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K-SA-FAN-085-26-Ras El Hekma Wady Yamm\Rev-01\"/>
    </mc:Choice>
  </mc:AlternateContent>
  <xr:revisionPtr revIDLastSave="0" documentId="13_ncr:1_{BD9F20A0-BEC2-4403-AAE2-F8CCF238C862}" xr6:coauthVersionLast="47" xr6:coauthVersionMax="47" xr10:uidLastSave="{00000000-0000-0000-0000-000000000000}"/>
  <bookViews>
    <workbookView xWindow="-120" yWindow="-120" windowWidth="29040" windowHeight="15720" xr2:uid="{A984BBED-3B8A-45C5-887E-A0E448612E4A}"/>
  </bookViews>
  <sheets>
    <sheet name="COST" sheetId="15" r:id="rId1"/>
    <sheet name="QUOTATION" sheetId="13" r:id="rId2"/>
    <sheet name="SUPPLIER" sheetId="16" r:id="rId3"/>
    <sheet name="Germany price" sheetId="18" r:id="rId4"/>
    <sheet name="MY Price" sheetId="19" r:id="rId5"/>
    <sheet name="AW-with Shutter" sheetId="17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5" hidden="1">'AW-with Shutter'!$A$2:$L$54</definedName>
    <definedName name="_xlnm._FilterDatabase" localSheetId="0" hidden="1">COST!$A$3:$AC$883</definedName>
    <definedName name="_xlnm._FilterDatabase" localSheetId="3" hidden="1">'Germany price'!$A$1:$I$7154</definedName>
    <definedName name="_xlnm._FilterDatabase" localSheetId="4" hidden="1">'MY Price'!#REF!</definedName>
    <definedName name="_xlnm._FilterDatabase" localSheetId="1" hidden="1">QUOTATION!$B$2:$O$786</definedName>
    <definedName name="From_20">[1]Ref!$P$2:$P$5</definedName>
    <definedName name="KPB_DUO_sizes">[1]Ref!$M$2:$M$6</definedName>
    <definedName name="KPB_sizes">[1]Ref!$K$2:$K$10</definedName>
    <definedName name="KVBF">[1]Ref!$Q$2</definedName>
    <definedName name="KVBF_sizes">[1]Ref!$L$2:$L$10</definedName>
    <definedName name="_xlnm.Print_Area" localSheetId="1">QUOTATION!$C$2:$O$786</definedName>
    <definedName name="_xlnm.Print_Titles" localSheetId="1">QUOTATION!$2:$2</definedName>
    <definedName name="Up_to_18">[1]Ref!$O$2:$O$5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4" i="15" l="1"/>
  <c r="Q392" i="15"/>
  <c r="Q351" i="15"/>
  <c r="Q369" i="15"/>
  <c r="Q359" i="15"/>
  <c r="Q384" i="15"/>
  <c r="Q446" i="15"/>
  <c r="Q400" i="15"/>
  <c r="Q414" i="15"/>
  <c r="Q383" i="15"/>
  <c r="Q416" i="15"/>
  <c r="Q415" i="15"/>
  <c r="Q417" i="15"/>
  <c r="Q418" i="15"/>
  <c r="Q424" i="15"/>
  <c r="Q441" i="15"/>
  <c r="Q389" i="15"/>
  <c r="Q321" i="15"/>
  <c r="Q320" i="15"/>
  <c r="Q387" i="15"/>
  <c r="Q444" i="15"/>
  <c r="A685" i="15"/>
  <c r="A686" i="15"/>
  <c r="A687" i="15"/>
  <c r="A688" i="15"/>
  <c r="A689" i="15"/>
  <c r="A690" i="15"/>
  <c r="A691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215" i="15"/>
  <c r="M216" i="15"/>
  <c r="M217" i="15"/>
  <c r="M218" i="15"/>
  <c r="A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C694" i="13"/>
  <c r="D694" i="13"/>
  <c r="E694" i="13"/>
  <c r="F694" i="13"/>
  <c r="G694" i="13"/>
  <c r="H694" i="13"/>
  <c r="I694" i="13"/>
  <c r="J694" i="13"/>
  <c r="K694" i="13"/>
  <c r="L694" i="13"/>
  <c r="M694" i="13"/>
  <c r="C695" i="13"/>
  <c r="D695" i="13"/>
  <c r="E695" i="13"/>
  <c r="F695" i="13"/>
  <c r="G695" i="13"/>
  <c r="H695" i="13"/>
  <c r="I695" i="13"/>
  <c r="J695" i="13"/>
  <c r="K695" i="13"/>
  <c r="L695" i="13"/>
  <c r="M695" i="13"/>
  <c r="C696" i="13"/>
  <c r="D696" i="13"/>
  <c r="E696" i="13"/>
  <c r="F696" i="13"/>
  <c r="G696" i="13"/>
  <c r="H696" i="13"/>
  <c r="I696" i="13"/>
  <c r="J696" i="13"/>
  <c r="K696" i="13"/>
  <c r="L696" i="13"/>
  <c r="M696" i="13"/>
  <c r="C697" i="13"/>
  <c r="D697" i="13"/>
  <c r="E697" i="13"/>
  <c r="F697" i="13"/>
  <c r="G697" i="13"/>
  <c r="H697" i="13"/>
  <c r="I697" i="13"/>
  <c r="J697" i="13"/>
  <c r="K697" i="13"/>
  <c r="L697" i="13"/>
  <c r="M697" i="13"/>
  <c r="C698" i="13"/>
  <c r="D698" i="13"/>
  <c r="E698" i="13"/>
  <c r="F698" i="13"/>
  <c r="G698" i="13"/>
  <c r="H698" i="13"/>
  <c r="I698" i="13"/>
  <c r="J698" i="13"/>
  <c r="K698" i="13"/>
  <c r="L698" i="13"/>
  <c r="M698" i="13"/>
  <c r="C699" i="13"/>
  <c r="D699" i="13"/>
  <c r="E699" i="13"/>
  <c r="F699" i="13"/>
  <c r="G699" i="13"/>
  <c r="H699" i="13"/>
  <c r="I699" i="13"/>
  <c r="J699" i="13"/>
  <c r="K699" i="13"/>
  <c r="L699" i="13"/>
  <c r="M699" i="13"/>
  <c r="C700" i="13"/>
  <c r="D700" i="13"/>
  <c r="E700" i="13"/>
  <c r="F700" i="13"/>
  <c r="G700" i="13"/>
  <c r="H700" i="13"/>
  <c r="I700" i="13"/>
  <c r="J700" i="13"/>
  <c r="K700" i="13"/>
  <c r="L700" i="13"/>
  <c r="M700" i="13"/>
  <c r="C701" i="13"/>
  <c r="D701" i="13"/>
  <c r="E701" i="13"/>
  <c r="F701" i="13"/>
  <c r="G701" i="13"/>
  <c r="H701" i="13"/>
  <c r="I701" i="13"/>
  <c r="J701" i="13"/>
  <c r="K701" i="13"/>
  <c r="L701" i="13"/>
  <c r="M701" i="13"/>
  <c r="C702" i="13"/>
  <c r="D702" i="13"/>
  <c r="E702" i="13"/>
  <c r="F702" i="13"/>
  <c r="G702" i="13"/>
  <c r="H702" i="13"/>
  <c r="I702" i="13"/>
  <c r="J702" i="13"/>
  <c r="K702" i="13"/>
  <c r="L702" i="13"/>
  <c r="M702" i="13"/>
  <c r="C703" i="13"/>
  <c r="D703" i="13"/>
  <c r="E703" i="13"/>
  <c r="F703" i="13"/>
  <c r="G703" i="13"/>
  <c r="H703" i="13"/>
  <c r="I703" i="13"/>
  <c r="J703" i="13"/>
  <c r="K703" i="13"/>
  <c r="L703" i="13"/>
  <c r="M703" i="13"/>
  <c r="C704" i="13"/>
  <c r="D704" i="13"/>
  <c r="E704" i="13"/>
  <c r="F704" i="13"/>
  <c r="G704" i="13"/>
  <c r="H704" i="13"/>
  <c r="I704" i="13"/>
  <c r="J704" i="13"/>
  <c r="K704" i="13"/>
  <c r="L704" i="13"/>
  <c r="M704" i="13"/>
  <c r="C705" i="13"/>
  <c r="D705" i="13"/>
  <c r="E705" i="13"/>
  <c r="F705" i="13"/>
  <c r="G705" i="13"/>
  <c r="H705" i="13"/>
  <c r="I705" i="13"/>
  <c r="J705" i="13"/>
  <c r="K705" i="13"/>
  <c r="L705" i="13"/>
  <c r="M705" i="13"/>
  <c r="C706" i="13"/>
  <c r="D706" i="13"/>
  <c r="E706" i="13"/>
  <c r="F706" i="13"/>
  <c r="G706" i="13"/>
  <c r="H706" i="13"/>
  <c r="I706" i="13"/>
  <c r="J706" i="13"/>
  <c r="K706" i="13"/>
  <c r="L706" i="13"/>
  <c r="M706" i="13"/>
  <c r="C707" i="13"/>
  <c r="D707" i="13"/>
  <c r="E707" i="13"/>
  <c r="F707" i="13"/>
  <c r="G707" i="13"/>
  <c r="H707" i="13"/>
  <c r="I707" i="13"/>
  <c r="J707" i="13"/>
  <c r="K707" i="13"/>
  <c r="L707" i="13"/>
  <c r="M707" i="13"/>
  <c r="C708" i="13"/>
  <c r="D708" i="13"/>
  <c r="E708" i="13"/>
  <c r="F708" i="13"/>
  <c r="G708" i="13"/>
  <c r="H708" i="13"/>
  <c r="I708" i="13"/>
  <c r="J708" i="13"/>
  <c r="K708" i="13"/>
  <c r="L708" i="13"/>
  <c r="M708" i="13"/>
  <c r="C709" i="13"/>
  <c r="D709" i="13"/>
  <c r="E709" i="13"/>
  <c r="F709" i="13"/>
  <c r="G709" i="13"/>
  <c r="H709" i="13"/>
  <c r="I709" i="13"/>
  <c r="J709" i="13"/>
  <c r="K709" i="13"/>
  <c r="L709" i="13"/>
  <c r="M709" i="13"/>
  <c r="C710" i="13"/>
  <c r="D710" i="13"/>
  <c r="E710" i="13"/>
  <c r="F710" i="13"/>
  <c r="G710" i="13"/>
  <c r="H710" i="13"/>
  <c r="I710" i="13"/>
  <c r="J710" i="13"/>
  <c r="K710" i="13"/>
  <c r="L710" i="13"/>
  <c r="M710" i="13"/>
  <c r="C711" i="13"/>
  <c r="D711" i="13"/>
  <c r="E711" i="13"/>
  <c r="F711" i="13"/>
  <c r="G711" i="13"/>
  <c r="H711" i="13"/>
  <c r="I711" i="13"/>
  <c r="J711" i="13"/>
  <c r="K711" i="13"/>
  <c r="L711" i="13"/>
  <c r="M711" i="13"/>
  <c r="C712" i="13"/>
  <c r="D712" i="13"/>
  <c r="E712" i="13"/>
  <c r="F712" i="13"/>
  <c r="G712" i="13"/>
  <c r="H712" i="13"/>
  <c r="I712" i="13"/>
  <c r="J712" i="13"/>
  <c r="K712" i="13"/>
  <c r="L712" i="13"/>
  <c r="M712" i="13"/>
  <c r="C713" i="13"/>
  <c r="D713" i="13"/>
  <c r="E713" i="13"/>
  <c r="F713" i="13"/>
  <c r="G713" i="13"/>
  <c r="H713" i="13"/>
  <c r="I713" i="13"/>
  <c r="J713" i="13"/>
  <c r="K713" i="13"/>
  <c r="L713" i="13"/>
  <c r="M713" i="13"/>
  <c r="C714" i="13"/>
  <c r="D714" i="13"/>
  <c r="E714" i="13"/>
  <c r="F714" i="13"/>
  <c r="G714" i="13"/>
  <c r="H714" i="13"/>
  <c r="I714" i="13"/>
  <c r="J714" i="13"/>
  <c r="K714" i="13"/>
  <c r="L714" i="13"/>
  <c r="M714" i="13"/>
  <c r="C715" i="13"/>
  <c r="D715" i="13"/>
  <c r="E715" i="13"/>
  <c r="F715" i="13"/>
  <c r="G715" i="13"/>
  <c r="H715" i="13"/>
  <c r="I715" i="13"/>
  <c r="J715" i="13"/>
  <c r="K715" i="13"/>
  <c r="L715" i="13"/>
  <c r="M715" i="13"/>
  <c r="C716" i="13"/>
  <c r="D716" i="13"/>
  <c r="E716" i="13"/>
  <c r="F716" i="13"/>
  <c r="G716" i="13"/>
  <c r="H716" i="13"/>
  <c r="I716" i="13"/>
  <c r="J716" i="13"/>
  <c r="K716" i="13"/>
  <c r="L716" i="13"/>
  <c r="M716" i="13"/>
  <c r="C717" i="13"/>
  <c r="D717" i="13"/>
  <c r="E717" i="13"/>
  <c r="F717" i="13"/>
  <c r="G717" i="13"/>
  <c r="H717" i="13"/>
  <c r="I717" i="13"/>
  <c r="J717" i="13"/>
  <c r="K717" i="13"/>
  <c r="L717" i="13"/>
  <c r="M717" i="13"/>
  <c r="C718" i="13"/>
  <c r="D718" i="13"/>
  <c r="E718" i="13"/>
  <c r="F718" i="13"/>
  <c r="G718" i="13"/>
  <c r="H718" i="13"/>
  <c r="I718" i="13"/>
  <c r="J718" i="13"/>
  <c r="K718" i="13"/>
  <c r="L718" i="13"/>
  <c r="M718" i="13"/>
  <c r="C719" i="13"/>
  <c r="D719" i="13"/>
  <c r="E719" i="13"/>
  <c r="F719" i="13"/>
  <c r="G719" i="13"/>
  <c r="H719" i="13"/>
  <c r="I719" i="13"/>
  <c r="J719" i="13"/>
  <c r="K719" i="13"/>
  <c r="L719" i="13"/>
  <c r="M719" i="13"/>
  <c r="C720" i="13"/>
  <c r="D720" i="13"/>
  <c r="E720" i="13"/>
  <c r="F720" i="13"/>
  <c r="G720" i="13"/>
  <c r="H720" i="13"/>
  <c r="I720" i="13"/>
  <c r="J720" i="13"/>
  <c r="K720" i="13"/>
  <c r="L720" i="13"/>
  <c r="M720" i="13"/>
  <c r="C721" i="13"/>
  <c r="D721" i="13"/>
  <c r="E721" i="13"/>
  <c r="F721" i="13"/>
  <c r="G721" i="13"/>
  <c r="H721" i="13"/>
  <c r="I721" i="13"/>
  <c r="J721" i="13"/>
  <c r="K721" i="13"/>
  <c r="L721" i="13"/>
  <c r="M721" i="13"/>
  <c r="C722" i="13"/>
  <c r="D722" i="13"/>
  <c r="E722" i="13"/>
  <c r="F722" i="13"/>
  <c r="G722" i="13"/>
  <c r="H722" i="13"/>
  <c r="I722" i="13"/>
  <c r="J722" i="13"/>
  <c r="K722" i="13"/>
  <c r="L722" i="13"/>
  <c r="M722" i="13"/>
  <c r="C723" i="13"/>
  <c r="D723" i="13"/>
  <c r="E723" i="13"/>
  <c r="F723" i="13"/>
  <c r="G723" i="13"/>
  <c r="H723" i="13"/>
  <c r="I723" i="13"/>
  <c r="J723" i="13"/>
  <c r="K723" i="13"/>
  <c r="L723" i="13"/>
  <c r="M723" i="13"/>
  <c r="C724" i="13"/>
  <c r="D724" i="13"/>
  <c r="E724" i="13"/>
  <c r="F724" i="13"/>
  <c r="G724" i="13"/>
  <c r="H724" i="13"/>
  <c r="I724" i="13"/>
  <c r="J724" i="13"/>
  <c r="K724" i="13"/>
  <c r="L724" i="13"/>
  <c r="M724" i="13"/>
  <c r="C725" i="13"/>
  <c r="D725" i="13"/>
  <c r="E725" i="13"/>
  <c r="F725" i="13"/>
  <c r="G725" i="13"/>
  <c r="H725" i="13"/>
  <c r="I725" i="13"/>
  <c r="J725" i="13"/>
  <c r="K725" i="13"/>
  <c r="L725" i="13"/>
  <c r="M725" i="13"/>
  <c r="C726" i="13"/>
  <c r="D726" i="13"/>
  <c r="E726" i="13"/>
  <c r="F726" i="13"/>
  <c r="G726" i="13"/>
  <c r="H726" i="13"/>
  <c r="I726" i="13"/>
  <c r="J726" i="13"/>
  <c r="K726" i="13"/>
  <c r="L726" i="13"/>
  <c r="M726" i="13"/>
  <c r="C727" i="13"/>
  <c r="D727" i="13"/>
  <c r="E727" i="13"/>
  <c r="F727" i="13"/>
  <c r="G727" i="13"/>
  <c r="H727" i="13"/>
  <c r="I727" i="13"/>
  <c r="J727" i="13"/>
  <c r="K727" i="13"/>
  <c r="L727" i="13"/>
  <c r="M727" i="13"/>
  <c r="C728" i="13"/>
  <c r="D728" i="13"/>
  <c r="E728" i="13"/>
  <c r="F728" i="13"/>
  <c r="G728" i="13"/>
  <c r="H728" i="13"/>
  <c r="I728" i="13"/>
  <c r="J728" i="13"/>
  <c r="K728" i="13"/>
  <c r="L728" i="13"/>
  <c r="M728" i="13"/>
  <c r="C729" i="13"/>
  <c r="D729" i="13"/>
  <c r="E729" i="13"/>
  <c r="F729" i="13"/>
  <c r="G729" i="13"/>
  <c r="H729" i="13"/>
  <c r="I729" i="13"/>
  <c r="J729" i="13"/>
  <c r="K729" i="13"/>
  <c r="L729" i="13"/>
  <c r="M729" i="13"/>
  <c r="C730" i="13"/>
  <c r="D730" i="13"/>
  <c r="E730" i="13"/>
  <c r="F730" i="13"/>
  <c r="G730" i="13"/>
  <c r="H730" i="13"/>
  <c r="I730" i="13"/>
  <c r="J730" i="13"/>
  <c r="K730" i="13"/>
  <c r="L730" i="13"/>
  <c r="M730" i="13"/>
  <c r="C731" i="13"/>
  <c r="D731" i="13"/>
  <c r="E731" i="13"/>
  <c r="F731" i="13"/>
  <c r="G731" i="13"/>
  <c r="H731" i="13"/>
  <c r="I731" i="13"/>
  <c r="J731" i="13"/>
  <c r="K731" i="13"/>
  <c r="L731" i="13"/>
  <c r="M731" i="13"/>
  <c r="C732" i="13"/>
  <c r="D732" i="13"/>
  <c r="E732" i="13"/>
  <c r="F732" i="13"/>
  <c r="G732" i="13"/>
  <c r="H732" i="13"/>
  <c r="I732" i="13"/>
  <c r="J732" i="13"/>
  <c r="K732" i="13"/>
  <c r="L732" i="13"/>
  <c r="M732" i="13"/>
  <c r="C733" i="13"/>
  <c r="D733" i="13"/>
  <c r="E733" i="13"/>
  <c r="F733" i="13"/>
  <c r="G733" i="13"/>
  <c r="H733" i="13"/>
  <c r="I733" i="13"/>
  <c r="J733" i="13"/>
  <c r="K733" i="13"/>
  <c r="L733" i="13"/>
  <c r="M733" i="13"/>
  <c r="C734" i="13"/>
  <c r="D734" i="13"/>
  <c r="E734" i="13"/>
  <c r="F734" i="13"/>
  <c r="G734" i="13"/>
  <c r="H734" i="13"/>
  <c r="I734" i="13"/>
  <c r="J734" i="13"/>
  <c r="K734" i="13"/>
  <c r="L734" i="13"/>
  <c r="M734" i="13"/>
  <c r="C735" i="13"/>
  <c r="D735" i="13"/>
  <c r="E735" i="13"/>
  <c r="F735" i="13"/>
  <c r="G735" i="13"/>
  <c r="H735" i="13"/>
  <c r="I735" i="13"/>
  <c r="J735" i="13"/>
  <c r="K735" i="13"/>
  <c r="L735" i="13"/>
  <c r="M735" i="13"/>
  <c r="C736" i="13"/>
  <c r="D736" i="13"/>
  <c r="E736" i="13"/>
  <c r="F736" i="13"/>
  <c r="G736" i="13"/>
  <c r="H736" i="13"/>
  <c r="I736" i="13"/>
  <c r="J736" i="13"/>
  <c r="K736" i="13"/>
  <c r="L736" i="13"/>
  <c r="M736" i="13"/>
  <c r="C737" i="13"/>
  <c r="D737" i="13"/>
  <c r="E737" i="13"/>
  <c r="F737" i="13"/>
  <c r="G737" i="13"/>
  <c r="H737" i="13"/>
  <c r="I737" i="13"/>
  <c r="J737" i="13"/>
  <c r="K737" i="13"/>
  <c r="L737" i="13"/>
  <c r="M737" i="13"/>
  <c r="C738" i="13"/>
  <c r="D738" i="13"/>
  <c r="E738" i="13"/>
  <c r="F738" i="13"/>
  <c r="G738" i="13"/>
  <c r="H738" i="13"/>
  <c r="I738" i="13"/>
  <c r="J738" i="13"/>
  <c r="K738" i="13"/>
  <c r="L738" i="13"/>
  <c r="M738" i="13"/>
  <c r="C739" i="13"/>
  <c r="D739" i="13"/>
  <c r="E739" i="13"/>
  <c r="F739" i="13"/>
  <c r="G739" i="13"/>
  <c r="H739" i="13"/>
  <c r="I739" i="13"/>
  <c r="J739" i="13"/>
  <c r="K739" i="13"/>
  <c r="L739" i="13"/>
  <c r="M739" i="13"/>
  <c r="C740" i="13"/>
  <c r="D740" i="13"/>
  <c r="E740" i="13"/>
  <c r="F740" i="13"/>
  <c r="G740" i="13"/>
  <c r="H740" i="13"/>
  <c r="I740" i="13"/>
  <c r="J740" i="13"/>
  <c r="K740" i="13"/>
  <c r="L740" i="13"/>
  <c r="M740" i="13"/>
  <c r="C741" i="13"/>
  <c r="D741" i="13"/>
  <c r="E741" i="13"/>
  <c r="F741" i="13"/>
  <c r="G741" i="13"/>
  <c r="H741" i="13"/>
  <c r="I741" i="13"/>
  <c r="J741" i="13"/>
  <c r="K741" i="13"/>
  <c r="L741" i="13"/>
  <c r="M741" i="13"/>
  <c r="C742" i="13"/>
  <c r="D742" i="13"/>
  <c r="E742" i="13"/>
  <c r="F742" i="13"/>
  <c r="G742" i="13"/>
  <c r="H742" i="13"/>
  <c r="I742" i="13"/>
  <c r="J742" i="13"/>
  <c r="K742" i="13"/>
  <c r="L742" i="13"/>
  <c r="M742" i="13"/>
  <c r="C743" i="13"/>
  <c r="D743" i="13"/>
  <c r="E743" i="13"/>
  <c r="F743" i="13"/>
  <c r="G743" i="13"/>
  <c r="H743" i="13"/>
  <c r="I743" i="13"/>
  <c r="J743" i="13"/>
  <c r="K743" i="13"/>
  <c r="L743" i="13"/>
  <c r="M743" i="13"/>
  <c r="C744" i="13"/>
  <c r="D744" i="13"/>
  <c r="E744" i="13"/>
  <c r="F744" i="13"/>
  <c r="G744" i="13"/>
  <c r="H744" i="13"/>
  <c r="I744" i="13"/>
  <c r="J744" i="13"/>
  <c r="K744" i="13"/>
  <c r="L744" i="13"/>
  <c r="M744" i="13"/>
  <c r="C745" i="13"/>
  <c r="D745" i="13"/>
  <c r="E745" i="13"/>
  <c r="F745" i="13"/>
  <c r="G745" i="13"/>
  <c r="H745" i="13"/>
  <c r="I745" i="13"/>
  <c r="J745" i="13"/>
  <c r="K745" i="13"/>
  <c r="L745" i="13"/>
  <c r="M745" i="13"/>
  <c r="C746" i="13"/>
  <c r="D746" i="13"/>
  <c r="E746" i="13"/>
  <c r="F746" i="13"/>
  <c r="G746" i="13"/>
  <c r="H746" i="13"/>
  <c r="I746" i="13"/>
  <c r="J746" i="13"/>
  <c r="K746" i="13"/>
  <c r="L746" i="13"/>
  <c r="M746" i="13"/>
  <c r="C747" i="13"/>
  <c r="D747" i="13"/>
  <c r="E747" i="13"/>
  <c r="F747" i="13"/>
  <c r="G747" i="13"/>
  <c r="H747" i="13"/>
  <c r="I747" i="13"/>
  <c r="J747" i="13"/>
  <c r="K747" i="13"/>
  <c r="L747" i="13"/>
  <c r="M747" i="13"/>
  <c r="C748" i="13"/>
  <c r="D748" i="13"/>
  <c r="E748" i="13"/>
  <c r="F748" i="13"/>
  <c r="G748" i="13"/>
  <c r="H748" i="13"/>
  <c r="I748" i="13"/>
  <c r="J748" i="13"/>
  <c r="K748" i="13"/>
  <c r="L748" i="13"/>
  <c r="M748" i="13"/>
  <c r="C749" i="13"/>
  <c r="D749" i="13"/>
  <c r="E749" i="13"/>
  <c r="F749" i="13"/>
  <c r="G749" i="13"/>
  <c r="H749" i="13"/>
  <c r="I749" i="13"/>
  <c r="J749" i="13"/>
  <c r="K749" i="13"/>
  <c r="L749" i="13"/>
  <c r="M749" i="13"/>
  <c r="C750" i="13"/>
  <c r="D750" i="13"/>
  <c r="E750" i="13"/>
  <c r="F750" i="13"/>
  <c r="G750" i="13"/>
  <c r="H750" i="13"/>
  <c r="I750" i="13"/>
  <c r="J750" i="13"/>
  <c r="K750" i="13"/>
  <c r="L750" i="13"/>
  <c r="M750" i="13"/>
  <c r="C751" i="13"/>
  <c r="D751" i="13"/>
  <c r="E751" i="13"/>
  <c r="F751" i="13"/>
  <c r="G751" i="13"/>
  <c r="H751" i="13"/>
  <c r="I751" i="13"/>
  <c r="J751" i="13"/>
  <c r="K751" i="13"/>
  <c r="L751" i="13"/>
  <c r="M751" i="13"/>
  <c r="C752" i="13"/>
  <c r="D752" i="13"/>
  <c r="E752" i="13"/>
  <c r="F752" i="13"/>
  <c r="G752" i="13"/>
  <c r="H752" i="13"/>
  <c r="I752" i="13"/>
  <c r="J752" i="13"/>
  <c r="K752" i="13"/>
  <c r="L752" i="13"/>
  <c r="M752" i="13"/>
  <c r="C753" i="13"/>
  <c r="D753" i="13"/>
  <c r="E753" i="13"/>
  <c r="F753" i="13"/>
  <c r="G753" i="13"/>
  <c r="H753" i="13"/>
  <c r="I753" i="13"/>
  <c r="J753" i="13"/>
  <c r="K753" i="13"/>
  <c r="L753" i="13"/>
  <c r="M753" i="13"/>
  <c r="C754" i="13"/>
  <c r="D754" i="13"/>
  <c r="E754" i="13"/>
  <c r="F754" i="13"/>
  <c r="G754" i="13"/>
  <c r="H754" i="13"/>
  <c r="I754" i="13"/>
  <c r="J754" i="13"/>
  <c r="K754" i="13"/>
  <c r="L754" i="13"/>
  <c r="M754" i="13"/>
  <c r="C755" i="13"/>
  <c r="D755" i="13"/>
  <c r="E755" i="13"/>
  <c r="F755" i="13"/>
  <c r="G755" i="13"/>
  <c r="H755" i="13"/>
  <c r="I755" i="13"/>
  <c r="J755" i="13"/>
  <c r="K755" i="13"/>
  <c r="L755" i="13"/>
  <c r="M755" i="13"/>
  <c r="C756" i="13"/>
  <c r="D756" i="13"/>
  <c r="E756" i="13"/>
  <c r="F756" i="13"/>
  <c r="G756" i="13"/>
  <c r="H756" i="13"/>
  <c r="I756" i="13"/>
  <c r="J756" i="13"/>
  <c r="K756" i="13"/>
  <c r="L756" i="13"/>
  <c r="M756" i="13"/>
  <c r="C757" i="13"/>
  <c r="D757" i="13"/>
  <c r="E757" i="13"/>
  <c r="F757" i="13"/>
  <c r="G757" i="13"/>
  <c r="H757" i="13"/>
  <c r="I757" i="13"/>
  <c r="J757" i="13"/>
  <c r="K757" i="13"/>
  <c r="L757" i="13"/>
  <c r="M757" i="13"/>
  <c r="C758" i="13"/>
  <c r="D758" i="13"/>
  <c r="E758" i="13"/>
  <c r="F758" i="13"/>
  <c r="G758" i="13"/>
  <c r="H758" i="13"/>
  <c r="I758" i="13"/>
  <c r="J758" i="13"/>
  <c r="K758" i="13"/>
  <c r="L758" i="13"/>
  <c r="M758" i="13"/>
  <c r="C759" i="13"/>
  <c r="D759" i="13"/>
  <c r="E759" i="13"/>
  <c r="F759" i="13"/>
  <c r="G759" i="13"/>
  <c r="H759" i="13"/>
  <c r="I759" i="13"/>
  <c r="J759" i="13"/>
  <c r="K759" i="13"/>
  <c r="L759" i="13"/>
  <c r="M759" i="13"/>
  <c r="C760" i="13"/>
  <c r="D760" i="13"/>
  <c r="E760" i="13"/>
  <c r="F760" i="13"/>
  <c r="G760" i="13"/>
  <c r="H760" i="13"/>
  <c r="I760" i="13"/>
  <c r="J760" i="13"/>
  <c r="K760" i="13"/>
  <c r="L760" i="13"/>
  <c r="M760" i="13"/>
  <c r="C761" i="13"/>
  <c r="D761" i="13"/>
  <c r="E761" i="13"/>
  <c r="F761" i="13"/>
  <c r="G761" i="13"/>
  <c r="H761" i="13"/>
  <c r="I761" i="13"/>
  <c r="J761" i="13"/>
  <c r="K761" i="13"/>
  <c r="L761" i="13"/>
  <c r="M761" i="13"/>
  <c r="C762" i="13"/>
  <c r="D762" i="13"/>
  <c r="E762" i="13"/>
  <c r="F762" i="13"/>
  <c r="G762" i="13"/>
  <c r="H762" i="13"/>
  <c r="I762" i="13"/>
  <c r="J762" i="13"/>
  <c r="K762" i="13"/>
  <c r="L762" i="13"/>
  <c r="M762" i="13"/>
  <c r="C763" i="13"/>
  <c r="D763" i="13"/>
  <c r="E763" i="13"/>
  <c r="F763" i="13"/>
  <c r="G763" i="13"/>
  <c r="H763" i="13"/>
  <c r="I763" i="13"/>
  <c r="J763" i="13"/>
  <c r="K763" i="13"/>
  <c r="L763" i="13"/>
  <c r="M763" i="13"/>
  <c r="C764" i="13"/>
  <c r="D764" i="13"/>
  <c r="E764" i="13"/>
  <c r="F764" i="13"/>
  <c r="G764" i="13"/>
  <c r="H764" i="13"/>
  <c r="I764" i="13"/>
  <c r="J764" i="13"/>
  <c r="K764" i="13"/>
  <c r="L764" i="13"/>
  <c r="M764" i="13"/>
  <c r="C765" i="13"/>
  <c r="D765" i="13"/>
  <c r="E765" i="13"/>
  <c r="F765" i="13"/>
  <c r="G765" i="13"/>
  <c r="H765" i="13"/>
  <c r="I765" i="13"/>
  <c r="J765" i="13"/>
  <c r="K765" i="13"/>
  <c r="L765" i="13"/>
  <c r="M765" i="13"/>
  <c r="C766" i="13"/>
  <c r="D766" i="13"/>
  <c r="E766" i="13"/>
  <c r="F766" i="13"/>
  <c r="G766" i="13"/>
  <c r="H766" i="13"/>
  <c r="I766" i="13"/>
  <c r="J766" i="13"/>
  <c r="K766" i="13"/>
  <c r="L766" i="13"/>
  <c r="M766" i="13"/>
  <c r="C767" i="13"/>
  <c r="D767" i="13"/>
  <c r="E767" i="13"/>
  <c r="F767" i="13"/>
  <c r="G767" i="13"/>
  <c r="H767" i="13"/>
  <c r="I767" i="13"/>
  <c r="J767" i="13"/>
  <c r="K767" i="13"/>
  <c r="L767" i="13"/>
  <c r="M767" i="13"/>
  <c r="C768" i="13"/>
  <c r="D768" i="13"/>
  <c r="E768" i="13"/>
  <c r="F768" i="13"/>
  <c r="G768" i="13"/>
  <c r="H768" i="13"/>
  <c r="I768" i="13"/>
  <c r="J768" i="13"/>
  <c r="K768" i="13"/>
  <c r="L768" i="13"/>
  <c r="M768" i="13"/>
  <c r="C769" i="13"/>
  <c r="D769" i="13"/>
  <c r="E769" i="13"/>
  <c r="F769" i="13"/>
  <c r="G769" i="13"/>
  <c r="H769" i="13"/>
  <c r="I769" i="13"/>
  <c r="J769" i="13"/>
  <c r="K769" i="13"/>
  <c r="L769" i="13"/>
  <c r="M769" i="13"/>
  <c r="C770" i="13"/>
  <c r="D770" i="13"/>
  <c r="E770" i="13"/>
  <c r="F770" i="13"/>
  <c r="G770" i="13"/>
  <c r="H770" i="13"/>
  <c r="I770" i="13"/>
  <c r="J770" i="13"/>
  <c r="K770" i="13"/>
  <c r="L770" i="13"/>
  <c r="M770" i="13"/>
  <c r="C771" i="13"/>
  <c r="D771" i="13"/>
  <c r="E771" i="13"/>
  <c r="F771" i="13"/>
  <c r="G771" i="13"/>
  <c r="H771" i="13"/>
  <c r="I771" i="13"/>
  <c r="J771" i="13"/>
  <c r="K771" i="13"/>
  <c r="L771" i="13"/>
  <c r="M771" i="13"/>
  <c r="C772" i="13"/>
  <c r="D772" i="13"/>
  <c r="E772" i="13"/>
  <c r="F772" i="13"/>
  <c r="G772" i="13"/>
  <c r="H772" i="13"/>
  <c r="I772" i="13"/>
  <c r="J772" i="13"/>
  <c r="K772" i="13"/>
  <c r="L772" i="13"/>
  <c r="M772" i="13"/>
  <c r="C773" i="13"/>
  <c r="D773" i="13"/>
  <c r="E773" i="13"/>
  <c r="F773" i="13"/>
  <c r="G773" i="13"/>
  <c r="H773" i="13"/>
  <c r="I773" i="13"/>
  <c r="J773" i="13"/>
  <c r="K773" i="13"/>
  <c r="L773" i="13"/>
  <c r="M773" i="13"/>
  <c r="C774" i="13"/>
  <c r="D774" i="13"/>
  <c r="E774" i="13"/>
  <c r="F774" i="13"/>
  <c r="G774" i="13"/>
  <c r="H774" i="13"/>
  <c r="I774" i="13"/>
  <c r="J774" i="13"/>
  <c r="K774" i="13"/>
  <c r="L774" i="13"/>
  <c r="M774" i="13"/>
  <c r="C775" i="13"/>
  <c r="D775" i="13"/>
  <c r="E775" i="13"/>
  <c r="F775" i="13"/>
  <c r="G775" i="13"/>
  <c r="H775" i="13"/>
  <c r="I775" i="13"/>
  <c r="J775" i="13"/>
  <c r="K775" i="13"/>
  <c r="L775" i="13"/>
  <c r="M775" i="13"/>
  <c r="C776" i="13"/>
  <c r="D776" i="13"/>
  <c r="E776" i="13"/>
  <c r="F776" i="13"/>
  <c r="G776" i="13"/>
  <c r="H776" i="13"/>
  <c r="I776" i="13"/>
  <c r="J776" i="13"/>
  <c r="K776" i="13"/>
  <c r="L776" i="13"/>
  <c r="M776" i="13"/>
  <c r="C777" i="13"/>
  <c r="D777" i="13"/>
  <c r="E777" i="13"/>
  <c r="F777" i="13"/>
  <c r="G777" i="13"/>
  <c r="H777" i="13"/>
  <c r="I777" i="13"/>
  <c r="J777" i="13"/>
  <c r="K777" i="13"/>
  <c r="L777" i="13"/>
  <c r="M777" i="13"/>
  <c r="C778" i="13"/>
  <c r="D778" i="13"/>
  <c r="E778" i="13"/>
  <c r="F778" i="13"/>
  <c r="G778" i="13"/>
  <c r="H778" i="13"/>
  <c r="I778" i="13"/>
  <c r="J778" i="13"/>
  <c r="K778" i="13"/>
  <c r="L778" i="13"/>
  <c r="M778" i="13"/>
  <c r="C779" i="13"/>
  <c r="D779" i="13"/>
  <c r="E779" i="13"/>
  <c r="F779" i="13"/>
  <c r="G779" i="13"/>
  <c r="H779" i="13"/>
  <c r="I779" i="13"/>
  <c r="J779" i="13"/>
  <c r="K779" i="13"/>
  <c r="L779" i="13"/>
  <c r="M779" i="13"/>
  <c r="C780" i="13"/>
  <c r="D780" i="13"/>
  <c r="E780" i="13"/>
  <c r="F780" i="13"/>
  <c r="G780" i="13"/>
  <c r="H780" i="13"/>
  <c r="I780" i="13"/>
  <c r="J780" i="13"/>
  <c r="K780" i="13"/>
  <c r="L780" i="13"/>
  <c r="M780" i="13"/>
  <c r="C781" i="13"/>
  <c r="D781" i="13"/>
  <c r="E781" i="13"/>
  <c r="F781" i="13"/>
  <c r="G781" i="13"/>
  <c r="H781" i="13"/>
  <c r="I781" i="13"/>
  <c r="J781" i="13"/>
  <c r="K781" i="13"/>
  <c r="L781" i="13"/>
  <c r="M781" i="13"/>
  <c r="C782" i="13"/>
  <c r="D782" i="13"/>
  <c r="E782" i="13"/>
  <c r="F782" i="13"/>
  <c r="G782" i="13"/>
  <c r="H782" i="13"/>
  <c r="I782" i="13"/>
  <c r="J782" i="13"/>
  <c r="K782" i="13"/>
  <c r="L782" i="13"/>
  <c r="M782" i="13"/>
  <c r="C783" i="13"/>
  <c r="D783" i="13"/>
  <c r="E783" i="13"/>
  <c r="F783" i="13"/>
  <c r="G783" i="13"/>
  <c r="H783" i="13"/>
  <c r="I783" i="13"/>
  <c r="J783" i="13"/>
  <c r="K783" i="13"/>
  <c r="L783" i="13"/>
  <c r="M783" i="13"/>
  <c r="C784" i="13"/>
  <c r="D784" i="13"/>
  <c r="E784" i="13"/>
  <c r="F784" i="13"/>
  <c r="G784" i="13"/>
  <c r="H784" i="13"/>
  <c r="I784" i="13"/>
  <c r="J784" i="13"/>
  <c r="K784" i="13"/>
  <c r="L784" i="13"/>
  <c r="M784" i="13"/>
  <c r="C785" i="13"/>
  <c r="D785" i="13"/>
  <c r="E785" i="13"/>
  <c r="F785" i="13"/>
  <c r="G785" i="13"/>
  <c r="H785" i="13"/>
  <c r="I785" i="13"/>
  <c r="J785" i="13"/>
  <c r="K785" i="13"/>
  <c r="L785" i="13"/>
  <c r="M785" i="13"/>
  <c r="C653" i="13"/>
  <c r="D653" i="13"/>
  <c r="E653" i="13"/>
  <c r="F653" i="13"/>
  <c r="G653" i="13"/>
  <c r="H653" i="13"/>
  <c r="I653" i="13"/>
  <c r="J653" i="13"/>
  <c r="K653" i="13"/>
  <c r="L653" i="13"/>
  <c r="M653" i="13"/>
  <c r="C654" i="13"/>
  <c r="D654" i="13"/>
  <c r="E654" i="13"/>
  <c r="F654" i="13"/>
  <c r="G654" i="13"/>
  <c r="H654" i="13"/>
  <c r="I654" i="13"/>
  <c r="J654" i="13"/>
  <c r="K654" i="13"/>
  <c r="L654" i="13"/>
  <c r="M654" i="13"/>
  <c r="C655" i="13"/>
  <c r="D655" i="13"/>
  <c r="E655" i="13"/>
  <c r="F655" i="13"/>
  <c r="G655" i="13"/>
  <c r="H655" i="13"/>
  <c r="I655" i="13"/>
  <c r="J655" i="13"/>
  <c r="K655" i="13"/>
  <c r="L655" i="13"/>
  <c r="M655" i="13"/>
  <c r="C656" i="13"/>
  <c r="D656" i="13"/>
  <c r="E656" i="13"/>
  <c r="F656" i="13"/>
  <c r="G656" i="13"/>
  <c r="H656" i="13"/>
  <c r="I656" i="13"/>
  <c r="J656" i="13"/>
  <c r="K656" i="13"/>
  <c r="L656" i="13"/>
  <c r="M656" i="13"/>
  <c r="C657" i="13"/>
  <c r="D657" i="13"/>
  <c r="E657" i="13"/>
  <c r="F657" i="13"/>
  <c r="G657" i="13"/>
  <c r="H657" i="13"/>
  <c r="I657" i="13"/>
  <c r="J657" i="13"/>
  <c r="K657" i="13"/>
  <c r="L657" i="13"/>
  <c r="M657" i="13"/>
  <c r="C658" i="13"/>
  <c r="D658" i="13"/>
  <c r="E658" i="13"/>
  <c r="F658" i="13"/>
  <c r="G658" i="13"/>
  <c r="H658" i="13"/>
  <c r="I658" i="13"/>
  <c r="J658" i="13"/>
  <c r="K658" i="13"/>
  <c r="L658" i="13"/>
  <c r="M658" i="13"/>
  <c r="C659" i="13"/>
  <c r="D659" i="13"/>
  <c r="E659" i="13"/>
  <c r="F659" i="13"/>
  <c r="G659" i="13"/>
  <c r="H659" i="13"/>
  <c r="I659" i="13"/>
  <c r="J659" i="13"/>
  <c r="K659" i="13"/>
  <c r="L659" i="13"/>
  <c r="M659" i="13"/>
  <c r="C660" i="13"/>
  <c r="D660" i="13"/>
  <c r="E660" i="13"/>
  <c r="F660" i="13"/>
  <c r="G660" i="13"/>
  <c r="H660" i="13"/>
  <c r="I660" i="13"/>
  <c r="J660" i="13"/>
  <c r="K660" i="13"/>
  <c r="L660" i="13"/>
  <c r="M660" i="13"/>
  <c r="C661" i="13"/>
  <c r="D661" i="13"/>
  <c r="E661" i="13"/>
  <c r="F661" i="13"/>
  <c r="G661" i="13"/>
  <c r="H661" i="13"/>
  <c r="I661" i="13"/>
  <c r="J661" i="13"/>
  <c r="K661" i="13"/>
  <c r="L661" i="13"/>
  <c r="M661" i="13"/>
  <c r="C662" i="13"/>
  <c r="D662" i="13"/>
  <c r="E662" i="13"/>
  <c r="F662" i="13"/>
  <c r="G662" i="13"/>
  <c r="H662" i="13"/>
  <c r="I662" i="13"/>
  <c r="J662" i="13"/>
  <c r="K662" i="13"/>
  <c r="L662" i="13"/>
  <c r="M662" i="13"/>
  <c r="C663" i="13"/>
  <c r="D663" i="13"/>
  <c r="E663" i="13"/>
  <c r="F663" i="13"/>
  <c r="G663" i="13"/>
  <c r="H663" i="13"/>
  <c r="I663" i="13"/>
  <c r="J663" i="13"/>
  <c r="K663" i="13"/>
  <c r="L663" i="13"/>
  <c r="M663" i="13"/>
  <c r="C664" i="13"/>
  <c r="D664" i="13"/>
  <c r="E664" i="13"/>
  <c r="F664" i="13"/>
  <c r="G664" i="13"/>
  <c r="H664" i="13"/>
  <c r="I664" i="13"/>
  <c r="J664" i="13"/>
  <c r="K664" i="13"/>
  <c r="L664" i="13"/>
  <c r="M664" i="13"/>
  <c r="C665" i="13"/>
  <c r="D665" i="13"/>
  <c r="E665" i="13"/>
  <c r="F665" i="13"/>
  <c r="G665" i="13"/>
  <c r="H665" i="13"/>
  <c r="I665" i="13"/>
  <c r="J665" i="13"/>
  <c r="K665" i="13"/>
  <c r="L665" i="13"/>
  <c r="M665" i="13"/>
  <c r="C666" i="13"/>
  <c r="D666" i="13"/>
  <c r="E666" i="13"/>
  <c r="F666" i="13"/>
  <c r="G666" i="13"/>
  <c r="H666" i="13"/>
  <c r="I666" i="13"/>
  <c r="J666" i="13"/>
  <c r="K666" i="13"/>
  <c r="L666" i="13"/>
  <c r="M666" i="13"/>
  <c r="C667" i="13"/>
  <c r="D667" i="13"/>
  <c r="E667" i="13"/>
  <c r="F667" i="13"/>
  <c r="G667" i="13"/>
  <c r="H667" i="13"/>
  <c r="I667" i="13"/>
  <c r="J667" i="13"/>
  <c r="K667" i="13"/>
  <c r="L667" i="13"/>
  <c r="M667" i="13"/>
  <c r="C668" i="13"/>
  <c r="D668" i="13"/>
  <c r="E668" i="13"/>
  <c r="F668" i="13"/>
  <c r="G668" i="13"/>
  <c r="H668" i="13"/>
  <c r="I668" i="13"/>
  <c r="J668" i="13"/>
  <c r="K668" i="13"/>
  <c r="L668" i="13"/>
  <c r="M668" i="13"/>
  <c r="C669" i="13"/>
  <c r="D669" i="13"/>
  <c r="E669" i="13"/>
  <c r="F669" i="13"/>
  <c r="G669" i="13"/>
  <c r="H669" i="13"/>
  <c r="I669" i="13"/>
  <c r="J669" i="13"/>
  <c r="K669" i="13"/>
  <c r="L669" i="13"/>
  <c r="M669" i="13"/>
  <c r="C670" i="13"/>
  <c r="D670" i="13"/>
  <c r="E670" i="13"/>
  <c r="F670" i="13"/>
  <c r="G670" i="13"/>
  <c r="H670" i="13"/>
  <c r="I670" i="13"/>
  <c r="J670" i="13"/>
  <c r="K670" i="13"/>
  <c r="L670" i="13"/>
  <c r="M670" i="13"/>
  <c r="C671" i="13"/>
  <c r="D671" i="13"/>
  <c r="E671" i="13"/>
  <c r="F671" i="13"/>
  <c r="G671" i="13"/>
  <c r="H671" i="13"/>
  <c r="I671" i="13"/>
  <c r="J671" i="13"/>
  <c r="K671" i="13"/>
  <c r="L671" i="13"/>
  <c r="M671" i="13"/>
  <c r="C672" i="13"/>
  <c r="D672" i="13"/>
  <c r="E672" i="13"/>
  <c r="F672" i="13"/>
  <c r="G672" i="13"/>
  <c r="H672" i="13"/>
  <c r="I672" i="13"/>
  <c r="J672" i="13"/>
  <c r="K672" i="13"/>
  <c r="L672" i="13"/>
  <c r="M672" i="13"/>
  <c r="C673" i="13"/>
  <c r="D673" i="13"/>
  <c r="E673" i="13"/>
  <c r="F673" i="13"/>
  <c r="G673" i="13"/>
  <c r="H673" i="13"/>
  <c r="I673" i="13"/>
  <c r="J673" i="13"/>
  <c r="K673" i="13"/>
  <c r="L673" i="13"/>
  <c r="M673" i="13"/>
  <c r="C674" i="13"/>
  <c r="D674" i="13"/>
  <c r="E674" i="13"/>
  <c r="F674" i="13"/>
  <c r="G674" i="13"/>
  <c r="H674" i="13"/>
  <c r="I674" i="13"/>
  <c r="J674" i="13"/>
  <c r="K674" i="13"/>
  <c r="L674" i="13"/>
  <c r="M674" i="13"/>
  <c r="C675" i="13"/>
  <c r="D675" i="13"/>
  <c r="E675" i="13"/>
  <c r="F675" i="13"/>
  <c r="G675" i="13"/>
  <c r="H675" i="13"/>
  <c r="I675" i="13"/>
  <c r="J675" i="13"/>
  <c r="K675" i="13"/>
  <c r="L675" i="13"/>
  <c r="M675" i="13"/>
  <c r="C676" i="13"/>
  <c r="D676" i="13"/>
  <c r="E676" i="13"/>
  <c r="F676" i="13"/>
  <c r="G676" i="13"/>
  <c r="H676" i="13"/>
  <c r="I676" i="13"/>
  <c r="J676" i="13"/>
  <c r="K676" i="13"/>
  <c r="L676" i="13"/>
  <c r="M676" i="13"/>
  <c r="C677" i="13"/>
  <c r="D677" i="13"/>
  <c r="E677" i="13"/>
  <c r="F677" i="13"/>
  <c r="G677" i="13"/>
  <c r="H677" i="13"/>
  <c r="I677" i="13"/>
  <c r="J677" i="13"/>
  <c r="K677" i="13"/>
  <c r="L677" i="13"/>
  <c r="M677" i="13"/>
  <c r="C678" i="13"/>
  <c r="D678" i="13"/>
  <c r="E678" i="13"/>
  <c r="F678" i="13"/>
  <c r="G678" i="13"/>
  <c r="H678" i="13"/>
  <c r="I678" i="13"/>
  <c r="J678" i="13"/>
  <c r="K678" i="13"/>
  <c r="L678" i="13"/>
  <c r="M678" i="13"/>
  <c r="C679" i="13"/>
  <c r="D679" i="13"/>
  <c r="E679" i="13"/>
  <c r="F679" i="13"/>
  <c r="G679" i="13"/>
  <c r="H679" i="13"/>
  <c r="I679" i="13"/>
  <c r="J679" i="13"/>
  <c r="K679" i="13"/>
  <c r="L679" i="13"/>
  <c r="M679" i="13"/>
  <c r="C680" i="13"/>
  <c r="D680" i="13"/>
  <c r="E680" i="13"/>
  <c r="F680" i="13"/>
  <c r="G680" i="13"/>
  <c r="H680" i="13"/>
  <c r="I680" i="13"/>
  <c r="J680" i="13"/>
  <c r="K680" i="13"/>
  <c r="L680" i="13"/>
  <c r="M680" i="13"/>
  <c r="C681" i="13"/>
  <c r="D681" i="13"/>
  <c r="E681" i="13"/>
  <c r="F681" i="13"/>
  <c r="G681" i="13"/>
  <c r="H681" i="13"/>
  <c r="I681" i="13"/>
  <c r="J681" i="13"/>
  <c r="K681" i="13"/>
  <c r="L681" i="13"/>
  <c r="M681" i="13"/>
  <c r="C682" i="13"/>
  <c r="D682" i="13"/>
  <c r="E682" i="13"/>
  <c r="F682" i="13"/>
  <c r="G682" i="13"/>
  <c r="H682" i="13"/>
  <c r="I682" i="13"/>
  <c r="J682" i="13"/>
  <c r="K682" i="13"/>
  <c r="L682" i="13"/>
  <c r="M682" i="13"/>
  <c r="C683" i="13"/>
  <c r="D683" i="13"/>
  <c r="E683" i="13"/>
  <c r="F683" i="13"/>
  <c r="G683" i="13"/>
  <c r="H683" i="13"/>
  <c r="I683" i="13"/>
  <c r="J683" i="13"/>
  <c r="K683" i="13"/>
  <c r="L683" i="13"/>
  <c r="M683" i="13"/>
  <c r="C684" i="13"/>
  <c r="D684" i="13"/>
  <c r="E684" i="13"/>
  <c r="F684" i="13"/>
  <c r="G684" i="13"/>
  <c r="H684" i="13"/>
  <c r="I684" i="13"/>
  <c r="J684" i="13"/>
  <c r="K684" i="13"/>
  <c r="L684" i="13"/>
  <c r="M684" i="13"/>
  <c r="C685" i="13"/>
  <c r="D685" i="13"/>
  <c r="E685" i="13"/>
  <c r="F685" i="13"/>
  <c r="G685" i="13"/>
  <c r="H685" i="13"/>
  <c r="I685" i="13"/>
  <c r="J685" i="13"/>
  <c r="K685" i="13"/>
  <c r="L685" i="13"/>
  <c r="M685" i="13"/>
  <c r="C686" i="13"/>
  <c r="D686" i="13"/>
  <c r="E686" i="13"/>
  <c r="F686" i="13"/>
  <c r="G686" i="13"/>
  <c r="H686" i="13"/>
  <c r="I686" i="13"/>
  <c r="J686" i="13"/>
  <c r="K686" i="13"/>
  <c r="L686" i="13"/>
  <c r="M686" i="13"/>
  <c r="C687" i="13"/>
  <c r="D687" i="13"/>
  <c r="E687" i="13"/>
  <c r="F687" i="13"/>
  <c r="G687" i="13"/>
  <c r="H687" i="13"/>
  <c r="I687" i="13"/>
  <c r="J687" i="13"/>
  <c r="K687" i="13"/>
  <c r="L687" i="13"/>
  <c r="M687" i="13"/>
  <c r="C688" i="13"/>
  <c r="D688" i="13"/>
  <c r="E688" i="13"/>
  <c r="F688" i="13"/>
  <c r="G688" i="13"/>
  <c r="H688" i="13"/>
  <c r="I688" i="13"/>
  <c r="J688" i="13"/>
  <c r="K688" i="13"/>
  <c r="L688" i="13"/>
  <c r="M688" i="13"/>
  <c r="C689" i="13"/>
  <c r="D689" i="13"/>
  <c r="E689" i="13"/>
  <c r="F689" i="13"/>
  <c r="G689" i="13"/>
  <c r="H689" i="13"/>
  <c r="I689" i="13"/>
  <c r="J689" i="13"/>
  <c r="K689" i="13"/>
  <c r="L689" i="13"/>
  <c r="M689" i="13"/>
  <c r="C690" i="13"/>
  <c r="D690" i="13"/>
  <c r="E690" i="13"/>
  <c r="F690" i="13"/>
  <c r="G690" i="13"/>
  <c r="H690" i="13"/>
  <c r="I690" i="13"/>
  <c r="J690" i="13"/>
  <c r="K690" i="13"/>
  <c r="L690" i="13"/>
  <c r="M690" i="13"/>
  <c r="C691" i="13"/>
  <c r="D691" i="13"/>
  <c r="E691" i="13"/>
  <c r="F691" i="13"/>
  <c r="G691" i="13"/>
  <c r="H691" i="13"/>
  <c r="I691" i="13"/>
  <c r="J691" i="13"/>
  <c r="K691" i="13"/>
  <c r="L691" i="13"/>
  <c r="M691" i="13"/>
  <c r="C692" i="13"/>
  <c r="D692" i="13"/>
  <c r="E692" i="13"/>
  <c r="F692" i="13"/>
  <c r="G692" i="13"/>
  <c r="H692" i="13"/>
  <c r="I692" i="13"/>
  <c r="J692" i="13"/>
  <c r="K692" i="13"/>
  <c r="L692" i="13"/>
  <c r="M692" i="13"/>
  <c r="C693" i="13"/>
  <c r="D693" i="13"/>
  <c r="E693" i="13"/>
  <c r="F693" i="13"/>
  <c r="G693" i="13"/>
  <c r="H693" i="13"/>
  <c r="I693" i="13"/>
  <c r="J693" i="13"/>
  <c r="K693" i="13"/>
  <c r="L693" i="13"/>
  <c r="M693" i="13"/>
  <c r="C269" i="13"/>
  <c r="D269" i="13"/>
  <c r="E269" i="13"/>
  <c r="F269" i="13"/>
  <c r="G269" i="13"/>
  <c r="H269" i="13"/>
  <c r="I269" i="13"/>
  <c r="J269" i="13"/>
  <c r="K269" i="13"/>
  <c r="L269" i="13"/>
  <c r="M269" i="13"/>
  <c r="C270" i="13"/>
  <c r="D270" i="13"/>
  <c r="E270" i="13"/>
  <c r="F270" i="13"/>
  <c r="G270" i="13"/>
  <c r="H270" i="13"/>
  <c r="I270" i="13"/>
  <c r="J270" i="13"/>
  <c r="K270" i="13"/>
  <c r="L270" i="13"/>
  <c r="M270" i="13"/>
  <c r="C271" i="13"/>
  <c r="D271" i="13"/>
  <c r="E271" i="13"/>
  <c r="F271" i="13"/>
  <c r="G271" i="13"/>
  <c r="H271" i="13"/>
  <c r="I271" i="13"/>
  <c r="J271" i="13"/>
  <c r="K271" i="13"/>
  <c r="L271" i="13"/>
  <c r="M271" i="13"/>
  <c r="C272" i="13"/>
  <c r="D272" i="13"/>
  <c r="E272" i="13"/>
  <c r="F272" i="13"/>
  <c r="G272" i="13"/>
  <c r="H272" i="13"/>
  <c r="I272" i="13"/>
  <c r="J272" i="13"/>
  <c r="K272" i="13"/>
  <c r="L272" i="13"/>
  <c r="M272" i="13"/>
  <c r="C273" i="13"/>
  <c r="D273" i="13"/>
  <c r="E273" i="13"/>
  <c r="F273" i="13"/>
  <c r="G273" i="13"/>
  <c r="H273" i="13"/>
  <c r="I273" i="13"/>
  <c r="J273" i="13"/>
  <c r="K273" i="13"/>
  <c r="L273" i="13"/>
  <c r="M273" i="13"/>
  <c r="C274" i="13"/>
  <c r="D274" i="13"/>
  <c r="E274" i="13"/>
  <c r="F274" i="13"/>
  <c r="G274" i="13"/>
  <c r="H274" i="13"/>
  <c r="I274" i="13"/>
  <c r="J274" i="13"/>
  <c r="K274" i="13"/>
  <c r="L274" i="13"/>
  <c r="M274" i="13"/>
  <c r="C275" i="13"/>
  <c r="D275" i="13"/>
  <c r="E275" i="13"/>
  <c r="F275" i="13"/>
  <c r="G275" i="13"/>
  <c r="H275" i="13"/>
  <c r="I275" i="13"/>
  <c r="J275" i="13"/>
  <c r="K275" i="13"/>
  <c r="L275" i="13"/>
  <c r="M275" i="13"/>
  <c r="C276" i="13"/>
  <c r="D276" i="13"/>
  <c r="E276" i="13"/>
  <c r="F276" i="13"/>
  <c r="G276" i="13"/>
  <c r="H276" i="13"/>
  <c r="I276" i="13"/>
  <c r="J276" i="13"/>
  <c r="K276" i="13"/>
  <c r="L276" i="13"/>
  <c r="M276" i="13"/>
  <c r="C277" i="13"/>
  <c r="D277" i="13"/>
  <c r="E277" i="13"/>
  <c r="F277" i="13"/>
  <c r="G277" i="13"/>
  <c r="H277" i="13"/>
  <c r="I277" i="13"/>
  <c r="J277" i="13"/>
  <c r="K277" i="13"/>
  <c r="L277" i="13"/>
  <c r="M277" i="13"/>
  <c r="C278" i="13"/>
  <c r="D278" i="13"/>
  <c r="E278" i="13"/>
  <c r="F278" i="13"/>
  <c r="G278" i="13"/>
  <c r="H278" i="13"/>
  <c r="I278" i="13"/>
  <c r="J278" i="13"/>
  <c r="K278" i="13"/>
  <c r="L278" i="13"/>
  <c r="M278" i="13"/>
  <c r="C279" i="13"/>
  <c r="D279" i="13"/>
  <c r="E279" i="13"/>
  <c r="F279" i="13"/>
  <c r="G279" i="13"/>
  <c r="H279" i="13"/>
  <c r="I279" i="13"/>
  <c r="J279" i="13"/>
  <c r="K279" i="13"/>
  <c r="L279" i="13"/>
  <c r="M279" i="13"/>
  <c r="C280" i="13"/>
  <c r="D280" i="13"/>
  <c r="E280" i="13"/>
  <c r="F280" i="13"/>
  <c r="G280" i="13"/>
  <c r="H280" i="13"/>
  <c r="I280" i="13"/>
  <c r="J280" i="13"/>
  <c r="K280" i="13"/>
  <c r="L280" i="13"/>
  <c r="M280" i="13"/>
  <c r="C281" i="13"/>
  <c r="D281" i="13"/>
  <c r="E281" i="13"/>
  <c r="F281" i="13"/>
  <c r="G281" i="13"/>
  <c r="H281" i="13"/>
  <c r="I281" i="13"/>
  <c r="J281" i="13"/>
  <c r="K281" i="13"/>
  <c r="L281" i="13"/>
  <c r="M281" i="13"/>
  <c r="C282" i="13"/>
  <c r="D282" i="13"/>
  <c r="E282" i="13"/>
  <c r="F282" i="13"/>
  <c r="G282" i="13"/>
  <c r="H282" i="13"/>
  <c r="I282" i="13"/>
  <c r="J282" i="13"/>
  <c r="K282" i="13"/>
  <c r="L282" i="13"/>
  <c r="M282" i="13"/>
  <c r="C283" i="13"/>
  <c r="D283" i="13"/>
  <c r="E283" i="13"/>
  <c r="F283" i="13"/>
  <c r="G283" i="13"/>
  <c r="H283" i="13"/>
  <c r="I283" i="13"/>
  <c r="J283" i="13"/>
  <c r="K283" i="13"/>
  <c r="L283" i="13"/>
  <c r="M283" i="13"/>
  <c r="C284" i="13"/>
  <c r="D284" i="13"/>
  <c r="E284" i="13"/>
  <c r="F284" i="13"/>
  <c r="G284" i="13"/>
  <c r="H284" i="13"/>
  <c r="I284" i="13"/>
  <c r="J284" i="13"/>
  <c r="K284" i="13"/>
  <c r="L284" i="13"/>
  <c r="M284" i="13"/>
  <c r="C285" i="13"/>
  <c r="D285" i="13"/>
  <c r="E285" i="13"/>
  <c r="F285" i="13"/>
  <c r="G285" i="13"/>
  <c r="H285" i="13"/>
  <c r="I285" i="13"/>
  <c r="J285" i="13"/>
  <c r="K285" i="13"/>
  <c r="L285" i="13"/>
  <c r="M285" i="13"/>
  <c r="C286" i="13"/>
  <c r="D286" i="13"/>
  <c r="E286" i="13"/>
  <c r="F286" i="13"/>
  <c r="G286" i="13"/>
  <c r="H286" i="13"/>
  <c r="I286" i="13"/>
  <c r="J286" i="13"/>
  <c r="K286" i="13"/>
  <c r="L286" i="13"/>
  <c r="M286" i="13"/>
  <c r="C287" i="13"/>
  <c r="D287" i="13"/>
  <c r="E287" i="13"/>
  <c r="F287" i="13"/>
  <c r="G287" i="13"/>
  <c r="H287" i="13"/>
  <c r="I287" i="13"/>
  <c r="J287" i="13"/>
  <c r="K287" i="13"/>
  <c r="L287" i="13"/>
  <c r="M287" i="13"/>
  <c r="C288" i="13"/>
  <c r="D288" i="13"/>
  <c r="E288" i="13"/>
  <c r="F288" i="13"/>
  <c r="G288" i="13"/>
  <c r="H288" i="13"/>
  <c r="I288" i="13"/>
  <c r="J288" i="13"/>
  <c r="K288" i="13"/>
  <c r="L288" i="13"/>
  <c r="M288" i="13"/>
  <c r="C289" i="13"/>
  <c r="D289" i="13"/>
  <c r="E289" i="13"/>
  <c r="F289" i="13"/>
  <c r="G289" i="13"/>
  <c r="H289" i="13"/>
  <c r="I289" i="13"/>
  <c r="J289" i="13"/>
  <c r="K289" i="13"/>
  <c r="L289" i="13"/>
  <c r="M289" i="13"/>
  <c r="C290" i="13"/>
  <c r="D290" i="13"/>
  <c r="E290" i="13"/>
  <c r="F290" i="13"/>
  <c r="G290" i="13"/>
  <c r="H290" i="13"/>
  <c r="I290" i="13"/>
  <c r="J290" i="13"/>
  <c r="K290" i="13"/>
  <c r="L290" i="13"/>
  <c r="M290" i="13"/>
  <c r="C291" i="13"/>
  <c r="D291" i="13"/>
  <c r="E291" i="13"/>
  <c r="F291" i="13"/>
  <c r="G291" i="13"/>
  <c r="H291" i="13"/>
  <c r="I291" i="13"/>
  <c r="J291" i="13"/>
  <c r="K291" i="13"/>
  <c r="L291" i="13"/>
  <c r="M291" i="13"/>
  <c r="C292" i="13"/>
  <c r="D292" i="13"/>
  <c r="E292" i="13"/>
  <c r="F292" i="13"/>
  <c r="G292" i="13"/>
  <c r="H292" i="13"/>
  <c r="I292" i="13"/>
  <c r="J292" i="13"/>
  <c r="K292" i="13"/>
  <c r="L292" i="13"/>
  <c r="M292" i="13"/>
  <c r="C293" i="13"/>
  <c r="D293" i="13"/>
  <c r="E293" i="13"/>
  <c r="F293" i="13"/>
  <c r="G293" i="13"/>
  <c r="H293" i="13"/>
  <c r="I293" i="13"/>
  <c r="J293" i="13"/>
  <c r="K293" i="13"/>
  <c r="L293" i="13"/>
  <c r="M293" i="13"/>
  <c r="C294" i="13"/>
  <c r="D294" i="13"/>
  <c r="E294" i="13"/>
  <c r="F294" i="13"/>
  <c r="G294" i="13"/>
  <c r="H294" i="13"/>
  <c r="I294" i="13"/>
  <c r="J294" i="13"/>
  <c r="K294" i="13"/>
  <c r="L294" i="13"/>
  <c r="M294" i="13"/>
  <c r="C295" i="13"/>
  <c r="D295" i="13"/>
  <c r="E295" i="13"/>
  <c r="F295" i="13"/>
  <c r="G295" i="13"/>
  <c r="H295" i="13"/>
  <c r="I295" i="13"/>
  <c r="J295" i="13"/>
  <c r="K295" i="13"/>
  <c r="L295" i="13"/>
  <c r="M295" i="13"/>
  <c r="C296" i="13"/>
  <c r="D296" i="13"/>
  <c r="E296" i="13"/>
  <c r="F296" i="13"/>
  <c r="G296" i="13"/>
  <c r="H296" i="13"/>
  <c r="I296" i="13"/>
  <c r="J296" i="13"/>
  <c r="K296" i="13"/>
  <c r="L296" i="13"/>
  <c r="M296" i="13"/>
  <c r="C297" i="13"/>
  <c r="D297" i="13"/>
  <c r="E297" i="13"/>
  <c r="F297" i="13"/>
  <c r="G297" i="13"/>
  <c r="H297" i="13"/>
  <c r="I297" i="13"/>
  <c r="J297" i="13"/>
  <c r="K297" i="13"/>
  <c r="L297" i="13"/>
  <c r="M297" i="13"/>
  <c r="C298" i="13"/>
  <c r="D298" i="13"/>
  <c r="E298" i="13"/>
  <c r="F298" i="13"/>
  <c r="G298" i="13"/>
  <c r="H298" i="13"/>
  <c r="I298" i="13"/>
  <c r="J298" i="13"/>
  <c r="K298" i="13"/>
  <c r="L298" i="13"/>
  <c r="M298" i="13"/>
  <c r="C299" i="13"/>
  <c r="D299" i="13"/>
  <c r="E299" i="13"/>
  <c r="F299" i="13"/>
  <c r="G299" i="13"/>
  <c r="H299" i="13"/>
  <c r="I299" i="13"/>
  <c r="J299" i="13"/>
  <c r="K299" i="13"/>
  <c r="L299" i="13"/>
  <c r="M299" i="13"/>
  <c r="C300" i="13"/>
  <c r="D300" i="13"/>
  <c r="E300" i="13"/>
  <c r="F300" i="13"/>
  <c r="G300" i="13"/>
  <c r="H300" i="13"/>
  <c r="I300" i="13"/>
  <c r="J300" i="13"/>
  <c r="K300" i="13"/>
  <c r="L300" i="13"/>
  <c r="M300" i="13"/>
  <c r="C301" i="13"/>
  <c r="D301" i="13"/>
  <c r="E301" i="13"/>
  <c r="F301" i="13"/>
  <c r="G301" i="13"/>
  <c r="H301" i="13"/>
  <c r="I301" i="13"/>
  <c r="J301" i="13"/>
  <c r="K301" i="13"/>
  <c r="L301" i="13"/>
  <c r="M301" i="13"/>
  <c r="C302" i="13"/>
  <c r="D302" i="13"/>
  <c r="E302" i="13"/>
  <c r="F302" i="13"/>
  <c r="G302" i="13"/>
  <c r="H302" i="13"/>
  <c r="I302" i="13"/>
  <c r="J302" i="13"/>
  <c r="K302" i="13"/>
  <c r="L302" i="13"/>
  <c r="M302" i="13"/>
  <c r="C303" i="13"/>
  <c r="D303" i="13"/>
  <c r="E303" i="13"/>
  <c r="F303" i="13"/>
  <c r="G303" i="13"/>
  <c r="H303" i="13"/>
  <c r="I303" i="13"/>
  <c r="J303" i="13"/>
  <c r="K303" i="13"/>
  <c r="L303" i="13"/>
  <c r="M303" i="13"/>
  <c r="C304" i="13"/>
  <c r="D304" i="13"/>
  <c r="E304" i="13"/>
  <c r="F304" i="13"/>
  <c r="G304" i="13"/>
  <c r="H304" i="13"/>
  <c r="I304" i="13"/>
  <c r="J304" i="13"/>
  <c r="K304" i="13"/>
  <c r="L304" i="13"/>
  <c r="M304" i="13"/>
  <c r="C305" i="13"/>
  <c r="D305" i="13"/>
  <c r="E305" i="13"/>
  <c r="F305" i="13"/>
  <c r="G305" i="13"/>
  <c r="H305" i="13"/>
  <c r="I305" i="13"/>
  <c r="J305" i="13"/>
  <c r="K305" i="13"/>
  <c r="L305" i="13"/>
  <c r="M305" i="13"/>
  <c r="C306" i="13"/>
  <c r="D306" i="13"/>
  <c r="E306" i="13"/>
  <c r="F306" i="13"/>
  <c r="G306" i="13"/>
  <c r="H306" i="13"/>
  <c r="I306" i="13"/>
  <c r="J306" i="13"/>
  <c r="K306" i="13"/>
  <c r="L306" i="13"/>
  <c r="M306" i="13"/>
  <c r="C307" i="13"/>
  <c r="D307" i="13"/>
  <c r="E307" i="13"/>
  <c r="F307" i="13"/>
  <c r="G307" i="13"/>
  <c r="H307" i="13"/>
  <c r="I307" i="13"/>
  <c r="J307" i="13"/>
  <c r="K307" i="13"/>
  <c r="L307" i="13"/>
  <c r="M307" i="13"/>
  <c r="C308" i="13"/>
  <c r="D308" i="13"/>
  <c r="E308" i="13"/>
  <c r="F308" i="13"/>
  <c r="G308" i="13"/>
  <c r="H308" i="13"/>
  <c r="I308" i="13"/>
  <c r="J308" i="13"/>
  <c r="K308" i="13"/>
  <c r="L308" i="13"/>
  <c r="M308" i="13"/>
  <c r="C309" i="13"/>
  <c r="D309" i="13"/>
  <c r="E309" i="13"/>
  <c r="F309" i="13"/>
  <c r="G309" i="13"/>
  <c r="H309" i="13"/>
  <c r="I309" i="13"/>
  <c r="J309" i="13"/>
  <c r="K309" i="13"/>
  <c r="L309" i="13"/>
  <c r="M309" i="13"/>
  <c r="C310" i="13"/>
  <c r="D310" i="13"/>
  <c r="E310" i="13"/>
  <c r="F310" i="13"/>
  <c r="G310" i="13"/>
  <c r="H310" i="13"/>
  <c r="I310" i="13"/>
  <c r="J310" i="13"/>
  <c r="K310" i="13"/>
  <c r="L310" i="13"/>
  <c r="M310" i="13"/>
  <c r="C311" i="13"/>
  <c r="D311" i="13"/>
  <c r="E311" i="13"/>
  <c r="F311" i="13"/>
  <c r="G311" i="13"/>
  <c r="H311" i="13"/>
  <c r="I311" i="13"/>
  <c r="J311" i="13"/>
  <c r="K311" i="13"/>
  <c r="L311" i="13"/>
  <c r="M311" i="13"/>
  <c r="C312" i="13"/>
  <c r="D312" i="13"/>
  <c r="E312" i="13"/>
  <c r="F312" i="13"/>
  <c r="G312" i="13"/>
  <c r="H312" i="13"/>
  <c r="I312" i="13"/>
  <c r="J312" i="13"/>
  <c r="K312" i="13"/>
  <c r="L312" i="13"/>
  <c r="M312" i="13"/>
  <c r="C313" i="13"/>
  <c r="D313" i="13"/>
  <c r="E313" i="13"/>
  <c r="F313" i="13"/>
  <c r="G313" i="13"/>
  <c r="H313" i="13"/>
  <c r="I313" i="13"/>
  <c r="J313" i="13"/>
  <c r="K313" i="13"/>
  <c r="L313" i="13"/>
  <c r="M313" i="13"/>
  <c r="C314" i="13"/>
  <c r="D314" i="13"/>
  <c r="E314" i="13"/>
  <c r="F314" i="13"/>
  <c r="G314" i="13"/>
  <c r="H314" i="13"/>
  <c r="I314" i="13"/>
  <c r="J314" i="13"/>
  <c r="K314" i="13"/>
  <c r="L314" i="13"/>
  <c r="M314" i="13"/>
  <c r="C315" i="13"/>
  <c r="D315" i="13"/>
  <c r="E315" i="13"/>
  <c r="F315" i="13"/>
  <c r="G315" i="13"/>
  <c r="H315" i="13"/>
  <c r="I315" i="13"/>
  <c r="J315" i="13"/>
  <c r="K315" i="13"/>
  <c r="L315" i="13"/>
  <c r="M315" i="13"/>
  <c r="C316" i="13"/>
  <c r="D316" i="13"/>
  <c r="E316" i="13"/>
  <c r="F316" i="13"/>
  <c r="G316" i="13"/>
  <c r="H316" i="13"/>
  <c r="I316" i="13"/>
  <c r="J316" i="13"/>
  <c r="K316" i="13"/>
  <c r="L316" i="13"/>
  <c r="M316" i="13"/>
  <c r="C317" i="13"/>
  <c r="D317" i="13"/>
  <c r="E317" i="13"/>
  <c r="F317" i="13"/>
  <c r="G317" i="13"/>
  <c r="H317" i="13"/>
  <c r="I317" i="13"/>
  <c r="J317" i="13"/>
  <c r="K317" i="13"/>
  <c r="L317" i="13"/>
  <c r="M317" i="13"/>
  <c r="C318" i="13"/>
  <c r="D318" i="13"/>
  <c r="E318" i="13"/>
  <c r="F318" i="13"/>
  <c r="G318" i="13"/>
  <c r="H318" i="13"/>
  <c r="I318" i="13"/>
  <c r="J318" i="13"/>
  <c r="K318" i="13"/>
  <c r="L318" i="13"/>
  <c r="M318" i="13"/>
  <c r="C319" i="13"/>
  <c r="D319" i="13"/>
  <c r="E319" i="13"/>
  <c r="F319" i="13"/>
  <c r="G319" i="13"/>
  <c r="H319" i="13"/>
  <c r="I319" i="13"/>
  <c r="J319" i="13"/>
  <c r="K319" i="13"/>
  <c r="L319" i="13"/>
  <c r="M319" i="13"/>
  <c r="C320" i="13"/>
  <c r="D320" i="13"/>
  <c r="E320" i="13"/>
  <c r="F320" i="13"/>
  <c r="G320" i="13"/>
  <c r="H320" i="13"/>
  <c r="I320" i="13"/>
  <c r="J320" i="13"/>
  <c r="K320" i="13"/>
  <c r="L320" i="13"/>
  <c r="M320" i="13"/>
  <c r="C321" i="13"/>
  <c r="D321" i="13"/>
  <c r="E321" i="13"/>
  <c r="F321" i="13"/>
  <c r="G321" i="13"/>
  <c r="H321" i="13"/>
  <c r="I321" i="13"/>
  <c r="J321" i="13"/>
  <c r="K321" i="13"/>
  <c r="L321" i="13"/>
  <c r="M321" i="13"/>
  <c r="C322" i="13"/>
  <c r="D322" i="13"/>
  <c r="E322" i="13"/>
  <c r="F322" i="13"/>
  <c r="G322" i="13"/>
  <c r="H322" i="13"/>
  <c r="I322" i="13"/>
  <c r="J322" i="13"/>
  <c r="K322" i="13"/>
  <c r="L322" i="13"/>
  <c r="M322" i="13"/>
  <c r="C323" i="13"/>
  <c r="D323" i="13"/>
  <c r="E323" i="13"/>
  <c r="F323" i="13"/>
  <c r="G323" i="13"/>
  <c r="H323" i="13"/>
  <c r="I323" i="13"/>
  <c r="J323" i="13"/>
  <c r="K323" i="13"/>
  <c r="L323" i="13"/>
  <c r="M323" i="13"/>
  <c r="C324" i="13"/>
  <c r="D324" i="13"/>
  <c r="E324" i="13"/>
  <c r="F324" i="13"/>
  <c r="G324" i="13"/>
  <c r="H324" i="13"/>
  <c r="I324" i="13"/>
  <c r="J324" i="13"/>
  <c r="K324" i="13"/>
  <c r="L324" i="13"/>
  <c r="M324" i="13"/>
  <c r="C325" i="13"/>
  <c r="D325" i="13"/>
  <c r="E325" i="13"/>
  <c r="F325" i="13"/>
  <c r="G325" i="13"/>
  <c r="H325" i="13"/>
  <c r="I325" i="13"/>
  <c r="J325" i="13"/>
  <c r="K325" i="13"/>
  <c r="L325" i="13"/>
  <c r="M325" i="13"/>
  <c r="C326" i="13"/>
  <c r="D326" i="13"/>
  <c r="E326" i="13"/>
  <c r="F326" i="13"/>
  <c r="G326" i="13"/>
  <c r="H326" i="13"/>
  <c r="I326" i="13"/>
  <c r="J326" i="13"/>
  <c r="K326" i="13"/>
  <c r="L326" i="13"/>
  <c r="M326" i="13"/>
  <c r="C327" i="13"/>
  <c r="D327" i="13"/>
  <c r="E327" i="13"/>
  <c r="F327" i="13"/>
  <c r="G327" i="13"/>
  <c r="H327" i="13"/>
  <c r="I327" i="13"/>
  <c r="J327" i="13"/>
  <c r="K327" i="13"/>
  <c r="L327" i="13"/>
  <c r="M327" i="13"/>
  <c r="C328" i="13"/>
  <c r="D328" i="13"/>
  <c r="E328" i="13"/>
  <c r="F328" i="13"/>
  <c r="G328" i="13"/>
  <c r="H328" i="13"/>
  <c r="I328" i="13"/>
  <c r="J328" i="13"/>
  <c r="K328" i="13"/>
  <c r="L328" i="13"/>
  <c r="M328" i="13"/>
  <c r="C329" i="13"/>
  <c r="D329" i="13"/>
  <c r="E329" i="13"/>
  <c r="F329" i="13"/>
  <c r="G329" i="13"/>
  <c r="H329" i="13"/>
  <c r="I329" i="13"/>
  <c r="J329" i="13"/>
  <c r="K329" i="13"/>
  <c r="L329" i="13"/>
  <c r="M329" i="13"/>
  <c r="C330" i="13"/>
  <c r="D330" i="13"/>
  <c r="E330" i="13"/>
  <c r="F330" i="13"/>
  <c r="G330" i="13"/>
  <c r="H330" i="13"/>
  <c r="I330" i="13"/>
  <c r="J330" i="13"/>
  <c r="K330" i="13"/>
  <c r="L330" i="13"/>
  <c r="M330" i="13"/>
  <c r="C331" i="13"/>
  <c r="D331" i="13"/>
  <c r="E331" i="13"/>
  <c r="F331" i="13"/>
  <c r="G331" i="13"/>
  <c r="H331" i="13"/>
  <c r="I331" i="13"/>
  <c r="J331" i="13"/>
  <c r="K331" i="13"/>
  <c r="L331" i="13"/>
  <c r="M331" i="13"/>
  <c r="C332" i="13"/>
  <c r="D332" i="13"/>
  <c r="E332" i="13"/>
  <c r="F332" i="13"/>
  <c r="G332" i="13"/>
  <c r="H332" i="13"/>
  <c r="I332" i="13"/>
  <c r="J332" i="13"/>
  <c r="K332" i="13"/>
  <c r="L332" i="13"/>
  <c r="M332" i="13"/>
  <c r="C333" i="13"/>
  <c r="D333" i="13"/>
  <c r="E333" i="13"/>
  <c r="F333" i="13"/>
  <c r="G333" i="13"/>
  <c r="H333" i="13"/>
  <c r="I333" i="13"/>
  <c r="J333" i="13"/>
  <c r="K333" i="13"/>
  <c r="L333" i="13"/>
  <c r="M333" i="13"/>
  <c r="C334" i="13"/>
  <c r="D334" i="13"/>
  <c r="E334" i="13"/>
  <c r="F334" i="13"/>
  <c r="G334" i="13"/>
  <c r="H334" i="13"/>
  <c r="I334" i="13"/>
  <c r="J334" i="13"/>
  <c r="K334" i="13"/>
  <c r="L334" i="13"/>
  <c r="M334" i="13"/>
  <c r="C335" i="13"/>
  <c r="D335" i="13"/>
  <c r="E335" i="13"/>
  <c r="F335" i="13"/>
  <c r="G335" i="13"/>
  <c r="H335" i="13"/>
  <c r="I335" i="13"/>
  <c r="J335" i="13"/>
  <c r="K335" i="13"/>
  <c r="L335" i="13"/>
  <c r="M335" i="13"/>
  <c r="C336" i="13"/>
  <c r="D336" i="13"/>
  <c r="E336" i="13"/>
  <c r="F336" i="13"/>
  <c r="G336" i="13"/>
  <c r="H336" i="13"/>
  <c r="I336" i="13"/>
  <c r="J336" i="13"/>
  <c r="K336" i="13"/>
  <c r="L336" i="13"/>
  <c r="M336" i="13"/>
  <c r="C337" i="13"/>
  <c r="D337" i="13"/>
  <c r="E337" i="13"/>
  <c r="F337" i="13"/>
  <c r="G337" i="13"/>
  <c r="H337" i="13"/>
  <c r="I337" i="13"/>
  <c r="J337" i="13"/>
  <c r="K337" i="13"/>
  <c r="L337" i="13"/>
  <c r="M337" i="13"/>
  <c r="C338" i="13"/>
  <c r="D338" i="13"/>
  <c r="E338" i="13"/>
  <c r="F338" i="13"/>
  <c r="G338" i="13"/>
  <c r="H338" i="13"/>
  <c r="I338" i="13"/>
  <c r="J338" i="13"/>
  <c r="K338" i="13"/>
  <c r="L338" i="13"/>
  <c r="M338" i="13"/>
  <c r="C339" i="13"/>
  <c r="D339" i="13"/>
  <c r="E339" i="13"/>
  <c r="F339" i="13"/>
  <c r="G339" i="13"/>
  <c r="H339" i="13"/>
  <c r="I339" i="13"/>
  <c r="J339" i="13"/>
  <c r="K339" i="13"/>
  <c r="L339" i="13"/>
  <c r="M339" i="13"/>
  <c r="C340" i="13"/>
  <c r="D340" i="13"/>
  <c r="E340" i="13"/>
  <c r="F340" i="13"/>
  <c r="G340" i="13"/>
  <c r="H340" i="13"/>
  <c r="I340" i="13"/>
  <c r="J340" i="13"/>
  <c r="K340" i="13"/>
  <c r="L340" i="13"/>
  <c r="M340" i="13"/>
  <c r="C341" i="13"/>
  <c r="D341" i="13"/>
  <c r="E341" i="13"/>
  <c r="F341" i="13"/>
  <c r="G341" i="13"/>
  <c r="H341" i="13"/>
  <c r="I341" i="13"/>
  <c r="J341" i="13"/>
  <c r="K341" i="13"/>
  <c r="L341" i="13"/>
  <c r="M341" i="13"/>
  <c r="C342" i="13"/>
  <c r="D342" i="13"/>
  <c r="E342" i="13"/>
  <c r="F342" i="13"/>
  <c r="G342" i="13"/>
  <c r="H342" i="13"/>
  <c r="I342" i="13"/>
  <c r="J342" i="13"/>
  <c r="K342" i="13"/>
  <c r="L342" i="13"/>
  <c r="M342" i="13"/>
  <c r="C343" i="13"/>
  <c r="D343" i="13"/>
  <c r="E343" i="13"/>
  <c r="F343" i="13"/>
  <c r="G343" i="13"/>
  <c r="H343" i="13"/>
  <c r="I343" i="13"/>
  <c r="J343" i="13"/>
  <c r="K343" i="13"/>
  <c r="L343" i="13"/>
  <c r="M343" i="13"/>
  <c r="C344" i="13"/>
  <c r="D344" i="13"/>
  <c r="E344" i="13"/>
  <c r="F344" i="13"/>
  <c r="G344" i="13"/>
  <c r="H344" i="13"/>
  <c r="I344" i="13"/>
  <c r="J344" i="13"/>
  <c r="K344" i="13"/>
  <c r="L344" i="13"/>
  <c r="M344" i="13"/>
  <c r="C345" i="13"/>
  <c r="D345" i="13"/>
  <c r="E345" i="13"/>
  <c r="F345" i="13"/>
  <c r="G345" i="13"/>
  <c r="H345" i="13"/>
  <c r="I345" i="13"/>
  <c r="J345" i="13"/>
  <c r="K345" i="13"/>
  <c r="L345" i="13"/>
  <c r="M345" i="13"/>
  <c r="C346" i="13"/>
  <c r="D346" i="13"/>
  <c r="E346" i="13"/>
  <c r="F346" i="13"/>
  <c r="G346" i="13"/>
  <c r="H346" i="13"/>
  <c r="I346" i="13"/>
  <c r="J346" i="13"/>
  <c r="K346" i="13"/>
  <c r="L346" i="13"/>
  <c r="M346" i="13"/>
  <c r="C347" i="13"/>
  <c r="D347" i="13"/>
  <c r="E347" i="13"/>
  <c r="F347" i="13"/>
  <c r="G347" i="13"/>
  <c r="H347" i="13"/>
  <c r="I347" i="13"/>
  <c r="J347" i="13"/>
  <c r="K347" i="13"/>
  <c r="L347" i="13"/>
  <c r="M347" i="13"/>
  <c r="C348" i="13"/>
  <c r="D348" i="13"/>
  <c r="E348" i="13"/>
  <c r="F348" i="13"/>
  <c r="G348" i="13"/>
  <c r="H348" i="13"/>
  <c r="I348" i="13"/>
  <c r="J348" i="13"/>
  <c r="K348" i="13"/>
  <c r="L348" i="13"/>
  <c r="M348" i="13"/>
  <c r="C349" i="13"/>
  <c r="D349" i="13"/>
  <c r="E349" i="13"/>
  <c r="F349" i="13"/>
  <c r="G349" i="13"/>
  <c r="H349" i="13"/>
  <c r="I349" i="13"/>
  <c r="J349" i="13"/>
  <c r="K349" i="13"/>
  <c r="L349" i="13"/>
  <c r="M349" i="13"/>
  <c r="C350" i="13"/>
  <c r="D350" i="13"/>
  <c r="E350" i="13"/>
  <c r="F350" i="13"/>
  <c r="G350" i="13"/>
  <c r="H350" i="13"/>
  <c r="I350" i="13"/>
  <c r="J350" i="13"/>
  <c r="K350" i="13"/>
  <c r="L350" i="13"/>
  <c r="M350" i="13"/>
  <c r="C351" i="13"/>
  <c r="D351" i="13"/>
  <c r="E351" i="13"/>
  <c r="F351" i="13"/>
  <c r="G351" i="13"/>
  <c r="H351" i="13"/>
  <c r="I351" i="13"/>
  <c r="J351" i="13"/>
  <c r="K351" i="13"/>
  <c r="L351" i="13"/>
  <c r="M351" i="13"/>
  <c r="C352" i="13"/>
  <c r="D352" i="13"/>
  <c r="E352" i="13"/>
  <c r="F352" i="13"/>
  <c r="G352" i="13"/>
  <c r="H352" i="13"/>
  <c r="I352" i="13"/>
  <c r="J352" i="13"/>
  <c r="K352" i="13"/>
  <c r="L352" i="13"/>
  <c r="M352" i="13"/>
  <c r="C353" i="13"/>
  <c r="D353" i="13"/>
  <c r="E353" i="13"/>
  <c r="F353" i="13"/>
  <c r="G353" i="13"/>
  <c r="H353" i="13"/>
  <c r="I353" i="13"/>
  <c r="J353" i="13"/>
  <c r="K353" i="13"/>
  <c r="L353" i="13"/>
  <c r="M353" i="13"/>
  <c r="C354" i="13"/>
  <c r="D354" i="13"/>
  <c r="E354" i="13"/>
  <c r="F354" i="13"/>
  <c r="G354" i="13"/>
  <c r="H354" i="13"/>
  <c r="I354" i="13"/>
  <c r="J354" i="13"/>
  <c r="K354" i="13"/>
  <c r="L354" i="13"/>
  <c r="M354" i="13"/>
  <c r="C355" i="13"/>
  <c r="D355" i="13"/>
  <c r="E355" i="13"/>
  <c r="F355" i="13"/>
  <c r="G355" i="13"/>
  <c r="H355" i="13"/>
  <c r="I355" i="13"/>
  <c r="J355" i="13"/>
  <c r="K355" i="13"/>
  <c r="L355" i="13"/>
  <c r="M355" i="13"/>
  <c r="C356" i="13"/>
  <c r="D356" i="13"/>
  <c r="E356" i="13"/>
  <c r="F356" i="13"/>
  <c r="G356" i="13"/>
  <c r="H356" i="13"/>
  <c r="I356" i="13"/>
  <c r="J356" i="13"/>
  <c r="K356" i="13"/>
  <c r="L356" i="13"/>
  <c r="M356" i="13"/>
  <c r="C357" i="13"/>
  <c r="D357" i="13"/>
  <c r="E357" i="13"/>
  <c r="F357" i="13"/>
  <c r="G357" i="13"/>
  <c r="H357" i="13"/>
  <c r="I357" i="13"/>
  <c r="J357" i="13"/>
  <c r="K357" i="13"/>
  <c r="L357" i="13"/>
  <c r="M357" i="13"/>
  <c r="C358" i="13"/>
  <c r="D358" i="13"/>
  <c r="E358" i="13"/>
  <c r="F358" i="13"/>
  <c r="G358" i="13"/>
  <c r="H358" i="13"/>
  <c r="I358" i="13"/>
  <c r="J358" i="13"/>
  <c r="K358" i="13"/>
  <c r="L358" i="13"/>
  <c r="M358" i="13"/>
  <c r="C359" i="13"/>
  <c r="D359" i="13"/>
  <c r="E359" i="13"/>
  <c r="F359" i="13"/>
  <c r="G359" i="13"/>
  <c r="H359" i="13"/>
  <c r="I359" i="13"/>
  <c r="J359" i="13"/>
  <c r="K359" i="13"/>
  <c r="L359" i="13"/>
  <c r="M359" i="13"/>
  <c r="C360" i="13"/>
  <c r="D360" i="13"/>
  <c r="E360" i="13"/>
  <c r="F360" i="13"/>
  <c r="G360" i="13"/>
  <c r="H360" i="13"/>
  <c r="I360" i="13"/>
  <c r="J360" i="13"/>
  <c r="K360" i="13"/>
  <c r="L360" i="13"/>
  <c r="M360" i="13"/>
  <c r="C361" i="13"/>
  <c r="D361" i="13"/>
  <c r="E361" i="13"/>
  <c r="F361" i="13"/>
  <c r="G361" i="13"/>
  <c r="H361" i="13"/>
  <c r="I361" i="13"/>
  <c r="J361" i="13"/>
  <c r="K361" i="13"/>
  <c r="L361" i="13"/>
  <c r="M361" i="13"/>
  <c r="C362" i="13"/>
  <c r="D362" i="13"/>
  <c r="E362" i="13"/>
  <c r="F362" i="13"/>
  <c r="G362" i="13"/>
  <c r="H362" i="13"/>
  <c r="I362" i="13"/>
  <c r="J362" i="13"/>
  <c r="K362" i="13"/>
  <c r="L362" i="13"/>
  <c r="M362" i="13"/>
  <c r="C363" i="13"/>
  <c r="D363" i="13"/>
  <c r="E363" i="13"/>
  <c r="F363" i="13"/>
  <c r="G363" i="13"/>
  <c r="H363" i="13"/>
  <c r="I363" i="13"/>
  <c r="J363" i="13"/>
  <c r="K363" i="13"/>
  <c r="L363" i="13"/>
  <c r="M363" i="13"/>
  <c r="C364" i="13"/>
  <c r="D364" i="13"/>
  <c r="E364" i="13"/>
  <c r="F364" i="13"/>
  <c r="G364" i="13"/>
  <c r="H364" i="13"/>
  <c r="I364" i="13"/>
  <c r="J364" i="13"/>
  <c r="K364" i="13"/>
  <c r="L364" i="13"/>
  <c r="M364" i="13"/>
  <c r="C365" i="13"/>
  <c r="D365" i="13"/>
  <c r="E365" i="13"/>
  <c r="F365" i="13"/>
  <c r="G365" i="13"/>
  <c r="H365" i="13"/>
  <c r="I365" i="13"/>
  <c r="J365" i="13"/>
  <c r="K365" i="13"/>
  <c r="L365" i="13"/>
  <c r="M365" i="13"/>
  <c r="C366" i="13"/>
  <c r="D366" i="13"/>
  <c r="E366" i="13"/>
  <c r="F366" i="13"/>
  <c r="G366" i="13"/>
  <c r="H366" i="13"/>
  <c r="I366" i="13"/>
  <c r="J366" i="13"/>
  <c r="K366" i="13"/>
  <c r="L366" i="13"/>
  <c r="M366" i="13"/>
  <c r="C367" i="13"/>
  <c r="D367" i="13"/>
  <c r="E367" i="13"/>
  <c r="F367" i="13"/>
  <c r="G367" i="13"/>
  <c r="H367" i="13"/>
  <c r="I367" i="13"/>
  <c r="J367" i="13"/>
  <c r="K367" i="13"/>
  <c r="L367" i="13"/>
  <c r="M367" i="13"/>
  <c r="C368" i="13"/>
  <c r="D368" i="13"/>
  <c r="E368" i="13"/>
  <c r="F368" i="13"/>
  <c r="G368" i="13"/>
  <c r="H368" i="13"/>
  <c r="I368" i="13"/>
  <c r="J368" i="13"/>
  <c r="K368" i="13"/>
  <c r="L368" i="13"/>
  <c r="M368" i="13"/>
  <c r="C369" i="13"/>
  <c r="D369" i="13"/>
  <c r="E369" i="13"/>
  <c r="F369" i="13"/>
  <c r="G369" i="13"/>
  <c r="H369" i="13"/>
  <c r="I369" i="13"/>
  <c r="J369" i="13"/>
  <c r="K369" i="13"/>
  <c r="L369" i="13"/>
  <c r="M369" i="13"/>
  <c r="C370" i="13"/>
  <c r="D370" i="13"/>
  <c r="E370" i="13"/>
  <c r="F370" i="13"/>
  <c r="G370" i="13"/>
  <c r="H370" i="13"/>
  <c r="I370" i="13"/>
  <c r="J370" i="13"/>
  <c r="K370" i="13"/>
  <c r="L370" i="13"/>
  <c r="M370" i="13"/>
  <c r="C371" i="13"/>
  <c r="D371" i="13"/>
  <c r="E371" i="13"/>
  <c r="F371" i="13"/>
  <c r="G371" i="13"/>
  <c r="H371" i="13"/>
  <c r="I371" i="13"/>
  <c r="J371" i="13"/>
  <c r="K371" i="13"/>
  <c r="L371" i="13"/>
  <c r="M371" i="13"/>
  <c r="C372" i="13"/>
  <c r="D372" i="13"/>
  <c r="E372" i="13"/>
  <c r="F372" i="13"/>
  <c r="G372" i="13"/>
  <c r="H372" i="13"/>
  <c r="I372" i="13"/>
  <c r="J372" i="13"/>
  <c r="K372" i="13"/>
  <c r="L372" i="13"/>
  <c r="M372" i="13"/>
  <c r="C373" i="13"/>
  <c r="D373" i="13"/>
  <c r="E373" i="13"/>
  <c r="F373" i="13"/>
  <c r="G373" i="13"/>
  <c r="H373" i="13"/>
  <c r="I373" i="13"/>
  <c r="J373" i="13"/>
  <c r="K373" i="13"/>
  <c r="L373" i="13"/>
  <c r="M373" i="13"/>
  <c r="C374" i="13"/>
  <c r="D374" i="13"/>
  <c r="E374" i="13"/>
  <c r="F374" i="13"/>
  <c r="G374" i="13"/>
  <c r="H374" i="13"/>
  <c r="I374" i="13"/>
  <c r="J374" i="13"/>
  <c r="K374" i="13"/>
  <c r="L374" i="13"/>
  <c r="M374" i="13"/>
  <c r="C375" i="13"/>
  <c r="D375" i="13"/>
  <c r="E375" i="13"/>
  <c r="F375" i="13"/>
  <c r="G375" i="13"/>
  <c r="H375" i="13"/>
  <c r="I375" i="13"/>
  <c r="J375" i="13"/>
  <c r="K375" i="13"/>
  <c r="L375" i="13"/>
  <c r="M375" i="13"/>
  <c r="C376" i="13"/>
  <c r="D376" i="13"/>
  <c r="E376" i="13"/>
  <c r="F376" i="13"/>
  <c r="G376" i="13"/>
  <c r="H376" i="13"/>
  <c r="I376" i="13"/>
  <c r="J376" i="13"/>
  <c r="K376" i="13"/>
  <c r="L376" i="13"/>
  <c r="M376" i="13"/>
  <c r="C377" i="13"/>
  <c r="D377" i="13"/>
  <c r="E377" i="13"/>
  <c r="F377" i="13"/>
  <c r="G377" i="13"/>
  <c r="H377" i="13"/>
  <c r="I377" i="13"/>
  <c r="J377" i="13"/>
  <c r="K377" i="13"/>
  <c r="L377" i="13"/>
  <c r="M377" i="13"/>
  <c r="C378" i="13"/>
  <c r="D378" i="13"/>
  <c r="E378" i="13"/>
  <c r="F378" i="13"/>
  <c r="G378" i="13"/>
  <c r="H378" i="13"/>
  <c r="I378" i="13"/>
  <c r="J378" i="13"/>
  <c r="K378" i="13"/>
  <c r="L378" i="13"/>
  <c r="M378" i="13"/>
  <c r="C379" i="13"/>
  <c r="D379" i="13"/>
  <c r="E379" i="13"/>
  <c r="F379" i="13"/>
  <c r="G379" i="13"/>
  <c r="H379" i="13"/>
  <c r="I379" i="13"/>
  <c r="J379" i="13"/>
  <c r="K379" i="13"/>
  <c r="L379" i="13"/>
  <c r="M379" i="13"/>
  <c r="C380" i="13"/>
  <c r="D380" i="13"/>
  <c r="E380" i="13"/>
  <c r="F380" i="13"/>
  <c r="G380" i="13"/>
  <c r="H380" i="13"/>
  <c r="I380" i="13"/>
  <c r="J380" i="13"/>
  <c r="K380" i="13"/>
  <c r="L380" i="13"/>
  <c r="M380" i="13"/>
  <c r="C381" i="13"/>
  <c r="D381" i="13"/>
  <c r="E381" i="13"/>
  <c r="F381" i="13"/>
  <c r="G381" i="13"/>
  <c r="H381" i="13"/>
  <c r="I381" i="13"/>
  <c r="J381" i="13"/>
  <c r="K381" i="13"/>
  <c r="L381" i="13"/>
  <c r="M381" i="13"/>
  <c r="C382" i="13"/>
  <c r="D382" i="13"/>
  <c r="E382" i="13"/>
  <c r="F382" i="13"/>
  <c r="G382" i="13"/>
  <c r="H382" i="13"/>
  <c r="I382" i="13"/>
  <c r="J382" i="13"/>
  <c r="K382" i="13"/>
  <c r="L382" i="13"/>
  <c r="M382" i="13"/>
  <c r="C383" i="13"/>
  <c r="D383" i="13"/>
  <c r="E383" i="13"/>
  <c r="F383" i="13"/>
  <c r="G383" i="13"/>
  <c r="H383" i="13"/>
  <c r="I383" i="13"/>
  <c r="J383" i="13"/>
  <c r="K383" i="13"/>
  <c r="L383" i="13"/>
  <c r="M383" i="13"/>
  <c r="C384" i="13"/>
  <c r="D384" i="13"/>
  <c r="E384" i="13"/>
  <c r="F384" i="13"/>
  <c r="G384" i="13"/>
  <c r="H384" i="13"/>
  <c r="I384" i="13"/>
  <c r="J384" i="13"/>
  <c r="K384" i="13"/>
  <c r="L384" i="13"/>
  <c r="M384" i="13"/>
  <c r="C385" i="13"/>
  <c r="D385" i="13"/>
  <c r="E385" i="13"/>
  <c r="F385" i="13"/>
  <c r="G385" i="13"/>
  <c r="H385" i="13"/>
  <c r="I385" i="13"/>
  <c r="J385" i="13"/>
  <c r="K385" i="13"/>
  <c r="L385" i="13"/>
  <c r="M385" i="13"/>
  <c r="C386" i="13"/>
  <c r="D386" i="13"/>
  <c r="E386" i="13"/>
  <c r="F386" i="13"/>
  <c r="G386" i="13"/>
  <c r="H386" i="13"/>
  <c r="I386" i="13"/>
  <c r="J386" i="13"/>
  <c r="K386" i="13"/>
  <c r="L386" i="13"/>
  <c r="M386" i="13"/>
  <c r="C387" i="13"/>
  <c r="D387" i="13"/>
  <c r="E387" i="13"/>
  <c r="F387" i="13"/>
  <c r="G387" i="13"/>
  <c r="H387" i="13"/>
  <c r="I387" i="13"/>
  <c r="J387" i="13"/>
  <c r="K387" i="13"/>
  <c r="L387" i="13"/>
  <c r="M387" i="13"/>
  <c r="C388" i="13"/>
  <c r="D388" i="13"/>
  <c r="E388" i="13"/>
  <c r="F388" i="13"/>
  <c r="G388" i="13"/>
  <c r="H388" i="13"/>
  <c r="I388" i="13"/>
  <c r="J388" i="13"/>
  <c r="K388" i="13"/>
  <c r="L388" i="13"/>
  <c r="M388" i="13"/>
  <c r="C389" i="13"/>
  <c r="D389" i="13"/>
  <c r="E389" i="13"/>
  <c r="F389" i="13"/>
  <c r="G389" i="13"/>
  <c r="H389" i="13"/>
  <c r="I389" i="13"/>
  <c r="J389" i="13"/>
  <c r="K389" i="13"/>
  <c r="L389" i="13"/>
  <c r="M389" i="13"/>
  <c r="C390" i="13"/>
  <c r="D390" i="13"/>
  <c r="E390" i="13"/>
  <c r="F390" i="13"/>
  <c r="G390" i="13"/>
  <c r="H390" i="13"/>
  <c r="I390" i="13"/>
  <c r="J390" i="13"/>
  <c r="K390" i="13"/>
  <c r="L390" i="13"/>
  <c r="M390" i="13"/>
  <c r="C391" i="13"/>
  <c r="D391" i="13"/>
  <c r="E391" i="13"/>
  <c r="F391" i="13"/>
  <c r="G391" i="13"/>
  <c r="H391" i="13"/>
  <c r="I391" i="13"/>
  <c r="J391" i="13"/>
  <c r="K391" i="13"/>
  <c r="L391" i="13"/>
  <c r="M391" i="13"/>
  <c r="C392" i="13"/>
  <c r="D392" i="13"/>
  <c r="E392" i="13"/>
  <c r="F392" i="13"/>
  <c r="G392" i="13"/>
  <c r="H392" i="13"/>
  <c r="I392" i="13"/>
  <c r="J392" i="13"/>
  <c r="K392" i="13"/>
  <c r="L392" i="13"/>
  <c r="M392" i="13"/>
  <c r="C393" i="13"/>
  <c r="D393" i="13"/>
  <c r="E393" i="13"/>
  <c r="F393" i="13"/>
  <c r="G393" i="13"/>
  <c r="H393" i="13"/>
  <c r="I393" i="13"/>
  <c r="J393" i="13"/>
  <c r="K393" i="13"/>
  <c r="L393" i="13"/>
  <c r="M393" i="13"/>
  <c r="C394" i="13"/>
  <c r="D394" i="13"/>
  <c r="E394" i="13"/>
  <c r="F394" i="13"/>
  <c r="G394" i="13"/>
  <c r="H394" i="13"/>
  <c r="I394" i="13"/>
  <c r="J394" i="13"/>
  <c r="K394" i="13"/>
  <c r="L394" i="13"/>
  <c r="M394" i="13"/>
  <c r="C395" i="13"/>
  <c r="D395" i="13"/>
  <c r="E395" i="13"/>
  <c r="F395" i="13"/>
  <c r="G395" i="13"/>
  <c r="H395" i="13"/>
  <c r="I395" i="13"/>
  <c r="J395" i="13"/>
  <c r="K395" i="13"/>
  <c r="L395" i="13"/>
  <c r="M395" i="13"/>
  <c r="C396" i="13"/>
  <c r="D396" i="13"/>
  <c r="E396" i="13"/>
  <c r="F396" i="13"/>
  <c r="G396" i="13"/>
  <c r="H396" i="13"/>
  <c r="I396" i="13"/>
  <c r="J396" i="13"/>
  <c r="K396" i="13"/>
  <c r="L396" i="13"/>
  <c r="M396" i="13"/>
  <c r="C397" i="13"/>
  <c r="D397" i="13"/>
  <c r="E397" i="13"/>
  <c r="F397" i="13"/>
  <c r="G397" i="13"/>
  <c r="H397" i="13"/>
  <c r="I397" i="13"/>
  <c r="J397" i="13"/>
  <c r="K397" i="13"/>
  <c r="L397" i="13"/>
  <c r="M397" i="13"/>
  <c r="C398" i="13"/>
  <c r="D398" i="13"/>
  <c r="E398" i="13"/>
  <c r="F398" i="13"/>
  <c r="G398" i="13"/>
  <c r="H398" i="13"/>
  <c r="I398" i="13"/>
  <c r="J398" i="13"/>
  <c r="K398" i="13"/>
  <c r="L398" i="13"/>
  <c r="M398" i="13"/>
  <c r="C399" i="13"/>
  <c r="D399" i="13"/>
  <c r="E399" i="13"/>
  <c r="F399" i="13"/>
  <c r="G399" i="13"/>
  <c r="H399" i="13"/>
  <c r="I399" i="13"/>
  <c r="J399" i="13"/>
  <c r="K399" i="13"/>
  <c r="L399" i="13"/>
  <c r="M399" i="13"/>
  <c r="C400" i="13"/>
  <c r="D400" i="13"/>
  <c r="E400" i="13"/>
  <c r="F400" i="13"/>
  <c r="G400" i="13"/>
  <c r="H400" i="13"/>
  <c r="I400" i="13"/>
  <c r="J400" i="13"/>
  <c r="K400" i="13"/>
  <c r="L400" i="13"/>
  <c r="M400" i="13"/>
  <c r="C401" i="13"/>
  <c r="D401" i="13"/>
  <c r="E401" i="13"/>
  <c r="F401" i="13"/>
  <c r="G401" i="13"/>
  <c r="H401" i="13"/>
  <c r="I401" i="13"/>
  <c r="J401" i="13"/>
  <c r="K401" i="13"/>
  <c r="L401" i="13"/>
  <c r="M401" i="13"/>
  <c r="C402" i="13"/>
  <c r="D402" i="13"/>
  <c r="E402" i="13"/>
  <c r="F402" i="13"/>
  <c r="G402" i="13"/>
  <c r="H402" i="13"/>
  <c r="I402" i="13"/>
  <c r="J402" i="13"/>
  <c r="K402" i="13"/>
  <c r="L402" i="13"/>
  <c r="M402" i="13"/>
  <c r="C403" i="13"/>
  <c r="D403" i="13"/>
  <c r="E403" i="13"/>
  <c r="F403" i="13"/>
  <c r="G403" i="13"/>
  <c r="H403" i="13"/>
  <c r="I403" i="13"/>
  <c r="J403" i="13"/>
  <c r="K403" i="13"/>
  <c r="L403" i="13"/>
  <c r="M403" i="13"/>
  <c r="C404" i="13"/>
  <c r="D404" i="13"/>
  <c r="E404" i="13"/>
  <c r="F404" i="13"/>
  <c r="G404" i="13"/>
  <c r="H404" i="13"/>
  <c r="I404" i="13"/>
  <c r="J404" i="13"/>
  <c r="K404" i="13"/>
  <c r="L404" i="13"/>
  <c r="M404" i="13"/>
  <c r="C405" i="13"/>
  <c r="D405" i="13"/>
  <c r="E405" i="13"/>
  <c r="F405" i="13"/>
  <c r="G405" i="13"/>
  <c r="H405" i="13"/>
  <c r="I405" i="13"/>
  <c r="J405" i="13"/>
  <c r="K405" i="13"/>
  <c r="L405" i="13"/>
  <c r="M405" i="13"/>
  <c r="C406" i="13"/>
  <c r="D406" i="13"/>
  <c r="E406" i="13"/>
  <c r="F406" i="13"/>
  <c r="G406" i="13"/>
  <c r="H406" i="13"/>
  <c r="I406" i="13"/>
  <c r="J406" i="13"/>
  <c r="K406" i="13"/>
  <c r="L406" i="13"/>
  <c r="M406" i="13"/>
  <c r="C407" i="13"/>
  <c r="D407" i="13"/>
  <c r="E407" i="13"/>
  <c r="F407" i="13"/>
  <c r="G407" i="13"/>
  <c r="H407" i="13"/>
  <c r="I407" i="13"/>
  <c r="J407" i="13"/>
  <c r="K407" i="13"/>
  <c r="L407" i="13"/>
  <c r="M407" i="13"/>
  <c r="C408" i="13"/>
  <c r="D408" i="13"/>
  <c r="E408" i="13"/>
  <c r="F408" i="13"/>
  <c r="G408" i="13"/>
  <c r="H408" i="13"/>
  <c r="I408" i="13"/>
  <c r="J408" i="13"/>
  <c r="K408" i="13"/>
  <c r="L408" i="13"/>
  <c r="M408" i="13"/>
  <c r="C409" i="13"/>
  <c r="D409" i="13"/>
  <c r="E409" i="13"/>
  <c r="F409" i="13"/>
  <c r="G409" i="13"/>
  <c r="H409" i="13"/>
  <c r="I409" i="13"/>
  <c r="J409" i="13"/>
  <c r="K409" i="13"/>
  <c r="L409" i="13"/>
  <c r="M409" i="13"/>
  <c r="C410" i="13"/>
  <c r="D410" i="13"/>
  <c r="E410" i="13"/>
  <c r="F410" i="13"/>
  <c r="G410" i="13"/>
  <c r="H410" i="13"/>
  <c r="I410" i="13"/>
  <c r="J410" i="13"/>
  <c r="K410" i="13"/>
  <c r="L410" i="13"/>
  <c r="M410" i="13"/>
  <c r="C411" i="13"/>
  <c r="D411" i="13"/>
  <c r="E411" i="13"/>
  <c r="F411" i="13"/>
  <c r="G411" i="13"/>
  <c r="H411" i="13"/>
  <c r="I411" i="13"/>
  <c r="J411" i="13"/>
  <c r="K411" i="13"/>
  <c r="L411" i="13"/>
  <c r="M411" i="13"/>
  <c r="C412" i="13"/>
  <c r="D412" i="13"/>
  <c r="E412" i="13"/>
  <c r="F412" i="13"/>
  <c r="G412" i="13"/>
  <c r="H412" i="13"/>
  <c r="I412" i="13"/>
  <c r="J412" i="13"/>
  <c r="K412" i="13"/>
  <c r="L412" i="13"/>
  <c r="M412" i="13"/>
  <c r="C413" i="13"/>
  <c r="D413" i="13"/>
  <c r="E413" i="13"/>
  <c r="F413" i="13"/>
  <c r="G413" i="13"/>
  <c r="H413" i="13"/>
  <c r="I413" i="13"/>
  <c r="J413" i="13"/>
  <c r="K413" i="13"/>
  <c r="L413" i="13"/>
  <c r="M413" i="13"/>
  <c r="C414" i="13"/>
  <c r="D414" i="13"/>
  <c r="E414" i="13"/>
  <c r="F414" i="13"/>
  <c r="G414" i="13"/>
  <c r="H414" i="13"/>
  <c r="I414" i="13"/>
  <c r="J414" i="13"/>
  <c r="K414" i="13"/>
  <c r="L414" i="13"/>
  <c r="M414" i="13"/>
  <c r="C415" i="13"/>
  <c r="D415" i="13"/>
  <c r="E415" i="13"/>
  <c r="F415" i="13"/>
  <c r="G415" i="13"/>
  <c r="H415" i="13"/>
  <c r="I415" i="13"/>
  <c r="J415" i="13"/>
  <c r="K415" i="13"/>
  <c r="L415" i="13"/>
  <c r="M415" i="13"/>
  <c r="C416" i="13"/>
  <c r="D416" i="13"/>
  <c r="E416" i="13"/>
  <c r="F416" i="13"/>
  <c r="G416" i="13"/>
  <c r="H416" i="13"/>
  <c r="I416" i="13"/>
  <c r="J416" i="13"/>
  <c r="K416" i="13"/>
  <c r="L416" i="13"/>
  <c r="M416" i="13"/>
  <c r="C417" i="13"/>
  <c r="D417" i="13"/>
  <c r="E417" i="13"/>
  <c r="F417" i="13"/>
  <c r="G417" i="13"/>
  <c r="H417" i="13"/>
  <c r="I417" i="13"/>
  <c r="J417" i="13"/>
  <c r="K417" i="13"/>
  <c r="L417" i="13"/>
  <c r="M417" i="13"/>
  <c r="C418" i="13"/>
  <c r="D418" i="13"/>
  <c r="E418" i="13"/>
  <c r="F418" i="13"/>
  <c r="G418" i="13"/>
  <c r="H418" i="13"/>
  <c r="I418" i="13"/>
  <c r="J418" i="13"/>
  <c r="K418" i="13"/>
  <c r="L418" i="13"/>
  <c r="M418" i="13"/>
  <c r="C419" i="13"/>
  <c r="D419" i="13"/>
  <c r="E419" i="13"/>
  <c r="F419" i="13"/>
  <c r="G419" i="13"/>
  <c r="H419" i="13"/>
  <c r="I419" i="13"/>
  <c r="J419" i="13"/>
  <c r="K419" i="13"/>
  <c r="L419" i="13"/>
  <c r="M419" i="13"/>
  <c r="C420" i="13"/>
  <c r="D420" i="13"/>
  <c r="E420" i="13"/>
  <c r="F420" i="13"/>
  <c r="G420" i="13"/>
  <c r="H420" i="13"/>
  <c r="I420" i="13"/>
  <c r="J420" i="13"/>
  <c r="K420" i="13"/>
  <c r="L420" i="13"/>
  <c r="M420" i="13"/>
  <c r="C421" i="13"/>
  <c r="D421" i="13"/>
  <c r="E421" i="13"/>
  <c r="F421" i="13"/>
  <c r="G421" i="13"/>
  <c r="H421" i="13"/>
  <c r="I421" i="13"/>
  <c r="J421" i="13"/>
  <c r="K421" i="13"/>
  <c r="L421" i="13"/>
  <c r="M421" i="13"/>
  <c r="C422" i="13"/>
  <c r="D422" i="13"/>
  <c r="E422" i="13"/>
  <c r="F422" i="13"/>
  <c r="G422" i="13"/>
  <c r="H422" i="13"/>
  <c r="I422" i="13"/>
  <c r="J422" i="13"/>
  <c r="K422" i="13"/>
  <c r="L422" i="13"/>
  <c r="M422" i="13"/>
  <c r="C423" i="13"/>
  <c r="D423" i="13"/>
  <c r="E423" i="13"/>
  <c r="F423" i="13"/>
  <c r="G423" i="13"/>
  <c r="H423" i="13"/>
  <c r="I423" i="13"/>
  <c r="J423" i="13"/>
  <c r="K423" i="13"/>
  <c r="L423" i="13"/>
  <c r="M423" i="13"/>
  <c r="C424" i="13"/>
  <c r="D424" i="13"/>
  <c r="E424" i="13"/>
  <c r="F424" i="13"/>
  <c r="G424" i="13"/>
  <c r="H424" i="13"/>
  <c r="I424" i="13"/>
  <c r="J424" i="13"/>
  <c r="K424" i="13"/>
  <c r="L424" i="13"/>
  <c r="M424" i="13"/>
  <c r="C425" i="13"/>
  <c r="D425" i="13"/>
  <c r="E425" i="13"/>
  <c r="F425" i="13"/>
  <c r="G425" i="13"/>
  <c r="H425" i="13"/>
  <c r="I425" i="13"/>
  <c r="J425" i="13"/>
  <c r="K425" i="13"/>
  <c r="L425" i="13"/>
  <c r="M425" i="13"/>
  <c r="C426" i="13"/>
  <c r="D426" i="13"/>
  <c r="E426" i="13"/>
  <c r="F426" i="13"/>
  <c r="G426" i="13"/>
  <c r="H426" i="13"/>
  <c r="I426" i="13"/>
  <c r="J426" i="13"/>
  <c r="K426" i="13"/>
  <c r="L426" i="13"/>
  <c r="M426" i="13"/>
  <c r="C427" i="13"/>
  <c r="D427" i="13"/>
  <c r="E427" i="13"/>
  <c r="F427" i="13"/>
  <c r="G427" i="13"/>
  <c r="H427" i="13"/>
  <c r="I427" i="13"/>
  <c r="J427" i="13"/>
  <c r="K427" i="13"/>
  <c r="L427" i="13"/>
  <c r="M427" i="13"/>
  <c r="C428" i="13"/>
  <c r="D428" i="13"/>
  <c r="E428" i="13"/>
  <c r="F428" i="13"/>
  <c r="G428" i="13"/>
  <c r="H428" i="13"/>
  <c r="I428" i="13"/>
  <c r="J428" i="13"/>
  <c r="K428" i="13"/>
  <c r="L428" i="13"/>
  <c r="M428" i="13"/>
  <c r="C429" i="13"/>
  <c r="D429" i="13"/>
  <c r="E429" i="13"/>
  <c r="F429" i="13"/>
  <c r="G429" i="13"/>
  <c r="H429" i="13"/>
  <c r="I429" i="13"/>
  <c r="J429" i="13"/>
  <c r="K429" i="13"/>
  <c r="L429" i="13"/>
  <c r="M429" i="13"/>
  <c r="C430" i="13"/>
  <c r="D430" i="13"/>
  <c r="E430" i="13"/>
  <c r="F430" i="13"/>
  <c r="G430" i="13"/>
  <c r="H430" i="13"/>
  <c r="I430" i="13"/>
  <c r="J430" i="13"/>
  <c r="K430" i="13"/>
  <c r="L430" i="13"/>
  <c r="M430" i="13"/>
  <c r="C431" i="13"/>
  <c r="D431" i="13"/>
  <c r="E431" i="13"/>
  <c r="F431" i="13"/>
  <c r="G431" i="13"/>
  <c r="H431" i="13"/>
  <c r="I431" i="13"/>
  <c r="J431" i="13"/>
  <c r="K431" i="13"/>
  <c r="L431" i="13"/>
  <c r="M431" i="13"/>
  <c r="C432" i="13"/>
  <c r="D432" i="13"/>
  <c r="E432" i="13"/>
  <c r="F432" i="13"/>
  <c r="G432" i="13"/>
  <c r="H432" i="13"/>
  <c r="I432" i="13"/>
  <c r="J432" i="13"/>
  <c r="K432" i="13"/>
  <c r="L432" i="13"/>
  <c r="M432" i="13"/>
  <c r="C433" i="13"/>
  <c r="D433" i="13"/>
  <c r="E433" i="13"/>
  <c r="F433" i="13"/>
  <c r="G433" i="13"/>
  <c r="H433" i="13"/>
  <c r="I433" i="13"/>
  <c r="J433" i="13"/>
  <c r="K433" i="13"/>
  <c r="L433" i="13"/>
  <c r="M433" i="13"/>
  <c r="C434" i="13"/>
  <c r="D434" i="13"/>
  <c r="E434" i="13"/>
  <c r="F434" i="13"/>
  <c r="G434" i="13"/>
  <c r="H434" i="13"/>
  <c r="I434" i="13"/>
  <c r="J434" i="13"/>
  <c r="K434" i="13"/>
  <c r="L434" i="13"/>
  <c r="M434" i="13"/>
  <c r="C435" i="13"/>
  <c r="D435" i="13"/>
  <c r="E435" i="13"/>
  <c r="F435" i="13"/>
  <c r="G435" i="13"/>
  <c r="H435" i="13"/>
  <c r="I435" i="13"/>
  <c r="J435" i="13"/>
  <c r="K435" i="13"/>
  <c r="L435" i="13"/>
  <c r="M435" i="13"/>
  <c r="C436" i="13"/>
  <c r="D436" i="13"/>
  <c r="E436" i="13"/>
  <c r="F436" i="13"/>
  <c r="G436" i="13"/>
  <c r="H436" i="13"/>
  <c r="I436" i="13"/>
  <c r="J436" i="13"/>
  <c r="K436" i="13"/>
  <c r="L436" i="13"/>
  <c r="M436" i="13"/>
  <c r="C437" i="13"/>
  <c r="D437" i="13"/>
  <c r="E437" i="13"/>
  <c r="F437" i="13"/>
  <c r="G437" i="13"/>
  <c r="H437" i="13"/>
  <c r="I437" i="13"/>
  <c r="J437" i="13"/>
  <c r="K437" i="13"/>
  <c r="L437" i="13"/>
  <c r="M437" i="13"/>
  <c r="C438" i="13"/>
  <c r="D438" i="13"/>
  <c r="E438" i="13"/>
  <c r="F438" i="13"/>
  <c r="G438" i="13"/>
  <c r="H438" i="13"/>
  <c r="I438" i="13"/>
  <c r="J438" i="13"/>
  <c r="K438" i="13"/>
  <c r="L438" i="13"/>
  <c r="M438" i="13"/>
  <c r="C439" i="13"/>
  <c r="D439" i="13"/>
  <c r="E439" i="13"/>
  <c r="F439" i="13"/>
  <c r="G439" i="13"/>
  <c r="H439" i="13"/>
  <c r="I439" i="13"/>
  <c r="J439" i="13"/>
  <c r="K439" i="13"/>
  <c r="L439" i="13"/>
  <c r="M439" i="13"/>
  <c r="C440" i="13"/>
  <c r="D440" i="13"/>
  <c r="E440" i="13"/>
  <c r="F440" i="13"/>
  <c r="G440" i="13"/>
  <c r="H440" i="13"/>
  <c r="I440" i="13"/>
  <c r="J440" i="13"/>
  <c r="K440" i="13"/>
  <c r="L440" i="13"/>
  <c r="M440" i="13"/>
  <c r="C441" i="13"/>
  <c r="D441" i="13"/>
  <c r="E441" i="13"/>
  <c r="F441" i="13"/>
  <c r="G441" i="13"/>
  <c r="H441" i="13"/>
  <c r="I441" i="13"/>
  <c r="J441" i="13"/>
  <c r="K441" i="13"/>
  <c r="L441" i="13"/>
  <c r="M441" i="13"/>
  <c r="C442" i="13"/>
  <c r="D442" i="13"/>
  <c r="E442" i="13"/>
  <c r="F442" i="13"/>
  <c r="G442" i="13"/>
  <c r="H442" i="13"/>
  <c r="I442" i="13"/>
  <c r="J442" i="13"/>
  <c r="K442" i="13"/>
  <c r="L442" i="13"/>
  <c r="M442" i="13"/>
  <c r="C443" i="13"/>
  <c r="D443" i="13"/>
  <c r="E443" i="13"/>
  <c r="F443" i="13"/>
  <c r="G443" i="13"/>
  <c r="H443" i="13"/>
  <c r="I443" i="13"/>
  <c r="J443" i="13"/>
  <c r="K443" i="13"/>
  <c r="L443" i="13"/>
  <c r="M443" i="13"/>
  <c r="C444" i="13"/>
  <c r="D444" i="13"/>
  <c r="E444" i="13"/>
  <c r="F444" i="13"/>
  <c r="G444" i="13"/>
  <c r="H444" i="13"/>
  <c r="I444" i="13"/>
  <c r="J444" i="13"/>
  <c r="K444" i="13"/>
  <c r="L444" i="13"/>
  <c r="M444" i="13"/>
  <c r="C445" i="13"/>
  <c r="D445" i="13"/>
  <c r="E445" i="13"/>
  <c r="F445" i="13"/>
  <c r="G445" i="13"/>
  <c r="H445" i="13"/>
  <c r="I445" i="13"/>
  <c r="J445" i="13"/>
  <c r="K445" i="13"/>
  <c r="L445" i="13"/>
  <c r="M445" i="13"/>
  <c r="C446" i="13"/>
  <c r="D446" i="13"/>
  <c r="E446" i="13"/>
  <c r="F446" i="13"/>
  <c r="G446" i="13"/>
  <c r="H446" i="13"/>
  <c r="I446" i="13"/>
  <c r="J446" i="13"/>
  <c r="K446" i="13"/>
  <c r="L446" i="13"/>
  <c r="M446" i="13"/>
  <c r="C447" i="13"/>
  <c r="D447" i="13"/>
  <c r="E447" i="13"/>
  <c r="F447" i="13"/>
  <c r="G447" i="13"/>
  <c r="H447" i="13"/>
  <c r="I447" i="13"/>
  <c r="J447" i="13"/>
  <c r="K447" i="13"/>
  <c r="L447" i="13"/>
  <c r="M447" i="13"/>
  <c r="C448" i="13"/>
  <c r="D448" i="13"/>
  <c r="E448" i="13"/>
  <c r="F448" i="13"/>
  <c r="G448" i="13"/>
  <c r="H448" i="13"/>
  <c r="I448" i="13"/>
  <c r="J448" i="13"/>
  <c r="K448" i="13"/>
  <c r="L448" i="13"/>
  <c r="M448" i="13"/>
  <c r="C449" i="13"/>
  <c r="D449" i="13"/>
  <c r="E449" i="13"/>
  <c r="F449" i="13"/>
  <c r="G449" i="13"/>
  <c r="H449" i="13"/>
  <c r="I449" i="13"/>
  <c r="J449" i="13"/>
  <c r="K449" i="13"/>
  <c r="L449" i="13"/>
  <c r="M449" i="13"/>
  <c r="C450" i="13"/>
  <c r="D450" i="13"/>
  <c r="E450" i="13"/>
  <c r="F450" i="13"/>
  <c r="G450" i="13"/>
  <c r="H450" i="13"/>
  <c r="I450" i="13"/>
  <c r="J450" i="13"/>
  <c r="K450" i="13"/>
  <c r="L450" i="13"/>
  <c r="M450" i="13"/>
  <c r="C451" i="13"/>
  <c r="D451" i="13"/>
  <c r="E451" i="13"/>
  <c r="F451" i="13"/>
  <c r="G451" i="13"/>
  <c r="H451" i="13"/>
  <c r="I451" i="13"/>
  <c r="J451" i="13"/>
  <c r="K451" i="13"/>
  <c r="L451" i="13"/>
  <c r="M451" i="13"/>
  <c r="C452" i="13"/>
  <c r="D452" i="13"/>
  <c r="E452" i="13"/>
  <c r="F452" i="13"/>
  <c r="G452" i="13"/>
  <c r="H452" i="13"/>
  <c r="I452" i="13"/>
  <c r="J452" i="13"/>
  <c r="K452" i="13"/>
  <c r="L452" i="13"/>
  <c r="M452" i="13"/>
  <c r="C453" i="13"/>
  <c r="D453" i="13"/>
  <c r="E453" i="13"/>
  <c r="F453" i="13"/>
  <c r="G453" i="13"/>
  <c r="H453" i="13"/>
  <c r="I453" i="13"/>
  <c r="J453" i="13"/>
  <c r="K453" i="13"/>
  <c r="L453" i="13"/>
  <c r="M453" i="13"/>
  <c r="C454" i="13"/>
  <c r="D454" i="13"/>
  <c r="E454" i="13"/>
  <c r="F454" i="13"/>
  <c r="G454" i="13"/>
  <c r="H454" i="13"/>
  <c r="I454" i="13"/>
  <c r="J454" i="13"/>
  <c r="K454" i="13"/>
  <c r="L454" i="13"/>
  <c r="M454" i="13"/>
  <c r="C455" i="13"/>
  <c r="D455" i="13"/>
  <c r="E455" i="13"/>
  <c r="F455" i="13"/>
  <c r="G455" i="13"/>
  <c r="H455" i="13"/>
  <c r="I455" i="13"/>
  <c r="J455" i="13"/>
  <c r="K455" i="13"/>
  <c r="L455" i="13"/>
  <c r="M455" i="13"/>
  <c r="C456" i="13"/>
  <c r="D456" i="13"/>
  <c r="E456" i="13"/>
  <c r="F456" i="13"/>
  <c r="G456" i="13"/>
  <c r="H456" i="13"/>
  <c r="I456" i="13"/>
  <c r="J456" i="13"/>
  <c r="K456" i="13"/>
  <c r="L456" i="13"/>
  <c r="M456" i="13"/>
  <c r="C457" i="13"/>
  <c r="D457" i="13"/>
  <c r="E457" i="13"/>
  <c r="F457" i="13"/>
  <c r="G457" i="13"/>
  <c r="H457" i="13"/>
  <c r="I457" i="13"/>
  <c r="J457" i="13"/>
  <c r="K457" i="13"/>
  <c r="L457" i="13"/>
  <c r="M457" i="13"/>
  <c r="C458" i="13"/>
  <c r="D458" i="13"/>
  <c r="E458" i="13"/>
  <c r="F458" i="13"/>
  <c r="G458" i="13"/>
  <c r="H458" i="13"/>
  <c r="I458" i="13"/>
  <c r="J458" i="13"/>
  <c r="K458" i="13"/>
  <c r="L458" i="13"/>
  <c r="M458" i="13"/>
  <c r="C459" i="13"/>
  <c r="D459" i="13"/>
  <c r="E459" i="13"/>
  <c r="F459" i="13"/>
  <c r="G459" i="13"/>
  <c r="H459" i="13"/>
  <c r="I459" i="13"/>
  <c r="J459" i="13"/>
  <c r="K459" i="13"/>
  <c r="L459" i="13"/>
  <c r="M459" i="13"/>
  <c r="C460" i="13"/>
  <c r="D460" i="13"/>
  <c r="E460" i="13"/>
  <c r="F460" i="13"/>
  <c r="G460" i="13"/>
  <c r="H460" i="13"/>
  <c r="I460" i="13"/>
  <c r="J460" i="13"/>
  <c r="K460" i="13"/>
  <c r="L460" i="13"/>
  <c r="M460" i="13"/>
  <c r="C461" i="13"/>
  <c r="D461" i="13"/>
  <c r="E461" i="13"/>
  <c r="F461" i="13"/>
  <c r="G461" i="13"/>
  <c r="H461" i="13"/>
  <c r="I461" i="13"/>
  <c r="J461" i="13"/>
  <c r="K461" i="13"/>
  <c r="L461" i="13"/>
  <c r="M461" i="13"/>
  <c r="C462" i="13"/>
  <c r="D462" i="13"/>
  <c r="E462" i="13"/>
  <c r="F462" i="13"/>
  <c r="G462" i="13"/>
  <c r="H462" i="13"/>
  <c r="I462" i="13"/>
  <c r="J462" i="13"/>
  <c r="K462" i="13"/>
  <c r="L462" i="13"/>
  <c r="M462" i="13"/>
  <c r="C463" i="13"/>
  <c r="D463" i="13"/>
  <c r="E463" i="13"/>
  <c r="F463" i="13"/>
  <c r="G463" i="13"/>
  <c r="H463" i="13"/>
  <c r="I463" i="13"/>
  <c r="J463" i="13"/>
  <c r="K463" i="13"/>
  <c r="L463" i="13"/>
  <c r="M463" i="13"/>
  <c r="C464" i="13"/>
  <c r="D464" i="13"/>
  <c r="E464" i="13"/>
  <c r="F464" i="13"/>
  <c r="G464" i="13"/>
  <c r="H464" i="13"/>
  <c r="I464" i="13"/>
  <c r="J464" i="13"/>
  <c r="K464" i="13"/>
  <c r="L464" i="13"/>
  <c r="M464" i="13"/>
  <c r="C465" i="13"/>
  <c r="D465" i="13"/>
  <c r="E465" i="13"/>
  <c r="F465" i="13"/>
  <c r="G465" i="13"/>
  <c r="H465" i="13"/>
  <c r="I465" i="13"/>
  <c r="J465" i="13"/>
  <c r="K465" i="13"/>
  <c r="L465" i="13"/>
  <c r="M465" i="13"/>
  <c r="C466" i="13"/>
  <c r="D466" i="13"/>
  <c r="E466" i="13"/>
  <c r="F466" i="13"/>
  <c r="G466" i="13"/>
  <c r="H466" i="13"/>
  <c r="I466" i="13"/>
  <c r="J466" i="13"/>
  <c r="K466" i="13"/>
  <c r="L466" i="13"/>
  <c r="M466" i="13"/>
  <c r="C467" i="13"/>
  <c r="D467" i="13"/>
  <c r="E467" i="13"/>
  <c r="F467" i="13"/>
  <c r="G467" i="13"/>
  <c r="H467" i="13"/>
  <c r="I467" i="13"/>
  <c r="J467" i="13"/>
  <c r="K467" i="13"/>
  <c r="L467" i="13"/>
  <c r="M467" i="13"/>
  <c r="C468" i="13"/>
  <c r="D468" i="13"/>
  <c r="E468" i="13"/>
  <c r="F468" i="13"/>
  <c r="G468" i="13"/>
  <c r="H468" i="13"/>
  <c r="I468" i="13"/>
  <c r="J468" i="13"/>
  <c r="K468" i="13"/>
  <c r="L468" i="13"/>
  <c r="M468" i="13"/>
  <c r="C469" i="13"/>
  <c r="D469" i="13"/>
  <c r="E469" i="13"/>
  <c r="F469" i="13"/>
  <c r="G469" i="13"/>
  <c r="H469" i="13"/>
  <c r="I469" i="13"/>
  <c r="J469" i="13"/>
  <c r="K469" i="13"/>
  <c r="L469" i="13"/>
  <c r="M469" i="13"/>
  <c r="C470" i="13"/>
  <c r="D470" i="13"/>
  <c r="E470" i="13"/>
  <c r="F470" i="13"/>
  <c r="G470" i="13"/>
  <c r="H470" i="13"/>
  <c r="I470" i="13"/>
  <c r="J470" i="13"/>
  <c r="K470" i="13"/>
  <c r="L470" i="13"/>
  <c r="M470" i="13"/>
  <c r="C471" i="13"/>
  <c r="D471" i="13"/>
  <c r="E471" i="13"/>
  <c r="F471" i="13"/>
  <c r="G471" i="13"/>
  <c r="H471" i="13"/>
  <c r="I471" i="13"/>
  <c r="J471" i="13"/>
  <c r="K471" i="13"/>
  <c r="L471" i="13"/>
  <c r="M471" i="13"/>
  <c r="C472" i="13"/>
  <c r="D472" i="13"/>
  <c r="E472" i="13"/>
  <c r="F472" i="13"/>
  <c r="G472" i="13"/>
  <c r="H472" i="13"/>
  <c r="I472" i="13"/>
  <c r="J472" i="13"/>
  <c r="K472" i="13"/>
  <c r="L472" i="13"/>
  <c r="M472" i="13"/>
  <c r="C473" i="13"/>
  <c r="D473" i="13"/>
  <c r="E473" i="13"/>
  <c r="F473" i="13"/>
  <c r="G473" i="13"/>
  <c r="H473" i="13"/>
  <c r="I473" i="13"/>
  <c r="J473" i="13"/>
  <c r="K473" i="13"/>
  <c r="L473" i="13"/>
  <c r="M473" i="13"/>
  <c r="C474" i="13"/>
  <c r="D474" i="13"/>
  <c r="E474" i="13"/>
  <c r="F474" i="13"/>
  <c r="G474" i="13"/>
  <c r="H474" i="13"/>
  <c r="I474" i="13"/>
  <c r="J474" i="13"/>
  <c r="K474" i="13"/>
  <c r="L474" i="13"/>
  <c r="M474" i="13"/>
  <c r="C475" i="13"/>
  <c r="D475" i="13"/>
  <c r="E475" i="13"/>
  <c r="F475" i="13"/>
  <c r="G475" i="13"/>
  <c r="H475" i="13"/>
  <c r="I475" i="13"/>
  <c r="J475" i="13"/>
  <c r="K475" i="13"/>
  <c r="L475" i="13"/>
  <c r="M475" i="13"/>
  <c r="C476" i="13"/>
  <c r="D476" i="13"/>
  <c r="E476" i="13"/>
  <c r="F476" i="13"/>
  <c r="G476" i="13"/>
  <c r="H476" i="13"/>
  <c r="I476" i="13"/>
  <c r="J476" i="13"/>
  <c r="K476" i="13"/>
  <c r="L476" i="13"/>
  <c r="M476" i="13"/>
  <c r="C477" i="13"/>
  <c r="D477" i="13"/>
  <c r="E477" i="13"/>
  <c r="F477" i="13"/>
  <c r="G477" i="13"/>
  <c r="H477" i="13"/>
  <c r="I477" i="13"/>
  <c r="J477" i="13"/>
  <c r="K477" i="13"/>
  <c r="L477" i="13"/>
  <c r="M477" i="13"/>
  <c r="C478" i="13"/>
  <c r="D478" i="13"/>
  <c r="E478" i="13"/>
  <c r="F478" i="13"/>
  <c r="G478" i="13"/>
  <c r="H478" i="13"/>
  <c r="I478" i="13"/>
  <c r="J478" i="13"/>
  <c r="K478" i="13"/>
  <c r="L478" i="13"/>
  <c r="M478" i="13"/>
  <c r="C479" i="13"/>
  <c r="D479" i="13"/>
  <c r="E479" i="13"/>
  <c r="F479" i="13"/>
  <c r="G479" i="13"/>
  <c r="H479" i="13"/>
  <c r="I479" i="13"/>
  <c r="J479" i="13"/>
  <c r="K479" i="13"/>
  <c r="L479" i="13"/>
  <c r="M479" i="13"/>
  <c r="C480" i="13"/>
  <c r="D480" i="13"/>
  <c r="E480" i="13"/>
  <c r="F480" i="13"/>
  <c r="G480" i="13"/>
  <c r="H480" i="13"/>
  <c r="I480" i="13"/>
  <c r="J480" i="13"/>
  <c r="K480" i="13"/>
  <c r="L480" i="13"/>
  <c r="M480" i="13"/>
  <c r="C481" i="13"/>
  <c r="D481" i="13"/>
  <c r="E481" i="13"/>
  <c r="F481" i="13"/>
  <c r="G481" i="13"/>
  <c r="H481" i="13"/>
  <c r="I481" i="13"/>
  <c r="J481" i="13"/>
  <c r="K481" i="13"/>
  <c r="L481" i="13"/>
  <c r="M481" i="13"/>
  <c r="C482" i="13"/>
  <c r="D482" i="13"/>
  <c r="E482" i="13"/>
  <c r="F482" i="13"/>
  <c r="G482" i="13"/>
  <c r="H482" i="13"/>
  <c r="I482" i="13"/>
  <c r="J482" i="13"/>
  <c r="K482" i="13"/>
  <c r="L482" i="13"/>
  <c r="M482" i="13"/>
  <c r="C483" i="13"/>
  <c r="D483" i="13"/>
  <c r="E483" i="13"/>
  <c r="F483" i="13"/>
  <c r="G483" i="13"/>
  <c r="H483" i="13"/>
  <c r="I483" i="13"/>
  <c r="J483" i="13"/>
  <c r="K483" i="13"/>
  <c r="L483" i="13"/>
  <c r="M483" i="13"/>
  <c r="C484" i="13"/>
  <c r="D484" i="13"/>
  <c r="E484" i="13"/>
  <c r="F484" i="13"/>
  <c r="G484" i="13"/>
  <c r="H484" i="13"/>
  <c r="I484" i="13"/>
  <c r="J484" i="13"/>
  <c r="K484" i="13"/>
  <c r="L484" i="13"/>
  <c r="M484" i="13"/>
  <c r="C485" i="13"/>
  <c r="D485" i="13"/>
  <c r="E485" i="13"/>
  <c r="F485" i="13"/>
  <c r="G485" i="13"/>
  <c r="H485" i="13"/>
  <c r="I485" i="13"/>
  <c r="J485" i="13"/>
  <c r="K485" i="13"/>
  <c r="L485" i="13"/>
  <c r="M485" i="13"/>
  <c r="C486" i="13"/>
  <c r="D486" i="13"/>
  <c r="E486" i="13"/>
  <c r="F486" i="13"/>
  <c r="G486" i="13"/>
  <c r="H486" i="13"/>
  <c r="I486" i="13"/>
  <c r="J486" i="13"/>
  <c r="K486" i="13"/>
  <c r="L486" i="13"/>
  <c r="M486" i="13"/>
  <c r="C487" i="13"/>
  <c r="D487" i="13"/>
  <c r="E487" i="13"/>
  <c r="F487" i="13"/>
  <c r="G487" i="13"/>
  <c r="H487" i="13"/>
  <c r="I487" i="13"/>
  <c r="J487" i="13"/>
  <c r="K487" i="13"/>
  <c r="L487" i="13"/>
  <c r="M487" i="13"/>
  <c r="C488" i="13"/>
  <c r="D488" i="13"/>
  <c r="E488" i="13"/>
  <c r="F488" i="13"/>
  <c r="G488" i="13"/>
  <c r="H488" i="13"/>
  <c r="I488" i="13"/>
  <c r="J488" i="13"/>
  <c r="K488" i="13"/>
  <c r="L488" i="13"/>
  <c r="M488" i="13"/>
  <c r="C489" i="13"/>
  <c r="D489" i="13"/>
  <c r="E489" i="13"/>
  <c r="F489" i="13"/>
  <c r="G489" i="13"/>
  <c r="H489" i="13"/>
  <c r="I489" i="13"/>
  <c r="J489" i="13"/>
  <c r="K489" i="13"/>
  <c r="L489" i="13"/>
  <c r="M489" i="13"/>
  <c r="C490" i="13"/>
  <c r="D490" i="13"/>
  <c r="E490" i="13"/>
  <c r="F490" i="13"/>
  <c r="G490" i="13"/>
  <c r="H490" i="13"/>
  <c r="I490" i="13"/>
  <c r="J490" i="13"/>
  <c r="K490" i="13"/>
  <c r="L490" i="13"/>
  <c r="M490" i="13"/>
  <c r="C491" i="13"/>
  <c r="D491" i="13"/>
  <c r="E491" i="13"/>
  <c r="F491" i="13"/>
  <c r="G491" i="13"/>
  <c r="H491" i="13"/>
  <c r="I491" i="13"/>
  <c r="J491" i="13"/>
  <c r="K491" i="13"/>
  <c r="L491" i="13"/>
  <c r="M491" i="13"/>
  <c r="C492" i="13"/>
  <c r="D492" i="13"/>
  <c r="E492" i="13"/>
  <c r="F492" i="13"/>
  <c r="G492" i="13"/>
  <c r="H492" i="13"/>
  <c r="I492" i="13"/>
  <c r="J492" i="13"/>
  <c r="K492" i="13"/>
  <c r="L492" i="13"/>
  <c r="M492" i="13"/>
  <c r="C493" i="13"/>
  <c r="D493" i="13"/>
  <c r="E493" i="13"/>
  <c r="F493" i="13"/>
  <c r="G493" i="13"/>
  <c r="H493" i="13"/>
  <c r="I493" i="13"/>
  <c r="J493" i="13"/>
  <c r="K493" i="13"/>
  <c r="L493" i="13"/>
  <c r="M493" i="13"/>
  <c r="C494" i="13"/>
  <c r="D494" i="13"/>
  <c r="E494" i="13"/>
  <c r="F494" i="13"/>
  <c r="G494" i="13"/>
  <c r="H494" i="13"/>
  <c r="I494" i="13"/>
  <c r="J494" i="13"/>
  <c r="K494" i="13"/>
  <c r="L494" i="13"/>
  <c r="M494" i="13"/>
  <c r="C495" i="13"/>
  <c r="D495" i="13"/>
  <c r="E495" i="13"/>
  <c r="F495" i="13"/>
  <c r="G495" i="13"/>
  <c r="H495" i="13"/>
  <c r="I495" i="13"/>
  <c r="J495" i="13"/>
  <c r="K495" i="13"/>
  <c r="L495" i="13"/>
  <c r="M495" i="13"/>
  <c r="C496" i="13"/>
  <c r="D496" i="13"/>
  <c r="E496" i="13"/>
  <c r="F496" i="13"/>
  <c r="G496" i="13"/>
  <c r="H496" i="13"/>
  <c r="I496" i="13"/>
  <c r="J496" i="13"/>
  <c r="K496" i="13"/>
  <c r="L496" i="13"/>
  <c r="M496" i="13"/>
  <c r="C497" i="13"/>
  <c r="D497" i="13"/>
  <c r="E497" i="13"/>
  <c r="F497" i="13"/>
  <c r="G497" i="13"/>
  <c r="H497" i="13"/>
  <c r="I497" i="13"/>
  <c r="J497" i="13"/>
  <c r="K497" i="13"/>
  <c r="L497" i="13"/>
  <c r="M497" i="13"/>
  <c r="C498" i="13"/>
  <c r="D498" i="13"/>
  <c r="E498" i="13"/>
  <c r="F498" i="13"/>
  <c r="G498" i="13"/>
  <c r="H498" i="13"/>
  <c r="I498" i="13"/>
  <c r="J498" i="13"/>
  <c r="K498" i="13"/>
  <c r="L498" i="13"/>
  <c r="M498" i="13"/>
  <c r="C499" i="13"/>
  <c r="D499" i="13"/>
  <c r="E499" i="13"/>
  <c r="F499" i="13"/>
  <c r="G499" i="13"/>
  <c r="H499" i="13"/>
  <c r="I499" i="13"/>
  <c r="J499" i="13"/>
  <c r="K499" i="13"/>
  <c r="L499" i="13"/>
  <c r="M499" i="13"/>
  <c r="C500" i="13"/>
  <c r="D500" i="13"/>
  <c r="E500" i="13"/>
  <c r="F500" i="13"/>
  <c r="G500" i="13"/>
  <c r="H500" i="13"/>
  <c r="I500" i="13"/>
  <c r="J500" i="13"/>
  <c r="K500" i="13"/>
  <c r="L500" i="13"/>
  <c r="M500" i="13"/>
  <c r="C501" i="13"/>
  <c r="D501" i="13"/>
  <c r="E501" i="13"/>
  <c r="F501" i="13"/>
  <c r="G501" i="13"/>
  <c r="H501" i="13"/>
  <c r="I501" i="13"/>
  <c r="J501" i="13"/>
  <c r="K501" i="13"/>
  <c r="L501" i="13"/>
  <c r="M501" i="13"/>
  <c r="C502" i="13"/>
  <c r="D502" i="13"/>
  <c r="E502" i="13"/>
  <c r="F502" i="13"/>
  <c r="G502" i="13"/>
  <c r="H502" i="13"/>
  <c r="I502" i="13"/>
  <c r="J502" i="13"/>
  <c r="K502" i="13"/>
  <c r="L502" i="13"/>
  <c r="M502" i="13"/>
  <c r="C503" i="13"/>
  <c r="D503" i="13"/>
  <c r="E503" i="13"/>
  <c r="F503" i="13"/>
  <c r="G503" i="13"/>
  <c r="H503" i="13"/>
  <c r="I503" i="13"/>
  <c r="J503" i="13"/>
  <c r="K503" i="13"/>
  <c r="L503" i="13"/>
  <c r="M503" i="13"/>
  <c r="C504" i="13"/>
  <c r="D504" i="13"/>
  <c r="E504" i="13"/>
  <c r="F504" i="13"/>
  <c r="G504" i="13"/>
  <c r="H504" i="13"/>
  <c r="I504" i="13"/>
  <c r="J504" i="13"/>
  <c r="K504" i="13"/>
  <c r="L504" i="13"/>
  <c r="M504" i="13"/>
  <c r="C505" i="13"/>
  <c r="D505" i="13"/>
  <c r="E505" i="13"/>
  <c r="F505" i="13"/>
  <c r="G505" i="13"/>
  <c r="H505" i="13"/>
  <c r="I505" i="13"/>
  <c r="J505" i="13"/>
  <c r="K505" i="13"/>
  <c r="L505" i="13"/>
  <c r="M505" i="13"/>
  <c r="C506" i="13"/>
  <c r="D506" i="13"/>
  <c r="E506" i="13"/>
  <c r="F506" i="13"/>
  <c r="G506" i="13"/>
  <c r="H506" i="13"/>
  <c r="I506" i="13"/>
  <c r="J506" i="13"/>
  <c r="K506" i="13"/>
  <c r="L506" i="13"/>
  <c r="M506" i="13"/>
  <c r="C507" i="13"/>
  <c r="D507" i="13"/>
  <c r="E507" i="13"/>
  <c r="F507" i="13"/>
  <c r="G507" i="13"/>
  <c r="H507" i="13"/>
  <c r="I507" i="13"/>
  <c r="J507" i="13"/>
  <c r="K507" i="13"/>
  <c r="L507" i="13"/>
  <c r="M507" i="13"/>
  <c r="C508" i="13"/>
  <c r="D508" i="13"/>
  <c r="E508" i="13"/>
  <c r="F508" i="13"/>
  <c r="G508" i="13"/>
  <c r="H508" i="13"/>
  <c r="I508" i="13"/>
  <c r="J508" i="13"/>
  <c r="K508" i="13"/>
  <c r="L508" i="13"/>
  <c r="M508" i="13"/>
  <c r="C509" i="13"/>
  <c r="D509" i="13"/>
  <c r="E509" i="13"/>
  <c r="F509" i="13"/>
  <c r="G509" i="13"/>
  <c r="H509" i="13"/>
  <c r="I509" i="13"/>
  <c r="J509" i="13"/>
  <c r="K509" i="13"/>
  <c r="L509" i="13"/>
  <c r="M509" i="13"/>
  <c r="C510" i="13"/>
  <c r="D510" i="13"/>
  <c r="E510" i="13"/>
  <c r="F510" i="13"/>
  <c r="G510" i="13"/>
  <c r="H510" i="13"/>
  <c r="I510" i="13"/>
  <c r="J510" i="13"/>
  <c r="K510" i="13"/>
  <c r="L510" i="13"/>
  <c r="M510" i="13"/>
  <c r="C511" i="13"/>
  <c r="D511" i="13"/>
  <c r="E511" i="13"/>
  <c r="F511" i="13"/>
  <c r="G511" i="13"/>
  <c r="H511" i="13"/>
  <c r="I511" i="13"/>
  <c r="J511" i="13"/>
  <c r="K511" i="13"/>
  <c r="L511" i="13"/>
  <c r="M511" i="13"/>
  <c r="C512" i="13"/>
  <c r="D512" i="13"/>
  <c r="E512" i="13"/>
  <c r="F512" i="13"/>
  <c r="G512" i="13"/>
  <c r="H512" i="13"/>
  <c r="I512" i="13"/>
  <c r="J512" i="13"/>
  <c r="K512" i="13"/>
  <c r="L512" i="13"/>
  <c r="M512" i="13"/>
  <c r="C513" i="13"/>
  <c r="D513" i="13"/>
  <c r="E513" i="13"/>
  <c r="F513" i="13"/>
  <c r="G513" i="13"/>
  <c r="H513" i="13"/>
  <c r="I513" i="13"/>
  <c r="J513" i="13"/>
  <c r="K513" i="13"/>
  <c r="L513" i="13"/>
  <c r="M513" i="13"/>
  <c r="C514" i="13"/>
  <c r="D514" i="13"/>
  <c r="E514" i="13"/>
  <c r="F514" i="13"/>
  <c r="G514" i="13"/>
  <c r="H514" i="13"/>
  <c r="I514" i="13"/>
  <c r="J514" i="13"/>
  <c r="K514" i="13"/>
  <c r="L514" i="13"/>
  <c r="M514" i="13"/>
  <c r="C515" i="13"/>
  <c r="D515" i="13"/>
  <c r="E515" i="13"/>
  <c r="F515" i="13"/>
  <c r="G515" i="13"/>
  <c r="H515" i="13"/>
  <c r="I515" i="13"/>
  <c r="J515" i="13"/>
  <c r="K515" i="13"/>
  <c r="L515" i="13"/>
  <c r="M515" i="13"/>
  <c r="C516" i="13"/>
  <c r="D516" i="13"/>
  <c r="E516" i="13"/>
  <c r="F516" i="13"/>
  <c r="G516" i="13"/>
  <c r="H516" i="13"/>
  <c r="I516" i="13"/>
  <c r="J516" i="13"/>
  <c r="K516" i="13"/>
  <c r="L516" i="13"/>
  <c r="M516" i="13"/>
  <c r="C517" i="13"/>
  <c r="D517" i="13"/>
  <c r="E517" i="13"/>
  <c r="F517" i="13"/>
  <c r="G517" i="13"/>
  <c r="H517" i="13"/>
  <c r="I517" i="13"/>
  <c r="J517" i="13"/>
  <c r="K517" i="13"/>
  <c r="L517" i="13"/>
  <c r="M517" i="13"/>
  <c r="C518" i="13"/>
  <c r="D518" i="13"/>
  <c r="E518" i="13"/>
  <c r="F518" i="13"/>
  <c r="G518" i="13"/>
  <c r="H518" i="13"/>
  <c r="I518" i="13"/>
  <c r="J518" i="13"/>
  <c r="K518" i="13"/>
  <c r="L518" i="13"/>
  <c r="M518" i="13"/>
  <c r="C519" i="13"/>
  <c r="D519" i="13"/>
  <c r="E519" i="13"/>
  <c r="F519" i="13"/>
  <c r="G519" i="13"/>
  <c r="H519" i="13"/>
  <c r="I519" i="13"/>
  <c r="J519" i="13"/>
  <c r="K519" i="13"/>
  <c r="L519" i="13"/>
  <c r="M519" i="13"/>
  <c r="C520" i="13"/>
  <c r="D520" i="13"/>
  <c r="E520" i="13"/>
  <c r="F520" i="13"/>
  <c r="G520" i="13"/>
  <c r="H520" i="13"/>
  <c r="I520" i="13"/>
  <c r="J520" i="13"/>
  <c r="K520" i="13"/>
  <c r="L520" i="13"/>
  <c r="M520" i="13"/>
  <c r="C521" i="13"/>
  <c r="D521" i="13"/>
  <c r="E521" i="13"/>
  <c r="F521" i="13"/>
  <c r="G521" i="13"/>
  <c r="H521" i="13"/>
  <c r="I521" i="13"/>
  <c r="J521" i="13"/>
  <c r="K521" i="13"/>
  <c r="L521" i="13"/>
  <c r="M521" i="13"/>
  <c r="C522" i="13"/>
  <c r="D522" i="13"/>
  <c r="E522" i="13"/>
  <c r="F522" i="13"/>
  <c r="G522" i="13"/>
  <c r="H522" i="13"/>
  <c r="I522" i="13"/>
  <c r="J522" i="13"/>
  <c r="K522" i="13"/>
  <c r="L522" i="13"/>
  <c r="M522" i="13"/>
  <c r="C523" i="13"/>
  <c r="D523" i="13"/>
  <c r="E523" i="13"/>
  <c r="F523" i="13"/>
  <c r="G523" i="13"/>
  <c r="H523" i="13"/>
  <c r="I523" i="13"/>
  <c r="J523" i="13"/>
  <c r="K523" i="13"/>
  <c r="L523" i="13"/>
  <c r="M523" i="13"/>
  <c r="C524" i="13"/>
  <c r="D524" i="13"/>
  <c r="E524" i="13"/>
  <c r="F524" i="13"/>
  <c r="G524" i="13"/>
  <c r="H524" i="13"/>
  <c r="I524" i="13"/>
  <c r="J524" i="13"/>
  <c r="K524" i="13"/>
  <c r="L524" i="13"/>
  <c r="M524" i="13"/>
  <c r="C525" i="13"/>
  <c r="D525" i="13"/>
  <c r="E525" i="13"/>
  <c r="F525" i="13"/>
  <c r="G525" i="13"/>
  <c r="H525" i="13"/>
  <c r="I525" i="13"/>
  <c r="J525" i="13"/>
  <c r="K525" i="13"/>
  <c r="L525" i="13"/>
  <c r="M525" i="13"/>
  <c r="C526" i="13"/>
  <c r="D526" i="13"/>
  <c r="E526" i="13"/>
  <c r="F526" i="13"/>
  <c r="G526" i="13"/>
  <c r="H526" i="13"/>
  <c r="I526" i="13"/>
  <c r="J526" i="13"/>
  <c r="K526" i="13"/>
  <c r="L526" i="13"/>
  <c r="M526" i="13"/>
  <c r="C527" i="13"/>
  <c r="D527" i="13"/>
  <c r="E527" i="13"/>
  <c r="F527" i="13"/>
  <c r="G527" i="13"/>
  <c r="H527" i="13"/>
  <c r="I527" i="13"/>
  <c r="J527" i="13"/>
  <c r="K527" i="13"/>
  <c r="L527" i="13"/>
  <c r="M527" i="13"/>
  <c r="C528" i="13"/>
  <c r="D528" i="13"/>
  <c r="E528" i="13"/>
  <c r="F528" i="13"/>
  <c r="G528" i="13"/>
  <c r="H528" i="13"/>
  <c r="I528" i="13"/>
  <c r="J528" i="13"/>
  <c r="K528" i="13"/>
  <c r="L528" i="13"/>
  <c r="M528" i="13"/>
  <c r="C529" i="13"/>
  <c r="D529" i="13"/>
  <c r="E529" i="13"/>
  <c r="F529" i="13"/>
  <c r="G529" i="13"/>
  <c r="H529" i="13"/>
  <c r="I529" i="13"/>
  <c r="J529" i="13"/>
  <c r="K529" i="13"/>
  <c r="L529" i="13"/>
  <c r="M529" i="13"/>
  <c r="C530" i="13"/>
  <c r="D530" i="13"/>
  <c r="E530" i="13"/>
  <c r="F530" i="13"/>
  <c r="G530" i="13"/>
  <c r="H530" i="13"/>
  <c r="I530" i="13"/>
  <c r="J530" i="13"/>
  <c r="K530" i="13"/>
  <c r="L530" i="13"/>
  <c r="M530" i="13"/>
  <c r="C531" i="13"/>
  <c r="D531" i="13"/>
  <c r="E531" i="13"/>
  <c r="F531" i="13"/>
  <c r="G531" i="13"/>
  <c r="H531" i="13"/>
  <c r="I531" i="13"/>
  <c r="J531" i="13"/>
  <c r="K531" i="13"/>
  <c r="L531" i="13"/>
  <c r="M531" i="13"/>
  <c r="C532" i="13"/>
  <c r="D532" i="13"/>
  <c r="E532" i="13"/>
  <c r="F532" i="13"/>
  <c r="G532" i="13"/>
  <c r="H532" i="13"/>
  <c r="I532" i="13"/>
  <c r="J532" i="13"/>
  <c r="K532" i="13"/>
  <c r="L532" i="13"/>
  <c r="M532" i="13"/>
  <c r="C533" i="13"/>
  <c r="D533" i="13"/>
  <c r="E533" i="13"/>
  <c r="F533" i="13"/>
  <c r="G533" i="13"/>
  <c r="H533" i="13"/>
  <c r="I533" i="13"/>
  <c r="J533" i="13"/>
  <c r="K533" i="13"/>
  <c r="L533" i="13"/>
  <c r="M533" i="13"/>
  <c r="C534" i="13"/>
  <c r="D534" i="13"/>
  <c r="E534" i="13"/>
  <c r="F534" i="13"/>
  <c r="G534" i="13"/>
  <c r="H534" i="13"/>
  <c r="I534" i="13"/>
  <c r="J534" i="13"/>
  <c r="K534" i="13"/>
  <c r="L534" i="13"/>
  <c r="M534" i="13"/>
  <c r="C535" i="13"/>
  <c r="D535" i="13"/>
  <c r="E535" i="13"/>
  <c r="F535" i="13"/>
  <c r="G535" i="13"/>
  <c r="H535" i="13"/>
  <c r="I535" i="13"/>
  <c r="J535" i="13"/>
  <c r="K535" i="13"/>
  <c r="L535" i="13"/>
  <c r="M535" i="13"/>
  <c r="C536" i="13"/>
  <c r="D536" i="13"/>
  <c r="E536" i="13"/>
  <c r="F536" i="13"/>
  <c r="G536" i="13"/>
  <c r="H536" i="13"/>
  <c r="I536" i="13"/>
  <c r="J536" i="13"/>
  <c r="K536" i="13"/>
  <c r="L536" i="13"/>
  <c r="M536" i="13"/>
  <c r="C537" i="13"/>
  <c r="D537" i="13"/>
  <c r="E537" i="13"/>
  <c r="F537" i="13"/>
  <c r="G537" i="13"/>
  <c r="H537" i="13"/>
  <c r="I537" i="13"/>
  <c r="J537" i="13"/>
  <c r="K537" i="13"/>
  <c r="L537" i="13"/>
  <c r="M537" i="13"/>
  <c r="C538" i="13"/>
  <c r="D538" i="13"/>
  <c r="E538" i="13"/>
  <c r="F538" i="13"/>
  <c r="G538" i="13"/>
  <c r="H538" i="13"/>
  <c r="I538" i="13"/>
  <c r="J538" i="13"/>
  <c r="K538" i="13"/>
  <c r="L538" i="13"/>
  <c r="M538" i="13"/>
  <c r="C539" i="13"/>
  <c r="D539" i="13"/>
  <c r="E539" i="13"/>
  <c r="F539" i="13"/>
  <c r="G539" i="13"/>
  <c r="H539" i="13"/>
  <c r="I539" i="13"/>
  <c r="J539" i="13"/>
  <c r="K539" i="13"/>
  <c r="L539" i="13"/>
  <c r="M539" i="13"/>
  <c r="C540" i="13"/>
  <c r="D540" i="13"/>
  <c r="E540" i="13"/>
  <c r="F540" i="13"/>
  <c r="G540" i="13"/>
  <c r="H540" i="13"/>
  <c r="I540" i="13"/>
  <c r="J540" i="13"/>
  <c r="K540" i="13"/>
  <c r="L540" i="13"/>
  <c r="M540" i="13"/>
  <c r="C541" i="13"/>
  <c r="D541" i="13"/>
  <c r="E541" i="13"/>
  <c r="F541" i="13"/>
  <c r="G541" i="13"/>
  <c r="H541" i="13"/>
  <c r="I541" i="13"/>
  <c r="J541" i="13"/>
  <c r="K541" i="13"/>
  <c r="L541" i="13"/>
  <c r="M541" i="13"/>
  <c r="C542" i="13"/>
  <c r="D542" i="13"/>
  <c r="E542" i="13"/>
  <c r="F542" i="13"/>
  <c r="G542" i="13"/>
  <c r="H542" i="13"/>
  <c r="I542" i="13"/>
  <c r="J542" i="13"/>
  <c r="K542" i="13"/>
  <c r="L542" i="13"/>
  <c r="M542" i="13"/>
  <c r="C543" i="13"/>
  <c r="D543" i="13"/>
  <c r="E543" i="13"/>
  <c r="F543" i="13"/>
  <c r="G543" i="13"/>
  <c r="H543" i="13"/>
  <c r="I543" i="13"/>
  <c r="J543" i="13"/>
  <c r="K543" i="13"/>
  <c r="L543" i="13"/>
  <c r="M543" i="13"/>
  <c r="C544" i="13"/>
  <c r="D544" i="13"/>
  <c r="E544" i="13"/>
  <c r="F544" i="13"/>
  <c r="G544" i="13"/>
  <c r="H544" i="13"/>
  <c r="I544" i="13"/>
  <c r="J544" i="13"/>
  <c r="K544" i="13"/>
  <c r="L544" i="13"/>
  <c r="M544" i="13"/>
  <c r="C545" i="13"/>
  <c r="D545" i="13"/>
  <c r="E545" i="13"/>
  <c r="F545" i="13"/>
  <c r="G545" i="13"/>
  <c r="H545" i="13"/>
  <c r="I545" i="13"/>
  <c r="J545" i="13"/>
  <c r="K545" i="13"/>
  <c r="L545" i="13"/>
  <c r="M545" i="13"/>
  <c r="C546" i="13"/>
  <c r="D546" i="13"/>
  <c r="E546" i="13"/>
  <c r="F546" i="13"/>
  <c r="G546" i="13"/>
  <c r="H546" i="13"/>
  <c r="I546" i="13"/>
  <c r="J546" i="13"/>
  <c r="K546" i="13"/>
  <c r="L546" i="13"/>
  <c r="M546" i="13"/>
  <c r="C547" i="13"/>
  <c r="D547" i="13"/>
  <c r="E547" i="13"/>
  <c r="F547" i="13"/>
  <c r="G547" i="13"/>
  <c r="H547" i="13"/>
  <c r="I547" i="13"/>
  <c r="J547" i="13"/>
  <c r="K547" i="13"/>
  <c r="L547" i="13"/>
  <c r="M547" i="13"/>
  <c r="C548" i="13"/>
  <c r="D548" i="13"/>
  <c r="E548" i="13"/>
  <c r="F548" i="13"/>
  <c r="G548" i="13"/>
  <c r="H548" i="13"/>
  <c r="I548" i="13"/>
  <c r="J548" i="13"/>
  <c r="K548" i="13"/>
  <c r="L548" i="13"/>
  <c r="M548" i="13"/>
  <c r="C549" i="13"/>
  <c r="D549" i="13"/>
  <c r="E549" i="13"/>
  <c r="F549" i="13"/>
  <c r="G549" i="13"/>
  <c r="H549" i="13"/>
  <c r="I549" i="13"/>
  <c r="J549" i="13"/>
  <c r="K549" i="13"/>
  <c r="L549" i="13"/>
  <c r="M549" i="13"/>
  <c r="C550" i="13"/>
  <c r="D550" i="13"/>
  <c r="E550" i="13"/>
  <c r="F550" i="13"/>
  <c r="G550" i="13"/>
  <c r="H550" i="13"/>
  <c r="I550" i="13"/>
  <c r="J550" i="13"/>
  <c r="K550" i="13"/>
  <c r="L550" i="13"/>
  <c r="M550" i="13"/>
  <c r="C551" i="13"/>
  <c r="D551" i="13"/>
  <c r="E551" i="13"/>
  <c r="F551" i="13"/>
  <c r="G551" i="13"/>
  <c r="H551" i="13"/>
  <c r="I551" i="13"/>
  <c r="J551" i="13"/>
  <c r="K551" i="13"/>
  <c r="L551" i="13"/>
  <c r="M551" i="13"/>
  <c r="C552" i="13"/>
  <c r="D552" i="13"/>
  <c r="E552" i="13"/>
  <c r="F552" i="13"/>
  <c r="G552" i="13"/>
  <c r="H552" i="13"/>
  <c r="I552" i="13"/>
  <c r="J552" i="13"/>
  <c r="K552" i="13"/>
  <c r="L552" i="13"/>
  <c r="M552" i="13"/>
  <c r="C553" i="13"/>
  <c r="D553" i="13"/>
  <c r="E553" i="13"/>
  <c r="F553" i="13"/>
  <c r="G553" i="13"/>
  <c r="H553" i="13"/>
  <c r="I553" i="13"/>
  <c r="J553" i="13"/>
  <c r="K553" i="13"/>
  <c r="L553" i="13"/>
  <c r="M553" i="13"/>
  <c r="C554" i="13"/>
  <c r="D554" i="13"/>
  <c r="E554" i="13"/>
  <c r="F554" i="13"/>
  <c r="G554" i="13"/>
  <c r="H554" i="13"/>
  <c r="I554" i="13"/>
  <c r="J554" i="13"/>
  <c r="K554" i="13"/>
  <c r="L554" i="13"/>
  <c r="M554" i="13"/>
  <c r="C555" i="13"/>
  <c r="D555" i="13"/>
  <c r="E555" i="13"/>
  <c r="F555" i="13"/>
  <c r="G555" i="13"/>
  <c r="H555" i="13"/>
  <c r="I555" i="13"/>
  <c r="J555" i="13"/>
  <c r="K555" i="13"/>
  <c r="L555" i="13"/>
  <c r="M555" i="13"/>
  <c r="C556" i="13"/>
  <c r="D556" i="13"/>
  <c r="E556" i="13"/>
  <c r="F556" i="13"/>
  <c r="G556" i="13"/>
  <c r="H556" i="13"/>
  <c r="I556" i="13"/>
  <c r="J556" i="13"/>
  <c r="K556" i="13"/>
  <c r="L556" i="13"/>
  <c r="M556" i="13"/>
  <c r="C557" i="13"/>
  <c r="D557" i="13"/>
  <c r="E557" i="13"/>
  <c r="F557" i="13"/>
  <c r="G557" i="13"/>
  <c r="H557" i="13"/>
  <c r="I557" i="13"/>
  <c r="J557" i="13"/>
  <c r="K557" i="13"/>
  <c r="L557" i="13"/>
  <c r="M557" i="13"/>
  <c r="C558" i="13"/>
  <c r="D558" i="13"/>
  <c r="E558" i="13"/>
  <c r="F558" i="13"/>
  <c r="G558" i="13"/>
  <c r="H558" i="13"/>
  <c r="I558" i="13"/>
  <c r="J558" i="13"/>
  <c r="K558" i="13"/>
  <c r="L558" i="13"/>
  <c r="M558" i="13"/>
  <c r="C559" i="13"/>
  <c r="D559" i="13"/>
  <c r="E559" i="13"/>
  <c r="F559" i="13"/>
  <c r="G559" i="13"/>
  <c r="H559" i="13"/>
  <c r="I559" i="13"/>
  <c r="J559" i="13"/>
  <c r="K559" i="13"/>
  <c r="L559" i="13"/>
  <c r="M559" i="13"/>
  <c r="C560" i="13"/>
  <c r="D560" i="13"/>
  <c r="E560" i="13"/>
  <c r="F560" i="13"/>
  <c r="G560" i="13"/>
  <c r="H560" i="13"/>
  <c r="I560" i="13"/>
  <c r="J560" i="13"/>
  <c r="K560" i="13"/>
  <c r="L560" i="13"/>
  <c r="M560" i="13"/>
  <c r="C561" i="13"/>
  <c r="D561" i="13"/>
  <c r="E561" i="13"/>
  <c r="F561" i="13"/>
  <c r="G561" i="13"/>
  <c r="H561" i="13"/>
  <c r="I561" i="13"/>
  <c r="J561" i="13"/>
  <c r="K561" i="13"/>
  <c r="L561" i="13"/>
  <c r="M561" i="13"/>
  <c r="C562" i="13"/>
  <c r="D562" i="13"/>
  <c r="E562" i="13"/>
  <c r="F562" i="13"/>
  <c r="G562" i="13"/>
  <c r="H562" i="13"/>
  <c r="I562" i="13"/>
  <c r="J562" i="13"/>
  <c r="K562" i="13"/>
  <c r="L562" i="13"/>
  <c r="M562" i="13"/>
  <c r="C563" i="13"/>
  <c r="D563" i="13"/>
  <c r="E563" i="13"/>
  <c r="F563" i="13"/>
  <c r="G563" i="13"/>
  <c r="H563" i="13"/>
  <c r="I563" i="13"/>
  <c r="J563" i="13"/>
  <c r="K563" i="13"/>
  <c r="L563" i="13"/>
  <c r="M563" i="13"/>
  <c r="C564" i="13"/>
  <c r="D564" i="13"/>
  <c r="E564" i="13"/>
  <c r="F564" i="13"/>
  <c r="G564" i="13"/>
  <c r="H564" i="13"/>
  <c r="I564" i="13"/>
  <c r="J564" i="13"/>
  <c r="K564" i="13"/>
  <c r="L564" i="13"/>
  <c r="M564" i="13"/>
  <c r="C565" i="13"/>
  <c r="D565" i="13"/>
  <c r="E565" i="13"/>
  <c r="F565" i="13"/>
  <c r="G565" i="13"/>
  <c r="H565" i="13"/>
  <c r="I565" i="13"/>
  <c r="J565" i="13"/>
  <c r="K565" i="13"/>
  <c r="L565" i="13"/>
  <c r="M565" i="13"/>
  <c r="C566" i="13"/>
  <c r="D566" i="13"/>
  <c r="E566" i="13"/>
  <c r="F566" i="13"/>
  <c r="G566" i="13"/>
  <c r="H566" i="13"/>
  <c r="I566" i="13"/>
  <c r="J566" i="13"/>
  <c r="K566" i="13"/>
  <c r="L566" i="13"/>
  <c r="M566" i="13"/>
  <c r="C567" i="13"/>
  <c r="D567" i="13"/>
  <c r="E567" i="13"/>
  <c r="F567" i="13"/>
  <c r="G567" i="13"/>
  <c r="H567" i="13"/>
  <c r="I567" i="13"/>
  <c r="J567" i="13"/>
  <c r="K567" i="13"/>
  <c r="L567" i="13"/>
  <c r="M567" i="13"/>
  <c r="C568" i="13"/>
  <c r="D568" i="13"/>
  <c r="E568" i="13"/>
  <c r="F568" i="13"/>
  <c r="G568" i="13"/>
  <c r="H568" i="13"/>
  <c r="I568" i="13"/>
  <c r="J568" i="13"/>
  <c r="K568" i="13"/>
  <c r="L568" i="13"/>
  <c r="M568" i="13"/>
  <c r="C569" i="13"/>
  <c r="D569" i="13"/>
  <c r="E569" i="13"/>
  <c r="F569" i="13"/>
  <c r="G569" i="13"/>
  <c r="H569" i="13"/>
  <c r="I569" i="13"/>
  <c r="J569" i="13"/>
  <c r="K569" i="13"/>
  <c r="L569" i="13"/>
  <c r="M569" i="13"/>
  <c r="C570" i="13"/>
  <c r="D570" i="13"/>
  <c r="E570" i="13"/>
  <c r="F570" i="13"/>
  <c r="G570" i="13"/>
  <c r="H570" i="13"/>
  <c r="I570" i="13"/>
  <c r="J570" i="13"/>
  <c r="K570" i="13"/>
  <c r="L570" i="13"/>
  <c r="M570" i="13"/>
  <c r="C571" i="13"/>
  <c r="D571" i="13"/>
  <c r="E571" i="13"/>
  <c r="F571" i="13"/>
  <c r="G571" i="13"/>
  <c r="H571" i="13"/>
  <c r="I571" i="13"/>
  <c r="J571" i="13"/>
  <c r="K571" i="13"/>
  <c r="L571" i="13"/>
  <c r="M571" i="13"/>
  <c r="C572" i="13"/>
  <c r="D572" i="13"/>
  <c r="E572" i="13"/>
  <c r="F572" i="13"/>
  <c r="G572" i="13"/>
  <c r="H572" i="13"/>
  <c r="I572" i="13"/>
  <c r="J572" i="13"/>
  <c r="K572" i="13"/>
  <c r="L572" i="13"/>
  <c r="M572" i="13"/>
  <c r="C573" i="13"/>
  <c r="D573" i="13"/>
  <c r="E573" i="13"/>
  <c r="F573" i="13"/>
  <c r="G573" i="13"/>
  <c r="H573" i="13"/>
  <c r="I573" i="13"/>
  <c r="J573" i="13"/>
  <c r="K573" i="13"/>
  <c r="L573" i="13"/>
  <c r="M573" i="13"/>
  <c r="C574" i="13"/>
  <c r="D574" i="13"/>
  <c r="E574" i="13"/>
  <c r="F574" i="13"/>
  <c r="G574" i="13"/>
  <c r="H574" i="13"/>
  <c r="I574" i="13"/>
  <c r="J574" i="13"/>
  <c r="K574" i="13"/>
  <c r="L574" i="13"/>
  <c r="M574" i="13"/>
  <c r="C575" i="13"/>
  <c r="D575" i="13"/>
  <c r="E575" i="13"/>
  <c r="F575" i="13"/>
  <c r="G575" i="13"/>
  <c r="H575" i="13"/>
  <c r="I575" i="13"/>
  <c r="J575" i="13"/>
  <c r="K575" i="13"/>
  <c r="L575" i="13"/>
  <c r="M575" i="13"/>
  <c r="C576" i="13"/>
  <c r="D576" i="13"/>
  <c r="E576" i="13"/>
  <c r="F576" i="13"/>
  <c r="G576" i="13"/>
  <c r="H576" i="13"/>
  <c r="I576" i="13"/>
  <c r="J576" i="13"/>
  <c r="K576" i="13"/>
  <c r="L576" i="13"/>
  <c r="M576" i="13"/>
  <c r="C577" i="13"/>
  <c r="D577" i="13"/>
  <c r="E577" i="13"/>
  <c r="F577" i="13"/>
  <c r="G577" i="13"/>
  <c r="H577" i="13"/>
  <c r="I577" i="13"/>
  <c r="J577" i="13"/>
  <c r="K577" i="13"/>
  <c r="L577" i="13"/>
  <c r="M577" i="13"/>
  <c r="C578" i="13"/>
  <c r="D578" i="13"/>
  <c r="E578" i="13"/>
  <c r="F578" i="13"/>
  <c r="G578" i="13"/>
  <c r="H578" i="13"/>
  <c r="I578" i="13"/>
  <c r="J578" i="13"/>
  <c r="K578" i="13"/>
  <c r="L578" i="13"/>
  <c r="M578" i="13"/>
  <c r="C579" i="13"/>
  <c r="D579" i="13"/>
  <c r="E579" i="13"/>
  <c r="F579" i="13"/>
  <c r="G579" i="13"/>
  <c r="H579" i="13"/>
  <c r="I579" i="13"/>
  <c r="J579" i="13"/>
  <c r="K579" i="13"/>
  <c r="L579" i="13"/>
  <c r="M579" i="13"/>
  <c r="C580" i="13"/>
  <c r="D580" i="13"/>
  <c r="E580" i="13"/>
  <c r="F580" i="13"/>
  <c r="G580" i="13"/>
  <c r="H580" i="13"/>
  <c r="I580" i="13"/>
  <c r="J580" i="13"/>
  <c r="K580" i="13"/>
  <c r="L580" i="13"/>
  <c r="M580" i="13"/>
  <c r="C581" i="13"/>
  <c r="D581" i="13"/>
  <c r="E581" i="13"/>
  <c r="F581" i="13"/>
  <c r="G581" i="13"/>
  <c r="H581" i="13"/>
  <c r="I581" i="13"/>
  <c r="J581" i="13"/>
  <c r="K581" i="13"/>
  <c r="L581" i="13"/>
  <c r="M581" i="13"/>
  <c r="C582" i="13"/>
  <c r="D582" i="13"/>
  <c r="E582" i="13"/>
  <c r="F582" i="13"/>
  <c r="G582" i="13"/>
  <c r="H582" i="13"/>
  <c r="I582" i="13"/>
  <c r="J582" i="13"/>
  <c r="K582" i="13"/>
  <c r="L582" i="13"/>
  <c r="M582" i="13"/>
  <c r="C583" i="13"/>
  <c r="D583" i="13"/>
  <c r="E583" i="13"/>
  <c r="F583" i="13"/>
  <c r="G583" i="13"/>
  <c r="H583" i="13"/>
  <c r="I583" i="13"/>
  <c r="J583" i="13"/>
  <c r="K583" i="13"/>
  <c r="L583" i="13"/>
  <c r="M583" i="13"/>
  <c r="C584" i="13"/>
  <c r="D584" i="13"/>
  <c r="E584" i="13"/>
  <c r="F584" i="13"/>
  <c r="G584" i="13"/>
  <c r="H584" i="13"/>
  <c r="I584" i="13"/>
  <c r="J584" i="13"/>
  <c r="K584" i="13"/>
  <c r="L584" i="13"/>
  <c r="M584" i="13"/>
  <c r="C585" i="13"/>
  <c r="D585" i="13"/>
  <c r="E585" i="13"/>
  <c r="F585" i="13"/>
  <c r="G585" i="13"/>
  <c r="H585" i="13"/>
  <c r="I585" i="13"/>
  <c r="J585" i="13"/>
  <c r="K585" i="13"/>
  <c r="L585" i="13"/>
  <c r="M585" i="13"/>
  <c r="C586" i="13"/>
  <c r="D586" i="13"/>
  <c r="E586" i="13"/>
  <c r="F586" i="13"/>
  <c r="G586" i="13"/>
  <c r="H586" i="13"/>
  <c r="I586" i="13"/>
  <c r="J586" i="13"/>
  <c r="K586" i="13"/>
  <c r="L586" i="13"/>
  <c r="M586" i="13"/>
  <c r="C587" i="13"/>
  <c r="D587" i="13"/>
  <c r="E587" i="13"/>
  <c r="F587" i="13"/>
  <c r="G587" i="13"/>
  <c r="H587" i="13"/>
  <c r="I587" i="13"/>
  <c r="J587" i="13"/>
  <c r="K587" i="13"/>
  <c r="L587" i="13"/>
  <c r="M587" i="13"/>
  <c r="C588" i="13"/>
  <c r="D588" i="13"/>
  <c r="E588" i="13"/>
  <c r="F588" i="13"/>
  <c r="G588" i="13"/>
  <c r="H588" i="13"/>
  <c r="I588" i="13"/>
  <c r="J588" i="13"/>
  <c r="K588" i="13"/>
  <c r="L588" i="13"/>
  <c r="M588" i="13"/>
  <c r="C589" i="13"/>
  <c r="D589" i="13"/>
  <c r="E589" i="13"/>
  <c r="F589" i="13"/>
  <c r="G589" i="13"/>
  <c r="H589" i="13"/>
  <c r="I589" i="13"/>
  <c r="J589" i="13"/>
  <c r="K589" i="13"/>
  <c r="L589" i="13"/>
  <c r="M589" i="13"/>
  <c r="C590" i="13"/>
  <c r="D590" i="13"/>
  <c r="E590" i="13"/>
  <c r="F590" i="13"/>
  <c r="G590" i="13"/>
  <c r="H590" i="13"/>
  <c r="I590" i="13"/>
  <c r="J590" i="13"/>
  <c r="K590" i="13"/>
  <c r="L590" i="13"/>
  <c r="M590" i="13"/>
  <c r="C591" i="13"/>
  <c r="D591" i="13"/>
  <c r="E591" i="13"/>
  <c r="F591" i="13"/>
  <c r="G591" i="13"/>
  <c r="H591" i="13"/>
  <c r="I591" i="13"/>
  <c r="J591" i="13"/>
  <c r="K591" i="13"/>
  <c r="L591" i="13"/>
  <c r="M591" i="13"/>
  <c r="C592" i="13"/>
  <c r="D592" i="13"/>
  <c r="E592" i="13"/>
  <c r="F592" i="13"/>
  <c r="G592" i="13"/>
  <c r="H592" i="13"/>
  <c r="I592" i="13"/>
  <c r="J592" i="13"/>
  <c r="K592" i="13"/>
  <c r="L592" i="13"/>
  <c r="M592" i="13"/>
  <c r="C593" i="13"/>
  <c r="D593" i="13"/>
  <c r="E593" i="13"/>
  <c r="F593" i="13"/>
  <c r="G593" i="13"/>
  <c r="H593" i="13"/>
  <c r="I593" i="13"/>
  <c r="J593" i="13"/>
  <c r="K593" i="13"/>
  <c r="L593" i="13"/>
  <c r="M593" i="13"/>
  <c r="C594" i="13"/>
  <c r="D594" i="13"/>
  <c r="E594" i="13"/>
  <c r="F594" i="13"/>
  <c r="G594" i="13"/>
  <c r="H594" i="13"/>
  <c r="I594" i="13"/>
  <c r="J594" i="13"/>
  <c r="K594" i="13"/>
  <c r="L594" i="13"/>
  <c r="M594" i="13"/>
  <c r="C595" i="13"/>
  <c r="D595" i="13"/>
  <c r="E595" i="13"/>
  <c r="F595" i="13"/>
  <c r="G595" i="13"/>
  <c r="H595" i="13"/>
  <c r="I595" i="13"/>
  <c r="J595" i="13"/>
  <c r="K595" i="13"/>
  <c r="L595" i="13"/>
  <c r="M595" i="13"/>
  <c r="C596" i="13"/>
  <c r="D596" i="13"/>
  <c r="E596" i="13"/>
  <c r="F596" i="13"/>
  <c r="G596" i="13"/>
  <c r="H596" i="13"/>
  <c r="I596" i="13"/>
  <c r="J596" i="13"/>
  <c r="K596" i="13"/>
  <c r="L596" i="13"/>
  <c r="M596" i="13"/>
  <c r="C597" i="13"/>
  <c r="D597" i="13"/>
  <c r="E597" i="13"/>
  <c r="F597" i="13"/>
  <c r="G597" i="13"/>
  <c r="H597" i="13"/>
  <c r="I597" i="13"/>
  <c r="J597" i="13"/>
  <c r="K597" i="13"/>
  <c r="L597" i="13"/>
  <c r="M597" i="13"/>
  <c r="C598" i="13"/>
  <c r="D598" i="13"/>
  <c r="E598" i="13"/>
  <c r="F598" i="13"/>
  <c r="G598" i="13"/>
  <c r="H598" i="13"/>
  <c r="I598" i="13"/>
  <c r="J598" i="13"/>
  <c r="K598" i="13"/>
  <c r="L598" i="13"/>
  <c r="M598" i="13"/>
  <c r="C599" i="13"/>
  <c r="D599" i="13"/>
  <c r="E599" i="13"/>
  <c r="F599" i="13"/>
  <c r="G599" i="13"/>
  <c r="H599" i="13"/>
  <c r="I599" i="13"/>
  <c r="J599" i="13"/>
  <c r="K599" i="13"/>
  <c r="L599" i="13"/>
  <c r="M599" i="13"/>
  <c r="C600" i="13"/>
  <c r="D600" i="13"/>
  <c r="E600" i="13"/>
  <c r="F600" i="13"/>
  <c r="G600" i="13"/>
  <c r="H600" i="13"/>
  <c r="I600" i="13"/>
  <c r="J600" i="13"/>
  <c r="K600" i="13"/>
  <c r="L600" i="13"/>
  <c r="M600" i="13"/>
  <c r="C601" i="13"/>
  <c r="D601" i="13"/>
  <c r="E601" i="13"/>
  <c r="F601" i="13"/>
  <c r="G601" i="13"/>
  <c r="H601" i="13"/>
  <c r="I601" i="13"/>
  <c r="J601" i="13"/>
  <c r="K601" i="13"/>
  <c r="L601" i="13"/>
  <c r="M601" i="13"/>
  <c r="C602" i="13"/>
  <c r="D602" i="13"/>
  <c r="E602" i="13"/>
  <c r="F602" i="13"/>
  <c r="G602" i="13"/>
  <c r="H602" i="13"/>
  <c r="I602" i="13"/>
  <c r="J602" i="13"/>
  <c r="K602" i="13"/>
  <c r="L602" i="13"/>
  <c r="M602" i="13"/>
  <c r="C603" i="13"/>
  <c r="D603" i="13"/>
  <c r="E603" i="13"/>
  <c r="F603" i="13"/>
  <c r="G603" i="13"/>
  <c r="H603" i="13"/>
  <c r="I603" i="13"/>
  <c r="J603" i="13"/>
  <c r="K603" i="13"/>
  <c r="L603" i="13"/>
  <c r="M603" i="13"/>
  <c r="C604" i="13"/>
  <c r="D604" i="13"/>
  <c r="E604" i="13"/>
  <c r="F604" i="13"/>
  <c r="G604" i="13"/>
  <c r="H604" i="13"/>
  <c r="I604" i="13"/>
  <c r="J604" i="13"/>
  <c r="K604" i="13"/>
  <c r="L604" i="13"/>
  <c r="M604" i="13"/>
  <c r="C605" i="13"/>
  <c r="D605" i="13"/>
  <c r="E605" i="13"/>
  <c r="F605" i="13"/>
  <c r="G605" i="13"/>
  <c r="H605" i="13"/>
  <c r="I605" i="13"/>
  <c r="J605" i="13"/>
  <c r="K605" i="13"/>
  <c r="L605" i="13"/>
  <c r="M605" i="13"/>
  <c r="C606" i="13"/>
  <c r="D606" i="13"/>
  <c r="E606" i="13"/>
  <c r="F606" i="13"/>
  <c r="G606" i="13"/>
  <c r="H606" i="13"/>
  <c r="I606" i="13"/>
  <c r="J606" i="13"/>
  <c r="K606" i="13"/>
  <c r="L606" i="13"/>
  <c r="M606" i="13"/>
  <c r="C607" i="13"/>
  <c r="D607" i="13"/>
  <c r="E607" i="13"/>
  <c r="F607" i="13"/>
  <c r="G607" i="13"/>
  <c r="H607" i="13"/>
  <c r="I607" i="13"/>
  <c r="J607" i="13"/>
  <c r="K607" i="13"/>
  <c r="L607" i="13"/>
  <c r="M607" i="13"/>
  <c r="C608" i="13"/>
  <c r="D608" i="13"/>
  <c r="E608" i="13"/>
  <c r="F608" i="13"/>
  <c r="G608" i="13"/>
  <c r="H608" i="13"/>
  <c r="I608" i="13"/>
  <c r="J608" i="13"/>
  <c r="K608" i="13"/>
  <c r="L608" i="13"/>
  <c r="M608" i="13"/>
  <c r="C609" i="13"/>
  <c r="D609" i="13"/>
  <c r="E609" i="13"/>
  <c r="F609" i="13"/>
  <c r="G609" i="13"/>
  <c r="H609" i="13"/>
  <c r="I609" i="13"/>
  <c r="J609" i="13"/>
  <c r="K609" i="13"/>
  <c r="L609" i="13"/>
  <c r="M609" i="13"/>
  <c r="C610" i="13"/>
  <c r="D610" i="13"/>
  <c r="E610" i="13"/>
  <c r="F610" i="13"/>
  <c r="G610" i="13"/>
  <c r="H610" i="13"/>
  <c r="I610" i="13"/>
  <c r="J610" i="13"/>
  <c r="K610" i="13"/>
  <c r="L610" i="13"/>
  <c r="M610" i="13"/>
  <c r="C611" i="13"/>
  <c r="D611" i="13"/>
  <c r="E611" i="13"/>
  <c r="F611" i="13"/>
  <c r="G611" i="13"/>
  <c r="H611" i="13"/>
  <c r="I611" i="13"/>
  <c r="J611" i="13"/>
  <c r="K611" i="13"/>
  <c r="L611" i="13"/>
  <c r="M611" i="13"/>
  <c r="C612" i="13"/>
  <c r="D612" i="13"/>
  <c r="E612" i="13"/>
  <c r="F612" i="13"/>
  <c r="G612" i="13"/>
  <c r="H612" i="13"/>
  <c r="I612" i="13"/>
  <c r="J612" i="13"/>
  <c r="K612" i="13"/>
  <c r="L612" i="13"/>
  <c r="M612" i="13"/>
  <c r="C613" i="13"/>
  <c r="D613" i="13"/>
  <c r="E613" i="13"/>
  <c r="F613" i="13"/>
  <c r="G613" i="13"/>
  <c r="H613" i="13"/>
  <c r="I613" i="13"/>
  <c r="J613" i="13"/>
  <c r="K613" i="13"/>
  <c r="L613" i="13"/>
  <c r="M613" i="13"/>
  <c r="C614" i="13"/>
  <c r="D614" i="13"/>
  <c r="E614" i="13"/>
  <c r="F614" i="13"/>
  <c r="G614" i="13"/>
  <c r="H614" i="13"/>
  <c r="I614" i="13"/>
  <c r="J614" i="13"/>
  <c r="K614" i="13"/>
  <c r="L614" i="13"/>
  <c r="M614" i="13"/>
  <c r="C615" i="13"/>
  <c r="D615" i="13"/>
  <c r="E615" i="13"/>
  <c r="F615" i="13"/>
  <c r="G615" i="13"/>
  <c r="H615" i="13"/>
  <c r="I615" i="13"/>
  <c r="J615" i="13"/>
  <c r="K615" i="13"/>
  <c r="L615" i="13"/>
  <c r="M615" i="13"/>
  <c r="C616" i="13"/>
  <c r="D616" i="13"/>
  <c r="E616" i="13"/>
  <c r="F616" i="13"/>
  <c r="G616" i="13"/>
  <c r="H616" i="13"/>
  <c r="I616" i="13"/>
  <c r="J616" i="13"/>
  <c r="K616" i="13"/>
  <c r="L616" i="13"/>
  <c r="M616" i="13"/>
  <c r="C617" i="13"/>
  <c r="D617" i="13"/>
  <c r="E617" i="13"/>
  <c r="F617" i="13"/>
  <c r="G617" i="13"/>
  <c r="H617" i="13"/>
  <c r="I617" i="13"/>
  <c r="J617" i="13"/>
  <c r="K617" i="13"/>
  <c r="L617" i="13"/>
  <c r="M617" i="13"/>
  <c r="C618" i="13"/>
  <c r="D618" i="13"/>
  <c r="E618" i="13"/>
  <c r="F618" i="13"/>
  <c r="G618" i="13"/>
  <c r="H618" i="13"/>
  <c r="I618" i="13"/>
  <c r="J618" i="13"/>
  <c r="K618" i="13"/>
  <c r="L618" i="13"/>
  <c r="M618" i="13"/>
  <c r="C619" i="13"/>
  <c r="D619" i="13"/>
  <c r="E619" i="13"/>
  <c r="F619" i="13"/>
  <c r="G619" i="13"/>
  <c r="H619" i="13"/>
  <c r="I619" i="13"/>
  <c r="J619" i="13"/>
  <c r="K619" i="13"/>
  <c r="L619" i="13"/>
  <c r="M619" i="13"/>
  <c r="C620" i="13"/>
  <c r="D620" i="13"/>
  <c r="E620" i="13"/>
  <c r="F620" i="13"/>
  <c r="G620" i="13"/>
  <c r="H620" i="13"/>
  <c r="I620" i="13"/>
  <c r="J620" i="13"/>
  <c r="K620" i="13"/>
  <c r="L620" i="13"/>
  <c r="M620" i="13"/>
  <c r="C621" i="13"/>
  <c r="D621" i="13"/>
  <c r="E621" i="13"/>
  <c r="F621" i="13"/>
  <c r="G621" i="13"/>
  <c r="H621" i="13"/>
  <c r="I621" i="13"/>
  <c r="J621" i="13"/>
  <c r="K621" i="13"/>
  <c r="L621" i="13"/>
  <c r="M621" i="13"/>
  <c r="C622" i="13"/>
  <c r="D622" i="13"/>
  <c r="E622" i="13"/>
  <c r="F622" i="13"/>
  <c r="G622" i="13"/>
  <c r="H622" i="13"/>
  <c r="I622" i="13"/>
  <c r="J622" i="13"/>
  <c r="K622" i="13"/>
  <c r="L622" i="13"/>
  <c r="M622" i="13"/>
  <c r="C623" i="13"/>
  <c r="D623" i="13"/>
  <c r="E623" i="13"/>
  <c r="F623" i="13"/>
  <c r="G623" i="13"/>
  <c r="H623" i="13"/>
  <c r="I623" i="13"/>
  <c r="J623" i="13"/>
  <c r="K623" i="13"/>
  <c r="L623" i="13"/>
  <c r="M623" i="13"/>
  <c r="C624" i="13"/>
  <c r="D624" i="13"/>
  <c r="E624" i="13"/>
  <c r="F624" i="13"/>
  <c r="G624" i="13"/>
  <c r="H624" i="13"/>
  <c r="I624" i="13"/>
  <c r="J624" i="13"/>
  <c r="K624" i="13"/>
  <c r="L624" i="13"/>
  <c r="M624" i="13"/>
  <c r="C625" i="13"/>
  <c r="D625" i="13"/>
  <c r="E625" i="13"/>
  <c r="F625" i="13"/>
  <c r="G625" i="13"/>
  <c r="H625" i="13"/>
  <c r="I625" i="13"/>
  <c r="J625" i="13"/>
  <c r="K625" i="13"/>
  <c r="L625" i="13"/>
  <c r="M625" i="13"/>
  <c r="C626" i="13"/>
  <c r="D626" i="13"/>
  <c r="E626" i="13"/>
  <c r="F626" i="13"/>
  <c r="G626" i="13"/>
  <c r="H626" i="13"/>
  <c r="I626" i="13"/>
  <c r="J626" i="13"/>
  <c r="K626" i="13"/>
  <c r="L626" i="13"/>
  <c r="M626" i="13"/>
  <c r="C627" i="13"/>
  <c r="D627" i="13"/>
  <c r="E627" i="13"/>
  <c r="F627" i="13"/>
  <c r="G627" i="13"/>
  <c r="H627" i="13"/>
  <c r="I627" i="13"/>
  <c r="J627" i="13"/>
  <c r="K627" i="13"/>
  <c r="L627" i="13"/>
  <c r="M627" i="13"/>
  <c r="C628" i="13"/>
  <c r="D628" i="13"/>
  <c r="E628" i="13"/>
  <c r="F628" i="13"/>
  <c r="G628" i="13"/>
  <c r="H628" i="13"/>
  <c r="I628" i="13"/>
  <c r="J628" i="13"/>
  <c r="K628" i="13"/>
  <c r="L628" i="13"/>
  <c r="M628" i="13"/>
  <c r="C629" i="13"/>
  <c r="D629" i="13"/>
  <c r="E629" i="13"/>
  <c r="F629" i="13"/>
  <c r="G629" i="13"/>
  <c r="H629" i="13"/>
  <c r="I629" i="13"/>
  <c r="J629" i="13"/>
  <c r="K629" i="13"/>
  <c r="L629" i="13"/>
  <c r="M629" i="13"/>
  <c r="C630" i="13"/>
  <c r="D630" i="13"/>
  <c r="E630" i="13"/>
  <c r="F630" i="13"/>
  <c r="G630" i="13"/>
  <c r="H630" i="13"/>
  <c r="I630" i="13"/>
  <c r="J630" i="13"/>
  <c r="K630" i="13"/>
  <c r="L630" i="13"/>
  <c r="M630" i="13"/>
  <c r="C631" i="13"/>
  <c r="D631" i="13"/>
  <c r="E631" i="13"/>
  <c r="F631" i="13"/>
  <c r="G631" i="13"/>
  <c r="H631" i="13"/>
  <c r="I631" i="13"/>
  <c r="J631" i="13"/>
  <c r="K631" i="13"/>
  <c r="L631" i="13"/>
  <c r="M631" i="13"/>
  <c r="C632" i="13"/>
  <c r="D632" i="13"/>
  <c r="E632" i="13"/>
  <c r="F632" i="13"/>
  <c r="G632" i="13"/>
  <c r="H632" i="13"/>
  <c r="I632" i="13"/>
  <c r="J632" i="13"/>
  <c r="K632" i="13"/>
  <c r="L632" i="13"/>
  <c r="M632" i="13"/>
  <c r="C633" i="13"/>
  <c r="D633" i="13"/>
  <c r="E633" i="13"/>
  <c r="F633" i="13"/>
  <c r="G633" i="13"/>
  <c r="H633" i="13"/>
  <c r="I633" i="13"/>
  <c r="J633" i="13"/>
  <c r="K633" i="13"/>
  <c r="L633" i="13"/>
  <c r="M633" i="13"/>
  <c r="C634" i="13"/>
  <c r="D634" i="13"/>
  <c r="E634" i="13"/>
  <c r="F634" i="13"/>
  <c r="G634" i="13"/>
  <c r="H634" i="13"/>
  <c r="I634" i="13"/>
  <c r="J634" i="13"/>
  <c r="K634" i="13"/>
  <c r="L634" i="13"/>
  <c r="M634" i="13"/>
  <c r="C635" i="13"/>
  <c r="D635" i="13"/>
  <c r="E635" i="13"/>
  <c r="F635" i="13"/>
  <c r="G635" i="13"/>
  <c r="H635" i="13"/>
  <c r="I635" i="13"/>
  <c r="J635" i="13"/>
  <c r="K635" i="13"/>
  <c r="L635" i="13"/>
  <c r="M635" i="13"/>
  <c r="C636" i="13"/>
  <c r="D636" i="13"/>
  <c r="E636" i="13"/>
  <c r="F636" i="13"/>
  <c r="G636" i="13"/>
  <c r="H636" i="13"/>
  <c r="I636" i="13"/>
  <c r="J636" i="13"/>
  <c r="K636" i="13"/>
  <c r="L636" i="13"/>
  <c r="M636" i="13"/>
  <c r="C637" i="13"/>
  <c r="D637" i="13"/>
  <c r="E637" i="13"/>
  <c r="F637" i="13"/>
  <c r="G637" i="13"/>
  <c r="H637" i="13"/>
  <c r="I637" i="13"/>
  <c r="J637" i="13"/>
  <c r="K637" i="13"/>
  <c r="L637" i="13"/>
  <c r="M637" i="13"/>
  <c r="C638" i="13"/>
  <c r="D638" i="13"/>
  <c r="E638" i="13"/>
  <c r="F638" i="13"/>
  <c r="G638" i="13"/>
  <c r="H638" i="13"/>
  <c r="I638" i="13"/>
  <c r="J638" i="13"/>
  <c r="K638" i="13"/>
  <c r="L638" i="13"/>
  <c r="M638" i="13"/>
  <c r="C639" i="13"/>
  <c r="D639" i="13"/>
  <c r="E639" i="13"/>
  <c r="F639" i="13"/>
  <c r="G639" i="13"/>
  <c r="H639" i="13"/>
  <c r="I639" i="13"/>
  <c r="J639" i="13"/>
  <c r="K639" i="13"/>
  <c r="L639" i="13"/>
  <c r="M639" i="13"/>
  <c r="C640" i="13"/>
  <c r="D640" i="13"/>
  <c r="E640" i="13"/>
  <c r="F640" i="13"/>
  <c r="G640" i="13"/>
  <c r="H640" i="13"/>
  <c r="I640" i="13"/>
  <c r="J640" i="13"/>
  <c r="K640" i="13"/>
  <c r="L640" i="13"/>
  <c r="M640" i="13"/>
  <c r="C641" i="13"/>
  <c r="D641" i="13"/>
  <c r="E641" i="13"/>
  <c r="F641" i="13"/>
  <c r="G641" i="13"/>
  <c r="H641" i="13"/>
  <c r="I641" i="13"/>
  <c r="J641" i="13"/>
  <c r="K641" i="13"/>
  <c r="L641" i="13"/>
  <c r="M641" i="13"/>
  <c r="C642" i="13"/>
  <c r="D642" i="13"/>
  <c r="E642" i="13"/>
  <c r="F642" i="13"/>
  <c r="G642" i="13"/>
  <c r="H642" i="13"/>
  <c r="I642" i="13"/>
  <c r="J642" i="13"/>
  <c r="K642" i="13"/>
  <c r="L642" i="13"/>
  <c r="M642" i="13"/>
  <c r="C643" i="13"/>
  <c r="D643" i="13"/>
  <c r="E643" i="13"/>
  <c r="F643" i="13"/>
  <c r="G643" i="13"/>
  <c r="H643" i="13"/>
  <c r="I643" i="13"/>
  <c r="J643" i="13"/>
  <c r="K643" i="13"/>
  <c r="L643" i="13"/>
  <c r="M643" i="13"/>
  <c r="C644" i="13"/>
  <c r="D644" i="13"/>
  <c r="E644" i="13"/>
  <c r="F644" i="13"/>
  <c r="G644" i="13"/>
  <c r="H644" i="13"/>
  <c r="I644" i="13"/>
  <c r="J644" i="13"/>
  <c r="K644" i="13"/>
  <c r="L644" i="13"/>
  <c r="M644" i="13"/>
  <c r="C645" i="13"/>
  <c r="D645" i="13"/>
  <c r="E645" i="13"/>
  <c r="F645" i="13"/>
  <c r="G645" i="13"/>
  <c r="H645" i="13"/>
  <c r="I645" i="13"/>
  <c r="J645" i="13"/>
  <c r="K645" i="13"/>
  <c r="L645" i="13"/>
  <c r="M645" i="13"/>
  <c r="C646" i="13"/>
  <c r="D646" i="13"/>
  <c r="E646" i="13"/>
  <c r="F646" i="13"/>
  <c r="G646" i="13"/>
  <c r="H646" i="13"/>
  <c r="I646" i="13"/>
  <c r="J646" i="13"/>
  <c r="K646" i="13"/>
  <c r="L646" i="13"/>
  <c r="M646" i="13"/>
  <c r="C647" i="13"/>
  <c r="D647" i="13"/>
  <c r="E647" i="13"/>
  <c r="F647" i="13"/>
  <c r="G647" i="13"/>
  <c r="H647" i="13"/>
  <c r="I647" i="13"/>
  <c r="J647" i="13"/>
  <c r="K647" i="13"/>
  <c r="L647" i="13"/>
  <c r="M647" i="13"/>
  <c r="C648" i="13"/>
  <c r="D648" i="13"/>
  <c r="E648" i="13"/>
  <c r="F648" i="13"/>
  <c r="G648" i="13"/>
  <c r="H648" i="13"/>
  <c r="I648" i="13"/>
  <c r="J648" i="13"/>
  <c r="K648" i="13"/>
  <c r="L648" i="13"/>
  <c r="M648" i="13"/>
  <c r="C649" i="13"/>
  <c r="D649" i="13"/>
  <c r="E649" i="13"/>
  <c r="F649" i="13"/>
  <c r="G649" i="13"/>
  <c r="H649" i="13"/>
  <c r="I649" i="13"/>
  <c r="J649" i="13"/>
  <c r="K649" i="13"/>
  <c r="L649" i="13"/>
  <c r="M649" i="13"/>
  <c r="C650" i="13"/>
  <c r="D650" i="13"/>
  <c r="E650" i="13"/>
  <c r="F650" i="13"/>
  <c r="G650" i="13"/>
  <c r="H650" i="13"/>
  <c r="I650" i="13"/>
  <c r="J650" i="13"/>
  <c r="K650" i="13"/>
  <c r="L650" i="13"/>
  <c r="M650" i="13"/>
  <c r="C651" i="13"/>
  <c r="D651" i="13"/>
  <c r="E651" i="13"/>
  <c r="F651" i="13"/>
  <c r="G651" i="13"/>
  <c r="H651" i="13"/>
  <c r="I651" i="13"/>
  <c r="J651" i="13"/>
  <c r="K651" i="13"/>
  <c r="L651" i="13"/>
  <c r="M651" i="13"/>
  <c r="C652" i="13"/>
  <c r="D652" i="13"/>
  <c r="E652" i="13"/>
  <c r="F652" i="13"/>
  <c r="G652" i="13"/>
  <c r="H652" i="13"/>
  <c r="I652" i="13"/>
  <c r="J652" i="13"/>
  <c r="K652" i="13"/>
  <c r="L652" i="13"/>
  <c r="M652" i="13"/>
  <c r="Q337" i="15"/>
  <c r="Q684" i="15"/>
  <c r="Q683" i="15"/>
  <c r="Q682" i="15"/>
  <c r="Q681" i="15"/>
  <c r="Q680" i="15"/>
  <c r="Q671" i="15"/>
  <c r="Q670" i="15"/>
  <c r="Q669" i="15"/>
  <c r="Q668" i="15"/>
  <c r="Q667" i="15"/>
  <c r="Q658" i="15"/>
  <c r="Q657" i="15"/>
  <c r="Q656" i="15"/>
  <c r="Q655" i="15"/>
  <c r="Q648" i="15"/>
  <c r="Q647" i="15"/>
  <c r="Q646" i="15"/>
  <c r="Q645" i="15"/>
  <c r="Q644" i="15"/>
  <c r="Q643" i="15"/>
  <c r="Q642" i="15"/>
  <c r="Q630" i="15"/>
  <c r="Q629" i="15"/>
  <c r="Q628" i="15"/>
  <c r="Q627" i="15"/>
  <c r="Q626" i="15"/>
  <c r="Q625" i="15"/>
  <c r="Q624" i="15"/>
  <c r="Q623" i="15"/>
  <c r="Q622" i="15"/>
  <c r="Q621" i="15"/>
  <c r="Q620" i="15"/>
  <c r="Q619" i="15"/>
  <c r="Q618" i="15"/>
  <c r="Q616" i="15"/>
  <c r="Q615" i="15"/>
  <c r="Q614" i="15"/>
  <c r="Q613" i="15"/>
  <c r="Q612" i="15"/>
  <c r="Q611" i="15"/>
  <c r="Q583" i="15"/>
  <c r="Q582" i="15"/>
  <c r="Q581" i="15"/>
  <c r="Q580" i="15"/>
  <c r="Q579" i="15"/>
  <c r="Q578" i="15"/>
  <c r="Q576" i="15"/>
  <c r="Q575" i="15"/>
  <c r="Q574" i="15"/>
  <c r="Q573" i="15"/>
  <c r="Q571" i="15"/>
  <c r="Q570" i="15"/>
  <c r="Q569" i="15"/>
  <c r="Q567" i="15"/>
  <c r="Q563" i="15"/>
  <c r="Q561" i="15"/>
  <c r="Q560" i="15"/>
  <c r="Q556" i="15"/>
  <c r="Q555" i="15"/>
  <c r="Q554" i="15"/>
  <c r="Q553" i="15"/>
  <c r="Q552" i="15"/>
  <c r="Q551" i="15"/>
  <c r="Q550" i="15"/>
  <c r="Q549" i="15"/>
  <c r="Q548" i="15"/>
  <c r="Q547" i="15"/>
  <c r="Q546" i="15"/>
  <c r="Q507" i="15"/>
  <c r="Q506" i="15"/>
  <c r="Q505" i="15"/>
  <c r="Q504" i="15"/>
  <c r="Q503" i="15"/>
  <c r="Q502" i="15"/>
  <c r="Q501" i="15"/>
  <c r="Q500" i="15"/>
  <c r="Q499" i="15"/>
  <c r="Q498" i="15"/>
  <c r="Q497" i="15"/>
  <c r="Q487" i="15"/>
  <c r="Q484" i="15"/>
  <c r="Q482" i="15"/>
  <c r="Q480" i="15"/>
  <c r="Q479" i="15"/>
  <c r="Q478" i="15"/>
  <c r="Q477" i="15"/>
  <c r="Q476" i="15"/>
  <c r="Q475" i="15"/>
  <c r="Q474" i="15"/>
  <c r="Q473" i="15"/>
  <c r="Q472" i="15"/>
  <c r="Q471" i="15"/>
  <c r="Q470" i="15"/>
  <c r="Q445" i="15"/>
  <c r="Q443" i="15"/>
  <c r="Q442" i="15"/>
  <c r="Q440" i="15"/>
  <c r="Q439" i="15"/>
  <c r="Q437" i="15"/>
  <c r="Q436" i="15"/>
  <c r="Q435" i="15"/>
  <c r="Q434" i="15"/>
  <c r="Q433" i="15"/>
  <c r="Q432" i="15"/>
  <c r="Q431" i="15"/>
  <c r="Q430" i="15"/>
  <c r="Q429" i="15"/>
  <c r="Q428" i="15"/>
  <c r="Q426" i="15"/>
  <c r="Q425" i="15"/>
  <c r="Q423" i="15"/>
  <c r="Q422" i="15"/>
  <c r="Q421" i="15"/>
  <c r="Q420" i="15"/>
  <c r="Q413" i="15"/>
  <c r="Q412" i="15"/>
  <c r="Q411" i="15"/>
  <c r="Q402" i="15"/>
  <c r="Q401" i="15"/>
  <c r="Q398" i="15"/>
  <c r="Q397" i="15"/>
  <c r="Q396" i="15"/>
  <c r="Q388" i="15"/>
  <c r="Q386" i="15"/>
  <c r="Q385" i="15"/>
  <c r="Q382" i="15"/>
  <c r="Q380" i="15"/>
  <c r="Q379" i="15"/>
  <c r="Q377" i="15"/>
  <c r="Q375" i="15"/>
  <c r="Q374" i="15"/>
  <c r="Q373" i="15"/>
  <c r="Q366" i="15"/>
  <c r="Q363" i="15"/>
  <c r="Q362" i="15"/>
  <c r="Q358" i="15"/>
  <c r="Q357" i="15"/>
  <c r="Q356" i="15"/>
  <c r="Q355" i="15"/>
  <c r="Q354" i="15"/>
  <c r="Q353" i="15"/>
  <c r="Q344" i="15"/>
  <c r="Q343" i="15"/>
  <c r="Q338" i="15"/>
  <c r="Q336" i="15"/>
  <c r="Q335" i="15"/>
  <c r="Q334" i="15"/>
  <c r="Q333" i="15"/>
  <c r="Q332" i="15"/>
  <c r="Q331" i="15"/>
  <c r="Q330" i="15"/>
  <c r="Q329" i="15"/>
  <c r="Q328" i="15"/>
  <c r="Q327" i="15"/>
  <c r="Q326" i="15"/>
  <c r="Q325" i="15"/>
  <c r="Q324" i="15"/>
  <c r="Q322" i="15"/>
  <c r="Q319" i="15"/>
  <c r="Q318" i="15"/>
  <c r="Q317" i="15"/>
  <c r="Q316" i="15"/>
  <c r="Q315" i="15"/>
  <c r="Q314" i="15"/>
  <c r="Q313" i="15"/>
  <c r="Q312" i="15"/>
  <c r="Q311" i="15"/>
  <c r="A396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4" i="15"/>
  <c r="Q270" i="15"/>
  <c r="W270" i="15"/>
  <c r="Q271" i="15"/>
  <c r="W271" i="15"/>
  <c r="Q272" i="15"/>
  <c r="W272" i="15"/>
  <c r="Q273" i="15"/>
  <c r="W273" i="15"/>
  <c r="Q274" i="15"/>
  <c r="W274" i="15"/>
  <c r="Q275" i="15"/>
  <c r="W275" i="15"/>
  <c r="Q276" i="15"/>
  <c r="W276" i="15"/>
  <c r="Q277" i="15"/>
  <c r="W277" i="15"/>
  <c r="Q278" i="15"/>
  <c r="W278" i="15"/>
  <c r="Q279" i="15"/>
  <c r="W279" i="15"/>
  <c r="Q280" i="15"/>
  <c r="W280" i="15"/>
  <c r="Q281" i="15"/>
  <c r="W281" i="15"/>
  <c r="Q282" i="15"/>
  <c r="W282" i="15"/>
  <c r="Q283" i="15"/>
  <c r="W283" i="15"/>
  <c r="Q284" i="15"/>
  <c r="W284" i="15"/>
  <c r="Q285" i="15"/>
  <c r="W285" i="15"/>
  <c r="Q286" i="15"/>
  <c r="W286" i="15"/>
  <c r="Q287" i="15"/>
  <c r="W287" i="15"/>
  <c r="Q288" i="15"/>
  <c r="W288" i="15"/>
  <c r="Q289" i="15"/>
  <c r="W289" i="15"/>
  <c r="Q290" i="15"/>
  <c r="W290" i="15"/>
  <c r="Q291" i="15"/>
  <c r="W291" i="15"/>
  <c r="Q292" i="15"/>
  <c r="W292" i="15"/>
  <c r="Q293" i="15"/>
  <c r="W293" i="15"/>
  <c r="Q294" i="15"/>
  <c r="W294" i="15"/>
  <c r="Q295" i="15"/>
  <c r="W295" i="15"/>
  <c r="Q296" i="15"/>
  <c r="W296" i="15"/>
  <c r="Q297" i="15"/>
  <c r="W297" i="15"/>
  <c r="Q298" i="15"/>
  <c r="W298" i="15"/>
  <c r="Q299" i="15"/>
  <c r="W299" i="15"/>
  <c r="Q300" i="15"/>
  <c r="W300" i="15"/>
  <c r="Q301" i="15"/>
  <c r="W301" i="15"/>
  <c r="Q302" i="15"/>
  <c r="W302" i="15"/>
  <c r="Q303" i="15"/>
  <c r="W303" i="15"/>
  <c r="Q304" i="15"/>
  <c r="W304" i="15"/>
  <c r="Q305" i="15"/>
  <c r="W305" i="15"/>
  <c r="Q306" i="15"/>
  <c r="W306" i="15"/>
  <c r="Q307" i="15"/>
  <c r="W307" i="15"/>
  <c r="Q308" i="15"/>
  <c r="W308" i="15"/>
  <c r="Q309" i="15"/>
  <c r="W309" i="15"/>
  <c r="Q310" i="15"/>
  <c r="W310" i="15"/>
  <c r="W311" i="15"/>
  <c r="W312" i="15"/>
  <c r="W313" i="15"/>
  <c r="W314" i="15"/>
  <c r="W315" i="15"/>
  <c r="W316" i="15"/>
  <c r="W317" i="15"/>
  <c r="W318" i="15"/>
  <c r="W319" i="15"/>
  <c r="W320" i="15"/>
  <c r="W321" i="15"/>
  <c r="W322" i="15"/>
  <c r="Q323" i="15"/>
  <c r="W323" i="15"/>
  <c r="W324" i="15"/>
  <c r="W325" i="15"/>
  <c r="W326" i="15"/>
  <c r="W327" i="15"/>
  <c r="W328" i="15"/>
  <c r="W329" i="15"/>
  <c r="W330" i="15"/>
  <c r="W331" i="15"/>
  <c r="W332" i="15"/>
  <c r="W333" i="15"/>
  <c r="W334" i="15"/>
  <c r="W335" i="15"/>
  <c r="W336" i="15"/>
  <c r="W337" i="15"/>
  <c r="W338" i="15"/>
  <c r="Q339" i="15"/>
  <c r="W339" i="15"/>
  <c r="Q340" i="15"/>
  <c r="W340" i="15"/>
  <c r="Q341" i="15"/>
  <c r="W341" i="15"/>
  <c r="Q342" i="15"/>
  <c r="W342" i="15"/>
  <c r="W343" i="15"/>
  <c r="W344" i="15"/>
  <c r="Q345" i="15"/>
  <c r="W345" i="15"/>
  <c r="Q346" i="15"/>
  <c r="W346" i="15"/>
  <c r="Q347" i="15"/>
  <c r="W347" i="15"/>
  <c r="Q348" i="15"/>
  <c r="W348" i="15"/>
  <c r="Q349" i="15"/>
  <c r="W349" i="15"/>
  <c r="Q350" i="15"/>
  <c r="W350" i="15"/>
  <c r="W351" i="15"/>
  <c r="Q352" i="15"/>
  <c r="W352" i="15"/>
  <c r="W353" i="15"/>
  <c r="W354" i="15"/>
  <c r="W355" i="15"/>
  <c r="W356" i="15"/>
  <c r="W357" i="15"/>
  <c r="W358" i="15"/>
  <c r="W359" i="15"/>
  <c r="Q360" i="15"/>
  <c r="W360" i="15"/>
  <c r="Q361" i="15"/>
  <c r="W361" i="15"/>
  <c r="W362" i="15"/>
  <c r="W363" i="15"/>
  <c r="W364" i="15"/>
  <c r="Q365" i="15"/>
  <c r="W365" i="15"/>
  <c r="W366" i="15"/>
  <c r="Q367" i="15"/>
  <c r="W367" i="15"/>
  <c r="Q368" i="15"/>
  <c r="W368" i="15"/>
  <c r="W369" i="15"/>
  <c r="Q370" i="15"/>
  <c r="W370" i="15"/>
  <c r="Q371" i="15"/>
  <c r="W371" i="15"/>
  <c r="Q372" i="15"/>
  <c r="W372" i="15"/>
  <c r="W373" i="15"/>
  <c r="W374" i="15"/>
  <c r="W375" i="15"/>
  <c r="Q376" i="15"/>
  <c r="W376" i="15"/>
  <c r="W377" i="15"/>
  <c r="Q378" i="15"/>
  <c r="W378" i="15"/>
  <c r="W379" i="15"/>
  <c r="W380" i="15"/>
  <c r="Q381" i="15"/>
  <c r="W381" i="15"/>
  <c r="W382" i="15"/>
  <c r="W383" i="15"/>
  <c r="W384" i="15"/>
  <c r="W385" i="15"/>
  <c r="W386" i="15"/>
  <c r="W387" i="15"/>
  <c r="W388" i="15"/>
  <c r="W389" i="15"/>
  <c r="Q390" i="15"/>
  <c r="W390" i="15"/>
  <c r="Q391" i="15"/>
  <c r="W391" i="15"/>
  <c r="W392" i="15"/>
  <c r="Q393" i="15"/>
  <c r="W393" i="15"/>
  <c r="Q394" i="15"/>
  <c r="W394" i="15"/>
  <c r="Q395" i="15"/>
  <c r="W395" i="15"/>
  <c r="W396" i="15"/>
  <c r="W397" i="15"/>
  <c r="W398" i="15"/>
  <c r="Q399" i="15"/>
  <c r="W399" i="15"/>
  <c r="W400" i="15"/>
  <c r="W401" i="15"/>
  <c r="W402" i="15"/>
  <c r="Q403" i="15"/>
  <c r="W403" i="15"/>
  <c r="Q404" i="15"/>
  <c r="W404" i="15"/>
  <c r="Q405" i="15"/>
  <c r="W405" i="15"/>
  <c r="Q406" i="15"/>
  <c r="W406" i="15"/>
  <c r="Q407" i="15"/>
  <c r="W407" i="15"/>
  <c r="Q408" i="15"/>
  <c r="W408" i="15"/>
  <c r="Q409" i="15"/>
  <c r="W409" i="15"/>
  <c r="Q410" i="15"/>
  <c r="W410" i="15"/>
  <c r="W411" i="15"/>
  <c r="W412" i="15"/>
  <c r="W413" i="15"/>
  <c r="W414" i="15"/>
  <c r="W415" i="15"/>
  <c r="W416" i="15"/>
  <c r="W417" i="15"/>
  <c r="W418" i="15"/>
  <c r="Q419" i="15"/>
  <c r="W419" i="15"/>
  <c r="W420" i="15"/>
  <c r="W421" i="15"/>
  <c r="W422" i="15"/>
  <c r="W423" i="15"/>
  <c r="W424" i="15"/>
  <c r="W425" i="15"/>
  <c r="W426" i="15"/>
  <c r="Q427" i="15"/>
  <c r="W427" i="15"/>
  <c r="W428" i="15"/>
  <c r="W429" i="15"/>
  <c r="W430" i="15"/>
  <c r="W431" i="15"/>
  <c r="W432" i="15"/>
  <c r="W433" i="15"/>
  <c r="W434" i="15"/>
  <c r="W435" i="15"/>
  <c r="W436" i="15"/>
  <c r="W437" i="15"/>
  <c r="Q438" i="15"/>
  <c r="W438" i="15"/>
  <c r="W439" i="15"/>
  <c r="W440" i="15"/>
  <c r="W441" i="15"/>
  <c r="W442" i="15"/>
  <c r="W443" i="15"/>
  <c r="W444" i="15"/>
  <c r="W445" i="15"/>
  <c r="W446" i="15"/>
  <c r="Q447" i="15"/>
  <c r="W447" i="15"/>
  <c r="Q448" i="15"/>
  <c r="W448" i="15"/>
  <c r="Q449" i="15"/>
  <c r="W449" i="15"/>
  <c r="Q450" i="15"/>
  <c r="W450" i="15"/>
  <c r="Q451" i="15"/>
  <c r="W451" i="15"/>
  <c r="Q452" i="15"/>
  <c r="W452" i="15"/>
  <c r="Q453" i="15"/>
  <c r="W453" i="15"/>
  <c r="Q454" i="15"/>
  <c r="W454" i="15"/>
  <c r="Q455" i="15"/>
  <c r="W455" i="15"/>
  <c r="Q456" i="15"/>
  <c r="W456" i="15"/>
  <c r="Q457" i="15"/>
  <c r="W457" i="15"/>
  <c r="Q458" i="15"/>
  <c r="W458" i="15"/>
  <c r="Q459" i="15"/>
  <c r="W459" i="15"/>
  <c r="Q460" i="15"/>
  <c r="W460" i="15"/>
  <c r="Q461" i="15"/>
  <c r="W461" i="15"/>
  <c r="Q462" i="15"/>
  <c r="W462" i="15"/>
  <c r="Q463" i="15"/>
  <c r="W463" i="15"/>
  <c r="Q464" i="15"/>
  <c r="W464" i="15"/>
  <c r="Q465" i="15"/>
  <c r="W465" i="15"/>
  <c r="Q466" i="15"/>
  <c r="W466" i="15"/>
  <c r="Q467" i="15"/>
  <c r="W467" i="15"/>
  <c r="Q468" i="15"/>
  <c r="W468" i="15"/>
  <c r="Q469" i="15"/>
  <c r="W469" i="15"/>
  <c r="W470" i="15"/>
  <c r="W471" i="15"/>
  <c r="W472" i="15"/>
  <c r="W473" i="15"/>
  <c r="W474" i="15"/>
  <c r="W475" i="15"/>
  <c r="W476" i="15"/>
  <c r="W477" i="15"/>
  <c r="W478" i="15"/>
  <c r="W479" i="15"/>
  <c r="W480" i="15"/>
  <c r="Q481" i="15"/>
  <c r="W481" i="15"/>
  <c r="W482" i="15"/>
  <c r="Q483" i="15"/>
  <c r="W483" i="15"/>
  <c r="W484" i="15"/>
  <c r="Q485" i="15"/>
  <c r="W485" i="15"/>
  <c r="Q486" i="15"/>
  <c r="W486" i="15"/>
  <c r="W487" i="15"/>
  <c r="Q488" i="15"/>
  <c r="W488" i="15"/>
  <c r="Q489" i="15"/>
  <c r="W489" i="15"/>
  <c r="Q490" i="15"/>
  <c r="W490" i="15"/>
  <c r="Q491" i="15"/>
  <c r="W491" i="15"/>
  <c r="Q492" i="15"/>
  <c r="W492" i="15"/>
  <c r="Q493" i="15"/>
  <c r="W493" i="15"/>
  <c r="Q494" i="15"/>
  <c r="W494" i="15"/>
  <c r="Q495" i="15"/>
  <c r="W495" i="15"/>
  <c r="Q496" i="15"/>
  <c r="W496" i="15"/>
  <c r="W497" i="15"/>
  <c r="W498" i="15"/>
  <c r="W499" i="15"/>
  <c r="W500" i="15"/>
  <c r="W501" i="15"/>
  <c r="W502" i="15"/>
  <c r="W503" i="15"/>
  <c r="W504" i="15"/>
  <c r="W505" i="15"/>
  <c r="W506" i="15"/>
  <c r="W507" i="15"/>
  <c r="Q508" i="15"/>
  <c r="W508" i="15"/>
  <c r="Q509" i="15"/>
  <c r="W509" i="15"/>
  <c r="Q510" i="15"/>
  <c r="W510" i="15"/>
  <c r="Q511" i="15"/>
  <c r="W511" i="15"/>
  <c r="Q512" i="15"/>
  <c r="W512" i="15"/>
  <c r="Q513" i="15"/>
  <c r="W513" i="15"/>
  <c r="Q514" i="15"/>
  <c r="W514" i="15"/>
  <c r="Q515" i="15"/>
  <c r="W515" i="15"/>
  <c r="Q516" i="15"/>
  <c r="W516" i="15"/>
  <c r="Q517" i="15"/>
  <c r="W517" i="15"/>
  <c r="Q518" i="15"/>
  <c r="W518" i="15"/>
  <c r="Q519" i="15"/>
  <c r="W519" i="15"/>
  <c r="Q520" i="15"/>
  <c r="W520" i="15"/>
  <c r="Q521" i="15"/>
  <c r="W521" i="15"/>
  <c r="Q522" i="15"/>
  <c r="W522" i="15"/>
  <c r="Q523" i="15"/>
  <c r="W523" i="15"/>
  <c r="Q524" i="15"/>
  <c r="W524" i="15"/>
  <c r="Q525" i="15"/>
  <c r="W525" i="15"/>
  <c r="Q526" i="15"/>
  <c r="W526" i="15"/>
  <c r="Q527" i="15"/>
  <c r="W527" i="15"/>
  <c r="Q528" i="15"/>
  <c r="W528" i="15"/>
  <c r="Q529" i="15"/>
  <c r="W529" i="15"/>
  <c r="Q530" i="15"/>
  <c r="W530" i="15"/>
  <c r="Q531" i="15"/>
  <c r="W531" i="15"/>
  <c r="Q532" i="15"/>
  <c r="W532" i="15"/>
  <c r="Q533" i="15"/>
  <c r="W533" i="15"/>
  <c r="Q534" i="15"/>
  <c r="W534" i="15"/>
  <c r="Q535" i="15"/>
  <c r="W535" i="15"/>
  <c r="Q536" i="15"/>
  <c r="W536" i="15"/>
  <c r="Q537" i="15"/>
  <c r="W537" i="15"/>
  <c r="Q538" i="15"/>
  <c r="W538" i="15"/>
  <c r="Q539" i="15"/>
  <c r="W539" i="15"/>
  <c r="Q540" i="15"/>
  <c r="W540" i="15"/>
  <c r="Q541" i="15"/>
  <c r="W541" i="15"/>
  <c r="Q542" i="15"/>
  <c r="W542" i="15"/>
  <c r="Q543" i="15"/>
  <c r="W543" i="15"/>
  <c r="Q544" i="15"/>
  <c r="W544" i="15"/>
  <c r="Q545" i="15"/>
  <c r="W545" i="15"/>
  <c r="W546" i="15"/>
  <c r="W547" i="15"/>
  <c r="W548" i="15"/>
  <c r="W549" i="15"/>
  <c r="W550" i="15"/>
  <c r="W551" i="15"/>
  <c r="W552" i="15"/>
  <c r="W553" i="15"/>
  <c r="W554" i="15"/>
  <c r="W555" i="15"/>
  <c r="W556" i="15"/>
  <c r="Q557" i="15"/>
  <c r="W557" i="15"/>
  <c r="Q558" i="15"/>
  <c r="W558" i="15"/>
  <c r="Q559" i="15"/>
  <c r="W559" i="15"/>
  <c r="W560" i="15"/>
  <c r="W561" i="15"/>
  <c r="Q562" i="15"/>
  <c r="W562" i="15"/>
  <c r="W563" i="15"/>
  <c r="Q564" i="15"/>
  <c r="W564" i="15"/>
  <c r="Q565" i="15"/>
  <c r="W565" i="15"/>
  <c r="Q566" i="15"/>
  <c r="W566" i="15"/>
  <c r="W567" i="15"/>
  <c r="Q568" i="15"/>
  <c r="W568" i="15"/>
  <c r="W569" i="15"/>
  <c r="W570" i="15"/>
  <c r="W571" i="15"/>
  <c r="Q572" i="15"/>
  <c r="W572" i="15"/>
  <c r="W573" i="15"/>
  <c r="W574" i="15"/>
  <c r="W575" i="15"/>
  <c r="W576" i="15"/>
  <c r="Q577" i="15"/>
  <c r="W577" i="15"/>
  <c r="W578" i="15"/>
  <c r="W579" i="15"/>
  <c r="W580" i="15"/>
  <c r="W581" i="15"/>
  <c r="W582" i="15"/>
  <c r="W583" i="15"/>
  <c r="Q584" i="15"/>
  <c r="W584" i="15"/>
  <c r="Q585" i="15"/>
  <c r="W585" i="15"/>
  <c r="Q586" i="15"/>
  <c r="W586" i="15"/>
  <c r="Q587" i="15"/>
  <c r="W587" i="15"/>
  <c r="Q588" i="15"/>
  <c r="W588" i="15"/>
  <c r="Q589" i="15"/>
  <c r="W589" i="15"/>
  <c r="Q590" i="15"/>
  <c r="W590" i="15"/>
  <c r="Q591" i="15"/>
  <c r="W591" i="15"/>
  <c r="Q592" i="15"/>
  <c r="W592" i="15"/>
  <c r="Q593" i="15"/>
  <c r="W593" i="15"/>
  <c r="Q594" i="15"/>
  <c r="W594" i="15"/>
  <c r="Q595" i="15"/>
  <c r="W595" i="15"/>
  <c r="Q596" i="15"/>
  <c r="W596" i="15"/>
  <c r="Q597" i="15"/>
  <c r="W597" i="15"/>
  <c r="Q598" i="15"/>
  <c r="W598" i="15"/>
  <c r="Q599" i="15"/>
  <c r="W599" i="15"/>
  <c r="Q600" i="15"/>
  <c r="W600" i="15"/>
  <c r="Q601" i="15"/>
  <c r="W601" i="15"/>
  <c r="Q602" i="15"/>
  <c r="W602" i="15"/>
  <c r="Q603" i="15"/>
  <c r="W603" i="15"/>
  <c r="Q604" i="15"/>
  <c r="W604" i="15"/>
  <c r="Q605" i="15"/>
  <c r="W605" i="15"/>
  <c r="Q606" i="15"/>
  <c r="W606" i="15"/>
  <c r="Q607" i="15"/>
  <c r="W607" i="15"/>
  <c r="Q608" i="15"/>
  <c r="W608" i="15"/>
  <c r="Q609" i="15"/>
  <c r="W609" i="15"/>
  <c r="Q610" i="15"/>
  <c r="W610" i="15"/>
  <c r="W611" i="15"/>
  <c r="W612" i="15"/>
  <c r="W613" i="15"/>
  <c r="W614" i="15"/>
  <c r="W615" i="15"/>
  <c r="W616" i="15"/>
  <c r="Q617" i="15"/>
  <c r="W617" i="15"/>
  <c r="W618" i="15"/>
  <c r="W619" i="15"/>
  <c r="W620" i="15"/>
  <c r="W621" i="15"/>
  <c r="W622" i="15"/>
  <c r="W623" i="15"/>
  <c r="W624" i="15"/>
  <c r="W625" i="15"/>
  <c r="W626" i="15"/>
  <c r="W627" i="15"/>
  <c r="W628" i="15"/>
  <c r="W629" i="15"/>
  <c r="W630" i="15"/>
  <c r="Q631" i="15"/>
  <c r="W631" i="15"/>
  <c r="Q632" i="15"/>
  <c r="W632" i="15"/>
  <c r="Q633" i="15"/>
  <c r="W633" i="15"/>
  <c r="Q634" i="15"/>
  <c r="W634" i="15"/>
  <c r="Q635" i="15"/>
  <c r="W635" i="15"/>
  <c r="Q636" i="15"/>
  <c r="W636" i="15"/>
  <c r="Q637" i="15"/>
  <c r="W637" i="15"/>
  <c r="Q638" i="15"/>
  <c r="W638" i="15"/>
  <c r="Q639" i="15"/>
  <c r="W639" i="15"/>
  <c r="Q640" i="15"/>
  <c r="W640" i="15"/>
  <c r="Q641" i="15"/>
  <c r="W641" i="15"/>
  <c r="W642" i="15"/>
  <c r="W643" i="15"/>
  <c r="W644" i="15"/>
  <c r="W645" i="15"/>
  <c r="W646" i="15"/>
  <c r="W647" i="15"/>
  <c r="W648" i="15"/>
  <c r="Q649" i="15"/>
  <c r="W649" i="15"/>
  <c r="Q650" i="15"/>
  <c r="W650" i="15"/>
  <c r="Q651" i="15"/>
  <c r="W651" i="15"/>
  <c r="Q652" i="15"/>
  <c r="W652" i="15"/>
  <c r="Q653" i="15"/>
  <c r="W653" i="15"/>
  <c r="Q654" i="15"/>
  <c r="W654" i="15"/>
  <c r="W655" i="15"/>
  <c r="W656" i="15"/>
  <c r="W657" i="15"/>
  <c r="W658" i="15"/>
  <c r="Q659" i="15"/>
  <c r="W659" i="15"/>
  <c r="Q660" i="15"/>
  <c r="W660" i="15"/>
  <c r="Q661" i="15"/>
  <c r="W661" i="15"/>
  <c r="Q662" i="15"/>
  <c r="W662" i="15"/>
  <c r="Q663" i="15"/>
  <c r="W663" i="15"/>
  <c r="Q664" i="15"/>
  <c r="W664" i="15"/>
  <c r="Q665" i="15"/>
  <c r="W665" i="15"/>
  <c r="Q666" i="15"/>
  <c r="W666" i="15"/>
  <c r="W667" i="15"/>
  <c r="W668" i="15"/>
  <c r="W669" i="15"/>
  <c r="W670" i="15"/>
  <c r="W671" i="15"/>
  <c r="Q672" i="15"/>
  <c r="W672" i="15"/>
  <c r="Q673" i="15"/>
  <c r="W673" i="15"/>
  <c r="Q674" i="15"/>
  <c r="W674" i="15"/>
  <c r="Q675" i="15"/>
  <c r="W675" i="15"/>
  <c r="Q676" i="15"/>
  <c r="W676" i="15"/>
  <c r="Q677" i="15"/>
  <c r="W677" i="15"/>
  <c r="Q678" i="15"/>
  <c r="W678" i="15"/>
  <c r="Q679" i="15"/>
  <c r="W679" i="15"/>
  <c r="W680" i="15"/>
  <c r="W681" i="15"/>
  <c r="W682" i="15"/>
  <c r="W683" i="15"/>
  <c r="W684" i="15"/>
  <c r="Q685" i="15"/>
  <c r="W685" i="15"/>
  <c r="Q686" i="15"/>
  <c r="W686" i="15"/>
  <c r="Q687" i="15"/>
  <c r="W687" i="15"/>
  <c r="Q688" i="15"/>
  <c r="W688" i="15"/>
  <c r="Q689" i="15"/>
  <c r="W689" i="15"/>
  <c r="Q690" i="15"/>
  <c r="W690" i="15"/>
  <c r="Q691" i="15"/>
  <c r="W691" i="15"/>
  <c r="M692" i="15"/>
  <c r="Q692" i="15"/>
  <c r="W692" i="15"/>
  <c r="M693" i="15"/>
  <c r="Q693" i="15"/>
  <c r="W693" i="15"/>
  <c r="M694" i="15"/>
  <c r="Q694" i="15"/>
  <c r="W694" i="15"/>
  <c r="M695" i="15"/>
  <c r="Q695" i="15"/>
  <c r="W695" i="15"/>
  <c r="M696" i="15"/>
  <c r="Q696" i="15"/>
  <c r="W696" i="15"/>
  <c r="M697" i="15"/>
  <c r="Q697" i="15"/>
  <c r="W697" i="15"/>
  <c r="M698" i="15"/>
  <c r="Q698" i="15"/>
  <c r="W698" i="15"/>
  <c r="M699" i="15"/>
  <c r="Q699" i="15"/>
  <c r="W699" i="15"/>
  <c r="M700" i="15"/>
  <c r="Q700" i="15"/>
  <c r="W700" i="15"/>
  <c r="M701" i="15"/>
  <c r="Q701" i="15"/>
  <c r="W701" i="15"/>
  <c r="M702" i="15"/>
  <c r="Q702" i="15"/>
  <c r="W702" i="15"/>
  <c r="M703" i="15"/>
  <c r="Q703" i="15"/>
  <c r="W703" i="15"/>
  <c r="M704" i="15"/>
  <c r="Q704" i="15"/>
  <c r="W704" i="15"/>
  <c r="M705" i="15"/>
  <c r="Q705" i="15"/>
  <c r="W705" i="15"/>
  <c r="M706" i="15"/>
  <c r="Q706" i="15"/>
  <c r="W706" i="15"/>
  <c r="M707" i="15"/>
  <c r="Q707" i="15"/>
  <c r="W707" i="15"/>
  <c r="M708" i="15"/>
  <c r="Q708" i="15"/>
  <c r="W708" i="15"/>
  <c r="M709" i="15"/>
  <c r="Q709" i="15"/>
  <c r="W709" i="15"/>
  <c r="M710" i="15"/>
  <c r="Q710" i="15"/>
  <c r="W710" i="15"/>
  <c r="M711" i="15"/>
  <c r="Q711" i="15"/>
  <c r="W711" i="15"/>
  <c r="M712" i="15"/>
  <c r="Q712" i="15"/>
  <c r="W712" i="15"/>
  <c r="M713" i="15"/>
  <c r="Q713" i="15"/>
  <c r="W713" i="15"/>
  <c r="M714" i="15"/>
  <c r="Q714" i="15"/>
  <c r="W714" i="15"/>
  <c r="M715" i="15"/>
  <c r="Q715" i="15"/>
  <c r="W715" i="15"/>
  <c r="M716" i="15"/>
  <c r="Q716" i="15"/>
  <c r="W716" i="15"/>
  <c r="M717" i="15"/>
  <c r="Q717" i="15"/>
  <c r="W717" i="15"/>
  <c r="M718" i="15"/>
  <c r="Q718" i="15"/>
  <c r="W718" i="15"/>
  <c r="M719" i="15"/>
  <c r="Q719" i="15"/>
  <c r="W719" i="15"/>
  <c r="M720" i="15"/>
  <c r="Q720" i="15"/>
  <c r="W720" i="15"/>
  <c r="M721" i="15"/>
  <c r="Q721" i="15"/>
  <c r="W721" i="15"/>
  <c r="M722" i="15"/>
  <c r="Q722" i="15"/>
  <c r="W722" i="15"/>
  <c r="M723" i="15"/>
  <c r="Q723" i="15"/>
  <c r="W723" i="15"/>
  <c r="M724" i="15"/>
  <c r="Q724" i="15"/>
  <c r="W724" i="15"/>
  <c r="M725" i="15"/>
  <c r="Q725" i="15"/>
  <c r="W725" i="15"/>
  <c r="M726" i="15"/>
  <c r="Q726" i="15"/>
  <c r="W726" i="15"/>
  <c r="M727" i="15"/>
  <c r="Q727" i="15"/>
  <c r="W727" i="15"/>
  <c r="M728" i="15"/>
  <c r="Q728" i="15"/>
  <c r="W728" i="15"/>
  <c r="M729" i="15"/>
  <c r="Q729" i="15"/>
  <c r="W729" i="15"/>
  <c r="M730" i="15"/>
  <c r="Q730" i="15"/>
  <c r="W730" i="15"/>
  <c r="M731" i="15"/>
  <c r="Q731" i="15"/>
  <c r="W731" i="15"/>
  <c r="M732" i="15"/>
  <c r="Q732" i="15"/>
  <c r="W732" i="15"/>
  <c r="M733" i="15"/>
  <c r="Q733" i="15"/>
  <c r="W733" i="15"/>
  <c r="M734" i="15"/>
  <c r="Q734" i="15"/>
  <c r="W734" i="15"/>
  <c r="M735" i="15"/>
  <c r="Q735" i="15"/>
  <c r="W735" i="15"/>
  <c r="M736" i="15"/>
  <c r="Q736" i="15"/>
  <c r="W736" i="15"/>
  <c r="M737" i="15"/>
  <c r="Q737" i="15"/>
  <c r="W737" i="15"/>
  <c r="M738" i="15"/>
  <c r="Q738" i="15"/>
  <c r="W738" i="15"/>
  <c r="M739" i="15"/>
  <c r="Q739" i="15"/>
  <c r="W739" i="15"/>
  <c r="M740" i="15"/>
  <c r="Q740" i="15"/>
  <c r="W740" i="15"/>
  <c r="M741" i="15"/>
  <c r="Q741" i="15"/>
  <c r="W741" i="15"/>
  <c r="M742" i="15"/>
  <c r="Q742" i="15"/>
  <c r="W742" i="15"/>
  <c r="M743" i="15"/>
  <c r="Q743" i="15"/>
  <c r="W743" i="15"/>
  <c r="M744" i="15"/>
  <c r="Q744" i="15"/>
  <c r="W744" i="15"/>
  <c r="M745" i="15"/>
  <c r="Q745" i="15"/>
  <c r="W745" i="15"/>
  <c r="M746" i="15"/>
  <c r="Q746" i="15"/>
  <c r="W746" i="15"/>
  <c r="M747" i="15"/>
  <c r="Q747" i="15"/>
  <c r="W747" i="15"/>
  <c r="M748" i="15"/>
  <c r="Q748" i="15"/>
  <c r="W748" i="15"/>
  <c r="M749" i="15"/>
  <c r="Q749" i="15"/>
  <c r="W749" i="15"/>
  <c r="M750" i="15"/>
  <c r="Q750" i="15"/>
  <c r="W750" i="15"/>
  <c r="M751" i="15"/>
  <c r="Q751" i="15"/>
  <c r="W751" i="15"/>
  <c r="M752" i="15"/>
  <c r="Q752" i="15"/>
  <c r="W752" i="15"/>
  <c r="M753" i="15"/>
  <c r="Q753" i="15"/>
  <c r="W753" i="15"/>
  <c r="M754" i="15"/>
  <c r="Q754" i="15"/>
  <c r="W754" i="15"/>
  <c r="M755" i="15"/>
  <c r="Q755" i="15"/>
  <c r="W755" i="15"/>
  <c r="M756" i="15"/>
  <c r="Q756" i="15"/>
  <c r="W756" i="15"/>
  <c r="M757" i="15"/>
  <c r="Q757" i="15"/>
  <c r="W757" i="15"/>
  <c r="M758" i="15"/>
  <c r="Q758" i="15"/>
  <c r="W758" i="15"/>
  <c r="M759" i="15"/>
  <c r="Q759" i="15"/>
  <c r="W759" i="15"/>
  <c r="M760" i="15"/>
  <c r="Q760" i="15"/>
  <c r="W760" i="15"/>
  <c r="M761" i="15"/>
  <c r="Q761" i="15"/>
  <c r="W761" i="15"/>
  <c r="M762" i="15"/>
  <c r="Q762" i="15"/>
  <c r="W762" i="15"/>
  <c r="M763" i="15"/>
  <c r="Q763" i="15"/>
  <c r="W763" i="15"/>
  <c r="M764" i="15"/>
  <c r="Q764" i="15"/>
  <c r="W764" i="15"/>
  <c r="M765" i="15"/>
  <c r="Q765" i="15"/>
  <c r="W765" i="15"/>
  <c r="M766" i="15"/>
  <c r="Q766" i="15"/>
  <c r="W766" i="15"/>
  <c r="M767" i="15"/>
  <c r="Q767" i="15"/>
  <c r="W767" i="15"/>
  <c r="M768" i="15"/>
  <c r="Q768" i="15"/>
  <c r="W768" i="15"/>
  <c r="M769" i="15"/>
  <c r="Q769" i="15"/>
  <c r="W769" i="15"/>
  <c r="M770" i="15"/>
  <c r="Q770" i="15"/>
  <c r="W770" i="15"/>
  <c r="M771" i="15"/>
  <c r="Q771" i="15"/>
  <c r="W771" i="15"/>
  <c r="M772" i="15"/>
  <c r="Q772" i="15"/>
  <c r="W772" i="15"/>
  <c r="M773" i="15"/>
  <c r="Q773" i="15"/>
  <c r="W773" i="15"/>
  <c r="M774" i="15"/>
  <c r="Q774" i="15"/>
  <c r="W774" i="15"/>
  <c r="M775" i="15"/>
  <c r="Q775" i="15"/>
  <c r="W775" i="15"/>
  <c r="M776" i="15"/>
  <c r="Q776" i="15"/>
  <c r="W776" i="15"/>
  <c r="M777" i="15"/>
  <c r="Q777" i="15"/>
  <c r="W777" i="15"/>
  <c r="M778" i="15"/>
  <c r="Q778" i="15"/>
  <c r="W778" i="15"/>
  <c r="M779" i="15"/>
  <c r="Q779" i="15"/>
  <c r="W779" i="15"/>
  <c r="M780" i="15"/>
  <c r="Q780" i="15"/>
  <c r="W780" i="15"/>
  <c r="M781" i="15"/>
  <c r="Q781" i="15"/>
  <c r="W781" i="15"/>
  <c r="M782" i="15"/>
  <c r="Q782" i="15"/>
  <c r="W782" i="15"/>
  <c r="M783" i="15"/>
  <c r="Q783" i="15"/>
  <c r="W783" i="15"/>
  <c r="M784" i="15"/>
  <c r="Q784" i="15"/>
  <c r="W784" i="15"/>
  <c r="M785" i="15"/>
  <c r="Q785" i="15"/>
  <c r="W785" i="15"/>
  <c r="M786" i="15"/>
  <c r="Q786" i="15"/>
  <c r="W786" i="15"/>
  <c r="M787" i="15"/>
  <c r="Q787" i="15"/>
  <c r="W787" i="15"/>
  <c r="M788" i="15"/>
  <c r="Q788" i="15"/>
  <c r="W788" i="15"/>
  <c r="M789" i="15"/>
  <c r="Q789" i="15"/>
  <c r="W789" i="15"/>
  <c r="M790" i="15"/>
  <c r="Q790" i="15"/>
  <c r="W790" i="15"/>
  <c r="M791" i="15"/>
  <c r="Q791" i="15"/>
  <c r="W791" i="15"/>
  <c r="M792" i="15"/>
  <c r="Q792" i="15"/>
  <c r="W792" i="15"/>
  <c r="M793" i="15"/>
  <c r="Q793" i="15"/>
  <c r="W793" i="15"/>
  <c r="M794" i="15"/>
  <c r="Q794" i="15"/>
  <c r="W794" i="15"/>
  <c r="M795" i="15"/>
  <c r="Q795" i="15"/>
  <c r="W795" i="15"/>
  <c r="M796" i="15"/>
  <c r="Q796" i="15"/>
  <c r="W796" i="15"/>
  <c r="M797" i="15"/>
  <c r="Q797" i="15"/>
  <c r="W797" i="15"/>
  <c r="M798" i="15"/>
  <c r="Q798" i="15"/>
  <c r="W798" i="15"/>
  <c r="M799" i="15"/>
  <c r="Q799" i="15"/>
  <c r="W799" i="15"/>
  <c r="M800" i="15"/>
  <c r="Q800" i="15"/>
  <c r="W800" i="15"/>
  <c r="M801" i="15"/>
  <c r="Q801" i="15"/>
  <c r="W801" i="15"/>
  <c r="M802" i="15"/>
  <c r="Q802" i="15"/>
  <c r="W802" i="15"/>
  <c r="M803" i="15"/>
  <c r="Q803" i="15"/>
  <c r="W803" i="15"/>
  <c r="M804" i="15"/>
  <c r="Q804" i="15"/>
  <c r="W804" i="15"/>
  <c r="M805" i="15"/>
  <c r="Q805" i="15"/>
  <c r="W805" i="15"/>
  <c r="M806" i="15"/>
  <c r="Q806" i="15"/>
  <c r="W806" i="15"/>
  <c r="M807" i="15"/>
  <c r="Q807" i="15"/>
  <c r="W807" i="15"/>
  <c r="M808" i="15"/>
  <c r="Q808" i="15"/>
  <c r="W808" i="15"/>
  <c r="M809" i="15"/>
  <c r="Q809" i="15"/>
  <c r="W809" i="15"/>
  <c r="M810" i="15"/>
  <c r="Q810" i="15"/>
  <c r="W810" i="15"/>
  <c r="M811" i="15"/>
  <c r="Q811" i="15"/>
  <c r="W811" i="15"/>
  <c r="M812" i="15"/>
  <c r="Q812" i="15"/>
  <c r="W812" i="15"/>
  <c r="M813" i="15"/>
  <c r="Q813" i="15"/>
  <c r="W813" i="15"/>
  <c r="M814" i="15"/>
  <c r="Q814" i="15"/>
  <c r="W814" i="15"/>
  <c r="M815" i="15"/>
  <c r="Q815" i="15"/>
  <c r="W815" i="15"/>
  <c r="M816" i="15"/>
  <c r="Q816" i="15"/>
  <c r="W816" i="15"/>
  <c r="M817" i="15"/>
  <c r="Q817" i="15"/>
  <c r="W817" i="15"/>
  <c r="M818" i="15"/>
  <c r="Q818" i="15"/>
  <c r="W818" i="15"/>
  <c r="M819" i="15"/>
  <c r="Q819" i="15"/>
  <c r="W819" i="15"/>
  <c r="M820" i="15"/>
  <c r="Q820" i="15"/>
  <c r="W820" i="15"/>
  <c r="M821" i="15"/>
  <c r="Q821" i="15"/>
  <c r="W821" i="15"/>
  <c r="M822" i="15"/>
  <c r="Q822" i="15"/>
  <c r="W822" i="15"/>
  <c r="M823" i="15"/>
  <c r="Q823" i="15"/>
  <c r="W823" i="15"/>
  <c r="M824" i="15"/>
  <c r="Q824" i="15"/>
  <c r="W824" i="15"/>
  <c r="M825" i="15"/>
  <c r="Q825" i="15"/>
  <c r="W825" i="15"/>
  <c r="M826" i="15"/>
  <c r="Q826" i="15"/>
  <c r="W826" i="15"/>
  <c r="M827" i="15"/>
  <c r="Q827" i="15"/>
  <c r="W827" i="15"/>
  <c r="M828" i="15"/>
  <c r="Q828" i="15"/>
  <c r="W828" i="15"/>
  <c r="M829" i="15"/>
  <c r="Q829" i="15"/>
  <c r="W829" i="15"/>
  <c r="M830" i="15"/>
  <c r="Q830" i="15"/>
  <c r="W830" i="15"/>
  <c r="M831" i="15"/>
  <c r="Q831" i="15"/>
  <c r="W831" i="15"/>
  <c r="M832" i="15"/>
  <c r="Q832" i="15"/>
  <c r="W832" i="15"/>
  <c r="M833" i="15"/>
  <c r="Q833" i="15"/>
  <c r="W833" i="15"/>
  <c r="M834" i="15"/>
  <c r="Q834" i="15"/>
  <c r="W834" i="15"/>
  <c r="M835" i="15"/>
  <c r="Q835" i="15"/>
  <c r="W835" i="15"/>
  <c r="M836" i="15"/>
  <c r="Q836" i="15"/>
  <c r="W836" i="15"/>
  <c r="M837" i="15"/>
  <c r="Q837" i="15"/>
  <c r="W837" i="15"/>
  <c r="M838" i="15"/>
  <c r="Q838" i="15"/>
  <c r="W838" i="15"/>
  <c r="M839" i="15"/>
  <c r="Q839" i="15"/>
  <c r="W839" i="15"/>
  <c r="M840" i="15"/>
  <c r="Q840" i="15"/>
  <c r="W840" i="15"/>
  <c r="M841" i="15"/>
  <c r="Q841" i="15"/>
  <c r="W841" i="15"/>
  <c r="M842" i="15"/>
  <c r="Q842" i="15"/>
  <c r="W842" i="15"/>
  <c r="M843" i="15"/>
  <c r="Q843" i="15"/>
  <c r="W843" i="15"/>
  <c r="M844" i="15"/>
  <c r="Q844" i="15"/>
  <c r="W844" i="15"/>
  <c r="M845" i="15"/>
  <c r="Q845" i="15"/>
  <c r="W845" i="15"/>
  <c r="M846" i="15"/>
  <c r="Q846" i="15"/>
  <c r="W846" i="15"/>
  <c r="J9" i="16"/>
  <c r="I9" i="16"/>
  <c r="D10" i="17" l="1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3" i="17"/>
  <c r="D4" i="17"/>
  <c r="D5" i="17"/>
  <c r="D6" i="17"/>
  <c r="D7" i="17"/>
  <c r="D8" i="17"/>
  <c r="D9" i="17"/>
  <c r="D54" i="17"/>
  <c r="D29" i="17"/>
  <c r="C31" i="13"/>
  <c r="D31" i="13"/>
  <c r="E31" i="13"/>
  <c r="F31" i="13"/>
  <c r="G31" i="13"/>
  <c r="H31" i="13"/>
  <c r="I31" i="13"/>
  <c r="J31" i="13"/>
  <c r="K31" i="13"/>
  <c r="L31" i="13"/>
  <c r="M31" i="13"/>
  <c r="C32" i="13"/>
  <c r="D32" i="13"/>
  <c r="E32" i="13"/>
  <c r="F32" i="13"/>
  <c r="G32" i="13"/>
  <c r="H32" i="13"/>
  <c r="I32" i="13"/>
  <c r="J32" i="13"/>
  <c r="K32" i="13"/>
  <c r="L32" i="13"/>
  <c r="M32" i="13"/>
  <c r="C33" i="13"/>
  <c r="D33" i="13"/>
  <c r="E33" i="13"/>
  <c r="F33" i="13"/>
  <c r="G33" i="13"/>
  <c r="H33" i="13"/>
  <c r="I33" i="13"/>
  <c r="J33" i="13"/>
  <c r="K33" i="13"/>
  <c r="L33" i="13"/>
  <c r="M33" i="13"/>
  <c r="C34" i="13"/>
  <c r="D34" i="13"/>
  <c r="E34" i="13"/>
  <c r="F34" i="13"/>
  <c r="G34" i="13"/>
  <c r="H34" i="13"/>
  <c r="I34" i="13"/>
  <c r="J34" i="13"/>
  <c r="K34" i="13"/>
  <c r="L34" i="13"/>
  <c r="M34" i="13"/>
  <c r="C35" i="13"/>
  <c r="D35" i="13"/>
  <c r="E35" i="13"/>
  <c r="F35" i="13"/>
  <c r="G35" i="13"/>
  <c r="H35" i="13"/>
  <c r="I35" i="13"/>
  <c r="J35" i="13"/>
  <c r="K35" i="13"/>
  <c r="L35" i="13"/>
  <c r="M35" i="13"/>
  <c r="C36" i="13"/>
  <c r="D36" i="13"/>
  <c r="E36" i="13"/>
  <c r="F36" i="13"/>
  <c r="G36" i="13"/>
  <c r="H36" i="13"/>
  <c r="I36" i="13"/>
  <c r="J36" i="13"/>
  <c r="K36" i="13"/>
  <c r="L36" i="13"/>
  <c r="M36" i="13"/>
  <c r="C37" i="13"/>
  <c r="D37" i="13"/>
  <c r="E37" i="13"/>
  <c r="F37" i="13"/>
  <c r="G37" i="13"/>
  <c r="H37" i="13"/>
  <c r="I37" i="13"/>
  <c r="J37" i="13"/>
  <c r="K37" i="13"/>
  <c r="L37" i="13"/>
  <c r="M37" i="13"/>
  <c r="C38" i="13"/>
  <c r="D38" i="13"/>
  <c r="E38" i="13"/>
  <c r="F38" i="13"/>
  <c r="G38" i="13"/>
  <c r="H38" i="13"/>
  <c r="I38" i="13"/>
  <c r="J38" i="13"/>
  <c r="K38" i="13"/>
  <c r="L38" i="13"/>
  <c r="M38" i="13"/>
  <c r="C39" i="13"/>
  <c r="D39" i="13"/>
  <c r="E39" i="13"/>
  <c r="F39" i="13"/>
  <c r="G39" i="13"/>
  <c r="H39" i="13"/>
  <c r="I39" i="13"/>
  <c r="J39" i="13"/>
  <c r="K39" i="13"/>
  <c r="L39" i="13"/>
  <c r="M39" i="13"/>
  <c r="C40" i="13"/>
  <c r="D40" i="13"/>
  <c r="E40" i="13"/>
  <c r="F40" i="13"/>
  <c r="G40" i="13"/>
  <c r="H40" i="13"/>
  <c r="I40" i="13"/>
  <c r="J40" i="13"/>
  <c r="K40" i="13"/>
  <c r="L40" i="13"/>
  <c r="M40" i="13"/>
  <c r="C41" i="13"/>
  <c r="D41" i="13"/>
  <c r="E41" i="13"/>
  <c r="F41" i="13"/>
  <c r="G41" i="13"/>
  <c r="H41" i="13"/>
  <c r="I41" i="13"/>
  <c r="J41" i="13"/>
  <c r="K41" i="13"/>
  <c r="L41" i="13"/>
  <c r="M41" i="13"/>
  <c r="C42" i="13"/>
  <c r="D42" i="13"/>
  <c r="E42" i="13"/>
  <c r="F42" i="13"/>
  <c r="G42" i="13"/>
  <c r="H42" i="13"/>
  <c r="I42" i="13"/>
  <c r="J42" i="13"/>
  <c r="K42" i="13"/>
  <c r="L42" i="13"/>
  <c r="M42" i="13"/>
  <c r="C43" i="13"/>
  <c r="D43" i="13"/>
  <c r="E43" i="13"/>
  <c r="F43" i="13"/>
  <c r="G43" i="13"/>
  <c r="H43" i="13"/>
  <c r="I43" i="13"/>
  <c r="J43" i="13"/>
  <c r="K43" i="13"/>
  <c r="L43" i="13"/>
  <c r="M43" i="13"/>
  <c r="C44" i="13"/>
  <c r="D44" i="13"/>
  <c r="E44" i="13"/>
  <c r="F44" i="13"/>
  <c r="G44" i="13"/>
  <c r="H44" i="13"/>
  <c r="I44" i="13"/>
  <c r="J44" i="13"/>
  <c r="K44" i="13"/>
  <c r="L44" i="13"/>
  <c r="M44" i="13"/>
  <c r="C45" i="13"/>
  <c r="D45" i="13"/>
  <c r="E45" i="13"/>
  <c r="F45" i="13"/>
  <c r="G45" i="13"/>
  <c r="H45" i="13"/>
  <c r="I45" i="13"/>
  <c r="J45" i="13"/>
  <c r="K45" i="13"/>
  <c r="L45" i="13"/>
  <c r="M45" i="13"/>
  <c r="C46" i="13"/>
  <c r="D46" i="13"/>
  <c r="E46" i="13"/>
  <c r="F46" i="13"/>
  <c r="G46" i="13"/>
  <c r="H46" i="13"/>
  <c r="I46" i="13"/>
  <c r="J46" i="13"/>
  <c r="K46" i="13"/>
  <c r="L46" i="13"/>
  <c r="M46" i="13"/>
  <c r="C47" i="13"/>
  <c r="D47" i="13"/>
  <c r="E47" i="13"/>
  <c r="F47" i="13"/>
  <c r="G47" i="13"/>
  <c r="H47" i="13"/>
  <c r="I47" i="13"/>
  <c r="J47" i="13"/>
  <c r="K47" i="13"/>
  <c r="L47" i="13"/>
  <c r="M47" i="13"/>
  <c r="C48" i="13"/>
  <c r="D48" i="13"/>
  <c r="E48" i="13"/>
  <c r="F48" i="13"/>
  <c r="G48" i="13"/>
  <c r="H48" i="13"/>
  <c r="I48" i="13"/>
  <c r="J48" i="13"/>
  <c r="K48" i="13"/>
  <c r="L48" i="13"/>
  <c r="M48" i="13"/>
  <c r="C49" i="13"/>
  <c r="D49" i="13"/>
  <c r="E49" i="13"/>
  <c r="F49" i="13"/>
  <c r="G49" i="13"/>
  <c r="H49" i="13"/>
  <c r="I49" i="13"/>
  <c r="J49" i="13"/>
  <c r="K49" i="13"/>
  <c r="L49" i="13"/>
  <c r="M49" i="13"/>
  <c r="C50" i="13"/>
  <c r="D50" i="13"/>
  <c r="E50" i="13"/>
  <c r="F50" i="13"/>
  <c r="G50" i="13"/>
  <c r="H50" i="13"/>
  <c r="I50" i="13"/>
  <c r="J50" i="13"/>
  <c r="K50" i="13"/>
  <c r="L50" i="13"/>
  <c r="M50" i="13"/>
  <c r="C51" i="13"/>
  <c r="D51" i="13"/>
  <c r="E51" i="13"/>
  <c r="F51" i="13"/>
  <c r="G51" i="13"/>
  <c r="H51" i="13"/>
  <c r="I51" i="13"/>
  <c r="J51" i="13"/>
  <c r="K51" i="13"/>
  <c r="L51" i="13"/>
  <c r="M51" i="13"/>
  <c r="C52" i="13"/>
  <c r="D52" i="13"/>
  <c r="E52" i="13"/>
  <c r="F52" i="13"/>
  <c r="G52" i="13"/>
  <c r="H52" i="13"/>
  <c r="I52" i="13"/>
  <c r="J52" i="13"/>
  <c r="K52" i="13"/>
  <c r="L52" i="13"/>
  <c r="M52" i="13"/>
  <c r="C53" i="13"/>
  <c r="D53" i="13"/>
  <c r="E53" i="13"/>
  <c r="F53" i="13"/>
  <c r="G53" i="13"/>
  <c r="H53" i="13"/>
  <c r="I53" i="13"/>
  <c r="J53" i="13"/>
  <c r="K53" i="13"/>
  <c r="L53" i="13"/>
  <c r="M53" i="13"/>
  <c r="C54" i="13"/>
  <c r="D54" i="13"/>
  <c r="E54" i="13"/>
  <c r="F54" i="13"/>
  <c r="G54" i="13"/>
  <c r="H54" i="13"/>
  <c r="I54" i="13"/>
  <c r="J54" i="13"/>
  <c r="K54" i="13"/>
  <c r="L54" i="13"/>
  <c r="M54" i="13"/>
  <c r="C55" i="13"/>
  <c r="D55" i="13"/>
  <c r="E55" i="13"/>
  <c r="F55" i="13"/>
  <c r="G55" i="13"/>
  <c r="H55" i="13"/>
  <c r="I55" i="13"/>
  <c r="J55" i="13"/>
  <c r="K55" i="13"/>
  <c r="L55" i="13"/>
  <c r="M55" i="13"/>
  <c r="C56" i="13"/>
  <c r="D56" i="13"/>
  <c r="E56" i="13"/>
  <c r="F56" i="13"/>
  <c r="G56" i="13"/>
  <c r="H56" i="13"/>
  <c r="I56" i="13"/>
  <c r="J56" i="13"/>
  <c r="K56" i="13"/>
  <c r="L56" i="13"/>
  <c r="M56" i="13"/>
  <c r="C57" i="13"/>
  <c r="D57" i="13"/>
  <c r="E57" i="13"/>
  <c r="F57" i="13"/>
  <c r="G57" i="13"/>
  <c r="H57" i="13"/>
  <c r="I57" i="13"/>
  <c r="J57" i="13"/>
  <c r="K57" i="13"/>
  <c r="L57" i="13"/>
  <c r="M57" i="13"/>
  <c r="C58" i="13"/>
  <c r="D58" i="13"/>
  <c r="E58" i="13"/>
  <c r="F58" i="13"/>
  <c r="G58" i="13"/>
  <c r="H58" i="13"/>
  <c r="I58" i="13"/>
  <c r="J58" i="13"/>
  <c r="K58" i="13"/>
  <c r="L58" i="13"/>
  <c r="M58" i="13"/>
  <c r="C59" i="13"/>
  <c r="D59" i="13"/>
  <c r="E59" i="13"/>
  <c r="F59" i="13"/>
  <c r="G59" i="13"/>
  <c r="H59" i="13"/>
  <c r="I59" i="13"/>
  <c r="J59" i="13"/>
  <c r="K59" i="13"/>
  <c r="L59" i="13"/>
  <c r="M59" i="13"/>
  <c r="C60" i="13"/>
  <c r="D60" i="13"/>
  <c r="E60" i="13"/>
  <c r="F60" i="13"/>
  <c r="G60" i="13"/>
  <c r="H60" i="13"/>
  <c r="I60" i="13"/>
  <c r="J60" i="13"/>
  <c r="K60" i="13"/>
  <c r="L60" i="13"/>
  <c r="M60" i="13"/>
  <c r="C61" i="13"/>
  <c r="D61" i="13"/>
  <c r="E61" i="13"/>
  <c r="F61" i="13"/>
  <c r="G61" i="13"/>
  <c r="H61" i="13"/>
  <c r="I61" i="13"/>
  <c r="J61" i="13"/>
  <c r="K61" i="13"/>
  <c r="L61" i="13"/>
  <c r="M61" i="13"/>
  <c r="C62" i="13"/>
  <c r="D62" i="13"/>
  <c r="E62" i="13"/>
  <c r="F62" i="13"/>
  <c r="G62" i="13"/>
  <c r="H62" i="13"/>
  <c r="I62" i="13"/>
  <c r="J62" i="13"/>
  <c r="K62" i="13"/>
  <c r="L62" i="13"/>
  <c r="M62" i="13"/>
  <c r="C63" i="13"/>
  <c r="D63" i="13"/>
  <c r="E63" i="13"/>
  <c r="F63" i="13"/>
  <c r="G63" i="13"/>
  <c r="H63" i="13"/>
  <c r="I63" i="13"/>
  <c r="J63" i="13"/>
  <c r="K63" i="13"/>
  <c r="L63" i="13"/>
  <c r="M63" i="13"/>
  <c r="C64" i="13"/>
  <c r="D64" i="13"/>
  <c r="E64" i="13"/>
  <c r="F64" i="13"/>
  <c r="G64" i="13"/>
  <c r="H64" i="13"/>
  <c r="I64" i="13"/>
  <c r="J64" i="13"/>
  <c r="K64" i="13"/>
  <c r="L64" i="13"/>
  <c r="M64" i="13"/>
  <c r="C65" i="13"/>
  <c r="D65" i="13"/>
  <c r="E65" i="13"/>
  <c r="F65" i="13"/>
  <c r="G65" i="13"/>
  <c r="H65" i="13"/>
  <c r="I65" i="13"/>
  <c r="J65" i="13"/>
  <c r="K65" i="13"/>
  <c r="L65" i="13"/>
  <c r="M65" i="13"/>
  <c r="C66" i="13"/>
  <c r="D66" i="13"/>
  <c r="E66" i="13"/>
  <c r="F66" i="13"/>
  <c r="G66" i="13"/>
  <c r="H66" i="13"/>
  <c r="I66" i="13"/>
  <c r="J66" i="13"/>
  <c r="K66" i="13"/>
  <c r="L66" i="13"/>
  <c r="M66" i="13"/>
  <c r="C67" i="13"/>
  <c r="D67" i="13"/>
  <c r="E67" i="13"/>
  <c r="F67" i="13"/>
  <c r="G67" i="13"/>
  <c r="H67" i="13"/>
  <c r="I67" i="13"/>
  <c r="J67" i="13"/>
  <c r="K67" i="13"/>
  <c r="L67" i="13"/>
  <c r="M67" i="13"/>
  <c r="C68" i="13"/>
  <c r="D68" i="13"/>
  <c r="E68" i="13"/>
  <c r="F68" i="13"/>
  <c r="G68" i="13"/>
  <c r="H68" i="13"/>
  <c r="I68" i="13"/>
  <c r="J68" i="13"/>
  <c r="K68" i="13"/>
  <c r="L68" i="13"/>
  <c r="M68" i="13"/>
  <c r="C69" i="13"/>
  <c r="D69" i="13"/>
  <c r="E69" i="13"/>
  <c r="F69" i="13"/>
  <c r="G69" i="13"/>
  <c r="H69" i="13"/>
  <c r="I69" i="13"/>
  <c r="J69" i="13"/>
  <c r="K69" i="13"/>
  <c r="L69" i="13"/>
  <c r="M69" i="13"/>
  <c r="C70" i="13"/>
  <c r="D70" i="13"/>
  <c r="E70" i="13"/>
  <c r="F70" i="13"/>
  <c r="G70" i="13"/>
  <c r="H70" i="13"/>
  <c r="I70" i="13"/>
  <c r="J70" i="13"/>
  <c r="K70" i="13"/>
  <c r="L70" i="13"/>
  <c r="M70" i="13"/>
  <c r="C71" i="13"/>
  <c r="D71" i="13"/>
  <c r="E71" i="13"/>
  <c r="F71" i="13"/>
  <c r="G71" i="13"/>
  <c r="H71" i="13"/>
  <c r="I71" i="13"/>
  <c r="J71" i="13"/>
  <c r="K71" i="13"/>
  <c r="L71" i="13"/>
  <c r="M71" i="13"/>
  <c r="C72" i="13"/>
  <c r="D72" i="13"/>
  <c r="E72" i="13"/>
  <c r="F72" i="13"/>
  <c r="G72" i="13"/>
  <c r="H72" i="13"/>
  <c r="I72" i="13"/>
  <c r="J72" i="13"/>
  <c r="K72" i="13"/>
  <c r="L72" i="13"/>
  <c r="M72" i="13"/>
  <c r="C73" i="13"/>
  <c r="D73" i="13"/>
  <c r="E73" i="13"/>
  <c r="F73" i="13"/>
  <c r="G73" i="13"/>
  <c r="H73" i="13"/>
  <c r="I73" i="13"/>
  <c r="J73" i="13"/>
  <c r="K73" i="13"/>
  <c r="L73" i="13"/>
  <c r="M73" i="13"/>
  <c r="C74" i="13"/>
  <c r="D74" i="13"/>
  <c r="E74" i="13"/>
  <c r="F74" i="13"/>
  <c r="G74" i="13"/>
  <c r="H74" i="13"/>
  <c r="I74" i="13"/>
  <c r="J74" i="13"/>
  <c r="K74" i="13"/>
  <c r="L74" i="13"/>
  <c r="M74" i="13"/>
  <c r="C75" i="13"/>
  <c r="D75" i="13"/>
  <c r="E75" i="13"/>
  <c r="F75" i="13"/>
  <c r="G75" i="13"/>
  <c r="H75" i="13"/>
  <c r="I75" i="13"/>
  <c r="J75" i="13"/>
  <c r="K75" i="13"/>
  <c r="L75" i="13"/>
  <c r="M75" i="13"/>
  <c r="C76" i="13"/>
  <c r="D76" i="13"/>
  <c r="E76" i="13"/>
  <c r="F76" i="13"/>
  <c r="G76" i="13"/>
  <c r="H76" i="13"/>
  <c r="I76" i="13"/>
  <c r="J76" i="13"/>
  <c r="K76" i="13"/>
  <c r="L76" i="13"/>
  <c r="M76" i="13"/>
  <c r="C77" i="13"/>
  <c r="D77" i="13"/>
  <c r="E77" i="13"/>
  <c r="F77" i="13"/>
  <c r="G77" i="13"/>
  <c r="H77" i="13"/>
  <c r="I77" i="13"/>
  <c r="J77" i="13"/>
  <c r="K77" i="13"/>
  <c r="L77" i="13"/>
  <c r="M77" i="13"/>
  <c r="C78" i="13"/>
  <c r="D78" i="13"/>
  <c r="E78" i="13"/>
  <c r="F78" i="13"/>
  <c r="G78" i="13"/>
  <c r="H78" i="13"/>
  <c r="I78" i="13"/>
  <c r="J78" i="13"/>
  <c r="K78" i="13"/>
  <c r="L78" i="13"/>
  <c r="M78" i="13"/>
  <c r="C79" i="13"/>
  <c r="D79" i="13"/>
  <c r="E79" i="13"/>
  <c r="F79" i="13"/>
  <c r="G79" i="13"/>
  <c r="H79" i="13"/>
  <c r="I79" i="13"/>
  <c r="J79" i="13"/>
  <c r="K79" i="13"/>
  <c r="L79" i="13"/>
  <c r="M79" i="13"/>
  <c r="C80" i="13"/>
  <c r="D80" i="13"/>
  <c r="E80" i="13"/>
  <c r="F80" i="13"/>
  <c r="G80" i="13"/>
  <c r="H80" i="13"/>
  <c r="I80" i="13"/>
  <c r="J80" i="13"/>
  <c r="K80" i="13"/>
  <c r="L80" i="13"/>
  <c r="M80" i="13"/>
  <c r="C81" i="13"/>
  <c r="D81" i="13"/>
  <c r="E81" i="13"/>
  <c r="F81" i="13"/>
  <c r="G81" i="13"/>
  <c r="H81" i="13"/>
  <c r="I81" i="13"/>
  <c r="J81" i="13"/>
  <c r="K81" i="13"/>
  <c r="L81" i="13"/>
  <c r="M81" i="13"/>
  <c r="C82" i="13"/>
  <c r="D82" i="13"/>
  <c r="E82" i="13"/>
  <c r="F82" i="13"/>
  <c r="G82" i="13"/>
  <c r="H82" i="13"/>
  <c r="I82" i="13"/>
  <c r="J82" i="13"/>
  <c r="K82" i="13"/>
  <c r="L82" i="13"/>
  <c r="M82" i="13"/>
  <c r="C83" i="13"/>
  <c r="D83" i="13"/>
  <c r="E83" i="13"/>
  <c r="F83" i="13"/>
  <c r="G83" i="13"/>
  <c r="H83" i="13"/>
  <c r="I83" i="13"/>
  <c r="J83" i="13"/>
  <c r="K83" i="13"/>
  <c r="L83" i="13"/>
  <c r="M83" i="13"/>
  <c r="C84" i="13"/>
  <c r="D84" i="13"/>
  <c r="E84" i="13"/>
  <c r="F84" i="13"/>
  <c r="G84" i="13"/>
  <c r="H84" i="13"/>
  <c r="I84" i="13"/>
  <c r="J84" i="13"/>
  <c r="K84" i="13"/>
  <c r="L84" i="13"/>
  <c r="M84" i="13"/>
  <c r="C85" i="13"/>
  <c r="D85" i="13"/>
  <c r="E85" i="13"/>
  <c r="F85" i="13"/>
  <c r="G85" i="13"/>
  <c r="H85" i="13"/>
  <c r="I85" i="13"/>
  <c r="J85" i="13"/>
  <c r="K85" i="13"/>
  <c r="L85" i="13"/>
  <c r="M85" i="13"/>
  <c r="C86" i="13"/>
  <c r="D86" i="13"/>
  <c r="E86" i="13"/>
  <c r="F86" i="13"/>
  <c r="G86" i="13"/>
  <c r="H86" i="13"/>
  <c r="I86" i="13"/>
  <c r="J86" i="13"/>
  <c r="K86" i="13"/>
  <c r="L86" i="13"/>
  <c r="M86" i="13"/>
  <c r="C87" i="13"/>
  <c r="D87" i="13"/>
  <c r="E87" i="13"/>
  <c r="F87" i="13"/>
  <c r="G87" i="13"/>
  <c r="H87" i="13"/>
  <c r="I87" i="13"/>
  <c r="J87" i="13"/>
  <c r="K87" i="13"/>
  <c r="L87" i="13"/>
  <c r="M87" i="13"/>
  <c r="C88" i="13"/>
  <c r="D88" i="13"/>
  <c r="E88" i="13"/>
  <c r="F88" i="13"/>
  <c r="G88" i="13"/>
  <c r="H88" i="13"/>
  <c r="I88" i="13"/>
  <c r="J88" i="13"/>
  <c r="K88" i="13"/>
  <c r="L88" i="13"/>
  <c r="M88" i="13"/>
  <c r="C89" i="13"/>
  <c r="D89" i="13"/>
  <c r="E89" i="13"/>
  <c r="F89" i="13"/>
  <c r="G89" i="13"/>
  <c r="H89" i="13"/>
  <c r="I89" i="13"/>
  <c r="J89" i="13"/>
  <c r="K89" i="13"/>
  <c r="L89" i="13"/>
  <c r="M89" i="13"/>
  <c r="C90" i="13"/>
  <c r="D90" i="13"/>
  <c r="E90" i="13"/>
  <c r="F90" i="13"/>
  <c r="G90" i="13"/>
  <c r="H90" i="13"/>
  <c r="I90" i="13"/>
  <c r="J90" i="13"/>
  <c r="K90" i="13"/>
  <c r="L90" i="13"/>
  <c r="M90" i="13"/>
  <c r="C91" i="13"/>
  <c r="D91" i="13"/>
  <c r="E91" i="13"/>
  <c r="F91" i="13"/>
  <c r="G91" i="13"/>
  <c r="H91" i="13"/>
  <c r="I91" i="13"/>
  <c r="J91" i="13"/>
  <c r="K91" i="13"/>
  <c r="L91" i="13"/>
  <c r="M91" i="13"/>
  <c r="C92" i="13"/>
  <c r="D92" i="13"/>
  <c r="E92" i="13"/>
  <c r="F92" i="13"/>
  <c r="G92" i="13"/>
  <c r="H92" i="13"/>
  <c r="I92" i="13"/>
  <c r="J92" i="13"/>
  <c r="K92" i="13"/>
  <c r="L92" i="13"/>
  <c r="M92" i="13"/>
  <c r="C93" i="13"/>
  <c r="D93" i="13"/>
  <c r="E93" i="13"/>
  <c r="F93" i="13"/>
  <c r="G93" i="13"/>
  <c r="H93" i="13"/>
  <c r="I93" i="13"/>
  <c r="J93" i="13"/>
  <c r="K93" i="13"/>
  <c r="L93" i="13"/>
  <c r="M93" i="13"/>
  <c r="C94" i="13"/>
  <c r="D94" i="13"/>
  <c r="E94" i="13"/>
  <c r="F94" i="13"/>
  <c r="G94" i="13"/>
  <c r="H94" i="13"/>
  <c r="I94" i="13"/>
  <c r="J94" i="13"/>
  <c r="K94" i="13"/>
  <c r="L94" i="13"/>
  <c r="M94" i="13"/>
  <c r="C95" i="13"/>
  <c r="D95" i="13"/>
  <c r="E95" i="13"/>
  <c r="F95" i="13"/>
  <c r="G95" i="13"/>
  <c r="H95" i="13"/>
  <c r="I95" i="13"/>
  <c r="J95" i="13"/>
  <c r="K95" i="13"/>
  <c r="L95" i="13"/>
  <c r="M95" i="13"/>
  <c r="C96" i="13"/>
  <c r="D96" i="13"/>
  <c r="E96" i="13"/>
  <c r="F96" i="13"/>
  <c r="G96" i="13"/>
  <c r="H96" i="13"/>
  <c r="I96" i="13"/>
  <c r="J96" i="13"/>
  <c r="K96" i="13"/>
  <c r="L96" i="13"/>
  <c r="M96" i="13"/>
  <c r="C97" i="13"/>
  <c r="D97" i="13"/>
  <c r="E97" i="13"/>
  <c r="F97" i="13"/>
  <c r="G97" i="13"/>
  <c r="H97" i="13"/>
  <c r="I97" i="13"/>
  <c r="J97" i="13"/>
  <c r="K97" i="13"/>
  <c r="L97" i="13"/>
  <c r="M97" i="13"/>
  <c r="C98" i="13"/>
  <c r="D98" i="13"/>
  <c r="E98" i="13"/>
  <c r="F98" i="13"/>
  <c r="G98" i="13"/>
  <c r="H98" i="13"/>
  <c r="I98" i="13"/>
  <c r="J98" i="13"/>
  <c r="K98" i="13"/>
  <c r="L98" i="13"/>
  <c r="M98" i="13"/>
  <c r="C99" i="13"/>
  <c r="D99" i="13"/>
  <c r="E99" i="13"/>
  <c r="F99" i="13"/>
  <c r="G99" i="13"/>
  <c r="H99" i="13"/>
  <c r="I99" i="13"/>
  <c r="J99" i="13"/>
  <c r="K99" i="13"/>
  <c r="L99" i="13"/>
  <c r="M99" i="13"/>
  <c r="C100" i="13"/>
  <c r="D100" i="13"/>
  <c r="E100" i="13"/>
  <c r="F100" i="13"/>
  <c r="G100" i="13"/>
  <c r="H100" i="13"/>
  <c r="I100" i="13"/>
  <c r="J100" i="13"/>
  <c r="K100" i="13"/>
  <c r="L100" i="13"/>
  <c r="M100" i="13"/>
  <c r="C101" i="13"/>
  <c r="D101" i="13"/>
  <c r="E101" i="13"/>
  <c r="F101" i="13"/>
  <c r="G101" i="13"/>
  <c r="H101" i="13"/>
  <c r="I101" i="13"/>
  <c r="J101" i="13"/>
  <c r="K101" i="13"/>
  <c r="L101" i="13"/>
  <c r="M101" i="13"/>
  <c r="C102" i="13"/>
  <c r="D102" i="13"/>
  <c r="E102" i="13"/>
  <c r="F102" i="13"/>
  <c r="G102" i="13"/>
  <c r="H102" i="13"/>
  <c r="I102" i="13"/>
  <c r="J102" i="13"/>
  <c r="K102" i="13"/>
  <c r="L102" i="13"/>
  <c r="M102" i="13"/>
  <c r="C103" i="13"/>
  <c r="D103" i="13"/>
  <c r="E103" i="13"/>
  <c r="F103" i="13"/>
  <c r="G103" i="13"/>
  <c r="H103" i="13"/>
  <c r="I103" i="13"/>
  <c r="J103" i="13"/>
  <c r="K103" i="13"/>
  <c r="L103" i="13"/>
  <c r="M103" i="13"/>
  <c r="C104" i="13"/>
  <c r="D104" i="13"/>
  <c r="E104" i="13"/>
  <c r="F104" i="13"/>
  <c r="G104" i="13"/>
  <c r="H104" i="13"/>
  <c r="I104" i="13"/>
  <c r="J104" i="13"/>
  <c r="K104" i="13"/>
  <c r="L104" i="13"/>
  <c r="M104" i="13"/>
  <c r="C105" i="13"/>
  <c r="D105" i="13"/>
  <c r="E105" i="13"/>
  <c r="F105" i="13"/>
  <c r="G105" i="13"/>
  <c r="H105" i="13"/>
  <c r="I105" i="13"/>
  <c r="J105" i="13"/>
  <c r="K105" i="13"/>
  <c r="L105" i="13"/>
  <c r="M105" i="13"/>
  <c r="C106" i="13"/>
  <c r="D106" i="13"/>
  <c r="E106" i="13"/>
  <c r="F106" i="13"/>
  <c r="G106" i="13"/>
  <c r="H106" i="13"/>
  <c r="I106" i="13"/>
  <c r="J106" i="13"/>
  <c r="K106" i="13"/>
  <c r="L106" i="13"/>
  <c r="M106" i="13"/>
  <c r="C107" i="13"/>
  <c r="D107" i="13"/>
  <c r="E107" i="13"/>
  <c r="F107" i="13"/>
  <c r="G107" i="13"/>
  <c r="H107" i="13"/>
  <c r="I107" i="13"/>
  <c r="J107" i="13"/>
  <c r="K107" i="13"/>
  <c r="L107" i="13"/>
  <c r="M107" i="13"/>
  <c r="C108" i="13"/>
  <c r="D108" i="13"/>
  <c r="E108" i="13"/>
  <c r="F108" i="13"/>
  <c r="G108" i="13"/>
  <c r="H108" i="13"/>
  <c r="I108" i="13"/>
  <c r="J108" i="13"/>
  <c r="K108" i="13"/>
  <c r="L108" i="13"/>
  <c r="M108" i="13"/>
  <c r="C109" i="13"/>
  <c r="D109" i="13"/>
  <c r="E109" i="13"/>
  <c r="F109" i="13"/>
  <c r="G109" i="13"/>
  <c r="H109" i="13"/>
  <c r="I109" i="13"/>
  <c r="J109" i="13"/>
  <c r="K109" i="13"/>
  <c r="L109" i="13"/>
  <c r="M109" i="13"/>
  <c r="C110" i="13"/>
  <c r="D110" i="13"/>
  <c r="E110" i="13"/>
  <c r="F110" i="13"/>
  <c r="G110" i="13"/>
  <c r="H110" i="13"/>
  <c r="I110" i="13"/>
  <c r="J110" i="13"/>
  <c r="K110" i="13"/>
  <c r="L110" i="13"/>
  <c r="M110" i="13"/>
  <c r="C111" i="13"/>
  <c r="D111" i="13"/>
  <c r="E111" i="13"/>
  <c r="F111" i="13"/>
  <c r="G111" i="13"/>
  <c r="H111" i="13"/>
  <c r="I111" i="13"/>
  <c r="J111" i="13"/>
  <c r="K111" i="13"/>
  <c r="L111" i="13"/>
  <c r="M111" i="13"/>
  <c r="C112" i="13"/>
  <c r="D112" i="13"/>
  <c r="E112" i="13"/>
  <c r="F112" i="13"/>
  <c r="G112" i="13"/>
  <c r="H112" i="13"/>
  <c r="I112" i="13"/>
  <c r="J112" i="13"/>
  <c r="K112" i="13"/>
  <c r="L112" i="13"/>
  <c r="M112" i="13"/>
  <c r="C113" i="13"/>
  <c r="D113" i="13"/>
  <c r="E113" i="13"/>
  <c r="F113" i="13"/>
  <c r="G113" i="13"/>
  <c r="H113" i="13"/>
  <c r="I113" i="13"/>
  <c r="J113" i="13"/>
  <c r="K113" i="13"/>
  <c r="L113" i="13"/>
  <c r="M113" i="13"/>
  <c r="C114" i="13"/>
  <c r="D114" i="13"/>
  <c r="E114" i="13"/>
  <c r="F114" i="13"/>
  <c r="G114" i="13"/>
  <c r="H114" i="13"/>
  <c r="I114" i="13"/>
  <c r="J114" i="13"/>
  <c r="K114" i="13"/>
  <c r="L114" i="13"/>
  <c r="M114" i="13"/>
  <c r="C115" i="13"/>
  <c r="D115" i="13"/>
  <c r="E115" i="13"/>
  <c r="F115" i="13"/>
  <c r="G115" i="13"/>
  <c r="H115" i="13"/>
  <c r="I115" i="13"/>
  <c r="J115" i="13"/>
  <c r="K115" i="13"/>
  <c r="L115" i="13"/>
  <c r="M115" i="13"/>
  <c r="C116" i="13"/>
  <c r="D116" i="13"/>
  <c r="E116" i="13"/>
  <c r="F116" i="13"/>
  <c r="G116" i="13"/>
  <c r="H116" i="13"/>
  <c r="I116" i="13"/>
  <c r="J116" i="13"/>
  <c r="K116" i="13"/>
  <c r="L116" i="13"/>
  <c r="M116" i="13"/>
  <c r="C117" i="13"/>
  <c r="D117" i="13"/>
  <c r="E117" i="13"/>
  <c r="F117" i="13"/>
  <c r="G117" i="13"/>
  <c r="H117" i="13"/>
  <c r="I117" i="13"/>
  <c r="J117" i="13"/>
  <c r="K117" i="13"/>
  <c r="L117" i="13"/>
  <c r="M117" i="13"/>
  <c r="C118" i="13"/>
  <c r="D118" i="13"/>
  <c r="E118" i="13"/>
  <c r="F118" i="13"/>
  <c r="G118" i="13"/>
  <c r="H118" i="13"/>
  <c r="I118" i="13"/>
  <c r="J118" i="13"/>
  <c r="K118" i="13"/>
  <c r="L118" i="13"/>
  <c r="M118" i="13"/>
  <c r="C119" i="13"/>
  <c r="D119" i="13"/>
  <c r="E119" i="13"/>
  <c r="F119" i="13"/>
  <c r="G119" i="13"/>
  <c r="H119" i="13"/>
  <c r="I119" i="13"/>
  <c r="J119" i="13"/>
  <c r="K119" i="13"/>
  <c r="L119" i="13"/>
  <c r="M119" i="13"/>
  <c r="C120" i="13"/>
  <c r="D120" i="13"/>
  <c r="E120" i="13"/>
  <c r="F120" i="13"/>
  <c r="G120" i="13"/>
  <c r="H120" i="13"/>
  <c r="I120" i="13"/>
  <c r="J120" i="13"/>
  <c r="K120" i="13"/>
  <c r="L120" i="13"/>
  <c r="M120" i="13"/>
  <c r="C121" i="13"/>
  <c r="D121" i="13"/>
  <c r="E121" i="13"/>
  <c r="F121" i="13"/>
  <c r="G121" i="13"/>
  <c r="H121" i="13"/>
  <c r="I121" i="13"/>
  <c r="J121" i="13"/>
  <c r="K121" i="13"/>
  <c r="L121" i="13"/>
  <c r="M121" i="13"/>
  <c r="C122" i="13"/>
  <c r="D122" i="13"/>
  <c r="E122" i="13"/>
  <c r="F122" i="13"/>
  <c r="G122" i="13"/>
  <c r="H122" i="13"/>
  <c r="I122" i="13"/>
  <c r="J122" i="13"/>
  <c r="K122" i="13"/>
  <c r="L122" i="13"/>
  <c r="M122" i="13"/>
  <c r="C123" i="13"/>
  <c r="D123" i="13"/>
  <c r="E123" i="13"/>
  <c r="F123" i="13"/>
  <c r="G123" i="13"/>
  <c r="H123" i="13"/>
  <c r="I123" i="13"/>
  <c r="J123" i="13"/>
  <c r="K123" i="13"/>
  <c r="L123" i="13"/>
  <c r="M123" i="13"/>
  <c r="C124" i="13"/>
  <c r="D124" i="13"/>
  <c r="E124" i="13"/>
  <c r="F124" i="13"/>
  <c r="G124" i="13"/>
  <c r="H124" i="13"/>
  <c r="I124" i="13"/>
  <c r="J124" i="13"/>
  <c r="K124" i="13"/>
  <c r="L124" i="13"/>
  <c r="M124" i="13"/>
  <c r="C125" i="13"/>
  <c r="D125" i="13"/>
  <c r="E125" i="13"/>
  <c r="F125" i="13"/>
  <c r="G125" i="13"/>
  <c r="H125" i="13"/>
  <c r="I125" i="13"/>
  <c r="J125" i="13"/>
  <c r="K125" i="13"/>
  <c r="L125" i="13"/>
  <c r="M125" i="13"/>
  <c r="C126" i="13"/>
  <c r="D126" i="13"/>
  <c r="E126" i="13"/>
  <c r="F126" i="13"/>
  <c r="G126" i="13"/>
  <c r="H126" i="13"/>
  <c r="I126" i="13"/>
  <c r="J126" i="13"/>
  <c r="K126" i="13"/>
  <c r="L126" i="13"/>
  <c r="M126" i="13"/>
  <c r="C127" i="13"/>
  <c r="D127" i="13"/>
  <c r="E127" i="13"/>
  <c r="F127" i="13"/>
  <c r="G127" i="13"/>
  <c r="H127" i="13"/>
  <c r="I127" i="13"/>
  <c r="J127" i="13"/>
  <c r="K127" i="13"/>
  <c r="L127" i="13"/>
  <c r="M127" i="13"/>
  <c r="C128" i="13"/>
  <c r="D128" i="13"/>
  <c r="E128" i="13"/>
  <c r="F128" i="13"/>
  <c r="G128" i="13"/>
  <c r="H128" i="13"/>
  <c r="I128" i="13"/>
  <c r="J128" i="13"/>
  <c r="K128" i="13"/>
  <c r="L128" i="13"/>
  <c r="M128" i="13"/>
  <c r="C129" i="13"/>
  <c r="D129" i="13"/>
  <c r="E129" i="13"/>
  <c r="F129" i="13"/>
  <c r="G129" i="13"/>
  <c r="H129" i="13"/>
  <c r="I129" i="13"/>
  <c r="J129" i="13"/>
  <c r="K129" i="13"/>
  <c r="L129" i="13"/>
  <c r="M129" i="13"/>
  <c r="C130" i="13"/>
  <c r="D130" i="13"/>
  <c r="E130" i="13"/>
  <c r="F130" i="13"/>
  <c r="G130" i="13"/>
  <c r="H130" i="13"/>
  <c r="I130" i="13"/>
  <c r="J130" i="13"/>
  <c r="K130" i="13"/>
  <c r="L130" i="13"/>
  <c r="M130" i="13"/>
  <c r="C131" i="13"/>
  <c r="D131" i="13"/>
  <c r="E131" i="13"/>
  <c r="F131" i="13"/>
  <c r="G131" i="13"/>
  <c r="H131" i="13"/>
  <c r="I131" i="13"/>
  <c r="J131" i="13"/>
  <c r="K131" i="13"/>
  <c r="L131" i="13"/>
  <c r="M131" i="13"/>
  <c r="C132" i="13"/>
  <c r="D132" i="13"/>
  <c r="E132" i="13"/>
  <c r="F132" i="13"/>
  <c r="G132" i="13"/>
  <c r="H132" i="13"/>
  <c r="I132" i="13"/>
  <c r="J132" i="13"/>
  <c r="K132" i="13"/>
  <c r="L132" i="13"/>
  <c r="M132" i="13"/>
  <c r="C133" i="13"/>
  <c r="D133" i="13"/>
  <c r="E133" i="13"/>
  <c r="F133" i="13"/>
  <c r="G133" i="13"/>
  <c r="H133" i="13"/>
  <c r="I133" i="13"/>
  <c r="J133" i="13"/>
  <c r="K133" i="13"/>
  <c r="L133" i="13"/>
  <c r="M133" i="13"/>
  <c r="C134" i="13"/>
  <c r="D134" i="13"/>
  <c r="E134" i="13"/>
  <c r="F134" i="13"/>
  <c r="G134" i="13"/>
  <c r="H134" i="13"/>
  <c r="I134" i="13"/>
  <c r="J134" i="13"/>
  <c r="K134" i="13"/>
  <c r="L134" i="13"/>
  <c r="M134" i="13"/>
  <c r="C135" i="13"/>
  <c r="D135" i="13"/>
  <c r="E135" i="13"/>
  <c r="F135" i="13"/>
  <c r="G135" i="13"/>
  <c r="H135" i="13"/>
  <c r="I135" i="13"/>
  <c r="J135" i="13"/>
  <c r="K135" i="13"/>
  <c r="L135" i="13"/>
  <c r="M135" i="13"/>
  <c r="C136" i="13"/>
  <c r="D136" i="13"/>
  <c r="E136" i="13"/>
  <c r="F136" i="13"/>
  <c r="G136" i="13"/>
  <c r="H136" i="13"/>
  <c r="I136" i="13"/>
  <c r="J136" i="13"/>
  <c r="K136" i="13"/>
  <c r="L136" i="13"/>
  <c r="M136" i="13"/>
  <c r="C137" i="13"/>
  <c r="D137" i="13"/>
  <c r="E137" i="13"/>
  <c r="F137" i="13"/>
  <c r="G137" i="13"/>
  <c r="H137" i="13"/>
  <c r="I137" i="13"/>
  <c r="J137" i="13"/>
  <c r="K137" i="13"/>
  <c r="L137" i="13"/>
  <c r="M137" i="13"/>
  <c r="C138" i="13"/>
  <c r="D138" i="13"/>
  <c r="E138" i="13"/>
  <c r="F138" i="13"/>
  <c r="G138" i="13"/>
  <c r="H138" i="13"/>
  <c r="I138" i="13"/>
  <c r="J138" i="13"/>
  <c r="K138" i="13"/>
  <c r="L138" i="13"/>
  <c r="M138" i="13"/>
  <c r="C139" i="13"/>
  <c r="D139" i="13"/>
  <c r="E139" i="13"/>
  <c r="F139" i="13"/>
  <c r="G139" i="13"/>
  <c r="H139" i="13"/>
  <c r="I139" i="13"/>
  <c r="J139" i="13"/>
  <c r="K139" i="13"/>
  <c r="L139" i="13"/>
  <c r="M139" i="13"/>
  <c r="C140" i="13"/>
  <c r="D140" i="13"/>
  <c r="E140" i="13"/>
  <c r="F140" i="13"/>
  <c r="G140" i="13"/>
  <c r="H140" i="13"/>
  <c r="I140" i="13"/>
  <c r="J140" i="13"/>
  <c r="K140" i="13"/>
  <c r="L140" i="13"/>
  <c r="M140" i="13"/>
  <c r="C141" i="13"/>
  <c r="D141" i="13"/>
  <c r="E141" i="13"/>
  <c r="F141" i="13"/>
  <c r="G141" i="13"/>
  <c r="H141" i="13"/>
  <c r="I141" i="13"/>
  <c r="J141" i="13"/>
  <c r="K141" i="13"/>
  <c r="L141" i="13"/>
  <c r="M141" i="13"/>
  <c r="C142" i="13"/>
  <c r="D142" i="13"/>
  <c r="E142" i="13"/>
  <c r="F142" i="13"/>
  <c r="G142" i="13"/>
  <c r="H142" i="13"/>
  <c r="I142" i="13"/>
  <c r="J142" i="13"/>
  <c r="K142" i="13"/>
  <c r="L142" i="13"/>
  <c r="M142" i="13"/>
  <c r="C143" i="13"/>
  <c r="D143" i="13"/>
  <c r="E143" i="13"/>
  <c r="F143" i="13"/>
  <c r="G143" i="13"/>
  <c r="H143" i="13"/>
  <c r="I143" i="13"/>
  <c r="J143" i="13"/>
  <c r="K143" i="13"/>
  <c r="L143" i="13"/>
  <c r="M143" i="13"/>
  <c r="C144" i="13"/>
  <c r="D144" i="13"/>
  <c r="E144" i="13"/>
  <c r="F144" i="13"/>
  <c r="G144" i="13"/>
  <c r="H144" i="13"/>
  <c r="I144" i="13"/>
  <c r="J144" i="13"/>
  <c r="K144" i="13"/>
  <c r="L144" i="13"/>
  <c r="M144" i="13"/>
  <c r="C145" i="13"/>
  <c r="D145" i="13"/>
  <c r="E145" i="13"/>
  <c r="F145" i="13"/>
  <c r="G145" i="13"/>
  <c r="H145" i="13"/>
  <c r="I145" i="13"/>
  <c r="J145" i="13"/>
  <c r="K145" i="13"/>
  <c r="L145" i="13"/>
  <c r="M145" i="13"/>
  <c r="C146" i="13"/>
  <c r="D146" i="13"/>
  <c r="E146" i="13"/>
  <c r="F146" i="13"/>
  <c r="G146" i="13"/>
  <c r="H146" i="13"/>
  <c r="I146" i="13"/>
  <c r="J146" i="13"/>
  <c r="K146" i="13"/>
  <c r="L146" i="13"/>
  <c r="M146" i="13"/>
  <c r="C147" i="13"/>
  <c r="D147" i="13"/>
  <c r="E147" i="13"/>
  <c r="F147" i="13"/>
  <c r="G147" i="13"/>
  <c r="H147" i="13"/>
  <c r="I147" i="13"/>
  <c r="J147" i="13"/>
  <c r="K147" i="13"/>
  <c r="L147" i="13"/>
  <c r="M147" i="13"/>
  <c r="C148" i="13"/>
  <c r="D148" i="13"/>
  <c r="E148" i="13"/>
  <c r="F148" i="13"/>
  <c r="G148" i="13"/>
  <c r="H148" i="13"/>
  <c r="I148" i="13"/>
  <c r="J148" i="13"/>
  <c r="K148" i="13"/>
  <c r="L148" i="13"/>
  <c r="M148" i="13"/>
  <c r="C149" i="13"/>
  <c r="D149" i="13"/>
  <c r="E149" i="13"/>
  <c r="F149" i="13"/>
  <c r="G149" i="13"/>
  <c r="H149" i="13"/>
  <c r="I149" i="13"/>
  <c r="J149" i="13"/>
  <c r="K149" i="13"/>
  <c r="L149" i="13"/>
  <c r="M149" i="13"/>
  <c r="C150" i="13"/>
  <c r="D150" i="13"/>
  <c r="E150" i="13"/>
  <c r="F150" i="13"/>
  <c r="G150" i="13"/>
  <c r="H150" i="13"/>
  <c r="I150" i="13"/>
  <c r="J150" i="13"/>
  <c r="K150" i="13"/>
  <c r="L150" i="13"/>
  <c r="M150" i="13"/>
  <c r="C151" i="13"/>
  <c r="D151" i="13"/>
  <c r="E151" i="13"/>
  <c r="F151" i="13"/>
  <c r="G151" i="13"/>
  <c r="H151" i="13"/>
  <c r="I151" i="13"/>
  <c r="J151" i="13"/>
  <c r="K151" i="13"/>
  <c r="L151" i="13"/>
  <c r="M151" i="13"/>
  <c r="C152" i="13"/>
  <c r="D152" i="13"/>
  <c r="E152" i="13"/>
  <c r="F152" i="13"/>
  <c r="G152" i="13"/>
  <c r="H152" i="13"/>
  <c r="I152" i="13"/>
  <c r="J152" i="13"/>
  <c r="K152" i="13"/>
  <c r="L152" i="13"/>
  <c r="M152" i="13"/>
  <c r="C153" i="13"/>
  <c r="D153" i="13"/>
  <c r="E153" i="13"/>
  <c r="F153" i="13"/>
  <c r="G153" i="13"/>
  <c r="H153" i="13"/>
  <c r="I153" i="13"/>
  <c r="J153" i="13"/>
  <c r="K153" i="13"/>
  <c r="L153" i="13"/>
  <c r="M153" i="13"/>
  <c r="C154" i="13"/>
  <c r="D154" i="13"/>
  <c r="E154" i="13"/>
  <c r="F154" i="13"/>
  <c r="G154" i="13"/>
  <c r="H154" i="13"/>
  <c r="I154" i="13"/>
  <c r="J154" i="13"/>
  <c r="K154" i="13"/>
  <c r="L154" i="13"/>
  <c r="M154" i="13"/>
  <c r="C155" i="13"/>
  <c r="D155" i="13"/>
  <c r="E155" i="13"/>
  <c r="F155" i="13"/>
  <c r="G155" i="13"/>
  <c r="H155" i="13"/>
  <c r="I155" i="13"/>
  <c r="J155" i="13"/>
  <c r="K155" i="13"/>
  <c r="L155" i="13"/>
  <c r="M155" i="13"/>
  <c r="C156" i="13"/>
  <c r="D156" i="13"/>
  <c r="E156" i="13"/>
  <c r="F156" i="13"/>
  <c r="G156" i="13"/>
  <c r="H156" i="13"/>
  <c r="I156" i="13"/>
  <c r="J156" i="13"/>
  <c r="K156" i="13"/>
  <c r="L156" i="13"/>
  <c r="M156" i="13"/>
  <c r="C157" i="13"/>
  <c r="D157" i="13"/>
  <c r="E157" i="13"/>
  <c r="F157" i="13"/>
  <c r="G157" i="13"/>
  <c r="H157" i="13"/>
  <c r="I157" i="13"/>
  <c r="J157" i="13"/>
  <c r="K157" i="13"/>
  <c r="L157" i="13"/>
  <c r="M157" i="13"/>
  <c r="C158" i="13"/>
  <c r="D158" i="13"/>
  <c r="E158" i="13"/>
  <c r="F158" i="13"/>
  <c r="G158" i="13"/>
  <c r="H158" i="13"/>
  <c r="I158" i="13"/>
  <c r="J158" i="13"/>
  <c r="K158" i="13"/>
  <c r="L158" i="13"/>
  <c r="M158" i="13"/>
  <c r="C159" i="13"/>
  <c r="D159" i="13"/>
  <c r="E159" i="13"/>
  <c r="F159" i="13"/>
  <c r="G159" i="13"/>
  <c r="H159" i="13"/>
  <c r="I159" i="13"/>
  <c r="J159" i="13"/>
  <c r="K159" i="13"/>
  <c r="L159" i="13"/>
  <c r="M159" i="13"/>
  <c r="C160" i="13"/>
  <c r="D160" i="13"/>
  <c r="E160" i="13"/>
  <c r="F160" i="13"/>
  <c r="G160" i="13"/>
  <c r="H160" i="13"/>
  <c r="I160" i="13"/>
  <c r="J160" i="13"/>
  <c r="K160" i="13"/>
  <c r="L160" i="13"/>
  <c r="M160" i="13"/>
  <c r="C161" i="13"/>
  <c r="D161" i="13"/>
  <c r="E161" i="13"/>
  <c r="F161" i="13"/>
  <c r="G161" i="13"/>
  <c r="H161" i="13"/>
  <c r="I161" i="13"/>
  <c r="J161" i="13"/>
  <c r="K161" i="13"/>
  <c r="L161" i="13"/>
  <c r="M161" i="13"/>
  <c r="C162" i="13"/>
  <c r="D162" i="13"/>
  <c r="E162" i="13"/>
  <c r="F162" i="13"/>
  <c r="G162" i="13"/>
  <c r="H162" i="13"/>
  <c r="I162" i="13"/>
  <c r="J162" i="13"/>
  <c r="K162" i="13"/>
  <c r="L162" i="13"/>
  <c r="M162" i="13"/>
  <c r="C163" i="13"/>
  <c r="D163" i="13"/>
  <c r="E163" i="13"/>
  <c r="F163" i="13"/>
  <c r="G163" i="13"/>
  <c r="H163" i="13"/>
  <c r="I163" i="13"/>
  <c r="J163" i="13"/>
  <c r="K163" i="13"/>
  <c r="L163" i="13"/>
  <c r="M163" i="13"/>
  <c r="C164" i="13"/>
  <c r="D164" i="13"/>
  <c r="E164" i="13"/>
  <c r="F164" i="13"/>
  <c r="G164" i="13"/>
  <c r="H164" i="13"/>
  <c r="I164" i="13"/>
  <c r="J164" i="13"/>
  <c r="K164" i="13"/>
  <c r="L164" i="13"/>
  <c r="M164" i="13"/>
  <c r="C165" i="13"/>
  <c r="D165" i="13"/>
  <c r="E165" i="13"/>
  <c r="F165" i="13"/>
  <c r="G165" i="13"/>
  <c r="H165" i="13"/>
  <c r="I165" i="13"/>
  <c r="J165" i="13"/>
  <c r="K165" i="13"/>
  <c r="L165" i="13"/>
  <c r="M165" i="13"/>
  <c r="C166" i="13"/>
  <c r="D166" i="13"/>
  <c r="E166" i="13"/>
  <c r="F166" i="13"/>
  <c r="G166" i="13"/>
  <c r="H166" i="13"/>
  <c r="I166" i="13"/>
  <c r="J166" i="13"/>
  <c r="K166" i="13"/>
  <c r="L166" i="13"/>
  <c r="M166" i="13"/>
  <c r="C167" i="13"/>
  <c r="D167" i="13"/>
  <c r="E167" i="13"/>
  <c r="F167" i="13"/>
  <c r="G167" i="13"/>
  <c r="H167" i="13"/>
  <c r="I167" i="13"/>
  <c r="J167" i="13"/>
  <c r="K167" i="13"/>
  <c r="L167" i="13"/>
  <c r="M167" i="13"/>
  <c r="C168" i="13"/>
  <c r="D168" i="13"/>
  <c r="E168" i="13"/>
  <c r="F168" i="13"/>
  <c r="G168" i="13"/>
  <c r="H168" i="13"/>
  <c r="I168" i="13"/>
  <c r="J168" i="13"/>
  <c r="K168" i="13"/>
  <c r="L168" i="13"/>
  <c r="M168" i="13"/>
  <c r="C169" i="13"/>
  <c r="D169" i="13"/>
  <c r="E169" i="13"/>
  <c r="F169" i="13"/>
  <c r="G169" i="13"/>
  <c r="H169" i="13"/>
  <c r="I169" i="13"/>
  <c r="J169" i="13"/>
  <c r="K169" i="13"/>
  <c r="L169" i="13"/>
  <c r="M169" i="13"/>
  <c r="C170" i="13"/>
  <c r="D170" i="13"/>
  <c r="E170" i="13"/>
  <c r="F170" i="13"/>
  <c r="G170" i="13"/>
  <c r="H170" i="13"/>
  <c r="I170" i="13"/>
  <c r="J170" i="13"/>
  <c r="K170" i="13"/>
  <c r="L170" i="13"/>
  <c r="M170" i="13"/>
  <c r="C171" i="13"/>
  <c r="D171" i="13"/>
  <c r="E171" i="13"/>
  <c r="F171" i="13"/>
  <c r="G171" i="13"/>
  <c r="H171" i="13"/>
  <c r="I171" i="13"/>
  <c r="J171" i="13"/>
  <c r="K171" i="13"/>
  <c r="L171" i="13"/>
  <c r="M171" i="13"/>
  <c r="C172" i="13"/>
  <c r="D172" i="13"/>
  <c r="E172" i="13"/>
  <c r="F172" i="13"/>
  <c r="G172" i="13"/>
  <c r="H172" i="13"/>
  <c r="I172" i="13"/>
  <c r="J172" i="13"/>
  <c r="K172" i="13"/>
  <c r="L172" i="13"/>
  <c r="M172" i="13"/>
  <c r="C173" i="13"/>
  <c r="D173" i="13"/>
  <c r="E173" i="13"/>
  <c r="F173" i="13"/>
  <c r="G173" i="13"/>
  <c r="H173" i="13"/>
  <c r="I173" i="13"/>
  <c r="J173" i="13"/>
  <c r="K173" i="13"/>
  <c r="L173" i="13"/>
  <c r="M173" i="13"/>
  <c r="C174" i="13"/>
  <c r="D174" i="13"/>
  <c r="E174" i="13"/>
  <c r="F174" i="13"/>
  <c r="G174" i="13"/>
  <c r="H174" i="13"/>
  <c r="I174" i="13"/>
  <c r="J174" i="13"/>
  <c r="K174" i="13"/>
  <c r="L174" i="13"/>
  <c r="M174" i="13"/>
  <c r="C175" i="13"/>
  <c r="D175" i="13"/>
  <c r="E175" i="13"/>
  <c r="F175" i="13"/>
  <c r="G175" i="13"/>
  <c r="H175" i="13"/>
  <c r="I175" i="13"/>
  <c r="J175" i="13"/>
  <c r="K175" i="13"/>
  <c r="L175" i="13"/>
  <c r="M175" i="13"/>
  <c r="C176" i="13"/>
  <c r="D176" i="13"/>
  <c r="E176" i="13"/>
  <c r="F176" i="13"/>
  <c r="G176" i="13"/>
  <c r="H176" i="13"/>
  <c r="I176" i="13"/>
  <c r="J176" i="13"/>
  <c r="K176" i="13"/>
  <c r="L176" i="13"/>
  <c r="M176" i="13"/>
  <c r="C177" i="13"/>
  <c r="D177" i="13"/>
  <c r="E177" i="13"/>
  <c r="F177" i="13"/>
  <c r="G177" i="13"/>
  <c r="H177" i="13"/>
  <c r="I177" i="13"/>
  <c r="J177" i="13"/>
  <c r="K177" i="13"/>
  <c r="L177" i="13"/>
  <c r="M177" i="13"/>
  <c r="C178" i="13"/>
  <c r="D178" i="13"/>
  <c r="E178" i="13"/>
  <c r="F178" i="13"/>
  <c r="G178" i="13"/>
  <c r="H178" i="13"/>
  <c r="I178" i="13"/>
  <c r="J178" i="13"/>
  <c r="K178" i="13"/>
  <c r="L178" i="13"/>
  <c r="M178" i="13"/>
  <c r="C179" i="13"/>
  <c r="D179" i="13"/>
  <c r="E179" i="13"/>
  <c r="F179" i="13"/>
  <c r="G179" i="13"/>
  <c r="H179" i="13"/>
  <c r="I179" i="13"/>
  <c r="J179" i="13"/>
  <c r="K179" i="13"/>
  <c r="L179" i="13"/>
  <c r="M179" i="13"/>
  <c r="C180" i="13"/>
  <c r="D180" i="13"/>
  <c r="E180" i="13"/>
  <c r="F180" i="13"/>
  <c r="G180" i="13"/>
  <c r="H180" i="13"/>
  <c r="I180" i="13"/>
  <c r="J180" i="13"/>
  <c r="K180" i="13"/>
  <c r="L180" i="13"/>
  <c r="M180" i="13"/>
  <c r="C181" i="13"/>
  <c r="D181" i="13"/>
  <c r="E181" i="13"/>
  <c r="F181" i="13"/>
  <c r="G181" i="13"/>
  <c r="H181" i="13"/>
  <c r="I181" i="13"/>
  <c r="J181" i="13"/>
  <c r="K181" i="13"/>
  <c r="L181" i="13"/>
  <c r="M181" i="13"/>
  <c r="C182" i="13"/>
  <c r="D182" i="13"/>
  <c r="E182" i="13"/>
  <c r="F182" i="13"/>
  <c r="G182" i="13"/>
  <c r="H182" i="13"/>
  <c r="I182" i="13"/>
  <c r="J182" i="13"/>
  <c r="K182" i="13"/>
  <c r="L182" i="13"/>
  <c r="M182" i="13"/>
  <c r="C183" i="13"/>
  <c r="D183" i="13"/>
  <c r="E183" i="13"/>
  <c r="F183" i="13"/>
  <c r="G183" i="13"/>
  <c r="H183" i="13"/>
  <c r="I183" i="13"/>
  <c r="J183" i="13"/>
  <c r="K183" i="13"/>
  <c r="L183" i="13"/>
  <c r="M183" i="13"/>
  <c r="C184" i="13"/>
  <c r="D184" i="13"/>
  <c r="E184" i="13"/>
  <c r="F184" i="13"/>
  <c r="G184" i="13"/>
  <c r="H184" i="13"/>
  <c r="I184" i="13"/>
  <c r="J184" i="13"/>
  <c r="K184" i="13"/>
  <c r="L184" i="13"/>
  <c r="M184" i="13"/>
  <c r="C185" i="13"/>
  <c r="D185" i="13"/>
  <c r="E185" i="13"/>
  <c r="F185" i="13"/>
  <c r="G185" i="13"/>
  <c r="H185" i="13"/>
  <c r="I185" i="13"/>
  <c r="J185" i="13"/>
  <c r="K185" i="13"/>
  <c r="L185" i="13"/>
  <c r="M185" i="13"/>
  <c r="C186" i="13"/>
  <c r="D186" i="13"/>
  <c r="E186" i="13"/>
  <c r="F186" i="13"/>
  <c r="G186" i="13"/>
  <c r="H186" i="13"/>
  <c r="I186" i="13"/>
  <c r="J186" i="13"/>
  <c r="K186" i="13"/>
  <c r="L186" i="13"/>
  <c r="M186" i="13"/>
  <c r="C187" i="13"/>
  <c r="D187" i="13"/>
  <c r="E187" i="13"/>
  <c r="F187" i="13"/>
  <c r="G187" i="13"/>
  <c r="H187" i="13"/>
  <c r="I187" i="13"/>
  <c r="J187" i="13"/>
  <c r="K187" i="13"/>
  <c r="L187" i="13"/>
  <c r="M187" i="13"/>
  <c r="C188" i="13"/>
  <c r="D188" i="13"/>
  <c r="E188" i="13"/>
  <c r="F188" i="13"/>
  <c r="G188" i="13"/>
  <c r="H188" i="13"/>
  <c r="I188" i="13"/>
  <c r="J188" i="13"/>
  <c r="K188" i="13"/>
  <c r="L188" i="13"/>
  <c r="M188" i="13"/>
  <c r="C189" i="13"/>
  <c r="D189" i="13"/>
  <c r="E189" i="13"/>
  <c r="F189" i="13"/>
  <c r="G189" i="13"/>
  <c r="H189" i="13"/>
  <c r="I189" i="13"/>
  <c r="J189" i="13"/>
  <c r="K189" i="13"/>
  <c r="L189" i="13"/>
  <c r="M189" i="13"/>
  <c r="C190" i="13"/>
  <c r="D190" i="13"/>
  <c r="E190" i="13"/>
  <c r="F190" i="13"/>
  <c r="G190" i="13"/>
  <c r="H190" i="13"/>
  <c r="I190" i="13"/>
  <c r="J190" i="13"/>
  <c r="K190" i="13"/>
  <c r="L190" i="13"/>
  <c r="M190" i="13"/>
  <c r="C191" i="13"/>
  <c r="D191" i="13"/>
  <c r="E191" i="13"/>
  <c r="F191" i="13"/>
  <c r="G191" i="13"/>
  <c r="H191" i="13"/>
  <c r="I191" i="13"/>
  <c r="J191" i="13"/>
  <c r="K191" i="13"/>
  <c r="L191" i="13"/>
  <c r="M191" i="13"/>
  <c r="C192" i="13"/>
  <c r="D192" i="13"/>
  <c r="E192" i="13"/>
  <c r="F192" i="13"/>
  <c r="G192" i="13"/>
  <c r="H192" i="13"/>
  <c r="I192" i="13"/>
  <c r="J192" i="13"/>
  <c r="K192" i="13"/>
  <c r="L192" i="13"/>
  <c r="M192" i="13"/>
  <c r="C193" i="13"/>
  <c r="D193" i="13"/>
  <c r="E193" i="13"/>
  <c r="F193" i="13"/>
  <c r="G193" i="13"/>
  <c r="H193" i="13"/>
  <c r="I193" i="13"/>
  <c r="J193" i="13"/>
  <c r="K193" i="13"/>
  <c r="L193" i="13"/>
  <c r="M193" i="13"/>
  <c r="C194" i="13"/>
  <c r="D194" i="13"/>
  <c r="E194" i="13"/>
  <c r="F194" i="13"/>
  <c r="G194" i="13"/>
  <c r="H194" i="13"/>
  <c r="I194" i="13"/>
  <c r="J194" i="13"/>
  <c r="K194" i="13"/>
  <c r="L194" i="13"/>
  <c r="M194" i="13"/>
  <c r="C195" i="13"/>
  <c r="D195" i="13"/>
  <c r="E195" i="13"/>
  <c r="F195" i="13"/>
  <c r="G195" i="13"/>
  <c r="H195" i="13"/>
  <c r="I195" i="13"/>
  <c r="J195" i="13"/>
  <c r="K195" i="13"/>
  <c r="L195" i="13"/>
  <c r="M195" i="13"/>
  <c r="C196" i="13"/>
  <c r="D196" i="13"/>
  <c r="E196" i="13"/>
  <c r="F196" i="13"/>
  <c r="G196" i="13"/>
  <c r="H196" i="13"/>
  <c r="I196" i="13"/>
  <c r="J196" i="13"/>
  <c r="K196" i="13"/>
  <c r="L196" i="13"/>
  <c r="M196" i="13"/>
  <c r="C197" i="13"/>
  <c r="D197" i="13"/>
  <c r="E197" i="13"/>
  <c r="F197" i="13"/>
  <c r="G197" i="13"/>
  <c r="H197" i="13"/>
  <c r="I197" i="13"/>
  <c r="J197" i="13"/>
  <c r="K197" i="13"/>
  <c r="L197" i="13"/>
  <c r="M197" i="13"/>
  <c r="C198" i="13"/>
  <c r="D198" i="13"/>
  <c r="E198" i="13"/>
  <c r="F198" i="13"/>
  <c r="G198" i="13"/>
  <c r="H198" i="13"/>
  <c r="I198" i="13"/>
  <c r="J198" i="13"/>
  <c r="K198" i="13"/>
  <c r="L198" i="13"/>
  <c r="M198" i="13"/>
  <c r="C199" i="13"/>
  <c r="D199" i="13"/>
  <c r="E199" i="13"/>
  <c r="F199" i="13"/>
  <c r="G199" i="13"/>
  <c r="H199" i="13"/>
  <c r="I199" i="13"/>
  <c r="J199" i="13"/>
  <c r="K199" i="13"/>
  <c r="L199" i="13"/>
  <c r="M199" i="13"/>
  <c r="C200" i="13"/>
  <c r="D200" i="13"/>
  <c r="E200" i="13"/>
  <c r="F200" i="13"/>
  <c r="G200" i="13"/>
  <c r="H200" i="13"/>
  <c r="I200" i="13"/>
  <c r="J200" i="13"/>
  <c r="K200" i="13"/>
  <c r="L200" i="13"/>
  <c r="M200" i="13"/>
  <c r="C201" i="13"/>
  <c r="D201" i="13"/>
  <c r="E201" i="13"/>
  <c r="F201" i="13"/>
  <c r="G201" i="13"/>
  <c r="H201" i="13"/>
  <c r="I201" i="13"/>
  <c r="J201" i="13"/>
  <c r="K201" i="13"/>
  <c r="L201" i="13"/>
  <c r="M201" i="13"/>
  <c r="C202" i="13"/>
  <c r="D202" i="13"/>
  <c r="E202" i="13"/>
  <c r="F202" i="13"/>
  <c r="G202" i="13"/>
  <c r="H202" i="13"/>
  <c r="I202" i="13"/>
  <c r="J202" i="13"/>
  <c r="K202" i="13"/>
  <c r="L202" i="13"/>
  <c r="M202" i="13"/>
  <c r="C203" i="13"/>
  <c r="D203" i="13"/>
  <c r="E203" i="13"/>
  <c r="F203" i="13"/>
  <c r="G203" i="13"/>
  <c r="H203" i="13"/>
  <c r="I203" i="13"/>
  <c r="J203" i="13"/>
  <c r="K203" i="13"/>
  <c r="L203" i="13"/>
  <c r="M203" i="13"/>
  <c r="C204" i="13"/>
  <c r="D204" i="13"/>
  <c r="E204" i="13"/>
  <c r="F204" i="13"/>
  <c r="G204" i="13"/>
  <c r="H204" i="13"/>
  <c r="I204" i="13"/>
  <c r="J204" i="13"/>
  <c r="K204" i="13"/>
  <c r="L204" i="13"/>
  <c r="M204" i="13"/>
  <c r="C205" i="13"/>
  <c r="D205" i="13"/>
  <c r="E205" i="13"/>
  <c r="F205" i="13"/>
  <c r="G205" i="13"/>
  <c r="H205" i="13"/>
  <c r="I205" i="13"/>
  <c r="J205" i="13"/>
  <c r="K205" i="13"/>
  <c r="L205" i="13"/>
  <c r="M205" i="13"/>
  <c r="C206" i="13"/>
  <c r="D206" i="13"/>
  <c r="E206" i="13"/>
  <c r="F206" i="13"/>
  <c r="G206" i="13"/>
  <c r="H206" i="13"/>
  <c r="I206" i="13"/>
  <c r="J206" i="13"/>
  <c r="K206" i="13"/>
  <c r="L206" i="13"/>
  <c r="M206" i="13"/>
  <c r="C207" i="13"/>
  <c r="D207" i="13"/>
  <c r="E207" i="13"/>
  <c r="F207" i="13"/>
  <c r="G207" i="13"/>
  <c r="H207" i="13"/>
  <c r="I207" i="13"/>
  <c r="J207" i="13"/>
  <c r="K207" i="13"/>
  <c r="L207" i="13"/>
  <c r="M207" i="13"/>
  <c r="C208" i="13"/>
  <c r="D208" i="13"/>
  <c r="E208" i="13"/>
  <c r="F208" i="13"/>
  <c r="G208" i="13"/>
  <c r="H208" i="13"/>
  <c r="I208" i="13"/>
  <c r="J208" i="13"/>
  <c r="K208" i="13"/>
  <c r="L208" i="13"/>
  <c r="M208" i="13"/>
  <c r="C209" i="13"/>
  <c r="D209" i="13"/>
  <c r="E209" i="13"/>
  <c r="F209" i="13"/>
  <c r="G209" i="13"/>
  <c r="H209" i="13"/>
  <c r="I209" i="13"/>
  <c r="J209" i="13"/>
  <c r="K209" i="13"/>
  <c r="L209" i="13"/>
  <c r="M209" i="13"/>
  <c r="C210" i="13"/>
  <c r="D210" i="13"/>
  <c r="E210" i="13"/>
  <c r="F210" i="13"/>
  <c r="G210" i="13"/>
  <c r="H210" i="13"/>
  <c r="I210" i="13"/>
  <c r="J210" i="13"/>
  <c r="K210" i="13"/>
  <c r="L210" i="13"/>
  <c r="M210" i="13"/>
  <c r="C211" i="13"/>
  <c r="D211" i="13"/>
  <c r="E211" i="13"/>
  <c r="F211" i="13"/>
  <c r="G211" i="13"/>
  <c r="H211" i="13"/>
  <c r="I211" i="13"/>
  <c r="J211" i="13"/>
  <c r="K211" i="13"/>
  <c r="L211" i="13"/>
  <c r="M211" i="13"/>
  <c r="C212" i="13"/>
  <c r="D212" i="13"/>
  <c r="E212" i="13"/>
  <c r="F212" i="13"/>
  <c r="G212" i="13"/>
  <c r="H212" i="13"/>
  <c r="I212" i="13"/>
  <c r="J212" i="13"/>
  <c r="K212" i="13"/>
  <c r="L212" i="13"/>
  <c r="M212" i="13"/>
  <c r="C213" i="13"/>
  <c r="D213" i="13"/>
  <c r="E213" i="13"/>
  <c r="F213" i="13"/>
  <c r="G213" i="13"/>
  <c r="H213" i="13"/>
  <c r="I213" i="13"/>
  <c r="J213" i="13"/>
  <c r="K213" i="13"/>
  <c r="L213" i="13"/>
  <c r="M213" i="13"/>
  <c r="C214" i="13"/>
  <c r="D214" i="13"/>
  <c r="E214" i="13"/>
  <c r="F214" i="13"/>
  <c r="G214" i="13"/>
  <c r="H214" i="13"/>
  <c r="I214" i="13"/>
  <c r="J214" i="13"/>
  <c r="K214" i="13"/>
  <c r="L214" i="13"/>
  <c r="M214" i="13"/>
  <c r="C215" i="13"/>
  <c r="D215" i="13"/>
  <c r="E215" i="13"/>
  <c r="F215" i="13"/>
  <c r="G215" i="13"/>
  <c r="H215" i="13"/>
  <c r="I215" i="13"/>
  <c r="J215" i="13"/>
  <c r="K215" i="13"/>
  <c r="L215" i="13"/>
  <c r="M215" i="13"/>
  <c r="C216" i="13"/>
  <c r="D216" i="13"/>
  <c r="E216" i="13"/>
  <c r="F216" i="13"/>
  <c r="G216" i="13"/>
  <c r="H216" i="13"/>
  <c r="I216" i="13"/>
  <c r="J216" i="13"/>
  <c r="K216" i="13"/>
  <c r="L216" i="13"/>
  <c r="M216" i="13"/>
  <c r="C217" i="13"/>
  <c r="D217" i="13"/>
  <c r="E217" i="13"/>
  <c r="F217" i="13"/>
  <c r="G217" i="13"/>
  <c r="H217" i="13"/>
  <c r="I217" i="13"/>
  <c r="J217" i="13"/>
  <c r="K217" i="13"/>
  <c r="L217" i="13"/>
  <c r="M217" i="13"/>
  <c r="C218" i="13"/>
  <c r="D218" i="13"/>
  <c r="E218" i="13"/>
  <c r="F218" i="13"/>
  <c r="G218" i="13"/>
  <c r="H218" i="13"/>
  <c r="I218" i="13"/>
  <c r="J218" i="13"/>
  <c r="K218" i="13"/>
  <c r="L218" i="13"/>
  <c r="M218" i="13"/>
  <c r="C219" i="13"/>
  <c r="D219" i="13"/>
  <c r="E219" i="13"/>
  <c r="F219" i="13"/>
  <c r="G219" i="13"/>
  <c r="H219" i="13"/>
  <c r="I219" i="13"/>
  <c r="J219" i="13"/>
  <c r="K219" i="13"/>
  <c r="L219" i="13"/>
  <c r="M219" i="13"/>
  <c r="C220" i="13"/>
  <c r="D220" i="13"/>
  <c r="E220" i="13"/>
  <c r="F220" i="13"/>
  <c r="G220" i="13"/>
  <c r="H220" i="13"/>
  <c r="I220" i="13"/>
  <c r="J220" i="13"/>
  <c r="K220" i="13"/>
  <c r="L220" i="13"/>
  <c r="M220" i="13"/>
  <c r="C221" i="13"/>
  <c r="D221" i="13"/>
  <c r="E221" i="13"/>
  <c r="F221" i="13"/>
  <c r="G221" i="13"/>
  <c r="H221" i="13"/>
  <c r="I221" i="13"/>
  <c r="J221" i="13"/>
  <c r="K221" i="13"/>
  <c r="L221" i="13"/>
  <c r="M221" i="13"/>
  <c r="C222" i="13"/>
  <c r="D222" i="13"/>
  <c r="E222" i="13"/>
  <c r="F222" i="13"/>
  <c r="G222" i="13"/>
  <c r="H222" i="13"/>
  <c r="I222" i="13"/>
  <c r="J222" i="13"/>
  <c r="K222" i="13"/>
  <c r="L222" i="13"/>
  <c r="M222" i="13"/>
  <c r="C223" i="13"/>
  <c r="D223" i="13"/>
  <c r="E223" i="13"/>
  <c r="F223" i="13"/>
  <c r="G223" i="13"/>
  <c r="H223" i="13"/>
  <c r="I223" i="13"/>
  <c r="J223" i="13"/>
  <c r="K223" i="13"/>
  <c r="L223" i="13"/>
  <c r="M223" i="13"/>
  <c r="C224" i="13"/>
  <c r="D224" i="13"/>
  <c r="E224" i="13"/>
  <c r="F224" i="13"/>
  <c r="G224" i="13"/>
  <c r="H224" i="13"/>
  <c r="I224" i="13"/>
  <c r="J224" i="13"/>
  <c r="K224" i="13"/>
  <c r="L224" i="13"/>
  <c r="M224" i="13"/>
  <c r="C225" i="13"/>
  <c r="D225" i="13"/>
  <c r="E225" i="13"/>
  <c r="F225" i="13"/>
  <c r="G225" i="13"/>
  <c r="H225" i="13"/>
  <c r="I225" i="13"/>
  <c r="J225" i="13"/>
  <c r="K225" i="13"/>
  <c r="L225" i="13"/>
  <c r="M225" i="13"/>
  <c r="C226" i="13"/>
  <c r="D226" i="13"/>
  <c r="E226" i="13"/>
  <c r="F226" i="13"/>
  <c r="G226" i="13"/>
  <c r="H226" i="13"/>
  <c r="I226" i="13"/>
  <c r="J226" i="13"/>
  <c r="K226" i="13"/>
  <c r="L226" i="13"/>
  <c r="M226" i="13"/>
  <c r="C227" i="13"/>
  <c r="D227" i="13"/>
  <c r="E227" i="13"/>
  <c r="F227" i="13"/>
  <c r="G227" i="13"/>
  <c r="H227" i="13"/>
  <c r="I227" i="13"/>
  <c r="J227" i="13"/>
  <c r="K227" i="13"/>
  <c r="L227" i="13"/>
  <c r="M227" i="13"/>
  <c r="C228" i="13"/>
  <c r="D228" i="13"/>
  <c r="E228" i="13"/>
  <c r="F228" i="13"/>
  <c r="G228" i="13"/>
  <c r="H228" i="13"/>
  <c r="I228" i="13"/>
  <c r="J228" i="13"/>
  <c r="K228" i="13"/>
  <c r="L228" i="13"/>
  <c r="M228" i="13"/>
  <c r="C229" i="13"/>
  <c r="D229" i="13"/>
  <c r="E229" i="13"/>
  <c r="F229" i="13"/>
  <c r="G229" i="13"/>
  <c r="H229" i="13"/>
  <c r="I229" i="13"/>
  <c r="J229" i="13"/>
  <c r="K229" i="13"/>
  <c r="L229" i="13"/>
  <c r="M229" i="13"/>
  <c r="C230" i="13"/>
  <c r="D230" i="13"/>
  <c r="E230" i="13"/>
  <c r="F230" i="13"/>
  <c r="G230" i="13"/>
  <c r="H230" i="13"/>
  <c r="I230" i="13"/>
  <c r="J230" i="13"/>
  <c r="K230" i="13"/>
  <c r="L230" i="13"/>
  <c r="M230" i="13"/>
  <c r="C231" i="13"/>
  <c r="D231" i="13"/>
  <c r="E231" i="13"/>
  <c r="F231" i="13"/>
  <c r="G231" i="13"/>
  <c r="H231" i="13"/>
  <c r="I231" i="13"/>
  <c r="J231" i="13"/>
  <c r="K231" i="13"/>
  <c r="L231" i="13"/>
  <c r="M231" i="13"/>
  <c r="C232" i="13"/>
  <c r="D232" i="13"/>
  <c r="E232" i="13"/>
  <c r="F232" i="13"/>
  <c r="G232" i="13"/>
  <c r="H232" i="13"/>
  <c r="I232" i="13"/>
  <c r="J232" i="13"/>
  <c r="K232" i="13"/>
  <c r="L232" i="13"/>
  <c r="M232" i="13"/>
  <c r="C233" i="13"/>
  <c r="D233" i="13"/>
  <c r="E233" i="13"/>
  <c r="F233" i="13"/>
  <c r="G233" i="13"/>
  <c r="H233" i="13"/>
  <c r="I233" i="13"/>
  <c r="J233" i="13"/>
  <c r="K233" i="13"/>
  <c r="L233" i="13"/>
  <c r="M233" i="13"/>
  <c r="C234" i="13"/>
  <c r="D234" i="13"/>
  <c r="E234" i="13"/>
  <c r="F234" i="13"/>
  <c r="G234" i="13"/>
  <c r="H234" i="13"/>
  <c r="I234" i="13"/>
  <c r="J234" i="13"/>
  <c r="K234" i="13"/>
  <c r="L234" i="13"/>
  <c r="M234" i="13"/>
  <c r="C235" i="13"/>
  <c r="D235" i="13"/>
  <c r="E235" i="13"/>
  <c r="F235" i="13"/>
  <c r="G235" i="13"/>
  <c r="H235" i="13"/>
  <c r="I235" i="13"/>
  <c r="J235" i="13"/>
  <c r="K235" i="13"/>
  <c r="L235" i="13"/>
  <c r="M235" i="13"/>
  <c r="C236" i="13"/>
  <c r="D236" i="13"/>
  <c r="E236" i="13"/>
  <c r="F236" i="13"/>
  <c r="G236" i="13"/>
  <c r="H236" i="13"/>
  <c r="I236" i="13"/>
  <c r="J236" i="13"/>
  <c r="K236" i="13"/>
  <c r="L236" i="13"/>
  <c r="M236" i="13"/>
  <c r="C237" i="13"/>
  <c r="D237" i="13"/>
  <c r="E237" i="13"/>
  <c r="F237" i="13"/>
  <c r="G237" i="13"/>
  <c r="H237" i="13"/>
  <c r="I237" i="13"/>
  <c r="J237" i="13"/>
  <c r="K237" i="13"/>
  <c r="L237" i="13"/>
  <c r="M237" i="13"/>
  <c r="C238" i="13"/>
  <c r="D238" i="13"/>
  <c r="E238" i="13"/>
  <c r="F238" i="13"/>
  <c r="G238" i="13"/>
  <c r="H238" i="13"/>
  <c r="I238" i="13"/>
  <c r="J238" i="13"/>
  <c r="K238" i="13"/>
  <c r="L238" i="13"/>
  <c r="M238" i="13"/>
  <c r="C239" i="13"/>
  <c r="D239" i="13"/>
  <c r="E239" i="13"/>
  <c r="F239" i="13"/>
  <c r="G239" i="13"/>
  <c r="H239" i="13"/>
  <c r="I239" i="13"/>
  <c r="J239" i="13"/>
  <c r="K239" i="13"/>
  <c r="L239" i="13"/>
  <c r="M239" i="13"/>
  <c r="C240" i="13"/>
  <c r="D240" i="13"/>
  <c r="E240" i="13"/>
  <c r="F240" i="13"/>
  <c r="G240" i="13"/>
  <c r="H240" i="13"/>
  <c r="I240" i="13"/>
  <c r="J240" i="13"/>
  <c r="K240" i="13"/>
  <c r="L240" i="13"/>
  <c r="M240" i="13"/>
  <c r="C241" i="13"/>
  <c r="D241" i="13"/>
  <c r="E241" i="13"/>
  <c r="F241" i="13"/>
  <c r="G241" i="13"/>
  <c r="H241" i="13"/>
  <c r="I241" i="13"/>
  <c r="J241" i="13"/>
  <c r="K241" i="13"/>
  <c r="L241" i="13"/>
  <c r="M241" i="13"/>
  <c r="C242" i="13"/>
  <c r="D242" i="13"/>
  <c r="E242" i="13"/>
  <c r="F242" i="13"/>
  <c r="G242" i="13"/>
  <c r="H242" i="13"/>
  <c r="I242" i="13"/>
  <c r="J242" i="13"/>
  <c r="K242" i="13"/>
  <c r="L242" i="13"/>
  <c r="M242" i="13"/>
  <c r="C243" i="13"/>
  <c r="D243" i="13"/>
  <c r="E243" i="13"/>
  <c r="F243" i="13"/>
  <c r="G243" i="13"/>
  <c r="H243" i="13"/>
  <c r="I243" i="13"/>
  <c r="J243" i="13"/>
  <c r="K243" i="13"/>
  <c r="L243" i="13"/>
  <c r="M243" i="13"/>
  <c r="C244" i="13"/>
  <c r="D244" i="13"/>
  <c r="E244" i="13"/>
  <c r="F244" i="13"/>
  <c r="G244" i="13"/>
  <c r="H244" i="13"/>
  <c r="I244" i="13"/>
  <c r="J244" i="13"/>
  <c r="K244" i="13"/>
  <c r="L244" i="13"/>
  <c r="M244" i="13"/>
  <c r="C245" i="13"/>
  <c r="D245" i="13"/>
  <c r="E245" i="13"/>
  <c r="F245" i="13"/>
  <c r="G245" i="13"/>
  <c r="H245" i="13"/>
  <c r="I245" i="13"/>
  <c r="J245" i="13"/>
  <c r="K245" i="13"/>
  <c r="L245" i="13"/>
  <c r="M245" i="13"/>
  <c r="C246" i="13"/>
  <c r="D246" i="13"/>
  <c r="E246" i="13"/>
  <c r="F246" i="13"/>
  <c r="G246" i="13"/>
  <c r="H246" i="13"/>
  <c r="I246" i="13"/>
  <c r="J246" i="13"/>
  <c r="K246" i="13"/>
  <c r="L246" i="13"/>
  <c r="M246" i="13"/>
  <c r="C247" i="13"/>
  <c r="D247" i="13"/>
  <c r="E247" i="13"/>
  <c r="F247" i="13"/>
  <c r="G247" i="13"/>
  <c r="H247" i="13"/>
  <c r="I247" i="13"/>
  <c r="J247" i="13"/>
  <c r="K247" i="13"/>
  <c r="L247" i="13"/>
  <c r="M247" i="13"/>
  <c r="C248" i="13"/>
  <c r="D248" i="13"/>
  <c r="E248" i="13"/>
  <c r="F248" i="13"/>
  <c r="G248" i="13"/>
  <c r="H248" i="13"/>
  <c r="I248" i="13"/>
  <c r="J248" i="13"/>
  <c r="K248" i="13"/>
  <c r="L248" i="13"/>
  <c r="M248" i="13"/>
  <c r="C249" i="13"/>
  <c r="D249" i="13"/>
  <c r="E249" i="13"/>
  <c r="F249" i="13"/>
  <c r="G249" i="13"/>
  <c r="H249" i="13"/>
  <c r="I249" i="13"/>
  <c r="J249" i="13"/>
  <c r="K249" i="13"/>
  <c r="L249" i="13"/>
  <c r="M249" i="13"/>
  <c r="C250" i="13"/>
  <c r="D250" i="13"/>
  <c r="E250" i="13"/>
  <c r="F250" i="13"/>
  <c r="G250" i="13"/>
  <c r="H250" i="13"/>
  <c r="I250" i="13"/>
  <c r="J250" i="13"/>
  <c r="K250" i="13"/>
  <c r="L250" i="13"/>
  <c r="M250" i="13"/>
  <c r="C251" i="13"/>
  <c r="D251" i="13"/>
  <c r="E251" i="13"/>
  <c r="F251" i="13"/>
  <c r="G251" i="13"/>
  <c r="H251" i="13"/>
  <c r="I251" i="13"/>
  <c r="J251" i="13"/>
  <c r="K251" i="13"/>
  <c r="L251" i="13"/>
  <c r="M251" i="13"/>
  <c r="C252" i="13"/>
  <c r="D252" i="13"/>
  <c r="E252" i="13"/>
  <c r="F252" i="13"/>
  <c r="G252" i="13"/>
  <c r="H252" i="13"/>
  <c r="I252" i="13"/>
  <c r="J252" i="13"/>
  <c r="K252" i="13"/>
  <c r="L252" i="13"/>
  <c r="M252" i="13"/>
  <c r="C253" i="13"/>
  <c r="D253" i="13"/>
  <c r="E253" i="13"/>
  <c r="F253" i="13"/>
  <c r="G253" i="13"/>
  <c r="H253" i="13"/>
  <c r="I253" i="13"/>
  <c r="J253" i="13"/>
  <c r="K253" i="13"/>
  <c r="L253" i="13"/>
  <c r="M253" i="13"/>
  <c r="C254" i="13"/>
  <c r="D254" i="13"/>
  <c r="E254" i="13"/>
  <c r="F254" i="13"/>
  <c r="G254" i="13"/>
  <c r="H254" i="13"/>
  <c r="I254" i="13"/>
  <c r="J254" i="13"/>
  <c r="K254" i="13"/>
  <c r="L254" i="13"/>
  <c r="M254" i="13"/>
  <c r="C255" i="13"/>
  <c r="D255" i="13"/>
  <c r="E255" i="13"/>
  <c r="F255" i="13"/>
  <c r="G255" i="13"/>
  <c r="H255" i="13"/>
  <c r="I255" i="13"/>
  <c r="J255" i="13"/>
  <c r="K255" i="13"/>
  <c r="L255" i="13"/>
  <c r="M255" i="13"/>
  <c r="C256" i="13"/>
  <c r="D256" i="13"/>
  <c r="E256" i="13"/>
  <c r="F256" i="13"/>
  <c r="G256" i="13"/>
  <c r="H256" i="13"/>
  <c r="I256" i="13"/>
  <c r="J256" i="13"/>
  <c r="K256" i="13"/>
  <c r="L256" i="13"/>
  <c r="M256" i="13"/>
  <c r="C257" i="13"/>
  <c r="D257" i="13"/>
  <c r="E257" i="13"/>
  <c r="F257" i="13"/>
  <c r="G257" i="13"/>
  <c r="H257" i="13"/>
  <c r="I257" i="13"/>
  <c r="J257" i="13"/>
  <c r="K257" i="13"/>
  <c r="L257" i="13"/>
  <c r="M257" i="13"/>
  <c r="C258" i="13"/>
  <c r="D258" i="13"/>
  <c r="E258" i="13"/>
  <c r="F258" i="13"/>
  <c r="G258" i="13"/>
  <c r="H258" i="13"/>
  <c r="I258" i="13"/>
  <c r="J258" i="13"/>
  <c r="K258" i="13"/>
  <c r="L258" i="13"/>
  <c r="M258" i="13"/>
  <c r="C259" i="13"/>
  <c r="D259" i="13"/>
  <c r="E259" i="13"/>
  <c r="F259" i="13"/>
  <c r="G259" i="13"/>
  <c r="H259" i="13"/>
  <c r="I259" i="13"/>
  <c r="J259" i="13"/>
  <c r="K259" i="13"/>
  <c r="L259" i="13"/>
  <c r="M259" i="13"/>
  <c r="C260" i="13"/>
  <c r="D260" i="13"/>
  <c r="E260" i="13"/>
  <c r="F260" i="13"/>
  <c r="G260" i="13"/>
  <c r="H260" i="13"/>
  <c r="I260" i="13"/>
  <c r="J260" i="13"/>
  <c r="K260" i="13"/>
  <c r="L260" i="13"/>
  <c r="M260" i="13"/>
  <c r="C261" i="13"/>
  <c r="D261" i="13"/>
  <c r="E261" i="13"/>
  <c r="F261" i="13"/>
  <c r="G261" i="13"/>
  <c r="H261" i="13"/>
  <c r="I261" i="13"/>
  <c r="J261" i="13"/>
  <c r="K261" i="13"/>
  <c r="L261" i="13"/>
  <c r="M261" i="13"/>
  <c r="C262" i="13"/>
  <c r="D262" i="13"/>
  <c r="E262" i="13"/>
  <c r="F262" i="13"/>
  <c r="G262" i="13"/>
  <c r="H262" i="13"/>
  <c r="I262" i="13"/>
  <c r="J262" i="13"/>
  <c r="K262" i="13"/>
  <c r="L262" i="13"/>
  <c r="M262" i="13"/>
  <c r="C263" i="13"/>
  <c r="D263" i="13"/>
  <c r="E263" i="13"/>
  <c r="F263" i="13"/>
  <c r="G263" i="13"/>
  <c r="H263" i="13"/>
  <c r="I263" i="13"/>
  <c r="J263" i="13"/>
  <c r="K263" i="13"/>
  <c r="L263" i="13"/>
  <c r="M263" i="13"/>
  <c r="C264" i="13"/>
  <c r="D264" i="13"/>
  <c r="E264" i="13"/>
  <c r="F264" i="13"/>
  <c r="G264" i="13"/>
  <c r="H264" i="13"/>
  <c r="I264" i="13"/>
  <c r="J264" i="13"/>
  <c r="K264" i="13"/>
  <c r="L264" i="13"/>
  <c r="M264" i="13"/>
  <c r="C265" i="13"/>
  <c r="D265" i="13"/>
  <c r="E265" i="13"/>
  <c r="F265" i="13"/>
  <c r="G265" i="13"/>
  <c r="H265" i="13"/>
  <c r="I265" i="13"/>
  <c r="J265" i="13"/>
  <c r="K265" i="13"/>
  <c r="L265" i="13"/>
  <c r="M265" i="13"/>
  <c r="C266" i="13"/>
  <c r="D266" i="13"/>
  <c r="E266" i="13"/>
  <c r="F266" i="13"/>
  <c r="G266" i="13"/>
  <c r="H266" i="13"/>
  <c r="I266" i="13"/>
  <c r="J266" i="13"/>
  <c r="K266" i="13"/>
  <c r="L266" i="13"/>
  <c r="M266" i="13"/>
  <c r="C267" i="13"/>
  <c r="D267" i="13"/>
  <c r="E267" i="13"/>
  <c r="F267" i="13"/>
  <c r="G267" i="13"/>
  <c r="H267" i="13"/>
  <c r="I267" i="13"/>
  <c r="J267" i="13"/>
  <c r="K267" i="13"/>
  <c r="L267" i="13"/>
  <c r="M267" i="13"/>
  <c r="C268" i="13"/>
  <c r="D268" i="13"/>
  <c r="E268" i="13"/>
  <c r="F268" i="13"/>
  <c r="G268" i="13"/>
  <c r="H268" i="13"/>
  <c r="I268" i="13"/>
  <c r="J268" i="13"/>
  <c r="K268" i="13"/>
  <c r="L268" i="13"/>
  <c r="M268" i="13"/>
  <c r="N888" i="15" l="1"/>
  <c r="N889" i="15"/>
  <c r="N890" i="15"/>
  <c r="N891" i="15"/>
  <c r="N892" i="15"/>
  <c r="N893" i="15"/>
  <c r="N894" i="15"/>
  <c r="N895" i="15"/>
  <c r="N896" i="15"/>
  <c r="N897" i="15"/>
  <c r="N898" i="15"/>
  <c r="N899" i="15"/>
  <c r="N900" i="15"/>
  <c r="N901" i="15"/>
  <c r="N887" i="15"/>
  <c r="Q227" i="15"/>
  <c r="W227" i="15"/>
  <c r="Q228" i="15"/>
  <c r="W228" i="15"/>
  <c r="Q229" i="15"/>
  <c r="W229" i="15"/>
  <c r="Q230" i="15"/>
  <c r="W230" i="15"/>
  <c r="Q231" i="15"/>
  <c r="W231" i="15"/>
  <c r="Q232" i="15"/>
  <c r="W232" i="15"/>
  <c r="Q233" i="15"/>
  <c r="W233" i="15"/>
  <c r="Q234" i="15"/>
  <c r="W234" i="15"/>
  <c r="Q235" i="15"/>
  <c r="W235" i="15"/>
  <c r="Q236" i="15"/>
  <c r="W236" i="15"/>
  <c r="Q237" i="15"/>
  <c r="W237" i="15"/>
  <c r="Q238" i="15"/>
  <c r="W238" i="15"/>
  <c r="Q239" i="15"/>
  <c r="W239" i="15"/>
  <c r="Q240" i="15"/>
  <c r="W240" i="15"/>
  <c r="Q241" i="15"/>
  <c r="W241" i="15"/>
  <c r="Q242" i="15"/>
  <c r="W242" i="15"/>
  <c r="Q243" i="15"/>
  <c r="W243" i="15"/>
  <c r="Q244" i="15"/>
  <c r="W244" i="15"/>
  <c r="Q245" i="15"/>
  <c r="W245" i="15"/>
  <c r="Q246" i="15"/>
  <c r="W246" i="15"/>
  <c r="Q247" i="15"/>
  <c r="W247" i="15"/>
  <c r="Q248" i="15"/>
  <c r="W248" i="15"/>
  <c r="Q249" i="15"/>
  <c r="W249" i="15"/>
  <c r="Q250" i="15"/>
  <c r="W250" i="15"/>
  <c r="Q251" i="15"/>
  <c r="W251" i="15"/>
  <c r="Q252" i="15"/>
  <c r="W252" i="15"/>
  <c r="Q253" i="15"/>
  <c r="W253" i="15"/>
  <c r="Q254" i="15"/>
  <c r="W254" i="15"/>
  <c r="Q255" i="15"/>
  <c r="W255" i="15"/>
  <c r="Q256" i="15"/>
  <c r="W256" i="15"/>
  <c r="Q257" i="15"/>
  <c r="W257" i="15"/>
  <c r="Q258" i="15"/>
  <c r="W258" i="15"/>
  <c r="Q259" i="15"/>
  <c r="W259" i="15"/>
  <c r="Q260" i="15"/>
  <c r="W260" i="15"/>
  <c r="Q261" i="15"/>
  <c r="W261" i="15"/>
  <c r="Q262" i="15"/>
  <c r="W262" i="15"/>
  <c r="Q263" i="15"/>
  <c r="W263" i="15"/>
  <c r="Q264" i="15"/>
  <c r="W264" i="15"/>
  <c r="Q265" i="15"/>
  <c r="W265" i="15"/>
  <c r="Q266" i="15"/>
  <c r="W266" i="15"/>
  <c r="Q267" i="15"/>
  <c r="W267" i="15"/>
  <c r="Q268" i="15"/>
  <c r="W268" i="15"/>
  <c r="Q269" i="15"/>
  <c r="W269" i="15"/>
  <c r="M847" i="15"/>
  <c r="Q847" i="15"/>
  <c r="W847" i="15"/>
  <c r="M848" i="15"/>
  <c r="Q848" i="15"/>
  <c r="W848" i="15"/>
  <c r="M849" i="15"/>
  <c r="Q849" i="15"/>
  <c r="W849" i="15"/>
  <c r="M850" i="15"/>
  <c r="Q850" i="15"/>
  <c r="W850" i="15"/>
  <c r="M851" i="15"/>
  <c r="Q851" i="15"/>
  <c r="W851" i="15"/>
  <c r="M852" i="15"/>
  <c r="Q852" i="15"/>
  <c r="W852" i="15"/>
  <c r="M853" i="15"/>
  <c r="Q853" i="15"/>
  <c r="W853" i="15"/>
  <c r="M854" i="15"/>
  <c r="Q854" i="15"/>
  <c r="W854" i="15"/>
  <c r="M855" i="15"/>
  <c r="Q855" i="15"/>
  <c r="W855" i="15"/>
  <c r="M856" i="15"/>
  <c r="Q856" i="15"/>
  <c r="W856" i="15"/>
  <c r="M857" i="15"/>
  <c r="Q857" i="15"/>
  <c r="W857" i="15"/>
  <c r="M858" i="15"/>
  <c r="Q858" i="15"/>
  <c r="W858" i="15"/>
  <c r="M859" i="15"/>
  <c r="Q859" i="15"/>
  <c r="W859" i="15"/>
  <c r="M860" i="15"/>
  <c r="Q860" i="15"/>
  <c r="W860" i="15"/>
  <c r="M861" i="15"/>
  <c r="Q861" i="15"/>
  <c r="W861" i="15"/>
  <c r="M862" i="15"/>
  <c r="Q862" i="15"/>
  <c r="W862" i="15"/>
  <c r="M863" i="15"/>
  <c r="Q863" i="15"/>
  <c r="W863" i="15"/>
  <c r="M864" i="15"/>
  <c r="Q864" i="15"/>
  <c r="W864" i="15"/>
  <c r="M865" i="15"/>
  <c r="Q865" i="15"/>
  <c r="W865" i="15"/>
  <c r="M866" i="15"/>
  <c r="Q866" i="15"/>
  <c r="W866" i="15"/>
  <c r="M867" i="15"/>
  <c r="Q867" i="15"/>
  <c r="W867" i="15"/>
  <c r="M868" i="15"/>
  <c r="Q868" i="15"/>
  <c r="W868" i="15"/>
  <c r="M869" i="15"/>
  <c r="Q869" i="15"/>
  <c r="W869" i="15"/>
  <c r="M870" i="15"/>
  <c r="Q870" i="15"/>
  <c r="W870" i="15"/>
  <c r="M871" i="15"/>
  <c r="Q871" i="15"/>
  <c r="W871" i="15"/>
  <c r="M872" i="15"/>
  <c r="Q872" i="15"/>
  <c r="W872" i="15"/>
  <c r="M873" i="15"/>
  <c r="Q873" i="15"/>
  <c r="W873" i="15"/>
  <c r="M874" i="15"/>
  <c r="Q874" i="15"/>
  <c r="W874" i="15"/>
  <c r="M875" i="15"/>
  <c r="Q875" i="15"/>
  <c r="W875" i="15"/>
  <c r="M876" i="15"/>
  <c r="Q876" i="15"/>
  <c r="W876" i="15"/>
  <c r="M877" i="15"/>
  <c r="Q877" i="15"/>
  <c r="W877" i="15"/>
  <c r="M878" i="15"/>
  <c r="Q878" i="15"/>
  <c r="W878" i="15"/>
  <c r="M879" i="15"/>
  <c r="Q879" i="15"/>
  <c r="W879" i="15"/>
  <c r="M880" i="15"/>
  <c r="Q880" i="15"/>
  <c r="W880" i="15"/>
  <c r="M881" i="15"/>
  <c r="Q881" i="15"/>
  <c r="W881" i="15"/>
  <c r="M882" i="15"/>
  <c r="Q882" i="15"/>
  <c r="W882" i="15"/>
  <c r="M63" i="15"/>
  <c r="Q63" i="15"/>
  <c r="W63" i="15"/>
  <c r="M64" i="15"/>
  <c r="Q64" i="15"/>
  <c r="W64" i="15"/>
  <c r="M65" i="15"/>
  <c r="Q65" i="15"/>
  <c r="W65" i="15"/>
  <c r="M66" i="15"/>
  <c r="Q66" i="15"/>
  <c r="W66" i="15"/>
  <c r="M67" i="15"/>
  <c r="Q67" i="15"/>
  <c r="W67" i="15"/>
  <c r="M68" i="15"/>
  <c r="Q68" i="15"/>
  <c r="W68" i="15"/>
  <c r="M69" i="15"/>
  <c r="Q69" i="15"/>
  <c r="W69" i="15"/>
  <c r="M70" i="15"/>
  <c r="Q70" i="15"/>
  <c r="W70" i="15"/>
  <c r="M71" i="15"/>
  <c r="Q71" i="15"/>
  <c r="W71" i="15"/>
  <c r="M72" i="15"/>
  <c r="Q72" i="15"/>
  <c r="W72" i="15"/>
  <c r="M73" i="15"/>
  <c r="Q73" i="15"/>
  <c r="W73" i="15"/>
  <c r="M74" i="15"/>
  <c r="Q74" i="15"/>
  <c r="W74" i="15"/>
  <c r="M75" i="15"/>
  <c r="Q75" i="15"/>
  <c r="W75" i="15"/>
  <c r="M76" i="15"/>
  <c r="Q76" i="15"/>
  <c r="W76" i="15"/>
  <c r="M77" i="15"/>
  <c r="Q77" i="15"/>
  <c r="W77" i="15"/>
  <c r="M78" i="15"/>
  <c r="Q78" i="15"/>
  <c r="W78" i="15"/>
  <c r="M79" i="15"/>
  <c r="Q79" i="15"/>
  <c r="W79" i="15"/>
  <c r="M80" i="15"/>
  <c r="Q80" i="15"/>
  <c r="W80" i="15"/>
  <c r="M81" i="15"/>
  <c r="Q81" i="15"/>
  <c r="W81" i="15"/>
  <c r="M82" i="15"/>
  <c r="Q82" i="15"/>
  <c r="W82" i="15"/>
  <c r="M83" i="15"/>
  <c r="Q83" i="15"/>
  <c r="W83" i="15"/>
  <c r="M84" i="15"/>
  <c r="Q84" i="15"/>
  <c r="W84" i="15"/>
  <c r="M85" i="15"/>
  <c r="Q85" i="15"/>
  <c r="W85" i="15"/>
  <c r="M86" i="15"/>
  <c r="Q86" i="15"/>
  <c r="W86" i="15"/>
  <c r="M87" i="15"/>
  <c r="Q87" i="15"/>
  <c r="W87" i="15"/>
  <c r="M88" i="15"/>
  <c r="Q88" i="15"/>
  <c r="W88" i="15"/>
  <c r="M89" i="15"/>
  <c r="Q89" i="15"/>
  <c r="W89" i="15"/>
  <c r="M90" i="15"/>
  <c r="Q90" i="15"/>
  <c r="W90" i="15"/>
  <c r="M91" i="15"/>
  <c r="Q91" i="15"/>
  <c r="W91" i="15"/>
  <c r="M92" i="15"/>
  <c r="Q92" i="15"/>
  <c r="W92" i="15"/>
  <c r="M93" i="15"/>
  <c r="Q93" i="15"/>
  <c r="W93" i="15"/>
  <c r="M94" i="15"/>
  <c r="Q94" i="15"/>
  <c r="W94" i="15"/>
  <c r="M95" i="15"/>
  <c r="Q95" i="15"/>
  <c r="W95" i="15"/>
  <c r="M96" i="15"/>
  <c r="Q96" i="15"/>
  <c r="W96" i="15"/>
  <c r="M97" i="15"/>
  <c r="Q97" i="15"/>
  <c r="W97" i="15"/>
  <c r="M98" i="15"/>
  <c r="Q98" i="15"/>
  <c r="W98" i="15"/>
  <c r="M99" i="15"/>
  <c r="Q99" i="15"/>
  <c r="W99" i="15"/>
  <c r="M100" i="15"/>
  <c r="Q100" i="15"/>
  <c r="W100" i="15"/>
  <c r="M101" i="15"/>
  <c r="Q101" i="15"/>
  <c r="W101" i="15"/>
  <c r="M102" i="15"/>
  <c r="Q102" i="15"/>
  <c r="W102" i="15"/>
  <c r="M103" i="15"/>
  <c r="Q103" i="15"/>
  <c r="W103" i="15"/>
  <c r="M104" i="15"/>
  <c r="Q104" i="15"/>
  <c r="W104" i="15"/>
  <c r="M105" i="15"/>
  <c r="Q105" i="15"/>
  <c r="W105" i="15"/>
  <c r="M106" i="15"/>
  <c r="Q106" i="15"/>
  <c r="W106" i="15"/>
  <c r="M107" i="15"/>
  <c r="Q107" i="15"/>
  <c r="W107" i="15"/>
  <c r="M108" i="15"/>
  <c r="Q108" i="15"/>
  <c r="W108" i="15"/>
  <c r="M109" i="15"/>
  <c r="Q109" i="15"/>
  <c r="W109" i="15"/>
  <c r="M110" i="15"/>
  <c r="Q110" i="15"/>
  <c r="W110" i="15"/>
  <c r="M111" i="15"/>
  <c r="Q111" i="15"/>
  <c r="W111" i="15"/>
  <c r="M112" i="15"/>
  <c r="Q112" i="15"/>
  <c r="W112" i="15"/>
  <c r="M113" i="15"/>
  <c r="Q113" i="15"/>
  <c r="W113" i="15"/>
  <c r="M114" i="15"/>
  <c r="Q114" i="15"/>
  <c r="W114" i="15"/>
  <c r="M115" i="15"/>
  <c r="Q115" i="15"/>
  <c r="W115" i="15"/>
  <c r="M116" i="15"/>
  <c r="Q116" i="15"/>
  <c r="W116" i="15"/>
  <c r="M117" i="15"/>
  <c r="Q117" i="15"/>
  <c r="W117" i="15"/>
  <c r="M118" i="15"/>
  <c r="Q118" i="15"/>
  <c r="W118" i="15"/>
  <c r="M119" i="15"/>
  <c r="Q119" i="15"/>
  <c r="W119" i="15"/>
  <c r="M120" i="15"/>
  <c r="Q120" i="15"/>
  <c r="W120" i="15"/>
  <c r="M121" i="15"/>
  <c r="Q121" i="15"/>
  <c r="W121" i="15"/>
  <c r="M122" i="15"/>
  <c r="Q122" i="15"/>
  <c r="W122" i="15"/>
  <c r="M123" i="15"/>
  <c r="Q123" i="15"/>
  <c r="W123" i="15"/>
  <c r="M124" i="15"/>
  <c r="Q124" i="15"/>
  <c r="W124" i="15"/>
  <c r="M125" i="15"/>
  <c r="Q125" i="15"/>
  <c r="W125" i="15"/>
  <c r="M126" i="15"/>
  <c r="Q126" i="15"/>
  <c r="W126" i="15"/>
  <c r="M127" i="15"/>
  <c r="Q127" i="15"/>
  <c r="W127" i="15"/>
  <c r="M128" i="15"/>
  <c r="Q128" i="15"/>
  <c r="W128" i="15"/>
  <c r="M129" i="15"/>
  <c r="Q129" i="15"/>
  <c r="W129" i="15"/>
  <c r="M130" i="15"/>
  <c r="Q130" i="15"/>
  <c r="W130" i="15"/>
  <c r="M131" i="15"/>
  <c r="Q131" i="15"/>
  <c r="W131" i="15"/>
  <c r="M132" i="15"/>
  <c r="Q132" i="15"/>
  <c r="W132" i="15"/>
  <c r="M133" i="15"/>
  <c r="Q133" i="15"/>
  <c r="W133" i="15"/>
  <c r="M134" i="15"/>
  <c r="Q134" i="15"/>
  <c r="W134" i="15"/>
  <c r="M135" i="15"/>
  <c r="Q135" i="15"/>
  <c r="W135" i="15"/>
  <c r="M136" i="15"/>
  <c r="Q136" i="15"/>
  <c r="W136" i="15"/>
  <c r="M137" i="15"/>
  <c r="Q137" i="15"/>
  <c r="W137" i="15"/>
  <c r="M138" i="15"/>
  <c r="Q138" i="15"/>
  <c r="W138" i="15"/>
  <c r="M139" i="15"/>
  <c r="Q139" i="15"/>
  <c r="W139" i="15"/>
  <c r="M140" i="15"/>
  <c r="Q140" i="15"/>
  <c r="W140" i="15"/>
  <c r="M141" i="15"/>
  <c r="Q141" i="15"/>
  <c r="W141" i="15"/>
  <c r="M142" i="15"/>
  <c r="Q142" i="15"/>
  <c r="W142" i="15"/>
  <c r="M143" i="15"/>
  <c r="Q143" i="15"/>
  <c r="W143" i="15"/>
  <c r="M144" i="15"/>
  <c r="Q144" i="15"/>
  <c r="W144" i="15"/>
  <c r="M145" i="15"/>
  <c r="Q145" i="15"/>
  <c r="W145" i="15"/>
  <c r="M146" i="15"/>
  <c r="Q146" i="15"/>
  <c r="W146" i="15"/>
  <c r="M147" i="15"/>
  <c r="Q147" i="15"/>
  <c r="W147" i="15"/>
  <c r="M148" i="15"/>
  <c r="Q148" i="15"/>
  <c r="W148" i="15"/>
  <c r="M149" i="15"/>
  <c r="Q149" i="15"/>
  <c r="W149" i="15"/>
  <c r="M150" i="15"/>
  <c r="Q150" i="15"/>
  <c r="W150" i="15"/>
  <c r="M151" i="15"/>
  <c r="Q151" i="15"/>
  <c r="W151" i="15"/>
  <c r="M152" i="15"/>
  <c r="Q152" i="15"/>
  <c r="W152" i="15"/>
  <c r="M153" i="15"/>
  <c r="Q153" i="15"/>
  <c r="W153" i="15"/>
  <c r="M154" i="15"/>
  <c r="Q154" i="15"/>
  <c r="W154" i="15"/>
  <c r="M155" i="15"/>
  <c r="Q155" i="15"/>
  <c r="W155" i="15"/>
  <c r="M156" i="15"/>
  <c r="Q156" i="15"/>
  <c r="W156" i="15"/>
  <c r="M157" i="15"/>
  <c r="Q157" i="15"/>
  <c r="W157" i="15"/>
  <c r="M158" i="15"/>
  <c r="Q158" i="15"/>
  <c r="W158" i="15"/>
  <c r="M159" i="15"/>
  <c r="Q159" i="15"/>
  <c r="W159" i="15"/>
  <c r="M160" i="15"/>
  <c r="Q160" i="15"/>
  <c r="W160" i="15"/>
  <c r="M161" i="15"/>
  <c r="Q161" i="15"/>
  <c r="W161" i="15"/>
  <c r="M162" i="15"/>
  <c r="Q162" i="15"/>
  <c r="W162" i="15"/>
  <c r="M163" i="15"/>
  <c r="Q163" i="15"/>
  <c r="W163" i="15"/>
  <c r="Q164" i="15"/>
  <c r="W164" i="15"/>
  <c r="Q165" i="15"/>
  <c r="W165" i="15"/>
  <c r="Q166" i="15"/>
  <c r="W166" i="15"/>
  <c r="Q167" i="15"/>
  <c r="W167" i="15"/>
  <c r="Q168" i="15"/>
  <c r="W168" i="15"/>
  <c r="Q169" i="15"/>
  <c r="W169" i="15"/>
  <c r="Q170" i="15"/>
  <c r="W170" i="15"/>
  <c r="Q171" i="15"/>
  <c r="W171" i="15"/>
  <c r="Q172" i="15"/>
  <c r="W172" i="15"/>
  <c r="Q173" i="15"/>
  <c r="W173" i="15"/>
  <c r="Q174" i="15"/>
  <c r="W174" i="15"/>
  <c r="Q175" i="15"/>
  <c r="W175" i="15"/>
  <c r="Q176" i="15"/>
  <c r="W176" i="15"/>
  <c r="Q177" i="15"/>
  <c r="W177" i="15"/>
  <c r="Q178" i="15"/>
  <c r="W178" i="15"/>
  <c r="Q179" i="15"/>
  <c r="W179" i="15"/>
  <c r="Q180" i="15"/>
  <c r="W180" i="15"/>
  <c r="Q181" i="15"/>
  <c r="W181" i="15"/>
  <c r="Q182" i="15"/>
  <c r="W182" i="15"/>
  <c r="Q183" i="15"/>
  <c r="W183" i="15"/>
  <c r="Q184" i="15"/>
  <c r="W184" i="15"/>
  <c r="Q185" i="15"/>
  <c r="W185" i="15"/>
  <c r="Q186" i="15"/>
  <c r="W186" i="15"/>
  <c r="Q187" i="15"/>
  <c r="W187" i="15"/>
  <c r="Q188" i="15"/>
  <c r="W188" i="15"/>
  <c r="Q189" i="15"/>
  <c r="W189" i="15"/>
  <c r="Q190" i="15"/>
  <c r="W190" i="15"/>
  <c r="Q191" i="15"/>
  <c r="W191" i="15"/>
  <c r="Q192" i="15"/>
  <c r="W192" i="15"/>
  <c r="Q193" i="15"/>
  <c r="W193" i="15"/>
  <c r="Q194" i="15"/>
  <c r="W194" i="15"/>
  <c r="Q195" i="15"/>
  <c r="W195" i="15"/>
  <c r="Q196" i="15"/>
  <c r="W196" i="15"/>
  <c r="Q197" i="15"/>
  <c r="W197" i="15"/>
  <c r="Q198" i="15"/>
  <c r="W198" i="15"/>
  <c r="Q199" i="15"/>
  <c r="W199" i="15"/>
  <c r="Q200" i="15"/>
  <c r="W200" i="15"/>
  <c r="Q201" i="15"/>
  <c r="W201" i="15"/>
  <c r="Q202" i="15"/>
  <c r="W202" i="15"/>
  <c r="Q203" i="15"/>
  <c r="W203" i="15"/>
  <c r="Q204" i="15"/>
  <c r="W204" i="15"/>
  <c r="Q205" i="15"/>
  <c r="W205" i="15"/>
  <c r="Q206" i="15"/>
  <c r="W206" i="15"/>
  <c r="Q207" i="15"/>
  <c r="W207" i="15"/>
  <c r="Q208" i="15"/>
  <c r="W208" i="15"/>
  <c r="Q209" i="15"/>
  <c r="W209" i="15"/>
  <c r="Q210" i="15"/>
  <c r="W210" i="15"/>
  <c r="Q211" i="15"/>
  <c r="W211" i="15"/>
  <c r="Q212" i="15"/>
  <c r="W212" i="15"/>
  <c r="Q213" i="15"/>
  <c r="W213" i="15"/>
  <c r="Q214" i="15"/>
  <c r="W214" i="15"/>
  <c r="Q215" i="15"/>
  <c r="W215" i="15"/>
  <c r="Q216" i="15"/>
  <c r="W216" i="15"/>
  <c r="Q217" i="15"/>
  <c r="W217" i="15"/>
  <c r="Q218" i="15"/>
  <c r="W218" i="15"/>
  <c r="Q219" i="15"/>
  <c r="W219" i="15"/>
  <c r="Q220" i="15"/>
  <c r="W220" i="15"/>
  <c r="Q221" i="15"/>
  <c r="W221" i="15"/>
  <c r="Q222" i="15"/>
  <c r="W222" i="15"/>
  <c r="Q223" i="15"/>
  <c r="W223" i="15"/>
  <c r="Q224" i="15"/>
  <c r="W224" i="15"/>
  <c r="Q225" i="15"/>
  <c r="W225" i="15"/>
  <c r="Q226" i="15"/>
  <c r="W226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4" i="15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M30" i="13"/>
  <c r="L30" i="13"/>
  <c r="K30" i="13"/>
  <c r="J30" i="13"/>
  <c r="I30" i="13"/>
  <c r="H30" i="13"/>
  <c r="G30" i="13"/>
  <c r="E30" i="13"/>
  <c r="D30" i="13"/>
  <c r="C30" i="13"/>
  <c r="M29" i="13"/>
  <c r="L29" i="13"/>
  <c r="K29" i="13"/>
  <c r="J29" i="13"/>
  <c r="I29" i="13"/>
  <c r="H29" i="13"/>
  <c r="G29" i="13"/>
  <c r="E29" i="13"/>
  <c r="D29" i="13"/>
  <c r="C29" i="13"/>
  <c r="M28" i="13"/>
  <c r="L28" i="13"/>
  <c r="K28" i="13"/>
  <c r="J28" i="13"/>
  <c r="I28" i="13"/>
  <c r="H28" i="13"/>
  <c r="G28" i="13"/>
  <c r="E28" i="13"/>
  <c r="D28" i="13"/>
  <c r="C28" i="13"/>
  <c r="M27" i="13"/>
  <c r="L27" i="13"/>
  <c r="K27" i="13"/>
  <c r="J27" i="13"/>
  <c r="I27" i="13"/>
  <c r="H27" i="13"/>
  <c r="G27" i="13"/>
  <c r="E27" i="13"/>
  <c r="D27" i="13"/>
  <c r="C27" i="13"/>
  <c r="M26" i="13"/>
  <c r="L26" i="13"/>
  <c r="K26" i="13"/>
  <c r="J26" i="13"/>
  <c r="I26" i="13"/>
  <c r="H26" i="13"/>
  <c r="G26" i="13"/>
  <c r="E26" i="13"/>
  <c r="D26" i="13"/>
  <c r="C26" i="13"/>
  <c r="M25" i="13"/>
  <c r="L25" i="13"/>
  <c r="K25" i="13"/>
  <c r="J25" i="13"/>
  <c r="I25" i="13"/>
  <c r="H25" i="13"/>
  <c r="G25" i="13"/>
  <c r="E25" i="13"/>
  <c r="D25" i="13"/>
  <c r="C25" i="13"/>
  <c r="M24" i="13"/>
  <c r="L24" i="13"/>
  <c r="K24" i="13"/>
  <c r="J24" i="13"/>
  <c r="I24" i="13"/>
  <c r="H24" i="13"/>
  <c r="G24" i="13"/>
  <c r="E24" i="13"/>
  <c r="D24" i="13"/>
  <c r="C24" i="13"/>
  <c r="M23" i="13"/>
  <c r="L23" i="13"/>
  <c r="K23" i="13"/>
  <c r="J23" i="13"/>
  <c r="I23" i="13"/>
  <c r="H23" i="13"/>
  <c r="G23" i="13"/>
  <c r="E23" i="13"/>
  <c r="D23" i="13"/>
  <c r="C23" i="13"/>
  <c r="M22" i="13"/>
  <c r="L22" i="13"/>
  <c r="K22" i="13"/>
  <c r="J22" i="13"/>
  <c r="I22" i="13"/>
  <c r="H22" i="13"/>
  <c r="G22" i="13"/>
  <c r="E22" i="13"/>
  <c r="D22" i="13"/>
  <c r="C22" i="13"/>
  <c r="M21" i="13"/>
  <c r="L21" i="13"/>
  <c r="K21" i="13"/>
  <c r="J21" i="13"/>
  <c r="I21" i="13"/>
  <c r="H21" i="13"/>
  <c r="G21" i="13"/>
  <c r="E21" i="13"/>
  <c r="D21" i="13"/>
  <c r="C21" i="13"/>
  <c r="M20" i="13"/>
  <c r="L20" i="13"/>
  <c r="K20" i="13"/>
  <c r="J20" i="13"/>
  <c r="I20" i="13"/>
  <c r="H20" i="13"/>
  <c r="G20" i="13"/>
  <c r="E20" i="13"/>
  <c r="D20" i="13"/>
  <c r="C20" i="13"/>
  <c r="M19" i="13"/>
  <c r="L19" i="13"/>
  <c r="K19" i="13"/>
  <c r="J19" i="13"/>
  <c r="I19" i="13"/>
  <c r="H19" i="13"/>
  <c r="G19" i="13"/>
  <c r="E19" i="13"/>
  <c r="D19" i="13"/>
  <c r="C19" i="13"/>
  <c r="M18" i="13"/>
  <c r="L18" i="13"/>
  <c r="K18" i="13"/>
  <c r="J18" i="13"/>
  <c r="I18" i="13"/>
  <c r="H18" i="13"/>
  <c r="G18" i="13"/>
  <c r="E18" i="13"/>
  <c r="D18" i="13"/>
  <c r="C18" i="13"/>
  <c r="M17" i="13"/>
  <c r="L17" i="13"/>
  <c r="K17" i="13"/>
  <c r="J17" i="13"/>
  <c r="I17" i="13"/>
  <c r="H17" i="13"/>
  <c r="G17" i="13"/>
  <c r="E17" i="13"/>
  <c r="D17" i="13"/>
  <c r="C17" i="13"/>
  <c r="M16" i="13"/>
  <c r="L16" i="13"/>
  <c r="K16" i="13"/>
  <c r="J16" i="13"/>
  <c r="I16" i="13"/>
  <c r="H16" i="13"/>
  <c r="G16" i="13"/>
  <c r="E16" i="13"/>
  <c r="D16" i="13"/>
  <c r="C16" i="13"/>
  <c r="M15" i="13"/>
  <c r="L15" i="13"/>
  <c r="K15" i="13"/>
  <c r="J15" i="13"/>
  <c r="I15" i="13"/>
  <c r="H15" i="13"/>
  <c r="G15" i="13"/>
  <c r="E15" i="13"/>
  <c r="D15" i="13"/>
  <c r="C15" i="13"/>
  <c r="M14" i="13"/>
  <c r="L14" i="13"/>
  <c r="K14" i="13"/>
  <c r="J14" i="13"/>
  <c r="I14" i="13"/>
  <c r="H14" i="13"/>
  <c r="G14" i="13"/>
  <c r="E14" i="13"/>
  <c r="D14" i="13"/>
  <c r="C14" i="13"/>
  <c r="M13" i="13"/>
  <c r="L13" i="13"/>
  <c r="K13" i="13"/>
  <c r="J13" i="13"/>
  <c r="I13" i="13"/>
  <c r="H13" i="13"/>
  <c r="G13" i="13"/>
  <c r="E13" i="13"/>
  <c r="D13" i="13"/>
  <c r="C13" i="13"/>
  <c r="M12" i="13"/>
  <c r="L12" i="13"/>
  <c r="K12" i="13"/>
  <c r="J12" i="13"/>
  <c r="I12" i="13"/>
  <c r="H12" i="13"/>
  <c r="G12" i="13"/>
  <c r="E12" i="13"/>
  <c r="D12" i="13"/>
  <c r="C12" i="13"/>
  <c r="M11" i="13"/>
  <c r="L11" i="13"/>
  <c r="K11" i="13"/>
  <c r="J11" i="13"/>
  <c r="I11" i="13"/>
  <c r="H11" i="13"/>
  <c r="G11" i="13"/>
  <c r="E11" i="13"/>
  <c r="D11" i="13"/>
  <c r="C11" i="13"/>
  <c r="M10" i="13"/>
  <c r="L10" i="13"/>
  <c r="K10" i="13"/>
  <c r="J10" i="13"/>
  <c r="I10" i="13"/>
  <c r="H10" i="13"/>
  <c r="G10" i="13"/>
  <c r="E10" i="13"/>
  <c r="D10" i="13"/>
  <c r="C10" i="13"/>
  <c r="M9" i="13"/>
  <c r="L9" i="13"/>
  <c r="K9" i="13"/>
  <c r="J9" i="13"/>
  <c r="I9" i="13"/>
  <c r="H9" i="13"/>
  <c r="G9" i="13"/>
  <c r="E9" i="13"/>
  <c r="D9" i="13"/>
  <c r="C9" i="13"/>
  <c r="M8" i="13"/>
  <c r="L8" i="13"/>
  <c r="K8" i="13"/>
  <c r="J8" i="13"/>
  <c r="I8" i="13"/>
  <c r="H8" i="13"/>
  <c r="G8" i="13"/>
  <c r="E8" i="13"/>
  <c r="D8" i="13"/>
  <c r="C8" i="13"/>
  <c r="M7" i="13"/>
  <c r="L7" i="13"/>
  <c r="K7" i="13"/>
  <c r="J7" i="13"/>
  <c r="I7" i="13"/>
  <c r="H7" i="13"/>
  <c r="G7" i="13"/>
  <c r="E7" i="13"/>
  <c r="D7" i="13"/>
  <c r="C7" i="13"/>
  <c r="M6" i="13"/>
  <c r="L6" i="13"/>
  <c r="K6" i="13"/>
  <c r="J6" i="13"/>
  <c r="I6" i="13"/>
  <c r="H6" i="13"/>
  <c r="G6" i="13"/>
  <c r="E6" i="13"/>
  <c r="D6" i="13"/>
  <c r="C6" i="13"/>
  <c r="M5" i="13"/>
  <c r="L5" i="13"/>
  <c r="K5" i="13"/>
  <c r="J5" i="13"/>
  <c r="I5" i="13"/>
  <c r="H5" i="13"/>
  <c r="G5" i="13"/>
  <c r="E5" i="13"/>
  <c r="D5" i="13"/>
  <c r="C5" i="13"/>
  <c r="M4" i="13"/>
  <c r="L4" i="13"/>
  <c r="K4" i="13"/>
  <c r="J4" i="13"/>
  <c r="I4" i="13"/>
  <c r="H4" i="13"/>
  <c r="G4" i="13"/>
  <c r="E4" i="13"/>
  <c r="D4" i="13"/>
  <c r="C4" i="13"/>
  <c r="M3" i="13"/>
  <c r="L3" i="13"/>
  <c r="K3" i="13"/>
  <c r="J3" i="13"/>
  <c r="I3" i="13"/>
  <c r="H3" i="13"/>
  <c r="G3" i="13"/>
  <c r="E3" i="13"/>
  <c r="D3" i="13"/>
  <c r="C3" i="13"/>
  <c r="O2" i="13"/>
  <c r="N2" i="13"/>
  <c r="M2" i="13"/>
  <c r="L2" i="13"/>
  <c r="K2" i="13"/>
  <c r="J2" i="13"/>
  <c r="I2" i="13"/>
  <c r="H2" i="13"/>
  <c r="G2" i="13"/>
  <c r="E2" i="13"/>
  <c r="D2" i="13"/>
  <c r="C2" i="13"/>
  <c r="Q48" i="15"/>
  <c r="W48" i="15"/>
  <c r="Q49" i="15"/>
  <c r="W49" i="15"/>
  <c r="Q50" i="15"/>
  <c r="W50" i="15"/>
  <c r="Q51" i="15"/>
  <c r="W51" i="15"/>
  <c r="Q52" i="15"/>
  <c r="W52" i="15"/>
  <c r="Q53" i="15"/>
  <c r="W53" i="15"/>
  <c r="Q54" i="15"/>
  <c r="W54" i="15"/>
  <c r="Q55" i="15"/>
  <c r="W55" i="15"/>
  <c r="Q56" i="15"/>
  <c r="W56" i="15"/>
  <c r="Q57" i="15"/>
  <c r="W57" i="15"/>
  <c r="Q58" i="15"/>
  <c r="W58" i="15"/>
  <c r="Q59" i="15"/>
  <c r="W59" i="15"/>
  <c r="Q60" i="15"/>
  <c r="W60" i="15"/>
  <c r="Q61" i="15"/>
  <c r="W61" i="15"/>
  <c r="Q62" i="15"/>
  <c r="W62" i="15"/>
  <c r="X4" i="15" l="1"/>
  <c r="F3" i="17"/>
  <c r="A11" i="16" l="1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10" i="16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B11" i="16"/>
  <c r="C11" i="16"/>
  <c r="D11" i="16"/>
  <c r="E11" i="16"/>
  <c r="F11" i="16"/>
  <c r="G11" i="16"/>
  <c r="H11" i="16"/>
  <c r="I11" i="16"/>
  <c r="J11" i="16"/>
  <c r="K11" i="16"/>
  <c r="B12" i="16"/>
  <c r="C12" i="16"/>
  <c r="D12" i="16"/>
  <c r="E12" i="16"/>
  <c r="F12" i="16"/>
  <c r="G12" i="16"/>
  <c r="H12" i="16"/>
  <c r="I12" i="16"/>
  <c r="J12" i="16"/>
  <c r="K12" i="16"/>
  <c r="B13" i="16"/>
  <c r="C13" i="16"/>
  <c r="D13" i="16"/>
  <c r="E13" i="16"/>
  <c r="F13" i="16"/>
  <c r="G13" i="16"/>
  <c r="H13" i="16"/>
  <c r="I13" i="16"/>
  <c r="J13" i="16"/>
  <c r="K13" i="16"/>
  <c r="B14" i="16"/>
  <c r="C14" i="16"/>
  <c r="D14" i="16"/>
  <c r="E14" i="16"/>
  <c r="F14" i="16"/>
  <c r="G14" i="16"/>
  <c r="H14" i="16"/>
  <c r="I14" i="16"/>
  <c r="J14" i="16"/>
  <c r="K14" i="16"/>
  <c r="B15" i="16"/>
  <c r="C15" i="16"/>
  <c r="D15" i="16"/>
  <c r="E15" i="16"/>
  <c r="F15" i="16"/>
  <c r="G15" i="16"/>
  <c r="H15" i="16"/>
  <c r="I15" i="16"/>
  <c r="J15" i="16"/>
  <c r="K15" i="16"/>
  <c r="B16" i="16"/>
  <c r="C16" i="16"/>
  <c r="D16" i="16"/>
  <c r="E16" i="16"/>
  <c r="F16" i="16"/>
  <c r="G16" i="16"/>
  <c r="H16" i="16"/>
  <c r="I16" i="16"/>
  <c r="J16" i="16"/>
  <c r="K16" i="16"/>
  <c r="B17" i="16"/>
  <c r="C17" i="16"/>
  <c r="D17" i="16"/>
  <c r="E17" i="16"/>
  <c r="F17" i="16"/>
  <c r="G17" i="16"/>
  <c r="H17" i="16"/>
  <c r="I17" i="16"/>
  <c r="J17" i="16"/>
  <c r="K17" i="16"/>
  <c r="B18" i="16"/>
  <c r="C18" i="16"/>
  <c r="D18" i="16"/>
  <c r="E18" i="16"/>
  <c r="F18" i="16"/>
  <c r="G18" i="16"/>
  <c r="H18" i="16"/>
  <c r="I18" i="16"/>
  <c r="J18" i="16"/>
  <c r="K18" i="16"/>
  <c r="B19" i="16"/>
  <c r="C19" i="16"/>
  <c r="D19" i="16"/>
  <c r="E19" i="16"/>
  <c r="F19" i="16"/>
  <c r="G19" i="16"/>
  <c r="H19" i="16"/>
  <c r="I19" i="16"/>
  <c r="J19" i="16"/>
  <c r="K19" i="16"/>
  <c r="B20" i="16"/>
  <c r="C20" i="16"/>
  <c r="D20" i="16"/>
  <c r="E20" i="16"/>
  <c r="F20" i="16"/>
  <c r="G20" i="16"/>
  <c r="H20" i="16"/>
  <c r="I20" i="16"/>
  <c r="J20" i="16"/>
  <c r="K20" i="16"/>
  <c r="B21" i="16"/>
  <c r="C21" i="16"/>
  <c r="D21" i="16"/>
  <c r="E21" i="16"/>
  <c r="F21" i="16"/>
  <c r="G21" i="16"/>
  <c r="H21" i="16"/>
  <c r="I21" i="16"/>
  <c r="J21" i="16"/>
  <c r="K21" i="16"/>
  <c r="B22" i="16"/>
  <c r="C22" i="16"/>
  <c r="D22" i="16"/>
  <c r="E22" i="16"/>
  <c r="F22" i="16"/>
  <c r="G22" i="16"/>
  <c r="H22" i="16"/>
  <c r="I22" i="16"/>
  <c r="J22" i="16"/>
  <c r="K22" i="16"/>
  <c r="B23" i="16"/>
  <c r="C23" i="16"/>
  <c r="D23" i="16"/>
  <c r="E23" i="16"/>
  <c r="F23" i="16"/>
  <c r="G23" i="16"/>
  <c r="H23" i="16"/>
  <c r="I23" i="16"/>
  <c r="J23" i="16"/>
  <c r="K23" i="16"/>
  <c r="B24" i="16"/>
  <c r="C24" i="16"/>
  <c r="D24" i="16"/>
  <c r="E24" i="16"/>
  <c r="F24" i="16"/>
  <c r="G24" i="16"/>
  <c r="H24" i="16"/>
  <c r="I24" i="16"/>
  <c r="J24" i="16"/>
  <c r="K24" i="16"/>
  <c r="B25" i="16"/>
  <c r="C25" i="16"/>
  <c r="D25" i="16"/>
  <c r="E25" i="16"/>
  <c r="F25" i="16"/>
  <c r="G25" i="16"/>
  <c r="H25" i="16"/>
  <c r="I25" i="16"/>
  <c r="J25" i="16"/>
  <c r="K25" i="16"/>
  <c r="B26" i="16"/>
  <c r="C26" i="16"/>
  <c r="D26" i="16"/>
  <c r="E26" i="16"/>
  <c r="F26" i="16"/>
  <c r="G26" i="16"/>
  <c r="H26" i="16"/>
  <c r="I26" i="16"/>
  <c r="J26" i="16"/>
  <c r="K26" i="16"/>
  <c r="B27" i="16"/>
  <c r="C27" i="16"/>
  <c r="D27" i="16"/>
  <c r="E27" i="16"/>
  <c r="F27" i="16"/>
  <c r="G27" i="16"/>
  <c r="H27" i="16"/>
  <c r="I27" i="16"/>
  <c r="J27" i="16"/>
  <c r="K27" i="16"/>
  <c r="B28" i="16"/>
  <c r="C28" i="16"/>
  <c r="D28" i="16"/>
  <c r="E28" i="16"/>
  <c r="F28" i="16"/>
  <c r="G28" i="16"/>
  <c r="H28" i="16"/>
  <c r="I28" i="16"/>
  <c r="J28" i="16"/>
  <c r="K28" i="16"/>
  <c r="B29" i="16"/>
  <c r="C29" i="16"/>
  <c r="D29" i="16"/>
  <c r="E29" i="16"/>
  <c r="F29" i="16"/>
  <c r="G29" i="16"/>
  <c r="H29" i="16"/>
  <c r="I29" i="16"/>
  <c r="J29" i="16"/>
  <c r="K29" i="16"/>
  <c r="B30" i="16"/>
  <c r="C30" i="16"/>
  <c r="D30" i="16"/>
  <c r="E30" i="16"/>
  <c r="F30" i="16"/>
  <c r="G30" i="16"/>
  <c r="H30" i="16"/>
  <c r="I30" i="16"/>
  <c r="J30" i="16"/>
  <c r="K30" i="16"/>
  <c r="B31" i="16"/>
  <c r="C31" i="16"/>
  <c r="D31" i="16"/>
  <c r="E31" i="16"/>
  <c r="F31" i="16"/>
  <c r="G31" i="16"/>
  <c r="H31" i="16"/>
  <c r="I31" i="16"/>
  <c r="J31" i="16"/>
  <c r="K31" i="16"/>
  <c r="B32" i="16"/>
  <c r="C32" i="16"/>
  <c r="D32" i="16"/>
  <c r="E32" i="16"/>
  <c r="F32" i="16"/>
  <c r="G32" i="16"/>
  <c r="H32" i="16"/>
  <c r="I32" i="16"/>
  <c r="J32" i="16"/>
  <c r="K32" i="16"/>
  <c r="B33" i="16"/>
  <c r="C33" i="16"/>
  <c r="D33" i="16"/>
  <c r="E33" i="16"/>
  <c r="F33" i="16"/>
  <c r="G33" i="16"/>
  <c r="H33" i="16"/>
  <c r="I33" i="16"/>
  <c r="J33" i="16"/>
  <c r="K33" i="16"/>
  <c r="B34" i="16"/>
  <c r="C34" i="16"/>
  <c r="D34" i="16"/>
  <c r="E34" i="16"/>
  <c r="F34" i="16"/>
  <c r="G34" i="16"/>
  <c r="H34" i="16"/>
  <c r="I34" i="16"/>
  <c r="J34" i="16"/>
  <c r="K34" i="16"/>
  <c r="B35" i="16"/>
  <c r="C35" i="16"/>
  <c r="D35" i="16"/>
  <c r="E35" i="16"/>
  <c r="F35" i="16"/>
  <c r="G35" i="16"/>
  <c r="H35" i="16"/>
  <c r="I35" i="16"/>
  <c r="J35" i="16"/>
  <c r="K35" i="16"/>
  <c r="B36" i="16"/>
  <c r="C36" i="16"/>
  <c r="D36" i="16"/>
  <c r="E36" i="16"/>
  <c r="F36" i="16"/>
  <c r="G36" i="16"/>
  <c r="H36" i="16"/>
  <c r="I36" i="16"/>
  <c r="J36" i="16"/>
  <c r="K36" i="16"/>
  <c r="B37" i="16"/>
  <c r="C37" i="16"/>
  <c r="D37" i="16"/>
  <c r="E37" i="16"/>
  <c r="F37" i="16"/>
  <c r="G37" i="16"/>
  <c r="H37" i="16"/>
  <c r="I37" i="16"/>
  <c r="J37" i="16"/>
  <c r="K37" i="16"/>
  <c r="B38" i="16"/>
  <c r="C38" i="16"/>
  <c r="D38" i="16"/>
  <c r="E38" i="16"/>
  <c r="F38" i="16"/>
  <c r="G38" i="16"/>
  <c r="H38" i="16"/>
  <c r="I38" i="16"/>
  <c r="J38" i="16"/>
  <c r="K38" i="16"/>
  <c r="B39" i="16"/>
  <c r="C39" i="16"/>
  <c r="D39" i="16"/>
  <c r="E39" i="16"/>
  <c r="F39" i="16"/>
  <c r="G39" i="16"/>
  <c r="H39" i="16"/>
  <c r="I39" i="16"/>
  <c r="J39" i="16"/>
  <c r="K39" i="16"/>
  <c r="B40" i="16"/>
  <c r="C40" i="16"/>
  <c r="D40" i="16"/>
  <c r="E40" i="16"/>
  <c r="F40" i="16"/>
  <c r="G40" i="16"/>
  <c r="H40" i="16"/>
  <c r="I40" i="16"/>
  <c r="J40" i="16"/>
  <c r="K40" i="16"/>
  <c r="B41" i="16"/>
  <c r="C41" i="16"/>
  <c r="D41" i="16"/>
  <c r="E41" i="16"/>
  <c r="F41" i="16"/>
  <c r="G41" i="16"/>
  <c r="H41" i="16"/>
  <c r="I41" i="16"/>
  <c r="J41" i="16"/>
  <c r="K41" i="16"/>
  <c r="B42" i="16"/>
  <c r="C42" i="16"/>
  <c r="D42" i="16"/>
  <c r="E42" i="16"/>
  <c r="F42" i="16"/>
  <c r="G42" i="16"/>
  <c r="H42" i="16"/>
  <c r="I42" i="16"/>
  <c r="J42" i="16"/>
  <c r="K42" i="16"/>
  <c r="B43" i="16"/>
  <c r="C43" i="16"/>
  <c r="D43" i="16"/>
  <c r="E43" i="16"/>
  <c r="F43" i="16"/>
  <c r="G43" i="16"/>
  <c r="H43" i="16"/>
  <c r="I43" i="16"/>
  <c r="J43" i="16"/>
  <c r="K43" i="16"/>
  <c r="B44" i="16"/>
  <c r="C44" i="16"/>
  <c r="D44" i="16"/>
  <c r="E44" i="16"/>
  <c r="F44" i="16"/>
  <c r="G44" i="16"/>
  <c r="H44" i="16"/>
  <c r="I44" i="16"/>
  <c r="J44" i="16"/>
  <c r="K44" i="16"/>
  <c r="B45" i="16"/>
  <c r="C45" i="16"/>
  <c r="D45" i="16"/>
  <c r="E45" i="16"/>
  <c r="F45" i="16"/>
  <c r="G45" i="16"/>
  <c r="H45" i="16"/>
  <c r="I45" i="16"/>
  <c r="J45" i="16"/>
  <c r="K45" i="16"/>
  <c r="B46" i="16"/>
  <c r="C46" i="16"/>
  <c r="D46" i="16"/>
  <c r="E46" i="16"/>
  <c r="F46" i="16"/>
  <c r="G46" i="16"/>
  <c r="H46" i="16"/>
  <c r="I46" i="16"/>
  <c r="J46" i="16"/>
  <c r="K46" i="16"/>
  <c r="B47" i="16"/>
  <c r="C47" i="16"/>
  <c r="D47" i="16"/>
  <c r="E47" i="16"/>
  <c r="F47" i="16"/>
  <c r="G47" i="16"/>
  <c r="H47" i="16"/>
  <c r="I47" i="16"/>
  <c r="J47" i="16"/>
  <c r="K47" i="16"/>
  <c r="B48" i="16"/>
  <c r="C48" i="16"/>
  <c r="D48" i="16"/>
  <c r="E48" i="16"/>
  <c r="F48" i="16"/>
  <c r="G48" i="16"/>
  <c r="H48" i="16"/>
  <c r="I48" i="16"/>
  <c r="J48" i="16"/>
  <c r="K48" i="16"/>
  <c r="B49" i="16"/>
  <c r="C49" i="16"/>
  <c r="D49" i="16"/>
  <c r="E49" i="16"/>
  <c r="F49" i="16"/>
  <c r="G49" i="16"/>
  <c r="H49" i="16"/>
  <c r="I49" i="16"/>
  <c r="J49" i="16"/>
  <c r="K49" i="16"/>
  <c r="B50" i="16"/>
  <c r="C50" i="16"/>
  <c r="D50" i="16"/>
  <c r="E50" i="16"/>
  <c r="F50" i="16"/>
  <c r="G50" i="16"/>
  <c r="H50" i="16"/>
  <c r="I50" i="16"/>
  <c r="J50" i="16"/>
  <c r="K50" i="16"/>
  <c r="B51" i="16"/>
  <c r="C51" i="16"/>
  <c r="D51" i="16"/>
  <c r="E51" i="16"/>
  <c r="F51" i="16"/>
  <c r="G51" i="16"/>
  <c r="H51" i="16"/>
  <c r="I51" i="16"/>
  <c r="J51" i="16"/>
  <c r="K51" i="16"/>
  <c r="B52" i="16"/>
  <c r="C52" i="16"/>
  <c r="D52" i="16"/>
  <c r="E52" i="16"/>
  <c r="F52" i="16"/>
  <c r="G52" i="16"/>
  <c r="H52" i="16"/>
  <c r="I52" i="16"/>
  <c r="J52" i="16"/>
  <c r="K52" i="16"/>
  <c r="B53" i="16"/>
  <c r="C53" i="16"/>
  <c r="D53" i="16"/>
  <c r="E53" i="16"/>
  <c r="F53" i="16"/>
  <c r="G53" i="16"/>
  <c r="H53" i="16"/>
  <c r="I53" i="16"/>
  <c r="J53" i="16"/>
  <c r="K53" i="16"/>
  <c r="B54" i="16"/>
  <c r="C54" i="16"/>
  <c r="D54" i="16"/>
  <c r="E54" i="16"/>
  <c r="F54" i="16"/>
  <c r="G54" i="16"/>
  <c r="H54" i="16"/>
  <c r="I54" i="16"/>
  <c r="J54" i="16"/>
  <c r="K54" i="16"/>
  <c r="B55" i="16"/>
  <c r="C55" i="16"/>
  <c r="D55" i="16"/>
  <c r="E55" i="16"/>
  <c r="F55" i="16"/>
  <c r="G55" i="16"/>
  <c r="H55" i="16"/>
  <c r="I55" i="16"/>
  <c r="J55" i="16"/>
  <c r="K55" i="16"/>
  <c r="B56" i="16"/>
  <c r="C56" i="16"/>
  <c r="D56" i="16"/>
  <c r="E56" i="16"/>
  <c r="F56" i="16"/>
  <c r="G56" i="16"/>
  <c r="H56" i="16"/>
  <c r="I56" i="16"/>
  <c r="J56" i="16"/>
  <c r="K56" i="16"/>
  <c r="B57" i="16"/>
  <c r="C57" i="16"/>
  <c r="D57" i="16"/>
  <c r="E57" i="16"/>
  <c r="F57" i="16"/>
  <c r="G57" i="16"/>
  <c r="H57" i="16"/>
  <c r="I57" i="16"/>
  <c r="J57" i="16"/>
  <c r="K57" i="16"/>
  <c r="B58" i="16"/>
  <c r="C58" i="16"/>
  <c r="D58" i="16"/>
  <c r="E58" i="16"/>
  <c r="F58" i="16"/>
  <c r="G58" i="16"/>
  <c r="H58" i="16"/>
  <c r="I58" i="16"/>
  <c r="J58" i="16"/>
  <c r="K58" i="16"/>
  <c r="B59" i="16"/>
  <c r="C59" i="16"/>
  <c r="D59" i="16"/>
  <c r="E59" i="16"/>
  <c r="F59" i="16"/>
  <c r="G59" i="16"/>
  <c r="H59" i="16"/>
  <c r="I59" i="16"/>
  <c r="J59" i="16"/>
  <c r="K59" i="16"/>
  <c r="B60" i="16"/>
  <c r="C60" i="16"/>
  <c r="D60" i="16"/>
  <c r="E60" i="16"/>
  <c r="F60" i="16"/>
  <c r="G60" i="16"/>
  <c r="H60" i="16"/>
  <c r="I60" i="16"/>
  <c r="J60" i="16"/>
  <c r="K60" i="16"/>
  <c r="B61" i="16"/>
  <c r="C61" i="16"/>
  <c r="D61" i="16"/>
  <c r="E61" i="16"/>
  <c r="F61" i="16"/>
  <c r="G61" i="16"/>
  <c r="H61" i="16"/>
  <c r="I61" i="16"/>
  <c r="J61" i="16"/>
  <c r="K61" i="16"/>
  <c r="B62" i="16"/>
  <c r="C62" i="16"/>
  <c r="D62" i="16"/>
  <c r="E62" i="16"/>
  <c r="F62" i="16"/>
  <c r="G62" i="16"/>
  <c r="H62" i="16"/>
  <c r="I62" i="16"/>
  <c r="J62" i="16"/>
  <c r="K62" i="16"/>
  <c r="B63" i="16"/>
  <c r="C63" i="16"/>
  <c r="D63" i="16"/>
  <c r="E63" i="16"/>
  <c r="F63" i="16"/>
  <c r="G63" i="16"/>
  <c r="H63" i="16"/>
  <c r="I63" i="16"/>
  <c r="J63" i="16"/>
  <c r="K63" i="16"/>
  <c r="B64" i="16"/>
  <c r="C64" i="16"/>
  <c r="D64" i="16"/>
  <c r="E64" i="16"/>
  <c r="F64" i="16"/>
  <c r="G64" i="16"/>
  <c r="H64" i="16"/>
  <c r="I64" i="16"/>
  <c r="J64" i="16"/>
  <c r="K64" i="16"/>
  <c r="B65" i="16"/>
  <c r="C65" i="16"/>
  <c r="D65" i="16"/>
  <c r="E65" i="16"/>
  <c r="F65" i="16"/>
  <c r="G65" i="16"/>
  <c r="H65" i="16"/>
  <c r="I65" i="16"/>
  <c r="J65" i="16"/>
  <c r="K65" i="16"/>
  <c r="B66" i="16"/>
  <c r="C66" i="16"/>
  <c r="D66" i="16"/>
  <c r="E66" i="16"/>
  <c r="F66" i="16"/>
  <c r="G66" i="16"/>
  <c r="H66" i="16"/>
  <c r="I66" i="16"/>
  <c r="J66" i="16"/>
  <c r="K66" i="16"/>
  <c r="B67" i="16"/>
  <c r="C67" i="16"/>
  <c r="D67" i="16"/>
  <c r="E67" i="16"/>
  <c r="F67" i="16"/>
  <c r="G67" i="16"/>
  <c r="H67" i="16"/>
  <c r="I67" i="16"/>
  <c r="J67" i="16"/>
  <c r="K67" i="16"/>
  <c r="B68" i="16"/>
  <c r="C68" i="16"/>
  <c r="D68" i="16"/>
  <c r="E68" i="16"/>
  <c r="F68" i="16"/>
  <c r="G68" i="16"/>
  <c r="H68" i="16"/>
  <c r="I68" i="16"/>
  <c r="J68" i="16"/>
  <c r="K68" i="16"/>
  <c r="B69" i="16"/>
  <c r="C69" i="16"/>
  <c r="D69" i="16"/>
  <c r="E69" i="16"/>
  <c r="F69" i="16"/>
  <c r="G69" i="16"/>
  <c r="H69" i="16"/>
  <c r="I69" i="16"/>
  <c r="J69" i="16"/>
  <c r="K69" i="16"/>
  <c r="B70" i="16"/>
  <c r="C70" i="16"/>
  <c r="D70" i="16"/>
  <c r="E70" i="16"/>
  <c r="F70" i="16"/>
  <c r="G70" i="16"/>
  <c r="H70" i="16"/>
  <c r="I70" i="16"/>
  <c r="J70" i="16"/>
  <c r="K70" i="16"/>
  <c r="B71" i="16"/>
  <c r="C71" i="16"/>
  <c r="D71" i="16"/>
  <c r="E71" i="16"/>
  <c r="F71" i="16"/>
  <c r="G71" i="16"/>
  <c r="H71" i="16"/>
  <c r="I71" i="16"/>
  <c r="J71" i="16"/>
  <c r="K71" i="16"/>
  <c r="B72" i="16"/>
  <c r="C72" i="16"/>
  <c r="D72" i="16"/>
  <c r="E72" i="16"/>
  <c r="F72" i="16"/>
  <c r="G72" i="16"/>
  <c r="H72" i="16"/>
  <c r="I72" i="16"/>
  <c r="J72" i="16"/>
  <c r="K72" i="16"/>
  <c r="B73" i="16"/>
  <c r="C73" i="16"/>
  <c r="D73" i="16"/>
  <c r="E73" i="16"/>
  <c r="F73" i="16"/>
  <c r="G73" i="16"/>
  <c r="H73" i="16"/>
  <c r="I73" i="16"/>
  <c r="J73" i="16"/>
  <c r="K73" i="16"/>
  <c r="B74" i="16"/>
  <c r="C74" i="16"/>
  <c r="D74" i="16"/>
  <c r="E74" i="16"/>
  <c r="F74" i="16"/>
  <c r="G74" i="16"/>
  <c r="H74" i="16"/>
  <c r="I74" i="16"/>
  <c r="J74" i="16"/>
  <c r="K74" i="16"/>
  <c r="B75" i="16"/>
  <c r="C75" i="16"/>
  <c r="D75" i="16"/>
  <c r="E75" i="16"/>
  <c r="F75" i="16"/>
  <c r="G75" i="16"/>
  <c r="H75" i="16"/>
  <c r="I75" i="16"/>
  <c r="J75" i="16"/>
  <c r="K75" i="16"/>
  <c r="B76" i="16"/>
  <c r="C76" i="16"/>
  <c r="D76" i="16"/>
  <c r="E76" i="16"/>
  <c r="F76" i="16"/>
  <c r="G76" i="16"/>
  <c r="H76" i="16"/>
  <c r="I76" i="16"/>
  <c r="J76" i="16"/>
  <c r="K76" i="16"/>
  <c r="B77" i="16"/>
  <c r="C77" i="16"/>
  <c r="D77" i="16"/>
  <c r="E77" i="16"/>
  <c r="F77" i="16"/>
  <c r="G77" i="16"/>
  <c r="H77" i="16"/>
  <c r="I77" i="16"/>
  <c r="J77" i="16"/>
  <c r="K77" i="16"/>
  <c r="B78" i="16"/>
  <c r="C78" i="16"/>
  <c r="D78" i="16"/>
  <c r="E78" i="16"/>
  <c r="F78" i="16"/>
  <c r="G78" i="16"/>
  <c r="H78" i="16"/>
  <c r="I78" i="16"/>
  <c r="J78" i="16"/>
  <c r="K78" i="16"/>
  <c r="B79" i="16"/>
  <c r="C79" i="16"/>
  <c r="D79" i="16"/>
  <c r="E79" i="16"/>
  <c r="F79" i="16"/>
  <c r="G79" i="16"/>
  <c r="H79" i="16"/>
  <c r="I79" i="16"/>
  <c r="J79" i="16"/>
  <c r="K79" i="16"/>
  <c r="B80" i="16"/>
  <c r="C80" i="16"/>
  <c r="D80" i="16"/>
  <c r="E80" i="16"/>
  <c r="F80" i="16"/>
  <c r="G80" i="16"/>
  <c r="H80" i="16"/>
  <c r="I80" i="16"/>
  <c r="J80" i="16"/>
  <c r="K80" i="16"/>
  <c r="B81" i="16"/>
  <c r="C81" i="16"/>
  <c r="D81" i="16"/>
  <c r="E81" i="16"/>
  <c r="F81" i="16"/>
  <c r="G81" i="16"/>
  <c r="H81" i="16"/>
  <c r="I81" i="16"/>
  <c r="J81" i="16"/>
  <c r="K81" i="16"/>
  <c r="B82" i="16"/>
  <c r="C82" i="16"/>
  <c r="D82" i="16"/>
  <c r="E82" i="16"/>
  <c r="F82" i="16"/>
  <c r="G82" i="16"/>
  <c r="H82" i="16"/>
  <c r="I82" i="16"/>
  <c r="J82" i="16"/>
  <c r="K82" i="16"/>
  <c r="B83" i="16"/>
  <c r="C83" i="16"/>
  <c r="D83" i="16"/>
  <c r="E83" i="16"/>
  <c r="F83" i="16"/>
  <c r="G83" i="16"/>
  <c r="H83" i="16"/>
  <c r="I83" i="16"/>
  <c r="J83" i="16"/>
  <c r="K83" i="16"/>
  <c r="B84" i="16"/>
  <c r="C84" i="16"/>
  <c r="D84" i="16"/>
  <c r="E84" i="16"/>
  <c r="F84" i="16"/>
  <c r="G84" i="16"/>
  <c r="H84" i="16"/>
  <c r="I84" i="16"/>
  <c r="J84" i="16"/>
  <c r="K84" i="16"/>
  <c r="F29" i="17"/>
  <c r="F28" i="17"/>
  <c r="F27" i="17"/>
  <c r="F26" i="17"/>
  <c r="F25" i="17"/>
  <c r="F24" i="17"/>
  <c r="F23" i="17"/>
  <c r="F22" i="17"/>
  <c r="F21" i="17"/>
  <c r="F20" i="17"/>
  <c r="F19" i="17"/>
  <c r="F18" i="17"/>
  <c r="F16" i="17" l="1"/>
  <c r="F17" i="17"/>
  <c r="F15" i="17"/>
  <c r="F14" i="17"/>
  <c r="F13" i="17"/>
  <c r="F12" i="17"/>
  <c r="F11" i="17"/>
  <c r="F10" i="17"/>
  <c r="F9" i="17"/>
  <c r="F8" i="17"/>
  <c r="F7" i="17"/>
  <c r="F6" i="17"/>
  <c r="F5" i="17"/>
  <c r="F4" i="17"/>
  <c r="G94" i="16"/>
  <c r="H94" i="16"/>
  <c r="I94" i="16"/>
  <c r="G95" i="16"/>
  <c r="H95" i="16"/>
  <c r="I95" i="16"/>
  <c r="G96" i="16"/>
  <c r="H96" i="16"/>
  <c r="I96" i="16"/>
  <c r="G97" i="16"/>
  <c r="H97" i="16"/>
  <c r="I97" i="16"/>
  <c r="G98" i="16"/>
  <c r="H98" i="16"/>
  <c r="I98" i="16"/>
  <c r="G99" i="16"/>
  <c r="H99" i="16"/>
  <c r="I99" i="16"/>
  <c r="G100" i="16"/>
  <c r="H100" i="16"/>
  <c r="I100" i="16"/>
  <c r="G101" i="16"/>
  <c r="H101" i="16"/>
  <c r="I101" i="16"/>
  <c r="G102" i="16"/>
  <c r="H102" i="16"/>
  <c r="I102" i="16"/>
  <c r="G103" i="16"/>
  <c r="H103" i="16"/>
  <c r="I103" i="16"/>
  <c r="G104" i="16"/>
  <c r="H104" i="16"/>
  <c r="I104" i="16"/>
  <c r="G105" i="16"/>
  <c r="H105" i="16"/>
  <c r="I105" i="16"/>
  <c r="G106" i="16"/>
  <c r="H106" i="16"/>
  <c r="I106" i="16"/>
  <c r="G107" i="16"/>
  <c r="H107" i="16"/>
  <c r="I107" i="16"/>
  <c r="G108" i="16"/>
  <c r="H108" i="16"/>
  <c r="I108" i="16"/>
  <c r="G93" i="16"/>
  <c r="I93" i="16"/>
  <c r="H93" i="16"/>
  <c r="K10" i="16"/>
  <c r="I10" i="16"/>
  <c r="J10" i="16"/>
  <c r="H10" i="16"/>
  <c r="D10" i="16"/>
  <c r="E10" i="16"/>
  <c r="F10" i="16"/>
  <c r="G10" i="16"/>
  <c r="C10" i="16"/>
  <c r="B10" i="16"/>
  <c r="W4" i="15"/>
  <c r="Q4" i="15"/>
  <c r="S4" i="15" s="1"/>
  <c r="P883" i="15"/>
  <c r="M786" i="13" l="1"/>
  <c r="Q883" i="15"/>
  <c r="Q2" i="15" l="1"/>
  <c r="AF4" i="15"/>
  <c r="AF5" i="15" s="1"/>
  <c r="AF6" i="15" s="1"/>
  <c r="AF7" i="15" s="1"/>
  <c r="AF8" i="15" s="1"/>
  <c r="AF9" i="15" s="1"/>
  <c r="AF10" i="15" s="1"/>
  <c r="AF11" i="15" s="1"/>
  <c r="AF12" i="15" s="1"/>
  <c r="AF13" i="15" s="1"/>
  <c r="AF14" i="15" s="1"/>
  <c r="AF15" i="15" s="1"/>
  <c r="AF16" i="15" s="1"/>
  <c r="AF17" i="15" s="1"/>
  <c r="AF18" i="15" s="1"/>
  <c r="AF19" i="15" s="1"/>
  <c r="AF20" i="15" s="1"/>
  <c r="AF21" i="15" s="1"/>
  <c r="AF22" i="15" s="1"/>
  <c r="AF23" i="15" s="1"/>
  <c r="AF24" i="15" s="1"/>
  <c r="AF25" i="15" s="1"/>
  <c r="AF26" i="15" s="1"/>
  <c r="AF27" i="15" s="1"/>
  <c r="AF28" i="15" s="1"/>
  <c r="AF29" i="15" s="1"/>
  <c r="AF30" i="15" s="1"/>
  <c r="AF31" i="15" s="1"/>
  <c r="AF32" i="15" s="1"/>
  <c r="AF33" i="15" s="1"/>
  <c r="AF34" i="15" s="1"/>
  <c r="AF35" i="15" s="1"/>
  <c r="AF36" i="15" s="1"/>
  <c r="AF37" i="15" s="1"/>
  <c r="AF38" i="15" s="1"/>
  <c r="AF39" i="15" s="1"/>
  <c r="AF40" i="15" s="1"/>
  <c r="AF41" i="15" s="1"/>
  <c r="AF42" i="15" s="1"/>
  <c r="AF43" i="15" s="1"/>
  <c r="AF44" i="15" s="1"/>
  <c r="AF45" i="15" s="1"/>
  <c r="AF46" i="15" s="1"/>
  <c r="AF47" i="15" s="1"/>
  <c r="AF48" i="15" s="1"/>
  <c r="AF49" i="15" s="1"/>
  <c r="AF50" i="15" s="1"/>
  <c r="AF51" i="15" s="1"/>
  <c r="AF52" i="15" s="1"/>
  <c r="AF53" i="15" s="1"/>
  <c r="AF54" i="15" s="1"/>
  <c r="AF55" i="15" s="1"/>
  <c r="AF56" i="15" s="1"/>
  <c r="AF57" i="15" s="1"/>
  <c r="AF58" i="15" s="1"/>
  <c r="AF59" i="15" s="1"/>
  <c r="AF60" i="15" s="1"/>
  <c r="AF61" i="15" s="1"/>
  <c r="AF62" i="15" s="1"/>
  <c r="AE5" i="15"/>
  <c r="AF63" i="15" l="1"/>
  <c r="AF64" i="15" s="1"/>
  <c r="AF65" i="15" s="1"/>
  <c r="AF66" i="15" s="1"/>
  <c r="AF67" i="15" s="1"/>
  <c r="AF68" i="15" s="1"/>
  <c r="AF69" i="15" s="1"/>
  <c r="AF70" i="15" s="1"/>
  <c r="AF71" i="15" s="1"/>
  <c r="AF72" i="15" s="1"/>
  <c r="AF73" i="15" s="1"/>
  <c r="AF74" i="15" s="1"/>
  <c r="AF75" i="15" s="1"/>
  <c r="AF76" i="15" s="1"/>
  <c r="AF77" i="15" s="1"/>
  <c r="AF78" i="15" s="1"/>
  <c r="AF79" i="15" s="1"/>
  <c r="AF80" i="15" s="1"/>
  <c r="AF81" i="15" s="1"/>
  <c r="AF82" i="15" s="1"/>
  <c r="AF83" i="15" s="1"/>
  <c r="AF84" i="15" s="1"/>
  <c r="AF85" i="15" s="1"/>
  <c r="AF86" i="15" s="1"/>
  <c r="AF87" i="15" s="1"/>
  <c r="AF88" i="15" s="1"/>
  <c r="AF89" i="15" s="1"/>
  <c r="AF90" i="15" s="1"/>
  <c r="AF91" i="15" s="1"/>
  <c r="AF92" i="15" s="1"/>
  <c r="AF93" i="15" s="1"/>
  <c r="AF94" i="15" s="1"/>
  <c r="AF95" i="15" s="1"/>
  <c r="AF96" i="15" s="1"/>
  <c r="AF97" i="15" s="1"/>
  <c r="AF98" i="15" s="1"/>
  <c r="AF99" i="15" s="1"/>
  <c r="AF100" i="15" s="1"/>
  <c r="AF101" i="15" s="1"/>
  <c r="AF102" i="15" s="1"/>
  <c r="AF103" i="15" s="1"/>
  <c r="AF104" i="15" s="1"/>
  <c r="AF105" i="15" s="1"/>
  <c r="AF106" i="15" s="1"/>
  <c r="AF107" i="15" s="1"/>
  <c r="AF108" i="15" s="1"/>
  <c r="AF109" i="15" s="1"/>
  <c r="AF110" i="15" s="1"/>
  <c r="AF111" i="15" s="1"/>
  <c r="AF112" i="15" s="1"/>
  <c r="AF113" i="15" s="1"/>
  <c r="AF114" i="15" s="1"/>
  <c r="AF115" i="15" s="1"/>
  <c r="AF116" i="15" s="1"/>
  <c r="AF117" i="15" s="1"/>
  <c r="AF118" i="15" s="1"/>
  <c r="AF119" i="15" s="1"/>
  <c r="AF120" i="15" s="1"/>
  <c r="AF121" i="15" s="1"/>
  <c r="AF122" i="15" s="1"/>
  <c r="AF123" i="15" s="1"/>
  <c r="AF124" i="15" s="1"/>
  <c r="AF125" i="15" s="1"/>
  <c r="AF126" i="15" s="1"/>
  <c r="AF127" i="15" s="1"/>
  <c r="AF128" i="15" s="1"/>
  <c r="AF129" i="15" s="1"/>
  <c r="AF130" i="15" s="1"/>
  <c r="AF131" i="15" s="1"/>
  <c r="AF132" i="15" s="1"/>
  <c r="AF133" i="15" s="1"/>
  <c r="AF134" i="15" s="1"/>
  <c r="AF135" i="15" s="1"/>
  <c r="AF136" i="15" s="1"/>
  <c r="AF137" i="15" s="1"/>
  <c r="AF138" i="15" s="1"/>
  <c r="AF139" i="15" s="1"/>
  <c r="AF140" i="15" s="1"/>
  <c r="AF141" i="15" s="1"/>
  <c r="AF142" i="15" s="1"/>
  <c r="AF143" i="15" s="1"/>
  <c r="AF144" i="15" s="1"/>
  <c r="AF145" i="15" s="1"/>
  <c r="AF146" i="15" s="1"/>
  <c r="AF147" i="15" s="1"/>
  <c r="AF148" i="15" s="1"/>
  <c r="AF149" i="15" s="1"/>
  <c r="AF150" i="15" s="1"/>
  <c r="AF151" i="15" s="1"/>
  <c r="AF152" i="15" s="1"/>
  <c r="AF153" i="15" s="1"/>
  <c r="AF154" i="15" s="1"/>
  <c r="AF155" i="15" s="1"/>
  <c r="AF156" i="15" s="1"/>
  <c r="AF157" i="15" s="1"/>
  <c r="AF158" i="15" s="1"/>
  <c r="AF159" i="15" s="1"/>
  <c r="AF160" i="15" s="1"/>
  <c r="AF161" i="15" s="1"/>
  <c r="AF162" i="15" s="1"/>
  <c r="AF163" i="15" s="1"/>
  <c r="AF164" i="15" s="1"/>
  <c r="AF165" i="15" s="1"/>
  <c r="AF166" i="15" s="1"/>
  <c r="AF167" i="15" s="1"/>
  <c r="AF168" i="15" s="1"/>
  <c r="AF169" i="15" s="1"/>
  <c r="AF170" i="15" s="1"/>
  <c r="AF171" i="15" s="1"/>
  <c r="AF172" i="15" s="1"/>
  <c r="AF173" i="15" s="1"/>
  <c r="AF174" i="15" s="1"/>
  <c r="AF175" i="15" s="1"/>
  <c r="AF176" i="15" s="1"/>
  <c r="AF177" i="15" s="1"/>
  <c r="AF178" i="15" s="1"/>
  <c r="AF179" i="15" s="1"/>
  <c r="AF180" i="15" s="1"/>
  <c r="AF181" i="15" s="1"/>
  <c r="AF182" i="15" s="1"/>
  <c r="AF183" i="15" s="1"/>
  <c r="AF184" i="15" s="1"/>
  <c r="AF185" i="15" s="1"/>
  <c r="AF186" i="15" s="1"/>
  <c r="AF187" i="15" s="1"/>
  <c r="AF188" i="15" s="1"/>
  <c r="AF189" i="15" s="1"/>
  <c r="AF190" i="15" s="1"/>
  <c r="AF191" i="15" s="1"/>
  <c r="AF192" i="15" s="1"/>
  <c r="AF193" i="15" s="1"/>
  <c r="AF194" i="15" s="1"/>
  <c r="AF195" i="15" s="1"/>
  <c r="AF196" i="15" s="1"/>
  <c r="AF197" i="15" s="1"/>
  <c r="AF198" i="15" s="1"/>
  <c r="AF199" i="15" s="1"/>
  <c r="AF200" i="15" s="1"/>
  <c r="AF201" i="15" s="1"/>
  <c r="AF202" i="15" s="1"/>
  <c r="AF203" i="15" s="1"/>
  <c r="AF204" i="15" s="1"/>
  <c r="AF205" i="15" s="1"/>
  <c r="AF206" i="15" s="1"/>
  <c r="AF207" i="15" s="1"/>
  <c r="AF208" i="15" s="1"/>
  <c r="AF209" i="15" s="1"/>
  <c r="AF210" i="15" s="1"/>
  <c r="AF211" i="15" s="1"/>
  <c r="AF212" i="15" s="1"/>
  <c r="AF213" i="15" s="1"/>
  <c r="AF214" i="15" s="1"/>
  <c r="AF215" i="15" s="1"/>
  <c r="AF216" i="15" s="1"/>
  <c r="AF217" i="15" s="1"/>
  <c r="AF218" i="15" s="1"/>
  <c r="AF219" i="15" s="1"/>
  <c r="AF220" i="15" s="1"/>
  <c r="AF221" i="15" s="1"/>
  <c r="AF222" i="15" s="1"/>
  <c r="AF223" i="15" s="1"/>
  <c r="AF224" i="15" s="1"/>
  <c r="AF225" i="15" s="1"/>
  <c r="AF226" i="15" s="1"/>
  <c r="AF227" i="15" s="1"/>
  <c r="AF228" i="15" s="1"/>
  <c r="AF229" i="15" s="1"/>
  <c r="AF230" i="15" s="1"/>
  <c r="AF231" i="15" s="1"/>
  <c r="AF232" i="15" s="1"/>
  <c r="AF233" i="15" s="1"/>
  <c r="AF234" i="15" s="1"/>
  <c r="AF235" i="15" s="1"/>
  <c r="AF236" i="15" s="1"/>
  <c r="AF237" i="15" s="1"/>
  <c r="AF238" i="15" s="1"/>
  <c r="AF239" i="15" s="1"/>
  <c r="AF240" i="15" s="1"/>
  <c r="AF241" i="15" s="1"/>
  <c r="AF242" i="15" s="1"/>
  <c r="AF243" i="15" s="1"/>
  <c r="AF244" i="15" s="1"/>
  <c r="AF245" i="15" s="1"/>
  <c r="AF246" i="15" s="1"/>
  <c r="AF247" i="15" s="1"/>
  <c r="AF248" i="15" s="1"/>
  <c r="AF249" i="15" s="1"/>
  <c r="AF250" i="15" s="1"/>
  <c r="AF251" i="15" s="1"/>
  <c r="AF252" i="15" s="1"/>
  <c r="AF253" i="15" s="1"/>
  <c r="AF254" i="15" s="1"/>
  <c r="AF255" i="15" s="1"/>
  <c r="AF256" i="15" s="1"/>
  <c r="AF257" i="15" s="1"/>
  <c r="AF258" i="15" s="1"/>
  <c r="AF259" i="15" s="1"/>
  <c r="AF260" i="15" s="1"/>
  <c r="AF261" i="15" s="1"/>
  <c r="AF262" i="15" s="1"/>
  <c r="AF263" i="15" s="1"/>
  <c r="AF264" i="15" s="1"/>
  <c r="AF265" i="15" s="1"/>
  <c r="AF266" i="15" s="1"/>
  <c r="AF267" i="15" s="1"/>
  <c r="AF268" i="15" s="1"/>
  <c r="AF269" i="15" s="1"/>
  <c r="AF270" i="15" s="1"/>
  <c r="AF271" i="15" s="1"/>
  <c r="AF272" i="15" s="1"/>
  <c r="AF273" i="15" s="1"/>
  <c r="AF274" i="15" s="1"/>
  <c r="AF275" i="15" s="1"/>
  <c r="AF276" i="15" s="1"/>
  <c r="AF277" i="15" s="1"/>
  <c r="AF278" i="15" s="1"/>
  <c r="AF279" i="15" s="1"/>
  <c r="AF280" i="15" s="1"/>
  <c r="AF281" i="15" s="1"/>
  <c r="AF282" i="15" s="1"/>
  <c r="AF283" i="15" s="1"/>
  <c r="AF284" i="15" s="1"/>
  <c r="AF285" i="15" s="1"/>
  <c r="AF286" i="15" s="1"/>
  <c r="AF287" i="15" s="1"/>
  <c r="AF288" i="15" s="1"/>
  <c r="AF289" i="15" s="1"/>
  <c r="AF290" i="15" s="1"/>
  <c r="AF291" i="15" s="1"/>
  <c r="AF292" i="15" s="1"/>
  <c r="AF293" i="15" s="1"/>
  <c r="AF294" i="15" s="1"/>
  <c r="AF295" i="15" s="1"/>
  <c r="AF296" i="15" s="1"/>
  <c r="AF297" i="15" s="1"/>
  <c r="AF298" i="15" s="1"/>
  <c r="AF299" i="15" s="1"/>
  <c r="AF300" i="15" s="1"/>
  <c r="AF301" i="15" s="1"/>
  <c r="AF302" i="15" s="1"/>
  <c r="AF303" i="15" s="1"/>
  <c r="AF304" i="15" s="1"/>
  <c r="AF305" i="15" s="1"/>
  <c r="AF306" i="15" s="1"/>
  <c r="AF307" i="15" s="1"/>
  <c r="AF308" i="15" s="1"/>
  <c r="AF309" i="15" s="1"/>
  <c r="AF310" i="15" s="1"/>
  <c r="AF311" i="15" s="1"/>
  <c r="AF312" i="15" s="1"/>
  <c r="AF313" i="15" s="1"/>
  <c r="AF314" i="15" s="1"/>
  <c r="AF315" i="15" s="1"/>
  <c r="AF316" i="15" s="1"/>
  <c r="AF317" i="15" s="1"/>
  <c r="AF318" i="15" s="1"/>
  <c r="AF319" i="15" s="1"/>
  <c r="AF320" i="15" s="1"/>
  <c r="AF321" i="15" s="1"/>
  <c r="AF322" i="15" s="1"/>
  <c r="AF323" i="15" s="1"/>
  <c r="AF324" i="15" s="1"/>
  <c r="AF325" i="15" s="1"/>
  <c r="AF326" i="15" s="1"/>
  <c r="AF327" i="15" s="1"/>
  <c r="AF328" i="15" s="1"/>
  <c r="AF329" i="15" s="1"/>
  <c r="AF330" i="15" s="1"/>
  <c r="AF331" i="15" s="1"/>
  <c r="AF332" i="15" s="1"/>
  <c r="AF333" i="15" s="1"/>
  <c r="AF334" i="15" s="1"/>
  <c r="AF335" i="15" s="1"/>
  <c r="AF336" i="15" s="1"/>
  <c r="AF337" i="15" s="1"/>
  <c r="AF338" i="15" s="1"/>
  <c r="AF339" i="15" s="1"/>
  <c r="AF340" i="15" s="1"/>
  <c r="AF341" i="15" s="1"/>
  <c r="AF342" i="15" s="1"/>
  <c r="AF343" i="15" s="1"/>
  <c r="AF344" i="15" s="1"/>
  <c r="AF345" i="15" s="1"/>
  <c r="AF346" i="15" s="1"/>
  <c r="AF347" i="15" s="1"/>
  <c r="AF348" i="15" s="1"/>
  <c r="AF349" i="15" s="1"/>
  <c r="AF350" i="15" s="1"/>
  <c r="AF351" i="15" s="1"/>
  <c r="AF352" i="15" s="1"/>
  <c r="AF353" i="15" s="1"/>
  <c r="AF354" i="15" s="1"/>
  <c r="AF355" i="15" s="1"/>
  <c r="AF356" i="15" s="1"/>
  <c r="AF357" i="15" s="1"/>
  <c r="AF358" i="15" s="1"/>
  <c r="AF359" i="15" s="1"/>
  <c r="AF360" i="15" s="1"/>
  <c r="AF361" i="15" s="1"/>
  <c r="AF362" i="15" s="1"/>
  <c r="AF363" i="15" s="1"/>
  <c r="AF364" i="15" s="1"/>
  <c r="AF365" i="15" s="1"/>
  <c r="AF366" i="15" s="1"/>
  <c r="AF367" i="15" s="1"/>
  <c r="AF368" i="15" s="1"/>
  <c r="AF369" i="15" s="1"/>
  <c r="AF370" i="15" s="1"/>
  <c r="AF371" i="15" s="1"/>
  <c r="AF372" i="15" s="1"/>
  <c r="AF373" i="15" s="1"/>
  <c r="AF374" i="15" s="1"/>
  <c r="AF375" i="15" s="1"/>
  <c r="AF376" i="15" s="1"/>
  <c r="AE6" i="15"/>
  <c r="AF377" i="15" l="1"/>
  <c r="AE7" i="15"/>
  <c r="AF378" i="15" l="1"/>
  <c r="AE8" i="15"/>
  <c r="AF379" i="15" l="1"/>
  <c r="AE9" i="15"/>
  <c r="AF380" i="15" l="1"/>
  <c r="AE10" i="15"/>
  <c r="AF381" i="15" l="1"/>
  <c r="AE11" i="15"/>
  <c r="AF382" i="15" l="1"/>
  <c r="AE12" i="15"/>
  <c r="AF383" i="15" l="1"/>
  <c r="AE13" i="15"/>
  <c r="AF384" i="15" l="1"/>
  <c r="AE14" i="15"/>
  <c r="AF385" i="15" l="1"/>
  <c r="AE15" i="15"/>
  <c r="AF386" i="15" l="1"/>
  <c r="AE16" i="15"/>
  <c r="AF387" i="15" l="1"/>
  <c r="AE17" i="15"/>
  <c r="AF388" i="15" l="1"/>
  <c r="AE18" i="15"/>
  <c r="AF389" i="15" l="1"/>
  <c r="AE19" i="15"/>
  <c r="AF390" i="15" l="1"/>
  <c r="AE20" i="15"/>
  <c r="AF391" i="15" l="1"/>
  <c r="AE21" i="15"/>
  <c r="AF392" i="15" l="1"/>
  <c r="AE22" i="15"/>
  <c r="AF393" i="15" l="1"/>
  <c r="AE23" i="15"/>
  <c r="AF394" i="15" l="1"/>
  <c r="AE24" i="15"/>
  <c r="AF395" i="15" l="1"/>
  <c r="AE25" i="15"/>
  <c r="AF396" i="15" l="1"/>
  <c r="AE26" i="15"/>
  <c r="AF397" i="15" l="1"/>
  <c r="AE27" i="15"/>
  <c r="AF398" i="15" l="1"/>
  <c r="AE28" i="15"/>
  <c r="AF399" i="15" l="1"/>
  <c r="AE29" i="15"/>
  <c r="AF400" i="15" l="1"/>
  <c r="AE30" i="15"/>
  <c r="AF401" i="15" l="1"/>
  <c r="AE31" i="15"/>
  <c r="AF402" i="15" l="1"/>
  <c r="AE32" i="15"/>
  <c r="AF403" i="15" l="1"/>
  <c r="AE33" i="15"/>
  <c r="AF404" i="15" l="1"/>
  <c r="AE34" i="15"/>
  <c r="AF405" i="15" l="1"/>
  <c r="AE35" i="15"/>
  <c r="AF406" i="15" l="1"/>
  <c r="AE36" i="15"/>
  <c r="AF407" i="15" l="1"/>
  <c r="AE37" i="15"/>
  <c r="AF408" i="15" l="1"/>
  <c r="AE38" i="15"/>
  <c r="AF409" i="15" l="1"/>
  <c r="AE39" i="15"/>
  <c r="AF410" i="15" l="1"/>
  <c r="AE40" i="15"/>
  <c r="AF411" i="15" l="1"/>
  <c r="AE41" i="15"/>
  <c r="AF412" i="15" l="1"/>
  <c r="AE42" i="15"/>
  <c r="AF413" i="15" l="1"/>
  <c r="AE43" i="15"/>
  <c r="AF414" i="15" l="1"/>
  <c r="AE44" i="15"/>
  <c r="AF415" i="15" l="1"/>
  <c r="AE45" i="15"/>
  <c r="T43" i="15" s="1"/>
  <c r="AF416" i="15" l="1"/>
  <c r="AE46" i="15"/>
  <c r="AF417" i="15" l="1"/>
  <c r="AE47" i="15"/>
  <c r="AF418" i="15" l="1"/>
  <c r="AE48" i="15"/>
  <c r="AF419" i="15" l="1"/>
  <c r="AE49" i="15"/>
  <c r="AF420" i="15" l="1"/>
  <c r="AE50" i="15"/>
  <c r="AF421" i="15" l="1"/>
  <c r="AE51" i="15"/>
  <c r="AF422" i="15" l="1"/>
  <c r="AE52" i="15"/>
  <c r="T50" i="15" s="1"/>
  <c r="AF423" i="15" l="1"/>
  <c r="AE53" i="15"/>
  <c r="T51" i="15" s="1"/>
  <c r="AF424" i="15" l="1"/>
  <c r="AE54" i="15"/>
  <c r="AF425" i="15" l="1"/>
  <c r="AE55" i="15"/>
  <c r="AF426" i="15" l="1"/>
  <c r="AE56" i="15"/>
  <c r="AF427" i="15" l="1"/>
  <c r="AE57" i="15"/>
  <c r="AF428" i="15" l="1"/>
  <c r="AE58" i="15"/>
  <c r="AF429" i="15" l="1"/>
  <c r="AE59" i="15"/>
  <c r="AF430" i="15" l="1"/>
  <c r="AE60" i="15"/>
  <c r="AF431" i="15" l="1"/>
  <c r="AE61" i="15"/>
  <c r="AF432" i="15" l="1"/>
  <c r="AE62" i="15"/>
  <c r="AE63" i="15" s="1"/>
  <c r="AF433" i="15" l="1"/>
  <c r="AE64" i="15"/>
  <c r="AF434" i="15" l="1"/>
  <c r="AE65" i="15"/>
  <c r="AF435" i="15" l="1"/>
  <c r="AE66" i="15"/>
  <c r="AF436" i="15" l="1"/>
  <c r="AE67" i="15"/>
  <c r="AF437" i="15" l="1"/>
  <c r="AE68" i="15"/>
  <c r="AF438" i="15" l="1"/>
  <c r="AE69" i="15"/>
  <c r="AF439" i="15" l="1"/>
  <c r="AE70" i="15"/>
  <c r="AF440" i="15" l="1"/>
  <c r="AE71" i="15"/>
  <c r="AF441" i="15" l="1"/>
  <c r="AE72" i="15"/>
  <c r="AF442" i="15" l="1"/>
  <c r="AE73" i="15"/>
  <c r="AF443" i="15" l="1"/>
  <c r="AE74" i="15"/>
  <c r="AF444" i="15" l="1"/>
  <c r="AE75" i="15"/>
  <c r="AF445" i="15" l="1"/>
  <c r="AE76" i="15"/>
  <c r="AF446" i="15" l="1"/>
  <c r="AE77" i="15"/>
  <c r="AF447" i="15" l="1"/>
  <c r="AE78" i="15"/>
  <c r="AF448" i="15" l="1"/>
  <c r="AE79" i="15"/>
  <c r="T77" i="15" s="1"/>
  <c r="AF449" i="15" l="1"/>
  <c r="AE80" i="15"/>
  <c r="AF450" i="15" l="1"/>
  <c r="AE81" i="15"/>
  <c r="AF451" i="15" l="1"/>
  <c r="AE82" i="15"/>
  <c r="AF452" i="15" l="1"/>
  <c r="AE83" i="15"/>
  <c r="AF453" i="15" l="1"/>
  <c r="AE84" i="15"/>
  <c r="T82" i="15" s="1"/>
  <c r="AF454" i="15" l="1"/>
  <c r="AE85" i="15"/>
  <c r="AF455" i="15" l="1"/>
  <c r="AE86" i="15"/>
  <c r="AF456" i="15" l="1"/>
  <c r="AE87" i="15"/>
  <c r="AF457" i="15" l="1"/>
  <c r="AE88" i="15"/>
  <c r="AF458" i="15" l="1"/>
  <c r="AE89" i="15"/>
  <c r="AF459" i="15" l="1"/>
  <c r="AE90" i="15"/>
  <c r="T88" i="15" s="1"/>
  <c r="AF460" i="15" l="1"/>
  <c r="AE91" i="15"/>
  <c r="AF461" i="15" l="1"/>
  <c r="AE92" i="15"/>
  <c r="AF462" i="15" l="1"/>
  <c r="AE93" i="15"/>
  <c r="T57" i="15" s="1"/>
  <c r="AF463" i="15" l="1"/>
  <c r="AE94" i="15"/>
  <c r="AF464" i="15" l="1"/>
  <c r="AE95" i="15"/>
  <c r="T47" i="15" s="1"/>
  <c r="AF465" i="15" l="1"/>
  <c r="AE96" i="15"/>
  <c r="AF466" i="15" l="1"/>
  <c r="AE97" i="15"/>
  <c r="AF467" i="15" l="1"/>
  <c r="AE98" i="15"/>
  <c r="AF468" i="15" l="1"/>
  <c r="AE99" i="15"/>
  <c r="AF469" i="15" l="1"/>
  <c r="AE100" i="15"/>
  <c r="AF470" i="15" l="1"/>
  <c r="AE101" i="15"/>
  <c r="AF471" i="15" l="1"/>
  <c r="AE102" i="15"/>
  <c r="AF472" i="15" l="1"/>
  <c r="AE103" i="15"/>
  <c r="T81" i="15" s="1"/>
  <c r="AF473" i="15" l="1"/>
  <c r="AE104" i="15"/>
  <c r="AF474" i="15" l="1"/>
  <c r="AE105" i="15"/>
  <c r="T13" i="15" s="1"/>
  <c r="AF475" i="15" l="1"/>
  <c r="AE106" i="15"/>
  <c r="AF476" i="15" l="1"/>
  <c r="AE107" i="15"/>
  <c r="AF477" i="15" l="1"/>
  <c r="AE108" i="15"/>
  <c r="AF478" i="15" l="1"/>
  <c r="AE109" i="15"/>
  <c r="AF479" i="15" l="1"/>
  <c r="AE110" i="15"/>
  <c r="T63" i="15" s="1"/>
  <c r="AF480" i="15" l="1"/>
  <c r="AE111" i="15"/>
  <c r="AF481" i="15" l="1"/>
  <c r="AE112" i="15"/>
  <c r="AF482" i="15" l="1"/>
  <c r="AE113" i="15"/>
  <c r="AF483" i="15" l="1"/>
  <c r="AE114" i="15"/>
  <c r="AF484" i="15" l="1"/>
  <c r="AE115" i="15"/>
  <c r="AF485" i="15" l="1"/>
  <c r="AE116" i="15"/>
  <c r="AF486" i="15" l="1"/>
  <c r="AE117" i="15"/>
  <c r="AF487" i="15" l="1"/>
  <c r="AE118" i="15"/>
  <c r="T33" i="15" s="1"/>
  <c r="AF488" i="15" l="1"/>
  <c r="AE119" i="15"/>
  <c r="T71" i="15" s="1"/>
  <c r="AF489" i="15" l="1"/>
  <c r="AE120" i="15"/>
  <c r="AF490" i="15" l="1"/>
  <c r="AE121" i="15"/>
  <c r="AF491" i="15" l="1"/>
  <c r="AE122" i="15"/>
  <c r="T24" i="15" s="1"/>
  <c r="AF492" i="15" l="1"/>
  <c r="AE123" i="15"/>
  <c r="AF493" i="15" l="1"/>
  <c r="AE124" i="15"/>
  <c r="AF494" i="15" l="1"/>
  <c r="AE125" i="15"/>
  <c r="AF495" i="15" l="1"/>
  <c r="AE126" i="15"/>
  <c r="AF496" i="15" l="1"/>
  <c r="AE127" i="15"/>
  <c r="T18" i="15" s="1"/>
  <c r="AF497" i="15" l="1"/>
  <c r="AE128" i="15"/>
  <c r="AF498" i="15" l="1"/>
  <c r="AE129" i="15"/>
  <c r="AF499" i="15" l="1"/>
  <c r="AE130" i="15"/>
  <c r="AF500" i="15" l="1"/>
  <c r="AE131" i="15"/>
  <c r="AF501" i="15" l="1"/>
  <c r="AE132" i="15"/>
  <c r="AF502" i="15" l="1"/>
  <c r="AE133" i="15"/>
  <c r="AF503" i="15" l="1"/>
  <c r="AE134" i="15"/>
  <c r="AF504" i="15" l="1"/>
  <c r="AE135" i="15"/>
  <c r="AF505" i="15" l="1"/>
  <c r="AE136" i="15"/>
  <c r="AF506" i="15" l="1"/>
  <c r="AE137" i="15"/>
  <c r="AF507" i="15" l="1"/>
  <c r="AE138" i="15"/>
  <c r="AF508" i="15" l="1"/>
  <c r="AE139" i="15"/>
  <c r="AF509" i="15" l="1"/>
  <c r="AE140" i="15"/>
  <c r="AF510" i="15" l="1"/>
  <c r="AE141" i="15"/>
  <c r="T84" i="15" s="1"/>
  <c r="AF511" i="15" l="1"/>
  <c r="AE142" i="15"/>
  <c r="AF512" i="15" l="1"/>
  <c r="AE143" i="15"/>
  <c r="T75" i="15" s="1"/>
  <c r="AF513" i="15" l="1"/>
  <c r="AE144" i="15"/>
  <c r="AF514" i="15" l="1"/>
  <c r="AE145" i="15"/>
  <c r="AF515" i="15" l="1"/>
  <c r="AE146" i="15"/>
  <c r="AF516" i="15" l="1"/>
  <c r="AE147" i="15"/>
  <c r="AF517" i="15" l="1"/>
  <c r="AE148" i="15"/>
  <c r="AF518" i="15" l="1"/>
  <c r="AE149" i="15"/>
  <c r="AF519" i="15" l="1"/>
  <c r="AE150" i="15"/>
  <c r="AF520" i="15" l="1"/>
  <c r="AE151" i="15"/>
  <c r="AF521" i="15" l="1"/>
  <c r="AE152" i="15"/>
  <c r="AF522" i="15" l="1"/>
  <c r="AE153" i="15"/>
  <c r="T53" i="15" s="1"/>
  <c r="AF523" i="15" l="1"/>
  <c r="AE154" i="15"/>
  <c r="T29" i="15" s="1"/>
  <c r="AF524" i="15" l="1"/>
  <c r="AE155" i="15"/>
  <c r="AF525" i="15" l="1"/>
  <c r="AE156" i="15"/>
  <c r="AF526" i="15" l="1"/>
  <c r="AE157" i="15"/>
  <c r="AF527" i="15" l="1"/>
  <c r="AE158" i="15"/>
  <c r="AF528" i="15" l="1"/>
  <c r="AE159" i="15"/>
  <c r="AF529" i="15" l="1"/>
  <c r="AE160" i="15"/>
  <c r="T159" i="15"/>
  <c r="AF530" i="15" l="1"/>
  <c r="AE161" i="15"/>
  <c r="AF531" i="15" l="1"/>
  <c r="AE162" i="15"/>
  <c r="T161" i="15"/>
  <c r="AF532" i="15" l="1"/>
  <c r="T162" i="15"/>
  <c r="AE163" i="15"/>
  <c r="AF533" i="15" l="1"/>
  <c r="AE164" i="15"/>
  <c r="AF534" i="15" l="1"/>
  <c r="AE165" i="15"/>
  <c r="T52" i="15" s="1"/>
  <c r="T164" i="15"/>
  <c r="AF535" i="15" l="1"/>
  <c r="AE166" i="15"/>
  <c r="AF536" i="15" l="1"/>
  <c r="AE167" i="15"/>
  <c r="AF537" i="15" l="1"/>
  <c r="AE168" i="15"/>
  <c r="AF538" i="15" l="1"/>
  <c r="AE169" i="15"/>
  <c r="AF539" i="15" l="1"/>
  <c r="AE170" i="15"/>
  <c r="AF540" i="15" l="1"/>
  <c r="AE171" i="15"/>
  <c r="AF541" i="15" l="1"/>
  <c r="AE172" i="15"/>
  <c r="AF542" i="15" l="1"/>
  <c r="AE173" i="15"/>
  <c r="AF543" i="15" l="1"/>
  <c r="AE174" i="15"/>
  <c r="AF544" i="15" l="1"/>
  <c r="AE175" i="15"/>
  <c r="T9" i="15" s="1"/>
  <c r="AF545" i="15" l="1"/>
  <c r="AE176" i="15"/>
  <c r="T79" i="15" s="1"/>
  <c r="AF546" i="15" l="1"/>
  <c r="AE177" i="15"/>
  <c r="AF547" i="15" l="1"/>
  <c r="AE178" i="15"/>
  <c r="T177" i="15"/>
  <c r="AF548" i="15" l="1"/>
  <c r="AE179" i="15"/>
  <c r="AF549" i="15" l="1"/>
  <c r="AE180" i="15"/>
  <c r="AF550" i="15" l="1"/>
  <c r="AE181" i="15"/>
  <c r="AF551" i="15" l="1"/>
  <c r="AE182" i="15"/>
  <c r="AF552" i="15" l="1"/>
  <c r="AE183" i="15"/>
  <c r="AF553" i="15" l="1"/>
  <c r="AE184" i="15"/>
  <c r="AF554" i="15" l="1"/>
  <c r="AE185" i="15"/>
  <c r="AF555" i="15" l="1"/>
  <c r="AE186" i="15"/>
  <c r="AF556" i="15" l="1"/>
  <c r="AE187" i="15"/>
  <c r="AF557" i="15" l="1"/>
  <c r="AE188" i="15"/>
  <c r="AF558" i="15" l="1"/>
  <c r="AE189" i="15"/>
  <c r="AF559" i="15" l="1"/>
  <c r="AE190" i="15"/>
  <c r="T176" i="15" s="1"/>
  <c r="T189" i="15"/>
  <c r="AF560" i="15" l="1"/>
  <c r="AE191" i="15"/>
  <c r="T190" i="15"/>
  <c r="AF561" i="15" l="1"/>
  <c r="AE192" i="15"/>
  <c r="AF562" i="15" l="1"/>
  <c r="AE193" i="15"/>
  <c r="AF563" i="15" l="1"/>
  <c r="AE194" i="15"/>
  <c r="AF564" i="15" l="1"/>
  <c r="AE195" i="15"/>
  <c r="AF565" i="15" l="1"/>
  <c r="AE196" i="15"/>
  <c r="AF566" i="15" l="1"/>
  <c r="AE197" i="15"/>
  <c r="AF567" i="15" l="1"/>
  <c r="AE198" i="15"/>
  <c r="AF568" i="15" l="1"/>
  <c r="AE199" i="15"/>
  <c r="AF569" i="15" l="1"/>
  <c r="AE200" i="15"/>
  <c r="AF570" i="15" l="1"/>
  <c r="AE201" i="15"/>
  <c r="AF571" i="15" l="1"/>
  <c r="AE202" i="15"/>
  <c r="T78" i="15" s="1"/>
  <c r="T201" i="15"/>
  <c r="AF572" i="15" l="1"/>
  <c r="AE203" i="15"/>
  <c r="T202" i="15"/>
  <c r="AF573" i="15" l="1"/>
  <c r="AE204" i="15"/>
  <c r="AF574" i="15" l="1"/>
  <c r="AE205" i="15"/>
  <c r="AF575" i="15" l="1"/>
  <c r="AE206" i="15"/>
  <c r="AF576" i="15" l="1"/>
  <c r="AE207" i="15"/>
  <c r="AF577" i="15" l="1"/>
  <c r="AE208" i="15"/>
  <c r="AF578" i="15" l="1"/>
  <c r="AE209" i="15"/>
  <c r="AF579" i="15" l="1"/>
  <c r="AE210" i="15"/>
  <c r="AF580" i="15" l="1"/>
  <c r="AE211" i="15"/>
  <c r="AF581" i="15" l="1"/>
  <c r="AE212" i="15"/>
  <c r="T32" i="15" s="1"/>
  <c r="AF582" i="15" l="1"/>
  <c r="AE213" i="15"/>
  <c r="AF583" i="15" l="1"/>
  <c r="AE214" i="15"/>
  <c r="AF584" i="15" l="1"/>
  <c r="AE215" i="15"/>
  <c r="T45" i="15" s="1"/>
  <c r="AF585" i="15" l="1"/>
  <c r="AE216" i="15"/>
  <c r="AF586" i="15" l="1"/>
  <c r="AE217" i="15"/>
  <c r="T27" i="15" s="1"/>
  <c r="AF587" i="15" l="1"/>
  <c r="AE218" i="15"/>
  <c r="T73" i="15" s="1"/>
  <c r="AF588" i="15" l="1"/>
  <c r="AE219" i="15"/>
  <c r="AF589" i="15" l="1"/>
  <c r="AE220" i="15"/>
  <c r="AF590" i="15" l="1"/>
  <c r="AE221" i="15"/>
  <c r="AF591" i="15" l="1"/>
  <c r="AE222" i="15"/>
  <c r="T69" i="15" s="1"/>
  <c r="AF592" i="15" l="1"/>
  <c r="AE223" i="15"/>
  <c r="AF593" i="15" l="1"/>
  <c r="AE224" i="15"/>
  <c r="AF594" i="15" l="1"/>
  <c r="AE225" i="15"/>
  <c r="AF595" i="15" l="1"/>
  <c r="AE226" i="15"/>
  <c r="T215" i="15" s="1"/>
  <c r="AE227" i="15" l="1"/>
  <c r="AF596" i="15"/>
  <c r="T191" i="15" l="1"/>
  <c r="T5" i="15"/>
  <c r="AE228" i="15"/>
  <c r="AF597" i="15"/>
  <c r="AE229" i="15" l="1"/>
  <c r="AF598" i="15"/>
  <c r="AE230" i="15" l="1"/>
  <c r="AF599" i="15"/>
  <c r="AE231" i="15" l="1"/>
  <c r="AF600" i="15"/>
  <c r="AE232" i="15" l="1"/>
  <c r="AF601" i="15"/>
  <c r="AE233" i="15" l="1"/>
  <c r="AF602" i="15"/>
  <c r="AE234" i="15" l="1"/>
  <c r="AF603" i="15"/>
  <c r="AE235" i="15" l="1"/>
  <c r="T174" i="15" s="1"/>
  <c r="AF604" i="15"/>
  <c r="AE236" i="15" l="1"/>
  <c r="AF605" i="15"/>
  <c r="AE237" i="15" l="1"/>
  <c r="T25" i="15" s="1"/>
  <c r="AF606" i="15"/>
  <c r="AE238" i="15" l="1"/>
  <c r="AF607" i="15"/>
  <c r="AE239" i="15" l="1"/>
  <c r="AF608" i="15"/>
  <c r="AE240" i="15" l="1"/>
  <c r="AF609" i="15"/>
  <c r="AE241" i="15" l="1"/>
  <c r="T56" i="15" s="1"/>
  <c r="AF610" i="15"/>
  <c r="AE242" i="15" l="1"/>
  <c r="T188" i="15" s="1"/>
  <c r="AF611" i="15"/>
  <c r="AE243" i="15" l="1"/>
  <c r="AF612" i="15"/>
  <c r="AE244" i="15" l="1"/>
  <c r="AF613" i="15"/>
  <c r="AE245" i="15" l="1"/>
  <c r="AF614" i="15"/>
  <c r="AE246" i="15" l="1"/>
  <c r="T60" i="15" s="1"/>
  <c r="AF615" i="15"/>
  <c r="AE247" i="15" l="1"/>
  <c r="T175" i="15" s="1"/>
  <c r="AF616" i="15"/>
  <c r="AE248" i="15" l="1"/>
  <c r="AF617" i="15"/>
  <c r="AE249" i="15" l="1"/>
  <c r="AF618" i="15"/>
  <c r="AE250" i="15" l="1"/>
  <c r="T173" i="15" s="1"/>
  <c r="AF619" i="15"/>
  <c r="AE251" i="15" l="1"/>
  <c r="T65" i="15" s="1"/>
  <c r="AF620" i="15"/>
  <c r="AE252" i="15" l="1"/>
  <c r="T72" i="15" s="1"/>
  <c r="AF621" i="15"/>
  <c r="AE253" i="15" l="1"/>
  <c r="AF622" i="15"/>
  <c r="AE254" i="15" l="1"/>
  <c r="T163" i="15" s="1"/>
  <c r="AF623" i="15"/>
  <c r="AE255" i="15" l="1"/>
  <c r="AF624" i="15"/>
  <c r="AE256" i="15" l="1"/>
  <c r="AF625" i="15"/>
  <c r="AE257" i="15" l="1"/>
  <c r="T22" i="15" s="1"/>
  <c r="AF626" i="15"/>
  <c r="AE258" i="15" l="1"/>
  <c r="T70" i="15" s="1"/>
  <c r="AF627" i="15"/>
  <c r="AE259" i="15" l="1"/>
  <c r="T15" i="15" s="1"/>
  <c r="AF628" i="15"/>
  <c r="AE260" i="15" l="1"/>
  <c r="AF629" i="15"/>
  <c r="AE261" i="15" l="1"/>
  <c r="T20" i="15" s="1"/>
  <c r="AF630" i="15"/>
  <c r="AE262" i="15" l="1"/>
  <c r="AF631" i="15"/>
  <c r="AE263" i="15" l="1"/>
  <c r="AF632" i="15"/>
  <c r="AE264" i="15" l="1"/>
  <c r="AF633" i="15"/>
  <c r="AE265" i="15" l="1"/>
  <c r="AF634" i="15"/>
  <c r="AE266" i="15" l="1"/>
  <c r="T54" i="15" s="1"/>
  <c r="AF635" i="15"/>
  <c r="AE267" i="15" l="1"/>
  <c r="T46" i="15" s="1"/>
  <c r="AF636" i="15"/>
  <c r="AE268" i="15" l="1"/>
  <c r="AF637" i="15"/>
  <c r="AE269" i="15" l="1"/>
  <c r="AF638" i="15"/>
  <c r="AE270" i="15" l="1"/>
  <c r="T17" i="15"/>
  <c r="AF639" i="15"/>
  <c r="T61" i="15" l="1"/>
  <c r="AE271" i="15"/>
  <c r="AE272" i="15" s="1"/>
  <c r="AF640" i="15"/>
  <c r="AE273" i="15" l="1"/>
  <c r="AF641" i="15"/>
  <c r="AE274" i="15" l="1"/>
  <c r="AF642" i="15"/>
  <c r="AE275" i="15" l="1"/>
  <c r="AF643" i="15"/>
  <c r="AE276" i="15" l="1"/>
  <c r="AF644" i="15"/>
  <c r="AE277" i="15" l="1"/>
  <c r="AF645" i="15"/>
  <c r="AE278" i="15" l="1"/>
  <c r="AF646" i="15"/>
  <c r="AE279" i="15" l="1"/>
  <c r="AF647" i="15"/>
  <c r="AE280" i="15" l="1"/>
  <c r="T6" i="15" s="1"/>
  <c r="AF648" i="15"/>
  <c r="AE281" i="15" l="1"/>
  <c r="AF649" i="15"/>
  <c r="AE282" i="15" l="1"/>
  <c r="AF650" i="15"/>
  <c r="AE283" i="15" l="1"/>
  <c r="T23" i="15" s="1"/>
  <c r="AF651" i="15"/>
  <c r="AE284" i="15" l="1"/>
  <c r="AF652" i="15"/>
  <c r="AE285" i="15" l="1"/>
  <c r="AF653" i="15"/>
  <c r="AE286" i="15" l="1"/>
  <c r="T26" i="15" s="1"/>
  <c r="AF654" i="15"/>
  <c r="AE287" i="15" l="1"/>
  <c r="T67" i="15" s="1"/>
  <c r="AF655" i="15"/>
  <c r="AE288" i="15" l="1"/>
  <c r="AF656" i="15"/>
  <c r="AE289" i="15" l="1"/>
  <c r="AF657" i="15"/>
  <c r="AE290" i="15" l="1"/>
  <c r="AF658" i="15"/>
  <c r="AE291" i="15" l="1"/>
  <c r="AF659" i="15"/>
  <c r="AE292" i="15" l="1"/>
  <c r="T192" i="15" s="1"/>
  <c r="AF660" i="15"/>
  <c r="AE293" i="15" l="1"/>
  <c r="AF661" i="15"/>
  <c r="AE294" i="15" l="1"/>
  <c r="AF662" i="15"/>
  <c r="AE295" i="15" l="1"/>
  <c r="AF663" i="15"/>
  <c r="AE296" i="15" l="1"/>
  <c r="AF664" i="15"/>
  <c r="AE297" i="15" l="1"/>
  <c r="AF665" i="15"/>
  <c r="AE298" i="15" l="1"/>
  <c r="T10" i="15" s="1"/>
  <c r="AF666" i="15"/>
  <c r="AE299" i="15" l="1"/>
  <c r="T37" i="15" s="1"/>
  <c r="AF667" i="15"/>
  <c r="AE300" i="15" l="1"/>
  <c r="T87" i="15" s="1"/>
  <c r="AF668" i="15"/>
  <c r="AE301" i="15" l="1"/>
  <c r="T58" i="15" s="1"/>
  <c r="AF669" i="15"/>
  <c r="AE302" i="15" l="1"/>
  <c r="AF670" i="15"/>
  <c r="AE303" i="15" l="1"/>
  <c r="AF671" i="15"/>
  <c r="AE304" i="15" l="1"/>
  <c r="AF672" i="15"/>
  <c r="AE305" i="15" l="1"/>
  <c r="AF673" i="15"/>
  <c r="AE306" i="15" l="1"/>
  <c r="T8" i="15" s="1"/>
  <c r="AF674" i="15"/>
  <c r="AE307" i="15" l="1"/>
  <c r="T49" i="15" s="1"/>
  <c r="AF675" i="15"/>
  <c r="AE308" i="15" l="1"/>
  <c r="AF676" i="15"/>
  <c r="AE309" i="15" l="1"/>
  <c r="T14" i="15" s="1"/>
  <c r="AF677" i="15"/>
  <c r="AE310" i="15" l="1"/>
  <c r="AF678" i="15"/>
  <c r="AE311" i="15" l="1"/>
  <c r="AF679" i="15"/>
  <c r="AE312" i="15" l="1"/>
  <c r="AF680" i="15"/>
  <c r="AE313" i="15" l="1"/>
  <c r="AF681" i="15"/>
  <c r="AE314" i="15" l="1"/>
  <c r="T64" i="15" s="1"/>
  <c r="AF682" i="15"/>
  <c r="AE315" i="15" l="1"/>
  <c r="T179" i="15" s="1"/>
  <c r="AF683" i="15"/>
  <c r="AE316" i="15" l="1"/>
  <c r="T193" i="15" s="1"/>
  <c r="AF684" i="15"/>
  <c r="AE317" i="15" l="1"/>
  <c r="T205" i="15" s="1"/>
  <c r="AF685" i="15"/>
  <c r="AE318" i="15" l="1"/>
  <c r="AF686" i="15"/>
  <c r="AE319" i="15" l="1"/>
  <c r="AF687" i="15"/>
  <c r="AE320" i="15" l="1"/>
  <c r="T76" i="15" s="1"/>
  <c r="AF688" i="15"/>
  <c r="T320" i="15" l="1"/>
  <c r="AE321" i="15"/>
  <c r="T89" i="15" s="1"/>
  <c r="AF689" i="15"/>
  <c r="T321" i="15" l="1"/>
  <c r="AE322" i="15"/>
  <c r="AF690" i="15"/>
  <c r="T322" i="15" l="1"/>
  <c r="T214" i="15"/>
  <c r="AE323" i="15"/>
  <c r="AF691" i="15"/>
  <c r="AE324" i="15" l="1"/>
  <c r="T324" i="15" s="1"/>
  <c r="AF692" i="15"/>
  <c r="AE325" i="15" l="1"/>
  <c r="AF693" i="15"/>
  <c r="T325" i="15" l="1"/>
  <c r="T19" i="15"/>
  <c r="AE326" i="15"/>
  <c r="T30" i="15" s="1"/>
  <c r="AF694" i="15"/>
  <c r="AE327" i="15" l="1"/>
  <c r="T39" i="15" s="1"/>
  <c r="AF695" i="15"/>
  <c r="T327" i="15" l="1"/>
  <c r="AE328" i="15"/>
  <c r="AF696" i="15"/>
  <c r="T328" i="15" l="1"/>
  <c r="AE329" i="15"/>
  <c r="T323" i="15" s="1"/>
  <c r="AF697" i="15"/>
  <c r="T329" i="15" l="1"/>
  <c r="AE330" i="15"/>
  <c r="AF698" i="15"/>
  <c r="T330" i="15" l="1"/>
  <c r="AE331" i="15"/>
  <c r="T331" i="15" s="1"/>
  <c r="AF699" i="15"/>
  <c r="AE332" i="15" l="1"/>
  <c r="AF700" i="15"/>
  <c r="T332" i="15" l="1"/>
  <c r="AE333" i="15"/>
  <c r="T333" i="15" s="1"/>
  <c r="AF701" i="15"/>
  <c r="AE334" i="15" l="1"/>
  <c r="T334" i="15" s="1"/>
  <c r="AF702" i="15"/>
  <c r="AE335" i="15" l="1"/>
  <c r="T335" i="15" s="1"/>
  <c r="AF703" i="15"/>
  <c r="AE336" i="15" l="1"/>
  <c r="AF704" i="15"/>
  <c r="AE337" i="15" l="1"/>
  <c r="T160" i="15" s="1"/>
  <c r="AF705" i="15"/>
  <c r="AE338" i="15" l="1"/>
  <c r="T213" i="15" s="1"/>
  <c r="AF706" i="15"/>
  <c r="AE339" i="15" l="1"/>
  <c r="T203" i="15" s="1"/>
  <c r="AF707" i="15"/>
  <c r="AE340" i="15" l="1"/>
  <c r="T38" i="15" s="1"/>
  <c r="AF708" i="15"/>
  <c r="AE341" i="15" l="1"/>
  <c r="AF709" i="15"/>
  <c r="AE342" i="15" l="1"/>
  <c r="AF710" i="15"/>
  <c r="AE343" i="15" l="1"/>
  <c r="AF711" i="15"/>
  <c r="AE344" i="15" l="1"/>
  <c r="T55" i="15" s="1"/>
  <c r="AF712" i="15"/>
  <c r="AE345" i="15" l="1"/>
  <c r="AF713" i="15"/>
  <c r="AE346" i="15" l="1"/>
  <c r="AF714" i="15"/>
  <c r="T337" i="15" l="1"/>
  <c r="AE347" i="15"/>
  <c r="AF715" i="15"/>
  <c r="T347" i="15" l="1"/>
  <c r="T86" i="15"/>
  <c r="AE348" i="15"/>
  <c r="T348" i="15" s="1"/>
  <c r="AF716" i="15"/>
  <c r="AE349" i="15" l="1"/>
  <c r="T349" i="15" s="1"/>
  <c r="AF717" i="15"/>
  <c r="AE350" i="15" l="1"/>
  <c r="T350" i="15" s="1"/>
  <c r="AF718" i="15"/>
  <c r="AE351" i="15" l="1"/>
  <c r="T28" i="15" s="1"/>
  <c r="AF719" i="15"/>
  <c r="AE352" i="15" l="1"/>
  <c r="T36" i="15" s="1"/>
  <c r="AF720" i="15"/>
  <c r="AE353" i="15" l="1"/>
  <c r="AF721" i="15"/>
  <c r="T353" i="15" l="1"/>
  <c r="AE354" i="15"/>
  <c r="AF722" i="15"/>
  <c r="AE355" i="15" l="1"/>
  <c r="AF723" i="15"/>
  <c r="AE356" i="15" l="1"/>
  <c r="T356" i="15" s="1"/>
  <c r="AF724" i="15"/>
  <c r="AE357" i="15" l="1"/>
  <c r="AF725" i="15"/>
  <c r="T357" i="15" l="1"/>
  <c r="AE358" i="15"/>
  <c r="AF726" i="15"/>
  <c r="T358" i="15" l="1"/>
  <c r="T35" i="15"/>
  <c r="AE359" i="15"/>
  <c r="T359" i="15" s="1"/>
  <c r="AF727" i="15"/>
  <c r="AE360" i="15" l="1"/>
  <c r="T360" i="15" s="1"/>
  <c r="AF728" i="15"/>
  <c r="AE361" i="15" l="1"/>
  <c r="AF729" i="15"/>
  <c r="T361" i="15" l="1"/>
  <c r="AE362" i="15"/>
  <c r="AF730" i="15"/>
  <c r="T362" i="15" l="1"/>
  <c r="AE363" i="15"/>
  <c r="AF731" i="15"/>
  <c r="T351" i="15" l="1"/>
  <c r="T21" i="15"/>
  <c r="AE364" i="15"/>
  <c r="AF732" i="15"/>
  <c r="T352" i="15" l="1"/>
  <c r="T7" i="15"/>
  <c r="T364" i="15"/>
  <c r="AE365" i="15"/>
  <c r="AF733" i="15"/>
  <c r="T365" i="15" l="1"/>
  <c r="T34" i="15"/>
  <c r="AE366" i="15"/>
  <c r="AF734" i="15"/>
  <c r="T366" i="15" l="1"/>
  <c r="T41" i="15"/>
  <c r="AE367" i="15"/>
  <c r="AF735" i="15"/>
  <c r="T367" i="15" l="1"/>
  <c r="T326" i="15"/>
  <c r="AE368" i="15"/>
  <c r="T368" i="15" s="1"/>
  <c r="AF736" i="15"/>
  <c r="AE369" i="15" l="1"/>
  <c r="AF737" i="15"/>
  <c r="T369" i="15" l="1"/>
  <c r="T317" i="15"/>
  <c r="AE370" i="15"/>
  <c r="T318" i="15" s="1"/>
  <c r="AF738" i="15"/>
  <c r="AE371" i="15" l="1"/>
  <c r="T319" i="15" s="1"/>
  <c r="AF739" i="15"/>
  <c r="AE372" i="15" l="1"/>
  <c r="AF740" i="15"/>
  <c r="AE373" i="15" l="1"/>
  <c r="AF741" i="15"/>
  <c r="AE374" i="15" l="1"/>
  <c r="T344" i="15" s="1"/>
  <c r="AF742" i="15"/>
  <c r="AE375" i="15" l="1"/>
  <c r="T345" i="15" s="1"/>
  <c r="AF743" i="15"/>
  <c r="AE376" i="15" l="1"/>
  <c r="AF744" i="15"/>
  <c r="T346" i="15" l="1"/>
  <c r="T376" i="15"/>
  <c r="AE377" i="15"/>
  <c r="AF745" i="15"/>
  <c r="T12" i="15" l="1"/>
  <c r="T377" i="15"/>
  <c r="AE378" i="15"/>
  <c r="T378" i="15" s="1"/>
  <c r="AF746" i="15"/>
  <c r="AE379" i="15" l="1"/>
  <c r="T379" i="15" s="1"/>
  <c r="AF747" i="15"/>
  <c r="AE380" i="15" l="1"/>
  <c r="AF748" i="15"/>
  <c r="T380" i="15" l="1"/>
  <c r="T363" i="15"/>
  <c r="AE381" i="15"/>
  <c r="T370" i="15" s="1"/>
  <c r="AF749" i="15"/>
  <c r="T381" i="15" l="1"/>
  <c r="AE382" i="15"/>
  <c r="AF750" i="15"/>
  <c r="T382" i="15" l="1"/>
  <c r="T372" i="15"/>
  <c r="AE383" i="15"/>
  <c r="AF751" i="15"/>
  <c r="T383" i="15" l="1"/>
  <c r="T373" i="15"/>
  <c r="AE384" i="15"/>
  <c r="AF752" i="15"/>
  <c r="T384" i="15" l="1"/>
  <c r="T374" i="15"/>
  <c r="AE385" i="15"/>
  <c r="AF753" i="15"/>
  <c r="T385" i="15" l="1"/>
  <c r="T375" i="15"/>
  <c r="AE386" i="15"/>
  <c r="T386" i="15" s="1"/>
  <c r="AF754" i="15"/>
  <c r="AE387" i="15" l="1"/>
  <c r="T387" i="15" s="1"/>
  <c r="AF755" i="15"/>
  <c r="AE388" i="15" l="1"/>
  <c r="T388" i="15" s="1"/>
  <c r="AF756" i="15"/>
  <c r="AE389" i="15" l="1"/>
  <c r="AF757" i="15"/>
  <c r="T389" i="15" l="1"/>
  <c r="T4" i="15"/>
  <c r="U4" i="15" s="1"/>
  <c r="AE390" i="15"/>
  <c r="T42" i="15" s="1"/>
  <c r="AF758" i="15"/>
  <c r="Z4" i="15" l="1"/>
  <c r="AE391" i="15"/>
  <c r="T31" i="15" s="1"/>
  <c r="AF759" i="15"/>
  <c r="AE392" i="15" l="1"/>
  <c r="AF760" i="15"/>
  <c r="AE393" i="15" l="1"/>
  <c r="AF761" i="15"/>
  <c r="AE394" i="15" l="1"/>
  <c r="AF762" i="15"/>
  <c r="AE395" i="15" l="1"/>
  <c r="AF763" i="15"/>
  <c r="AE396" i="15" l="1"/>
  <c r="AF764" i="15"/>
  <c r="AE397" i="15" l="1"/>
  <c r="T16" i="15" s="1"/>
  <c r="AF765" i="15"/>
  <c r="AE398" i="15" l="1"/>
  <c r="T40" i="15" s="1"/>
  <c r="AF766" i="15"/>
  <c r="AE399" i="15" l="1"/>
  <c r="T399" i="15" s="1"/>
  <c r="AF767" i="15"/>
  <c r="AE400" i="15" l="1"/>
  <c r="T400" i="15" s="1"/>
  <c r="AF768" i="15"/>
  <c r="AE401" i="15" l="1"/>
  <c r="T401" i="15" s="1"/>
  <c r="AF769" i="15"/>
  <c r="AE402" i="15" l="1"/>
  <c r="AF770" i="15"/>
  <c r="T402" i="15" l="1"/>
  <c r="T354" i="15"/>
  <c r="AE403" i="15"/>
  <c r="T355" i="15" s="1"/>
  <c r="AF771" i="15"/>
  <c r="AE404" i="15" l="1"/>
  <c r="AF772" i="15"/>
  <c r="AE405" i="15" l="1"/>
  <c r="AF773" i="15"/>
  <c r="AE406" i="15" l="1"/>
  <c r="AF774" i="15"/>
  <c r="AE407" i="15" l="1"/>
  <c r="T11" i="15" s="1"/>
  <c r="AF775" i="15"/>
  <c r="AE408" i="15" l="1"/>
  <c r="AF776" i="15"/>
  <c r="AE409" i="15" l="1"/>
  <c r="AF777" i="15"/>
  <c r="AE410" i="15" l="1"/>
  <c r="AF778" i="15"/>
  <c r="AE411" i="15" l="1"/>
  <c r="T371" i="15" s="1"/>
  <c r="AF779" i="15"/>
  <c r="AE412" i="15" l="1"/>
  <c r="AF780" i="15"/>
  <c r="AE413" i="15" l="1"/>
  <c r="AF781" i="15"/>
  <c r="AE414" i="15" l="1"/>
  <c r="AF782" i="15"/>
  <c r="T414" i="15" l="1"/>
  <c r="AE415" i="15"/>
  <c r="T206" i="15" s="1"/>
  <c r="AF783" i="15"/>
  <c r="AE416" i="15" l="1"/>
  <c r="AF784" i="15"/>
  <c r="T416" i="15" l="1"/>
  <c r="AE417" i="15"/>
  <c r="AF785" i="15"/>
  <c r="AE418" i="15" l="1"/>
  <c r="AF786" i="15"/>
  <c r="T418" i="15" l="1"/>
  <c r="AE419" i="15"/>
  <c r="AF787" i="15"/>
  <c r="AE420" i="15" l="1"/>
  <c r="AF788" i="15"/>
  <c r="AE421" i="15" l="1"/>
  <c r="AF789" i="15"/>
  <c r="AE422" i="15" l="1"/>
  <c r="AF790" i="15"/>
  <c r="AE423" i="15" l="1"/>
  <c r="AF791" i="15"/>
  <c r="AE424" i="15" l="1"/>
  <c r="T157" i="15" s="1"/>
  <c r="AF792" i="15"/>
  <c r="T424" i="15" l="1"/>
  <c r="AE425" i="15"/>
  <c r="T194" i="15" s="1"/>
  <c r="AF793" i="15"/>
  <c r="T425" i="15" l="1"/>
  <c r="AE426" i="15"/>
  <c r="T426" i="15" s="1"/>
  <c r="AF794" i="15"/>
  <c r="AE427" i="15" l="1"/>
  <c r="AF795" i="15"/>
  <c r="T427" i="15" l="1"/>
  <c r="AE428" i="15"/>
  <c r="T336" i="15" s="1"/>
  <c r="AF796" i="15"/>
  <c r="T428" i="15" l="1"/>
  <c r="AE429" i="15"/>
  <c r="AF797" i="15"/>
  <c r="T417" i="15" l="1"/>
  <c r="AE430" i="15"/>
  <c r="AF798" i="15"/>
  <c r="T430" i="15" l="1"/>
  <c r="AE431" i="15"/>
  <c r="AF799" i="15"/>
  <c r="T415" i="15" l="1"/>
  <c r="T431" i="15"/>
  <c r="AE432" i="15"/>
  <c r="AF800" i="15"/>
  <c r="T432" i="15" l="1"/>
  <c r="AE433" i="15"/>
  <c r="AF801" i="15"/>
  <c r="T433" i="15" l="1"/>
  <c r="AE434" i="15"/>
  <c r="T434" i="15" s="1"/>
  <c r="AF802" i="15"/>
  <c r="AE435" i="15" l="1"/>
  <c r="AF803" i="15"/>
  <c r="T435" i="15" l="1"/>
  <c r="AE436" i="15"/>
  <c r="T436" i="15" s="1"/>
  <c r="AF804" i="15"/>
  <c r="AE437" i="15" l="1"/>
  <c r="AF805" i="15"/>
  <c r="T437" i="15" l="1"/>
  <c r="T153" i="15"/>
  <c r="AE438" i="15"/>
  <c r="AF806" i="15"/>
  <c r="T438" i="15" l="1"/>
  <c r="AE439" i="15"/>
  <c r="T165" i="15" s="1"/>
  <c r="AF807" i="15"/>
  <c r="T439" i="15" l="1"/>
  <c r="AE440" i="15"/>
  <c r="T181" i="15" s="1"/>
  <c r="AF808" i="15"/>
  <c r="T440" i="15" l="1"/>
  <c r="AE441" i="15"/>
  <c r="AF809" i="15"/>
  <c r="T441" i="15" l="1"/>
  <c r="AE442" i="15"/>
  <c r="AF810" i="15"/>
  <c r="T442" i="15" l="1"/>
  <c r="AE443" i="15"/>
  <c r="T178" i="15" s="1"/>
  <c r="AF811" i="15"/>
  <c r="T443" i="15" l="1"/>
  <c r="AE444" i="15"/>
  <c r="T186" i="15" s="1"/>
  <c r="AF812" i="15"/>
  <c r="T444" i="15" l="1"/>
  <c r="AE445" i="15"/>
  <c r="AF813" i="15"/>
  <c r="T445" i="15" l="1"/>
  <c r="T422" i="15"/>
  <c r="AE446" i="15"/>
  <c r="T446" i="15" s="1"/>
  <c r="AF814" i="15"/>
  <c r="AE447" i="15" l="1"/>
  <c r="T390" i="15" s="1"/>
  <c r="AF815" i="15"/>
  <c r="AE448" i="15" l="1"/>
  <c r="T420" i="15" s="1"/>
  <c r="AF816" i="15"/>
  <c r="AE449" i="15" l="1"/>
  <c r="T172" i="15" s="1"/>
  <c r="AF817" i="15"/>
  <c r="AE450" i="15" l="1"/>
  <c r="T209" i="15" s="1"/>
  <c r="AF818" i="15"/>
  <c r="AE451" i="15" l="1"/>
  <c r="T151" i="15" s="1"/>
  <c r="AF819" i="15"/>
  <c r="AE452" i="15" l="1"/>
  <c r="T158" i="15" s="1"/>
  <c r="AF820" i="15"/>
  <c r="AE453" i="15" l="1"/>
  <c r="T404" i="15" s="1"/>
  <c r="AF821" i="15"/>
  <c r="AE454" i="15" l="1"/>
  <c r="T184" i="15" s="1"/>
  <c r="AF822" i="15"/>
  <c r="AE455" i="15" l="1"/>
  <c r="T154" i="15" s="1"/>
  <c r="AF823" i="15"/>
  <c r="AE456" i="15" l="1"/>
  <c r="T207" i="15" s="1"/>
  <c r="AF824" i="15"/>
  <c r="AE457" i="15" l="1"/>
  <c r="AF825" i="15"/>
  <c r="T391" i="15" l="1"/>
  <c r="T152" i="15"/>
  <c r="AE458" i="15"/>
  <c r="AF826" i="15"/>
  <c r="T392" i="15" l="1"/>
  <c r="T208" i="15"/>
  <c r="AE459" i="15"/>
  <c r="AF827" i="15"/>
  <c r="AE460" i="15" l="1"/>
  <c r="AF828" i="15"/>
  <c r="T405" i="15" l="1"/>
  <c r="T210" i="15"/>
  <c r="AE461" i="15"/>
  <c r="T421" i="15" s="1"/>
  <c r="AF829" i="15"/>
  <c r="AE462" i="15" l="1"/>
  <c r="T167" i="15" s="1"/>
  <c r="AF830" i="15"/>
  <c r="AE463" i="15" l="1"/>
  <c r="AF831" i="15"/>
  <c r="T403" i="15" l="1"/>
  <c r="T187" i="15"/>
  <c r="AE464" i="15"/>
  <c r="T199" i="15" s="1"/>
  <c r="AF832" i="15"/>
  <c r="AE465" i="15" l="1"/>
  <c r="AF833" i="15"/>
  <c r="AE466" i="15" l="1"/>
  <c r="T113" i="15" s="1"/>
  <c r="AF834" i="15"/>
  <c r="AE467" i="15" l="1"/>
  <c r="AF835" i="15"/>
  <c r="T114" i="15" l="1"/>
  <c r="T211" i="15"/>
  <c r="AE468" i="15"/>
  <c r="AF836" i="15"/>
  <c r="T115" i="15" l="1"/>
  <c r="T156" i="15"/>
  <c r="AE469" i="15"/>
  <c r="AF837" i="15"/>
  <c r="T116" i="15" l="1"/>
  <c r="T200" i="15"/>
  <c r="AE470" i="15"/>
  <c r="AF838" i="15"/>
  <c r="T117" i="15" l="1"/>
  <c r="T413" i="15"/>
  <c r="T470" i="15"/>
  <c r="AE471" i="15"/>
  <c r="AF839" i="15"/>
  <c r="T118" i="15" l="1"/>
  <c r="T409" i="15"/>
  <c r="AE472" i="15"/>
  <c r="AF840" i="15"/>
  <c r="T119" i="15" l="1"/>
  <c r="T168" i="15"/>
  <c r="AE473" i="15"/>
  <c r="AF841" i="15"/>
  <c r="T419" i="15" l="1"/>
  <c r="T169" i="15"/>
  <c r="AE474" i="15"/>
  <c r="AF842" i="15"/>
  <c r="T204" i="15" l="1"/>
  <c r="T195" i="15"/>
  <c r="T474" i="15"/>
  <c r="AE475" i="15"/>
  <c r="AF843" i="15"/>
  <c r="T475" i="15" l="1"/>
  <c r="T155" i="15"/>
  <c r="AE476" i="15"/>
  <c r="AF844" i="15"/>
  <c r="T476" i="15" l="1"/>
  <c r="T411" i="15"/>
  <c r="AE477" i="15"/>
  <c r="AF845" i="15"/>
  <c r="T120" i="15" l="1"/>
  <c r="T473" i="15"/>
  <c r="T477" i="15"/>
  <c r="AE478" i="15"/>
  <c r="T397" i="15" s="1"/>
  <c r="AF846" i="15"/>
  <c r="T121" i="15" l="1"/>
  <c r="T478" i="15"/>
  <c r="AE479" i="15"/>
  <c r="T479" i="15"/>
  <c r="AF847" i="15"/>
  <c r="T122" i="15" l="1"/>
  <c r="T398" i="15"/>
  <c r="AE480" i="15"/>
  <c r="AF848" i="15"/>
  <c r="T123" i="15" l="1"/>
  <c r="T166" i="15"/>
  <c r="T480" i="15"/>
  <c r="AE481" i="15"/>
  <c r="AF849" i="15"/>
  <c r="T124" i="15" l="1"/>
  <c r="T185" i="15"/>
  <c r="T481" i="15"/>
  <c r="AE482" i="15"/>
  <c r="AF850" i="15"/>
  <c r="T125" i="15" l="1"/>
  <c r="T407" i="15"/>
  <c r="T482" i="15"/>
  <c r="AE483" i="15"/>
  <c r="AF851" i="15"/>
  <c r="T180" i="15" l="1"/>
  <c r="T412" i="15"/>
  <c r="T483" i="15"/>
  <c r="AE484" i="15"/>
  <c r="AF852" i="15"/>
  <c r="T126" i="15" l="1"/>
  <c r="T182" i="15"/>
  <c r="T484" i="15"/>
  <c r="AE485" i="15"/>
  <c r="AF853" i="15"/>
  <c r="T127" i="15" l="1"/>
  <c r="T171" i="15"/>
  <c r="T485" i="15"/>
  <c r="AE486" i="15"/>
  <c r="AF854" i="15"/>
  <c r="T486" i="15" l="1"/>
  <c r="T170" i="15"/>
  <c r="AE487" i="15"/>
  <c r="AF855" i="15"/>
  <c r="T487" i="15" l="1"/>
  <c r="T212" i="15"/>
  <c r="AE488" i="15"/>
  <c r="T128" i="15" s="1"/>
  <c r="AF856" i="15"/>
  <c r="T488" i="15" l="1"/>
  <c r="AE489" i="15"/>
  <c r="AF857" i="15"/>
  <c r="T129" i="15" l="1"/>
  <c r="T471" i="15"/>
  <c r="T489" i="15"/>
  <c r="AE490" i="15"/>
  <c r="AF858" i="15"/>
  <c r="T130" i="15" l="1"/>
  <c r="T472" i="15"/>
  <c r="T490" i="15"/>
  <c r="AE491" i="15"/>
  <c r="AF859" i="15"/>
  <c r="T491" i="15" l="1"/>
  <c r="T393" i="15"/>
  <c r="AE492" i="15"/>
  <c r="AF860" i="15"/>
  <c r="T492" i="15" l="1"/>
  <c r="T408" i="15"/>
  <c r="AE493" i="15"/>
  <c r="T493" i="15" s="1"/>
  <c r="AF861" i="15"/>
  <c r="T90" i="15" l="1"/>
  <c r="T196" i="15"/>
  <c r="AE494" i="15"/>
  <c r="AF862" i="15"/>
  <c r="T494" i="15" l="1"/>
  <c r="T394" i="15"/>
  <c r="AE495" i="15"/>
  <c r="AF863" i="15"/>
  <c r="T495" i="15" l="1"/>
  <c r="T395" i="15"/>
  <c r="AE496" i="15"/>
  <c r="AF864" i="15"/>
  <c r="T496" i="15" l="1"/>
  <c r="T410" i="15"/>
  <c r="AE497" i="15"/>
  <c r="AF865" i="15"/>
  <c r="T497" i="15" l="1"/>
  <c r="T183" i="15"/>
  <c r="AE498" i="15"/>
  <c r="AF866" i="15"/>
  <c r="T498" i="15" l="1"/>
  <c r="T197" i="15"/>
  <c r="AE499" i="15"/>
  <c r="AF867" i="15"/>
  <c r="T499" i="15" l="1"/>
  <c r="T429" i="15"/>
  <c r="AE500" i="15"/>
  <c r="AF868" i="15"/>
  <c r="T500" i="15" l="1"/>
  <c r="T406" i="15"/>
  <c r="AE501" i="15"/>
  <c r="AF869" i="15"/>
  <c r="T501" i="15" l="1"/>
  <c r="T198" i="15"/>
  <c r="AE502" i="15"/>
  <c r="T502" i="15" s="1"/>
  <c r="AF870" i="15"/>
  <c r="AE503" i="15" l="1"/>
  <c r="T503" i="15" s="1"/>
  <c r="AF871" i="15"/>
  <c r="AE504" i="15" l="1"/>
  <c r="T504" i="15" s="1"/>
  <c r="AF872" i="15"/>
  <c r="AE505" i="15" l="1"/>
  <c r="T505" i="15" s="1"/>
  <c r="AF873" i="15"/>
  <c r="AE506" i="15" l="1"/>
  <c r="T506" i="15" s="1"/>
  <c r="AF874" i="15"/>
  <c r="AE507" i="15" l="1"/>
  <c r="T507" i="15" s="1"/>
  <c r="AF875" i="15"/>
  <c r="AE508" i="15" l="1"/>
  <c r="AF876" i="15"/>
  <c r="AE509" i="15" l="1"/>
  <c r="AF877" i="15"/>
  <c r="AE510" i="15" l="1"/>
  <c r="AF878" i="15"/>
  <c r="AE511" i="15" l="1"/>
  <c r="T423" i="15" s="1"/>
  <c r="AF879" i="15"/>
  <c r="AE512" i="15" l="1"/>
  <c r="AF880" i="15"/>
  <c r="AE513" i="15" l="1"/>
  <c r="AF881" i="15"/>
  <c r="AE514" i="15" l="1"/>
  <c r="AF882" i="15"/>
  <c r="AE515" i="15" l="1"/>
  <c r="AE516" i="15" l="1"/>
  <c r="AE517" i="15" l="1"/>
  <c r="AE518" i="15" l="1"/>
  <c r="AE519" i="15" l="1"/>
  <c r="AE520" i="15" l="1"/>
  <c r="AE521" i="15" l="1"/>
  <c r="AE522" i="15" l="1"/>
  <c r="AE523" i="15" l="1"/>
  <c r="AE524" i="15" l="1"/>
  <c r="AE525" i="15" l="1"/>
  <c r="AE526" i="15" l="1"/>
  <c r="AE527" i="15" l="1"/>
  <c r="AE528" i="15" l="1"/>
  <c r="AE529" i="15" l="1"/>
  <c r="AE530" i="15" l="1"/>
  <c r="AE531" i="15" l="1"/>
  <c r="AE532" i="15" l="1"/>
  <c r="AE533" i="15" l="1"/>
  <c r="AE534" i="15" l="1"/>
  <c r="AE535" i="15" l="1"/>
  <c r="AE536" i="15" l="1"/>
  <c r="AE537" i="15" l="1"/>
  <c r="AE538" i="15" l="1"/>
  <c r="AE539" i="15" l="1"/>
  <c r="AE540" i="15" l="1"/>
  <c r="AE541" i="15" l="1"/>
  <c r="AE542" i="15" l="1"/>
  <c r="AE543" i="15" l="1"/>
  <c r="AE544" i="15" s="1"/>
  <c r="AE545" i="15" l="1"/>
  <c r="AE546" i="15" l="1"/>
  <c r="T546" i="15" l="1"/>
  <c r="AE547" i="15"/>
  <c r="T547" i="15" l="1"/>
  <c r="AE548" i="15"/>
  <c r="T548" i="15" l="1"/>
  <c r="AE549" i="15"/>
  <c r="T142" i="15" s="1"/>
  <c r="T549" i="15" l="1"/>
  <c r="AE550" i="15"/>
  <c r="T550" i="15" l="1"/>
  <c r="AE551" i="15"/>
  <c r="T551" i="15" l="1"/>
  <c r="AE552" i="15"/>
  <c r="T552" i="15" l="1"/>
  <c r="AE553" i="15"/>
  <c r="T48" i="15" s="1"/>
  <c r="T553" i="15" l="1"/>
  <c r="AE554" i="15"/>
  <c r="T62" i="15" s="1"/>
  <c r="T554" i="15" l="1"/>
  <c r="AE555" i="15"/>
  <c r="T74" i="15" s="1"/>
  <c r="T555" i="15" l="1"/>
  <c r="AE556" i="15"/>
  <c r="T85" i="15" s="1"/>
  <c r="T556" i="15" l="1"/>
  <c r="AE557" i="15"/>
  <c r="T68" i="15" s="1"/>
  <c r="T557" i="15" l="1"/>
  <c r="AE558" i="15"/>
  <c r="T83" i="15" s="1"/>
  <c r="T558" i="15" l="1"/>
  <c r="AE559" i="15"/>
  <c r="T105" i="15" s="1"/>
  <c r="T559" i="15" l="1"/>
  <c r="AE560" i="15"/>
  <c r="T314" i="15" l="1"/>
  <c r="T150" i="15"/>
  <c r="T560" i="15"/>
  <c r="AE561" i="15"/>
  <c r="T315" i="15" l="1"/>
  <c r="T243" i="15"/>
  <c r="T561" i="15"/>
  <c r="AE562" i="15"/>
  <c r="T562" i="15" l="1"/>
  <c r="AE563" i="15"/>
  <c r="T563" i="15" l="1"/>
  <c r="AE564" i="15"/>
  <c r="T564" i="15" l="1"/>
  <c r="AE565" i="15"/>
  <c r="T565" i="15" l="1"/>
  <c r="AE566" i="15"/>
  <c r="T566" i="15" l="1"/>
  <c r="AE567" i="15"/>
  <c r="T567" i="15" l="1"/>
  <c r="AE568" i="15"/>
  <c r="T251" i="15" s="1"/>
  <c r="T568" i="15" l="1"/>
  <c r="AE569" i="15"/>
  <c r="T569" i="15" l="1"/>
  <c r="AE570" i="15"/>
  <c r="T570" i="15" l="1"/>
  <c r="AE571" i="15"/>
  <c r="T571" i="15" l="1"/>
  <c r="AE572" i="15"/>
  <c r="T97" i="15" s="1"/>
  <c r="T572" i="15" l="1"/>
  <c r="AE573" i="15"/>
  <c r="T573" i="15" l="1"/>
  <c r="AE574" i="15"/>
  <c r="T267" i="15" l="1"/>
  <c r="T574" i="15"/>
  <c r="AE575" i="15"/>
  <c r="T575" i="15" l="1"/>
  <c r="AE576" i="15"/>
  <c r="T576" i="15" l="1"/>
  <c r="AE577" i="15"/>
  <c r="T96" i="15" s="1"/>
  <c r="T577" i="15" l="1"/>
  <c r="AE578" i="15"/>
  <c r="T578" i="15" l="1"/>
  <c r="AE579" i="15"/>
  <c r="T146" i="15" s="1"/>
  <c r="T579" i="15" l="1"/>
  <c r="AE580" i="15"/>
  <c r="T244" i="15" s="1"/>
  <c r="T580" i="15" l="1"/>
  <c r="AE581" i="15"/>
  <c r="T245" i="15" l="1"/>
  <c r="T103" i="15"/>
  <c r="T581" i="15"/>
  <c r="AE582" i="15"/>
  <c r="T93" i="15" s="1"/>
  <c r="T246" i="15" l="1"/>
  <c r="T582" i="15"/>
  <c r="AE583" i="15"/>
  <c r="T133" i="15" s="1"/>
  <c r="T583" i="15" l="1"/>
  <c r="AE584" i="15"/>
  <c r="T316" i="15" l="1"/>
  <c r="T102" i="15"/>
  <c r="T584" i="15"/>
  <c r="AE585" i="15"/>
  <c r="T338" i="15" l="1"/>
  <c r="T136" i="15"/>
  <c r="T585" i="15"/>
  <c r="AE586" i="15"/>
  <c r="T340" i="15" l="1"/>
  <c r="T231" i="15"/>
  <c r="T586" i="15"/>
  <c r="AE587" i="15"/>
  <c r="T341" i="15" l="1"/>
  <c r="T232" i="15"/>
  <c r="T587" i="15"/>
  <c r="AE588" i="15"/>
  <c r="T233" i="15" s="1"/>
  <c r="T588" i="15" l="1"/>
  <c r="AE589" i="15"/>
  <c r="T234" i="15" s="1"/>
  <c r="T278" i="15" l="1"/>
  <c r="T589" i="15"/>
  <c r="AE590" i="15"/>
  <c r="T279" i="15" l="1"/>
  <c r="T590" i="15"/>
  <c r="AE591" i="15"/>
  <c r="T280" i="15" l="1"/>
  <c r="T591" i="15"/>
  <c r="AE592" i="15"/>
  <c r="T342" i="15" l="1"/>
  <c r="T239" i="15"/>
  <c r="T592" i="15"/>
  <c r="AE593" i="15"/>
  <c r="T343" i="15" l="1"/>
  <c r="T240" i="15"/>
  <c r="T593" i="15"/>
  <c r="AE594" i="15"/>
  <c r="T92" i="15" l="1"/>
  <c r="T241" i="15"/>
  <c r="T594" i="15"/>
  <c r="AE595" i="15"/>
  <c r="T242" i="15" s="1"/>
  <c r="T148" i="15" l="1"/>
  <c r="T281" i="15"/>
  <c r="T595" i="15"/>
  <c r="AE596" i="15"/>
  <c r="T282" i="15" l="1"/>
  <c r="T104" i="15"/>
  <c r="T596" i="15"/>
  <c r="AE597" i="15"/>
  <c r="T283" i="15" l="1"/>
  <c r="T235" i="15"/>
  <c r="T597" i="15"/>
  <c r="AE598" i="15"/>
  <c r="T284" i="15" l="1"/>
  <c r="T236" i="15"/>
  <c r="T598" i="15"/>
  <c r="AE599" i="15"/>
  <c r="T285" i="15" l="1"/>
  <c r="T237" i="15"/>
  <c r="T599" i="15"/>
  <c r="AE600" i="15"/>
  <c r="T286" i="15" l="1"/>
  <c r="T238" i="15"/>
  <c r="T600" i="15"/>
  <c r="AE601" i="15"/>
  <c r="T247" i="15" s="1"/>
  <c r="T601" i="15" l="1"/>
  <c r="AE602" i="15"/>
  <c r="T252" i="15" l="1"/>
  <c r="T248" i="15"/>
  <c r="T602" i="15"/>
  <c r="AE603" i="15"/>
  <c r="T253" i="15" l="1"/>
  <c r="T249" i="15"/>
  <c r="T603" i="15"/>
  <c r="AE604" i="15"/>
  <c r="T254" i="15" l="1"/>
  <c r="T250" i="15"/>
  <c r="T604" i="15"/>
  <c r="AE605" i="15"/>
  <c r="T275" i="15" s="1"/>
  <c r="T216" i="15" l="1"/>
  <c r="T605" i="15"/>
  <c r="AE606" i="15"/>
  <c r="T276" i="15" s="1"/>
  <c r="T217" i="15" l="1"/>
  <c r="T606" i="15"/>
  <c r="AE607" i="15"/>
  <c r="T277" i="15" s="1"/>
  <c r="T218" i="15" l="1"/>
  <c r="T607" i="15"/>
  <c r="AE608" i="15"/>
  <c r="T294" i="15" l="1"/>
  <c r="T608" i="15"/>
  <c r="AE609" i="15"/>
  <c r="T609" i="15" l="1"/>
  <c r="AE610" i="15"/>
  <c r="T610" i="15" l="1"/>
  <c r="AE611" i="15"/>
  <c r="T611" i="15" l="1"/>
  <c r="AE612" i="15"/>
  <c r="T612" i="15" l="1"/>
  <c r="AE613" i="15"/>
  <c r="T311" i="15" s="1"/>
  <c r="T94" i="15" l="1"/>
  <c r="T613" i="15"/>
  <c r="AE614" i="15"/>
  <c r="T312" i="15" s="1"/>
  <c r="T614" i="15" l="1"/>
  <c r="AE615" i="15"/>
  <c r="T313" i="15" s="1"/>
  <c r="T615" i="15" l="1"/>
  <c r="AE616" i="15"/>
  <c r="T112" i="15" s="1"/>
  <c r="T302" i="15" l="1"/>
  <c r="T616" i="15"/>
  <c r="AE617" i="15"/>
  <c r="T303" i="15" l="1"/>
  <c r="T617" i="15"/>
  <c r="AE618" i="15"/>
  <c r="T304" i="15" l="1"/>
  <c r="T618" i="15"/>
  <c r="AE619" i="15"/>
  <c r="T619" i="15" l="1"/>
  <c r="AE620" i="15"/>
  <c r="T219" i="15" s="1"/>
  <c r="T147" i="15" l="1"/>
  <c r="T620" i="15"/>
  <c r="AE621" i="15"/>
  <c r="T621" i="15" l="1"/>
  <c r="AE622" i="15"/>
  <c r="T308" i="15" l="1"/>
  <c r="T622" i="15"/>
  <c r="AE623" i="15"/>
  <c r="T309" i="15" l="1"/>
  <c r="T623" i="15"/>
  <c r="AE624" i="15"/>
  <c r="T108" i="15" s="1"/>
  <c r="T310" i="15" l="1"/>
  <c r="T624" i="15"/>
  <c r="AE625" i="15"/>
  <c r="T305" i="15" s="1"/>
  <c r="T625" i="15" l="1"/>
  <c r="AE626" i="15"/>
  <c r="T306" i="15" s="1"/>
  <c r="T626" i="15" l="1"/>
  <c r="AE627" i="15"/>
  <c r="T110" i="15" l="1"/>
  <c r="T307" i="15"/>
  <c r="T627" i="15"/>
  <c r="AE628" i="15"/>
  <c r="T137" i="15" l="1"/>
  <c r="T95" i="15"/>
  <c r="T628" i="15"/>
  <c r="AE629" i="15"/>
  <c r="T145" i="15" s="1"/>
  <c r="T629" i="15" l="1"/>
  <c r="AE630" i="15"/>
  <c r="T255" i="15" l="1"/>
  <c r="T98" i="15"/>
  <c r="T630" i="15"/>
  <c r="AE631" i="15"/>
  <c r="T256" i="15" s="1"/>
  <c r="T631" i="15" l="1"/>
  <c r="AE632" i="15"/>
  <c r="T257" i="15" s="1"/>
  <c r="T632" i="15" l="1"/>
  <c r="AE633" i="15"/>
  <c r="T138" i="15" l="1"/>
  <c r="T139" i="15"/>
  <c r="T633" i="15"/>
  <c r="AE634" i="15"/>
  <c r="T261" i="15" s="1"/>
  <c r="T634" i="15" l="1"/>
  <c r="AE635" i="15"/>
  <c r="T106" i="15" l="1"/>
  <c r="T262" i="15"/>
  <c r="T635" i="15"/>
  <c r="AE636" i="15"/>
  <c r="T109" i="15" l="1"/>
  <c r="T263" i="15"/>
  <c r="T636" i="15"/>
  <c r="AE637" i="15"/>
  <c r="T99" i="15" s="1"/>
  <c r="T637" i="15" l="1"/>
  <c r="AE638" i="15"/>
  <c r="T107" i="15" l="1"/>
  <c r="T264" i="15"/>
  <c r="T638" i="15"/>
  <c r="AE639" i="15"/>
  <c r="T265" i="15" s="1"/>
  <c r="T639" i="15" l="1"/>
  <c r="AE640" i="15"/>
  <c r="T266" i="15" s="1"/>
  <c r="T640" i="15" l="1"/>
  <c r="AE641" i="15"/>
  <c r="T258" i="15" s="1"/>
  <c r="T508" i="15" l="1"/>
  <c r="T641" i="15"/>
  <c r="AE642" i="15"/>
  <c r="T259" i="15" s="1"/>
  <c r="T509" i="15" l="1"/>
  <c r="T642" i="15"/>
  <c r="AE643" i="15"/>
  <c r="T260" i="15" s="1"/>
  <c r="T510" i="15" l="1"/>
  <c r="T643" i="15"/>
  <c r="AE644" i="15"/>
  <c r="T100" i="15" s="1"/>
  <c r="T268" i="15" l="1"/>
  <c r="T511" i="15"/>
  <c r="T644" i="15"/>
  <c r="AE645" i="15"/>
  <c r="T101" i="15" s="1"/>
  <c r="T269" i="15" l="1"/>
  <c r="T512" i="15"/>
  <c r="T645" i="15"/>
  <c r="AE646" i="15"/>
  <c r="T466" i="15" s="1"/>
  <c r="T270" i="15" l="1"/>
  <c r="T513" i="15"/>
  <c r="T646" i="15"/>
  <c r="AE647" i="15"/>
  <c r="T80" i="15" l="1"/>
  <c r="T467" i="15"/>
  <c r="T647" i="15"/>
  <c r="AE648" i="15"/>
  <c r="T44" i="15" l="1"/>
  <c r="T468" i="15"/>
  <c r="T648" i="15"/>
  <c r="AE649" i="15"/>
  <c r="T469" i="15" s="1"/>
  <c r="T514" i="15" l="1"/>
  <c r="T649" i="15"/>
  <c r="AE650" i="15"/>
  <c r="T271" i="15" s="1"/>
  <c r="T221" i="15" l="1"/>
  <c r="T515" i="15"/>
  <c r="T650" i="15"/>
  <c r="AE651" i="15"/>
  <c r="T272" i="15" s="1"/>
  <c r="T516" i="15" l="1"/>
  <c r="T651" i="15"/>
  <c r="AE652" i="15"/>
  <c r="T273" i="15" s="1"/>
  <c r="T517" i="15" l="1"/>
  <c r="T652" i="15"/>
  <c r="AE653" i="15"/>
  <c r="T274" i="15" s="1"/>
  <c r="T518" i="15" l="1"/>
  <c r="T653" i="15"/>
  <c r="AE654" i="15"/>
  <c r="T149" i="15" s="1"/>
  <c r="T519" i="15" l="1"/>
  <c r="T654" i="15"/>
  <c r="AE655" i="15"/>
  <c r="T462" i="15" s="1"/>
  <c r="T451" i="15" l="1"/>
  <c r="T520" i="15"/>
  <c r="T655" i="15"/>
  <c r="AE656" i="15"/>
  <c r="T463" i="15" s="1"/>
  <c r="T452" i="15" l="1"/>
  <c r="T521" i="15"/>
  <c r="T656" i="15"/>
  <c r="AE657" i="15"/>
  <c r="T464" i="15" s="1"/>
  <c r="T453" i="15" l="1"/>
  <c r="T522" i="15"/>
  <c r="T657" i="15"/>
  <c r="AE658" i="15"/>
  <c r="T59" i="15" l="1"/>
  <c r="T465" i="15"/>
  <c r="T658" i="15"/>
  <c r="AE659" i="15"/>
  <c r="T458" i="15" s="1"/>
  <c r="T523" i="15" l="1"/>
  <c r="T659" i="15"/>
  <c r="AE660" i="15"/>
  <c r="T459" i="15" s="1"/>
  <c r="T287" i="15" l="1"/>
  <c r="T524" i="15"/>
  <c r="T660" i="15"/>
  <c r="AE661" i="15"/>
  <c r="T460" i="15" s="1"/>
  <c r="T288" i="15" l="1"/>
  <c r="T525" i="15"/>
  <c r="T661" i="15"/>
  <c r="AE662" i="15"/>
  <c r="T461" i="15" s="1"/>
  <c r="T289" i="15" l="1"/>
  <c r="T526" i="15"/>
  <c r="T662" i="15"/>
  <c r="AE663" i="15"/>
  <c r="T290" i="15" l="1"/>
  <c r="T527" i="15"/>
  <c r="T663" i="15"/>
  <c r="AE664" i="15"/>
  <c r="T220" i="15" l="1"/>
  <c r="T528" i="15"/>
  <c r="T664" i="15"/>
  <c r="AE665" i="15"/>
  <c r="T291" i="15" s="1"/>
  <c r="T222" i="15" l="1"/>
  <c r="T529" i="15"/>
  <c r="T665" i="15"/>
  <c r="AE666" i="15"/>
  <c r="T292" i="15" s="1"/>
  <c r="T530" i="15" l="1"/>
  <c r="T666" i="15"/>
  <c r="AE667" i="15"/>
  <c r="T293" i="15" s="1"/>
  <c r="T295" i="15" l="1"/>
  <c r="T531" i="15"/>
  <c r="T667" i="15"/>
  <c r="AE668" i="15"/>
  <c r="T223" i="15" s="1"/>
  <c r="T296" i="15" l="1"/>
  <c r="T532" i="15"/>
  <c r="T668" i="15"/>
  <c r="AE669" i="15"/>
  <c r="T297" i="15" l="1"/>
  <c r="T533" i="15"/>
  <c r="T669" i="15"/>
  <c r="AE670" i="15"/>
  <c r="T91" i="15" s="1"/>
  <c r="T670" i="15" l="1"/>
  <c r="AE671" i="15"/>
  <c r="T66" i="15" s="1"/>
  <c r="T671" i="15" l="1"/>
  <c r="AE672" i="15"/>
  <c r="T298" i="15" l="1"/>
  <c r="T534" i="15"/>
  <c r="T672" i="15"/>
  <c r="AE673" i="15"/>
  <c r="T299" i="15" s="1"/>
  <c r="T143" i="15" l="1"/>
  <c r="T535" i="15"/>
  <c r="T673" i="15"/>
  <c r="AE674" i="15"/>
  <c r="T300" i="15" s="1"/>
  <c r="T536" i="15" l="1"/>
  <c r="T674" i="15"/>
  <c r="AE675" i="15"/>
  <c r="T301" i="15" s="1"/>
  <c r="T537" i="15" l="1"/>
  <c r="T675" i="15"/>
  <c r="AE676" i="15"/>
  <c r="T135" i="15" s="1"/>
  <c r="T224" i="15" l="1"/>
  <c r="T538" i="15"/>
  <c r="T676" i="15"/>
  <c r="AE677" i="15"/>
  <c r="T134" i="15" s="1"/>
  <c r="T225" i="15" l="1"/>
  <c r="T539" i="15"/>
  <c r="T677" i="15"/>
  <c r="AE678" i="15"/>
  <c r="T144" i="15" s="1"/>
  <c r="T226" i="15" l="1"/>
  <c r="T540" i="15"/>
  <c r="T678" i="15"/>
  <c r="AE679" i="15"/>
  <c r="T227" i="15" l="1"/>
  <c r="T541" i="15"/>
  <c r="T679" i="15"/>
  <c r="AE680" i="15"/>
  <c r="T228" i="15" s="1"/>
  <c r="T447" i="15" l="1"/>
  <c r="T542" i="15"/>
  <c r="T680" i="15"/>
  <c r="AE681" i="15"/>
  <c r="T229" i="15" s="1"/>
  <c r="T448" i="15" l="1"/>
  <c r="T543" i="15"/>
  <c r="T681" i="15"/>
  <c r="AE682" i="15"/>
  <c r="T230" i="15" s="1"/>
  <c r="T449" i="15" l="1"/>
  <c r="T544" i="15"/>
  <c r="T682" i="15"/>
  <c r="AE683" i="15"/>
  <c r="T141" i="15" s="1"/>
  <c r="T450" i="15" l="1"/>
  <c r="T545" i="15"/>
  <c r="T683" i="15"/>
  <c r="AE684" i="15"/>
  <c r="T131" i="15" s="1"/>
  <c r="T339" i="15" l="1"/>
  <c r="T396" i="15"/>
  <c r="T684" i="15"/>
  <c r="AE685" i="15"/>
  <c r="T132" i="15" s="1"/>
  <c r="T685" i="15" l="1"/>
  <c r="AE686" i="15"/>
  <c r="T111" i="15" s="1"/>
  <c r="T686" i="15" l="1"/>
  <c r="AE687" i="15"/>
  <c r="T454" i="15" s="1"/>
  <c r="T687" i="15" l="1"/>
  <c r="AE688" i="15"/>
  <c r="T455" i="15" s="1"/>
  <c r="T688" i="15" l="1"/>
  <c r="AE689" i="15"/>
  <c r="T456" i="15" s="1"/>
  <c r="T689" i="15" l="1"/>
  <c r="AE690" i="15"/>
  <c r="T457" i="15" s="1"/>
  <c r="T690" i="15" l="1"/>
  <c r="AE691" i="15"/>
  <c r="T140" i="15" s="1"/>
  <c r="T691" i="15" l="1"/>
  <c r="AE692" i="15"/>
  <c r="T692" i="15" l="1"/>
  <c r="AE693" i="15"/>
  <c r="T693" i="15" l="1"/>
  <c r="AE694" i="15"/>
  <c r="T694" i="15" l="1"/>
  <c r="AE695" i="15"/>
  <c r="T695" i="15" l="1"/>
  <c r="AE696" i="15"/>
  <c r="T696" i="15" l="1"/>
  <c r="AE697" i="15"/>
  <c r="T697" i="15" l="1"/>
  <c r="AE698" i="15"/>
  <c r="T698" i="15" l="1"/>
  <c r="AE699" i="15"/>
  <c r="T699" i="15" l="1"/>
  <c r="AE700" i="15"/>
  <c r="T700" i="15" l="1"/>
  <c r="AE701" i="15"/>
  <c r="T701" i="15" l="1"/>
  <c r="AE702" i="15"/>
  <c r="T702" i="15" l="1"/>
  <c r="AE703" i="15"/>
  <c r="T703" i="15" l="1"/>
  <c r="AE704" i="15"/>
  <c r="T704" i="15" l="1"/>
  <c r="AE705" i="15"/>
  <c r="T705" i="15" l="1"/>
  <c r="AE706" i="15"/>
  <c r="T706" i="15" l="1"/>
  <c r="AE707" i="15"/>
  <c r="T707" i="15" l="1"/>
  <c r="AE708" i="15"/>
  <c r="T708" i="15" l="1"/>
  <c r="AE709" i="15"/>
  <c r="T709" i="15" l="1"/>
  <c r="AE710" i="15"/>
  <c r="T710" i="15" l="1"/>
  <c r="AE711" i="15"/>
  <c r="T711" i="15" l="1"/>
  <c r="AE712" i="15"/>
  <c r="T712" i="15" l="1"/>
  <c r="AE713" i="15"/>
  <c r="T713" i="15" l="1"/>
  <c r="AE714" i="15"/>
  <c r="T714" i="15" l="1"/>
  <c r="AE715" i="15"/>
  <c r="T715" i="15" l="1"/>
  <c r="AE716" i="15"/>
  <c r="T716" i="15" l="1"/>
  <c r="AE717" i="15"/>
  <c r="T717" i="15" l="1"/>
  <c r="AE718" i="15"/>
  <c r="T718" i="15" l="1"/>
  <c r="AE719" i="15"/>
  <c r="T719" i="15" l="1"/>
  <c r="AE720" i="15"/>
  <c r="T720" i="15" l="1"/>
  <c r="AE721" i="15"/>
  <c r="T721" i="15" l="1"/>
  <c r="AE722" i="15"/>
  <c r="T722" i="15" l="1"/>
  <c r="AE723" i="15"/>
  <c r="T723" i="15" l="1"/>
  <c r="AE724" i="15"/>
  <c r="T724" i="15" l="1"/>
  <c r="AE725" i="15"/>
  <c r="T725" i="15" l="1"/>
  <c r="AE726" i="15"/>
  <c r="T726" i="15" l="1"/>
  <c r="AE727" i="15"/>
  <c r="T727" i="15" l="1"/>
  <c r="AE728" i="15"/>
  <c r="T728" i="15" l="1"/>
  <c r="AE729" i="15"/>
  <c r="T729" i="15" l="1"/>
  <c r="AE730" i="15"/>
  <c r="T730" i="15" l="1"/>
  <c r="AE731" i="15"/>
  <c r="T731" i="15" l="1"/>
  <c r="AE732" i="15"/>
  <c r="T732" i="15" l="1"/>
  <c r="AE733" i="15"/>
  <c r="T733" i="15" l="1"/>
  <c r="AE734" i="15"/>
  <c r="T734" i="15" l="1"/>
  <c r="AE735" i="15"/>
  <c r="T735" i="15" l="1"/>
  <c r="AE736" i="15"/>
  <c r="T736" i="15" l="1"/>
  <c r="AE737" i="15"/>
  <c r="T737" i="15" l="1"/>
  <c r="AE738" i="15"/>
  <c r="T738" i="15" l="1"/>
  <c r="AE739" i="15"/>
  <c r="T739" i="15" l="1"/>
  <c r="AE740" i="15"/>
  <c r="T740" i="15" l="1"/>
  <c r="AE741" i="15"/>
  <c r="T741" i="15" l="1"/>
  <c r="AE742" i="15"/>
  <c r="T742" i="15" l="1"/>
  <c r="AE743" i="15"/>
  <c r="T743" i="15" l="1"/>
  <c r="AE744" i="15"/>
  <c r="T744" i="15" l="1"/>
  <c r="AE745" i="15"/>
  <c r="T745" i="15" l="1"/>
  <c r="AE746" i="15"/>
  <c r="T746" i="15" l="1"/>
  <c r="AE747" i="15"/>
  <c r="T747" i="15" l="1"/>
  <c r="AE748" i="15"/>
  <c r="T748" i="15" l="1"/>
  <c r="AE749" i="15"/>
  <c r="T749" i="15" l="1"/>
  <c r="AE750" i="15"/>
  <c r="T750" i="15" l="1"/>
  <c r="AE751" i="15"/>
  <c r="T751" i="15" l="1"/>
  <c r="AE752" i="15"/>
  <c r="T752" i="15" l="1"/>
  <c r="AE753" i="15"/>
  <c r="T753" i="15" l="1"/>
  <c r="AE754" i="15"/>
  <c r="T754" i="15" l="1"/>
  <c r="AE755" i="15"/>
  <c r="T755" i="15" l="1"/>
  <c r="AE756" i="15"/>
  <c r="T756" i="15" l="1"/>
  <c r="AE757" i="15"/>
  <c r="T757" i="15" l="1"/>
  <c r="AE758" i="15"/>
  <c r="T758" i="15" l="1"/>
  <c r="AE759" i="15"/>
  <c r="T759" i="15" l="1"/>
  <c r="AE760" i="15"/>
  <c r="T760" i="15" l="1"/>
  <c r="AE761" i="15"/>
  <c r="T761" i="15" l="1"/>
  <c r="AE762" i="15"/>
  <c r="T762" i="15" l="1"/>
  <c r="AE763" i="15"/>
  <c r="T763" i="15" l="1"/>
  <c r="AE764" i="15"/>
  <c r="T764" i="15" l="1"/>
  <c r="AE765" i="15"/>
  <c r="T765" i="15" l="1"/>
  <c r="AE766" i="15"/>
  <c r="T766" i="15" l="1"/>
  <c r="AE767" i="15"/>
  <c r="T767" i="15" l="1"/>
  <c r="AE768" i="15"/>
  <c r="T768" i="15" l="1"/>
  <c r="AE769" i="15"/>
  <c r="T769" i="15" l="1"/>
  <c r="AE770" i="15"/>
  <c r="T770" i="15" l="1"/>
  <c r="AE771" i="15"/>
  <c r="T771" i="15" l="1"/>
  <c r="AE772" i="15"/>
  <c r="T772" i="15" l="1"/>
  <c r="AE773" i="15"/>
  <c r="T773" i="15" l="1"/>
  <c r="AE774" i="15"/>
  <c r="T774" i="15" l="1"/>
  <c r="AE775" i="15"/>
  <c r="T775" i="15" l="1"/>
  <c r="AE776" i="15"/>
  <c r="T776" i="15" l="1"/>
  <c r="AE777" i="15"/>
  <c r="T777" i="15" l="1"/>
  <c r="AE778" i="15"/>
  <c r="T778" i="15" l="1"/>
  <c r="AE779" i="15"/>
  <c r="T779" i="15" l="1"/>
  <c r="AE780" i="15"/>
  <c r="T780" i="15" l="1"/>
  <c r="AE781" i="15"/>
  <c r="T781" i="15" l="1"/>
  <c r="AE782" i="15"/>
  <c r="T782" i="15" l="1"/>
  <c r="AE783" i="15"/>
  <c r="T783" i="15" l="1"/>
  <c r="AE784" i="15"/>
  <c r="T784" i="15" l="1"/>
  <c r="AE785" i="15"/>
  <c r="T785" i="15" l="1"/>
  <c r="AE786" i="15"/>
  <c r="T786" i="15" l="1"/>
  <c r="AE787" i="15"/>
  <c r="T787" i="15" l="1"/>
  <c r="AE788" i="15"/>
  <c r="T788" i="15" l="1"/>
  <c r="AE789" i="15"/>
  <c r="T789" i="15" l="1"/>
  <c r="AE790" i="15"/>
  <c r="T790" i="15" l="1"/>
  <c r="AE791" i="15"/>
  <c r="T791" i="15" l="1"/>
  <c r="AE792" i="15"/>
  <c r="T792" i="15" l="1"/>
  <c r="AE793" i="15"/>
  <c r="T793" i="15" l="1"/>
  <c r="AE794" i="15"/>
  <c r="T794" i="15" l="1"/>
  <c r="AE795" i="15"/>
  <c r="T795" i="15" l="1"/>
  <c r="AE796" i="15"/>
  <c r="T796" i="15" l="1"/>
  <c r="AE797" i="15"/>
  <c r="T797" i="15" l="1"/>
  <c r="AE798" i="15"/>
  <c r="T798" i="15" l="1"/>
  <c r="AE799" i="15"/>
  <c r="T799" i="15" l="1"/>
  <c r="AE800" i="15"/>
  <c r="T800" i="15" l="1"/>
  <c r="AE801" i="15"/>
  <c r="T801" i="15" l="1"/>
  <c r="AE802" i="15"/>
  <c r="T802" i="15" l="1"/>
  <c r="AE803" i="15"/>
  <c r="T803" i="15" l="1"/>
  <c r="AE804" i="15"/>
  <c r="T804" i="15" l="1"/>
  <c r="AE805" i="15"/>
  <c r="T805" i="15" l="1"/>
  <c r="AE806" i="15"/>
  <c r="T806" i="15" l="1"/>
  <c r="AE807" i="15"/>
  <c r="T807" i="15" l="1"/>
  <c r="AE808" i="15"/>
  <c r="T808" i="15" l="1"/>
  <c r="AE809" i="15"/>
  <c r="T809" i="15" l="1"/>
  <c r="AE810" i="15"/>
  <c r="T810" i="15" l="1"/>
  <c r="AE811" i="15"/>
  <c r="T811" i="15" l="1"/>
  <c r="AE812" i="15"/>
  <c r="T812" i="15" l="1"/>
  <c r="AE813" i="15"/>
  <c r="T813" i="15" l="1"/>
  <c r="AE814" i="15"/>
  <c r="T814" i="15" l="1"/>
  <c r="AE815" i="15"/>
  <c r="T815" i="15" l="1"/>
  <c r="AE816" i="15"/>
  <c r="T816" i="15" l="1"/>
  <c r="AE817" i="15"/>
  <c r="T817" i="15" l="1"/>
  <c r="AE818" i="15"/>
  <c r="T818" i="15" l="1"/>
  <c r="AE819" i="15"/>
  <c r="T819" i="15" l="1"/>
  <c r="AE820" i="15"/>
  <c r="T820" i="15" l="1"/>
  <c r="AE821" i="15"/>
  <c r="T821" i="15" l="1"/>
  <c r="AE822" i="15"/>
  <c r="T822" i="15" l="1"/>
  <c r="AE823" i="15"/>
  <c r="T823" i="15" l="1"/>
  <c r="AE824" i="15"/>
  <c r="T824" i="15" l="1"/>
  <c r="AE825" i="15"/>
  <c r="T825" i="15" l="1"/>
  <c r="AE826" i="15"/>
  <c r="T826" i="15" l="1"/>
  <c r="AE827" i="15"/>
  <c r="T827" i="15" l="1"/>
  <c r="AE828" i="15"/>
  <c r="T828" i="15" l="1"/>
  <c r="AE829" i="15"/>
  <c r="T829" i="15" l="1"/>
  <c r="AE830" i="15"/>
  <c r="T830" i="15" l="1"/>
  <c r="AE831" i="15"/>
  <c r="T831" i="15" l="1"/>
  <c r="AE832" i="15"/>
  <c r="T832" i="15" l="1"/>
  <c r="AE833" i="15"/>
  <c r="T833" i="15" l="1"/>
  <c r="AE834" i="15"/>
  <c r="T834" i="15" l="1"/>
  <c r="AE835" i="15"/>
  <c r="T835" i="15" l="1"/>
  <c r="AE836" i="15"/>
  <c r="T836" i="15" l="1"/>
  <c r="AE837" i="15"/>
  <c r="T837" i="15" l="1"/>
  <c r="AE838" i="15"/>
  <c r="T838" i="15" l="1"/>
  <c r="AE839" i="15"/>
  <c r="T839" i="15" l="1"/>
  <c r="AE840" i="15"/>
  <c r="T840" i="15" l="1"/>
  <c r="AE841" i="15"/>
  <c r="T841" i="15" l="1"/>
  <c r="AE842" i="15"/>
  <c r="T842" i="15" l="1"/>
  <c r="AE843" i="15"/>
  <c r="T843" i="15" l="1"/>
  <c r="AE844" i="15"/>
  <c r="T844" i="15" l="1"/>
  <c r="AE845" i="15"/>
  <c r="T845" i="15" l="1"/>
  <c r="AE846" i="15"/>
  <c r="T846" i="15" l="1"/>
  <c r="AE847" i="15"/>
  <c r="T847" i="15" l="1"/>
  <c r="AE848" i="15"/>
  <c r="T848" i="15" l="1"/>
  <c r="AE849" i="15"/>
  <c r="T849" i="15" l="1"/>
  <c r="AE850" i="15"/>
  <c r="T850" i="15" l="1"/>
  <c r="AE851" i="15"/>
  <c r="T851" i="15" l="1"/>
  <c r="AE852" i="15"/>
  <c r="T852" i="15" l="1"/>
  <c r="AE853" i="15"/>
  <c r="T853" i="15" l="1"/>
  <c r="AE854" i="15"/>
  <c r="T854" i="15" l="1"/>
  <c r="AE855" i="15"/>
  <c r="T855" i="15" l="1"/>
  <c r="AE856" i="15"/>
  <c r="T856" i="15" l="1"/>
  <c r="AE857" i="15"/>
  <c r="T857" i="15" l="1"/>
  <c r="AE858" i="15"/>
  <c r="T858" i="15" l="1"/>
  <c r="AE859" i="15"/>
  <c r="T859" i="15" l="1"/>
  <c r="AE860" i="15"/>
  <c r="T860" i="15" l="1"/>
  <c r="AE861" i="15"/>
  <c r="T861" i="15" l="1"/>
  <c r="AE862" i="15"/>
  <c r="T862" i="15" l="1"/>
  <c r="AE863" i="15"/>
  <c r="T863" i="15" l="1"/>
  <c r="AE864" i="15"/>
  <c r="T864" i="15" l="1"/>
  <c r="AE865" i="15"/>
  <c r="T865" i="15" l="1"/>
  <c r="AE866" i="15"/>
  <c r="T866" i="15" l="1"/>
  <c r="AE867" i="15"/>
  <c r="T867" i="15" l="1"/>
  <c r="AE868" i="15"/>
  <c r="T868" i="15" l="1"/>
  <c r="AE869" i="15"/>
  <c r="T869" i="15" l="1"/>
  <c r="AE870" i="15"/>
  <c r="T870" i="15" l="1"/>
  <c r="AE871" i="15"/>
  <c r="T871" i="15" l="1"/>
  <c r="AE872" i="15"/>
  <c r="T872" i="15" l="1"/>
  <c r="AE873" i="15"/>
  <c r="T873" i="15" l="1"/>
  <c r="AE874" i="15"/>
  <c r="T874" i="15" l="1"/>
  <c r="AE875" i="15"/>
  <c r="T875" i="15" l="1"/>
  <c r="AE876" i="15"/>
  <c r="T876" i="15" l="1"/>
  <c r="AE877" i="15"/>
  <c r="T877" i="15" l="1"/>
  <c r="AE878" i="15"/>
  <c r="T878" i="15" l="1"/>
  <c r="AE879" i="15"/>
  <c r="T879" i="15" l="1"/>
  <c r="AE880" i="15"/>
  <c r="T880" i="15" l="1"/>
  <c r="AE881" i="15"/>
  <c r="T881" i="15" l="1"/>
  <c r="AE882" i="15"/>
  <c r="T882" i="15" s="1"/>
  <c r="T883" i="15" l="1"/>
  <c r="T2" i="15" s="1"/>
  <c r="R5" i="15" l="1"/>
  <c r="S5" i="15" l="1"/>
  <c r="U5" i="15" s="1"/>
  <c r="R6" i="15"/>
  <c r="S6" i="15" l="1"/>
  <c r="U6" i="15" s="1"/>
  <c r="R7" i="15"/>
  <c r="R8" i="15" l="1"/>
  <c r="S7" i="15"/>
  <c r="U7" i="15" s="1"/>
  <c r="S8" i="15" l="1"/>
  <c r="U8" i="15" s="1"/>
  <c r="R9" i="15"/>
  <c r="R10" i="15" l="1"/>
  <c r="S9" i="15"/>
  <c r="U9" i="15" s="1"/>
  <c r="S10" i="15" l="1"/>
  <c r="U10" i="15" s="1"/>
  <c r="R11" i="15"/>
  <c r="S11" i="15" l="1"/>
  <c r="U11" i="15" s="1"/>
  <c r="R12" i="15"/>
  <c r="S12" i="15" l="1"/>
  <c r="U12" i="15" s="1"/>
  <c r="R13" i="15"/>
  <c r="R14" i="15" l="1"/>
  <c r="S13" i="15"/>
  <c r="U13" i="15" s="1"/>
  <c r="S14" i="15" l="1"/>
  <c r="U14" i="15" s="1"/>
  <c r="R15" i="15"/>
  <c r="R16" i="15" l="1"/>
  <c r="S15" i="15"/>
  <c r="U15" i="15" s="1"/>
  <c r="S16" i="15" l="1"/>
  <c r="U16" i="15" s="1"/>
  <c r="R17" i="15"/>
  <c r="S17" i="15" l="1"/>
  <c r="U17" i="15" s="1"/>
  <c r="R18" i="15"/>
  <c r="R19" i="15" l="1"/>
  <c r="S18" i="15"/>
  <c r="U18" i="15" s="1"/>
  <c r="R20" i="15" l="1"/>
  <c r="S19" i="15"/>
  <c r="U19" i="15" s="1"/>
  <c r="S20" i="15" l="1"/>
  <c r="U20" i="15" s="1"/>
  <c r="R21" i="15"/>
  <c r="S21" i="15" l="1"/>
  <c r="U21" i="15" s="1"/>
  <c r="R22" i="15"/>
  <c r="S22" i="15" l="1"/>
  <c r="U22" i="15" s="1"/>
  <c r="R23" i="15"/>
  <c r="S23" i="15" l="1"/>
  <c r="U23" i="15" s="1"/>
  <c r="R24" i="15"/>
  <c r="S24" i="15" l="1"/>
  <c r="U24" i="15" s="1"/>
  <c r="R25" i="15"/>
  <c r="R26" i="15" l="1"/>
  <c r="S25" i="15"/>
  <c r="U25" i="15" s="1"/>
  <c r="S26" i="15" l="1"/>
  <c r="U26" i="15" s="1"/>
  <c r="R27" i="15"/>
  <c r="S27" i="15" l="1"/>
  <c r="U27" i="15" s="1"/>
  <c r="R28" i="15"/>
  <c r="S28" i="15" l="1"/>
  <c r="U28" i="15" s="1"/>
  <c r="R29" i="15"/>
  <c r="S29" i="15" l="1"/>
  <c r="U29" i="15" s="1"/>
  <c r="R30" i="15"/>
  <c r="S30" i="15" s="1"/>
  <c r="U30" i="15" s="1"/>
  <c r="X5" i="15" l="1"/>
  <c r="X6" i="15" l="1"/>
  <c r="X7" i="15" l="1"/>
  <c r="X8" i="15" s="1"/>
  <c r="X9" i="15" l="1"/>
  <c r="X10" i="15" l="1"/>
  <c r="X11" i="15" l="1"/>
  <c r="X12" i="15" l="1"/>
  <c r="X13" i="15" s="1"/>
  <c r="X14" i="15" l="1"/>
  <c r="X15" i="15" l="1"/>
  <c r="X16" i="15" l="1"/>
  <c r="X17" i="15" l="1"/>
  <c r="X18" i="15" l="1"/>
  <c r="X19" i="15" l="1"/>
  <c r="X20" i="15" l="1"/>
  <c r="X21" i="15" l="1"/>
  <c r="X22" i="15" l="1"/>
  <c r="X23" i="15" l="1"/>
  <c r="X24" i="15" l="1"/>
  <c r="X25" i="15" l="1"/>
  <c r="X26" i="15" l="1"/>
  <c r="X27" i="15" l="1"/>
  <c r="X28" i="15" l="1"/>
  <c r="X29" i="15" l="1"/>
  <c r="X30" i="15" l="1"/>
  <c r="X31" i="15" l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X84" i="15" s="1"/>
  <c r="X85" i="15" s="1"/>
  <c r="X86" i="15" s="1"/>
  <c r="X87" i="15" s="1"/>
  <c r="X88" i="15" s="1"/>
  <c r="X89" i="15" s="1"/>
  <c r="X90" i="15" s="1"/>
  <c r="X91" i="15" s="1"/>
  <c r="X92" i="15" s="1"/>
  <c r="X93" i="15" s="1"/>
  <c r="X94" i="15" s="1"/>
  <c r="X95" i="15" s="1"/>
  <c r="X96" i="15" s="1"/>
  <c r="X97" i="15" s="1"/>
  <c r="X98" i="15" l="1"/>
  <c r="X99" i="15" s="1"/>
  <c r="X100" i="15" s="1"/>
  <c r="X101" i="15" s="1"/>
  <c r="X102" i="15" s="1"/>
  <c r="X103" i="15" s="1"/>
  <c r="X104" i="15" s="1"/>
  <c r="X105" i="15" s="1"/>
  <c r="X106" i="15" s="1"/>
  <c r="X107" i="15" s="1"/>
  <c r="X108" i="15" s="1"/>
  <c r="X109" i="15" s="1"/>
  <c r="X110" i="15" s="1"/>
  <c r="X111" i="15" s="1"/>
  <c r="X112" i="15" s="1"/>
  <c r="X113" i="15" s="1"/>
  <c r="X114" i="15" s="1"/>
  <c r="X115" i="15" s="1"/>
  <c r="X116" i="15" s="1"/>
  <c r="X117" i="15" s="1"/>
  <c r="X118" i="15" s="1"/>
  <c r="X119" i="15" s="1"/>
  <c r="X120" i="15" s="1"/>
  <c r="X121" i="15" s="1"/>
  <c r="X122" i="15" s="1"/>
  <c r="X123" i="15" s="1"/>
  <c r="X124" i="15" s="1"/>
  <c r="X125" i="15" s="1"/>
  <c r="X126" i="15" s="1"/>
  <c r="X127" i="15" s="1"/>
  <c r="X128" i="15" s="1"/>
  <c r="X129" i="15" s="1"/>
  <c r="X130" i="15" s="1"/>
  <c r="X131" i="15" s="1"/>
  <c r="X132" i="15" s="1"/>
  <c r="X133" i="15" s="1"/>
  <c r="X134" i="15" s="1"/>
  <c r="X135" i="15" s="1"/>
  <c r="X136" i="15" s="1"/>
  <c r="X137" i="15" s="1"/>
  <c r="X138" i="15" s="1"/>
  <c r="X139" i="15" s="1"/>
  <c r="X140" i="15" s="1"/>
  <c r="X141" i="15" s="1"/>
  <c r="X142" i="15" s="1"/>
  <c r="X143" i="15" s="1"/>
  <c r="X144" i="15" s="1"/>
  <c r="X145" i="15" s="1"/>
  <c r="X146" i="15" s="1"/>
  <c r="X147" i="15" s="1"/>
  <c r="X148" i="15" s="1"/>
  <c r="X149" i="15" l="1"/>
  <c r="X150" i="15" s="1"/>
  <c r="X151" i="15" l="1"/>
  <c r="X152" i="15" s="1"/>
  <c r="X153" i="15" s="1"/>
  <c r="X154" i="15" s="1"/>
  <c r="X155" i="15" s="1"/>
  <c r="X156" i="15" s="1"/>
  <c r="X157" i="15" s="1"/>
  <c r="X158" i="15" s="1"/>
  <c r="X159" i="15" s="1"/>
  <c r="X160" i="15" s="1"/>
  <c r="X161" i="15" s="1"/>
  <c r="X162" i="15" s="1"/>
  <c r="X163" i="15" s="1"/>
  <c r="X164" i="15" s="1"/>
  <c r="X165" i="15" s="1"/>
  <c r="X166" i="15" s="1"/>
  <c r="X167" i="15" s="1"/>
  <c r="X168" i="15" s="1"/>
  <c r="X169" i="15" s="1"/>
  <c r="X170" i="15" s="1"/>
  <c r="X171" i="15" s="1"/>
  <c r="X172" i="15" s="1"/>
  <c r="X173" i="15" s="1"/>
  <c r="X174" i="15" s="1"/>
  <c r="X175" i="15" s="1"/>
  <c r="X176" i="15" s="1"/>
  <c r="X177" i="15" s="1"/>
  <c r="X178" i="15" s="1"/>
  <c r="X179" i="15" s="1"/>
  <c r="X180" i="15" s="1"/>
  <c r="X181" i="15" s="1"/>
  <c r="X182" i="15" s="1"/>
  <c r="X183" i="15" s="1"/>
  <c r="X184" i="15" l="1"/>
  <c r="X185" i="15" s="1"/>
  <c r="X186" i="15" s="1"/>
  <c r="X187" i="15" s="1"/>
  <c r="X188" i="15" s="1"/>
  <c r="X189" i="15" s="1"/>
  <c r="X190" i="15" s="1"/>
  <c r="X191" i="15" s="1"/>
  <c r="X192" i="15" s="1"/>
  <c r="X193" i="15" s="1"/>
  <c r="X194" i="15" s="1"/>
  <c r="X195" i="15" s="1"/>
  <c r="X196" i="15" s="1"/>
  <c r="X197" i="15" s="1"/>
  <c r="X198" i="15" l="1"/>
  <c r="X199" i="15" l="1"/>
  <c r="X200" i="15" s="1"/>
  <c r="X201" i="15" s="1"/>
  <c r="X202" i="15" s="1"/>
  <c r="X203" i="15" s="1"/>
  <c r="X204" i="15" s="1"/>
  <c r="X205" i="15" s="1"/>
  <c r="X206" i="15" s="1"/>
  <c r="X207" i="15" s="1"/>
  <c r="X208" i="15" s="1"/>
  <c r="X209" i="15" s="1"/>
  <c r="X210" i="15" s="1"/>
  <c r="X211" i="15" s="1"/>
  <c r="X212" i="15" s="1"/>
  <c r="X213" i="15" s="1"/>
  <c r="X214" i="15" s="1"/>
  <c r="X215" i="15" s="1"/>
  <c r="X216" i="15" s="1"/>
  <c r="X217" i="15" s="1"/>
  <c r="X218" i="15" s="1"/>
  <c r="X219" i="15" s="1"/>
  <c r="X220" i="15" s="1"/>
  <c r="X221" i="15" s="1"/>
  <c r="X222" i="15" s="1"/>
  <c r="X223" i="15" s="1"/>
  <c r="X224" i="15" s="1"/>
  <c r="X225" i="15" s="1"/>
  <c r="X226" i="15" s="1"/>
  <c r="X227" i="15" s="1"/>
  <c r="X228" i="15" s="1"/>
  <c r="X229" i="15" s="1"/>
  <c r="X230" i="15" s="1"/>
  <c r="X231" i="15" s="1"/>
  <c r="X232" i="15" s="1"/>
  <c r="X233" i="15" s="1"/>
  <c r="X234" i="15" s="1"/>
  <c r="X235" i="15" s="1"/>
  <c r="X236" i="15" s="1"/>
  <c r="X237" i="15" s="1"/>
  <c r="X238" i="15" s="1"/>
  <c r="X239" i="15" l="1"/>
  <c r="X240" i="15" s="1"/>
  <c r="X241" i="15" s="1"/>
  <c r="X242" i="15" s="1"/>
  <c r="X243" i="15" s="1"/>
  <c r="X244" i="15" l="1"/>
  <c r="X245" i="15" l="1"/>
  <c r="X246" i="15" l="1"/>
  <c r="X247" i="15" l="1"/>
  <c r="X248" i="15" s="1"/>
  <c r="X249" i="15" s="1"/>
  <c r="X250" i="15" s="1"/>
  <c r="X251" i="15" s="1"/>
  <c r="X252" i="15" l="1"/>
  <c r="X253" i="15" l="1"/>
  <c r="X254" i="15" l="1"/>
  <c r="X255" i="15" l="1"/>
  <c r="X256" i="15" s="1"/>
  <c r="X257" i="15" s="1"/>
  <c r="X258" i="15" s="1"/>
  <c r="X259" i="15" s="1"/>
  <c r="X260" i="15" s="1"/>
  <c r="X261" i="15" s="1"/>
  <c r="X262" i="15" s="1"/>
  <c r="X263" i="15" s="1"/>
  <c r="X264" i="15" s="1"/>
  <c r="X265" i="15" s="1"/>
  <c r="X266" i="15" s="1"/>
  <c r="X267" i="15" s="1"/>
  <c r="X268" i="15" s="1"/>
  <c r="X269" i="15" l="1"/>
  <c r="X270" i="15" l="1"/>
  <c r="X271" i="15" s="1"/>
  <c r="X272" i="15" s="1"/>
  <c r="X273" i="15" s="1"/>
  <c r="X274" i="15" s="1"/>
  <c r="X275" i="15" s="1"/>
  <c r="X276" i="15" s="1"/>
  <c r="X277" i="15" s="1"/>
  <c r="X278" i="15" s="1"/>
  <c r="X279" i="15" s="1"/>
  <c r="X280" i="15" s="1"/>
  <c r="X281" i="15" s="1"/>
  <c r="X282" i="15" s="1"/>
  <c r="X283" i="15" s="1"/>
  <c r="X284" i="15" s="1"/>
  <c r="X285" i="15" s="1"/>
  <c r="X286" i="15" l="1"/>
  <c r="X287" i="15" s="1"/>
  <c r="X288" i="15" s="1"/>
  <c r="X289" i="15" s="1"/>
  <c r="X290" i="15" s="1"/>
  <c r="X291" i="15" s="1"/>
  <c r="X292" i="15" s="1"/>
  <c r="X293" i="15" s="1"/>
  <c r="X294" i="15" s="1"/>
  <c r="X295" i="15" l="1"/>
  <c r="X296" i="15" l="1"/>
  <c r="X297" i="15" l="1"/>
  <c r="X298" i="15" s="1"/>
  <c r="X299" i="15" s="1"/>
  <c r="X300" i="15" s="1"/>
  <c r="X301" i="15" s="1"/>
  <c r="X302" i="15" s="1"/>
  <c r="X303" i="15" l="1"/>
  <c r="X304" i="15" l="1"/>
  <c r="X305" i="15" l="1"/>
  <c r="X306" i="15" s="1"/>
  <c r="X307" i="15" s="1"/>
  <c r="X308" i="15" s="1"/>
  <c r="X309" i="15" s="1"/>
  <c r="X310" i="15" s="1"/>
  <c r="X311" i="15" s="1"/>
  <c r="X312" i="15" s="1"/>
  <c r="X313" i="15" s="1"/>
  <c r="X314" i="15" s="1"/>
  <c r="X315" i="15" s="1"/>
  <c r="X316" i="15" s="1"/>
  <c r="X317" i="15" s="1"/>
  <c r="X318" i="15" s="1"/>
  <c r="X319" i="15" s="1"/>
  <c r="X320" i="15" s="1"/>
  <c r="X321" i="15" s="1"/>
  <c r="X322" i="15" s="1"/>
  <c r="X323" i="15" s="1"/>
  <c r="X324" i="15" s="1"/>
  <c r="X325" i="15" s="1"/>
  <c r="X326" i="15" s="1"/>
  <c r="X327" i="15" s="1"/>
  <c r="X328" i="15" s="1"/>
  <c r="X329" i="15" s="1"/>
  <c r="X330" i="15" s="1"/>
  <c r="X331" i="15" s="1"/>
  <c r="X332" i="15" s="1"/>
  <c r="X333" i="15" s="1"/>
  <c r="X334" i="15" s="1"/>
  <c r="X335" i="15" s="1"/>
  <c r="X336" i="15" s="1"/>
  <c r="X337" i="15" s="1"/>
  <c r="X338" i="15" s="1"/>
  <c r="X339" i="15" s="1"/>
  <c r="X340" i="15" s="1"/>
  <c r="X341" i="15" s="1"/>
  <c r="X342" i="15" s="1"/>
  <c r="X343" i="15" s="1"/>
  <c r="X344" i="15" s="1"/>
  <c r="X345" i="15" s="1"/>
  <c r="X346" i="15" s="1"/>
  <c r="X347" i="15" s="1"/>
  <c r="X348" i="15" s="1"/>
  <c r="X349" i="15" s="1"/>
  <c r="X350" i="15" s="1"/>
  <c r="X351" i="15" s="1"/>
  <c r="X352" i="15" s="1"/>
  <c r="X353" i="15" s="1"/>
  <c r="X354" i="15" s="1"/>
  <c r="X355" i="15" l="1"/>
  <c r="X356" i="15" l="1"/>
  <c r="X357" i="15" s="1"/>
  <c r="X358" i="15" s="1"/>
  <c r="X359" i="15" s="1"/>
  <c r="X360" i="15" s="1"/>
  <c r="X361" i="15" s="1"/>
  <c r="X362" i="15" s="1"/>
  <c r="X363" i="15" s="1"/>
  <c r="X364" i="15" s="1"/>
  <c r="X365" i="15" s="1"/>
  <c r="X366" i="15" s="1"/>
  <c r="X367" i="15" s="1"/>
  <c r="X368" i="15" s="1"/>
  <c r="X369" i="15" s="1"/>
  <c r="X370" i="15" s="1"/>
  <c r="X371" i="15" s="1"/>
  <c r="X372" i="15" s="1"/>
  <c r="X373" i="15" s="1"/>
  <c r="X374" i="15" s="1"/>
  <c r="X375" i="15" s="1"/>
  <c r="X376" i="15" s="1"/>
  <c r="X377" i="15" s="1"/>
  <c r="X378" i="15" s="1"/>
  <c r="X379" i="15" s="1"/>
  <c r="X380" i="15" s="1"/>
  <c r="X381" i="15" s="1"/>
  <c r="X382" i="15" s="1"/>
  <c r="X383" i="15" s="1"/>
  <c r="X384" i="15" s="1"/>
  <c r="X385" i="15" s="1"/>
  <c r="X386" i="15" s="1"/>
  <c r="X387" i="15" s="1"/>
  <c r="X388" i="15" s="1"/>
  <c r="X389" i="15" s="1"/>
  <c r="X390" i="15" s="1"/>
  <c r="X391" i="15" s="1"/>
  <c r="X392" i="15" s="1"/>
  <c r="X393" i="15" s="1"/>
  <c r="X394" i="15" s="1"/>
  <c r="X395" i="15" s="1"/>
  <c r="X396" i="15" s="1"/>
  <c r="X397" i="15" s="1"/>
  <c r="X398" i="15" s="1"/>
  <c r="X399" i="15" s="1"/>
  <c r="X400" i="15" s="1"/>
  <c r="X401" i="15" s="1"/>
  <c r="X402" i="15" s="1"/>
  <c r="X403" i="15" s="1"/>
  <c r="X404" i="15" s="1"/>
  <c r="X405" i="15" s="1"/>
  <c r="X406" i="15" s="1"/>
  <c r="X407" i="15" s="1"/>
  <c r="X408" i="15" s="1"/>
  <c r="X409" i="15" s="1"/>
  <c r="X410" i="15" s="1"/>
  <c r="X411" i="15" l="1"/>
  <c r="X412" i="15" s="1"/>
  <c r="X413" i="15" s="1"/>
  <c r="X414" i="15" s="1"/>
  <c r="X415" i="15" s="1"/>
  <c r="X416" i="15" s="1"/>
  <c r="X417" i="15" s="1"/>
  <c r="X418" i="15" s="1"/>
  <c r="X419" i="15" s="1"/>
  <c r="X420" i="15" s="1"/>
  <c r="X421" i="15" s="1"/>
  <c r="X422" i="15" s="1"/>
  <c r="X423" i="15" s="1"/>
  <c r="X424" i="15" l="1"/>
  <c r="X425" i="15" s="1"/>
  <c r="X426" i="15" s="1"/>
  <c r="X427" i="15" s="1"/>
  <c r="X428" i="15" s="1"/>
  <c r="X429" i="15" s="1"/>
  <c r="X430" i="15" l="1"/>
  <c r="X431" i="15" s="1"/>
  <c r="X432" i="15" s="1"/>
  <c r="X433" i="15" s="1"/>
  <c r="X434" i="15" s="1"/>
  <c r="X435" i="15" s="1"/>
  <c r="X436" i="15" s="1"/>
  <c r="X437" i="15" s="1"/>
  <c r="X438" i="15" s="1"/>
  <c r="X439" i="15" s="1"/>
  <c r="X440" i="15" s="1"/>
  <c r="X441" i="15" s="1"/>
  <c r="X442" i="15" s="1"/>
  <c r="X443" i="15" s="1"/>
  <c r="X444" i="15" s="1"/>
  <c r="X445" i="15" s="1"/>
  <c r="X446" i="15" s="1"/>
  <c r="X447" i="15" s="1"/>
  <c r="X448" i="15" s="1"/>
  <c r="X449" i="15" s="1"/>
  <c r="X450" i="15" s="1"/>
  <c r="X451" i="15" s="1"/>
  <c r="X452" i="15" s="1"/>
  <c r="X453" i="15" s="1"/>
  <c r="X454" i="15" s="1"/>
  <c r="X455" i="15" s="1"/>
  <c r="X456" i="15" s="1"/>
  <c r="X457" i="15" s="1"/>
  <c r="X458" i="15" s="1"/>
  <c r="X459" i="15" s="1"/>
  <c r="X460" i="15" s="1"/>
  <c r="X461" i="15" s="1"/>
  <c r="X462" i="15" s="1"/>
  <c r="X463" i="15" s="1"/>
  <c r="X464" i="15" s="1"/>
  <c r="X465" i="15" s="1"/>
  <c r="X466" i="15" s="1"/>
  <c r="X467" i="15" s="1"/>
  <c r="X468" i="15" s="1"/>
  <c r="X469" i="15" s="1"/>
  <c r="X470" i="15" s="1"/>
  <c r="X471" i="15" s="1"/>
  <c r="X472" i="15" s="1"/>
  <c r="X473" i="15" s="1"/>
  <c r="X474" i="15" s="1"/>
  <c r="X475" i="15" s="1"/>
  <c r="X476" i="15" s="1"/>
  <c r="X477" i="15" s="1"/>
  <c r="X478" i="15" s="1"/>
  <c r="X479" i="15" s="1"/>
  <c r="X480" i="15" s="1"/>
  <c r="X481" i="15" s="1"/>
  <c r="X482" i="15" s="1"/>
  <c r="X483" i="15" s="1"/>
  <c r="X484" i="15" s="1"/>
  <c r="X485" i="15" s="1"/>
  <c r="X486" i="15" s="1"/>
  <c r="X487" i="15" s="1"/>
  <c r="X488" i="15" s="1"/>
  <c r="X489" i="15" s="1"/>
  <c r="X490" i="15" s="1"/>
  <c r="X491" i="15" s="1"/>
  <c r="X492" i="15" s="1"/>
  <c r="X493" i="15" s="1"/>
  <c r="X494" i="15" s="1"/>
  <c r="X495" i="15" s="1"/>
  <c r="X496" i="15" s="1"/>
  <c r="X497" i="15" s="1"/>
  <c r="X498" i="15" s="1"/>
  <c r="X499" i="15" s="1"/>
  <c r="X500" i="15" s="1"/>
  <c r="X501" i="15" s="1"/>
  <c r="X502" i="15" s="1"/>
  <c r="X503" i="15" l="1"/>
  <c r="X504" i="15" s="1"/>
  <c r="X505" i="15" s="1"/>
  <c r="X506" i="15" s="1"/>
  <c r="X507" i="15" s="1"/>
  <c r="X508" i="15" s="1"/>
  <c r="X509" i="15" s="1"/>
  <c r="X510" i="15" s="1"/>
  <c r="X511" i="15" s="1"/>
  <c r="X512" i="15" s="1"/>
  <c r="X513" i="15" s="1"/>
  <c r="X514" i="15" s="1"/>
  <c r="X515" i="15" s="1"/>
  <c r="X516" i="15" s="1"/>
  <c r="X517" i="15" s="1"/>
  <c r="X518" i="15" l="1"/>
  <c r="X519" i="15" s="1"/>
  <c r="X520" i="15" s="1"/>
  <c r="X521" i="15" s="1"/>
  <c r="X522" i="15" l="1"/>
  <c r="X523" i="15" l="1"/>
  <c r="X524" i="15" s="1"/>
  <c r="X525" i="15" s="1"/>
  <c r="X526" i="15" s="1"/>
  <c r="X527" i="15" s="1"/>
  <c r="X528" i="15" s="1"/>
  <c r="X529" i="15" s="1"/>
  <c r="X530" i="15" s="1"/>
  <c r="X531" i="15" s="1"/>
  <c r="X532" i="15" s="1"/>
  <c r="X533" i="15" s="1"/>
  <c r="X534" i="15" s="1"/>
  <c r="X535" i="15" s="1"/>
  <c r="X536" i="15" s="1"/>
  <c r="X537" i="15" s="1"/>
  <c r="X538" i="15" s="1"/>
  <c r="X539" i="15" s="1"/>
  <c r="X540" i="15" s="1"/>
  <c r="X541" i="15" l="1"/>
  <c r="X542" i="15" l="1"/>
  <c r="X543" i="15" l="1"/>
  <c r="X544" i="15" l="1"/>
  <c r="X545" i="15" s="1"/>
  <c r="X546" i="15" l="1"/>
  <c r="X547" i="15" l="1"/>
  <c r="X548" i="15" l="1"/>
  <c r="X549" i="15" s="1"/>
  <c r="X550" i="15" l="1"/>
  <c r="X551" i="15" s="1"/>
  <c r="X552" i="15" s="1"/>
  <c r="X553" i="15" s="1"/>
  <c r="X554" i="15" s="1"/>
  <c r="X555" i="15" s="1"/>
  <c r="X556" i="15" s="1"/>
  <c r="X557" i="15" s="1"/>
  <c r="X558" i="15" s="1"/>
  <c r="X559" i="15" s="1"/>
  <c r="X560" i="15" s="1"/>
  <c r="X561" i="15" s="1"/>
  <c r="X562" i="15" s="1"/>
  <c r="X563" i="15" s="1"/>
  <c r="X564" i="15" s="1"/>
  <c r="X565" i="15" s="1"/>
  <c r="X566" i="15" s="1"/>
  <c r="X567" i="15" s="1"/>
  <c r="X568" i="15" s="1"/>
  <c r="X569" i="15" s="1"/>
  <c r="X570" i="15" s="1"/>
  <c r="X571" i="15" s="1"/>
  <c r="X572" i="15" s="1"/>
  <c r="X573" i="15" s="1"/>
  <c r="X574" i="15" s="1"/>
  <c r="X575" i="15" s="1"/>
  <c r="X576" i="15" s="1"/>
  <c r="X577" i="15" s="1"/>
  <c r="X578" i="15" s="1"/>
  <c r="X579" i="15" s="1"/>
  <c r="X580" i="15" s="1"/>
  <c r="X581" i="15" s="1"/>
  <c r="X582" i="15" s="1"/>
  <c r="X583" i="15" s="1"/>
  <c r="X584" i="15" s="1"/>
  <c r="X585" i="15" s="1"/>
  <c r="X586" i="15" s="1"/>
  <c r="X587" i="15" s="1"/>
  <c r="X588" i="15" s="1"/>
  <c r="X589" i="15" s="1"/>
  <c r="X590" i="15" s="1"/>
  <c r="X591" i="15" s="1"/>
  <c r="X592" i="15" s="1"/>
  <c r="X593" i="15" s="1"/>
  <c r="X594" i="15" s="1"/>
  <c r="X595" i="15" s="1"/>
  <c r="X596" i="15" s="1"/>
  <c r="X597" i="15" s="1"/>
  <c r="X598" i="15" s="1"/>
  <c r="X599" i="15" s="1"/>
  <c r="X600" i="15" s="1"/>
  <c r="X601" i="15" s="1"/>
  <c r="X602" i="15" s="1"/>
  <c r="X603" i="15" s="1"/>
  <c r="X604" i="15" s="1"/>
  <c r="X605" i="15" s="1"/>
  <c r="X606" i="15" s="1"/>
  <c r="X607" i="15" s="1"/>
  <c r="X608" i="15" s="1"/>
  <c r="X609" i="15" s="1"/>
  <c r="X610" i="15" s="1"/>
  <c r="X611" i="15" s="1"/>
  <c r="X612" i="15" l="1"/>
  <c r="X613" i="15" s="1"/>
  <c r="X614" i="15" s="1"/>
  <c r="X615" i="15" s="1"/>
  <c r="X616" i="15" s="1"/>
  <c r="X617" i="15" s="1"/>
  <c r="X618" i="15" s="1"/>
  <c r="X619" i="15" s="1"/>
  <c r="X620" i="15" s="1"/>
  <c r="X621" i="15" s="1"/>
  <c r="X622" i="15" s="1"/>
  <c r="X623" i="15" s="1"/>
  <c r="X624" i="15" s="1"/>
  <c r="X625" i="15" s="1"/>
  <c r="X626" i="15" s="1"/>
  <c r="X627" i="15" s="1"/>
  <c r="X628" i="15" s="1"/>
  <c r="X629" i="15" s="1"/>
  <c r="X630" i="15" s="1"/>
  <c r="X631" i="15" s="1"/>
  <c r="X632" i="15" s="1"/>
  <c r="X633" i="15" s="1"/>
  <c r="X634" i="15" s="1"/>
  <c r="X635" i="15" s="1"/>
  <c r="X636" i="15" s="1"/>
  <c r="X637" i="15" s="1"/>
  <c r="X638" i="15" s="1"/>
  <c r="X639" i="15" s="1"/>
  <c r="X640" i="15" s="1"/>
  <c r="X641" i="15" s="1"/>
  <c r="X642" i="15" s="1"/>
  <c r="X643" i="15" s="1"/>
  <c r="X644" i="15" s="1"/>
  <c r="X645" i="15" s="1"/>
  <c r="X646" i="15" s="1"/>
  <c r="X647" i="15" s="1"/>
  <c r="X648" i="15" s="1"/>
  <c r="X649" i="15" s="1"/>
  <c r="X650" i="15" s="1"/>
  <c r="X651" i="15" s="1"/>
  <c r="X652" i="15" s="1"/>
  <c r="X653" i="15" s="1"/>
  <c r="X654" i="15" s="1"/>
  <c r="X655" i="15" s="1"/>
  <c r="X656" i="15" s="1"/>
  <c r="X657" i="15" s="1"/>
  <c r="X658" i="15" s="1"/>
  <c r="X659" i="15" s="1"/>
  <c r="X660" i="15" s="1"/>
  <c r="X661" i="15" s="1"/>
  <c r="X662" i="15" s="1"/>
  <c r="X663" i="15" s="1"/>
  <c r="X664" i="15" s="1"/>
  <c r="X665" i="15" s="1"/>
  <c r="X666" i="15" s="1"/>
  <c r="X667" i="15" s="1"/>
  <c r="X668" i="15" s="1"/>
  <c r="X669" i="15" s="1"/>
  <c r="X670" i="15" s="1"/>
  <c r="X671" i="15" s="1"/>
  <c r="X672" i="15" s="1"/>
  <c r="X673" i="15" s="1"/>
  <c r="X674" i="15" s="1"/>
  <c r="X675" i="15" s="1"/>
  <c r="X676" i="15" s="1"/>
  <c r="X677" i="15" s="1"/>
  <c r="X678" i="15" s="1"/>
  <c r="X679" i="15" s="1"/>
  <c r="X680" i="15" s="1"/>
  <c r="X681" i="15" s="1"/>
  <c r="X682" i="15" s="1"/>
  <c r="X683" i="15" s="1"/>
  <c r="X684" i="15" s="1"/>
  <c r="X685" i="15" s="1"/>
  <c r="X686" i="15" s="1"/>
  <c r="X687" i="15" s="1"/>
  <c r="X688" i="15" s="1"/>
  <c r="X689" i="15" s="1"/>
  <c r="X690" i="15" s="1"/>
  <c r="X691" i="15" s="1"/>
  <c r="X692" i="15" s="1"/>
  <c r="X693" i="15" s="1"/>
  <c r="X694" i="15" s="1"/>
  <c r="X695" i="15" s="1"/>
  <c r="X696" i="15" s="1"/>
  <c r="X697" i="15" s="1"/>
  <c r="X698" i="15" s="1"/>
  <c r="X699" i="15" s="1"/>
  <c r="X700" i="15" s="1"/>
  <c r="X701" i="15" s="1"/>
  <c r="X702" i="15" s="1"/>
  <c r="X703" i="15" s="1"/>
  <c r="X704" i="15" s="1"/>
  <c r="X705" i="15" s="1"/>
  <c r="X706" i="15" s="1"/>
  <c r="X707" i="15" s="1"/>
  <c r="X708" i="15" s="1"/>
  <c r="X709" i="15" s="1"/>
  <c r="X710" i="15" s="1"/>
  <c r="X711" i="15" s="1"/>
  <c r="X712" i="15" s="1"/>
  <c r="X713" i="15" s="1"/>
  <c r="X714" i="15" s="1"/>
  <c r="X715" i="15" s="1"/>
  <c r="X716" i="15" s="1"/>
  <c r="X717" i="15" s="1"/>
  <c r="X718" i="15" s="1"/>
  <c r="X719" i="15" s="1"/>
  <c r="X720" i="15" s="1"/>
  <c r="X721" i="15" s="1"/>
  <c r="X722" i="15" s="1"/>
  <c r="X723" i="15" s="1"/>
  <c r="X724" i="15" s="1"/>
  <c r="X725" i="15" s="1"/>
  <c r="X726" i="15" s="1"/>
  <c r="X727" i="15" s="1"/>
  <c r="X728" i="15" s="1"/>
  <c r="X729" i="15" s="1"/>
  <c r="X730" i="15" s="1"/>
  <c r="X731" i="15" s="1"/>
  <c r="X732" i="15" s="1"/>
  <c r="X733" i="15" s="1"/>
  <c r="X734" i="15" s="1"/>
  <c r="X735" i="15" s="1"/>
  <c r="X736" i="15" s="1"/>
  <c r="X737" i="15" s="1"/>
  <c r="X738" i="15" s="1"/>
  <c r="X739" i="15" s="1"/>
  <c r="X740" i="15" s="1"/>
  <c r="X741" i="15" s="1"/>
  <c r="X742" i="15" s="1"/>
  <c r="X743" i="15" s="1"/>
  <c r="X744" i="15" s="1"/>
  <c r="X745" i="15" s="1"/>
  <c r="X746" i="15" s="1"/>
  <c r="X747" i="15" s="1"/>
  <c r="X748" i="15" s="1"/>
  <c r="X749" i="15" s="1"/>
  <c r="X750" i="15" s="1"/>
  <c r="X751" i="15" s="1"/>
  <c r="X752" i="15" s="1"/>
  <c r="X753" i="15" s="1"/>
  <c r="X754" i="15" s="1"/>
  <c r="X755" i="15" s="1"/>
  <c r="X756" i="15" s="1"/>
  <c r="X757" i="15" s="1"/>
  <c r="X758" i="15" s="1"/>
  <c r="X759" i="15" s="1"/>
  <c r="X760" i="15" s="1"/>
  <c r="X761" i="15" s="1"/>
  <c r="X762" i="15" s="1"/>
  <c r="X763" i="15" s="1"/>
  <c r="X764" i="15" s="1"/>
  <c r="X765" i="15" s="1"/>
  <c r="X766" i="15" s="1"/>
  <c r="X767" i="15" s="1"/>
  <c r="X768" i="15" s="1"/>
  <c r="X769" i="15" s="1"/>
  <c r="X770" i="15" s="1"/>
  <c r="X771" i="15" s="1"/>
  <c r="X772" i="15" s="1"/>
  <c r="X773" i="15" s="1"/>
  <c r="X774" i="15" s="1"/>
  <c r="X775" i="15" s="1"/>
  <c r="X776" i="15" s="1"/>
  <c r="X777" i="15" s="1"/>
  <c r="X778" i="15" s="1"/>
  <c r="X779" i="15" s="1"/>
  <c r="X780" i="15" s="1"/>
  <c r="X781" i="15" s="1"/>
  <c r="X782" i="15" s="1"/>
  <c r="X783" i="15" s="1"/>
  <c r="X784" i="15" s="1"/>
  <c r="X785" i="15" s="1"/>
  <c r="X786" i="15" s="1"/>
  <c r="X787" i="15" s="1"/>
  <c r="X788" i="15" s="1"/>
  <c r="X789" i="15" s="1"/>
  <c r="X790" i="15" s="1"/>
  <c r="X791" i="15" s="1"/>
  <c r="X792" i="15" s="1"/>
  <c r="X793" i="15" s="1"/>
  <c r="X794" i="15" s="1"/>
  <c r="X795" i="15" s="1"/>
  <c r="X796" i="15" s="1"/>
  <c r="X797" i="15" s="1"/>
  <c r="X798" i="15" s="1"/>
  <c r="X799" i="15" s="1"/>
  <c r="X800" i="15" s="1"/>
  <c r="X801" i="15" s="1"/>
  <c r="X802" i="15" s="1"/>
  <c r="X803" i="15" s="1"/>
  <c r="X804" i="15" s="1"/>
  <c r="X805" i="15" s="1"/>
  <c r="X806" i="15" s="1"/>
  <c r="X807" i="15" s="1"/>
  <c r="X808" i="15" s="1"/>
  <c r="X809" i="15" s="1"/>
  <c r="X810" i="15" s="1"/>
  <c r="X811" i="15" s="1"/>
  <c r="X812" i="15" s="1"/>
  <c r="X813" i="15" s="1"/>
  <c r="X814" i="15" s="1"/>
  <c r="X815" i="15" s="1"/>
  <c r="X816" i="15" s="1"/>
  <c r="X817" i="15" s="1"/>
  <c r="X818" i="15" s="1"/>
  <c r="X819" i="15" s="1"/>
  <c r="X820" i="15" s="1"/>
  <c r="X821" i="15" s="1"/>
  <c r="X822" i="15" s="1"/>
  <c r="X823" i="15" s="1"/>
  <c r="X824" i="15" s="1"/>
  <c r="X825" i="15" s="1"/>
  <c r="X826" i="15" s="1"/>
  <c r="X827" i="15" s="1"/>
  <c r="X828" i="15" s="1"/>
  <c r="X829" i="15" s="1"/>
  <c r="X830" i="15" s="1"/>
  <c r="X831" i="15" s="1"/>
  <c r="X832" i="15" s="1"/>
  <c r="X833" i="15" s="1"/>
  <c r="X834" i="15" s="1"/>
  <c r="X835" i="15" s="1"/>
  <c r="X836" i="15" s="1"/>
  <c r="X837" i="15" s="1"/>
  <c r="X838" i="15" s="1"/>
  <c r="X839" i="15" s="1"/>
  <c r="X840" i="15" s="1"/>
  <c r="X841" i="15" s="1"/>
  <c r="X842" i="15" s="1"/>
  <c r="X843" i="15" s="1"/>
  <c r="X844" i="15" s="1"/>
  <c r="X845" i="15" s="1"/>
  <c r="X846" i="15" s="1"/>
  <c r="X847" i="15" s="1"/>
  <c r="X848" i="15" s="1"/>
  <c r="X849" i="15" s="1"/>
  <c r="X850" i="15" s="1"/>
  <c r="X851" i="15" s="1"/>
  <c r="X852" i="15" s="1"/>
  <c r="X853" i="15" s="1"/>
  <c r="X854" i="15" s="1"/>
  <c r="X855" i="15" s="1"/>
  <c r="X856" i="15" s="1"/>
  <c r="X857" i="15" s="1"/>
  <c r="X858" i="15" s="1"/>
  <c r="X859" i="15" s="1"/>
  <c r="X860" i="15" s="1"/>
  <c r="X861" i="15" s="1"/>
  <c r="X862" i="15" s="1"/>
  <c r="X863" i="15" s="1"/>
  <c r="X864" i="15" s="1"/>
  <c r="X865" i="15" s="1"/>
  <c r="X866" i="15" s="1"/>
  <c r="X867" i="15" s="1"/>
  <c r="X868" i="15" s="1"/>
  <c r="X869" i="15" s="1"/>
  <c r="X870" i="15" s="1"/>
  <c r="X871" i="15" s="1"/>
  <c r="X872" i="15" s="1"/>
  <c r="X873" i="15" s="1"/>
  <c r="X874" i="15" s="1"/>
  <c r="X875" i="15" s="1"/>
  <c r="X876" i="15" s="1"/>
  <c r="X877" i="15" s="1"/>
  <c r="X878" i="15" s="1"/>
  <c r="X879" i="15" s="1"/>
  <c r="X880" i="15" s="1"/>
  <c r="X881" i="15" s="1"/>
  <c r="X882" i="15" s="1"/>
  <c r="R31" i="15" l="1"/>
  <c r="R883" i="15"/>
  <c r="Y5" i="15"/>
  <c r="R32" i="15" l="1"/>
  <c r="S31" i="15"/>
  <c r="U31" i="15" s="1"/>
  <c r="Z5" i="15"/>
  <c r="Y6" i="15"/>
  <c r="Z6" i="15"/>
  <c r="Y7" i="15"/>
  <c r="S32" i="15" l="1"/>
  <c r="U32" i="15" s="1"/>
  <c r="R33" i="15"/>
  <c r="R34" i="15"/>
  <c r="S33" i="15"/>
  <c r="U33" i="15" s="1"/>
  <c r="Y8" i="15"/>
  <c r="Z7" i="15"/>
  <c r="R35" i="15" l="1"/>
  <c r="S34" i="15"/>
  <c r="U34" i="15" s="1"/>
  <c r="Y9" i="15"/>
  <c r="Z8" i="15"/>
  <c r="R36" i="15" l="1"/>
  <c r="S35" i="15"/>
  <c r="U35" i="15" s="1"/>
  <c r="Y10" i="15"/>
  <c r="Z9" i="15"/>
  <c r="R37" i="15" l="1"/>
  <c r="S36" i="15"/>
  <c r="U36" i="15" s="1"/>
  <c r="Y11" i="15"/>
  <c r="Z10" i="15"/>
  <c r="R38" i="15" l="1"/>
  <c r="S37" i="15"/>
  <c r="U37" i="15" s="1"/>
  <c r="Y12" i="15"/>
  <c r="Z11" i="15"/>
  <c r="R39" i="15" l="1"/>
  <c r="S38" i="15"/>
  <c r="U38" i="15" s="1"/>
  <c r="Y13" i="15"/>
  <c r="Z12" i="15"/>
  <c r="S39" i="15" l="1"/>
  <c r="U39" i="15" s="1"/>
  <c r="R40" i="15"/>
  <c r="Y14" i="15"/>
  <c r="Z13" i="15"/>
  <c r="S40" i="15" l="1"/>
  <c r="U40" i="15" s="1"/>
  <c r="R41" i="15"/>
  <c r="Y15" i="15"/>
  <c r="Z14" i="15"/>
  <c r="R42" i="15" l="1"/>
  <c r="S41" i="15"/>
  <c r="U41" i="15" s="1"/>
  <c r="Z15" i="15"/>
  <c r="Y16" i="15"/>
  <c r="S42" i="15" l="1"/>
  <c r="U42" i="15" s="1"/>
  <c r="R43" i="15"/>
  <c r="Z16" i="15"/>
  <c r="Y17" i="15"/>
  <c r="S43" i="15" l="1"/>
  <c r="U43" i="15" s="1"/>
  <c r="R44" i="15"/>
  <c r="Z17" i="15"/>
  <c r="Y18" i="15"/>
  <c r="S44" i="15" l="1"/>
  <c r="U44" i="15" s="1"/>
  <c r="R45" i="15"/>
  <c r="Y19" i="15"/>
  <c r="Z18" i="15"/>
  <c r="S45" i="15" l="1"/>
  <c r="U45" i="15" s="1"/>
  <c r="R46" i="15"/>
  <c r="Z19" i="15"/>
  <c r="Y20" i="15"/>
  <c r="R47" i="15" l="1"/>
  <c r="S46" i="15"/>
  <c r="U46" i="15" s="1"/>
  <c r="Z20" i="15"/>
  <c r="Y21" i="15"/>
  <c r="S47" i="15" l="1"/>
  <c r="U47" i="15" s="1"/>
  <c r="R48" i="15"/>
  <c r="Y22" i="15"/>
  <c r="Z21" i="15"/>
  <c r="R49" i="15" l="1"/>
  <c r="S48" i="15"/>
  <c r="U48" i="15" s="1"/>
  <c r="Z22" i="15"/>
  <c r="Y23" i="15"/>
  <c r="R50" i="15" l="1"/>
  <c r="S49" i="15"/>
  <c r="U49" i="15" s="1"/>
  <c r="Z23" i="15"/>
  <c r="Y24" i="15"/>
  <c r="S50" i="15" l="1"/>
  <c r="U50" i="15" s="1"/>
  <c r="R51" i="15"/>
  <c r="Y25" i="15"/>
  <c r="Z24" i="15"/>
  <c r="S51" i="15" l="1"/>
  <c r="U51" i="15" s="1"/>
  <c r="R52" i="15"/>
  <c r="Z25" i="15"/>
  <c r="Y26" i="15"/>
  <c r="S52" i="15" l="1"/>
  <c r="U52" i="15" s="1"/>
  <c r="R53" i="15"/>
  <c r="Z26" i="15"/>
  <c r="Y27" i="15"/>
  <c r="R54" i="15" l="1"/>
  <c r="S53" i="15"/>
  <c r="U53" i="15" s="1"/>
  <c r="Z27" i="15"/>
  <c r="Y28" i="15"/>
  <c r="S54" i="15" l="1"/>
  <c r="U54" i="15" s="1"/>
  <c r="R55" i="15"/>
  <c r="Y29" i="15"/>
  <c r="Z28" i="15"/>
  <c r="S55" i="15" l="1"/>
  <c r="U55" i="15" s="1"/>
  <c r="R56" i="15"/>
  <c r="Y30" i="15"/>
  <c r="Z29" i="15"/>
  <c r="R57" i="15" l="1"/>
  <c r="S56" i="15"/>
  <c r="U56" i="15" s="1"/>
  <c r="Z30" i="15"/>
  <c r="Y31" i="15"/>
  <c r="R58" i="15" l="1"/>
  <c r="S57" i="15"/>
  <c r="U57" i="15" s="1"/>
  <c r="Y32" i="15"/>
  <c r="Z31" i="15"/>
  <c r="S58" i="15" l="1"/>
  <c r="U58" i="15" s="1"/>
  <c r="R59" i="15"/>
  <c r="Z32" i="15"/>
  <c r="Y33" i="15"/>
  <c r="R60" i="15" l="1"/>
  <c r="S59" i="15"/>
  <c r="U59" i="15" s="1"/>
  <c r="Y34" i="15"/>
  <c r="Z33" i="15"/>
  <c r="R61" i="15" l="1"/>
  <c r="S60" i="15"/>
  <c r="U60" i="15" s="1"/>
  <c r="Z34" i="15"/>
  <c r="Y35" i="15"/>
  <c r="R62" i="15" l="1"/>
  <c r="S61" i="15"/>
  <c r="U61" i="15" s="1"/>
  <c r="Z35" i="15"/>
  <c r="Y36" i="15"/>
  <c r="R63" i="15" l="1"/>
  <c r="S62" i="15"/>
  <c r="U62" i="15" s="1"/>
  <c r="Y37" i="15"/>
  <c r="Z36" i="15"/>
  <c r="S63" i="15" l="1"/>
  <c r="U63" i="15" s="1"/>
  <c r="R64" i="15"/>
  <c r="Z37" i="15"/>
  <c r="Y38" i="15"/>
  <c r="R65" i="15" l="1"/>
  <c r="S64" i="15"/>
  <c r="U64" i="15" s="1"/>
  <c r="Y39" i="15"/>
  <c r="Z38" i="15"/>
  <c r="R66" i="15" l="1"/>
  <c r="S65" i="15"/>
  <c r="U65" i="15" s="1"/>
  <c r="Z39" i="15"/>
  <c r="Y40" i="15"/>
  <c r="S66" i="15" l="1"/>
  <c r="U66" i="15" s="1"/>
  <c r="R67" i="15"/>
  <c r="Z40" i="15"/>
  <c r="Y41" i="15"/>
  <c r="S67" i="15" l="1"/>
  <c r="U67" i="15" s="1"/>
  <c r="R68" i="15"/>
  <c r="Z41" i="15"/>
  <c r="Y42" i="15"/>
  <c r="S68" i="15" l="1"/>
  <c r="U68" i="15" s="1"/>
  <c r="R69" i="15"/>
  <c r="Y43" i="15"/>
  <c r="Z42" i="15"/>
  <c r="R70" i="15" l="1"/>
  <c r="S69" i="15"/>
  <c r="U69" i="15" s="1"/>
  <c r="Z43" i="15"/>
  <c r="Y44" i="15"/>
  <c r="S70" i="15" l="1"/>
  <c r="U70" i="15" s="1"/>
  <c r="R71" i="15"/>
  <c r="Z44" i="15"/>
  <c r="Y45" i="15"/>
  <c r="R72" i="15" l="1"/>
  <c r="S71" i="15"/>
  <c r="U71" i="15" s="1"/>
  <c r="Z45" i="15"/>
  <c r="Y46" i="15"/>
  <c r="S72" i="15" l="1"/>
  <c r="U72" i="15" s="1"/>
  <c r="R73" i="15"/>
  <c r="Y47" i="15"/>
  <c r="Z46" i="15"/>
  <c r="R74" i="15" l="1"/>
  <c r="S73" i="15"/>
  <c r="U73" i="15" s="1"/>
  <c r="Y48" i="15"/>
  <c r="Z47" i="15"/>
  <c r="S74" i="15" l="1"/>
  <c r="U74" i="15" s="1"/>
  <c r="R75" i="15"/>
  <c r="Z48" i="15"/>
  <c r="Y49" i="15"/>
  <c r="R76" i="15" l="1"/>
  <c r="S75" i="15"/>
  <c r="U75" i="15" s="1"/>
  <c r="Y50" i="15"/>
  <c r="Z49" i="15"/>
  <c r="S76" i="15" l="1"/>
  <c r="U76" i="15" s="1"/>
  <c r="R77" i="15"/>
  <c r="Y51" i="15"/>
  <c r="Z50" i="15"/>
  <c r="R78" i="15" l="1"/>
  <c r="S77" i="15"/>
  <c r="U77" i="15" s="1"/>
  <c r="Z51" i="15"/>
  <c r="Y52" i="15"/>
  <c r="R79" i="15" l="1"/>
  <c r="S78" i="15"/>
  <c r="U78" i="15" s="1"/>
  <c r="Z52" i="15"/>
  <c r="Y53" i="15"/>
  <c r="S79" i="15" l="1"/>
  <c r="U79" i="15" s="1"/>
  <c r="R80" i="15"/>
  <c r="Y54" i="15"/>
  <c r="Z53" i="15"/>
  <c r="R81" i="15" l="1"/>
  <c r="S80" i="15"/>
  <c r="U80" i="15" s="1"/>
  <c r="Y55" i="15"/>
  <c r="Z54" i="15"/>
  <c r="S81" i="15" l="1"/>
  <c r="U81" i="15" s="1"/>
  <c r="R82" i="15"/>
  <c r="Z55" i="15"/>
  <c r="Y56" i="15"/>
  <c r="S82" i="15" l="1"/>
  <c r="U82" i="15" s="1"/>
  <c r="R83" i="15"/>
  <c r="Y57" i="15"/>
  <c r="Z56" i="15"/>
  <c r="S83" i="15" l="1"/>
  <c r="U83" i="15" s="1"/>
  <c r="R84" i="15"/>
  <c r="Y58" i="15"/>
  <c r="Z57" i="15"/>
  <c r="R85" i="15" l="1"/>
  <c r="S84" i="15"/>
  <c r="U84" i="15" s="1"/>
  <c r="Z58" i="15"/>
  <c r="Y59" i="15"/>
  <c r="S85" i="15" l="1"/>
  <c r="U85" i="15" s="1"/>
  <c r="R86" i="15"/>
  <c r="Z59" i="15"/>
  <c r="Y60" i="15"/>
  <c r="S86" i="15" l="1"/>
  <c r="U86" i="15" s="1"/>
  <c r="R87" i="15"/>
  <c r="Y61" i="15"/>
  <c r="Z60" i="15"/>
  <c r="R88" i="15" l="1"/>
  <c r="S87" i="15"/>
  <c r="U87" i="15" s="1"/>
  <c r="Y62" i="15"/>
  <c r="Z61" i="15"/>
  <c r="R89" i="15" l="1"/>
  <c r="S88" i="15"/>
  <c r="U88" i="15" s="1"/>
  <c r="Y63" i="15"/>
  <c r="Z62" i="15"/>
  <c r="R90" i="15" l="1"/>
  <c r="S89" i="15"/>
  <c r="U89" i="15" s="1"/>
  <c r="Z63" i="15"/>
  <c r="Y64" i="15"/>
  <c r="S90" i="15" l="1"/>
  <c r="U90" i="15" s="1"/>
  <c r="R91" i="15"/>
  <c r="Y65" i="15"/>
  <c r="Z64" i="15"/>
  <c r="S91" i="15" l="1"/>
  <c r="U91" i="15" s="1"/>
  <c r="R92" i="15"/>
  <c r="Y66" i="15"/>
  <c r="Z65" i="15"/>
  <c r="R93" i="15" l="1"/>
  <c r="S92" i="15"/>
  <c r="U92" i="15" s="1"/>
  <c r="Z66" i="15"/>
  <c r="Y67" i="15"/>
  <c r="S93" i="15" l="1"/>
  <c r="U93" i="15" s="1"/>
  <c r="R94" i="15"/>
  <c r="Y68" i="15"/>
  <c r="Z67" i="15"/>
  <c r="R95" i="15" l="1"/>
  <c r="S94" i="15"/>
  <c r="U94" i="15" s="1"/>
  <c r="Y69" i="15"/>
  <c r="Z68" i="15"/>
  <c r="R96" i="15" l="1"/>
  <c r="S95" i="15"/>
  <c r="U95" i="15" s="1"/>
  <c r="Y70" i="15"/>
  <c r="Z69" i="15"/>
  <c r="R97" i="15" l="1"/>
  <c r="S96" i="15"/>
  <c r="U96" i="15" s="1"/>
  <c r="Y71" i="15"/>
  <c r="Z70" i="15"/>
  <c r="R98" i="15" l="1"/>
  <c r="S97" i="15"/>
  <c r="U97" i="15" s="1"/>
  <c r="Z71" i="15"/>
  <c r="Y72" i="15"/>
  <c r="S98" i="15" l="1"/>
  <c r="U98" i="15" s="1"/>
  <c r="R99" i="15"/>
  <c r="Y73" i="15"/>
  <c r="Z72" i="15"/>
  <c r="S99" i="15" l="1"/>
  <c r="U99" i="15" s="1"/>
  <c r="R100" i="15"/>
  <c r="Y74" i="15"/>
  <c r="Z73" i="15"/>
  <c r="S100" i="15" l="1"/>
  <c r="U100" i="15" s="1"/>
  <c r="R101" i="15"/>
  <c r="Y75" i="15"/>
  <c r="Z74" i="15"/>
  <c r="R102" i="15" l="1"/>
  <c r="S101" i="15"/>
  <c r="U101" i="15" s="1"/>
  <c r="Z75" i="15"/>
  <c r="Y76" i="15"/>
  <c r="R103" i="15" l="1"/>
  <c r="S102" i="15"/>
  <c r="U102" i="15" s="1"/>
  <c r="Y77" i="15"/>
  <c r="Z76" i="15"/>
  <c r="S103" i="15" l="1"/>
  <c r="U103" i="15" s="1"/>
  <c r="R104" i="15"/>
  <c r="Z77" i="15"/>
  <c r="Y78" i="15"/>
  <c r="R105" i="15" l="1"/>
  <c r="S104" i="15"/>
  <c r="U104" i="15" s="1"/>
  <c r="Z78" i="15"/>
  <c r="Y79" i="15"/>
  <c r="R106" i="15" l="1"/>
  <c r="S105" i="15"/>
  <c r="U105" i="15" s="1"/>
  <c r="Z79" i="15"/>
  <c r="Y80" i="15"/>
  <c r="R107" i="15" l="1"/>
  <c r="S106" i="15"/>
  <c r="U106" i="15" s="1"/>
  <c r="Y81" i="15"/>
  <c r="Z80" i="15"/>
  <c r="S107" i="15" l="1"/>
  <c r="U107" i="15" s="1"/>
  <c r="R108" i="15"/>
  <c r="Y82" i="15"/>
  <c r="Z81" i="15"/>
  <c r="S108" i="15" l="1"/>
  <c r="U108" i="15" s="1"/>
  <c r="R109" i="15"/>
  <c r="Z82" i="15"/>
  <c r="Y83" i="15"/>
  <c r="R110" i="15" l="1"/>
  <c r="S109" i="15"/>
  <c r="U109" i="15" s="1"/>
  <c r="Y84" i="15"/>
  <c r="Z83" i="15"/>
  <c r="R111" i="15" l="1"/>
  <c r="S110" i="15"/>
  <c r="U110" i="15" s="1"/>
  <c r="Y85" i="15"/>
  <c r="Z84" i="15"/>
  <c r="R112" i="15" l="1"/>
  <c r="S111" i="15"/>
  <c r="U111" i="15" s="1"/>
  <c r="Y86" i="15"/>
  <c r="Z85" i="15"/>
  <c r="S112" i="15" l="1"/>
  <c r="U112" i="15" s="1"/>
  <c r="R113" i="15"/>
  <c r="Y87" i="15"/>
  <c r="Z86" i="15"/>
  <c r="R114" i="15" l="1"/>
  <c r="S113" i="15"/>
  <c r="U113" i="15" s="1"/>
  <c r="Y88" i="15"/>
  <c r="Z87" i="15"/>
  <c r="R115" i="15" l="1"/>
  <c r="S114" i="15"/>
  <c r="U114" i="15" s="1"/>
  <c r="Z88" i="15"/>
  <c r="Y89" i="15"/>
  <c r="S115" i="15" l="1"/>
  <c r="U115" i="15" s="1"/>
  <c r="R116" i="15"/>
  <c r="Y90" i="15"/>
  <c r="Z89" i="15"/>
  <c r="S116" i="15" l="1"/>
  <c r="U116" i="15" s="1"/>
  <c r="R117" i="15"/>
  <c r="Y91" i="15"/>
  <c r="Z90" i="15"/>
  <c r="R118" i="15" l="1"/>
  <c r="S117" i="15"/>
  <c r="U117" i="15" s="1"/>
  <c r="Z91" i="15"/>
  <c r="Y92" i="15"/>
  <c r="S118" i="15" l="1"/>
  <c r="U118" i="15" s="1"/>
  <c r="R119" i="15"/>
  <c r="Y93" i="15"/>
  <c r="Z92" i="15"/>
  <c r="S119" i="15" l="1"/>
  <c r="U119" i="15" s="1"/>
  <c r="R120" i="15"/>
  <c r="Z93" i="15"/>
  <c r="Y94" i="15"/>
  <c r="S120" i="15" l="1"/>
  <c r="U120" i="15" s="1"/>
  <c r="R121" i="15"/>
  <c r="Z94" i="15"/>
  <c r="Y95" i="15"/>
  <c r="S121" i="15" l="1"/>
  <c r="U121" i="15" s="1"/>
  <c r="R122" i="15"/>
  <c r="Z95" i="15"/>
  <c r="Y96" i="15"/>
  <c r="R123" i="15" l="1"/>
  <c r="S122" i="15"/>
  <c r="U122" i="15" s="1"/>
  <c r="Z96" i="15"/>
  <c r="Y97" i="15"/>
  <c r="R124" i="15" l="1"/>
  <c r="S123" i="15"/>
  <c r="U123" i="15" s="1"/>
  <c r="Z97" i="15"/>
  <c r="Y98" i="15"/>
  <c r="R125" i="15" l="1"/>
  <c r="S124" i="15"/>
  <c r="U124" i="15" s="1"/>
  <c r="Z98" i="15"/>
  <c r="Y99" i="15"/>
  <c r="S125" i="15" l="1"/>
  <c r="U125" i="15" s="1"/>
  <c r="R126" i="15"/>
  <c r="Z99" i="15"/>
  <c r="Y100" i="15"/>
  <c r="R127" i="15" l="1"/>
  <c r="S126" i="15"/>
  <c r="U126" i="15" s="1"/>
  <c r="Z100" i="15"/>
  <c r="Y101" i="15"/>
  <c r="R128" i="15" l="1"/>
  <c r="S127" i="15"/>
  <c r="U127" i="15" s="1"/>
  <c r="Z101" i="15"/>
  <c r="Y102" i="15"/>
  <c r="R129" i="15" l="1"/>
  <c r="S128" i="15"/>
  <c r="U128" i="15" s="1"/>
  <c r="Z102" i="15"/>
  <c r="Y103" i="15"/>
  <c r="R130" i="15" l="1"/>
  <c r="S129" i="15"/>
  <c r="U129" i="15" s="1"/>
  <c r="Z103" i="15"/>
  <c r="Y104" i="15"/>
  <c r="R131" i="15" l="1"/>
  <c r="S130" i="15"/>
  <c r="U130" i="15" s="1"/>
  <c r="Z104" i="15"/>
  <c r="Y105" i="15"/>
  <c r="S131" i="15" l="1"/>
  <c r="U131" i="15" s="1"/>
  <c r="R132" i="15"/>
  <c r="Z105" i="15"/>
  <c r="Y106" i="15"/>
  <c r="R133" i="15" l="1"/>
  <c r="S132" i="15"/>
  <c r="U132" i="15" s="1"/>
  <c r="Z106" i="15"/>
  <c r="Y107" i="15"/>
  <c r="R134" i="15" l="1"/>
  <c r="S133" i="15"/>
  <c r="U133" i="15" s="1"/>
  <c r="Z107" i="15"/>
  <c r="Y108" i="15"/>
  <c r="R135" i="15" l="1"/>
  <c r="S134" i="15"/>
  <c r="U134" i="15" s="1"/>
  <c r="Z108" i="15"/>
  <c r="Y109" i="15"/>
  <c r="R136" i="15" l="1"/>
  <c r="S135" i="15"/>
  <c r="U135" i="15" s="1"/>
  <c r="Z109" i="15"/>
  <c r="Y110" i="15"/>
  <c r="R137" i="15" l="1"/>
  <c r="S136" i="15"/>
  <c r="U136" i="15" s="1"/>
  <c r="Z110" i="15"/>
  <c r="Y111" i="15"/>
  <c r="S137" i="15" l="1"/>
  <c r="U137" i="15" s="1"/>
  <c r="R138" i="15"/>
  <c r="Z111" i="15"/>
  <c r="Y112" i="15"/>
  <c r="S138" i="15" l="1"/>
  <c r="U138" i="15" s="1"/>
  <c r="R139" i="15"/>
  <c r="Z112" i="15"/>
  <c r="Y113" i="15"/>
  <c r="S139" i="15" l="1"/>
  <c r="U139" i="15" s="1"/>
  <c r="R140" i="15"/>
  <c r="Z113" i="15"/>
  <c r="Y114" i="15"/>
  <c r="R141" i="15" l="1"/>
  <c r="S140" i="15"/>
  <c r="U140" i="15" s="1"/>
  <c r="Y115" i="15"/>
  <c r="Z114" i="15"/>
  <c r="S141" i="15" l="1"/>
  <c r="U141" i="15" s="1"/>
  <c r="R142" i="15"/>
  <c r="Z115" i="15"/>
  <c r="Y116" i="15"/>
  <c r="S142" i="15" l="1"/>
  <c r="U142" i="15" s="1"/>
  <c r="R143" i="15"/>
  <c r="Z116" i="15"/>
  <c r="Y117" i="15"/>
  <c r="R144" i="15" l="1"/>
  <c r="S143" i="15"/>
  <c r="U143" i="15" s="1"/>
  <c r="Z117" i="15"/>
  <c r="Y118" i="15"/>
  <c r="S144" i="15" l="1"/>
  <c r="U144" i="15" s="1"/>
  <c r="R145" i="15"/>
  <c r="Z118" i="15"/>
  <c r="Y119" i="15"/>
  <c r="R146" i="15" l="1"/>
  <c r="S145" i="15"/>
  <c r="U145" i="15" s="1"/>
  <c r="Y120" i="15"/>
  <c r="Z119" i="15"/>
  <c r="R147" i="15" l="1"/>
  <c r="S146" i="15"/>
  <c r="U146" i="15" s="1"/>
  <c r="Y121" i="15"/>
  <c r="Z120" i="15"/>
  <c r="R148" i="15" l="1"/>
  <c r="S147" i="15"/>
  <c r="U147" i="15" s="1"/>
  <c r="Z121" i="15"/>
  <c r="Y122" i="15"/>
  <c r="S148" i="15" l="1"/>
  <c r="U148" i="15" s="1"/>
  <c r="R149" i="15"/>
  <c r="Z122" i="15"/>
  <c r="Y123" i="15"/>
  <c r="R150" i="15" l="1"/>
  <c r="S149" i="15"/>
  <c r="U149" i="15" s="1"/>
  <c r="Z123" i="15"/>
  <c r="Y124" i="15"/>
  <c r="S150" i="15" l="1"/>
  <c r="U150" i="15" s="1"/>
  <c r="R151" i="15"/>
  <c r="Y125" i="15"/>
  <c r="Z124" i="15"/>
  <c r="R152" i="15" l="1"/>
  <c r="S151" i="15"/>
  <c r="U151" i="15" s="1"/>
  <c r="Y126" i="15"/>
  <c r="Z125" i="15"/>
  <c r="S152" i="15" l="1"/>
  <c r="U152" i="15" s="1"/>
  <c r="R153" i="15"/>
  <c r="Z126" i="15"/>
  <c r="Y127" i="15"/>
  <c r="R154" i="15" l="1"/>
  <c r="S153" i="15"/>
  <c r="U153" i="15" s="1"/>
  <c r="Z127" i="15"/>
  <c r="Y128" i="15"/>
  <c r="S154" i="15" l="1"/>
  <c r="U154" i="15" s="1"/>
  <c r="R155" i="15"/>
  <c r="Y129" i="15"/>
  <c r="Z128" i="15"/>
  <c r="S155" i="15" l="1"/>
  <c r="U155" i="15" s="1"/>
  <c r="R156" i="15"/>
  <c r="Z129" i="15"/>
  <c r="Y130" i="15"/>
  <c r="R157" i="15" l="1"/>
  <c r="S156" i="15"/>
  <c r="U156" i="15" s="1"/>
  <c r="Y131" i="15"/>
  <c r="Z130" i="15"/>
  <c r="S157" i="15" l="1"/>
  <c r="U157" i="15" s="1"/>
  <c r="R158" i="15"/>
  <c r="Z131" i="15"/>
  <c r="Y132" i="15"/>
  <c r="R159" i="15" l="1"/>
  <c r="S158" i="15"/>
  <c r="U158" i="15" s="1"/>
  <c r="Z132" i="15"/>
  <c r="Y133" i="15"/>
  <c r="S159" i="15" l="1"/>
  <c r="U159" i="15" s="1"/>
  <c r="R160" i="15"/>
  <c r="Z133" i="15"/>
  <c r="Y134" i="15"/>
  <c r="R161" i="15" l="1"/>
  <c r="S160" i="15"/>
  <c r="U160" i="15" s="1"/>
  <c r="Z134" i="15"/>
  <c r="Y135" i="15"/>
  <c r="R162" i="15" l="1"/>
  <c r="S161" i="15"/>
  <c r="U161" i="15" s="1"/>
  <c r="Z135" i="15"/>
  <c r="Y136" i="15"/>
  <c r="R163" i="15" l="1"/>
  <c r="S162" i="15"/>
  <c r="U162" i="15" s="1"/>
  <c r="Z136" i="15"/>
  <c r="Y137" i="15"/>
  <c r="S163" i="15" l="1"/>
  <c r="U163" i="15" s="1"/>
  <c r="R164" i="15"/>
  <c r="Z137" i="15"/>
  <c r="Y138" i="15"/>
  <c r="R165" i="15" l="1"/>
  <c r="S164" i="15"/>
  <c r="U164" i="15" s="1"/>
  <c r="Z138" i="15"/>
  <c r="Y139" i="15"/>
  <c r="S165" i="15" l="1"/>
  <c r="U165" i="15" s="1"/>
  <c r="R166" i="15"/>
  <c r="Z139" i="15"/>
  <c r="Y140" i="15"/>
  <c r="R167" i="15" l="1"/>
  <c r="S166" i="15"/>
  <c r="U166" i="15" s="1"/>
  <c r="Z140" i="15"/>
  <c r="Y141" i="15"/>
  <c r="R168" i="15" l="1"/>
  <c r="S167" i="15"/>
  <c r="U167" i="15" s="1"/>
  <c r="Z141" i="15"/>
  <c r="Y142" i="15"/>
  <c r="S168" i="15" l="1"/>
  <c r="U168" i="15" s="1"/>
  <c r="R169" i="15"/>
  <c r="Z142" i="15"/>
  <c r="Y143" i="15"/>
  <c r="R170" i="15" l="1"/>
  <c r="S169" i="15"/>
  <c r="U169" i="15" s="1"/>
  <c r="Z143" i="15"/>
  <c r="Y144" i="15"/>
  <c r="R171" i="15" l="1"/>
  <c r="S170" i="15"/>
  <c r="U170" i="15" s="1"/>
  <c r="Z144" i="15"/>
  <c r="Y145" i="15"/>
  <c r="S171" i="15" l="1"/>
  <c r="U171" i="15" s="1"/>
  <c r="R172" i="15"/>
  <c r="Z145" i="15"/>
  <c r="Y146" i="15"/>
  <c r="S172" i="15" l="1"/>
  <c r="U172" i="15" s="1"/>
  <c r="R173" i="15"/>
  <c r="Z146" i="15"/>
  <c r="Y147" i="15"/>
  <c r="R174" i="15" l="1"/>
  <c r="S173" i="15"/>
  <c r="U173" i="15" s="1"/>
  <c r="Z147" i="15"/>
  <c r="Y148" i="15"/>
  <c r="S174" i="15" l="1"/>
  <c r="U174" i="15" s="1"/>
  <c r="R175" i="15"/>
  <c r="Z148" i="15"/>
  <c r="Y149" i="15"/>
  <c r="R176" i="15" l="1"/>
  <c r="S175" i="15"/>
  <c r="U175" i="15" s="1"/>
  <c r="Z149" i="15"/>
  <c r="Y150" i="15"/>
  <c r="S176" i="15" l="1"/>
  <c r="U176" i="15" s="1"/>
  <c r="R177" i="15"/>
  <c r="Z150" i="15"/>
  <c r="Y151" i="15"/>
  <c r="R178" i="15" l="1"/>
  <c r="S177" i="15"/>
  <c r="U177" i="15" s="1"/>
  <c r="Z151" i="15"/>
  <c r="Y152" i="15"/>
  <c r="R179" i="15" l="1"/>
  <c r="S178" i="15"/>
  <c r="U178" i="15" s="1"/>
  <c r="Z152" i="15"/>
  <c r="Y153" i="15"/>
  <c r="R180" i="15" l="1"/>
  <c r="S179" i="15"/>
  <c r="U179" i="15" s="1"/>
  <c r="Z153" i="15"/>
  <c r="Y154" i="15"/>
  <c r="R181" i="15" l="1"/>
  <c r="S180" i="15"/>
  <c r="U180" i="15" s="1"/>
  <c r="Z154" i="15"/>
  <c r="Y155" i="15"/>
  <c r="R182" i="15" l="1"/>
  <c r="S181" i="15"/>
  <c r="U181" i="15" s="1"/>
  <c r="Z155" i="15"/>
  <c r="Y156" i="15"/>
  <c r="R183" i="15" l="1"/>
  <c r="S182" i="15"/>
  <c r="U182" i="15" s="1"/>
  <c r="Z156" i="15"/>
  <c r="Y157" i="15"/>
  <c r="R184" i="15" l="1"/>
  <c r="S183" i="15"/>
  <c r="U183" i="15" s="1"/>
  <c r="Z157" i="15"/>
  <c r="Y158" i="15"/>
  <c r="S184" i="15" l="1"/>
  <c r="U184" i="15" s="1"/>
  <c r="R185" i="15"/>
  <c r="Z158" i="15"/>
  <c r="Y159" i="15"/>
  <c r="S185" i="15" l="1"/>
  <c r="U185" i="15" s="1"/>
  <c r="R186" i="15"/>
  <c r="Y160" i="15"/>
  <c r="Z159" i="15"/>
  <c r="R187" i="15" l="1"/>
  <c r="S186" i="15"/>
  <c r="U186" i="15" s="1"/>
  <c r="Y161" i="15"/>
  <c r="Z160" i="15"/>
  <c r="S187" i="15" l="1"/>
  <c r="U187" i="15" s="1"/>
  <c r="R188" i="15"/>
  <c r="Y162" i="15"/>
  <c r="Z161" i="15"/>
  <c r="S188" i="15" l="1"/>
  <c r="U188" i="15" s="1"/>
  <c r="R189" i="15"/>
  <c r="Y163" i="15"/>
  <c r="Z162" i="15"/>
  <c r="S189" i="15" l="1"/>
  <c r="U189" i="15" s="1"/>
  <c r="R190" i="15"/>
  <c r="Y164" i="15"/>
  <c r="Z163" i="15"/>
  <c r="R191" i="15" l="1"/>
  <c r="S190" i="15"/>
  <c r="U190" i="15" s="1"/>
  <c r="Y165" i="15"/>
  <c r="Z164" i="15"/>
  <c r="S191" i="15" l="1"/>
  <c r="U191" i="15" s="1"/>
  <c r="R192" i="15"/>
  <c r="Y166" i="15"/>
  <c r="Z165" i="15"/>
  <c r="R193" i="15" l="1"/>
  <c r="S192" i="15"/>
  <c r="U192" i="15" s="1"/>
  <c r="Z166" i="15"/>
  <c r="Y167" i="15"/>
  <c r="R194" i="15" l="1"/>
  <c r="S193" i="15"/>
  <c r="U193" i="15" s="1"/>
  <c r="Z167" i="15"/>
  <c r="Y168" i="15"/>
  <c r="R195" i="15" l="1"/>
  <c r="S194" i="15"/>
  <c r="U194" i="15" s="1"/>
  <c r="Z168" i="15"/>
  <c r="Y169" i="15"/>
  <c r="R196" i="15" l="1"/>
  <c r="S195" i="15"/>
  <c r="U195" i="15" s="1"/>
  <c r="Z169" i="15"/>
  <c r="Y170" i="15"/>
  <c r="S196" i="15" l="1"/>
  <c r="U196" i="15" s="1"/>
  <c r="R197" i="15"/>
  <c r="Z170" i="15"/>
  <c r="Y171" i="15"/>
  <c r="R198" i="15" l="1"/>
  <c r="S197" i="15"/>
  <c r="U197" i="15" s="1"/>
  <c r="Z171" i="15"/>
  <c r="Y172" i="15"/>
  <c r="S198" i="15" l="1"/>
  <c r="U198" i="15" s="1"/>
  <c r="R199" i="15"/>
  <c r="Z172" i="15"/>
  <c r="Y173" i="15"/>
  <c r="R200" i="15" l="1"/>
  <c r="S199" i="15"/>
  <c r="U199" i="15" s="1"/>
  <c r="Y174" i="15"/>
  <c r="Z173" i="15"/>
  <c r="R201" i="15" l="1"/>
  <c r="S200" i="15"/>
  <c r="U200" i="15" s="1"/>
  <c r="Y175" i="15"/>
  <c r="Z174" i="15"/>
  <c r="R202" i="15" l="1"/>
  <c r="S201" i="15"/>
  <c r="U201" i="15" s="1"/>
  <c r="Y176" i="15"/>
  <c r="Z175" i="15"/>
  <c r="R203" i="15" l="1"/>
  <c r="S202" i="15"/>
  <c r="U202" i="15" s="1"/>
  <c r="Y177" i="15"/>
  <c r="Z176" i="15"/>
  <c r="S203" i="15" l="1"/>
  <c r="U203" i="15" s="1"/>
  <c r="R204" i="15"/>
  <c r="Y178" i="15"/>
  <c r="Z177" i="15"/>
  <c r="R205" i="15" l="1"/>
  <c r="S204" i="15"/>
  <c r="U204" i="15" s="1"/>
  <c r="Y179" i="15"/>
  <c r="Z178" i="15"/>
  <c r="S205" i="15" l="1"/>
  <c r="U205" i="15" s="1"/>
  <c r="R206" i="15"/>
  <c r="Y180" i="15"/>
  <c r="Z179" i="15"/>
  <c r="R207" i="15" l="1"/>
  <c r="S206" i="15"/>
  <c r="U206" i="15" s="1"/>
  <c r="Z180" i="15"/>
  <c r="Y181" i="15"/>
  <c r="R208" i="15" l="1"/>
  <c r="S207" i="15"/>
  <c r="U207" i="15" s="1"/>
  <c r="Y182" i="15"/>
  <c r="Z181" i="15"/>
  <c r="R209" i="15" l="1"/>
  <c r="S208" i="15"/>
  <c r="U208" i="15" s="1"/>
  <c r="Z182" i="15"/>
  <c r="Y183" i="15"/>
  <c r="R210" i="15" l="1"/>
  <c r="S209" i="15"/>
  <c r="U209" i="15" s="1"/>
  <c r="Z183" i="15"/>
  <c r="Y184" i="15"/>
  <c r="R211" i="15" l="1"/>
  <c r="S210" i="15"/>
  <c r="U210" i="15" s="1"/>
  <c r="Z184" i="15"/>
  <c r="Y185" i="15"/>
  <c r="R212" i="15" l="1"/>
  <c r="S211" i="15"/>
  <c r="U211" i="15" s="1"/>
  <c r="Z185" i="15"/>
  <c r="Y186" i="15"/>
  <c r="R213" i="15" l="1"/>
  <c r="S212" i="15"/>
  <c r="U212" i="15" s="1"/>
  <c r="Z186" i="15"/>
  <c r="Y187" i="15"/>
  <c r="S213" i="15" l="1"/>
  <c r="U213" i="15" s="1"/>
  <c r="R214" i="15"/>
  <c r="Z187" i="15"/>
  <c r="Y188" i="15"/>
  <c r="R215" i="15" l="1"/>
  <c r="S214" i="15"/>
  <c r="U214" i="15" s="1"/>
  <c r="Y189" i="15"/>
  <c r="Z188" i="15"/>
  <c r="S215" i="15" l="1"/>
  <c r="U215" i="15" s="1"/>
  <c r="R216" i="15"/>
  <c r="Y190" i="15"/>
  <c r="Z189" i="15"/>
  <c r="R217" i="15" l="1"/>
  <c r="S216" i="15"/>
  <c r="U216" i="15" s="1"/>
  <c r="Y191" i="15"/>
  <c r="Z190" i="15"/>
  <c r="R218" i="15" l="1"/>
  <c r="S217" i="15"/>
  <c r="U217" i="15" s="1"/>
  <c r="Y192" i="15"/>
  <c r="Z191" i="15"/>
  <c r="R219" i="15" l="1"/>
  <c r="S218" i="15"/>
  <c r="U218" i="15" s="1"/>
  <c r="Y193" i="15"/>
  <c r="Z192" i="15"/>
  <c r="S219" i="15" l="1"/>
  <c r="U219" i="15" s="1"/>
  <c r="R220" i="15"/>
  <c r="Y194" i="15"/>
  <c r="Z193" i="15"/>
  <c r="R221" i="15" l="1"/>
  <c r="S220" i="15"/>
  <c r="U220" i="15" s="1"/>
  <c r="Y195" i="15"/>
  <c r="Z194" i="15"/>
  <c r="S221" i="15" l="1"/>
  <c r="U221" i="15" s="1"/>
  <c r="R222" i="15"/>
  <c r="Z195" i="15"/>
  <c r="Y196" i="15"/>
  <c r="S222" i="15" l="1"/>
  <c r="U222" i="15" s="1"/>
  <c r="R223" i="15"/>
  <c r="Z196" i="15"/>
  <c r="Y197" i="15"/>
  <c r="R224" i="15" l="1"/>
  <c r="S223" i="15"/>
  <c r="U223" i="15" s="1"/>
  <c r="Z197" i="15"/>
  <c r="Y198" i="15"/>
  <c r="R225" i="15" l="1"/>
  <c r="S224" i="15"/>
  <c r="U224" i="15" s="1"/>
  <c r="Z198" i="15"/>
  <c r="Y199" i="15"/>
  <c r="R226" i="15" l="1"/>
  <c r="S225" i="15"/>
  <c r="U225" i="15" s="1"/>
  <c r="Z199" i="15"/>
  <c r="Y200" i="15"/>
  <c r="R227" i="15" l="1"/>
  <c r="S226" i="15"/>
  <c r="U226" i="15" s="1"/>
  <c r="Z200" i="15"/>
  <c r="Y201" i="15"/>
  <c r="S227" i="15" l="1"/>
  <c r="U227" i="15" s="1"/>
  <c r="R228" i="15"/>
  <c r="Z201" i="15"/>
  <c r="Y202" i="15"/>
  <c r="S228" i="15" l="1"/>
  <c r="U228" i="15" s="1"/>
  <c r="R229" i="15"/>
  <c r="Z202" i="15"/>
  <c r="Y203" i="15"/>
  <c r="R230" i="15" l="1"/>
  <c r="S229" i="15"/>
  <c r="U229" i="15" s="1"/>
  <c r="Y204" i="15"/>
  <c r="Z203" i="15"/>
  <c r="S230" i="15" l="1"/>
  <c r="U230" i="15" s="1"/>
  <c r="R231" i="15"/>
  <c r="Y205" i="15"/>
  <c r="Z204" i="15"/>
  <c r="R232" i="15" l="1"/>
  <c r="S231" i="15"/>
  <c r="U231" i="15" s="1"/>
  <c r="Y206" i="15"/>
  <c r="Z205" i="15"/>
  <c r="S232" i="15" l="1"/>
  <c r="U232" i="15" s="1"/>
  <c r="R233" i="15"/>
  <c r="Y207" i="15"/>
  <c r="Z206" i="15"/>
  <c r="S233" i="15" l="1"/>
  <c r="U233" i="15" s="1"/>
  <c r="R234" i="15"/>
  <c r="Z207" i="15"/>
  <c r="Y208" i="15"/>
  <c r="R235" i="15" l="1"/>
  <c r="S234" i="15"/>
  <c r="U234" i="15" s="1"/>
  <c r="Z208" i="15"/>
  <c r="Y209" i="15"/>
  <c r="R236" i="15" l="1"/>
  <c r="S235" i="15"/>
  <c r="U235" i="15" s="1"/>
  <c r="Z209" i="15"/>
  <c r="Y210" i="15"/>
  <c r="R237" i="15" l="1"/>
  <c r="S236" i="15"/>
  <c r="U236" i="15" s="1"/>
  <c r="Z210" i="15"/>
  <c r="Y211" i="15"/>
  <c r="S237" i="15" l="1"/>
  <c r="U237" i="15" s="1"/>
  <c r="R238" i="15"/>
  <c r="Z211" i="15"/>
  <c r="Y212" i="15"/>
  <c r="R239" i="15" l="1"/>
  <c r="S238" i="15"/>
  <c r="U238" i="15" s="1"/>
  <c r="Z212" i="15"/>
  <c r="Y213" i="15"/>
  <c r="R240" i="15" l="1"/>
  <c r="S239" i="15"/>
  <c r="U239" i="15" s="1"/>
  <c r="Y214" i="15"/>
  <c r="Z213" i="15"/>
  <c r="S240" i="15" l="1"/>
  <c r="U240" i="15" s="1"/>
  <c r="R241" i="15"/>
  <c r="Y215" i="15"/>
  <c r="Z214" i="15"/>
  <c r="R242" i="15" l="1"/>
  <c r="S241" i="15"/>
  <c r="U241" i="15" s="1"/>
  <c r="Y216" i="15"/>
  <c r="Z215" i="15"/>
  <c r="R243" i="15" l="1"/>
  <c r="S242" i="15"/>
  <c r="U242" i="15" s="1"/>
  <c r="Y217" i="15"/>
  <c r="Z216" i="15"/>
  <c r="S243" i="15" l="1"/>
  <c r="U243" i="15" s="1"/>
  <c r="R244" i="15"/>
  <c r="Y218" i="15"/>
  <c r="Z217" i="15"/>
  <c r="R245" i="15" l="1"/>
  <c r="S244" i="15"/>
  <c r="U244" i="15" s="1"/>
  <c r="Y219" i="15"/>
  <c r="Z218" i="15"/>
  <c r="R246" i="15" l="1"/>
  <c r="S245" i="15"/>
  <c r="U245" i="15" s="1"/>
  <c r="Z219" i="15"/>
  <c r="Y220" i="15"/>
  <c r="S246" i="15" l="1"/>
  <c r="U246" i="15" s="1"/>
  <c r="R247" i="15"/>
  <c r="Z220" i="15"/>
  <c r="Y221" i="15"/>
  <c r="R248" i="15" l="1"/>
  <c r="S247" i="15"/>
  <c r="U247" i="15" s="1"/>
  <c r="Z221" i="15"/>
  <c r="Y222" i="15"/>
  <c r="S248" i="15" l="1"/>
  <c r="U248" i="15" s="1"/>
  <c r="R249" i="15"/>
  <c r="Z222" i="15"/>
  <c r="Y223" i="15"/>
  <c r="S249" i="15" l="1"/>
  <c r="U249" i="15" s="1"/>
  <c r="R250" i="15"/>
  <c r="Z223" i="15"/>
  <c r="Y224" i="15"/>
  <c r="S250" i="15" l="1"/>
  <c r="U250" i="15" s="1"/>
  <c r="R251" i="15"/>
  <c r="Z224" i="15"/>
  <c r="Y225" i="15"/>
  <c r="R252" i="15" l="1"/>
  <c r="S251" i="15"/>
  <c r="U251" i="15" s="1"/>
  <c r="Z225" i="15"/>
  <c r="Y226" i="15"/>
  <c r="R253" i="15" l="1"/>
  <c r="S252" i="15"/>
  <c r="U252" i="15" s="1"/>
  <c r="Z226" i="15"/>
  <c r="Y227" i="15"/>
  <c r="R254" i="15" l="1"/>
  <c r="S253" i="15"/>
  <c r="U253" i="15" s="1"/>
  <c r="Z227" i="15"/>
  <c r="Y228" i="15"/>
  <c r="R255" i="15" l="1"/>
  <c r="S254" i="15"/>
  <c r="U254" i="15" s="1"/>
  <c r="Z228" i="15"/>
  <c r="Y229" i="15"/>
  <c r="S255" i="15" l="1"/>
  <c r="U255" i="15" s="1"/>
  <c r="R256" i="15"/>
  <c r="Z229" i="15"/>
  <c r="Y230" i="15"/>
  <c r="S256" i="15" l="1"/>
  <c r="U256" i="15" s="1"/>
  <c r="R257" i="15"/>
  <c r="Z230" i="15"/>
  <c r="Y231" i="15"/>
  <c r="S257" i="15" l="1"/>
  <c r="U257" i="15" s="1"/>
  <c r="R258" i="15"/>
  <c r="Z231" i="15"/>
  <c r="Y232" i="15"/>
  <c r="R259" i="15" l="1"/>
  <c r="S258" i="15"/>
  <c r="U258" i="15" s="1"/>
  <c r="Z232" i="15"/>
  <c r="Y233" i="15"/>
  <c r="R260" i="15" l="1"/>
  <c r="S259" i="15"/>
  <c r="U259" i="15" s="1"/>
  <c r="Z233" i="15"/>
  <c r="Y234" i="15"/>
  <c r="S260" i="15" l="1"/>
  <c r="U260" i="15" s="1"/>
  <c r="R261" i="15"/>
  <c r="Z234" i="15"/>
  <c r="Y235" i="15"/>
  <c r="S261" i="15" l="1"/>
  <c r="U261" i="15" s="1"/>
  <c r="R262" i="15"/>
  <c r="Z235" i="15"/>
  <c r="Y236" i="15"/>
  <c r="R263" i="15" l="1"/>
  <c r="S262" i="15"/>
  <c r="U262" i="15" s="1"/>
  <c r="Z236" i="15"/>
  <c r="Y237" i="15"/>
  <c r="R264" i="15" l="1"/>
  <c r="S263" i="15"/>
  <c r="U263" i="15" s="1"/>
  <c r="Z237" i="15"/>
  <c r="Y238" i="15"/>
  <c r="S264" i="15" l="1"/>
  <c r="U264" i="15" s="1"/>
  <c r="R265" i="15"/>
  <c r="Z238" i="15"/>
  <c r="Y239" i="15"/>
  <c r="S265" i="15" l="1"/>
  <c r="U265" i="15" s="1"/>
  <c r="R266" i="15"/>
  <c r="Z239" i="15"/>
  <c r="Y240" i="15"/>
  <c r="R267" i="15" l="1"/>
  <c r="S266" i="15"/>
  <c r="U266" i="15" s="1"/>
  <c r="Z240" i="15"/>
  <c r="Y241" i="15"/>
  <c r="S267" i="15" l="1"/>
  <c r="U267" i="15" s="1"/>
  <c r="R268" i="15"/>
  <c r="Z241" i="15"/>
  <c r="Y242" i="15"/>
  <c r="S268" i="15" l="1"/>
  <c r="U268" i="15" s="1"/>
  <c r="R269" i="15"/>
  <c r="Z242" i="15"/>
  <c r="Y243" i="15"/>
  <c r="S269" i="15" l="1"/>
  <c r="U269" i="15" s="1"/>
  <c r="R270" i="15"/>
  <c r="Z243" i="15"/>
  <c r="Y244" i="15"/>
  <c r="S270" i="15" l="1"/>
  <c r="U270" i="15" s="1"/>
  <c r="R271" i="15"/>
  <c r="Z244" i="15"/>
  <c r="Y245" i="15"/>
  <c r="R272" i="15" l="1"/>
  <c r="S271" i="15"/>
  <c r="U271" i="15" s="1"/>
  <c r="Z245" i="15"/>
  <c r="Y246" i="15"/>
  <c r="R273" i="15" l="1"/>
  <c r="S272" i="15"/>
  <c r="U272" i="15" s="1"/>
  <c r="Z246" i="15"/>
  <c r="Y247" i="15"/>
  <c r="R274" i="15" l="1"/>
  <c r="S273" i="15"/>
  <c r="U273" i="15" s="1"/>
  <c r="Z247" i="15"/>
  <c r="Y248" i="15"/>
  <c r="R275" i="15" l="1"/>
  <c r="S274" i="15"/>
  <c r="U274" i="15" s="1"/>
  <c r="Z248" i="15"/>
  <c r="Y249" i="15"/>
  <c r="R276" i="15" l="1"/>
  <c r="S275" i="15"/>
  <c r="U275" i="15" s="1"/>
  <c r="Z249" i="15"/>
  <c r="Y250" i="15"/>
  <c r="S276" i="15" l="1"/>
  <c r="U276" i="15" s="1"/>
  <c r="R277" i="15"/>
  <c r="Z250" i="15"/>
  <c r="Y251" i="15"/>
  <c r="R278" i="15" l="1"/>
  <c r="S277" i="15"/>
  <c r="U277" i="15" s="1"/>
  <c r="Z251" i="15"/>
  <c r="Y252" i="15"/>
  <c r="R279" i="15" l="1"/>
  <c r="S278" i="15"/>
  <c r="U278" i="15" s="1"/>
  <c r="Z252" i="15"/>
  <c r="Y253" i="15"/>
  <c r="R280" i="15" l="1"/>
  <c r="S279" i="15"/>
  <c r="U279" i="15" s="1"/>
  <c r="Z253" i="15"/>
  <c r="Y254" i="15"/>
  <c r="R281" i="15" l="1"/>
  <c r="S280" i="15"/>
  <c r="U280" i="15" s="1"/>
  <c r="Z254" i="15"/>
  <c r="Y255" i="15"/>
  <c r="R282" i="15" l="1"/>
  <c r="S281" i="15"/>
  <c r="U281" i="15" s="1"/>
  <c r="Z255" i="15"/>
  <c r="Y256" i="15"/>
  <c r="S282" i="15" l="1"/>
  <c r="U282" i="15" s="1"/>
  <c r="R283" i="15"/>
  <c r="Z256" i="15"/>
  <c r="Y257" i="15"/>
  <c r="S283" i="15" l="1"/>
  <c r="U283" i="15" s="1"/>
  <c r="R284" i="15"/>
  <c r="Z257" i="15"/>
  <c r="Y258" i="15"/>
  <c r="S284" i="15" l="1"/>
  <c r="U284" i="15" s="1"/>
  <c r="R285" i="15"/>
  <c r="Z258" i="15"/>
  <c r="Y259" i="15"/>
  <c r="R286" i="15" l="1"/>
  <c r="S285" i="15"/>
  <c r="U285" i="15" s="1"/>
  <c r="Z259" i="15"/>
  <c r="Y260" i="15"/>
  <c r="R287" i="15" l="1"/>
  <c r="S286" i="15"/>
  <c r="U286" i="15" s="1"/>
  <c r="Z260" i="15"/>
  <c r="Y261" i="15"/>
  <c r="R288" i="15" l="1"/>
  <c r="S287" i="15"/>
  <c r="U287" i="15" s="1"/>
  <c r="Z261" i="15"/>
  <c r="Y262" i="15"/>
  <c r="S288" i="15" l="1"/>
  <c r="U288" i="15" s="1"/>
  <c r="R289" i="15"/>
  <c r="Z262" i="15"/>
  <c r="Y263" i="15"/>
  <c r="R290" i="15" l="1"/>
  <c r="S289" i="15"/>
  <c r="U289" i="15" s="1"/>
  <c r="Z263" i="15"/>
  <c r="Y264" i="15"/>
  <c r="S290" i="15" l="1"/>
  <c r="U290" i="15" s="1"/>
  <c r="R291" i="15"/>
  <c r="Z264" i="15"/>
  <c r="Y265" i="15"/>
  <c r="S291" i="15" l="1"/>
  <c r="U291" i="15" s="1"/>
  <c r="R292" i="15"/>
  <c r="Z265" i="15"/>
  <c r="Y266" i="15"/>
  <c r="S292" i="15" l="1"/>
  <c r="U292" i="15" s="1"/>
  <c r="R293" i="15"/>
  <c r="Z266" i="15"/>
  <c r="Y267" i="15"/>
  <c r="S293" i="15" l="1"/>
  <c r="U293" i="15" s="1"/>
  <c r="R294" i="15"/>
  <c r="Z267" i="15"/>
  <c r="Y268" i="15"/>
  <c r="R295" i="15" l="1"/>
  <c r="S294" i="15"/>
  <c r="U294" i="15" s="1"/>
  <c r="Z268" i="15"/>
  <c r="Y269" i="15"/>
  <c r="R296" i="15" l="1"/>
  <c r="S295" i="15"/>
  <c r="U295" i="15" s="1"/>
  <c r="Z269" i="15"/>
  <c r="Y270" i="15"/>
  <c r="R297" i="15" l="1"/>
  <c r="S296" i="15"/>
  <c r="U296" i="15" s="1"/>
  <c r="Z270" i="15"/>
  <c r="Y271" i="15"/>
  <c r="S297" i="15" l="1"/>
  <c r="U297" i="15" s="1"/>
  <c r="R298" i="15"/>
  <c r="Z271" i="15"/>
  <c r="Y272" i="15"/>
  <c r="S298" i="15" l="1"/>
  <c r="U298" i="15" s="1"/>
  <c r="R299" i="15"/>
  <c r="Z272" i="15"/>
  <c r="Y273" i="15"/>
  <c r="S299" i="15" l="1"/>
  <c r="U299" i="15" s="1"/>
  <c r="R300" i="15"/>
  <c r="Z273" i="15"/>
  <c r="Y274" i="15"/>
  <c r="S300" i="15" l="1"/>
  <c r="U300" i="15" s="1"/>
  <c r="R301" i="15"/>
  <c r="Z274" i="15"/>
  <c r="Y275" i="15"/>
  <c r="R302" i="15" l="1"/>
  <c r="S301" i="15"/>
  <c r="U301" i="15" s="1"/>
  <c r="Z275" i="15"/>
  <c r="Y276" i="15"/>
  <c r="R303" i="15" l="1"/>
  <c r="S302" i="15"/>
  <c r="U302" i="15" s="1"/>
  <c r="Z276" i="15"/>
  <c r="Y277" i="15"/>
  <c r="R304" i="15" l="1"/>
  <c r="S303" i="15"/>
  <c r="U303" i="15" s="1"/>
  <c r="Z277" i="15"/>
  <c r="Y278" i="15"/>
  <c r="R305" i="15" l="1"/>
  <c r="S304" i="15"/>
  <c r="U304" i="15" s="1"/>
  <c r="Z278" i="15"/>
  <c r="Y279" i="15"/>
  <c r="R306" i="15" l="1"/>
  <c r="S305" i="15"/>
  <c r="U305" i="15" s="1"/>
  <c r="Z279" i="15"/>
  <c r="Y280" i="15"/>
  <c r="S306" i="15" l="1"/>
  <c r="U306" i="15" s="1"/>
  <c r="R307" i="15"/>
  <c r="Z280" i="15"/>
  <c r="Y281" i="15"/>
  <c r="R308" i="15" l="1"/>
  <c r="S307" i="15"/>
  <c r="U307" i="15" s="1"/>
  <c r="Z281" i="15"/>
  <c r="Y282" i="15"/>
  <c r="S308" i="15" l="1"/>
  <c r="U308" i="15" s="1"/>
  <c r="R309" i="15"/>
  <c r="Z282" i="15"/>
  <c r="Y283" i="15"/>
  <c r="S309" i="15" l="1"/>
  <c r="U309" i="15" s="1"/>
  <c r="R310" i="15"/>
  <c r="Z283" i="15"/>
  <c r="Y284" i="15"/>
  <c r="R311" i="15" l="1"/>
  <c r="S310" i="15"/>
  <c r="U310" i="15" s="1"/>
  <c r="Z284" i="15"/>
  <c r="Y285" i="15"/>
  <c r="S311" i="15" l="1"/>
  <c r="U311" i="15" s="1"/>
  <c r="R312" i="15"/>
  <c r="Z285" i="15"/>
  <c r="Y286" i="15"/>
  <c r="S312" i="15" l="1"/>
  <c r="U312" i="15" s="1"/>
  <c r="R313" i="15"/>
  <c r="Z286" i="15"/>
  <c r="Y287" i="15"/>
  <c r="S313" i="15" l="1"/>
  <c r="U313" i="15" s="1"/>
  <c r="R314" i="15"/>
  <c r="Z287" i="15"/>
  <c r="Y288" i="15"/>
  <c r="R315" i="15" l="1"/>
  <c r="S314" i="15"/>
  <c r="U314" i="15" s="1"/>
  <c r="Z288" i="15"/>
  <c r="Y289" i="15"/>
  <c r="R316" i="15" l="1"/>
  <c r="S315" i="15"/>
  <c r="U315" i="15" s="1"/>
  <c r="Z289" i="15"/>
  <c r="Y290" i="15"/>
  <c r="S316" i="15" l="1"/>
  <c r="U316" i="15" s="1"/>
  <c r="R317" i="15"/>
  <c r="Z290" i="15"/>
  <c r="Y291" i="15"/>
  <c r="R318" i="15" l="1"/>
  <c r="S317" i="15"/>
  <c r="U317" i="15" s="1"/>
  <c r="Z291" i="15"/>
  <c r="Y292" i="15"/>
  <c r="R319" i="15" l="1"/>
  <c r="S318" i="15"/>
  <c r="U318" i="15" s="1"/>
  <c r="Z292" i="15"/>
  <c r="Y293" i="15"/>
  <c r="R320" i="15" l="1"/>
  <c r="S319" i="15"/>
  <c r="U319" i="15" s="1"/>
  <c r="Z293" i="15"/>
  <c r="Y294" i="15"/>
  <c r="S320" i="15" l="1"/>
  <c r="U320" i="15" s="1"/>
  <c r="R321" i="15"/>
  <c r="Z294" i="15"/>
  <c r="Y295" i="15"/>
  <c r="S321" i="15" l="1"/>
  <c r="U321" i="15" s="1"/>
  <c r="R322" i="15"/>
  <c r="Z295" i="15"/>
  <c r="Y296" i="15"/>
  <c r="R323" i="15" l="1"/>
  <c r="S322" i="15"/>
  <c r="U322" i="15" s="1"/>
  <c r="Z296" i="15"/>
  <c r="Y297" i="15"/>
  <c r="R324" i="15" l="1"/>
  <c r="S323" i="15"/>
  <c r="U323" i="15" s="1"/>
  <c r="Z297" i="15"/>
  <c r="Y298" i="15"/>
  <c r="S324" i="15" l="1"/>
  <c r="U324" i="15" s="1"/>
  <c r="R325" i="15"/>
  <c r="Z298" i="15"/>
  <c r="Y299" i="15"/>
  <c r="R326" i="15" l="1"/>
  <c r="S325" i="15"/>
  <c r="U325" i="15" s="1"/>
  <c r="Z299" i="15"/>
  <c r="Y300" i="15"/>
  <c r="R327" i="15" l="1"/>
  <c r="S326" i="15"/>
  <c r="U326" i="15" s="1"/>
  <c r="Z300" i="15"/>
  <c r="Y301" i="15"/>
  <c r="R328" i="15" l="1"/>
  <c r="S327" i="15"/>
  <c r="U327" i="15" s="1"/>
  <c r="Z301" i="15"/>
  <c r="Y302" i="15"/>
  <c r="R329" i="15" l="1"/>
  <c r="S328" i="15"/>
  <c r="U328" i="15" s="1"/>
  <c r="Z302" i="15"/>
  <c r="Y303" i="15"/>
  <c r="R330" i="15" l="1"/>
  <c r="S329" i="15"/>
  <c r="U329" i="15" s="1"/>
  <c r="Z303" i="15"/>
  <c r="Y304" i="15"/>
  <c r="S330" i="15" l="1"/>
  <c r="U330" i="15" s="1"/>
  <c r="R331" i="15"/>
  <c r="Z304" i="15"/>
  <c r="Y305" i="15"/>
  <c r="R332" i="15" l="1"/>
  <c r="S331" i="15"/>
  <c r="U331" i="15" s="1"/>
  <c r="Z305" i="15"/>
  <c r="Y306" i="15"/>
  <c r="R333" i="15" l="1"/>
  <c r="S332" i="15"/>
  <c r="U332" i="15" s="1"/>
  <c r="Z306" i="15"/>
  <c r="Y307" i="15"/>
  <c r="S333" i="15" l="1"/>
  <c r="U333" i="15" s="1"/>
  <c r="R334" i="15"/>
  <c r="Z307" i="15"/>
  <c r="Y308" i="15"/>
  <c r="S334" i="15" l="1"/>
  <c r="U334" i="15" s="1"/>
  <c r="R335" i="15"/>
  <c r="Z308" i="15"/>
  <c r="Y309" i="15"/>
  <c r="R336" i="15" l="1"/>
  <c r="S335" i="15"/>
  <c r="U335" i="15" s="1"/>
  <c r="Z309" i="15"/>
  <c r="Y310" i="15"/>
  <c r="S336" i="15" l="1"/>
  <c r="U336" i="15" s="1"/>
  <c r="R337" i="15"/>
  <c r="Z310" i="15"/>
  <c r="Y311" i="15"/>
  <c r="S337" i="15" l="1"/>
  <c r="U337" i="15" s="1"/>
  <c r="R338" i="15"/>
  <c r="Z311" i="15"/>
  <c r="Y312" i="15"/>
  <c r="R339" i="15" l="1"/>
  <c r="S338" i="15"/>
  <c r="U338" i="15" s="1"/>
  <c r="Z312" i="15"/>
  <c r="Y313" i="15"/>
  <c r="S339" i="15" l="1"/>
  <c r="U339" i="15" s="1"/>
  <c r="R340" i="15"/>
  <c r="Z313" i="15"/>
  <c r="Y314" i="15"/>
  <c r="R341" i="15" l="1"/>
  <c r="S340" i="15"/>
  <c r="U340" i="15" s="1"/>
  <c r="Z314" i="15"/>
  <c r="Y315" i="15"/>
  <c r="R342" i="15" l="1"/>
  <c r="S341" i="15"/>
  <c r="U341" i="15" s="1"/>
  <c r="Z315" i="15"/>
  <c r="Y316" i="15"/>
  <c r="R343" i="15" l="1"/>
  <c r="S342" i="15"/>
  <c r="U342" i="15" s="1"/>
  <c r="Z316" i="15"/>
  <c r="Y317" i="15"/>
  <c r="R344" i="15" l="1"/>
  <c r="S343" i="15"/>
  <c r="U343" i="15" s="1"/>
  <c r="Z317" i="15"/>
  <c r="Y318" i="15"/>
  <c r="R345" i="15" l="1"/>
  <c r="S344" i="15"/>
  <c r="U344" i="15" s="1"/>
  <c r="Z318" i="15"/>
  <c r="Y319" i="15"/>
  <c r="R346" i="15" l="1"/>
  <c r="S345" i="15"/>
  <c r="U345" i="15" s="1"/>
  <c r="Z319" i="15"/>
  <c r="Y320" i="15"/>
  <c r="S346" i="15" l="1"/>
  <c r="U346" i="15" s="1"/>
  <c r="R347" i="15"/>
  <c r="Z320" i="15"/>
  <c r="Y321" i="15"/>
  <c r="R348" i="15" l="1"/>
  <c r="S347" i="15"/>
  <c r="U347" i="15" s="1"/>
  <c r="Z321" i="15"/>
  <c r="Y322" i="15"/>
  <c r="R349" i="15" l="1"/>
  <c r="S348" i="15"/>
  <c r="U348" i="15" s="1"/>
  <c r="Z322" i="15"/>
  <c r="Y323" i="15"/>
  <c r="R350" i="15" l="1"/>
  <c r="S349" i="15"/>
  <c r="U349" i="15" s="1"/>
  <c r="Z323" i="15"/>
  <c r="Y324" i="15"/>
  <c r="S350" i="15" l="1"/>
  <c r="U350" i="15" s="1"/>
  <c r="R351" i="15"/>
  <c r="Z324" i="15"/>
  <c r="Y325" i="15"/>
  <c r="S351" i="15" l="1"/>
  <c r="U351" i="15" s="1"/>
  <c r="R352" i="15"/>
  <c r="Z325" i="15"/>
  <c r="Y326" i="15"/>
  <c r="S352" i="15" l="1"/>
  <c r="U352" i="15" s="1"/>
  <c r="R353" i="15"/>
  <c r="Z326" i="15"/>
  <c r="Y327" i="15"/>
  <c r="S353" i="15" l="1"/>
  <c r="U353" i="15" s="1"/>
  <c r="R354" i="15"/>
  <c r="Z327" i="15"/>
  <c r="Y328" i="15"/>
  <c r="R355" i="15" l="1"/>
  <c r="S354" i="15"/>
  <c r="U354" i="15" s="1"/>
  <c r="Z328" i="15"/>
  <c r="Y329" i="15"/>
  <c r="S355" i="15" l="1"/>
  <c r="U355" i="15" s="1"/>
  <c r="R356" i="15"/>
  <c r="Z329" i="15"/>
  <c r="Y330" i="15"/>
  <c r="R357" i="15" l="1"/>
  <c r="S356" i="15"/>
  <c r="U356" i="15" s="1"/>
  <c r="Z330" i="15"/>
  <c r="Y331" i="15"/>
  <c r="R358" i="15" l="1"/>
  <c r="S357" i="15"/>
  <c r="U357" i="15" s="1"/>
  <c r="Z331" i="15"/>
  <c r="Y332" i="15"/>
  <c r="S358" i="15" l="1"/>
  <c r="U358" i="15" s="1"/>
  <c r="R359" i="15"/>
  <c r="Z332" i="15"/>
  <c r="Y333" i="15"/>
  <c r="R360" i="15" l="1"/>
  <c r="S359" i="15"/>
  <c r="U359" i="15" s="1"/>
  <c r="Z333" i="15"/>
  <c r="Y334" i="15"/>
  <c r="S360" i="15" l="1"/>
  <c r="U360" i="15" s="1"/>
  <c r="R361" i="15"/>
  <c r="Z334" i="15"/>
  <c r="Y335" i="15"/>
  <c r="S361" i="15" l="1"/>
  <c r="U361" i="15" s="1"/>
  <c r="R362" i="15"/>
  <c r="Z335" i="15"/>
  <c r="Y336" i="15"/>
  <c r="R363" i="15" l="1"/>
  <c r="S362" i="15"/>
  <c r="U362" i="15" s="1"/>
  <c r="Z336" i="15"/>
  <c r="Y337" i="15"/>
  <c r="S363" i="15" l="1"/>
  <c r="U363" i="15" s="1"/>
  <c r="R364" i="15"/>
  <c r="Z337" i="15"/>
  <c r="Y338" i="15"/>
  <c r="S364" i="15" l="1"/>
  <c r="U364" i="15" s="1"/>
  <c r="R365" i="15"/>
  <c r="Z338" i="15"/>
  <c r="Y339" i="15"/>
  <c r="S365" i="15" l="1"/>
  <c r="U365" i="15" s="1"/>
  <c r="R366" i="15"/>
  <c r="Z339" i="15"/>
  <c r="Y340" i="15"/>
  <c r="R367" i="15" l="1"/>
  <c r="S366" i="15"/>
  <c r="U366" i="15" s="1"/>
  <c r="Z340" i="15"/>
  <c r="Y341" i="15"/>
  <c r="R368" i="15" l="1"/>
  <c r="S367" i="15"/>
  <c r="U367" i="15" s="1"/>
  <c r="Z341" i="15"/>
  <c r="Y342" i="15"/>
  <c r="R369" i="15" l="1"/>
  <c r="S368" i="15"/>
  <c r="U368" i="15" s="1"/>
  <c r="Z342" i="15"/>
  <c r="Y343" i="15"/>
  <c r="S369" i="15" l="1"/>
  <c r="U369" i="15" s="1"/>
  <c r="R370" i="15"/>
  <c r="Z343" i="15"/>
  <c r="Y344" i="15"/>
  <c r="S370" i="15" l="1"/>
  <c r="U370" i="15" s="1"/>
  <c r="R371" i="15"/>
  <c r="Z344" i="15"/>
  <c r="Y345" i="15"/>
  <c r="S371" i="15" l="1"/>
  <c r="U371" i="15" s="1"/>
  <c r="R372" i="15"/>
  <c r="Z345" i="15"/>
  <c r="Y346" i="15"/>
  <c r="R373" i="15" l="1"/>
  <c r="S372" i="15"/>
  <c r="U372" i="15" s="1"/>
  <c r="Z346" i="15"/>
  <c r="Y347" i="15"/>
  <c r="R374" i="15" l="1"/>
  <c r="S373" i="15"/>
  <c r="U373" i="15" s="1"/>
  <c r="Z347" i="15"/>
  <c r="Y348" i="15"/>
  <c r="R375" i="15" l="1"/>
  <c r="S374" i="15"/>
  <c r="U374" i="15" s="1"/>
  <c r="Z348" i="15"/>
  <c r="Y349" i="15"/>
  <c r="S375" i="15" l="1"/>
  <c r="U375" i="15" s="1"/>
  <c r="R376" i="15"/>
  <c r="Z349" i="15"/>
  <c r="Y350" i="15"/>
  <c r="S376" i="15" l="1"/>
  <c r="U376" i="15" s="1"/>
  <c r="R377" i="15"/>
  <c r="Z350" i="15"/>
  <c r="Y351" i="15"/>
  <c r="S377" i="15" l="1"/>
  <c r="U377" i="15" s="1"/>
  <c r="R378" i="15"/>
  <c r="Z351" i="15"/>
  <c r="Y352" i="15"/>
  <c r="S378" i="15" l="1"/>
  <c r="U378" i="15" s="1"/>
  <c r="R379" i="15"/>
  <c r="Z352" i="15"/>
  <c r="Y353" i="15"/>
  <c r="S379" i="15" l="1"/>
  <c r="U379" i="15" s="1"/>
  <c r="R380" i="15"/>
  <c r="Z353" i="15"/>
  <c r="Y354" i="15"/>
  <c r="S380" i="15" l="1"/>
  <c r="U380" i="15" s="1"/>
  <c r="R381" i="15"/>
  <c r="Z354" i="15"/>
  <c r="Y355" i="15"/>
  <c r="R382" i="15" l="1"/>
  <c r="S381" i="15"/>
  <c r="U381" i="15" s="1"/>
  <c r="Z355" i="15"/>
  <c r="Y356" i="15"/>
  <c r="S382" i="15" l="1"/>
  <c r="U382" i="15" s="1"/>
  <c r="R383" i="15"/>
  <c r="Z356" i="15"/>
  <c r="Y357" i="15"/>
  <c r="S383" i="15" l="1"/>
  <c r="U383" i="15" s="1"/>
  <c r="R384" i="15"/>
  <c r="Z357" i="15"/>
  <c r="Y358" i="15"/>
  <c r="R385" i="15" l="1"/>
  <c r="S384" i="15"/>
  <c r="U384" i="15" s="1"/>
  <c r="Z358" i="15"/>
  <c r="Y359" i="15"/>
  <c r="R386" i="15" l="1"/>
  <c r="S385" i="15"/>
  <c r="U385" i="15" s="1"/>
  <c r="Z359" i="15"/>
  <c r="Y360" i="15"/>
  <c r="S386" i="15" l="1"/>
  <c r="U386" i="15" s="1"/>
  <c r="R387" i="15"/>
  <c r="Z360" i="15"/>
  <c r="Y361" i="15"/>
  <c r="R388" i="15" l="1"/>
  <c r="S387" i="15"/>
  <c r="U387" i="15" s="1"/>
  <c r="Z361" i="15"/>
  <c r="Y362" i="15"/>
  <c r="S388" i="15" l="1"/>
  <c r="U388" i="15" s="1"/>
  <c r="R389" i="15"/>
  <c r="Z362" i="15"/>
  <c r="Y363" i="15"/>
  <c r="S389" i="15" l="1"/>
  <c r="U389" i="15" s="1"/>
  <c r="R390" i="15"/>
  <c r="Z363" i="15"/>
  <c r="Y364" i="15"/>
  <c r="S390" i="15" l="1"/>
  <c r="U390" i="15" s="1"/>
  <c r="R391" i="15"/>
  <c r="Z364" i="15"/>
  <c r="Y365" i="15"/>
  <c r="S391" i="15" l="1"/>
  <c r="U391" i="15" s="1"/>
  <c r="R392" i="15"/>
  <c r="Z365" i="15"/>
  <c r="Y366" i="15"/>
  <c r="R393" i="15" l="1"/>
  <c r="S392" i="15"/>
  <c r="U392" i="15" s="1"/>
  <c r="Z366" i="15"/>
  <c r="Y367" i="15"/>
  <c r="R394" i="15" l="1"/>
  <c r="S393" i="15"/>
  <c r="U393" i="15" s="1"/>
  <c r="Z367" i="15"/>
  <c r="Y368" i="15"/>
  <c r="S394" i="15" l="1"/>
  <c r="U394" i="15" s="1"/>
  <c r="R395" i="15"/>
  <c r="Z368" i="15"/>
  <c r="Y369" i="15"/>
  <c r="S395" i="15" l="1"/>
  <c r="U395" i="15" s="1"/>
  <c r="R396" i="15"/>
  <c r="Z369" i="15"/>
  <c r="Y370" i="15"/>
  <c r="S396" i="15" l="1"/>
  <c r="U396" i="15" s="1"/>
  <c r="R397" i="15"/>
  <c r="Z370" i="15"/>
  <c r="Y371" i="15"/>
  <c r="R398" i="15" l="1"/>
  <c r="S397" i="15"/>
  <c r="U397" i="15" s="1"/>
  <c r="Z371" i="15"/>
  <c r="Y372" i="15"/>
  <c r="S398" i="15" l="1"/>
  <c r="U398" i="15" s="1"/>
  <c r="R399" i="15"/>
  <c r="Z372" i="15"/>
  <c r="Y373" i="15"/>
  <c r="R400" i="15" l="1"/>
  <c r="S399" i="15"/>
  <c r="U399" i="15" s="1"/>
  <c r="Z373" i="15"/>
  <c r="Y374" i="15"/>
  <c r="S400" i="15" l="1"/>
  <c r="U400" i="15" s="1"/>
  <c r="R401" i="15"/>
  <c r="Z374" i="15"/>
  <c r="Y375" i="15"/>
  <c r="R402" i="15" l="1"/>
  <c r="S401" i="15"/>
  <c r="U401" i="15" s="1"/>
  <c r="Z375" i="15"/>
  <c r="Y376" i="15"/>
  <c r="R403" i="15" l="1"/>
  <c r="S402" i="15"/>
  <c r="U402" i="15" s="1"/>
  <c r="Z376" i="15"/>
  <c r="Y377" i="15"/>
  <c r="R404" i="15" l="1"/>
  <c r="S403" i="15"/>
  <c r="U403" i="15" s="1"/>
  <c r="Z377" i="15"/>
  <c r="Y378" i="15"/>
  <c r="S404" i="15" l="1"/>
  <c r="U404" i="15" s="1"/>
  <c r="R405" i="15"/>
  <c r="Z378" i="15"/>
  <c r="Y379" i="15"/>
  <c r="R406" i="15" l="1"/>
  <c r="S405" i="15"/>
  <c r="U405" i="15" s="1"/>
  <c r="Z379" i="15"/>
  <c r="Y380" i="15"/>
  <c r="S406" i="15" l="1"/>
  <c r="U406" i="15" s="1"/>
  <c r="R407" i="15"/>
  <c r="Z380" i="15"/>
  <c r="Y381" i="15"/>
  <c r="R408" i="15" l="1"/>
  <c r="S407" i="15"/>
  <c r="U407" i="15" s="1"/>
  <c r="Z381" i="15"/>
  <c r="Y382" i="15"/>
  <c r="R409" i="15" l="1"/>
  <c r="S408" i="15"/>
  <c r="U408" i="15" s="1"/>
  <c r="Z382" i="15"/>
  <c r="Y383" i="15"/>
  <c r="S409" i="15" l="1"/>
  <c r="U409" i="15" s="1"/>
  <c r="R410" i="15"/>
  <c r="Z383" i="15"/>
  <c r="Y384" i="15"/>
  <c r="S410" i="15" l="1"/>
  <c r="U410" i="15" s="1"/>
  <c r="R411" i="15"/>
  <c r="Z384" i="15"/>
  <c r="Y385" i="15"/>
  <c r="R412" i="15" l="1"/>
  <c r="S411" i="15"/>
  <c r="U411" i="15" s="1"/>
  <c r="Z385" i="15"/>
  <c r="Y386" i="15"/>
  <c r="S412" i="15" l="1"/>
  <c r="U412" i="15" s="1"/>
  <c r="R413" i="15"/>
  <c r="Z386" i="15"/>
  <c r="Y387" i="15"/>
  <c r="S413" i="15" l="1"/>
  <c r="U413" i="15" s="1"/>
  <c r="R414" i="15"/>
  <c r="Z387" i="15"/>
  <c r="Y388" i="15"/>
  <c r="R415" i="15" l="1"/>
  <c r="S414" i="15"/>
  <c r="U414" i="15" s="1"/>
  <c r="Z388" i="15"/>
  <c r="Y389" i="15"/>
  <c r="R416" i="15" l="1"/>
  <c r="S415" i="15"/>
  <c r="U415" i="15" s="1"/>
  <c r="Z389" i="15"/>
  <c r="Y390" i="15"/>
  <c r="R417" i="15" l="1"/>
  <c r="S416" i="15"/>
  <c r="U416" i="15" s="1"/>
  <c r="Z390" i="15"/>
  <c r="Y391" i="15"/>
  <c r="R418" i="15" l="1"/>
  <c r="S417" i="15"/>
  <c r="U417" i="15" s="1"/>
  <c r="Z391" i="15"/>
  <c r="Y392" i="15"/>
  <c r="R419" i="15" l="1"/>
  <c r="S418" i="15"/>
  <c r="U418" i="15" s="1"/>
  <c r="Z392" i="15"/>
  <c r="Y393" i="15"/>
  <c r="R420" i="15" l="1"/>
  <c r="S419" i="15"/>
  <c r="U419" i="15" s="1"/>
  <c r="Z393" i="15"/>
  <c r="Y394" i="15"/>
  <c r="S420" i="15" l="1"/>
  <c r="U420" i="15" s="1"/>
  <c r="R421" i="15"/>
  <c r="Z394" i="15"/>
  <c r="Y395" i="15"/>
  <c r="S421" i="15" l="1"/>
  <c r="U421" i="15" s="1"/>
  <c r="R422" i="15"/>
  <c r="Z395" i="15"/>
  <c r="Y396" i="15"/>
  <c r="R423" i="15" l="1"/>
  <c r="S422" i="15"/>
  <c r="U422" i="15" s="1"/>
  <c r="Z396" i="15"/>
  <c r="Y397" i="15"/>
  <c r="S423" i="15" l="1"/>
  <c r="U423" i="15" s="1"/>
  <c r="R424" i="15"/>
  <c r="Z397" i="15"/>
  <c r="Y398" i="15"/>
  <c r="R425" i="15" l="1"/>
  <c r="S424" i="15"/>
  <c r="U424" i="15" s="1"/>
  <c r="Z398" i="15"/>
  <c r="Y399" i="15"/>
  <c r="R426" i="15" l="1"/>
  <c r="S425" i="15"/>
  <c r="U425" i="15" s="1"/>
  <c r="Z399" i="15"/>
  <c r="Y400" i="15"/>
  <c r="R427" i="15" l="1"/>
  <c r="S426" i="15"/>
  <c r="U426" i="15" s="1"/>
  <c r="Z400" i="15"/>
  <c r="Y401" i="15"/>
  <c r="S427" i="15" l="1"/>
  <c r="U427" i="15" s="1"/>
  <c r="R428" i="15"/>
  <c r="Z401" i="15"/>
  <c r="Y402" i="15"/>
  <c r="R429" i="15" l="1"/>
  <c r="S428" i="15"/>
  <c r="U428" i="15" s="1"/>
  <c r="Z402" i="15"/>
  <c r="Y403" i="15"/>
  <c r="S429" i="15" l="1"/>
  <c r="U429" i="15" s="1"/>
  <c r="R430" i="15"/>
  <c r="Z403" i="15"/>
  <c r="Y404" i="15"/>
  <c r="S430" i="15" l="1"/>
  <c r="U430" i="15" s="1"/>
  <c r="R431" i="15"/>
  <c r="Z404" i="15"/>
  <c r="Y405" i="15"/>
  <c r="R432" i="15" l="1"/>
  <c r="S431" i="15"/>
  <c r="U431" i="15" s="1"/>
  <c r="Z405" i="15"/>
  <c r="Y406" i="15"/>
  <c r="S432" i="15" l="1"/>
  <c r="U432" i="15" s="1"/>
  <c r="R433" i="15"/>
  <c r="Z406" i="15"/>
  <c r="Y407" i="15"/>
  <c r="R434" i="15" l="1"/>
  <c r="S433" i="15"/>
  <c r="U433" i="15" s="1"/>
  <c r="Z407" i="15"/>
  <c r="Y408" i="15"/>
  <c r="S434" i="15" l="1"/>
  <c r="U434" i="15" s="1"/>
  <c r="R435" i="15"/>
  <c r="Z408" i="15"/>
  <c r="Y409" i="15"/>
  <c r="S435" i="15" l="1"/>
  <c r="U435" i="15" s="1"/>
  <c r="R436" i="15"/>
  <c r="Z409" i="15"/>
  <c r="Y410" i="15"/>
  <c r="R437" i="15" l="1"/>
  <c r="S436" i="15"/>
  <c r="U436" i="15" s="1"/>
  <c r="Z410" i="15"/>
  <c r="Y411" i="15"/>
  <c r="R438" i="15" l="1"/>
  <c r="S437" i="15"/>
  <c r="U437" i="15" s="1"/>
  <c r="Z411" i="15"/>
  <c r="Y412" i="15"/>
  <c r="S438" i="15" l="1"/>
  <c r="U438" i="15" s="1"/>
  <c r="R439" i="15"/>
  <c r="Z412" i="15"/>
  <c r="Y413" i="15"/>
  <c r="R440" i="15" l="1"/>
  <c r="S439" i="15"/>
  <c r="U439" i="15" s="1"/>
  <c r="Z413" i="15"/>
  <c r="Y414" i="15"/>
  <c r="R441" i="15" l="1"/>
  <c r="S440" i="15"/>
  <c r="U440" i="15" s="1"/>
  <c r="Z414" i="15"/>
  <c r="Y415" i="15"/>
  <c r="R442" i="15" l="1"/>
  <c r="S441" i="15"/>
  <c r="U441" i="15" s="1"/>
  <c r="Z415" i="15"/>
  <c r="Y416" i="15"/>
  <c r="S442" i="15" l="1"/>
  <c r="U442" i="15" s="1"/>
  <c r="R443" i="15"/>
  <c r="Z416" i="15"/>
  <c r="Y417" i="15"/>
  <c r="S443" i="15" l="1"/>
  <c r="U443" i="15" s="1"/>
  <c r="R444" i="15"/>
  <c r="Z417" i="15"/>
  <c r="Y418" i="15"/>
  <c r="R445" i="15" l="1"/>
  <c r="S444" i="15"/>
  <c r="U444" i="15" s="1"/>
  <c r="Z418" i="15"/>
  <c r="Y419" i="15"/>
  <c r="S445" i="15" l="1"/>
  <c r="U445" i="15" s="1"/>
  <c r="R446" i="15"/>
  <c r="Z419" i="15"/>
  <c r="Y420" i="15"/>
  <c r="S446" i="15" l="1"/>
  <c r="U446" i="15" s="1"/>
  <c r="R447" i="15"/>
  <c r="Z420" i="15"/>
  <c r="Y421" i="15"/>
  <c r="R448" i="15" l="1"/>
  <c r="S447" i="15"/>
  <c r="U447" i="15" s="1"/>
  <c r="Z421" i="15"/>
  <c r="Y422" i="15"/>
  <c r="S448" i="15" l="1"/>
  <c r="U448" i="15" s="1"/>
  <c r="R449" i="15"/>
  <c r="Z422" i="15"/>
  <c r="Y423" i="15"/>
  <c r="S449" i="15" l="1"/>
  <c r="U449" i="15" s="1"/>
  <c r="R450" i="15"/>
  <c r="Z423" i="15"/>
  <c r="Y424" i="15"/>
  <c r="R451" i="15" l="1"/>
  <c r="S450" i="15"/>
  <c r="U450" i="15" s="1"/>
  <c r="Z424" i="15"/>
  <c r="Y425" i="15"/>
  <c r="R452" i="15" l="1"/>
  <c r="S451" i="15"/>
  <c r="U451" i="15" s="1"/>
  <c r="Z425" i="15"/>
  <c r="Y426" i="15"/>
  <c r="S452" i="15" l="1"/>
  <c r="U452" i="15" s="1"/>
  <c r="R453" i="15"/>
  <c r="Z426" i="15"/>
  <c r="Y427" i="15"/>
  <c r="R454" i="15" l="1"/>
  <c r="S453" i="15"/>
  <c r="U453" i="15" s="1"/>
  <c r="Z427" i="15"/>
  <c r="Y428" i="15"/>
  <c r="R455" i="15" l="1"/>
  <c r="S454" i="15"/>
  <c r="U454" i="15" s="1"/>
  <c r="Z428" i="15"/>
  <c r="Y429" i="15"/>
  <c r="R456" i="15" l="1"/>
  <c r="S455" i="15"/>
  <c r="U455" i="15" s="1"/>
  <c r="Z429" i="15"/>
  <c r="Y430" i="15"/>
  <c r="S456" i="15" l="1"/>
  <c r="U456" i="15" s="1"/>
  <c r="R457" i="15"/>
  <c r="Z430" i="15"/>
  <c r="Y431" i="15"/>
  <c r="R458" i="15" l="1"/>
  <c r="S457" i="15"/>
  <c r="U457" i="15" s="1"/>
  <c r="Z431" i="15"/>
  <c r="Y432" i="15"/>
  <c r="S458" i="15" l="1"/>
  <c r="U458" i="15" s="1"/>
  <c r="R459" i="15"/>
  <c r="Z432" i="15"/>
  <c r="Y433" i="15"/>
  <c r="R460" i="15" l="1"/>
  <c r="S459" i="15"/>
  <c r="U459" i="15" s="1"/>
  <c r="Z433" i="15"/>
  <c r="Y434" i="15"/>
  <c r="R461" i="15" l="1"/>
  <c r="S460" i="15"/>
  <c r="U460" i="15" s="1"/>
  <c r="Z434" i="15"/>
  <c r="Y435" i="15"/>
  <c r="S461" i="15" l="1"/>
  <c r="U461" i="15" s="1"/>
  <c r="R462" i="15"/>
  <c r="Z435" i="15"/>
  <c r="Y436" i="15"/>
  <c r="R463" i="15" l="1"/>
  <c r="S462" i="15"/>
  <c r="U462" i="15" s="1"/>
  <c r="Z436" i="15"/>
  <c r="Y437" i="15"/>
  <c r="R464" i="15" l="1"/>
  <c r="S463" i="15"/>
  <c r="U463" i="15" s="1"/>
  <c r="Z437" i="15"/>
  <c r="Y438" i="15"/>
  <c r="R465" i="15" l="1"/>
  <c r="S464" i="15"/>
  <c r="U464" i="15" s="1"/>
  <c r="Z438" i="15"/>
  <c r="Y439" i="15"/>
  <c r="R466" i="15" l="1"/>
  <c r="S465" i="15"/>
  <c r="U465" i="15" s="1"/>
  <c r="Z439" i="15"/>
  <c r="Y440" i="15"/>
  <c r="R467" i="15" l="1"/>
  <c r="S466" i="15"/>
  <c r="U466" i="15" s="1"/>
  <c r="Z440" i="15"/>
  <c r="Y441" i="15"/>
  <c r="S467" i="15" l="1"/>
  <c r="U467" i="15" s="1"/>
  <c r="R468" i="15"/>
  <c r="Z441" i="15"/>
  <c r="Y442" i="15"/>
  <c r="S468" i="15" l="1"/>
  <c r="U468" i="15" s="1"/>
  <c r="R469" i="15"/>
  <c r="Z442" i="15"/>
  <c r="Y443" i="15"/>
  <c r="S469" i="15" l="1"/>
  <c r="U469" i="15" s="1"/>
  <c r="R470" i="15"/>
  <c r="Z443" i="15"/>
  <c r="Y444" i="15"/>
  <c r="R471" i="15" l="1"/>
  <c r="S470" i="15"/>
  <c r="U470" i="15" s="1"/>
  <c r="Z444" i="15"/>
  <c r="Y445" i="15"/>
  <c r="S471" i="15" l="1"/>
  <c r="U471" i="15" s="1"/>
  <c r="R472" i="15"/>
  <c r="Z445" i="15"/>
  <c r="Y446" i="15"/>
  <c r="R473" i="15" l="1"/>
  <c r="S472" i="15"/>
  <c r="U472" i="15" s="1"/>
  <c r="Z446" i="15"/>
  <c r="Y447" i="15"/>
  <c r="R474" i="15" l="1"/>
  <c r="S473" i="15"/>
  <c r="U473" i="15" s="1"/>
  <c r="Z447" i="15"/>
  <c r="Y448" i="15"/>
  <c r="R475" i="15" l="1"/>
  <c r="S474" i="15"/>
  <c r="U474" i="15" s="1"/>
  <c r="Z448" i="15"/>
  <c r="Y449" i="15"/>
  <c r="R476" i="15" l="1"/>
  <c r="S475" i="15"/>
  <c r="U475" i="15" s="1"/>
  <c r="Z449" i="15"/>
  <c r="Y450" i="15"/>
  <c r="R477" i="15" l="1"/>
  <c r="S476" i="15"/>
  <c r="U476" i="15" s="1"/>
  <c r="Z450" i="15"/>
  <c r="Y451" i="15"/>
  <c r="R478" i="15" l="1"/>
  <c r="S477" i="15"/>
  <c r="U477" i="15" s="1"/>
  <c r="Z451" i="15"/>
  <c r="Y452" i="15"/>
  <c r="R479" i="15" l="1"/>
  <c r="S478" i="15"/>
  <c r="U478" i="15" s="1"/>
  <c r="Z452" i="15"/>
  <c r="Y453" i="15"/>
  <c r="R480" i="15" l="1"/>
  <c r="S479" i="15"/>
  <c r="U479" i="15" s="1"/>
  <c r="Z453" i="15"/>
  <c r="Y454" i="15"/>
  <c r="S480" i="15" l="1"/>
  <c r="U480" i="15" s="1"/>
  <c r="R481" i="15"/>
  <c r="Z454" i="15"/>
  <c r="Y455" i="15"/>
  <c r="R482" i="15" l="1"/>
  <c r="S481" i="15"/>
  <c r="U481" i="15" s="1"/>
  <c r="Z455" i="15"/>
  <c r="Y456" i="15"/>
  <c r="R483" i="15" l="1"/>
  <c r="S482" i="15"/>
  <c r="U482" i="15" s="1"/>
  <c r="Z456" i="15"/>
  <c r="Y457" i="15"/>
  <c r="S483" i="15" l="1"/>
  <c r="U483" i="15" s="1"/>
  <c r="R484" i="15"/>
  <c r="Z457" i="15"/>
  <c r="Y458" i="15"/>
  <c r="S484" i="15" l="1"/>
  <c r="U484" i="15" s="1"/>
  <c r="R485" i="15"/>
  <c r="Z458" i="15"/>
  <c r="Y459" i="15"/>
  <c r="S485" i="15" l="1"/>
  <c r="U485" i="15" s="1"/>
  <c r="R486" i="15"/>
  <c r="Z459" i="15"/>
  <c r="Y460" i="15"/>
  <c r="R487" i="15" l="1"/>
  <c r="S486" i="15"/>
  <c r="U486" i="15" s="1"/>
  <c r="Z460" i="15"/>
  <c r="Y461" i="15"/>
  <c r="R488" i="15" l="1"/>
  <c r="S487" i="15"/>
  <c r="U487" i="15" s="1"/>
  <c r="Z461" i="15"/>
  <c r="Y462" i="15"/>
  <c r="S488" i="15" l="1"/>
  <c r="U488" i="15" s="1"/>
  <c r="R489" i="15"/>
  <c r="Z462" i="15"/>
  <c r="Y463" i="15"/>
  <c r="S489" i="15" l="1"/>
  <c r="U489" i="15" s="1"/>
  <c r="R490" i="15"/>
  <c r="Z463" i="15"/>
  <c r="Y464" i="15"/>
  <c r="R491" i="15" l="1"/>
  <c r="S490" i="15"/>
  <c r="U490" i="15" s="1"/>
  <c r="Z464" i="15"/>
  <c r="Y465" i="15"/>
  <c r="R492" i="15" l="1"/>
  <c r="S491" i="15"/>
  <c r="U491" i="15" s="1"/>
  <c r="Z465" i="15"/>
  <c r="Y466" i="15"/>
  <c r="S492" i="15" l="1"/>
  <c r="U492" i="15" s="1"/>
  <c r="R493" i="15"/>
  <c r="Z466" i="15"/>
  <c r="Y467" i="15"/>
  <c r="S493" i="15" l="1"/>
  <c r="U493" i="15" s="1"/>
  <c r="R494" i="15"/>
  <c r="Z467" i="15"/>
  <c r="Y468" i="15"/>
  <c r="S494" i="15" l="1"/>
  <c r="U494" i="15" s="1"/>
  <c r="R495" i="15"/>
  <c r="Z468" i="15"/>
  <c r="Y469" i="15"/>
  <c r="S495" i="15" l="1"/>
  <c r="U495" i="15" s="1"/>
  <c r="R496" i="15"/>
  <c r="Z469" i="15"/>
  <c r="Y470" i="15"/>
  <c r="R497" i="15" l="1"/>
  <c r="S496" i="15"/>
  <c r="U496" i="15" s="1"/>
  <c r="Z470" i="15"/>
  <c r="Y471" i="15"/>
  <c r="R498" i="15" l="1"/>
  <c r="S497" i="15"/>
  <c r="U497" i="15" s="1"/>
  <c r="Z471" i="15"/>
  <c r="Y472" i="15"/>
  <c r="R499" i="15" l="1"/>
  <c r="S498" i="15"/>
  <c r="U498" i="15" s="1"/>
  <c r="Z472" i="15"/>
  <c r="Y473" i="15"/>
  <c r="R500" i="15" l="1"/>
  <c r="S499" i="15"/>
  <c r="U499" i="15" s="1"/>
  <c r="Z473" i="15"/>
  <c r="Y474" i="15"/>
  <c r="S500" i="15" l="1"/>
  <c r="U500" i="15" s="1"/>
  <c r="R501" i="15"/>
  <c r="Z474" i="15"/>
  <c r="Y475" i="15"/>
  <c r="R502" i="15" l="1"/>
  <c r="S501" i="15"/>
  <c r="U501" i="15" s="1"/>
  <c r="Z475" i="15"/>
  <c r="Y476" i="15"/>
  <c r="R503" i="15" l="1"/>
  <c r="S502" i="15"/>
  <c r="U502" i="15" s="1"/>
  <c r="Z476" i="15"/>
  <c r="Y477" i="15"/>
  <c r="R504" i="15" l="1"/>
  <c r="S503" i="15"/>
  <c r="U503" i="15" s="1"/>
  <c r="Z477" i="15"/>
  <c r="Y478" i="15"/>
  <c r="S504" i="15" l="1"/>
  <c r="U504" i="15" s="1"/>
  <c r="R505" i="15"/>
  <c r="Z478" i="15"/>
  <c r="Y479" i="15"/>
  <c r="S505" i="15" l="1"/>
  <c r="U505" i="15" s="1"/>
  <c r="R506" i="15"/>
  <c r="Z479" i="15"/>
  <c r="Y480" i="15"/>
  <c r="S506" i="15" l="1"/>
  <c r="U506" i="15" s="1"/>
  <c r="R507" i="15"/>
  <c r="Z480" i="15"/>
  <c r="Y481" i="15"/>
  <c r="S507" i="15" l="1"/>
  <c r="U507" i="15" s="1"/>
  <c r="R508" i="15"/>
  <c r="Z481" i="15"/>
  <c r="Y482" i="15"/>
  <c r="S508" i="15" l="1"/>
  <c r="U508" i="15" s="1"/>
  <c r="R509" i="15"/>
  <c r="Z482" i="15"/>
  <c r="Y483" i="15"/>
  <c r="S509" i="15" l="1"/>
  <c r="U509" i="15" s="1"/>
  <c r="R510" i="15"/>
  <c r="Z483" i="15"/>
  <c r="Y484" i="15"/>
  <c r="R511" i="15" l="1"/>
  <c r="S510" i="15"/>
  <c r="U510" i="15" s="1"/>
  <c r="Z484" i="15"/>
  <c r="Y485" i="15"/>
  <c r="S511" i="15" l="1"/>
  <c r="U511" i="15" s="1"/>
  <c r="R512" i="15"/>
  <c r="Z485" i="15"/>
  <c r="Y486" i="15"/>
  <c r="S512" i="15" l="1"/>
  <c r="U512" i="15" s="1"/>
  <c r="R513" i="15"/>
  <c r="Z486" i="15"/>
  <c r="Y487" i="15"/>
  <c r="S513" i="15" l="1"/>
  <c r="U513" i="15" s="1"/>
  <c r="R514" i="15"/>
  <c r="Z487" i="15"/>
  <c r="Y488" i="15"/>
  <c r="S514" i="15" l="1"/>
  <c r="U514" i="15" s="1"/>
  <c r="R515" i="15"/>
  <c r="Z488" i="15"/>
  <c r="Y489" i="15"/>
  <c r="R516" i="15" l="1"/>
  <c r="S515" i="15"/>
  <c r="U515" i="15" s="1"/>
  <c r="Z489" i="15"/>
  <c r="Y490" i="15"/>
  <c r="S516" i="15" l="1"/>
  <c r="U516" i="15" s="1"/>
  <c r="R517" i="15"/>
  <c r="Z490" i="15"/>
  <c r="Y491" i="15"/>
  <c r="S517" i="15" l="1"/>
  <c r="U517" i="15" s="1"/>
  <c r="R518" i="15"/>
  <c r="Z491" i="15"/>
  <c r="Y492" i="15"/>
  <c r="R519" i="15" l="1"/>
  <c r="S518" i="15"/>
  <c r="U518" i="15" s="1"/>
  <c r="Z492" i="15"/>
  <c r="Y493" i="15"/>
  <c r="S519" i="15" l="1"/>
  <c r="U519" i="15" s="1"/>
  <c r="R520" i="15"/>
  <c r="Z493" i="15"/>
  <c r="Y494" i="15"/>
  <c r="S520" i="15" l="1"/>
  <c r="U520" i="15" s="1"/>
  <c r="R521" i="15"/>
  <c r="Z494" i="15"/>
  <c r="Y495" i="15"/>
  <c r="S521" i="15" l="1"/>
  <c r="U521" i="15" s="1"/>
  <c r="R522" i="15"/>
  <c r="Z495" i="15"/>
  <c r="Y496" i="15"/>
  <c r="S522" i="15" l="1"/>
  <c r="U522" i="15" s="1"/>
  <c r="R523" i="15"/>
  <c r="Z496" i="15"/>
  <c r="Y497" i="15"/>
  <c r="R524" i="15" l="1"/>
  <c r="S523" i="15"/>
  <c r="U523" i="15" s="1"/>
  <c r="Z497" i="15"/>
  <c r="Y498" i="15"/>
  <c r="S524" i="15" l="1"/>
  <c r="U524" i="15" s="1"/>
  <c r="R525" i="15"/>
  <c r="Z498" i="15"/>
  <c r="Y499" i="15"/>
  <c r="R526" i="15" l="1"/>
  <c r="S525" i="15"/>
  <c r="U525" i="15" s="1"/>
  <c r="Z499" i="15"/>
  <c r="Y500" i="15"/>
  <c r="S526" i="15" l="1"/>
  <c r="U526" i="15" s="1"/>
  <c r="R527" i="15"/>
  <c r="Z500" i="15"/>
  <c r="Y501" i="15"/>
  <c r="S527" i="15" l="1"/>
  <c r="U527" i="15" s="1"/>
  <c r="R528" i="15"/>
  <c r="Z501" i="15"/>
  <c r="Y502" i="15"/>
  <c r="S528" i="15" l="1"/>
  <c r="U528" i="15" s="1"/>
  <c r="R529" i="15"/>
  <c r="Z502" i="15"/>
  <c r="Y503" i="15"/>
  <c r="R530" i="15" l="1"/>
  <c r="S529" i="15"/>
  <c r="U529" i="15" s="1"/>
  <c r="Z503" i="15"/>
  <c r="Y504" i="15"/>
  <c r="R531" i="15" l="1"/>
  <c r="S530" i="15"/>
  <c r="U530" i="15" s="1"/>
  <c r="Z504" i="15"/>
  <c r="Y505" i="15"/>
  <c r="R532" i="15" l="1"/>
  <c r="S531" i="15"/>
  <c r="U531" i="15" s="1"/>
  <c r="Z505" i="15"/>
  <c r="Y506" i="15"/>
  <c r="R533" i="15" l="1"/>
  <c r="S532" i="15"/>
  <c r="U532" i="15" s="1"/>
  <c r="Z506" i="15"/>
  <c r="Y507" i="15"/>
  <c r="S533" i="15" l="1"/>
  <c r="U533" i="15" s="1"/>
  <c r="R534" i="15"/>
  <c r="Z507" i="15"/>
  <c r="Y508" i="15"/>
  <c r="S534" i="15" l="1"/>
  <c r="U534" i="15" s="1"/>
  <c r="R535" i="15"/>
  <c r="Z508" i="15"/>
  <c r="Y509" i="15"/>
  <c r="S535" i="15" l="1"/>
  <c r="U535" i="15" s="1"/>
  <c r="R536" i="15"/>
  <c r="Z509" i="15"/>
  <c r="Y510" i="15"/>
  <c r="S536" i="15" l="1"/>
  <c r="U536" i="15" s="1"/>
  <c r="R537" i="15"/>
  <c r="Z510" i="15"/>
  <c r="Y511" i="15"/>
  <c r="R538" i="15" l="1"/>
  <c r="S537" i="15"/>
  <c r="U537" i="15" s="1"/>
  <c r="Z511" i="15"/>
  <c r="Y512" i="15"/>
  <c r="S538" i="15" l="1"/>
  <c r="U538" i="15" s="1"/>
  <c r="R539" i="15"/>
  <c r="Z512" i="15"/>
  <c r="Y513" i="15"/>
  <c r="S539" i="15" l="1"/>
  <c r="U539" i="15" s="1"/>
  <c r="R540" i="15"/>
  <c r="Z513" i="15"/>
  <c r="Y514" i="15"/>
  <c r="R541" i="15" l="1"/>
  <c r="S540" i="15"/>
  <c r="U540" i="15" s="1"/>
  <c r="Z514" i="15"/>
  <c r="Y515" i="15"/>
  <c r="S541" i="15" l="1"/>
  <c r="U541" i="15" s="1"/>
  <c r="R542" i="15"/>
  <c r="Z515" i="15"/>
  <c r="Y516" i="15"/>
  <c r="S542" i="15" l="1"/>
  <c r="U542" i="15" s="1"/>
  <c r="R543" i="15"/>
  <c r="Z516" i="15"/>
  <c r="Y517" i="15"/>
  <c r="S543" i="15" l="1"/>
  <c r="U543" i="15" s="1"/>
  <c r="R544" i="15"/>
  <c r="Z517" i="15"/>
  <c r="Y518" i="15"/>
  <c r="S544" i="15" l="1"/>
  <c r="U544" i="15" s="1"/>
  <c r="R545" i="15"/>
  <c r="Z518" i="15"/>
  <c r="Y519" i="15"/>
  <c r="R546" i="15" l="1"/>
  <c r="S545" i="15"/>
  <c r="U545" i="15" s="1"/>
  <c r="Z519" i="15"/>
  <c r="Y520" i="15"/>
  <c r="R547" i="15" l="1"/>
  <c r="S546" i="15"/>
  <c r="U546" i="15" s="1"/>
  <c r="Z520" i="15"/>
  <c r="Y521" i="15"/>
  <c r="R548" i="15" l="1"/>
  <c r="S547" i="15"/>
  <c r="U547" i="15" s="1"/>
  <c r="Z521" i="15"/>
  <c r="Y522" i="15"/>
  <c r="S548" i="15" l="1"/>
  <c r="U548" i="15" s="1"/>
  <c r="R549" i="15"/>
  <c r="Z522" i="15"/>
  <c r="Y523" i="15"/>
  <c r="R550" i="15" l="1"/>
  <c r="S549" i="15"/>
  <c r="U549" i="15" s="1"/>
  <c r="Z523" i="15"/>
  <c r="Y524" i="15"/>
  <c r="R551" i="15" l="1"/>
  <c r="S550" i="15"/>
  <c r="U550" i="15" s="1"/>
  <c r="Z524" i="15"/>
  <c r="Y525" i="15"/>
  <c r="S551" i="15" l="1"/>
  <c r="U551" i="15" s="1"/>
  <c r="R552" i="15"/>
  <c r="Z525" i="15"/>
  <c r="Y526" i="15"/>
  <c r="S552" i="15" l="1"/>
  <c r="U552" i="15" s="1"/>
  <c r="R553" i="15"/>
  <c r="Z526" i="15"/>
  <c r="Y527" i="15"/>
  <c r="R554" i="15" l="1"/>
  <c r="S553" i="15"/>
  <c r="U553" i="15" s="1"/>
  <c r="Z527" i="15"/>
  <c r="Y528" i="15"/>
  <c r="R555" i="15" l="1"/>
  <c r="S554" i="15"/>
  <c r="U554" i="15" s="1"/>
  <c r="Z528" i="15"/>
  <c r="Y529" i="15"/>
  <c r="R556" i="15" l="1"/>
  <c r="S555" i="15"/>
  <c r="U555" i="15" s="1"/>
  <c r="Z529" i="15"/>
  <c r="Y530" i="15"/>
  <c r="R557" i="15" l="1"/>
  <c r="S556" i="15"/>
  <c r="U556" i="15" s="1"/>
  <c r="Z530" i="15"/>
  <c r="Y531" i="15"/>
  <c r="S557" i="15" l="1"/>
  <c r="U557" i="15" s="1"/>
  <c r="R558" i="15"/>
  <c r="Z531" i="15"/>
  <c r="Y532" i="15"/>
  <c r="R559" i="15" l="1"/>
  <c r="S558" i="15"/>
  <c r="U558" i="15" s="1"/>
  <c r="Z532" i="15"/>
  <c r="Y533" i="15"/>
  <c r="R560" i="15" l="1"/>
  <c r="S559" i="15"/>
  <c r="U559" i="15" s="1"/>
  <c r="Z533" i="15"/>
  <c r="Y534" i="15"/>
  <c r="R561" i="15" l="1"/>
  <c r="S560" i="15"/>
  <c r="U560" i="15" s="1"/>
  <c r="Z534" i="15"/>
  <c r="Y535" i="15"/>
  <c r="S561" i="15" l="1"/>
  <c r="U561" i="15" s="1"/>
  <c r="R562" i="15"/>
  <c r="Z535" i="15"/>
  <c r="Y536" i="15"/>
  <c r="R563" i="15" l="1"/>
  <c r="S562" i="15"/>
  <c r="U562" i="15" s="1"/>
  <c r="Z536" i="15"/>
  <c r="Y537" i="15"/>
  <c r="S563" i="15" l="1"/>
  <c r="U563" i="15" s="1"/>
  <c r="R564" i="15"/>
  <c r="Z537" i="15"/>
  <c r="Y538" i="15"/>
  <c r="S564" i="15" l="1"/>
  <c r="U564" i="15" s="1"/>
  <c r="R565" i="15"/>
  <c r="Z538" i="15"/>
  <c r="Y539" i="15"/>
  <c r="S565" i="15" l="1"/>
  <c r="U565" i="15" s="1"/>
  <c r="R566" i="15"/>
  <c r="Z539" i="15"/>
  <c r="Y540" i="15"/>
  <c r="S566" i="15" l="1"/>
  <c r="U566" i="15" s="1"/>
  <c r="R567" i="15"/>
  <c r="Z540" i="15"/>
  <c r="Y541" i="15"/>
  <c r="S567" i="15" l="1"/>
  <c r="U567" i="15" s="1"/>
  <c r="R568" i="15"/>
  <c r="Z541" i="15"/>
  <c r="Y542" i="15"/>
  <c r="S568" i="15" l="1"/>
  <c r="U568" i="15" s="1"/>
  <c r="R569" i="15"/>
  <c r="Z542" i="15"/>
  <c r="Y543" i="15"/>
  <c r="R570" i="15" l="1"/>
  <c r="S569" i="15"/>
  <c r="U569" i="15" s="1"/>
  <c r="Z543" i="15"/>
  <c r="Y544" i="15"/>
  <c r="S570" i="15" l="1"/>
  <c r="U570" i="15" s="1"/>
  <c r="R571" i="15"/>
  <c r="Z544" i="15"/>
  <c r="Y545" i="15"/>
  <c r="R572" i="15" l="1"/>
  <c r="S571" i="15"/>
  <c r="U571" i="15" s="1"/>
  <c r="Z545" i="15"/>
  <c r="Y546" i="15"/>
  <c r="S572" i="15" l="1"/>
  <c r="U572" i="15" s="1"/>
  <c r="R573" i="15"/>
  <c r="Z546" i="15"/>
  <c r="Y547" i="15"/>
  <c r="S573" i="15" l="1"/>
  <c r="U573" i="15" s="1"/>
  <c r="R574" i="15"/>
  <c r="Z547" i="15"/>
  <c r="Y548" i="15"/>
  <c r="R575" i="15" l="1"/>
  <c r="S574" i="15"/>
  <c r="U574" i="15" s="1"/>
  <c r="Z548" i="15"/>
  <c r="Y549" i="15"/>
  <c r="R576" i="15" l="1"/>
  <c r="S575" i="15"/>
  <c r="U575" i="15" s="1"/>
  <c r="Z549" i="15"/>
  <c r="Y550" i="15"/>
  <c r="R577" i="15" l="1"/>
  <c r="S576" i="15"/>
  <c r="U576" i="15" s="1"/>
  <c r="Z550" i="15"/>
  <c r="Y551" i="15"/>
  <c r="R578" i="15" l="1"/>
  <c r="S577" i="15"/>
  <c r="U577" i="15" s="1"/>
  <c r="Z551" i="15"/>
  <c r="Y552" i="15"/>
  <c r="R579" i="15" l="1"/>
  <c r="S578" i="15"/>
  <c r="U578" i="15" s="1"/>
  <c r="Z552" i="15"/>
  <c r="Y553" i="15"/>
  <c r="R580" i="15" l="1"/>
  <c r="S579" i="15"/>
  <c r="U579" i="15" s="1"/>
  <c r="Z553" i="15"/>
  <c r="Y554" i="15"/>
  <c r="R581" i="15" l="1"/>
  <c r="S580" i="15"/>
  <c r="U580" i="15" s="1"/>
  <c r="Z554" i="15"/>
  <c r="Y555" i="15"/>
  <c r="R582" i="15" l="1"/>
  <c r="S581" i="15"/>
  <c r="U581" i="15" s="1"/>
  <c r="Z555" i="15"/>
  <c r="Y556" i="15"/>
  <c r="S582" i="15" l="1"/>
  <c r="U582" i="15" s="1"/>
  <c r="R583" i="15"/>
  <c r="Z556" i="15"/>
  <c r="Y557" i="15"/>
  <c r="S583" i="15" l="1"/>
  <c r="U583" i="15" s="1"/>
  <c r="R584" i="15"/>
  <c r="Z557" i="15"/>
  <c r="Y558" i="15"/>
  <c r="R585" i="15" l="1"/>
  <c r="S584" i="15"/>
  <c r="U584" i="15" s="1"/>
  <c r="Z558" i="15"/>
  <c r="Y559" i="15"/>
  <c r="S585" i="15" l="1"/>
  <c r="U585" i="15" s="1"/>
  <c r="R586" i="15"/>
  <c r="Z559" i="15"/>
  <c r="Y560" i="15"/>
  <c r="S586" i="15" l="1"/>
  <c r="U586" i="15" s="1"/>
  <c r="R587" i="15"/>
  <c r="Z560" i="15"/>
  <c r="Y561" i="15"/>
  <c r="R588" i="15" l="1"/>
  <c r="S587" i="15"/>
  <c r="U587" i="15" s="1"/>
  <c r="Z561" i="15"/>
  <c r="Y562" i="15"/>
  <c r="R589" i="15" l="1"/>
  <c r="S588" i="15"/>
  <c r="U588" i="15" s="1"/>
  <c r="Z562" i="15"/>
  <c r="Y563" i="15"/>
  <c r="R590" i="15" l="1"/>
  <c r="S589" i="15"/>
  <c r="U589" i="15" s="1"/>
  <c r="Z563" i="15"/>
  <c r="Y564" i="15"/>
  <c r="R591" i="15" l="1"/>
  <c r="S590" i="15"/>
  <c r="U590" i="15" s="1"/>
  <c r="Z564" i="15"/>
  <c r="Y565" i="15"/>
  <c r="S591" i="15" l="1"/>
  <c r="U591" i="15" s="1"/>
  <c r="R592" i="15"/>
  <c r="Z565" i="15"/>
  <c r="Y566" i="15"/>
  <c r="S592" i="15" l="1"/>
  <c r="U592" i="15" s="1"/>
  <c r="R593" i="15"/>
  <c r="Z566" i="15"/>
  <c r="Y567" i="15"/>
  <c r="S593" i="15" l="1"/>
  <c r="U593" i="15" s="1"/>
  <c r="R594" i="15"/>
  <c r="Z567" i="15"/>
  <c r="Y568" i="15"/>
  <c r="R595" i="15" l="1"/>
  <c r="S594" i="15"/>
  <c r="U594" i="15" s="1"/>
  <c r="Z568" i="15"/>
  <c r="Y569" i="15"/>
  <c r="R596" i="15" l="1"/>
  <c r="S595" i="15"/>
  <c r="U595" i="15" s="1"/>
  <c r="Z569" i="15"/>
  <c r="Y570" i="15"/>
  <c r="R597" i="15" l="1"/>
  <c r="S596" i="15"/>
  <c r="U596" i="15" s="1"/>
  <c r="Z570" i="15"/>
  <c r="Y571" i="15"/>
  <c r="R598" i="15" l="1"/>
  <c r="S597" i="15"/>
  <c r="U597" i="15" s="1"/>
  <c r="Z571" i="15"/>
  <c r="Y572" i="15"/>
  <c r="S598" i="15" l="1"/>
  <c r="U598" i="15" s="1"/>
  <c r="R599" i="15"/>
  <c r="Z572" i="15"/>
  <c r="Y573" i="15"/>
  <c r="S599" i="15" l="1"/>
  <c r="U599" i="15" s="1"/>
  <c r="R600" i="15"/>
  <c r="Z573" i="15"/>
  <c r="Y574" i="15"/>
  <c r="R601" i="15" l="1"/>
  <c r="S600" i="15"/>
  <c r="U600" i="15" s="1"/>
  <c r="Z574" i="15"/>
  <c r="Y575" i="15"/>
  <c r="R602" i="15" l="1"/>
  <c r="S601" i="15"/>
  <c r="U601" i="15" s="1"/>
  <c r="Z575" i="15"/>
  <c r="Y576" i="15"/>
  <c r="R603" i="15" l="1"/>
  <c r="S602" i="15"/>
  <c r="U602" i="15" s="1"/>
  <c r="Z576" i="15"/>
  <c r="Y577" i="15"/>
  <c r="S603" i="15" l="1"/>
  <c r="U603" i="15" s="1"/>
  <c r="R604" i="15"/>
  <c r="Z577" i="15"/>
  <c r="Y578" i="15"/>
  <c r="S604" i="15" l="1"/>
  <c r="U604" i="15" s="1"/>
  <c r="R605" i="15"/>
  <c r="Z578" i="15"/>
  <c r="Y579" i="15"/>
  <c r="S605" i="15" l="1"/>
  <c r="U605" i="15" s="1"/>
  <c r="R606" i="15"/>
  <c r="Z579" i="15"/>
  <c r="Y580" i="15"/>
  <c r="R607" i="15" l="1"/>
  <c r="S606" i="15"/>
  <c r="U606" i="15" s="1"/>
  <c r="Z580" i="15"/>
  <c r="Y581" i="15"/>
  <c r="S607" i="15" l="1"/>
  <c r="U607" i="15" s="1"/>
  <c r="R608" i="15"/>
  <c r="Z581" i="15"/>
  <c r="Y582" i="15"/>
  <c r="S608" i="15" l="1"/>
  <c r="U608" i="15" s="1"/>
  <c r="R609" i="15"/>
  <c r="Z582" i="15"/>
  <c r="Y583" i="15"/>
  <c r="S609" i="15" l="1"/>
  <c r="U609" i="15" s="1"/>
  <c r="R610" i="15"/>
  <c r="Z583" i="15"/>
  <c r="Y584" i="15"/>
  <c r="S610" i="15" l="1"/>
  <c r="U610" i="15" s="1"/>
  <c r="R611" i="15"/>
  <c r="Z584" i="15"/>
  <c r="Y585" i="15"/>
  <c r="S611" i="15" l="1"/>
  <c r="U611" i="15" s="1"/>
  <c r="R612" i="15"/>
  <c r="Z585" i="15"/>
  <c r="Y586" i="15"/>
  <c r="S612" i="15" l="1"/>
  <c r="U612" i="15" s="1"/>
  <c r="R613" i="15"/>
  <c r="Z586" i="15"/>
  <c r="Y587" i="15"/>
  <c r="R614" i="15" l="1"/>
  <c r="S613" i="15"/>
  <c r="U613" i="15" s="1"/>
  <c r="Z587" i="15"/>
  <c r="Y588" i="15"/>
  <c r="R615" i="15" l="1"/>
  <c r="S614" i="15"/>
  <c r="U614" i="15" s="1"/>
  <c r="Z588" i="15"/>
  <c r="Y589" i="15"/>
  <c r="R616" i="15" l="1"/>
  <c r="S615" i="15"/>
  <c r="U615" i="15" s="1"/>
  <c r="Z589" i="15"/>
  <c r="Y590" i="15"/>
  <c r="S616" i="15" l="1"/>
  <c r="U616" i="15" s="1"/>
  <c r="R617" i="15"/>
  <c r="Z590" i="15"/>
  <c r="Y591" i="15"/>
  <c r="S617" i="15" l="1"/>
  <c r="U617" i="15" s="1"/>
  <c r="R618" i="15"/>
  <c r="Z591" i="15"/>
  <c r="Y592" i="15"/>
  <c r="R619" i="15" l="1"/>
  <c r="S618" i="15"/>
  <c r="U618" i="15" s="1"/>
  <c r="Z592" i="15"/>
  <c r="Y593" i="15"/>
  <c r="S619" i="15" l="1"/>
  <c r="U619" i="15" s="1"/>
  <c r="R620" i="15"/>
  <c r="Z593" i="15"/>
  <c r="Y594" i="15"/>
  <c r="R621" i="15" l="1"/>
  <c r="S620" i="15"/>
  <c r="U620" i="15" s="1"/>
  <c r="Z594" i="15"/>
  <c r="Y595" i="15"/>
  <c r="R622" i="15" l="1"/>
  <c r="S621" i="15"/>
  <c r="U621" i="15" s="1"/>
  <c r="Z595" i="15"/>
  <c r="Y596" i="15"/>
  <c r="R623" i="15" l="1"/>
  <c r="S622" i="15"/>
  <c r="U622" i="15" s="1"/>
  <c r="Z596" i="15"/>
  <c r="Y597" i="15"/>
  <c r="S623" i="15" l="1"/>
  <c r="U623" i="15" s="1"/>
  <c r="R624" i="15"/>
  <c r="Z597" i="15"/>
  <c r="Y598" i="15"/>
  <c r="S624" i="15" l="1"/>
  <c r="U624" i="15" s="1"/>
  <c r="R625" i="15"/>
  <c r="Z598" i="15"/>
  <c r="Y599" i="15"/>
  <c r="S625" i="15" l="1"/>
  <c r="U625" i="15" s="1"/>
  <c r="R626" i="15"/>
  <c r="Z599" i="15"/>
  <c r="Y600" i="15"/>
  <c r="R627" i="15" l="1"/>
  <c r="S626" i="15"/>
  <c r="U626" i="15" s="1"/>
  <c r="Z600" i="15"/>
  <c r="Y601" i="15"/>
  <c r="R628" i="15" l="1"/>
  <c r="S627" i="15"/>
  <c r="U627" i="15" s="1"/>
  <c r="Z601" i="15"/>
  <c r="Y602" i="15"/>
  <c r="S628" i="15" l="1"/>
  <c r="U628" i="15" s="1"/>
  <c r="R629" i="15"/>
  <c r="Z602" i="15"/>
  <c r="Y603" i="15"/>
  <c r="S629" i="15" l="1"/>
  <c r="U629" i="15" s="1"/>
  <c r="R630" i="15"/>
  <c r="Z603" i="15"/>
  <c r="Y604" i="15"/>
  <c r="S630" i="15" l="1"/>
  <c r="U630" i="15" s="1"/>
  <c r="R631" i="15"/>
  <c r="Z604" i="15"/>
  <c r="Y605" i="15"/>
  <c r="R632" i="15" l="1"/>
  <c r="S631" i="15"/>
  <c r="U631" i="15" s="1"/>
  <c r="Z605" i="15"/>
  <c r="Y606" i="15"/>
  <c r="R633" i="15" l="1"/>
  <c r="S632" i="15"/>
  <c r="U632" i="15" s="1"/>
  <c r="Z606" i="15"/>
  <c r="Y607" i="15"/>
  <c r="R634" i="15" l="1"/>
  <c r="S633" i="15"/>
  <c r="U633" i="15" s="1"/>
  <c r="Z607" i="15"/>
  <c r="Y608" i="15"/>
  <c r="S634" i="15" l="1"/>
  <c r="U634" i="15" s="1"/>
  <c r="R635" i="15"/>
  <c r="Z608" i="15"/>
  <c r="Y609" i="15"/>
  <c r="S635" i="15" l="1"/>
  <c r="U635" i="15" s="1"/>
  <c r="R636" i="15"/>
  <c r="Z609" i="15"/>
  <c r="Y610" i="15"/>
  <c r="S636" i="15" l="1"/>
  <c r="U636" i="15" s="1"/>
  <c r="R637" i="15"/>
  <c r="Z610" i="15"/>
  <c r="Y611" i="15"/>
  <c r="R638" i="15" l="1"/>
  <c r="S637" i="15"/>
  <c r="U637" i="15" s="1"/>
  <c r="Z611" i="15"/>
  <c r="Y612" i="15"/>
  <c r="S638" i="15" l="1"/>
  <c r="U638" i="15" s="1"/>
  <c r="R639" i="15"/>
  <c r="Z612" i="15"/>
  <c r="Y613" i="15"/>
  <c r="S639" i="15" l="1"/>
  <c r="U639" i="15" s="1"/>
  <c r="R640" i="15"/>
  <c r="Z613" i="15"/>
  <c r="Y614" i="15"/>
  <c r="R641" i="15" l="1"/>
  <c r="S640" i="15"/>
  <c r="U640" i="15" s="1"/>
  <c r="Z614" i="15"/>
  <c r="Y615" i="15"/>
  <c r="S641" i="15" l="1"/>
  <c r="U641" i="15" s="1"/>
  <c r="R642" i="15"/>
  <c r="Z615" i="15"/>
  <c r="Y616" i="15"/>
  <c r="S642" i="15" l="1"/>
  <c r="U642" i="15" s="1"/>
  <c r="R643" i="15"/>
  <c r="Z616" i="15"/>
  <c r="Y617" i="15"/>
  <c r="S643" i="15" l="1"/>
  <c r="U643" i="15" s="1"/>
  <c r="R644" i="15"/>
  <c r="Z617" i="15"/>
  <c r="Y618" i="15"/>
  <c r="S644" i="15" l="1"/>
  <c r="U644" i="15" s="1"/>
  <c r="R645" i="15"/>
  <c r="Z618" i="15"/>
  <c r="Y619" i="15"/>
  <c r="R646" i="15" l="1"/>
  <c r="S645" i="15"/>
  <c r="U645" i="15" s="1"/>
  <c r="Z619" i="15"/>
  <c r="Y620" i="15"/>
  <c r="S646" i="15" l="1"/>
  <c r="U646" i="15" s="1"/>
  <c r="R647" i="15"/>
  <c r="Z620" i="15"/>
  <c r="Y621" i="15"/>
  <c r="S647" i="15" l="1"/>
  <c r="U647" i="15" s="1"/>
  <c r="R648" i="15"/>
  <c r="Z621" i="15"/>
  <c r="Y622" i="15"/>
  <c r="R649" i="15" l="1"/>
  <c r="S648" i="15"/>
  <c r="U648" i="15" s="1"/>
  <c r="Z622" i="15"/>
  <c r="Y623" i="15"/>
  <c r="S649" i="15" l="1"/>
  <c r="U649" i="15" s="1"/>
  <c r="R650" i="15"/>
  <c r="Z623" i="15"/>
  <c r="Y624" i="15"/>
  <c r="R651" i="15" l="1"/>
  <c r="S650" i="15"/>
  <c r="U650" i="15" s="1"/>
  <c r="Z624" i="15"/>
  <c r="Y625" i="15"/>
  <c r="R652" i="15" l="1"/>
  <c r="S651" i="15"/>
  <c r="U651" i="15" s="1"/>
  <c r="Z625" i="15"/>
  <c r="Y626" i="15"/>
  <c r="R653" i="15" l="1"/>
  <c r="S652" i="15"/>
  <c r="U652" i="15" s="1"/>
  <c r="Z626" i="15"/>
  <c r="Y627" i="15"/>
  <c r="R654" i="15" l="1"/>
  <c r="S653" i="15"/>
  <c r="U653" i="15" s="1"/>
  <c r="Z627" i="15"/>
  <c r="Y628" i="15"/>
  <c r="S654" i="15" l="1"/>
  <c r="U654" i="15" s="1"/>
  <c r="R655" i="15"/>
  <c r="Z628" i="15"/>
  <c r="Y629" i="15"/>
  <c r="R656" i="15" l="1"/>
  <c r="S655" i="15"/>
  <c r="U655" i="15" s="1"/>
  <c r="Z629" i="15"/>
  <c r="Y630" i="15"/>
  <c r="R657" i="15" l="1"/>
  <c r="S656" i="15"/>
  <c r="U656" i="15" s="1"/>
  <c r="Z630" i="15"/>
  <c r="Y631" i="15"/>
  <c r="S657" i="15" l="1"/>
  <c r="U657" i="15" s="1"/>
  <c r="R658" i="15"/>
  <c r="Z631" i="15"/>
  <c r="Y632" i="15"/>
  <c r="R659" i="15" l="1"/>
  <c r="S658" i="15"/>
  <c r="U658" i="15" s="1"/>
  <c r="Z632" i="15"/>
  <c r="Y633" i="15"/>
  <c r="S659" i="15" l="1"/>
  <c r="U659" i="15" s="1"/>
  <c r="R660" i="15"/>
  <c r="Z633" i="15"/>
  <c r="Y634" i="15"/>
  <c r="R661" i="15" l="1"/>
  <c r="S660" i="15"/>
  <c r="U660" i="15" s="1"/>
  <c r="Z634" i="15"/>
  <c r="Y635" i="15"/>
  <c r="S661" i="15" l="1"/>
  <c r="U661" i="15" s="1"/>
  <c r="R662" i="15"/>
  <c r="Z635" i="15"/>
  <c r="Y636" i="15"/>
  <c r="S662" i="15" l="1"/>
  <c r="U662" i="15" s="1"/>
  <c r="R663" i="15"/>
  <c r="Z636" i="15"/>
  <c r="Y637" i="15"/>
  <c r="S663" i="15" l="1"/>
  <c r="U663" i="15" s="1"/>
  <c r="R664" i="15"/>
  <c r="Z637" i="15"/>
  <c r="Y638" i="15"/>
  <c r="R665" i="15" l="1"/>
  <c r="S664" i="15"/>
  <c r="U664" i="15" s="1"/>
  <c r="Z638" i="15"/>
  <c r="Y639" i="15"/>
  <c r="S665" i="15" l="1"/>
  <c r="U665" i="15" s="1"/>
  <c r="R666" i="15"/>
  <c r="Z639" i="15"/>
  <c r="Y640" i="15"/>
  <c r="S666" i="15" l="1"/>
  <c r="U666" i="15" s="1"/>
  <c r="R667" i="15"/>
  <c r="Z640" i="15"/>
  <c r="Y641" i="15"/>
  <c r="S667" i="15" l="1"/>
  <c r="U667" i="15" s="1"/>
  <c r="R668" i="15"/>
  <c r="Z641" i="15"/>
  <c r="Y642" i="15"/>
  <c r="S668" i="15" l="1"/>
  <c r="U668" i="15" s="1"/>
  <c r="R669" i="15"/>
  <c r="Z642" i="15"/>
  <c r="Y643" i="15"/>
  <c r="S669" i="15" l="1"/>
  <c r="U669" i="15" s="1"/>
  <c r="R670" i="15"/>
  <c r="Z643" i="15"/>
  <c r="Y644" i="15"/>
  <c r="S670" i="15" l="1"/>
  <c r="U670" i="15" s="1"/>
  <c r="R671" i="15"/>
  <c r="Z644" i="15"/>
  <c r="Y645" i="15"/>
  <c r="S671" i="15" l="1"/>
  <c r="U671" i="15" s="1"/>
  <c r="R672" i="15"/>
  <c r="Z645" i="15"/>
  <c r="Y646" i="15"/>
  <c r="S672" i="15" l="1"/>
  <c r="U672" i="15" s="1"/>
  <c r="R673" i="15"/>
  <c r="Z646" i="15"/>
  <c r="Y647" i="15"/>
  <c r="R674" i="15" l="1"/>
  <c r="S673" i="15"/>
  <c r="U673" i="15" s="1"/>
  <c r="Z647" i="15"/>
  <c r="Y648" i="15"/>
  <c r="S674" i="15" l="1"/>
  <c r="U674" i="15" s="1"/>
  <c r="R675" i="15"/>
  <c r="Z648" i="15"/>
  <c r="Y649" i="15"/>
  <c r="R676" i="15" l="1"/>
  <c r="S675" i="15"/>
  <c r="U675" i="15" s="1"/>
  <c r="Z649" i="15"/>
  <c r="Y650" i="15"/>
  <c r="S676" i="15" l="1"/>
  <c r="U676" i="15" s="1"/>
  <c r="R677" i="15"/>
  <c r="Z650" i="15"/>
  <c r="Y651" i="15"/>
  <c r="S677" i="15" l="1"/>
  <c r="U677" i="15" s="1"/>
  <c r="R678" i="15"/>
  <c r="Z651" i="15"/>
  <c r="Y652" i="15"/>
  <c r="R679" i="15" l="1"/>
  <c r="S678" i="15"/>
  <c r="U678" i="15" s="1"/>
  <c r="Z652" i="15"/>
  <c r="Y653" i="15"/>
  <c r="R680" i="15" l="1"/>
  <c r="S679" i="15"/>
  <c r="U679" i="15" s="1"/>
  <c r="Z653" i="15"/>
  <c r="Y654" i="15"/>
  <c r="S680" i="15" l="1"/>
  <c r="U680" i="15" s="1"/>
  <c r="R681" i="15"/>
  <c r="Z654" i="15"/>
  <c r="Y655" i="15"/>
  <c r="R682" i="15" l="1"/>
  <c r="S681" i="15"/>
  <c r="U681" i="15" s="1"/>
  <c r="Z655" i="15"/>
  <c r="Y656" i="15"/>
  <c r="S682" i="15" l="1"/>
  <c r="U682" i="15" s="1"/>
  <c r="R683" i="15"/>
  <c r="Z656" i="15"/>
  <c r="Y657" i="15"/>
  <c r="S683" i="15" l="1"/>
  <c r="U683" i="15" s="1"/>
  <c r="R684" i="15"/>
  <c r="Z657" i="15"/>
  <c r="Y658" i="15"/>
  <c r="S684" i="15" l="1"/>
  <c r="U684" i="15" s="1"/>
  <c r="R685" i="15"/>
  <c r="Z658" i="15"/>
  <c r="Y659" i="15"/>
  <c r="S685" i="15" l="1"/>
  <c r="U685" i="15" s="1"/>
  <c r="R686" i="15"/>
  <c r="Z659" i="15"/>
  <c r="Y660" i="15"/>
  <c r="R687" i="15" l="1"/>
  <c r="S686" i="15"/>
  <c r="U686" i="15" s="1"/>
  <c r="Z660" i="15"/>
  <c r="Y661" i="15"/>
  <c r="S687" i="15" l="1"/>
  <c r="U687" i="15" s="1"/>
  <c r="R688" i="15"/>
  <c r="Z661" i="15"/>
  <c r="Y662" i="15"/>
  <c r="S688" i="15" l="1"/>
  <c r="U688" i="15" s="1"/>
  <c r="R689" i="15"/>
  <c r="Z662" i="15"/>
  <c r="Y663" i="15"/>
  <c r="R690" i="15" l="1"/>
  <c r="S689" i="15"/>
  <c r="U689" i="15" s="1"/>
  <c r="Z663" i="15"/>
  <c r="Y664" i="15"/>
  <c r="R691" i="15" l="1"/>
  <c r="S690" i="15"/>
  <c r="U690" i="15" s="1"/>
  <c r="Z664" i="15"/>
  <c r="Y665" i="15"/>
  <c r="S691" i="15" l="1"/>
  <c r="U691" i="15" s="1"/>
  <c r="R692" i="15"/>
  <c r="Z665" i="15"/>
  <c r="Y666" i="15"/>
  <c r="R693" i="15" l="1"/>
  <c r="S692" i="15"/>
  <c r="U692" i="15" s="1"/>
  <c r="Z666" i="15"/>
  <c r="Y667" i="15"/>
  <c r="S693" i="15" l="1"/>
  <c r="U693" i="15" s="1"/>
  <c r="R694" i="15"/>
  <c r="Z667" i="15"/>
  <c r="Y668" i="15"/>
  <c r="R695" i="15" l="1"/>
  <c r="S694" i="15"/>
  <c r="U694" i="15" s="1"/>
  <c r="Z668" i="15"/>
  <c r="Y669" i="15"/>
  <c r="R696" i="15" l="1"/>
  <c r="S695" i="15"/>
  <c r="U695" i="15" s="1"/>
  <c r="Z669" i="15"/>
  <c r="Y670" i="15"/>
  <c r="S696" i="15" l="1"/>
  <c r="U696" i="15" s="1"/>
  <c r="R697" i="15"/>
  <c r="Z670" i="15"/>
  <c r="Y671" i="15"/>
  <c r="S697" i="15" l="1"/>
  <c r="U697" i="15" s="1"/>
  <c r="R698" i="15"/>
  <c r="Z671" i="15"/>
  <c r="Y672" i="15"/>
  <c r="R699" i="15" l="1"/>
  <c r="S698" i="15"/>
  <c r="U698" i="15" s="1"/>
  <c r="Z672" i="15"/>
  <c r="Y673" i="15"/>
  <c r="R700" i="15" l="1"/>
  <c r="S699" i="15"/>
  <c r="U699" i="15" s="1"/>
  <c r="Z673" i="15"/>
  <c r="Y674" i="15"/>
  <c r="S700" i="15" l="1"/>
  <c r="U700" i="15" s="1"/>
  <c r="R701" i="15"/>
  <c r="Z674" i="15"/>
  <c r="Y675" i="15"/>
  <c r="R702" i="15" l="1"/>
  <c r="S701" i="15"/>
  <c r="U701" i="15" s="1"/>
  <c r="Z675" i="15"/>
  <c r="Y676" i="15"/>
  <c r="R703" i="15" l="1"/>
  <c r="S702" i="15"/>
  <c r="U702" i="15" s="1"/>
  <c r="Z676" i="15"/>
  <c r="Y677" i="15"/>
  <c r="R704" i="15" l="1"/>
  <c r="S703" i="15"/>
  <c r="U703" i="15" s="1"/>
  <c r="Z677" i="15"/>
  <c r="Y678" i="15"/>
  <c r="S704" i="15" l="1"/>
  <c r="U704" i="15" s="1"/>
  <c r="R705" i="15"/>
  <c r="Z678" i="15"/>
  <c r="Y679" i="15"/>
  <c r="R706" i="15" l="1"/>
  <c r="S705" i="15"/>
  <c r="U705" i="15" s="1"/>
  <c r="Z679" i="15"/>
  <c r="Y680" i="15"/>
  <c r="R707" i="15" l="1"/>
  <c r="S706" i="15"/>
  <c r="U706" i="15" s="1"/>
  <c r="Z680" i="15"/>
  <c r="Y681" i="15"/>
  <c r="R708" i="15" l="1"/>
  <c r="S707" i="15"/>
  <c r="U707" i="15" s="1"/>
  <c r="Z681" i="15"/>
  <c r="Y682" i="15"/>
  <c r="R709" i="15" l="1"/>
  <c r="S708" i="15"/>
  <c r="U708" i="15" s="1"/>
  <c r="Z682" i="15"/>
  <c r="Y683" i="15"/>
  <c r="R710" i="15" l="1"/>
  <c r="S709" i="15"/>
  <c r="U709" i="15" s="1"/>
  <c r="Z683" i="15"/>
  <c r="Y684" i="15"/>
  <c r="R711" i="15" l="1"/>
  <c r="S710" i="15"/>
  <c r="U710" i="15" s="1"/>
  <c r="Z684" i="15"/>
  <c r="Y685" i="15"/>
  <c r="S711" i="15" l="1"/>
  <c r="U711" i="15" s="1"/>
  <c r="R712" i="15"/>
  <c r="Z685" i="15"/>
  <c r="Y686" i="15"/>
  <c r="R713" i="15" l="1"/>
  <c r="S712" i="15"/>
  <c r="U712" i="15" s="1"/>
  <c r="Z686" i="15"/>
  <c r="Y687" i="15"/>
  <c r="S713" i="15" l="1"/>
  <c r="U713" i="15" s="1"/>
  <c r="R714" i="15"/>
  <c r="Z687" i="15"/>
  <c r="Y688" i="15"/>
  <c r="S714" i="15" l="1"/>
  <c r="U714" i="15" s="1"/>
  <c r="R715" i="15"/>
  <c r="Z688" i="15"/>
  <c r="Y689" i="15"/>
  <c r="S715" i="15" l="1"/>
  <c r="U715" i="15" s="1"/>
  <c r="R716" i="15"/>
  <c r="Z689" i="15"/>
  <c r="Y690" i="15"/>
  <c r="R717" i="15" l="1"/>
  <c r="S716" i="15"/>
  <c r="U716" i="15" s="1"/>
  <c r="Z690" i="15"/>
  <c r="Y691" i="15"/>
  <c r="S717" i="15" l="1"/>
  <c r="U717" i="15" s="1"/>
  <c r="R718" i="15"/>
  <c r="Z691" i="15"/>
  <c r="Y692" i="15"/>
  <c r="R719" i="15" l="1"/>
  <c r="S718" i="15"/>
  <c r="U718" i="15" s="1"/>
  <c r="Z692" i="15"/>
  <c r="Y693" i="15"/>
  <c r="R720" i="15" l="1"/>
  <c r="S719" i="15"/>
  <c r="U719" i="15" s="1"/>
  <c r="Z693" i="15"/>
  <c r="Y694" i="15"/>
  <c r="S720" i="15" l="1"/>
  <c r="U720" i="15" s="1"/>
  <c r="R721" i="15"/>
  <c r="Z694" i="15"/>
  <c r="Y695" i="15"/>
  <c r="R722" i="15" l="1"/>
  <c r="S721" i="15"/>
  <c r="U721" i="15" s="1"/>
  <c r="Z695" i="15"/>
  <c r="Y696" i="15"/>
  <c r="R723" i="15" l="1"/>
  <c r="S722" i="15"/>
  <c r="U722" i="15" s="1"/>
  <c r="Z696" i="15"/>
  <c r="Y697" i="15"/>
  <c r="R724" i="15" l="1"/>
  <c r="S723" i="15"/>
  <c r="U723" i="15" s="1"/>
  <c r="Z697" i="15"/>
  <c r="Y698" i="15"/>
  <c r="S724" i="15" l="1"/>
  <c r="U724" i="15" s="1"/>
  <c r="R725" i="15"/>
  <c r="Z698" i="15"/>
  <c r="Y699" i="15"/>
  <c r="R726" i="15" l="1"/>
  <c r="S725" i="15"/>
  <c r="U725" i="15" s="1"/>
  <c r="Z699" i="15"/>
  <c r="Y700" i="15"/>
  <c r="R727" i="15" l="1"/>
  <c r="S726" i="15"/>
  <c r="U726" i="15" s="1"/>
  <c r="Z700" i="15"/>
  <c r="Y701" i="15"/>
  <c r="R728" i="15" l="1"/>
  <c r="S727" i="15"/>
  <c r="U727" i="15" s="1"/>
  <c r="Z701" i="15"/>
  <c r="Y702" i="15"/>
  <c r="S728" i="15" l="1"/>
  <c r="U728" i="15" s="1"/>
  <c r="R729" i="15"/>
  <c r="Z702" i="15"/>
  <c r="Y703" i="15"/>
  <c r="S729" i="15" l="1"/>
  <c r="U729" i="15" s="1"/>
  <c r="R730" i="15"/>
  <c r="Z703" i="15"/>
  <c r="Y704" i="15"/>
  <c r="S730" i="15" l="1"/>
  <c r="U730" i="15" s="1"/>
  <c r="R731" i="15"/>
  <c r="Z704" i="15"/>
  <c r="Y705" i="15"/>
  <c r="R732" i="15" l="1"/>
  <c r="S731" i="15"/>
  <c r="U731" i="15" s="1"/>
  <c r="Z705" i="15"/>
  <c r="Y706" i="15"/>
  <c r="S732" i="15" l="1"/>
  <c r="U732" i="15" s="1"/>
  <c r="R733" i="15"/>
  <c r="Z706" i="15"/>
  <c r="Y707" i="15"/>
  <c r="S733" i="15" l="1"/>
  <c r="U733" i="15" s="1"/>
  <c r="R734" i="15"/>
  <c r="Z707" i="15"/>
  <c r="Y708" i="15"/>
  <c r="S734" i="15" l="1"/>
  <c r="U734" i="15" s="1"/>
  <c r="R735" i="15"/>
  <c r="Z708" i="15"/>
  <c r="Y709" i="15"/>
  <c r="R736" i="15" l="1"/>
  <c r="S735" i="15"/>
  <c r="U735" i="15" s="1"/>
  <c r="Z709" i="15"/>
  <c r="Y710" i="15"/>
  <c r="R737" i="15" l="1"/>
  <c r="S736" i="15"/>
  <c r="U736" i="15" s="1"/>
  <c r="Z710" i="15"/>
  <c r="Y711" i="15"/>
  <c r="S737" i="15" l="1"/>
  <c r="U737" i="15" s="1"/>
  <c r="R738" i="15"/>
  <c r="Z711" i="15"/>
  <c r="Y712" i="15"/>
  <c r="S738" i="15" l="1"/>
  <c r="U738" i="15" s="1"/>
  <c r="R739" i="15"/>
  <c r="Z712" i="15"/>
  <c r="Y713" i="15"/>
  <c r="R740" i="15" l="1"/>
  <c r="S739" i="15"/>
  <c r="U739" i="15" s="1"/>
  <c r="Z713" i="15"/>
  <c r="Y714" i="15"/>
  <c r="S740" i="15" l="1"/>
  <c r="U740" i="15" s="1"/>
  <c r="R741" i="15"/>
  <c r="Z714" i="15"/>
  <c r="Y715" i="15"/>
  <c r="R742" i="15" l="1"/>
  <c r="S741" i="15"/>
  <c r="U741" i="15" s="1"/>
  <c r="Z715" i="15"/>
  <c r="Y716" i="15"/>
  <c r="S742" i="15" l="1"/>
  <c r="U742" i="15" s="1"/>
  <c r="R743" i="15"/>
  <c r="Z716" i="15"/>
  <c r="Y717" i="15"/>
  <c r="S743" i="15" l="1"/>
  <c r="U743" i="15" s="1"/>
  <c r="R744" i="15"/>
  <c r="Z717" i="15"/>
  <c r="Y718" i="15"/>
  <c r="S744" i="15" l="1"/>
  <c r="U744" i="15" s="1"/>
  <c r="R745" i="15"/>
  <c r="Z718" i="15"/>
  <c r="Y719" i="15"/>
  <c r="R746" i="15" l="1"/>
  <c r="S745" i="15"/>
  <c r="U745" i="15" s="1"/>
  <c r="Z719" i="15"/>
  <c r="Y720" i="15"/>
  <c r="S746" i="15" l="1"/>
  <c r="U746" i="15" s="1"/>
  <c r="R747" i="15"/>
  <c r="Z720" i="15"/>
  <c r="Y721" i="15"/>
  <c r="S747" i="15" l="1"/>
  <c r="U747" i="15" s="1"/>
  <c r="R748" i="15"/>
  <c r="Z721" i="15"/>
  <c r="Y722" i="15"/>
  <c r="R749" i="15" l="1"/>
  <c r="S748" i="15"/>
  <c r="U748" i="15" s="1"/>
  <c r="Z722" i="15"/>
  <c r="Y723" i="15"/>
  <c r="R750" i="15" l="1"/>
  <c r="S749" i="15"/>
  <c r="U749" i="15" s="1"/>
  <c r="Z723" i="15"/>
  <c r="Y724" i="15"/>
  <c r="S750" i="15" l="1"/>
  <c r="U750" i="15" s="1"/>
  <c r="R751" i="15"/>
  <c r="Z724" i="15"/>
  <c r="Y725" i="15"/>
  <c r="R752" i="15" l="1"/>
  <c r="S751" i="15"/>
  <c r="U751" i="15" s="1"/>
  <c r="Z725" i="15"/>
  <c r="Y726" i="15"/>
  <c r="R753" i="15" l="1"/>
  <c r="S752" i="15"/>
  <c r="U752" i="15" s="1"/>
  <c r="Z726" i="15"/>
  <c r="Y727" i="15"/>
  <c r="R754" i="15" l="1"/>
  <c r="S753" i="15"/>
  <c r="U753" i="15" s="1"/>
  <c r="Z727" i="15"/>
  <c r="Y728" i="15"/>
  <c r="S754" i="15" l="1"/>
  <c r="U754" i="15" s="1"/>
  <c r="R755" i="15"/>
  <c r="Z728" i="15"/>
  <c r="Y729" i="15"/>
  <c r="S755" i="15" l="1"/>
  <c r="U755" i="15" s="1"/>
  <c r="R756" i="15"/>
  <c r="Z729" i="15"/>
  <c r="Y730" i="15"/>
  <c r="R757" i="15" l="1"/>
  <c r="S756" i="15"/>
  <c r="U756" i="15" s="1"/>
  <c r="Z730" i="15"/>
  <c r="Y731" i="15"/>
  <c r="R758" i="15" l="1"/>
  <c r="S757" i="15"/>
  <c r="U757" i="15" s="1"/>
  <c r="Z731" i="15"/>
  <c r="Y732" i="15"/>
  <c r="R759" i="15" l="1"/>
  <c r="S758" i="15"/>
  <c r="U758" i="15" s="1"/>
  <c r="Z732" i="15"/>
  <c r="Y733" i="15"/>
  <c r="S759" i="15" l="1"/>
  <c r="U759" i="15" s="1"/>
  <c r="R760" i="15"/>
  <c r="Z733" i="15"/>
  <c r="Y734" i="15"/>
  <c r="R761" i="15" l="1"/>
  <c r="S760" i="15"/>
  <c r="U760" i="15" s="1"/>
  <c r="Z734" i="15"/>
  <c r="Y735" i="15"/>
  <c r="R762" i="15" l="1"/>
  <c r="S761" i="15"/>
  <c r="U761" i="15" s="1"/>
  <c r="Z735" i="15"/>
  <c r="Y736" i="15"/>
  <c r="R763" i="15" l="1"/>
  <c r="S762" i="15"/>
  <c r="U762" i="15" s="1"/>
  <c r="Z736" i="15"/>
  <c r="Y737" i="15"/>
  <c r="S763" i="15" l="1"/>
  <c r="U763" i="15" s="1"/>
  <c r="R764" i="15"/>
  <c r="Z737" i="15"/>
  <c r="Y738" i="15"/>
  <c r="R765" i="15" l="1"/>
  <c r="S764" i="15"/>
  <c r="U764" i="15" s="1"/>
  <c r="Z738" i="15"/>
  <c r="Y739" i="15"/>
  <c r="R766" i="15" l="1"/>
  <c r="S765" i="15"/>
  <c r="U765" i="15" s="1"/>
  <c r="Z739" i="15"/>
  <c r="Y740" i="15"/>
  <c r="R767" i="15" l="1"/>
  <c r="S766" i="15"/>
  <c r="U766" i="15" s="1"/>
  <c r="Z740" i="15"/>
  <c r="Y741" i="15"/>
  <c r="R768" i="15" l="1"/>
  <c r="S767" i="15"/>
  <c r="U767" i="15" s="1"/>
  <c r="Z741" i="15"/>
  <c r="Y742" i="15"/>
  <c r="S768" i="15" l="1"/>
  <c r="U768" i="15" s="1"/>
  <c r="R769" i="15"/>
  <c r="Z742" i="15"/>
  <c r="Y743" i="15"/>
  <c r="R770" i="15" l="1"/>
  <c r="S769" i="15"/>
  <c r="U769" i="15" s="1"/>
  <c r="Z743" i="15"/>
  <c r="Y744" i="15"/>
  <c r="R771" i="15" l="1"/>
  <c r="S770" i="15"/>
  <c r="U770" i="15" s="1"/>
  <c r="Z744" i="15"/>
  <c r="Y745" i="15"/>
  <c r="R772" i="15" l="1"/>
  <c r="S771" i="15"/>
  <c r="U771" i="15" s="1"/>
  <c r="Z745" i="15"/>
  <c r="Y746" i="15"/>
  <c r="R773" i="15" l="1"/>
  <c r="S772" i="15"/>
  <c r="U772" i="15" s="1"/>
  <c r="Z746" i="15"/>
  <c r="Y747" i="15"/>
  <c r="R774" i="15" l="1"/>
  <c r="S773" i="15"/>
  <c r="U773" i="15" s="1"/>
  <c r="Z747" i="15"/>
  <c r="Y748" i="15"/>
  <c r="S774" i="15" l="1"/>
  <c r="U774" i="15" s="1"/>
  <c r="R775" i="15"/>
  <c r="Z748" i="15"/>
  <c r="Y749" i="15"/>
  <c r="S775" i="15" l="1"/>
  <c r="U775" i="15" s="1"/>
  <c r="R776" i="15"/>
  <c r="Z749" i="15"/>
  <c r="Y750" i="15"/>
  <c r="S776" i="15" l="1"/>
  <c r="U776" i="15" s="1"/>
  <c r="R777" i="15"/>
  <c r="Z750" i="15"/>
  <c r="Y751" i="15"/>
  <c r="S777" i="15" l="1"/>
  <c r="U777" i="15" s="1"/>
  <c r="R778" i="15"/>
  <c r="Z751" i="15"/>
  <c r="Y752" i="15"/>
  <c r="S778" i="15" l="1"/>
  <c r="U778" i="15" s="1"/>
  <c r="R779" i="15"/>
  <c r="Z752" i="15"/>
  <c r="Y753" i="15"/>
  <c r="S779" i="15" l="1"/>
  <c r="U779" i="15" s="1"/>
  <c r="R780" i="15"/>
  <c r="Z753" i="15"/>
  <c r="Y754" i="15"/>
  <c r="S780" i="15" l="1"/>
  <c r="U780" i="15" s="1"/>
  <c r="R781" i="15"/>
  <c r="Z754" i="15"/>
  <c r="Y755" i="15"/>
  <c r="R782" i="15" l="1"/>
  <c r="S781" i="15"/>
  <c r="U781" i="15" s="1"/>
  <c r="Z755" i="15"/>
  <c r="Y756" i="15"/>
  <c r="R783" i="15" l="1"/>
  <c r="S782" i="15"/>
  <c r="U782" i="15" s="1"/>
  <c r="Z756" i="15"/>
  <c r="Y757" i="15"/>
  <c r="S783" i="15" l="1"/>
  <c r="U783" i="15" s="1"/>
  <c r="R784" i="15"/>
  <c r="Z757" i="15"/>
  <c r="Y758" i="15"/>
  <c r="S784" i="15" l="1"/>
  <c r="U784" i="15" s="1"/>
  <c r="R785" i="15"/>
  <c r="Z758" i="15"/>
  <c r="Y759" i="15"/>
  <c r="S785" i="15" l="1"/>
  <c r="U785" i="15" s="1"/>
  <c r="R786" i="15"/>
  <c r="Z759" i="15"/>
  <c r="Y760" i="15"/>
  <c r="S786" i="15" l="1"/>
  <c r="U786" i="15" s="1"/>
  <c r="R787" i="15"/>
  <c r="Z760" i="15"/>
  <c r="Y761" i="15"/>
  <c r="S787" i="15" l="1"/>
  <c r="U787" i="15" s="1"/>
  <c r="R788" i="15"/>
  <c r="Z761" i="15"/>
  <c r="Y762" i="15"/>
  <c r="S788" i="15" l="1"/>
  <c r="U788" i="15" s="1"/>
  <c r="R789" i="15"/>
  <c r="Z762" i="15"/>
  <c r="Y763" i="15"/>
  <c r="R790" i="15" l="1"/>
  <c r="S789" i="15"/>
  <c r="U789" i="15" s="1"/>
  <c r="Z763" i="15"/>
  <c r="Y764" i="15"/>
  <c r="R791" i="15" l="1"/>
  <c r="S790" i="15"/>
  <c r="U790" i="15" s="1"/>
  <c r="Z764" i="15"/>
  <c r="Y765" i="15"/>
  <c r="S791" i="15" l="1"/>
  <c r="U791" i="15" s="1"/>
  <c r="R792" i="15"/>
  <c r="Z765" i="15"/>
  <c r="Y766" i="15"/>
  <c r="R793" i="15" l="1"/>
  <c r="S792" i="15"/>
  <c r="U792" i="15" s="1"/>
  <c r="Z766" i="15"/>
  <c r="Y767" i="15"/>
  <c r="R794" i="15" l="1"/>
  <c r="S793" i="15"/>
  <c r="U793" i="15" s="1"/>
  <c r="Z767" i="15"/>
  <c r="Y768" i="15"/>
  <c r="S794" i="15" l="1"/>
  <c r="U794" i="15" s="1"/>
  <c r="R795" i="15"/>
  <c r="Z768" i="15"/>
  <c r="Y769" i="15"/>
  <c r="S795" i="15" l="1"/>
  <c r="U795" i="15" s="1"/>
  <c r="R796" i="15"/>
  <c r="Z769" i="15"/>
  <c r="Y770" i="15"/>
  <c r="R797" i="15" l="1"/>
  <c r="S796" i="15"/>
  <c r="U796" i="15" s="1"/>
  <c r="Z770" i="15"/>
  <c r="Y771" i="15"/>
  <c r="R798" i="15" l="1"/>
  <c r="S797" i="15"/>
  <c r="U797" i="15" s="1"/>
  <c r="Z771" i="15"/>
  <c r="Y772" i="15"/>
  <c r="S798" i="15" l="1"/>
  <c r="U798" i="15" s="1"/>
  <c r="R799" i="15"/>
  <c r="Z772" i="15"/>
  <c r="Y773" i="15"/>
  <c r="S799" i="15" l="1"/>
  <c r="U799" i="15" s="1"/>
  <c r="R800" i="15"/>
  <c r="Z773" i="15"/>
  <c r="Y774" i="15"/>
  <c r="R801" i="15" l="1"/>
  <c r="S800" i="15"/>
  <c r="U800" i="15" s="1"/>
  <c r="Z774" i="15"/>
  <c r="Y775" i="15"/>
  <c r="R802" i="15" l="1"/>
  <c r="S801" i="15"/>
  <c r="U801" i="15" s="1"/>
  <c r="Z775" i="15"/>
  <c r="Y776" i="15"/>
  <c r="S802" i="15" l="1"/>
  <c r="U802" i="15" s="1"/>
  <c r="R803" i="15"/>
  <c r="Z776" i="15"/>
  <c r="Y777" i="15"/>
  <c r="R804" i="15" l="1"/>
  <c r="S803" i="15"/>
  <c r="U803" i="15" s="1"/>
  <c r="Z777" i="15"/>
  <c r="Y778" i="15"/>
  <c r="S804" i="15" l="1"/>
  <c r="U804" i="15" s="1"/>
  <c r="R805" i="15"/>
  <c r="Z778" i="15"/>
  <c r="Y779" i="15"/>
  <c r="S805" i="15" l="1"/>
  <c r="U805" i="15" s="1"/>
  <c r="R806" i="15"/>
  <c r="Z779" i="15"/>
  <c r="Y780" i="15"/>
  <c r="S806" i="15" l="1"/>
  <c r="U806" i="15" s="1"/>
  <c r="R807" i="15"/>
  <c r="Z780" i="15"/>
  <c r="Y781" i="15"/>
  <c r="S807" i="15" l="1"/>
  <c r="U807" i="15" s="1"/>
  <c r="R808" i="15"/>
  <c r="Z781" i="15"/>
  <c r="Y782" i="15"/>
  <c r="S808" i="15" l="1"/>
  <c r="U808" i="15" s="1"/>
  <c r="R809" i="15"/>
  <c r="Z782" i="15"/>
  <c r="Y783" i="15"/>
  <c r="S809" i="15" l="1"/>
  <c r="U809" i="15" s="1"/>
  <c r="R810" i="15"/>
  <c r="Z783" i="15"/>
  <c r="Y784" i="15"/>
  <c r="S810" i="15" l="1"/>
  <c r="U810" i="15" s="1"/>
  <c r="R811" i="15"/>
  <c r="Z784" i="15"/>
  <c r="Y785" i="15"/>
  <c r="S811" i="15" l="1"/>
  <c r="U811" i="15" s="1"/>
  <c r="R812" i="15"/>
  <c r="Z785" i="15"/>
  <c r="Y786" i="15"/>
  <c r="R813" i="15" l="1"/>
  <c r="S812" i="15"/>
  <c r="U812" i="15" s="1"/>
  <c r="Z786" i="15"/>
  <c r="Y787" i="15"/>
  <c r="S813" i="15" l="1"/>
  <c r="U813" i="15" s="1"/>
  <c r="R814" i="15"/>
  <c r="Z787" i="15"/>
  <c r="Y788" i="15"/>
  <c r="R815" i="15" l="1"/>
  <c r="S814" i="15"/>
  <c r="U814" i="15" s="1"/>
  <c r="Z788" i="15"/>
  <c r="Y789" i="15"/>
  <c r="R816" i="15" l="1"/>
  <c r="S815" i="15"/>
  <c r="U815" i="15" s="1"/>
  <c r="Z789" i="15"/>
  <c r="Y790" i="15"/>
  <c r="R817" i="15" l="1"/>
  <c r="S816" i="15"/>
  <c r="U816" i="15" s="1"/>
  <c r="Z790" i="15"/>
  <c r="Y791" i="15"/>
  <c r="S817" i="15" l="1"/>
  <c r="U817" i="15" s="1"/>
  <c r="R818" i="15"/>
  <c r="Z791" i="15"/>
  <c r="Y792" i="15"/>
  <c r="R819" i="15" l="1"/>
  <c r="S818" i="15"/>
  <c r="U818" i="15" s="1"/>
  <c r="Z792" i="15"/>
  <c r="Y793" i="15"/>
  <c r="S819" i="15" l="1"/>
  <c r="U819" i="15" s="1"/>
  <c r="R820" i="15"/>
  <c r="Z793" i="15"/>
  <c r="Y794" i="15"/>
  <c r="S820" i="15" l="1"/>
  <c r="U820" i="15" s="1"/>
  <c r="R821" i="15"/>
  <c r="Z794" i="15"/>
  <c r="Y795" i="15"/>
  <c r="S821" i="15" l="1"/>
  <c r="U821" i="15" s="1"/>
  <c r="R822" i="15"/>
  <c r="Z795" i="15"/>
  <c r="Y796" i="15"/>
  <c r="S822" i="15" l="1"/>
  <c r="U822" i="15" s="1"/>
  <c r="R823" i="15"/>
  <c r="Z796" i="15"/>
  <c r="Y797" i="15"/>
  <c r="S823" i="15" l="1"/>
  <c r="U823" i="15" s="1"/>
  <c r="R824" i="15"/>
  <c r="Z797" i="15"/>
  <c r="Y798" i="15"/>
  <c r="S824" i="15" l="1"/>
  <c r="U824" i="15" s="1"/>
  <c r="R825" i="15"/>
  <c r="Z798" i="15"/>
  <c r="Y799" i="15"/>
  <c r="R826" i="15" l="1"/>
  <c r="S825" i="15"/>
  <c r="U825" i="15" s="1"/>
  <c r="Z799" i="15"/>
  <c r="Y800" i="15"/>
  <c r="S826" i="15" l="1"/>
  <c r="U826" i="15" s="1"/>
  <c r="R827" i="15"/>
  <c r="Z800" i="15"/>
  <c r="Y801" i="15"/>
  <c r="R828" i="15" l="1"/>
  <c r="S827" i="15"/>
  <c r="U827" i="15" s="1"/>
  <c r="Z801" i="15"/>
  <c r="Y802" i="15"/>
  <c r="S828" i="15" l="1"/>
  <c r="U828" i="15" s="1"/>
  <c r="R829" i="15"/>
  <c r="Z802" i="15"/>
  <c r="Y803" i="15"/>
  <c r="S829" i="15" l="1"/>
  <c r="U829" i="15" s="1"/>
  <c r="R830" i="15"/>
  <c r="Z803" i="15"/>
  <c r="Y804" i="15"/>
  <c r="R831" i="15" l="1"/>
  <c r="S830" i="15"/>
  <c r="U830" i="15" s="1"/>
  <c r="Z804" i="15"/>
  <c r="Y805" i="15"/>
  <c r="S831" i="15" l="1"/>
  <c r="U831" i="15" s="1"/>
  <c r="R832" i="15"/>
  <c r="Z805" i="15"/>
  <c r="Y806" i="15"/>
  <c r="S832" i="15" l="1"/>
  <c r="U832" i="15" s="1"/>
  <c r="R833" i="15"/>
  <c r="Z806" i="15"/>
  <c r="Y807" i="15"/>
  <c r="R834" i="15" l="1"/>
  <c r="S833" i="15"/>
  <c r="U833" i="15" s="1"/>
  <c r="Z807" i="15"/>
  <c r="Y808" i="15"/>
  <c r="S834" i="15" l="1"/>
  <c r="U834" i="15" s="1"/>
  <c r="R835" i="15"/>
  <c r="Z808" i="15"/>
  <c r="Y809" i="15"/>
  <c r="R836" i="15" l="1"/>
  <c r="S835" i="15"/>
  <c r="U835" i="15" s="1"/>
  <c r="Z809" i="15"/>
  <c r="Y810" i="15"/>
  <c r="S836" i="15" l="1"/>
  <c r="U836" i="15" s="1"/>
  <c r="R837" i="15"/>
  <c r="Z810" i="15"/>
  <c r="Y811" i="15"/>
  <c r="S837" i="15" l="1"/>
  <c r="U837" i="15" s="1"/>
  <c r="R838" i="15"/>
  <c r="Z811" i="15"/>
  <c r="Y812" i="15"/>
  <c r="S838" i="15" l="1"/>
  <c r="U838" i="15" s="1"/>
  <c r="R839" i="15"/>
  <c r="Z812" i="15"/>
  <c r="Y813" i="15"/>
  <c r="S839" i="15" l="1"/>
  <c r="U839" i="15" s="1"/>
  <c r="R840" i="15"/>
  <c r="Z813" i="15"/>
  <c r="Y814" i="15"/>
  <c r="R841" i="15" l="1"/>
  <c r="S840" i="15"/>
  <c r="U840" i="15" s="1"/>
  <c r="Z814" i="15"/>
  <c r="Y815" i="15"/>
  <c r="R842" i="15" l="1"/>
  <c r="S841" i="15"/>
  <c r="U841" i="15" s="1"/>
  <c r="Z815" i="15"/>
  <c r="Y816" i="15"/>
  <c r="R843" i="15" l="1"/>
  <c r="S842" i="15"/>
  <c r="U842" i="15" s="1"/>
  <c r="Z816" i="15"/>
  <c r="Y817" i="15"/>
  <c r="R844" i="15" l="1"/>
  <c r="S843" i="15"/>
  <c r="U843" i="15" s="1"/>
  <c r="Z817" i="15"/>
  <c r="Y818" i="15"/>
  <c r="S844" i="15" l="1"/>
  <c r="U844" i="15" s="1"/>
  <c r="R845" i="15"/>
  <c r="Z818" i="15"/>
  <c r="Y819" i="15"/>
  <c r="R846" i="15" l="1"/>
  <c r="S845" i="15"/>
  <c r="U845" i="15" s="1"/>
  <c r="Z819" i="15"/>
  <c r="Y820" i="15"/>
  <c r="S846" i="15" l="1"/>
  <c r="U846" i="15" s="1"/>
  <c r="R847" i="15"/>
  <c r="Z820" i="15"/>
  <c r="Y821" i="15"/>
  <c r="R848" i="15" l="1"/>
  <c r="S847" i="15"/>
  <c r="U847" i="15" s="1"/>
  <c r="Z821" i="15"/>
  <c r="Y822" i="15"/>
  <c r="S848" i="15" l="1"/>
  <c r="U848" i="15" s="1"/>
  <c r="R849" i="15"/>
  <c r="Z822" i="15"/>
  <c r="Y823" i="15"/>
  <c r="R850" i="15" l="1"/>
  <c r="S849" i="15"/>
  <c r="U849" i="15" s="1"/>
  <c r="Z823" i="15"/>
  <c r="Y824" i="15"/>
  <c r="R851" i="15" l="1"/>
  <c r="S850" i="15"/>
  <c r="U850" i="15" s="1"/>
  <c r="Z824" i="15"/>
  <c r="Y825" i="15"/>
  <c r="R852" i="15" l="1"/>
  <c r="S851" i="15"/>
  <c r="U851" i="15" s="1"/>
  <c r="Z825" i="15"/>
  <c r="Y826" i="15"/>
  <c r="S852" i="15" l="1"/>
  <c r="U852" i="15" s="1"/>
  <c r="R853" i="15"/>
  <c r="Z826" i="15"/>
  <c r="Y827" i="15"/>
  <c r="R854" i="15" l="1"/>
  <c r="S853" i="15"/>
  <c r="U853" i="15" s="1"/>
  <c r="Z827" i="15"/>
  <c r="Y828" i="15"/>
  <c r="S854" i="15" l="1"/>
  <c r="U854" i="15" s="1"/>
  <c r="R855" i="15"/>
  <c r="Z828" i="15"/>
  <c r="Y829" i="15"/>
  <c r="R856" i="15" l="1"/>
  <c r="S855" i="15"/>
  <c r="U855" i="15" s="1"/>
  <c r="Z829" i="15"/>
  <c r="Y830" i="15"/>
  <c r="S856" i="15" l="1"/>
  <c r="U856" i="15" s="1"/>
  <c r="R857" i="15"/>
  <c r="Z830" i="15"/>
  <c r="Y831" i="15"/>
  <c r="R858" i="15" l="1"/>
  <c r="S857" i="15"/>
  <c r="U857" i="15" s="1"/>
  <c r="Z831" i="15"/>
  <c r="Y832" i="15"/>
  <c r="S858" i="15" l="1"/>
  <c r="U858" i="15" s="1"/>
  <c r="R859" i="15"/>
  <c r="Z832" i="15"/>
  <c r="Y833" i="15"/>
  <c r="R860" i="15" l="1"/>
  <c r="S859" i="15"/>
  <c r="U859" i="15" s="1"/>
  <c r="Z833" i="15"/>
  <c r="Y834" i="15"/>
  <c r="R861" i="15" l="1"/>
  <c r="S860" i="15"/>
  <c r="U860" i="15" s="1"/>
  <c r="Z834" i="15"/>
  <c r="Y835" i="15"/>
  <c r="R862" i="15" l="1"/>
  <c r="S861" i="15"/>
  <c r="U861" i="15" s="1"/>
  <c r="Z835" i="15"/>
  <c r="Y836" i="15"/>
  <c r="S862" i="15" l="1"/>
  <c r="U862" i="15" s="1"/>
  <c r="R863" i="15"/>
  <c r="Z836" i="15"/>
  <c r="Y837" i="15"/>
  <c r="S863" i="15" l="1"/>
  <c r="U863" i="15" s="1"/>
  <c r="R864" i="15"/>
  <c r="Z837" i="15"/>
  <c r="Y838" i="15"/>
  <c r="S864" i="15" l="1"/>
  <c r="U864" i="15" s="1"/>
  <c r="R865" i="15"/>
  <c r="Z838" i="15"/>
  <c r="Y839" i="15"/>
  <c r="R866" i="15" l="1"/>
  <c r="S865" i="15"/>
  <c r="U865" i="15" s="1"/>
  <c r="Z839" i="15"/>
  <c r="Y840" i="15"/>
  <c r="R867" i="15" l="1"/>
  <c r="S866" i="15"/>
  <c r="U866" i="15" s="1"/>
  <c r="Z840" i="15"/>
  <c r="Y841" i="15"/>
  <c r="S867" i="15" l="1"/>
  <c r="U867" i="15" s="1"/>
  <c r="R868" i="15"/>
  <c r="Z841" i="15"/>
  <c r="Y842" i="15"/>
  <c r="R869" i="15" l="1"/>
  <c r="S868" i="15"/>
  <c r="U868" i="15" s="1"/>
  <c r="Z842" i="15"/>
  <c r="Y843" i="15"/>
  <c r="R870" i="15" l="1"/>
  <c r="S869" i="15"/>
  <c r="U869" i="15" s="1"/>
  <c r="Z843" i="15"/>
  <c r="Y844" i="15"/>
  <c r="S870" i="15" l="1"/>
  <c r="U870" i="15" s="1"/>
  <c r="R871" i="15"/>
  <c r="Z844" i="15"/>
  <c r="Y845" i="15"/>
  <c r="R872" i="15" l="1"/>
  <c r="S871" i="15"/>
  <c r="U871" i="15" s="1"/>
  <c r="Z845" i="15"/>
  <c r="Y846" i="15"/>
  <c r="S872" i="15" l="1"/>
  <c r="U872" i="15" s="1"/>
  <c r="R873" i="15"/>
  <c r="Z846" i="15"/>
  <c r="Y847" i="15"/>
  <c r="R874" i="15" l="1"/>
  <c r="S873" i="15"/>
  <c r="U873" i="15" s="1"/>
  <c r="Z847" i="15"/>
  <c r="Y848" i="15"/>
  <c r="S874" i="15" l="1"/>
  <c r="U874" i="15" s="1"/>
  <c r="R875" i="15"/>
  <c r="Z848" i="15"/>
  <c r="Y849" i="15"/>
  <c r="R876" i="15" l="1"/>
  <c r="S875" i="15"/>
  <c r="U875" i="15" s="1"/>
  <c r="Z849" i="15"/>
  <c r="Y850" i="15"/>
  <c r="S876" i="15" l="1"/>
  <c r="U876" i="15" s="1"/>
  <c r="R877" i="15"/>
  <c r="Z850" i="15"/>
  <c r="Y851" i="15"/>
  <c r="S877" i="15" l="1"/>
  <c r="U877" i="15" s="1"/>
  <c r="R878" i="15"/>
  <c r="Z851" i="15"/>
  <c r="Y852" i="15"/>
  <c r="S878" i="15" l="1"/>
  <c r="R879" i="15"/>
  <c r="Z852" i="15"/>
  <c r="Y853" i="15"/>
  <c r="U878" i="15" l="1"/>
  <c r="R880" i="15"/>
  <c r="S879" i="15"/>
  <c r="U879" i="15" s="1"/>
  <c r="Z853" i="15"/>
  <c r="Y854" i="15"/>
  <c r="R881" i="15" l="1"/>
  <c r="S880" i="15"/>
  <c r="Z854" i="15"/>
  <c r="Y855" i="15"/>
  <c r="R882" i="15" l="1"/>
  <c r="S882" i="15" s="1"/>
  <c r="U882" i="15" s="1"/>
  <c r="U883" i="15" s="1"/>
  <c r="U2" i="15" s="1"/>
  <c r="S881" i="15"/>
  <c r="U881" i="15" s="1"/>
  <c r="S883" i="15"/>
  <c r="S2" i="15" s="1"/>
  <c r="U880" i="15"/>
  <c r="Z855" i="15"/>
  <c r="Y856" i="15"/>
  <c r="Z856" i="15" l="1"/>
  <c r="Y857" i="15"/>
  <c r="Z857" i="15" l="1"/>
  <c r="Y858" i="15"/>
  <c r="Z858" i="15" l="1"/>
  <c r="Y859" i="15"/>
  <c r="Z859" i="15" l="1"/>
  <c r="Y860" i="15"/>
  <c r="Z860" i="15" l="1"/>
  <c r="Y861" i="15"/>
  <c r="Z861" i="15" l="1"/>
  <c r="Y862" i="15"/>
  <c r="Z862" i="15" l="1"/>
  <c r="Y863" i="15"/>
  <c r="Z863" i="15" l="1"/>
  <c r="Y864" i="15"/>
  <c r="Z864" i="15" l="1"/>
  <c r="Y865" i="15"/>
  <c r="Z865" i="15" l="1"/>
  <c r="Y866" i="15"/>
  <c r="Z866" i="15" l="1"/>
  <c r="Y867" i="15"/>
  <c r="Z867" i="15" l="1"/>
  <c r="Y868" i="15"/>
  <c r="Z868" i="15" l="1"/>
  <c r="Y869" i="15"/>
  <c r="Z869" i="15" l="1"/>
  <c r="Y870" i="15"/>
  <c r="Z870" i="15" l="1"/>
  <c r="Y871" i="15"/>
  <c r="Z871" i="15" l="1"/>
  <c r="Y872" i="15"/>
  <c r="Z872" i="15" l="1"/>
  <c r="Y873" i="15"/>
  <c r="Z873" i="15" l="1"/>
  <c r="Y874" i="15"/>
  <c r="Z874" i="15" l="1"/>
  <c r="Y875" i="15"/>
  <c r="Z875" i="15" l="1"/>
  <c r="Y876" i="15"/>
  <c r="Z876" i="15" l="1"/>
  <c r="Y877" i="15"/>
  <c r="Z877" i="15" l="1"/>
  <c r="Y878" i="15"/>
  <c r="Z878" i="15" l="1"/>
  <c r="Y879" i="15"/>
  <c r="Z879" i="15" l="1"/>
  <c r="Y880" i="15"/>
  <c r="Z880" i="15" l="1"/>
  <c r="Y881" i="15"/>
  <c r="Z881" i="15" l="1"/>
  <c r="Y882" i="15"/>
  <c r="Z882" i="15" l="1"/>
  <c r="Z883" i="15" s="1"/>
  <c r="Z2" i="15" s="1"/>
  <c r="AA4" i="15" s="1"/>
  <c r="AA5" i="15" l="1"/>
  <c r="AC4" i="15"/>
  <c r="AB4" i="15" s="1"/>
  <c r="N3" i="13" s="1"/>
  <c r="O3" i="13" s="1"/>
  <c r="AC5" i="15" l="1"/>
  <c r="AA6" i="15"/>
  <c r="AB5" i="15" l="1"/>
  <c r="N4" i="13" s="1"/>
  <c r="O4" i="13" s="1"/>
  <c r="AC6" i="15"/>
  <c r="AA7" i="15"/>
  <c r="AC7" i="15" l="1"/>
  <c r="AB7" i="15" s="1"/>
  <c r="N6" i="13" s="1"/>
  <c r="O6" i="13" s="1"/>
  <c r="AA8" i="15"/>
  <c r="AB6" i="15"/>
  <c r="N5" i="13" s="1"/>
  <c r="O5" i="13" s="1"/>
  <c r="AC8" i="15" l="1"/>
  <c r="AA9" i="15"/>
  <c r="AB8" i="15" l="1"/>
  <c r="N7" i="13" s="1"/>
  <c r="O7" i="13" s="1"/>
  <c r="AA10" i="15"/>
  <c r="AC9" i="15"/>
  <c r="AB9" i="15" s="1"/>
  <c r="N8" i="13" s="1"/>
  <c r="O8" i="13" s="1"/>
  <c r="AC10" i="15" l="1"/>
  <c r="AA11" i="15"/>
  <c r="AB10" i="15" l="1"/>
  <c r="N9" i="13" s="1"/>
  <c r="O9" i="13" s="1"/>
  <c r="AC11" i="15"/>
  <c r="AB11" i="15" s="1"/>
  <c r="N10" i="13" s="1"/>
  <c r="O10" i="13" s="1"/>
  <c r="AA12" i="15"/>
  <c r="AA13" i="15" l="1"/>
  <c r="AC12" i="15"/>
  <c r="AB12" i="15" s="1"/>
  <c r="N11" i="13" s="1"/>
  <c r="O11" i="13" s="1"/>
  <c r="AA14" i="15" l="1"/>
  <c r="AC13" i="15"/>
  <c r="AB13" i="15" s="1"/>
  <c r="N12" i="13" s="1"/>
  <c r="O12" i="13" s="1"/>
  <c r="AC14" i="15" l="1"/>
  <c r="AB14" i="15" s="1"/>
  <c r="N13" i="13" s="1"/>
  <c r="O13" i="13" s="1"/>
  <c r="AA15" i="15"/>
  <c r="AC15" i="15" l="1"/>
  <c r="AB15" i="15" s="1"/>
  <c r="N14" i="13" s="1"/>
  <c r="O14" i="13" s="1"/>
  <c r="AA16" i="15"/>
  <c r="AC16" i="15" l="1"/>
  <c r="AB16" i="15" s="1"/>
  <c r="N15" i="13" s="1"/>
  <c r="O15" i="13" s="1"/>
  <c r="AA17" i="15"/>
  <c r="AC17" i="15" l="1"/>
  <c r="AB17" i="15" s="1"/>
  <c r="N16" i="13" s="1"/>
  <c r="O16" i="13" s="1"/>
  <c r="AA18" i="15"/>
  <c r="AC18" i="15" l="1"/>
  <c r="AB18" i="15" s="1"/>
  <c r="N17" i="13" s="1"/>
  <c r="O17" i="13" s="1"/>
  <c r="AA19" i="15"/>
  <c r="AC19" i="15" l="1"/>
  <c r="AB19" i="15" s="1"/>
  <c r="N18" i="13" s="1"/>
  <c r="O18" i="13" s="1"/>
  <c r="AA20" i="15"/>
  <c r="AC20" i="15" l="1"/>
  <c r="AB20" i="15" s="1"/>
  <c r="N19" i="13" s="1"/>
  <c r="O19" i="13" s="1"/>
  <c r="AA21" i="15"/>
  <c r="AC21" i="15" l="1"/>
  <c r="AB21" i="15" s="1"/>
  <c r="N20" i="13" s="1"/>
  <c r="O20" i="13" s="1"/>
  <c r="AA22" i="15"/>
  <c r="AC22" i="15" l="1"/>
  <c r="AB22" i="15" s="1"/>
  <c r="N21" i="13" s="1"/>
  <c r="O21" i="13" s="1"/>
  <c r="AA23" i="15"/>
  <c r="AC23" i="15" l="1"/>
  <c r="AB23" i="15" s="1"/>
  <c r="N22" i="13" s="1"/>
  <c r="O22" i="13" s="1"/>
  <c r="AA24" i="15"/>
  <c r="AC24" i="15" l="1"/>
  <c r="AB24" i="15" s="1"/>
  <c r="N23" i="13" s="1"/>
  <c r="O23" i="13" s="1"/>
  <c r="AA25" i="15"/>
  <c r="AA26" i="15" l="1"/>
  <c r="AC25" i="15"/>
  <c r="AB25" i="15" s="1"/>
  <c r="N24" i="13" s="1"/>
  <c r="O24" i="13" s="1"/>
  <c r="AC26" i="15" l="1"/>
  <c r="AB26" i="15" s="1"/>
  <c r="N25" i="13" s="1"/>
  <c r="O25" i="13" s="1"/>
  <c r="AA27" i="15"/>
  <c r="AC27" i="15" l="1"/>
  <c r="AB27" i="15" s="1"/>
  <c r="N26" i="13" s="1"/>
  <c r="O26" i="13" s="1"/>
  <c r="AA28" i="15"/>
  <c r="AC28" i="15" l="1"/>
  <c r="AB28" i="15" s="1"/>
  <c r="N27" i="13" s="1"/>
  <c r="O27" i="13" s="1"/>
  <c r="AA29" i="15"/>
  <c r="AC29" i="15" l="1"/>
  <c r="AB29" i="15" s="1"/>
  <c r="N28" i="13" s="1"/>
  <c r="O28" i="13" s="1"/>
  <c r="AA30" i="15"/>
  <c r="AC30" i="15" l="1"/>
  <c r="AB30" i="15" s="1"/>
  <c r="N29" i="13" s="1"/>
  <c r="O29" i="13" s="1"/>
  <c r="AA31" i="15"/>
  <c r="AA32" i="15" l="1"/>
  <c r="AC31" i="15"/>
  <c r="AB31" i="15" s="1"/>
  <c r="N30" i="13" s="1"/>
  <c r="O30" i="13" s="1"/>
  <c r="AC32" i="15" l="1"/>
  <c r="AB32" i="15" s="1"/>
  <c r="N31" i="13" s="1"/>
  <c r="O31" i="13" s="1"/>
  <c r="AA33" i="15"/>
  <c r="AA34" i="15" l="1"/>
  <c r="AC33" i="15"/>
  <c r="AB33" i="15" s="1"/>
  <c r="N32" i="13" s="1"/>
  <c r="O32" i="13" s="1"/>
  <c r="AC34" i="15" l="1"/>
  <c r="AB34" i="15" s="1"/>
  <c r="N33" i="13" s="1"/>
  <c r="O33" i="13" s="1"/>
  <c r="AA35" i="15"/>
  <c r="AA36" i="15" l="1"/>
  <c r="AC35" i="15"/>
  <c r="AB35" i="15" s="1"/>
  <c r="N34" i="13" s="1"/>
  <c r="O34" i="13" s="1"/>
  <c r="AA37" i="15" l="1"/>
  <c r="AC36" i="15"/>
  <c r="AB36" i="15" s="1"/>
  <c r="N35" i="13" s="1"/>
  <c r="O35" i="13" s="1"/>
  <c r="AC37" i="15" l="1"/>
  <c r="AB37" i="15" s="1"/>
  <c r="N36" i="13" s="1"/>
  <c r="O36" i="13" s="1"/>
  <c r="AA38" i="15"/>
  <c r="AC38" i="15" l="1"/>
  <c r="AB38" i="15" s="1"/>
  <c r="N37" i="13" s="1"/>
  <c r="O37" i="13" s="1"/>
  <c r="AA39" i="15"/>
  <c r="AA40" i="15" l="1"/>
  <c r="AC39" i="15"/>
  <c r="AB39" i="15" s="1"/>
  <c r="N38" i="13" s="1"/>
  <c r="O38" i="13" s="1"/>
  <c r="AC40" i="15" l="1"/>
  <c r="AB40" i="15" s="1"/>
  <c r="N39" i="13" s="1"/>
  <c r="O39" i="13" s="1"/>
  <c r="AA41" i="15"/>
  <c r="AA42" i="15" l="1"/>
  <c r="AC41" i="15"/>
  <c r="AB41" i="15" s="1"/>
  <c r="N40" i="13" s="1"/>
  <c r="O40" i="13" s="1"/>
  <c r="AA43" i="15" l="1"/>
  <c r="AC42" i="15"/>
  <c r="AB42" i="15" s="1"/>
  <c r="N41" i="13" s="1"/>
  <c r="O41" i="13" s="1"/>
  <c r="AA44" i="15" l="1"/>
  <c r="AC43" i="15"/>
  <c r="AB43" i="15" s="1"/>
  <c r="N42" i="13" s="1"/>
  <c r="O42" i="13" s="1"/>
  <c r="AA45" i="15" l="1"/>
  <c r="AC44" i="15"/>
  <c r="AB44" i="15" s="1"/>
  <c r="N43" i="13" s="1"/>
  <c r="O43" i="13" s="1"/>
  <c r="AA46" i="15" l="1"/>
  <c r="AC45" i="15"/>
  <c r="AB45" i="15" s="1"/>
  <c r="N44" i="13" s="1"/>
  <c r="O44" i="13" s="1"/>
  <c r="AC46" i="15" l="1"/>
  <c r="AB46" i="15" s="1"/>
  <c r="N45" i="13" s="1"/>
  <c r="O45" i="13" s="1"/>
  <c r="AA47" i="15"/>
  <c r="AC47" i="15" l="1"/>
  <c r="AB47" i="15" s="1"/>
  <c r="N46" i="13" s="1"/>
  <c r="O46" i="13" s="1"/>
  <c r="AA48" i="15"/>
  <c r="AC48" i="15" l="1"/>
  <c r="AB48" i="15" s="1"/>
  <c r="N47" i="13" s="1"/>
  <c r="O47" i="13" s="1"/>
  <c r="AA49" i="15"/>
  <c r="AA50" i="15" l="1"/>
  <c r="AC49" i="15"/>
  <c r="AB49" i="15" s="1"/>
  <c r="N48" i="13" s="1"/>
  <c r="O48" i="13" s="1"/>
  <c r="AC50" i="15" l="1"/>
  <c r="AB50" i="15" s="1"/>
  <c r="N49" i="13" s="1"/>
  <c r="O49" i="13" s="1"/>
  <c r="AA51" i="15"/>
  <c r="AC51" i="15" l="1"/>
  <c r="AB51" i="15" s="1"/>
  <c r="N50" i="13" s="1"/>
  <c r="O50" i="13" s="1"/>
  <c r="AA52" i="15"/>
  <c r="AC52" i="15" l="1"/>
  <c r="AB52" i="15" s="1"/>
  <c r="N51" i="13" s="1"/>
  <c r="O51" i="13" s="1"/>
  <c r="AA53" i="15"/>
  <c r="AC53" i="15" l="1"/>
  <c r="AB53" i="15" s="1"/>
  <c r="N52" i="13" s="1"/>
  <c r="O52" i="13" s="1"/>
  <c r="AA54" i="15"/>
  <c r="AA55" i="15" l="1"/>
  <c r="AC54" i="15"/>
  <c r="AB54" i="15" s="1"/>
  <c r="N53" i="13" s="1"/>
  <c r="O53" i="13" s="1"/>
  <c r="AC55" i="15" l="1"/>
  <c r="AB55" i="15" s="1"/>
  <c r="N54" i="13" s="1"/>
  <c r="O54" i="13" s="1"/>
  <c r="AA56" i="15"/>
  <c r="AA57" i="15" l="1"/>
  <c r="AC56" i="15"/>
  <c r="AB56" i="15" s="1"/>
  <c r="N55" i="13" s="1"/>
  <c r="O55" i="13" s="1"/>
  <c r="AA58" i="15" l="1"/>
  <c r="AC57" i="15"/>
  <c r="AB57" i="15" s="1"/>
  <c r="N56" i="13" s="1"/>
  <c r="O56" i="13" s="1"/>
  <c r="AC58" i="15" l="1"/>
  <c r="AB58" i="15" s="1"/>
  <c r="N57" i="13" s="1"/>
  <c r="O57" i="13" s="1"/>
  <c r="AA59" i="15"/>
  <c r="AA60" i="15" l="1"/>
  <c r="AC59" i="15"/>
  <c r="AB59" i="15" s="1"/>
  <c r="N58" i="13" s="1"/>
  <c r="O58" i="13" s="1"/>
  <c r="AC60" i="15" l="1"/>
  <c r="AB60" i="15" s="1"/>
  <c r="N59" i="13" s="1"/>
  <c r="O59" i="13" s="1"/>
  <c r="AA61" i="15"/>
  <c r="AA62" i="15" l="1"/>
  <c r="AC61" i="15"/>
  <c r="AB61" i="15" s="1"/>
  <c r="N60" i="13" s="1"/>
  <c r="O60" i="13" s="1"/>
  <c r="AC62" i="15" l="1"/>
  <c r="AB62" i="15" s="1"/>
  <c r="N61" i="13" s="1"/>
  <c r="O61" i="13" s="1"/>
  <c r="AA63" i="15"/>
  <c r="AC63" i="15" l="1"/>
  <c r="AB63" i="15" s="1"/>
  <c r="N62" i="13" s="1"/>
  <c r="O62" i="13" s="1"/>
  <c r="AA64" i="15"/>
  <c r="AA65" i="15" l="1"/>
  <c r="AC64" i="15"/>
  <c r="AB64" i="15" s="1"/>
  <c r="N63" i="13" s="1"/>
  <c r="O63" i="13" s="1"/>
  <c r="AA66" i="15" l="1"/>
  <c r="AC65" i="15"/>
  <c r="AB65" i="15" s="1"/>
  <c r="N64" i="13" s="1"/>
  <c r="O64" i="13" s="1"/>
  <c r="AC66" i="15" l="1"/>
  <c r="AB66" i="15" s="1"/>
  <c r="N65" i="13" s="1"/>
  <c r="O65" i="13" s="1"/>
  <c r="AA67" i="15"/>
  <c r="AC67" i="15" l="1"/>
  <c r="AB67" i="15" s="1"/>
  <c r="N66" i="13" s="1"/>
  <c r="O66" i="13" s="1"/>
  <c r="AA68" i="15"/>
  <c r="AC68" i="15" l="1"/>
  <c r="AB68" i="15" s="1"/>
  <c r="N67" i="13" s="1"/>
  <c r="O67" i="13" s="1"/>
  <c r="AA69" i="15"/>
  <c r="AC69" i="15" l="1"/>
  <c r="AB69" i="15" s="1"/>
  <c r="N68" i="13" s="1"/>
  <c r="O68" i="13" s="1"/>
  <c r="AA70" i="15"/>
  <c r="AC70" i="15" l="1"/>
  <c r="AB70" i="15" s="1"/>
  <c r="N69" i="13" s="1"/>
  <c r="O69" i="13" s="1"/>
  <c r="AA71" i="15"/>
  <c r="AC71" i="15" l="1"/>
  <c r="AB71" i="15" s="1"/>
  <c r="N70" i="13" s="1"/>
  <c r="O70" i="13" s="1"/>
  <c r="AA72" i="15"/>
  <c r="AC72" i="15" l="1"/>
  <c r="AB72" i="15" s="1"/>
  <c r="N71" i="13" s="1"/>
  <c r="O71" i="13" s="1"/>
  <c r="AA73" i="15"/>
  <c r="AC73" i="15" l="1"/>
  <c r="AB73" i="15" s="1"/>
  <c r="N72" i="13" s="1"/>
  <c r="O72" i="13" s="1"/>
  <c r="AA74" i="15"/>
  <c r="AA75" i="15" l="1"/>
  <c r="AC74" i="15"/>
  <c r="AB74" i="15" s="1"/>
  <c r="N73" i="13" s="1"/>
  <c r="O73" i="13" s="1"/>
  <c r="AC75" i="15" l="1"/>
  <c r="AB75" i="15" s="1"/>
  <c r="N74" i="13" s="1"/>
  <c r="O74" i="13" s="1"/>
  <c r="AA76" i="15"/>
  <c r="AA77" i="15" l="1"/>
  <c r="AC76" i="15"/>
  <c r="AB76" i="15" s="1"/>
  <c r="N75" i="13" s="1"/>
  <c r="O75" i="13" s="1"/>
  <c r="AC77" i="15" l="1"/>
  <c r="AB77" i="15" s="1"/>
  <c r="N76" i="13" s="1"/>
  <c r="O76" i="13" s="1"/>
  <c r="AA78" i="15"/>
  <c r="AC78" i="15" l="1"/>
  <c r="AB78" i="15" s="1"/>
  <c r="N77" i="13" s="1"/>
  <c r="O77" i="13" s="1"/>
  <c r="AA79" i="15"/>
  <c r="AC79" i="15" l="1"/>
  <c r="AB79" i="15" s="1"/>
  <c r="N78" i="13" s="1"/>
  <c r="O78" i="13" s="1"/>
  <c r="AA80" i="15"/>
  <c r="AA81" i="15" l="1"/>
  <c r="AC80" i="15"/>
  <c r="AB80" i="15" s="1"/>
  <c r="N79" i="13" s="1"/>
  <c r="O79" i="13" s="1"/>
  <c r="AC81" i="15" l="1"/>
  <c r="AB81" i="15" s="1"/>
  <c r="N80" i="13" s="1"/>
  <c r="O80" i="13" s="1"/>
  <c r="AA82" i="15"/>
  <c r="AA83" i="15" l="1"/>
  <c r="AC82" i="15"/>
  <c r="AB82" i="15" s="1"/>
  <c r="N81" i="13" s="1"/>
  <c r="O81" i="13" s="1"/>
  <c r="AC83" i="15" l="1"/>
  <c r="AB83" i="15" s="1"/>
  <c r="N82" i="13" s="1"/>
  <c r="O82" i="13" s="1"/>
  <c r="AA84" i="15"/>
  <c r="AC84" i="15" l="1"/>
  <c r="AB84" i="15" s="1"/>
  <c r="N83" i="13" s="1"/>
  <c r="O83" i="13" s="1"/>
  <c r="AA85" i="15"/>
  <c r="AC85" i="15" l="1"/>
  <c r="AB85" i="15" s="1"/>
  <c r="N84" i="13" s="1"/>
  <c r="O84" i="13" s="1"/>
  <c r="AA86" i="15"/>
  <c r="AA87" i="15" l="1"/>
  <c r="AC86" i="15"/>
  <c r="AB86" i="15" s="1"/>
  <c r="N85" i="13" s="1"/>
  <c r="O85" i="13" s="1"/>
  <c r="AC87" i="15" l="1"/>
  <c r="AB87" i="15" s="1"/>
  <c r="N86" i="13" s="1"/>
  <c r="O86" i="13" s="1"/>
  <c r="AA88" i="15"/>
  <c r="AC88" i="15" l="1"/>
  <c r="AB88" i="15" s="1"/>
  <c r="N87" i="13" s="1"/>
  <c r="O87" i="13" s="1"/>
  <c r="AA89" i="15"/>
  <c r="AC89" i="15" l="1"/>
  <c r="AB89" i="15" s="1"/>
  <c r="N88" i="13" s="1"/>
  <c r="O88" i="13" s="1"/>
  <c r="AA90" i="15"/>
  <c r="AC90" i="15" l="1"/>
  <c r="AB90" i="15" s="1"/>
  <c r="N89" i="13" s="1"/>
  <c r="O89" i="13" s="1"/>
  <c r="AA91" i="15"/>
  <c r="AC91" i="15" l="1"/>
  <c r="AB91" i="15" s="1"/>
  <c r="N90" i="13" s="1"/>
  <c r="O90" i="13" s="1"/>
  <c r="AA92" i="15"/>
  <c r="AA93" i="15" l="1"/>
  <c r="AC92" i="15"/>
  <c r="AB92" i="15" s="1"/>
  <c r="N91" i="13" s="1"/>
  <c r="O91" i="13" s="1"/>
  <c r="AA94" i="15" l="1"/>
  <c r="AC93" i="15"/>
  <c r="AB93" i="15" s="1"/>
  <c r="N92" i="13" s="1"/>
  <c r="O92" i="13" s="1"/>
  <c r="AA95" i="15" l="1"/>
  <c r="AC94" i="15"/>
  <c r="AB94" i="15" s="1"/>
  <c r="N93" i="13" s="1"/>
  <c r="O93" i="13" s="1"/>
  <c r="AA96" i="15" l="1"/>
  <c r="AC95" i="15"/>
  <c r="AB95" i="15" s="1"/>
  <c r="N94" i="13" s="1"/>
  <c r="O94" i="13" s="1"/>
  <c r="AA97" i="15" l="1"/>
  <c r="AC96" i="15"/>
  <c r="AB96" i="15" s="1"/>
  <c r="N95" i="13" s="1"/>
  <c r="O95" i="13" s="1"/>
  <c r="AA98" i="15" l="1"/>
  <c r="AC97" i="15"/>
  <c r="AB97" i="15" s="1"/>
  <c r="N96" i="13" s="1"/>
  <c r="O96" i="13" s="1"/>
  <c r="AC98" i="15" l="1"/>
  <c r="AB98" i="15" s="1"/>
  <c r="N97" i="13" s="1"/>
  <c r="O97" i="13" s="1"/>
  <c r="AA99" i="15"/>
  <c r="AC99" i="15" l="1"/>
  <c r="AB99" i="15" s="1"/>
  <c r="N98" i="13" s="1"/>
  <c r="O98" i="13" s="1"/>
  <c r="AA100" i="15"/>
  <c r="AC100" i="15" l="1"/>
  <c r="AB100" i="15" s="1"/>
  <c r="N99" i="13" s="1"/>
  <c r="O99" i="13" s="1"/>
  <c r="AA101" i="15"/>
  <c r="AA102" i="15" l="1"/>
  <c r="AC101" i="15"/>
  <c r="AB101" i="15" s="1"/>
  <c r="N100" i="13" s="1"/>
  <c r="O100" i="13" s="1"/>
  <c r="AC102" i="15" l="1"/>
  <c r="AB102" i="15" s="1"/>
  <c r="N101" i="13" s="1"/>
  <c r="O101" i="13" s="1"/>
  <c r="AA103" i="15"/>
  <c r="AC103" i="15" l="1"/>
  <c r="AB103" i="15" s="1"/>
  <c r="N102" i="13" s="1"/>
  <c r="O102" i="13" s="1"/>
  <c r="AA104" i="15"/>
  <c r="AC104" i="15" l="1"/>
  <c r="AB104" i="15" s="1"/>
  <c r="N103" i="13" s="1"/>
  <c r="O103" i="13" s="1"/>
  <c r="AA105" i="15"/>
  <c r="AA106" i="15" l="1"/>
  <c r="AC105" i="15"/>
  <c r="AB105" i="15" s="1"/>
  <c r="N104" i="13" s="1"/>
  <c r="O104" i="13" s="1"/>
  <c r="AC106" i="15" l="1"/>
  <c r="AB106" i="15" s="1"/>
  <c r="N105" i="13" s="1"/>
  <c r="O105" i="13" s="1"/>
  <c r="AA107" i="15"/>
  <c r="AC107" i="15" l="1"/>
  <c r="AB107" i="15" s="1"/>
  <c r="N106" i="13" s="1"/>
  <c r="O106" i="13" s="1"/>
  <c r="AA108" i="15"/>
  <c r="AC108" i="15" l="1"/>
  <c r="AB108" i="15" s="1"/>
  <c r="N107" i="13" s="1"/>
  <c r="O107" i="13" s="1"/>
  <c r="AA109" i="15"/>
  <c r="AC109" i="15" l="1"/>
  <c r="AB109" i="15" s="1"/>
  <c r="N108" i="13" s="1"/>
  <c r="O108" i="13" s="1"/>
  <c r="AA110" i="15"/>
  <c r="AC110" i="15" l="1"/>
  <c r="AB110" i="15" s="1"/>
  <c r="N109" i="13" s="1"/>
  <c r="O109" i="13" s="1"/>
  <c r="AA111" i="15"/>
  <c r="AC111" i="15" l="1"/>
  <c r="AB111" i="15" s="1"/>
  <c r="N110" i="13" s="1"/>
  <c r="O110" i="13" s="1"/>
  <c r="AA112" i="15"/>
  <c r="AC112" i="15" l="1"/>
  <c r="AB112" i="15" s="1"/>
  <c r="N111" i="13" s="1"/>
  <c r="O111" i="13" s="1"/>
  <c r="AA113" i="15"/>
  <c r="AA114" i="15" l="1"/>
  <c r="AC113" i="15"/>
  <c r="AB113" i="15" s="1"/>
  <c r="N112" i="13" s="1"/>
  <c r="O112" i="13" s="1"/>
  <c r="AA115" i="15" l="1"/>
  <c r="AC114" i="15"/>
  <c r="AB114" i="15" s="1"/>
  <c r="N113" i="13" s="1"/>
  <c r="O113" i="13" s="1"/>
  <c r="AC115" i="15" l="1"/>
  <c r="AB115" i="15" s="1"/>
  <c r="N114" i="13" s="1"/>
  <c r="O114" i="13" s="1"/>
  <c r="AA116" i="15"/>
  <c r="AA117" i="15" l="1"/>
  <c r="AC116" i="15"/>
  <c r="AB116" i="15" s="1"/>
  <c r="N115" i="13" s="1"/>
  <c r="O115" i="13" s="1"/>
  <c r="AC117" i="15" l="1"/>
  <c r="AB117" i="15" s="1"/>
  <c r="N116" i="13" s="1"/>
  <c r="O116" i="13" s="1"/>
  <c r="AA118" i="15"/>
  <c r="AC118" i="15" l="1"/>
  <c r="AB118" i="15" s="1"/>
  <c r="N117" i="13" s="1"/>
  <c r="O117" i="13" s="1"/>
  <c r="AA119" i="15"/>
  <c r="AC119" i="15" l="1"/>
  <c r="AB119" i="15" s="1"/>
  <c r="N118" i="13" s="1"/>
  <c r="O118" i="13" s="1"/>
  <c r="AA120" i="15"/>
  <c r="AC120" i="15" l="1"/>
  <c r="AB120" i="15" s="1"/>
  <c r="N119" i="13" s="1"/>
  <c r="O119" i="13" s="1"/>
  <c r="AA121" i="15"/>
  <c r="AC121" i="15" l="1"/>
  <c r="AB121" i="15" s="1"/>
  <c r="N120" i="13" s="1"/>
  <c r="O120" i="13" s="1"/>
  <c r="AA122" i="15"/>
  <c r="AA123" i="15" l="1"/>
  <c r="AC122" i="15"/>
  <c r="AB122" i="15" s="1"/>
  <c r="N121" i="13" s="1"/>
  <c r="O121" i="13" s="1"/>
  <c r="AC123" i="15" l="1"/>
  <c r="AB123" i="15" s="1"/>
  <c r="N122" i="13" s="1"/>
  <c r="O122" i="13" s="1"/>
  <c r="AA124" i="15"/>
  <c r="AC124" i="15" l="1"/>
  <c r="AB124" i="15" s="1"/>
  <c r="N123" i="13" s="1"/>
  <c r="O123" i="13" s="1"/>
  <c r="AA125" i="15"/>
  <c r="AC125" i="15" l="1"/>
  <c r="AB125" i="15" s="1"/>
  <c r="N124" i="13" s="1"/>
  <c r="O124" i="13" s="1"/>
  <c r="AA126" i="15"/>
  <c r="AC126" i="15" l="1"/>
  <c r="AB126" i="15" s="1"/>
  <c r="N125" i="13" s="1"/>
  <c r="O125" i="13" s="1"/>
  <c r="AA127" i="15"/>
  <c r="AC127" i="15" l="1"/>
  <c r="AB127" i="15" s="1"/>
  <c r="N126" i="13" s="1"/>
  <c r="O126" i="13" s="1"/>
  <c r="AA128" i="15"/>
  <c r="AC128" i="15" l="1"/>
  <c r="AB128" i="15" s="1"/>
  <c r="N127" i="13" s="1"/>
  <c r="O127" i="13" s="1"/>
  <c r="AA129" i="15"/>
  <c r="AC129" i="15" l="1"/>
  <c r="AB129" i="15" s="1"/>
  <c r="N128" i="13" s="1"/>
  <c r="O128" i="13" s="1"/>
  <c r="AA130" i="15"/>
  <c r="AA131" i="15" l="1"/>
  <c r="AC130" i="15"/>
  <c r="AB130" i="15" s="1"/>
  <c r="N129" i="13" s="1"/>
  <c r="O129" i="13" s="1"/>
  <c r="AA132" i="15" l="1"/>
  <c r="AC131" i="15"/>
  <c r="AB131" i="15" s="1"/>
  <c r="N130" i="13" s="1"/>
  <c r="O130" i="13" s="1"/>
  <c r="AA133" i="15" l="1"/>
  <c r="AC132" i="15"/>
  <c r="AB132" i="15" s="1"/>
  <c r="N131" i="13" s="1"/>
  <c r="O131" i="13" s="1"/>
  <c r="AA134" i="15" l="1"/>
  <c r="AC133" i="15"/>
  <c r="AB133" i="15" s="1"/>
  <c r="N132" i="13" s="1"/>
  <c r="O132" i="13" s="1"/>
  <c r="AA135" i="15" l="1"/>
  <c r="AC134" i="15"/>
  <c r="AB134" i="15" s="1"/>
  <c r="N133" i="13" s="1"/>
  <c r="O133" i="13" s="1"/>
  <c r="AC135" i="15" l="1"/>
  <c r="AB135" i="15" s="1"/>
  <c r="N134" i="13" s="1"/>
  <c r="O134" i="13" s="1"/>
  <c r="AA136" i="15"/>
  <c r="AC136" i="15" l="1"/>
  <c r="AB136" i="15" s="1"/>
  <c r="N135" i="13" s="1"/>
  <c r="O135" i="13" s="1"/>
  <c r="AA137" i="15"/>
  <c r="AA138" i="15" l="1"/>
  <c r="AC137" i="15"/>
  <c r="AB137" i="15" s="1"/>
  <c r="N136" i="13" s="1"/>
  <c r="O136" i="13" s="1"/>
  <c r="AC138" i="15" l="1"/>
  <c r="AB138" i="15" s="1"/>
  <c r="N137" i="13" s="1"/>
  <c r="O137" i="13" s="1"/>
  <c r="AA139" i="15"/>
  <c r="AC139" i="15" l="1"/>
  <c r="AB139" i="15" s="1"/>
  <c r="N138" i="13" s="1"/>
  <c r="O138" i="13" s="1"/>
  <c r="AA140" i="15"/>
  <c r="AC140" i="15" l="1"/>
  <c r="AB140" i="15" s="1"/>
  <c r="N139" i="13" s="1"/>
  <c r="O139" i="13" s="1"/>
  <c r="AA141" i="15"/>
  <c r="AC141" i="15" l="1"/>
  <c r="AB141" i="15" s="1"/>
  <c r="N140" i="13" s="1"/>
  <c r="O140" i="13" s="1"/>
  <c r="AA142" i="15"/>
  <c r="AC142" i="15" l="1"/>
  <c r="AB142" i="15" s="1"/>
  <c r="N141" i="13" s="1"/>
  <c r="O141" i="13" s="1"/>
  <c r="AA143" i="15"/>
  <c r="AA144" i="15" l="1"/>
  <c r="AC143" i="15"/>
  <c r="AB143" i="15" s="1"/>
  <c r="N142" i="13" s="1"/>
  <c r="O142" i="13" s="1"/>
  <c r="AC144" i="15" l="1"/>
  <c r="AB144" i="15" s="1"/>
  <c r="N143" i="13" s="1"/>
  <c r="O143" i="13" s="1"/>
  <c r="AA145" i="15"/>
  <c r="AA146" i="15" l="1"/>
  <c r="AC145" i="15"/>
  <c r="AB145" i="15" s="1"/>
  <c r="N144" i="13" s="1"/>
  <c r="O144" i="13" s="1"/>
  <c r="AC146" i="15" l="1"/>
  <c r="AB146" i="15" s="1"/>
  <c r="N145" i="13" s="1"/>
  <c r="O145" i="13" s="1"/>
  <c r="AA147" i="15"/>
  <c r="AC147" i="15" l="1"/>
  <c r="AB147" i="15" s="1"/>
  <c r="N146" i="13" s="1"/>
  <c r="O146" i="13" s="1"/>
  <c r="AA148" i="15"/>
  <c r="AA149" i="15" l="1"/>
  <c r="AC148" i="15"/>
  <c r="AB148" i="15" s="1"/>
  <c r="N147" i="13" s="1"/>
  <c r="O147" i="13" s="1"/>
  <c r="AC149" i="15" l="1"/>
  <c r="AB149" i="15" s="1"/>
  <c r="N148" i="13" s="1"/>
  <c r="O148" i="13" s="1"/>
  <c r="AA150" i="15"/>
  <c r="AC150" i="15" l="1"/>
  <c r="AB150" i="15" s="1"/>
  <c r="N149" i="13" s="1"/>
  <c r="O149" i="13" s="1"/>
  <c r="AA151" i="15"/>
  <c r="AC151" i="15" l="1"/>
  <c r="AB151" i="15" s="1"/>
  <c r="N150" i="13" s="1"/>
  <c r="O150" i="13" s="1"/>
  <c r="AA152" i="15"/>
  <c r="AA153" i="15" l="1"/>
  <c r="AC152" i="15"/>
  <c r="AB152" i="15" s="1"/>
  <c r="N151" i="13" s="1"/>
  <c r="O151" i="13" s="1"/>
  <c r="AC153" i="15" l="1"/>
  <c r="AB153" i="15" s="1"/>
  <c r="N152" i="13" s="1"/>
  <c r="O152" i="13" s="1"/>
  <c r="AA154" i="15"/>
  <c r="AC154" i="15" l="1"/>
  <c r="AB154" i="15" s="1"/>
  <c r="N153" i="13" s="1"/>
  <c r="O153" i="13" s="1"/>
  <c r="AA155" i="15"/>
  <c r="AA156" i="15" l="1"/>
  <c r="AC155" i="15"/>
  <c r="AB155" i="15" s="1"/>
  <c r="N154" i="13" s="1"/>
  <c r="O154" i="13" s="1"/>
  <c r="AC156" i="15" l="1"/>
  <c r="AB156" i="15" s="1"/>
  <c r="N155" i="13" s="1"/>
  <c r="O155" i="13" s="1"/>
  <c r="AA157" i="15"/>
  <c r="AA158" i="15" l="1"/>
  <c r="AC157" i="15"/>
  <c r="AB157" i="15" s="1"/>
  <c r="N156" i="13" s="1"/>
  <c r="O156" i="13" s="1"/>
  <c r="AC158" i="15" l="1"/>
  <c r="AB158" i="15" s="1"/>
  <c r="N157" i="13" s="1"/>
  <c r="O157" i="13" s="1"/>
  <c r="AA159" i="15"/>
  <c r="AC159" i="15" l="1"/>
  <c r="AB159" i="15" s="1"/>
  <c r="N158" i="13" s="1"/>
  <c r="O158" i="13" s="1"/>
  <c r="AA160" i="15"/>
  <c r="AC160" i="15" l="1"/>
  <c r="AB160" i="15" s="1"/>
  <c r="N159" i="13" s="1"/>
  <c r="O159" i="13" s="1"/>
  <c r="AA161" i="15"/>
  <c r="AC161" i="15" l="1"/>
  <c r="AB161" i="15" s="1"/>
  <c r="N160" i="13" s="1"/>
  <c r="O160" i="13" s="1"/>
  <c r="AA162" i="15"/>
  <c r="AC162" i="15" l="1"/>
  <c r="AB162" i="15" s="1"/>
  <c r="N161" i="13" s="1"/>
  <c r="O161" i="13" s="1"/>
  <c r="AA163" i="15"/>
  <c r="AC163" i="15" l="1"/>
  <c r="AB163" i="15" s="1"/>
  <c r="N162" i="13" s="1"/>
  <c r="O162" i="13" s="1"/>
  <c r="AA164" i="15"/>
  <c r="AC164" i="15" l="1"/>
  <c r="AB164" i="15" s="1"/>
  <c r="N163" i="13" s="1"/>
  <c r="O163" i="13" s="1"/>
  <c r="AA165" i="15"/>
  <c r="AC165" i="15" l="1"/>
  <c r="AB165" i="15" s="1"/>
  <c r="N164" i="13" s="1"/>
  <c r="O164" i="13" s="1"/>
  <c r="AA166" i="15"/>
  <c r="AC166" i="15" l="1"/>
  <c r="AB166" i="15" s="1"/>
  <c r="N165" i="13" s="1"/>
  <c r="O165" i="13" s="1"/>
  <c r="AA167" i="15"/>
  <c r="AA168" i="15" l="1"/>
  <c r="AC167" i="15"/>
  <c r="AB167" i="15" s="1"/>
  <c r="N166" i="13" s="1"/>
  <c r="O166" i="13" s="1"/>
  <c r="AC168" i="15" l="1"/>
  <c r="AB168" i="15" s="1"/>
  <c r="N167" i="13" s="1"/>
  <c r="O167" i="13" s="1"/>
  <c r="AA169" i="15"/>
  <c r="AC169" i="15" l="1"/>
  <c r="AB169" i="15" s="1"/>
  <c r="N168" i="13" s="1"/>
  <c r="O168" i="13" s="1"/>
  <c r="AA170" i="15"/>
  <c r="AA171" i="15" l="1"/>
  <c r="AC170" i="15"/>
  <c r="AB170" i="15" s="1"/>
  <c r="N169" i="13" s="1"/>
  <c r="O169" i="13" s="1"/>
  <c r="AC171" i="15" l="1"/>
  <c r="AB171" i="15" s="1"/>
  <c r="N170" i="13" s="1"/>
  <c r="O170" i="13" s="1"/>
  <c r="AA172" i="15"/>
  <c r="AA173" i="15" l="1"/>
  <c r="AC172" i="15"/>
  <c r="AB172" i="15" s="1"/>
  <c r="N171" i="13" s="1"/>
  <c r="O171" i="13" s="1"/>
  <c r="AC173" i="15" l="1"/>
  <c r="AB173" i="15" s="1"/>
  <c r="N172" i="13" s="1"/>
  <c r="O172" i="13" s="1"/>
  <c r="AA174" i="15"/>
  <c r="AA175" i="15" l="1"/>
  <c r="AC174" i="15"/>
  <c r="AB174" i="15" s="1"/>
  <c r="N173" i="13" s="1"/>
  <c r="O173" i="13" s="1"/>
  <c r="AC175" i="15" l="1"/>
  <c r="AB175" i="15" s="1"/>
  <c r="N174" i="13" s="1"/>
  <c r="O174" i="13" s="1"/>
  <c r="AA176" i="15"/>
  <c r="AC176" i="15" l="1"/>
  <c r="AB176" i="15" s="1"/>
  <c r="N175" i="13" s="1"/>
  <c r="O175" i="13" s="1"/>
  <c r="AA177" i="15"/>
  <c r="AC177" i="15" l="1"/>
  <c r="AB177" i="15" s="1"/>
  <c r="N176" i="13" s="1"/>
  <c r="O176" i="13" s="1"/>
  <c r="AA178" i="15"/>
  <c r="AA179" i="15" l="1"/>
  <c r="AC178" i="15"/>
  <c r="AB178" i="15" s="1"/>
  <c r="N177" i="13" s="1"/>
  <c r="O177" i="13" s="1"/>
  <c r="AC179" i="15" l="1"/>
  <c r="AB179" i="15" s="1"/>
  <c r="N178" i="13" s="1"/>
  <c r="O178" i="13" s="1"/>
  <c r="AA180" i="15"/>
  <c r="AA181" i="15" l="1"/>
  <c r="AC180" i="15"/>
  <c r="AB180" i="15" s="1"/>
  <c r="N179" i="13" s="1"/>
  <c r="O179" i="13" s="1"/>
  <c r="AC181" i="15" l="1"/>
  <c r="AB181" i="15" s="1"/>
  <c r="N180" i="13" s="1"/>
  <c r="O180" i="13" s="1"/>
  <c r="AA182" i="15"/>
  <c r="AC182" i="15" l="1"/>
  <c r="AB182" i="15" s="1"/>
  <c r="N181" i="13" s="1"/>
  <c r="O181" i="13" s="1"/>
  <c r="AA183" i="15"/>
  <c r="AC183" i="15" l="1"/>
  <c r="AB183" i="15" s="1"/>
  <c r="N182" i="13" s="1"/>
  <c r="O182" i="13" s="1"/>
  <c r="AA184" i="15"/>
  <c r="AC184" i="15" l="1"/>
  <c r="AB184" i="15" s="1"/>
  <c r="N183" i="13" s="1"/>
  <c r="O183" i="13" s="1"/>
  <c r="AA185" i="15"/>
  <c r="AC185" i="15" l="1"/>
  <c r="AB185" i="15" s="1"/>
  <c r="N184" i="13" s="1"/>
  <c r="O184" i="13" s="1"/>
  <c r="AA186" i="15"/>
  <c r="AC186" i="15" l="1"/>
  <c r="AB186" i="15" s="1"/>
  <c r="N185" i="13" s="1"/>
  <c r="O185" i="13" s="1"/>
  <c r="AA187" i="15"/>
  <c r="AC187" i="15" l="1"/>
  <c r="AB187" i="15" s="1"/>
  <c r="N186" i="13" s="1"/>
  <c r="O186" i="13" s="1"/>
  <c r="AA188" i="15"/>
  <c r="AC188" i="15" l="1"/>
  <c r="AB188" i="15" s="1"/>
  <c r="N187" i="13" s="1"/>
  <c r="O187" i="13" s="1"/>
  <c r="AA189" i="15"/>
  <c r="AC189" i="15" l="1"/>
  <c r="AB189" i="15" s="1"/>
  <c r="N188" i="13" s="1"/>
  <c r="O188" i="13" s="1"/>
  <c r="AA190" i="15"/>
  <c r="AC190" i="15" l="1"/>
  <c r="AB190" i="15" s="1"/>
  <c r="N189" i="13" s="1"/>
  <c r="O189" i="13" s="1"/>
  <c r="AA191" i="15"/>
  <c r="AA192" i="15" l="1"/>
  <c r="AC191" i="15"/>
  <c r="AB191" i="15" s="1"/>
  <c r="N190" i="13" s="1"/>
  <c r="O190" i="13" s="1"/>
  <c r="AA193" i="15" l="1"/>
  <c r="AC192" i="15"/>
  <c r="AB192" i="15" s="1"/>
  <c r="N191" i="13" s="1"/>
  <c r="O191" i="13" s="1"/>
  <c r="AC193" i="15" l="1"/>
  <c r="AB193" i="15" s="1"/>
  <c r="N192" i="13" s="1"/>
  <c r="O192" i="13" s="1"/>
  <c r="AA194" i="15"/>
  <c r="AC194" i="15" l="1"/>
  <c r="AB194" i="15" s="1"/>
  <c r="N193" i="13" s="1"/>
  <c r="O193" i="13" s="1"/>
  <c r="AA195" i="15"/>
  <c r="AC195" i="15" l="1"/>
  <c r="AB195" i="15" s="1"/>
  <c r="N194" i="13" s="1"/>
  <c r="O194" i="13" s="1"/>
  <c r="AA196" i="15"/>
  <c r="AA197" i="15" l="1"/>
  <c r="AC196" i="15"/>
  <c r="AB196" i="15" s="1"/>
  <c r="N195" i="13" s="1"/>
  <c r="O195" i="13" s="1"/>
  <c r="AA198" i="15" l="1"/>
  <c r="AC197" i="15"/>
  <c r="AB197" i="15" s="1"/>
  <c r="N196" i="13" s="1"/>
  <c r="O196" i="13" s="1"/>
  <c r="AC198" i="15" l="1"/>
  <c r="AB198" i="15" s="1"/>
  <c r="N197" i="13" s="1"/>
  <c r="O197" i="13" s="1"/>
  <c r="AA199" i="15"/>
  <c r="AA200" i="15" l="1"/>
  <c r="AC199" i="15"/>
  <c r="AB199" i="15" s="1"/>
  <c r="N198" i="13" s="1"/>
  <c r="O198" i="13" s="1"/>
  <c r="AC200" i="15" l="1"/>
  <c r="AB200" i="15" s="1"/>
  <c r="N199" i="13" s="1"/>
  <c r="O199" i="13" s="1"/>
  <c r="AA201" i="15"/>
  <c r="AC201" i="15" l="1"/>
  <c r="AB201" i="15" s="1"/>
  <c r="N200" i="13" s="1"/>
  <c r="O200" i="13" s="1"/>
  <c r="AA202" i="15"/>
  <c r="AA203" i="15" l="1"/>
  <c r="AC202" i="15"/>
  <c r="AB202" i="15" s="1"/>
  <c r="N201" i="13" s="1"/>
  <c r="O201" i="13" s="1"/>
  <c r="AC203" i="15" l="1"/>
  <c r="AB203" i="15" s="1"/>
  <c r="N202" i="13" s="1"/>
  <c r="O202" i="13" s="1"/>
  <c r="AA204" i="15"/>
  <c r="AC204" i="15" l="1"/>
  <c r="AB204" i="15" s="1"/>
  <c r="N203" i="13" s="1"/>
  <c r="O203" i="13" s="1"/>
  <c r="AA205" i="15"/>
  <c r="AC205" i="15" l="1"/>
  <c r="AB205" i="15" s="1"/>
  <c r="N204" i="13" s="1"/>
  <c r="O204" i="13" s="1"/>
  <c r="AA206" i="15"/>
  <c r="AC206" i="15" l="1"/>
  <c r="AB206" i="15" s="1"/>
  <c r="N205" i="13" s="1"/>
  <c r="O205" i="13" s="1"/>
  <c r="AA207" i="15"/>
  <c r="AC207" i="15" l="1"/>
  <c r="AB207" i="15" s="1"/>
  <c r="N206" i="13" s="1"/>
  <c r="O206" i="13" s="1"/>
  <c r="AA208" i="15"/>
  <c r="AA209" i="15" l="1"/>
  <c r="AC208" i="15"/>
  <c r="AB208" i="15" s="1"/>
  <c r="N207" i="13" s="1"/>
  <c r="O207" i="13" s="1"/>
  <c r="AC209" i="15" l="1"/>
  <c r="AB209" i="15" s="1"/>
  <c r="N208" i="13" s="1"/>
  <c r="O208" i="13" s="1"/>
  <c r="AA210" i="15"/>
  <c r="AA211" i="15" l="1"/>
  <c r="AC210" i="15"/>
  <c r="AB210" i="15" s="1"/>
  <c r="N209" i="13" s="1"/>
  <c r="O209" i="13" s="1"/>
  <c r="AC211" i="15" l="1"/>
  <c r="AB211" i="15" s="1"/>
  <c r="N210" i="13" s="1"/>
  <c r="O210" i="13" s="1"/>
  <c r="AA212" i="15"/>
  <c r="AA213" i="15" l="1"/>
  <c r="AC212" i="15"/>
  <c r="AB212" i="15" s="1"/>
  <c r="N211" i="13" s="1"/>
  <c r="O211" i="13" s="1"/>
  <c r="AA214" i="15" l="1"/>
  <c r="AC213" i="15"/>
  <c r="AB213" i="15" s="1"/>
  <c r="N212" i="13" s="1"/>
  <c r="O212" i="13" s="1"/>
  <c r="AC214" i="15" l="1"/>
  <c r="AB214" i="15" s="1"/>
  <c r="N213" i="13" s="1"/>
  <c r="O213" i="13" s="1"/>
  <c r="AA215" i="15"/>
  <c r="AA216" i="15" l="1"/>
  <c r="AC215" i="15"/>
  <c r="AB215" i="15" s="1"/>
  <c r="N214" i="13" s="1"/>
  <c r="O214" i="13" s="1"/>
  <c r="AA217" i="15" l="1"/>
  <c r="AC216" i="15"/>
  <c r="AB216" i="15" s="1"/>
  <c r="N215" i="13" s="1"/>
  <c r="O215" i="13" s="1"/>
  <c r="AC217" i="15" l="1"/>
  <c r="AB217" i="15" s="1"/>
  <c r="N216" i="13" s="1"/>
  <c r="O216" i="13" s="1"/>
  <c r="AA218" i="15"/>
  <c r="AC218" i="15" l="1"/>
  <c r="AB218" i="15" s="1"/>
  <c r="N217" i="13" s="1"/>
  <c r="O217" i="13" s="1"/>
  <c r="AA219" i="15"/>
  <c r="AC219" i="15" l="1"/>
  <c r="AB219" i="15" s="1"/>
  <c r="N218" i="13" s="1"/>
  <c r="O218" i="13" s="1"/>
  <c r="AA220" i="15"/>
  <c r="AC220" i="15" l="1"/>
  <c r="AB220" i="15" s="1"/>
  <c r="N219" i="13" s="1"/>
  <c r="O219" i="13" s="1"/>
  <c r="AA221" i="15"/>
  <c r="AC221" i="15" l="1"/>
  <c r="AB221" i="15" s="1"/>
  <c r="N220" i="13" s="1"/>
  <c r="O220" i="13" s="1"/>
  <c r="AA222" i="15"/>
  <c r="AC222" i="15" l="1"/>
  <c r="AB222" i="15" s="1"/>
  <c r="N221" i="13" s="1"/>
  <c r="O221" i="13" s="1"/>
  <c r="AA223" i="15"/>
  <c r="AC223" i="15" l="1"/>
  <c r="AB223" i="15" s="1"/>
  <c r="N222" i="13" s="1"/>
  <c r="O222" i="13" s="1"/>
  <c r="AA224" i="15"/>
  <c r="AC224" i="15" l="1"/>
  <c r="AB224" i="15" s="1"/>
  <c r="N223" i="13" s="1"/>
  <c r="O223" i="13" s="1"/>
  <c r="AA225" i="15"/>
  <c r="AC225" i="15" l="1"/>
  <c r="AB225" i="15" s="1"/>
  <c r="N224" i="13" s="1"/>
  <c r="O224" i="13" s="1"/>
  <c r="AA226" i="15"/>
  <c r="AA227" i="15" l="1"/>
  <c r="AC226" i="15"/>
  <c r="AB226" i="15" s="1"/>
  <c r="N225" i="13" s="1"/>
  <c r="O225" i="13" s="1"/>
  <c r="AA228" i="15" l="1"/>
  <c r="AC227" i="15"/>
  <c r="AB227" i="15" s="1"/>
  <c r="N226" i="13" s="1"/>
  <c r="O226" i="13" s="1"/>
  <c r="AC228" i="15" l="1"/>
  <c r="AB228" i="15" s="1"/>
  <c r="N227" i="13" s="1"/>
  <c r="O227" i="13" s="1"/>
  <c r="AA229" i="15"/>
  <c r="AC229" i="15" l="1"/>
  <c r="AB229" i="15" s="1"/>
  <c r="N228" i="13" s="1"/>
  <c r="O228" i="13" s="1"/>
  <c r="AA230" i="15"/>
  <c r="AC230" i="15" l="1"/>
  <c r="AB230" i="15" s="1"/>
  <c r="N229" i="13" s="1"/>
  <c r="O229" i="13" s="1"/>
  <c r="AA231" i="15"/>
  <c r="AC231" i="15" l="1"/>
  <c r="AB231" i="15" s="1"/>
  <c r="N230" i="13" s="1"/>
  <c r="O230" i="13" s="1"/>
  <c r="AA232" i="15"/>
  <c r="AC232" i="15" l="1"/>
  <c r="AB232" i="15" s="1"/>
  <c r="N231" i="13" s="1"/>
  <c r="O231" i="13" s="1"/>
  <c r="AA233" i="15"/>
  <c r="AC233" i="15" l="1"/>
  <c r="AB233" i="15" s="1"/>
  <c r="N232" i="13" s="1"/>
  <c r="O232" i="13" s="1"/>
  <c r="AA234" i="15"/>
  <c r="AA235" i="15" l="1"/>
  <c r="AC234" i="15"/>
  <c r="AB234" i="15" s="1"/>
  <c r="N233" i="13" s="1"/>
  <c r="O233" i="13" s="1"/>
  <c r="AC235" i="15" l="1"/>
  <c r="AB235" i="15" s="1"/>
  <c r="N234" i="13" s="1"/>
  <c r="O234" i="13" s="1"/>
  <c r="AA236" i="15"/>
  <c r="AC236" i="15" l="1"/>
  <c r="AB236" i="15" s="1"/>
  <c r="N235" i="13" s="1"/>
  <c r="O235" i="13" s="1"/>
  <c r="AA237" i="15"/>
  <c r="AA238" i="15" l="1"/>
  <c r="AC237" i="15"/>
  <c r="AB237" i="15" s="1"/>
  <c r="N236" i="13" s="1"/>
  <c r="O236" i="13" s="1"/>
  <c r="AC238" i="15" l="1"/>
  <c r="AB238" i="15" s="1"/>
  <c r="N237" i="13" s="1"/>
  <c r="O237" i="13" s="1"/>
  <c r="AA239" i="15"/>
  <c r="AA240" i="15" l="1"/>
  <c r="AC239" i="15"/>
  <c r="AB239" i="15" s="1"/>
  <c r="N238" i="13" s="1"/>
  <c r="O238" i="13" s="1"/>
  <c r="AC240" i="15" l="1"/>
  <c r="AB240" i="15" s="1"/>
  <c r="N239" i="13" s="1"/>
  <c r="O239" i="13" s="1"/>
  <c r="AA241" i="15"/>
  <c r="AA242" i="15" l="1"/>
  <c r="AC241" i="15"/>
  <c r="AB241" i="15" s="1"/>
  <c r="N240" i="13" s="1"/>
  <c r="O240" i="13" s="1"/>
  <c r="AC242" i="15" l="1"/>
  <c r="AB242" i="15" s="1"/>
  <c r="N241" i="13" s="1"/>
  <c r="O241" i="13" s="1"/>
  <c r="AA243" i="15"/>
  <c r="AC243" i="15" l="1"/>
  <c r="AB243" i="15" s="1"/>
  <c r="N242" i="13" s="1"/>
  <c r="O242" i="13" s="1"/>
  <c r="AA244" i="15"/>
  <c r="AC244" i="15" l="1"/>
  <c r="AB244" i="15" s="1"/>
  <c r="N243" i="13" s="1"/>
  <c r="O243" i="13" s="1"/>
  <c r="AA245" i="15"/>
  <c r="AC245" i="15" l="1"/>
  <c r="AB245" i="15" s="1"/>
  <c r="N244" i="13" s="1"/>
  <c r="O244" i="13" s="1"/>
  <c r="AA246" i="15"/>
  <c r="AC246" i="15" l="1"/>
  <c r="AB246" i="15" s="1"/>
  <c r="N245" i="13" s="1"/>
  <c r="O245" i="13" s="1"/>
  <c r="AA247" i="15"/>
  <c r="AC247" i="15" l="1"/>
  <c r="AB247" i="15" s="1"/>
  <c r="N246" i="13" s="1"/>
  <c r="O246" i="13" s="1"/>
  <c r="AA248" i="15"/>
  <c r="AC248" i="15" l="1"/>
  <c r="AB248" i="15" s="1"/>
  <c r="N247" i="13" s="1"/>
  <c r="O247" i="13" s="1"/>
  <c r="AA249" i="15"/>
  <c r="AA250" i="15" l="1"/>
  <c r="AC249" i="15"/>
  <c r="AB249" i="15" s="1"/>
  <c r="N248" i="13" s="1"/>
  <c r="O248" i="13" s="1"/>
  <c r="AC250" i="15" l="1"/>
  <c r="AB250" i="15" s="1"/>
  <c r="N249" i="13" s="1"/>
  <c r="O249" i="13" s="1"/>
  <c r="AA251" i="15"/>
  <c r="AC251" i="15" l="1"/>
  <c r="AB251" i="15" s="1"/>
  <c r="N250" i="13" s="1"/>
  <c r="O250" i="13" s="1"/>
  <c r="AA252" i="15"/>
  <c r="AA253" i="15" l="1"/>
  <c r="AC252" i="15"/>
  <c r="AB252" i="15" s="1"/>
  <c r="N251" i="13" s="1"/>
  <c r="O251" i="13" s="1"/>
  <c r="AA254" i="15" l="1"/>
  <c r="AC253" i="15"/>
  <c r="AB253" i="15" s="1"/>
  <c r="N252" i="13" s="1"/>
  <c r="O252" i="13" s="1"/>
  <c r="AC254" i="15" l="1"/>
  <c r="AB254" i="15" s="1"/>
  <c r="N253" i="13" s="1"/>
  <c r="O253" i="13" s="1"/>
  <c r="AA255" i="15"/>
  <c r="AC255" i="15" l="1"/>
  <c r="AB255" i="15" s="1"/>
  <c r="N254" i="13" s="1"/>
  <c r="O254" i="13" s="1"/>
  <c r="AA256" i="15"/>
  <c r="AC256" i="15" l="1"/>
  <c r="AB256" i="15" s="1"/>
  <c r="N255" i="13" s="1"/>
  <c r="O255" i="13" s="1"/>
  <c r="AA257" i="15"/>
  <c r="AC257" i="15" l="1"/>
  <c r="AB257" i="15" s="1"/>
  <c r="N256" i="13" s="1"/>
  <c r="O256" i="13" s="1"/>
  <c r="AA258" i="15"/>
  <c r="AA259" i="15" l="1"/>
  <c r="AC258" i="15"/>
  <c r="AB258" i="15" s="1"/>
  <c r="N257" i="13" s="1"/>
  <c r="O257" i="13" s="1"/>
  <c r="AC259" i="15" l="1"/>
  <c r="AB259" i="15" s="1"/>
  <c r="N258" i="13" s="1"/>
  <c r="O258" i="13" s="1"/>
  <c r="AA260" i="15"/>
  <c r="AA261" i="15" l="1"/>
  <c r="AC260" i="15"/>
  <c r="AB260" i="15" s="1"/>
  <c r="N259" i="13" s="1"/>
  <c r="O259" i="13" s="1"/>
  <c r="AC261" i="15" l="1"/>
  <c r="AB261" i="15" s="1"/>
  <c r="N260" i="13" s="1"/>
  <c r="O260" i="13" s="1"/>
  <c r="AA262" i="15"/>
  <c r="AC262" i="15" l="1"/>
  <c r="AB262" i="15" s="1"/>
  <c r="N261" i="13" s="1"/>
  <c r="O261" i="13" s="1"/>
  <c r="AA263" i="15"/>
  <c r="AC263" i="15" l="1"/>
  <c r="AB263" i="15" s="1"/>
  <c r="N262" i="13" s="1"/>
  <c r="O262" i="13" s="1"/>
  <c r="AA264" i="15"/>
  <c r="AA265" i="15" l="1"/>
  <c r="AC264" i="15"/>
  <c r="AB264" i="15" s="1"/>
  <c r="N263" i="13" s="1"/>
  <c r="O263" i="13" s="1"/>
  <c r="AC265" i="15" l="1"/>
  <c r="AB265" i="15" s="1"/>
  <c r="N264" i="13" s="1"/>
  <c r="O264" i="13" s="1"/>
  <c r="AA266" i="15"/>
  <c r="AA267" i="15" l="1"/>
  <c r="AC266" i="15"/>
  <c r="AB266" i="15" s="1"/>
  <c r="N265" i="13" s="1"/>
  <c r="O265" i="13" s="1"/>
  <c r="AC267" i="15" l="1"/>
  <c r="AB267" i="15" s="1"/>
  <c r="N266" i="13" s="1"/>
  <c r="O266" i="13" s="1"/>
  <c r="AA268" i="15"/>
  <c r="AC268" i="15" l="1"/>
  <c r="AB268" i="15" s="1"/>
  <c r="N267" i="13" s="1"/>
  <c r="O267" i="13" s="1"/>
  <c r="AA269" i="15"/>
  <c r="AC269" i="15" l="1"/>
  <c r="AB269" i="15" s="1"/>
  <c r="N268" i="13" s="1"/>
  <c r="O268" i="13" s="1"/>
  <c r="AA270" i="15"/>
  <c r="AC270" i="15" l="1"/>
  <c r="AB270" i="15" s="1"/>
  <c r="N269" i="13" s="1"/>
  <c r="O269" i="13" s="1"/>
  <c r="AA271" i="15"/>
  <c r="AC271" i="15" l="1"/>
  <c r="AB271" i="15" s="1"/>
  <c r="N270" i="13" s="1"/>
  <c r="O270" i="13" s="1"/>
  <c r="AA272" i="15"/>
  <c r="AC272" i="15" l="1"/>
  <c r="AB272" i="15" s="1"/>
  <c r="N271" i="13" s="1"/>
  <c r="O271" i="13" s="1"/>
  <c r="AA273" i="15"/>
  <c r="AC273" i="15" l="1"/>
  <c r="AB273" i="15" s="1"/>
  <c r="N272" i="13" s="1"/>
  <c r="O272" i="13" s="1"/>
  <c r="AA274" i="15"/>
  <c r="AC274" i="15" l="1"/>
  <c r="AB274" i="15" s="1"/>
  <c r="N273" i="13" s="1"/>
  <c r="O273" i="13" s="1"/>
  <c r="AA275" i="15"/>
  <c r="AC275" i="15" l="1"/>
  <c r="AB275" i="15" s="1"/>
  <c r="N274" i="13" s="1"/>
  <c r="O274" i="13" s="1"/>
  <c r="AA276" i="15"/>
  <c r="AA277" i="15" l="1"/>
  <c r="AC276" i="15"/>
  <c r="AB276" i="15" s="1"/>
  <c r="N275" i="13" s="1"/>
  <c r="O275" i="13" s="1"/>
  <c r="AC277" i="15" l="1"/>
  <c r="AB277" i="15" s="1"/>
  <c r="N276" i="13" s="1"/>
  <c r="O276" i="13" s="1"/>
  <c r="AA278" i="15"/>
  <c r="AA279" i="15" l="1"/>
  <c r="AC278" i="15"/>
  <c r="AB278" i="15" s="1"/>
  <c r="N277" i="13" s="1"/>
  <c r="O277" i="13" s="1"/>
  <c r="AA280" i="15" l="1"/>
  <c r="AC279" i="15"/>
  <c r="AB279" i="15" s="1"/>
  <c r="N278" i="13" s="1"/>
  <c r="O278" i="13" s="1"/>
  <c r="AC280" i="15" l="1"/>
  <c r="AB280" i="15" s="1"/>
  <c r="N279" i="13" s="1"/>
  <c r="O279" i="13" s="1"/>
  <c r="AA281" i="15"/>
  <c r="AA282" i="15" l="1"/>
  <c r="AC281" i="15"/>
  <c r="AB281" i="15" s="1"/>
  <c r="N280" i="13" s="1"/>
  <c r="O280" i="13" s="1"/>
  <c r="AA283" i="15" l="1"/>
  <c r="AC282" i="15"/>
  <c r="AB282" i="15" s="1"/>
  <c r="N281" i="13" s="1"/>
  <c r="O281" i="13" s="1"/>
  <c r="AC283" i="15" l="1"/>
  <c r="AB283" i="15" s="1"/>
  <c r="N282" i="13" s="1"/>
  <c r="O282" i="13" s="1"/>
  <c r="AA284" i="15"/>
  <c r="AC284" i="15" l="1"/>
  <c r="AB284" i="15" s="1"/>
  <c r="N283" i="13" s="1"/>
  <c r="O283" i="13" s="1"/>
  <c r="AA285" i="15"/>
  <c r="AC285" i="15" l="1"/>
  <c r="AB285" i="15" s="1"/>
  <c r="N284" i="13" s="1"/>
  <c r="O284" i="13" s="1"/>
  <c r="AA286" i="15"/>
  <c r="AA287" i="15" l="1"/>
  <c r="AC286" i="15"/>
  <c r="AB286" i="15" s="1"/>
  <c r="N285" i="13" s="1"/>
  <c r="O285" i="13" s="1"/>
  <c r="AC287" i="15" l="1"/>
  <c r="AB287" i="15" s="1"/>
  <c r="N286" i="13" s="1"/>
  <c r="O286" i="13" s="1"/>
  <c r="AA288" i="15"/>
  <c r="AC288" i="15" l="1"/>
  <c r="AB288" i="15" s="1"/>
  <c r="N287" i="13" s="1"/>
  <c r="O287" i="13" s="1"/>
  <c r="AA289" i="15"/>
  <c r="AC289" i="15" l="1"/>
  <c r="AB289" i="15" s="1"/>
  <c r="N288" i="13" s="1"/>
  <c r="O288" i="13" s="1"/>
  <c r="AA290" i="15"/>
  <c r="AC290" i="15" l="1"/>
  <c r="AB290" i="15" s="1"/>
  <c r="N289" i="13" s="1"/>
  <c r="O289" i="13" s="1"/>
  <c r="AA291" i="15"/>
  <c r="AC291" i="15" l="1"/>
  <c r="AB291" i="15" s="1"/>
  <c r="N290" i="13" s="1"/>
  <c r="O290" i="13" s="1"/>
  <c r="AA292" i="15"/>
  <c r="AC292" i="15" l="1"/>
  <c r="AB292" i="15" s="1"/>
  <c r="N291" i="13" s="1"/>
  <c r="O291" i="13" s="1"/>
  <c r="AA293" i="15"/>
  <c r="AC293" i="15" l="1"/>
  <c r="AB293" i="15" s="1"/>
  <c r="N292" i="13" s="1"/>
  <c r="O292" i="13" s="1"/>
  <c r="AA294" i="15"/>
  <c r="AA295" i="15" l="1"/>
  <c r="AC294" i="15"/>
  <c r="AB294" i="15" s="1"/>
  <c r="N293" i="13" s="1"/>
  <c r="O293" i="13" s="1"/>
  <c r="AA296" i="15" l="1"/>
  <c r="AC295" i="15"/>
  <c r="AB295" i="15" s="1"/>
  <c r="N294" i="13" s="1"/>
  <c r="O294" i="13" s="1"/>
  <c r="AC296" i="15" l="1"/>
  <c r="AB296" i="15" s="1"/>
  <c r="N295" i="13" s="1"/>
  <c r="O295" i="13" s="1"/>
  <c r="AA297" i="15"/>
  <c r="AC297" i="15" l="1"/>
  <c r="AB297" i="15" s="1"/>
  <c r="N296" i="13" s="1"/>
  <c r="O296" i="13" s="1"/>
  <c r="AA298" i="15"/>
  <c r="AC298" i="15" l="1"/>
  <c r="AB298" i="15" s="1"/>
  <c r="N297" i="13" s="1"/>
  <c r="O297" i="13" s="1"/>
  <c r="AA299" i="15"/>
  <c r="AC299" i="15" l="1"/>
  <c r="AB299" i="15" s="1"/>
  <c r="N298" i="13" s="1"/>
  <c r="O298" i="13" s="1"/>
  <c r="AA300" i="15"/>
  <c r="AC300" i="15" l="1"/>
  <c r="AB300" i="15" s="1"/>
  <c r="N299" i="13" s="1"/>
  <c r="O299" i="13" s="1"/>
  <c r="AA301" i="15"/>
  <c r="AA302" i="15" l="1"/>
  <c r="AC301" i="15"/>
  <c r="AB301" i="15" s="1"/>
  <c r="N300" i="13" s="1"/>
  <c r="O300" i="13" s="1"/>
  <c r="AC302" i="15" l="1"/>
  <c r="AB302" i="15" s="1"/>
  <c r="N301" i="13" s="1"/>
  <c r="O301" i="13" s="1"/>
  <c r="AA303" i="15"/>
  <c r="AC303" i="15" l="1"/>
  <c r="AB303" i="15" s="1"/>
  <c r="N302" i="13" s="1"/>
  <c r="O302" i="13" s="1"/>
  <c r="AA304" i="15"/>
  <c r="AC304" i="15" l="1"/>
  <c r="AB304" i="15" s="1"/>
  <c r="N303" i="13" s="1"/>
  <c r="O303" i="13" s="1"/>
  <c r="AA305" i="15"/>
  <c r="AC305" i="15" l="1"/>
  <c r="AB305" i="15" s="1"/>
  <c r="N304" i="13" s="1"/>
  <c r="O304" i="13" s="1"/>
  <c r="AA306" i="15"/>
  <c r="AC306" i="15" l="1"/>
  <c r="AB306" i="15" s="1"/>
  <c r="N305" i="13" s="1"/>
  <c r="O305" i="13" s="1"/>
  <c r="AA307" i="15"/>
  <c r="AC307" i="15" l="1"/>
  <c r="AB307" i="15" s="1"/>
  <c r="N306" i="13" s="1"/>
  <c r="O306" i="13" s="1"/>
  <c r="AA308" i="15"/>
  <c r="AC308" i="15" l="1"/>
  <c r="AB308" i="15" s="1"/>
  <c r="N307" i="13" s="1"/>
  <c r="O307" i="13" s="1"/>
  <c r="AA309" i="15"/>
  <c r="AC309" i="15" l="1"/>
  <c r="AB309" i="15" s="1"/>
  <c r="N308" i="13" s="1"/>
  <c r="O308" i="13" s="1"/>
  <c r="AA310" i="15"/>
  <c r="AC310" i="15" l="1"/>
  <c r="AB310" i="15" s="1"/>
  <c r="N309" i="13" s="1"/>
  <c r="O309" i="13" s="1"/>
  <c r="AA311" i="15"/>
  <c r="AA312" i="15" l="1"/>
  <c r="AC311" i="15"/>
  <c r="AB311" i="15" s="1"/>
  <c r="N310" i="13" s="1"/>
  <c r="O310" i="13" s="1"/>
  <c r="AC312" i="15" l="1"/>
  <c r="AB312" i="15" s="1"/>
  <c r="N311" i="13" s="1"/>
  <c r="O311" i="13" s="1"/>
  <c r="AA313" i="15"/>
  <c r="AC313" i="15" l="1"/>
  <c r="AB313" i="15" s="1"/>
  <c r="N312" i="13" s="1"/>
  <c r="O312" i="13" s="1"/>
  <c r="AA314" i="15"/>
  <c r="AC314" i="15" l="1"/>
  <c r="AB314" i="15" s="1"/>
  <c r="N313" i="13" s="1"/>
  <c r="O313" i="13" s="1"/>
  <c r="AA315" i="15"/>
  <c r="AC315" i="15" l="1"/>
  <c r="AB315" i="15" s="1"/>
  <c r="N314" i="13" s="1"/>
  <c r="O314" i="13" s="1"/>
  <c r="AA316" i="15"/>
  <c r="AC316" i="15" l="1"/>
  <c r="AB316" i="15" s="1"/>
  <c r="N315" i="13" s="1"/>
  <c r="O315" i="13" s="1"/>
  <c r="AA317" i="15"/>
  <c r="AC317" i="15" l="1"/>
  <c r="AB317" i="15" s="1"/>
  <c r="N316" i="13" s="1"/>
  <c r="O316" i="13" s="1"/>
  <c r="AA318" i="15"/>
  <c r="AA319" i="15" l="1"/>
  <c r="AC318" i="15"/>
  <c r="AB318" i="15" s="1"/>
  <c r="N317" i="13" s="1"/>
  <c r="O317" i="13" s="1"/>
  <c r="AC319" i="15" l="1"/>
  <c r="AB319" i="15" s="1"/>
  <c r="N318" i="13" s="1"/>
  <c r="O318" i="13" s="1"/>
  <c r="AA320" i="15"/>
  <c r="AC320" i="15" l="1"/>
  <c r="AB320" i="15" s="1"/>
  <c r="N319" i="13" s="1"/>
  <c r="O319" i="13" s="1"/>
  <c r="AA321" i="15"/>
  <c r="AA322" i="15" l="1"/>
  <c r="AC321" i="15"/>
  <c r="AB321" i="15" s="1"/>
  <c r="N320" i="13" s="1"/>
  <c r="O320" i="13" s="1"/>
  <c r="AA323" i="15" l="1"/>
  <c r="AC322" i="15"/>
  <c r="AB322" i="15" s="1"/>
  <c r="N321" i="13" s="1"/>
  <c r="O321" i="13" s="1"/>
  <c r="AC323" i="15" l="1"/>
  <c r="AB323" i="15" s="1"/>
  <c r="N322" i="13" s="1"/>
  <c r="O322" i="13" s="1"/>
  <c r="AA324" i="15"/>
  <c r="AA325" i="15" l="1"/>
  <c r="AC324" i="15"/>
  <c r="AB324" i="15" s="1"/>
  <c r="N323" i="13" s="1"/>
  <c r="O323" i="13" s="1"/>
  <c r="AA326" i="15" l="1"/>
  <c r="AC325" i="15"/>
  <c r="AB325" i="15" s="1"/>
  <c r="N324" i="13" s="1"/>
  <c r="O324" i="13" s="1"/>
  <c r="AC326" i="15" l="1"/>
  <c r="AB326" i="15" s="1"/>
  <c r="N325" i="13" s="1"/>
  <c r="O325" i="13" s="1"/>
  <c r="AA327" i="15"/>
  <c r="AC327" i="15" l="1"/>
  <c r="AB327" i="15" s="1"/>
  <c r="N326" i="13" s="1"/>
  <c r="O326" i="13" s="1"/>
  <c r="AA328" i="15"/>
  <c r="AA329" i="15" l="1"/>
  <c r="AC328" i="15"/>
  <c r="AB328" i="15" s="1"/>
  <c r="N327" i="13" s="1"/>
  <c r="O327" i="13" s="1"/>
  <c r="AC329" i="15" l="1"/>
  <c r="AB329" i="15" s="1"/>
  <c r="N328" i="13" s="1"/>
  <c r="O328" i="13" s="1"/>
  <c r="AA330" i="15"/>
  <c r="AA331" i="15" l="1"/>
  <c r="AC330" i="15"/>
  <c r="AB330" i="15" s="1"/>
  <c r="N329" i="13" s="1"/>
  <c r="O329" i="13" s="1"/>
  <c r="AA332" i="15" l="1"/>
  <c r="AC331" i="15"/>
  <c r="AB331" i="15" s="1"/>
  <c r="N330" i="13" s="1"/>
  <c r="O330" i="13" s="1"/>
  <c r="AA333" i="15" l="1"/>
  <c r="AC332" i="15"/>
  <c r="AB332" i="15" s="1"/>
  <c r="N331" i="13" s="1"/>
  <c r="O331" i="13" s="1"/>
  <c r="AC333" i="15" l="1"/>
  <c r="AB333" i="15" s="1"/>
  <c r="N332" i="13" s="1"/>
  <c r="O332" i="13" s="1"/>
  <c r="AA334" i="15"/>
  <c r="AC334" i="15" l="1"/>
  <c r="AB334" i="15" s="1"/>
  <c r="N333" i="13" s="1"/>
  <c r="O333" i="13" s="1"/>
  <c r="AA335" i="15"/>
  <c r="AA336" i="15" l="1"/>
  <c r="AC335" i="15"/>
  <c r="AB335" i="15" s="1"/>
  <c r="N334" i="13" s="1"/>
  <c r="O334" i="13" s="1"/>
  <c r="AC336" i="15" l="1"/>
  <c r="AB336" i="15" s="1"/>
  <c r="N335" i="13" s="1"/>
  <c r="O335" i="13" s="1"/>
  <c r="AA337" i="15"/>
  <c r="AC337" i="15" l="1"/>
  <c r="AB337" i="15" s="1"/>
  <c r="N336" i="13" s="1"/>
  <c r="O336" i="13" s="1"/>
  <c r="AA338" i="15"/>
  <c r="AC338" i="15" l="1"/>
  <c r="AB338" i="15" s="1"/>
  <c r="N337" i="13" s="1"/>
  <c r="O337" i="13" s="1"/>
  <c r="AA339" i="15"/>
  <c r="AC339" i="15" l="1"/>
  <c r="AB339" i="15" s="1"/>
  <c r="N338" i="13" s="1"/>
  <c r="O338" i="13" s="1"/>
  <c r="AA340" i="15"/>
  <c r="AA341" i="15" l="1"/>
  <c r="AC340" i="15"/>
  <c r="AB340" i="15" s="1"/>
  <c r="N339" i="13" s="1"/>
  <c r="O339" i="13" s="1"/>
  <c r="AC341" i="15" l="1"/>
  <c r="AB341" i="15" s="1"/>
  <c r="N340" i="13" s="1"/>
  <c r="O340" i="13" s="1"/>
  <c r="AA342" i="15"/>
  <c r="AA343" i="15" l="1"/>
  <c r="AC342" i="15"/>
  <c r="AB342" i="15" s="1"/>
  <c r="N341" i="13" s="1"/>
  <c r="O341" i="13" s="1"/>
  <c r="AA344" i="15" l="1"/>
  <c r="AC343" i="15"/>
  <c r="AB343" i="15" s="1"/>
  <c r="N342" i="13" s="1"/>
  <c r="O342" i="13" s="1"/>
  <c r="AC344" i="15" l="1"/>
  <c r="AB344" i="15" s="1"/>
  <c r="N343" i="13" s="1"/>
  <c r="O343" i="13" s="1"/>
  <c r="AA345" i="15"/>
  <c r="AC345" i="15" l="1"/>
  <c r="AB345" i="15" s="1"/>
  <c r="N344" i="13" s="1"/>
  <c r="O344" i="13" s="1"/>
  <c r="AA346" i="15"/>
  <c r="AC346" i="15" l="1"/>
  <c r="AB346" i="15" s="1"/>
  <c r="N345" i="13" s="1"/>
  <c r="O345" i="13" s="1"/>
  <c r="AA347" i="15"/>
  <c r="AC347" i="15" l="1"/>
  <c r="AB347" i="15" s="1"/>
  <c r="N346" i="13" s="1"/>
  <c r="O346" i="13" s="1"/>
  <c r="AA348" i="15"/>
  <c r="AC348" i="15" l="1"/>
  <c r="AB348" i="15" s="1"/>
  <c r="N347" i="13" s="1"/>
  <c r="O347" i="13" s="1"/>
  <c r="AA349" i="15"/>
  <c r="AA350" i="15" l="1"/>
  <c r="AC349" i="15"/>
  <c r="AB349" i="15" s="1"/>
  <c r="N348" i="13" s="1"/>
  <c r="O348" i="13" s="1"/>
  <c r="AC350" i="15" l="1"/>
  <c r="AB350" i="15" s="1"/>
  <c r="N349" i="13" s="1"/>
  <c r="O349" i="13" s="1"/>
  <c r="AA351" i="15"/>
  <c r="AC351" i="15" l="1"/>
  <c r="AB351" i="15" s="1"/>
  <c r="N350" i="13" s="1"/>
  <c r="O350" i="13" s="1"/>
  <c r="AA352" i="15"/>
  <c r="AC352" i="15" l="1"/>
  <c r="AB352" i="15" s="1"/>
  <c r="N351" i="13" s="1"/>
  <c r="O351" i="13" s="1"/>
  <c r="AA353" i="15"/>
  <c r="AA354" i="15" l="1"/>
  <c r="AC353" i="15"/>
  <c r="AB353" i="15" s="1"/>
  <c r="N352" i="13" s="1"/>
  <c r="O352" i="13" s="1"/>
  <c r="AC354" i="15" l="1"/>
  <c r="AB354" i="15" s="1"/>
  <c r="N353" i="13" s="1"/>
  <c r="O353" i="13" s="1"/>
  <c r="AA355" i="15"/>
  <c r="AC355" i="15" l="1"/>
  <c r="AB355" i="15" s="1"/>
  <c r="N354" i="13" s="1"/>
  <c r="O354" i="13" s="1"/>
  <c r="AA356" i="15"/>
  <c r="AC356" i="15" l="1"/>
  <c r="AB356" i="15" s="1"/>
  <c r="N355" i="13" s="1"/>
  <c r="O355" i="13" s="1"/>
  <c r="AA357" i="15"/>
  <c r="AC357" i="15" l="1"/>
  <c r="AB357" i="15" s="1"/>
  <c r="N356" i="13" s="1"/>
  <c r="O356" i="13" s="1"/>
  <c r="AA358" i="15"/>
  <c r="AC358" i="15" l="1"/>
  <c r="AB358" i="15" s="1"/>
  <c r="N357" i="13" s="1"/>
  <c r="O357" i="13" s="1"/>
  <c r="AA359" i="15"/>
  <c r="AC359" i="15" l="1"/>
  <c r="AB359" i="15" s="1"/>
  <c r="N358" i="13" s="1"/>
  <c r="O358" i="13" s="1"/>
  <c r="AA360" i="15"/>
  <c r="AA361" i="15" l="1"/>
  <c r="AC360" i="15"/>
  <c r="AB360" i="15" s="1"/>
  <c r="N359" i="13" s="1"/>
  <c r="O359" i="13" s="1"/>
  <c r="AC361" i="15" l="1"/>
  <c r="AB361" i="15" s="1"/>
  <c r="N360" i="13" s="1"/>
  <c r="O360" i="13" s="1"/>
  <c r="AA362" i="15"/>
  <c r="AC362" i="15" l="1"/>
  <c r="AB362" i="15" s="1"/>
  <c r="N361" i="13" s="1"/>
  <c r="O361" i="13" s="1"/>
  <c r="AA363" i="15"/>
  <c r="AA364" i="15" l="1"/>
  <c r="AC363" i="15"/>
  <c r="AB363" i="15" s="1"/>
  <c r="N362" i="13" s="1"/>
  <c r="O362" i="13" s="1"/>
  <c r="AC364" i="15" l="1"/>
  <c r="AB364" i="15" s="1"/>
  <c r="N363" i="13" s="1"/>
  <c r="O363" i="13" s="1"/>
  <c r="AA365" i="15"/>
  <c r="AC365" i="15" l="1"/>
  <c r="AB365" i="15" s="1"/>
  <c r="N364" i="13" s="1"/>
  <c r="O364" i="13" s="1"/>
  <c r="AA366" i="15"/>
  <c r="AC366" i="15" l="1"/>
  <c r="AB366" i="15" s="1"/>
  <c r="N365" i="13" s="1"/>
  <c r="O365" i="13" s="1"/>
  <c r="AA367" i="15"/>
  <c r="AC367" i="15" l="1"/>
  <c r="AB367" i="15" s="1"/>
  <c r="N366" i="13" s="1"/>
  <c r="O366" i="13" s="1"/>
  <c r="AA368" i="15"/>
  <c r="AA369" i="15" l="1"/>
  <c r="AC368" i="15"/>
  <c r="AB368" i="15" s="1"/>
  <c r="N367" i="13" s="1"/>
  <c r="O367" i="13" s="1"/>
  <c r="AA370" i="15" l="1"/>
  <c r="AC369" i="15"/>
  <c r="AB369" i="15" s="1"/>
  <c r="N368" i="13" s="1"/>
  <c r="O368" i="13" s="1"/>
  <c r="AC370" i="15" l="1"/>
  <c r="AB370" i="15" s="1"/>
  <c r="N369" i="13" s="1"/>
  <c r="O369" i="13" s="1"/>
  <c r="AA371" i="15"/>
  <c r="AA372" i="15" l="1"/>
  <c r="AC371" i="15"/>
  <c r="AB371" i="15" s="1"/>
  <c r="N370" i="13" s="1"/>
  <c r="O370" i="13" s="1"/>
  <c r="AA373" i="15" l="1"/>
  <c r="AC372" i="15"/>
  <c r="AB372" i="15" s="1"/>
  <c r="N371" i="13" s="1"/>
  <c r="O371" i="13" s="1"/>
  <c r="AC373" i="15" l="1"/>
  <c r="AB373" i="15" s="1"/>
  <c r="N372" i="13" s="1"/>
  <c r="O372" i="13" s="1"/>
  <c r="AA374" i="15"/>
  <c r="AA375" i="15" l="1"/>
  <c r="AC374" i="15"/>
  <c r="AB374" i="15" s="1"/>
  <c r="N373" i="13" s="1"/>
  <c r="O373" i="13" s="1"/>
  <c r="AA376" i="15" l="1"/>
  <c r="AC375" i="15"/>
  <c r="AB375" i="15" s="1"/>
  <c r="N374" i="13" s="1"/>
  <c r="O374" i="13" s="1"/>
  <c r="AC376" i="15" l="1"/>
  <c r="AB376" i="15" s="1"/>
  <c r="N375" i="13" s="1"/>
  <c r="O375" i="13" s="1"/>
  <c r="AA377" i="15"/>
  <c r="AC377" i="15" l="1"/>
  <c r="AB377" i="15" s="1"/>
  <c r="N376" i="13" s="1"/>
  <c r="O376" i="13" s="1"/>
  <c r="AA378" i="15"/>
  <c r="AC378" i="15" l="1"/>
  <c r="AB378" i="15" s="1"/>
  <c r="N377" i="13" s="1"/>
  <c r="O377" i="13" s="1"/>
  <c r="AA379" i="15"/>
  <c r="AC379" i="15" l="1"/>
  <c r="AB379" i="15" s="1"/>
  <c r="N378" i="13" s="1"/>
  <c r="O378" i="13" s="1"/>
  <c r="AA380" i="15"/>
  <c r="AC380" i="15" l="1"/>
  <c r="AB380" i="15" s="1"/>
  <c r="N379" i="13" s="1"/>
  <c r="O379" i="13" s="1"/>
  <c r="AA381" i="15"/>
  <c r="AA382" i="15" l="1"/>
  <c r="AC381" i="15"/>
  <c r="AB381" i="15" s="1"/>
  <c r="N380" i="13" s="1"/>
  <c r="O380" i="13" s="1"/>
  <c r="AC382" i="15" l="1"/>
  <c r="AB382" i="15" s="1"/>
  <c r="N381" i="13" s="1"/>
  <c r="O381" i="13" s="1"/>
  <c r="AA383" i="15"/>
  <c r="AC383" i="15" l="1"/>
  <c r="AB383" i="15" s="1"/>
  <c r="N382" i="13" s="1"/>
  <c r="O382" i="13" s="1"/>
  <c r="AA384" i="15"/>
  <c r="AC384" i="15" l="1"/>
  <c r="AB384" i="15" s="1"/>
  <c r="N383" i="13" s="1"/>
  <c r="O383" i="13" s="1"/>
  <c r="AA385" i="15"/>
  <c r="AA386" i="15" l="1"/>
  <c r="AC385" i="15"/>
  <c r="AB385" i="15" s="1"/>
  <c r="N384" i="13" s="1"/>
  <c r="O384" i="13" s="1"/>
  <c r="AA387" i="15" l="1"/>
  <c r="AC386" i="15"/>
  <c r="AB386" i="15" s="1"/>
  <c r="N385" i="13" s="1"/>
  <c r="O385" i="13" s="1"/>
  <c r="AC387" i="15" l="1"/>
  <c r="AB387" i="15" s="1"/>
  <c r="N386" i="13" s="1"/>
  <c r="O386" i="13" s="1"/>
  <c r="AA388" i="15"/>
  <c r="AC388" i="15" l="1"/>
  <c r="AB388" i="15" s="1"/>
  <c r="N387" i="13" s="1"/>
  <c r="O387" i="13" s="1"/>
  <c r="AA389" i="15"/>
  <c r="AC389" i="15" l="1"/>
  <c r="AB389" i="15" s="1"/>
  <c r="N388" i="13" s="1"/>
  <c r="O388" i="13" s="1"/>
  <c r="AA390" i="15"/>
  <c r="AC390" i="15" l="1"/>
  <c r="AB390" i="15" s="1"/>
  <c r="N389" i="13" s="1"/>
  <c r="O389" i="13" s="1"/>
  <c r="AA391" i="15"/>
  <c r="AA392" i="15" l="1"/>
  <c r="AC391" i="15"/>
  <c r="AB391" i="15" s="1"/>
  <c r="N390" i="13" s="1"/>
  <c r="O390" i="13" s="1"/>
  <c r="AC392" i="15" l="1"/>
  <c r="AB392" i="15" s="1"/>
  <c r="N391" i="13" s="1"/>
  <c r="O391" i="13" s="1"/>
  <c r="AA393" i="15"/>
  <c r="AA394" i="15" l="1"/>
  <c r="AC393" i="15"/>
  <c r="AB393" i="15" s="1"/>
  <c r="N392" i="13" s="1"/>
  <c r="O392" i="13" s="1"/>
  <c r="AC394" i="15" l="1"/>
  <c r="AB394" i="15" s="1"/>
  <c r="N393" i="13" s="1"/>
  <c r="O393" i="13" s="1"/>
  <c r="AA395" i="15"/>
  <c r="AA396" i="15" l="1"/>
  <c r="AC395" i="15"/>
  <c r="AB395" i="15" s="1"/>
  <c r="N394" i="13" s="1"/>
  <c r="O394" i="13" s="1"/>
  <c r="AA397" i="15" l="1"/>
  <c r="AC396" i="15"/>
  <c r="AB396" i="15" s="1"/>
  <c r="N395" i="13" s="1"/>
  <c r="O395" i="13" s="1"/>
  <c r="AC397" i="15" l="1"/>
  <c r="AB397" i="15" s="1"/>
  <c r="N396" i="13" s="1"/>
  <c r="O396" i="13" s="1"/>
  <c r="AA398" i="15"/>
  <c r="AC398" i="15" l="1"/>
  <c r="AB398" i="15" s="1"/>
  <c r="N397" i="13" s="1"/>
  <c r="O397" i="13" s="1"/>
  <c r="AA399" i="15"/>
  <c r="AC399" i="15" l="1"/>
  <c r="AB399" i="15" s="1"/>
  <c r="N398" i="13" s="1"/>
  <c r="O398" i="13" s="1"/>
  <c r="AA400" i="15"/>
  <c r="AC400" i="15" l="1"/>
  <c r="AB400" i="15" s="1"/>
  <c r="N399" i="13" s="1"/>
  <c r="O399" i="13" s="1"/>
  <c r="AA401" i="15"/>
  <c r="AA402" i="15" l="1"/>
  <c r="AC401" i="15"/>
  <c r="AB401" i="15" s="1"/>
  <c r="N400" i="13" s="1"/>
  <c r="O400" i="13" s="1"/>
  <c r="AA403" i="15" l="1"/>
  <c r="AC402" i="15"/>
  <c r="AB402" i="15" s="1"/>
  <c r="N401" i="13" s="1"/>
  <c r="O401" i="13" s="1"/>
  <c r="AC403" i="15" l="1"/>
  <c r="AB403" i="15" s="1"/>
  <c r="N402" i="13" s="1"/>
  <c r="O402" i="13" s="1"/>
  <c r="AA404" i="15"/>
  <c r="AA405" i="15" l="1"/>
  <c r="AC404" i="15"/>
  <c r="AB404" i="15" s="1"/>
  <c r="N403" i="13" s="1"/>
  <c r="O403" i="13" s="1"/>
  <c r="AC405" i="15" l="1"/>
  <c r="AB405" i="15" s="1"/>
  <c r="N404" i="13" s="1"/>
  <c r="O404" i="13" s="1"/>
  <c r="AA406" i="15"/>
  <c r="AC406" i="15" l="1"/>
  <c r="AB406" i="15" s="1"/>
  <c r="N405" i="13" s="1"/>
  <c r="O405" i="13" s="1"/>
  <c r="AA407" i="15"/>
  <c r="AC407" i="15" l="1"/>
  <c r="AB407" i="15" s="1"/>
  <c r="N406" i="13" s="1"/>
  <c r="O406" i="13" s="1"/>
  <c r="AA408" i="15"/>
  <c r="AC408" i="15" l="1"/>
  <c r="AB408" i="15" s="1"/>
  <c r="N407" i="13" s="1"/>
  <c r="O407" i="13" s="1"/>
  <c r="AA409" i="15"/>
  <c r="AC409" i="15" l="1"/>
  <c r="AB409" i="15" s="1"/>
  <c r="N408" i="13" s="1"/>
  <c r="O408" i="13" s="1"/>
  <c r="AA410" i="15"/>
  <c r="AC410" i="15" l="1"/>
  <c r="AB410" i="15" s="1"/>
  <c r="N409" i="13" s="1"/>
  <c r="O409" i="13" s="1"/>
  <c r="AA411" i="15"/>
  <c r="AC411" i="15" l="1"/>
  <c r="AB411" i="15" s="1"/>
  <c r="N410" i="13" s="1"/>
  <c r="O410" i="13" s="1"/>
  <c r="AA412" i="15"/>
  <c r="AC412" i="15" l="1"/>
  <c r="AB412" i="15" s="1"/>
  <c r="N411" i="13" s="1"/>
  <c r="O411" i="13" s="1"/>
  <c r="AA413" i="15"/>
  <c r="AC413" i="15" l="1"/>
  <c r="AB413" i="15" s="1"/>
  <c r="N412" i="13" s="1"/>
  <c r="O412" i="13" s="1"/>
  <c r="AA414" i="15"/>
  <c r="AC414" i="15" l="1"/>
  <c r="AB414" i="15" s="1"/>
  <c r="N413" i="13" s="1"/>
  <c r="O413" i="13" s="1"/>
  <c r="AA415" i="15"/>
  <c r="AC415" i="15" l="1"/>
  <c r="AB415" i="15" s="1"/>
  <c r="N414" i="13" s="1"/>
  <c r="O414" i="13" s="1"/>
  <c r="AA416" i="15"/>
  <c r="AC416" i="15" l="1"/>
  <c r="AB416" i="15" s="1"/>
  <c r="N415" i="13" s="1"/>
  <c r="O415" i="13" s="1"/>
  <c r="AA417" i="15"/>
  <c r="AC417" i="15" l="1"/>
  <c r="AB417" i="15" s="1"/>
  <c r="N416" i="13" s="1"/>
  <c r="O416" i="13" s="1"/>
  <c r="AA418" i="15"/>
  <c r="AC418" i="15" l="1"/>
  <c r="AB418" i="15" s="1"/>
  <c r="N417" i="13" s="1"/>
  <c r="O417" i="13" s="1"/>
  <c r="AA419" i="15"/>
  <c r="AC419" i="15" l="1"/>
  <c r="AB419" i="15" s="1"/>
  <c r="N418" i="13" s="1"/>
  <c r="O418" i="13" s="1"/>
  <c r="AA420" i="15"/>
  <c r="AA421" i="15" l="1"/>
  <c r="AC420" i="15"/>
  <c r="AB420" i="15" s="1"/>
  <c r="N419" i="13" s="1"/>
  <c r="O419" i="13" s="1"/>
  <c r="AC421" i="15" l="1"/>
  <c r="AB421" i="15" s="1"/>
  <c r="N420" i="13" s="1"/>
  <c r="O420" i="13" s="1"/>
  <c r="AA422" i="15"/>
  <c r="AC422" i="15" l="1"/>
  <c r="AB422" i="15" s="1"/>
  <c r="N421" i="13" s="1"/>
  <c r="O421" i="13" s="1"/>
  <c r="AA423" i="15"/>
  <c r="AC423" i="15" l="1"/>
  <c r="AB423" i="15" s="1"/>
  <c r="N422" i="13" s="1"/>
  <c r="O422" i="13" s="1"/>
  <c r="AA424" i="15"/>
  <c r="AC424" i="15" l="1"/>
  <c r="AB424" i="15" s="1"/>
  <c r="N423" i="13" s="1"/>
  <c r="O423" i="13" s="1"/>
  <c r="AA425" i="15"/>
  <c r="AC425" i="15" l="1"/>
  <c r="AB425" i="15" s="1"/>
  <c r="N424" i="13" s="1"/>
  <c r="O424" i="13" s="1"/>
  <c r="AA426" i="15"/>
  <c r="AC426" i="15" l="1"/>
  <c r="AB426" i="15" s="1"/>
  <c r="N425" i="13" s="1"/>
  <c r="O425" i="13" s="1"/>
  <c r="AA427" i="15"/>
  <c r="AA428" i="15" l="1"/>
  <c r="AC427" i="15"/>
  <c r="AB427" i="15" s="1"/>
  <c r="N426" i="13" s="1"/>
  <c r="O426" i="13" s="1"/>
  <c r="AC428" i="15" l="1"/>
  <c r="AB428" i="15" s="1"/>
  <c r="N427" i="13" s="1"/>
  <c r="O427" i="13" s="1"/>
  <c r="AA429" i="15"/>
  <c r="AC429" i="15" l="1"/>
  <c r="AB429" i="15" s="1"/>
  <c r="N428" i="13" s="1"/>
  <c r="O428" i="13" s="1"/>
  <c r="AA430" i="15"/>
  <c r="AC430" i="15" l="1"/>
  <c r="AB430" i="15" s="1"/>
  <c r="N429" i="13" s="1"/>
  <c r="O429" i="13" s="1"/>
  <c r="AA431" i="15"/>
  <c r="AC431" i="15" l="1"/>
  <c r="AB431" i="15" s="1"/>
  <c r="N430" i="13" s="1"/>
  <c r="O430" i="13" s="1"/>
  <c r="AA432" i="15"/>
  <c r="AC432" i="15" l="1"/>
  <c r="AB432" i="15" s="1"/>
  <c r="N431" i="13" s="1"/>
  <c r="O431" i="13" s="1"/>
  <c r="AA433" i="15"/>
  <c r="AC433" i="15" l="1"/>
  <c r="AB433" i="15" s="1"/>
  <c r="N432" i="13" s="1"/>
  <c r="O432" i="13" s="1"/>
  <c r="AA434" i="15"/>
  <c r="AC434" i="15" l="1"/>
  <c r="AB434" i="15" s="1"/>
  <c r="N433" i="13" s="1"/>
  <c r="O433" i="13" s="1"/>
  <c r="AA435" i="15"/>
  <c r="AC435" i="15" l="1"/>
  <c r="AB435" i="15" s="1"/>
  <c r="N434" i="13" s="1"/>
  <c r="O434" i="13" s="1"/>
  <c r="AA436" i="15"/>
  <c r="AC436" i="15" l="1"/>
  <c r="AB436" i="15" s="1"/>
  <c r="N435" i="13" s="1"/>
  <c r="O435" i="13" s="1"/>
  <c r="AA437" i="15"/>
  <c r="AC437" i="15" l="1"/>
  <c r="AB437" i="15" s="1"/>
  <c r="N436" i="13" s="1"/>
  <c r="O436" i="13" s="1"/>
  <c r="AA438" i="15"/>
  <c r="AC438" i="15" l="1"/>
  <c r="AB438" i="15" s="1"/>
  <c r="N437" i="13" s="1"/>
  <c r="O437" i="13" s="1"/>
  <c r="AA439" i="15"/>
  <c r="AC439" i="15" l="1"/>
  <c r="AB439" i="15" s="1"/>
  <c r="N438" i="13" s="1"/>
  <c r="O438" i="13" s="1"/>
  <c r="AA440" i="15"/>
  <c r="AA441" i="15" l="1"/>
  <c r="AC440" i="15"/>
  <c r="AB440" i="15" s="1"/>
  <c r="N439" i="13" s="1"/>
  <c r="O439" i="13" s="1"/>
  <c r="AC441" i="15" l="1"/>
  <c r="AB441" i="15" s="1"/>
  <c r="N440" i="13" s="1"/>
  <c r="O440" i="13" s="1"/>
  <c r="AA442" i="15"/>
  <c r="AC442" i="15" l="1"/>
  <c r="AB442" i="15" s="1"/>
  <c r="N441" i="13" s="1"/>
  <c r="O441" i="13" s="1"/>
  <c r="AA443" i="15"/>
  <c r="AA444" i="15" l="1"/>
  <c r="AC443" i="15"/>
  <c r="AB443" i="15" s="1"/>
  <c r="N442" i="13" s="1"/>
  <c r="O442" i="13" s="1"/>
  <c r="AC444" i="15" l="1"/>
  <c r="AB444" i="15" s="1"/>
  <c r="N443" i="13" s="1"/>
  <c r="O443" i="13" s="1"/>
  <c r="AA445" i="15"/>
  <c r="AC445" i="15" l="1"/>
  <c r="AB445" i="15" s="1"/>
  <c r="N444" i="13" s="1"/>
  <c r="O444" i="13" s="1"/>
  <c r="AA446" i="15"/>
  <c r="AC446" i="15" l="1"/>
  <c r="AB446" i="15" s="1"/>
  <c r="N445" i="13" s="1"/>
  <c r="O445" i="13" s="1"/>
  <c r="AA447" i="15"/>
  <c r="AA448" i="15" l="1"/>
  <c r="AC447" i="15"/>
  <c r="AB447" i="15" s="1"/>
  <c r="N446" i="13" s="1"/>
  <c r="O446" i="13" s="1"/>
  <c r="AC448" i="15" l="1"/>
  <c r="AB448" i="15" s="1"/>
  <c r="N447" i="13" s="1"/>
  <c r="O447" i="13" s="1"/>
  <c r="AA449" i="15"/>
  <c r="AA450" i="15" l="1"/>
  <c r="AC449" i="15"/>
  <c r="AB449" i="15" s="1"/>
  <c r="N448" i="13" s="1"/>
  <c r="O448" i="13" s="1"/>
  <c r="AC450" i="15" l="1"/>
  <c r="AB450" i="15" s="1"/>
  <c r="N449" i="13" s="1"/>
  <c r="O449" i="13" s="1"/>
  <c r="AA451" i="15"/>
  <c r="AC451" i="15" l="1"/>
  <c r="AB451" i="15" s="1"/>
  <c r="N450" i="13" s="1"/>
  <c r="O450" i="13" s="1"/>
  <c r="AA452" i="15"/>
  <c r="AC452" i="15" l="1"/>
  <c r="AB452" i="15" s="1"/>
  <c r="N451" i="13" s="1"/>
  <c r="O451" i="13" s="1"/>
  <c r="AA453" i="15"/>
  <c r="AC453" i="15" l="1"/>
  <c r="AB453" i="15" s="1"/>
  <c r="N452" i="13" s="1"/>
  <c r="O452" i="13" s="1"/>
  <c r="AA454" i="15"/>
  <c r="AC454" i="15" l="1"/>
  <c r="AB454" i="15" s="1"/>
  <c r="N453" i="13" s="1"/>
  <c r="O453" i="13" s="1"/>
  <c r="AA455" i="15"/>
  <c r="AC455" i="15" l="1"/>
  <c r="AB455" i="15" s="1"/>
  <c r="N454" i="13" s="1"/>
  <c r="O454" i="13" s="1"/>
  <c r="AA456" i="15"/>
  <c r="AC456" i="15" l="1"/>
  <c r="AB456" i="15" s="1"/>
  <c r="N455" i="13" s="1"/>
  <c r="O455" i="13" s="1"/>
  <c r="AA457" i="15"/>
  <c r="AA458" i="15" l="1"/>
  <c r="AC457" i="15"/>
  <c r="AB457" i="15" s="1"/>
  <c r="N456" i="13" s="1"/>
  <c r="O456" i="13" s="1"/>
  <c r="AC458" i="15" l="1"/>
  <c r="AB458" i="15" s="1"/>
  <c r="N457" i="13" s="1"/>
  <c r="O457" i="13" s="1"/>
  <c r="AA459" i="15"/>
  <c r="AA460" i="15" l="1"/>
  <c r="AC459" i="15"/>
  <c r="AB459" i="15" s="1"/>
  <c r="N458" i="13" s="1"/>
  <c r="O458" i="13" s="1"/>
  <c r="AC460" i="15" l="1"/>
  <c r="AB460" i="15" s="1"/>
  <c r="N459" i="13" s="1"/>
  <c r="O459" i="13" s="1"/>
  <c r="AA461" i="15"/>
  <c r="AA462" i="15" l="1"/>
  <c r="AC461" i="15"/>
  <c r="AB461" i="15" s="1"/>
  <c r="N460" i="13" s="1"/>
  <c r="O460" i="13" s="1"/>
  <c r="AC462" i="15" l="1"/>
  <c r="AB462" i="15" s="1"/>
  <c r="N461" i="13" s="1"/>
  <c r="O461" i="13" s="1"/>
  <c r="AA463" i="15"/>
  <c r="AC463" i="15" l="1"/>
  <c r="AB463" i="15" s="1"/>
  <c r="N462" i="13" s="1"/>
  <c r="O462" i="13" s="1"/>
  <c r="AA464" i="15"/>
  <c r="AC464" i="15" l="1"/>
  <c r="AB464" i="15" s="1"/>
  <c r="N463" i="13" s="1"/>
  <c r="O463" i="13" s="1"/>
  <c r="AA465" i="15"/>
  <c r="AC465" i="15" l="1"/>
  <c r="AB465" i="15" s="1"/>
  <c r="N464" i="13" s="1"/>
  <c r="O464" i="13" s="1"/>
  <c r="AA466" i="15"/>
  <c r="AC466" i="15" l="1"/>
  <c r="AB466" i="15" s="1"/>
  <c r="N465" i="13" s="1"/>
  <c r="O465" i="13" s="1"/>
  <c r="AA467" i="15"/>
  <c r="AC467" i="15" l="1"/>
  <c r="AB467" i="15" s="1"/>
  <c r="N466" i="13" s="1"/>
  <c r="O466" i="13" s="1"/>
  <c r="AA468" i="15"/>
  <c r="AC468" i="15" l="1"/>
  <c r="AB468" i="15" s="1"/>
  <c r="N467" i="13" s="1"/>
  <c r="O467" i="13" s="1"/>
  <c r="AA469" i="15"/>
  <c r="AC469" i="15" l="1"/>
  <c r="AB469" i="15" s="1"/>
  <c r="N468" i="13" s="1"/>
  <c r="O468" i="13" s="1"/>
  <c r="AA470" i="15"/>
  <c r="AC470" i="15" l="1"/>
  <c r="AB470" i="15" s="1"/>
  <c r="N469" i="13" s="1"/>
  <c r="O469" i="13" s="1"/>
  <c r="AA471" i="15"/>
  <c r="AC471" i="15" l="1"/>
  <c r="AB471" i="15" s="1"/>
  <c r="N470" i="13" s="1"/>
  <c r="O470" i="13" s="1"/>
  <c r="AA472" i="15"/>
  <c r="AC472" i="15" l="1"/>
  <c r="AB472" i="15" s="1"/>
  <c r="N471" i="13" s="1"/>
  <c r="O471" i="13" s="1"/>
  <c r="AA473" i="15"/>
  <c r="AC473" i="15" l="1"/>
  <c r="AB473" i="15" s="1"/>
  <c r="N472" i="13" s="1"/>
  <c r="O472" i="13" s="1"/>
  <c r="AA474" i="15"/>
  <c r="AA475" i="15" l="1"/>
  <c r="AC474" i="15"/>
  <c r="AB474" i="15" s="1"/>
  <c r="N473" i="13" s="1"/>
  <c r="O473" i="13" s="1"/>
  <c r="AC475" i="15" l="1"/>
  <c r="AB475" i="15" s="1"/>
  <c r="N474" i="13" s="1"/>
  <c r="O474" i="13" s="1"/>
  <c r="AA476" i="15"/>
  <c r="AC476" i="15" l="1"/>
  <c r="AB476" i="15" s="1"/>
  <c r="N475" i="13" s="1"/>
  <c r="O475" i="13" s="1"/>
  <c r="AA477" i="15"/>
  <c r="AC477" i="15" l="1"/>
  <c r="AB477" i="15" s="1"/>
  <c r="N476" i="13" s="1"/>
  <c r="O476" i="13" s="1"/>
  <c r="AA478" i="15"/>
  <c r="AC478" i="15" l="1"/>
  <c r="AB478" i="15" s="1"/>
  <c r="N477" i="13" s="1"/>
  <c r="O477" i="13" s="1"/>
  <c r="AA479" i="15"/>
  <c r="AC479" i="15" l="1"/>
  <c r="AB479" i="15" s="1"/>
  <c r="N478" i="13" s="1"/>
  <c r="O478" i="13" s="1"/>
  <c r="AA480" i="15"/>
  <c r="AC480" i="15" l="1"/>
  <c r="AB480" i="15" s="1"/>
  <c r="N479" i="13" s="1"/>
  <c r="O479" i="13" s="1"/>
  <c r="AA481" i="15"/>
  <c r="AC481" i="15" l="1"/>
  <c r="AB481" i="15" s="1"/>
  <c r="N480" i="13" s="1"/>
  <c r="O480" i="13" s="1"/>
  <c r="AA482" i="15"/>
  <c r="AC482" i="15" l="1"/>
  <c r="AB482" i="15" s="1"/>
  <c r="N481" i="13" s="1"/>
  <c r="O481" i="13" s="1"/>
  <c r="AA483" i="15"/>
  <c r="AC483" i="15" l="1"/>
  <c r="AB483" i="15" s="1"/>
  <c r="N482" i="13" s="1"/>
  <c r="O482" i="13" s="1"/>
  <c r="AA484" i="15"/>
  <c r="AA485" i="15" l="1"/>
  <c r="AC484" i="15"/>
  <c r="AB484" i="15" s="1"/>
  <c r="N483" i="13" s="1"/>
  <c r="O483" i="13" s="1"/>
  <c r="AC485" i="15" l="1"/>
  <c r="AB485" i="15" s="1"/>
  <c r="N484" i="13" s="1"/>
  <c r="O484" i="13" s="1"/>
  <c r="AA486" i="15"/>
  <c r="AC486" i="15" l="1"/>
  <c r="AB486" i="15" s="1"/>
  <c r="N485" i="13" s="1"/>
  <c r="O485" i="13" s="1"/>
  <c r="AA487" i="15"/>
  <c r="AC487" i="15" l="1"/>
  <c r="AB487" i="15" s="1"/>
  <c r="N486" i="13" s="1"/>
  <c r="O486" i="13" s="1"/>
  <c r="AA488" i="15"/>
  <c r="AC488" i="15" l="1"/>
  <c r="AB488" i="15" s="1"/>
  <c r="N487" i="13" s="1"/>
  <c r="O487" i="13" s="1"/>
  <c r="AA489" i="15"/>
  <c r="AA490" i="15" l="1"/>
  <c r="AC489" i="15"/>
  <c r="AB489" i="15" s="1"/>
  <c r="N488" i="13" s="1"/>
  <c r="O488" i="13" s="1"/>
  <c r="AA491" i="15" l="1"/>
  <c r="AC490" i="15"/>
  <c r="AB490" i="15" s="1"/>
  <c r="N489" i="13" s="1"/>
  <c r="O489" i="13" s="1"/>
  <c r="AA492" i="15" l="1"/>
  <c r="AC491" i="15"/>
  <c r="AB491" i="15" s="1"/>
  <c r="N490" i="13" s="1"/>
  <c r="O490" i="13" s="1"/>
  <c r="AA493" i="15" l="1"/>
  <c r="AC492" i="15"/>
  <c r="AB492" i="15" s="1"/>
  <c r="N491" i="13" s="1"/>
  <c r="O491" i="13" s="1"/>
  <c r="AC493" i="15" l="1"/>
  <c r="AB493" i="15" s="1"/>
  <c r="N492" i="13" s="1"/>
  <c r="O492" i="13" s="1"/>
  <c r="AA494" i="15"/>
  <c r="AC494" i="15" l="1"/>
  <c r="AB494" i="15" s="1"/>
  <c r="N493" i="13" s="1"/>
  <c r="O493" i="13" s="1"/>
  <c r="AA495" i="15"/>
  <c r="AC495" i="15" l="1"/>
  <c r="AB495" i="15" s="1"/>
  <c r="N494" i="13" s="1"/>
  <c r="O494" i="13" s="1"/>
  <c r="AA496" i="15"/>
  <c r="AA497" i="15" l="1"/>
  <c r="AC496" i="15"/>
  <c r="AB496" i="15" s="1"/>
  <c r="N495" i="13" s="1"/>
  <c r="O495" i="13" s="1"/>
  <c r="AA498" i="15" l="1"/>
  <c r="AC497" i="15"/>
  <c r="AB497" i="15" s="1"/>
  <c r="N496" i="13" s="1"/>
  <c r="O496" i="13" s="1"/>
  <c r="AC498" i="15" l="1"/>
  <c r="AB498" i="15" s="1"/>
  <c r="N497" i="13" s="1"/>
  <c r="O497" i="13" s="1"/>
  <c r="AA499" i="15"/>
  <c r="AC499" i="15" l="1"/>
  <c r="AB499" i="15" s="1"/>
  <c r="N498" i="13" s="1"/>
  <c r="O498" i="13" s="1"/>
  <c r="AA500" i="15"/>
  <c r="AC500" i="15" l="1"/>
  <c r="AB500" i="15" s="1"/>
  <c r="N499" i="13" s="1"/>
  <c r="O499" i="13" s="1"/>
  <c r="AA501" i="15"/>
  <c r="AA502" i="15" l="1"/>
  <c r="AC501" i="15"/>
  <c r="AB501" i="15" s="1"/>
  <c r="N500" i="13" s="1"/>
  <c r="O500" i="13" s="1"/>
  <c r="AC502" i="15" l="1"/>
  <c r="AB502" i="15" s="1"/>
  <c r="N501" i="13" s="1"/>
  <c r="O501" i="13" s="1"/>
  <c r="AA503" i="15"/>
  <c r="AA504" i="15" l="1"/>
  <c r="AC503" i="15"/>
  <c r="AB503" i="15" s="1"/>
  <c r="N502" i="13" s="1"/>
  <c r="O502" i="13" s="1"/>
  <c r="AC504" i="15" l="1"/>
  <c r="AB504" i="15" s="1"/>
  <c r="N503" i="13" s="1"/>
  <c r="O503" i="13" s="1"/>
  <c r="AA505" i="15"/>
  <c r="AC505" i="15" l="1"/>
  <c r="AB505" i="15" s="1"/>
  <c r="N504" i="13" s="1"/>
  <c r="O504" i="13" s="1"/>
  <c r="AA506" i="15"/>
  <c r="AC506" i="15" l="1"/>
  <c r="AB506" i="15" s="1"/>
  <c r="N505" i="13" s="1"/>
  <c r="O505" i="13" s="1"/>
  <c r="AA507" i="15"/>
  <c r="AC507" i="15" l="1"/>
  <c r="AB507" i="15" s="1"/>
  <c r="N506" i="13" s="1"/>
  <c r="O506" i="13" s="1"/>
  <c r="AA508" i="15"/>
  <c r="AC508" i="15" l="1"/>
  <c r="AB508" i="15" s="1"/>
  <c r="N507" i="13" s="1"/>
  <c r="O507" i="13" s="1"/>
  <c r="AA509" i="15"/>
  <c r="AC509" i="15" l="1"/>
  <c r="AB509" i="15" s="1"/>
  <c r="N508" i="13" s="1"/>
  <c r="O508" i="13" s="1"/>
  <c r="AA510" i="15"/>
  <c r="AC510" i="15" l="1"/>
  <c r="AB510" i="15" s="1"/>
  <c r="N509" i="13" s="1"/>
  <c r="O509" i="13" s="1"/>
  <c r="AA511" i="15"/>
  <c r="AC511" i="15" l="1"/>
  <c r="AB511" i="15" s="1"/>
  <c r="N510" i="13" s="1"/>
  <c r="O510" i="13" s="1"/>
  <c r="AA512" i="15"/>
  <c r="AA513" i="15" l="1"/>
  <c r="AC512" i="15"/>
  <c r="AB512" i="15" s="1"/>
  <c r="N511" i="13" s="1"/>
  <c r="O511" i="13" s="1"/>
  <c r="AA514" i="15" l="1"/>
  <c r="AC513" i="15"/>
  <c r="AB513" i="15" s="1"/>
  <c r="N512" i="13" s="1"/>
  <c r="O512" i="13" s="1"/>
  <c r="AC514" i="15" l="1"/>
  <c r="AB514" i="15" s="1"/>
  <c r="N513" i="13" s="1"/>
  <c r="O513" i="13" s="1"/>
  <c r="AA515" i="15"/>
  <c r="AC515" i="15" l="1"/>
  <c r="AB515" i="15" s="1"/>
  <c r="N514" i="13" s="1"/>
  <c r="O514" i="13" s="1"/>
  <c r="AA516" i="15"/>
  <c r="AA517" i="15" l="1"/>
  <c r="AC516" i="15"/>
  <c r="AB516" i="15" s="1"/>
  <c r="N515" i="13" s="1"/>
  <c r="O515" i="13" s="1"/>
  <c r="AC517" i="15" l="1"/>
  <c r="AB517" i="15" s="1"/>
  <c r="N516" i="13" s="1"/>
  <c r="O516" i="13" s="1"/>
  <c r="AA518" i="15"/>
  <c r="AC518" i="15" l="1"/>
  <c r="AB518" i="15" s="1"/>
  <c r="N517" i="13" s="1"/>
  <c r="O517" i="13" s="1"/>
  <c r="AA519" i="15"/>
  <c r="AC519" i="15" l="1"/>
  <c r="AB519" i="15" s="1"/>
  <c r="N518" i="13" s="1"/>
  <c r="O518" i="13" s="1"/>
  <c r="AA520" i="15"/>
  <c r="AA521" i="15" l="1"/>
  <c r="AC520" i="15"/>
  <c r="AB520" i="15" s="1"/>
  <c r="N519" i="13" s="1"/>
  <c r="O519" i="13" s="1"/>
  <c r="AC521" i="15" l="1"/>
  <c r="AB521" i="15" s="1"/>
  <c r="N520" i="13" s="1"/>
  <c r="O520" i="13" s="1"/>
  <c r="AA522" i="15"/>
  <c r="AC522" i="15" l="1"/>
  <c r="AB522" i="15" s="1"/>
  <c r="N521" i="13" s="1"/>
  <c r="O521" i="13" s="1"/>
  <c r="AA523" i="15"/>
  <c r="AC523" i="15" l="1"/>
  <c r="AB523" i="15" s="1"/>
  <c r="N522" i="13" s="1"/>
  <c r="O522" i="13" s="1"/>
  <c r="AA524" i="15"/>
  <c r="AC524" i="15" l="1"/>
  <c r="AB524" i="15" s="1"/>
  <c r="N523" i="13" s="1"/>
  <c r="O523" i="13" s="1"/>
  <c r="AA525" i="15"/>
  <c r="AC525" i="15" l="1"/>
  <c r="AB525" i="15" s="1"/>
  <c r="N524" i="13" s="1"/>
  <c r="O524" i="13" s="1"/>
  <c r="AA526" i="15"/>
  <c r="AC526" i="15" l="1"/>
  <c r="AB526" i="15" s="1"/>
  <c r="N525" i="13" s="1"/>
  <c r="O525" i="13" s="1"/>
  <c r="AA527" i="15"/>
  <c r="AC527" i="15" l="1"/>
  <c r="AB527" i="15" s="1"/>
  <c r="N526" i="13" s="1"/>
  <c r="O526" i="13" s="1"/>
  <c r="AA528" i="15"/>
  <c r="AC528" i="15" l="1"/>
  <c r="AB528" i="15" s="1"/>
  <c r="N527" i="13" s="1"/>
  <c r="O527" i="13" s="1"/>
  <c r="AA529" i="15"/>
  <c r="AC529" i="15" l="1"/>
  <c r="AB529" i="15" s="1"/>
  <c r="N528" i="13" s="1"/>
  <c r="O528" i="13" s="1"/>
  <c r="AA530" i="15"/>
  <c r="AC530" i="15" l="1"/>
  <c r="AB530" i="15" s="1"/>
  <c r="N529" i="13" s="1"/>
  <c r="O529" i="13" s="1"/>
  <c r="AA531" i="15"/>
  <c r="AC531" i="15" l="1"/>
  <c r="AB531" i="15" s="1"/>
  <c r="N530" i="13" s="1"/>
  <c r="O530" i="13" s="1"/>
  <c r="AA532" i="15"/>
  <c r="AA533" i="15" l="1"/>
  <c r="AC532" i="15"/>
  <c r="AB532" i="15" s="1"/>
  <c r="N531" i="13" s="1"/>
  <c r="O531" i="13" s="1"/>
  <c r="AA534" i="15" l="1"/>
  <c r="AC533" i="15"/>
  <c r="AB533" i="15" s="1"/>
  <c r="N532" i="13" s="1"/>
  <c r="O532" i="13" s="1"/>
  <c r="AC534" i="15" l="1"/>
  <c r="AB534" i="15" s="1"/>
  <c r="N533" i="13" s="1"/>
  <c r="O533" i="13" s="1"/>
  <c r="AA535" i="15"/>
  <c r="AC535" i="15" l="1"/>
  <c r="AB535" i="15" s="1"/>
  <c r="N534" i="13" s="1"/>
  <c r="O534" i="13" s="1"/>
  <c r="AA536" i="15"/>
  <c r="AA537" i="15" l="1"/>
  <c r="AC536" i="15"/>
  <c r="AB536" i="15" s="1"/>
  <c r="N535" i="13" s="1"/>
  <c r="O535" i="13" s="1"/>
  <c r="AC537" i="15" l="1"/>
  <c r="AB537" i="15" s="1"/>
  <c r="N536" i="13" s="1"/>
  <c r="O536" i="13" s="1"/>
  <c r="AA538" i="15"/>
  <c r="AA539" i="15" l="1"/>
  <c r="AC538" i="15"/>
  <c r="AB538" i="15" s="1"/>
  <c r="N537" i="13" s="1"/>
  <c r="O537" i="13" s="1"/>
  <c r="AC539" i="15" l="1"/>
  <c r="AB539" i="15" s="1"/>
  <c r="N538" i="13" s="1"/>
  <c r="O538" i="13" s="1"/>
  <c r="AA540" i="15"/>
  <c r="AC540" i="15" l="1"/>
  <c r="AB540" i="15" s="1"/>
  <c r="N539" i="13" s="1"/>
  <c r="O539" i="13" s="1"/>
  <c r="AA541" i="15"/>
  <c r="AC541" i="15" l="1"/>
  <c r="AB541" i="15" s="1"/>
  <c r="N540" i="13" s="1"/>
  <c r="O540" i="13" s="1"/>
  <c r="AA542" i="15"/>
  <c r="AC542" i="15" l="1"/>
  <c r="AB542" i="15" s="1"/>
  <c r="N541" i="13" s="1"/>
  <c r="O541" i="13" s="1"/>
  <c r="AA543" i="15"/>
  <c r="AC543" i="15" l="1"/>
  <c r="AB543" i="15" s="1"/>
  <c r="N542" i="13" s="1"/>
  <c r="O542" i="13" s="1"/>
  <c r="AA544" i="15"/>
  <c r="AC544" i="15" l="1"/>
  <c r="AB544" i="15" s="1"/>
  <c r="N543" i="13" s="1"/>
  <c r="O543" i="13" s="1"/>
  <c r="AA545" i="15"/>
  <c r="AA546" i="15" l="1"/>
  <c r="AC545" i="15"/>
  <c r="AB545" i="15" s="1"/>
  <c r="N544" i="13" s="1"/>
  <c r="O544" i="13" s="1"/>
  <c r="AA547" i="15" l="1"/>
  <c r="AC546" i="15"/>
  <c r="AB546" i="15" s="1"/>
  <c r="N545" i="13" s="1"/>
  <c r="O545" i="13" s="1"/>
  <c r="AC547" i="15" l="1"/>
  <c r="AB547" i="15" s="1"/>
  <c r="N546" i="13" s="1"/>
  <c r="O546" i="13" s="1"/>
  <c r="AA548" i="15"/>
  <c r="AA549" i="15" l="1"/>
  <c r="AC548" i="15"/>
  <c r="AB548" i="15" s="1"/>
  <c r="N547" i="13" s="1"/>
  <c r="O547" i="13" s="1"/>
  <c r="AC549" i="15" l="1"/>
  <c r="AB549" i="15" s="1"/>
  <c r="N548" i="13" s="1"/>
  <c r="O548" i="13" s="1"/>
  <c r="AA550" i="15"/>
  <c r="AC550" i="15" l="1"/>
  <c r="AB550" i="15" s="1"/>
  <c r="N549" i="13" s="1"/>
  <c r="O549" i="13" s="1"/>
  <c r="AA551" i="15"/>
  <c r="AC551" i="15" l="1"/>
  <c r="AB551" i="15" s="1"/>
  <c r="N550" i="13" s="1"/>
  <c r="O550" i="13" s="1"/>
  <c r="AA552" i="15"/>
  <c r="AC552" i="15" l="1"/>
  <c r="AB552" i="15" s="1"/>
  <c r="N551" i="13" s="1"/>
  <c r="O551" i="13" s="1"/>
  <c r="AA553" i="15"/>
  <c r="AC553" i="15" l="1"/>
  <c r="AB553" i="15" s="1"/>
  <c r="N552" i="13" s="1"/>
  <c r="O552" i="13" s="1"/>
  <c r="AA554" i="15"/>
  <c r="AC554" i="15" l="1"/>
  <c r="AB554" i="15" s="1"/>
  <c r="N553" i="13" s="1"/>
  <c r="O553" i="13" s="1"/>
  <c r="AA555" i="15"/>
  <c r="AC555" i="15" l="1"/>
  <c r="AB555" i="15" s="1"/>
  <c r="N554" i="13" s="1"/>
  <c r="O554" i="13" s="1"/>
  <c r="AA556" i="15"/>
  <c r="AC556" i="15" l="1"/>
  <c r="AB556" i="15" s="1"/>
  <c r="N555" i="13" s="1"/>
  <c r="O555" i="13" s="1"/>
  <c r="AA557" i="15"/>
  <c r="AC557" i="15" l="1"/>
  <c r="AB557" i="15" s="1"/>
  <c r="N556" i="13" s="1"/>
  <c r="O556" i="13" s="1"/>
  <c r="AA558" i="15"/>
  <c r="AC558" i="15" l="1"/>
  <c r="AB558" i="15" s="1"/>
  <c r="N557" i="13" s="1"/>
  <c r="O557" i="13" s="1"/>
  <c r="AA559" i="15"/>
  <c r="AC559" i="15" l="1"/>
  <c r="AB559" i="15" s="1"/>
  <c r="N558" i="13" s="1"/>
  <c r="O558" i="13" s="1"/>
  <c r="AA560" i="15"/>
  <c r="AA561" i="15" l="1"/>
  <c r="AC560" i="15"/>
  <c r="AB560" i="15" s="1"/>
  <c r="N559" i="13" s="1"/>
  <c r="O559" i="13" s="1"/>
  <c r="AA562" i="15" l="1"/>
  <c r="AC561" i="15"/>
  <c r="AB561" i="15" s="1"/>
  <c r="N560" i="13" s="1"/>
  <c r="O560" i="13" s="1"/>
  <c r="AC562" i="15" l="1"/>
  <c r="AB562" i="15" s="1"/>
  <c r="N561" i="13" s="1"/>
  <c r="O561" i="13" s="1"/>
  <c r="AA563" i="15"/>
  <c r="AC563" i="15" l="1"/>
  <c r="AB563" i="15" s="1"/>
  <c r="N562" i="13" s="1"/>
  <c r="O562" i="13" s="1"/>
  <c r="AA564" i="15"/>
  <c r="AC564" i="15" l="1"/>
  <c r="AB564" i="15" s="1"/>
  <c r="N563" i="13" s="1"/>
  <c r="O563" i="13" s="1"/>
  <c r="AA565" i="15"/>
  <c r="AA566" i="15" l="1"/>
  <c r="AC565" i="15"/>
  <c r="AB565" i="15" s="1"/>
  <c r="N564" i="13" s="1"/>
  <c r="O564" i="13" s="1"/>
  <c r="AC566" i="15" l="1"/>
  <c r="AB566" i="15" s="1"/>
  <c r="N565" i="13" s="1"/>
  <c r="O565" i="13" s="1"/>
  <c r="AA567" i="15"/>
  <c r="AC567" i="15" l="1"/>
  <c r="AB567" i="15" s="1"/>
  <c r="N566" i="13" s="1"/>
  <c r="O566" i="13" s="1"/>
  <c r="AA568" i="15"/>
  <c r="AC568" i="15" l="1"/>
  <c r="AB568" i="15" s="1"/>
  <c r="N567" i="13" s="1"/>
  <c r="O567" i="13" s="1"/>
  <c r="AA569" i="15"/>
  <c r="AC569" i="15" l="1"/>
  <c r="AB569" i="15" s="1"/>
  <c r="N568" i="13" s="1"/>
  <c r="O568" i="13" s="1"/>
  <c r="AA570" i="15"/>
  <c r="AC570" i="15" l="1"/>
  <c r="AB570" i="15" s="1"/>
  <c r="N569" i="13" s="1"/>
  <c r="O569" i="13" s="1"/>
  <c r="AA571" i="15"/>
  <c r="AA572" i="15" l="1"/>
  <c r="AC571" i="15"/>
  <c r="AB571" i="15" s="1"/>
  <c r="N570" i="13" s="1"/>
  <c r="O570" i="13" s="1"/>
  <c r="AC572" i="15" l="1"/>
  <c r="AB572" i="15" s="1"/>
  <c r="N571" i="13" s="1"/>
  <c r="O571" i="13" s="1"/>
  <c r="AA573" i="15"/>
  <c r="AC573" i="15" l="1"/>
  <c r="AB573" i="15" s="1"/>
  <c r="N572" i="13" s="1"/>
  <c r="O572" i="13" s="1"/>
  <c r="AA574" i="15"/>
  <c r="AC574" i="15" l="1"/>
  <c r="AB574" i="15" s="1"/>
  <c r="N573" i="13" s="1"/>
  <c r="O573" i="13" s="1"/>
  <c r="AA575" i="15"/>
  <c r="AC575" i="15" l="1"/>
  <c r="AB575" i="15" s="1"/>
  <c r="N574" i="13" s="1"/>
  <c r="O574" i="13" s="1"/>
  <c r="AA576" i="15"/>
  <c r="AC576" i="15" l="1"/>
  <c r="AB576" i="15" s="1"/>
  <c r="N575" i="13" s="1"/>
  <c r="O575" i="13" s="1"/>
  <c r="AA577" i="15"/>
  <c r="AC577" i="15" l="1"/>
  <c r="AB577" i="15" s="1"/>
  <c r="N576" i="13" s="1"/>
  <c r="O576" i="13" s="1"/>
  <c r="AA578" i="15"/>
  <c r="AC578" i="15" l="1"/>
  <c r="AB578" i="15" s="1"/>
  <c r="N577" i="13" s="1"/>
  <c r="O577" i="13" s="1"/>
  <c r="AA579" i="15"/>
  <c r="AC579" i="15" l="1"/>
  <c r="AB579" i="15" s="1"/>
  <c r="N578" i="13" s="1"/>
  <c r="O578" i="13" s="1"/>
  <c r="AA580" i="15"/>
  <c r="AA581" i="15" l="1"/>
  <c r="AC580" i="15"/>
  <c r="AB580" i="15" s="1"/>
  <c r="N579" i="13" s="1"/>
  <c r="O579" i="13" s="1"/>
  <c r="AC581" i="15" l="1"/>
  <c r="AB581" i="15" s="1"/>
  <c r="N580" i="13" s="1"/>
  <c r="O580" i="13" s="1"/>
  <c r="AA582" i="15"/>
  <c r="AC582" i="15" l="1"/>
  <c r="AB582" i="15" s="1"/>
  <c r="N581" i="13" s="1"/>
  <c r="O581" i="13" s="1"/>
  <c r="AA583" i="15"/>
  <c r="AC583" i="15" l="1"/>
  <c r="AB583" i="15" s="1"/>
  <c r="N582" i="13" s="1"/>
  <c r="O582" i="13" s="1"/>
  <c r="AA584" i="15"/>
  <c r="AC584" i="15" l="1"/>
  <c r="AB584" i="15" s="1"/>
  <c r="N583" i="13" s="1"/>
  <c r="O583" i="13" s="1"/>
  <c r="AA585" i="15"/>
  <c r="AC585" i="15" l="1"/>
  <c r="AB585" i="15" s="1"/>
  <c r="N584" i="13" s="1"/>
  <c r="O584" i="13" s="1"/>
  <c r="AA586" i="15"/>
  <c r="AA587" i="15" l="1"/>
  <c r="AC586" i="15"/>
  <c r="AB586" i="15" s="1"/>
  <c r="N585" i="13" s="1"/>
  <c r="O585" i="13" s="1"/>
  <c r="AC587" i="15" l="1"/>
  <c r="AB587" i="15" s="1"/>
  <c r="N586" i="13" s="1"/>
  <c r="O586" i="13" s="1"/>
  <c r="AA588" i="15"/>
  <c r="AC588" i="15" l="1"/>
  <c r="AB588" i="15" s="1"/>
  <c r="N587" i="13" s="1"/>
  <c r="O587" i="13" s="1"/>
  <c r="AA589" i="15"/>
  <c r="AC589" i="15" l="1"/>
  <c r="AB589" i="15" s="1"/>
  <c r="N588" i="13" s="1"/>
  <c r="O588" i="13" s="1"/>
  <c r="AA590" i="15"/>
  <c r="AC590" i="15" l="1"/>
  <c r="AB590" i="15" s="1"/>
  <c r="N589" i="13" s="1"/>
  <c r="O589" i="13" s="1"/>
  <c r="AA591" i="15"/>
  <c r="AA592" i="15" l="1"/>
  <c r="AC591" i="15"/>
  <c r="AB591" i="15" s="1"/>
  <c r="N590" i="13" s="1"/>
  <c r="O590" i="13" s="1"/>
  <c r="AC592" i="15" l="1"/>
  <c r="AB592" i="15" s="1"/>
  <c r="N591" i="13" s="1"/>
  <c r="O591" i="13" s="1"/>
  <c r="AA593" i="15"/>
  <c r="AC593" i="15" l="1"/>
  <c r="AB593" i="15" s="1"/>
  <c r="N592" i="13" s="1"/>
  <c r="O592" i="13" s="1"/>
  <c r="AA594" i="15"/>
  <c r="AA595" i="15" l="1"/>
  <c r="AC594" i="15"/>
  <c r="AB594" i="15" s="1"/>
  <c r="N593" i="13" s="1"/>
  <c r="O593" i="13" s="1"/>
  <c r="AC595" i="15" l="1"/>
  <c r="AB595" i="15" s="1"/>
  <c r="N594" i="13" s="1"/>
  <c r="O594" i="13" s="1"/>
  <c r="AA596" i="15"/>
  <c r="AA597" i="15" l="1"/>
  <c r="AC596" i="15"/>
  <c r="AB596" i="15" s="1"/>
  <c r="N595" i="13" s="1"/>
  <c r="O595" i="13" s="1"/>
  <c r="AC597" i="15" l="1"/>
  <c r="AB597" i="15" s="1"/>
  <c r="N596" i="13" s="1"/>
  <c r="O596" i="13" s="1"/>
  <c r="AA598" i="15"/>
  <c r="AA599" i="15" l="1"/>
  <c r="AC598" i="15"/>
  <c r="AB598" i="15" s="1"/>
  <c r="N597" i="13" s="1"/>
  <c r="O597" i="13" s="1"/>
  <c r="AC599" i="15" l="1"/>
  <c r="AB599" i="15" s="1"/>
  <c r="N598" i="13" s="1"/>
  <c r="O598" i="13" s="1"/>
  <c r="AA600" i="15"/>
  <c r="AC600" i="15" l="1"/>
  <c r="AB600" i="15" s="1"/>
  <c r="N599" i="13" s="1"/>
  <c r="O599" i="13" s="1"/>
  <c r="AA601" i="15"/>
  <c r="AC601" i="15" l="1"/>
  <c r="AB601" i="15" s="1"/>
  <c r="N600" i="13" s="1"/>
  <c r="O600" i="13" s="1"/>
  <c r="AA602" i="15"/>
  <c r="AC602" i="15" l="1"/>
  <c r="AB602" i="15" s="1"/>
  <c r="N601" i="13" s="1"/>
  <c r="O601" i="13" s="1"/>
  <c r="AA603" i="15"/>
  <c r="AA604" i="15" l="1"/>
  <c r="AC603" i="15"/>
  <c r="AB603" i="15" s="1"/>
  <c r="N602" i="13" s="1"/>
  <c r="O602" i="13" s="1"/>
  <c r="AC604" i="15" l="1"/>
  <c r="AB604" i="15" s="1"/>
  <c r="N603" i="13" s="1"/>
  <c r="O603" i="13" s="1"/>
  <c r="AA605" i="15"/>
  <c r="AC605" i="15" l="1"/>
  <c r="AB605" i="15" s="1"/>
  <c r="N604" i="13" s="1"/>
  <c r="O604" i="13" s="1"/>
  <c r="AA606" i="15"/>
  <c r="AC606" i="15" l="1"/>
  <c r="AB606" i="15" s="1"/>
  <c r="N605" i="13" s="1"/>
  <c r="O605" i="13" s="1"/>
  <c r="AA607" i="15"/>
  <c r="AC607" i="15" l="1"/>
  <c r="AB607" i="15" s="1"/>
  <c r="N606" i="13" s="1"/>
  <c r="O606" i="13" s="1"/>
  <c r="AA608" i="15"/>
  <c r="AC608" i="15" l="1"/>
  <c r="AB608" i="15" s="1"/>
  <c r="N607" i="13" s="1"/>
  <c r="O607" i="13" s="1"/>
  <c r="AA609" i="15"/>
  <c r="AC609" i="15" l="1"/>
  <c r="AB609" i="15" s="1"/>
  <c r="N608" i="13" s="1"/>
  <c r="O608" i="13" s="1"/>
  <c r="AA610" i="15"/>
  <c r="AC610" i="15" l="1"/>
  <c r="AB610" i="15" s="1"/>
  <c r="N609" i="13" s="1"/>
  <c r="O609" i="13" s="1"/>
  <c r="AA611" i="15"/>
  <c r="AC611" i="15" l="1"/>
  <c r="AB611" i="15" s="1"/>
  <c r="N610" i="13" s="1"/>
  <c r="O610" i="13" s="1"/>
  <c r="AA612" i="15"/>
  <c r="AC612" i="15" l="1"/>
  <c r="AB612" i="15" s="1"/>
  <c r="N611" i="13" s="1"/>
  <c r="O611" i="13" s="1"/>
  <c r="AA613" i="15"/>
  <c r="AC613" i="15" l="1"/>
  <c r="AB613" i="15" s="1"/>
  <c r="N612" i="13" s="1"/>
  <c r="O612" i="13" s="1"/>
  <c r="AA614" i="15"/>
  <c r="AC614" i="15" l="1"/>
  <c r="AB614" i="15" s="1"/>
  <c r="N613" i="13" s="1"/>
  <c r="O613" i="13" s="1"/>
  <c r="AA615" i="15"/>
  <c r="AA616" i="15" l="1"/>
  <c r="AC615" i="15"/>
  <c r="AB615" i="15" s="1"/>
  <c r="N614" i="13" s="1"/>
  <c r="O614" i="13" s="1"/>
  <c r="AA617" i="15" l="1"/>
  <c r="AC616" i="15"/>
  <c r="AB616" i="15" s="1"/>
  <c r="N615" i="13" s="1"/>
  <c r="O615" i="13" s="1"/>
  <c r="AC617" i="15" l="1"/>
  <c r="AB617" i="15" s="1"/>
  <c r="N616" i="13" s="1"/>
  <c r="O616" i="13" s="1"/>
  <c r="AA618" i="15"/>
  <c r="AC618" i="15" l="1"/>
  <c r="AB618" i="15" s="1"/>
  <c r="N617" i="13" s="1"/>
  <c r="O617" i="13" s="1"/>
  <c r="AA619" i="15"/>
  <c r="AC619" i="15" l="1"/>
  <c r="AB619" i="15" s="1"/>
  <c r="N618" i="13" s="1"/>
  <c r="O618" i="13" s="1"/>
  <c r="AA620" i="15"/>
  <c r="AC620" i="15" l="1"/>
  <c r="AB620" i="15" s="1"/>
  <c r="N619" i="13" s="1"/>
  <c r="O619" i="13" s="1"/>
  <c r="AA621" i="15"/>
  <c r="AC621" i="15" l="1"/>
  <c r="AB621" i="15" s="1"/>
  <c r="N620" i="13" s="1"/>
  <c r="O620" i="13" s="1"/>
  <c r="AA622" i="15"/>
  <c r="AC622" i="15" l="1"/>
  <c r="AB622" i="15" s="1"/>
  <c r="N621" i="13" s="1"/>
  <c r="O621" i="13" s="1"/>
  <c r="AA623" i="15"/>
  <c r="AC623" i="15" l="1"/>
  <c r="AB623" i="15" s="1"/>
  <c r="N622" i="13" s="1"/>
  <c r="O622" i="13" s="1"/>
  <c r="AA624" i="15"/>
  <c r="AC624" i="15" l="1"/>
  <c r="AB624" i="15" s="1"/>
  <c r="N623" i="13" s="1"/>
  <c r="O623" i="13" s="1"/>
  <c r="AA625" i="15"/>
  <c r="AC625" i="15" l="1"/>
  <c r="AB625" i="15" s="1"/>
  <c r="N624" i="13" s="1"/>
  <c r="O624" i="13" s="1"/>
  <c r="AA626" i="15"/>
  <c r="AA627" i="15" l="1"/>
  <c r="AC626" i="15"/>
  <c r="AB626" i="15" s="1"/>
  <c r="N625" i="13" s="1"/>
  <c r="O625" i="13" s="1"/>
  <c r="AC627" i="15" l="1"/>
  <c r="AB627" i="15" s="1"/>
  <c r="N626" i="13" s="1"/>
  <c r="O626" i="13" s="1"/>
  <c r="AA628" i="15"/>
  <c r="AC628" i="15" l="1"/>
  <c r="AB628" i="15" s="1"/>
  <c r="N627" i="13" s="1"/>
  <c r="O627" i="13" s="1"/>
  <c r="AA629" i="15"/>
  <c r="AA630" i="15" l="1"/>
  <c r="AC629" i="15"/>
  <c r="AB629" i="15" s="1"/>
  <c r="N628" i="13" s="1"/>
  <c r="O628" i="13" s="1"/>
  <c r="AA631" i="15" l="1"/>
  <c r="AC630" i="15"/>
  <c r="AB630" i="15" s="1"/>
  <c r="N629" i="13" s="1"/>
  <c r="O629" i="13" s="1"/>
  <c r="AC631" i="15" l="1"/>
  <c r="AB631" i="15" s="1"/>
  <c r="N630" i="13" s="1"/>
  <c r="O630" i="13" s="1"/>
  <c r="AA632" i="15"/>
  <c r="AC632" i="15" l="1"/>
  <c r="AB632" i="15" s="1"/>
  <c r="N631" i="13" s="1"/>
  <c r="O631" i="13" s="1"/>
  <c r="AA633" i="15"/>
  <c r="AC633" i="15" l="1"/>
  <c r="AB633" i="15" s="1"/>
  <c r="N632" i="13" s="1"/>
  <c r="O632" i="13" s="1"/>
  <c r="AA634" i="15"/>
  <c r="AA635" i="15" l="1"/>
  <c r="AC634" i="15"/>
  <c r="AB634" i="15" s="1"/>
  <c r="N633" i="13" s="1"/>
  <c r="O633" i="13" s="1"/>
  <c r="AC635" i="15" l="1"/>
  <c r="AB635" i="15" s="1"/>
  <c r="N634" i="13" s="1"/>
  <c r="O634" i="13" s="1"/>
  <c r="AA636" i="15"/>
  <c r="AC636" i="15" l="1"/>
  <c r="AB636" i="15" s="1"/>
  <c r="N635" i="13" s="1"/>
  <c r="O635" i="13" s="1"/>
  <c r="AA637" i="15"/>
  <c r="AC637" i="15" l="1"/>
  <c r="AB637" i="15" s="1"/>
  <c r="N636" i="13" s="1"/>
  <c r="O636" i="13" s="1"/>
  <c r="AA638" i="15"/>
  <c r="AC638" i="15" l="1"/>
  <c r="AB638" i="15" s="1"/>
  <c r="N637" i="13" s="1"/>
  <c r="O637" i="13" s="1"/>
  <c r="AA639" i="15"/>
  <c r="AA640" i="15" l="1"/>
  <c r="AC639" i="15"/>
  <c r="AB639" i="15" s="1"/>
  <c r="N638" i="13" s="1"/>
  <c r="O638" i="13" s="1"/>
  <c r="AC640" i="15" l="1"/>
  <c r="AB640" i="15" s="1"/>
  <c r="N639" i="13" s="1"/>
  <c r="O639" i="13" s="1"/>
  <c r="AA641" i="15"/>
  <c r="AC641" i="15" l="1"/>
  <c r="AB641" i="15" s="1"/>
  <c r="N640" i="13" s="1"/>
  <c r="O640" i="13" s="1"/>
  <c r="AA642" i="15"/>
  <c r="AC642" i="15" l="1"/>
  <c r="AB642" i="15" s="1"/>
  <c r="N641" i="13" s="1"/>
  <c r="O641" i="13" s="1"/>
  <c r="AA643" i="15"/>
  <c r="AC643" i="15" l="1"/>
  <c r="AB643" i="15" s="1"/>
  <c r="N642" i="13" s="1"/>
  <c r="O642" i="13" s="1"/>
  <c r="AA644" i="15"/>
  <c r="AC644" i="15" l="1"/>
  <c r="AB644" i="15" s="1"/>
  <c r="N643" i="13" s="1"/>
  <c r="O643" i="13" s="1"/>
  <c r="AA645" i="15"/>
  <c r="AC645" i="15" l="1"/>
  <c r="AB645" i="15" s="1"/>
  <c r="N644" i="13" s="1"/>
  <c r="O644" i="13" s="1"/>
  <c r="AA646" i="15"/>
  <c r="AA647" i="15" l="1"/>
  <c r="AC646" i="15"/>
  <c r="AB646" i="15" s="1"/>
  <c r="N645" i="13" s="1"/>
  <c r="O645" i="13" s="1"/>
  <c r="AA648" i="15" l="1"/>
  <c r="AC647" i="15"/>
  <c r="AB647" i="15" s="1"/>
  <c r="N646" i="13" s="1"/>
  <c r="O646" i="13" s="1"/>
  <c r="AA649" i="15" l="1"/>
  <c r="AC648" i="15"/>
  <c r="AB648" i="15" s="1"/>
  <c r="N647" i="13" s="1"/>
  <c r="O647" i="13" s="1"/>
  <c r="AA650" i="15" l="1"/>
  <c r="AC649" i="15"/>
  <c r="AB649" i="15" s="1"/>
  <c r="N648" i="13" s="1"/>
  <c r="O648" i="13" s="1"/>
  <c r="AA651" i="15" l="1"/>
  <c r="AC650" i="15"/>
  <c r="AB650" i="15" s="1"/>
  <c r="N649" i="13" s="1"/>
  <c r="O649" i="13" s="1"/>
  <c r="AC651" i="15" l="1"/>
  <c r="AB651" i="15" s="1"/>
  <c r="N650" i="13" s="1"/>
  <c r="O650" i="13" s="1"/>
  <c r="AA652" i="15"/>
  <c r="AC652" i="15" l="1"/>
  <c r="AB652" i="15" s="1"/>
  <c r="N651" i="13" s="1"/>
  <c r="O651" i="13" s="1"/>
  <c r="AA653" i="15"/>
  <c r="AC653" i="15" l="1"/>
  <c r="AB653" i="15" s="1"/>
  <c r="N652" i="13" s="1"/>
  <c r="O652" i="13" s="1"/>
  <c r="AA654" i="15"/>
  <c r="AC654" i="15" l="1"/>
  <c r="AB654" i="15" s="1"/>
  <c r="N653" i="13" s="1"/>
  <c r="O653" i="13" s="1"/>
  <c r="AA655" i="15"/>
  <c r="AC655" i="15" l="1"/>
  <c r="AB655" i="15" s="1"/>
  <c r="N654" i="13" s="1"/>
  <c r="O654" i="13" s="1"/>
  <c r="AA656" i="15"/>
  <c r="AC656" i="15" l="1"/>
  <c r="AB656" i="15" s="1"/>
  <c r="N655" i="13" s="1"/>
  <c r="O655" i="13" s="1"/>
  <c r="AA657" i="15"/>
  <c r="AC657" i="15" l="1"/>
  <c r="AB657" i="15" s="1"/>
  <c r="N656" i="13" s="1"/>
  <c r="O656" i="13" s="1"/>
  <c r="AA658" i="15"/>
  <c r="AA659" i="15" l="1"/>
  <c r="AC658" i="15"/>
  <c r="AB658" i="15" s="1"/>
  <c r="N657" i="13" s="1"/>
  <c r="O657" i="13" s="1"/>
  <c r="AC659" i="15" l="1"/>
  <c r="AB659" i="15" s="1"/>
  <c r="N658" i="13" s="1"/>
  <c r="O658" i="13" s="1"/>
  <c r="AA660" i="15"/>
  <c r="AC660" i="15" l="1"/>
  <c r="AB660" i="15" s="1"/>
  <c r="N659" i="13" s="1"/>
  <c r="O659" i="13" s="1"/>
  <c r="AA661" i="15"/>
  <c r="AC661" i="15" l="1"/>
  <c r="AB661" i="15" s="1"/>
  <c r="N660" i="13" s="1"/>
  <c r="O660" i="13" s="1"/>
  <c r="AA662" i="15"/>
  <c r="AA663" i="15" l="1"/>
  <c r="AC662" i="15"/>
  <c r="AB662" i="15" s="1"/>
  <c r="N661" i="13" s="1"/>
  <c r="O661" i="13" s="1"/>
  <c r="AC663" i="15" l="1"/>
  <c r="AB663" i="15" s="1"/>
  <c r="N662" i="13" s="1"/>
  <c r="O662" i="13" s="1"/>
  <c r="AA664" i="15"/>
  <c r="AC664" i="15" l="1"/>
  <c r="AB664" i="15" s="1"/>
  <c r="N663" i="13" s="1"/>
  <c r="O663" i="13" s="1"/>
  <c r="AA665" i="15"/>
  <c r="AC665" i="15" l="1"/>
  <c r="AB665" i="15" s="1"/>
  <c r="N664" i="13" s="1"/>
  <c r="O664" i="13" s="1"/>
  <c r="AA666" i="15"/>
  <c r="AC666" i="15" l="1"/>
  <c r="AB666" i="15" s="1"/>
  <c r="N665" i="13" s="1"/>
  <c r="O665" i="13" s="1"/>
  <c r="AA667" i="15"/>
  <c r="AC667" i="15" l="1"/>
  <c r="AB667" i="15" s="1"/>
  <c r="N666" i="13" s="1"/>
  <c r="O666" i="13" s="1"/>
  <c r="AA668" i="15"/>
  <c r="AC668" i="15" l="1"/>
  <c r="AB668" i="15" s="1"/>
  <c r="N667" i="13" s="1"/>
  <c r="O667" i="13" s="1"/>
  <c r="AA669" i="15"/>
  <c r="AC669" i="15" l="1"/>
  <c r="AB669" i="15" s="1"/>
  <c r="N668" i="13" s="1"/>
  <c r="O668" i="13" s="1"/>
  <c r="AA670" i="15"/>
  <c r="AA671" i="15" l="1"/>
  <c r="AC670" i="15"/>
  <c r="AB670" i="15" s="1"/>
  <c r="N669" i="13" s="1"/>
  <c r="O669" i="13" s="1"/>
  <c r="AC671" i="15" l="1"/>
  <c r="AB671" i="15" s="1"/>
  <c r="N670" i="13" s="1"/>
  <c r="O670" i="13" s="1"/>
  <c r="AA672" i="15"/>
  <c r="AC672" i="15" l="1"/>
  <c r="AB672" i="15" s="1"/>
  <c r="N671" i="13" s="1"/>
  <c r="O671" i="13" s="1"/>
  <c r="AA673" i="15"/>
  <c r="AC673" i="15" l="1"/>
  <c r="AB673" i="15" s="1"/>
  <c r="N672" i="13" s="1"/>
  <c r="O672" i="13" s="1"/>
  <c r="AA674" i="15"/>
  <c r="AC674" i="15" l="1"/>
  <c r="AB674" i="15" s="1"/>
  <c r="N673" i="13" s="1"/>
  <c r="O673" i="13" s="1"/>
  <c r="AA675" i="15"/>
  <c r="AC675" i="15" l="1"/>
  <c r="AB675" i="15" s="1"/>
  <c r="N674" i="13" s="1"/>
  <c r="O674" i="13" s="1"/>
  <c r="AA676" i="15"/>
  <c r="AC676" i="15" l="1"/>
  <c r="AB676" i="15" s="1"/>
  <c r="N675" i="13" s="1"/>
  <c r="O675" i="13" s="1"/>
  <c r="AA677" i="15"/>
  <c r="AC677" i="15" l="1"/>
  <c r="AB677" i="15" s="1"/>
  <c r="N676" i="13" s="1"/>
  <c r="O676" i="13" s="1"/>
  <c r="AA678" i="15"/>
  <c r="AC678" i="15" l="1"/>
  <c r="AB678" i="15" s="1"/>
  <c r="N677" i="13" s="1"/>
  <c r="O677" i="13" s="1"/>
  <c r="AA679" i="15"/>
  <c r="AC679" i="15" l="1"/>
  <c r="AB679" i="15" s="1"/>
  <c r="N678" i="13" s="1"/>
  <c r="O678" i="13" s="1"/>
  <c r="AA680" i="15"/>
  <c r="AA681" i="15" l="1"/>
  <c r="AC680" i="15"/>
  <c r="AB680" i="15" s="1"/>
  <c r="N679" i="13" s="1"/>
  <c r="O679" i="13" s="1"/>
  <c r="AC681" i="15" l="1"/>
  <c r="AB681" i="15" s="1"/>
  <c r="N680" i="13" s="1"/>
  <c r="O680" i="13" s="1"/>
  <c r="AA682" i="15"/>
  <c r="AA683" i="15" l="1"/>
  <c r="AC682" i="15"/>
  <c r="AB682" i="15" s="1"/>
  <c r="N681" i="13" s="1"/>
  <c r="O681" i="13" s="1"/>
  <c r="AC683" i="15" l="1"/>
  <c r="AB683" i="15" s="1"/>
  <c r="N682" i="13" s="1"/>
  <c r="O682" i="13" s="1"/>
  <c r="AA684" i="15"/>
  <c r="AA685" i="15" l="1"/>
  <c r="AC684" i="15"/>
  <c r="AB684" i="15" s="1"/>
  <c r="N683" i="13" s="1"/>
  <c r="O683" i="13" s="1"/>
  <c r="AC685" i="15" l="1"/>
  <c r="AB685" i="15" s="1"/>
  <c r="N684" i="13" s="1"/>
  <c r="O684" i="13" s="1"/>
  <c r="AA686" i="15"/>
  <c r="AC686" i="15" l="1"/>
  <c r="AB686" i="15" s="1"/>
  <c r="N685" i="13" s="1"/>
  <c r="O685" i="13" s="1"/>
  <c r="AA687" i="15"/>
  <c r="AA688" i="15" l="1"/>
  <c r="AC687" i="15"/>
  <c r="AB687" i="15" s="1"/>
  <c r="N686" i="13" s="1"/>
  <c r="O686" i="13" s="1"/>
  <c r="AA689" i="15" l="1"/>
  <c r="AC688" i="15"/>
  <c r="AB688" i="15" s="1"/>
  <c r="N687" i="13" s="1"/>
  <c r="O687" i="13" s="1"/>
  <c r="AA690" i="15" l="1"/>
  <c r="AC689" i="15"/>
  <c r="AB689" i="15" s="1"/>
  <c r="N688" i="13" s="1"/>
  <c r="O688" i="13" s="1"/>
  <c r="AC690" i="15" l="1"/>
  <c r="AB690" i="15" s="1"/>
  <c r="N689" i="13" s="1"/>
  <c r="O689" i="13" s="1"/>
  <c r="AA691" i="15"/>
  <c r="AC691" i="15" l="1"/>
  <c r="AB691" i="15" s="1"/>
  <c r="N690" i="13" s="1"/>
  <c r="O690" i="13" s="1"/>
  <c r="AA692" i="15"/>
  <c r="AC692" i="15" l="1"/>
  <c r="AB692" i="15" s="1"/>
  <c r="N691" i="13" s="1"/>
  <c r="O691" i="13" s="1"/>
  <c r="AA693" i="15"/>
  <c r="AC693" i="15" l="1"/>
  <c r="AB693" i="15" s="1"/>
  <c r="N692" i="13" s="1"/>
  <c r="O692" i="13" s="1"/>
  <c r="AA694" i="15"/>
  <c r="AA695" i="15" l="1"/>
  <c r="AC694" i="15"/>
  <c r="AB694" i="15" s="1"/>
  <c r="N693" i="13" s="1"/>
  <c r="O693" i="13" s="1"/>
  <c r="AA696" i="15" l="1"/>
  <c r="AC695" i="15"/>
  <c r="AB695" i="15" s="1"/>
  <c r="N694" i="13" s="1"/>
  <c r="O694" i="13" s="1"/>
  <c r="AC696" i="15" l="1"/>
  <c r="AB696" i="15" s="1"/>
  <c r="N695" i="13" s="1"/>
  <c r="O695" i="13" s="1"/>
  <c r="AA697" i="15"/>
  <c r="AA698" i="15" l="1"/>
  <c r="AC697" i="15"/>
  <c r="AB697" i="15" s="1"/>
  <c r="N696" i="13" s="1"/>
  <c r="O696" i="13" s="1"/>
  <c r="AC698" i="15" l="1"/>
  <c r="AB698" i="15" s="1"/>
  <c r="N697" i="13" s="1"/>
  <c r="O697" i="13" s="1"/>
  <c r="AA699" i="15"/>
  <c r="AC699" i="15" l="1"/>
  <c r="AB699" i="15" s="1"/>
  <c r="N698" i="13" s="1"/>
  <c r="O698" i="13" s="1"/>
  <c r="AA700" i="15"/>
  <c r="AC700" i="15" l="1"/>
  <c r="AB700" i="15" s="1"/>
  <c r="N699" i="13" s="1"/>
  <c r="O699" i="13" s="1"/>
  <c r="AA701" i="15"/>
  <c r="AC701" i="15" l="1"/>
  <c r="AB701" i="15" s="1"/>
  <c r="N700" i="13" s="1"/>
  <c r="O700" i="13" s="1"/>
  <c r="AA702" i="15"/>
  <c r="AC702" i="15" l="1"/>
  <c r="AB702" i="15" s="1"/>
  <c r="N701" i="13" s="1"/>
  <c r="O701" i="13" s="1"/>
  <c r="AA703" i="15"/>
  <c r="AC703" i="15" l="1"/>
  <c r="AB703" i="15" s="1"/>
  <c r="N702" i="13" s="1"/>
  <c r="O702" i="13" s="1"/>
  <c r="AA704" i="15"/>
  <c r="AC704" i="15" l="1"/>
  <c r="AB704" i="15" s="1"/>
  <c r="N703" i="13" s="1"/>
  <c r="O703" i="13" s="1"/>
  <c r="AA705" i="15"/>
  <c r="AC705" i="15" l="1"/>
  <c r="AB705" i="15" s="1"/>
  <c r="N704" i="13" s="1"/>
  <c r="O704" i="13" s="1"/>
  <c r="AA706" i="15"/>
  <c r="AC706" i="15" l="1"/>
  <c r="AB706" i="15" s="1"/>
  <c r="N705" i="13" s="1"/>
  <c r="O705" i="13" s="1"/>
  <c r="AA707" i="15"/>
  <c r="AC707" i="15" l="1"/>
  <c r="AB707" i="15" s="1"/>
  <c r="N706" i="13" s="1"/>
  <c r="O706" i="13" s="1"/>
  <c r="AA708" i="15"/>
  <c r="AC708" i="15" l="1"/>
  <c r="AB708" i="15" s="1"/>
  <c r="N707" i="13" s="1"/>
  <c r="O707" i="13" s="1"/>
  <c r="AA709" i="15"/>
  <c r="AA710" i="15" l="1"/>
  <c r="AC709" i="15"/>
  <c r="AB709" i="15" s="1"/>
  <c r="N708" i="13" s="1"/>
  <c r="O708" i="13" s="1"/>
  <c r="AA711" i="15" l="1"/>
  <c r="AC710" i="15"/>
  <c r="AB710" i="15" s="1"/>
  <c r="N709" i="13" s="1"/>
  <c r="O709" i="13" s="1"/>
  <c r="AA712" i="15" l="1"/>
  <c r="AC711" i="15"/>
  <c r="AB711" i="15" s="1"/>
  <c r="N710" i="13" s="1"/>
  <c r="O710" i="13" s="1"/>
  <c r="AC712" i="15" l="1"/>
  <c r="AB712" i="15" s="1"/>
  <c r="N711" i="13" s="1"/>
  <c r="O711" i="13" s="1"/>
  <c r="AA713" i="15"/>
  <c r="AC713" i="15" l="1"/>
  <c r="AB713" i="15" s="1"/>
  <c r="N712" i="13" s="1"/>
  <c r="O712" i="13" s="1"/>
  <c r="AA714" i="15"/>
  <c r="AC714" i="15" l="1"/>
  <c r="AB714" i="15" s="1"/>
  <c r="N713" i="13" s="1"/>
  <c r="O713" i="13" s="1"/>
  <c r="AA715" i="15"/>
  <c r="AA716" i="15" l="1"/>
  <c r="AC715" i="15"/>
  <c r="AB715" i="15" s="1"/>
  <c r="N714" i="13" s="1"/>
  <c r="O714" i="13" s="1"/>
  <c r="AA717" i="15" l="1"/>
  <c r="AC716" i="15"/>
  <c r="AB716" i="15" s="1"/>
  <c r="N715" i="13" s="1"/>
  <c r="O715" i="13" s="1"/>
  <c r="AC717" i="15" l="1"/>
  <c r="AB717" i="15" s="1"/>
  <c r="N716" i="13" s="1"/>
  <c r="O716" i="13" s="1"/>
  <c r="AA718" i="15"/>
  <c r="AC718" i="15" l="1"/>
  <c r="AB718" i="15" s="1"/>
  <c r="N717" i="13" s="1"/>
  <c r="O717" i="13" s="1"/>
  <c r="AA719" i="15"/>
  <c r="AC719" i="15" l="1"/>
  <c r="AB719" i="15" s="1"/>
  <c r="N718" i="13" s="1"/>
  <c r="O718" i="13" s="1"/>
  <c r="AA720" i="15"/>
  <c r="AC720" i="15" l="1"/>
  <c r="AB720" i="15" s="1"/>
  <c r="N719" i="13" s="1"/>
  <c r="O719" i="13" s="1"/>
  <c r="AA721" i="15"/>
  <c r="AC721" i="15" l="1"/>
  <c r="AB721" i="15" s="1"/>
  <c r="N720" i="13" s="1"/>
  <c r="O720" i="13" s="1"/>
  <c r="AA722" i="15"/>
  <c r="AC722" i="15" l="1"/>
  <c r="AB722" i="15" s="1"/>
  <c r="N721" i="13" s="1"/>
  <c r="O721" i="13" s="1"/>
  <c r="AA723" i="15"/>
  <c r="AC723" i="15" l="1"/>
  <c r="AB723" i="15" s="1"/>
  <c r="N722" i="13" s="1"/>
  <c r="O722" i="13" s="1"/>
  <c r="AA724" i="15"/>
  <c r="AC724" i="15" l="1"/>
  <c r="AB724" i="15" s="1"/>
  <c r="N723" i="13" s="1"/>
  <c r="O723" i="13" s="1"/>
  <c r="AA725" i="15"/>
  <c r="AC725" i="15" l="1"/>
  <c r="AB725" i="15" s="1"/>
  <c r="N724" i="13" s="1"/>
  <c r="O724" i="13" s="1"/>
  <c r="AA726" i="15"/>
  <c r="AC726" i="15" l="1"/>
  <c r="AB726" i="15" s="1"/>
  <c r="N725" i="13" s="1"/>
  <c r="O725" i="13" s="1"/>
  <c r="AA727" i="15"/>
  <c r="AC727" i="15" l="1"/>
  <c r="AB727" i="15" s="1"/>
  <c r="N726" i="13" s="1"/>
  <c r="O726" i="13" s="1"/>
  <c r="AA728" i="15"/>
  <c r="AC728" i="15" l="1"/>
  <c r="AB728" i="15" s="1"/>
  <c r="N727" i="13" s="1"/>
  <c r="O727" i="13" s="1"/>
  <c r="AA729" i="15"/>
  <c r="AC729" i="15" l="1"/>
  <c r="AB729" i="15" s="1"/>
  <c r="N728" i="13" s="1"/>
  <c r="O728" i="13" s="1"/>
  <c r="AA730" i="15"/>
  <c r="AA731" i="15" l="1"/>
  <c r="AC730" i="15"/>
  <c r="AB730" i="15" s="1"/>
  <c r="N729" i="13" s="1"/>
  <c r="O729" i="13" s="1"/>
  <c r="AA732" i="15" l="1"/>
  <c r="AC731" i="15"/>
  <c r="AB731" i="15" s="1"/>
  <c r="N730" i="13" s="1"/>
  <c r="O730" i="13" s="1"/>
  <c r="AA733" i="15" l="1"/>
  <c r="AC732" i="15"/>
  <c r="AB732" i="15" s="1"/>
  <c r="N731" i="13" s="1"/>
  <c r="O731" i="13" s="1"/>
  <c r="AC733" i="15" l="1"/>
  <c r="AB733" i="15" s="1"/>
  <c r="N732" i="13" s="1"/>
  <c r="O732" i="13" s="1"/>
  <c r="AA734" i="15"/>
  <c r="AC734" i="15" l="1"/>
  <c r="AB734" i="15" s="1"/>
  <c r="N733" i="13" s="1"/>
  <c r="O733" i="13" s="1"/>
  <c r="AA735" i="15"/>
  <c r="AA736" i="15" l="1"/>
  <c r="AC735" i="15"/>
  <c r="AB735" i="15" s="1"/>
  <c r="N734" i="13" s="1"/>
  <c r="O734" i="13" s="1"/>
  <c r="AA737" i="15" l="1"/>
  <c r="AC736" i="15"/>
  <c r="AB736" i="15" s="1"/>
  <c r="N735" i="13" s="1"/>
  <c r="O735" i="13" s="1"/>
  <c r="AA738" i="15" l="1"/>
  <c r="AC737" i="15"/>
  <c r="AB737" i="15" s="1"/>
  <c r="N736" i="13" s="1"/>
  <c r="O736" i="13" s="1"/>
  <c r="AC738" i="15" l="1"/>
  <c r="AB738" i="15" s="1"/>
  <c r="N737" i="13" s="1"/>
  <c r="O737" i="13" s="1"/>
  <c r="AA739" i="15"/>
  <c r="AA740" i="15" l="1"/>
  <c r="AC739" i="15"/>
  <c r="AB739" i="15" s="1"/>
  <c r="N738" i="13" s="1"/>
  <c r="O738" i="13" s="1"/>
  <c r="AA741" i="15" l="1"/>
  <c r="AC740" i="15"/>
  <c r="AB740" i="15" s="1"/>
  <c r="N739" i="13" s="1"/>
  <c r="O739" i="13" s="1"/>
  <c r="AC741" i="15" l="1"/>
  <c r="AB741" i="15" s="1"/>
  <c r="N740" i="13" s="1"/>
  <c r="O740" i="13" s="1"/>
  <c r="AA742" i="15"/>
  <c r="AC742" i="15" l="1"/>
  <c r="AB742" i="15" s="1"/>
  <c r="N741" i="13" s="1"/>
  <c r="O741" i="13" s="1"/>
  <c r="AA743" i="15"/>
  <c r="AA744" i="15" l="1"/>
  <c r="AC743" i="15"/>
  <c r="AB743" i="15" s="1"/>
  <c r="N742" i="13" s="1"/>
  <c r="O742" i="13" s="1"/>
  <c r="AC744" i="15" l="1"/>
  <c r="AB744" i="15" s="1"/>
  <c r="N743" i="13" s="1"/>
  <c r="O743" i="13" s="1"/>
  <c r="AA745" i="15"/>
  <c r="AA746" i="15" l="1"/>
  <c r="AC745" i="15"/>
  <c r="AB745" i="15" s="1"/>
  <c r="N744" i="13" s="1"/>
  <c r="O744" i="13" s="1"/>
  <c r="AA747" i="15" l="1"/>
  <c r="AC746" i="15"/>
  <c r="AB746" i="15" s="1"/>
  <c r="N745" i="13" s="1"/>
  <c r="O745" i="13" s="1"/>
  <c r="AC747" i="15" l="1"/>
  <c r="AB747" i="15" s="1"/>
  <c r="N746" i="13" s="1"/>
  <c r="O746" i="13" s="1"/>
  <c r="AA748" i="15"/>
  <c r="AC748" i="15" l="1"/>
  <c r="AB748" i="15" s="1"/>
  <c r="N747" i="13" s="1"/>
  <c r="O747" i="13" s="1"/>
  <c r="AA749" i="15"/>
  <c r="AA750" i="15" l="1"/>
  <c r="AC749" i="15"/>
  <c r="AB749" i="15" s="1"/>
  <c r="N748" i="13" s="1"/>
  <c r="O748" i="13" s="1"/>
  <c r="AA751" i="15" l="1"/>
  <c r="AC750" i="15"/>
  <c r="AB750" i="15" s="1"/>
  <c r="N749" i="13" s="1"/>
  <c r="O749" i="13" s="1"/>
  <c r="AC751" i="15" l="1"/>
  <c r="AB751" i="15" s="1"/>
  <c r="N750" i="13" s="1"/>
  <c r="O750" i="13" s="1"/>
  <c r="AA752" i="15"/>
  <c r="AC752" i="15" l="1"/>
  <c r="AB752" i="15" s="1"/>
  <c r="N751" i="13" s="1"/>
  <c r="O751" i="13" s="1"/>
  <c r="AA753" i="15"/>
  <c r="AC753" i="15" l="1"/>
  <c r="AB753" i="15" s="1"/>
  <c r="N752" i="13" s="1"/>
  <c r="O752" i="13" s="1"/>
  <c r="AA754" i="15"/>
  <c r="AA755" i="15" l="1"/>
  <c r="AC754" i="15"/>
  <c r="AB754" i="15" s="1"/>
  <c r="N753" i="13" s="1"/>
  <c r="O753" i="13" s="1"/>
  <c r="AC755" i="15" l="1"/>
  <c r="AB755" i="15" s="1"/>
  <c r="N754" i="13" s="1"/>
  <c r="O754" i="13" s="1"/>
  <c r="AA756" i="15"/>
  <c r="AC756" i="15" l="1"/>
  <c r="AB756" i="15" s="1"/>
  <c r="N755" i="13" s="1"/>
  <c r="O755" i="13" s="1"/>
  <c r="AA757" i="15"/>
  <c r="AC757" i="15" l="1"/>
  <c r="AB757" i="15" s="1"/>
  <c r="N756" i="13" s="1"/>
  <c r="O756" i="13" s="1"/>
  <c r="AA758" i="15"/>
  <c r="AC758" i="15" l="1"/>
  <c r="AB758" i="15" s="1"/>
  <c r="N757" i="13" s="1"/>
  <c r="O757" i="13" s="1"/>
  <c r="AA759" i="15"/>
  <c r="AC759" i="15" l="1"/>
  <c r="AB759" i="15" s="1"/>
  <c r="N758" i="13" s="1"/>
  <c r="O758" i="13" s="1"/>
  <c r="AA760" i="15"/>
  <c r="AA761" i="15" l="1"/>
  <c r="AC760" i="15"/>
  <c r="AB760" i="15" s="1"/>
  <c r="N759" i="13" s="1"/>
  <c r="O759" i="13" s="1"/>
  <c r="AC761" i="15" l="1"/>
  <c r="AB761" i="15" s="1"/>
  <c r="N760" i="13" s="1"/>
  <c r="O760" i="13" s="1"/>
  <c r="AA762" i="15"/>
  <c r="AC762" i="15" l="1"/>
  <c r="AB762" i="15" s="1"/>
  <c r="N761" i="13" s="1"/>
  <c r="O761" i="13" s="1"/>
  <c r="AA763" i="15"/>
  <c r="AA764" i="15" l="1"/>
  <c r="AC763" i="15"/>
  <c r="AB763" i="15" s="1"/>
  <c r="N762" i="13" s="1"/>
  <c r="O762" i="13" s="1"/>
  <c r="AC764" i="15" l="1"/>
  <c r="AB764" i="15" s="1"/>
  <c r="N763" i="13" s="1"/>
  <c r="O763" i="13" s="1"/>
  <c r="AA765" i="15"/>
  <c r="AC765" i="15" l="1"/>
  <c r="AB765" i="15" s="1"/>
  <c r="N764" i="13" s="1"/>
  <c r="O764" i="13" s="1"/>
  <c r="AA766" i="15"/>
  <c r="AC766" i="15" l="1"/>
  <c r="AB766" i="15" s="1"/>
  <c r="N765" i="13" s="1"/>
  <c r="O765" i="13" s="1"/>
  <c r="AA767" i="15"/>
  <c r="AC767" i="15" l="1"/>
  <c r="AB767" i="15" s="1"/>
  <c r="N766" i="13" s="1"/>
  <c r="O766" i="13" s="1"/>
  <c r="AA768" i="15"/>
  <c r="AC768" i="15" l="1"/>
  <c r="AB768" i="15" s="1"/>
  <c r="N767" i="13" s="1"/>
  <c r="O767" i="13" s="1"/>
  <c r="AA769" i="15"/>
  <c r="AC769" i="15" l="1"/>
  <c r="AB769" i="15" s="1"/>
  <c r="N768" i="13" s="1"/>
  <c r="O768" i="13" s="1"/>
  <c r="AA770" i="15"/>
  <c r="AA771" i="15" l="1"/>
  <c r="AC770" i="15"/>
  <c r="AB770" i="15" s="1"/>
  <c r="N769" i="13" s="1"/>
  <c r="O769" i="13" s="1"/>
  <c r="AC771" i="15" l="1"/>
  <c r="AB771" i="15" s="1"/>
  <c r="N770" i="13" s="1"/>
  <c r="O770" i="13" s="1"/>
  <c r="AA772" i="15"/>
  <c r="AC772" i="15" l="1"/>
  <c r="AB772" i="15" s="1"/>
  <c r="N771" i="13" s="1"/>
  <c r="O771" i="13" s="1"/>
  <c r="AA773" i="15"/>
  <c r="AC773" i="15" l="1"/>
  <c r="AB773" i="15" s="1"/>
  <c r="N772" i="13" s="1"/>
  <c r="O772" i="13" s="1"/>
  <c r="AA774" i="15"/>
  <c r="AC774" i="15" l="1"/>
  <c r="AB774" i="15" s="1"/>
  <c r="N773" i="13" s="1"/>
  <c r="O773" i="13" s="1"/>
  <c r="AA775" i="15"/>
  <c r="AC775" i="15" l="1"/>
  <c r="AB775" i="15" s="1"/>
  <c r="N774" i="13" s="1"/>
  <c r="O774" i="13" s="1"/>
  <c r="AA776" i="15"/>
  <c r="AC776" i="15" l="1"/>
  <c r="AB776" i="15" s="1"/>
  <c r="N775" i="13" s="1"/>
  <c r="O775" i="13" s="1"/>
  <c r="AA777" i="15"/>
  <c r="AC777" i="15" l="1"/>
  <c r="AB777" i="15" s="1"/>
  <c r="N776" i="13" s="1"/>
  <c r="O776" i="13" s="1"/>
  <c r="AA778" i="15"/>
  <c r="AC778" i="15" l="1"/>
  <c r="AB778" i="15" s="1"/>
  <c r="N777" i="13" s="1"/>
  <c r="O777" i="13" s="1"/>
  <c r="AA779" i="15"/>
  <c r="AC779" i="15" l="1"/>
  <c r="AB779" i="15" s="1"/>
  <c r="N778" i="13" s="1"/>
  <c r="O778" i="13" s="1"/>
  <c r="AA780" i="15"/>
  <c r="AC780" i="15" l="1"/>
  <c r="AB780" i="15" s="1"/>
  <c r="N779" i="13" s="1"/>
  <c r="O779" i="13" s="1"/>
  <c r="AA781" i="15"/>
  <c r="AA782" i="15" l="1"/>
  <c r="AC781" i="15"/>
  <c r="AB781" i="15" s="1"/>
  <c r="N780" i="13" s="1"/>
  <c r="O780" i="13" s="1"/>
  <c r="AC782" i="15" l="1"/>
  <c r="AB782" i="15" s="1"/>
  <c r="N781" i="13" s="1"/>
  <c r="O781" i="13" s="1"/>
  <c r="AA783" i="15"/>
  <c r="AC783" i="15" l="1"/>
  <c r="AB783" i="15" s="1"/>
  <c r="N782" i="13" s="1"/>
  <c r="O782" i="13" s="1"/>
  <c r="AA784" i="15"/>
  <c r="AC784" i="15" l="1"/>
  <c r="AB784" i="15" s="1"/>
  <c r="N783" i="13" s="1"/>
  <c r="O783" i="13" s="1"/>
  <c r="AA785" i="15"/>
  <c r="AC785" i="15" l="1"/>
  <c r="AB785" i="15" s="1"/>
  <c r="N784" i="13" s="1"/>
  <c r="O784" i="13" s="1"/>
  <c r="AA786" i="15"/>
  <c r="AA787" i="15" l="1"/>
  <c r="AC786" i="15"/>
  <c r="AB786" i="15" s="1"/>
  <c r="N785" i="13" s="1"/>
  <c r="O785" i="13" s="1"/>
  <c r="N786" i="13" s="1"/>
  <c r="AA788" i="15" l="1"/>
  <c r="AC787" i="15"/>
  <c r="AB787" i="15" s="1"/>
  <c r="AC788" i="15" l="1"/>
  <c r="AB788" i="15" s="1"/>
  <c r="AA789" i="15"/>
  <c r="AC789" i="15" l="1"/>
  <c r="AB789" i="15" s="1"/>
  <c r="AA790" i="15"/>
  <c r="AC790" i="15" l="1"/>
  <c r="AB790" i="15" s="1"/>
  <c r="AA791" i="15"/>
  <c r="AA792" i="15" l="1"/>
  <c r="AC791" i="15"/>
  <c r="AB791" i="15" s="1"/>
  <c r="AA793" i="15" l="1"/>
  <c r="AC792" i="15"/>
  <c r="AB792" i="15" s="1"/>
  <c r="AA794" i="15" l="1"/>
  <c r="AC793" i="15"/>
  <c r="AB793" i="15" s="1"/>
  <c r="AA795" i="15" l="1"/>
  <c r="AC794" i="15"/>
  <c r="AB794" i="15" s="1"/>
  <c r="AC795" i="15" l="1"/>
  <c r="AB795" i="15" s="1"/>
  <c r="AA796" i="15"/>
  <c r="AC796" i="15" l="1"/>
  <c r="AB796" i="15" s="1"/>
  <c r="AA797" i="15"/>
  <c r="AC797" i="15" l="1"/>
  <c r="AB797" i="15" s="1"/>
  <c r="AA798" i="15"/>
  <c r="AA799" i="15" l="1"/>
  <c r="AC798" i="15"/>
  <c r="AB798" i="15" s="1"/>
  <c r="AC799" i="15" l="1"/>
  <c r="AB799" i="15" s="1"/>
  <c r="AA800" i="15"/>
  <c r="AC800" i="15" l="1"/>
  <c r="AB800" i="15" s="1"/>
  <c r="AA801" i="15"/>
  <c r="AC801" i="15" l="1"/>
  <c r="AB801" i="15" s="1"/>
  <c r="AA802" i="15"/>
  <c r="AA803" i="15" l="1"/>
  <c r="AC802" i="15"/>
  <c r="AB802" i="15" s="1"/>
  <c r="AA804" i="15" l="1"/>
  <c r="AC803" i="15"/>
  <c r="AB803" i="15" s="1"/>
  <c r="AA805" i="15" l="1"/>
  <c r="AC804" i="15"/>
  <c r="AB804" i="15" s="1"/>
  <c r="AA806" i="15" l="1"/>
  <c r="AC805" i="15"/>
  <c r="AB805" i="15" s="1"/>
  <c r="AA807" i="15" l="1"/>
  <c r="AC806" i="15"/>
  <c r="AB806" i="15" s="1"/>
  <c r="AA808" i="15" l="1"/>
  <c r="AC807" i="15"/>
  <c r="AB807" i="15" s="1"/>
  <c r="AC808" i="15" l="1"/>
  <c r="AB808" i="15" s="1"/>
  <c r="AA809" i="15"/>
  <c r="AC809" i="15" l="1"/>
  <c r="AB809" i="15" s="1"/>
  <c r="AA810" i="15"/>
  <c r="AA811" i="15" l="1"/>
  <c r="AC810" i="15"/>
  <c r="AB810" i="15" s="1"/>
  <c r="AA812" i="15" l="1"/>
  <c r="AC811" i="15"/>
  <c r="AB811" i="15" s="1"/>
  <c r="AA813" i="15" l="1"/>
  <c r="AC812" i="15"/>
  <c r="AB812" i="15" s="1"/>
  <c r="AA814" i="15" l="1"/>
  <c r="AC813" i="15"/>
  <c r="AB813" i="15" s="1"/>
  <c r="AA815" i="15" l="1"/>
  <c r="AC814" i="15"/>
  <c r="AB814" i="15" s="1"/>
  <c r="AA816" i="15" l="1"/>
  <c r="AC815" i="15"/>
  <c r="AB815" i="15" s="1"/>
  <c r="AC816" i="15" l="1"/>
  <c r="AB816" i="15" s="1"/>
  <c r="AA817" i="15"/>
  <c r="AA818" i="15" l="1"/>
  <c r="AC817" i="15"/>
  <c r="AB817" i="15" s="1"/>
  <c r="AC818" i="15" l="1"/>
  <c r="AB818" i="15" s="1"/>
  <c r="AA819" i="15"/>
  <c r="AA820" i="15" l="1"/>
  <c r="AC819" i="15"/>
  <c r="AB819" i="15" s="1"/>
  <c r="AC820" i="15" l="1"/>
  <c r="AB820" i="15" s="1"/>
  <c r="AA821" i="15"/>
  <c r="AC821" i="15" l="1"/>
  <c r="AB821" i="15" s="1"/>
  <c r="AA822" i="15"/>
  <c r="AC822" i="15" l="1"/>
  <c r="AB822" i="15" s="1"/>
  <c r="AA823" i="15"/>
  <c r="AA824" i="15" l="1"/>
  <c r="AC823" i="15"/>
  <c r="AB823" i="15" s="1"/>
  <c r="AC824" i="15" l="1"/>
  <c r="AB824" i="15" s="1"/>
  <c r="AA825" i="15"/>
  <c r="AC825" i="15" l="1"/>
  <c r="AB825" i="15" s="1"/>
  <c r="AA826" i="15"/>
  <c r="AA827" i="15" l="1"/>
  <c r="AC826" i="15"/>
  <c r="AB826" i="15" s="1"/>
  <c r="AC827" i="15" l="1"/>
  <c r="AB827" i="15" s="1"/>
  <c r="AA828" i="15"/>
  <c r="AC828" i="15" l="1"/>
  <c r="AB828" i="15" s="1"/>
  <c r="AA829" i="15"/>
  <c r="AC829" i="15" l="1"/>
  <c r="AB829" i="15" s="1"/>
  <c r="AA830" i="15"/>
  <c r="AC830" i="15" l="1"/>
  <c r="AB830" i="15" s="1"/>
  <c r="AA831" i="15"/>
  <c r="AC831" i="15" l="1"/>
  <c r="AB831" i="15" s="1"/>
  <c r="AA832" i="15"/>
  <c r="AA833" i="15" l="1"/>
  <c r="AC832" i="15"/>
  <c r="AB832" i="15" s="1"/>
  <c r="AA834" i="15" l="1"/>
  <c r="AC833" i="15"/>
  <c r="AB833" i="15" s="1"/>
  <c r="AA835" i="15" l="1"/>
  <c r="AC834" i="15"/>
  <c r="AB834" i="15" s="1"/>
  <c r="AC835" i="15" l="1"/>
  <c r="AB835" i="15" s="1"/>
  <c r="AA836" i="15"/>
  <c r="AC836" i="15" l="1"/>
  <c r="AB836" i="15" s="1"/>
  <c r="AA837" i="15"/>
  <c r="AA838" i="15" l="1"/>
  <c r="AC837" i="15"/>
  <c r="AB837" i="15" s="1"/>
  <c r="AA839" i="15" l="1"/>
  <c r="AC838" i="15"/>
  <c r="AB838" i="15" s="1"/>
  <c r="AA840" i="15" l="1"/>
  <c r="AC839" i="15"/>
  <c r="AB839" i="15" s="1"/>
  <c r="AA841" i="15" l="1"/>
  <c r="AC840" i="15"/>
  <c r="AB840" i="15" s="1"/>
  <c r="AC841" i="15" l="1"/>
  <c r="AB841" i="15" s="1"/>
  <c r="AA842" i="15"/>
  <c r="AC842" i="15" l="1"/>
  <c r="AB842" i="15" s="1"/>
  <c r="AA843" i="15"/>
  <c r="AC843" i="15" l="1"/>
  <c r="AB843" i="15" s="1"/>
  <c r="AA844" i="15"/>
  <c r="AA845" i="15" l="1"/>
  <c r="AC844" i="15"/>
  <c r="AB844" i="15" s="1"/>
  <c r="AC845" i="15" l="1"/>
  <c r="AB845" i="15" s="1"/>
  <c r="AA846" i="15"/>
  <c r="AC846" i="15" l="1"/>
  <c r="AB846" i="15" s="1"/>
  <c r="AA847" i="15"/>
  <c r="AC847" i="15" l="1"/>
  <c r="AB847" i="15" s="1"/>
  <c r="AA848" i="15"/>
  <c r="AC848" i="15" l="1"/>
  <c r="AB848" i="15" s="1"/>
  <c r="AA849" i="15"/>
  <c r="AC849" i="15" l="1"/>
  <c r="AB849" i="15" s="1"/>
  <c r="AA850" i="15"/>
  <c r="AC850" i="15" l="1"/>
  <c r="AB850" i="15" s="1"/>
  <c r="AA851" i="15"/>
  <c r="AA852" i="15" l="1"/>
  <c r="AC851" i="15"/>
  <c r="AB851" i="15" s="1"/>
  <c r="AC852" i="15" l="1"/>
  <c r="AB852" i="15" s="1"/>
  <c r="AA853" i="15"/>
  <c r="AC853" i="15" l="1"/>
  <c r="AB853" i="15" s="1"/>
  <c r="AA854" i="15"/>
  <c r="AC854" i="15" l="1"/>
  <c r="AB854" i="15" s="1"/>
  <c r="AA855" i="15"/>
  <c r="AC855" i="15" l="1"/>
  <c r="AB855" i="15" s="1"/>
  <c r="AA856" i="15"/>
  <c r="AC856" i="15" l="1"/>
  <c r="AB856" i="15" s="1"/>
  <c r="AA857" i="15"/>
  <c r="AC857" i="15" l="1"/>
  <c r="AB857" i="15" s="1"/>
  <c r="AA858" i="15"/>
  <c r="AC858" i="15" l="1"/>
  <c r="AB858" i="15" s="1"/>
  <c r="AA859" i="15"/>
  <c r="AC859" i="15" l="1"/>
  <c r="AB859" i="15" s="1"/>
  <c r="AA860" i="15"/>
  <c r="AC860" i="15" l="1"/>
  <c r="AB860" i="15" s="1"/>
  <c r="AA861" i="15"/>
  <c r="AC861" i="15" l="1"/>
  <c r="AB861" i="15" s="1"/>
  <c r="AA862" i="15"/>
  <c r="AA863" i="15" l="1"/>
  <c r="AC862" i="15"/>
  <c r="AB862" i="15" s="1"/>
  <c r="AC863" i="15" l="1"/>
  <c r="AB863" i="15" s="1"/>
  <c r="AA864" i="15"/>
  <c r="AA865" i="15" l="1"/>
  <c r="AC864" i="15"/>
  <c r="AB864" i="15" s="1"/>
  <c r="AC865" i="15" l="1"/>
  <c r="AB865" i="15" s="1"/>
  <c r="AA866" i="15"/>
  <c r="AC866" i="15" l="1"/>
  <c r="AB866" i="15" s="1"/>
  <c r="AA867" i="15"/>
  <c r="AC867" i="15" l="1"/>
  <c r="AB867" i="15" s="1"/>
  <c r="AA868" i="15"/>
  <c r="AC868" i="15" l="1"/>
  <c r="AB868" i="15" s="1"/>
  <c r="AA869" i="15"/>
  <c r="AA870" i="15" l="1"/>
  <c r="AC869" i="15"/>
  <c r="AB869" i="15" s="1"/>
  <c r="AA871" i="15" l="1"/>
  <c r="AC870" i="15"/>
  <c r="AB870" i="15" s="1"/>
  <c r="AA872" i="15" l="1"/>
  <c r="AC871" i="15"/>
  <c r="AB871" i="15" s="1"/>
  <c r="AC872" i="15" l="1"/>
  <c r="AB872" i="15" s="1"/>
  <c r="AA873" i="15"/>
  <c r="AA874" i="15" l="1"/>
  <c r="AC873" i="15"/>
  <c r="AB873" i="15" s="1"/>
  <c r="AC874" i="15" l="1"/>
  <c r="AB874" i="15" s="1"/>
  <c r="AA875" i="15"/>
  <c r="AC875" i="15" l="1"/>
  <c r="AB875" i="15" s="1"/>
  <c r="AA876" i="15"/>
  <c r="AA877" i="15" l="1"/>
  <c r="AC876" i="15"/>
  <c r="AB876" i="15" s="1"/>
  <c r="AC877" i="15" l="1"/>
  <c r="AB877" i="15" s="1"/>
  <c r="AA878" i="15"/>
  <c r="AC878" i="15" l="1"/>
  <c r="AB878" i="15" s="1"/>
  <c r="AA879" i="15"/>
  <c r="AA880" i="15" l="1"/>
  <c r="AC879" i="15"/>
  <c r="AB879" i="15" s="1"/>
  <c r="AA881" i="15" l="1"/>
  <c r="AC880" i="15"/>
  <c r="AB880" i="15" s="1"/>
  <c r="AA882" i="15" l="1"/>
  <c r="AC882" i="15" s="1"/>
  <c r="AC881" i="15"/>
  <c r="AB881" i="15" s="1"/>
  <c r="AC883" i="15" l="1"/>
  <c r="AC2" i="15" s="1"/>
  <c r="AB882" i="15"/>
</calcChain>
</file>

<file path=xl/sharedStrings.xml><?xml version="1.0" encoding="utf-8"?>
<sst xmlns="http://schemas.openxmlformats.org/spreadsheetml/2006/main" count="43408" uniqueCount="9972">
  <si>
    <r>
      <t xml:space="preserve">Unit Price </t>
    </r>
    <r>
      <rPr>
        <sz val="11"/>
        <color theme="1"/>
        <rFont val="Calibri"/>
        <family val="2"/>
      </rPr>
      <t>€</t>
    </r>
  </si>
  <si>
    <r>
      <t xml:space="preserve">Total Price </t>
    </r>
    <r>
      <rPr>
        <sz val="11"/>
        <color theme="1"/>
        <rFont val="Calibri"/>
        <family val="2"/>
      </rPr>
      <t>€</t>
    </r>
  </si>
  <si>
    <t>Qty.</t>
  </si>
  <si>
    <t>Shipping</t>
  </si>
  <si>
    <t>CIF</t>
  </si>
  <si>
    <t>Reference</t>
  </si>
  <si>
    <t>Article No.</t>
  </si>
  <si>
    <t>Model</t>
  </si>
  <si>
    <t>MG</t>
  </si>
  <si>
    <t>SN</t>
  </si>
  <si>
    <t>Origin</t>
  </si>
  <si>
    <t>Fan Type</t>
  </si>
  <si>
    <t>Speed</t>
  </si>
  <si>
    <t>Smoke Rating</t>
  </si>
  <si>
    <t>China</t>
  </si>
  <si>
    <t>Germany</t>
  </si>
  <si>
    <t>Sweden</t>
  </si>
  <si>
    <t>Malaysia</t>
  </si>
  <si>
    <t>Italy</t>
  </si>
  <si>
    <t>UAE</t>
  </si>
  <si>
    <t>Slovenia</t>
  </si>
  <si>
    <t xml:space="preserve">Axial Inline </t>
  </si>
  <si>
    <t xml:space="preserve">Centrifugal Inline </t>
  </si>
  <si>
    <t>Inline Fan</t>
  </si>
  <si>
    <t>Wall Mounted</t>
  </si>
  <si>
    <t>Fan Section</t>
  </si>
  <si>
    <t>Axial Roof Top</t>
  </si>
  <si>
    <t>Centrifugal Roof Top</t>
  </si>
  <si>
    <t xml:space="preserve">Induction Jet Fan
</t>
  </si>
  <si>
    <t xml:space="preserve">Impulse Jet Fan
</t>
  </si>
  <si>
    <t xml:space="preserve">Belt Driven Box fan </t>
  </si>
  <si>
    <t>Double</t>
  </si>
  <si>
    <r>
      <t>300</t>
    </r>
    <r>
      <rPr>
        <sz val="11"/>
        <color theme="1"/>
        <rFont val="Calibri"/>
        <family val="2"/>
      </rPr>
      <t>°C/2Hr</t>
    </r>
  </si>
  <si>
    <r>
      <t>400</t>
    </r>
    <r>
      <rPr>
        <sz val="11"/>
        <color theme="1"/>
        <rFont val="Calibri"/>
        <family val="2"/>
      </rPr>
      <t>°C/2Hr</t>
    </r>
  </si>
  <si>
    <t>Ambient</t>
  </si>
  <si>
    <t>Discount</t>
  </si>
  <si>
    <t>Customs</t>
  </si>
  <si>
    <t>VAT</t>
  </si>
  <si>
    <t>COST FACTORS</t>
  </si>
  <si>
    <t>EX Price €</t>
  </si>
  <si>
    <t>Flow l/s</t>
  </si>
  <si>
    <t>ESP Pa</t>
  </si>
  <si>
    <t>ACCESSORIES</t>
  </si>
  <si>
    <t>Total DDP Including 14% VAT</t>
  </si>
  <si>
    <t xml:space="preserve">NAME </t>
  </si>
  <si>
    <t>Qty</t>
  </si>
  <si>
    <t>EUR</t>
  </si>
  <si>
    <t>AW 350E4 sileo Axial fan</t>
  </si>
  <si>
    <t>Pcs</t>
  </si>
  <si>
    <t>2 Fans &amp; Accessories</t>
  </si>
  <si>
    <t>211 Axial fans</t>
  </si>
  <si>
    <t>21106 Low pressure Axial fans wall mounted</t>
  </si>
  <si>
    <t>AW</t>
  </si>
  <si>
    <t>AW 350DV sileo Axial fan</t>
  </si>
  <si>
    <t>AW 200E2-C</t>
  </si>
  <si>
    <t>AW 200E4-C</t>
  </si>
  <si>
    <t>AW 250E2-C</t>
  </si>
  <si>
    <t>AW 250E4-C</t>
  </si>
  <si>
    <t>AW 300E4-C</t>
  </si>
  <si>
    <t>AW 400DV sileo Axial fan</t>
  </si>
  <si>
    <t>AW 400E4 sileo Axial fan</t>
  </si>
  <si>
    <t>AW 450DV sileo Axial fan</t>
  </si>
  <si>
    <t>AW 500DV sileo Axial fan</t>
  </si>
  <si>
    <t>AW 560DV sileo Axial fan</t>
  </si>
  <si>
    <t>AW 630DS sileo Axial fan</t>
  </si>
  <si>
    <t>AW 710DV sileo Axial fan</t>
  </si>
  <si>
    <t>AW 710DS sileo Axial fan</t>
  </si>
  <si>
    <t>AW 710E6 sileo Axial fan</t>
  </si>
  <si>
    <t>AW 1000DS sileo Axial fan</t>
  </si>
  <si>
    <t>AW 910DS sileo Axial fan</t>
  </si>
  <si>
    <t>AW 315E4 sileo Axial fan</t>
  </si>
  <si>
    <t>AW 315DV sileo Axial fan</t>
  </si>
  <si>
    <t>AW 450E4 sileo Axial fan</t>
  </si>
  <si>
    <t>AW 500E4 sileo Axial fan</t>
  </si>
  <si>
    <t>AW 560E4 sileo Axial fan</t>
  </si>
  <si>
    <t>AW 630E6 sileo Axial fan</t>
  </si>
  <si>
    <t>AW 630DV sileo Axial fan</t>
  </si>
  <si>
    <t>AW 800DS sileo Axial fan</t>
  </si>
  <si>
    <t>AWE-SK Motorprotection 2A/230V</t>
  </si>
  <si>
    <t>AWE</t>
  </si>
  <si>
    <t>AW 300E2 sileo Axial fan</t>
  </si>
  <si>
    <t>AW 355 D4-2-EX Axial fan ATEX</t>
  </si>
  <si>
    <t>AW-EX</t>
  </si>
  <si>
    <t>AW 420 D4-2-EX Axial fan ATEX</t>
  </si>
  <si>
    <t>AW 550 D6-2-EX Axial fan ATEX</t>
  </si>
  <si>
    <t>AW 650 D6-2-EX Axial fan ATEX</t>
  </si>
  <si>
    <t>Item</t>
  </si>
  <si>
    <t>Sales price</t>
  </si>
  <si>
    <t>Currency</t>
  </si>
  <si>
    <t>Description</t>
  </si>
  <si>
    <t>Sales price unit</t>
  </si>
  <si>
    <t>Business area descr</t>
  </si>
  <si>
    <t>Product group descr</t>
  </si>
  <si>
    <t>Article group descr</t>
  </si>
  <si>
    <t>Family</t>
  </si>
  <si>
    <t>Sales price with shutter</t>
  </si>
  <si>
    <t>VK-15 Louvre shutter</t>
  </si>
  <si>
    <t>208 Accessories Ventilation</t>
  </si>
  <si>
    <t>20813 Shutters ventilation</t>
  </si>
  <si>
    <t>VK</t>
  </si>
  <si>
    <t>VK-10 Louvre shutter</t>
  </si>
  <si>
    <t>VK-100-50 Louvre shutter</t>
  </si>
  <si>
    <t>VK-12 Louvre-shutter</t>
  </si>
  <si>
    <t>VK-20 Louvre shutter</t>
  </si>
  <si>
    <t>VK-25 Louvre shutter</t>
  </si>
  <si>
    <t>VK-30 Louvre shutter</t>
  </si>
  <si>
    <t>VK-35 Louvre shutter</t>
  </si>
  <si>
    <t>VK-40 Louvre shutter</t>
  </si>
  <si>
    <t>VK-40-20 Louvre shutter</t>
  </si>
  <si>
    <t>VK-45 Louvre shutter</t>
  </si>
  <si>
    <t>VK-50 Louvre shutter</t>
  </si>
  <si>
    <t>VK-50-25 Louvre shutter</t>
  </si>
  <si>
    <t>VK-50-30 Louvre shutter</t>
  </si>
  <si>
    <t>VK-60-30 Louvre shutter</t>
  </si>
  <si>
    <t>VK-60-35 Louvre shutter</t>
  </si>
  <si>
    <t>VK-63 Louvre shutter</t>
  </si>
  <si>
    <t>VK-70-40 Louvre shutter</t>
  </si>
  <si>
    <t>VK-71 Louvre shutter</t>
  </si>
  <si>
    <t>VK-80 Louvre shutter</t>
  </si>
  <si>
    <t>VK-80-50 Louvre shutter</t>
  </si>
  <si>
    <t>VK-90 Louvre shutter</t>
  </si>
  <si>
    <t>VK-56 Louvre shutter</t>
  </si>
  <si>
    <t>VK-100 Louvre shutter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</si>
  <si>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</si>
  <si>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</si>
  <si>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</si>
  <si>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</si>
  <si>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</si>
  <si>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</si>
  <si>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</si>
  <si>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</si>
  <si>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</si>
  <si>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</si>
  <si>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</si>
  <si>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</si>
  <si>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</si>
  <si>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</si>
  <si>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</si>
  <si>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</si>
  <si>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</si>
  <si>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</si>
  <si>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</si>
  <si>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</si>
  <si>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</si>
  <si>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</si>
  <si>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</si>
  <si>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</si>
  <si>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</si>
  <si>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</si>
  <si>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</si>
  <si>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</si>
  <si>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</si>
  <si>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</si>
  <si>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</si>
  <si>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</si>
  <si>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</si>
  <si>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</si>
  <si>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</si>
  <si>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</si>
  <si>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</si>
  <si>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</si>
  <si>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</si>
  <si>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</si>
  <si>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</si>
  <si>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</si>
  <si>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F-43</t>
  </si>
  <si>
    <t>F-44</t>
  </si>
  <si>
    <t>F-45</t>
  </si>
  <si>
    <t>F-46</t>
  </si>
  <si>
    <t>F-47</t>
  </si>
  <si>
    <t>F-48</t>
  </si>
  <si>
    <t>F-49</t>
  </si>
  <si>
    <t>F-50</t>
  </si>
  <si>
    <t>F-51</t>
  </si>
  <si>
    <t>F-52</t>
  </si>
  <si>
    <t>F-53</t>
  </si>
  <si>
    <t>F-54</t>
  </si>
  <si>
    <t>F-55</t>
  </si>
  <si>
    <t>F-56</t>
  </si>
  <si>
    <t>F-57</t>
  </si>
  <si>
    <t>F-58</t>
  </si>
  <si>
    <t>F-59</t>
  </si>
  <si>
    <t>F-60</t>
  </si>
  <si>
    <t>F-61</t>
  </si>
  <si>
    <t>F-62</t>
  </si>
  <si>
    <t>F-63</t>
  </si>
  <si>
    <t>F-64</t>
  </si>
  <si>
    <t>F-65</t>
  </si>
  <si>
    <t>F-66</t>
  </si>
  <si>
    <t>F-67</t>
  </si>
  <si>
    <t>F-68</t>
  </si>
  <si>
    <t>F-69</t>
  </si>
  <si>
    <t>F-70</t>
  </si>
  <si>
    <t>F-71</t>
  </si>
  <si>
    <t>F-72</t>
  </si>
  <si>
    <t>F-73</t>
  </si>
  <si>
    <t>F-74</t>
  </si>
  <si>
    <t>F-75</t>
  </si>
  <si>
    <t>K 100 M sileo</t>
  </si>
  <si>
    <t>K 125 M sileo</t>
  </si>
  <si>
    <t>Duct Cover VTC 200</t>
  </si>
  <si>
    <t>Water lock Topvex</t>
  </si>
  <si>
    <t>KV 100 M sileo</t>
  </si>
  <si>
    <t>NP 100 Connector,male w/seal</t>
  </si>
  <si>
    <t>NP 160 Connector,male w/seal</t>
  </si>
  <si>
    <t>NP 200 Connector,male w/seal</t>
  </si>
  <si>
    <t>T 160-160 T-piece w/seal</t>
  </si>
  <si>
    <t>T 160-125 T-piece w/seal</t>
  </si>
  <si>
    <t>T 160-100 T-piece w/seal</t>
  </si>
  <si>
    <t>T 125-100 T-piece w/seal</t>
  </si>
  <si>
    <t>T 100-100 T-piece w/seal</t>
  </si>
  <si>
    <t>T 125-125 T-piece w/seal</t>
  </si>
  <si>
    <t>T 200-200 T-piece w/seal</t>
  </si>
  <si>
    <t>T 200-160 T-piece w/seal</t>
  </si>
  <si>
    <t>T 200-100 T-piece w/seal</t>
  </si>
  <si>
    <t>T 200-125 T-piece w/seal</t>
  </si>
  <si>
    <t>R 200-160 Reducer w/seal</t>
  </si>
  <si>
    <t>R 160-125 Reducer w/seal</t>
  </si>
  <si>
    <t>R 160-100 Reducer w/seal</t>
  </si>
  <si>
    <t>KV 125 M sileo</t>
  </si>
  <si>
    <t>R 100-80 Reducer w/seal</t>
  </si>
  <si>
    <t>R 125-100 Reducer w/seal</t>
  </si>
  <si>
    <t>R 200-125 Reducer w/seal</t>
  </si>
  <si>
    <t>B 100 90 degree bend w/seals</t>
  </si>
  <si>
    <t>B 125 90 degree bend w/seals</t>
  </si>
  <si>
    <t>B 160 90 degree bend w/seals</t>
  </si>
  <si>
    <t>B 200 90 degree bend w/seals</t>
  </si>
  <si>
    <t>B 100 45 degree bend w/seals</t>
  </si>
  <si>
    <t>B 125 45 degree bend w/seals</t>
  </si>
  <si>
    <t>B 160 45 degree bend w/seals</t>
  </si>
  <si>
    <t>B 200 45 degree bend w/seals</t>
  </si>
  <si>
    <t>EB 200 blind cap</t>
  </si>
  <si>
    <t>ZOOM 125, 200/400 Duct</t>
  </si>
  <si>
    <t>ZOOM 100, 600/1200 Duct</t>
  </si>
  <si>
    <t>ZOOM 125, 600/1200 Duct</t>
  </si>
  <si>
    <t>SR 125 1,2 SPIRO duct</t>
  </si>
  <si>
    <t>SR 200-1,2 SPIRO duct</t>
  </si>
  <si>
    <t>Duct Cover VTR 500</t>
  </si>
  <si>
    <t>Argus-CTV10 valve</t>
  </si>
  <si>
    <t>TFE 220 M Roof fan</t>
  </si>
  <si>
    <t>CAV Air volume contr 0-2500Pa</t>
  </si>
  <si>
    <t>Preheat.kit Topvex CB315 EL</t>
  </si>
  <si>
    <t>Preheat.kit Topvex CB400 EL</t>
  </si>
  <si>
    <t>Preheat.kit Topvex RB60-30 EL</t>
  </si>
  <si>
    <t>Preheat.kit Topvex RB60-40 EL</t>
  </si>
  <si>
    <t>Preheat.kit Topvex RB60-50 EL</t>
  </si>
  <si>
    <t>Preheat.kit Topvex CB250 EL</t>
  </si>
  <si>
    <t>Preheat.kit Topvex RB50-25 EL</t>
  </si>
  <si>
    <t>Preheat.kit Topvex RB50-30 EL</t>
  </si>
  <si>
    <t>Ceiling mounting kit VSR 300</t>
  </si>
  <si>
    <t>Ceiling mounting kit VSR 500</t>
  </si>
  <si>
    <t>HMH Tube Humidistat IP 54</t>
  </si>
  <si>
    <t>SC1/D Threshold Module 1 Step</t>
  </si>
  <si>
    <t>TFSR 125 M Black</t>
  </si>
  <si>
    <t>TFSR 200 Black</t>
  </si>
  <si>
    <t>TFSK 125 M Black</t>
  </si>
  <si>
    <t>TOS 200-315 Roof curb Black</t>
  </si>
  <si>
    <t>TFSK 200 Black</t>
  </si>
  <si>
    <t>EX 140A-2 centr. fan (ATEX)</t>
  </si>
  <si>
    <t>EX 140A-4 centr. fan (ATEX)</t>
  </si>
  <si>
    <t>EX 180A-4 centr. fan (ATEX)</t>
  </si>
  <si>
    <t>Connection. kit EX140A-125</t>
  </si>
  <si>
    <t>Connection. kit EX140A-160</t>
  </si>
  <si>
    <t>Connection. kit EX180A-160</t>
  </si>
  <si>
    <t>SC2/D Step contr. DX cooling</t>
  </si>
  <si>
    <t>TG-K300 Duct Sensor</t>
  </si>
  <si>
    <t>MM6-24/D Signal Converter</t>
  </si>
  <si>
    <t>TG-K310 Duct Sensor</t>
  </si>
  <si>
    <t>Reheater VTC 700 L</t>
  </si>
  <si>
    <t>DS 80-40 Flexible connection</t>
  </si>
  <si>
    <t>SAVE TOUCH White</t>
  </si>
  <si>
    <t>SAVE TOUCH Black</t>
  </si>
  <si>
    <t>El. Reheater VTR 700 L 1,67kW</t>
  </si>
  <si>
    <t>Water coil VTR 700 L</t>
  </si>
  <si>
    <t>Reheater VTC 300 R</t>
  </si>
  <si>
    <t>Reheater VTC 700 R</t>
  </si>
  <si>
    <t>DS 60-40 Flexible connection</t>
  </si>
  <si>
    <t>Optigo OP 5</t>
  </si>
  <si>
    <t>Reheater VTC 300 L</t>
  </si>
  <si>
    <t>SAVE Wall Mounted Kit</t>
  </si>
  <si>
    <t>VAV/CAV conversion kit</t>
  </si>
  <si>
    <t>El. Reheater VTR 700 R 1,67kW</t>
  </si>
  <si>
    <t>Water coil VTR 700 R</t>
  </si>
  <si>
    <t>DS 80-35 Flexible connection</t>
  </si>
  <si>
    <t>TTC80F Regulator</t>
  </si>
  <si>
    <t>DS 70-30 Flexible connection</t>
  </si>
  <si>
    <t>Water coil SAVE VTR 500</t>
  </si>
  <si>
    <t>CB heater connection kit 1 ~</t>
  </si>
  <si>
    <t>PF VTR 150 STD kit</t>
  </si>
  <si>
    <t>BF VTR 250 OPT kit 1</t>
  </si>
  <si>
    <t>PF VTR/VTC 700 STD kit</t>
  </si>
  <si>
    <t>prio 450 3~</t>
  </si>
  <si>
    <t>prio 500 3~</t>
  </si>
  <si>
    <t>PF VTR 150 OPT kit 1</t>
  </si>
  <si>
    <t>BF VTR 250 STD kit</t>
  </si>
  <si>
    <t>PF VTR/VTC 700 OPT kit 1</t>
  </si>
  <si>
    <t>VAV Air Volume Control</t>
  </si>
  <si>
    <t>CVVX 250 Combi grille white</t>
  </si>
  <si>
    <t>CVVX 315 Combi grille white</t>
  </si>
  <si>
    <t>CVVX 400 Combi grille white</t>
  </si>
  <si>
    <t>CVVX 500 Combi grille white</t>
  </si>
  <si>
    <t>Tube F CON DN50</t>
  </si>
  <si>
    <t>Tube F CON DN63</t>
  </si>
  <si>
    <t>Tube F CON DN75</t>
  </si>
  <si>
    <t>Tube F CON DN90</t>
  </si>
  <si>
    <t>Tube F VC-C 3x63/125/230</t>
  </si>
  <si>
    <t>Tube F VC-C 2x75/125/230</t>
  </si>
  <si>
    <t>Tube F VC-C 1x90/125/230</t>
  </si>
  <si>
    <t>Tube F VC-C 2x90/125/230</t>
  </si>
  <si>
    <t>Tube F VC-W-P 3x63/125</t>
  </si>
  <si>
    <t>Tube F VC-W-P 2x75/125</t>
  </si>
  <si>
    <t>Tube F EXT</t>
  </si>
  <si>
    <t>Tube F RED 63-50mm</t>
  </si>
  <si>
    <t>Tube F TRANS 3x63/DN125</t>
  </si>
  <si>
    <t>Tube F TRANS 2x75/DN125</t>
  </si>
  <si>
    <t>Tube F TRANS 1x90/DN125</t>
  </si>
  <si>
    <t>Tube F DH 12x63/DN125</t>
  </si>
  <si>
    <t>Tube F DH 8x75/DN125</t>
  </si>
  <si>
    <t>Tube F DH 12x63/DN160</t>
  </si>
  <si>
    <t>Tube F DH 8x75/DN160</t>
  </si>
  <si>
    <t>Tube F DH 4x90/DN160</t>
  </si>
  <si>
    <t>Tube F plastic screw</t>
  </si>
  <si>
    <t>Tube F cap DN63</t>
  </si>
  <si>
    <t>Tube F cap DN75</t>
  </si>
  <si>
    <t>Tube F cap DN90</t>
  </si>
  <si>
    <t>Tube F DH 18x63/DN160</t>
  </si>
  <si>
    <t>Tube F DH 12x75/DN160</t>
  </si>
  <si>
    <t>Tube F DH 6x90/DN160</t>
  </si>
  <si>
    <t>Tube F DH 9x63/S151</t>
  </si>
  <si>
    <t>Tube F DH 6x75/S151</t>
  </si>
  <si>
    <t>Tube F end cover 200 (D)</t>
  </si>
  <si>
    <t>Tube F adapter 125 (2)</t>
  </si>
  <si>
    <t>Tube F adapter 160 (6)</t>
  </si>
  <si>
    <t>Tube F adapter 180 (8)</t>
  </si>
  <si>
    <t>Tube F DH distributor half</t>
  </si>
  <si>
    <t>Tube F side connection 3x63</t>
  </si>
  <si>
    <t>Tube F side connection 2x75</t>
  </si>
  <si>
    <t>Tube F side connection 1x90</t>
  </si>
  <si>
    <t>Tube F side connection 2x90</t>
  </si>
  <si>
    <t>Tube F endcap oval D*</t>
  </si>
  <si>
    <t>Tube F connector K*</t>
  </si>
  <si>
    <t>Tube F side connection S151 W*</t>
  </si>
  <si>
    <t>Tube F adapt. varia/DN125 asym</t>
  </si>
  <si>
    <t>Tube F adapter varia/90°/DN125</t>
  </si>
  <si>
    <t>KT 40-20-4</t>
  </si>
  <si>
    <t>KT 50-25-6</t>
  </si>
  <si>
    <t>KT 50-25-4</t>
  </si>
  <si>
    <t>Systemair-E CO2 sensor</t>
  </si>
  <si>
    <t>Systemair-E-D CO2 sensor</t>
  </si>
  <si>
    <t>Systemair-1 CO2 duct sensor</t>
  </si>
  <si>
    <t>Systemair-2 CO2 duct sensor</t>
  </si>
  <si>
    <t>Systemair-1M CO2 duct sensor</t>
  </si>
  <si>
    <t>KT 60-30-6</t>
  </si>
  <si>
    <t>BF VR250 EH/B ECH/B STD kit</t>
  </si>
  <si>
    <t>BF VR300 ECV/B STD kit</t>
  </si>
  <si>
    <t>BF VR400E E/EC DC STD kit</t>
  </si>
  <si>
    <t>BF VR400 EV and DCV STD kit</t>
  </si>
  <si>
    <t>BF VR700 E and DC STD kit</t>
  </si>
  <si>
    <t>BF VR700 EV and DCV STD kit</t>
  </si>
  <si>
    <t>KT 60-35-6</t>
  </si>
  <si>
    <t>KT 70-40-6</t>
  </si>
  <si>
    <t>UG3-A4O Smoke detector</t>
  </si>
  <si>
    <t>KT 70-40-4</t>
  </si>
  <si>
    <t>KT 80-50-6</t>
  </si>
  <si>
    <t>CB heater connection kit 2/3 ~</t>
  </si>
  <si>
    <t>Ceiling Mounting kit VTR250L</t>
  </si>
  <si>
    <t>Ceiling Mounting kit VTR250R</t>
  </si>
  <si>
    <t>Flowgrid 190 mm kit</t>
  </si>
  <si>
    <t>CE 140 S-125  Centrifugal Fan</t>
  </si>
  <si>
    <t>CE 140 L-125 Centrifugal Fan</t>
  </si>
  <si>
    <t>CE 140 M-160 Centrifugal Fan</t>
  </si>
  <si>
    <t>CE 140 L-160 Centrifugal Fan</t>
  </si>
  <si>
    <t>TOS 125-160 Roof curb Black</t>
  </si>
  <si>
    <t>BF VTR 150 OPT kit 2</t>
  </si>
  <si>
    <t>RMK-T</t>
  </si>
  <si>
    <t>RMK</t>
  </si>
  <si>
    <t>DS 30-15 Flexible connection</t>
  </si>
  <si>
    <t>PF VTR 100 STD kit</t>
  </si>
  <si>
    <t>PF VTR 100 OPT kit 1</t>
  </si>
  <si>
    <t>BF VTR 100 OPT kit 2</t>
  </si>
  <si>
    <t>Duct Cover White VTR 100/B</t>
  </si>
  <si>
    <t>DS 40-20 Flexible connection</t>
  </si>
  <si>
    <t>El. Re-heater VTR 100/B 250W</t>
  </si>
  <si>
    <t>DS 50-25 Flexible connection</t>
  </si>
  <si>
    <t>DS 50-30 Flexible connection</t>
  </si>
  <si>
    <t>DS 60-30 Flexible connection</t>
  </si>
  <si>
    <t>DS 60-35 Flexible connection</t>
  </si>
  <si>
    <t>DS 70-40 Flexible connection</t>
  </si>
  <si>
    <t>DS 80-50 Flexible connection</t>
  </si>
  <si>
    <t>DS 100-50 Flexible connection</t>
  </si>
  <si>
    <t>FKX 140/180 Bracket EX-fan</t>
  </si>
  <si>
    <t>Ceiling mounting kit VTR 100/B</t>
  </si>
  <si>
    <t>Duct Cover White VTR 250/B</t>
  </si>
  <si>
    <t>Water coil SAVE VTR 250/B</t>
  </si>
  <si>
    <t>VOC Room sensor RLQ-W</t>
  </si>
  <si>
    <t>VOC Duct sensor KLQ-W</t>
  </si>
  <si>
    <t>TFC 225 P Sileo Black</t>
  </si>
  <si>
    <t>TFC 280 P Sileo Black</t>
  </si>
  <si>
    <t>TFC 355 P Sileo Black</t>
  </si>
  <si>
    <t>TFC 450 P Sileo Black</t>
  </si>
  <si>
    <t>TFC 500 P Sileo Black</t>
  </si>
  <si>
    <t>MUB-EX 062 560D6</t>
  </si>
  <si>
    <t>Front cover W VTR150B</t>
  </si>
  <si>
    <t>IV 50-4 IE3</t>
  </si>
  <si>
    <t>IV 50-4/6</t>
  </si>
  <si>
    <t>IV 50-4/8</t>
  </si>
  <si>
    <t>IV 100-4 IE3</t>
  </si>
  <si>
    <t>IV 100-4/6</t>
  </si>
  <si>
    <t>IV 100-4/8</t>
  </si>
  <si>
    <t>CT 250-4 Centrifugal fan</t>
  </si>
  <si>
    <t>MUB-EX 025 315D4</t>
  </si>
  <si>
    <t>MUB-EX 042 355D4</t>
  </si>
  <si>
    <t>MUB-EX 042 400D4</t>
  </si>
  <si>
    <t>MUB-EX 042 450D4</t>
  </si>
  <si>
    <t>MUB-EX 062 630D6</t>
  </si>
  <si>
    <t>CT 225-6 Centrifugal fan</t>
  </si>
  <si>
    <t>Re-heater VTC 500 R 1670W</t>
  </si>
  <si>
    <t>Re-heater VTC 500 L 1670W</t>
  </si>
  <si>
    <t>CT 225-4 Centrifugal fan</t>
  </si>
  <si>
    <t>ASH 710</t>
  </si>
  <si>
    <t>Tube F duct DN50 coil à 50m</t>
  </si>
  <si>
    <t>Tube F duct DN63 coil à 50m</t>
  </si>
  <si>
    <t>Tube F duct DN75 coil à 50m</t>
  </si>
  <si>
    <t>Tube F duct DN90 coil à 50m</t>
  </si>
  <si>
    <t>KWL VC System 151/125</t>
  </si>
  <si>
    <t>KWL VC System 151/160</t>
  </si>
  <si>
    <t>FK 100 Fast clamp</t>
  </si>
  <si>
    <t>RE 1,2 Speed control</t>
  </si>
  <si>
    <t>FK 125 Fast clamp</t>
  </si>
  <si>
    <t>FK 150 Fast clamp</t>
  </si>
  <si>
    <t>FK 160 Fast clamp</t>
  </si>
  <si>
    <t>FK 200 Fast clamp</t>
  </si>
  <si>
    <t>CAV kit</t>
  </si>
  <si>
    <t>Motor protect. switch S-ET 10</t>
  </si>
  <si>
    <t>FK 250 Fast clamp</t>
  </si>
  <si>
    <t>Motor protect. switch S-ET 10E</t>
  </si>
  <si>
    <t>Motor protect. switch S-DT 16</t>
  </si>
  <si>
    <t>Motor protect. switch S-DT 16E</t>
  </si>
  <si>
    <t>Alarm contact  K(ZB) S-ET/S-DT</t>
  </si>
  <si>
    <t>PF VTC 500 STD kit</t>
  </si>
  <si>
    <t>PF VTC 500 OPT kit</t>
  </si>
  <si>
    <t>FK 315 Fast clamp</t>
  </si>
  <si>
    <t>FK 355 Fast clamp</t>
  </si>
  <si>
    <t>FK 400 Fast clamp</t>
  </si>
  <si>
    <t>FK 450 Fast clamp</t>
  </si>
  <si>
    <t>PF VSR 150 STD kit</t>
  </si>
  <si>
    <t>PF VSR 150 OPT kit 1</t>
  </si>
  <si>
    <t>FK 500 Fast clamp</t>
  </si>
  <si>
    <t>EFF-080-SW</t>
  </si>
  <si>
    <t>EFF-100-SW</t>
  </si>
  <si>
    <t>EFF-125-SW</t>
  </si>
  <si>
    <t>EFF-160-SW</t>
  </si>
  <si>
    <t>EFF-200-SW</t>
  </si>
  <si>
    <t>TFF-080-SW</t>
  </si>
  <si>
    <t>TFF-100-SW</t>
  </si>
  <si>
    <t>TFF-125-SW</t>
  </si>
  <si>
    <t>TFF-160-SW</t>
  </si>
  <si>
    <t>TFF-200-SW</t>
  </si>
  <si>
    <t>Topvex SC20-L-B</t>
  </si>
  <si>
    <t>Topvex SC20-L-EL4,2-B</t>
  </si>
  <si>
    <t>Topvex SC20-L-EL6,5-B</t>
  </si>
  <si>
    <t>Topvex SC20-L-EL9,6-B</t>
  </si>
  <si>
    <t>Topvex SC20-L-HWH-B</t>
  </si>
  <si>
    <t>Topvex SC20-L-S</t>
  </si>
  <si>
    <t>Topvex SC20-L-EL4,2-S</t>
  </si>
  <si>
    <t>Topvex SC20-L-EL6,5-S</t>
  </si>
  <si>
    <t>Topvex SC20-L-EL9,6-S</t>
  </si>
  <si>
    <t>Topvex SC20-L-HWH-S</t>
  </si>
  <si>
    <t>Topvex SC20-R-B</t>
  </si>
  <si>
    <t>Topvex SC20-R-EL4,2-B</t>
  </si>
  <si>
    <t>Topvex SC20-R-EL6,5-B</t>
  </si>
  <si>
    <t>Topvex SC20-R-EL9,6-B</t>
  </si>
  <si>
    <t>Topvex SC20-R-HWH-B</t>
  </si>
  <si>
    <t>Topvex SC20-R-S</t>
  </si>
  <si>
    <t>Topvex SC20-R-EL4,2-S</t>
  </si>
  <si>
    <t>Topvex SC20-R-EL6,5-S</t>
  </si>
  <si>
    <t>Topvex SC20-R-EL9,6-S</t>
  </si>
  <si>
    <t>Topvex SC20-R-HWH-S</t>
  </si>
  <si>
    <t>Tube F mounting frame 125/129</t>
  </si>
  <si>
    <t>Topvex SC25-L-B</t>
  </si>
  <si>
    <t>Topvex SC25-L-EL6,5-B</t>
  </si>
  <si>
    <t>Topvex SC25-L-EL9,6-B</t>
  </si>
  <si>
    <t>Topvex SC25-L-EL12-B</t>
  </si>
  <si>
    <t>Topvex SC25-L-HWH-B</t>
  </si>
  <si>
    <t>Topvex SC25-L-S</t>
  </si>
  <si>
    <t>Topvex SC25-L-EL6,5-S</t>
  </si>
  <si>
    <t>Topvex SC25-L-EL9,6-S</t>
  </si>
  <si>
    <t>Topvex SC25-L-EL12-S</t>
  </si>
  <si>
    <t>Topvex SC25-L-HWH-S</t>
  </si>
  <si>
    <t>Topvex SC25-R-B</t>
  </si>
  <si>
    <t>Topvex SC25-R-EL6,5-B</t>
  </si>
  <si>
    <t>Topvex SC25-R-EL9,6-B</t>
  </si>
  <si>
    <t>Topvex SC25-R-EL12-B</t>
  </si>
  <si>
    <t>Topvex SC25-R-HWH-B</t>
  </si>
  <si>
    <t>Topvex SC25-R-S</t>
  </si>
  <si>
    <t>Topvex SC25-R-EL6,5-S</t>
  </si>
  <si>
    <t>Topvex SC25-R-EL9,6-S</t>
  </si>
  <si>
    <t>Topvex SC25-R-EL12-S</t>
  </si>
  <si>
    <t>Topvex SC25-R-HWH-S</t>
  </si>
  <si>
    <t>Topvex SC35-L-B</t>
  </si>
  <si>
    <t>Topvex SC35-L-EL7,2-B</t>
  </si>
  <si>
    <t>Topvex SC35-L-EL12-B</t>
  </si>
  <si>
    <t>Topvex SC35-L-EL18-B</t>
  </si>
  <si>
    <t>Topvex SC35-L-HWH-B</t>
  </si>
  <si>
    <t>Topvex SC35-L-S</t>
  </si>
  <si>
    <t>Topvex SC35-L-EL7,2-S</t>
  </si>
  <si>
    <t>Topvex SC35-L-EL12-S</t>
  </si>
  <si>
    <t>Topvex SC35-L-EL18-S</t>
  </si>
  <si>
    <t>Topvex SC35-L-HWH-S</t>
  </si>
  <si>
    <t>Topvex SC35-R-B</t>
  </si>
  <si>
    <t>Topvex SC35-R-EL7,2-B</t>
  </si>
  <si>
    <t>Topvex SC35-R-EL12-B</t>
  </si>
  <si>
    <t>Topvex SC35-R-EL18-B</t>
  </si>
  <si>
    <t>Topvex SC35-R-HWH-B</t>
  </si>
  <si>
    <t>Topvex SC35-R-S</t>
  </si>
  <si>
    <t>Topvex SC35-R-EL7,2-S</t>
  </si>
  <si>
    <t>Topvex SC35-R-EL12-S</t>
  </si>
  <si>
    <t>Topvex SC35-R-EL18-S</t>
  </si>
  <si>
    <t>Topvex SC35-R-HWH-S</t>
  </si>
  <si>
    <t>Duct kit Topvex 50x25</t>
  </si>
  <si>
    <t>Duct kit Topvex 70x40</t>
  </si>
  <si>
    <t>Duct kit Topvex 80x40</t>
  </si>
  <si>
    <t>LDR 50-40 Silencer</t>
  </si>
  <si>
    <t>LDR 80-40 Silencer</t>
  </si>
  <si>
    <t>WSD SUE 250EC complete</t>
  </si>
  <si>
    <t>REV-6POL/F300-18,5kW R/Y</t>
  </si>
  <si>
    <t>REV-6POL/F400-18,5kW R/Y</t>
  </si>
  <si>
    <t>Topvex SC60-L-B</t>
  </si>
  <si>
    <t>Topvex SC60-L-EL9,6-B</t>
  </si>
  <si>
    <t>Topvex SC60-L-EL17-B</t>
  </si>
  <si>
    <t>Topvex SC60-L-HWH-B</t>
  </si>
  <si>
    <t>Topvex SC60-L-S</t>
  </si>
  <si>
    <t>Topvex SC60-L-EL9,6-S</t>
  </si>
  <si>
    <t>Topvex SC60-L-EL17-S</t>
  </si>
  <si>
    <t>Topvex SC60-L-HWH-S</t>
  </si>
  <si>
    <t>Topvex SC60-R-B</t>
  </si>
  <si>
    <t>Topvex SC60-R-EL9,6-B</t>
  </si>
  <si>
    <t>Topvex SC60-R-EL17-B</t>
  </si>
  <si>
    <t>Topvex SC60-R-HWH-B</t>
  </si>
  <si>
    <t>Topvex SC60-R-S</t>
  </si>
  <si>
    <t>Topvex SC60-R-EL9,6-S</t>
  </si>
  <si>
    <t>Topvex SC60-R-EL17-S</t>
  </si>
  <si>
    <t>Topvex SC60-R-HWH-S</t>
  </si>
  <si>
    <t>Topvex SC70-L-B</t>
  </si>
  <si>
    <t>Topvex SC70-L-EL17-B</t>
  </si>
  <si>
    <t>Topvex SC70-L-HWH-B</t>
  </si>
  <si>
    <t>Topvex SC70-L-S</t>
  </si>
  <si>
    <t>Topvex SC70-L-EL17-S</t>
  </si>
  <si>
    <t>Topvex SC70-L-HWH-S</t>
  </si>
  <si>
    <t>Topvex SC70-R-B</t>
  </si>
  <si>
    <t>Topvex SC70-R-EL17-B</t>
  </si>
  <si>
    <t>Topvex SC70-R-HWH-B</t>
  </si>
  <si>
    <t>Topvex SC70-R-S</t>
  </si>
  <si>
    <t>Topvex SC70-R-EL17-S</t>
  </si>
  <si>
    <t>Topvex SC70-R-HWH-S</t>
  </si>
  <si>
    <t>Topvex TC20-L-B</t>
  </si>
  <si>
    <t>Topvex TC20-L-EL4,2-B</t>
  </si>
  <si>
    <t>Topvex TC20-L-EL6,5-B</t>
  </si>
  <si>
    <t>Topvex TC20-L-EL9,6-B</t>
  </si>
  <si>
    <t>Topvex TC20-L-HWH-B</t>
  </si>
  <si>
    <t>Topvex TC20-L-S</t>
  </si>
  <si>
    <t>Topvex TC20-L-EL4,2-S</t>
  </si>
  <si>
    <t>Topvex TC20-L-EL6,5-S</t>
  </si>
  <si>
    <t>Topvex TC20-L-EL9,6-S</t>
  </si>
  <si>
    <t>Topvex TC20-L-HWH-S</t>
  </si>
  <si>
    <t>Topvex TC20-R-B</t>
  </si>
  <si>
    <t>Topvex TC20-R-EL4,2-B</t>
  </si>
  <si>
    <t>Topvex TC20-R-EL6,5-B</t>
  </si>
  <si>
    <t>Topvex TC20-R-EL9,6-B</t>
  </si>
  <si>
    <t>Topvex TC20-R-HWH-B</t>
  </si>
  <si>
    <t>Topvex TC20-R-S</t>
  </si>
  <si>
    <t>Topvex TC20-R-EL4,2-S</t>
  </si>
  <si>
    <t>Topvex TC20-R-EL6,5-S</t>
  </si>
  <si>
    <t>Topvex TC20-R-EL9,6-S</t>
  </si>
  <si>
    <t>Topvex TC20-R-HWH-S</t>
  </si>
  <si>
    <t>Topvex TC25-L-B</t>
  </si>
  <si>
    <t>Topvex TC25-L-EL6,5-B</t>
  </si>
  <si>
    <t>Topvex TC25-L-EL9,6-B</t>
  </si>
  <si>
    <t>Topvex TC25-L-EL12-B</t>
  </si>
  <si>
    <t>Topvex TC25-L-HWH-B</t>
  </si>
  <si>
    <t>Topvex TC25-L-S</t>
  </si>
  <si>
    <t>Topvex TC25-L-EL6,5-S</t>
  </si>
  <si>
    <t>Topvex TC25-L-EL9,6-S</t>
  </si>
  <si>
    <t>Topvex TC25-L-EL12-S</t>
  </si>
  <si>
    <t>Topvex TC25-L-HWH-S</t>
  </si>
  <si>
    <t>Topvex TC25-R-B</t>
  </si>
  <si>
    <t>Topvex TC25-R-EL6,5-B</t>
  </si>
  <si>
    <t>Topvex TC25-R-EL9,6-B</t>
  </si>
  <si>
    <t>Topvex TC25-R-EL12-B</t>
  </si>
  <si>
    <t>Topvex TC25-R-HWH-B</t>
  </si>
  <si>
    <t>Topvex TC25-R-S</t>
  </si>
  <si>
    <t>Topvex TC25-R-EL6,5-S</t>
  </si>
  <si>
    <t>Topvex TC25-R-EL9,6-S</t>
  </si>
  <si>
    <t>Topvex TC25-R-EL12-S</t>
  </si>
  <si>
    <t>Topvex TC25-R-HWH-S</t>
  </si>
  <si>
    <t>Horizontal mounting kit VSR150</t>
  </si>
  <si>
    <t>IGK-100 Wall Grid</t>
  </si>
  <si>
    <t>IGK-125 Wall Grid</t>
  </si>
  <si>
    <t>IGK-160 Wall Grid</t>
  </si>
  <si>
    <t>IGK-200 Wall Grid</t>
  </si>
  <si>
    <t>Vertical mounting kit VSR 150</t>
  </si>
  <si>
    <t>ZRS 170 Smoke gas fan</t>
  </si>
  <si>
    <t>ZRS 180 Smoke gas fan</t>
  </si>
  <si>
    <t>K 100 EC sileo</t>
  </si>
  <si>
    <t>K 125 EC sileo</t>
  </si>
  <si>
    <t>TUB/TUS 160-315 Seal metal</t>
  </si>
  <si>
    <t>TG 400-800 Roof curb</t>
  </si>
  <si>
    <t>TG 540-1230 Roof curb</t>
  </si>
  <si>
    <t>TG 540-800 Roof curb</t>
  </si>
  <si>
    <t>TG 640-1230 Roof curb</t>
  </si>
  <si>
    <t>TG 640-800 Roof curb</t>
  </si>
  <si>
    <t>FFK 30-15 Filter cassette rect</t>
  </si>
  <si>
    <t>FFK 40-20 Filter cassette rect</t>
  </si>
  <si>
    <t>FFK 50-25 Filter cassette rect</t>
  </si>
  <si>
    <t>FFK 50-30 Filter cassette rect</t>
  </si>
  <si>
    <t>FFK 60-30 Filter cassette rect</t>
  </si>
  <si>
    <t>FFK 60-35 Filter cassette rect</t>
  </si>
  <si>
    <t>FFK 70-40 Filter cassette rect</t>
  </si>
  <si>
    <t>FFR 100 Filter cassette</t>
  </si>
  <si>
    <t>FFR 125 Filter cassette</t>
  </si>
  <si>
    <t>FFR 150 Filter cassette</t>
  </si>
  <si>
    <t>FFR 160 Filter cassette</t>
  </si>
  <si>
    <t>FFR 200 Filter cassette</t>
  </si>
  <si>
    <t>FFR 250 Filter cassette</t>
  </si>
  <si>
    <t>FFR 315 Filter cassette</t>
  </si>
  <si>
    <t>FFR 355 Filter cassette</t>
  </si>
  <si>
    <t>MicroREX D21 Plus Time Switch</t>
  </si>
  <si>
    <t>FFR 400 Filter cassette</t>
  </si>
  <si>
    <t>PGK 50-25-4-2,0 Duct cooler</t>
  </si>
  <si>
    <t>PGK 50-30-4-2,0 Duct cooler</t>
  </si>
  <si>
    <t>PGK 60-30-4-2,0 Duct cooler</t>
  </si>
  <si>
    <t>PGK 60-35-4-2,0 Duct cooler</t>
  </si>
  <si>
    <t>PGK 70-40-4-2,0 Duct cooler</t>
  </si>
  <si>
    <t>PGK 80-50-4-2,0 Duct cooler</t>
  </si>
  <si>
    <t>PGK 100-50-4-2,0 Duct cooler</t>
  </si>
  <si>
    <t>FGR 100 Filter cassette</t>
  </si>
  <si>
    <t>FGR 125 Filter cassette</t>
  </si>
  <si>
    <t>FGR 150 Filter cassette</t>
  </si>
  <si>
    <t>FGR 160 Filter cassette</t>
  </si>
  <si>
    <t>FGR 200 Filter cassette</t>
  </si>
  <si>
    <t>FGR 250 Filter cassette</t>
  </si>
  <si>
    <t>FGR 315 Filter cassette</t>
  </si>
  <si>
    <t>FGR 355 Filter cassette</t>
  </si>
  <si>
    <t>FGR 400 Filter cassette</t>
  </si>
  <si>
    <t>KBT 225/250/280 Wall bracket</t>
  </si>
  <si>
    <t>KBT 160/180/200 Wall bracket</t>
  </si>
  <si>
    <t>TLP 125/1,2 Air handl.unit</t>
  </si>
  <si>
    <t>RFP-100L Mounting Frame 50mm</t>
  </si>
  <si>
    <t>RFP-125L Mounting Frame 50mm</t>
  </si>
  <si>
    <t>TLP 160/2,1 Air handl.units</t>
  </si>
  <si>
    <t>TLP 200/3,0 Air handl.units</t>
  </si>
  <si>
    <t>TLP 200/5,0 Air handl.units</t>
  </si>
  <si>
    <t>TFF-150-SW</t>
  </si>
  <si>
    <t>EFF-150-SW</t>
  </si>
  <si>
    <t>Tube F rubber seal DN 125</t>
  </si>
  <si>
    <t>DVS 190EZ</t>
  </si>
  <si>
    <t>DHS 190EZ</t>
  </si>
  <si>
    <t>DVSI 190EZ</t>
  </si>
  <si>
    <t>DHS 225EZ</t>
  </si>
  <si>
    <t>DVS 225EZ</t>
  </si>
  <si>
    <t>DVSI 225EZ</t>
  </si>
  <si>
    <t>DVC 190E-S EC</t>
  </si>
  <si>
    <t>DVCI 190E-S EC</t>
  </si>
  <si>
    <t>DVC 190E-P EC</t>
  </si>
  <si>
    <t>Preheat.kit Topvex CB315 5kW</t>
  </si>
  <si>
    <t>Preheat.kit Topvex RB50-25 5kW</t>
  </si>
  <si>
    <t>Preheat.kit Topvex RB50-30 6kW</t>
  </si>
  <si>
    <t>Topvex TC35-L-B</t>
  </si>
  <si>
    <t>Topvex TC35-L-EL7,2-B</t>
  </si>
  <si>
    <t>Topvex TC35-L-EL12-B</t>
  </si>
  <si>
    <t>Topvex TC35-L-EL18-B</t>
  </si>
  <si>
    <t>Topvex TC35-L-HWH-B</t>
  </si>
  <si>
    <t>Topvex TC35-L-S</t>
  </si>
  <si>
    <t>Topvex TC35-L-EL7,2-S</t>
  </si>
  <si>
    <t>Topvex TC35-L-EL12-S</t>
  </si>
  <si>
    <t>Topvex TC35-L-EL18-S</t>
  </si>
  <si>
    <t>Topvex TC35-L-HWH-S</t>
  </si>
  <si>
    <t>Topvex TC35-R-B</t>
  </si>
  <si>
    <t>Topvex TC35-R-EL-7,2-B</t>
  </si>
  <si>
    <t>Topvex TC35-R-EL12-B</t>
  </si>
  <si>
    <t>Topvex TC35-R-EL18-B</t>
  </si>
  <si>
    <t>Topvex TC35-R-HWH-B</t>
  </si>
  <si>
    <t>Topvex TC35-R-S</t>
  </si>
  <si>
    <t>Topvex TC35-R-EL7,2-S</t>
  </si>
  <si>
    <t>Topvex TC35-R-EL12-S</t>
  </si>
  <si>
    <t>Topvex TC35-R-EL18-S</t>
  </si>
  <si>
    <t>Topvex TC35-R-HWH-S</t>
  </si>
  <si>
    <t>Topvex TC60-L-B</t>
  </si>
  <si>
    <t>Topvex TC60-L-EL9,6-B</t>
  </si>
  <si>
    <t>Topvex TC60-L-EL17-B</t>
  </si>
  <si>
    <t>Topvex TC60-L-HWH-B</t>
  </si>
  <si>
    <t>Topvex TC60-L-S</t>
  </si>
  <si>
    <t>Topvex TC60-L-EL9,6-S</t>
  </si>
  <si>
    <t>Topvex TC60-L-EL17-S</t>
  </si>
  <si>
    <t>Topvex TC60-L-HWH-S</t>
  </si>
  <si>
    <t>Topvex TC60-R-B</t>
  </si>
  <si>
    <t>Topvex TC60-R-EL9,6-B</t>
  </si>
  <si>
    <t>Topvex TC60-R-EL17-B</t>
  </si>
  <si>
    <t>Topvex TC60-R-HWH-B</t>
  </si>
  <si>
    <t>Topvex TC60-R-S</t>
  </si>
  <si>
    <t>Topvex TC60-R-EL9,6-S</t>
  </si>
  <si>
    <t>Topvex TC60-R-EL17-S</t>
  </si>
  <si>
    <t>Topvex TC60-R-HWH-S</t>
  </si>
  <si>
    <t>Topvex TC70-L-B</t>
  </si>
  <si>
    <t>Topvex TC70-L-EL17-B</t>
  </si>
  <si>
    <t>Topvex TC70-L-HWH-B</t>
  </si>
  <si>
    <t>Topvex TC70-L-S</t>
  </si>
  <si>
    <t>Topvex TC70-L-EL17-S</t>
  </si>
  <si>
    <t>Topvex TC70-L-HWH-S</t>
  </si>
  <si>
    <t>Topvex TC70-R-B</t>
  </si>
  <si>
    <t>Topvex TC70-R-EL17-B</t>
  </si>
  <si>
    <t>Topvex TC70-R-HWH-B</t>
  </si>
  <si>
    <t>Topvex TC70-R-S</t>
  </si>
  <si>
    <t>Topvex TC70-R-EL17-S</t>
  </si>
  <si>
    <t>Topvex TC70-R-HWH-S</t>
  </si>
  <si>
    <t>DVC 225E-P EC</t>
  </si>
  <si>
    <t>DVCI 225E-P EC</t>
  </si>
  <si>
    <t>DVC 225E-S EC</t>
  </si>
  <si>
    <t>DVCI 225E-S EC</t>
  </si>
  <si>
    <t>KTEX 50-25-4 Rect.fan (ATEX)</t>
  </si>
  <si>
    <t>KTEX 50-30-4 Rect.fan (ATEX)</t>
  </si>
  <si>
    <t>KTEX 60-30-4 Rect.fan (ATEX)</t>
  </si>
  <si>
    <t>BF VTR150 STD kit 14/18 series</t>
  </si>
  <si>
    <t>BF VTR 200 STD kit</t>
  </si>
  <si>
    <t>K 200 L sileo</t>
  </si>
  <si>
    <t>K 250 L sileo</t>
  </si>
  <si>
    <t>KV 200 L sileo</t>
  </si>
  <si>
    <t>KV 250 L sileo</t>
  </si>
  <si>
    <t>RS 50-25 sileo</t>
  </si>
  <si>
    <t>TFSK 315 L Black**</t>
  </si>
  <si>
    <t>TFSR 315L Black**</t>
  </si>
  <si>
    <t>Duct cover W VTR 150/K</t>
  </si>
  <si>
    <t>Duct cover SS VTR 150</t>
  </si>
  <si>
    <t>Tube F RS 50/63</t>
  </si>
  <si>
    <t>Tube F RS 75/90</t>
  </si>
  <si>
    <t>Tube F DV-P 6x90/DN160</t>
  </si>
  <si>
    <t>Tube F DV-P 5x90/DN160</t>
  </si>
  <si>
    <t>KTEX 60-35-4 Rect.fan (ATEX)</t>
  </si>
  <si>
    <t>KTEX 70-40-6 Rect.fan (ATEX)</t>
  </si>
  <si>
    <t>DKEX 225-4 Centrifugal (ATEX)</t>
  </si>
  <si>
    <t>DKEX 280-4 Centrifugal (ATEX)</t>
  </si>
  <si>
    <t>DKEX 315-4 Centrifugal (ATEX)</t>
  </si>
  <si>
    <t>DKEX 355-6 Centrifugal (ATEX)</t>
  </si>
  <si>
    <t>DS 60-50 Flexible connection</t>
  </si>
  <si>
    <t>IS 1412 Circ.connec.Ø125</t>
  </si>
  <si>
    <t>IS 1416/1816 Circ.connec.Ø160</t>
  </si>
  <si>
    <t>IS 1820 Circ.connec.Ø200</t>
  </si>
  <si>
    <t>EB 100 blind cap</t>
  </si>
  <si>
    <t>EB 125 blind cap</t>
  </si>
  <si>
    <t>Nipple 125</t>
  </si>
  <si>
    <t>PSS20 Transformer 24V</t>
  </si>
  <si>
    <t>Water-lock</t>
  </si>
  <si>
    <t>CEC Cable w/plug &amp; end bushing</t>
  </si>
  <si>
    <t>Control panel S-E3-DSP</t>
  </si>
  <si>
    <t>Accessory kit Pre-heaterVTC200</t>
  </si>
  <si>
    <t>CD Control panel 4 No Modbus</t>
  </si>
  <si>
    <t>Systemair-E CO2 RH Temperature</t>
  </si>
  <si>
    <t>Duct sensor -30-70C</t>
  </si>
  <si>
    <t>Room sensor 0-50C</t>
  </si>
  <si>
    <t>Immersion sensor -30-70C</t>
  </si>
  <si>
    <t>Presigo 1250A</t>
  </si>
  <si>
    <t>PSS48 Transformer 2x24V</t>
  </si>
  <si>
    <t>BFT SC20 Filter Sup ePM1 60%</t>
  </si>
  <si>
    <t>BFT SC20 Filter Ext ePM10 60%</t>
  </si>
  <si>
    <t>BFT TC/SR20Filter Sup ePM1 60%</t>
  </si>
  <si>
    <t>BFT TC/SR20Filt. Ext ePM10 60%</t>
  </si>
  <si>
    <t>BFT SC25 Filter Sup ePM1 60%</t>
  </si>
  <si>
    <t>BFT SC25 Filter Ext ePM10 60%</t>
  </si>
  <si>
    <t>BFT TC25 Filter Sup ePM1 60%</t>
  </si>
  <si>
    <t>BFT TC25 Filter Ext ePM10 60%</t>
  </si>
  <si>
    <t>BFT SC70 Filter Sup ePM1 60%</t>
  </si>
  <si>
    <t>BFT SC70 Filter Ext ePM10 60%</t>
  </si>
  <si>
    <t>BFT TC70 Filter Sup ePM1 60%</t>
  </si>
  <si>
    <t>BFT TC70 Filter Ext ePM10 60%</t>
  </si>
  <si>
    <t>REV-3POL-15kW B/G</t>
  </si>
  <si>
    <t>PTC - DN125 - 0.8 kW</t>
  </si>
  <si>
    <t>HR1 Room Humidistat</t>
  </si>
  <si>
    <t>DVCI 190E-P EC</t>
  </si>
  <si>
    <t>IV 50 EC</t>
  </si>
  <si>
    <t>IV 50-4/8 (B) + REV</t>
  </si>
  <si>
    <t>TFC 225 S Sileo Black</t>
  </si>
  <si>
    <t>TFC 280 S Sileo Black</t>
  </si>
  <si>
    <t>TFC 355 S Sileo Black</t>
  </si>
  <si>
    <t>TFC 450 S Sileo Black</t>
  </si>
  <si>
    <t>TFC 500 S Sileo Black</t>
  </si>
  <si>
    <t>B 125 Bend 30°</t>
  </si>
  <si>
    <t>MUB 062 560EC Multibox</t>
  </si>
  <si>
    <t>MUB-CAV/VAV 062 560EC</t>
  </si>
  <si>
    <t>MUB+FILTER 062 560EC</t>
  </si>
  <si>
    <t>MUB 062 630EC Multibox</t>
  </si>
  <si>
    <t>MUB-CAV/VAV 062 630EC</t>
  </si>
  <si>
    <t>MUB+FILTER 062 630EC</t>
  </si>
  <si>
    <t>MUB 100 630EC Multibox</t>
  </si>
  <si>
    <t>MUB-CAV/VAV 100 630EC</t>
  </si>
  <si>
    <t>DVC 560D-S EC</t>
  </si>
  <si>
    <t>DVCI 560D-S EC</t>
  </si>
  <si>
    <t>DVC 560D-P EC</t>
  </si>
  <si>
    <t>DVC 630D-S EC</t>
  </si>
  <si>
    <t>DVC 630D-P EC</t>
  </si>
  <si>
    <t>Prio Silent XP 150E2</t>
  </si>
  <si>
    <t>Prio Silent XP 150EC</t>
  </si>
  <si>
    <t>Prio Silent XP 160E2</t>
  </si>
  <si>
    <t>Prio Silent XP 160EC</t>
  </si>
  <si>
    <t>Prio Silent XP 200E2</t>
  </si>
  <si>
    <t>Prio Silent XP 200EC</t>
  </si>
  <si>
    <t>Prio Silent XP 250E2</t>
  </si>
  <si>
    <t>Prio Silent XP 250EC</t>
  </si>
  <si>
    <t>Prio Silent XP 250EC-L</t>
  </si>
  <si>
    <t>Twin CU-Tube 1/4"+3/8" insul.</t>
  </si>
  <si>
    <t>Twin CU-Tube 1/4"+1/2" insul.</t>
  </si>
  <si>
    <t>DVSI 310EV</t>
  </si>
  <si>
    <t>Prio Silent XP 315E2</t>
  </si>
  <si>
    <t>Prio Silent XP 315EC</t>
  </si>
  <si>
    <t>LDR-B 50-40 Silencer, baffle</t>
  </si>
  <si>
    <t>VBR 50-40-2 Water heating batt</t>
  </si>
  <si>
    <t>VBR 50-40-4 Water heating batt</t>
  </si>
  <si>
    <t>VBR 80-40-2 Water heating batt</t>
  </si>
  <si>
    <t>PGK 50-40-3-2,0 Duct cooler</t>
  </si>
  <si>
    <t>PGK 80-40-4-2,0 Duct cooler</t>
  </si>
  <si>
    <t>DXRE 50-40-3-2,5  Duct cooler</t>
  </si>
  <si>
    <t>DXRE 80-40-3-2,5 Duct cooler</t>
  </si>
  <si>
    <t>PH Topvex 9kW 400</t>
  </si>
  <si>
    <t>PH Topvex 12kW 500x400</t>
  </si>
  <si>
    <t>PH Topvex 15kW 700x400</t>
  </si>
  <si>
    <t>PH Topvex 21kW 800x400</t>
  </si>
  <si>
    <t>PH Topvex 17kW 500x400</t>
  </si>
  <si>
    <t>PH Topvex 25kW 700x400</t>
  </si>
  <si>
    <t>PH Topvex 32kW 800x400</t>
  </si>
  <si>
    <t>DVN 450D4 REV5 black/grey EMC</t>
  </si>
  <si>
    <t>DVN 500D4 REV5 black/grey EMC</t>
  </si>
  <si>
    <t>DVN 560D4 REV5 black/grey EMC</t>
  </si>
  <si>
    <t>DVN 560D6 REV5 black/grey EMC</t>
  </si>
  <si>
    <t>DVN 630D4 REV5 black/grey EMC</t>
  </si>
  <si>
    <t>DVN 630D6 REV5 black/grey EMC</t>
  </si>
  <si>
    <t>DVN 710D6 REV5 black/grey EMC</t>
  </si>
  <si>
    <t>DVN 710D6-L REV5 black/greyEMC</t>
  </si>
  <si>
    <t>DVNI 450D4 REV5 black/grey EMC</t>
  </si>
  <si>
    <t>DVNI 500D4 REV5 black/grey EMC</t>
  </si>
  <si>
    <t>DVNI 560D4 REV5 black/grey EMC</t>
  </si>
  <si>
    <t>DVNI 560D6 REV5 black/grey EMC</t>
  </si>
  <si>
    <t>DVNI 630D4 REV5 black/grey EMC</t>
  </si>
  <si>
    <t>DVNI 630D6 REV5 black/grey EMC</t>
  </si>
  <si>
    <t>DVNI 710D6 REV5 black/grey EMC</t>
  </si>
  <si>
    <t>DVNI 710D6-L REV5 black/greEMC</t>
  </si>
  <si>
    <t>Control cabinet ext. kit 12m</t>
  </si>
  <si>
    <t>MUB/T 042 400D4</t>
  </si>
  <si>
    <t>MUB/T-S 042 355D4</t>
  </si>
  <si>
    <t>MUB/T-S 042 400D4</t>
  </si>
  <si>
    <t>MUB/T-S 025 315D4</t>
  </si>
  <si>
    <t>MUB 042 500D4 Multibox</t>
  </si>
  <si>
    <t>MUB 062 560D4 Multibox</t>
  </si>
  <si>
    <t>MUB 062 630D4 Multibox</t>
  </si>
  <si>
    <t>MUB/T-S 025 315EC-L</t>
  </si>
  <si>
    <t>MUB/T-S 042 450EC</t>
  </si>
  <si>
    <t>MUB 025 315EV sileo</t>
  </si>
  <si>
    <t>MUB 025 315EC Multibox</t>
  </si>
  <si>
    <t>MUB 025 355EC Multibox</t>
  </si>
  <si>
    <t>MUB 042 400EC Multibox</t>
  </si>
  <si>
    <t>MUB 042 500EC Multibox</t>
  </si>
  <si>
    <t>MUB-CAV/VAV 025 315EC</t>
  </si>
  <si>
    <t>MUB-CAV/VAV 025 355EC</t>
  </si>
  <si>
    <t>MUB-CAV/VAV 042 400EC</t>
  </si>
  <si>
    <t>MUB-CAV/VAV 042 450EC</t>
  </si>
  <si>
    <t>MUB-CAV/VAV 042 500EC</t>
  </si>
  <si>
    <t>MUB 042 450EC-K Multibox</t>
  </si>
  <si>
    <t>MUB 062 560D6 Multibox</t>
  </si>
  <si>
    <t>MUB 062 630D6 Multibox</t>
  </si>
  <si>
    <t>MUB/T 100 630D4-K2-L</t>
  </si>
  <si>
    <t>MUB 100 710D6 Multibox</t>
  </si>
  <si>
    <t>MUB/T-S 025 315D2</t>
  </si>
  <si>
    <t>MUB/T-S 042 450D4</t>
  </si>
  <si>
    <t>MUB/T-S 062 500D4</t>
  </si>
  <si>
    <t>MUB/T-S 062 560D4</t>
  </si>
  <si>
    <t>MUB/T-S 100 630D4</t>
  </si>
  <si>
    <t>MUB-CAV/VAV 042 450EC-K</t>
  </si>
  <si>
    <t>MUB 062 500EC Multibox</t>
  </si>
  <si>
    <t>MUB 100 630D4-L</t>
  </si>
  <si>
    <t>PH Topvex 9kW 315</t>
  </si>
  <si>
    <t>PH Topvex 12kW 400</t>
  </si>
  <si>
    <t>PH Topvex 12kW 500x250</t>
  </si>
  <si>
    <t>PH Topvex 6kW 315</t>
  </si>
  <si>
    <t>PH Topvex 7,5kW 500x250</t>
  </si>
  <si>
    <t>ARM-1 smoke detector</t>
  </si>
  <si>
    <t>DE 50x40 dropelemin. PGK/DXRE</t>
  </si>
  <si>
    <t>DE 80x40 dropelemin. PGK/DXRE</t>
  </si>
  <si>
    <t>MUB/T 400D4 ECO</t>
  </si>
  <si>
    <t>MUB/T 400EC ECO</t>
  </si>
  <si>
    <t>MUB/T 500D4 ECO</t>
  </si>
  <si>
    <t>DV-EX 315D4 Roof fan ATEX</t>
  </si>
  <si>
    <t>DV-EX 355D4 Roof fan ATEX</t>
  </si>
  <si>
    <t>DV-EX 400D4 Roof fan ATEX</t>
  </si>
  <si>
    <t>DV-EX 450D4 Roof fan ATEX</t>
  </si>
  <si>
    <t>DV-EX 560D6 Roof fan ATEX</t>
  </si>
  <si>
    <t>DV-EX 630D6 Roof fan ATEX</t>
  </si>
  <si>
    <t>RVK-EX 315D4</t>
  </si>
  <si>
    <t>LGV 190/225 roof cowl</t>
  </si>
  <si>
    <t>KBT 225D4 IE3 Thermo fan</t>
  </si>
  <si>
    <t>KBT 250D4 IE3 Thermo fan</t>
  </si>
  <si>
    <t>KBT 280D4 IE3 Thermo fan</t>
  </si>
  <si>
    <t>WSD 042 MUB-HEPA complete</t>
  </si>
  <si>
    <t>WSD 025 MUB+KKF complete</t>
  </si>
  <si>
    <t>WSD 042 MUB+KKF complete</t>
  </si>
  <si>
    <t>WSD 062 MUB+KKF complete</t>
  </si>
  <si>
    <t>WSD 100 MUB+KKF complete</t>
  </si>
  <si>
    <t>AXCBF 315-7/30°-2 (0,75 kW)</t>
  </si>
  <si>
    <t>AXCBF 400-7/22°-2 (2,2 kW)</t>
  </si>
  <si>
    <t>AXCBF 500-6/20°-2 (4 kW)</t>
  </si>
  <si>
    <t>AXCBF 500-6/32°-4 (1,1 kW)</t>
  </si>
  <si>
    <t>AXCBF 630-9/17°-4 (2,2 kW)</t>
  </si>
  <si>
    <t>AXCBF 800-9/18°-4 (4 kW)</t>
  </si>
  <si>
    <t>MUB+FILTER 025 355DV</t>
  </si>
  <si>
    <t>MUB+FILTER 025 355EC</t>
  </si>
  <si>
    <t>MUB+FILTER 042 400DV</t>
  </si>
  <si>
    <t>MUB+FILTER 042 400EC</t>
  </si>
  <si>
    <t>MUB+FILTER 042 450EC</t>
  </si>
  <si>
    <t>MUB+FILTER 042 500EC</t>
  </si>
  <si>
    <t>MUB+FILTER 062 560D4</t>
  </si>
  <si>
    <t>FGV-EX 025/416-416 flex. conn.</t>
  </si>
  <si>
    <t>FGV-EX 042/586-586 flex. conn.</t>
  </si>
  <si>
    <t>FGV-EX 062/716-716 flex. conn.</t>
  </si>
  <si>
    <t>CCMI outlet 025 d315 KIT 30mm</t>
  </si>
  <si>
    <t>CCMI outlet 025 d355 KIT 30mm</t>
  </si>
  <si>
    <t>CCMI outlet 042 d400 KIT 30mm</t>
  </si>
  <si>
    <t>CCMI outlet 042 d500 KIT 30mm</t>
  </si>
  <si>
    <t>CCMI outlet 062 d560 KIT 30mm</t>
  </si>
  <si>
    <t>CCMI outlet 062 d630 KIT 30mm</t>
  </si>
  <si>
    <t>UGS-EX 025/315 adapter flex.</t>
  </si>
  <si>
    <t>UGS-EX 025/355 adapter flex.</t>
  </si>
  <si>
    <t>UGS-EX 042/355 adapter flex.</t>
  </si>
  <si>
    <t>UGS-EX 042/400 adapter flex.</t>
  </si>
  <si>
    <t>UGS-EX 042/500 adapter flex.</t>
  </si>
  <si>
    <t>UGS-EX 062/630 adapter flex.</t>
  </si>
  <si>
    <t>PF VSC 100 STD kit</t>
  </si>
  <si>
    <t>PF VTC 200 STD kit</t>
  </si>
  <si>
    <t>PF VTC 200 OPT kit</t>
  </si>
  <si>
    <t>KVK 125 Ins. Circ. duct fan</t>
  </si>
  <si>
    <t>KVK 160 M Ins. Circ. duct fan</t>
  </si>
  <si>
    <t>KVK 160 L Ins. Circ. duct fan</t>
  </si>
  <si>
    <t>Brake Resistor 5,5kW, IP54</t>
  </si>
  <si>
    <t>Brake Resistor 7,5kW, IP54</t>
  </si>
  <si>
    <t>Brake Resistor 11kW, IP54</t>
  </si>
  <si>
    <t>Brake Resistor 15kW, IP54</t>
  </si>
  <si>
    <t>AR 350E4-K sileo Axial fan</t>
  </si>
  <si>
    <t>AR 350DV sileo Axial fan</t>
  </si>
  <si>
    <t>DHS 560DV</t>
  </si>
  <si>
    <t>DVS 560DV</t>
  </si>
  <si>
    <t>DHS 311EV</t>
  </si>
  <si>
    <t>DVS 311EV</t>
  </si>
  <si>
    <t>DVSI 311EV</t>
  </si>
  <si>
    <t>Tube F TP 1x90</t>
  </si>
  <si>
    <t>Tube F TP 2x75</t>
  </si>
  <si>
    <t>Tube F TP 3x63</t>
  </si>
  <si>
    <t>RVK 200E2-L sileo 1ph/230V</t>
  </si>
  <si>
    <t>RVK 250E2-L sileo 1ph/230V</t>
  </si>
  <si>
    <t>RVK 315E2 sileo 1ph/230V</t>
  </si>
  <si>
    <t>IV Smart AC</t>
  </si>
  <si>
    <t>IV Smart AC+REV3/3</t>
  </si>
  <si>
    <t>BFT TR25 Filter Sup ePM1 60%</t>
  </si>
  <si>
    <t>BFT TR25 Filter Ext ePM10 60%</t>
  </si>
  <si>
    <t>BFT SR25 Filter Sup ePM1 60%  </t>
  </si>
  <si>
    <t>BFT SR25 Filter Ext ePM10 60% </t>
  </si>
  <si>
    <t>Topvex SR20-L</t>
  </si>
  <si>
    <t>Topvex SR20-L-EL5,2</t>
  </si>
  <si>
    <t>Topvex SR20-L-HWH</t>
  </si>
  <si>
    <t>Topvex SR20-R</t>
  </si>
  <si>
    <t>Topvex SR20-R-EL5,2</t>
  </si>
  <si>
    <t>Topvex SR20-R-HWH</t>
  </si>
  <si>
    <t>Topvex SR25-L</t>
  </si>
  <si>
    <t>Topvex SR25-L-EL5,2</t>
  </si>
  <si>
    <t>Topvex SR25-L-HWH</t>
  </si>
  <si>
    <t>Topvex SR25-R</t>
  </si>
  <si>
    <t>Topvex SR25-R-EL5,2</t>
  </si>
  <si>
    <t>Topvex SR25-R-HWH</t>
  </si>
  <si>
    <t>Topvex SR35-L</t>
  </si>
  <si>
    <t>Topvex SR35-L-EL3,5</t>
  </si>
  <si>
    <t>Topvex SR35-L-EL7,1</t>
  </si>
  <si>
    <t>Topvex SR35-L-HWH</t>
  </si>
  <si>
    <t>Topvex SR35-R</t>
  </si>
  <si>
    <t>Topvex SR35-R-EL3,5</t>
  </si>
  <si>
    <t>Topvex SR35-R-EL7,1</t>
  </si>
  <si>
    <t>Topvex SR35-R-HWH</t>
  </si>
  <si>
    <t>Topvex SR60-L</t>
  </si>
  <si>
    <t>Topvex SR60-L-EL3,5</t>
  </si>
  <si>
    <t>Topvex SR60-L-EL7,1</t>
  </si>
  <si>
    <t>Topvex SR60-L-EL10,4</t>
  </si>
  <si>
    <t>Topvex SR60-L-HWH</t>
  </si>
  <si>
    <t>Topvex SR60-R</t>
  </si>
  <si>
    <t>Topvex SR60-R-EL3,5</t>
  </si>
  <si>
    <t>Topvex SR60-R-EL7,1</t>
  </si>
  <si>
    <t>Topvex SR60-R-EL10,4</t>
  </si>
  <si>
    <t>Topvex SR60-R-HWH</t>
  </si>
  <si>
    <t>Topvex SR70-L</t>
  </si>
  <si>
    <t>Topvex SR70-L-EL3,5</t>
  </si>
  <si>
    <t>Topvex SR70-L-EL10,4</t>
  </si>
  <si>
    <t>Topvex SR70-L-EL14,2</t>
  </si>
  <si>
    <t>Topvex SR70-L-HWH</t>
  </si>
  <si>
    <t>Topvex SR70-R</t>
  </si>
  <si>
    <t>Topvex SR70-R-EL3,5</t>
  </si>
  <si>
    <t>Topvex SR70-R-EL10,4</t>
  </si>
  <si>
    <t>Topvex SR70-R-EL14,2</t>
  </si>
  <si>
    <t>Topvex SR70-R-HWH</t>
  </si>
  <si>
    <t>Topvex SR80-L</t>
  </si>
  <si>
    <t>Topvex SR80-L-EL5,2</t>
  </si>
  <si>
    <t>Topvex SR80-L-EL12,3</t>
  </si>
  <si>
    <t>Topvex SR80-L-HWH</t>
  </si>
  <si>
    <t>Topvex SR80-R</t>
  </si>
  <si>
    <t>Topvex SR80-R-EL5,2</t>
  </si>
  <si>
    <t>Topvex SR80-R-EL12,3</t>
  </si>
  <si>
    <t>Topvex SR80-R-HWH</t>
  </si>
  <si>
    <t>CEC Cable w/plug 12m</t>
  </si>
  <si>
    <t>Topvex TR20-L</t>
  </si>
  <si>
    <t>Topvex TR20-L-EL5,2</t>
  </si>
  <si>
    <t>Topvex TR20-L-HWH</t>
  </si>
  <si>
    <t>CEC Cable w/plug 6m</t>
  </si>
  <si>
    <t>Topvex TR20-R</t>
  </si>
  <si>
    <t>Topvex TR20-R-EL5,2</t>
  </si>
  <si>
    <t>Topvex TR20-R-HWH</t>
  </si>
  <si>
    <t>Topvex TR25-L</t>
  </si>
  <si>
    <t>Topvex TR25-L-EL5,2</t>
  </si>
  <si>
    <t>Topvex TR25-L-HWH</t>
  </si>
  <si>
    <t>Topvex TR25-R</t>
  </si>
  <si>
    <t>Topvex TR25-R-EL5,2</t>
  </si>
  <si>
    <t>Topvex TR25-R-HWH</t>
  </si>
  <si>
    <t>Topvex TR35-L</t>
  </si>
  <si>
    <t>Topvex TR35-L-EL3,5</t>
  </si>
  <si>
    <t>Topvex TR35-L-EL7,1</t>
  </si>
  <si>
    <t>Topvex TR35-L-HWH</t>
  </si>
  <si>
    <t>Topvex TR35-R</t>
  </si>
  <si>
    <t>Topvex TR35-R-EL3,5</t>
  </si>
  <si>
    <t>Topvex TR35-R-EL7,1</t>
  </si>
  <si>
    <t>Topvex TR35-R-HWH</t>
  </si>
  <si>
    <t>Topvex TR60-L</t>
  </si>
  <si>
    <t>Topvex TR60-L-EL3,5</t>
  </si>
  <si>
    <t>Topvex TR60-L-EL7,1</t>
  </si>
  <si>
    <t>Topvex TR60-L-EL10,4</t>
  </si>
  <si>
    <t>Topvex TR60-L-HWH</t>
  </si>
  <si>
    <t>Topvex TR60-R</t>
  </si>
  <si>
    <t>Topvex TR60-R-EL3,5</t>
  </si>
  <si>
    <t>Topvex TR60-R-EL7,1</t>
  </si>
  <si>
    <t>Topvex TR60-R-EL10,4</t>
  </si>
  <si>
    <t>Topvex TR60-R-HWH</t>
  </si>
  <si>
    <t>Topvex TR70-L</t>
  </si>
  <si>
    <t>Topvex TR70-L-EL3,5</t>
  </si>
  <si>
    <t>Topvex TR70-L-EL10,4</t>
  </si>
  <si>
    <t>Topvex TR70-L-EL14,2</t>
  </si>
  <si>
    <t>Topvex TR70-L-HWH</t>
  </si>
  <si>
    <t>Topvex TR70-R</t>
  </si>
  <si>
    <t>Topvex TR70-R-EL3,5</t>
  </si>
  <si>
    <t>Topvex TR70-R-EL10,4</t>
  </si>
  <si>
    <t>Topvex TR70-R-EL14,2</t>
  </si>
  <si>
    <t>Topvex TR70-R-HWH</t>
  </si>
  <si>
    <t>Topvex TR80-L</t>
  </si>
  <si>
    <t>Topvex TR80-L-EL5,2</t>
  </si>
  <si>
    <t>Topvex TR80-L-EL12,3</t>
  </si>
  <si>
    <t>Topvex TR80-L-HWH</t>
  </si>
  <si>
    <t>Topvex TR80-R</t>
  </si>
  <si>
    <t>Topvex TR80-R-EL5,2</t>
  </si>
  <si>
    <t>Topvex TR80-R-EL12,3</t>
  </si>
  <si>
    <t>Topvex TR80-R-HWH</t>
  </si>
  <si>
    <t>EC-Basic-T temperature</t>
  </si>
  <si>
    <t>EC-Basic-U universal 0-10V</t>
  </si>
  <si>
    <t>EC-Basic-H humidity</t>
  </si>
  <si>
    <t>EC-Basic-CO2 and temperature</t>
  </si>
  <si>
    <t>BF VR400DCV/DE EV/EC STD kit</t>
  </si>
  <si>
    <t>AL-30 + MA 99 Exhaust valve</t>
  </si>
  <si>
    <t>Duct kit Topvex 40x20</t>
  </si>
  <si>
    <t>Duct kit Topvex 70x30</t>
  </si>
  <si>
    <t>Duct kit Topvex 90x30</t>
  </si>
  <si>
    <t>Duct kit Topvex 100x50</t>
  </si>
  <si>
    <t>Duct kit Topvex 110x30</t>
  </si>
  <si>
    <t>Duct kit Topvex 120x50</t>
  </si>
  <si>
    <t>PRF 180D4</t>
  </si>
  <si>
    <t>K 315 sileo</t>
  </si>
  <si>
    <t>KV 315 sileo</t>
  </si>
  <si>
    <t>TFSR 315 Sileo Black</t>
  </si>
  <si>
    <t>RS 40-20 L sileo</t>
  </si>
  <si>
    <t>TFSK 315 Sileo Black</t>
  </si>
  <si>
    <t>TLP 315/6,0 Air handl.units</t>
  </si>
  <si>
    <t>BFT TR20 Filter Sup ePM1 60%</t>
  </si>
  <si>
    <t>BFT TR20 Filter Ext ePM10 60%</t>
  </si>
  <si>
    <t>PRF 200D4</t>
  </si>
  <si>
    <t>DVN 355D6</t>
  </si>
  <si>
    <t>DVNI 355D6</t>
  </si>
  <si>
    <t>DVN 500D6</t>
  </si>
  <si>
    <t>DVNI 500D6</t>
  </si>
  <si>
    <t>DVN 400D4</t>
  </si>
  <si>
    <t>DVNI 400D4</t>
  </si>
  <si>
    <t>DVN 355D4</t>
  </si>
  <si>
    <t>DVNI 355D4</t>
  </si>
  <si>
    <t>KBR 315D4 Thermo fan</t>
  </si>
  <si>
    <t>KBR 355D4/K Thermo fan</t>
  </si>
  <si>
    <t>KBR 280D4 Kitch.exhaust fan</t>
  </si>
  <si>
    <t>KBR/F 280D4 smoke extr. F400</t>
  </si>
  <si>
    <t>KBR/F 315D4 smoke extr. F400</t>
  </si>
  <si>
    <t>prio 450 3~ EC</t>
  </si>
  <si>
    <t>prio 500 3~ EC</t>
  </si>
  <si>
    <t>BFT SR35 Filter Ext ePM10 60%</t>
  </si>
  <si>
    <t>IV 50-4/6 (B) + REV</t>
  </si>
  <si>
    <t>LDR 70-30 Silencer</t>
  </si>
  <si>
    <t>LDR 90-30 Silencer</t>
  </si>
  <si>
    <t>LDR 110-30 Silencer</t>
  </si>
  <si>
    <t>LDR 120-50 Silencer</t>
  </si>
  <si>
    <t>DS 90-30 Flexible connection</t>
  </si>
  <si>
    <t>DS 110-30 Flexible connection</t>
  </si>
  <si>
    <t>DS 120-50 Flexible connection</t>
  </si>
  <si>
    <t>Vibration damping base 600</t>
  </si>
  <si>
    <t>BFT SR/TR70Filter Sup ePM1 60%</t>
  </si>
  <si>
    <t>BFT SR70 Filter Ext ePM10 60%</t>
  </si>
  <si>
    <t>BFT TR70 Filter Ext ePM10 60%</t>
  </si>
  <si>
    <t>PF VSR 300 STD kit</t>
  </si>
  <si>
    <t>PF VSR 500 STD kit</t>
  </si>
  <si>
    <t>BFT SR/TR80Filter Sup ePM1 60%</t>
  </si>
  <si>
    <t>BFT TR80 Filter Ext ePM10 60%</t>
  </si>
  <si>
    <t>BF VTR 300 STD kit</t>
  </si>
  <si>
    <t>BF VTR 500 STD kit</t>
  </si>
  <si>
    <t>KD 200 L1**</t>
  </si>
  <si>
    <t>KD 250 M1**</t>
  </si>
  <si>
    <t>KD 315 M1**</t>
  </si>
  <si>
    <t>K 100 XL sileo</t>
  </si>
  <si>
    <t>K 125 XL sileo</t>
  </si>
  <si>
    <t>K 150 M Sileo</t>
  </si>
  <si>
    <t>K 150 XL sileo</t>
  </si>
  <si>
    <t>K 160 M sileo</t>
  </si>
  <si>
    <t>K 160 XL sileo</t>
  </si>
  <si>
    <t>K 200 M sileo</t>
  </si>
  <si>
    <t>K 250 M sileo</t>
  </si>
  <si>
    <t>KV 100 XL sileo</t>
  </si>
  <si>
    <t>KV 125 XL sileo</t>
  </si>
  <si>
    <t>KV 150 M sileo</t>
  </si>
  <si>
    <t>KV 150 XL sileo</t>
  </si>
  <si>
    <t>KV 160 M sileo</t>
  </si>
  <si>
    <t>KV 160 XL sileo</t>
  </si>
  <si>
    <t>KV 200 M sileo</t>
  </si>
  <si>
    <t>KV 250 M sileo</t>
  </si>
  <si>
    <t>CVVX 160 Combi grille, black</t>
  </si>
  <si>
    <t>CVVX 200 Combi grille, black</t>
  </si>
  <si>
    <t>CVVX 160 Combi grille, white</t>
  </si>
  <si>
    <t>CVVX 200 Combi grille, white</t>
  </si>
  <si>
    <t>Drain pan SR20</t>
  </si>
  <si>
    <t>Drain pan SR25</t>
  </si>
  <si>
    <t>Drain pan SR35/30</t>
  </si>
  <si>
    <t>Drain pan SR70</t>
  </si>
  <si>
    <t>Drain pan SR80</t>
  </si>
  <si>
    <t>Drain pan SR100</t>
  </si>
  <si>
    <t>Topvex SR20-L ODK</t>
  </si>
  <si>
    <t>Topvex SR20-L-EL5,2 ODK</t>
  </si>
  <si>
    <t>Topvex SR20-L-HWH ODK</t>
  </si>
  <si>
    <t>Topvex SR20-R ODK</t>
  </si>
  <si>
    <t>Topvex SR20-R-EL5,2 ODK</t>
  </si>
  <si>
    <t>Topvex SR20-R-HWH ODK</t>
  </si>
  <si>
    <t>Topvex SR25-L ODK</t>
  </si>
  <si>
    <t>Topvex SR25-L-EL5,2 ODK</t>
  </si>
  <si>
    <t>Topvex SR25-L-HWH ODK</t>
  </si>
  <si>
    <t>Topvex SR25-R ODK</t>
  </si>
  <si>
    <t>Topvex SR25-R-EL5,2 ODK</t>
  </si>
  <si>
    <t>Topvex SR25-R-HWH ODK</t>
  </si>
  <si>
    <t>Topvex SR35-L ODK</t>
  </si>
  <si>
    <t>Topvex SR35-L-EL3,5 ODK</t>
  </si>
  <si>
    <t>Topvex SR35-L-EL7,1 ODK</t>
  </si>
  <si>
    <t>Topvex SR35-L-HWH ODK</t>
  </si>
  <si>
    <t>Topvex SR35-R ODK</t>
  </si>
  <si>
    <t>Topvex SR35-R-EL3,5 ODK</t>
  </si>
  <si>
    <t>Topvex SR35-R-EL7,1 ODK</t>
  </si>
  <si>
    <t>Topvex SR35-R-HWH ODK</t>
  </si>
  <si>
    <t>Topvex SR60-L ODK</t>
  </si>
  <si>
    <t>Topvex SR60-L-EL3,5 ODK</t>
  </si>
  <si>
    <t>Topvex SR60-L-EL7,1 ODK</t>
  </si>
  <si>
    <t>Topvex SR60-L-EL10,4 ODK</t>
  </si>
  <si>
    <t>Topvex SR60-L-HWH ODK</t>
  </si>
  <si>
    <t>Topvex SR60-R ODK</t>
  </si>
  <si>
    <t>Topvex SR60-R-EL3,5 ODK</t>
  </si>
  <si>
    <t>Topvex SR60-R-EL7,1 ODK</t>
  </si>
  <si>
    <t>Topvex SR60-R-EL10,4 ODK</t>
  </si>
  <si>
    <t>Topvex SR60-R-HWH ODK</t>
  </si>
  <si>
    <t>Topvex SR70-L ODK</t>
  </si>
  <si>
    <t>Topvex SR70-L-EL3,5 ODK</t>
  </si>
  <si>
    <t>Topvex SR70-L-EL10,4 ODK</t>
  </si>
  <si>
    <t>Topvex SR70-L-EL14,2 ODK</t>
  </si>
  <si>
    <t>Topvex SR70-L-HWH ODK</t>
  </si>
  <si>
    <t>Topvex SR70-R ODK</t>
  </si>
  <si>
    <t>Topvex SR70-R-EL3,5 ODK</t>
  </si>
  <si>
    <t>Topvex SR70-R-EL10,4 ODK</t>
  </si>
  <si>
    <t>Topvex SR70-R-EL14,2 ODK</t>
  </si>
  <si>
    <t>Topvex SR70-R-HWH ODK</t>
  </si>
  <si>
    <t>Topvex SR80-L ODK</t>
  </si>
  <si>
    <t>Topvex SR80-L-EL5,2 ODK</t>
  </si>
  <si>
    <t>Topvex SR80-L-EL12,3 ODK</t>
  </si>
  <si>
    <t>Topvex SR80-L-HWH ODK</t>
  </si>
  <si>
    <t>Topvex SR80-R ODK</t>
  </si>
  <si>
    <t>Topvex SR80-R-EL5,2 ODK</t>
  </si>
  <si>
    <t>Topvex SR80-R-EL12,3 ODK</t>
  </si>
  <si>
    <t>Topvex SR80-R-HWH ODK</t>
  </si>
  <si>
    <t>Outdoor Louver/grill 700x400</t>
  </si>
  <si>
    <t>VBR 120-60-3 Water heating bat</t>
  </si>
  <si>
    <t>Outdoor Louver/grill 800x400</t>
  </si>
  <si>
    <t>Outdoor Louver/grill 1000x500</t>
  </si>
  <si>
    <t>PGK 120-60-3-2.0 Duct cooler</t>
  </si>
  <si>
    <t>Outdoor Louver/grill 1200x500</t>
  </si>
  <si>
    <t>DE 120x60 dropelemin. PGK/DXRE</t>
  </si>
  <si>
    <t>DXRE 120-60-3-2,5 Duct cooler</t>
  </si>
  <si>
    <t>BFR 315 Filter ePM2,5 50%</t>
  </si>
  <si>
    <t>BFR 315 Filter ePM1 85%</t>
  </si>
  <si>
    <t>BFR 400 Filter ePM2,5 50%</t>
  </si>
  <si>
    <t>BFR 400 Filter ePM1 85%</t>
  </si>
  <si>
    <t>BFK 50-40 Filter ePM 2,5 50%</t>
  </si>
  <si>
    <t>BFK 50-40 Filter ePM1 85%</t>
  </si>
  <si>
    <t>BFK 70-40 Filter ePM2,5 50%</t>
  </si>
  <si>
    <t>BFK 70-40 Filter ePM1 85%</t>
  </si>
  <si>
    <t>BFK 70-30 Filter ePM 2,5 50%</t>
  </si>
  <si>
    <t>BFK 70-30 Filter ePM1 85%</t>
  </si>
  <si>
    <t>BFK 80-40 Filter ePM 2,5 50%</t>
  </si>
  <si>
    <t>BFK 80-40 Filter ePM1 85%</t>
  </si>
  <si>
    <t>BFK 120-50 Filter ePM 2,5 50%</t>
  </si>
  <si>
    <t>BFK 120-50 Filter ePM1 85%</t>
  </si>
  <si>
    <t>BFT SR/TR 70 Sup ePM 2,5 50%</t>
  </si>
  <si>
    <t>BFT SR/TR 80 Sup ePM 2,5 50%</t>
  </si>
  <si>
    <t>SCD 80 silencer 25mm insulat.</t>
  </si>
  <si>
    <t>SCD 100 silencer 25mm insulat.</t>
  </si>
  <si>
    <t>SCD 125 silencer 25mm insulat.</t>
  </si>
  <si>
    <t>SCD 150 silencer 25mm insulat.</t>
  </si>
  <si>
    <t>SCD 160 silencer 25mm insulat.</t>
  </si>
  <si>
    <t>KV 100 EC sileo</t>
  </si>
  <si>
    <t>KV 125 EC sileo</t>
  </si>
  <si>
    <t>SCD 180 silencer 25mm insulat.</t>
  </si>
  <si>
    <t>KBR/F 355D4/K smoke extr. F400</t>
  </si>
  <si>
    <t>KBR 355D4 Thermo fan</t>
  </si>
  <si>
    <t>KBR/F 355D4 smoke extr. F400</t>
  </si>
  <si>
    <t>SCD 200 silencer 25mm insulat.</t>
  </si>
  <si>
    <t>SCD 250 silencer 25mm insulat.</t>
  </si>
  <si>
    <t>SCD 315 silencer 25mm insulat.</t>
  </si>
  <si>
    <t>K 200 EC sileo</t>
  </si>
  <si>
    <t>K 315M EC Circular duct fan</t>
  </si>
  <si>
    <t>K 315L EC Circular duct fan</t>
  </si>
  <si>
    <t>CVVX 125 Combi grille, black</t>
  </si>
  <si>
    <t>CVVX 125 Combi grille, white</t>
  </si>
  <si>
    <t>AXCBF 250-6/32°-2 (0.37 kW)</t>
  </si>
  <si>
    <t>FFK 50-40 Filter cassette rect</t>
  </si>
  <si>
    <t>FFK 70-30 Filter cassette rect</t>
  </si>
  <si>
    <t>FFK 80-40 Filter cassette rect</t>
  </si>
  <si>
    <t>FFK 120-50 Filter cassette rec</t>
  </si>
  <si>
    <t>Protective Hood - Exh.Air SR25</t>
  </si>
  <si>
    <t>Protective Hood - Exh.Air SR70</t>
  </si>
  <si>
    <t>Protective Hood - Exh.Air SR80</t>
  </si>
  <si>
    <t>Protective Hood - Out.Air SR25</t>
  </si>
  <si>
    <t>Protective Hood - Out.Air SR70</t>
  </si>
  <si>
    <t>Protective Hood - Out.Air SR80</t>
  </si>
  <si>
    <t>ODK Roof kit SR25</t>
  </si>
  <si>
    <t>ODK Roof kit SR30/35</t>
  </si>
  <si>
    <t>ODK Roof kit SR70</t>
  </si>
  <si>
    <t>ODK Roof kit SR80</t>
  </si>
  <si>
    <t>AXCBF 250-6/32°-4 (0.25 kW)</t>
  </si>
  <si>
    <t>AXCBF 315-7/32°-4 (0.25 kW)</t>
  </si>
  <si>
    <t>Control cabinet ext. kit 3m</t>
  </si>
  <si>
    <t>Control cabinet ext. kit 5m</t>
  </si>
  <si>
    <t>CTRTA</t>
  </si>
  <si>
    <t>CTDT2</t>
  </si>
  <si>
    <t>BFT SR80 Filter Ext ePM10 60%</t>
  </si>
  <si>
    <t>PRF 125D2</t>
  </si>
  <si>
    <t>PRF 160D4</t>
  </si>
  <si>
    <t>KBR 280D2 Thermo fan</t>
  </si>
  <si>
    <t>KBR/F 280D2 smoke extr. F400</t>
  </si>
  <si>
    <t>BOREA 125 DIFFUSER black</t>
  </si>
  <si>
    <t>IV 50-4/8 + REV</t>
  </si>
  <si>
    <t>Step switch S-DT2SKT, Y/D</t>
  </si>
  <si>
    <t>Step switch S-DT2DKT, Y/YY</t>
  </si>
  <si>
    <t>Step switch S-DT2GKT, Y/Y</t>
  </si>
  <si>
    <t>IV 50 EC + REV3/3</t>
  </si>
  <si>
    <t>5-step switch 1phase S5S 100T1</t>
  </si>
  <si>
    <t>5-step switch 3phase S5S 100T3</t>
  </si>
  <si>
    <t>Room thermostat TM 10</t>
  </si>
  <si>
    <t>Ex e-Terminal box 1,5/6mm² 32A</t>
  </si>
  <si>
    <t>GFL 40-20  Counter flange</t>
  </si>
  <si>
    <t>GFL 50-25  Counter flange</t>
  </si>
  <si>
    <t>GFL 50-30  Counter flange</t>
  </si>
  <si>
    <t>GFL 60-30  Counter flange</t>
  </si>
  <si>
    <t>GFL 60-35  Counter flange</t>
  </si>
  <si>
    <t>GFL 80-50  Counter flange</t>
  </si>
  <si>
    <t>ASF 200/KB Flex. connection</t>
  </si>
  <si>
    <t>ASF 225/KB Flex. connection</t>
  </si>
  <si>
    <t>ASF 250/KB Flex. connection</t>
  </si>
  <si>
    <t>ASF 280/KB Flex. connection</t>
  </si>
  <si>
    <t>ASF 315/KB Flex. connection</t>
  </si>
  <si>
    <t>ASF 355/KB Flex. connection</t>
  </si>
  <si>
    <t>WBK 225/280 Wall bracket</t>
  </si>
  <si>
    <t>WBK 315/355 Wall bracket</t>
  </si>
  <si>
    <t>ALS-KBR drain plug</t>
  </si>
  <si>
    <t>WSD KBR-1 Weather roof f.motor</t>
  </si>
  <si>
    <t>WSD KBR-2 Weather roof f.motor</t>
  </si>
  <si>
    <t>AXCBF-EX 250-6/28°-2 (0,37 kW)</t>
  </si>
  <si>
    <t>AXCBF-EX 250-6/28°-4 (0,25 kW)</t>
  </si>
  <si>
    <t>AXCBF-EX 315-7/30°-2 (0,75 kW)</t>
  </si>
  <si>
    <t>AXCBF-EX 315-7/32°-4 (0,25 kW)</t>
  </si>
  <si>
    <t>AXCBF-EX 400-7/22°-2 (2,2 kW)</t>
  </si>
  <si>
    <t>AXCBF-EX 400-7/32°-4 (0,55 kW)</t>
  </si>
  <si>
    <t>AXCBF-EX 500-9/14°-2 (2,2 kW)</t>
  </si>
  <si>
    <t>AXCBF-EX 500-9/30°-4 (1,1 kW)</t>
  </si>
  <si>
    <t>AXCBF-EX 630-9/22°-4 (2,2 kW)</t>
  </si>
  <si>
    <t>AXCBF-EX 800-9/18°-4 (4 kW)</t>
  </si>
  <si>
    <t>SDM Service Door MUB 025 30mm</t>
  </si>
  <si>
    <t>SDM Service Door MUB 042 30mm</t>
  </si>
  <si>
    <t>SDM Service Door MUB 062 30mm</t>
  </si>
  <si>
    <t>PRF-EX 125D2 Ex d</t>
  </si>
  <si>
    <t>PRF-EX 160D2 Ex d</t>
  </si>
  <si>
    <t>PRF-EX 160D4 Ex d</t>
  </si>
  <si>
    <t>PRF-EX 200D2 Ex d</t>
  </si>
  <si>
    <t>PRF-EX 200D4 Ex d</t>
  </si>
  <si>
    <t>PRF-EX 250D4 Ex d</t>
  </si>
  <si>
    <t>KVK 200 Ins. Circ. duct fan</t>
  </si>
  <si>
    <t>KVK 250 Ins. Circ. duct fan</t>
  </si>
  <si>
    <t>DHS 311DV</t>
  </si>
  <si>
    <t>DVS 311DV</t>
  </si>
  <si>
    <t>MUB 042 450DV Multibox</t>
  </si>
  <si>
    <t>MUB+FILTER 042 450DV</t>
  </si>
  <si>
    <t>DVS 450DV</t>
  </si>
  <si>
    <t>DVSI 450DV</t>
  </si>
  <si>
    <t>DHS 450DV</t>
  </si>
  <si>
    <t>DHS 500DV</t>
  </si>
  <si>
    <t>DVS 500DV</t>
  </si>
  <si>
    <t>DVSI 500DV</t>
  </si>
  <si>
    <t>BFK 50-40 Coarse 60%</t>
  </si>
  <si>
    <t>BFK 50-40 ePM1 60%</t>
  </si>
  <si>
    <t>BFK 70-30 Coarse 60%</t>
  </si>
  <si>
    <t>BFK 70-30 ePM1 60%</t>
  </si>
  <si>
    <t>BFK 80-40 Coarse 60%</t>
  </si>
  <si>
    <t>BFK 80-40 ePM1 60%</t>
  </si>
  <si>
    <t>BFK 120-50 Coarse 60%</t>
  </si>
  <si>
    <t>BFK 120-50 ePM1 60%</t>
  </si>
  <si>
    <t>GRU 025-520/100</t>
  </si>
  <si>
    <t>GRU 042-690/100</t>
  </si>
  <si>
    <t>GRU 062-820/100</t>
  </si>
  <si>
    <t>GRU 100-1020/100</t>
  </si>
  <si>
    <t>GRU 127-1290/100</t>
  </si>
  <si>
    <t>KKS 025 silencer-section</t>
  </si>
  <si>
    <t>KKS 042 silencer-section</t>
  </si>
  <si>
    <t>KKS 062 silencer-section</t>
  </si>
  <si>
    <t>KKS 100 silencer-section</t>
  </si>
  <si>
    <t>KBT 160D4 IE2</t>
  </si>
  <si>
    <t>KBT 200D4 IE2</t>
  </si>
  <si>
    <t>KKC-DX-L 025 cooling section</t>
  </si>
  <si>
    <t>KKC-DX-L 042 cooling section</t>
  </si>
  <si>
    <t>KKC-DX-L 062 cooling section</t>
  </si>
  <si>
    <t>KKC-DX-L 100 cooling section</t>
  </si>
  <si>
    <t>KKC-DX-R 025 cooling section</t>
  </si>
  <si>
    <t>KKC-DX-R 042 cooling section</t>
  </si>
  <si>
    <t>KKC-DX-R 062 cooling section</t>
  </si>
  <si>
    <t>KKC-DX-R 100 cooling section</t>
  </si>
  <si>
    <t>KKC-W-L 025 cooling section</t>
  </si>
  <si>
    <t>KKC-W-L 042 cooling section</t>
  </si>
  <si>
    <t>KKC-W-L 062 cooling section</t>
  </si>
  <si>
    <t>KKC-W-L 100 cooling section</t>
  </si>
  <si>
    <t>KKC-W-R 025 cooling section</t>
  </si>
  <si>
    <t>KKC-W-R 042 cooling section</t>
  </si>
  <si>
    <t>KKC-W-R 062 cooling section</t>
  </si>
  <si>
    <t>KKC-W-R 100 cooling section</t>
  </si>
  <si>
    <t>MUB 042 400EC HEPA</t>
  </si>
  <si>
    <t>KKF-CAR 042-filter-section</t>
  </si>
  <si>
    <t>KKF-CAR 062-filter-section</t>
  </si>
  <si>
    <t>KKF-CAR 100-filter-section</t>
  </si>
  <si>
    <t>KKF-CAR 127-filter-section</t>
  </si>
  <si>
    <t>KKF-KITCHEN 042-filter-section</t>
  </si>
  <si>
    <t>KKF-KITCHEN 062-filter-section</t>
  </si>
  <si>
    <t>KKF-KITCHEN 100-filter-section</t>
  </si>
  <si>
    <t>KKF-KITCHEN 127-filter-section</t>
  </si>
  <si>
    <t>TFSK 315 M Black**</t>
  </si>
  <si>
    <t>TFSR 315 M Black**</t>
  </si>
  <si>
    <t>KE 50-25-4 Rectangular fan**</t>
  </si>
  <si>
    <t>KVK DUO 200 Circular duct fan</t>
  </si>
  <si>
    <t>KVK DUO 250 Circular duct fan</t>
  </si>
  <si>
    <t>GRU 025 MUB+Filter base frame</t>
  </si>
  <si>
    <t>GRU 042 MUB+Filter base frame</t>
  </si>
  <si>
    <t>GRU 062 MUB+Filter base frame</t>
  </si>
  <si>
    <t>ODK Roof kit SC25</t>
  </si>
  <si>
    <t>ODK Roof kit SC70</t>
  </si>
  <si>
    <t>WSD f. MUB+FILTER 025 complete</t>
  </si>
  <si>
    <t>WSD f. MUB+FILTER 042 complete</t>
  </si>
  <si>
    <t>WSD f. MUB+FILTER 062 complete</t>
  </si>
  <si>
    <t>Protective Hood - Exh.Air SC25</t>
  </si>
  <si>
    <t>Protective Hood - Exh.Air SC70</t>
  </si>
  <si>
    <t>Protective Hood - Out.Air SC25</t>
  </si>
  <si>
    <t>Protective Hood - Out.Air SC70</t>
  </si>
  <si>
    <t>FC102-brake resist.2,2KW IP54</t>
  </si>
  <si>
    <t>FC102-brake resist.3,0KW IP54</t>
  </si>
  <si>
    <t>FC102-brake resist.4,0KW IP54</t>
  </si>
  <si>
    <t>FC102-brake resist.18,5KW IP54</t>
  </si>
  <si>
    <t>FC102-brake resist.22,0KW IP54</t>
  </si>
  <si>
    <t>FC102-brake resist.30,0KW IP54</t>
  </si>
  <si>
    <t>FC102-5,5kW/13A-IP55-Brake+MS</t>
  </si>
  <si>
    <t>FC102-11,0kW/24A-IP55-Brake+MS</t>
  </si>
  <si>
    <t>FC102-15,0kW/32A-IP55-Brake+MS</t>
  </si>
  <si>
    <t>FC102-18,5kW/37,5A-IP55-Bra+MS</t>
  </si>
  <si>
    <t>FC102-22,0KW/44A-IP55-Bra+MS</t>
  </si>
  <si>
    <t>FC102-2,2kW/5,6A-IP55-Brake</t>
  </si>
  <si>
    <t>FC102-3,0kW/7,2A-IP55-Brake</t>
  </si>
  <si>
    <t>FC102-4,0kW/10,0A-IP55-Brake</t>
  </si>
  <si>
    <t>FC102-18,5kW/37,5A-IP55-Brake</t>
  </si>
  <si>
    <t>FC102-sine filtre 4,1A IP54</t>
  </si>
  <si>
    <t>FC102-sine filtre 7,5A IP54</t>
  </si>
  <si>
    <t>FC102-sine filtre 10,0A IP54</t>
  </si>
  <si>
    <t>FC102-sine filtre 17A IP54</t>
  </si>
  <si>
    <t>FC102-sine filtre 24,2A IP54</t>
  </si>
  <si>
    <t>FC102-sine filtre 32,0A IP54</t>
  </si>
  <si>
    <t>FC102-sine filtre 37,5A IP54</t>
  </si>
  <si>
    <t>FC102-sine filtre 46,2A IP54</t>
  </si>
  <si>
    <t>FC102-sine filtre 61,0A IP54</t>
  </si>
  <si>
    <t>Topvex SC20-L-B ODK</t>
  </si>
  <si>
    <t>Topvex SC20-L-EL4,2-B ODK</t>
  </si>
  <si>
    <t>Topvex SC20-L-EL6,5-B ODK</t>
  </si>
  <si>
    <t>Topvex SC20-L-EL9,6-B ODK</t>
  </si>
  <si>
    <t>Topvex SC20-L-HWH-B ODK</t>
  </si>
  <si>
    <t>Topvex SC20-L-S ODK</t>
  </si>
  <si>
    <t>Topvex SC20-L-EL4,2-S ODK</t>
  </si>
  <si>
    <t>Topvex SC20-L-EL6,5-S ODK</t>
  </si>
  <si>
    <t>Topvex SC20-L-EL9,6-S ODK</t>
  </si>
  <si>
    <t>Topvex SC20-L-HWH-S ODK</t>
  </si>
  <si>
    <t>Topvex SC20-R-B ODK</t>
  </si>
  <si>
    <t>Topvex SC20-R-EL4,2-B ODK</t>
  </si>
  <si>
    <t>Topvex SC20-R-EL6,5-B ODK</t>
  </si>
  <si>
    <t>Topvex SC20-R-EL9,6-B ODK</t>
  </si>
  <si>
    <t>Topvex SC20-R-HWH-B ODK</t>
  </si>
  <si>
    <t>Topvex SC20-R-S ODK</t>
  </si>
  <si>
    <t>Topvex SC20-R-EL4,2-S ODK</t>
  </si>
  <si>
    <t>Topvex SC20-R-EL6,5-S ODK</t>
  </si>
  <si>
    <t>Topvex SC20-R-EL9,6-S ODK</t>
  </si>
  <si>
    <t>Topvex SC20-R-HWH-S ODK</t>
  </si>
  <si>
    <t>Topvex SC25-L-B ODK</t>
  </si>
  <si>
    <t>Topvex SC25-L-EL6,5-B ODK</t>
  </si>
  <si>
    <t>Topvex SC25-L-EL9,6-B ODK</t>
  </si>
  <si>
    <t>Topvex SC25-L-EL12-B ODK</t>
  </si>
  <si>
    <t>Topvex SC25-L-HWH-B ODK</t>
  </si>
  <si>
    <t>Topvex SC25-L-S ODK</t>
  </si>
  <si>
    <t>Topvex SC25-L-EL6,5-S ODK</t>
  </si>
  <si>
    <t>Topvex SC25-L-EL9,6-S ODK</t>
  </si>
  <si>
    <t>Topvex SC25-L-EL12-S ODK</t>
  </si>
  <si>
    <t>Topvex SC25-L-HWH-S ODK</t>
  </si>
  <si>
    <t>Topvex SC25-R-B ODK</t>
  </si>
  <si>
    <t>Topvex SC25-R-EL6,5-B ODK</t>
  </si>
  <si>
    <t>Topvex SC25-R-EL9,6-B ODK</t>
  </si>
  <si>
    <t>Topvex SC25-R-EL12-B ODK</t>
  </si>
  <si>
    <t>Topvex SC25-R-HWH-B ODK</t>
  </si>
  <si>
    <t>Topvex SC25-R-S ODK</t>
  </si>
  <si>
    <t>Topvex SC25-R-EL6,5-S ODK</t>
  </si>
  <si>
    <t>Topvex SC25-R-EL9,6-S ODK</t>
  </si>
  <si>
    <t>Topvex SC25-R-EL12-S ODK</t>
  </si>
  <si>
    <t>Topvex SC25-R-HWH-S ODK</t>
  </si>
  <si>
    <t>Topvex SC35-L-B ODK</t>
  </si>
  <si>
    <t>Topvex SC35-L-EL7,2-B ODK</t>
  </si>
  <si>
    <t>Topvex SC35-L-EL12-B ODK</t>
  </si>
  <si>
    <t>Topvex SC35-L-EL18-B ODK</t>
  </si>
  <si>
    <t>Topvex SC35-L-HWH-B ODK</t>
  </si>
  <si>
    <t>Topvex SC35-L-S ODK</t>
  </si>
  <si>
    <t>Topvex SC35-L-EL7,2-S ODK</t>
  </si>
  <si>
    <t>Topvex SC35-L-EL12-S ODK</t>
  </si>
  <si>
    <t>Topvex SC35-L-EL18-S ODK</t>
  </si>
  <si>
    <t>Topvex SC35-L-HWH-S ODK</t>
  </si>
  <si>
    <t>Topvex SC35-R-B ODK</t>
  </si>
  <si>
    <t>Topvex SC35-R-EL7,2-B ODK</t>
  </si>
  <si>
    <t>Topvex SC35-R-EL12-B ODK</t>
  </si>
  <si>
    <t>Topvex SC35-R-EL18-B ODK</t>
  </si>
  <si>
    <t>Topvex SC35-R-HWH-B ODK</t>
  </si>
  <si>
    <t>Topvex SC35-R-S ODK</t>
  </si>
  <si>
    <t>Topvex SC35-R-EL7,2-S ODK</t>
  </si>
  <si>
    <t>Topvex SC35-R-EL12-S ODK</t>
  </si>
  <si>
    <t>Topvex SC35-R-EL18-S ODK</t>
  </si>
  <si>
    <t>Topvex SC35-R-HWH-S ODK</t>
  </si>
  <si>
    <t>Topvex SC60-L-B ODK</t>
  </si>
  <si>
    <t>Topvex SC60-L-EL9,6-B ODK</t>
  </si>
  <si>
    <t>Topvex SC60-L-EL17-B ODK</t>
  </si>
  <si>
    <t>Topvex SC60-L-HWH-B ODK</t>
  </si>
  <si>
    <t>Topvex SC60-L-S ODK</t>
  </si>
  <si>
    <t>Topvex SC60-L-EL9,6-S ODK</t>
  </si>
  <si>
    <t>Topvex SC60-L-EL17-S ODK</t>
  </si>
  <si>
    <t>Topvex SC60-L-HWH-S ODK</t>
  </si>
  <si>
    <t>Topvex SC60-R-B ODK</t>
  </si>
  <si>
    <t>Topvex SC60-R-EL9,6-B ODK</t>
  </si>
  <si>
    <t>Topvex SC60-R-EL17-B ODK</t>
  </si>
  <si>
    <t>Topvex SC60-R-HWH-B ODK</t>
  </si>
  <si>
    <t>Topvex SC60-R-S ODK</t>
  </si>
  <si>
    <t>Topvex SC60-R-EL9,6-S ODK</t>
  </si>
  <si>
    <t>Topvex SC60-R-EL17-S ODK</t>
  </si>
  <si>
    <t>Topvex SC60-R-HWH-S ODK</t>
  </si>
  <si>
    <t>Topvex SC70-L-B ODK</t>
  </si>
  <si>
    <t>Topvex SC70-L-EL17-B ODK</t>
  </si>
  <si>
    <t>Topvex SC70-L-HWH-B ODK</t>
  </si>
  <si>
    <t>Topvex SC70-L-S ODK</t>
  </si>
  <si>
    <t>Topvex SC70-L-EL17-S ODK</t>
  </si>
  <si>
    <t>Topvex SC70-L-HWH-S ODK</t>
  </si>
  <si>
    <t>Topvex SC70-R-B ODK</t>
  </si>
  <si>
    <t>Topvex SC70-R-EL17-B ODK</t>
  </si>
  <si>
    <t>Topvex SC70-R-HWH-B ODK</t>
  </si>
  <si>
    <t>Topvex SC70-R-S ODK</t>
  </si>
  <si>
    <t>Topvex SC70-R-EL17-S ODK</t>
  </si>
  <si>
    <t>Topvex SC70-R-HWH-S ODK</t>
  </si>
  <si>
    <t>PFT TC20/SR20 Kit</t>
  </si>
  <si>
    <t>PFT TC25 Kit</t>
  </si>
  <si>
    <t>PFT TC70 Kit</t>
  </si>
  <si>
    <t>PFT SC20 Kit</t>
  </si>
  <si>
    <t>PFT SC25 Kit</t>
  </si>
  <si>
    <t>PFT SC70 Kit</t>
  </si>
  <si>
    <t>PFT TR20 Kit</t>
  </si>
  <si>
    <t>PFT TR25 Kit</t>
  </si>
  <si>
    <t>PFT TR70/SR70 Kit</t>
  </si>
  <si>
    <t>PFT TR80/SR80 Kit</t>
  </si>
  <si>
    <t>PFT SR25 Kit</t>
  </si>
  <si>
    <t>Tube F DH 9x63/connector K*</t>
  </si>
  <si>
    <t>PFT TC/SR 20 Filter</t>
  </si>
  <si>
    <t>PFT TC 25 Filter</t>
  </si>
  <si>
    <t>PFT TC 60 Filter</t>
  </si>
  <si>
    <t>PFT TC 70 Filter</t>
  </si>
  <si>
    <t>PFT SC20 Filter</t>
  </si>
  <si>
    <t>PFT SC25 Filter</t>
  </si>
  <si>
    <t>PFT SC70 Filter</t>
  </si>
  <si>
    <t>PFT TR 20 Filter</t>
  </si>
  <si>
    <t>PFT TR 25 Filter</t>
  </si>
  <si>
    <t>PFT FC10 Filter</t>
  </si>
  <si>
    <t>PFT FC15  Filter</t>
  </si>
  <si>
    <t>PFT FC20 Filter</t>
  </si>
  <si>
    <t>PFT FC25 Filter</t>
  </si>
  <si>
    <t>PFT SR 25 Filter</t>
  </si>
  <si>
    <t>PFT SR 30/35</t>
  </si>
  <si>
    <t>PFT SR/TR 70 Filter</t>
  </si>
  <si>
    <t>PFT SR/TR 80 Filter</t>
  </si>
  <si>
    <t>Tube I grille D160/125</t>
  </si>
  <si>
    <t>Tube I Elbow 45° D160/125</t>
  </si>
  <si>
    <t>Tube I Elbow 90° D160/125</t>
  </si>
  <si>
    <t>Tube I duct connector D160-160</t>
  </si>
  <si>
    <t>Tube I adapter D160-125</t>
  </si>
  <si>
    <t>Tube I adapter D160-125 (A)</t>
  </si>
  <si>
    <t>Tube I duct 2m D160/125</t>
  </si>
  <si>
    <t>Tube I grille D200/170</t>
  </si>
  <si>
    <t>Tube I Elbow 45° D200/170</t>
  </si>
  <si>
    <t>Tube I Elbow 90° D200/170</t>
  </si>
  <si>
    <t>Tube I duct connector D200-200</t>
  </si>
  <si>
    <t>Tube I adapter D200-150</t>
  </si>
  <si>
    <t>Tube I adapter D200-180</t>
  </si>
  <si>
    <t>Tube I Rohr 2m D200/170</t>
  </si>
  <si>
    <t>Room hygrostat HR-S</t>
  </si>
  <si>
    <t>VBCI 250-2 Water heating batt</t>
  </si>
  <si>
    <t>VBCI 315-2 Water heating batt</t>
  </si>
  <si>
    <t>VBCI 400-2 Water heating batt</t>
  </si>
  <si>
    <t>VBCI 500-2 Water heating batt</t>
  </si>
  <si>
    <t>VBCI 200-3 Water heating batt</t>
  </si>
  <si>
    <t>VBCI 250-3 Water heating batt</t>
  </si>
  <si>
    <t>VBCI 315-3 Water heating batt</t>
  </si>
  <si>
    <t>VBCI 400-3 Water heating batt</t>
  </si>
  <si>
    <t>U-EK plastic housing IP65</t>
  </si>
  <si>
    <t>Humidity sensor HTRT10A</t>
  </si>
  <si>
    <t>Argus-RC-CDO Room controller</t>
  </si>
  <si>
    <t>FDS 315 M/LTFSK flat r. so.</t>
  </si>
  <si>
    <t>CWK 100-3-2,5 Duct cooler,circ</t>
  </si>
  <si>
    <t>CWK 125-3-2,5 Duct cooler,circ</t>
  </si>
  <si>
    <t>CWK 160-3-2,5 Duct cooler,circ</t>
  </si>
  <si>
    <t>CWK 200-3-2,5 Duct cooler,circ</t>
  </si>
  <si>
    <t>CWK 250-3-2,5 Duct cooler,circ</t>
  </si>
  <si>
    <t>CWK 315-3-2,5 Duct cooler,circ</t>
  </si>
  <si>
    <t>CWK 400-3-2,5 Duct cooler,circ</t>
  </si>
  <si>
    <t>SSS 190 slant. socket silencer</t>
  </si>
  <si>
    <t>SSS 310 slant. socket silencer</t>
  </si>
  <si>
    <t>SSS 355 slant. socket silencer</t>
  </si>
  <si>
    <t>SSS 450 slant. socket silencer</t>
  </si>
  <si>
    <t>SSS 560 slant. socket silencer</t>
  </si>
  <si>
    <t>SSS 710 slant. socket silencer</t>
  </si>
  <si>
    <t>SSD 315 M/L TFSK Socket sil.</t>
  </si>
  <si>
    <t>DF AJ8 315 guide vane Jet</t>
  </si>
  <si>
    <t>DF AJ8 355 guide vane Jet</t>
  </si>
  <si>
    <t>ASK 190/225 inflow box SSD</t>
  </si>
  <si>
    <t>ASK 310/311 inflow box SSD</t>
  </si>
  <si>
    <t>ASK 355/400 inflow box SSD</t>
  </si>
  <si>
    <t>ASK 450/500 inflow box SSD</t>
  </si>
  <si>
    <t>ASK 560/630 inflow box SSD</t>
  </si>
  <si>
    <t>ASK 710 inflow box SSD</t>
  </si>
  <si>
    <t>SG AW 910 Guard grill (GFC)</t>
  </si>
  <si>
    <t>TDA DV 310/311 Adapter</t>
  </si>
  <si>
    <t>TDA DV 355/400 Adapter</t>
  </si>
  <si>
    <t>TDA DV 450-500 Adapter</t>
  </si>
  <si>
    <t>PKE-2.5V speed controller</t>
  </si>
  <si>
    <t>NP 250 connector, male w/seal</t>
  </si>
  <si>
    <t>SM230A Damper actuator SYS</t>
  </si>
  <si>
    <t>U-EK230E Motor protection</t>
  </si>
  <si>
    <t>FFK 80-50 filter cassette</t>
  </si>
  <si>
    <t>FFK 100-50 filter cassette</t>
  </si>
  <si>
    <t>BFK 80-50 Filter Coarse 70%</t>
  </si>
  <si>
    <t>BFK 80-50 ePM1 60% filter</t>
  </si>
  <si>
    <t>BFK 100-50 Filter Coarse 70%</t>
  </si>
  <si>
    <t>BFK 100-50 ePM1 60% filter</t>
  </si>
  <si>
    <t>FTG 450/499/500 Tilting device</t>
  </si>
  <si>
    <t>KWL angle diverter System 100</t>
  </si>
  <si>
    <t>KWL angle diverter Sys 100-125</t>
  </si>
  <si>
    <t>KWL junktion round/flat151/200</t>
  </si>
  <si>
    <t>RVK 150E2-L sileo 1ph/230V</t>
  </si>
  <si>
    <t>RVK 160E2-L sileo 1ph/230V</t>
  </si>
  <si>
    <t>filter panel-042 F9/ePM1 85%</t>
  </si>
  <si>
    <t>filter panel-100 M5/ePM10 60%</t>
  </si>
  <si>
    <t>filter panel-025 M5/ePM10 60%</t>
  </si>
  <si>
    <t>filter panel-025 F7/ePM1 55%</t>
  </si>
  <si>
    <t>filter panel-025 F9/ePM1 85%</t>
  </si>
  <si>
    <t>DF AJ8 400 guide vane Jet</t>
  </si>
  <si>
    <t>TDA DV 560/630 Adapter</t>
  </si>
  <si>
    <t>KWL duct connector, male S100</t>
  </si>
  <si>
    <t>KWL duct connector, male S151</t>
  </si>
  <si>
    <t>KWL connector, female S151</t>
  </si>
  <si>
    <t>KWL matching flange S100</t>
  </si>
  <si>
    <t>KWL matching flange S151</t>
  </si>
  <si>
    <t>KWL T-pce junction flat100/100</t>
  </si>
  <si>
    <t>KWL T-pce junction flat100/151</t>
  </si>
  <si>
    <t>KWL T-pce junction flat151/100</t>
  </si>
  <si>
    <t>KWL T-pce junction wide151/100</t>
  </si>
  <si>
    <t>KWL adapt. circular-flat DN100</t>
  </si>
  <si>
    <t>KWL bend 45°, wide side S100</t>
  </si>
  <si>
    <t>KWL bend 45°, wide side S151</t>
  </si>
  <si>
    <t>KWL bend 45°, flat side S100</t>
  </si>
  <si>
    <t>KWL bend 45°, flat side S151</t>
  </si>
  <si>
    <t>KWL segm.bend 90°,wide s. S100</t>
  </si>
  <si>
    <t>KWL segm.bend 90°,wide s. S151</t>
  </si>
  <si>
    <t>KWL segm.bend 90°,flat s. S100</t>
  </si>
  <si>
    <t>KWL segm.bend 90°,flat s. S151</t>
  </si>
  <si>
    <t>KWL inl./outl manifold DN150</t>
  </si>
  <si>
    <t>KWL silencer, flat,stiff, S100</t>
  </si>
  <si>
    <t>Muff 150</t>
  </si>
  <si>
    <t>R 150-125 Reducer seal/seal</t>
  </si>
  <si>
    <t>R 160-150 Reducer seal/seal</t>
  </si>
  <si>
    <t>KWL T-pce junction flat151/151</t>
  </si>
  <si>
    <t>exhaust bend 90° DN 150</t>
  </si>
  <si>
    <t>KWL flat duct,flex,S100 vz/3</t>
  </si>
  <si>
    <t>KWL flat duct,flex,S151 vz/3</t>
  </si>
  <si>
    <t>KWL flat duct,stiff,S100 vz/3</t>
  </si>
  <si>
    <t>KWL flat duct,stiff,S151 alu/3</t>
  </si>
  <si>
    <t>KWL flat duct,flex,S100 vz/15</t>
  </si>
  <si>
    <t>KWL T-pce junction wide151/151</t>
  </si>
  <si>
    <t>AH-V2A intake cowl DN 200</t>
  </si>
  <si>
    <t>KWL  top cover 100</t>
  </si>
  <si>
    <t>KWL  top cover 151</t>
  </si>
  <si>
    <t>KWL connector, female S100</t>
  </si>
  <si>
    <t>FTG 310/311/315 Tilting device</t>
  </si>
  <si>
    <t>FTG 355/400 Tilting device</t>
  </si>
  <si>
    <t>FTG 560/630 Tilting device</t>
  </si>
  <si>
    <t>VP-Splinter protection PRF 125</t>
  </si>
  <si>
    <t>VP-Splinter protection PRF 160</t>
  </si>
  <si>
    <t>VP-Splinter protection PRF 200</t>
  </si>
  <si>
    <t>VP-Splinter protection PRF 250</t>
  </si>
  <si>
    <t>UGF 280  Transition flange</t>
  </si>
  <si>
    <t>UGF 315 Transition flange</t>
  </si>
  <si>
    <t>UGF 355 Transition flange</t>
  </si>
  <si>
    <t>KWL PE-DWS-insulation</t>
  </si>
  <si>
    <t>Mounting set FTG 450-630</t>
  </si>
  <si>
    <t>WSG 40-20 weather prot. guard</t>
  </si>
  <si>
    <t>WSG 50-25 weather prot. guard</t>
  </si>
  <si>
    <t>WSG 50-30 weather prot. guard</t>
  </si>
  <si>
    <t>WSG 60-30 weather prot. guard</t>
  </si>
  <si>
    <t>WSG 60-35 weather prot. guard</t>
  </si>
  <si>
    <t>WSG 70-40 weather prot. guard</t>
  </si>
  <si>
    <t>WSG 80-50 weather prot. guard</t>
  </si>
  <si>
    <t>WSG 100-50 weather prot.guard</t>
  </si>
  <si>
    <t>ASS-EX 560/630 flex. con. DVEX</t>
  </si>
  <si>
    <t>SG AW-D BGr 035, RAL 9005</t>
  </si>
  <si>
    <t>SG AW-D BGr 040, RAL 9005</t>
  </si>
  <si>
    <t>SG AW-D BGr 045/042, RAL 9005</t>
  </si>
  <si>
    <t>SG AW-D BGr 050, RAL 9005</t>
  </si>
  <si>
    <t>SG AW-D BGr 056, RAL 9005</t>
  </si>
  <si>
    <t>SG AW-D BGr 065, RAL 9005</t>
  </si>
  <si>
    <t>SG AW-D BGr 071, RAL 9005</t>
  </si>
  <si>
    <t>MTV-1/010 Controller 0..10V+</t>
  </si>
  <si>
    <t>CEC Cable w/plug 15m</t>
  </si>
  <si>
    <t>MFA-AXCBF 315 mounting foot</t>
  </si>
  <si>
    <t>MFA-AXCBF 400 mounting foot</t>
  </si>
  <si>
    <t>MFA-AXCBF 500 mounting foot</t>
  </si>
  <si>
    <t>GFL-AR 200 counter flange</t>
  </si>
  <si>
    <t>EV-AR 200 flex.conn. 70°C</t>
  </si>
  <si>
    <t>ASK 315M/L TFSK for SSD 315</t>
  </si>
  <si>
    <t>TDA DV 315 Adapter TFSK</t>
  </si>
  <si>
    <t>TDA TFSK 190/225 Adapter</t>
  </si>
  <si>
    <t>WSD PRF160 Weather roof KIT</t>
  </si>
  <si>
    <t>WSD PRF250 Weather roof KIT</t>
  </si>
  <si>
    <t>Muff 180</t>
  </si>
  <si>
    <t>Potentiometer MTP 20, 0-10V</t>
  </si>
  <si>
    <t>GFL-AR/AXCBF 250 counterflange</t>
  </si>
  <si>
    <t>EV-AR 250 flex.conn. 70°C</t>
  </si>
  <si>
    <t>T 160-200 T-piece w/seal</t>
  </si>
  <si>
    <t>KWL connector f. valv DN125 pl</t>
  </si>
  <si>
    <t>EC-Vent control board</t>
  </si>
  <si>
    <t>VKS-DVP 200 Back draft da.</t>
  </si>
  <si>
    <t>VKS-DVP 250 Back draft da.</t>
  </si>
  <si>
    <t>VKS-DVP 315 Back draft da.</t>
  </si>
  <si>
    <t>VKS-DVP 400Back draft da.</t>
  </si>
  <si>
    <t>ASF-DVP 200 inlet flange</t>
  </si>
  <si>
    <t>ASF-DVP 250 inlet flange</t>
  </si>
  <si>
    <t>ASF-DVP 315 inlet flange</t>
  </si>
  <si>
    <t>ASF-DVP 400 inlet flange</t>
  </si>
  <si>
    <t>ASS-DVP 200 flex. inl.con.</t>
  </si>
  <si>
    <t>ASS-DVP 250 flex. inl.con.</t>
  </si>
  <si>
    <t>ASS-DVP 315 flex. inl.con.</t>
  </si>
  <si>
    <t>ASS-DVP 400 flex. inl.con.</t>
  </si>
  <si>
    <t>TF24 Damper Actuator</t>
  </si>
  <si>
    <t>CCM outlet MUB062 d630</t>
  </si>
  <si>
    <t>CCM outlet MUB042 d400</t>
  </si>
  <si>
    <t>CCM outlet MUB042 d500</t>
  </si>
  <si>
    <t>CCM outlet MUB062 d560</t>
  </si>
  <si>
    <t>CCM inlet MUB042 d400</t>
  </si>
  <si>
    <t>CCM inlet MUB042 d500</t>
  </si>
  <si>
    <t>CCM inlet MUB062 d560</t>
  </si>
  <si>
    <t>CCM inlet MUB062 d630</t>
  </si>
  <si>
    <t>ASF 400/KB Flex. conn.</t>
  </si>
  <si>
    <t>ASF 500/KB Flex. conn.</t>
  </si>
  <si>
    <t>ASF 630/KB Flex. conn.</t>
  </si>
  <si>
    <t>FAV set wall valve</t>
  </si>
  <si>
    <t>FAV weather protection</t>
  </si>
  <si>
    <t>FAV outdoor grille</t>
  </si>
  <si>
    <t>SK 60-165 hose clip</t>
  </si>
  <si>
    <t>SK 60-215 hose clip</t>
  </si>
  <si>
    <t>CCM outlet MUB025 d315</t>
  </si>
  <si>
    <t>CCM inlet MUB025 d315</t>
  </si>
  <si>
    <t>CCM inlet MUB025 d355</t>
  </si>
  <si>
    <t>CCM outlet MUB025 d355</t>
  </si>
  <si>
    <t>UGS 025/315 adapter flex.</t>
  </si>
  <si>
    <t>UGS 025/400 adapter flex.</t>
  </si>
  <si>
    <t>SG AR 200 guard grill</t>
  </si>
  <si>
    <t>SG AR/AXCBF 250 guard grill</t>
  </si>
  <si>
    <t>MFA-AR/AXCBF 250 mounting foot</t>
  </si>
  <si>
    <t>Muff 250</t>
  </si>
  <si>
    <t>SR 250-1,2 spiro duct</t>
  </si>
  <si>
    <t>B 250 bend 45 degree w/seal</t>
  </si>
  <si>
    <t>B 250 bend 90 degree w/seal</t>
  </si>
  <si>
    <t>KWL inl./outl manifold DN200</t>
  </si>
  <si>
    <t>exhaust bend 90° DN 200</t>
  </si>
  <si>
    <t>SG-EX 250 Guard grill</t>
  </si>
  <si>
    <t>SG-EX 280 Guard grill</t>
  </si>
  <si>
    <t>SG-EX 315 Guard grill</t>
  </si>
  <si>
    <t>SG-EX 355 Guard grill</t>
  </si>
  <si>
    <t>Frequency converter FXDM5AM</t>
  </si>
  <si>
    <t>Frequency converter FXDM8AM</t>
  </si>
  <si>
    <t>Frequency converter FXDM14AM</t>
  </si>
  <si>
    <t>Frequency converter FXDM18AM</t>
  </si>
  <si>
    <t>AE-15/30 Exhaust valve electr.</t>
  </si>
  <si>
    <t>AE-30/60 Exhaust valve electr.</t>
  </si>
  <si>
    <t>AE-45/120 Exhaust valve electr</t>
  </si>
  <si>
    <t>SYSVRF JOINT IN 01 2P</t>
  </si>
  <si>
    <t>SYSVRF JOINT IN 02 2P</t>
  </si>
  <si>
    <t>SYSVRF JOINT IN 03 2P</t>
  </si>
  <si>
    <t>SYSVRF JOINT IN 04 2P</t>
  </si>
  <si>
    <t>TG-R4/PT1000</t>
  </si>
  <si>
    <t>DF AJR 315-AD</t>
  </si>
  <si>
    <t>DF AJR 355-AD</t>
  </si>
  <si>
    <t>DF AJR 400-AD</t>
  </si>
  <si>
    <t>SYS WC 120</t>
  </si>
  <si>
    <t>WSD 025 (560x560x70) complete</t>
  </si>
  <si>
    <t>WSD 042 (730x730x70) complete</t>
  </si>
  <si>
    <t>SYS WC 120G</t>
  </si>
  <si>
    <t>WSD 062 (860x860x70) complete</t>
  </si>
  <si>
    <t>WSD 100 (1060x1060x70) compl.</t>
  </si>
  <si>
    <t>WSG 025 MUB complete</t>
  </si>
  <si>
    <t>WSG 042 MUB complete</t>
  </si>
  <si>
    <t>WSG 062 MUB complete</t>
  </si>
  <si>
    <t>WSG 100 MUB complete</t>
  </si>
  <si>
    <t>SYSPLIT WIFI MODULE</t>
  </si>
  <si>
    <t>SYS RM 57</t>
  </si>
  <si>
    <t>KWL adapt. circular-flat DN125</t>
  </si>
  <si>
    <t>IRS-80, inline tube silencer</t>
  </si>
  <si>
    <t>IRS-100, inline tube silencer</t>
  </si>
  <si>
    <t>IRS-125, inline tube silencer</t>
  </si>
  <si>
    <t>IRS-160, inline tube silencer</t>
  </si>
  <si>
    <t>IRS-200, inline tube silencer</t>
  </si>
  <si>
    <t>KBR 280D2-4 Thermo fan</t>
  </si>
  <si>
    <t>SYSPLIT WALL PRIME 09 INV HP Q</t>
  </si>
  <si>
    <t>SYSPLIT WALL PRIME 18 INV HP Q</t>
  </si>
  <si>
    <t>SYSPLIT WALL PRIME 24 INV HP Q</t>
  </si>
  <si>
    <t>SYSPLIT MULTI4 36 EVO32 HP Q</t>
  </si>
  <si>
    <t>SYSPLIT MULTI5 42 EVO32 HP Q</t>
  </si>
  <si>
    <t>KBR/F 280D2-4 smoke extr. F400</t>
  </si>
  <si>
    <t>KWL T-pcs DN 160, juction flat</t>
  </si>
  <si>
    <t>SYS WSC 86</t>
  </si>
  <si>
    <t>SYS CWC TOUCH 6.2</t>
  </si>
  <si>
    <t>SYSVRF2 JOINT OUT 02 HP</t>
  </si>
  <si>
    <t>SYSVRF JOINT IN 07 2P</t>
  </si>
  <si>
    <t>NaviPad extension cable 10m</t>
  </si>
  <si>
    <t>KWL adapt. circular-flat DN160</t>
  </si>
  <si>
    <t>KWL T-pce junction wide100/100</t>
  </si>
  <si>
    <t>SYSPLIT WIFI MODULE LCAC</t>
  </si>
  <si>
    <t>PF VSR 300 OPT kit 1</t>
  </si>
  <si>
    <t>PF VSR 500 OPT kit</t>
  </si>
  <si>
    <t>BF VTR 500 OPT kit 1</t>
  </si>
  <si>
    <t>PF VTC 300 STD kit</t>
  </si>
  <si>
    <t>PF VTC 300 OPT kit 1</t>
  </si>
  <si>
    <t>BF VTC 300 OPT kit 2</t>
  </si>
  <si>
    <t>BF VTC 700 OPT kit 2</t>
  </si>
  <si>
    <t>SYSVRF2 AHU BOX 22-90</t>
  </si>
  <si>
    <t>SAVE LIGHT White</t>
  </si>
  <si>
    <t>SAVE LIGHT Black</t>
  </si>
  <si>
    <t>SYSVRF2 224 AIR EVO A HP R</t>
  </si>
  <si>
    <t>SYSVRF2 260 AIR EVO A HP R</t>
  </si>
  <si>
    <t>SYSVRF2 280 AIR EVO A HP R</t>
  </si>
  <si>
    <t>SYSPLIT WALL OUT 09 INV-X HP Q</t>
  </si>
  <si>
    <t>SYSPLIT WALL OUT 12 INV-X HP Q</t>
  </si>
  <si>
    <t>SYSPLIT WALL OUT 18 INV-X HP Q</t>
  </si>
  <si>
    <t>SYSPLIT WALL OUT 24 INV-X HP Q</t>
  </si>
  <si>
    <t>RETP 6 Temp/Pressure regulator</t>
  </si>
  <si>
    <t>RETP 10 Temp/Pressure regulat.</t>
  </si>
  <si>
    <t>DVP 200D2-4 roof fan plastic</t>
  </si>
  <si>
    <t>DVP 250D2-4 roof fan plastic</t>
  </si>
  <si>
    <t>DVP 315D4-8 roof fan plastic</t>
  </si>
  <si>
    <t>DVP 400D4-8-L roof fan plastic</t>
  </si>
  <si>
    <t>DVP 400D4-8 roof fan plastic</t>
  </si>
  <si>
    <t>SYSPLIT WALL CUTE 09 EVO HP Q</t>
  </si>
  <si>
    <t>SYSPLIT WALL CUTE 12 EVO HP Q</t>
  </si>
  <si>
    <t>SYSPLIT WALL CUTE 18 EVO HP Q</t>
  </si>
  <si>
    <t>SYSPLIT WALL CUTE 24 EVO HP Q</t>
  </si>
  <si>
    <t>SYSPLIT WALL OUT 09 EVO-X HP Q</t>
  </si>
  <si>
    <t>SYSPLIT WALL OUT 12 EVO-X HP Q</t>
  </si>
  <si>
    <t>SYSPLIT WALL OUT 18 EVO-X HP Q</t>
  </si>
  <si>
    <t>SYSPLIT WALL OUT 24 EVO-X HP Q</t>
  </si>
  <si>
    <t>SYSPLIT CASSETTE 24 LNS HP Q</t>
  </si>
  <si>
    <t>SYSPLIT CASSETTE 36 LNS HP Q</t>
  </si>
  <si>
    <t>SYSPLIT CASSETTE 48 LNS HP Q</t>
  </si>
  <si>
    <t>SYSPLIT CASSETTE 60 LNS HP Q</t>
  </si>
  <si>
    <t>SYSPLIT CEILING 18 LNS HP Q</t>
  </si>
  <si>
    <t>SYSPLIT CEILING 24 LNS HP Q</t>
  </si>
  <si>
    <t>SYSPLIT CEILING 36 LNS HP Q</t>
  </si>
  <si>
    <t>SYSPLIT CEILING 48 LNS HP Q</t>
  </si>
  <si>
    <t>SYSPLIT CEILING 60 LNS HP Q</t>
  </si>
  <si>
    <t>SYSPLIT OUTDOOR 12 LNS-X HP Q</t>
  </si>
  <si>
    <t>SYSPLIT OUTDOOR 18 LNS-X HP Q</t>
  </si>
  <si>
    <t>SYSPLIT OUTDOOR 24 LNS-X HP Q</t>
  </si>
  <si>
    <t>SYSPLIT OUTDOOR 36 LNS-X HP Q</t>
  </si>
  <si>
    <t>SYSPLIT OUTDOOR 36 LNS-X HP R</t>
  </si>
  <si>
    <t>SYSPLIT OUTDOOR 48 LNS-X HP R</t>
  </si>
  <si>
    <t>SYSPLIT OUTDOOR 60 LNS-X HP R</t>
  </si>
  <si>
    <t>SYSPLIT WALL PRIME 12 INV HP Q</t>
  </si>
  <si>
    <t>ASS-P 125 flex. con. PRF</t>
  </si>
  <si>
    <t>ASS-P 160 flex. con. PRF</t>
  </si>
  <si>
    <t>ASS-P 200 flex. con. PRF</t>
  </si>
  <si>
    <t>ASS-P 250 flex. con. PRF</t>
  </si>
  <si>
    <t>SYSPANEL CASSETTE LNS SPLIT</t>
  </si>
  <si>
    <t>VKA-P 250 adjust. damper PRF</t>
  </si>
  <si>
    <t>VKS-P 125 gravity shutter PRF</t>
  </si>
  <si>
    <t>VKS-P 200 gravity shutter PRF</t>
  </si>
  <si>
    <t>VKS-P 250 gravity shutter PRF</t>
  </si>
  <si>
    <t>ASS-P 180 flex. con. PRF</t>
  </si>
  <si>
    <t>RTRD 5.2 Speed control IP54</t>
  </si>
  <si>
    <t>AXCBF 400D4-32° (0,55 kW)</t>
  </si>
  <si>
    <t>SD rubber mount 4Pcs f. PRF125</t>
  </si>
  <si>
    <t>SD rubber mou. 4Pcs PRF160-250</t>
  </si>
  <si>
    <t>RTRD 3 Speed control IP54</t>
  </si>
  <si>
    <t>MONOLIT - B White</t>
  </si>
  <si>
    <t>MONOLIT - B S.Steel</t>
  </si>
  <si>
    <t>CLASSIC - B White</t>
  </si>
  <si>
    <t>MONOLIT - EC S.Steel</t>
  </si>
  <si>
    <t>MONOLIT - EC White</t>
  </si>
  <si>
    <t>MTP 10, 10K, Speed control</t>
  </si>
  <si>
    <t>SYSPLIT MULTI2 18 EVO-X HP Q</t>
  </si>
  <si>
    <t>SYSPLIT MULTI3 27 EVO-X HP Q</t>
  </si>
  <si>
    <t>UGS 042/355 adapter flex.</t>
  </si>
  <si>
    <t>UGS 042/400 adapter flex.</t>
  </si>
  <si>
    <t>UGS 062/500 adapter flex.</t>
  </si>
  <si>
    <t>Antifrost thermostat FT30</t>
  </si>
  <si>
    <t>Air flow switch AFS1</t>
  </si>
  <si>
    <t>KKD 025-damper-section</t>
  </si>
  <si>
    <t>KKD 042-damper-section</t>
  </si>
  <si>
    <t>KKD 062-damper-section</t>
  </si>
  <si>
    <t>KKD 100-damper-section</t>
  </si>
  <si>
    <t>Inclined tube manometer MV600</t>
  </si>
  <si>
    <t>SCD 315 silencer 50mm insulat.</t>
  </si>
  <si>
    <t>PRF 355D4</t>
  </si>
  <si>
    <t>PRF 450D4</t>
  </si>
  <si>
    <t>PRF 500D4</t>
  </si>
  <si>
    <t>PRF-EX 315D4 Ex d</t>
  </si>
  <si>
    <t>PRF-EX 400D4 Ex d</t>
  </si>
  <si>
    <t>PRF-EX 500D4 Ex d</t>
  </si>
  <si>
    <t>ASS-P 355 flexible connection</t>
  </si>
  <si>
    <t>ASS-P 450 flexible connection</t>
  </si>
  <si>
    <t>ASS-P 500 flexible connection</t>
  </si>
  <si>
    <t>SD rubber mount PRF 400-500</t>
  </si>
  <si>
    <t>WSD-PRF 355 Weather roof</t>
  </si>
  <si>
    <t>WSD-PRF 450 Weather roof</t>
  </si>
  <si>
    <t>WSD-PRF 500 Weather roof</t>
  </si>
  <si>
    <t>VKS-P 355 vc gravity shutter</t>
  </si>
  <si>
    <t>VKS-P 450 vc gravity shutter</t>
  </si>
  <si>
    <t>VKS-P 500 vc gravity shutter</t>
  </si>
  <si>
    <t>VKA-P 355 adjustable shutter</t>
  </si>
  <si>
    <t>VKA-P 450 adjustable shutter</t>
  </si>
  <si>
    <t>VKA-P 500 adjustable shutter</t>
  </si>
  <si>
    <t>VKS-P 355 hz gravity shutter</t>
  </si>
  <si>
    <t>VKS-P 450 hz gravity shutter</t>
  </si>
  <si>
    <t>VKS-P 500 hz gravity shutter</t>
  </si>
  <si>
    <t>MUB/T 025 355D4</t>
  </si>
  <si>
    <t>SG AW 800 Guard grill (GFC)</t>
  </si>
  <si>
    <t>SG AW 1000 Guard 6 Pole (GFC)</t>
  </si>
  <si>
    <t>AR 710E6 sileo Axial fan</t>
  </si>
  <si>
    <t>AR 710DV sileo Axial fan</t>
  </si>
  <si>
    <t>AR 710DS sileo Axial fan</t>
  </si>
  <si>
    <t>AR 910DS sileo Axial fan</t>
  </si>
  <si>
    <t>AR 1000DS sileo Axial fan</t>
  </si>
  <si>
    <t>AL-15 Exhaust valve</t>
  </si>
  <si>
    <t>AL-30 Exhaust valve</t>
  </si>
  <si>
    <t>AL-45 Exhaust valve</t>
  </si>
  <si>
    <t>AL-60 Exhaust valve</t>
  </si>
  <si>
    <t>AL-90 Exhaust valve</t>
  </si>
  <si>
    <t>AL mounting ring Ø125mm/rub</t>
  </si>
  <si>
    <t>AL mounting ring Ø99mm</t>
  </si>
  <si>
    <t>LT-A illuminated sign</t>
  </si>
  <si>
    <t>AW 200 EC sileo Axial fan</t>
  </si>
  <si>
    <t>AW 250 EC sileo Axial fan</t>
  </si>
  <si>
    <t>AW 300 EC sileo Axial fan</t>
  </si>
  <si>
    <t>AW 350 EC sileo Axial fan</t>
  </si>
  <si>
    <t>AW 400 EC sileo Axial fan</t>
  </si>
  <si>
    <t>WSG 062 MUB/T complete</t>
  </si>
  <si>
    <t>WSG 025 MUB/T complete</t>
  </si>
  <si>
    <t>WSG 042 MUB/T complete</t>
  </si>
  <si>
    <t>RVK 200E2 sileo 1ph/230V</t>
  </si>
  <si>
    <t>RVK 250E2 sileo 1ph/230V</t>
  </si>
  <si>
    <t>DVS 400DS</t>
  </si>
  <si>
    <t>DVS 400DV</t>
  </si>
  <si>
    <t>DVSI 400DS</t>
  </si>
  <si>
    <t>DVSI 400DV</t>
  </si>
  <si>
    <t>DHS 400DS</t>
  </si>
  <si>
    <t>DHS 400DV</t>
  </si>
  <si>
    <t>DHS 560DS</t>
  </si>
  <si>
    <t>WSG 127 MUB complete</t>
  </si>
  <si>
    <t>DVS 710DS</t>
  </si>
  <si>
    <t>DHS 710DS</t>
  </si>
  <si>
    <t>Frequency converter FRQ-4A</t>
  </si>
  <si>
    <t>Frequency converter FRQ-10A</t>
  </si>
  <si>
    <t>Frequency converter FRQ5-4A</t>
  </si>
  <si>
    <t>Frequency converter FRQ5-10A</t>
  </si>
  <si>
    <t>Frequency converter FRQS-4A</t>
  </si>
  <si>
    <t>Frequency converter FRQS-10A</t>
  </si>
  <si>
    <t>Frequency converter FRQ5S-4A</t>
  </si>
  <si>
    <t>Frequency converter FRQ5S-10A</t>
  </si>
  <si>
    <t>FC102-1,1kW/3A-IP20,150/50m</t>
  </si>
  <si>
    <t>FC102-1,5kW/4,1A-IP20, 150/50m</t>
  </si>
  <si>
    <t>FC102-2,2kW/5,6A-IP20,150/50m</t>
  </si>
  <si>
    <t>FC102-3,0kW/7,2A-IP20,150/50m</t>
  </si>
  <si>
    <t>FC102-4,0kW/10A-IP20,150/50m</t>
  </si>
  <si>
    <t>FC102-5,5kW/13A-IP20,150/50m</t>
  </si>
  <si>
    <t>FC102-7,5kW/16A-IP20,150/50m</t>
  </si>
  <si>
    <t>FC102-11,0kW/24A-IP20,150/50m</t>
  </si>
  <si>
    <t>FC102-15,0kW/32A-IP20,150/50m</t>
  </si>
  <si>
    <t>Frequency converter FXDM50AM</t>
  </si>
  <si>
    <t>Frequency converter FXDM32AM</t>
  </si>
  <si>
    <t>Frequency converter FXDM22AM</t>
  </si>
  <si>
    <t>prio 200E2 circular duct fan</t>
  </si>
  <si>
    <t>KIT TRM-FA SYS</t>
  </si>
  <si>
    <t>DRV 200-K90"</t>
  </si>
  <si>
    <t>prio 160E2 circular duct fan</t>
  </si>
  <si>
    <t>ASFV G315-450  flange</t>
  </si>
  <si>
    <t>ASFV G630  flange</t>
  </si>
  <si>
    <t>FGR-I 125 Filter cassette insu</t>
  </si>
  <si>
    <t>FGR-I 160 Filter cassette insu</t>
  </si>
  <si>
    <t>FGR-I 200 Filter cassette insu</t>
  </si>
  <si>
    <t>Telescope suspension VSR 150</t>
  </si>
  <si>
    <t>CXE/AVC Modbus</t>
  </si>
  <si>
    <t>T 200-250 T-piece w/seal</t>
  </si>
  <si>
    <t>T 250-160 T-piece w/seal</t>
  </si>
  <si>
    <t>T 250-200 T-piece w/seal</t>
  </si>
  <si>
    <t>Frequency converter FRQS-16A</t>
  </si>
  <si>
    <t>FGR-I 250 Filter cassette insu</t>
  </si>
  <si>
    <t>SD-MUB Vibration pad set</t>
  </si>
  <si>
    <t>VV RS1 Inlet kit, 1 inlet</t>
  </si>
  <si>
    <t>VV RS2 Inlet kit, 2 inlets</t>
  </si>
  <si>
    <t>prio 150E2 circular duct fan</t>
  </si>
  <si>
    <t>VV RS3 Inlet kit, 3 inlets</t>
  </si>
  <si>
    <t>AR 200E2 sileo Axial fan</t>
  </si>
  <si>
    <t>AR 200E4 sileo Axial fan</t>
  </si>
  <si>
    <t>AR 250E2 sileo Axial fan</t>
  </si>
  <si>
    <t>AR 250E4 sileo Axial fan</t>
  </si>
  <si>
    <t>AR 300E4 sileo Axial fan</t>
  </si>
  <si>
    <t>AR 315E4 sileo Axial fan</t>
  </si>
  <si>
    <t>AR 315DV sileo Axial fan</t>
  </si>
  <si>
    <t>AR 400E4 sileo Axial fan</t>
  </si>
  <si>
    <t>AR 400DV sileo Axial fan</t>
  </si>
  <si>
    <t>AR 450E4 sileo Axial fan</t>
  </si>
  <si>
    <t>AR 450DV sileo Axial fan</t>
  </si>
  <si>
    <t>AR 500E4 sileo Axial fan</t>
  </si>
  <si>
    <t>AR 500DV sileo Axial fan</t>
  </si>
  <si>
    <t>AR 560E4 sileo Axial fan</t>
  </si>
  <si>
    <t>AR 560DV sileo Axial fan</t>
  </si>
  <si>
    <t>AR 630E6 sileo Axial fan</t>
  </si>
  <si>
    <t>AR 630DV sileo Axial fan</t>
  </si>
  <si>
    <t>AR 630DS sileo Axial fan</t>
  </si>
  <si>
    <t>AR 800DS sileo Axial fan</t>
  </si>
  <si>
    <t>Frequency converter FRQSE-6A</t>
  </si>
  <si>
    <t>VV SD Silencer</t>
  </si>
  <si>
    <t>VV ASG wall grill disch. air</t>
  </si>
  <si>
    <t>WSD MUB/T-S large</t>
  </si>
  <si>
    <t>WSD MUB/T-S short</t>
  </si>
  <si>
    <t>WSD AxZent 400</t>
  </si>
  <si>
    <t>WSD AxZent 450</t>
  </si>
  <si>
    <t>WSD AxZent 500</t>
  </si>
  <si>
    <t>WSD AxZent 560</t>
  </si>
  <si>
    <t>WSD AxZent 630</t>
  </si>
  <si>
    <t>KKF-ALU 025-filter-section</t>
  </si>
  <si>
    <t>KKF-ALU 042-filter-section</t>
  </si>
  <si>
    <t>KKF-ALU 062-filter-section</t>
  </si>
  <si>
    <t>KKF-ALU 100-filter-section</t>
  </si>
  <si>
    <t>DHS 355DV</t>
  </si>
  <si>
    <t>DVS 355DV</t>
  </si>
  <si>
    <t>DVSI 355DV</t>
  </si>
  <si>
    <t>AxZent 500EC</t>
  </si>
  <si>
    <t>DHS 355E4</t>
  </si>
  <si>
    <t>DHS 500DS</t>
  </si>
  <si>
    <t>DVS 500DS</t>
  </si>
  <si>
    <t>DVSI 500DS</t>
  </si>
  <si>
    <t>DHS 500E6</t>
  </si>
  <si>
    <t>DS 90-50 Flexible connection</t>
  </si>
  <si>
    <t>DHS 630DS</t>
  </si>
  <si>
    <t>DVS 630DS</t>
  </si>
  <si>
    <t>DHS 630DV</t>
  </si>
  <si>
    <t>DVS 630DV</t>
  </si>
  <si>
    <t>DS 110-60 Flexible connection</t>
  </si>
  <si>
    <t>DVN 560D4</t>
  </si>
  <si>
    <t>DHS 400E6</t>
  </si>
  <si>
    <t>SDS 560/630 slant. roof socket</t>
  </si>
  <si>
    <t>SDS 190/225 slant. roof socket</t>
  </si>
  <si>
    <t>SDS 310/311 slant. roof socket</t>
  </si>
  <si>
    <t>SDS 355/400 slant. roof socket</t>
  </si>
  <si>
    <t>SDS 450-500 slant. roof socket</t>
  </si>
  <si>
    <t>SDS 710 slant. roof socket</t>
  </si>
  <si>
    <t>DHS 500E4</t>
  </si>
  <si>
    <t>IV 50-4/8 (F) + REV</t>
  </si>
  <si>
    <t>IV 50-4 IE3 + Rev</t>
  </si>
  <si>
    <t>AJR 315-2/4(F)-TR+REV</t>
  </si>
  <si>
    <t>AJR 315-2/4(B)-TR+REV</t>
  </si>
  <si>
    <t>AJR 315-2/4-TR+REV</t>
  </si>
  <si>
    <t>AJR 355-2/4(F)-TR+REV</t>
  </si>
  <si>
    <t>AJR 355-2/4(B)-TR+REV</t>
  </si>
  <si>
    <t>AJR 355-2/4-TR+REV</t>
  </si>
  <si>
    <t>AJR 400-2/4(F)-TR MAX+REV</t>
  </si>
  <si>
    <t>AJR 400-2/4(F)-TR+REV</t>
  </si>
  <si>
    <t>AJR 400-2/4(B)-TR MAX+REV</t>
  </si>
  <si>
    <t>AJR 400-2/4(B)-TR+REV</t>
  </si>
  <si>
    <t>AJR 400-2/4-TR MAX+REV</t>
  </si>
  <si>
    <t>AJR 400-2/4-TR+REV</t>
  </si>
  <si>
    <t>AJR 315-2/4(F)-TR</t>
  </si>
  <si>
    <t>AJR 315-2/4(B)-TR</t>
  </si>
  <si>
    <t>AJR 315-2/4-TR</t>
  </si>
  <si>
    <t>AJR 355-2/4(F)-TR</t>
  </si>
  <si>
    <t>AJR 355-2/4(B)-TR</t>
  </si>
  <si>
    <t>AJR 355-2/4-TR</t>
  </si>
  <si>
    <t>AJR 400-2/4(F)-TR MAX</t>
  </si>
  <si>
    <t>AJR 400-2/4(F)-TR</t>
  </si>
  <si>
    <t>AJR 400-2/4(B)-TR MAX</t>
  </si>
  <si>
    <t>AJR 400-2/4(B)-TR</t>
  </si>
  <si>
    <t>AJR 400-2/4-TR MAX</t>
  </si>
  <si>
    <t>AJR 400-2/4-TR</t>
  </si>
  <si>
    <t>AJ8 315-2/4(F)-TR+REV</t>
  </si>
  <si>
    <t>AJ8 315-2/4(B)-TR+REV</t>
  </si>
  <si>
    <t>AJ8 315-2/4-TR+REV</t>
  </si>
  <si>
    <t>AJ8 355-2/4(F)-TR+REV</t>
  </si>
  <si>
    <t>AJ8 355-2/4(B)-TR+REV</t>
  </si>
  <si>
    <t>AJ8 355-2/4-TR+REV</t>
  </si>
  <si>
    <t>AJ8 400-2/4(F)-TR MAX+REV</t>
  </si>
  <si>
    <t>AJ8 400-2/4(F)-TR+REV</t>
  </si>
  <si>
    <t>AJ8 400-2/4(B)-TR MAX+REV</t>
  </si>
  <si>
    <t>AJ8 400-2/4(B)-TR+REV</t>
  </si>
  <si>
    <t>AJ8 400-2/4-TR MAX+REV</t>
  </si>
  <si>
    <t>AJ8 400-2/4-TR+REV</t>
  </si>
  <si>
    <t>AJ8 315-2/4(F)-TR</t>
  </si>
  <si>
    <t>AJ8 315-2/4(B)-TR</t>
  </si>
  <si>
    <t>AJ8 315-2/4-TR</t>
  </si>
  <si>
    <t>AJ8 355-2/4(F)-TR</t>
  </si>
  <si>
    <t>AJ8 355-2/4(B)-TR</t>
  </si>
  <si>
    <t>AJ8 355-2/4-TR</t>
  </si>
  <si>
    <t>AJ8 400-2/4(F)-TR MAX</t>
  </si>
  <si>
    <t>AJ8 400-2/4(F)-TR</t>
  </si>
  <si>
    <t>AJ8 400-2/4(B)-TR MAX</t>
  </si>
  <si>
    <t>AJ8 400-2/4(B)-TR</t>
  </si>
  <si>
    <t>AJ8 400-2/4-TR MAX</t>
  </si>
  <si>
    <t>AJ8 400-2/4-TR</t>
  </si>
  <si>
    <t>MUB/T 450D4 ECO</t>
  </si>
  <si>
    <t>MUB/T 042 450D4</t>
  </si>
  <si>
    <t>MUB/T 042 450EC</t>
  </si>
  <si>
    <t>MUB/T 042 500D4</t>
  </si>
  <si>
    <t>MUB/T 042 400EC</t>
  </si>
  <si>
    <t>DVN 400EC</t>
  </si>
  <si>
    <t>DVN 355EC</t>
  </si>
  <si>
    <t>MUB/T 042 450EC-K</t>
  </si>
  <si>
    <t>MUB/T-S 042 450EC-K</t>
  </si>
  <si>
    <t>DVNI 450EC-K</t>
  </si>
  <si>
    <t>DVN 450EC-K</t>
  </si>
  <si>
    <t>PRF 160EC</t>
  </si>
  <si>
    <t>PRF 180EC</t>
  </si>
  <si>
    <t>MUB/T 025 355EC</t>
  </si>
  <si>
    <t>MUB/T-S 042 355EC</t>
  </si>
  <si>
    <t>MUB/T-S 042 400EC</t>
  </si>
  <si>
    <t>MUB/T-S 025 315EC</t>
  </si>
  <si>
    <t>DVNI 355EC</t>
  </si>
  <si>
    <t>MUB/T 355D4 ECO</t>
  </si>
  <si>
    <t>AxZent 400EC</t>
  </si>
  <si>
    <t>AxZent 450EC</t>
  </si>
  <si>
    <t>AxZent 560EC</t>
  </si>
  <si>
    <t>KBR 280EC</t>
  </si>
  <si>
    <t>KBR 315EC</t>
  </si>
  <si>
    <t>KBR 355EC-K</t>
  </si>
  <si>
    <t>KBR 355EC</t>
  </si>
  <si>
    <t>KBR/F 280EC</t>
  </si>
  <si>
    <t>KBR/F 315EC</t>
  </si>
  <si>
    <t>KBR/F 355EC-K</t>
  </si>
  <si>
    <t>KBR/F 355EC</t>
  </si>
  <si>
    <t>Presence detector DBWF-W</t>
  </si>
  <si>
    <t>prio 250E2 circular duct fan</t>
  </si>
  <si>
    <t>FGV 025/416-416 flex. 120°C</t>
  </si>
  <si>
    <t>FGV 042/586-586 flex. 120°C</t>
  </si>
  <si>
    <t>FGV 062/716-716 flex. 120°C</t>
  </si>
  <si>
    <t>FGV 100/916-916 flex. 120°C</t>
  </si>
  <si>
    <t>UGS 025/315 adapter flex 120°C</t>
  </si>
  <si>
    <t>UGS 025/355 adapter flex 120°C</t>
  </si>
  <si>
    <t>UGS 025/400 adapter flex 120°C</t>
  </si>
  <si>
    <t>UGS 042/355 adapter flex 120°C</t>
  </si>
  <si>
    <t>UGS 042/400 adapter flex 120°C</t>
  </si>
  <si>
    <t>UGS 042/500 adapter flex 120°C</t>
  </si>
  <si>
    <t>UGS 062/500 adapter flex 120°C</t>
  </si>
  <si>
    <t>UGS 062/630 adapter flex 120°C</t>
  </si>
  <si>
    <t>IV Smart EC</t>
  </si>
  <si>
    <t>AxZent 400EC-L</t>
  </si>
  <si>
    <t>RS 60-35 M1 sileo</t>
  </si>
  <si>
    <t>RS 60-35 L3 sileo</t>
  </si>
  <si>
    <t>RS 70-40 L3 sileo</t>
  </si>
  <si>
    <t>RS 80-50 M3 sileo</t>
  </si>
  <si>
    <t>RS 80-50 L3 sileo</t>
  </si>
  <si>
    <t>RS 100-50 L3 sileo</t>
  </si>
  <si>
    <t>RSI 60-35 M1 sileo</t>
  </si>
  <si>
    <t>RSI 60-35 L3 sileo</t>
  </si>
  <si>
    <t>RSI 70-40 L3 sileo</t>
  </si>
  <si>
    <t>RSI 80-50 M3 sileo</t>
  </si>
  <si>
    <t>RSI 80-50 L3 sileo</t>
  </si>
  <si>
    <t>RSI 100-50 L3 sileo</t>
  </si>
  <si>
    <t>CFT FC10 Filter Sup ePM1 60%</t>
  </si>
  <si>
    <t>CFT FC15 Filter Sup ePM1 60%</t>
  </si>
  <si>
    <t>CFT FC20 Filter Sup ePM1 60%</t>
  </si>
  <si>
    <t>CFT FC25 Filter Sup ePM1 60%</t>
  </si>
  <si>
    <t>CFT FC10 Filter Ext ePM10 60%</t>
  </si>
  <si>
    <t>CFT FC15 Filter Ext ePM10 60%</t>
  </si>
  <si>
    <t>CFT FC20 Filter Ext ePM10 60%</t>
  </si>
  <si>
    <t>CFT FC25 Filter Ext ePM10 60%</t>
  </si>
  <si>
    <t>MUB/T 062 500D4</t>
  </si>
  <si>
    <t>MUB/T 062 560D4</t>
  </si>
  <si>
    <t>MUB/T 062 630D4</t>
  </si>
  <si>
    <t>MUB/T 062 630EC</t>
  </si>
  <si>
    <t>SAVE CONNECT 2.0</t>
  </si>
  <si>
    <t>DS-EX 50-25 Flex. connection</t>
  </si>
  <si>
    <t>DS-EX 50-30 Flex. connection</t>
  </si>
  <si>
    <t>DS-EX 60-30 Flex. connection</t>
  </si>
  <si>
    <t>DS-EX 60-35 Flex. connection</t>
  </si>
  <si>
    <t>DS-EX 70-40 Flex. connection</t>
  </si>
  <si>
    <t>FGV 025/416-416 flex. conn.</t>
  </si>
  <si>
    <t>FGV 062/716-716 flex. conn.</t>
  </si>
  <si>
    <t>FGV 100/916-916 flex. conn.</t>
  </si>
  <si>
    <t>UGS 025/355 adapter flex.</t>
  </si>
  <si>
    <t>UGS 042/500 adapter flex.</t>
  </si>
  <si>
    <t>UGS 062/630 adapter flex.</t>
  </si>
  <si>
    <t>MUB/T 355EC ECO</t>
  </si>
  <si>
    <t>MUB/T 450EC-K ECO</t>
  </si>
  <si>
    <t>Topvex FC10-L-EL</t>
  </si>
  <si>
    <t>Topvex FC10-R-EL</t>
  </si>
  <si>
    <t>Topvex FC10-L-HWH</t>
  </si>
  <si>
    <t>Topvex FC10-R-HWH</t>
  </si>
  <si>
    <t>Topvex FC10-L</t>
  </si>
  <si>
    <t>Topvex FC10-R</t>
  </si>
  <si>
    <t>Topvex FC15-L-EL</t>
  </si>
  <si>
    <t>Topvex FC15-R-EL</t>
  </si>
  <si>
    <t>Topvex FC15-L-HWH</t>
  </si>
  <si>
    <t>Topvex FC15-R-HWH</t>
  </si>
  <si>
    <t>Topvex FC15-L</t>
  </si>
  <si>
    <t>Topvex FC15-R</t>
  </si>
  <si>
    <t>Topvex FC20-L-EL</t>
  </si>
  <si>
    <t>Topvex FC20-R-EL</t>
  </si>
  <si>
    <t>Topvex FC20-L-HWH</t>
  </si>
  <si>
    <t>Topvex FC20-R-HWH</t>
  </si>
  <si>
    <t>Topvex FC20-L</t>
  </si>
  <si>
    <t>Topvex FC20-R</t>
  </si>
  <si>
    <t>Topvex FC25-L-EL</t>
  </si>
  <si>
    <t>Topvex FC25-R-EL</t>
  </si>
  <si>
    <t>Topvex FC25-L-HWH</t>
  </si>
  <si>
    <t>Topvex FC25-R-HWH</t>
  </si>
  <si>
    <t>Topvex FC25-L</t>
  </si>
  <si>
    <t>Topvex FC25-R</t>
  </si>
  <si>
    <t>Topvex TR30-L</t>
  </si>
  <si>
    <t>Topvex TR30-L-EL3,5</t>
  </si>
  <si>
    <t>Topvex TR30-L-EL7,1</t>
  </si>
  <si>
    <t>Topvex TR30-L-HWH</t>
  </si>
  <si>
    <t>Topvex TR30-R</t>
  </si>
  <si>
    <t>Topvex TR30-R-EL3,5</t>
  </si>
  <si>
    <t>Topvex TR30-R-EL7,1</t>
  </si>
  <si>
    <t>Topvex TR30-R-HWH</t>
  </si>
  <si>
    <t>Topvex SR30-L</t>
  </si>
  <si>
    <t>Topvex SR30-L-EL3,5</t>
  </si>
  <si>
    <t>Topvex SR30-L-EL7,1</t>
  </si>
  <si>
    <t>Topvex SR30-L-HWH</t>
  </si>
  <si>
    <t>Topvex SR30-R</t>
  </si>
  <si>
    <t>Topvex SR30-R-EL3,5</t>
  </si>
  <si>
    <t>Topvex SR30-R-EL7,1</t>
  </si>
  <si>
    <t>Topvex SR30-R-HWH</t>
  </si>
  <si>
    <t>Topvex SR30-L ODK</t>
  </si>
  <si>
    <t>Topvex SR30-L-EL3,5 ODK</t>
  </si>
  <si>
    <t>Topvex SR30-L-EL7,1 ODK</t>
  </si>
  <si>
    <t>Topvex SR30-L-HWH ODK</t>
  </si>
  <si>
    <t>Topvex SR30-R ODK</t>
  </si>
  <si>
    <t>Topvex SR30-R-EL3,5 ODK</t>
  </si>
  <si>
    <t>Topvex SR30-R-EL7,1 ODK</t>
  </si>
  <si>
    <t>Topvex SR30-R-HWH ODK</t>
  </si>
  <si>
    <t>AW 500D EC Axial fan</t>
  </si>
  <si>
    <t>AW 560D EC Axial fan</t>
  </si>
  <si>
    <t>AW 710D-L EC Axial fan</t>
  </si>
  <si>
    <t>LDC 500-900 Silencer</t>
  </si>
  <si>
    <t>Air flow monitor KLSW-W230</t>
  </si>
  <si>
    <t>IV Smart EC+REV3/3</t>
  </si>
  <si>
    <t>MUB/T 500D4-L ECO</t>
  </si>
  <si>
    <t>MUB/T 560D4 ECO</t>
  </si>
  <si>
    <t>MUB/T 630D4 ECO</t>
  </si>
  <si>
    <t>MUB/T 630D4-K2-L ECO</t>
  </si>
  <si>
    <t>MUB 100 630EC-A Multibox</t>
  </si>
  <si>
    <t>FGV 042/586-586 flex. conn.</t>
  </si>
  <si>
    <t>602-10/B  Cookerhood White</t>
  </si>
  <si>
    <t>602-10/B  Cookerhood S.Steel</t>
  </si>
  <si>
    <t>VKS-EX 560/630 Back draft da.</t>
  </si>
  <si>
    <t>ASS-EX 310/311 flex. con. DVEX</t>
  </si>
  <si>
    <t>ASS-EX 355-500 flex. con. DVEX</t>
  </si>
  <si>
    <t>TG-K360 Duct sensor 0-60°C</t>
  </si>
  <si>
    <t>DHS 710DV</t>
  </si>
  <si>
    <t>DVS 710DV</t>
  </si>
  <si>
    <t>SAVE VSR 300</t>
  </si>
  <si>
    <t>SAVE VSR 500</t>
  </si>
  <si>
    <t>SAVE VSC 100</t>
  </si>
  <si>
    <t>SAVE VSC 200</t>
  </si>
  <si>
    <t>SAVE VSC 300</t>
  </si>
  <si>
    <t>SAVE VTR 100/B</t>
  </si>
  <si>
    <t>SAVE VTR 150/K R 1000W White</t>
  </si>
  <si>
    <t>SAVE VTR 150/K L 1000W White</t>
  </si>
  <si>
    <t>SAVE VTR 150/K R 500W White</t>
  </si>
  <si>
    <t>SAVE VTR 150/K L 500W White</t>
  </si>
  <si>
    <t>SAVE VTR 150/K R 1000W S.S</t>
  </si>
  <si>
    <t>SAVE VTR 150/K L 1000W S.S</t>
  </si>
  <si>
    <t>SAVE VTR 150/K R 500W S.S</t>
  </si>
  <si>
    <t>SAVE VTR 150/K L 500W S.S</t>
  </si>
  <si>
    <t>SAVE VTR 150/B R 1000W</t>
  </si>
  <si>
    <t>SAVE VTR 150/B L 1000W</t>
  </si>
  <si>
    <t>SAVE VTR 150/B R 500W</t>
  </si>
  <si>
    <t>SAVE VTR 150/B L 500W</t>
  </si>
  <si>
    <t>SAVE VTR 250/B R 1000W</t>
  </si>
  <si>
    <t>SAVE VTR 250/B L 1000W</t>
  </si>
  <si>
    <t>SAVE VTR 250/B R 500W</t>
  </si>
  <si>
    <t>SAVE VTR 250/B L 500W</t>
  </si>
  <si>
    <t>SAVE VTR 500 R</t>
  </si>
  <si>
    <t>SAVE VTR 500 L</t>
  </si>
  <si>
    <t>SAVE VTR 700 R</t>
  </si>
  <si>
    <t>SAVE VTR 700 L</t>
  </si>
  <si>
    <t>SAVE VTC 300 R</t>
  </si>
  <si>
    <t>SAVE VTC 300 L</t>
  </si>
  <si>
    <t>SAVE VTC 500 R</t>
  </si>
  <si>
    <t>SAVE VTC 500 L</t>
  </si>
  <si>
    <t>SAVE VTC 700 R</t>
  </si>
  <si>
    <t>SAVE VTC 700 L</t>
  </si>
  <si>
    <t>SAVE VSR 200/B R</t>
  </si>
  <si>
    <t>SAVE VSR 200/B L</t>
  </si>
  <si>
    <t>SAVE VTC 200 - 1 R</t>
  </si>
  <si>
    <t>SAVE VTC 200 - 1 L</t>
  </si>
  <si>
    <t>Thyristor control REE 060TR0-S</t>
  </si>
  <si>
    <t>Thyristor control REE 100TR0-S</t>
  </si>
  <si>
    <t>AH 10/40 Exhaust valve hygro</t>
  </si>
  <si>
    <t>RE 3 Speed control</t>
  </si>
  <si>
    <t>RE 5 Speed control</t>
  </si>
  <si>
    <t>RE 7 Speed control</t>
  </si>
  <si>
    <t>REU 1.5 Speed control</t>
  </si>
  <si>
    <t>REU 3 Speed control</t>
  </si>
  <si>
    <t>REU 5 Speed control</t>
  </si>
  <si>
    <t>REU 7 Speed control</t>
  </si>
  <si>
    <t>RTRE 1,5 Speed control</t>
  </si>
  <si>
    <t>RTRE 3 Speed control</t>
  </si>
  <si>
    <t>RTRE 5 Speed control</t>
  </si>
  <si>
    <t>RTRE 7 Speed control</t>
  </si>
  <si>
    <t>LDR 100-50 Silencer</t>
  </si>
  <si>
    <t>LDR 30-15  Silencer</t>
  </si>
  <si>
    <t>LDR 40-20 Silencer</t>
  </si>
  <si>
    <t>LDR 50-25 Silencer</t>
  </si>
  <si>
    <t>LDR 50-30 Silencer</t>
  </si>
  <si>
    <t>LDR 60-30 Silencer</t>
  </si>
  <si>
    <t>LDR 60-35 Silencer</t>
  </si>
  <si>
    <t>LDR 70-40 Silencer</t>
  </si>
  <si>
    <t>LDR 80-50 Silencer</t>
  </si>
  <si>
    <t>TG 540-800 A60 Roof Curb</t>
  </si>
  <si>
    <t>TG 640-800 A60 Roof Curb</t>
  </si>
  <si>
    <t>TG 740-1200 Roof Curb</t>
  </si>
  <si>
    <t>TG 740-1230 A60 Roof Curb</t>
  </si>
  <si>
    <t>TG 940-1200 Roof Curb</t>
  </si>
  <si>
    <t>TG 940-1200 A60 Roof Curb</t>
  </si>
  <si>
    <t>LDC 250-600 Silencer</t>
  </si>
  <si>
    <t>KVK DUO 160 Circular duct fan</t>
  </si>
  <si>
    <t>AQUA 24TF Heat Regulator</t>
  </si>
  <si>
    <t>P 233 A Pressure sensor</t>
  </si>
  <si>
    <t>Pulser M Temperature control</t>
  </si>
  <si>
    <t>RT 0-30 Room Thermostat</t>
  </si>
  <si>
    <t>TG-A130 Surface sensor 0-30°C</t>
  </si>
  <si>
    <t>TG-K330 Duct Sensor 0-30°C</t>
  </si>
  <si>
    <t>TG-R430 Room sensor 0-30°C</t>
  </si>
  <si>
    <t>TG-R530 Room sensor 0-30°C</t>
  </si>
  <si>
    <t>TG-R630 External sensor</t>
  </si>
  <si>
    <t>TTC-2000 Temp. control 25A</t>
  </si>
  <si>
    <t>TT-S1(TT-SLAV) exp. module</t>
  </si>
  <si>
    <t>LDC 100-600 Silencer</t>
  </si>
  <si>
    <t>LDC 100-900 Silencer</t>
  </si>
  <si>
    <t>LDC 125-600 Silencer</t>
  </si>
  <si>
    <t>LDC 125-900 Silencer</t>
  </si>
  <si>
    <t>LDC 160-600 Silencer</t>
  </si>
  <si>
    <t>LDC 160-900 Silencer</t>
  </si>
  <si>
    <t>LDC 200-600 Silencer</t>
  </si>
  <si>
    <t>LDC 200-900 Silencer</t>
  </si>
  <si>
    <t>LDC 250-900 Silencer</t>
  </si>
  <si>
    <t>LDC 315-900 Silencer</t>
  </si>
  <si>
    <t>LDC 400-900 Silencer</t>
  </si>
  <si>
    <t>LDC 150-600 Silencer</t>
  </si>
  <si>
    <t>PFR 100-160 Coarse 50% filter</t>
  </si>
  <si>
    <t>PFR 200 Coarse 50% Filter</t>
  </si>
  <si>
    <t>PFR 200 Coarse 60% Filter</t>
  </si>
  <si>
    <t>PFR 200-250 Coarse 50% Filter</t>
  </si>
  <si>
    <t>PFR 315 Coarse 50% Filter</t>
  </si>
  <si>
    <t>PFR 315 Coarse 60% Filter</t>
  </si>
  <si>
    <t>PFR 355/400 Coarse 50% Filter</t>
  </si>
  <si>
    <t>PFR 355/400 Coarse 60% Filter</t>
  </si>
  <si>
    <t>BFK 40-20 ePM1 60% Filter</t>
  </si>
  <si>
    <t>BFK 40-20 Filter Coarse 70%</t>
  </si>
  <si>
    <t>BFK 50-25 Filter Coarse 70%</t>
  </si>
  <si>
    <t>BFK 50-30 Filter Coarse 70%</t>
  </si>
  <si>
    <t>BFK 60-35 Filter Coarse 70%</t>
  </si>
  <si>
    <t>BFR 100-160 ePM1 60% Filter</t>
  </si>
  <si>
    <t>BFR 200 ePM1 60% Filter</t>
  </si>
  <si>
    <t>BFR 250 ePM1 60% Filter</t>
  </si>
  <si>
    <t>BFK 30-15 ePM1 60% Filter</t>
  </si>
  <si>
    <t>BFR 315 ePM1 60% Filter</t>
  </si>
  <si>
    <t>BFR 355-400 ePM1 60% Filter</t>
  </si>
  <si>
    <t>BFK 50-25 ePM1 60% Filter</t>
  </si>
  <si>
    <t>BFK 50-30 ePM1 60% Filter</t>
  </si>
  <si>
    <t>BFK 60-30 ePM1 60% Filter</t>
  </si>
  <si>
    <t>BFK 60-35 ePM1 60% Filter</t>
  </si>
  <si>
    <t>BFK 70-40 ePM1 60% Filter</t>
  </si>
  <si>
    <t>BFK 30-15 Filter Coarse 70%</t>
  </si>
  <si>
    <t>BFR 100-160 Filter Coarse 70%</t>
  </si>
  <si>
    <t>BFR 200 Filter Coarse 70%</t>
  </si>
  <si>
    <t>BFR 250 Filter Coarse 70%</t>
  </si>
  <si>
    <t>BFR 315 Filter Coarse 70%</t>
  </si>
  <si>
    <t>BFR 355-400 Filter Coarse 70%</t>
  </si>
  <si>
    <t>BFK 60-30 Filter Coarse 70%</t>
  </si>
  <si>
    <t>BFK 70-40 Filter Coarse 70%</t>
  </si>
  <si>
    <t>BFR 100-160 Coarse 50% Filter</t>
  </si>
  <si>
    <t>BFR 200 Coarse 50% Filter</t>
  </si>
  <si>
    <t>BFR 250 Coarse 50% Filter</t>
  </si>
  <si>
    <t>BFR 315 Coarse 50% Filter</t>
  </si>
  <si>
    <t>BFR 355-400 Coarse 50% Filter</t>
  </si>
  <si>
    <t>CB 100-0,4 230V/1 Duct heater</t>
  </si>
  <si>
    <t>CB 125-0,6 230V/1 Duct heater</t>
  </si>
  <si>
    <t>CB 125-1,2 230V/1 Duct heater</t>
  </si>
  <si>
    <t>CB 160-1,2 230V/1 Duct heater</t>
  </si>
  <si>
    <t>CB 160-2,1 230V/1 Duct heater</t>
  </si>
  <si>
    <t>CB 200-3,0 400V/2 Duct heater</t>
  </si>
  <si>
    <t>LDC 160-300 Silencer</t>
  </si>
  <si>
    <t>REE 1 Speed control</t>
  </si>
  <si>
    <t>REE 2 Speed control</t>
  </si>
  <si>
    <t>REE 4 Speed control</t>
  </si>
  <si>
    <t>LDC 200-300 Silencer</t>
  </si>
  <si>
    <t>KVK DUO 125 Circular duct fan</t>
  </si>
  <si>
    <t>CB 200-3,0 230V/1 Duct heater</t>
  </si>
  <si>
    <t>CB 200-5,0 400V/2 Duct heater</t>
  </si>
  <si>
    <t>CB 250-6,0 400V/2 Duct heater</t>
  </si>
  <si>
    <t>LDC 125-300 Silencer</t>
  </si>
  <si>
    <t>LDC 150-300 Silencer</t>
  </si>
  <si>
    <t>CB 250-9,0 400V/3 Duct heater</t>
  </si>
  <si>
    <t>CB 315-6,0 400V/2 Duct heater</t>
  </si>
  <si>
    <t>CB 315-9,0 400V/3 Duct heater</t>
  </si>
  <si>
    <t>CB 100-0,6 230V/1 Duct heater</t>
  </si>
  <si>
    <t>CB 125-1,8 230V/1 Duct heater</t>
  </si>
  <si>
    <t>CB 150-1,2 230V/1 Duct heater</t>
  </si>
  <si>
    <t>CB 150-2,1 230V/1 Duct heater</t>
  </si>
  <si>
    <t>CB 150-2,7 230V/1 Duct heater</t>
  </si>
  <si>
    <t>CB 150-5,0 400V/2 Duct heater</t>
  </si>
  <si>
    <t>CB 160-2,7 230V/1 Duct heater</t>
  </si>
  <si>
    <t>CB 160-5,0 400V/2 Duct heater</t>
  </si>
  <si>
    <t>CB 200-2,1 230V/1 Duct heater</t>
  </si>
  <si>
    <t>CB 250-3,0 230V/1 Duct heater</t>
  </si>
  <si>
    <t>CB 315-3,0 230V/1 Duct heater</t>
  </si>
  <si>
    <t>CB 315-12,0 400V/3 Duct heater</t>
  </si>
  <si>
    <t>CB 355-6,0 400V/2 Duct heater</t>
  </si>
  <si>
    <t>CB 355-9,0 400V/3 Duct heater</t>
  </si>
  <si>
    <t>CB 355-12,0 400V/3 Duct heater</t>
  </si>
  <si>
    <t>CB 400-6,0 400V/2 Duct heater</t>
  </si>
  <si>
    <t>CB 400-9,0 400V/3 Duct heater</t>
  </si>
  <si>
    <t>CB 400-12,0 400V/3 Duct heater</t>
  </si>
  <si>
    <t>LDC 355-900 Silencer</t>
  </si>
  <si>
    <t>TG-R5/PT1000 Room sensor 0-50°</t>
  </si>
  <si>
    <t>VTK Spacer ring 2 mm</t>
  </si>
  <si>
    <t>VTK Spacer ring 4 mm</t>
  </si>
  <si>
    <t>VBC 100-2 Water heating batt</t>
  </si>
  <si>
    <t>VBC 125-2 Water heating batt</t>
  </si>
  <si>
    <t>VBC 160-2 Water heating batt</t>
  </si>
  <si>
    <t>VBC 200-2 Water heating batt</t>
  </si>
  <si>
    <t>VBC 250-2 Water heating batt</t>
  </si>
  <si>
    <t>VBC 315-2 Water heating batt</t>
  </si>
  <si>
    <t>VBC 400-2 Water heating batt</t>
  </si>
  <si>
    <t>VBR 40-20-2 Water heating batt</t>
  </si>
  <si>
    <t>VBR 50-25-2 Water heating batt</t>
  </si>
  <si>
    <t>VBR 50-30-2 Water heating batt</t>
  </si>
  <si>
    <t>VBR 60-30-2 Water heating batt</t>
  </si>
  <si>
    <t>VBR 60-35-2 Water heating batt</t>
  </si>
  <si>
    <t>VBR 70-40-2 Water heating batt</t>
  </si>
  <si>
    <t>VBR 80-50-2 Water heating batt</t>
  </si>
  <si>
    <t>VBR 100-50-2 Water heating bat</t>
  </si>
  <si>
    <t>VBR 40-20-4 Water heating batt</t>
  </si>
  <si>
    <t>VBR 50-25-4 Water heating batt</t>
  </si>
  <si>
    <t>VBR 50-30-4 Water heating batt</t>
  </si>
  <si>
    <t>VBR 60-30-4 Water heating batt</t>
  </si>
  <si>
    <t>VBR 60-35-4 Water heating batt</t>
  </si>
  <si>
    <t>VBR 70-40-3 Water heating batt</t>
  </si>
  <si>
    <t>VBR 80-50-3 Water heating batt</t>
  </si>
  <si>
    <t>VBR 100-50-3 Water heating bat</t>
  </si>
  <si>
    <t>SG 150 Protection guard</t>
  </si>
  <si>
    <t>RSK-100 Back draft damper</t>
  </si>
  <si>
    <t>RSK-125 Back draft damper</t>
  </si>
  <si>
    <t>RSK-150 Back draft damper</t>
  </si>
  <si>
    <t>RSK-160 Back draft damper</t>
  </si>
  <si>
    <t>RSK-200 Back draft damper</t>
  </si>
  <si>
    <t>RSK-250 Back draft damper</t>
  </si>
  <si>
    <t>RSK-315 Back draft damper</t>
  </si>
  <si>
    <t>SG 100 Protection guard</t>
  </si>
  <si>
    <t>SG 125 Protection guard</t>
  </si>
  <si>
    <t>SG 160 Protection guard</t>
  </si>
  <si>
    <t>SG 200 Protection guard</t>
  </si>
  <si>
    <t>SG 250 Protection guard</t>
  </si>
  <si>
    <t>SG 315 Protection guard</t>
  </si>
  <si>
    <t>SG 355 Protection guard</t>
  </si>
  <si>
    <t>SG 400 Protection guard</t>
  </si>
  <si>
    <t>SG 450 Protection guard</t>
  </si>
  <si>
    <t>SG 500 Protection guard</t>
  </si>
  <si>
    <t>VTK-080 Airvent</t>
  </si>
  <si>
    <t>VTK-100 Airvent</t>
  </si>
  <si>
    <t>VTK-160 Airvent</t>
  </si>
  <si>
    <t>REPT 6 Digital regulator</t>
  </si>
  <si>
    <t>REPT 10 Digital regulator</t>
  </si>
  <si>
    <t>DHS 310EV</t>
  </si>
  <si>
    <t>DVS 310EV</t>
  </si>
  <si>
    <t>TG 300-800 Roof curb</t>
  </si>
  <si>
    <t>BDS120 Back draught shutter</t>
  </si>
  <si>
    <t>RTRD 2 Speed Cont. Systemair</t>
  </si>
  <si>
    <t>RTRD 4 Speed cont. Systemair</t>
  </si>
  <si>
    <t>RTRD 7 speed control Systemair</t>
  </si>
  <si>
    <t>RTRD 14 Speed cont. Systemair</t>
  </si>
  <si>
    <t>RTRDU 2 Speed contr. Systemair</t>
  </si>
  <si>
    <t>RTRDU 4 Speed contr. Systemair</t>
  </si>
  <si>
    <t>RTRDU 7 Speed contr. Systemair</t>
  </si>
  <si>
    <t>LDC 315-600 Silencer</t>
  </si>
  <si>
    <t>LDC 100-1200 Silencer</t>
  </si>
  <si>
    <t>LDC 125-1200 Silencer</t>
  </si>
  <si>
    <t>R-DK4 KT Transformer (302568)</t>
  </si>
  <si>
    <t>RFP-100 Mounting Frame</t>
  </si>
  <si>
    <t>RFP-125 Mounting Frame</t>
  </si>
  <si>
    <t>RFP-160 Mounting Frame</t>
  </si>
  <si>
    <t>RFP-200 Mounting Frame</t>
  </si>
  <si>
    <t>RFU-080 Mounting Connection</t>
  </si>
  <si>
    <t>RFU-100 Mounting Connection</t>
  </si>
  <si>
    <t>RFU-125 Mounting Connection</t>
  </si>
  <si>
    <t>RFU-150 Mounting Connection</t>
  </si>
  <si>
    <t>RTRE 12 Speed control</t>
  </si>
  <si>
    <t>RFU-160 Mounting Connection</t>
  </si>
  <si>
    <t>RFU-200 Mounting Connection</t>
  </si>
  <si>
    <t>RLL-125 Access door</t>
  </si>
  <si>
    <t>RLL-160 Access door</t>
  </si>
  <si>
    <t>CVVX 400 Combi grille, black</t>
  </si>
  <si>
    <t>CVVX 500 Combi grille, black</t>
  </si>
  <si>
    <t>SPM-300 Iris damper with bulb</t>
  </si>
  <si>
    <t>SPM-200 Iris damper with bulb</t>
  </si>
  <si>
    <t>SPM-250 Iris damper with bulb</t>
  </si>
  <si>
    <t>SPM-315 Iris damper with bulb</t>
  </si>
  <si>
    <t>SPM-400 Iris damper with bulb</t>
  </si>
  <si>
    <t>SPM-160 Iris damper with bulb</t>
  </si>
  <si>
    <t>DTV200</t>
  </si>
  <si>
    <t>RLL-080 Access door</t>
  </si>
  <si>
    <t>RLL-100 Access door</t>
  </si>
  <si>
    <t>RLL-200 Access door</t>
  </si>
  <si>
    <t>RLL-250 Access door</t>
  </si>
  <si>
    <t>RLL-315 Access door</t>
  </si>
  <si>
    <t>RLL-400 Access door</t>
  </si>
  <si>
    <t>ZTV 15-0,25 2-way valve</t>
  </si>
  <si>
    <t>ZTR 15-0,25 3-way valve</t>
  </si>
  <si>
    <t>Argus-CS-1 Condensation sensor</t>
  </si>
  <si>
    <t>ZTV 15-0,6 2-way valve</t>
  </si>
  <si>
    <t>ZTR 15-0,6 valve 3-way</t>
  </si>
  <si>
    <t>PGK 100-50-3-2,0 Duct cooler</t>
  </si>
  <si>
    <t>PGK 40-20-3-2,0 Duct cooler</t>
  </si>
  <si>
    <t>PGK 50-25-3-2,0 Duct cooler</t>
  </si>
  <si>
    <t>PGK 50-30-3-2,0 Duct cooler</t>
  </si>
  <si>
    <t>PGK 60-30-3-2,0 Duct cooler</t>
  </si>
  <si>
    <t>PGK 60-35-3-2,0 Duct cooler</t>
  </si>
  <si>
    <t>PGK 70-40-3-2,0 Duct cooler</t>
  </si>
  <si>
    <t>PGK 80-50-3-2,0 Duct cooler</t>
  </si>
  <si>
    <t>MFRO Manometer</t>
  </si>
  <si>
    <t>RFP-080 Mounting Frame</t>
  </si>
  <si>
    <t>SPI-100 C Iris damper</t>
  </si>
  <si>
    <t>SPI-125 C Iris damper</t>
  </si>
  <si>
    <t>SPI-150 C Iris damper</t>
  </si>
  <si>
    <t>SPI-160 C Iris damper</t>
  </si>
  <si>
    <t>SPI-200 C Iris damper</t>
  </si>
  <si>
    <t>SPI-250 C Iris damper</t>
  </si>
  <si>
    <t>SPI-300 C Iris damper</t>
  </si>
  <si>
    <t>SPI-315 C Iris damper</t>
  </si>
  <si>
    <t>SPI-400 C Iris damper</t>
  </si>
  <si>
    <t>TG-D1/PT1000 Immersion sensor</t>
  </si>
  <si>
    <t>SPI-800 C Iris damper</t>
  </si>
  <si>
    <t>BOREA 125 DIFFUSER</t>
  </si>
  <si>
    <t>Presence detector/IR24-P</t>
  </si>
  <si>
    <t>DE 100x50 dropelemin. PGK/DXRE</t>
  </si>
  <si>
    <t>DE 40x20 dropelemin. PGK/DXRE</t>
  </si>
  <si>
    <t>DE 50x25 dropelemin. PGK/DXRE</t>
  </si>
  <si>
    <t>DE 50x30 dropelemin. PGK/DXRE</t>
  </si>
  <si>
    <t>DE 60x30 dropelemin.PGK/DXRE</t>
  </si>
  <si>
    <t>DE 60x35 dropelemin. PGK/DXRE</t>
  </si>
  <si>
    <t>DE 80x50 dropelemin. PGK /DXRE</t>
  </si>
  <si>
    <t>DE 70x40 dropelemin. PGK/DXRE</t>
  </si>
  <si>
    <t>Optigo OP 10</t>
  </si>
  <si>
    <t>Optigo OP 10-230</t>
  </si>
  <si>
    <t>TG-A1/PT1000 Surface sensor</t>
  </si>
  <si>
    <t>TG-K3/PT1000 Duct sensor</t>
  </si>
  <si>
    <t>Presence detector/IR24-PC</t>
  </si>
  <si>
    <t>RSK-500 Back draft damper</t>
  </si>
  <si>
    <t>AHP 10/60/60 DN125</t>
  </si>
  <si>
    <t>ASH 800</t>
  </si>
  <si>
    <t>MRH 1250</t>
  </si>
  <si>
    <t>TFSR 125 XL Sileo Black</t>
  </si>
  <si>
    <t>SPI-080 C Iris damper</t>
  </si>
  <si>
    <t>SPI-500 C Iris damper</t>
  </si>
  <si>
    <t>SPI-630 C Iris damper</t>
  </si>
  <si>
    <t>DVNI 400EC</t>
  </si>
  <si>
    <t>DHS 450E4</t>
  </si>
  <si>
    <t>Pressure controller PCA 1000D2</t>
  </si>
  <si>
    <t>KV DUO 150 EC</t>
  </si>
  <si>
    <t>KV DUO 250 EC</t>
  </si>
  <si>
    <t>KV DUO 315 EC</t>
  </si>
  <si>
    <t>KV DUO 500 EC</t>
  </si>
  <si>
    <t>TFSR 200 EC Sileo Black</t>
  </si>
  <si>
    <t>TFSK 160 EC Sileo Black</t>
  </si>
  <si>
    <t>TFSR 160 EC Sileo Black</t>
  </si>
  <si>
    <t>IGC-100 Intake grille</t>
  </si>
  <si>
    <t>IGC-125 Intake grille</t>
  </si>
  <si>
    <t>IGC-160 Intake grille</t>
  </si>
  <si>
    <t>IGC-200 Intake grille</t>
  </si>
  <si>
    <t>IGC-250 Intake grille</t>
  </si>
  <si>
    <t>IGC-315 Intake grille</t>
  </si>
  <si>
    <t>RFF-100 Mounting Frame</t>
  </si>
  <si>
    <t>RFF-125 Mounting Frame</t>
  </si>
  <si>
    <t>RFF-160 Mounting Frame</t>
  </si>
  <si>
    <t>RFF-200 Mounting Frame</t>
  </si>
  <si>
    <t>RS 30-15 EC sileo</t>
  </si>
  <si>
    <t>RS 40-20 EC sileo</t>
  </si>
  <si>
    <t>RS 50-25 EC sileo</t>
  </si>
  <si>
    <t>RS 60-35 EC sileo</t>
  </si>
  <si>
    <t>RSI 60-35 EC sileo</t>
  </si>
  <si>
    <t>AES3.2-4kW, D3M, control unit</t>
  </si>
  <si>
    <t>RVAN5-24A Actuator 0-10V</t>
  </si>
  <si>
    <t>Thyristor control REE 030S0</t>
  </si>
  <si>
    <t>Thyristor control REE 050S0</t>
  </si>
  <si>
    <t>RS 30-15 sileo</t>
  </si>
  <si>
    <t>RS 40-20 M sileo</t>
  </si>
  <si>
    <t>K 160 EC sileo</t>
  </si>
  <si>
    <t>prio 150EC circ. duct fan</t>
  </si>
  <si>
    <t>prio 160EC circ. duct fan</t>
  </si>
  <si>
    <t>prio 200EC circ. duct fan</t>
  </si>
  <si>
    <t>prio 250EC circ. duct fan</t>
  </si>
  <si>
    <t>prio 250EC-L circ. duct</t>
  </si>
  <si>
    <t>K 250 EC sileo</t>
  </si>
  <si>
    <t>762-10/B OPAL Wall 600 steel</t>
  </si>
  <si>
    <t>772-10/B OPAL Free 900 steel</t>
  </si>
  <si>
    <t>782-10/B STIL Wall 600 steel</t>
  </si>
  <si>
    <t>782-10/B STIL Wall 900 steel</t>
  </si>
  <si>
    <t>722-10/B TENDER Wall 900 steel</t>
  </si>
  <si>
    <t>TG-AH3/PT1000 Contact Sensor</t>
  </si>
  <si>
    <t>IV 50-4/8 (B)</t>
  </si>
  <si>
    <t>DVC 315E-S EC</t>
  </si>
  <si>
    <t>DVC 355E-S EC</t>
  </si>
  <si>
    <t>DVC 400E-S EC</t>
  </si>
  <si>
    <t>DVC 450D-S EC</t>
  </si>
  <si>
    <t>DVC 450E-SK EC</t>
  </si>
  <si>
    <t>DVC 500D-S EC</t>
  </si>
  <si>
    <t>DVCI 315E-S EC</t>
  </si>
  <si>
    <t>DVCI 400E-S EC</t>
  </si>
  <si>
    <t>DVCI 450D-S EC</t>
  </si>
  <si>
    <t>DVCI 450E-SK EC</t>
  </si>
  <si>
    <t>DVCI 500D-S EC</t>
  </si>
  <si>
    <t>prio 150/160 mount. br. compl.</t>
  </si>
  <si>
    <t>prio 200 mount. bracket compl.</t>
  </si>
  <si>
    <t>prio 250 mount. bracket compl.</t>
  </si>
  <si>
    <t>RS 60-35 M3 sileo</t>
  </si>
  <si>
    <t>RSI 60-35 M3 sileo</t>
  </si>
  <si>
    <t>RS 60-35 L1 sileo</t>
  </si>
  <si>
    <t>RSI 60-35 L1 sileo</t>
  </si>
  <si>
    <t>RS 70-40 L1 sileo</t>
  </si>
  <si>
    <t>RSI 70-40 L1 sileo</t>
  </si>
  <si>
    <t>IV 100-4/8 (B)</t>
  </si>
  <si>
    <t>DXRE 40-20-3-2,5 Duct cooler</t>
  </si>
  <si>
    <t>DXRE 50-25-3-2,5 Duct cooler</t>
  </si>
  <si>
    <t>DXRE 50-30-3-2,5 Duct cooler</t>
  </si>
  <si>
    <t>DXRE 60-30-3-2,5 Duct cooler</t>
  </si>
  <si>
    <t>DXRE 60-35-3-2,5 Duct cooler</t>
  </si>
  <si>
    <t>DXRE 70-40-3-2,5 Duct cooler</t>
  </si>
  <si>
    <t>DXRE 80-50-3-2,5 Duct cooler</t>
  </si>
  <si>
    <t>DXRE 100-50-3-2,5 Duct cooler</t>
  </si>
  <si>
    <t>R 125-100 Reducer seal/seal</t>
  </si>
  <si>
    <t>R 150-100 Reducer seal/seal</t>
  </si>
  <si>
    <t>R 200-150 Reducer seal/seal</t>
  </si>
  <si>
    <t>R 250-150 Reducer seal/seal</t>
  </si>
  <si>
    <t>R 315-250 Reducer seal/seal</t>
  </si>
  <si>
    <t>Tube F angle plate 90°</t>
  </si>
  <si>
    <t>LDC 100-300 Silencer</t>
  </si>
  <si>
    <t>ITA 200 Intake grid</t>
  </si>
  <si>
    <t>ITA 250 Intake grid</t>
  </si>
  <si>
    <t>SCD 100 silencer 50mm insulat.</t>
  </si>
  <si>
    <t>SCD 125 silencer 50mm insulat.</t>
  </si>
  <si>
    <t>SCD 160 silencer 50mm insulat.</t>
  </si>
  <si>
    <t>SCD 200 silencer 50mm insulat.</t>
  </si>
  <si>
    <t>ZMD325-10 CONTR VALVE 3-WAY</t>
  </si>
  <si>
    <t>DVC 710D-S EC</t>
  </si>
  <si>
    <t>DVCI 710D-S EC</t>
  </si>
  <si>
    <t>DIS 100 25mm insulation</t>
  </si>
  <si>
    <t>VKS-EX 310/311 Back draft da.</t>
  </si>
  <si>
    <t>VKS-EX 355-500 Back draft da.</t>
  </si>
  <si>
    <t>ITA 40-20 Intake grid</t>
  </si>
  <si>
    <t>ITA 50-25 Intake grid</t>
  </si>
  <si>
    <t>ITA 60-30 Intake grid</t>
  </si>
  <si>
    <t>ITA 70-40 Intake grid</t>
  </si>
  <si>
    <t>CVVX 250 Combi grille, black</t>
  </si>
  <si>
    <t>CVVX 315 Combi grille, black</t>
  </si>
  <si>
    <t>DIS 125 25mm insulation</t>
  </si>
  <si>
    <t>LGV 310/311 roof cowl</t>
  </si>
  <si>
    <t>LGV 355/400 roof cowl</t>
  </si>
  <si>
    <t>LGV 450-500 roof cowl</t>
  </si>
  <si>
    <t>LGV 560/630 roof cowl</t>
  </si>
  <si>
    <t>LGV 710 roof cowl</t>
  </si>
  <si>
    <t>LGH 355/400 roof cowl</t>
  </si>
  <si>
    <t>LGH 450-500 roof cowl</t>
  </si>
  <si>
    <t>LGH 560/630 roof cowl</t>
  </si>
  <si>
    <t>LGH 710 roof cowl</t>
  </si>
  <si>
    <t>SCD 250 silencer 50mm insulat.</t>
  </si>
  <si>
    <t>DIS 160 25mm insulation</t>
  </si>
  <si>
    <t>DIS 200 25mm insulation</t>
  </si>
  <si>
    <t>DIS 100 50mm insulation</t>
  </si>
  <si>
    <t>DIS 125 50mm insulation</t>
  </si>
  <si>
    <t>DIS 160 50mm insulation</t>
  </si>
  <si>
    <t>DIS 200 50mm insulation</t>
  </si>
  <si>
    <t>DIS 250 25mm insulation</t>
  </si>
  <si>
    <t>DIS 250 50mm insulation</t>
  </si>
  <si>
    <t>prio 315 EC</t>
  </si>
  <si>
    <t>AxZent 400D2</t>
  </si>
  <si>
    <t>AxZent 450D2</t>
  </si>
  <si>
    <t>AxZent 560D4</t>
  </si>
  <si>
    <t>AxZent 630D4</t>
  </si>
  <si>
    <t>DVN 450D4</t>
  </si>
  <si>
    <t>DVN 500D4</t>
  </si>
  <si>
    <t>DVN 560D6</t>
  </si>
  <si>
    <t>DVN 630D4</t>
  </si>
  <si>
    <t>DVN 630D6</t>
  </si>
  <si>
    <t>DVN 710D6</t>
  </si>
  <si>
    <t>DVN 710D6-L</t>
  </si>
  <si>
    <t>DVN 800D6</t>
  </si>
  <si>
    <t>DVN 900D6</t>
  </si>
  <si>
    <t>LGV 800/900 roof cowl</t>
  </si>
  <si>
    <t>DVNI 450D4</t>
  </si>
  <si>
    <t>DVNI 500D4</t>
  </si>
  <si>
    <t>DVNI 560D4</t>
  </si>
  <si>
    <t>DVNI 560D6</t>
  </si>
  <si>
    <t>DVNI 630D4</t>
  </si>
  <si>
    <t>DVNI 630D6</t>
  </si>
  <si>
    <t>DVNI 710D6</t>
  </si>
  <si>
    <t>DVNI 710D6-L</t>
  </si>
  <si>
    <t>DVNI 800D6</t>
  </si>
  <si>
    <t>DVNI 900D6</t>
  </si>
  <si>
    <t>KBR 315D2 Thermo fan</t>
  </si>
  <si>
    <t>KBR 355D2 Thermo Fan</t>
  </si>
  <si>
    <t>KBR 355D2-K Thermo fan</t>
  </si>
  <si>
    <t>KBR/F 315D2 sm ext F400</t>
  </si>
  <si>
    <t>KBR/F 355D2 sm ext F400</t>
  </si>
  <si>
    <t>KBR/F 355D2/K ext F400</t>
  </si>
  <si>
    <t>prio 400 EC</t>
  </si>
  <si>
    <t>PRF 160D2</t>
  </si>
  <si>
    <t>PRF 180D2</t>
  </si>
  <si>
    <t>PRF 200D2</t>
  </si>
  <si>
    <t>PRF 250D2</t>
  </si>
  <si>
    <t>PRF 250D4</t>
  </si>
  <si>
    <t>prio 355 EC</t>
  </si>
  <si>
    <t>AH 15/50 Exh. valve hyg. DN100</t>
  </si>
  <si>
    <t>Filter VTK-080</t>
  </si>
  <si>
    <t>Filter VTK-100</t>
  </si>
  <si>
    <t>Filter VTK-160</t>
  </si>
  <si>
    <t>K 150 EC sileo</t>
  </si>
  <si>
    <t>BFT Deltri+ SR80 Filter Ext</t>
  </si>
  <si>
    <t>LDC-B 630-1200 Silencer baffle</t>
  </si>
  <si>
    <t>MTRS 25-10 3-ways valve</t>
  </si>
  <si>
    <t>TTC40FX Slave regulator 40A</t>
  </si>
  <si>
    <t>TTC40F Regulator 40A</t>
  </si>
  <si>
    <t>TTC25 Regulator 25A</t>
  </si>
  <si>
    <t>TFSR 160 Sileo Black</t>
  </si>
  <si>
    <t>TFSK 160 Sileo Black</t>
  </si>
  <si>
    <t>IV 50-4 (B) IE3</t>
  </si>
  <si>
    <t>IV 50-4/6 (B)</t>
  </si>
  <si>
    <t>IV 100-4 (B) IE3</t>
  </si>
  <si>
    <t>IV 100-4/6 (B)</t>
  </si>
  <si>
    <t>IV 50-4 (F) IE3</t>
  </si>
  <si>
    <t>IV 50-4/6 (F)</t>
  </si>
  <si>
    <t>IV 50-4/8 (F)</t>
  </si>
  <si>
    <t>IV 100-4 (F) IE3</t>
  </si>
  <si>
    <t>IV 100-4/6 (F)</t>
  </si>
  <si>
    <t>IV 100-4/8 (F)</t>
  </si>
  <si>
    <t>MUB/F 042 400D4</t>
  </si>
  <si>
    <t>MUB/F 042 400D6</t>
  </si>
  <si>
    <t>MUB/F 042 400D4-6</t>
  </si>
  <si>
    <t>MUB/F 042 450D4</t>
  </si>
  <si>
    <t>MUB/F 042 450D6</t>
  </si>
  <si>
    <t>MUB/F 042 450D4-6</t>
  </si>
  <si>
    <t>MUB/F 062 500D4</t>
  </si>
  <si>
    <t>MUB/F 062 500D6</t>
  </si>
  <si>
    <t>MUB/F 062 500D4-6</t>
  </si>
  <si>
    <t>MUB/F 062 560D4</t>
  </si>
  <si>
    <t>MUB/F 062 560D6</t>
  </si>
  <si>
    <t>MUB/F 062 560D4-6</t>
  </si>
  <si>
    <t>MUB/F 062 630D4</t>
  </si>
  <si>
    <t>MUB/F 062 630D6</t>
  </si>
  <si>
    <t>MUB/F 062 630D4-6</t>
  </si>
  <si>
    <t>KVK Slim 100</t>
  </si>
  <si>
    <t>KVK Slim 125</t>
  </si>
  <si>
    <t>KVK Slim 160</t>
  </si>
  <si>
    <t>KVK Slim 200</t>
  </si>
  <si>
    <t>KVK Slim 250</t>
  </si>
  <si>
    <t>KVK Slim 315</t>
  </si>
  <si>
    <t>KVK Slim 355</t>
  </si>
  <si>
    <t>KVK Slim 400</t>
  </si>
  <si>
    <t>KVK Slim 100 EC</t>
  </si>
  <si>
    <t>KVK Slim 125 EC</t>
  </si>
  <si>
    <t>KVK Slim 160 EC</t>
  </si>
  <si>
    <t>KVK Slim 200 EC</t>
  </si>
  <si>
    <t>KVK Slim 250 EC</t>
  </si>
  <si>
    <t>KVK Slim 315 EC</t>
  </si>
  <si>
    <t>KVK Slim 355 EC</t>
  </si>
  <si>
    <t>KVK Slim 400 EC</t>
  </si>
  <si>
    <t>KVK Slim 500 EC</t>
  </si>
  <si>
    <t>KVK Silent 100</t>
  </si>
  <si>
    <t>KVK Silent 125</t>
  </si>
  <si>
    <t>KVK Silent 160</t>
  </si>
  <si>
    <t>KVK Silent 200</t>
  </si>
  <si>
    <t>KVK Silent 250</t>
  </si>
  <si>
    <t>KVK Silent 315</t>
  </si>
  <si>
    <t>KVK Silent 355</t>
  </si>
  <si>
    <t>KVK Silent 400</t>
  </si>
  <si>
    <t>KVK Silent 100 EC</t>
  </si>
  <si>
    <t>KVK Silent 125 EC</t>
  </si>
  <si>
    <t>KVK Silent 160 EC</t>
  </si>
  <si>
    <t>KVK Silent 200 EC</t>
  </si>
  <si>
    <t>KVK Silent 250 EC</t>
  </si>
  <si>
    <t>KVK Silent 315 EC</t>
  </si>
  <si>
    <t>KVK Silent 355 EC</t>
  </si>
  <si>
    <t>KVK Silent 400 EC</t>
  </si>
  <si>
    <t>KVK Silent 500 EC</t>
  </si>
  <si>
    <t>LDR-B 40-20 Silencer, baffle</t>
  </si>
  <si>
    <t>LDR-B 50-25 Silencer, baffle</t>
  </si>
  <si>
    <t>LDR-B 50-30 Silencer, baffle</t>
  </si>
  <si>
    <t>LDR-B 60-30 Silencer, baffle</t>
  </si>
  <si>
    <t>LDR-B 60-40 Silencer, baffle</t>
  </si>
  <si>
    <t>IGC-LI-100 intake grill</t>
  </si>
  <si>
    <t>IGC-LI-125 intake grill</t>
  </si>
  <si>
    <t>IGC-LI-160 intake grill</t>
  </si>
  <si>
    <t>IGC-LI-200 intake grill</t>
  </si>
  <si>
    <t>IGC-LI-250 intake grill</t>
  </si>
  <si>
    <t>IGC-LI-315 intake grill</t>
  </si>
  <si>
    <t>DVC 355E-P EC</t>
  </si>
  <si>
    <t>RS 70-40 EC sileo</t>
  </si>
  <si>
    <t>RS 80-50 EC sileo</t>
  </si>
  <si>
    <t>RS 100-50 EC sileo</t>
  </si>
  <si>
    <t>RSI 70-40 EC sileo</t>
  </si>
  <si>
    <t>RSI 80-50 EC sileo</t>
  </si>
  <si>
    <t>RSI 100-50 EC sileo</t>
  </si>
  <si>
    <t>ACO8AC/EC ACO Panel IP40</t>
  </si>
  <si>
    <t>KT 60-30-4</t>
  </si>
  <si>
    <t>KT 60-35-4</t>
  </si>
  <si>
    <t>prio 400 EC 3~</t>
  </si>
  <si>
    <t>prio 315</t>
  </si>
  <si>
    <t>prio 355</t>
  </si>
  <si>
    <t>prio 400</t>
  </si>
  <si>
    <t>KT 100-50-6**</t>
  </si>
  <si>
    <t>KT 50-30-4**</t>
  </si>
  <si>
    <t>KVK DUO 315L**</t>
  </si>
  <si>
    <t>CT 280-4 Centrifugal fan</t>
  </si>
  <si>
    <t>CT 315-4</t>
  </si>
  <si>
    <t>KKF 30 025-filter-section</t>
  </si>
  <si>
    <t>KKF 30 042-filter-section</t>
  </si>
  <si>
    <t>KKF 30 062-filter-section</t>
  </si>
  <si>
    <t>KKF 30 100-filter-section</t>
  </si>
  <si>
    <t>KKH-HW 025 heater-section</t>
  </si>
  <si>
    <t>KKH-HW 042 heater-section</t>
  </si>
  <si>
    <t>KKH-HW 062 heater-section</t>
  </si>
  <si>
    <t>KKH-HW 100 heater-section</t>
  </si>
  <si>
    <t>PCA-2 1000D2</t>
  </si>
  <si>
    <t>DVC 315E-P EC</t>
  </si>
  <si>
    <t>DVC 400E-P EC</t>
  </si>
  <si>
    <t>DVC 450D-P EC</t>
  </si>
  <si>
    <t>DVC 500D-P EC</t>
  </si>
  <si>
    <t>DVC 710D-P EC</t>
  </si>
  <si>
    <t>DVCI 315E-P EC</t>
  </si>
  <si>
    <t>DVCI 355E-P EC</t>
  </si>
  <si>
    <t>DVCI 400E-P EC</t>
  </si>
  <si>
    <t>DVCI 450D-P EC</t>
  </si>
  <si>
    <t>DVCI 450E-PK EC</t>
  </si>
  <si>
    <t>DVCI 500D-P EC</t>
  </si>
  <si>
    <t>DVCI 710D-P EC</t>
  </si>
  <si>
    <t>SM24A Damper actuator SYS</t>
  </si>
  <si>
    <t>LF24  Spring-return actuator</t>
  </si>
  <si>
    <t>LM24A-SR Damper actuator</t>
  </si>
  <si>
    <t>SM24A-SR Damper actuator SYS</t>
  </si>
  <si>
    <t>LF24-SR Damper actuator spring</t>
  </si>
  <si>
    <t>AH 15/50</t>
  </si>
  <si>
    <t>AH 15/75</t>
  </si>
  <si>
    <t>LDR-B 70-30 Silencer, baffle</t>
  </si>
  <si>
    <t>LDR-B 70-40 Silencer, baffle</t>
  </si>
  <si>
    <t>LDR-B 80-35 Silencer, baffle</t>
  </si>
  <si>
    <t>SG AW 710 Guard grill (GFC)</t>
  </si>
  <si>
    <t>WSD 016 (418x418) complete</t>
  </si>
  <si>
    <t>SSD 450/500 ZM socket sil</t>
  </si>
  <si>
    <t>SSD 355/400 ZM socket sil</t>
  </si>
  <si>
    <t>SSD 310/311 ZM socket sil</t>
  </si>
  <si>
    <t>SSD 190/225 ZM socket sil</t>
  </si>
  <si>
    <t>Control transformer TES 022A5</t>
  </si>
  <si>
    <t>Control transformer TES 030A5</t>
  </si>
  <si>
    <t>REV DVV/DVG 315-1000</t>
  </si>
  <si>
    <t>ASFV G500-560  flange</t>
  </si>
  <si>
    <t>Control transformer TES 040A5</t>
  </si>
  <si>
    <t>Control transformer TES 070A5</t>
  </si>
  <si>
    <t>Control transformer TES 100A5</t>
  </si>
  <si>
    <t>Transformer kit TDS 010A5</t>
  </si>
  <si>
    <t>Transformer kit TDS 030A5</t>
  </si>
  <si>
    <t>Transformer kit TDS 040A5</t>
  </si>
  <si>
    <t>Transformer kit TDS 050A5</t>
  </si>
  <si>
    <t>Transformer kit TDS 070A5</t>
  </si>
  <si>
    <t>Transformer kit TDS 100A5</t>
  </si>
  <si>
    <t>ASFV G800-1000  flange</t>
  </si>
  <si>
    <t>Control transformer TES 050A5</t>
  </si>
  <si>
    <t>FDS-L 190/225 flat roof socket</t>
  </si>
  <si>
    <t>FDS-L 310/311 flat roof socket</t>
  </si>
  <si>
    <t>FDS-L 315 M/LTFSK flat r. so.</t>
  </si>
  <si>
    <t>FDS-L 355/400 flat roof socket</t>
  </si>
  <si>
    <t>FDS-L 450/500 flat roof socket</t>
  </si>
  <si>
    <t>FDS-L 560/630 flat roof socket</t>
  </si>
  <si>
    <t>FDS-L 710 flat roof socket</t>
  </si>
  <si>
    <t>FDS-L 800/900/DVN flat roof so</t>
  </si>
  <si>
    <t>DVV 630D4-6-XL/F400 smoke extr</t>
  </si>
  <si>
    <t>DVV 800D4-6-XL/F400 smoke extr</t>
  </si>
  <si>
    <t>DVV 800D6-8-XL/F400 smoke</t>
  </si>
  <si>
    <t>DVV 800D4-6-XS/F400 smoke extr</t>
  </si>
  <si>
    <t>DVV 630D4-6-XL/120°C</t>
  </si>
  <si>
    <t>DVV 800D4-6-XL/120°C</t>
  </si>
  <si>
    <t>DVV 800D6-8-XL/120°C+REV</t>
  </si>
  <si>
    <t>DVV 800D4-6-XS/120°</t>
  </si>
  <si>
    <t>FDG 630 flat roof socket</t>
  </si>
  <si>
    <t>FDGE 560 roof socket</t>
  </si>
  <si>
    <t>FDGE 630 roof socket</t>
  </si>
  <si>
    <t>FDGE 800-1000 roof socket</t>
  </si>
  <si>
    <t>SSG 560 socket silencer</t>
  </si>
  <si>
    <t>SSG 630 socket silencer</t>
  </si>
  <si>
    <t>SSGE 560 socket silencer</t>
  </si>
  <si>
    <t>SSGE 630 socket silencer</t>
  </si>
  <si>
    <t>SSGE 800-1000 socket silencer</t>
  </si>
  <si>
    <t>DVV 1000D6-8-XL/F400 smoke ext</t>
  </si>
  <si>
    <t>DVV 1000D6-8-XL/120°C</t>
  </si>
  <si>
    <t>FSL 630-XS/XL Flap snow load</t>
  </si>
  <si>
    <t>FSL 800-XS/XL-LOW Flap snow lo</t>
  </si>
  <si>
    <t>FSL 800-XS/XL-HIGH Flap snow l</t>
  </si>
  <si>
    <t>FSL 1000-XL/XM/XP Flap snow</t>
  </si>
  <si>
    <t>HSDV 630-XS/XL mntd on DVV</t>
  </si>
  <si>
    <t>HSDV 560-XS,XM,XL mntd on DVV</t>
  </si>
  <si>
    <t>HSDV 800-XS/XL-LOW mntd DVV</t>
  </si>
  <si>
    <t>HSDV 800-XS/XL-HIGH mntd DVV</t>
  </si>
  <si>
    <t>HSDV 1000-XL/XM/XP mntd on DVV</t>
  </si>
  <si>
    <t>DVV 1000D6-12-XL/120°C</t>
  </si>
  <si>
    <t>DVV 1000D4-8-XM/120°C</t>
  </si>
  <si>
    <t>DVV 1000D6-8-XM/120°C</t>
  </si>
  <si>
    <t>DVV 1000D4-6-XM/120°C</t>
  </si>
  <si>
    <t>DVV 1000D4-8-XP/120°C</t>
  </si>
  <si>
    <t>DVV 1000D4-6-XP/120°C</t>
  </si>
  <si>
    <t>DVV 1000D6-12-XL/F400 smoke ex</t>
  </si>
  <si>
    <t>DVV 1000D6-8-XM/F400 smoke ext</t>
  </si>
  <si>
    <t>DVV 1000D4-6-XM/F400 smoke ext</t>
  </si>
  <si>
    <t>VKS 190/225 Back draft damper</t>
  </si>
  <si>
    <t>DVV 1000D4-6-XP/F400 smoke ext</t>
  </si>
  <si>
    <t>DVV 1000D4-8-XP/F400 smoke ext</t>
  </si>
  <si>
    <t>DVV 800D4-8-XL/F400 smoke extr</t>
  </si>
  <si>
    <t>DVV 800D4-8-XL/120°C</t>
  </si>
  <si>
    <t>DVV 1000D4-8-XM/F400 smoke ext</t>
  </si>
  <si>
    <t>DVV 560D4-6-XL/F400 smoke extr</t>
  </si>
  <si>
    <t>DVV 560D4-6-XL/120°C</t>
  </si>
  <si>
    <t>FSL 560-XL Flaps snow load</t>
  </si>
  <si>
    <t>VKS 310/311 Back draft damper</t>
  </si>
  <si>
    <t>DVV 800D4-XS/120°C IE3 EMC</t>
  </si>
  <si>
    <t>DVV 800D4-XL/120°C IE3 EMC</t>
  </si>
  <si>
    <t>VKS 355-500 Back draft damper</t>
  </si>
  <si>
    <t>DVV 1000D6-XM/120°C IE3 EMC</t>
  </si>
  <si>
    <t>DVV 1000D6-XP/120°C IE3 EMC</t>
  </si>
  <si>
    <t>DVV 1000D4-XM/120°C IE3 EMC</t>
  </si>
  <si>
    <t>DVV 1000D4-XP/120°C IE3 EMC</t>
  </si>
  <si>
    <t>DVV 800D4-XS/F400 IE3 EMC</t>
  </si>
  <si>
    <t>DVV 800D4-XL/F400 IE3 EMC</t>
  </si>
  <si>
    <t>DVV 1000D6-XM/F400 IE3 EMC</t>
  </si>
  <si>
    <t>DVV 1000D6-XP/F400 IE3 EMC</t>
  </si>
  <si>
    <t>DVV 1000D4-XM/F400 IE3 EMC</t>
  </si>
  <si>
    <t>DVV 1000D4-XP/F400 IE3 EMC</t>
  </si>
  <si>
    <t>VKS 560/630 Back draft damper</t>
  </si>
  <si>
    <t>DVV 1000D6-XL/120°C IE3 EMC</t>
  </si>
  <si>
    <t>DVV 1000D6-XL/F400 IE3 EMC</t>
  </si>
  <si>
    <t>VKG-EX 560</t>
  </si>
  <si>
    <t>VKG-EX 630</t>
  </si>
  <si>
    <t>VKG-EX 800-1000</t>
  </si>
  <si>
    <t>DRAIN NIPPLE  BKF</t>
  </si>
  <si>
    <t>VKS 710 Back draft damper</t>
  </si>
  <si>
    <t>VKS 800/900 Back draft damper</t>
  </si>
  <si>
    <t>FDS 190/225 flat roof socket</t>
  </si>
  <si>
    <t>FDS 310/311 flat roof socket</t>
  </si>
  <si>
    <t>FDS 355/400 flat roof socket</t>
  </si>
  <si>
    <t>SSG-EX 560 Soc sil DVV-EX</t>
  </si>
  <si>
    <t>VKGM 560 motor. shutter DVV</t>
  </si>
  <si>
    <t>VKGM 630 motor. shutter DVV</t>
  </si>
  <si>
    <t>VKGM 800-1000 motor. shutt DVV</t>
  </si>
  <si>
    <t>FDS 450/500 flat roof socket</t>
  </si>
  <si>
    <t>DVV 560D4-6-XL/F600 smoke extr</t>
  </si>
  <si>
    <t>DVV 800D4-6-XS/F600 smoke extr</t>
  </si>
  <si>
    <t>FDS 560/630 flat roof socket</t>
  </si>
  <si>
    <t>DVV 800D4-6-XL/F600 smoke extr</t>
  </si>
  <si>
    <t>DVV 1000D6-8-XL/F600 smoke ext</t>
  </si>
  <si>
    <t>DVV 1000D6-12-XL/F600 smoke ex</t>
  </si>
  <si>
    <t>DVV 1000D6-8-XM/F600 smoke ext</t>
  </si>
  <si>
    <t>FDS 710 flat roof socket</t>
  </si>
  <si>
    <t>DVV 1000D4-6-XM/F600 smoke ext</t>
  </si>
  <si>
    <t>DVV 1000D4-8-XM/F600 smoke ext</t>
  </si>
  <si>
    <t>DVV 1000D4-6-XP/F600 smoke ext</t>
  </si>
  <si>
    <t>DVV 1000D4-8-XP/F600 smoke ext</t>
  </si>
  <si>
    <t>ESDG 315-450 inlet cone VKG/F</t>
  </si>
  <si>
    <t>FDS 800/900/DVN flat roof sock</t>
  </si>
  <si>
    <t>ESDG 500-560 inlet cone VKG/F</t>
  </si>
  <si>
    <t>ESDG 800-1000 inlet cone VKG/F</t>
  </si>
  <si>
    <t>DVV 800D4-8-XL/F600 smoke extr</t>
  </si>
  <si>
    <t>DVV 800D6-8-XL/F600 smoke</t>
  </si>
  <si>
    <t>VKM 310/311 Back draft damper</t>
  </si>
  <si>
    <t>ARS 1000/F400</t>
  </si>
  <si>
    <t>ARS 1120/F400</t>
  </si>
  <si>
    <t>MRH 1000</t>
  </si>
  <si>
    <t>MRH 1120</t>
  </si>
  <si>
    <t>DVV 800D6-XL/F400 IE3 EMC</t>
  </si>
  <si>
    <t>ARS 315/F400</t>
  </si>
  <si>
    <t>VKM 355-500 Back draft damper</t>
  </si>
  <si>
    <t>ARS 355/F400</t>
  </si>
  <si>
    <t>ARS 400/F400</t>
  </si>
  <si>
    <t>ARS 450/F400</t>
  </si>
  <si>
    <t>ARS 500/F400</t>
  </si>
  <si>
    <t>ARS 560/F400</t>
  </si>
  <si>
    <t>ARS 630/F400</t>
  </si>
  <si>
    <t>ARS 710/F400</t>
  </si>
  <si>
    <t>ARS 800/F400</t>
  </si>
  <si>
    <t>ARS 900/F400</t>
  </si>
  <si>
    <t>ARS 1250/F400</t>
  </si>
  <si>
    <t>VKM 560/630 Back draft damper</t>
  </si>
  <si>
    <t>BPF 315</t>
  </si>
  <si>
    <t>BPF 355</t>
  </si>
  <si>
    <t>BPF 400</t>
  </si>
  <si>
    <t>BPF 450</t>
  </si>
  <si>
    <t>BPF 500</t>
  </si>
  <si>
    <t>BPF 560</t>
  </si>
  <si>
    <t>BPF 710</t>
  </si>
  <si>
    <t>BPF 800</t>
  </si>
  <si>
    <t>BPF 900</t>
  </si>
  <si>
    <t>BPF 1000</t>
  </si>
  <si>
    <t>VKM 710 Back draft damper</t>
  </si>
  <si>
    <t>BPF 1120</t>
  </si>
  <si>
    <t>BPF 1250</t>
  </si>
  <si>
    <t>ASH 630</t>
  </si>
  <si>
    <t>TRF-DVV 560-transition frame</t>
  </si>
  <si>
    <t>TRF-DVV 630 -transtion frame</t>
  </si>
  <si>
    <t>TRF-DVV 800-transition frame</t>
  </si>
  <si>
    <t>TRF-DVV 1000-transition frame</t>
  </si>
  <si>
    <t>TRF-DVV 560 to DVG 400-450</t>
  </si>
  <si>
    <t>BPN 315</t>
  </si>
  <si>
    <t>BPN 355</t>
  </si>
  <si>
    <t>BPN 400</t>
  </si>
  <si>
    <t>BPN 450</t>
  </si>
  <si>
    <t>BPN 500</t>
  </si>
  <si>
    <t>BPN 560</t>
  </si>
  <si>
    <t>BPN 710</t>
  </si>
  <si>
    <t>BPN 800</t>
  </si>
  <si>
    <t>SSD 190/225 socket silencer</t>
  </si>
  <si>
    <t>BPN 900</t>
  </si>
  <si>
    <t>BPN 1000</t>
  </si>
  <si>
    <t>BPN 1120</t>
  </si>
  <si>
    <t>BPN 1250</t>
  </si>
  <si>
    <t>BPN 630</t>
  </si>
  <si>
    <t>BPF 630</t>
  </si>
  <si>
    <t>SSD 310/311 socket silencer</t>
  </si>
  <si>
    <t>PG-BPN 1000</t>
  </si>
  <si>
    <t>PG-BPN 1120</t>
  </si>
  <si>
    <t>PG-BPN 1250</t>
  </si>
  <si>
    <t>SSD 355/400 socket silencer</t>
  </si>
  <si>
    <t>SSD 450-500 socket silencer</t>
  </si>
  <si>
    <t>SSD 560/630 socket silencer</t>
  </si>
  <si>
    <t>SSD 710 socket silencer</t>
  </si>
  <si>
    <t>SSD 800/900 socket silencer</t>
  </si>
  <si>
    <t>ASF 190/225 inlet flange DVS</t>
  </si>
  <si>
    <t>DVV 630D4-6-XS/F400 smoke extr</t>
  </si>
  <si>
    <t>DVV 630D4-6-XS/F600 smoke extr</t>
  </si>
  <si>
    <t>PG-BPN 315</t>
  </si>
  <si>
    <t>PG-BPN 355</t>
  </si>
  <si>
    <t>PG-BPN 400</t>
  </si>
  <si>
    <t>ASF 310/311 inlet flange DVS</t>
  </si>
  <si>
    <t>PG-BPN 450</t>
  </si>
  <si>
    <t>PG-BPN 500</t>
  </si>
  <si>
    <t>PG-BPN 560</t>
  </si>
  <si>
    <t>PG-BPN 630</t>
  </si>
  <si>
    <t>PG-BPN 710</t>
  </si>
  <si>
    <t>PG-BPN 800</t>
  </si>
  <si>
    <t>PG-BPN 900</t>
  </si>
  <si>
    <t>BKF 315D4-6-XL/F400</t>
  </si>
  <si>
    <t>ASF 355-500 inlet flange DVS</t>
  </si>
  <si>
    <t>BKF 315D4-8-XL/F400</t>
  </si>
  <si>
    <t>BKF 355D4-6/F400</t>
  </si>
  <si>
    <t>BKF 355D4-8/F400</t>
  </si>
  <si>
    <t>BKF 400D4-6-XS/F400</t>
  </si>
  <si>
    <t>ASF 560/630 inlet flange DVS</t>
  </si>
  <si>
    <t>BKF 400D4-6-XL/F400</t>
  </si>
  <si>
    <t>BKF 400D4-8-XL/F400</t>
  </si>
  <si>
    <t>BKF 450D4-6/F400</t>
  </si>
  <si>
    <t>BKF 450D4-8/F400</t>
  </si>
  <si>
    <t>BKF 500D4-6-XS/F400</t>
  </si>
  <si>
    <t>ASF 710 inlet flange DVS</t>
  </si>
  <si>
    <t>BKF 500D4-6-XL/F400</t>
  </si>
  <si>
    <t>BKF 500D4-8-XL/F400</t>
  </si>
  <si>
    <t>BKF 560D4-6/F400</t>
  </si>
  <si>
    <t>BKF 560D4-8/F400</t>
  </si>
  <si>
    <t>BKF 630D4-6-XS/F400</t>
  </si>
  <si>
    <t>ASF 800/900 inlet flange DVS</t>
  </si>
  <si>
    <t>BKF 630D4-8-XS/F400</t>
  </si>
  <si>
    <t>BKF 630D4-6-XM/F400</t>
  </si>
  <si>
    <t>BKF 630D4-8-XM/F400</t>
  </si>
  <si>
    <t>BKF 630D4-6-XL/F400</t>
  </si>
  <si>
    <t>BKF 630D4-8-XL/F400</t>
  </si>
  <si>
    <t>ASS 190/225 flex. inl.con. DVS</t>
  </si>
  <si>
    <t>DVV 800D6-XL/120 IE3 EMC</t>
  </si>
  <si>
    <t>FLC BKF 315-355</t>
  </si>
  <si>
    <t>FLC BKF 400-450</t>
  </si>
  <si>
    <t>FLC BKF 500-560</t>
  </si>
  <si>
    <t>FLC BKF 630</t>
  </si>
  <si>
    <t>FLC BKF 800</t>
  </si>
  <si>
    <t>WPR BKF 315-355</t>
  </si>
  <si>
    <t>WPR BKF 400-450</t>
  </si>
  <si>
    <t>WPR BKF 500-560</t>
  </si>
  <si>
    <t>WPR BKF 630</t>
  </si>
  <si>
    <t>PG-BKF 315-355</t>
  </si>
  <si>
    <t>PG-BKF 400-450</t>
  </si>
  <si>
    <t>PG-BKF 500-560</t>
  </si>
  <si>
    <t>PG-BKF 800</t>
  </si>
  <si>
    <t>ASS 310/311 flex. inl.con. DVS</t>
  </si>
  <si>
    <t>MRH 900</t>
  </si>
  <si>
    <t>MRH 800</t>
  </si>
  <si>
    <t>MRH 710</t>
  </si>
  <si>
    <t>MRH 630</t>
  </si>
  <si>
    <t>MRH 560</t>
  </si>
  <si>
    <t>MRH 500</t>
  </si>
  <si>
    <t>ASS 355-500 flex. con. DVS</t>
  </si>
  <si>
    <t>FDGE-EX 800-1000 r.soc DVV-EX</t>
  </si>
  <si>
    <t>MRH 450</t>
  </si>
  <si>
    <t>MRH 400</t>
  </si>
  <si>
    <t>FSL 800-XS/XL-HIGH/F600</t>
  </si>
  <si>
    <t>ASS 560/630 flex. inl.con. DVS</t>
  </si>
  <si>
    <t>MRH-H 630 H=1500</t>
  </si>
  <si>
    <t>MRH-H 1000 H=1500</t>
  </si>
  <si>
    <t>MRH-H 900 H=1500</t>
  </si>
  <si>
    <t>MRH-H 560 H=1500</t>
  </si>
  <si>
    <t>ASS 710 flex. inlet con. DVS</t>
  </si>
  <si>
    <t>ASS 800/900 flex. inl.con. DVN</t>
  </si>
  <si>
    <t>RB 40-20/9-1 400V/3 Duct heat.</t>
  </si>
  <si>
    <t>RB 40-20/15-1 400V/3 Duct heat</t>
  </si>
  <si>
    <t>RB 50-25/15-1 400V/3 Duct heat</t>
  </si>
  <si>
    <t>RB 50-25/22-2 400V/3 Duct heat</t>
  </si>
  <si>
    <t>RB 50-30/15-1 400V/3 Duct heat</t>
  </si>
  <si>
    <t>RB 50-30/27-2 400V/3 Duct heat</t>
  </si>
  <si>
    <t>RB 60-30/22-2 400V/3 Duct heat</t>
  </si>
  <si>
    <t>RB 60-30/34-2 400V/3 Duct heat</t>
  </si>
  <si>
    <t>RB 60-35/27-2 400V/3 Duct heat</t>
  </si>
  <si>
    <t>RB 60-35/45-3 400V/3 Duct heat</t>
  </si>
  <si>
    <t>RB 70-40/27-2 400V/3 Duct heat</t>
  </si>
  <si>
    <t>RB 70-40/45-3 400V/3 Duct heat</t>
  </si>
  <si>
    <t>RB 80-50/45-3 400V/3 Duct heat</t>
  </si>
  <si>
    <t>RB 80-50/68-4 400V/3 Duct heat</t>
  </si>
  <si>
    <t>RB 100-50/45-3 400V/3 Duct hea</t>
  </si>
  <si>
    <t>RB 100-50/68-4 400V/3 Duct hea</t>
  </si>
  <si>
    <t>RB 100-50/80-5 400V/3 Duct hea</t>
  </si>
  <si>
    <t>LDR-B 80-40 Silencer, baffle</t>
  </si>
  <si>
    <t>LDR-B 100-35 Silencer, baffle</t>
  </si>
  <si>
    <t>ZTR 15-0,4 valve 3-way</t>
  </si>
  <si>
    <t>ZTR 15-1,0 valve 3-way</t>
  </si>
  <si>
    <t>ZTR 15-1,6 valve 3-way</t>
  </si>
  <si>
    <t>ZTR 20-2,0 valve 3-way</t>
  </si>
  <si>
    <t>ZTR 20-2,5 valve 3-way</t>
  </si>
  <si>
    <t>ZTR 20-4,0 valve 3-way</t>
  </si>
  <si>
    <t>ZTR 20-6,0 valve 3-way</t>
  </si>
  <si>
    <t>392-14 EC Slimline White</t>
  </si>
  <si>
    <t>DTV500A</t>
  </si>
  <si>
    <t>TRAFO15N2/D Transformator 230</t>
  </si>
  <si>
    <t>LDR-B 90-50 Silencer, baffle</t>
  </si>
  <si>
    <t>LDR-B 110-60 Silencer, baffle</t>
  </si>
  <si>
    <t>LDR-B 120-60 Silencer, baffle</t>
  </si>
  <si>
    <t>RSK-450 Back draft dmp.</t>
  </si>
  <si>
    <t>RSK-560 Back draft dmp.</t>
  </si>
  <si>
    <t>RSK-630 Back draft dmp.</t>
  </si>
  <si>
    <t>RVAZ4-24 Actuator 3points</t>
  </si>
  <si>
    <t>ZTV 15-1,0 2-way valve</t>
  </si>
  <si>
    <t>ZTV 15-1,6 2-way valve</t>
  </si>
  <si>
    <t>ZTV 20-2,5 2-way valve</t>
  </si>
  <si>
    <t>ZTV 20-4,0 2-way valve</t>
  </si>
  <si>
    <t>ZTV 20-6,0 2-way valve</t>
  </si>
  <si>
    <t>ZTV 15-0,4 2-way valve</t>
  </si>
  <si>
    <t>ZTV 20-2,0 2-way valve</t>
  </si>
  <si>
    <t>SR3 A105/171 IP65 black/grey</t>
  </si>
  <si>
    <t>SR5 A105/374 IP65 black/grey</t>
  </si>
  <si>
    <t>BTV 50-39 2-way valve</t>
  </si>
  <si>
    <t>VBC 500-2 Water heating batt</t>
  </si>
  <si>
    <t>VBC 100-3 Water heating batt</t>
  </si>
  <si>
    <t>VBC 125-3 Water heating batt</t>
  </si>
  <si>
    <t>VBC 160-3 Water heating batt</t>
  </si>
  <si>
    <t>VBC 200-3 Water heating batt</t>
  </si>
  <si>
    <t>VBC 250-3 Water heating batt</t>
  </si>
  <si>
    <t>VBC 315-3 Water heating batt</t>
  </si>
  <si>
    <t>VBC 400-3 Water heating batt</t>
  </si>
  <si>
    <t>RVAZ4 24A Actuator 0-10V</t>
  </si>
  <si>
    <t>Power supply MRH 400÷1000 230V</t>
  </si>
  <si>
    <t>Power sup. MRH 1120÷1250 230V</t>
  </si>
  <si>
    <t>EC-Selector</t>
  </si>
  <si>
    <t>RSK-355 Back draft dmp.</t>
  </si>
  <si>
    <t>RSK-400 Back draft dmp.</t>
  </si>
  <si>
    <t>EMC-kit 16-25 1,5mm2</t>
  </si>
  <si>
    <t>EMC-kit 25-25 2,5mm2</t>
  </si>
  <si>
    <t>ASH 1250</t>
  </si>
  <si>
    <t>ASH 1000</t>
  </si>
  <si>
    <t>BKF 630D4-XS/F400 IE3</t>
  </si>
  <si>
    <t>BKF 630D4-XM/F400 IE3</t>
  </si>
  <si>
    <t>BKF 630D4-XL/F400 IE3</t>
  </si>
  <si>
    <t>BKF 630D6-XL/F400 IE3</t>
  </si>
  <si>
    <t>BKF 630D6-XM/F400 IE3</t>
  </si>
  <si>
    <t>BKF 630D6-XS/F400 IE3</t>
  </si>
  <si>
    <t>BKF 800D6-XS/F400 IE3</t>
  </si>
  <si>
    <t>BKF 800D6-XL/F400 IE3</t>
  </si>
  <si>
    <t>BKF 560D4/F400 IE3</t>
  </si>
  <si>
    <t>BKF 500D4-XL/F400 IE3</t>
  </si>
  <si>
    <t>FDGE-EX 630 r.soc DVV-EX</t>
  </si>
  <si>
    <t>FDGE-EX 560 roof socket</t>
  </si>
  <si>
    <t>DVV 1000D6-XP/120°C IE3</t>
  </si>
  <si>
    <t>ASH 450</t>
  </si>
  <si>
    <t>ASH 500</t>
  </si>
  <si>
    <t>ASH 560</t>
  </si>
  <si>
    <t>ASH 400</t>
  </si>
  <si>
    <t>BKF 400D4-XL/F400 IE3</t>
  </si>
  <si>
    <t>BKF 450D4/F400 IE3</t>
  </si>
  <si>
    <t>BKF 500D4-XS/F400 IE3</t>
  </si>
  <si>
    <t>BKF 560D6/F400 IE3</t>
  </si>
  <si>
    <t>BKF 500D6-XL/F400 IE3</t>
  </si>
  <si>
    <t>BKF 500D6-XS/F400 IE3</t>
  </si>
  <si>
    <t>BKF 450D6/F400 IE3 50/60Hz</t>
  </si>
  <si>
    <t>BKF 500D6-XS/F400 IE3 50/60Hz</t>
  </si>
  <si>
    <t>BKF 560D6/F400 IE3 50/60Hz</t>
  </si>
  <si>
    <t>BKF 630D6-XS/F400 IE3 50/60Hz</t>
  </si>
  <si>
    <t>BKF 630D6-XL/F400 IE3 50/60Hz</t>
  </si>
  <si>
    <t>DVV 560D4-XS/120°C IE3</t>
  </si>
  <si>
    <t>DVV 560D4-XM/120°C IE3</t>
  </si>
  <si>
    <t>DVV 560D4-XL/120°C IE3</t>
  </si>
  <si>
    <t>DVV 630D6-XL/120°C IE3</t>
  </si>
  <si>
    <t>DVV 630D4-XS/120°C IE3</t>
  </si>
  <si>
    <t>DVV 630D4-XL/120°C IE3</t>
  </si>
  <si>
    <t>DVV 800D6-XS/120°C IE3</t>
  </si>
  <si>
    <t>DVV 800D6-XL/120°C IE3</t>
  </si>
  <si>
    <t>DVV 800D4-XS/120°C IE3</t>
  </si>
  <si>
    <t>DVV 1000D6-XM/120°C IE3</t>
  </si>
  <si>
    <t>DVV 800D4-XL/120°C IE3</t>
  </si>
  <si>
    <t>DVV 1000D6-XL/120°C IE3</t>
  </si>
  <si>
    <t>DVV 1000D4-XM/120°C IE3</t>
  </si>
  <si>
    <t>DVV 1000D4-XP/120°C IE3</t>
  </si>
  <si>
    <t>DVV 560D4-XS/F400 IE3</t>
  </si>
  <si>
    <t>DVV 560D4-XM/F400 IE3</t>
  </si>
  <si>
    <t>DVV 560D4-XL/F400 IE3</t>
  </si>
  <si>
    <t>DVV 630D6-XL/F400 IE3</t>
  </si>
  <si>
    <t>DVV 630D4-XS/F400 IE3</t>
  </si>
  <si>
    <t>DVV 630D4-XL/F400 IE3</t>
  </si>
  <si>
    <t>DVV 630D4-XM/F400 IE3</t>
  </si>
  <si>
    <t>DVV 800D6-XS/F400 IE3</t>
  </si>
  <si>
    <t>DVV 800D6-XL/F400 IE3</t>
  </si>
  <si>
    <t>DVV 800D4-XS/F400 IE3</t>
  </si>
  <si>
    <t>DVV 1000D6-XM/F400 IE3</t>
  </si>
  <si>
    <t>DVV 800D4-XL/F400 IE3</t>
  </si>
  <si>
    <t>DVV 1000D6-XP/F400 IE3</t>
  </si>
  <si>
    <t>DVV 1000D6-XL/F400 IE3</t>
  </si>
  <si>
    <t>DVV 1000D4-XM/F400 IE3</t>
  </si>
  <si>
    <t>DVV 1000D4-XP/F400 IE3</t>
  </si>
  <si>
    <t>DVV 560D4-XS/F600 IE3</t>
  </si>
  <si>
    <t>DVV 560D4-XM/F600 IE3</t>
  </si>
  <si>
    <t>DVV 560D4-XL/F600 IE3</t>
  </si>
  <si>
    <t>DVV 630D6-XL/F600 IE3</t>
  </si>
  <si>
    <t>DVV 630D4-XS/F600 IE3</t>
  </si>
  <si>
    <t>DVV 630D4-XL/F600 IE3</t>
  </si>
  <si>
    <t>DVV 800D6-XS/F600 IE3</t>
  </si>
  <si>
    <t>DVV 800D6-XL/F600 IE3</t>
  </si>
  <si>
    <t>DVV 800D4-XS/F600 IE3</t>
  </si>
  <si>
    <t>DVV 1000D6-XM/F600 IE3</t>
  </si>
  <si>
    <t>DVV 800D4-XL/F600 IE3</t>
  </si>
  <si>
    <t>DVV 1000D6-XP/F600 IE3</t>
  </si>
  <si>
    <t>DVV 1000D6-XL/F600 IE3</t>
  </si>
  <si>
    <t>DVV 1000D4-XM/F600 IE3</t>
  </si>
  <si>
    <t>DVV 1000D4-XP/F600 IE3</t>
  </si>
  <si>
    <t>DVV 1000D8-XL/120°C IE3</t>
  </si>
  <si>
    <t>DVV 1000D8-XP/120°C IE3</t>
  </si>
  <si>
    <t>DVV 1000D8-XL/F400 IE3</t>
  </si>
  <si>
    <t>DVV 1000D8-XP/F400 IE3</t>
  </si>
  <si>
    <t>DVV 1000D8-XP/F600 IE3</t>
  </si>
  <si>
    <t>DVV 1000D8-XL/F600 IE3</t>
  </si>
  <si>
    <t>BKF 800D8-XL/F400 IE3</t>
  </si>
  <si>
    <t>BKF 315D4-XL/F400 IE3</t>
  </si>
  <si>
    <t>BKF 355D6/F400 IE2 50/60Hz</t>
  </si>
  <si>
    <t>BKF 355D4/F400 IE3</t>
  </si>
  <si>
    <t>BKF 400D6-XS/F400 IE2</t>
  </si>
  <si>
    <t>BKF 400D4-XS/F400 IE3</t>
  </si>
  <si>
    <t>DVV-EX 560D4-XS IE3+H2</t>
  </si>
  <si>
    <t>DVV-EX 560D4-XM IE3+H2</t>
  </si>
  <si>
    <t>DVV-EX 560D4-XL IE3+H2</t>
  </si>
  <si>
    <t>DVV-EX 560D6-XS IE3+H2</t>
  </si>
  <si>
    <t>DVV-EX 560D6-XL IE3+H2</t>
  </si>
  <si>
    <t>DVV-EX 630D4-XS IE3+H2</t>
  </si>
  <si>
    <t>DVV-EX 630D4-XM IE3+H2</t>
  </si>
  <si>
    <t>DVV-EX 630D4-XL IE3+H2</t>
  </si>
  <si>
    <t>DVV-EX 630D6-XS IE3+H2</t>
  </si>
  <si>
    <t>DVV-EX 630D6-XL IE3+H2</t>
  </si>
  <si>
    <t>DVV-EX 800D6-XS IE3+H2</t>
  </si>
  <si>
    <t>DVV-EX 800D6-XL IE3+H2</t>
  </si>
  <si>
    <t>DVV-EX 800D8-XS IE3+H2</t>
  </si>
  <si>
    <t>DVV-EX 800D8-XL IE3+H2</t>
  </si>
  <si>
    <t>DVV-EX 1000D6-XM IE3+H2</t>
  </si>
  <si>
    <t>DVV-EX 1000D6-XL IE3+H2</t>
  </si>
  <si>
    <t>DVV-EX 1000D8-XM IE3+H2</t>
  </si>
  <si>
    <t>DVV-EX 1000D8-XL IE3+H2</t>
  </si>
  <si>
    <t>DVG-H 355EC-XL-F400</t>
  </si>
  <si>
    <t>DVG-H 450EC-XL-F400</t>
  </si>
  <si>
    <t>DVG-H 560EC-XL-F400</t>
  </si>
  <si>
    <t>DVG-H 630EC-XM-F400</t>
  </si>
  <si>
    <t>DVG-H 800EC-XL-F400</t>
  </si>
  <si>
    <t>DVG-V 355EC-XL-F400</t>
  </si>
  <si>
    <t>DVG-V 450EC-XL-F400</t>
  </si>
  <si>
    <t>DVG-V 560EC-XL-F400</t>
  </si>
  <si>
    <t>DVG-V 630EC-XM-F400</t>
  </si>
  <si>
    <t>MRH 400-2-0.75-F400</t>
  </si>
  <si>
    <t>MRH 400-2-1.1-F400</t>
  </si>
  <si>
    <t>MRH 450-2-1.5-F400</t>
  </si>
  <si>
    <t>MRH 500-2 -2.2-F400</t>
  </si>
  <si>
    <t>MRH 560-2-3.0-F400</t>
  </si>
  <si>
    <t>MRH 560-2-4.0-F400</t>
  </si>
  <si>
    <t>MRH 630-2-5.5-F400</t>
  </si>
  <si>
    <t>MRH 630-2-7.5-F400</t>
  </si>
  <si>
    <t>MRH 630-2-11-F400</t>
  </si>
  <si>
    <t>MRH 710-4-5.5-F400</t>
  </si>
  <si>
    <t>MRH 800-4-7.5-F400</t>
  </si>
  <si>
    <t>MRH 900-4-7.5-F400</t>
  </si>
  <si>
    <t>MRH 1000-4-7.5-F400</t>
  </si>
  <si>
    <t>MRH 1000-4-11-F400</t>
  </si>
  <si>
    <t>MRH 1000-4-15-F400</t>
  </si>
  <si>
    <t>MRH 1000-4-18.5-F400</t>
  </si>
  <si>
    <t>MRH 1000-4-22-F400</t>
  </si>
  <si>
    <t>MRH 1120-4-18.5-F400</t>
  </si>
  <si>
    <t>MRH 1120-4-22-F400</t>
  </si>
  <si>
    <t>MRH 1120-4-30-F400</t>
  </si>
  <si>
    <t>MRH 1250-4-22-F400</t>
  </si>
  <si>
    <t>MRH 1250-4-30-F400</t>
  </si>
  <si>
    <t>MRH 1250-4-37-F400</t>
  </si>
  <si>
    <t>BKF 355D8/F400 IE2</t>
  </si>
  <si>
    <t>DVG-H 315D4-XL-F400</t>
  </si>
  <si>
    <t>DVG-H 315D6-XL-F400</t>
  </si>
  <si>
    <t>DVG-H 315D4-6-XL-F400</t>
  </si>
  <si>
    <t>DVG-H 315D4-8-XL-F400</t>
  </si>
  <si>
    <t>DVG-H 355D4-XL-F400</t>
  </si>
  <si>
    <t>DVG-H 355D6-XL-F400</t>
  </si>
  <si>
    <t>DVG-H 355D4-6-XL-F400</t>
  </si>
  <si>
    <t>DVG-H 355D4-8-XL-F400</t>
  </si>
  <si>
    <t>DVG-H 400D4-XS-F400</t>
  </si>
  <si>
    <t>DVG-H 400D6-XS-F400</t>
  </si>
  <si>
    <t>DVG-H 400D4-6-XS-F400</t>
  </si>
  <si>
    <t>DVG-H 400D4-XL-F400</t>
  </si>
  <si>
    <t>DVG-H 400D6-XL-F400</t>
  </si>
  <si>
    <t>DVG-H 400D4-6-XL-F400</t>
  </si>
  <si>
    <t>DVG-H 400D4-8-XL-F400</t>
  </si>
  <si>
    <t>DVG-H 450D4-XL-F400</t>
  </si>
  <si>
    <t>DVG-H 450D6-XL-F400</t>
  </si>
  <si>
    <t>DVG-H 450D4-6-XL-F400</t>
  </si>
  <si>
    <t>DVG-H 450D4-8-XL-F400</t>
  </si>
  <si>
    <t>DVG-H 500D4-6-XL-F400</t>
  </si>
  <si>
    <t>DVG-H 500D4-6-XS-F400</t>
  </si>
  <si>
    <t>DVG-H 500D4-8-XL-F400</t>
  </si>
  <si>
    <t>DVG-H 500D4-XL-F400</t>
  </si>
  <si>
    <t>DVG-H 500D4-XS-F400</t>
  </si>
  <si>
    <t>DVG-H 500D6-XL-F400</t>
  </si>
  <si>
    <t>DVG-H 500D6-XS-F400</t>
  </si>
  <si>
    <t>DVG-H 560D4-XL-F400</t>
  </si>
  <si>
    <t>DVG-H 560D4-6-XL-F400</t>
  </si>
  <si>
    <t>DVG-H 560D4-8-XL-F400</t>
  </si>
  <si>
    <t>DVG-H 560D6-XL-F400</t>
  </si>
  <si>
    <t>DVG-H 630D4-6-XL-F400</t>
  </si>
  <si>
    <t>DVG-H 630D4-6-XS-F400</t>
  </si>
  <si>
    <t>DVG-H 630D4-XL-F400</t>
  </si>
  <si>
    <t>DVG-H 630D4-XM-F400</t>
  </si>
  <si>
    <t>DVG-H 630D4-XS-F400</t>
  </si>
  <si>
    <t>DVG-H 630D6-XL-F400</t>
  </si>
  <si>
    <t>DVG-H 630D6-XS-F400</t>
  </si>
  <si>
    <t>DVG-V 315D4-6-XL-F400</t>
  </si>
  <si>
    <t>DVG-V 315D4-8-XL-F400</t>
  </si>
  <si>
    <t>DVG-V 315D4-XL-F400</t>
  </si>
  <si>
    <t>DVG-V 315D6-XL-F400</t>
  </si>
  <si>
    <t>DVG-V 355D4-XL-F400</t>
  </si>
  <si>
    <t>DVG-V 355D4-6-XL-F400</t>
  </si>
  <si>
    <t>DVG-V 355D4-8-XL-F400</t>
  </si>
  <si>
    <t>DVG-V 355D6-XL-F400</t>
  </si>
  <si>
    <t>DVG-V 400D4-6-XL-F400</t>
  </si>
  <si>
    <t>DVG-V 400D4-6-XS-F400</t>
  </si>
  <si>
    <t>DVG-V 400D4-8-XL-F400</t>
  </si>
  <si>
    <t>DVG-V 400D4-XL-F400</t>
  </si>
  <si>
    <t>DVG-V 400D4-XS-F400</t>
  </si>
  <si>
    <t>DVG-V 400D6-XL-F400</t>
  </si>
  <si>
    <t>DVG-V 400D6-XS-F400</t>
  </si>
  <si>
    <t>DVG-V 450D4-XL-F400</t>
  </si>
  <si>
    <t>DVG-V 450D4-6-XL-F400</t>
  </si>
  <si>
    <t>DVG-V 450D6-XL-F400</t>
  </si>
  <si>
    <t>DVG-V 500D4-6-XL-F400</t>
  </si>
  <si>
    <t>DVG-V 500D4-6-XS-F400</t>
  </si>
  <si>
    <t>DVG-V 500D4-XL-F400</t>
  </si>
  <si>
    <t>DVG-V 500D4-XS-F400</t>
  </si>
  <si>
    <t>DVG-V 500D6-XL-F400</t>
  </si>
  <si>
    <t>DVG-V 500D6-XS-F400</t>
  </si>
  <si>
    <t>DVG-V 560D4-6-XL-F400</t>
  </si>
  <si>
    <t>DVG-V 560D4-8-XL-F400</t>
  </si>
  <si>
    <t>DVG-V 560D6-XL-F400</t>
  </si>
  <si>
    <t>DVG-V 630D4-6-XL-F400</t>
  </si>
  <si>
    <t>DVG-V 630D4-6-XS-F400</t>
  </si>
  <si>
    <t>DVG-V 630D4-XL-F400</t>
  </si>
  <si>
    <t>DVG-V 630D4-XS-F400</t>
  </si>
  <si>
    <t>DVG-V 630D6-XL-F400</t>
  </si>
  <si>
    <t>DVG-V 630D6-XS-F400</t>
  </si>
  <si>
    <t>DVG-V 450D4-8-XL-F400</t>
  </si>
  <si>
    <t>DVG-V 560EC-XL-F400-FM-variab</t>
  </si>
  <si>
    <t>TCA 150D2</t>
  </si>
  <si>
    <t>Housing for measuring point</t>
  </si>
  <si>
    <t>EVH 250 flex.conn.  AXCBF/AR</t>
  </si>
  <si>
    <t>MC3 step switch</t>
  </si>
  <si>
    <t>WSD-PRF-EX 315 Weather roof</t>
  </si>
  <si>
    <t>WSD-PRF-EX 500 Weather roof</t>
  </si>
  <si>
    <t>ASS-P-el 315 flexible connect.</t>
  </si>
  <si>
    <t>ASS-P-el 500 flexible connect.</t>
  </si>
  <si>
    <t>VKS-P-el 315 vc gravity shutt.</t>
  </si>
  <si>
    <t>VKS-P-el 500 vc gravity shutt.</t>
  </si>
  <si>
    <t>VKS-P-el 315 hz gravity shutt.</t>
  </si>
  <si>
    <t>VKS-P-el 500 hz gravity shutt.</t>
  </si>
  <si>
    <t>Room fine dust sensor RPS-SD</t>
  </si>
  <si>
    <t>Step switch S-5EC-2, 0-10V</t>
  </si>
  <si>
    <t>KV DUO 400 EC</t>
  </si>
  <si>
    <t>prio 160EC incl. prot. guard</t>
  </si>
  <si>
    <t>TFSK 125 XL Sileo Black</t>
  </si>
  <si>
    <t>ESDG 630-710 inlet cone VKG/F</t>
  </si>
  <si>
    <t>WPR BKF 710-800</t>
  </si>
  <si>
    <t>PG-BKF 630-710</t>
  </si>
  <si>
    <t>BKF 400D6-XL/F400 IE2 50/60Hz</t>
  </si>
  <si>
    <t>DVV 630D4-XL-SCP-F400 IE3 EMC</t>
  </si>
  <si>
    <t>DVG-V 500D4-8-XL-F400</t>
  </si>
  <si>
    <t>DVG-V 560D4-XL-F400</t>
  </si>
  <si>
    <t>DVG-V 710D6-XL-F400</t>
  </si>
  <si>
    <t>Ø51 Outlet for pipe</t>
  </si>
  <si>
    <t>SPR Belt wheel d=50,1 D=60,1*</t>
  </si>
  <si>
    <t>PF VR 700 DC/DE STD kit</t>
  </si>
  <si>
    <t>PF VR 700 DCV/DE STD kit</t>
  </si>
  <si>
    <t>PF VTR 275 STD kit</t>
  </si>
  <si>
    <t>PF VTR 275 OPT kit</t>
  </si>
  <si>
    <t>Ceiling mounting kit VSR 400</t>
  </si>
  <si>
    <t>Horizontal mounting kit VSR400</t>
  </si>
  <si>
    <t>Vertical mounting kit VSR 400</t>
  </si>
  <si>
    <t>SAVE VSR 400</t>
  </si>
  <si>
    <t>SAVE VSR 700</t>
  </si>
  <si>
    <t>VK 160 Outdoor cowl w/damper</t>
  </si>
  <si>
    <t>TFFC-080-SW</t>
  </si>
  <si>
    <t>TFFC-100-SW</t>
  </si>
  <si>
    <t>TFFC-125-SW</t>
  </si>
  <si>
    <t>TFFC-160-SW</t>
  </si>
  <si>
    <t>TFFC-200-SW</t>
  </si>
  <si>
    <t>EFFC-200-SW</t>
  </si>
  <si>
    <t>EFFC-160-SW</t>
  </si>
  <si>
    <t>EFFC-125-SW</t>
  </si>
  <si>
    <t>EFFC-100-SW</t>
  </si>
  <si>
    <t>EFFC-080-SW</t>
  </si>
  <si>
    <t>EFFC-150-SW</t>
  </si>
  <si>
    <t>TFFC-150-SW</t>
  </si>
  <si>
    <t>MZ3-V3-Touch Control panel</t>
  </si>
  <si>
    <t>filter bag-1/2-L M5/ePM10 50%</t>
  </si>
  <si>
    <t>filter bag-1/1-L M5/ePM10 50%</t>
  </si>
  <si>
    <t>filter bag-1/4-L M5/ePM10 50%</t>
  </si>
  <si>
    <t>PH Topvex 4.5kW 400x200</t>
  </si>
  <si>
    <t>PH Topvex 9.0kW 500x250</t>
  </si>
  <si>
    <t>PH Topvex 11.5kW 600x350</t>
  </si>
  <si>
    <t>Duct kit Topvex 60x35</t>
  </si>
  <si>
    <t>Topvex SC30-L-B</t>
  </si>
  <si>
    <t>Topvex SC30-L-EL7,2-B</t>
  </si>
  <si>
    <t>Topvex SC30-L-EL12-B</t>
  </si>
  <si>
    <t>Topvex SC30-L-EL18-B</t>
  </si>
  <si>
    <t>Topvex SC30-L-HWH-B</t>
  </si>
  <si>
    <t>Topvex SC30-L-S</t>
  </si>
  <si>
    <t>Topvex SC30-L-EL7,2-S</t>
  </si>
  <si>
    <t>Topvex SC30-L-EL12-S</t>
  </si>
  <si>
    <t>Topvex SC30-L-EL18-S</t>
  </si>
  <si>
    <t>Topvex SC30-L-HWH-S</t>
  </si>
  <si>
    <t>Topvex SC30-R-B</t>
  </si>
  <si>
    <t>Topvex SC30-R-EL7,2-B</t>
  </si>
  <si>
    <t>Topvex SC30-R-EL12-B</t>
  </si>
  <si>
    <t>Topvex SC30-R-EL18-B</t>
  </si>
  <si>
    <t>Topvex SC30-R-HWH-B</t>
  </si>
  <si>
    <t>Topvex SC30-R-S</t>
  </si>
  <si>
    <t>Topvex SC30-R-EL7,2-S</t>
  </si>
  <si>
    <t>Topvex SC30-R-EL12-S</t>
  </si>
  <si>
    <t>Topvex SC30-R-EL18-S</t>
  </si>
  <si>
    <t>Topvex SC30-R-HWH-S</t>
  </si>
  <si>
    <t>Topvex TC30-L-B</t>
  </si>
  <si>
    <t>Topvex TC30-L-EL7,2-B</t>
  </si>
  <si>
    <t>Topvex TC30-L-EL12-B</t>
  </si>
  <si>
    <t>Topvex TC30-L-EL18-B</t>
  </si>
  <si>
    <t>Topvex TC30-L-HWH-B</t>
  </si>
  <si>
    <t>Topvex TC30-L-S</t>
  </si>
  <si>
    <t>Topvex TC30-L-EL7,2-S</t>
  </si>
  <si>
    <t>Topvex TC30-L-EL12-S</t>
  </si>
  <si>
    <t>Topvex TC30-L-EL18-S</t>
  </si>
  <si>
    <t>Topvex TC30-L-HWH-S</t>
  </si>
  <si>
    <t>Topvex TC30-R-B</t>
  </si>
  <si>
    <t>Topvex TC30-R-EL7,2-B</t>
  </si>
  <si>
    <t>Topvex TC30-R-EL12-B</t>
  </si>
  <si>
    <t>Topvex TC30-R-EL18-B</t>
  </si>
  <si>
    <t>Topvex TC30-R-HWH-B</t>
  </si>
  <si>
    <t>Topvex TC30-R-S</t>
  </si>
  <si>
    <t>Topvex TC30-R-EL7,2-S</t>
  </si>
  <si>
    <t>Topvex TC30-R-EL12-S</t>
  </si>
  <si>
    <t>Topvex TC30-R-EL18-S</t>
  </si>
  <si>
    <t>Topvex TC30-R-HWH-S</t>
  </si>
  <si>
    <t>Topvex SC30-L-B ODK</t>
  </si>
  <si>
    <t>Topvex SC30-L-EL7,2-B ODK</t>
  </si>
  <si>
    <t>Topvex SC30-L-EL12-B ODK</t>
  </si>
  <si>
    <t>Topvex SC30-L-EL18-B ODK</t>
  </si>
  <si>
    <t>Topvex SC30-L-HWH-B ODK</t>
  </si>
  <si>
    <t>Topvex SC30-L-S ODK</t>
  </si>
  <si>
    <t>Topvex SC30-L-EL7,2-S ODK</t>
  </si>
  <si>
    <t>Topvex SC30-L-EL12-S ODK</t>
  </si>
  <si>
    <t>Topvex SC30-L-EL18-S ODK</t>
  </si>
  <si>
    <t>Topvex SC30-L-HWH-S ODK</t>
  </si>
  <si>
    <t>Topvex SC30-R-B ODK</t>
  </si>
  <si>
    <t>Topvex SC30-R-EL7,2-B ODK</t>
  </si>
  <si>
    <t>Topvex SC30-R-EL12-B ODK</t>
  </si>
  <si>
    <t>Topvex SC30-R-EL18-B ODK</t>
  </si>
  <si>
    <t>Topvex SC30-R-HWH-B ODK</t>
  </si>
  <si>
    <t>Topvex SC30-R-S ODK</t>
  </si>
  <si>
    <t>Topvex SC30-R-EL7,2-S ODK</t>
  </si>
  <si>
    <t>Topvex SC30-R-EL12-S ODK</t>
  </si>
  <si>
    <t>Topvex SC30-R-EL18-S ODK</t>
  </si>
  <si>
    <t>Topvex SC30-R-HWH-S ODK</t>
  </si>
  <si>
    <t>M.HP07-09 E-heater</t>
  </si>
  <si>
    <t>SYSHP MINI 16 EVO-P R</t>
  </si>
  <si>
    <t>Turkey</t>
  </si>
  <si>
    <t>Centrifugal Box Fan</t>
  </si>
  <si>
    <t>Centrifugal Fan</t>
  </si>
  <si>
    <t>Item name</t>
  </si>
  <si>
    <t>MUB(A)/T 042 400D4 (0.37kW)</t>
  </si>
  <si>
    <t>MUB(A)/T 042 500D4 IE2(1.5kW)</t>
  </si>
  <si>
    <t>MUB(A)/T 062 560D4 IE2(3kW)</t>
  </si>
  <si>
    <t>MUB(A)/T 062 630D4 IE2(4kW)</t>
  </si>
  <si>
    <t>AJR 315-2/4 TR (B)0.8/0.16kw</t>
  </si>
  <si>
    <t>AJR 355-2/4 TR (B)1.2/0.24kw</t>
  </si>
  <si>
    <t>AJR 400-2/4 TR (B)1.7/0.34kw</t>
  </si>
  <si>
    <t>120°C</t>
  </si>
  <si>
    <t>Planum Fan</t>
  </si>
  <si>
    <t>SISW Fan</t>
  </si>
  <si>
    <t>Hood Fan</t>
  </si>
  <si>
    <t>RVF 100 Wall Fan White</t>
  </si>
  <si>
    <t>K 315 M sileo**</t>
  </si>
  <si>
    <t>KV 315 M sileo**</t>
  </si>
  <si>
    <t>KV 150 EC Sileo</t>
  </si>
  <si>
    <t>KV 160 EC Sileo</t>
  </si>
  <si>
    <t>KV 200 EC Sileo</t>
  </si>
  <si>
    <t>KV 250 EC Sileo</t>
  </si>
  <si>
    <t>KV 315M EC</t>
  </si>
  <si>
    <t>RVF 100 EC Wall Fan White</t>
  </si>
  <si>
    <t>KV DUO 630M EC</t>
  </si>
  <si>
    <t>SUE 250EC 9kW</t>
  </si>
  <si>
    <t>BKF 710D4-XL-120°C</t>
  </si>
  <si>
    <t>MUB 016 200EC Multibox</t>
  </si>
  <si>
    <t>MUB 042 500EV Multibox</t>
  </si>
  <si>
    <t>MUB 062 630DV Multibox</t>
  </si>
  <si>
    <t>MUB 100 710DV Multibox</t>
  </si>
  <si>
    <t>MUB 100 630D4-6-L</t>
  </si>
  <si>
    <t>DVS 190EZ REV3</t>
  </si>
  <si>
    <t>DVS 225EZ REV3</t>
  </si>
  <si>
    <t>DVS 450EV REV5/5</t>
  </si>
  <si>
    <t>DHS 311EV REV3</t>
  </si>
  <si>
    <t>DHS 310EV REV3</t>
  </si>
  <si>
    <t>DHS 400DV REV7</t>
  </si>
  <si>
    <t>DHS 355DV REV7</t>
  </si>
  <si>
    <t>DHS 400E6 REV5</t>
  </si>
  <si>
    <t>DHS 500E4 REV5</t>
  </si>
  <si>
    <t>DHS 355E4 REV5</t>
  </si>
  <si>
    <t>DVS 311EV REV3/3</t>
  </si>
  <si>
    <t>DVS 311DV REV5/7</t>
  </si>
  <si>
    <t>DVS 355DV REV5/7</t>
  </si>
  <si>
    <t>DVS 400DV REV5/7</t>
  </si>
  <si>
    <t>DVS 630DV REV5/7</t>
  </si>
  <si>
    <t>DHS 630DV REV7</t>
  </si>
  <si>
    <t>DHS 400DS REV7</t>
  </si>
  <si>
    <t>DHS 560DS REV7</t>
  </si>
  <si>
    <t>DHS 500DS REV7</t>
  </si>
  <si>
    <t>DVN 355D4 REV7</t>
  </si>
  <si>
    <t>DVN 500D6 REV7</t>
  </si>
  <si>
    <t>DVC 190E-S REV3 EC</t>
  </si>
  <si>
    <t>DVC 315E-S REV3/3 EC</t>
  </si>
  <si>
    <t>DVC 355E-S REV3/3 EC</t>
  </si>
  <si>
    <t>DVC 400E-S REV5/5 EC</t>
  </si>
  <si>
    <t>IV Smart EC-CO</t>
  </si>
  <si>
    <t>KBR 315EC-L</t>
  </si>
  <si>
    <t>KBT 160EC</t>
  </si>
  <si>
    <t>KBT 180EC</t>
  </si>
  <si>
    <t>KBT 200EC</t>
  </si>
  <si>
    <t>KBR 355EC-L</t>
  </si>
  <si>
    <t>AMM-2 multiple sensor detector</t>
  </si>
  <si>
    <t>AES-UD-BA operating switch</t>
  </si>
  <si>
    <t>AES-ÜD-DKWR wind/rain sensor</t>
  </si>
  <si>
    <t>FEP-AP-LED-Fireman's switch</t>
  </si>
  <si>
    <t>AES-ÜD-SLK</t>
  </si>
  <si>
    <t>AES3.2-0,75kW, D3M, control un</t>
  </si>
  <si>
    <t>AES3.2-1,5kW, D3M, control uni</t>
  </si>
  <si>
    <t>AES3.2-3kW, D4M, control unit</t>
  </si>
  <si>
    <t>AES3.2-4kW, D4M, control unit</t>
  </si>
  <si>
    <t>FWS-S4 fire brigade switch</t>
  </si>
  <si>
    <t>FWS-P4 fire brigade switch</t>
  </si>
  <si>
    <t>HRM-3K-GR pushbutton switch</t>
  </si>
  <si>
    <t>HRM-3K-GE pushbutton switch</t>
  </si>
  <si>
    <t>HRM-3K-OR pushbutton switch</t>
  </si>
  <si>
    <t>FWS-ZY profile cylinder</t>
  </si>
  <si>
    <t>FWS-P4 fire brigade switch+key</t>
  </si>
  <si>
    <t>BLH-230AC</t>
  </si>
  <si>
    <t>FC102-7,5kW/16A-IP55-Brake</t>
  </si>
  <si>
    <t>FC102-15kW/32A-IP55-Brake</t>
  </si>
  <si>
    <t>CO2 traffic light</t>
  </si>
  <si>
    <t>M-SENSE III  CO/CO2-sensor</t>
  </si>
  <si>
    <t>CO2 room sensor RCO2-W-LCD</t>
  </si>
  <si>
    <t>CO2 room sensor RCO2-W</t>
  </si>
  <si>
    <t>Pulser 230X010 Temp. Controll</t>
  </si>
  <si>
    <t>TT-S6/D Step switching unit</t>
  </si>
  <si>
    <t>IGC-500 Intake grille</t>
  </si>
  <si>
    <t>ASS-P 400 flexible connection</t>
  </si>
  <si>
    <t>ASS-P-el 400 flexible connect.</t>
  </si>
  <si>
    <t>FGV 062/715-356 flex. conn.</t>
  </si>
  <si>
    <t>FGV 100/916-416 flex. conn.</t>
  </si>
  <si>
    <t>DXRE-D 100-50-3-2,5 DuctCooler</t>
  </si>
  <si>
    <t>DXRE-D 120-60-3-2,5 DuctCooler</t>
  </si>
  <si>
    <t>DXRE-D 140-70-3-2,5 DuctCooler</t>
  </si>
  <si>
    <t>DE 140x70 dropelemin. PGK/DXRE</t>
  </si>
  <si>
    <t>DXCE 315-3-2,5 Duct Cooler</t>
  </si>
  <si>
    <t>DXCE 400-3-2,5 Duct Cooler</t>
  </si>
  <si>
    <t>TG 1140-800 Roof Curb</t>
  </si>
  <si>
    <t>PFR 250 Coarse 60% Filter</t>
  </si>
  <si>
    <t>PFR 100-160 Coarse 60% Filter</t>
  </si>
  <si>
    <t>WAK 90 louvre shutter alu</t>
  </si>
  <si>
    <t>WAK 30 louvre shutter alu</t>
  </si>
  <si>
    <t>WAK 40 louvre shutter alu</t>
  </si>
  <si>
    <t>WAK 50 louvre shutter alu</t>
  </si>
  <si>
    <t>WAK 60 louvre shutter alu</t>
  </si>
  <si>
    <t>WAK 70 louvre shutter alu</t>
  </si>
  <si>
    <t>WAK 80 louvre shutter alu</t>
  </si>
  <si>
    <t>WAK 100 louvre shutter alu</t>
  </si>
  <si>
    <t>VKS-P-el 400 vc gravity shutt.</t>
  </si>
  <si>
    <t>VKS-P-el 400 hz gravity shutt.</t>
  </si>
  <si>
    <t>VKA-P-el 315 adjustable shutt.</t>
  </si>
  <si>
    <t>VKA-P-el 400 adjustable shutt.</t>
  </si>
  <si>
    <t>VKA-P-el 500 adjustable shutt.</t>
  </si>
  <si>
    <t>ASSV-EX 560</t>
  </si>
  <si>
    <t>ASSV-EX 630</t>
  </si>
  <si>
    <t>ASSV-EX 800-1000</t>
  </si>
  <si>
    <t>ASG-F 315-355 inflow box</t>
  </si>
  <si>
    <t>ASG-F 400-450 inflow box</t>
  </si>
  <si>
    <t>ASG-F 500-560 inflow box</t>
  </si>
  <si>
    <t>ASG-F 630 inflow box</t>
  </si>
  <si>
    <t>VKG-F 315-450 shutter</t>
  </si>
  <si>
    <t>VKG-F 500-560 shutter</t>
  </si>
  <si>
    <t>ASSG-F 315-450 Flex. conn.</t>
  </si>
  <si>
    <t>ASSG-F 500-560 Flex. conn.</t>
  </si>
  <si>
    <t>ASSG-F 630 Flex. conn.</t>
  </si>
  <si>
    <t>SSGE-F 315-355 socket silencer</t>
  </si>
  <si>
    <t>SSGE-F 400-450 socket silencer</t>
  </si>
  <si>
    <t>SSGE-F 500-560 socket silencer</t>
  </si>
  <si>
    <t>SSGE-F 630 socket silencer</t>
  </si>
  <si>
    <t>FDGE-F 315-355 roof socket</t>
  </si>
  <si>
    <t>FDGE-F 400-450 roof socket</t>
  </si>
  <si>
    <t>FDGE-F 500-560 roof socket</t>
  </si>
  <si>
    <t>FDGE-F 630 roof socket</t>
  </si>
  <si>
    <t>VKG-F 800-1000 shutter</t>
  </si>
  <si>
    <t>ASSG-F 800-1000 Flex. connect.</t>
  </si>
  <si>
    <t>ASG-F 800-1000 inflow box</t>
  </si>
  <si>
    <t>FDGE-F 800-1000 roof socket</t>
  </si>
  <si>
    <t>SSGE-F 800-1000 socket silence</t>
  </si>
  <si>
    <t>WSD MUB/T-S middle</t>
  </si>
  <si>
    <t>ASK 190/225 inflow box SSS</t>
  </si>
  <si>
    <t>ASK 310/311 inflow box SSS</t>
  </si>
  <si>
    <t>ASK 355/400 inflow box SSS</t>
  </si>
  <si>
    <t>ASK 450/500 inflow box SSS</t>
  </si>
  <si>
    <t>ASK 560/630 inflow box SSS</t>
  </si>
  <si>
    <t>ASK 710 inflow box SSS</t>
  </si>
  <si>
    <t>Mountingset for FTG 310-400</t>
  </si>
  <si>
    <t>WSD PRF250 Weather roof f. mot</t>
  </si>
  <si>
    <t>WSD PRF160 Weather roof f. mot</t>
  </si>
  <si>
    <t>WSD-PRF-EX 400 Weather roof</t>
  </si>
  <si>
    <t>SSD-L 190/225 Socket silencer</t>
  </si>
  <si>
    <t>SSD-L 310/311 Socket silencer</t>
  </si>
  <si>
    <t>dial to Transformer</t>
  </si>
  <si>
    <t>SSD 710 ZM socket sil</t>
  </si>
  <si>
    <t>AW 450 EC Axial fan</t>
  </si>
  <si>
    <t>AW 500 EC Axial fan</t>
  </si>
  <si>
    <t>AW 630D EC Axial fan</t>
  </si>
  <si>
    <t>AW 800D EC Axial fan</t>
  </si>
  <si>
    <t>AW 1000D EC Axial fan</t>
  </si>
  <si>
    <t>DVG-H 710EC-XL-F400</t>
  </si>
  <si>
    <t>DVG-H 800D6-XL-F400</t>
  </si>
  <si>
    <t>AJR 315-2/4(B)-TR SA+REV</t>
  </si>
  <si>
    <t>AJR 355-2/4(F)-TR SA+REV</t>
  </si>
  <si>
    <t>AJR 355-2/4(B)-TR SA+REV</t>
  </si>
  <si>
    <t>AJ8 315-2/4(B)-TR SA+REV</t>
  </si>
  <si>
    <t>IHS 50-4/8 (B)</t>
  </si>
  <si>
    <t>Ø51 Wall outlet, white plastic</t>
  </si>
  <si>
    <t>Ø51 Wall outlet, brassic</t>
  </si>
  <si>
    <t>Ø51 Frame for wall outlet</t>
  </si>
  <si>
    <t>Extension thick walls</t>
  </si>
  <si>
    <t>Ø51 T-piece on wall outlet</t>
  </si>
  <si>
    <t>Ø51 Floor adapter for outlet</t>
  </si>
  <si>
    <t>Ø51 45 GR Bend for pipe system</t>
  </si>
  <si>
    <t>Ø51 90 GR K-Bend for outlet</t>
  </si>
  <si>
    <t>Ø51 90 GR Bend for pipe system</t>
  </si>
  <si>
    <t>Ø51 45 GR Y-pipe</t>
  </si>
  <si>
    <t>Ø51 90 GR Y-pipe</t>
  </si>
  <si>
    <t>Ø51 Coupling</t>
  </si>
  <si>
    <t>Ø51 90 GR. Y-pipe twistable</t>
  </si>
  <si>
    <t>Ø51 90 GR Bend, twistable</t>
  </si>
  <si>
    <t>Ø51 Coupling on hose</t>
  </si>
  <si>
    <t>Pipe straps</t>
  </si>
  <si>
    <t>Ø51 Pipe 1,15 M</t>
  </si>
  <si>
    <t>EB 160 blind cap</t>
  </si>
  <si>
    <t>ZOOM 160, 200/400 Duct</t>
  </si>
  <si>
    <t>ZOOM 200, 200/400 Duct</t>
  </si>
  <si>
    <t>ZOOM 160, 600/1200 Duct</t>
  </si>
  <si>
    <t>ZOOM 200, 600/1200 Duct</t>
  </si>
  <si>
    <t>SR 100-1,2 SPIRO duct</t>
  </si>
  <si>
    <t>SR 160-1,2 SPIRO duct</t>
  </si>
  <si>
    <t>Tube I grill D250/200</t>
  </si>
  <si>
    <t>Tube I Elbow 45° D250/200</t>
  </si>
  <si>
    <t>Tube I Elbow 90° D250/200</t>
  </si>
  <si>
    <t>Tube I duct 2m D250/200</t>
  </si>
  <si>
    <t>Tube I duct connector D250/250</t>
  </si>
  <si>
    <t>Tube I adapter D250/200</t>
  </si>
  <si>
    <t>Tube F DV-P 10x75/DN160</t>
  </si>
  <si>
    <t>Tube F DV-P 12x75/DN160</t>
  </si>
  <si>
    <t>IS 125-1 flexible duct</t>
  </si>
  <si>
    <t>IS 160-1 flexible duct</t>
  </si>
  <si>
    <t>IS 200-1 flexible duct</t>
  </si>
  <si>
    <t>LF 100-0,8 silencer w/frame</t>
  </si>
  <si>
    <t>LF 100-1 IS. silencer (Uncomp)</t>
  </si>
  <si>
    <t>LF 125-1 IS. silencer (Uncomp)</t>
  </si>
  <si>
    <t>LF 200-1 IS. silencer (Unkomp)</t>
  </si>
  <si>
    <t>Filter air diffuser DN125 G4</t>
  </si>
  <si>
    <t>Filter air diffuser DN100 G4</t>
  </si>
  <si>
    <t>VK 160 P Outdoor cowl (plast.)</t>
  </si>
  <si>
    <t>VK 100 G Outdoor cowl (galv)</t>
  </si>
  <si>
    <t>VK 125 G Outdoor cowl (galv)</t>
  </si>
  <si>
    <t>FAV F7 filter cartridge</t>
  </si>
  <si>
    <t>FAV fleece filter mat G2</t>
  </si>
  <si>
    <t>AL-60 + MA 99 Exhaust valve</t>
  </si>
  <si>
    <t>Modbus RTU to TCP gateway</t>
  </si>
  <si>
    <t>KRM-KS-WDG</t>
  </si>
  <si>
    <t>KRM-NT01-24V AC</t>
  </si>
  <si>
    <t>KRM-NT02-24V DC</t>
  </si>
  <si>
    <t>KRM-WDG</t>
  </si>
  <si>
    <t>KRM-X-1-DZ</t>
  </si>
  <si>
    <t>KRM-X-1</t>
  </si>
  <si>
    <t>KRM-X-2-DZ</t>
  </si>
  <si>
    <t>KRM-X-2</t>
  </si>
  <si>
    <t>Topvex FS10</t>
  </si>
  <si>
    <t>Topvex FS10 HW</t>
  </si>
  <si>
    <t>Topvex FS10 EL4,5kW</t>
  </si>
  <si>
    <t>Topvex FS10 EL9kW</t>
  </si>
  <si>
    <t>Topvex FS20</t>
  </si>
  <si>
    <t>Topvex FS20 HW</t>
  </si>
  <si>
    <t>Topvex FS20 EL10,5kW</t>
  </si>
  <si>
    <t>Topvex FS20 EL21kW</t>
  </si>
  <si>
    <t>Topvex FS30</t>
  </si>
  <si>
    <t>Topvex FS30 HW</t>
  </si>
  <si>
    <t>Topvex FS30 EL13kW</t>
  </si>
  <si>
    <t>Topvex FS30 EL26kW</t>
  </si>
  <si>
    <t>Topvex FS40</t>
  </si>
  <si>
    <t>Topvex FS40 HW</t>
  </si>
  <si>
    <t>Topvex FS50</t>
  </si>
  <si>
    <t>Topvex FS50 HW</t>
  </si>
  <si>
    <t>Topvex SC50-L-B</t>
  </si>
  <si>
    <t>Topvex SC50-L-B ODK</t>
  </si>
  <si>
    <t>Topvex SC50-L-EL17-B</t>
  </si>
  <si>
    <t>Topvex SC50-L-EL17-B ODK</t>
  </si>
  <si>
    <t>Topvex SC50-L-EL17-S</t>
  </si>
  <si>
    <t>Topvex SC50-L-EL17-S ODK</t>
  </si>
  <si>
    <t>Topvex SC50-L-EL9,6-B</t>
  </si>
  <si>
    <t>Topvex SC50-L-EL9,6-B ODK</t>
  </si>
  <si>
    <t>Topvex SC50-L-EL9,6-S</t>
  </si>
  <si>
    <t>Topvex SC50-L-EL9,6-S ODK</t>
  </si>
  <si>
    <t>Topvex SC50-L-HWH-B</t>
  </si>
  <si>
    <t>Topvex SC50-L-HWH-B ODK</t>
  </si>
  <si>
    <t>Topvex SC50-L-HWH-S</t>
  </si>
  <si>
    <t>Topvex SC50-L-HWH-S ODK</t>
  </si>
  <si>
    <t>Topvex SC50-L-S</t>
  </si>
  <si>
    <t>Topvex SC50-L-S ODK</t>
  </si>
  <si>
    <t>Topvex SC50-R-B</t>
  </si>
  <si>
    <t>Topvex SC50-R-B ODK</t>
  </si>
  <si>
    <t>Topvex SC50-R-EL17-B</t>
  </si>
  <si>
    <t>Topvex SC50-R-EL17-B ODK</t>
  </si>
  <si>
    <t>Topvex SC50-R-EL17-S</t>
  </si>
  <si>
    <t>Topvex SC50-R-EL17-S ODK</t>
  </si>
  <si>
    <t>Topvex SC50-R-EL9,6-B</t>
  </si>
  <si>
    <t>Topvex SC50-R-EL9,6-B ODK</t>
  </si>
  <si>
    <t>Topvex SC50-R-EL9,6-S</t>
  </si>
  <si>
    <t>Topvex SC50-R-EL9,6-S ODK</t>
  </si>
  <si>
    <t>Topvex SC50-R-HWH-B</t>
  </si>
  <si>
    <t>Topvex SC50-R-HWH-B ODK</t>
  </si>
  <si>
    <t>Topvex SC50-R-HWH-S</t>
  </si>
  <si>
    <t>Topvex SC50-R-HWH-S ODK</t>
  </si>
  <si>
    <t>Topvex SC50-R-S</t>
  </si>
  <si>
    <t>Topvex SC50-R-S ODK</t>
  </si>
  <si>
    <t>Topvex SR50-L</t>
  </si>
  <si>
    <t>Topvex SR50-L ODK</t>
  </si>
  <si>
    <t>Topvex SR50-L-EL10,4</t>
  </si>
  <si>
    <t>Topvex SR50-L-EL10,4 ODK</t>
  </si>
  <si>
    <t>Topvex SR50-L-EL3,5</t>
  </si>
  <si>
    <t>Topvex SR50-L-EL3,5 ODK</t>
  </si>
  <si>
    <t>Topvex SR50-L-EL7,1</t>
  </si>
  <si>
    <t>Topvex SR50-L-EL7,1 ODK</t>
  </si>
  <si>
    <t>Topvex SR50-L-HWH</t>
  </si>
  <si>
    <t>Topvex SR50-L-HWH ODK</t>
  </si>
  <si>
    <t>Topvex SR50-R</t>
  </si>
  <si>
    <t>Topvex SR50-R ODK</t>
  </si>
  <si>
    <t>Topvex SR50-R-EL10,4</t>
  </si>
  <si>
    <t>Topvex SR50-R-EL10,4 ODK</t>
  </si>
  <si>
    <t>Topvex SR50-R-EL3,5</t>
  </si>
  <si>
    <t>Topvex SR50-R-EL3,5 ODK</t>
  </si>
  <si>
    <t>Topvex SR50-R-EL7,1</t>
  </si>
  <si>
    <t>Topvex SR50-R-EL7,1 ODK</t>
  </si>
  <si>
    <t>Topvex SR50-R-HWH</t>
  </si>
  <si>
    <t>Topvex SR50-R-HWH ODK</t>
  </si>
  <si>
    <t>Topvex SR20-S-L</t>
  </si>
  <si>
    <t>Topvex SR20-S-L-EL5,2</t>
  </si>
  <si>
    <t>Topvex SR20-S-L-HWH</t>
  </si>
  <si>
    <t>Topvex SR20-S-R-EL5,2</t>
  </si>
  <si>
    <t>Topvex SR20-S-R-HWH</t>
  </si>
  <si>
    <t>Topvex SR20-S-R</t>
  </si>
  <si>
    <t>Topvex SR25-S-L</t>
  </si>
  <si>
    <t>Topvex SR25-S-L-EL5,2</t>
  </si>
  <si>
    <t>Topvex SR25-S-L-HWH</t>
  </si>
  <si>
    <t>Topvex SR25-S-R</t>
  </si>
  <si>
    <t>Topvex SR25-S-R-EL5,2</t>
  </si>
  <si>
    <t>Topvex SR25-S-R-HWH</t>
  </si>
  <si>
    <t>Topvex SR35-S-L</t>
  </si>
  <si>
    <t>Topvex SR35-S-L-EL3,5</t>
  </si>
  <si>
    <t>Topvex SR35-S-L-EL7,1</t>
  </si>
  <si>
    <t>Topvex SR35-S-L-HWH</t>
  </si>
  <si>
    <t>Topvex SR35-S-R</t>
  </si>
  <si>
    <t>Topvex SR35-S-R-EL3,5</t>
  </si>
  <si>
    <t>Topvex SR35-S-R-EL7,1</t>
  </si>
  <si>
    <t>Topvex SR35-S-R-HWH</t>
  </si>
  <si>
    <t>Topvex SR60-S-L</t>
  </si>
  <si>
    <t>Topvex SR60-S-L-EL3,5</t>
  </si>
  <si>
    <t>Topvex SR60-S-L-EL7,1</t>
  </si>
  <si>
    <t>Topvex SR60-S-L-EL10,4</t>
  </si>
  <si>
    <t>Topvex SR60-S-L-HWH</t>
  </si>
  <si>
    <t>Topvex SR60-S-R</t>
  </si>
  <si>
    <t>Topvex SR60-S-R-EL3,5</t>
  </si>
  <si>
    <t>Topvex SR60-S-R-EL7,1</t>
  </si>
  <si>
    <t>Topvex SR60-S-R-EL10,4</t>
  </si>
  <si>
    <t>Topvex SR60-S-R-HWH</t>
  </si>
  <si>
    <t>Topvex SR70-S-L</t>
  </si>
  <si>
    <t>Topvex SR70-S-L-EL3,5</t>
  </si>
  <si>
    <t>Topvex SR70-S-L-EL10,4</t>
  </si>
  <si>
    <t>Topvex SR70-S-L-EL14,2</t>
  </si>
  <si>
    <t>Topvex SR70-S-L-HWH</t>
  </si>
  <si>
    <t>Topvex SR70-S-R</t>
  </si>
  <si>
    <t>Topvex SR70-S-R-EL3,5</t>
  </si>
  <si>
    <t>Topvex SR70-S-R-EL10,4</t>
  </si>
  <si>
    <t>Topvex SR70-S-R-EL14,2</t>
  </si>
  <si>
    <t>Topvex SR70-S-R-HWH</t>
  </si>
  <si>
    <t>Topvex SR80-S-L</t>
  </si>
  <si>
    <t>Topvex SR80-S-L-EL5,2</t>
  </si>
  <si>
    <t>Topvex SR80-S-L-EL12,3</t>
  </si>
  <si>
    <t>Topvex SR80-S-L-HWH</t>
  </si>
  <si>
    <t>Topvex SR80-S-R</t>
  </si>
  <si>
    <t>Topvex SR80-S-R-EL5,2</t>
  </si>
  <si>
    <t>Topvex SR80-S-R-EL12,3</t>
  </si>
  <si>
    <t>Topvex SR80-S-R-HWH</t>
  </si>
  <si>
    <t>Topvex SR20-S-L ODK</t>
  </si>
  <si>
    <t>Topvex SR20-S-L-EL5,2 ODK</t>
  </si>
  <si>
    <t>Topvex SR20-S-L-HWH ODK</t>
  </si>
  <si>
    <t>Topvex SR20-S-R ODK</t>
  </si>
  <si>
    <t>Topvex SR20-S-R-EL5,2 ODK</t>
  </si>
  <si>
    <t>Topvex SR20-S-R-HWH ODK</t>
  </si>
  <si>
    <t>Topvex SR25-S-L ODK</t>
  </si>
  <si>
    <t>Topvex SR25-S-L-EL5,2 ODK</t>
  </si>
  <si>
    <t>Topvex SR25-S-L-HWH ODK</t>
  </si>
  <si>
    <t>Topvex SR25-S-R ODK</t>
  </si>
  <si>
    <t>Topvex SR25-S-R-EL5,2 ODK</t>
  </si>
  <si>
    <t>Topvex SR25-S-R-HWH ODK</t>
  </si>
  <si>
    <t>Topvex SR35-S-L ODK</t>
  </si>
  <si>
    <t>Topvex SR35-S-L-EL3,5 ODK</t>
  </si>
  <si>
    <t>Topvex SR35-S-L-EL7,1 ODK</t>
  </si>
  <si>
    <t>Topvex SR35-S-L-HWH ODK</t>
  </si>
  <si>
    <t>Topvex SR35-S-R ODK</t>
  </si>
  <si>
    <t>Topvex SR35-S-R-EL3,5 ODK</t>
  </si>
  <si>
    <t>Topvex SR35-S-R-EL7,1 ODK</t>
  </si>
  <si>
    <t>Topvex SR35-S-R-HWH ODK</t>
  </si>
  <si>
    <t>Topvex SR60-S-L ODK</t>
  </si>
  <si>
    <t>Topvex SR60-S-L-EL3,5 ODK</t>
  </si>
  <si>
    <t>Topvex SR60-S-L-EL7,1 ODK</t>
  </si>
  <si>
    <t>Topvex SR60-S-L-EL10,4 ODK</t>
  </si>
  <si>
    <t>Topvex SR60-S-L-HWH ODK</t>
  </si>
  <si>
    <t>Topvex SR60-S-R ODK</t>
  </si>
  <si>
    <t>Topvex SR60-S-R-EL3,5 ODK</t>
  </si>
  <si>
    <t>Topvex SR60-S-R-EL7,1 ODK</t>
  </si>
  <si>
    <t>Topvex SR60-S-R-EL10,4 ODK</t>
  </si>
  <si>
    <t>Topvex SR60-S-R-HWH ODK</t>
  </si>
  <si>
    <t>Topvex SR70-S-L ODK</t>
  </si>
  <si>
    <t>Topvex SR70-S-L-EL3,5 ODK</t>
  </si>
  <si>
    <t>Topvex SR70-S-L-EL10,4 ODK</t>
  </si>
  <si>
    <t>Topvex SR70-S-L-EL14,2 ODK</t>
  </si>
  <si>
    <t>Topvex SR70-S-L-HWH ODK</t>
  </si>
  <si>
    <t>Topvex SR70-S-R ODK</t>
  </si>
  <si>
    <t>Topvex SR70-S-R-EL3,5 ODK</t>
  </si>
  <si>
    <t>Topvex SR70-S-R-EL10,4 ODK</t>
  </si>
  <si>
    <t>Topvex SR70-S-R-EL14,2 ODK</t>
  </si>
  <si>
    <t>Topvex SR70-S-R-HWH ODK</t>
  </si>
  <si>
    <t>Topvex SR80-S-L ODK</t>
  </si>
  <si>
    <t>Topvex SR80-S-L-EL5,2 ODK</t>
  </si>
  <si>
    <t>Topvex SR80-S-L-EL12,3 ODK</t>
  </si>
  <si>
    <t>Topvex SR80-S-L-HWH ODK</t>
  </si>
  <si>
    <t>Topvex SR80-S-R ODK</t>
  </si>
  <si>
    <t>Topvex SR80-S-R-EL5,2 ODK</t>
  </si>
  <si>
    <t>Topvex SR80-S-R-EL12,3 ODK</t>
  </si>
  <si>
    <t>Topvex SR80-S-R-HWH ODK</t>
  </si>
  <si>
    <t>Topvex SR30-S-L</t>
  </si>
  <si>
    <t>Topvex SR30-S-L-EL3,5</t>
  </si>
  <si>
    <t>Topvex SR30-S-L-EL7,1</t>
  </si>
  <si>
    <t>Topvex SR30-S-L-HWH</t>
  </si>
  <si>
    <t>Topvex SR30-S-R</t>
  </si>
  <si>
    <t>Topvex SR30-S-R-EL3,5</t>
  </si>
  <si>
    <t>Topvex SR30-S-R-EL7,1</t>
  </si>
  <si>
    <t>Topvex SR30-S-R-HWH</t>
  </si>
  <si>
    <t>Topvex SR30-S-L ODK</t>
  </si>
  <si>
    <t>Topvex SR30-S-L-EL3,5 ODK</t>
  </si>
  <si>
    <t>Topvex SR30-S-L-EL7,1 ODK</t>
  </si>
  <si>
    <t>Topvex SR30-S-L-HWH ODK</t>
  </si>
  <si>
    <t>Topvex SR30-S-R ODK</t>
  </si>
  <si>
    <t>Topvex SR30-S-R-EL3,5 ODK</t>
  </si>
  <si>
    <t>Topvex SR30-S-R-EL7,1 ODK</t>
  </si>
  <si>
    <t>Topvex SR30-S-R-HWH ODK</t>
  </si>
  <si>
    <t>Topvex SR50-S-L</t>
  </si>
  <si>
    <t>Topvex SR50-S-L ODK</t>
  </si>
  <si>
    <t>Topvex SR50-S-L-EL10,4</t>
  </si>
  <si>
    <t>Topvex SR50-S-L-EL10,4 ODK</t>
  </si>
  <si>
    <t>Topvex SR50-S-L-EL3,5</t>
  </si>
  <si>
    <t>Topvex SR50-S-L-EL3,5 ODK</t>
  </si>
  <si>
    <t>Topvex SR50-S-L-EL7,1</t>
  </si>
  <si>
    <t>Topvex SR50-S-L-EL7,1 ODK</t>
  </si>
  <si>
    <t>Topvex SR50-S-L-HWH</t>
  </si>
  <si>
    <t>Topvex SR50-S-L-HWH ODK</t>
  </si>
  <si>
    <t>Topvex SR50-S-R</t>
  </si>
  <si>
    <t>Topvex SR50-S-R ODK</t>
  </si>
  <si>
    <t>Topvex SR50-S-R-EL10,4</t>
  </si>
  <si>
    <t>Topvex SR50-S-R-EL10,4 ODK</t>
  </si>
  <si>
    <t>Topvex SR50-S-R-EL3,5</t>
  </si>
  <si>
    <t>Topvex SR50-S-R-EL3,5 ODK</t>
  </si>
  <si>
    <t>Topvex SR50-S-R-EL7,1</t>
  </si>
  <si>
    <t>Topvex SR50-S-R-EL7,1 ODK</t>
  </si>
  <si>
    <t>Topvex SR50-S-R-HWH</t>
  </si>
  <si>
    <t>Topvex SR50-S-R-HWH ODK</t>
  </si>
  <si>
    <t>Topvex TC50-L-B</t>
  </si>
  <si>
    <t>Topvex TC50-L-EL17-B</t>
  </si>
  <si>
    <t>Topvex TC50-L-EL17-S</t>
  </si>
  <si>
    <t>Topvex TC50-L-EL9,6-B</t>
  </si>
  <si>
    <t>Topvex TC50-L-EL9,6-S</t>
  </si>
  <si>
    <t>Topvex TC50-L-HWH-B</t>
  </si>
  <si>
    <t>Topvex TC50-L-HWH-S</t>
  </si>
  <si>
    <t>Topvex TC50-L-S</t>
  </si>
  <si>
    <t>Topvex TC50-R-B</t>
  </si>
  <si>
    <t>Topvex TC50-R-EL17-B</t>
  </si>
  <si>
    <t>Topvex TC50-R-EL17-S</t>
  </si>
  <si>
    <t>Topvex TC50-R-EL9,6-B</t>
  </si>
  <si>
    <t>Topvex TC50-R-EL9,6-S</t>
  </si>
  <si>
    <t>Topvex TC50-R-HWH-B</t>
  </si>
  <si>
    <t>Topvex TC50-R-HWH-S</t>
  </si>
  <si>
    <t>Topvex TC50-R-S</t>
  </si>
  <si>
    <t>Topvex TR50-L</t>
  </si>
  <si>
    <t>Topvex TR50-L-EL10,4</t>
  </si>
  <si>
    <t>Topvex TR50-L-EL3,5</t>
  </si>
  <si>
    <t>Topvex TR50-L-EL7,1</t>
  </si>
  <si>
    <t>Topvex TR50-L-HWH</t>
  </si>
  <si>
    <t>Topvex TR50-R</t>
  </si>
  <si>
    <t>Topvex TR50-R-EL10,4</t>
  </si>
  <si>
    <t>Topvex TR50-R-EL3,5</t>
  </si>
  <si>
    <t>Topvex TR50-R-EL7,1</t>
  </si>
  <si>
    <t>Topvex TR50-R-HWH</t>
  </si>
  <si>
    <t>Topvex TR20-S-L</t>
  </si>
  <si>
    <t>Topvex TR20-S-L-EL5,2</t>
  </si>
  <si>
    <t>Topvex TR20-S-L-HWH</t>
  </si>
  <si>
    <t>Topvex TR20-S-R</t>
  </si>
  <si>
    <t>Topvex TR20-S-R-EL5,2</t>
  </si>
  <si>
    <t>Topvex TR20-S-R-HWH</t>
  </si>
  <si>
    <t>Topvex TR25-S-L</t>
  </si>
  <si>
    <t>Topvex TR25-S-L-EL5,2</t>
  </si>
  <si>
    <t>Topvex TR25-S-L-HWH</t>
  </si>
  <si>
    <t>Topvex TR25-S-R</t>
  </si>
  <si>
    <t>Topvex TR25-S-R-EL5,2</t>
  </si>
  <si>
    <t>Topvex TR25-S-R-HWH</t>
  </si>
  <si>
    <t>Topvex TR35-S-L</t>
  </si>
  <si>
    <t>Topvex TR35-S-L-EL3,5</t>
  </si>
  <si>
    <t>Topvex TR35-S-L-EL7,1</t>
  </si>
  <si>
    <t>Topvex TR35-S-L-HWH</t>
  </si>
  <si>
    <t>Topvex TR35-S-R</t>
  </si>
  <si>
    <t>Topvex TR35-S-R-EL3,5</t>
  </si>
  <si>
    <t>Topvex TR35-S-R-EL7,1</t>
  </si>
  <si>
    <t>Topvex TR35-S-R-HWH</t>
  </si>
  <si>
    <t>Topvex TR60-S-L</t>
  </si>
  <si>
    <t>Topvex TR60-S-L-EL3,5</t>
  </si>
  <si>
    <t>Topvex TR60-S-L-EL7,1</t>
  </si>
  <si>
    <t>Topvex TR60-S-L-EL10,4</t>
  </si>
  <si>
    <t>Topvex TR60-S-L-HWH</t>
  </si>
  <si>
    <t>Topvex TR60-S-R</t>
  </si>
  <si>
    <t>Topvex TR60-S-R-EL3,5</t>
  </si>
  <si>
    <t>Topvex TR60-S-R-EL7,1</t>
  </si>
  <si>
    <t>Topvex TR60-S-R-EL10,4</t>
  </si>
  <si>
    <t>Topvex TR60-S-R-HWH</t>
  </si>
  <si>
    <t>Topvex TR70-S-L</t>
  </si>
  <si>
    <t>Topvex TR70-S-L-EL3,5</t>
  </si>
  <si>
    <t>Topvex TR70-S-L-EL10,4</t>
  </si>
  <si>
    <t>Topvex TR70-S-L-EL14,2</t>
  </si>
  <si>
    <t>Topvex TR70-S-L-HWH</t>
  </si>
  <si>
    <t>Topvex TR70-S-R</t>
  </si>
  <si>
    <t>Topvex TR70-S-R-EL3,5</t>
  </si>
  <si>
    <t>Topvex TR70-S-R-EL10,4</t>
  </si>
  <si>
    <t>Topvex TR70-S-R-EL14,2</t>
  </si>
  <si>
    <t>Topvex TR70-S-R-HWH</t>
  </si>
  <si>
    <t>Topvex TR80-S-L</t>
  </si>
  <si>
    <t>Topvex TR80-S-L-EL5,2</t>
  </si>
  <si>
    <t>Topvex TR80-S-L-EL12,3</t>
  </si>
  <si>
    <t>Topvex TR80-S-L-HWH</t>
  </si>
  <si>
    <t>Topvex TR80-S-R</t>
  </si>
  <si>
    <t>Topvex TR80-S-R-EL5,2</t>
  </si>
  <si>
    <t>Topvex TR80-S-R-EL12,3</t>
  </si>
  <si>
    <t>Topvex TR80-S-R-HWH</t>
  </si>
  <si>
    <t>Topvex TR30-S-L</t>
  </si>
  <si>
    <t>Topvex TR30-S-L-EL3,5</t>
  </si>
  <si>
    <t>Topvex TR30-S-L-EL7,1</t>
  </si>
  <si>
    <t>Topvex TR30-S-L-HWH</t>
  </si>
  <si>
    <t>Topvex TR30-S-R</t>
  </si>
  <si>
    <t>Topvex TR30-S-R-EL3,5</t>
  </si>
  <si>
    <t>Topvex TR30-S-R-EL7,1</t>
  </si>
  <si>
    <t>Topvex TR30-S-R-HWH</t>
  </si>
  <si>
    <t>Topvex TR50-S-L</t>
  </si>
  <si>
    <t>Topvex TR50-S-L-EL10,4</t>
  </si>
  <si>
    <t>Topvex TR50-S-L-EL3,5</t>
  </si>
  <si>
    <t>Topvex TR50-S-L-EL7,1</t>
  </si>
  <si>
    <t>Topvex TR50-S-L-HWH</t>
  </si>
  <si>
    <t>Topvex TR50-S-R</t>
  </si>
  <si>
    <t>Topvex TR50-S-R-EL10,4</t>
  </si>
  <si>
    <t>Topvex TR50-S-R-EL3,5</t>
  </si>
  <si>
    <t>Topvex TR50-S-R-EL7,1</t>
  </si>
  <si>
    <t>Topvex TR50-S-R-HWH</t>
  </si>
  <si>
    <t>MUB+FILTER 025 315EV</t>
  </si>
  <si>
    <t>MUB+FILTER 025 355EV</t>
  </si>
  <si>
    <t>MUB+FILTER 042 400EV</t>
  </si>
  <si>
    <t>MUB+FILTER 042 450EV</t>
  </si>
  <si>
    <t>MUB+FILTER 042 500D4</t>
  </si>
  <si>
    <t>MUB+FILTER 062 630D4 50Hz</t>
  </si>
  <si>
    <t>MUB+FILTER 100 630D4</t>
  </si>
  <si>
    <t>ZMD332-16 CONTR VALVE 3-WAY</t>
  </si>
  <si>
    <t>ZMD340-25 CONTR VALVE 3-WAY</t>
  </si>
  <si>
    <t>Safety switch OTP16T4M 4-pole</t>
  </si>
  <si>
    <t>REV-3POL-7,5kW B/G</t>
  </si>
  <si>
    <t>REV-3POL-22kW B/G</t>
  </si>
  <si>
    <t>REV-3POL-37kW B/G</t>
  </si>
  <si>
    <t>Room Controller ED-RUD FM</t>
  </si>
  <si>
    <t>Room Controller ED-RUD WM</t>
  </si>
  <si>
    <t>Topvex vibration foot set</t>
  </si>
  <si>
    <t>Condensate Pump - Maxi 35</t>
  </si>
  <si>
    <t>Corrigo E28 replacement KIT</t>
  </si>
  <si>
    <t>VAV Air Volume Control Single</t>
  </si>
  <si>
    <t>PH Topvex 5.0kW 300-150</t>
  </si>
  <si>
    <t>PH Topvex 9.0kW 400-200</t>
  </si>
  <si>
    <t>PH Topvex 15kW 500-250</t>
  </si>
  <si>
    <t>PH Topvex 20kW 600-300</t>
  </si>
  <si>
    <t>PH Topvex 33kW 800-350</t>
  </si>
  <si>
    <t>filter Z-Line-035 G4/COARSE65%</t>
  </si>
  <si>
    <t>filter Z-Line-016 G4/COARSE65%</t>
  </si>
  <si>
    <t>filter Z-Line-030 G4/COARSE65%</t>
  </si>
  <si>
    <t>BFT SC30/35 Filt Sup ePM1 60%</t>
  </si>
  <si>
    <t>BFT SC30/35 Filt Ext ePM10 60%</t>
  </si>
  <si>
    <t>BFT TC30/35 Filt Sup ePM1 60%</t>
  </si>
  <si>
    <t>BFT TC30/35 Filt Ext ePM10 60%</t>
  </si>
  <si>
    <t>BFT SC50/60 Filt Sup ePM1 60%</t>
  </si>
  <si>
    <t>BFT SC50/60 Filt Ext ePM10 60%</t>
  </si>
  <si>
    <t>BFT TC50/60 Filt Sup ePM1 60%</t>
  </si>
  <si>
    <t>BFT TC50/60 Filt Ext ePM10 60%</t>
  </si>
  <si>
    <t>BFT SR50/60 Filt Ext ePM10 60%</t>
  </si>
  <si>
    <t>BFT TR50/60 Filt Ext ePM10 60%</t>
  </si>
  <si>
    <t>BFT TR30/35 Filt Sup ePM1 60%</t>
  </si>
  <si>
    <t>BFT TR30/35 Filt Ext ePM10 60%</t>
  </si>
  <si>
    <t>BFT SR30/35 Filt Sup ePM1 60%</t>
  </si>
  <si>
    <t>PFT TC30/35 Filter</t>
  </si>
  <si>
    <t>PFT SC30/35 Filter</t>
  </si>
  <si>
    <t>PFT SC50/60 Filter</t>
  </si>
  <si>
    <t>PFT TR30/35 Filter</t>
  </si>
  <si>
    <t>PFT SR/TR 50/60 Filter</t>
  </si>
  <si>
    <t>filter alu 030/675x314x48</t>
  </si>
  <si>
    <t>filter carbon cartr.160x400</t>
  </si>
  <si>
    <t>filter  H13/062</t>
  </si>
  <si>
    <t>filter panel-042 M5/ePM10 60%</t>
  </si>
  <si>
    <t>filter panel-042 F7/ePM1 55%</t>
  </si>
  <si>
    <t>filter alu 1145x404x50mm</t>
  </si>
  <si>
    <t>Duct kit Topvex 50x40</t>
  </si>
  <si>
    <t>Drain Pan SR50/60</t>
  </si>
  <si>
    <t>Outdoor Louver/grill 500x400</t>
  </si>
  <si>
    <t>ODK Roof kit SR50/60</t>
  </si>
  <si>
    <t>ODK Roof Kit SC30/35</t>
  </si>
  <si>
    <t>ODK Roof kit SC50/60</t>
  </si>
  <si>
    <t>PFT TC30/35 Kit</t>
  </si>
  <si>
    <t>PFT TC50/60 Kit</t>
  </si>
  <si>
    <t>PFT SC30/35 Kit</t>
  </si>
  <si>
    <t>PFT SC50/60 Kit</t>
  </si>
  <si>
    <t>PFT TR30/35 Kit</t>
  </si>
  <si>
    <t>PFT TR50/60-SR50/60 Kit</t>
  </si>
  <si>
    <t>PFT SR30/35/30 Kit</t>
  </si>
  <si>
    <t>NaviPad PD70-C</t>
  </si>
  <si>
    <t>Duct trans. kit 400x200 - Ø250</t>
  </si>
  <si>
    <t>Duct trans. kit 500x250 - Ø315</t>
  </si>
  <si>
    <t>Duct trans. kit 600x350 - Ø400</t>
  </si>
  <si>
    <t>Duct trans. kit 400x200 - d315</t>
  </si>
  <si>
    <t>Duct trans. kit 500x250 - d400</t>
  </si>
  <si>
    <t>Duct trans. kit 500x250 - d315</t>
  </si>
  <si>
    <t>Duct kit 30x15 2pcs</t>
  </si>
  <si>
    <t>Duct kit 40x20 2pcs</t>
  </si>
  <si>
    <t>Duct kit 50x25 2pcs</t>
  </si>
  <si>
    <t>Duct kit 60x30 2pcs</t>
  </si>
  <si>
    <t>Duct kit 80x35 2pcs</t>
  </si>
  <si>
    <t>ODK Roof kit Topvex FS10</t>
  </si>
  <si>
    <t>ODK Roof kit Topvex FS20</t>
  </si>
  <si>
    <t>ODK Roof kit Topvex FS30</t>
  </si>
  <si>
    <t>ODK Roof kit Topvex FS40</t>
  </si>
  <si>
    <t>ODK Roof kit Topvex FS50</t>
  </si>
  <si>
    <t>WSD f. acc. 250x170x150 compl.</t>
  </si>
  <si>
    <t>GRU 025-378/100</t>
  </si>
  <si>
    <t>GRU 025-820/100</t>
  </si>
  <si>
    <t>GRU 025-1020/100</t>
  </si>
  <si>
    <t>GRU 042-378/100</t>
  </si>
  <si>
    <t>GRU 042-520/100</t>
  </si>
  <si>
    <t>GRU 042-1020/100</t>
  </si>
  <si>
    <t>GRU 042-1210/100</t>
  </si>
  <si>
    <t>GRU 062-378/100</t>
  </si>
  <si>
    <t>GRU 062-520/100</t>
  </si>
  <si>
    <t>GRU 062-1210/100</t>
  </si>
  <si>
    <t>GRU 100-378/100</t>
  </si>
  <si>
    <t>GRU 100-520/100</t>
  </si>
  <si>
    <t>GRU 100-820/100</t>
  </si>
  <si>
    <t>GRU 100-1210/100</t>
  </si>
  <si>
    <t>GRU 127-1210/100</t>
  </si>
  <si>
    <t>Filter Coarse65%-G4 375x455x47</t>
  </si>
  <si>
    <t>Filter Coarse65%-G4 545x625x47</t>
  </si>
  <si>
    <t>Filter Coarse65%-G4 675x755x47</t>
  </si>
  <si>
    <t>Filter Coarse65%-G4 955x875x47</t>
  </si>
  <si>
    <t>filter panel G4 930x305x96 mm</t>
  </si>
  <si>
    <t>filter Z-Line-042 G4/COARSE65%</t>
  </si>
  <si>
    <t>filter Z-Line-025 G4/COARSE65%</t>
  </si>
  <si>
    <t>filter Z-Line-062 G4/COARSE65%</t>
  </si>
  <si>
    <t>filter Z-Line-100 G4/COARSE65%</t>
  </si>
  <si>
    <t>filter carbon cartr. 145x455</t>
  </si>
  <si>
    <t>filter alu 035/875x314x48</t>
  </si>
  <si>
    <t>filter alu 042/625x545x48</t>
  </si>
  <si>
    <t>filter alu 062/755x675x48</t>
  </si>
  <si>
    <t>filter  H13/016/030</t>
  </si>
  <si>
    <t>filter panel-062 M5/ePM10 60%</t>
  </si>
  <si>
    <t>filter panel-062 F7/ePM1 55%</t>
  </si>
  <si>
    <t>SYSHP MINI Wire Tbt/T5</t>
  </si>
  <si>
    <t>SYSPLIT CONSOLE 12 LNS HP Q</t>
  </si>
  <si>
    <t>SYSPLIT DUCT 24 EVO HP Q</t>
  </si>
  <si>
    <t>SYSVRF3 CASSETTE Mini 22 Q</t>
  </si>
  <si>
    <t>SYSVRF3 CASSETTE Mini 28 Q</t>
  </si>
  <si>
    <t>SYSVRF3 CASSETTE Mini 36 Q</t>
  </si>
  <si>
    <t>SYSVRF3 CASSETTE Mini 45 Q</t>
  </si>
  <si>
    <t>SYSVRF3 CASSETTE Mini 56 Q</t>
  </si>
  <si>
    <t>SYSVRF3 CASSETTE Mini 63 Q</t>
  </si>
  <si>
    <t>SYSVRF3  CASSETTE 71 Q</t>
  </si>
  <si>
    <t>SYSVRF3  CASSETTE 90 Q</t>
  </si>
  <si>
    <t>SYSVRF3  CASSETTE 112 Q</t>
  </si>
  <si>
    <t>SYSVRF3  CASSETTE 140 Q</t>
  </si>
  <si>
    <t>SYSVRF3 CASSETTE 1W 28 Q</t>
  </si>
  <si>
    <t>SYSVRF3 CASSETTE 1W 22 Q</t>
  </si>
  <si>
    <t>SYSVRF3 CASSETTE 1W 36 Q</t>
  </si>
  <si>
    <t>SYSVRF3 WALL 22 Q</t>
  </si>
  <si>
    <t>SYSVRF3 WALL 28 Q</t>
  </si>
  <si>
    <t>SYSVRF3 WALL 36 Q</t>
  </si>
  <si>
    <t>SYSVRF3 WALL 45 Q</t>
  </si>
  <si>
    <t>SYSVRF3 WALL 56 Q</t>
  </si>
  <si>
    <t>SYSVRF3 CEILING 36 Q</t>
  </si>
  <si>
    <t>SYSVRF3 CEILING 45 Q</t>
  </si>
  <si>
    <t>SYSVRF3 CEILING 56 Q</t>
  </si>
  <si>
    <t>SYSVRF3 CEILING 71 Q</t>
  </si>
  <si>
    <t>SYSVRF3 CEILING 90 Q</t>
  </si>
  <si>
    <t>SYSVRF3 CEILING 112 Q</t>
  </si>
  <si>
    <t>SYSVRF3 CEILING 140 Q</t>
  </si>
  <si>
    <t>SYSVRF3 DUCT 22 Q</t>
  </si>
  <si>
    <t>SYSVRF3 DUCT 28 Q</t>
  </si>
  <si>
    <t>SYSVRF3 DUCT 36 Q</t>
  </si>
  <si>
    <t>SYSVRF3 DUCT 45 Q</t>
  </si>
  <si>
    <t>SYSVRF3 DUCT 56 Q</t>
  </si>
  <si>
    <t>SYSVRF3 DUCT 71 Q</t>
  </si>
  <si>
    <t>SYSVRF3 DUCT 90 Q</t>
  </si>
  <si>
    <t>SYSVRF3 DUCT 112 Q</t>
  </si>
  <si>
    <t>SYSVRF3 DUCT 140 Q</t>
  </si>
  <si>
    <t>SYSVRF3 DUCT 160 Q</t>
  </si>
  <si>
    <t>SYSVRF3 DUCT HP 112 Q</t>
  </si>
  <si>
    <t>SYSVRF3 DUCT HP 140 Q</t>
  </si>
  <si>
    <t>SYSVRF3 DUCT HP 200 Q</t>
  </si>
  <si>
    <t>SYSVRF3 DUCT HP 280 Q</t>
  </si>
  <si>
    <t>SYSVRF3 080 AIR EVO32 HP Q</t>
  </si>
  <si>
    <t>SYSVRF3 120 AIR EVO32 HP Q</t>
  </si>
  <si>
    <t>SYSVRF3 140 AIR EVO32 HP R</t>
  </si>
  <si>
    <t>SYSVRF3 160 AIR EVO32 HP R</t>
  </si>
  <si>
    <t>SYSVRF3 180 AIR EVO32 HP R</t>
  </si>
  <si>
    <t>SYSVRF3 M 335 AIR EVO HP R</t>
  </si>
  <si>
    <t>SYSVRF3 M 615 AIR EVO HP R</t>
  </si>
  <si>
    <t>SYSVRF3 M 785 AIR EVO HP R</t>
  </si>
  <si>
    <t>SYSVRF3 M 900 AIR EVO HP R</t>
  </si>
  <si>
    <t>SYSVRF3 400 AIR EVO-S HP R</t>
  </si>
  <si>
    <t>SYSVRF3 450 AIR EVO-S HP R</t>
  </si>
  <si>
    <t>SYSVRF3 500 AIR EVO-S HP R</t>
  </si>
  <si>
    <t>SYSVRF3 560 AIR EVO-S HP R</t>
  </si>
  <si>
    <t>SYSVRF3 615 AIR EVO-S HP R</t>
  </si>
  <si>
    <t>SYSVRF3 252 AIR EVO-S HP R</t>
  </si>
  <si>
    <t>SYSVRF3 280 AIR EVO-S HP R</t>
  </si>
  <si>
    <t>SYSVRF3 335 AIR EVO-S HP R</t>
  </si>
  <si>
    <t>Twin CU-Tube 3/8"+5/8" insul.</t>
  </si>
  <si>
    <t>Vibration damping base 1200</t>
  </si>
  <si>
    <t>SYSVRF JOINT IN 05 2P</t>
  </si>
  <si>
    <t>Twin CU-Tube 1/4"+5/8" insul.</t>
  </si>
  <si>
    <t>Wall bracket flex 520</t>
  </si>
  <si>
    <t>SYSPANEL CASSETTE MINI SYSVRF3</t>
  </si>
  <si>
    <t>SYSPANEL CASSETTE EVO SYSVRF3</t>
  </si>
  <si>
    <t>SYSPANEL CASSETTE 1W VRF3</t>
  </si>
  <si>
    <t>SYSVRF3 RM12</t>
  </si>
  <si>
    <t>SYSVRF3 WGC86T</t>
  </si>
  <si>
    <t>SYSVRF3 WGC86S</t>
  </si>
  <si>
    <t>SYSVRF3 CWC 10</t>
  </si>
  <si>
    <t>SYSVRF3 KNX-GW</t>
  </si>
  <si>
    <t>SYSVRF3 BAC-GW</t>
  </si>
  <si>
    <t>SYSVRF3 MOD-GW</t>
  </si>
  <si>
    <t>SYSVRF3 Cloud Gateway</t>
  </si>
  <si>
    <t>SYSVRF3 XYE-Extension Kit</t>
  </si>
  <si>
    <t>SYSVRF3 M1/M2-Repeater</t>
  </si>
  <si>
    <t>SYSVRF3 AHU BOX 22-90</t>
  </si>
  <si>
    <t>SYSVRF3 AHU BOX 90-200</t>
  </si>
  <si>
    <t>SYSVRF3 AHU BOX 200-360</t>
  </si>
  <si>
    <t>SYSVRF3 AHU BOX 360-560</t>
  </si>
  <si>
    <t>SPLIT-AHU Kit LNS V2 advanced</t>
  </si>
  <si>
    <t>Frost protect. sensor NTC 10K</t>
  </si>
  <si>
    <t>P-FW07IR - HaWair 7 IR SV</t>
  </si>
  <si>
    <t>P-FW09IR - HaWair 9 IR SV</t>
  </si>
  <si>
    <t>P-FW22IR - HaWair 22 IR SV</t>
  </si>
  <si>
    <t>P-FW09IR-3W - HaWair 9 IR AV</t>
  </si>
  <si>
    <t>P-FW22IR-3W - HaWair 22 IR AV</t>
  </si>
  <si>
    <t>P-FW07 - HaWair 7 TB SV</t>
  </si>
  <si>
    <t>P-FW09 - HaWair 9 TB SV</t>
  </si>
  <si>
    <t>P-FW18 - HaWair 18 TB SV</t>
  </si>
  <si>
    <t>P-FW22 - HaWair 22 TB SV</t>
  </si>
  <si>
    <t>TControl POD glass 3s white</t>
  </si>
  <si>
    <t>TControl POD glass 3s black</t>
  </si>
  <si>
    <t>TControl POD glass EC white</t>
  </si>
  <si>
    <t>TControl POD glass EC black</t>
  </si>
  <si>
    <t>TControl POD surface box black</t>
  </si>
  <si>
    <t>TControl POD surface box white</t>
  </si>
  <si>
    <t>Room temperature sensor NTC10k</t>
  </si>
  <si>
    <t>TControl Easy 3s white</t>
  </si>
  <si>
    <t>KIT WRC SYS - Wall mounted LCD</t>
  </si>
  <si>
    <t>Basic T EX Price €</t>
  </si>
  <si>
    <t>Discount on Basic T EX Price €</t>
  </si>
  <si>
    <t>Final T EX Price €</t>
  </si>
  <si>
    <t>Dry DDP Cost €</t>
  </si>
  <si>
    <t>Currency rate</t>
  </si>
  <si>
    <t>F-76</t>
  </si>
  <si>
    <t>F-77</t>
  </si>
  <si>
    <t>F-78</t>
  </si>
  <si>
    <t>F-79</t>
  </si>
  <si>
    <t>F-80</t>
  </si>
  <si>
    <t>F-81</t>
  </si>
  <si>
    <t>F-82</t>
  </si>
  <si>
    <t>F-83</t>
  </si>
  <si>
    <t>F-84</t>
  </si>
  <si>
    <t>F-85</t>
  </si>
  <si>
    <t>F-86</t>
  </si>
  <si>
    <t>F-87</t>
  </si>
  <si>
    <t>F-88</t>
  </si>
  <si>
    <t>F-89</t>
  </si>
  <si>
    <t>F-90</t>
  </si>
  <si>
    <t>F-91</t>
  </si>
  <si>
    <t>F-92</t>
  </si>
  <si>
    <t>F-93</t>
  </si>
  <si>
    <t>F-94</t>
  </si>
  <si>
    <t>F-95</t>
  </si>
  <si>
    <t>F-96</t>
  </si>
  <si>
    <t>F-97</t>
  </si>
  <si>
    <t>F-98</t>
  </si>
  <si>
    <t>F-99</t>
  </si>
  <si>
    <t>F-100</t>
  </si>
  <si>
    <t>F-101</t>
  </si>
  <si>
    <t>F-102</t>
  </si>
  <si>
    <t>F-103</t>
  </si>
  <si>
    <t>F-104</t>
  </si>
  <si>
    <t>F-105</t>
  </si>
  <si>
    <t>F-106</t>
  </si>
  <si>
    <t>F-107</t>
  </si>
  <si>
    <t>F-108</t>
  </si>
  <si>
    <t>F-109</t>
  </si>
  <si>
    <t>F-110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</si>
  <si>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</si>
  <si>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</si>
  <si>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</si>
  <si>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</si>
  <si>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</si>
  <si>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</si>
  <si>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</si>
  <si>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</si>
  <si>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F-119</t>
  </si>
  <si>
    <t>F-120</t>
  </si>
  <si>
    <t>F-121</t>
  </si>
  <si>
    <t>F-122</t>
  </si>
  <si>
    <t>F-123</t>
  </si>
  <si>
    <t>F-124</t>
  </si>
  <si>
    <t>F-125</t>
  </si>
  <si>
    <t>F-126</t>
  </si>
  <si>
    <t>F-127</t>
  </si>
  <si>
    <t>F-128</t>
  </si>
  <si>
    <t>F-129</t>
  </si>
  <si>
    <t>F-130</t>
  </si>
  <si>
    <t>F-131</t>
  </si>
  <si>
    <t>F-132</t>
  </si>
  <si>
    <t>F-133</t>
  </si>
  <si>
    <t>F-134</t>
  </si>
  <si>
    <t>F-135</t>
  </si>
  <si>
    <t>F-136</t>
  </si>
  <si>
    <t>F-137</t>
  </si>
  <si>
    <t>sr</t>
  </si>
  <si>
    <t>Location</t>
  </si>
  <si>
    <t>Egypt</t>
  </si>
  <si>
    <t>Accessories</t>
  </si>
  <si>
    <t>Item no</t>
  </si>
  <si>
    <t>Family name</t>
  </si>
  <si>
    <t>201   Circular duct fans</t>
  </si>
  <si>
    <t>K 315 L Sileo**</t>
  </si>
  <si>
    <t>KD 355 S1**</t>
  </si>
  <si>
    <t>KD 315 L1**</t>
  </si>
  <si>
    <t>KD 250 L1**</t>
  </si>
  <si>
    <t>KV 315 L sileo**</t>
  </si>
  <si>
    <t>202   Rectangular &amp; Square Duct fans</t>
  </si>
  <si>
    <t>KE 50-30-6 Rectangular fan**</t>
  </si>
  <si>
    <t>KE 60-30-6 Rectangular fan**</t>
  </si>
  <si>
    <t>MUB/T 062 560EC</t>
  </si>
  <si>
    <t>MUB/T 042 500EC</t>
  </si>
  <si>
    <t>MUB/T 450EC ECO</t>
  </si>
  <si>
    <t>MUB/T 500EC ECO</t>
  </si>
  <si>
    <t>MUB/T-S 062 500EC</t>
  </si>
  <si>
    <t>MUB/T-S 062 560EC</t>
  </si>
  <si>
    <t>203   Roof fans</t>
  </si>
  <si>
    <t>DHS 400EV</t>
  </si>
  <si>
    <t>DVC 630D-S REV5/7</t>
  </si>
  <si>
    <t>DVN 400D4 REV7</t>
  </si>
  <si>
    <t>DVN 560D4 REV5</t>
  </si>
  <si>
    <t>DVN 450EC</t>
  </si>
  <si>
    <t>DVN 500EC</t>
  </si>
  <si>
    <t>DVN 560EC</t>
  </si>
  <si>
    <t>DVNI 450EC</t>
  </si>
  <si>
    <t>DVNI 500EC</t>
  </si>
  <si>
    <t>DVNI 560EC</t>
  </si>
  <si>
    <t>DVS 310EV REV3/3</t>
  </si>
  <si>
    <t>DVS 400DS REV5/7</t>
  </si>
  <si>
    <t>DVS 560DV REV5/7</t>
  </si>
  <si>
    <t>DVV/T 1000D8+REV 380V/60Hz</t>
  </si>
  <si>
    <t>DVV/T 1000D6+REV 380V/60Hz IE3</t>
  </si>
  <si>
    <t>204   Other fans</t>
  </si>
  <si>
    <t>AxZent 630EC</t>
  </si>
  <si>
    <t>206   Electrical accessories Ventilation</t>
  </si>
  <si>
    <t>Contact thermostat AT-2090U</t>
  </si>
  <si>
    <t>Dew point switch KW-W-SD</t>
  </si>
  <si>
    <t>Wireless module W-Modbus</t>
  </si>
  <si>
    <t>Modbus RTU - Modbus TCP/IP Gat</t>
  </si>
  <si>
    <t>FC102-2,2kW/5,6A-IP20-Brake</t>
  </si>
  <si>
    <t>FC102-3,0kW/7,2A-IP20-Brake</t>
  </si>
  <si>
    <t>FC102-4,0kW/10A-IP55-Brake+MD</t>
  </si>
  <si>
    <t>FC102-5,5kW/13,0A-IP55-Brake</t>
  </si>
  <si>
    <t>FC102-5,5kW/13A-IP55-Brake+MD</t>
  </si>
  <si>
    <t>FC102-7,5kW/16,0A-IP55-Brake</t>
  </si>
  <si>
    <t>FC102-7,5kW/16A-IP55-Brake+MD</t>
  </si>
  <si>
    <t>FC102-11,0kW/24,0A-IP55-Brake</t>
  </si>
  <si>
    <t>FC102-15,0kW/32,0A-IP20-Brake</t>
  </si>
  <si>
    <t>FC102-11,0kW/24A-IP55-Brake+MD</t>
  </si>
  <si>
    <t>FC102-15,0kW/32,0A-IP55-Brake</t>
  </si>
  <si>
    <t>FC102-18,5kW/37,5A-IP20-Brake</t>
  </si>
  <si>
    <t>FC102-15,0kW/32A-IP55-Brake+MD</t>
  </si>
  <si>
    <t>FC102-22,0kW/44,0A-IP20-Brake</t>
  </si>
  <si>
    <t>FC102-18,5kW37,5A-IP55-Brake+M</t>
  </si>
  <si>
    <t>FC102-22,0kW/44,0A-IP55-Brake</t>
  </si>
  <si>
    <t>FC102-30,0kW/61,0A-IP20-Brake</t>
  </si>
  <si>
    <t>FC102-22,0kW/44A-IP55-Brake+MD</t>
  </si>
  <si>
    <t>FC102-30,0kW/61,0A-IP55-Brake</t>
  </si>
  <si>
    <t>FC102-30,0kW/61A-IP55-Brake+MD</t>
  </si>
  <si>
    <t>Power supply 12VDC, 6W, MSLK14</t>
  </si>
  <si>
    <t>Room unit, with display</t>
  </si>
  <si>
    <t>Time switch 120min</t>
  </si>
  <si>
    <t>208   Accessories Ventilation</t>
  </si>
  <si>
    <t>ASS-P 125 flex. con. PRF EC</t>
  </si>
  <si>
    <t>ASS-P 160 flex. con. PRF EC</t>
  </si>
  <si>
    <t>ASS-P 180 flex. con. PRF EC</t>
  </si>
  <si>
    <t>ASS-P 200 flex. con. PRF EC</t>
  </si>
  <si>
    <t>ASS-P 250 flex. con. PRF EC</t>
  </si>
  <si>
    <t>M-SG 025/418x418</t>
  </si>
  <si>
    <t>M-SG 042/588x588</t>
  </si>
  <si>
    <t>M-SG 062/718x718</t>
  </si>
  <si>
    <t>FLC BKF 710</t>
  </si>
  <si>
    <t>GFL 70-40  Counter flange</t>
  </si>
  <si>
    <t>SD rubber mount PRF 125-140</t>
  </si>
  <si>
    <t>SD rubber mount PRF 160-355</t>
  </si>
  <si>
    <t>UGS-EX 025/400 adapter flex.</t>
  </si>
  <si>
    <t>UGS-EX 062/500 adapter flex.</t>
  </si>
  <si>
    <t>VKA-P 125 adjus. damper PRF EC</t>
  </si>
  <si>
    <t>VKA-P 160 adjus. damper PRF EC</t>
  </si>
  <si>
    <t>VKA-P 180 adjus. damper PRF EC</t>
  </si>
  <si>
    <t>VKA-P 200 adjus. damper PRF EC</t>
  </si>
  <si>
    <t>VKA-P 250 adjus. damper PRF EC</t>
  </si>
  <si>
    <t>VKS-P 125 hz grav shut. PRF EC</t>
  </si>
  <si>
    <t>VKS-P 125 vc grav shut. PRF EC</t>
  </si>
  <si>
    <t>VKS-P 160 hz grav shut. PRF EC</t>
  </si>
  <si>
    <t>VKS-P 160 vc grav shut. PRF EC</t>
  </si>
  <si>
    <t>VKS-P 180 hz grav shut. PRF EC</t>
  </si>
  <si>
    <t>VKS-P 180 vc grav shut. PRF EC</t>
  </si>
  <si>
    <t>VKS-P 200 hz grav shut. PRF EC</t>
  </si>
  <si>
    <t>VKS-P 200 vc grav shut. PRF EC</t>
  </si>
  <si>
    <t>VKS-P 250 hz grav shut. PRF EC</t>
  </si>
  <si>
    <t>VKS-P 250 vc grav shut. PRF EC</t>
  </si>
  <si>
    <t>WSD PRF125 Weather roof KIT EC</t>
  </si>
  <si>
    <t>WSD PRF160 Weather roof KIT EC</t>
  </si>
  <si>
    <t>WSD PRF180 Weather roof KIT EC</t>
  </si>
  <si>
    <t>WSD PRF200 Weather roof KIT EC</t>
  </si>
  <si>
    <t>WSD PRF250 Weather roof KIT EC</t>
  </si>
  <si>
    <t>WSG Kit 025 MUB/T</t>
  </si>
  <si>
    <t>211   Axial fans</t>
  </si>
  <si>
    <t>AJR 400-2/4-TR SA+REV</t>
  </si>
  <si>
    <t>212   Explosion proof fans</t>
  </si>
  <si>
    <t>EX 140-4C NC Centr Fan (ATEX)</t>
  </si>
  <si>
    <t>EX 180-4C NC Centr Fan (ATEX)</t>
  </si>
  <si>
    <t>EX 140-2C NC Centr Fan (ATEX)</t>
  </si>
  <si>
    <t>213   Domestic fans</t>
  </si>
  <si>
    <t>215   Fans for agressive media</t>
  </si>
  <si>
    <t>PRF 125EC</t>
  </si>
  <si>
    <t>PRF 200EC</t>
  </si>
  <si>
    <t>PRF 250EC</t>
  </si>
  <si>
    <t>217   Smoke extract fans</t>
  </si>
  <si>
    <t>BKF 315D6-XL/F400 IE2 50/60Hz</t>
  </si>
  <si>
    <t>BKF 710D6-XL-F400</t>
  </si>
  <si>
    <t>DVG-H 800D6-XS-F400</t>
  </si>
  <si>
    <t>DVG-H 355EC-XL-F400-FM-variab</t>
  </si>
  <si>
    <t>DVG-H 450EC-XL-F400-FM-variab</t>
  </si>
  <si>
    <t>DVG-H 560EC-XL-F400-FM-variab</t>
  </si>
  <si>
    <t>DVG-H 630EC-XM-F400-FM-variab</t>
  </si>
  <si>
    <t>DVG-H 710EC-XL-F400-FM-variab</t>
  </si>
  <si>
    <t>DVG-H 800EC-XL-F400-FM-variab</t>
  </si>
  <si>
    <t>DVG-V 630D4-XM-F400</t>
  </si>
  <si>
    <t>DVG-V 800D6-XL-F400</t>
  </si>
  <si>
    <t>DVG-V 355EC-XL-F400-FM-variab</t>
  </si>
  <si>
    <t>DVG-V 450EC-XL-F400-FM-variab</t>
  </si>
  <si>
    <t>DVG-V 630EC-XM-F400-FM-variab</t>
  </si>
  <si>
    <t>DVG-V 710EC-XL-F400</t>
  </si>
  <si>
    <t>DVG-V 710EC-XL-F400-FM-variab</t>
  </si>
  <si>
    <t>DVG-V 800EC-XL-F400</t>
  </si>
  <si>
    <t>DVG-V 800EC-XL-F400-FM-variab</t>
  </si>
  <si>
    <t>DVV 800D6-XL-SCP-F600 IE3 EMC</t>
  </si>
  <si>
    <t>KBR/F 315EC-L</t>
  </si>
  <si>
    <t>301   Counter flow units</t>
  </si>
  <si>
    <t>SAVE VTC-E 200 - 1 L</t>
  </si>
  <si>
    <t>SAVE VTC-E 200 - 1 R</t>
  </si>
  <si>
    <t>SAVE VSC-E 100</t>
  </si>
  <si>
    <t>SAVE VTC-E 300 R</t>
  </si>
  <si>
    <t>SAVE VSC-E 200</t>
  </si>
  <si>
    <t>SAVE VSC-E 300</t>
  </si>
  <si>
    <t>SAVE VTC-E 500 L</t>
  </si>
  <si>
    <t>SAVE VTC-E 500 R</t>
  </si>
  <si>
    <t>SAVE VTR 100/B R FH</t>
  </si>
  <si>
    <t>302   Rotary units</t>
  </si>
  <si>
    <t>SAVE VTR 150/B R 500W FH</t>
  </si>
  <si>
    <t>SAVE VSR 150/B R</t>
  </si>
  <si>
    <t>SAVE VSR 150/B L</t>
  </si>
  <si>
    <t>306   Vacuum systems</t>
  </si>
  <si>
    <t>308   Ducts</t>
  </si>
  <si>
    <t>Tube F VV 6-times</t>
  </si>
  <si>
    <t>reducer flat 151/100 VA</t>
  </si>
  <si>
    <t>Tube F DV-P 15x63/DN160</t>
  </si>
  <si>
    <t>Tube F DV-P 18x63/DN160</t>
  </si>
  <si>
    <t>UIS 160-1 Flexible plain duct</t>
  </si>
  <si>
    <t>309   Cooker hoods</t>
  </si>
  <si>
    <t>310   Residential fans</t>
  </si>
  <si>
    <t>311   Filters</t>
  </si>
  <si>
    <t>PF VSR 200 OPT kit</t>
  </si>
  <si>
    <t>PF VSR 200 STD kit</t>
  </si>
  <si>
    <t>PF VSR 700 OPT kit</t>
  </si>
  <si>
    <t>PF VSR 700 STD kit</t>
  </si>
  <si>
    <t>Filter kit - DMV HR 150</t>
  </si>
  <si>
    <t>Filter kit - DMV NEX 150</t>
  </si>
  <si>
    <t>PF VTC 200 - 1 STD kit</t>
  </si>
  <si>
    <t>PF VSC 300 STD kit</t>
  </si>
  <si>
    <t>PF VSC 300 OPT kit</t>
  </si>
  <si>
    <t>PF VSC 100 OPT kit</t>
  </si>
  <si>
    <t>PF VSC 200 STD kit</t>
  </si>
  <si>
    <t>PF VSC 200 OPT kit</t>
  </si>
  <si>
    <t>BF VR300 TK/B STD kit</t>
  </si>
  <si>
    <t>PF VSR 400 STD kit</t>
  </si>
  <si>
    <t>PF VSR 400 OPT kit</t>
  </si>
  <si>
    <t>PF VSR 150 OPT kit</t>
  </si>
  <si>
    <t>312   Valves and grilles</t>
  </si>
  <si>
    <t>AL-15 + MA 99 Exhaust valve</t>
  </si>
  <si>
    <t>AL-45 + MA 99 Exhaust valve</t>
  </si>
  <si>
    <t>AL-75 + MA 99 Exhaust valve</t>
  </si>
  <si>
    <t>AL-90 + MA 99 Exhaust valve</t>
  </si>
  <si>
    <t>AL-15 + MA 125 Exhaust valve</t>
  </si>
  <si>
    <t>AL-30 + MA 125 Exhaust valve</t>
  </si>
  <si>
    <t>AL-45 + MA 125 Exhaust valve</t>
  </si>
  <si>
    <t>AL-60 + MA 125 Exhaust valve</t>
  </si>
  <si>
    <t>AL-75 + MA 125 Exhaust valve</t>
  </si>
  <si>
    <t>AL-90 + MA 125 Exhaust valve</t>
  </si>
  <si>
    <t>AL-120 + MA 125 Exhaust valve</t>
  </si>
  <si>
    <t>AL-150 + MA 125 Exhaust valve</t>
  </si>
  <si>
    <t>Transformator for AHP</t>
  </si>
  <si>
    <t>RS-24V</t>
  </si>
  <si>
    <t>313   Accessories residential systems</t>
  </si>
  <si>
    <t>VEF mounting kit</t>
  </si>
  <si>
    <t>PTC - DN125 - 1.2 kW</t>
  </si>
  <si>
    <t>Vertical mounting kit VSR200</t>
  </si>
  <si>
    <t>Horizontal mounting kit VSR200</t>
  </si>
  <si>
    <t>Ceiling access door 1254x745mm</t>
  </si>
  <si>
    <t>Poly fixing strip with box,15m</t>
  </si>
  <si>
    <t>fabric tape, pulley=50m</t>
  </si>
  <si>
    <t>KWL sealing tape</t>
  </si>
  <si>
    <t>Duct Cover White VTR 200/B</t>
  </si>
  <si>
    <t>315   SPR residential system</t>
  </si>
  <si>
    <t>401   Fire dampers</t>
  </si>
  <si>
    <t>503   Air volume control</t>
  </si>
  <si>
    <t>504   Local Products</t>
  </si>
  <si>
    <t>507   Diffusers</t>
  </si>
  <si>
    <t>602   Topvex compact units</t>
  </si>
  <si>
    <t>603   Modular AHU</t>
  </si>
  <si>
    <t>606   Topvex Accessories</t>
  </si>
  <si>
    <t>PFT FS10 Filter</t>
  </si>
  <si>
    <t>PFT FS20 Filter</t>
  </si>
  <si>
    <t>PFT FS30 Filter</t>
  </si>
  <si>
    <t>PFT FS40 Filter</t>
  </si>
  <si>
    <t>PFT FS50 Filter</t>
  </si>
  <si>
    <t>CFT FS10 Filter ePM1 60%</t>
  </si>
  <si>
    <t>CFT FS20 Filter ePM1 60%</t>
  </si>
  <si>
    <t>CFT FS30 Filter ePM1 60%</t>
  </si>
  <si>
    <t>CFT FS40 Filter ePM1 60%</t>
  </si>
  <si>
    <t>CFT FS50 Filter ePM1 60%</t>
  </si>
  <si>
    <t>Duct trans. kit 300x150-Ø200</t>
  </si>
  <si>
    <t>Duct trans. kit 400x200-Ø250</t>
  </si>
  <si>
    <t>Duct trans. kit 500x250-Ø315</t>
  </si>
  <si>
    <t>Duct trans. kit 600x300-Ø355</t>
  </si>
  <si>
    <t>Duct trans. kit 800x350-Ø400</t>
  </si>
  <si>
    <t>filter panel-062 F9/ePM1 85%</t>
  </si>
  <si>
    <t>Protect Hood – Exh.Air SR30/35</t>
  </si>
  <si>
    <t>Protect Hood – Out.Air SR30/35</t>
  </si>
  <si>
    <t>Protect Hood – Exh.Air SC30/35</t>
  </si>
  <si>
    <t>Protect Hood – Out.Air SC30/35</t>
  </si>
  <si>
    <t>Protect Hood – Out.Air SR50/60</t>
  </si>
  <si>
    <t>Protect Hood – Exh.Air SC50/60</t>
  </si>
  <si>
    <t>Protect Hood – Out.Air SC50/60</t>
  </si>
  <si>
    <t>TG-K3/PT1000 with 10m cableSYS</t>
  </si>
  <si>
    <t>607   Modular AHU Accessories</t>
  </si>
  <si>
    <t>611   AHU for educational premises</t>
  </si>
  <si>
    <t>612   Accessories AHU for educ. prem.</t>
  </si>
  <si>
    <t>616   ERV units accessories</t>
  </si>
  <si>
    <t>CLEVA-Cuelgues 500-2000</t>
  </si>
  <si>
    <t>CLEVA-Cuelgues 3000-4000</t>
  </si>
  <si>
    <t>CLEVA500 - Tejado</t>
  </si>
  <si>
    <t>CLEVA1000 - Tejado</t>
  </si>
  <si>
    <t>CLEVA1500 - Tejado</t>
  </si>
  <si>
    <t>CLEVA2000 - Tejado</t>
  </si>
  <si>
    <t>CLEVA3000 - Tejado</t>
  </si>
  <si>
    <t>CLEVA4000 - Tejado</t>
  </si>
  <si>
    <t>701   Chillers</t>
  </si>
  <si>
    <t>702   Splits &amp; VRF</t>
  </si>
  <si>
    <t>SYSVRF3 Bluetooth Module</t>
  </si>
  <si>
    <t>SYSVRF JOINT IN 06 2P</t>
  </si>
  <si>
    <t>705   Fan coils (all types)</t>
  </si>
  <si>
    <t>K 200 AL</t>
  </si>
  <si>
    <t>K 250 AL</t>
  </si>
  <si>
    <t>K 100 A</t>
  </si>
  <si>
    <t>K 100 AL</t>
  </si>
  <si>
    <t>K 125 A</t>
  </si>
  <si>
    <t>K 125 AL</t>
  </si>
  <si>
    <t>K 150 A</t>
  </si>
  <si>
    <t>K 150 AL</t>
  </si>
  <si>
    <t>K 200 A</t>
  </si>
  <si>
    <t>K 250 A</t>
  </si>
  <si>
    <t>K 315 A</t>
  </si>
  <si>
    <t>K 315 AL</t>
  </si>
  <si>
    <t>K 160 A</t>
  </si>
  <si>
    <t>K 160 AL</t>
  </si>
  <si>
    <t>CDRD-500-4 (1.5KW-IE3)</t>
  </si>
  <si>
    <t>CDRD-560-4 (3KW-IE3)</t>
  </si>
  <si>
    <t>CDRD-630-4 (4KW-IE3)</t>
  </si>
  <si>
    <t>CDRE-500-4 (1.5KW) - 1ph</t>
  </si>
  <si>
    <t>CDRD-500-4 (1.5KW-IE2)</t>
  </si>
  <si>
    <t>CDRD-560-4 (3KW-IE2)</t>
  </si>
  <si>
    <t>CDRD-630-4 (4KW-IE2)</t>
  </si>
  <si>
    <t>CDRDI-500-4 (1.5KW)</t>
  </si>
  <si>
    <t>CDRDI-560-4 (3KW)</t>
  </si>
  <si>
    <t>CDRDI-630-4 (4KW)</t>
  </si>
  <si>
    <t>KVB/7x7-0.37Kw</t>
  </si>
  <si>
    <t>KVB/7x7-0.55Kw</t>
  </si>
  <si>
    <t>KVB/9x9-0.37Kw</t>
  </si>
  <si>
    <t>KVB/9x9-0.55Kw</t>
  </si>
  <si>
    <t>KVB/9x9-0.75Kw</t>
  </si>
  <si>
    <t>KVB/10x10-0.75Kw</t>
  </si>
  <si>
    <t>KVB/12x12-0.75Kw</t>
  </si>
  <si>
    <t>KVB/12x12-1.1Kw</t>
  </si>
  <si>
    <t>KVB/15x15-1.1Kw</t>
  </si>
  <si>
    <t>KVB/15x15-1.5Kw</t>
  </si>
  <si>
    <t>KVB/18x18-1.5Kw</t>
  </si>
  <si>
    <t>KVB/18x18-2.2Kw</t>
  </si>
  <si>
    <t>KVD/9x9</t>
  </si>
  <si>
    <t>KVD/10x10</t>
  </si>
  <si>
    <t>KVD/12x12</t>
  </si>
  <si>
    <t>MUB(A) 100 630D4-T (5.5kW)</t>
  </si>
  <si>
    <t>MUB(A) 355D4-A (0.37kW)</t>
  </si>
  <si>
    <t>MUB(A) 025 355E4-A</t>
  </si>
  <si>
    <t>MUB(A) 042 400E4-A</t>
  </si>
  <si>
    <t>MUB(A) 042 450E4-A</t>
  </si>
  <si>
    <t>MUB(A) 400D4-A (0.37kW)</t>
  </si>
  <si>
    <t>MUB(A) 042 500D4 (1.5kW)</t>
  </si>
  <si>
    <t>MUB(A) 062 560D4 (3kW)</t>
  </si>
  <si>
    <t>MUB(A) 062 630D4 (4kW)</t>
  </si>
  <si>
    <t>MUB(A) 500D4-A IE3(1.5kW)</t>
  </si>
  <si>
    <t>MUB(A) 560D4-A IE3(3kW)</t>
  </si>
  <si>
    <t>MUB(A) 630D4-A IE3(4kW)</t>
  </si>
  <si>
    <t>MUB(A) 450D4-A (0.75kW)</t>
  </si>
  <si>
    <t>MUB(A)/T 042 500D4 (1.5kW)</t>
  </si>
  <si>
    <t>MUB(A)/T 062 560D4 (3kW)</t>
  </si>
  <si>
    <t>MUB(A)/T 062 630D4 (4kW)</t>
  </si>
  <si>
    <t>MUB(A)/T 042 500D4 IE3(1.5kW)</t>
  </si>
  <si>
    <t>MUB(A)/T 062 560D4 IE3(3kW)</t>
  </si>
  <si>
    <t>MUB(A)/T 062 630D4 IE3(4kW)</t>
  </si>
  <si>
    <t>MUB(A)/T 042 450D4 (0.75kW)</t>
  </si>
  <si>
    <t>ASP300 CENTRIFUGAL FAN, SWSI</t>
  </si>
  <si>
    <t>ASP350 CENTRIFUGAL FAN, SWSI</t>
  </si>
  <si>
    <t>ASP400 CENTRIFUGAL FAN, SWSI</t>
  </si>
  <si>
    <t>ASP450 CENTRIFUGAL FAN, SWSI</t>
  </si>
  <si>
    <t>ASP500 CENTRIFUGAL FAN, SWSI</t>
  </si>
  <si>
    <t>ASP550 CENTRIFUGAL FAN, SWSI</t>
  </si>
  <si>
    <t>ASP600 CENTRIFUGAL FAN, SWSI</t>
  </si>
  <si>
    <t>ASP650 CENTRIFUGAL FAN, SWSI</t>
  </si>
  <si>
    <t>ASP750 CENTRIFUGAL FAN, SWSI</t>
  </si>
  <si>
    <t>ASP800 CENTRIFUGAL FAN, SWSI</t>
  </si>
  <si>
    <t>ASP900 CENTRIFUGAL FAN, SWSI</t>
  </si>
  <si>
    <t>ASP1000 CENTRIFUGAL FAN, SWSI</t>
  </si>
  <si>
    <t>ASP1100 CENTRIFUGAL FAN, SWSI</t>
  </si>
  <si>
    <t>ASP1200 CENTRIFUGAL FAN, SWSI</t>
  </si>
  <si>
    <t>ASP1350 CENTRIFUGAL FAN, SWSI</t>
  </si>
  <si>
    <t>ASP1450 CENTRIFUGAL FAN, SWSI</t>
  </si>
  <si>
    <t>ASP1650 CENTRIFUGAL FAN, SWSI</t>
  </si>
  <si>
    <t>ASP300 0.37kw</t>
  </si>
  <si>
    <t>ASP300 0.55kw</t>
  </si>
  <si>
    <t>ASP300 0.75kw</t>
  </si>
  <si>
    <t>ASP300 1.1kw</t>
  </si>
  <si>
    <t>ASP300 1.5kw</t>
  </si>
  <si>
    <t>ASP350 0.37kw</t>
  </si>
  <si>
    <t>ASP350 0.55kw</t>
  </si>
  <si>
    <t>ASP350 0.75kw</t>
  </si>
  <si>
    <t>ASP350 1.1kw</t>
  </si>
  <si>
    <t>ASP350 1.5kw</t>
  </si>
  <si>
    <t>ASP350 2.2kw</t>
  </si>
  <si>
    <t>ASP350 3kw</t>
  </si>
  <si>
    <t>ASP400 0.75kw</t>
  </si>
  <si>
    <t>ASP400 1.1kw</t>
  </si>
  <si>
    <t>ASP400 1.5kw</t>
  </si>
  <si>
    <t>ASP400 2.2kw</t>
  </si>
  <si>
    <t>ASP400 3kw</t>
  </si>
  <si>
    <t>ASP400 4kw</t>
  </si>
  <si>
    <t>ASP450 1.1kw</t>
  </si>
  <si>
    <t>ASP450 1.5kw</t>
  </si>
  <si>
    <t>ASP450 2.2kw</t>
  </si>
  <si>
    <t>ASP450 3kw</t>
  </si>
  <si>
    <t>ASP450 4kw</t>
  </si>
  <si>
    <t>ASP450 5.5kw</t>
  </si>
  <si>
    <t>ASP500 1.1kw</t>
  </si>
  <si>
    <t>ASP500 1.5kw</t>
  </si>
  <si>
    <t>ASP500 2.2kw</t>
  </si>
  <si>
    <t>ASP500 3kw</t>
  </si>
  <si>
    <t>ASP500 4kw</t>
  </si>
  <si>
    <t>ASP500 5.5kw</t>
  </si>
  <si>
    <t>ASP500 7.5kw</t>
  </si>
  <si>
    <t>ASP550 3kw</t>
  </si>
  <si>
    <t>ASP550 4kw</t>
  </si>
  <si>
    <t>ASP550 5.5kw</t>
  </si>
  <si>
    <t>ASP550 7.5kw</t>
  </si>
  <si>
    <t>ASP550 11kw</t>
  </si>
  <si>
    <t>ASP600 3kw</t>
  </si>
  <si>
    <t>ASP600 4kw</t>
  </si>
  <si>
    <t>ASP600 5.5kw</t>
  </si>
  <si>
    <t>ASP600 7.5kw</t>
  </si>
  <si>
    <t>ASP600 11kw</t>
  </si>
  <si>
    <t>ASP650 4kw</t>
  </si>
  <si>
    <t>ASP650 5.5kw</t>
  </si>
  <si>
    <t>ASP650 7.5kw</t>
  </si>
  <si>
    <t>ASP650 11kw</t>
  </si>
  <si>
    <t>ASP650 15kw</t>
  </si>
  <si>
    <t>ASP750 4kw</t>
  </si>
  <si>
    <t>ASP750 7.5kw</t>
  </si>
  <si>
    <t>ASP750 11kw</t>
  </si>
  <si>
    <t>ASP750 15kw</t>
  </si>
  <si>
    <t>ASP750 18.5kw</t>
  </si>
  <si>
    <t>ASP800 7.5kw</t>
  </si>
  <si>
    <t>ASP800 11kw</t>
  </si>
  <si>
    <t>ASP800 15kw</t>
  </si>
  <si>
    <t>ASP800 18.5kw</t>
  </si>
  <si>
    <t>ASP800 22kw</t>
  </si>
  <si>
    <t>ASP900 11kw</t>
  </si>
  <si>
    <t>ASP900 15kw</t>
  </si>
  <si>
    <t>ASP900 18.5kw</t>
  </si>
  <si>
    <t>ASP900 22kw</t>
  </si>
  <si>
    <t>ASP1000 11kw</t>
  </si>
  <si>
    <t>ASP1000 15kw</t>
  </si>
  <si>
    <t>ASP1000 18.5kw</t>
  </si>
  <si>
    <t>ASP1000 22kw</t>
  </si>
  <si>
    <t>ASP1000 30kw</t>
  </si>
  <si>
    <t>ASP1100 11kw</t>
  </si>
  <si>
    <t>ASP1100 15kw</t>
  </si>
  <si>
    <t>ASP1100 18.5kw</t>
  </si>
  <si>
    <t>ASP1100 22kw</t>
  </si>
  <si>
    <t>ASP1100 30kw</t>
  </si>
  <si>
    <t>ASP1100 37kw</t>
  </si>
  <si>
    <t>IV85-4/8(B) (2.5/0.8kw)</t>
  </si>
  <si>
    <t>KVB-F-9/9-0.37 KW</t>
  </si>
  <si>
    <t>KVB-F-9/9-0.55 kW</t>
  </si>
  <si>
    <t>KVB-F-9/9-0.75 kW</t>
  </si>
  <si>
    <t>KVB-F-9/9-1.1 kW</t>
  </si>
  <si>
    <t>KVB-F-10/10-0.37 kW</t>
  </si>
  <si>
    <t>KVB-F-10/10-0.55 kW</t>
  </si>
  <si>
    <t>KVB-F-10/10-0.75 kW</t>
  </si>
  <si>
    <t>KVB-F-10/10-1.1 Kw</t>
  </si>
  <si>
    <t>KVB-F-10/10-1.5 Kw</t>
  </si>
  <si>
    <t>KVB-F-12/12-0.37 kW</t>
  </si>
  <si>
    <t>KVB-F-12/12-0.55 kW</t>
  </si>
  <si>
    <t>KVB-F-12/12-0.75 kW</t>
  </si>
  <si>
    <t>KVB-F-12/12-1.1 Kw</t>
  </si>
  <si>
    <t>KVB-F-12/12-1.5 Kw</t>
  </si>
  <si>
    <t>KVB-F-12/12-2.2 Kw</t>
  </si>
  <si>
    <t>KVB-F-15/15-0.55 kW</t>
  </si>
  <si>
    <t>KVB-F-15/15-0.75 kW</t>
  </si>
  <si>
    <t>KVB-F-15/15-1.1 kW</t>
  </si>
  <si>
    <t>KVB-F-15/15-1.5 kW</t>
  </si>
  <si>
    <t>KVB-F-15/15-2.2 kW</t>
  </si>
  <si>
    <t>KVB-F-15/15-3.0 kW</t>
  </si>
  <si>
    <t>KVB-F-15/15-3.7 kW</t>
  </si>
  <si>
    <t>KVB-F-15/15-4.0 kW</t>
  </si>
  <si>
    <t>KVB-F-18/18-1.1 Kw</t>
  </si>
  <si>
    <t>KVB-F-18/18-1.5 kW</t>
  </si>
  <si>
    <t>KVB-F-18/18-2.2 kW</t>
  </si>
  <si>
    <t>KVB-F-18/18-3.0 Kw</t>
  </si>
  <si>
    <t>KVB-F-18/18-3.7 Kw</t>
  </si>
  <si>
    <t>KVB-F-18/18-4.0 Kw</t>
  </si>
  <si>
    <t>KVB-F-18/18-5.5 Kw</t>
  </si>
  <si>
    <t>KVB-F-20/20-2.2 Kw</t>
  </si>
  <si>
    <t>KVB-F-20/20-3 kW</t>
  </si>
  <si>
    <t>KVB-F-20/20-3.7 kW</t>
  </si>
  <si>
    <t>KVB-F-20/20-4 kW</t>
  </si>
  <si>
    <t>KVB-F-20/20-5.5 Kw</t>
  </si>
  <si>
    <t>KVB-F-20/20-7.5 Kw</t>
  </si>
  <si>
    <t>KVB-F-22/22-2.2 Kw</t>
  </si>
  <si>
    <t>KVB-F-22/22-3 kW</t>
  </si>
  <si>
    <t>KVB-F-22/22-3.7 kW</t>
  </si>
  <si>
    <t>KVB-F-22/22-4 kW</t>
  </si>
  <si>
    <t>KVB-F-22/22-5.5 kW</t>
  </si>
  <si>
    <t>KVB-F-22/22-7.5 kW</t>
  </si>
  <si>
    <t>KVB-F-22/22-11 kW</t>
  </si>
  <si>
    <t>KVB-F-25/25-2.2 kW</t>
  </si>
  <si>
    <t>KVB-F-25/25-3 kW</t>
  </si>
  <si>
    <t>KVB-F-25/25-3.7 kW</t>
  </si>
  <si>
    <t>KVB-F-25/25-4 kW</t>
  </si>
  <si>
    <t>KVB-F-25/25-5.5 kW</t>
  </si>
  <si>
    <t>KVB-F-25/25-7.5 kW</t>
  </si>
  <si>
    <t>KVB-F-25/25-11 kW</t>
  </si>
  <si>
    <t>KVB-F-25/25-15 kW</t>
  </si>
  <si>
    <t>KVB-F-30/28-3.7 kW</t>
  </si>
  <si>
    <t>KVB-F-30/28-5.5 kW</t>
  </si>
  <si>
    <t>KVB-F-30/28-7.5 kW</t>
  </si>
  <si>
    <t>KVB-F-30/28-11 kW</t>
  </si>
  <si>
    <t>KVB-F-30/28-15 kW</t>
  </si>
  <si>
    <t>KVB-F-30/28-18.5 kW</t>
  </si>
  <si>
    <t>KVB-F-9/9-Hood with Wiremesh</t>
  </si>
  <si>
    <t>KVB-F-10/10-Hood with Wiremesh</t>
  </si>
  <si>
    <t>KVB-F-12/12-Hood with Wiremesh</t>
  </si>
  <si>
    <t>KVB-F-15/15-Hood with Wiremesh</t>
  </si>
  <si>
    <t>KVB-F-18/18-Hood with Wiremesh</t>
  </si>
  <si>
    <t>KVB-F-20/20-Hood with Wiremesh</t>
  </si>
  <si>
    <t>KVB-F-22/22-Hood with Wiremesh</t>
  </si>
  <si>
    <t>KVB-F-25/25-Hood with Wiremesh</t>
  </si>
  <si>
    <t>KVB-F-30/28-Hood with Wiremesh</t>
  </si>
  <si>
    <t>KVB-F-9/9-Roof Cover</t>
  </si>
  <si>
    <t>KVB-F-10/10-Roof Cover</t>
  </si>
  <si>
    <t>KVB-F-12/12-Roof Cover</t>
  </si>
  <si>
    <t>KVB-F-15/15-Roof Cover</t>
  </si>
  <si>
    <t>KVB-F-18/18-Roof Cover</t>
  </si>
  <si>
    <t>KVB-F-20/20-Roof Cover</t>
  </si>
  <si>
    <t>KVB-F-22/22-Roof Cover</t>
  </si>
  <si>
    <t>KVB-F-25/25-Roof Cover</t>
  </si>
  <si>
    <t>KVB-F-30/28-Roof Cover</t>
  </si>
  <si>
    <t>50MM FILTER INLET- CDRD 500</t>
  </si>
  <si>
    <t>50MM FILTER INLET- CDRD 560</t>
  </si>
  <si>
    <t>50MM FILTER INLET- CDRD 630</t>
  </si>
  <si>
    <t>25MM FILTER INLET- CDRD 500</t>
  </si>
  <si>
    <t>25MM FILTER INLET- CDRD 560</t>
  </si>
  <si>
    <t>25MM FILTER INLET- CDRD 630</t>
  </si>
  <si>
    <t>50MM FILTER OUTLET- CDRD 500</t>
  </si>
  <si>
    <t>50MM FILTER OUTLET- CDRD 560</t>
  </si>
  <si>
    <t>50MM FILTER OUTLET- CDRD 630</t>
  </si>
  <si>
    <t>25MM FILTER OUTLET- CDRD 500</t>
  </si>
  <si>
    <t>25MM FILTER OUTLET- CDRD 560</t>
  </si>
  <si>
    <t>25MM FILTER OUTLET- CDRD 630</t>
  </si>
  <si>
    <t>50MM FILTER INLET- CDRD-I 500</t>
  </si>
  <si>
    <t>50MM FILTER INLET- CDRD-I 560</t>
  </si>
  <si>
    <t>50MM FILTER INLET- CDRD-I 630</t>
  </si>
  <si>
    <t>25MM FILTER INLET- CDRD-I 500</t>
  </si>
  <si>
    <t>25MM FILTER INLET- CDRD-I 560</t>
  </si>
  <si>
    <t>25MM FILTER INLET- CDRD-I 630</t>
  </si>
  <si>
    <t>50MM FILTER OUTLET- CDRD-I 500</t>
  </si>
  <si>
    <t>50MM FILTER OUTLET- CDRD-I 560</t>
  </si>
  <si>
    <t>50MM FILTER OUTLET- CDRD-I 630</t>
  </si>
  <si>
    <t>25MM FILTER OUTLET- CDRD-I 500</t>
  </si>
  <si>
    <t>25MM FILTER OUTLET- CDRD-I 560</t>
  </si>
  <si>
    <t>25MM FILTER OUTLET- CDRD-I 630</t>
  </si>
  <si>
    <t>50MM FILTER INLET- CDRE 315</t>
  </si>
  <si>
    <t>50MM FILTER INLET- CDRE 355</t>
  </si>
  <si>
    <t>50MM FILTER INLET- CDRE 400</t>
  </si>
  <si>
    <t>50MM FILTER INLET- CDRE 450</t>
  </si>
  <si>
    <t>25MM FILTER INLET- CDRE 315</t>
  </si>
  <si>
    <t>25MM FILTER INLET- CDRE 355</t>
  </si>
  <si>
    <t>25MM FILTER INLET- CDRE 400</t>
  </si>
  <si>
    <t>25MM FILTER INLET- CDRE 450</t>
  </si>
  <si>
    <t>50MM FILTER OUTLET- CDRE 315</t>
  </si>
  <si>
    <t>50MM FILTER OUTLET- CDRE 355</t>
  </si>
  <si>
    <t>50MM FILTER OUTLET- CDRE 400</t>
  </si>
  <si>
    <t>50MM FILTER OUTLET- CDRE 450</t>
  </si>
  <si>
    <t>25MM FILTER OUTLET- CDRE 315</t>
  </si>
  <si>
    <t>25MM FILTER OUTLET- CDRE 355</t>
  </si>
  <si>
    <t>25MM FILTER OUTLET- CDRE 400</t>
  </si>
  <si>
    <t>25MM FILTER OUTLET- CDRE 450</t>
  </si>
  <si>
    <t>50MM FILTER INLET- CDRE-I 315</t>
  </si>
  <si>
    <t>50MM FILTER INLET- CDRE-I 355</t>
  </si>
  <si>
    <t>50MM FILTER INLET- CDRE-I 400</t>
  </si>
  <si>
    <t>50MM FILTER INLET- CDRE-I 450</t>
  </si>
  <si>
    <t>25MM FILTER INLET- CDRE-I 315</t>
  </si>
  <si>
    <t>25MM FILTER INLET- CDRE-I 355</t>
  </si>
  <si>
    <t>25MM FILTER INLET- CDRE-I 400</t>
  </si>
  <si>
    <t>25MM FILTER INLET- CDRE-I 450</t>
  </si>
  <si>
    <t>50MM FILTER OUTLET- CDRE-I 315</t>
  </si>
  <si>
    <t>50MM FILTER OUTLET- CDRE-I 355</t>
  </si>
  <si>
    <t>50MM FILTER OUTLET- CDRE-I 400</t>
  </si>
  <si>
    <t>50MM FILTER OUTLET- CDRE-I 450</t>
  </si>
  <si>
    <t>25MM FILTER OUTLET- CDRE-I 315</t>
  </si>
  <si>
    <t>25MM FILTER OUTLET- CDRE-I 355</t>
  </si>
  <si>
    <t>25MM FILTER OUTLET- CDRE-I 400</t>
  </si>
  <si>
    <t>25MM FILTER OUTLET- CDRE-I 450</t>
  </si>
  <si>
    <t>25mm  PreFilter&amp;Frame-KVB7x7</t>
  </si>
  <si>
    <t>25mm  PreFilter&amp;Frame-KVB9x9</t>
  </si>
  <si>
    <t>25mm  PreFilter&amp;Frame-KVB10x10</t>
  </si>
  <si>
    <t>25mm  PreFilter&amp;Frame-KVB12x12</t>
  </si>
  <si>
    <t>25mm  PreFilter&amp;Frame-KVB15x15</t>
  </si>
  <si>
    <t>25mm  PreFilter&amp;Frame-KVB18x18</t>
  </si>
  <si>
    <t>25mm  PreFilter&amp;Frame-KVD9x9</t>
  </si>
  <si>
    <t>25mm  PreFilter&amp;Frame-KVD10x10</t>
  </si>
  <si>
    <t>25mm  PreFilter&amp;Frame-KVD12x12</t>
  </si>
  <si>
    <t>50mm PreFilter&amp;Frame-KVB7x7</t>
  </si>
  <si>
    <t>50mm PreFilter&amp;Frame-KVB9x9</t>
  </si>
  <si>
    <t>50mm PreFilter&amp;Frame-KVB10x10</t>
  </si>
  <si>
    <t>50mm PreFilter&amp;Frame-KVB12x12</t>
  </si>
  <si>
    <t>50mm PreFilter&amp;Frame-KVB15x15</t>
  </si>
  <si>
    <t>50mm PreFilter&amp;Frame-KVB18x18</t>
  </si>
  <si>
    <t>50mm PreFilter&amp;Frame-KVD9x9</t>
  </si>
  <si>
    <t>50mm PreFilter&amp;Frame-KVD10x10</t>
  </si>
  <si>
    <t>50mm PreFilter&amp;Frame-KVD12x12</t>
  </si>
  <si>
    <t>Hood For KVB/7x7</t>
  </si>
  <si>
    <t>Hood For KVB/9x9</t>
  </si>
  <si>
    <t>Hood For KVB/10x10</t>
  </si>
  <si>
    <t>Hood For KVB/12x12</t>
  </si>
  <si>
    <t>Hood For KVB/15x15</t>
  </si>
  <si>
    <t>Hood For KVB/18x18</t>
  </si>
  <si>
    <t>Hood For KVD/9x9</t>
  </si>
  <si>
    <t>Hood For KVD/10x10</t>
  </si>
  <si>
    <t>Hood For KVD/12x12</t>
  </si>
  <si>
    <t>AJR 400-L 2/4 TR (B)1.7/0.34kw</t>
  </si>
  <si>
    <t>IV50-4/8(B) (1.7/0.34kw)</t>
  </si>
  <si>
    <t>1H-200X100-H-SW</t>
  </si>
  <si>
    <t>1H-200X150-H-SW</t>
  </si>
  <si>
    <t>1H-200X200-H-SW</t>
  </si>
  <si>
    <t>1H-300X100-H-SW</t>
  </si>
  <si>
    <t>1H-300X150-H-SW</t>
  </si>
  <si>
    <t>1H-300X200-H-SW</t>
  </si>
  <si>
    <t>1H-300X300-H-SW</t>
  </si>
  <si>
    <t>1H-400X100-H-SW</t>
  </si>
  <si>
    <t>1H-400X150-H-SW</t>
  </si>
  <si>
    <t>1H-400X200-H-SW</t>
  </si>
  <si>
    <t>1H-400X300-H-SW</t>
  </si>
  <si>
    <t>1H-400X400-H-SW</t>
  </si>
  <si>
    <t>1H-500X100-H-SW</t>
  </si>
  <si>
    <t>1H-500X150-H-SW</t>
  </si>
  <si>
    <t>1H-500X200-H-SW</t>
  </si>
  <si>
    <t>1H-500X300-H-SW</t>
  </si>
  <si>
    <t>1H-500X400-H-SW</t>
  </si>
  <si>
    <t>1H-500X500-H-SW</t>
  </si>
  <si>
    <t>1H-600X100-H-SW</t>
  </si>
  <si>
    <t>1H-600X150-H-SW</t>
  </si>
  <si>
    <t>1H-600X200-H-SW</t>
  </si>
  <si>
    <t>1H-600X300-H-SW</t>
  </si>
  <si>
    <t>1H-600X400-H-SW</t>
  </si>
  <si>
    <t>1H-600X500-H-SW</t>
  </si>
  <si>
    <t>1H-800X100-H-SW</t>
  </si>
  <si>
    <t>1H-800X150-H-SW</t>
  </si>
  <si>
    <t>1H-800X200-H-SW</t>
  </si>
  <si>
    <t>1H-800X300-H-SW</t>
  </si>
  <si>
    <t>1H-800X400-H-SW</t>
  </si>
  <si>
    <t>1H-800X500-H-SW</t>
  </si>
  <si>
    <t>1H-1000X100-H-SW</t>
  </si>
  <si>
    <t>1H-1000X150-H-SW</t>
  </si>
  <si>
    <t>1H-1000X200-H-SW</t>
  </si>
  <si>
    <t>1H-1000X300-H-SW</t>
  </si>
  <si>
    <t>1H-1000X400-H-SW</t>
  </si>
  <si>
    <t>1H-1000X500-H-SW</t>
  </si>
  <si>
    <t>1H-1200X100-H-SW</t>
  </si>
  <si>
    <t>1H-1200X150-H-SW</t>
  </si>
  <si>
    <t>1H-1200X200-H-SW</t>
  </si>
  <si>
    <t>1H-1200X300-H-SW</t>
  </si>
  <si>
    <t>1H-1200X400-H-SW</t>
  </si>
  <si>
    <t>1H-1200X500-H-SW</t>
  </si>
  <si>
    <t>1V-200X100-SW</t>
  </si>
  <si>
    <t>1V-200X150-SW</t>
  </si>
  <si>
    <t>1V-200X200-SW</t>
  </si>
  <si>
    <t>1V-300X100-SW</t>
  </si>
  <si>
    <t>1V-300X150-SW</t>
  </si>
  <si>
    <t>1V-300X200-SW</t>
  </si>
  <si>
    <t>1V-300X300-SW</t>
  </si>
  <si>
    <t>1V-400X100-SW</t>
  </si>
  <si>
    <t>1V-400X150-SW</t>
  </si>
  <si>
    <t>1V-400X200-SW</t>
  </si>
  <si>
    <t>1V-400X300-SW</t>
  </si>
  <si>
    <t>1V-400X400-SW</t>
  </si>
  <si>
    <t>1V-500X100-SW</t>
  </si>
  <si>
    <t>1V-500X150-SW</t>
  </si>
  <si>
    <t>1V-500X200-SW</t>
  </si>
  <si>
    <t>1V-500X300-SW</t>
  </si>
  <si>
    <t>1V-500X400-SW</t>
  </si>
  <si>
    <t>1V-500X500-SW</t>
  </si>
  <si>
    <t>1V-600X100-SW</t>
  </si>
  <si>
    <t>1V-600X150-SW</t>
  </si>
  <si>
    <t>1V-600X200-SW</t>
  </si>
  <si>
    <t>1V-600X300-SW</t>
  </si>
  <si>
    <t>1V-600X400-SW</t>
  </si>
  <si>
    <t>1V-600X500-SW</t>
  </si>
  <si>
    <t>1V-800X100-SW</t>
  </si>
  <si>
    <t>1V-800X150-SW</t>
  </si>
  <si>
    <t>1V-800X200-SW</t>
  </si>
  <si>
    <t>1V-800X300-SW</t>
  </si>
  <si>
    <t>1V-800X400-SW</t>
  </si>
  <si>
    <t>1V-800X500-SW</t>
  </si>
  <si>
    <t>1V-1000X100-SW</t>
  </si>
  <si>
    <t>1V-1000X150-SW</t>
  </si>
  <si>
    <t>1V-1000X200-SW</t>
  </si>
  <si>
    <t>1V-1000X300-SW</t>
  </si>
  <si>
    <t>1V-1000X400-SW</t>
  </si>
  <si>
    <t>1V-1000X500-SW</t>
  </si>
  <si>
    <t>1V-1200X100-SW</t>
  </si>
  <si>
    <t>1V-1200X150-SW</t>
  </si>
  <si>
    <t>1V-1200X200-SW</t>
  </si>
  <si>
    <t>1V-1200X300-SW</t>
  </si>
  <si>
    <t>1V-1200X400-SW</t>
  </si>
  <si>
    <t>1V-1200X500-SW</t>
  </si>
  <si>
    <t>2H-150X100-H-SW</t>
  </si>
  <si>
    <t>2H-150X150-H-SW</t>
  </si>
  <si>
    <t>2H-200X100-H-SW</t>
  </si>
  <si>
    <t>2H-200X150-H-SW</t>
  </si>
  <si>
    <t>2H-200X200-H-SW</t>
  </si>
  <si>
    <t>2H-250X100-H-SW</t>
  </si>
  <si>
    <t>2H-250X250-H-SW</t>
  </si>
  <si>
    <t>2H-300X100-H-SW</t>
  </si>
  <si>
    <t>2H-300X150-H-SW</t>
  </si>
  <si>
    <t>2H-300X200-H-SW</t>
  </si>
  <si>
    <t>2H-300X300-H-SW</t>
  </si>
  <si>
    <t>2H-350X100-H-SW</t>
  </si>
  <si>
    <t>2H-350X150-H-SW</t>
  </si>
  <si>
    <t>2H-350X350-H-SW</t>
  </si>
  <si>
    <t>2H-400X100-H-SW</t>
  </si>
  <si>
    <t>2H-400X150-H-SW</t>
  </si>
  <si>
    <t>2H-400X200-H-SW</t>
  </si>
  <si>
    <t>2H-400X250-H-SW</t>
  </si>
  <si>
    <t>2H-400X300-H-SW</t>
  </si>
  <si>
    <t>2H-400X350-H-SW</t>
  </si>
  <si>
    <t>2H-400X400-H-SW</t>
  </si>
  <si>
    <t>2H-450X100-H-SW</t>
  </si>
  <si>
    <t>2H-500X100-H-SW</t>
  </si>
  <si>
    <t>2H-500X150-H-SW</t>
  </si>
  <si>
    <t>2H-500X200-H-SW</t>
  </si>
  <si>
    <t>2H-500X300-H-SW</t>
  </si>
  <si>
    <t>2H-500X400-H-SW</t>
  </si>
  <si>
    <t>2H-500X500-H-SW</t>
  </si>
  <si>
    <t>2H-600X100-H-SW</t>
  </si>
  <si>
    <t>2H-600X150-H-SW</t>
  </si>
  <si>
    <t>2H-600X200-H-SW</t>
  </si>
  <si>
    <t>2H-600X300-H-SW</t>
  </si>
  <si>
    <t>2H-600X400-H-SW</t>
  </si>
  <si>
    <t>2H-600X500-H-SW</t>
  </si>
  <si>
    <t>2H-700X150-H-SW</t>
  </si>
  <si>
    <t>2H-800X100-H-SW</t>
  </si>
  <si>
    <t>2H-800X150-H-SW</t>
  </si>
  <si>
    <t>2H-800X200-H-SW</t>
  </si>
  <si>
    <t>2H-800X300-H-SW</t>
  </si>
  <si>
    <t>2H-800X400-H-SW</t>
  </si>
  <si>
    <t>2H-800X500-H-SW</t>
  </si>
  <si>
    <t>2H-1000X100-H-SW</t>
  </si>
  <si>
    <t>2H-1000X150-H-SW</t>
  </si>
  <si>
    <t>2H-1000X200-H-SW</t>
  </si>
  <si>
    <t>2H-1000X300-H-SW</t>
  </si>
  <si>
    <t>2H-1000X400-H-SW</t>
  </si>
  <si>
    <t>2H-1000X500-H-SW</t>
  </si>
  <si>
    <t>2H-1200X100-H-SW</t>
  </si>
  <si>
    <t>2H-1200X150-H-SW</t>
  </si>
  <si>
    <t>2H-1200X200-H-SW</t>
  </si>
  <si>
    <t>2H-1200X300-H-SW</t>
  </si>
  <si>
    <t>2H-1200X400-H-SW</t>
  </si>
  <si>
    <t>2H-1200X500-H-SW</t>
  </si>
  <si>
    <t>2V-150X100-SW</t>
  </si>
  <si>
    <t>2V-200X100-SW</t>
  </si>
  <si>
    <t>2V-200X150-SW</t>
  </si>
  <si>
    <t>2V-200X200-SW</t>
  </si>
  <si>
    <t>2V-250X100-SW</t>
  </si>
  <si>
    <t>2V-250X150-SW</t>
  </si>
  <si>
    <t>2V-250X200-SW</t>
  </si>
  <si>
    <t>2V-300X100-SW</t>
  </si>
  <si>
    <t>2V-300X150-SW</t>
  </si>
  <si>
    <t>2V-300X200-SW</t>
  </si>
  <si>
    <t>2V-300X250-SW</t>
  </si>
  <si>
    <t>2V-300X300-SW</t>
  </si>
  <si>
    <t>2V-350X150-SW</t>
  </si>
  <si>
    <t>2V-400X100-SW</t>
  </si>
  <si>
    <t>2V-400X150-SW</t>
  </si>
  <si>
    <t>2V-400X200-SW</t>
  </si>
  <si>
    <t>2V-400X250-SW</t>
  </si>
  <si>
    <t>2V-400X300-SW</t>
  </si>
  <si>
    <t>2V-400X350-SW</t>
  </si>
  <si>
    <t>2V-400X400-SW</t>
  </si>
  <si>
    <t>2V-450X100-SW</t>
  </si>
  <si>
    <t>2V-450X150-SW</t>
  </si>
  <si>
    <t>2V-450X200-SW</t>
  </si>
  <si>
    <t>2V-450X350-SW</t>
  </si>
  <si>
    <t>2V-500X100-SW</t>
  </si>
  <si>
    <t>2V-500X150-SW</t>
  </si>
  <si>
    <t>2V-500X200-SW</t>
  </si>
  <si>
    <t>2V-500X300-SW</t>
  </si>
  <si>
    <t>2V-500X400-SW</t>
  </si>
  <si>
    <t>2V-500X500-SW</t>
  </si>
  <si>
    <t>2V-550X150-SW</t>
  </si>
  <si>
    <t>2V-600X100-SW</t>
  </si>
  <si>
    <t>2V-600X150-SW</t>
  </si>
  <si>
    <t>2V-600X200-SW</t>
  </si>
  <si>
    <t>2V-600X300-SW</t>
  </si>
  <si>
    <t>2V-600X400-SW</t>
  </si>
  <si>
    <t>2V-600X500-SW</t>
  </si>
  <si>
    <t>2V-600X600-SW</t>
  </si>
  <si>
    <t>2V-650X100-SW</t>
  </si>
  <si>
    <t>2V-650X150-SW</t>
  </si>
  <si>
    <t>2V-650X200-SW</t>
  </si>
  <si>
    <t>2V-700X100-SW</t>
  </si>
  <si>
    <t>2V-700X150-SW</t>
  </si>
  <si>
    <t>2V-700X200-SW</t>
  </si>
  <si>
    <t>2V-700X250-SW</t>
  </si>
  <si>
    <t>2V-700X300-SW</t>
  </si>
  <si>
    <t>2V-700X400-SW</t>
  </si>
  <si>
    <t>2V-750X100-SW</t>
  </si>
  <si>
    <t>2V-750X150-SW</t>
  </si>
  <si>
    <t>2V-750X200-SW</t>
  </si>
  <si>
    <t>2V-750X250-SW</t>
  </si>
  <si>
    <t>2V-750X300-SW</t>
  </si>
  <si>
    <t>2V-750X350-SW</t>
  </si>
  <si>
    <t>2V-750X400-SW</t>
  </si>
  <si>
    <t>2V-800X100-SW</t>
  </si>
  <si>
    <t>2V-800X150-SW</t>
  </si>
  <si>
    <t>2V-800X200-SW</t>
  </si>
  <si>
    <t>2V-800X250-SW</t>
  </si>
  <si>
    <t>2V-800X300-SW</t>
  </si>
  <si>
    <t>2V-800X400-SW</t>
  </si>
  <si>
    <t>2V-800X500-SW</t>
  </si>
  <si>
    <t>2V-850X200-SW</t>
  </si>
  <si>
    <t>2V-900X100-SW</t>
  </si>
  <si>
    <t>2V-900X150-SW</t>
  </si>
  <si>
    <t>2V-900X200-SW</t>
  </si>
  <si>
    <t>2V-900X250-SW</t>
  </si>
  <si>
    <t>2V-900X300-SW</t>
  </si>
  <si>
    <t>2V-900X350-SW</t>
  </si>
  <si>
    <t>2V-900X400-SW</t>
  </si>
  <si>
    <t>2V-900X450-SW</t>
  </si>
  <si>
    <t>2V-900X500-SW</t>
  </si>
  <si>
    <t>2V-900X550-SW</t>
  </si>
  <si>
    <t>2V-900X600-SW</t>
  </si>
  <si>
    <t>2V-950X100-SW</t>
  </si>
  <si>
    <t>2V-950X200-SW</t>
  </si>
  <si>
    <t>2V-1000X100-SW</t>
  </si>
  <si>
    <t>2V-1000X150-SW</t>
  </si>
  <si>
    <t>2V-1000X200-SW</t>
  </si>
  <si>
    <t>2V-1000X300-SW</t>
  </si>
  <si>
    <t>2V-1000X400-SW</t>
  </si>
  <si>
    <t>2V-1000X500-SW</t>
  </si>
  <si>
    <t>2V-1200X100-SW</t>
  </si>
  <si>
    <t>2V-1200X150-SW</t>
  </si>
  <si>
    <t>2V-1200X200-SW</t>
  </si>
  <si>
    <t>2V-1200X300-SW</t>
  </si>
  <si>
    <t>2V-1200X400-SW</t>
  </si>
  <si>
    <t>2V-1200X500-SW</t>
  </si>
  <si>
    <t>AL-OBSS-100X100</t>
  </si>
  <si>
    <t>AL-OBSS-150X100</t>
  </si>
  <si>
    <t>AL-OBSS-150X150</t>
  </si>
  <si>
    <t>AL-OBSS-200X100</t>
  </si>
  <si>
    <t>AL-OBSS-200X140</t>
  </si>
  <si>
    <t>AL-OBSS-200X150</t>
  </si>
  <si>
    <t>AL-OBSS-200X200</t>
  </si>
  <si>
    <t>AL-OBSS-200X280</t>
  </si>
  <si>
    <t>AL-OBSS-250X100</t>
  </si>
  <si>
    <t>AL-OBSS-250X150</t>
  </si>
  <si>
    <t>AL-OBSS-250X200</t>
  </si>
  <si>
    <t>AL-OBSS-250X250</t>
  </si>
  <si>
    <t>AL-OBSS-280X100</t>
  </si>
  <si>
    <t>AL-OBSS-280X140</t>
  </si>
  <si>
    <t>AL-OBSS-280X200</t>
  </si>
  <si>
    <t>AL-OBSS-280X280</t>
  </si>
  <si>
    <t>AL-OBSS-300X100</t>
  </si>
  <si>
    <t>AL-OBSS-300X150</t>
  </si>
  <si>
    <t>AL-OBSS-300X200</t>
  </si>
  <si>
    <t>AL-OBSS-300X250</t>
  </si>
  <si>
    <t>AL-OBSS-300X300</t>
  </si>
  <si>
    <t>AL-OBSS-350X100</t>
  </si>
  <si>
    <t>AL-OBSS-350X150</t>
  </si>
  <si>
    <t>AL-OBSS-350X200</t>
  </si>
  <si>
    <t>AL-OBSS-350X250</t>
  </si>
  <si>
    <t>AL-OBSS-350X300</t>
  </si>
  <si>
    <t>AL-OBSS-400X100</t>
  </si>
  <si>
    <t>AL-OBSS-400X140</t>
  </si>
  <si>
    <t>AL-OBSS-400X150</t>
  </si>
  <si>
    <t>AL-OBSS-400X200</t>
  </si>
  <si>
    <t>AL-OBSS-400X250</t>
  </si>
  <si>
    <t>AL-OBSS-400X280</t>
  </si>
  <si>
    <t>AL-OBSS-400X300</t>
  </si>
  <si>
    <t>AL-OBSS-400X350</t>
  </si>
  <si>
    <t>AL-OBSS-400X400</t>
  </si>
  <si>
    <t>AL-OBSS-450X100</t>
  </si>
  <si>
    <t>AL-OBSS-450X150</t>
  </si>
  <si>
    <t>AL-OBSS-450X200</t>
  </si>
  <si>
    <t>AL-OBSS-450X250</t>
  </si>
  <si>
    <t>AL-OBSS-450X300</t>
  </si>
  <si>
    <t>AL-OBSS-450X350</t>
  </si>
  <si>
    <t>AL-OBSS-450X450</t>
  </si>
  <si>
    <t>AL-OBSS-500X100</t>
  </si>
  <si>
    <t>AL-OBSS-500X150</t>
  </si>
  <si>
    <t>AL-OBSS-500X200</t>
  </si>
  <si>
    <t>AL-OBSS-500X250</t>
  </si>
  <si>
    <t>AL-OBSS-500X300</t>
  </si>
  <si>
    <t>AL-OBSS-500X350</t>
  </si>
  <si>
    <t>AL-OBSS-500X400</t>
  </si>
  <si>
    <t>AL-OBSS-500X450</t>
  </si>
  <si>
    <t>AL-OBSS-500X500</t>
  </si>
  <si>
    <t>AL-OBSS-550X150</t>
  </si>
  <si>
    <t>AL-OBSS-550X250</t>
  </si>
  <si>
    <t>AL-OBSS-560X100</t>
  </si>
  <si>
    <t>AL-OBSS-560X140</t>
  </si>
  <si>
    <t>AL-OBSS-560X200</t>
  </si>
  <si>
    <t>AL-OBSS-560X280</t>
  </si>
  <si>
    <t>AL-OBSS-563X563</t>
  </si>
  <si>
    <t>AL-OBSS-595X595</t>
  </si>
  <si>
    <t>AL-OBSS-600X100</t>
  </si>
  <si>
    <t>AL-OBSS-600X150</t>
  </si>
  <si>
    <t>AL-OBSS-600X200</t>
  </si>
  <si>
    <t>AL-OBSS-600X250</t>
  </si>
  <si>
    <t>AL-OBSS-600X300</t>
  </si>
  <si>
    <t>AL-OBSS-600X350</t>
  </si>
  <si>
    <t>AL-OBSS-600X400</t>
  </si>
  <si>
    <t>AL-OBSS-600X450</t>
  </si>
  <si>
    <t>AL-OBSS-600X500</t>
  </si>
  <si>
    <t>AL-OBSS-600X550</t>
  </si>
  <si>
    <t>AL-OBSS-600X600</t>
  </si>
  <si>
    <t>AL-OBSS-650X150</t>
  </si>
  <si>
    <t>AL-OBSS-700X100</t>
  </si>
  <si>
    <t>AL-OBSS-700X150</t>
  </si>
  <si>
    <t>AL-OBSS-700X200</t>
  </si>
  <si>
    <t>AL-OBSS-700X250</t>
  </si>
  <si>
    <t>AL-OBSS-700X300</t>
  </si>
  <si>
    <t>AL-OBSS-700X350</t>
  </si>
  <si>
    <t>AL-OBSS-700X400</t>
  </si>
  <si>
    <t>AL-OBSS-700X450</t>
  </si>
  <si>
    <t>AL-OBSS-700X500</t>
  </si>
  <si>
    <t>AL-OBSS-700X550</t>
  </si>
  <si>
    <t>AL-OBSS-700X600</t>
  </si>
  <si>
    <t>AL-OBSS-800X100</t>
  </si>
  <si>
    <t>AL-OBSS-800X150</t>
  </si>
  <si>
    <t>AL-OBSS-800X200</t>
  </si>
  <si>
    <t>AL-OBSS-800X250</t>
  </si>
  <si>
    <t>AL-OBSS-800X300</t>
  </si>
  <si>
    <t>AL-OBSS-800X350</t>
  </si>
  <si>
    <t>AL-OBSS-800X400</t>
  </si>
  <si>
    <t>AL-OBSS-800X450</t>
  </si>
  <si>
    <t>AL-OBSS-800X500</t>
  </si>
  <si>
    <t>AL-OBSS-800X550</t>
  </si>
  <si>
    <t>AL-OBSS-800X600</t>
  </si>
  <si>
    <t>AL-OBSS-900X100</t>
  </si>
  <si>
    <t>AL-OBSS-900X200</t>
  </si>
  <si>
    <t>AL-OBSS-900X250</t>
  </si>
  <si>
    <t>AL-OBSS-900X300</t>
  </si>
  <si>
    <t>AL-OBSS-900X400</t>
  </si>
  <si>
    <t>AL-OBSS-1000X100</t>
  </si>
  <si>
    <t>AL-OBSS-1000X150</t>
  </si>
  <si>
    <t>AL-OBSS-1000X200</t>
  </si>
  <si>
    <t>AL-OBSS-1000X250</t>
  </si>
  <si>
    <t>AL-OBSS-1000X300</t>
  </si>
  <si>
    <t>AL-OBSS-1000X350</t>
  </si>
  <si>
    <t>AL-OBSS-1000X400</t>
  </si>
  <si>
    <t>AL-OBSS-1000X450</t>
  </si>
  <si>
    <t>AL-OBSS-1000X500</t>
  </si>
  <si>
    <t>AL-OBSS-1000X550</t>
  </si>
  <si>
    <t>AL-OBSS-1000X600</t>
  </si>
  <si>
    <t>AL-OBSS-1100X100</t>
  </si>
  <si>
    <t>AL-OBSS-1200X100</t>
  </si>
  <si>
    <t>AL-OBSS-1200X150</t>
  </si>
  <si>
    <t>AL-OBSS-1200X200</t>
  </si>
  <si>
    <t>AL-OBSS-1200X300</t>
  </si>
  <si>
    <t>AL-OBSS-1200X400</t>
  </si>
  <si>
    <t>AL-OBSS-1200X500</t>
  </si>
  <si>
    <t>CS-F-RS1-1-500-B-0-0-SW</t>
  </si>
  <si>
    <t>CS-F-RS1-1-600-B-0-0-SW</t>
  </si>
  <si>
    <t>CS-F-RS1-1-700-B-0-0-SW</t>
  </si>
  <si>
    <t>CS-F-RS1-1-800-B-0-0-SW</t>
  </si>
  <si>
    <t>CS-F-RS1-1-900-B-0-0-SW</t>
  </si>
  <si>
    <t>CS-F-RS1-1-1000-B-0-0-SW</t>
  </si>
  <si>
    <t>CS-F-RS1-1-1100-B-0-0-SW</t>
  </si>
  <si>
    <t>CS-F-RS1-1-1200-B-0-0-SW</t>
  </si>
  <si>
    <t>CS-F-RS1-1-1300-B-0-0-SW</t>
  </si>
  <si>
    <t>CS-F-RS1-1-1400-B-0-0-SW</t>
  </si>
  <si>
    <t>CS-F-RS1-1-1500-B-0-0-SW</t>
  </si>
  <si>
    <t>CS-F-RS1-1-2000-B-0-0-SW</t>
  </si>
  <si>
    <t>CS-F-RS1-1-500-B-R-0-SW</t>
  </si>
  <si>
    <t>CS-F-RS1-1-600-B-R-0-SW</t>
  </si>
  <si>
    <t>CS-F-RS1-1-700-B-R-0-SW</t>
  </si>
  <si>
    <t>CS-F-RS1-1-800-B-R-0-SW</t>
  </si>
  <si>
    <t>CS-F-RS1-1-900-B-R-0-SW</t>
  </si>
  <si>
    <t>CS-F-RS1-1-1000-B-R-0-SW</t>
  </si>
  <si>
    <t>CS-F-RS1-1-1100-B-R-0-SW</t>
  </si>
  <si>
    <t>CS-F-RS1-1-1200-B-R-0-SW</t>
  </si>
  <si>
    <t>CS-F-RS1-1-1300-B-R-0-SW</t>
  </si>
  <si>
    <t>CS-F-RS1-1-1400-B-R-0-SW</t>
  </si>
  <si>
    <t>CS-F-RS1-1-1500-B-R-0-SW</t>
  </si>
  <si>
    <t>CS-F-RS1-1-2000-B-R-0-SW</t>
  </si>
  <si>
    <t>CS-F-RS1-2-500-B-0-0-SW</t>
  </si>
  <si>
    <t>CS-F-RS1-2-600-B-0-0-SW</t>
  </si>
  <si>
    <t>CS-F-RS1-2-700-B-0-0-SW</t>
  </si>
  <si>
    <t>CS-F-RS1-2-800-B-0-0-SW</t>
  </si>
  <si>
    <t>CS-F-RS1-2-900-B-0-0-SW</t>
  </si>
  <si>
    <t>CS-F-RS1-2-1000-B-0-0-SW</t>
  </si>
  <si>
    <t>CS-F-RS1-2-1100-B-0-0-SW</t>
  </si>
  <si>
    <t>CS-F-RS1-2-1200-B-0-0-SW</t>
  </si>
  <si>
    <t>CS-F-RS1-2-1300-B-0-0-SW</t>
  </si>
  <si>
    <t>CS-F-RS1-2-1400-B-0-0-SW</t>
  </si>
  <si>
    <t>CS-F-RS1-2-1500-B-0-0-SW</t>
  </si>
  <si>
    <t>CS-F-RS1-2-2000-B-0-0-SW</t>
  </si>
  <si>
    <t>CS-F-RS1-2-500-B-R-0-SW</t>
  </si>
  <si>
    <t>CS-F-RS1-2-600-B-R-0-SW</t>
  </si>
  <si>
    <t>CS-F-RS1-2-700-B-R-0-SW</t>
  </si>
  <si>
    <t>CS-F-RS1-2-800-B-R-0-SW</t>
  </si>
  <si>
    <t>CS-F-RS1-2-900-B-R-0-SW</t>
  </si>
  <si>
    <t>CS-F-RS1-2-1000-B-R-0-SW</t>
  </si>
  <si>
    <t>CS-F-RS1-2-1100-B-R-0-SW</t>
  </si>
  <si>
    <t>CS-F-RS1-2-1200-B-R-0-SW</t>
  </si>
  <si>
    <t>CS-F-RS1-2-1300-B-R-0-SW</t>
  </si>
  <si>
    <t>CS-F-RS1-2-1400-B-R-0-SW</t>
  </si>
  <si>
    <t>CS-F-RS1-2-1500-B-R-0-SW</t>
  </si>
  <si>
    <t>CS-F-RS1-2-2000-B-R-0-SW</t>
  </si>
  <si>
    <t>CS-F-RS1-3-500-B-0-0-SW</t>
  </si>
  <si>
    <t>CS-F-RS1-3-600-B-0-0-SW</t>
  </si>
  <si>
    <t>CS-F-RS1-3-700-B-0-0-SW</t>
  </si>
  <si>
    <t>CS-F-RS1-3-800-B-0-0-SW</t>
  </si>
  <si>
    <t>CS-F-RS1-3-900-B-0-0-SW</t>
  </si>
  <si>
    <t>CS-F-RS1-3-1000-B-0-0-SW</t>
  </si>
  <si>
    <t>CS-F-RS1-3-1100-B-0-0-SW</t>
  </si>
  <si>
    <t>CS-F-RS1-3-1200-B-0-0-SW</t>
  </si>
  <si>
    <t>CS-F-RS1-3-1300-B-0-0-SW</t>
  </si>
  <si>
    <t>CS-F-RS1-3-1400-B-0-0-SW</t>
  </si>
  <si>
    <t>CS-F-RS1-3-1500-B-0-0-SW</t>
  </si>
  <si>
    <t>CS-F-RS1-3-2000-B-0-0-SW</t>
  </si>
  <si>
    <t>CS-F-RS1-3-500-B-R-0-SW</t>
  </si>
  <si>
    <t>CS-F-RS1-3-600-B-R-0-SW</t>
  </si>
  <si>
    <t>CS-F-RS1-3-700-B-R-0-SW</t>
  </si>
  <si>
    <t>CS-F-RS1-3-800-B-R-0-SW</t>
  </si>
  <si>
    <t>CS-F-RS1-3-900-B-R-0-SW</t>
  </si>
  <si>
    <t>CS-F-RS1-3-1000-B-R-0-SW</t>
  </si>
  <si>
    <t>CS-F-RS1-3-1100-B-R-0-SW</t>
  </si>
  <si>
    <t>CS-F-RS1-3-1200-B-R-0-SW</t>
  </si>
  <si>
    <t>CS-F-RS1-3-1300-B-R-0-SW</t>
  </si>
  <si>
    <t>CS-F-RS1-3-1400-B-R-0-SW</t>
  </si>
  <si>
    <t>CS-F-RS1-3-1500-B-R-0-SW</t>
  </si>
  <si>
    <t>CS-F-RS1-3-2000-B-R-0-SW</t>
  </si>
  <si>
    <t>CS-F-RS1-4-500-B-0-0-SW</t>
  </si>
  <si>
    <t>CS-F-RS1-4-600-B-0-0-SW</t>
  </si>
  <si>
    <t>CS-F-RS1-4-700-B-0-0-SW</t>
  </si>
  <si>
    <t>CS-F-RS1-4-800-B-0-0-SW</t>
  </si>
  <si>
    <t>CS-F-RS1-4-900-B-0-0-SW</t>
  </si>
  <si>
    <t>CS-F-RS1-4-1000-B-0-0-SW</t>
  </si>
  <si>
    <t>CS-F-RS1-4-1100-B-0-0-SW</t>
  </si>
  <si>
    <t>CS-F-RS1-4-1200-B-0-0-SW</t>
  </si>
  <si>
    <t>CS-F-RS1-4-1300-B-0-0-SW</t>
  </si>
  <si>
    <t>CS-F-RS1-4-1400-B-0-0-SW</t>
  </si>
  <si>
    <t>CS-F-RS1-4-1500-B-0-0-SW</t>
  </si>
  <si>
    <t>CS-F-RS1-4-2000-B-0-0-SW</t>
  </si>
  <si>
    <t>CS-F-RS1-4-500-B-R-0-SW</t>
  </si>
  <si>
    <t>CS-F-RS1-4-600-B-R-0-SW</t>
  </si>
  <si>
    <t>CS-F-RS1-4-700-B-R-0-SW</t>
  </si>
  <si>
    <t>CS-F-RS1-4-800-B-R-0-SW</t>
  </si>
  <si>
    <t>CS-F-RS1-4-900-B-R-0-SW</t>
  </si>
  <si>
    <t>CS-F-RS1-4-1000-B-R-0-SW</t>
  </si>
  <si>
    <t>CS-F-RS1-4-1100-B-R-0-SW</t>
  </si>
  <si>
    <t>CS-F-RS1-4-1200-B-R-0-SW</t>
  </si>
  <si>
    <t>CS-F-RS1-4-1300-B-R-0-SW</t>
  </si>
  <si>
    <t>CS-F-RS1-4-1400-B-R-0-SW</t>
  </si>
  <si>
    <t>CS-F-RS1-4-1500-B-R-0-SW</t>
  </si>
  <si>
    <t>CS-F-RS1-4-2000-B-R-0-SW</t>
  </si>
  <si>
    <t>Explosion</t>
  </si>
  <si>
    <t>Item group descr</t>
  </si>
  <si>
    <t>20101   Circular duct fans</t>
  </si>
  <si>
    <t>20201   Rectangular duct fans</t>
  </si>
  <si>
    <t>20203   Square duct fans</t>
  </si>
  <si>
    <t>20402   Centrifugal fans</t>
  </si>
  <si>
    <t>20406   Centrifugal Jet fans</t>
  </si>
  <si>
    <t>20410   Thermo Centrifugal fans</t>
  </si>
  <si>
    <t>20815   Mounting equipment</t>
  </si>
  <si>
    <t>VF-APB10</t>
  </si>
  <si>
    <t>21301   Domestic fans</t>
  </si>
  <si>
    <t>VF-APB12</t>
  </si>
  <si>
    <t>VF-APB6</t>
  </si>
  <si>
    <t>VF-APB8</t>
  </si>
  <si>
    <t>VF-BDT1445</t>
  </si>
  <si>
    <t>21703   Smoke extract Axial Jet fans</t>
  </si>
  <si>
    <t>21705   Smoke extract Centrifugal Jet fans</t>
  </si>
  <si>
    <t>Deflector DF 315(AJ) EPOXY</t>
  </si>
  <si>
    <t>Deflector DF 315(AJ8) EPOXY</t>
  </si>
  <si>
    <t>Deflector DF 355(AJ) EPOXY</t>
  </si>
  <si>
    <t>Deflector DF 355(AJ8) EPOXY</t>
  </si>
  <si>
    <t>Deflector DF 400(AJ) EPOXY</t>
  </si>
  <si>
    <t>Deflector DF 315(AJ)</t>
  </si>
  <si>
    <t>Deflector DF 315(AJ8)</t>
  </si>
  <si>
    <t>Deflector DF 355(AJ)</t>
  </si>
  <si>
    <t>Deflector DF 355(AJ8)</t>
  </si>
  <si>
    <t>Deflector DF 400(AJ)</t>
  </si>
  <si>
    <t>Deflector DF 400(AJ8)</t>
  </si>
  <si>
    <t>prio ECO 100</t>
  </si>
  <si>
    <t>prio ECO 125</t>
  </si>
  <si>
    <t>prio ECO 150</t>
  </si>
  <si>
    <t>prio ECO 160</t>
  </si>
  <si>
    <t>prio ECO 200</t>
  </si>
  <si>
    <t>prio ECO 250</t>
  </si>
  <si>
    <t>prio ECO 315</t>
  </si>
  <si>
    <t>prio ECO MAX 150</t>
  </si>
  <si>
    <t>prio ECO MAX 200</t>
  </si>
  <si>
    <t>prio ECO MAX 250</t>
  </si>
  <si>
    <t>prio ECO MAX 355</t>
  </si>
  <si>
    <t>prio ECO MAX 400</t>
  </si>
  <si>
    <t>prio S 100</t>
  </si>
  <si>
    <t>prio S 125</t>
  </si>
  <si>
    <t>prio S 150</t>
  </si>
  <si>
    <t>prio S 160</t>
  </si>
  <si>
    <t>Prio Silent ECO 100/125</t>
  </si>
  <si>
    <t>Prio Silent ECO 150/160</t>
  </si>
  <si>
    <t>RVF 100 Wall Fan Black</t>
  </si>
  <si>
    <t>RVK 100E2-A</t>
  </si>
  <si>
    <t>RVK 125E2-A</t>
  </si>
  <si>
    <t>RVK 125E2-L -A</t>
  </si>
  <si>
    <t>RVK 150E2-A</t>
  </si>
  <si>
    <t>prio ECO 100 EC</t>
  </si>
  <si>
    <t>prio ECO 125 EC</t>
  </si>
  <si>
    <t>prio ECO 150 EC</t>
  </si>
  <si>
    <t>prio ECO 160 EC</t>
  </si>
  <si>
    <t>prio ECO 200 EC</t>
  </si>
  <si>
    <t>prio ECO 250 EC</t>
  </si>
  <si>
    <t>prio ECO 315 EC</t>
  </si>
  <si>
    <t>prio ECO MAX 150 EC</t>
  </si>
  <si>
    <t>prio ECO MAX 200 EC</t>
  </si>
  <si>
    <t>prio ECO MAX 250 EC</t>
  </si>
  <si>
    <t>prio ECO MAX 315 EC</t>
  </si>
  <si>
    <t>prio ECO MAX 355 EC</t>
  </si>
  <si>
    <t>prio ECO MAX 355 EC-L</t>
  </si>
  <si>
    <t>prio ECO MAX 400 EC</t>
  </si>
  <si>
    <t>Prio Silent ECO 100/125 EC</t>
  </si>
  <si>
    <t>Prio Silent ECO 150/160 EC</t>
  </si>
  <si>
    <t>MUB 042 450EC Multibox</t>
  </si>
  <si>
    <t>MUB 100 710EC-Poti</t>
  </si>
  <si>
    <t>MUB CAV/VAV 100 710EC</t>
  </si>
  <si>
    <t>MUB 025 355DV Multibox</t>
  </si>
  <si>
    <t>MUB 025 355EV Multibox</t>
  </si>
  <si>
    <t>MUB 042 400DV Multibox</t>
  </si>
  <si>
    <t>MUB 042 400EV Multibox</t>
  </si>
  <si>
    <t>MUB 042 450EV Multibox</t>
  </si>
  <si>
    <t>MUB/T 062 630D4 SA</t>
  </si>
  <si>
    <t>MUB/T 450D4 ECO SA</t>
  </si>
  <si>
    <t>MUB/T-S 042 400D4 SA</t>
  </si>
  <si>
    <t>MUB/T 100 630EC</t>
  </si>
  <si>
    <t>MUB/T 100 710EC</t>
  </si>
  <si>
    <t>MUB/T 127 800EC</t>
  </si>
  <si>
    <t>MUB/T 560EC ECO</t>
  </si>
  <si>
    <t>DHS 450DV REV5/7</t>
  </si>
  <si>
    <t>DVS 355EV</t>
  </si>
  <si>
    <t>DVS 355EV REV5/5</t>
  </si>
  <si>
    <t>DVS 400ES</t>
  </si>
  <si>
    <t>DVS 400ES REV5/5</t>
  </si>
  <si>
    <t>DVS 400EV</t>
  </si>
  <si>
    <t>DVS 400EV REV5/5</t>
  </si>
  <si>
    <t>DVS 450DV REV5/7</t>
  </si>
  <si>
    <t>DVS 450EV</t>
  </si>
  <si>
    <t>DVS 500DS REV5/7</t>
  </si>
  <si>
    <t>DVS 500ES</t>
  </si>
  <si>
    <t>DVS 500ES REV5/5</t>
  </si>
  <si>
    <t>DVS 500EV</t>
  </si>
  <si>
    <t>DVS 560DS</t>
  </si>
  <si>
    <t>DVS 560DS REV5/7</t>
  </si>
  <si>
    <t>DVS 710DS REV5/7</t>
  </si>
  <si>
    <t>DVN 400D4 SA</t>
  </si>
  <si>
    <t>DVN 450D4 SA</t>
  </si>
  <si>
    <t>DVN 560D4 SA</t>
  </si>
  <si>
    <t>DVN 630D4 SA</t>
  </si>
  <si>
    <t>DVNI 400D4 SA</t>
  </si>
  <si>
    <t>DVC 225E-S REV3/3 EC</t>
  </si>
  <si>
    <t>DVC 355E-S SE EC</t>
  </si>
  <si>
    <t>DVC 400E-S SE EC</t>
  </si>
  <si>
    <t>DVC 450D-S REV5/7 EC</t>
  </si>
  <si>
    <t>DVC 450E-PK EC</t>
  </si>
  <si>
    <t>DVC 450E-SK REV5/5 EC</t>
  </si>
  <si>
    <t>DVC 560D-S REV5/7 EC</t>
  </si>
  <si>
    <t>DVC 710D-S REV5/5 EC</t>
  </si>
  <si>
    <t>KBT 225EC</t>
  </si>
  <si>
    <t>KBT 250EC</t>
  </si>
  <si>
    <t>EMC KIT / 22KW</t>
  </si>
  <si>
    <t>EMC KIT /15KW</t>
  </si>
  <si>
    <t>EMC KIT /3pol/7,5KW</t>
  </si>
  <si>
    <t>EMC KIT /5pol/7,5KW</t>
  </si>
  <si>
    <t>EMC KIT 9Pol/11KW</t>
  </si>
  <si>
    <t>REV-3POL/03-7,5kW B/G</t>
  </si>
  <si>
    <t>REV-3POL/03-7,5kW R/Y</t>
  </si>
  <si>
    <t>REV-3POL/ATEX-22kW R/Y</t>
  </si>
  <si>
    <t>REV-3POL/ATEX-45kW R/Y</t>
  </si>
  <si>
    <t>REV-3POL/ATEX-90kW R/Y</t>
  </si>
  <si>
    <t>REV-5POL/05-7,5kW B/G</t>
  </si>
  <si>
    <t>REV-5POL/05-7,5kW R/Y</t>
  </si>
  <si>
    <t>REV-5POL/07-7,5kW B/G</t>
  </si>
  <si>
    <t>REV-5POL/07-7,5kW R/Y</t>
  </si>
  <si>
    <t>REV-5POL/07-EMV-7,5kW B/G</t>
  </si>
  <si>
    <t>REV-5POL/07-EMV-7,5kW R/Y</t>
  </si>
  <si>
    <t>REV-9POL/12-7,5kW B/G</t>
  </si>
  <si>
    <t>REV-9POL/12-7,5kW R/Y</t>
  </si>
  <si>
    <t>REV-9POL-11kW B/G</t>
  </si>
  <si>
    <t>REV-9POL-15kW B/G</t>
  </si>
  <si>
    <t>REV-9POL-22kW B/G</t>
  </si>
  <si>
    <t>REV-AXC/3POL-7,5kW R/Y</t>
  </si>
  <si>
    <t>REV-AXC/5POL-7,5kW R/Y</t>
  </si>
  <si>
    <t>REV-AXC/6POL-37kW B/G</t>
  </si>
  <si>
    <t>REV-AXC/6POL-45kW B/G</t>
  </si>
  <si>
    <t>REV-AXC/6POL-80kW B/B</t>
  </si>
  <si>
    <t>REV-AXC/9POL-11kW B/G</t>
  </si>
  <si>
    <t>REV-AXC/9POL-15kW B/G</t>
  </si>
  <si>
    <t>REV-AXC/9POL-22kW B/G</t>
  </si>
  <si>
    <t>REV-AXC/9POL-7,5kW R/Y</t>
  </si>
  <si>
    <t>KIT-FC102-11kW/24A-IP20-Brake</t>
  </si>
  <si>
    <t>KIT-FC102-4,0kW/10A-IP20-Brake</t>
  </si>
  <si>
    <t>KIT-FC102-5,5kW/13A-IP20-Brake</t>
  </si>
  <si>
    <t>KIT-FC102-7,5kW/16A-IP20-Brake</t>
  </si>
  <si>
    <t>MC2 step switch 0-1-2</t>
  </si>
  <si>
    <t>MC3 step switch 0-1-2-3</t>
  </si>
  <si>
    <t>Humidity control HCU</t>
  </si>
  <si>
    <t>VTR time relay</t>
  </si>
  <si>
    <t>ASS-P-el 125 flexible connect.</t>
  </si>
  <si>
    <t>ASS-P-el 160 flexible connect.</t>
  </si>
  <si>
    <t>ASS-P-el 200 flexible connect.</t>
  </si>
  <si>
    <t>ASS-P-el 250 flexible connect.</t>
  </si>
  <si>
    <t>ASS-P-el 75 flexible connect.</t>
  </si>
  <si>
    <t>DS 70-50 Flexible connection</t>
  </si>
  <si>
    <t>CBM 100-0,6 230V/1 ViCi</t>
  </si>
  <si>
    <t>CBM 125-1,2 230V/1 ViCi</t>
  </si>
  <si>
    <t>CBM 150-2,1 230V/1 ViCi</t>
  </si>
  <si>
    <t>CBM 160-2,1 230V/1 ViCi</t>
  </si>
  <si>
    <t>CBM 200-3,0 230V/1 ViCi</t>
  </si>
  <si>
    <t>CBM 200-5,0 400V/2 ViCi</t>
  </si>
  <si>
    <t>CBM 250-3,0 230V/1 ViCi</t>
  </si>
  <si>
    <t>CBM 250-6,0 400V/2 ViCi</t>
  </si>
  <si>
    <t>CBM 315-6,0 400V/2 ViCi</t>
  </si>
  <si>
    <t>CBM 315-9,0 400V/3 ViCi</t>
  </si>
  <si>
    <t>CBM 355-9,0 400V/3 ViCi</t>
  </si>
  <si>
    <t>CBM 400-9,0 400V/3 ViCi</t>
  </si>
  <si>
    <t>CBMF 100-0,6 230V/1 ViCi</t>
  </si>
  <si>
    <t>CBMF 125-1,2 230V/1 ViCi</t>
  </si>
  <si>
    <t>CBMF 150-2,1 230V/1 ViCi</t>
  </si>
  <si>
    <t>CBMF 160-2,1 230V/1 ViCi</t>
  </si>
  <si>
    <t>CBMF 200-3,0 230V/1 ViCi</t>
  </si>
  <si>
    <t>CBMF 200-5,0 400V/2 ViCi</t>
  </si>
  <si>
    <t>CBMF 250-3,0 230V/1 ViCi</t>
  </si>
  <si>
    <t>CBMF 250-6,0 400V/2 ViCi</t>
  </si>
  <si>
    <t>CBMF 315-9,0 400V/3 ViCi</t>
  </si>
  <si>
    <t>CBMF 355-9,0 400V/3 ViCi</t>
  </si>
  <si>
    <t>CBMF 400-9,0 400V/3 ViCi</t>
  </si>
  <si>
    <t>CBXF 100-0,6 230V/1 ViCi</t>
  </si>
  <si>
    <t>CBXF 125-1,2 230V/1 ViCi</t>
  </si>
  <si>
    <t>CBXF 125-1,8 230V/1 ViCi</t>
  </si>
  <si>
    <t>CBXF 150-2,1 230V/1 ViCi</t>
  </si>
  <si>
    <t>CBXF 160-2,1 230V/1 ViCi</t>
  </si>
  <si>
    <t>CBXF 160-5,0 400V/2 ViCi</t>
  </si>
  <si>
    <t>CBXF 200-3,0 230V/1 ViCi</t>
  </si>
  <si>
    <t>CBXF 200-5,0 400V/2 ViCi</t>
  </si>
  <si>
    <t>CBXF 250-3,0 230V/1 ViCi</t>
  </si>
  <si>
    <t>CBXF 250-6,0 400V/2 ViCi</t>
  </si>
  <si>
    <t>CBXF 250-9,0 400V/3 ViCi</t>
  </si>
  <si>
    <t>CBXF 315-12,0 400V/3 ViCi</t>
  </si>
  <si>
    <t>CBXF 315-3,0 230V/1 ViCi</t>
  </si>
  <si>
    <t>CBXF 315-5,0 400V/2 ViCi</t>
  </si>
  <si>
    <t>CBXF 315-6,0 400V/2 ViCi</t>
  </si>
  <si>
    <t>CBXF 315-9,0 400V/3 ViCi</t>
  </si>
  <si>
    <t>CBXF 355-12,0 400V/3 ViCi</t>
  </si>
  <si>
    <t>CBXF 355-9,0 400V/3 ViCi</t>
  </si>
  <si>
    <t>CBXF 400-12,0 400V/3 ViCi</t>
  </si>
  <si>
    <t>CBXF 400-3,0 400V/2 ViCi</t>
  </si>
  <si>
    <t>CBXF 400-7,5 400V/3 ViCi</t>
  </si>
  <si>
    <t>CBXF 400-9,0 400V/3 ViCi</t>
  </si>
  <si>
    <t>DE 30x25 dropelemin. PGK/DXRE</t>
  </si>
  <si>
    <t>DE 40x35 dropelemin. PGK/DXRE</t>
  </si>
  <si>
    <t>DE 60x50 dropelemin. PGK/DXRE</t>
  </si>
  <si>
    <t>DE 70x50 dropelemin. PGK/DXRE</t>
  </si>
  <si>
    <t>DXRE 30-25-3-2,5  Duct cooler</t>
  </si>
  <si>
    <t>DXRE 40-35-3-2,5  Duct cooler</t>
  </si>
  <si>
    <t>DXRE 60-50-3-2,5  Duct cooler</t>
  </si>
  <si>
    <t>DXRE 70-50-3-2,5  Duct cooler</t>
  </si>
  <si>
    <t>PGK 30-25-3-2,0 Duct cooler</t>
  </si>
  <si>
    <t>PGK 40-35-3-2,0 Duct cooler</t>
  </si>
  <si>
    <t>PGK 60-50-3-2,0 Duct cooler</t>
  </si>
  <si>
    <t>PGK 70-50-3-2,0 Duct cooler</t>
  </si>
  <si>
    <t>RBM 40-20/9 400V/3 ViCi</t>
  </si>
  <si>
    <t>RBM 50-25/15 400V/3 ViCi</t>
  </si>
  <si>
    <t>RBM 50-30/15 400V/3 ViCi</t>
  </si>
  <si>
    <t>RBM 60-30/27 400V/3 ViCi</t>
  </si>
  <si>
    <t>RBM 60-35/27 400V/3 ViCi</t>
  </si>
  <si>
    <t>RBM 70-40/27 400V/3 ViCi</t>
  </si>
  <si>
    <t>RBXF 100-50/10,0 400V/3 ViCi</t>
  </si>
  <si>
    <t>RBXF 100-50/20,0 400V/3 ViCi</t>
  </si>
  <si>
    <t>RBXF 120-60/10,0 400V/3 ViCi</t>
  </si>
  <si>
    <t>RBXF 120-60/20,0 400V/3 ViCi</t>
  </si>
  <si>
    <t>RBXF 140-70/10,0 400V/3 ViCi</t>
  </si>
  <si>
    <t>RBXF 140-70/20,0 400V/3 ViCi</t>
  </si>
  <si>
    <t>RBXF 30-15/5,0 400V/3 ViCi</t>
  </si>
  <si>
    <t>RBXF 30-15/9,0 400V/3 ViCi</t>
  </si>
  <si>
    <t>RBXF 40-20/3,0 400V/2 ViCi</t>
  </si>
  <si>
    <t>RBXF 40-20/4,5 400V/2 ViCi</t>
  </si>
  <si>
    <t>RBXF 40-20/6,0 400V/3 ViCi</t>
  </si>
  <si>
    <t>RBXF 40-20/9,0 400V/3 ViCi</t>
  </si>
  <si>
    <t>RBXF 50-25/12,0 400V/3 ViCi</t>
  </si>
  <si>
    <t>RBXF 50-25/15,0 400V/3 ViCi</t>
  </si>
  <si>
    <t>RBXF 50-25/3,0 400V/2 ViCi</t>
  </si>
  <si>
    <t>RBXF 50-25/5,0 400V/2 ViCi</t>
  </si>
  <si>
    <t>RBXF 50-25/7,5 400V/3 ViCi</t>
  </si>
  <si>
    <t>RBXF 50-25/9,0 400V/3 ViCi</t>
  </si>
  <si>
    <t>RBXF 50-30/17,0 400V/3 ViCi</t>
  </si>
  <si>
    <t>RBXF 50-30/6,0 400V/2 ViCi</t>
  </si>
  <si>
    <t>RBXF 50-40/12,0 400V/3 ViCi</t>
  </si>
  <si>
    <t>RBXF 50-40/17,0 400V/3 ViCi</t>
  </si>
  <si>
    <t>RBXF 50-40/6,0 400V/3 ViCi</t>
  </si>
  <si>
    <t>RBXF 60-30/17,0 400V/3 ViCi</t>
  </si>
  <si>
    <t>RBXF 60-30/20,0 400V/3 ViCi</t>
  </si>
  <si>
    <t>RBXF 60-30/27,0 400V/3 ViCi</t>
  </si>
  <si>
    <t>RBXF 60-30/6,0 400V/2 ViCi</t>
  </si>
  <si>
    <t>RBXF 60-30/9,0 400V/3 ViCi</t>
  </si>
  <si>
    <t>RBXF 60-35/11,5 400V/3 ViCi</t>
  </si>
  <si>
    <t>RBXF 60-40/21,0 400V/3 ViCi</t>
  </si>
  <si>
    <t>RBXF 60-50/15,0 400V/3 ViCi</t>
  </si>
  <si>
    <t>RBXF 60-50/27,0 400V/3 ViCi</t>
  </si>
  <si>
    <t>RBXF 70-40/15,0 400V/3 ViCi</t>
  </si>
  <si>
    <t>RBXF 70-40/25,0 400V/3 ViCi</t>
  </si>
  <si>
    <t>RBXF 80-35/33,0 400V/3 ViCi</t>
  </si>
  <si>
    <t>RBXF 80-40/21,0 400V/3 ViCi</t>
  </si>
  <si>
    <t>RBXF 80-40/32,0 400V/3 ViCi</t>
  </si>
  <si>
    <t>RBXF 80-50/10,0 400V/3 ViCi</t>
  </si>
  <si>
    <t>RBXF 80-50/20,0 400V/3 ViCi</t>
  </si>
  <si>
    <t>LDC 80-900 Silencer</t>
  </si>
  <si>
    <t>BFK 100-50 Filter ePM1 85%</t>
  </si>
  <si>
    <t>BFK 100-50 Filter ePM2,5 50%</t>
  </si>
  <si>
    <t>BFK 40-20 Filter ePM1 85%</t>
  </si>
  <si>
    <t>BFK 40-20 Filter ePM2,5 50%</t>
  </si>
  <si>
    <t>BFK 50-25 Filter ePM1 85%</t>
  </si>
  <si>
    <t>BFK 50-25 Filter ePM2,5 50%</t>
  </si>
  <si>
    <t>VKA-P-el 125 adjustable shutt.</t>
  </si>
  <si>
    <t>VKA-P-el 160 adjustable shutt.</t>
  </si>
  <si>
    <t>VKA-P-el 200 adjustable shutt.</t>
  </si>
  <si>
    <t>VKA-P-el 250 adjustable shutt.</t>
  </si>
  <si>
    <t>VKA-P-el 75 adjustable shutt.</t>
  </si>
  <si>
    <t>VKS-P-el 125 hz gravity shutt.</t>
  </si>
  <si>
    <t>VKS-P-el 160 hz gravity shutt.</t>
  </si>
  <si>
    <t>VKS-P-el 200 hz gravity shutt.</t>
  </si>
  <si>
    <t>VKS-P-el 250 hz gravity shutt.</t>
  </si>
  <si>
    <t>FK 300 Fast clamp</t>
  </si>
  <si>
    <t>vibration transmitter VTV122</t>
  </si>
  <si>
    <t>M-SG Kit 025</t>
  </si>
  <si>
    <t>SDM Service Door MUB 100 30mm</t>
  </si>
  <si>
    <t>WSD-PRF-EX 75 Weather roof</t>
  </si>
  <si>
    <t>AJ8 315-2/4-TR SA</t>
  </si>
  <si>
    <t>AJ8 315-2/4-TR SA+REV</t>
  </si>
  <si>
    <t>AJ8 355-2/4-TR SA</t>
  </si>
  <si>
    <t>AJ8 355-2/4-TR SA+REV</t>
  </si>
  <si>
    <t>AJ8 400-2/4-TR SA</t>
  </si>
  <si>
    <t>AJ8 400-2/4-TR SA+REV</t>
  </si>
  <si>
    <t>AJR 315-2/4-TR SA</t>
  </si>
  <si>
    <t>AJR 315-2/4-TR SA+REV</t>
  </si>
  <si>
    <t>AJR 355-2/4-TR SA</t>
  </si>
  <si>
    <t>AJR 355-2/4-TR SA+REV</t>
  </si>
  <si>
    <t>AJR 400-2/4-TR SA</t>
  </si>
  <si>
    <t>AW 450E4 sileo Axial fan 60Hz</t>
  </si>
  <si>
    <t>KTEX 50-30-4 SA</t>
  </si>
  <si>
    <t>PRF-EX 125D4 Ex d</t>
  </si>
  <si>
    <t>DUAL Air</t>
  </si>
  <si>
    <t>DUAL Air WiFi</t>
  </si>
  <si>
    <t>PRF 125D4</t>
  </si>
  <si>
    <t>PRF 450D4 SA</t>
  </si>
  <si>
    <t>PRF 500D4 SA</t>
  </si>
  <si>
    <t>AJ8 315-2/4(B)-TR SA</t>
  </si>
  <si>
    <t>AJ8 315-2/4(F)-TR SA</t>
  </si>
  <si>
    <t>AJ8 315-2/4(F)-TR SA+REV</t>
  </si>
  <si>
    <t>AJ8 355-2/4(B)-TR SA</t>
  </si>
  <si>
    <t>AJ8 355-2/4(B)-TR SA+REV</t>
  </si>
  <si>
    <t>AJ8 355-2/4(F)-TR SA</t>
  </si>
  <si>
    <t>AJ8 355-2/4(F)-TR SA+REV</t>
  </si>
  <si>
    <t>AJ8 400-2/4(B)-TR SA</t>
  </si>
  <si>
    <t>AJ8 400-2/4(B)-TR SA+REV</t>
  </si>
  <si>
    <t>AJ8 400-2/4(F)-TR SA</t>
  </si>
  <si>
    <t>AJ8 400-2/4(F)-TR SA+REV</t>
  </si>
  <si>
    <t>AJR 315-2/4(B)-TR SA</t>
  </si>
  <si>
    <t>AJR 315-2/4(F)-TR SA</t>
  </si>
  <si>
    <t>AJR 315-2/4(F)-TR SA+REV</t>
  </si>
  <si>
    <t>AJR 355-2/4(B)-TR SA</t>
  </si>
  <si>
    <t>AJR 355-2/4(F)-TR SA</t>
  </si>
  <si>
    <t>AJR 400-2/4(B)-TR SA</t>
  </si>
  <si>
    <t>AJR 400-2/4(B)-TR SA+REV</t>
  </si>
  <si>
    <t>AJR 400-2/4(F)-TR SA</t>
  </si>
  <si>
    <t>AJR 400-2/4(F)-TR SA+REV</t>
  </si>
  <si>
    <t>KBR/F 355 EC-L</t>
  </si>
  <si>
    <t>IV 50-4/8 (B) 60Hz</t>
  </si>
  <si>
    <t>SAVE VTC-E 700 L</t>
  </si>
  <si>
    <t>SAVE VTR 350/B L</t>
  </si>
  <si>
    <t>SAVE VTR 350/B R</t>
  </si>
  <si>
    <t>Filter for GEO 300/500</t>
  </si>
  <si>
    <t>GEO 300</t>
  </si>
  <si>
    <t>GEO 500</t>
  </si>
  <si>
    <t>Tube F DV 15x63/DN125</t>
  </si>
  <si>
    <t>Tube F DV 15x63/DN160</t>
  </si>
  <si>
    <t>Tube F DV-P 3x90/DN125</t>
  </si>
  <si>
    <t>Tube F DV-P 6x75/DN125</t>
  </si>
  <si>
    <t>Tube F DV-P 9x63/DN125</t>
  </si>
  <si>
    <t>Tube F VC-W-M 2x63/125-90</t>
  </si>
  <si>
    <t>Tube F VC-W-M 3x63/125-90</t>
  </si>
  <si>
    <t>Tube F VC-W-M 3x63/125-Z</t>
  </si>
  <si>
    <t>Tube F VV 3-times</t>
  </si>
  <si>
    <t>Tube F VV 5-times</t>
  </si>
  <si>
    <t>TUBE O - connector</t>
  </si>
  <si>
    <t>TUBE O - distributior 125</t>
  </si>
  <si>
    <t>TUBE O - distributor 160</t>
  </si>
  <si>
    <t>TUBE O - Duct, antistatic</t>
  </si>
  <si>
    <t>TUBE O - extension round</t>
  </si>
  <si>
    <t>TUBE O - flow restrictor</t>
  </si>
  <si>
    <t>TUBE O - oval coupling</t>
  </si>
  <si>
    <t>TUBE O - oval flange plug</t>
  </si>
  <si>
    <t>TUBE O - oval horizontal bend</t>
  </si>
  <si>
    <t>TUBE O - oval pipe plug</t>
  </si>
  <si>
    <t>TUBE O - oval seal</t>
  </si>
  <si>
    <t>TUBE O - oval vertical bend</t>
  </si>
  <si>
    <t>TUBE O - Universal lock</t>
  </si>
  <si>
    <t>VEF - 1 EC</t>
  </si>
  <si>
    <t>VEF - 2 EC</t>
  </si>
  <si>
    <t>VEF - 4 EC</t>
  </si>
  <si>
    <t>BEF-B 100</t>
  </si>
  <si>
    <t>BEF-B 125</t>
  </si>
  <si>
    <t>BEF-B 150</t>
  </si>
  <si>
    <t>BEF-D 100</t>
  </si>
  <si>
    <t>BEF-D 125</t>
  </si>
  <si>
    <t>BEF-F 100 T</t>
  </si>
  <si>
    <t>BEF-F 100 TH</t>
  </si>
  <si>
    <t>BEF-I 100</t>
  </si>
  <si>
    <t>BEF-I 125</t>
  </si>
  <si>
    <t>BEF-I 150</t>
  </si>
  <si>
    <t>BEF-IQ 100</t>
  </si>
  <si>
    <t>BEF-IQ 125</t>
  </si>
  <si>
    <t>BEF-IQ 150</t>
  </si>
  <si>
    <t>BEF-P 100</t>
  </si>
  <si>
    <t>BEF-P 100 TH</t>
  </si>
  <si>
    <t>BEF-P 125</t>
  </si>
  <si>
    <t>BEF-P 150</t>
  </si>
  <si>
    <t>BEF-Q 100</t>
  </si>
  <si>
    <t>BEF-Q 100 TH</t>
  </si>
  <si>
    <t>BEF-Q 100 TP</t>
  </si>
  <si>
    <t>PF VTR 300/350 OPT kit</t>
  </si>
  <si>
    <t>PF VTR 300/350 STD kit</t>
  </si>
  <si>
    <t>BF VX500/700 F7/ePM2.5 70% Sup</t>
  </si>
  <si>
    <t>CD Control panel 2 mounted*</t>
  </si>
  <si>
    <t>CE/CD-diverting plug 4pin</t>
  </si>
  <si>
    <t>Duct Cover VTR 300/350</t>
  </si>
  <si>
    <t>LDR 30-25 Silencer</t>
  </si>
  <si>
    <t>LDR 40-35 Silencer</t>
  </si>
  <si>
    <t>LDR 60-50 Silencer</t>
  </si>
  <si>
    <t>Water coil SAVE VTR 300/350</t>
  </si>
  <si>
    <t>Pressure guard with pitot tube</t>
  </si>
  <si>
    <t>screw self-cutting 500 pcs</t>
  </si>
  <si>
    <t>KRM-KS console f duct smoke de</t>
  </si>
  <si>
    <t>Topvex FR10 EL-L</t>
  </si>
  <si>
    <t>Topvex FR10 EL-R</t>
  </si>
  <si>
    <t>Topvex FR10 HWH-L</t>
  </si>
  <si>
    <t>Topvex FR10 HWH-R</t>
  </si>
  <si>
    <t>Topvex FR10-L</t>
  </si>
  <si>
    <t>Topvex FR10-R</t>
  </si>
  <si>
    <t>Topvex FR10-S EL-L</t>
  </si>
  <si>
    <t>Topvex FR10-S EL-R</t>
  </si>
  <si>
    <t>Topvex FR10-S HWH-L</t>
  </si>
  <si>
    <t>Topvex FR10-S HWH-R</t>
  </si>
  <si>
    <t>Topvex FR10-S-L</t>
  </si>
  <si>
    <t>Topvex FR10-S-R</t>
  </si>
  <si>
    <t>Topvex FR20 EL-L</t>
  </si>
  <si>
    <t>Topvex FR20 EL-R</t>
  </si>
  <si>
    <t>Topvex FR20 HWH-L</t>
  </si>
  <si>
    <t>Topvex FR20 HWH-R</t>
  </si>
  <si>
    <t>Topvex FR20-L</t>
  </si>
  <si>
    <t>Topvex FR20-R</t>
  </si>
  <si>
    <t>Topvex FR20-S EL-L</t>
  </si>
  <si>
    <t>Topvex FR20-S EL-R</t>
  </si>
  <si>
    <t>Topvex FR20-S HWH-L</t>
  </si>
  <si>
    <t>Topvex FR20-S HWH-R</t>
  </si>
  <si>
    <t>Topvex FR20-S-L</t>
  </si>
  <si>
    <t>Topvex FR20-S-R</t>
  </si>
  <si>
    <t>Topvex FR30 EL-L</t>
  </si>
  <si>
    <t>Topvex FR30 EL-R</t>
  </si>
  <si>
    <t>Topvex FR30 HWH-L</t>
  </si>
  <si>
    <t>Topvex FR30 HWH-R</t>
  </si>
  <si>
    <t>Topvex FR30-L</t>
  </si>
  <si>
    <t>Topvex FR30-R</t>
  </si>
  <si>
    <t>Topvex FR30-S EL-L</t>
  </si>
  <si>
    <t>Topvex FR30-S EL-R</t>
  </si>
  <si>
    <t>Topvex FR30-S HWH-L</t>
  </si>
  <si>
    <t>Topvex FR30-S HWH-R</t>
  </si>
  <si>
    <t>Topvex FR30-S-L</t>
  </si>
  <si>
    <t>Topvex FR30-S-R</t>
  </si>
  <si>
    <t>Topvex FR40 EL-L</t>
  </si>
  <si>
    <t>Topvex FR40 EL-R</t>
  </si>
  <si>
    <t>Topvex FR40 HWH-L</t>
  </si>
  <si>
    <t>Topvex FR40 HWH-R</t>
  </si>
  <si>
    <t>Topvex FR40-L</t>
  </si>
  <si>
    <t>Topvex FR40-R</t>
  </si>
  <si>
    <t>Topvex FR40-S EL-L</t>
  </si>
  <si>
    <t>Topvex FR40-S EL-R</t>
  </si>
  <si>
    <t>Topvex FR40-S HWH-L</t>
  </si>
  <si>
    <t>Topvex FR40-S HWH-R</t>
  </si>
  <si>
    <t>Topvex FR40-S-L</t>
  </si>
  <si>
    <t>Topvex FR40-S-R</t>
  </si>
  <si>
    <t>Topvex FR50 EL-L</t>
  </si>
  <si>
    <t>Topvex FR50 EL-R</t>
  </si>
  <si>
    <t>Topvex FR50 HWH-L</t>
  </si>
  <si>
    <t>Topvex FR50 HWH-R</t>
  </si>
  <si>
    <t>Topvex FR50-L</t>
  </si>
  <si>
    <t>Topvex FR50-R</t>
  </si>
  <si>
    <t>Topvex FR50-S EL-L</t>
  </si>
  <si>
    <t>Topvex FR50-S EL-R</t>
  </si>
  <si>
    <t>Topvex FR50-S HWH-L</t>
  </si>
  <si>
    <t>Topvex FR50-S HWH-R</t>
  </si>
  <si>
    <t>Topvex FR50-S-L</t>
  </si>
  <si>
    <t>Topvex FR50-S-R</t>
  </si>
  <si>
    <t>Topvex SC15-L-B</t>
  </si>
  <si>
    <t>Topvex SC15-L-B ODK</t>
  </si>
  <si>
    <t>Topvex SC15-L-EL4,2-B</t>
  </si>
  <si>
    <t>Topvex SC15-L-EL4,2-B ODK</t>
  </si>
  <si>
    <t>Topvex SC15-L-EL4,2-S</t>
  </si>
  <si>
    <t>Topvex SC15-L-EL4,2-S ODK</t>
  </si>
  <si>
    <t>Topvex SC15-L-EL6,5-B</t>
  </si>
  <si>
    <t>Topvex SC15-L-EL6,5-B ODK</t>
  </si>
  <si>
    <t>Topvex SC15-L-EL6,5-S</t>
  </si>
  <si>
    <t>Topvex SC15-L-EL6,5-S ODK</t>
  </si>
  <si>
    <t>Topvex SC15-L-EL9,6-B</t>
  </si>
  <si>
    <t>Topvex SC15-L-EL9,6-B ODK</t>
  </si>
  <si>
    <t>Topvex SC15-L-EL9,6-S</t>
  </si>
  <si>
    <t>Topvex SC15-L-EL9,6-S ODK</t>
  </si>
  <si>
    <t>Topvex SC15-L-HWH-B</t>
  </si>
  <si>
    <t>Topvex SC15-L-HWH-B ODK</t>
  </si>
  <si>
    <t>Topvex SC15-L-HWH-S</t>
  </si>
  <si>
    <t>Topvex SC15-L-HWH-S ODK</t>
  </si>
  <si>
    <t>Topvex SC15-L-S</t>
  </si>
  <si>
    <t>Topvex SC15-L-S ODK</t>
  </si>
  <si>
    <t>Topvex SC15-R-B</t>
  </si>
  <si>
    <t>Topvex SC15-R-B ODK</t>
  </si>
  <si>
    <t>Topvex SC15-R-EL4,2-B</t>
  </si>
  <si>
    <t>Topvex SC15-R-EL4,2-B ODK</t>
  </si>
  <si>
    <t>Topvex SC15-R-EL4,2-S</t>
  </si>
  <si>
    <t>Topvex SC15-R-EL4,2-S ODK</t>
  </si>
  <si>
    <t>Topvex SC15-R-EL6,5-B</t>
  </si>
  <si>
    <t>Topvex SC15-R-EL6,5-B ODK</t>
  </si>
  <si>
    <t>Topvex SC15-R-EL6,5-S</t>
  </si>
  <si>
    <t>Topvex SC15-R-EL6,5-S ODK</t>
  </si>
  <si>
    <t>Topvex SC15-R-EL9,6-B</t>
  </si>
  <si>
    <t>Topvex SC15-R-EL9,6-B ODK</t>
  </si>
  <si>
    <t>Topvex SC15-R-EL9,6-S</t>
  </si>
  <si>
    <t>Topvex SC15-R-EL9,6-S ODK</t>
  </si>
  <si>
    <t>Topvex SC15-R-HWH-B</t>
  </si>
  <si>
    <t>Topvex SC15-R-HWH-B ODK</t>
  </si>
  <si>
    <t>Topvex SC15-R-HWH-S</t>
  </si>
  <si>
    <t>Topvex SC15-R-HWH-S ODK</t>
  </si>
  <si>
    <t>Topvex SC15-R-S</t>
  </si>
  <si>
    <t>Topvex SC15-R-S ODK</t>
  </si>
  <si>
    <t>Topvex SR15-L</t>
  </si>
  <si>
    <t>Topvex SR15-L ODK</t>
  </si>
  <si>
    <t>Topvex SR15-L-EL5,2</t>
  </si>
  <si>
    <t>Topvex SR15-L-EL5,2 ODK</t>
  </si>
  <si>
    <t>Topvex SR15-L-HWH</t>
  </si>
  <si>
    <t>Topvex SR15-L-HWH ODK</t>
  </si>
  <si>
    <t>Topvex SR15-R</t>
  </si>
  <si>
    <t>Topvex SR15-R ODK</t>
  </si>
  <si>
    <t>Topvex SR15-R-EL5,2</t>
  </si>
  <si>
    <t>Topvex SR15-R-EL5,2 ODK</t>
  </si>
  <si>
    <t>Topvex SR15-R-HWH</t>
  </si>
  <si>
    <t>Topvex SR15-R-HWH ODK</t>
  </si>
  <si>
    <t>Topvex SR15-S-L</t>
  </si>
  <si>
    <t>Topvex SR15-S-L ODK</t>
  </si>
  <si>
    <t>Topvex SR15-S-L-EL5,2</t>
  </si>
  <si>
    <t>Topvex SR15-S-L-EL5,2 ODK</t>
  </si>
  <si>
    <t>Topvex SR15-S-L-HWH</t>
  </si>
  <si>
    <t>Topvex SR15-S-L-HWH ODK</t>
  </si>
  <si>
    <t>Topvex SR15-S-R</t>
  </si>
  <si>
    <t>Topvex SR15-S-R ODK</t>
  </si>
  <si>
    <t>Topvex SR15-S-R-EL5,2</t>
  </si>
  <si>
    <t>Topvex SR15-S-R-EL5,2 ODK</t>
  </si>
  <si>
    <t>Topvex SR15-S-R-HWH</t>
  </si>
  <si>
    <t>Topvex SR15-S-R-HWH ODK</t>
  </si>
  <si>
    <t>Topvex TC15-L-B</t>
  </si>
  <si>
    <t>Topvex TC15-L-EL4,2-B</t>
  </si>
  <si>
    <t>Topvex TC15-L-EL4,2-S</t>
  </si>
  <si>
    <t>Topvex TC15-L-EL6,5-B</t>
  </si>
  <si>
    <t>Topvex TC15-L-EL6,5-S</t>
  </si>
  <si>
    <t>Topvex TC15-L-EL9,6-B</t>
  </si>
  <si>
    <t>Topvex TC15-L-EL9,6-S</t>
  </si>
  <si>
    <t>Topvex TC15-L-HWH-B</t>
  </si>
  <si>
    <t>Topvex TC15-L-HWH-S</t>
  </si>
  <si>
    <t>Topvex TC15-L-S</t>
  </si>
  <si>
    <t>Topvex TC15-R-B</t>
  </si>
  <si>
    <t>Topvex TC15-R-EL4,2-B</t>
  </si>
  <si>
    <t>Topvex TC15-R-EL4,2-S</t>
  </si>
  <si>
    <t>Topvex TC15-R-EL6,5-B</t>
  </si>
  <si>
    <t>Topvex TC15-R-EL6,5-S</t>
  </si>
  <si>
    <t>Topvex TC15-R-EL9,6-B</t>
  </si>
  <si>
    <t>Topvex TC15-R-EL9,6-S</t>
  </si>
  <si>
    <t>Topvex TC15-R-HWH-B</t>
  </si>
  <si>
    <t>Topvex TC15-R-HWH-S</t>
  </si>
  <si>
    <t>Topvex TC15-R-S</t>
  </si>
  <si>
    <t>Topvex TR15-L</t>
  </si>
  <si>
    <t>Topvex TR15-L-EL5,2</t>
  </si>
  <si>
    <t>Topvex TR15-L-HWH</t>
  </si>
  <si>
    <t>Topvex TR15-R</t>
  </si>
  <si>
    <t>Topvex TR15-R-EL5,2</t>
  </si>
  <si>
    <t>Topvex TR15-R-HWH</t>
  </si>
  <si>
    <t>Topvex TR15-S-L</t>
  </si>
  <si>
    <t>Topvex TR15-S-L-EL5,2</t>
  </si>
  <si>
    <t>Topvex TR15-S-L-HWH</t>
  </si>
  <si>
    <t>Topvex TR15-S-R</t>
  </si>
  <si>
    <t>Topvex TR15-S-R-EL5,2</t>
  </si>
  <si>
    <t>Topvex TR15-S-R-HWH</t>
  </si>
  <si>
    <t>Topvex SRHP 50 L</t>
  </si>
  <si>
    <t>Topvex SRHP 50 L EL</t>
  </si>
  <si>
    <t>Topvex SRHP 50 R</t>
  </si>
  <si>
    <t>Topvex SRHP 50 R EL</t>
  </si>
  <si>
    <t>Topvex SRHP 60 L</t>
  </si>
  <si>
    <t>Topvex SRHP 60 L EL</t>
  </si>
  <si>
    <t>Topvex SRHP 60 R</t>
  </si>
  <si>
    <t>Topvex SRHP 60 R EL</t>
  </si>
  <si>
    <t>Topvex TRHP 30 L</t>
  </si>
  <si>
    <t>Topvex TRHP 30 L EL</t>
  </si>
  <si>
    <t>Topvex TRHP 30 R</t>
  </si>
  <si>
    <t>Topvex TRHP 30 R EL</t>
  </si>
  <si>
    <t>Topvex TRHP 35 L</t>
  </si>
  <si>
    <t>Topvex TRHP 35 L EL</t>
  </si>
  <si>
    <t>Topvex TRHP 35 R</t>
  </si>
  <si>
    <t>Topvex TRHP 35 R EL</t>
  </si>
  <si>
    <t>ZMD225-10 CONTR VALVE 2-WAY</t>
  </si>
  <si>
    <t>TG-KH3/PT1000 Duct sensor SYS</t>
  </si>
  <si>
    <t>BFT 2000 Filter ePM1 60%</t>
  </si>
  <si>
    <t>BFT SR/TR50-60 Sup ePM1 60%</t>
  </si>
  <si>
    <t>CFT FR10 Filter Ext ePM10 60%</t>
  </si>
  <si>
    <t>CFT FR10 Filter Sup ePM1 60%</t>
  </si>
  <si>
    <t>CFT FR20 Filter Ext ePM10 60%</t>
  </si>
  <si>
    <t>CFT FR20 Filter Sup ePM1 60%</t>
  </si>
  <si>
    <t>CFT FR30 Filter Ext ePM10 60%</t>
  </si>
  <si>
    <t>CFT FR30 Filter Sup ePM1 60%</t>
  </si>
  <si>
    <t>CFT FR40 Filter Ext ePM10 60%</t>
  </si>
  <si>
    <t>CFT FR40 Filter Sup ePM1 60%</t>
  </si>
  <si>
    <t>CFT FR50 Filter Ext ePM10 60%</t>
  </si>
  <si>
    <t>CFT FR50 Filter Sup ePM1 60%</t>
  </si>
  <si>
    <t>CFT TRHP30/35 Ext ePM10 60%</t>
  </si>
  <si>
    <t>CFT TRHP30/35 Sup ePM1 60%</t>
  </si>
  <si>
    <t>PFT FR10 Filter</t>
  </si>
  <si>
    <t>PFT FR20 Filter</t>
  </si>
  <si>
    <t>PFT FR30 Filter</t>
  </si>
  <si>
    <t>PFT FR40 Filter</t>
  </si>
  <si>
    <t>PFT FR50 Filter</t>
  </si>
  <si>
    <t>PFT TRHP30/35</t>
  </si>
  <si>
    <t>Duct kit Topvex 30x25</t>
  </si>
  <si>
    <t>Duct kit Topvex 40x35</t>
  </si>
  <si>
    <t>Duct kit Topvex 60x50</t>
  </si>
  <si>
    <t>Duct kit Topvex 70x50</t>
  </si>
  <si>
    <t>Duct trans. kit 300x250 - Ø315</t>
  </si>
  <si>
    <t>Duct trans. kit 400x350 - Ø400</t>
  </si>
  <si>
    <t>Duct trans. kit 500x400 - Ø400</t>
  </si>
  <si>
    <t>Duct trans. kit 600x500 - Ø500</t>
  </si>
  <si>
    <t>Duct trans. kit 700x500 - Ø630</t>
  </si>
  <si>
    <t>ODK Roof Kit FR10</t>
  </si>
  <si>
    <t>ODK Roof Kit FR20</t>
  </si>
  <si>
    <t>ODK Roof Kit FR30</t>
  </si>
  <si>
    <t>ODK Roof Kit FR40</t>
  </si>
  <si>
    <t>ODK Roof Kit FR50</t>
  </si>
  <si>
    <t>ODK Roof Kit FS10</t>
  </si>
  <si>
    <t>ODK Roof Kit FS20</t>
  </si>
  <si>
    <t>ODK Roof Kit FS30</t>
  </si>
  <si>
    <t>ODK Roof Kit FS40</t>
  </si>
  <si>
    <t>ODK Roof Kit FS50</t>
  </si>
  <si>
    <t>ODK Roof Kit SRHP 50/60</t>
  </si>
  <si>
    <t>Protective Hood Combi FR10</t>
  </si>
  <si>
    <t>Protective Hood Combi FR20</t>
  </si>
  <si>
    <t>Protective Hood Combi FR30</t>
  </si>
  <si>
    <t>Protective Hood Combi FR40</t>
  </si>
  <si>
    <t>Protective Hood Combi FR50</t>
  </si>
  <si>
    <t>Protective Hood FS10</t>
  </si>
  <si>
    <t>Protective Hood FS20</t>
  </si>
  <si>
    <t>Protective Hood FS30</t>
  </si>
  <si>
    <t>Protective Hood FS40</t>
  </si>
  <si>
    <t>Protective Hood FS50</t>
  </si>
  <si>
    <t>filter alu 025/375x455x48</t>
  </si>
  <si>
    <t>SENSE CX04 HR EC3S EU</t>
  </si>
  <si>
    <t>SENSE CX04 HR EE1S EU</t>
  </si>
  <si>
    <t>SENSE CX04 HR ES0S EU</t>
  </si>
  <si>
    <t>SENSE CX04 HR EV1S EU</t>
  </si>
  <si>
    <t>SENSE CX04 HR XC3S EU</t>
  </si>
  <si>
    <t>SENSE CX04 HR XE1S EU</t>
  </si>
  <si>
    <t>SENSE CX04 HR XS0S EU</t>
  </si>
  <si>
    <t>SENSE CX04 HR XV1S EU</t>
  </si>
  <si>
    <t>SENSE CX04 NR EC3S EU</t>
  </si>
  <si>
    <t>SENSE CX04 NR EE1S EU</t>
  </si>
  <si>
    <t>SENSE CX04 NR ES0S EU</t>
  </si>
  <si>
    <t>SENSE CX04 NR EV1S EU</t>
  </si>
  <si>
    <t>SENSE CX04 NR XC3S EU</t>
  </si>
  <si>
    <t>SENSE CX04 NR XE1S EU</t>
  </si>
  <si>
    <t>SENSE CX04 NR XS0S EU</t>
  </si>
  <si>
    <t>SENSE CX04 NR XV1S EU</t>
  </si>
  <si>
    <t>SENSE CX07 HR EC3S EU</t>
  </si>
  <si>
    <t>SENSE CX07 HR EE1S EU</t>
  </si>
  <si>
    <t>SENSE CX07 HR ES0S EU</t>
  </si>
  <si>
    <t>SENSE CX07 HR EV1S EU</t>
  </si>
  <si>
    <t>SENSE CX07 HR XC3S EU</t>
  </si>
  <si>
    <t>SENSE CX07 HR XE1S EU</t>
  </si>
  <si>
    <t>SENSE CX07 HR XS0S EU</t>
  </si>
  <si>
    <t>SENSE CX07 HR XV1S EU</t>
  </si>
  <si>
    <t>SENSE CX07 NR EC3S EU</t>
  </si>
  <si>
    <t>SENSE CX07 NR EE1S EU</t>
  </si>
  <si>
    <t>SENSE CX07 NR ES0S EU</t>
  </si>
  <si>
    <t>SENSE CX07 NR EV1S EU</t>
  </si>
  <si>
    <t>SENSE CX07 NR XC3S EU</t>
  </si>
  <si>
    <t>SENSE CX07 NR XE1S EU</t>
  </si>
  <si>
    <t>SENSE CX07 NR XS0S EU</t>
  </si>
  <si>
    <t>SENSE CX07 NR XV1S EU</t>
  </si>
  <si>
    <t>SENSE CX10 HR EC3S EU</t>
  </si>
  <si>
    <t>SENSE CX10 HR EE1S EU</t>
  </si>
  <si>
    <t>SENSE CX10 HR ES0S EU</t>
  </si>
  <si>
    <t>SENSE CX10 HR EV1S EU</t>
  </si>
  <si>
    <t>SENSE CX10 HR GS0S EU</t>
  </si>
  <si>
    <t>SENSE CX10 HR GV1S EU</t>
  </si>
  <si>
    <t>SENSE CX10 HR XC3S EU</t>
  </si>
  <si>
    <t>SENSE CX10 HR XE0S EU</t>
  </si>
  <si>
    <t>SENSE CX10 HR XE1S EU</t>
  </si>
  <si>
    <t>SENSE CX10 HR XS0S EU</t>
  </si>
  <si>
    <t>SENSE CX10 HR XV1S EU</t>
  </si>
  <si>
    <t>SENSE CX10 NR EC3S EU</t>
  </si>
  <si>
    <t>SENSE CX10 NR EE1S EU</t>
  </si>
  <si>
    <t>SENSE CX10 NR ES0S EU</t>
  </si>
  <si>
    <t>SENSE CX10 NR EV1S EU</t>
  </si>
  <si>
    <t>SENSE CX10 NR GS0S EU</t>
  </si>
  <si>
    <t>SENSE CX10 NR GV1S EU</t>
  </si>
  <si>
    <t>SENSE CX10 NR XC3S EU</t>
  </si>
  <si>
    <t>SENSE CX10 NR XE0S EU</t>
  </si>
  <si>
    <t>SENSE CX10 NR XE1S EU</t>
  </si>
  <si>
    <t>SENSE CX10 NR XS0S EU</t>
  </si>
  <si>
    <t>SENSE CX10 NR XV1S EU</t>
  </si>
  <si>
    <t>SENSE QX10 NL EE1S EU</t>
  </si>
  <si>
    <t>SENSE QX10 NL ES0S EU</t>
  </si>
  <si>
    <t>SENSE QX10 NL XE1S EU</t>
  </si>
  <si>
    <t>SENSE QX10 NL XS0S EU</t>
  </si>
  <si>
    <t>SENSE QX10 NR EE1S EU</t>
  </si>
  <si>
    <t>SENSE QX10 NR ES0S EU</t>
  </si>
  <si>
    <t>SENSE QX10 NR XE1S EU</t>
  </si>
  <si>
    <t>SENSE QX10 NR XS0S EU</t>
  </si>
  <si>
    <t>SENSE RT50 HX ES0S EU</t>
  </si>
  <si>
    <t>SENSE RT50 NX ES0S EU</t>
  </si>
  <si>
    <t>KRTK-A-250-SB</t>
  </si>
  <si>
    <t>KRTK-A-315-SB</t>
  </si>
  <si>
    <t>VK250</t>
  </si>
  <si>
    <t>VK315</t>
  </si>
  <si>
    <t>WFK-25-02</t>
  </si>
  <si>
    <t>WFK-30-02</t>
  </si>
  <si>
    <t>ZTZ-M8-1,0</t>
  </si>
  <si>
    <t>CI-AQS-COMBI</t>
  </si>
  <si>
    <t>CI-CO2-22DC-11</t>
  </si>
  <si>
    <t>CI-CO2-R</t>
  </si>
  <si>
    <t>CI-PS-1003</t>
  </si>
  <si>
    <t>CI-RH-22DTH-11M</t>
  </si>
  <si>
    <t>CI-RH-R</t>
  </si>
  <si>
    <t>CT-ROOM</t>
  </si>
  <si>
    <t>PUMP-012</t>
  </si>
  <si>
    <t>External DX module for QX10</t>
  </si>
  <si>
    <t>External WCO module for QX10</t>
  </si>
  <si>
    <t>MK315</t>
  </si>
  <si>
    <t>Roof insert RT50</t>
  </si>
  <si>
    <t>Side half-panel CX04</t>
  </si>
  <si>
    <t>Side half-panel CX07</t>
  </si>
  <si>
    <t>Side half-panel CX10</t>
  </si>
  <si>
    <t>SK-AKS3</t>
  </si>
  <si>
    <t>SK-HL138</t>
  </si>
  <si>
    <t>Top connection set CX04</t>
  </si>
  <si>
    <t>Top connection set CX07</t>
  </si>
  <si>
    <t>Top connection set CX10</t>
  </si>
  <si>
    <t>Extract filter CX04 Coarse 65%</t>
  </si>
  <si>
    <t>Extract filter CX04 ePM10 50%</t>
  </si>
  <si>
    <t>Extract filter CX07 Coarse 65%</t>
  </si>
  <si>
    <t>Extract filter CX07 ePM10 50%</t>
  </si>
  <si>
    <t>Extract filter CX10 Coarse 65%</t>
  </si>
  <si>
    <t>Extract filter CX10 ePM10 50%</t>
  </si>
  <si>
    <t>Extract filter QX10 ePM10 50%</t>
  </si>
  <si>
    <t>Extract filters RT50 ePM10 50%</t>
  </si>
  <si>
    <t>Pre-filter RT50 Coarse 65%</t>
  </si>
  <si>
    <t>Supply filter CX04 ePM1 60%</t>
  </si>
  <si>
    <t>Supply filter CX04 ePM1 80%</t>
  </si>
  <si>
    <t>Supply filter CX07 ePM1 60%</t>
  </si>
  <si>
    <t>Supply filter CX07 ePM1 80%</t>
  </si>
  <si>
    <t>Supply filter CX10 ePM1 60%</t>
  </si>
  <si>
    <t>Supply filter CX10 ePM1 80%</t>
  </si>
  <si>
    <t>Supply filter QX10 ePM1 50%</t>
  </si>
  <si>
    <t>Supply filter RT50 ePM1 60%</t>
  </si>
  <si>
    <t>SYSHP MINI 08 PRO Q</t>
  </si>
  <si>
    <t>SYSHP MINI 12 PRO R</t>
  </si>
  <si>
    <t>SYSHP MINI 16 PRO R</t>
  </si>
  <si>
    <t>SYSPLIT CASSETTE 12 + LNS HP Q</t>
  </si>
  <si>
    <t>SYSPLIT CASSETTE 18 + LNS HP Q</t>
  </si>
  <si>
    <t>ANIRA W 09</t>
  </si>
  <si>
    <t>ANIRA W 12</t>
  </si>
  <si>
    <t>ANIRA W 18</t>
  </si>
  <si>
    <t>SYSPLIT DUCT 12 + LNS HP Q</t>
  </si>
  <si>
    <t>SYSPLIT DUCT 24 + LNS HP Q</t>
  </si>
  <si>
    <t>SYSPLIT DUCT 36 + LNS HP Q</t>
  </si>
  <si>
    <t>SYSPLIT DUCT 48 + LNS HP Q</t>
  </si>
  <si>
    <t>SYSPLIT DUCT 60 + LNS HP Q</t>
  </si>
  <si>
    <t>ANIRA O 09</t>
  </si>
  <si>
    <t>ANIRA O 12</t>
  </si>
  <si>
    <t>ANIRA O 18</t>
  </si>
  <si>
    <t>SPLIT-AHU Kit 0-10V LNS V2</t>
  </si>
  <si>
    <t>SYSPANEL CASSETTE + MINI SPLIT</t>
  </si>
  <si>
    <t>SYSVRF3 AHU BOX 560-1680</t>
  </si>
  <si>
    <t>VRF3 AHU BOX_Spare Sensor Set</t>
  </si>
  <si>
    <t>SR C 13 L AC 2P HC</t>
  </si>
  <si>
    <t>SR C 13 L AC 2P N</t>
  </si>
  <si>
    <t>SR C 13 L AC 2P VC</t>
  </si>
  <si>
    <t>SR C 13 L AC 2P VCF</t>
  </si>
  <si>
    <t>SR C 13 L AC 4P HC</t>
  </si>
  <si>
    <t>SR C 13 L AC 4P N</t>
  </si>
  <si>
    <t>SR C 13 L AC 4P VC</t>
  </si>
  <si>
    <t>SR C 13 L AC 4P VCF</t>
  </si>
  <si>
    <t>SR C 13 L AC 4PH HC</t>
  </si>
  <si>
    <t>SR C 13 L AC 4PH N</t>
  </si>
  <si>
    <t>SR C 13 L AC 4PH VC</t>
  </si>
  <si>
    <t>SR C 13 L AC 4PH VCF</t>
  </si>
  <si>
    <t>SR C 13 R AC 2P HC</t>
  </si>
  <si>
    <t>SR C 13 R AC 2P N</t>
  </si>
  <si>
    <t>SR C 13 R AC 2P VC</t>
  </si>
  <si>
    <t>SR C 13 R AC 2P VCF</t>
  </si>
  <si>
    <t>SR C 13 R AC 4P HC</t>
  </si>
  <si>
    <t>SR C 13 R AC 4P N</t>
  </si>
  <si>
    <t>SR C 13 R AC 4P VC</t>
  </si>
  <si>
    <t>SR C 13 R AC 4P VCF</t>
  </si>
  <si>
    <t>SR C 13 R AC 4PH HC</t>
  </si>
  <si>
    <t>SR C 13 R AC 4PH N</t>
  </si>
  <si>
    <t>SR C 13 R AC 4PH VC</t>
  </si>
  <si>
    <t>SR C 13 R AC 4PH VCF</t>
  </si>
  <si>
    <t>SR C 14 L AC 2P HC</t>
  </si>
  <si>
    <t>SR C 14 L AC 2P N</t>
  </si>
  <si>
    <t>SR C 14 L AC 2P VC</t>
  </si>
  <si>
    <t>SR C 14 L AC 2P VCF</t>
  </si>
  <si>
    <t>SR C 14 L AC 4P HC</t>
  </si>
  <si>
    <t>SR C 14 L AC 4P N</t>
  </si>
  <si>
    <t>SR C 14 L AC 4P VC</t>
  </si>
  <si>
    <t>SR C 14 L AC 4P VCF</t>
  </si>
  <si>
    <t>SR C 14 R AC 2P HC</t>
  </si>
  <si>
    <t>SR C 14 R AC 2P N</t>
  </si>
  <si>
    <t>SR C 14 R AC 2P VC</t>
  </si>
  <si>
    <t>SR C 14 R AC 2P VCF</t>
  </si>
  <si>
    <t>SR C 14 R AC 4P HC</t>
  </si>
  <si>
    <t>SR C 14 R AC 4P N</t>
  </si>
  <si>
    <t>SR C 14 R AC 4P VC</t>
  </si>
  <si>
    <t>SR C 14 R AC 4P VCF</t>
  </si>
  <si>
    <t>SR C 23 L AC 2P HC</t>
  </si>
  <si>
    <t>SR C 23 L AC 2P N</t>
  </si>
  <si>
    <t>SR C 23 L AC 2P VC</t>
  </si>
  <si>
    <t>SR C 23 L AC 2P VCF</t>
  </si>
  <si>
    <t>SR C 23 L AC 4P HC</t>
  </si>
  <si>
    <t>SR C 23 L AC 4P N</t>
  </si>
  <si>
    <t>SR C 23 L AC 4P VC</t>
  </si>
  <si>
    <t>SR C 23 L AC 4P VCF</t>
  </si>
  <si>
    <t>SR C 23 L AC 4PH HC</t>
  </si>
  <si>
    <t>SR C 23 L AC 4PH N</t>
  </si>
  <si>
    <t>SR C 23 L AC 4PH VC</t>
  </si>
  <si>
    <t>SR C 23 L AC 4PH VCF</t>
  </si>
  <si>
    <t>SR C 23 L EC 2P HC</t>
  </si>
  <si>
    <t>SR C 23 L EC 2P N</t>
  </si>
  <si>
    <t>SR C 23 L EC 2P VC</t>
  </si>
  <si>
    <t>SR C 23 L EC 2P VCF</t>
  </si>
  <si>
    <t>SR C 23 L EC 4P HC</t>
  </si>
  <si>
    <t>SR C 23 L EC 4P N</t>
  </si>
  <si>
    <t>SR C 23 L EC 4P VC</t>
  </si>
  <si>
    <t>SR C 23 L EC 4P VCF</t>
  </si>
  <si>
    <t>SR C 23 L EC 4PH HC</t>
  </si>
  <si>
    <t>SR C 23 L EC 4PH N</t>
  </si>
  <si>
    <t>SR C 23 L EC 4PH VC</t>
  </si>
  <si>
    <t>SR C 23 L EC 4PH VCF</t>
  </si>
  <si>
    <t>SR C 23 R AC 2P HC</t>
  </si>
  <si>
    <t>SR C 23 R AC 2P N</t>
  </si>
  <si>
    <t>SR C 23 R AC 2P VC</t>
  </si>
  <si>
    <t>SR C 23 R AC 2P VCF</t>
  </si>
  <si>
    <t>SR C 23 R AC 4P HC</t>
  </si>
  <si>
    <t>SR C 23 R AC 4P N</t>
  </si>
  <si>
    <t>SR C 23 R AC 4P VC</t>
  </si>
  <si>
    <t>SR C 23 R AC 4P VCF</t>
  </si>
  <si>
    <t>SR C 23 R AC 4PH HC</t>
  </si>
  <si>
    <t>SR C 23 R AC 4PH N</t>
  </si>
  <si>
    <t>SR C 23 R AC 4PH VC</t>
  </si>
  <si>
    <t>SR C 23 R AC 4PH VCF</t>
  </si>
  <si>
    <t>SR C 23 R EC 2P HC</t>
  </si>
  <si>
    <t>SR C 23 R EC 2P N</t>
  </si>
  <si>
    <t>SR C 23 R EC 2P VC</t>
  </si>
  <si>
    <t>SR C 23 R EC 2P VCF</t>
  </si>
  <si>
    <t>SR C 23 R EC 4P HC</t>
  </si>
  <si>
    <t>SR C 23 R EC 4P N</t>
  </si>
  <si>
    <t>SR C 23 R EC 4P VC</t>
  </si>
  <si>
    <t>SR C 23 R EC 4P VCF</t>
  </si>
  <si>
    <t>SR C 23 R EC 4PH HC</t>
  </si>
  <si>
    <t>SR C 23 R EC 4PH N</t>
  </si>
  <si>
    <t>SR C 23 R EC 4PH VC</t>
  </si>
  <si>
    <t>SR C 23 R EC 4PH VCF</t>
  </si>
  <si>
    <t>SR C 24 L AC 2P HC</t>
  </si>
  <si>
    <t>SR C 24 L AC 2P N</t>
  </si>
  <si>
    <t>SR C 24 L AC 2P VC</t>
  </si>
  <si>
    <t>SR C 24 L AC 2P VCF</t>
  </si>
  <si>
    <t>SR C 24 L AC 4P HC</t>
  </si>
  <si>
    <t>SR C 24 L AC 4P N</t>
  </si>
  <si>
    <t>SR C 24 L AC 4P VC</t>
  </si>
  <si>
    <t>SR C 24 L AC 4P VCF</t>
  </si>
  <si>
    <t>SR C 24 L EC 2P HC</t>
  </si>
  <si>
    <t>SR C 24 L EC 2P N</t>
  </si>
  <si>
    <t>SR C 24 L EC 2P VC</t>
  </si>
  <si>
    <t>SR C 24 L EC 2P VCF</t>
  </si>
  <si>
    <t>SR C 24 L EC 4P HC</t>
  </si>
  <si>
    <t>SR C 24 L EC 4P N</t>
  </si>
  <si>
    <t>SR C 24 L EC 4P VC</t>
  </si>
  <si>
    <t>SR C 24 L EC 4P VCF</t>
  </si>
  <si>
    <t>SR C 24 R AC 2P HC</t>
  </si>
  <si>
    <t>SR C 24 R AC 2P N</t>
  </si>
  <si>
    <t>SR C 24 R AC 2P VC</t>
  </si>
  <si>
    <t>SR C 24 R AC 2P VCF</t>
  </si>
  <si>
    <t>SR C 24 R AC 4P HC</t>
  </si>
  <si>
    <t>SR C 24 R AC 4P N</t>
  </si>
  <si>
    <t>SR C 24 R AC 4P VC</t>
  </si>
  <si>
    <t>SR C 24 R AC 4P VCF</t>
  </si>
  <si>
    <t>SR C 24 R EC 2P HC</t>
  </si>
  <si>
    <t>SR C 24 R EC 2P N</t>
  </si>
  <si>
    <t>SR C 24 R EC 2P VC</t>
  </si>
  <si>
    <t>SR C 24 R EC 2P VCF</t>
  </si>
  <si>
    <t>SR C 24 R EC 4P HC</t>
  </si>
  <si>
    <t>SR C 24 R EC 4P N</t>
  </si>
  <si>
    <t>SR C 24 R EC 4P VC</t>
  </si>
  <si>
    <t>SR C 24 R EC 4P VCF</t>
  </si>
  <si>
    <t>SR C 33 L AC 2P HC</t>
  </si>
  <si>
    <t>SR C 33 L AC 2P N</t>
  </si>
  <si>
    <t>SR C 33 L AC 2P VC</t>
  </si>
  <si>
    <t>SR C 33 L AC 2P VCF</t>
  </si>
  <si>
    <t>SR C 33 L AC 4P HC</t>
  </si>
  <si>
    <t>SR C 33 L AC 4P N</t>
  </si>
  <si>
    <t>SR C 33 L AC 4P VC</t>
  </si>
  <si>
    <t>SR C 33 L AC 4P VCF</t>
  </si>
  <si>
    <t>SR C 33 L AC 4PH HC</t>
  </si>
  <si>
    <t>SR C 33 L AC 4PH N</t>
  </si>
  <si>
    <t>SR C 33 L AC 4PH VC</t>
  </si>
  <si>
    <t>SR C 33 L AC 4PH VCF</t>
  </si>
  <si>
    <t>SR C 33 R AC 2P HC</t>
  </si>
  <si>
    <t>SR C 33 R AC 2P N</t>
  </si>
  <si>
    <t>SR C 33 R AC 2P VC</t>
  </si>
  <si>
    <t>SR C 33 R AC 2P VCF</t>
  </si>
  <si>
    <t>SR C 33 R AC 4P HC</t>
  </si>
  <si>
    <t>SR C 33 R AC 4P N</t>
  </si>
  <si>
    <t>SR C 33 R AC 4P VC</t>
  </si>
  <si>
    <t>SR C 33 R AC 4P VCF</t>
  </si>
  <si>
    <t>SR C 33 R AC 4PH HC</t>
  </si>
  <si>
    <t>SR C 33 R AC 4PH N</t>
  </si>
  <si>
    <t>SR C 33 R AC 4PH VC</t>
  </si>
  <si>
    <t>SR C 33 R AC 4PH VCF</t>
  </si>
  <si>
    <t>SR C 34 L AC 2P HC</t>
  </si>
  <si>
    <t>SR C 34 L AC 2P N</t>
  </si>
  <si>
    <t>SR C 34 L AC 2P VC</t>
  </si>
  <si>
    <t>SR C 34 L AC 2P VCF</t>
  </si>
  <si>
    <t>SR C 34 L AC 4P HC</t>
  </si>
  <si>
    <t>SR C 34 L AC 4P N</t>
  </si>
  <si>
    <t>SR C 34 L AC 4P VC</t>
  </si>
  <si>
    <t>SR C 34 L AC 4P VCF</t>
  </si>
  <si>
    <t>SR C 34 R AC 2P HC</t>
  </si>
  <si>
    <t>SR C 34 R AC 2P N</t>
  </si>
  <si>
    <t>SR C 34 R AC 2P VC</t>
  </si>
  <si>
    <t>SR C 34 R AC 2P VCF</t>
  </si>
  <si>
    <t>SR C 34 R AC 4P HC</t>
  </si>
  <si>
    <t>SR C 34 R AC 4P N</t>
  </si>
  <si>
    <t>SR C 34 R AC 4P VC</t>
  </si>
  <si>
    <t>SR C 34 R AC 4P VCF</t>
  </si>
  <si>
    <t>SR C 43 L AC 2P HC</t>
  </si>
  <si>
    <t>SR C 43 L AC 2P N</t>
  </si>
  <si>
    <t>SR C 43 L AC 2P VC</t>
  </si>
  <si>
    <t>SR C 43 L AC 2P VCF</t>
  </si>
  <si>
    <t>SR C 43 L AC 4P HC</t>
  </si>
  <si>
    <t>SR C 43 L AC 4P N</t>
  </si>
  <si>
    <t>SR C 43 L AC 4P VC</t>
  </si>
  <si>
    <t>SR C 43 L AC 4P VCF</t>
  </si>
  <si>
    <t>SR C 43 L AC 4PH HC</t>
  </si>
  <si>
    <t>SR C 43 L AC 4PH N</t>
  </si>
  <si>
    <t>SR C 43 L AC 4PH VC</t>
  </si>
  <si>
    <t>SR C 43 L AC 4PH VCF</t>
  </si>
  <si>
    <t>SR C 43 L EC 2P HC</t>
  </si>
  <si>
    <t>SR C 43 L EC 2P N</t>
  </si>
  <si>
    <t>SR C 43 L EC 2P VC</t>
  </si>
  <si>
    <t>SR C 43 L EC 2P VCF</t>
  </si>
  <si>
    <t>SR C 43 L EC 4P HC</t>
  </si>
  <si>
    <t>SR C 43 L EC 4P N</t>
  </si>
  <si>
    <t>SR C 43 L EC 4P VC</t>
  </si>
  <si>
    <t>SR C 43 L EC 4P VCF</t>
  </si>
  <si>
    <t>SR C 43 L EC 4PH HC</t>
  </si>
  <si>
    <t>SR C 43 L EC 4PH N</t>
  </si>
  <si>
    <t>SR C 43 L EC 4PH VC</t>
  </si>
  <si>
    <t>SR C 43 L EC 4PH VCF</t>
  </si>
  <si>
    <t>SR C 43 R AC 2P HC</t>
  </si>
  <si>
    <t>SR C 43 R AC 2P N</t>
  </si>
  <si>
    <t>SR C 43 R AC 2P VC</t>
  </si>
  <si>
    <t>SR C 43 R AC 2P VCF</t>
  </si>
  <si>
    <t>SR C 43 R AC 4P HC</t>
  </si>
  <si>
    <t>SR C 43 R AC 4P N</t>
  </si>
  <si>
    <t>SR C 43 R AC 4P VC</t>
  </si>
  <si>
    <t>SR C 43 R AC 4P VCF</t>
  </si>
  <si>
    <t>SR C 43 R AC 4PH HC</t>
  </si>
  <si>
    <t>SR C 43 R AC 4PH N</t>
  </si>
  <si>
    <t>SR C 43 R AC 4PH VC</t>
  </si>
  <si>
    <t>SR C 43 R AC 4PH VCF</t>
  </si>
  <si>
    <t>SR C 43 R EC 2P HC</t>
  </si>
  <si>
    <t>SR C 43 R EC 2P N</t>
  </si>
  <si>
    <t>SR C 43 R EC 2P VC</t>
  </si>
  <si>
    <t>SR C 43 R EC 2P VCF</t>
  </si>
  <si>
    <t>SR C 43 R EC 4P HC</t>
  </si>
  <si>
    <t>SR C 43 R EC 4P N</t>
  </si>
  <si>
    <t>SR C 43 R EC 4P VC</t>
  </si>
  <si>
    <t>SR C 43 R EC 4P VCF</t>
  </si>
  <si>
    <t>SR C 43 R EC 4PH HC</t>
  </si>
  <si>
    <t>SR C 43 R EC 4PH N</t>
  </si>
  <si>
    <t>SR C 43 R EC 4PH VC</t>
  </si>
  <si>
    <t>SR C 43 R EC 4PH VCF</t>
  </si>
  <si>
    <t>SR C 44 L AC 2P HC</t>
  </si>
  <si>
    <t>SR C 44 L AC 2P N</t>
  </si>
  <si>
    <t>SR C 44 L AC 2P VC</t>
  </si>
  <si>
    <t>SR C 44 L AC 2P VCF</t>
  </si>
  <si>
    <t>SR C 44 L AC 4P HC</t>
  </si>
  <si>
    <t>SR C 44 L AC 4P N</t>
  </si>
  <si>
    <t>SR C 44 L AC 4P VC</t>
  </si>
  <si>
    <t>SR C 44 L AC 4P VCF</t>
  </si>
  <si>
    <t>SR C 44 L EC 2P HC</t>
  </si>
  <si>
    <t>SR C 44 L EC 2P N</t>
  </si>
  <si>
    <t>SR C 44 L EC 2P VC</t>
  </si>
  <si>
    <t>SR C 44 L EC 2P VCF</t>
  </si>
  <si>
    <t>SR C 44 L EC 4P HC</t>
  </si>
  <si>
    <t>SR C 44 L EC 4P N</t>
  </si>
  <si>
    <t>SR C 44 L EC 4P VC</t>
  </si>
  <si>
    <t>SR C 44 L EC 4P VCF</t>
  </si>
  <si>
    <t>SR C 44 R AC 2P HC</t>
  </si>
  <si>
    <t>SR C 44 R AC 2P N</t>
  </si>
  <si>
    <t>SR C 44 R AC 2P VC</t>
  </si>
  <si>
    <t>SR C 44 R AC 2P VCF</t>
  </si>
  <si>
    <t>SR C 44 R AC 4P HC</t>
  </si>
  <si>
    <t>SR C 44 R AC 4P N</t>
  </si>
  <si>
    <t>SR C 44 R AC 4P VC</t>
  </si>
  <si>
    <t>SR C 44 R AC 4P VCF</t>
  </si>
  <si>
    <t>SR C 44 R EC 2P HC</t>
  </si>
  <si>
    <t>SR C 44 R EC 2P N</t>
  </si>
  <si>
    <t>SR C 44 R EC 2P VC</t>
  </si>
  <si>
    <t>SR C 44 R EC 2P VCF</t>
  </si>
  <si>
    <t>SR C 44 R EC 4P HC</t>
  </si>
  <si>
    <t>SR C 44 R EC 4P N</t>
  </si>
  <si>
    <t>SR C 44 R EC 4P VC</t>
  </si>
  <si>
    <t>SR C 44 R EC 4P VCF</t>
  </si>
  <si>
    <t>SR C 53 L AC 2P HC</t>
  </si>
  <si>
    <t>SR C 53 L AC 2P N</t>
  </si>
  <si>
    <t>SR C 53 L AC 2P VC</t>
  </si>
  <si>
    <t>SR C 53 L AC 2P VCF</t>
  </si>
  <si>
    <t>SR C 53 L AC 4P HC</t>
  </si>
  <si>
    <t>SR C 53 L AC 4P N</t>
  </si>
  <si>
    <t>SR C 53 L AC 4P VC</t>
  </si>
  <si>
    <t>SR C 53 L AC 4P VCF</t>
  </si>
  <si>
    <t>SR C 53 L AC 4PH HC</t>
  </si>
  <si>
    <t>SR C 53 L AC 4PH N</t>
  </si>
  <si>
    <t>SR C 53 L AC 4PH VC</t>
  </si>
  <si>
    <t>SR C 53 L AC 4PH VCF</t>
  </si>
  <si>
    <t>SR C 53 R AC 2P HC</t>
  </si>
  <si>
    <t>SR C 53 R AC 2P N</t>
  </si>
  <si>
    <t>SR C 53 R AC 2P VC</t>
  </si>
  <si>
    <t>SR C 53 R AC 2P VCF</t>
  </si>
  <si>
    <t>SR C 53 R AC 4P HC</t>
  </si>
  <si>
    <t>SR C 53 R AC 4P N</t>
  </si>
  <si>
    <t>SR C 53 R AC 4P VC</t>
  </si>
  <si>
    <t>SR C 53 R AC 4P VCF</t>
  </si>
  <si>
    <t>SR C 53 R AC 4PH HC</t>
  </si>
  <si>
    <t>SR C 53 R AC 4PH N</t>
  </si>
  <si>
    <t>SR C 53 R AC 4PH VC</t>
  </si>
  <si>
    <t>SR C 53 R AC 4PH VCF</t>
  </si>
  <si>
    <t>SR C 54 L AC 2P HC</t>
  </si>
  <si>
    <t>SR C 54 L AC 2P N</t>
  </si>
  <si>
    <t>SR C 54 L AC 2P VC</t>
  </si>
  <si>
    <t>SR C 54 L AC 2P VCF</t>
  </si>
  <si>
    <t>SR C 54 L AC 4P HC</t>
  </si>
  <si>
    <t>SR C 54 L AC 4P N</t>
  </si>
  <si>
    <t>SR C 54 L AC 4P VC</t>
  </si>
  <si>
    <t>SR C 54 L AC 4P VCF</t>
  </si>
  <si>
    <t>SR C 54 R AC 2P HC</t>
  </si>
  <si>
    <t>SR C 54 R AC 2P N</t>
  </si>
  <si>
    <t>SR C 54 R AC 2P VC</t>
  </si>
  <si>
    <t>SR C 54 R AC 2P VCF</t>
  </si>
  <si>
    <t>SR C 54 R AC 4P HC</t>
  </si>
  <si>
    <t>SR C 54 R AC 4P N</t>
  </si>
  <si>
    <t>SR C 54 R AC 4P VC</t>
  </si>
  <si>
    <t>SR C 54 R AC 4P VCF</t>
  </si>
  <si>
    <t>SR C 63 L AC 2P HC</t>
  </si>
  <si>
    <t>SR C 63 L AC 2P N</t>
  </si>
  <si>
    <t>SR C 63 L AC 2P VC</t>
  </si>
  <si>
    <t>SR C 63 L AC 2P VCF</t>
  </si>
  <si>
    <t>SR C 63 L AC 4P HC</t>
  </si>
  <si>
    <t>SR C 63 L AC 4P N</t>
  </si>
  <si>
    <t>SR C 63 L AC 4P VC</t>
  </si>
  <si>
    <t>SR C 63 L AC 4P VCF</t>
  </si>
  <si>
    <t>SR C 63 L AC 4PH HC</t>
  </si>
  <si>
    <t>SR C 63 L AC 4PH N</t>
  </si>
  <si>
    <t>SR C 63 L AC 4PH VC</t>
  </si>
  <si>
    <t>SR C 63 L AC 4PH VCF</t>
  </si>
  <si>
    <t>SR C 63 L EC 2P HC</t>
  </si>
  <si>
    <t>SR C 63 L EC 2P N</t>
  </si>
  <si>
    <t>SR C 63 L EC 2P VC</t>
  </si>
  <si>
    <t>SR C 63 L EC 2P VCF</t>
  </si>
  <si>
    <t>SR C 63 L EC 4P HC</t>
  </si>
  <si>
    <t>SR C 63 L EC 4P N</t>
  </si>
  <si>
    <t>SR C 63 L EC 4P VC</t>
  </si>
  <si>
    <t>SR C 63 L EC 4P VCF</t>
  </si>
  <si>
    <t>SR C 63 L EC 4PH HC</t>
  </si>
  <si>
    <t>SR C 63 L EC 4PH N</t>
  </si>
  <si>
    <t>SR C 63 L EC 4PH VC</t>
  </si>
  <si>
    <t>SR C 63 L EC 4PH VCF</t>
  </si>
  <si>
    <t>SR C 63 R AC 2P HC</t>
  </si>
  <si>
    <t>SR C 63 R AC 2P N</t>
  </si>
  <si>
    <t>SR C 63 R AC 2P VC</t>
  </si>
  <si>
    <t>SR C 63 R AC 2P VCF</t>
  </si>
  <si>
    <t>SR C 63 R AC 4P HC</t>
  </si>
  <si>
    <t>SR C 63 R AC 4P N</t>
  </si>
  <si>
    <t>SR C 63 R AC 4P VC</t>
  </si>
  <si>
    <t>SR C 63 R AC 4P VCF</t>
  </si>
  <si>
    <t>SR C 63 R AC 4PH HC</t>
  </si>
  <si>
    <t>SR C 63 R AC 4PH N</t>
  </si>
  <si>
    <t>SR C 63 R AC 4PH VC</t>
  </si>
  <si>
    <t>SR C 63 R AC 4PH VCF</t>
  </si>
  <si>
    <t>SR C 63 R EC 2P HC</t>
  </si>
  <si>
    <t>SR C 63 R EC 2P N</t>
  </si>
  <si>
    <t>SR C 63 R EC 2P VC</t>
  </si>
  <si>
    <t>SR C 63 R EC 2P VCF</t>
  </si>
  <si>
    <t>SR C 63 R EC 4P HC</t>
  </si>
  <si>
    <t>SR C 63 R EC 4P N</t>
  </si>
  <si>
    <t>SR C 63 R EC 4P VC</t>
  </si>
  <si>
    <t>SR C 63 R EC 4P VCF</t>
  </si>
  <si>
    <t>SR C 63 R EC 4PH HC</t>
  </si>
  <si>
    <t>SR C 63 R EC 4PH N</t>
  </si>
  <si>
    <t>SR C 63 R EC 4PH VC</t>
  </si>
  <si>
    <t>SR C 63 R EC 4PH VCF</t>
  </si>
  <si>
    <t>SR C 64 L AC 2P HC</t>
  </si>
  <si>
    <t>SR C 64 L AC 2P N</t>
  </si>
  <si>
    <t>SR C 64 L AC 2P VC</t>
  </si>
  <si>
    <t>SR C 64 L AC 2P VCF</t>
  </si>
  <si>
    <t>SR C 64 L AC 4P HC</t>
  </si>
  <si>
    <t>SR C 64 L AC 4P N</t>
  </si>
  <si>
    <t>SR C 64 L AC 4P VC</t>
  </si>
  <si>
    <t>SR C 64 L AC 4P VCF</t>
  </si>
  <si>
    <t>SR C 64 L EC 2P HC</t>
  </si>
  <si>
    <t>SR C 64 L EC 2P N</t>
  </si>
  <si>
    <t>SR C 64 L EC 2P VC</t>
  </si>
  <si>
    <t>SR C 64 L EC 2P VCF</t>
  </si>
  <si>
    <t>SR C 64 L EC 4P HC</t>
  </si>
  <si>
    <t>SR C 64 L EC 4P N</t>
  </si>
  <si>
    <t>SR C 64 L EC 4P VC</t>
  </si>
  <si>
    <t>SR C 64 L EC 4P VCF</t>
  </si>
  <si>
    <t>SR C 64 R AC 2P HC</t>
  </si>
  <si>
    <t>SR C 64 R AC 2P N</t>
  </si>
  <si>
    <t>SR C 64 R AC 2P VC</t>
  </si>
  <si>
    <t>SR C 64 R AC 2P VCF</t>
  </si>
  <si>
    <t>SR C 64 R AC 4P HC</t>
  </si>
  <si>
    <t>SR C 64 R AC 4P N</t>
  </si>
  <si>
    <t>SR C 64 R AC 4P VC</t>
  </si>
  <si>
    <t>SR C 64 R AC 4P VCF</t>
  </si>
  <si>
    <t>SR C 64 R EC 2P HC</t>
  </si>
  <si>
    <t>SR C 64 R EC 2P N</t>
  </si>
  <si>
    <t>SR C 64 R EC 2P VC</t>
  </si>
  <si>
    <t>SR C 64 R EC 2P VCF</t>
  </si>
  <si>
    <t>SR C 64 R EC 4P HC</t>
  </si>
  <si>
    <t>SR C 64 R EC 4P N</t>
  </si>
  <si>
    <t>SR C 64 R EC 4P VC</t>
  </si>
  <si>
    <t>SR C 64 R EC 4P VCF</t>
  </si>
  <si>
    <t>SR C 73 L AC 2P HC</t>
  </si>
  <si>
    <t>SR C 73 L AC 2P N</t>
  </si>
  <si>
    <t>SR C 73 L AC 2P VC</t>
  </si>
  <si>
    <t>SR C 73 L AC 2P VCF</t>
  </si>
  <si>
    <t>SR C 73 L AC 4P HC</t>
  </si>
  <si>
    <t>SR C 73 L AC 4P N</t>
  </si>
  <si>
    <t>SR C 73 L AC 4P VC</t>
  </si>
  <si>
    <t>SR C 73 L AC 4P VCF</t>
  </si>
  <si>
    <t>SR C 73 L AC 4PH HC</t>
  </si>
  <si>
    <t>SR C 73 L AC 4PH N</t>
  </si>
  <si>
    <t>SR C 73 L AC 4PH VC</t>
  </si>
  <si>
    <t>SR C 73 L AC 4PH VCF</t>
  </si>
  <si>
    <t>SR C 73 L EC 2P HC</t>
  </si>
  <si>
    <t>SR C 73 L EC 2P N</t>
  </si>
  <si>
    <t>SR C 73 L EC 2P VC</t>
  </si>
  <si>
    <t>SR C 73 L EC 2P VCF</t>
  </si>
  <si>
    <t>SR C 73 L EC 4P HC</t>
  </si>
  <si>
    <t>SR C 73 L EC 4P N</t>
  </si>
  <si>
    <t>SR C 73 L EC 4P VC</t>
  </si>
  <si>
    <t>SR C 73 L EC 4P VCF</t>
  </si>
  <si>
    <t>SR C 73 L EC 4PH HC</t>
  </si>
  <si>
    <t>SR C 73 L EC 4PH N</t>
  </si>
  <si>
    <t>SR C 73 L EC 4PH VC</t>
  </si>
  <si>
    <t>SR C 73 L EC 4PH VCF</t>
  </si>
  <si>
    <t>SR C 73 R AC 2P HC</t>
  </si>
  <si>
    <t>SR C 73 R AC 2P N</t>
  </si>
  <si>
    <t>SR C 73 R AC 2P VC</t>
  </si>
  <si>
    <t>SR C 73 R AC 2P VCF</t>
  </si>
  <si>
    <t>SR C 73 R AC 4P HC</t>
  </si>
  <si>
    <t>SR C 73 R AC 4P N</t>
  </si>
  <si>
    <t>SR C 73 R AC 4P VC</t>
  </si>
  <si>
    <t>SR C 73 R AC 4P VCF</t>
  </si>
  <si>
    <t>SR C 73 R AC 4PH HC</t>
  </si>
  <si>
    <t>SR C 73 R AC 4PH N</t>
  </si>
  <si>
    <t>SR C 73 R AC 4PH VC</t>
  </si>
  <si>
    <t>SR C 73 R AC 4PH VCF</t>
  </si>
  <si>
    <t>SR C 73 R EC 2P HC</t>
  </si>
  <si>
    <t>SR C 73 R EC 2P N</t>
  </si>
  <si>
    <t>SR C 73 R EC 2P VC</t>
  </si>
  <si>
    <t>SR C 73 R EC 2P VCF</t>
  </si>
  <si>
    <t>SR C 73 R EC 4P HC</t>
  </si>
  <si>
    <t>SR C 73 R EC 4P N</t>
  </si>
  <si>
    <t>SR C 73 R EC 4P VC</t>
  </si>
  <si>
    <t>SR C 73 R EC 4P VCF</t>
  </si>
  <si>
    <t>SR C 73 R EC 4PH HC</t>
  </si>
  <si>
    <t>SR C 73 R EC 4PH N</t>
  </si>
  <si>
    <t>SR C 73 R EC 4PH VC</t>
  </si>
  <si>
    <t>SR C 73 R EC 4PH VCF</t>
  </si>
  <si>
    <t>SR C 74 L AC 2P HC</t>
  </si>
  <si>
    <t>SR C 74 L AC 2P N</t>
  </si>
  <si>
    <t>SR C 74 L AC 2P VC</t>
  </si>
  <si>
    <t>SR C 74 L AC 2P VCF</t>
  </si>
  <si>
    <t>SR C 74 L AC 4P HC</t>
  </si>
  <si>
    <t>SR C 74 L AC 4P N</t>
  </si>
  <si>
    <t>SR C 74 L AC 4P VC</t>
  </si>
  <si>
    <t>SR C 74 L AC 4P VCF</t>
  </si>
  <si>
    <t>SR C 74 L EC 2P HC</t>
  </si>
  <si>
    <t>SR C 74 L EC 2P N</t>
  </si>
  <si>
    <t>SR C 74 L EC 2P VC</t>
  </si>
  <si>
    <t>SR C 74 L EC 2P VCF</t>
  </si>
  <si>
    <t>SR C 74 L EC 4P HC</t>
  </si>
  <si>
    <t>SR C 74 L EC 4P N</t>
  </si>
  <si>
    <t>SR C 74 L EC 4P VC</t>
  </si>
  <si>
    <t>SR C 74 L EC 4P VCF</t>
  </si>
  <si>
    <t>SR C 74 R AC 2P HC</t>
  </si>
  <si>
    <t>SR C 74 R AC 2P N</t>
  </si>
  <si>
    <t>SR C 74 R AC 2P VC</t>
  </si>
  <si>
    <t>SR C 74 R AC 2P VCF</t>
  </si>
  <si>
    <t>SR C 74 R AC 4P HC</t>
  </si>
  <si>
    <t>SR C 74 R AC 4P N</t>
  </si>
  <si>
    <t>SR C 74 R AC 4P VC</t>
  </si>
  <si>
    <t>SR C 74 R AC 4P VCF</t>
  </si>
  <si>
    <t>SR C 74 R EC 2P HC</t>
  </si>
  <si>
    <t>SR C 74 R EC 2P N</t>
  </si>
  <si>
    <t>SR C 74 R EC 2P VC</t>
  </si>
  <si>
    <t>SR C 74 R EC 2P VCF</t>
  </si>
  <si>
    <t>SR C 74 R EC 4P HC</t>
  </si>
  <si>
    <t>SR C 74 R EC 4P N</t>
  </si>
  <si>
    <t>SR C 74 R EC 4P VC</t>
  </si>
  <si>
    <t>SR C 74 R EC 4P VCF</t>
  </si>
  <si>
    <t>SR C 83 L AC 2P HC</t>
  </si>
  <si>
    <t>SR C 83 L AC 2P N</t>
  </si>
  <si>
    <t>SR C 83 L AC 2P VC</t>
  </si>
  <si>
    <t>SR C 83 L AC 2P VCF</t>
  </si>
  <si>
    <t>SR C 83 L AC 4P HC</t>
  </si>
  <si>
    <t>SR C 83 L AC 4P N</t>
  </si>
  <si>
    <t>SR C 83 L AC 4P VC</t>
  </si>
  <si>
    <t>SR C 83 L AC 4P VCF</t>
  </si>
  <si>
    <t>SR C 83 L AC 4PH HC</t>
  </si>
  <si>
    <t>SR C 83 L AC 4PH N</t>
  </si>
  <si>
    <t>SR C 83 L AC 4PH VC</t>
  </si>
  <si>
    <t>SR C 83 L AC 4PH VCF</t>
  </si>
  <si>
    <t>SR C 83 R AC 2P HC</t>
  </si>
  <si>
    <t>SR C 83 R AC 2P N</t>
  </si>
  <si>
    <t>SR C 83 R AC 2P VC</t>
  </si>
  <si>
    <t>SR C 83 R AC 2P VCF</t>
  </si>
  <si>
    <t>SR C 83 R AC 4P HC</t>
  </si>
  <si>
    <t>SR C 83 R AC 4P N</t>
  </si>
  <si>
    <t>SR C 83 R AC 4P VC</t>
  </si>
  <si>
    <t>SR C 83 R AC 4P VCF</t>
  </si>
  <si>
    <t>SR C 83 R AC 4PH HC</t>
  </si>
  <si>
    <t>SR C 83 R AC 4PH N</t>
  </si>
  <si>
    <t>SR C 83 R AC 4PH VC</t>
  </si>
  <si>
    <t>SR C 83 R AC 4PH VCF</t>
  </si>
  <si>
    <t>SR C 84 L AC 2P HC</t>
  </si>
  <si>
    <t>SR C 84 L AC 2P N</t>
  </si>
  <si>
    <t>SR C 84 L AC 2P VC</t>
  </si>
  <si>
    <t>SR C 84 L AC 2P VCF</t>
  </si>
  <si>
    <t>SR C 84 L AC 4P HC</t>
  </si>
  <si>
    <t>SR C 84 L AC 4P N</t>
  </si>
  <si>
    <t>SR C 84 L AC 4P VC</t>
  </si>
  <si>
    <t>SR C 84 L AC 4P VCF</t>
  </si>
  <si>
    <t>SR C 84 R AC 2P HC</t>
  </si>
  <si>
    <t>SR C 84 R AC 2P N</t>
  </si>
  <si>
    <t>SR C 84 R AC 2P VC</t>
  </si>
  <si>
    <t>SR C 84 R AC 2P VCF</t>
  </si>
  <si>
    <t>SR C 84 R AC 4P HC</t>
  </si>
  <si>
    <t>SR C 84 R AC 4P N</t>
  </si>
  <si>
    <t>SR C 84 R AC 4P VC</t>
  </si>
  <si>
    <t>SR C 84 R AC 4P VCF</t>
  </si>
  <si>
    <t>SR C 93 L AC 2P HC</t>
  </si>
  <si>
    <t>SR C 93 L AC 2P N</t>
  </si>
  <si>
    <t>SR C 93 L AC 2P VC</t>
  </si>
  <si>
    <t>SR C 93 L AC 2P VCF</t>
  </si>
  <si>
    <t>SR C 93 L AC 4P HC</t>
  </si>
  <si>
    <t>SR C 93 L AC 4P N</t>
  </si>
  <si>
    <t>SR C 93 L AC 4P VC</t>
  </si>
  <si>
    <t>SR C 93 L AC 4P VCF</t>
  </si>
  <si>
    <t>SR C 93 L AC 4PH HC</t>
  </si>
  <si>
    <t>SR C 93 L AC 4PH N</t>
  </si>
  <si>
    <t>SR C 93 L AC 4PH VC</t>
  </si>
  <si>
    <t>SR C 93 L AC 4PH VCF</t>
  </si>
  <si>
    <t>SR C 93 L EC 2P HC</t>
  </si>
  <si>
    <t>SR C 93 L EC 2P N</t>
  </si>
  <si>
    <t>SR C 93 L EC 2P VC</t>
  </si>
  <si>
    <t>SR C 93 L EC 2P VCF</t>
  </si>
  <si>
    <t>SR C 93 L EC 4P HC</t>
  </si>
  <si>
    <t>SR C 93 L EC 4P N</t>
  </si>
  <si>
    <t>SR C 93 L EC 4P VC</t>
  </si>
  <si>
    <t>SR C 93 L EC 4P VCF</t>
  </si>
  <si>
    <t>SR C 93 L EC 4PH HC</t>
  </si>
  <si>
    <t>SR C 93 L EC 4PH N</t>
  </si>
  <si>
    <t>SR C 93 L EC 4PH VC</t>
  </si>
  <si>
    <t>SR C 93 L EC 4PH VCF</t>
  </si>
  <si>
    <t>SR C 93 R AC 2P HC</t>
  </si>
  <si>
    <t>SR C 93 R AC 2P N</t>
  </si>
  <si>
    <t>SR C 93 R AC 2P VC</t>
  </si>
  <si>
    <t>SR C 93 R AC 2P VCF</t>
  </si>
  <si>
    <t>SR C 93 R AC 4P HC</t>
  </si>
  <si>
    <t>SR C 93 R AC 4P N</t>
  </si>
  <si>
    <t>SR C 93 R AC 4P VC</t>
  </si>
  <si>
    <t>SR C 93 R AC 4P VCF</t>
  </si>
  <si>
    <t>SR C 93 R AC 4PH HC</t>
  </si>
  <si>
    <t>SR C 93 R AC 4PH N</t>
  </si>
  <si>
    <t>SR C 93 R AC 4PH VC</t>
  </si>
  <si>
    <t>SR C 93 R AC 4PH VCF</t>
  </si>
  <si>
    <t>SR C 93 R EC 2P HC</t>
  </si>
  <si>
    <t>SR C 93 R EC 2P N</t>
  </si>
  <si>
    <t>SR C 93 R EC 2P VC</t>
  </si>
  <si>
    <t>SR C 93 R EC 2P VCF</t>
  </si>
  <si>
    <t>SR C 93 R EC 4P HC</t>
  </si>
  <si>
    <t>SR C 93 R EC 4P N</t>
  </si>
  <si>
    <t>SR C 93 R EC 4P VC</t>
  </si>
  <si>
    <t>SR C 93 R EC 4P VCF</t>
  </si>
  <si>
    <t>SR C 93 R EC 4PH HC</t>
  </si>
  <si>
    <t>SR C 93 R EC 4PH N</t>
  </si>
  <si>
    <t>SR C 93 R EC 4PH VC</t>
  </si>
  <si>
    <t>SR C 93 R EC 4PH VCF</t>
  </si>
  <si>
    <t>SR C 94 L AC 2P HC</t>
  </si>
  <si>
    <t>SR C 94 L AC 2P N</t>
  </si>
  <si>
    <t>SR C 94 L AC 2P VC</t>
  </si>
  <si>
    <t>SR C 94 L AC 2P VCF</t>
  </si>
  <si>
    <t>SR C 94 L AC 4P HC</t>
  </si>
  <si>
    <t>SR C 94 L AC 4P N</t>
  </si>
  <si>
    <t>SR C 94 L AC 4P VC</t>
  </si>
  <si>
    <t>SR C 94 L AC 4P VCF</t>
  </si>
  <si>
    <t>SR C 94 L EC 2P HC</t>
  </si>
  <si>
    <t>SR C 94 L EC 2P N</t>
  </si>
  <si>
    <t>SR C 94 L EC 2P VC</t>
  </si>
  <si>
    <t>SR C 94 L EC 2P VCF</t>
  </si>
  <si>
    <t>SR C 94 L EC 4P HC</t>
  </si>
  <si>
    <t>SR C 94 L EC 4P N</t>
  </si>
  <si>
    <t>SR C 94 L EC 4P VC</t>
  </si>
  <si>
    <t>SR C 94 L EC 4P VCF</t>
  </si>
  <si>
    <t>SR C 94 R AC 2P HC</t>
  </si>
  <si>
    <t>SR C 94 R AC 2P N</t>
  </si>
  <si>
    <t>SR C 94 R AC 2P VC</t>
  </si>
  <si>
    <t>SR C 94 R AC 2P VCF</t>
  </si>
  <si>
    <t>SR C 94 R AC 4P HC</t>
  </si>
  <si>
    <t>SR C 94 R AC 4P N</t>
  </si>
  <si>
    <t>SR C 94 R AC 4P VC</t>
  </si>
  <si>
    <t>SR C 94 R AC 4P VCF</t>
  </si>
  <si>
    <t>SR C 94 R EC 2P HC</t>
  </si>
  <si>
    <t>SR C 94 R EC 2P N</t>
  </si>
  <si>
    <t>SR C 94 R EC 2P VC</t>
  </si>
  <si>
    <t>SR C 94 R EC 2P VCF</t>
  </si>
  <si>
    <t>SR C 94 R EC 4P HC</t>
  </si>
  <si>
    <t>SR C 94 R EC 4P N</t>
  </si>
  <si>
    <t>SR C 94 R EC 4P VC</t>
  </si>
  <si>
    <t>SR C 94 R EC 4P VCF</t>
  </si>
  <si>
    <t>SR S 10 L EC 2P</t>
  </si>
  <si>
    <t>SR S 10 L EC 2P 2W</t>
  </si>
  <si>
    <t>SR S 10 L EC 2P 3W</t>
  </si>
  <si>
    <t>SR S 10 L EC 2P T</t>
  </si>
  <si>
    <t>SR S 10 L EC 2P T 2W</t>
  </si>
  <si>
    <t>SR S 10 L EC 2P T 3W</t>
  </si>
  <si>
    <t>SR S 10 R EC 2P</t>
  </si>
  <si>
    <t>SR S 10 R EC 2P 2W</t>
  </si>
  <si>
    <t>SR S 10 R EC 2P 3W</t>
  </si>
  <si>
    <t>SR S 10 R EC 2P T</t>
  </si>
  <si>
    <t>SR S 10 R EC 2P T 2W</t>
  </si>
  <si>
    <t>SR S 10 R EC 2P T 3W</t>
  </si>
  <si>
    <t>SR S 20 L EC 2P</t>
  </si>
  <si>
    <t>SR S 20 L EC 2P 2W</t>
  </si>
  <si>
    <t>SR S 20 L EC 2P 3W</t>
  </si>
  <si>
    <t>SR S 20 L EC 2P T</t>
  </si>
  <si>
    <t>SR S 20 L EC 2P T 2W</t>
  </si>
  <si>
    <t>SR S 20 L EC 2P T 3W</t>
  </si>
  <si>
    <t>SR S 20 R EC 2P</t>
  </si>
  <si>
    <t>SR S 20 R EC 2P 2W</t>
  </si>
  <si>
    <t>SR S 20 R EC 2P 3W</t>
  </si>
  <si>
    <t>SR S 20 R EC 2P T</t>
  </si>
  <si>
    <t>SR S 20 R EC 2P T 2W</t>
  </si>
  <si>
    <t>SR S 20 R EC 2P T 3W</t>
  </si>
  <si>
    <t>SR S 30 L EC 2P</t>
  </si>
  <si>
    <t>SR S 30 L EC 2P 2W</t>
  </si>
  <si>
    <t>SR S 30 L EC 2P 3W</t>
  </si>
  <si>
    <t>SR S 30 L EC 2P T</t>
  </si>
  <si>
    <t>SR S 30 L EC 2P T 2W</t>
  </si>
  <si>
    <t>SR S 30 L EC 2P T 3W</t>
  </si>
  <si>
    <t>SR S 30 R EC 2P</t>
  </si>
  <si>
    <t>SR S 30 R EC 2P 2W</t>
  </si>
  <si>
    <t>SR S 30 R EC 2P 3W</t>
  </si>
  <si>
    <t>SR S 30 R EC 2P T</t>
  </si>
  <si>
    <t>SR S 30 R EC 2P T 2W</t>
  </si>
  <si>
    <t>SR S 30 R EC 2P T 3W</t>
  </si>
  <si>
    <t>SR S 40 L EC 2P</t>
  </si>
  <si>
    <t>SR S 40 L EC 2P 2W</t>
  </si>
  <si>
    <t>SR S 40 L EC 2P 3W</t>
  </si>
  <si>
    <t>SR S 40 L EC 2P T</t>
  </si>
  <si>
    <t>SR S 40 L EC 2P T 2W</t>
  </si>
  <si>
    <t>SR S 40 L EC 2P T 3W</t>
  </si>
  <si>
    <t>SR S 40 R EC 2P</t>
  </si>
  <si>
    <t>SR S 40 R EC 2P 2W</t>
  </si>
  <si>
    <t>SR S 40 R EC 2P 3W</t>
  </si>
  <si>
    <t>SR S 40 R EC 2P T</t>
  </si>
  <si>
    <t>SR S 40 R EC 2P T 2W</t>
  </si>
  <si>
    <t>SR S 40 R EC 2P T 3W</t>
  </si>
  <si>
    <t>SR S 50 L EC 2P</t>
  </si>
  <si>
    <t>SR S 50 L EC 2P 2W</t>
  </si>
  <si>
    <t>SR S 50 L EC 2P 3W</t>
  </si>
  <si>
    <t>SR S 50 L EC 2P T</t>
  </si>
  <si>
    <t>SR S 50 L EC 2P T 2W</t>
  </si>
  <si>
    <t>SR S 50 L EC 2P T 3W</t>
  </si>
  <si>
    <t>SR S 50 R EC 2P</t>
  </si>
  <si>
    <t>SR S 50 R EC 2P 2W</t>
  </si>
  <si>
    <t>SR S 50 R EC 2P 3W</t>
  </si>
  <si>
    <t>SR S 50 R EC 2P T</t>
  </si>
  <si>
    <t>SR S 50 R EC 2P T 2W</t>
  </si>
  <si>
    <t>SR S 50 R EC 2P T 3W</t>
  </si>
  <si>
    <t>SR L 13 L AC 2P</t>
  </si>
  <si>
    <t>SR L 13 L AC 4P</t>
  </si>
  <si>
    <t>SR L 13 L AC 4PH</t>
  </si>
  <si>
    <t>SR L 13 L EC 2P</t>
  </si>
  <si>
    <t>SR L 13 L EC 4P</t>
  </si>
  <si>
    <t>SR L 13 L EC 4PH</t>
  </si>
  <si>
    <t>SR L 13 R AC 2P</t>
  </si>
  <si>
    <t>SR L 13 R AC 4P</t>
  </si>
  <si>
    <t>SR L 13 R AC 4PH</t>
  </si>
  <si>
    <t>SR L 13 R EC 2P</t>
  </si>
  <si>
    <t>SR L 13 R EC 4P</t>
  </si>
  <si>
    <t>SR L 13 R EC 4PH</t>
  </si>
  <si>
    <t>SR L 14 L AC 2P</t>
  </si>
  <si>
    <t>SR L 14 L AC 4P</t>
  </si>
  <si>
    <t>SR L 14 L AC 4PH</t>
  </si>
  <si>
    <t>SR L 14 L EC 2P</t>
  </si>
  <si>
    <t>SR L 14 L EC 4P</t>
  </si>
  <si>
    <t>SR L 14 L EC 4PH</t>
  </si>
  <si>
    <t>SR L 14 R AC 2P</t>
  </si>
  <si>
    <t>SR L 14 R AC 4P</t>
  </si>
  <si>
    <t>SR L 14 R AC 4PH</t>
  </si>
  <si>
    <t>SR L 14 R EC 2P</t>
  </si>
  <si>
    <t>SR L 14 R EC 4P</t>
  </si>
  <si>
    <t>SR L 14 R EC 4PH</t>
  </si>
  <si>
    <t>SR L 23 L AC 2P</t>
  </si>
  <si>
    <t>SR L 23 L AC 4P</t>
  </si>
  <si>
    <t>SR L 23 L AC 4PH</t>
  </si>
  <si>
    <t>SR L 23 L EC 2P</t>
  </si>
  <si>
    <t>SR L 23 L EC 4P</t>
  </si>
  <si>
    <t>SR L 23 L EC 4PH</t>
  </si>
  <si>
    <t>SR L 23 R AC 2P</t>
  </si>
  <si>
    <t>SR L 23 R AC 4P</t>
  </si>
  <si>
    <t>SR L 23 R AC 4PH</t>
  </si>
  <si>
    <t>SR L 23 R EC 2P</t>
  </si>
  <si>
    <t>SR L 23 R EC 4P</t>
  </si>
  <si>
    <t>SR L 23 R EC 4PH</t>
  </si>
  <si>
    <t>SR L 24 L AC 2P</t>
  </si>
  <si>
    <t>SR L 24 L AC 4P</t>
  </si>
  <si>
    <t>SR L 24 L AC 4PH</t>
  </si>
  <si>
    <t>SR L 24 L EC 2P</t>
  </si>
  <si>
    <t>SR L 24 L EC 4P</t>
  </si>
  <si>
    <t>SR L 24 L EC 4PH</t>
  </si>
  <si>
    <t>SR L 24 R AC 2P</t>
  </si>
  <si>
    <t>SR L 24 R AC 4P</t>
  </si>
  <si>
    <t>SR L 24 R AC 4PH</t>
  </si>
  <si>
    <t>SR L 24 R EC 2P</t>
  </si>
  <si>
    <t>SR L 24 R EC 4P</t>
  </si>
  <si>
    <t>SR L 24 R EC 4PH</t>
  </si>
  <si>
    <t>SR L 33 L AC 2P</t>
  </si>
  <si>
    <t>SR L 33 L AC 4P</t>
  </si>
  <si>
    <t>SR L 33 L AC 4PH</t>
  </si>
  <si>
    <t>SR L 33 L EC 2P</t>
  </si>
  <si>
    <t>SR L 33 L EC 4P</t>
  </si>
  <si>
    <t>SR L 33 L EC 4PH</t>
  </si>
  <si>
    <t>SR L 33 R AC 2P</t>
  </si>
  <si>
    <t>SR L 33 R AC 4P</t>
  </si>
  <si>
    <t>SR L 33 R AC 4PH</t>
  </si>
  <si>
    <t>SR L 33 R EC 2P</t>
  </si>
  <si>
    <t>SR L 33 R EC 4P</t>
  </si>
  <si>
    <t>SR L 33 R EC 4PH</t>
  </si>
  <si>
    <t>SR L 34 L AC 2P</t>
  </si>
  <si>
    <t>SR L 34 L AC 4P</t>
  </si>
  <si>
    <t>SR L 34 L AC 4PH</t>
  </si>
  <si>
    <t>SR L 34 L EC 2P</t>
  </si>
  <si>
    <t>SR L 34 L EC 4P</t>
  </si>
  <si>
    <t>SR L 34 L EC 4PH</t>
  </si>
  <si>
    <t>SR L 34 R AC 2P</t>
  </si>
  <si>
    <t>SR L 34 R AC 4P</t>
  </si>
  <si>
    <t>SR L 34 R AC 4PH</t>
  </si>
  <si>
    <t>SR L 34 R EC 2P</t>
  </si>
  <si>
    <t>SR L 34 R EC 4P</t>
  </si>
  <si>
    <t>SR L 34 R EC 4PH</t>
  </si>
  <si>
    <t>SR L 43 L AC 2P</t>
  </si>
  <si>
    <t>SR L 43 L AC 4P</t>
  </si>
  <si>
    <t>SR L 43 L AC 4PH</t>
  </si>
  <si>
    <t>SR L 43 L EC 2P</t>
  </si>
  <si>
    <t>SR L 43 L EC 4P</t>
  </si>
  <si>
    <t>SR L 43 L EC 4PH</t>
  </si>
  <si>
    <t>SR L 43 R AC 2P</t>
  </si>
  <si>
    <t>SR L 43 R AC 4P</t>
  </si>
  <si>
    <t>SR L 43 R AC 4PH</t>
  </si>
  <si>
    <t>SR L 43 R EC 2P</t>
  </si>
  <si>
    <t>SR L 43 R EC 4P</t>
  </si>
  <si>
    <t>SR L 43 R EC 4PH</t>
  </si>
  <si>
    <t>SR L 44 L AC 2P</t>
  </si>
  <si>
    <t>SR L 44 L AC 4P</t>
  </si>
  <si>
    <t>SR L 44 L AC 4PH</t>
  </si>
  <si>
    <t>SR L 44 L EC 2P</t>
  </si>
  <si>
    <t>SR L 44 L EC 4P</t>
  </si>
  <si>
    <t>SR L 44 L EC 4PH</t>
  </si>
  <si>
    <t>SR L 44 R AC 2P</t>
  </si>
  <si>
    <t>SR L 44 R AC 4P</t>
  </si>
  <si>
    <t>SR L 44 R AC 4PH</t>
  </si>
  <si>
    <t>SR L 44 R EC 2P</t>
  </si>
  <si>
    <t>SR L 44 R EC 4P</t>
  </si>
  <si>
    <t>SR L 44 R EC 4PH</t>
  </si>
  <si>
    <t>SR L 53 L AC 2P</t>
  </si>
  <si>
    <t>SR L 53 L AC 4P</t>
  </si>
  <si>
    <t>SR L 53 L AC 4PH</t>
  </si>
  <si>
    <t>SR L 53 L EC 2P</t>
  </si>
  <si>
    <t>SR L 53 L EC 4P</t>
  </si>
  <si>
    <t>SR L 53 L EC 4PH</t>
  </si>
  <si>
    <t>SR L 53 R AC 2P</t>
  </si>
  <si>
    <t>SR L 53 R AC 4P</t>
  </si>
  <si>
    <t>SR L 53 R AC 4PH</t>
  </si>
  <si>
    <t>SR L 53 R EC 2P</t>
  </si>
  <si>
    <t>SR L 53 R EC 4P</t>
  </si>
  <si>
    <t>SR L 53 R EC 4PH</t>
  </si>
  <si>
    <t>SR L 54 L AC 2P</t>
  </si>
  <si>
    <t>SR L 54 L AC 4P</t>
  </si>
  <si>
    <t>SR L 54 L AC 4PH</t>
  </si>
  <si>
    <t>SR L 54 L EC 2P</t>
  </si>
  <si>
    <t>SR L 54 L EC 4P</t>
  </si>
  <si>
    <t>SR L 54 L EC 4PH</t>
  </si>
  <si>
    <t>SR L 54 R AC 2P</t>
  </si>
  <si>
    <t>SR L 54 R AC 4P</t>
  </si>
  <si>
    <t>SR L 54 R AC 4PH</t>
  </si>
  <si>
    <t>SR L 54 R EC 2P</t>
  </si>
  <si>
    <t>SR L 54 R EC 4P</t>
  </si>
  <si>
    <t>SR L 54 R EC 4PH</t>
  </si>
  <si>
    <t>SR L 64 L AC 2P</t>
  </si>
  <si>
    <t>SR L 64 L AC 4PH</t>
  </si>
  <si>
    <t>SR L 64 L EC 2P</t>
  </si>
  <si>
    <t>SR L 64 L EC 4PH</t>
  </si>
  <si>
    <t>SR L 64 R AC 2P</t>
  </si>
  <si>
    <t>SR L 64 R AC 4PH</t>
  </si>
  <si>
    <t>SR L 64 R EC 2P</t>
  </si>
  <si>
    <t>SR L 64 R EC 4PH</t>
  </si>
  <si>
    <t>SR L 66 L AC 2P</t>
  </si>
  <si>
    <t>SR L 66 L AC 4PH</t>
  </si>
  <si>
    <t>SR L 66 L EC 2P</t>
  </si>
  <si>
    <t>SR L 66 L EC 4PH</t>
  </si>
  <si>
    <t>SR L 66 R AC 2P</t>
  </si>
  <si>
    <t>SR L 66 R AC 4PH</t>
  </si>
  <si>
    <t>SR L 66 R EC 2P</t>
  </si>
  <si>
    <t>SR L 66 R EC 4PH</t>
  </si>
  <si>
    <t>SR L 74 L AC 2P</t>
  </si>
  <si>
    <t>SR L 74 L AC 4PH</t>
  </si>
  <si>
    <t>SR L 74 R AC 2P</t>
  </si>
  <si>
    <t>SR L 74 R AC 4PH</t>
  </si>
  <si>
    <t>SR L 76 L AC 2P</t>
  </si>
  <si>
    <t>SR L 76 L AC 4PH</t>
  </si>
  <si>
    <t>SR L 76 R AC 2P</t>
  </si>
  <si>
    <t>SR L 76 R AC 4PH</t>
  </si>
  <si>
    <t>SR M 03 L EC 2P</t>
  </si>
  <si>
    <t>SR M 03 L EC 4P</t>
  </si>
  <si>
    <t>SR M 03 L EC 4PH</t>
  </si>
  <si>
    <t>SR M 03 R EC 2P</t>
  </si>
  <si>
    <t>SR M 03 R EC 4P</t>
  </si>
  <si>
    <t>SR M 03 R EC 4PH</t>
  </si>
  <si>
    <t>SR M 03-04 FLEXI inlet plenum</t>
  </si>
  <si>
    <t>SR M 03-04 FLEXI outlet plenum</t>
  </si>
  <si>
    <t>SR M 04 L EC 2P</t>
  </si>
  <si>
    <t>SR M 04 L EC 4P</t>
  </si>
  <si>
    <t>SR M 04 R EC 2P</t>
  </si>
  <si>
    <t>SR M 04 R EC 4P</t>
  </si>
  <si>
    <t>SR M 125 spigot FLEXI</t>
  </si>
  <si>
    <t>SR M 13 L AC 2P</t>
  </si>
  <si>
    <t>SR M 13 L AC 4P</t>
  </si>
  <si>
    <t>SR M 13 L AC 4PH</t>
  </si>
  <si>
    <t>SR M 13 L EC 2P</t>
  </si>
  <si>
    <t>SR M 13 L EC 4P</t>
  </si>
  <si>
    <t>SR M 13 L EC 4PH</t>
  </si>
  <si>
    <t>SR M 13 R AC 2P</t>
  </si>
  <si>
    <t>SR M 13 R AC 4P</t>
  </si>
  <si>
    <t>SR M 13 R AC 4PH</t>
  </si>
  <si>
    <t>SR M 13 R EC 2P</t>
  </si>
  <si>
    <t>SR M 13 R EC 4P</t>
  </si>
  <si>
    <t>SR M 13 R EC 4PH</t>
  </si>
  <si>
    <t>SR M 13-14 FLEXI inlet plenum</t>
  </si>
  <si>
    <t>SR M 13-14 FLEXI outlet plenum</t>
  </si>
  <si>
    <t>SR M 14 L AC 2P</t>
  </si>
  <si>
    <t>SR M 14 L AC 4P</t>
  </si>
  <si>
    <t>SR M 14 L EC 2P</t>
  </si>
  <si>
    <t>SR M 14 L EC 4P</t>
  </si>
  <si>
    <t>SR M 14 R AC 2P</t>
  </si>
  <si>
    <t>SR M 14 R AC 4P</t>
  </si>
  <si>
    <t>SR M 14 R EC 2P</t>
  </si>
  <si>
    <t>SR M 14 R EC 4P</t>
  </si>
  <si>
    <t>SR M 160 spigot FLEXI</t>
  </si>
  <si>
    <t>SR M 200 spigot FLEXI</t>
  </si>
  <si>
    <t>SR M 23 L AC 2P</t>
  </si>
  <si>
    <t>SR M 23 L AC 4P</t>
  </si>
  <si>
    <t>SR M 23 L AC 4PH</t>
  </si>
  <si>
    <t>SR M 23 L EC 2P</t>
  </si>
  <si>
    <t>SR M 23 L EC 4P</t>
  </si>
  <si>
    <t>SR M 23 L EC 4PH</t>
  </si>
  <si>
    <t>SR M 23 R AC 2P</t>
  </si>
  <si>
    <t>SR M 23 R AC 4P</t>
  </si>
  <si>
    <t>SR M 23 R AC 4PH</t>
  </si>
  <si>
    <t>SR M 23 R EC 2P</t>
  </si>
  <si>
    <t>SR M 23 R EC 4P</t>
  </si>
  <si>
    <t>SR M 23 R EC 4PH</t>
  </si>
  <si>
    <t>SR M 23-24 FLEXI inlet plenum</t>
  </si>
  <si>
    <t>SR M 23-24 FLEXI outlet plenum</t>
  </si>
  <si>
    <t>SR M 24 L AC 2P</t>
  </si>
  <si>
    <t>SR M 24 L AC 4P</t>
  </si>
  <si>
    <t>SR M 24 L EC 2P</t>
  </si>
  <si>
    <t>SR M 24 L EC 4P</t>
  </si>
  <si>
    <t>SR M 24 R AC 2P</t>
  </si>
  <si>
    <t>SR M 24 R AC 4P</t>
  </si>
  <si>
    <t>SR M 24 R EC 2P</t>
  </si>
  <si>
    <t>SR M 24 R EC 4P</t>
  </si>
  <si>
    <t>SR M 33 L AC 2P</t>
  </si>
  <si>
    <t>SR M 33 L AC 4P</t>
  </si>
  <si>
    <t>SR M 33 L AC 4PH</t>
  </si>
  <si>
    <t>SR M 33 R AC 2P</t>
  </si>
  <si>
    <t>SR M 33 R AC 4P</t>
  </si>
  <si>
    <t>SR M 33 R AC 4PH</t>
  </si>
  <si>
    <t>SR M 33-44 FLEXI inlet plenum</t>
  </si>
  <si>
    <t>SR M 33-44 FLEXI outlet plenum</t>
  </si>
  <si>
    <t>SR M 34 L AC 2P</t>
  </si>
  <si>
    <t>SR M 34 L AC 4P</t>
  </si>
  <si>
    <t>SR M 34 R AC 2P</t>
  </si>
  <si>
    <t>SR M 34 R AC 4P</t>
  </si>
  <si>
    <t>SR M 43 L AC 2P</t>
  </si>
  <si>
    <t>SR M 43 L AC 4P</t>
  </si>
  <si>
    <t>SR M 43 L AC 4PH</t>
  </si>
  <si>
    <t>SR M 43 L EC 2P</t>
  </si>
  <si>
    <t>SR M 43 L EC 4P</t>
  </si>
  <si>
    <t>SR M 43 L EC 4PH</t>
  </si>
  <si>
    <t>SR M 43 R AC 2P</t>
  </si>
  <si>
    <t>SR M 43 R AC 4P</t>
  </si>
  <si>
    <t>SR M 43 R AC 4PH</t>
  </si>
  <si>
    <t>SR M 43 R EC 2P</t>
  </si>
  <si>
    <t>SR M 43 R EC 4P</t>
  </si>
  <si>
    <t>SR M 43 R EC 4PH</t>
  </si>
  <si>
    <t>SR M 44 L AC 2P</t>
  </si>
  <si>
    <t>SR M 44 L AC 4P</t>
  </si>
  <si>
    <t>SR M 44 L EC 2P</t>
  </si>
  <si>
    <t>SR M 44 L EC 4P</t>
  </si>
  <si>
    <t>SR M 44 R AC 2P</t>
  </si>
  <si>
    <t>SR M 44 R AC 4P</t>
  </si>
  <si>
    <t>SR M 44 R EC 2P</t>
  </si>
  <si>
    <t>SR M 44 R EC 4P</t>
  </si>
  <si>
    <t>SR M 53 L AC 2P</t>
  </si>
  <si>
    <t>SR M 53 L AC 4P</t>
  </si>
  <si>
    <t>SR M 53 R AC 2P</t>
  </si>
  <si>
    <t>SR M 53 R AC 4P</t>
  </si>
  <si>
    <t>SR M 53-54 FLEXI inlet plenum</t>
  </si>
  <si>
    <t>SR M 53-54 FLEXI outlet plenum</t>
  </si>
  <si>
    <t>SR M 54 L AC 2P</t>
  </si>
  <si>
    <t>SR M 54 L AC 4P</t>
  </si>
  <si>
    <t>SR M 54 R AC 2P</t>
  </si>
  <si>
    <t>SR M 54 R AC 4P</t>
  </si>
  <si>
    <t>SR M 63 L AC 2P</t>
  </si>
  <si>
    <t>SR M 63 L AC 4P</t>
  </si>
  <si>
    <t>SR M 63 R AC 2P</t>
  </si>
  <si>
    <t>SR M 63 R AC 4P</t>
  </si>
  <si>
    <t>SR M 63-74 FLEXI inlet plenum</t>
  </si>
  <si>
    <t>SR M 63-74 FLEXI outlet plenum</t>
  </si>
  <si>
    <t>SR M 64 L AC 2P</t>
  </si>
  <si>
    <t>SR M 64 L AC 4P</t>
  </si>
  <si>
    <t>SR M 64 R AC 2P</t>
  </si>
  <si>
    <t>SR M 64 R AC 4P</t>
  </si>
  <si>
    <t>SR M 73 L AC 2P</t>
  </si>
  <si>
    <t>SR M 73 L AC 4P</t>
  </si>
  <si>
    <t>SR M 73 L EC 2P</t>
  </si>
  <si>
    <t>SR M 73 L EC 4P</t>
  </si>
  <si>
    <t>SR M 73 R AC 2P</t>
  </si>
  <si>
    <t>SR M 73 R AC 4P</t>
  </si>
  <si>
    <t>SR M 73 R EC 2P</t>
  </si>
  <si>
    <t>SR M 73 R EC 4P</t>
  </si>
  <si>
    <t>SR M 74 L AC 2P</t>
  </si>
  <si>
    <t>SR M 74 L AC 4P</t>
  </si>
  <si>
    <t>SR M 74 L EC 2P</t>
  </si>
  <si>
    <t>SR M 74 L EC 4P</t>
  </si>
  <si>
    <t>SR M 74 R AC 2P</t>
  </si>
  <si>
    <t>SR M 74 R AC 4P</t>
  </si>
  <si>
    <t>SR M 74 R EC 2P</t>
  </si>
  <si>
    <t>SR M 74 R EC 4P</t>
  </si>
  <si>
    <t>SR M 83 L EC 2P</t>
  </si>
  <si>
    <t>SR M 83 L EC 4P</t>
  </si>
  <si>
    <t>SR M 83 R EC 2P</t>
  </si>
  <si>
    <t>SR M 83 R EC 4P</t>
  </si>
  <si>
    <t>SR M 83-84  Flange 90</t>
  </si>
  <si>
    <t>SR M 83-84  Lateral filter</t>
  </si>
  <si>
    <t>SR M 83-84 2 way valve</t>
  </si>
  <si>
    <t>SR M 83-84 3 way valve</t>
  </si>
  <si>
    <t>SR M 83-84 3 way valve basic</t>
  </si>
  <si>
    <t>SR M 83-84 4P 3 way valve</t>
  </si>
  <si>
    <t>SR M 83-84 4P 3way valve basic</t>
  </si>
  <si>
    <t>SR M 83-84 Air inlet grid</t>
  </si>
  <si>
    <t>SR M 83-84 Air outlet grid</t>
  </si>
  <si>
    <t>SR M 83-84 Flange 94</t>
  </si>
  <si>
    <t>SR M 83-84 FLEXI inlet plenum</t>
  </si>
  <si>
    <t>SR M 83-84 FLEXI outlet plenum</t>
  </si>
  <si>
    <t>SR M 83-84 Spigot plenum</t>
  </si>
  <si>
    <t>SR M 83-84 Straight flange</t>
  </si>
  <si>
    <t>SR M 83-84 Straight inlet</t>
  </si>
  <si>
    <t>SR M 84 L EC 2P</t>
  </si>
  <si>
    <t>SR M 84 L EC 4P</t>
  </si>
  <si>
    <t>SR M 84 R EC 2P</t>
  </si>
  <si>
    <t>SR M 84 R EC 4P</t>
  </si>
  <si>
    <t>SR K 00 AC 2P</t>
  </si>
  <si>
    <t>SR K 00 AC 2P B</t>
  </si>
  <si>
    <t>SR K 00 AC 4P</t>
  </si>
  <si>
    <t>SR K 00 AC 4P B</t>
  </si>
  <si>
    <t>SR K 10 AC 2P</t>
  </si>
  <si>
    <t>SR K 10 AC 2P B</t>
  </si>
  <si>
    <t>SR K 10 AC 2P E</t>
  </si>
  <si>
    <t>SR K 10 AC 2P E B</t>
  </si>
  <si>
    <t>SR K 10 AC 4P</t>
  </si>
  <si>
    <t>SR K 10 AC 4P B</t>
  </si>
  <si>
    <t>SR K 10 EC 2P</t>
  </si>
  <si>
    <t>SR K 10 EC 2P B</t>
  </si>
  <si>
    <t>SR K 10 EC 2P E</t>
  </si>
  <si>
    <t>SR K 10 EC 2P E B</t>
  </si>
  <si>
    <t>SR K 10 EC 4P</t>
  </si>
  <si>
    <t>SR K 10 EC 4P B</t>
  </si>
  <si>
    <t>SR K 20 AC 2P</t>
  </si>
  <si>
    <t>SR K 20 AC 2P B</t>
  </si>
  <si>
    <t>SR K 20 AC 2P E</t>
  </si>
  <si>
    <t>SR K 20 AC 2P E B</t>
  </si>
  <si>
    <t>SR K 20 AC 4P</t>
  </si>
  <si>
    <t>SR K 20 AC 4P B</t>
  </si>
  <si>
    <t>SR K 20 AC 4PC</t>
  </si>
  <si>
    <t>SR K 20 AC 4PC B</t>
  </si>
  <si>
    <t>SR K 20 EC 2P</t>
  </si>
  <si>
    <t>SR K 20 EC 2P B</t>
  </si>
  <si>
    <t>SR K 20 EC 2P E</t>
  </si>
  <si>
    <t>SR K 20 EC 2P E B</t>
  </si>
  <si>
    <t>SR K 20 EC 4PC</t>
  </si>
  <si>
    <t>SR K 20 EC 4PC B</t>
  </si>
  <si>
    <t>SR K 30 AC 2P</t>
  </si>
  <si>
    <t>SR K 30 AC 2P B</t>
  </si>
  <si>
    <t>SR K 30 AC 2P E</t>
  </si>
  <si>
    <t>SR K 30 AC 2P E B</t>
  </si>
  <si>
    <t>SR K 30 AC 4P</t>
  </si>
  <si>
    <t>SR K 30 AC 4P B</t>
  </si>
  <si>
    <t>SR K 30 AC 4PC</t>
  </si>
  <si>
    <t>SR K 30 AC 4PC B</t>
  </si>
  <si>
    <t>SR K 30 EC 2P</t>
  </si>
  <si>
    <t>SR K 30 EC 2P B</t>
  </si>
  <si>
    <t>SR K 30 EC 2P E</t>
  </si>
  <si>
    <t>SR K 30 EC 2P E B</t>
  </si>
  <si>
    <t>SR K 30 EC 4PC</t>
  </si>
  <si>
    <t>SR K 30 EC 4PC B</t>
  </si>
  <si>
    <t>SR K 40 AC 2P</t>
  </si>
  <si>
    <t>SR K 40 AC 2P B</t>
  </si>
  <si>
    <t>SR K 40 AC 2P E</t>
  </si>
  <si>
    <t>SR K 40 AC 2P E B</t>
  </si>
  <si>
    <t>SR K 40 AC 4P</t>
  </si>
  <si>
    <t>SR K 40 AC 4P B</t>
  </si>
  <si>
    <t>SR K 40 EC 2P</t>
  </si>
  <si>
    <t>SR K 40 EC 2P B</t>
  </si>
  <si>
    <t>SR K 40 EC 2P E</t>
  </si>
  <si>
    <t>SR K 40 EC 2P E B</t>
  </si>
  <si>
    <t>SR K 40 EC 4P</t>
  </si>
  <si>
    <t>SR K 40 EC 4P B</t>
  </si>
  <si>
    <t>SR K 50 AC 2P</t>
  </si>
  <si>
    <t>SR K 50 AC 2P B</t>
  </si>
  <si>
    <t>SR K 50 AC 2P E</t>
  </si>
  <si>
    <t>SR K 50 AC 2P E B</t>
  </si>
  <si>
    <t>SR K 50 AC 4P</t>
  </si>
  <si>
    <t>SR K 50 AC 4P B</t>
  </si>
  <si>
    <t>SR K 50 AC 4PC</t>
  </si>
  <si>
    <t>SR K 50 AC 4PC B</t>
  </si>
  <si>
    <t>SR K 50 EC 2P</t>
  </si>
  <si>
    <t>SR K 50 EC 2P B</t>
  </si>
  <si>
    <t>SR K 50 EC 2P E</t>
  </si>
  <si>
    <t>SR K 50 EC 2P E B</t>
  </si>
  <si>
    <t>SR K 50 EC 4PC</t>
  </si>
  <si>
    <t>SR K 50 EC 4PC B</t>
  </si>
  <si>
    <t>SR K 60 AC 2P</t>
  </si>
  <si>
    <t>SR K 60 AC 2P B</t>
  </si>
  <si>
    <t>SR K 60 AC 2P E</t>
  </si>
  <si>
    <t>SR K 60 AC 2P E B</t>
  </si>
  <si>
    <t>SR K 60 AC 4P</t>
  </si>
  <si>
    <t>SR K 60 AC 4P B</t>
  </si>
  <si>
    <t>SR K 60 AC 4PC</t>
  </si>
  <si>
    <t>SR K 60 AC 4PC B</t>
  </si>
  <si>
    <t>SR K 70 EC 2P</t>
  </si>
  <si>
    <t>SR K 70 EC 2P B</t>
  </si>
  <si>
    <t>SR K 70 EC 2P E</t>
  </si>
  <si>
    <t>SR K 70 EC 2P E B</t>
  </si>
  <si>
    <t>SR K 70 EC 4PC</t>
  </si>
  <si>
    <t>SR K 70 EC 4PC B</t>
  </si>
  <si>
    <t>SR K 80 EC 2P</t>
  </si>
  <si>
    <t>SR K 80 EC 2P B</t>
  </si>
  <si>
    <t>SR K 80 EC 2P E</t>
  </si>
  <si>
    <t>SR K 80 EC 2P E B</t>
  </si>
  <si>
    <t>SR K 80 EC 4PC</t>
  </si>
  <si>
    <t>SR K 80 EC 4PC B</t>
  </si>
  <si>
    <t>SR IR remote control</t>
  </si>
  <si>
    <t>SR W 00 L EC 2P</t>
  </si>
  <si>
    <t>SR W 00 L EC 2P 2W</t>
  </si>
  <si>
    <t>SR W 00 L EC 2P 3W</t>
  </si>
  <si>
    <t>SR W 00 L EC 2P B</t>
  </si>
  <si>
    <t>SR W 00 L EC 2P B 2W</t>
  </si>
  <si>
    <t>SR W 00 L EC 2P B 3W</t>
  </si>
  <si>
    <t>SR W 00 L EC 2P IR</t>
  </si>
  <si>
    <t>SR W 00 L EC 2P IR 2W</t>
  </si>
  <si>
    <t>SR W 00 L EC 2P IR 3W</t>
  </si>
  <si>
    <t>SR W 10 L AC 2P</t>
  </si>
  <si>
    <t>SR W 10 L AC 2P 2W</t>
  </si>
  <si>
    <t>SR W 10 L AC 2P 2W E</t>
  </si>
  <si>
    <t>SR W 10 L AC 2P 3W</t>
  </si>
  <si>
    <t>SR W 10 L AC 2P 3W E</t>
  </si>
  <si>
    <t>SR W 10 L AC 2P B</t>
  </si>
  <si>
    <t>SR W 10 L AC 2P B 2W</t>
  </si>
  <si>
    <t>SR W 10 L AC 2P B 2W E</t>
  </si>
  <si>
    <t>SR W 10 L AC 2P B 3W</t>
  </si>
  <si>
    <t>SR W 10 L AC 2P B 3W E</t>
  </si>
  <si>
    <t>SR W 10 L AC 2P B E</t>
  </si>
  <si>
    <t>SR W 10 L AC 2P E</t>
  </si>
  <si>
    <t>SR W 10 L AC 2P IR</t>
  </si>
  <si>
    <t>SR W 10 L AC 2P IR 2W</t>
  </si>
  <si>
    <t>SR W 10 L AC 2P IR 3W</t>
  </si>
  <si>
    <t>SR W 10 L EC 2P</t>
  </si>
  <si>
    <t>SR W 10 L EC 2P 2W</t>
  </si>
  <si>
    <t>SR W 10 L EC 2P 2W E</t>
  </si>
  <si>
    <t>SR W 10 L EC 2P 3W</t>
  </si>
  <si>
    <t>SR W 10 L EC 2P 3W E</t>
  </si>
  <si>
    <t>SR W 10 L EC 2P B</t>
  </si>
  <si>
    <t>SR W 10 L EC 2P B 2W</t>
  </si>
  <si>
    <t>SR W 10 L EC 2P B 2W E</t>
  </si>
  <si>
    <t>SR W 10 L EC 2P B 3W</t>
  </si>
  <si>
    <t>SR W 10 L EC 2P B 3W E</t>
  </si>
  <si>
    <t>SR W 10 L EC 2P B E</t>
  </si>
  <si>
    <t>SR W 10 L EC 2P E</t>
  </si>
  <si>
    <t>SR W 10 L EC 2P IR</t>
  </si>
  <si>
    <t>SR W 10 L EC 2P IR 2W</t>
  </si>
  <si>
    <t>SR W 10 L EC 2P IR 3W</t>
  </si>
  <si>
    <t>SR W 20 L AC 2P</t>
  </si>
  <si>
    <t>SR W 20 L AC 2P 2W</t>
  </si>
  <si>
    <t>SR W 20 L AC 2P 2W E</t>
  </si>
  <si>
    <t>SR W 20 L AC 2P 3W</t>
  </si>
  <si>
    <t>SR W 20 L AC 2P 3W E</t>
  </si>
  <si>
    <t>SR W 20 L AC 2P B</t>
  </si>
  <si>
    <t>SR W 20 L AC 2P B 2W</t>
  </si>
  <si>
    <t>SR W 20 L AC 2P B 2W E</t>
  </si>
  <si>
    <t>SR W 20 L AC 2P B 3W</t>
  </si>
  <si>
    <t>SR W 20 L AC 2P B 3W E</t>
  </si>
  <si>
    <t>SR W 20 L AC 2P B E</t>
  </si>
  <si>
    <t>SR W 20 L AC 2P E</t>
  </si>
  <si>
    <t>SR W 20 L AC 2P IR</t>
  </si>
  <si>
    <t>SR W 20 L AC 2P IR 2W</t>
  </si>
  <si>
    <t>SR W 20 L AC 2P IR 3W</t>
  </si>
  <si>
    <t>SR W 20 L EC 2P</t>
  </si>
  <si>
    <t>SR W 20 L EC 2P 2W</t>
  </si>
  <si>
    <t>SR W 20 L EC 2P 2W E</t>
  </si>
  <si>
    <t>SR W 20 L EC 2P 3W</t>
  </si>
  <si>
    <t>SR W 20 L EC 2P 3W E</t>
  </si>
  <si>
    <t>SR W 20 L EC 2P B</t>
  </si>
  <si>
    <t>SR W 20 L EC 2P B 2W</t>
  </si>
  <si>
    <t>SR W 20 L EC 2P B 2W E</t>
  </si>
  <si>
    <t>SR W 20 L EC 2P B 3W</t>
  </si>
  <si>
    <t>SR W 20 L EC 2P B 3W E</t>
  </si>
  <si>
    <t>SR W 20 L EC 2P B E</t>
  </si>
  <si>
    <t>SR W 20 L EC 2P E</t>
  </si>
  <si>
    <t>SR W 20 L EC 2P IR</t>
  </si>
  <si>
    <t>SR W 20 L EC 2P IR 2W</t>
  </si>
  <si>
    <t>SR W 20 L EC 2P IR 3W</t>
  </si>
  <si>
    <t>SR W 30 L AC 2P</t>
  </si>
  <si>
    <t>SR W 30 L AC 2P 2W</t>
  </si>
  <si>
    <t>SR W 30 L AC 2P 2W E</t>
  </si>
  <si>
    <t>SR W 30 L AC 2P 3W</t>
  </si>
  <si>
    <t>SR W 30 L AC 2P 3W E</t>
  </si>
  <si>
    <t>SR W 30 L AC 2P B</t>
  </si>
  <si>
    <t>SR W 30 L AC 2P B 2W</t>
  </si>
  <si>
    <t>SR W 30 L AC 2P B 2W E</t>
  </si>
  <si>
    <t>SR W 30 L AC 2P B 3W</t>
  </si>
  <si>
    <t>SR W 30 L AC 2P B 3W E</t>
  </si>
  <si>
    <t>SR W 30 L AC 2P B E</t>
  </si>
  <si>
    <t>SR W 30 L AC 2P E</t>
  </si>
  <si>
    <t>SR W 30 L AC 2P IR</t>
  </si>
  <si>
    <t>SR W 30 L AC 2P IR 2W</t>
  </si>
  <si>
    <t>SR W 30 L AC 2P IR 3W</t>
  </si>
  <si>
    <t>SR W 30 L EC 2P</t>
  </si>
  <si>
    <t>SR W 30 L EC 2P 2W</t>
  </si>
  <si>
    <t>SR W 30 L EC 2P 2W E</t>
  </si>
  <si>
    <t>SR W 30 L EC 2P 3W</t>
  </si>
  <si>
    <t>SR W 30 L EC 2P 3W E</t>
  </si>
  <si>
    <t>SR W 30 L EC 2P B</t>
  </si>
  <si>
    <t>SR W 30 L EC 2P B 2W</t>
  </si>
  <si>
    <t>SR W 30 L EC 2P B 2W E</t>
  </si>
  <si>
    <t>SR W 30 L EC 2P B 3W</t>
  </si>
  <si>
    <t>SR W 30 L EC 2P B 3W E</t>
  </si>
  <si>
    <t>SR W 30 L EC 2P B E</t>
  </si>
  <si>
    <t>SR W 30 L EC 2P E</t>
  </si>
  <si>
    <t>SR W 30 L EC 2P IR</t>
  </si>
  <si>
    <t>SR W 30 L EC 2P IR 2W</t>
  </si>
  <si>
    <t>SR W 30 L EC 2P IR 3W</t>
  </si>
  <si>
    <t>SR W 40 L AC 2P</t>
  </si>
  <si>
    <t>SR W 40 L AC 2P 2W</t>
  </si>
  <si>
    <t>SR W 40 L AC 2P 2W E</t>
  </si>
  <si>
    <t>SR W 40 L AC 2P 3W</t>
  </si>
  <si>
    <t>SR W 40 L AC 2P 3W E</t>
  </si>
  <si>
    <t>SR W 40 L AC 2P B</t>
  </si>
  <si>
    <t>SR W 40 L AC 2P B 2W</t>
  </si>
  <si>
    <t>SR W 40 L AC 2P B 2W E</t>
  </si>
  <si>
    <t>SR W 40 L AC 2P B 3W</t>
  </si>
  <si>
    <t>SR W 40 L AC 2P B 3W E</t>
  </si>
  <si>
    <t>SR W 40 L AC 2P B E</t>
  </si>
  <si>
    <t>SR W 40 L AC 2P E</t>
  </si>
  <si>
    <t>SR W 40 L AC 2P IR</t>
  </si>
  <si>
    <t>SR W 40 L AC 2P IR 2W</t>
  </si>
  <si>
    <t>SR W 40 L AC 2P IR 3W</t>
  </si>
  <si>
    <t>SR W 40 L EC 2P</t>
  </si>
  <si>
    <t>SR W 40 L EC 2P 2W</t>
  </si>
  <si>
    <t>SR W 40 L EC 2P 2W E</t>
  </si>
  <si>
    <t>SR W 40 L EC 2P 3W</t>
  </si>
  <si>
    <t>SR W 40 L EC 2P 3W E</t>
  </si>
  <si>
    <t>SR W 40 L EC 2P B</t>
  </si>
  <si>
    <t>SR W 40 L EC 2P B 2W</t>
  </si>
  <si>
    <t>SR W 40 L EC 2P B 2W E</t>
  </si>
  <si>
    <t>SR W 40 L EC 2P B 3W</t>
  </si>
  <si>
    <t>SR W 40 L EC 2P B 3W E</t>
  </si>
  <si>
    <t>SR W 40 L EC 2P B E</t>
  </si>
  <si>
    <t>SR W 40 L EC 2P E</t>
  </si>
  <si>
    <t>SR W 40 L EC 2P IR</t>
  </si>
  <si>
    <t>SR W 40 L EC 2P IR 2W</t>
  </si>
  <si>
    <t>SR W 40 L EC 2P IR 3W</t>
  </si>
  <si>
    <t>SR C 13-14 Air inlet grid</t>
  </si>
  <si>
    <t>SR C 13-14 Air outlet grid</t>
  </si>
  <si>
    <t>SR C 13-14 Down closing panel</t>
  </si>
  <si>
    <t>SR C 13-14 Electric heater C</t>
  </si>
  <si>
    <t>SR C 13-14 Electric heater N</t>
  </si>
  <si>
    <t>SR C 13-14 Flange 90</t>
  </si>
  <si>
    <t>SR C 13-14 Frontal air intake</t>
  </si>
  <si>
    <t>SR C 13-14 Inlet grid filter</t>
  </si>
  <si>
    <t>SR C 13-14 Intake grid feet</t>
  </si>
  <si>
    <t>SR C 13-14 Rear closing panel</t>
  </si>
  <si>
    <t>SR C 13-14 Spigot diffuser</t>
  </si>
  <si>
    <t>SR C 13-14 Spigot plenum</t>
  </si>
  <si>
    <t>SR C 13-14 Straight flange</t>
  </si>
  <si>
    <t>SR C 13-34 2P Balance valve</t>
  </si>
  <si>
    <t>SR C 13-54 2P 3 way valve</t>
  </si>
  <si>
    <t>SR C 13-54 2P 3Way valve basic</t>
  </si>
  <si>
    <t>SR C 13-54 2P Balance valve</t>
  </si>
  <si>
    <t>SR C 13-74 Feet</t>
  </si>
  <si>
    <t>SR C 13-74 Fresh air</t>
  </si>
  <si>
    <t>SR C 23-24 Air inlet grid</t>
  </si>
  <si>
    <t>SR C 23-24 Air outlet grid</t>
  </si>
  <si>
    <t>SR C 23-24 Breeze concealed</t>
  </si>
  <si>
    <t>SR C 23-24 Breeze frame</t>
  </si>
  <si>
    <t>SR C 23-24 Down closing panel</t>
  </si>
  <si>
    <t>SR C 23-24 Electric heater C</t>
  </si>
  <si>
    <t>SR C 23-24 Electric heater N</t>
  </si>
  <si>
    <t>SR C 23-24 Flange 90</t>
  </si>
  <si>
    <t>SR C 23-24 Frontal air intake</t>
  </si>
  <si>
    <t>SR C 23-24 Hotel connection</t>
  </si>
  <si>
    <t>SR C 23-24 Inlet grid filter</t>
  </si>
  <si>
    <t>SR C 23-24 Intake grid feet</t>
  </si>
  <si>
    <t>SR C 23-24 Rear closing panel</t>
  </si>
  <si>
    <t>SR C 23-24 Spigot diffuser</t>
  </si>
  <si>
    <t>SR C 23-24 Spigot plenum</t>
  </si>
  <si>
    <t>SR C 23-24 Straight flange</t>
  </si>
  <si>
    <t>SR C 33-44 Air inlet grid</t>
  </si>
  <si>
    <t>SR C 33-44 Breeze concealed</t>
  </si>
  <si>
    <t>SR C 33-44 Breeze frame</t>
  </si>
  <si>
    <t>SR C 33-44 Down closing panel</t>
  </si>
  <si>
    <t>SR C 33-44 Electric heater C</t>
  </si>
  <si>
    <t>SR C 33-44 Electric heater N</t>
  </si>
  <si>
    <t>SR C 33-44 Flange 90</t>
  </si>
  <si>
    <t>SR C 33-44 Frontal air intake</t>
  </si>
  <si>
    <t>SR C 33-44 Hotel connection</t>
  </si>
  <si>
    <t>SR C 33-44 Inlet grid filter</t>
  </si>
  <si>
    <t>SR C 33-44 Intake grid feet</t>
  </si>
  <si>
    <t>SR C 33-44 Rear closing panel</t>
  </si>
  <si>
    <t>SR C 33-44 Silencer</t>
  </si>
  <si>
    <t>SR C 33-44 Spigot diffuser</t>
  </si>
  <si>
    <t>SR C 33-44 Spigot plenum</t>
  </si>
  <si>
    <t>SR C 33-44 Straight flange</t>
  </si>
  <si>
    <t>SR C 43-74 2P Balance valve</t>
  </si>
  <si>
    <t>SR C 4P 2 way valve</t>
  </si>
  <si>
    <t>SR C 4P 3 way valve</t>
  </si>
  <si>
    <t>SR C 4P 3Way valve basic</t>
  </si>
  <si>
    <t>SR C 53-64 Air inlet grid</t>
  </si>
  <si>
    <t>SR C 53-64 Air outlet grid</t>
  </si>
  <si>
    <t>SR C 53-64 Breeze concealed</t>
  </si>
  <si>
    <t>SR C 53-64 Breeze frame</t>
  </si>
  <si>
    <t>SR C 53-64 Down closing panel</t>
  </si>
  <si>
    <t>SR C 53-64 Electric heater C</t>
  </si>
  <si>
    <t>SR C 53-64 Electric heater N</t>
  </si>
  <si>
    <t>SR C 53-64 Flange 90</t>
  </si>
  <si>
    <t>SR C 53-64 Frontal air intake</t>
  </si>
  <si>
    <t>SR C 53-64 Hotel connection</t>
  </si>
  <si>
    <t>SR C 53-64 Inlet grid filter</t>
  </si>
  <si>
    <t>SR C 53-64 Intake grid feet</t>
  </si>
  <si>
    <t>SR C 53-64 Rear closing panel</t>
  </si>
  <si>
    <t>SR C 53-64 Silencer</t>
  </si>
  <si>
    <t>SR C 53-64 Spigot diffuser</t>
  </si>
  <si>
    <t>SR C 53-64 Spigot plenum</t>
  </si>
  <si>
    <t>SR C 53-64 Straight flange</t>
  </si>
  <si>
    <t>SR C 63-94 2P 2 way valve</t>
  </si>
  <si>
    <t>SR C 63-94 2P 3 way valve</t>
  </si>
  <si>
    <t>SR C 63-94 2P 3Way valve basic</t>
  </si>
  <si>
    <t>SR C 63-94 2P Balance valve</t>
  </si>
  <si>
    <t>SR C 73-74 Down closing panel</t>
  </si>
  <si>
    <t>SR C 73-74 Flange 90</t>
  </si>
  <si>
    <t>SR C 73-74 Frontal air intake</t>
  </si>
  <si>
    <t>SR C 73-74 Hotel connection</t>
  </si>
  <si>
    <t>SR C 73-74 Spigot plenum</t>
  </si>
  <si>
    <t>SR C 73-74 Straight flange</t>
  </si>
  <si>
    <t>SR C 73-94 Air inlet grid</t>
  </si>
  <si>
    <t>SR C 73-94 Air outlet grid</t>
  </si>
  <si>
    <t>SR C 73-94 Electric heater C</t>
  </si>
  <si>
    <t>SR C 73-94 Electric heater N</t>
  </si>
  <si>
    <t>SR C 73-94 Inlet grid filter</t>
  </si>
  <si>
    <t>SR C 73-94 Intake grid feet</t>
  </si>
  <si>
    <t>SR C 73-94 Rear closing panel</t>
  </si>
  <si>
    <t>SR C 73-94 Silencer</t>
  </si>
  <si>
    <t>SR C 83-94 2P Balance valve</t>
  </si>
  <si>
    <t>SR C 83-94 Down closing panel</t>
  </si>
  <si>
    <t>SR C 83-94 Feet</t>
  </si>
  <si>
    <t>SR C 83-94 Flange 90</t>
  </si>
  <si>
    <t>SR C 83-94 Frontal air intake</t>
  </si>
  <si>
    <t>SR C 83-94 Spigot plenum</t>
  </si>
  <si>
    <t>SR C 83-94 Straight flange</t>
  </si>
  <si>
    <t>SR Condensate pump</t>
  </si>
  <si>
    <t>SR Condensate pump mounted</t>
  </si>
  <si>
    <t>SR Drain pan</t>
  </si>
  <si>
    <t>SR Drain pipe</t>
  </si>
  <si>
    <t>SR K 00 AC MB Same side</t>
  </si>
  <si>
    <t>SR K 00 AC Same side</t>
  </si>
  <si>
    <t>SR K 00 AC UP-AU Same side</t>
  </si>
  <si>
    <t>SR K 00-30 2P 2 way valve</t>
  </si>
  <si>
    <t>SR K 00-30 2P 2Way valve basic</t>
  </si>
  <si>
    <t>SR K 00-30 2P 3 way valve</t>
  </si>
  <si>
    <t>SR K 00-30 2P 3Way valve basic</t>
  </si>
  <si>
    <t>SR K 00-30 2P Balance valve</t>
  </si>
  <si>
    <t>SR K 00-30 4P 2 way valve</t>
  </si>
  <si>
    <t>SR K 00-30 4P 2Way valve basic</t>
  </si>
  <si>
    <t>SR K 00-30 4P 3 way valve</t>
  </si>
  <si>
    <t>SR K 00-30 4P 3Way valve basic</t>
  </si>
  <si>
    <t>SR K 00-30 Air distribution</t>
  </si>
  <si>
    <t>SR K 00-30 Condensate pump</t>
  </si>
  <si>
    <t>SR K 00-30 Diffuser</t>
  </si>
  <si>
    <t>SR K 00-30 Diffuser coloured</t>
  </si>
  <si>
    <t>SR K 00-30 Diffuser Metal</t>
  </si>
  <si>
    <t>SR K 00-30 EC MB Same side</t>
  </si>
  <si>
    <t>SR K 00-30 EC Same side</t>
  </si>
  <si>
    <t>SR K 00-30 Fresh air</t>
  </si>
  <si>
    <t>SR K 00-30 Fresh air connect</t>
  </si>
  <si>
    <t>SR K 10 AC MB  Same side</t>
  </si>
  <si>
    <t>SR K 10 AC Same side</t>
  </si>
  <si>
    <t>SR K 10 AC UP-AU  Same side</t>
  </si>
  <si>
    <t>SR K 10-30 EC UP-AU Same side</t>
  </si>
  <si>
    <t>SR K 20 AC MB  Same side</t>
  </si>
  <si>
    <t>SR K 20 AC Same side</t>
  </si>
  <si>
    <t>SR K 20 AC UP-AU  Same side</t>
  </si>
  <si>
    <t>SR K 30 AC MB  Same side</t>
  </si>
  <si>
    <t>SR K 30 AC Same side</t>
  </si>
  <si>
    <t>SR K 30 AC UP-AU  Same side</t>
  </si>
  <si>
    <t>SR K 40 2P Balance valve</t>
  </si>
  <si>
    <t>SR K 40 AC MB  Same side</t>
  </si>
  <si>
    <t>SR K 40 AC Same side</t>
  </si>
  <si>
    <t>SR K 40 AC UP-AU  Same side</t>
  </si>
  <si>
    <t>SR K 40-50 EC MB Same side</t>
  </si>
  <si>
    <t>SR K 40-50 EC Same side</t>
  </si>
  <si>
    <t>SR K 40-50 EC UP-AU Same side</t>
  </si>
  <si>
    <t>SR K 40-60 2P 2 way valve</t>
  </si>
  <si>
    <t>SR K 40-60 2P 2Way valve basic</t>
  </si>
  <si>
    <t>SR K 40-60 2P 3 way valve</t>
  </si>
  <si>
    <t>SR K 40-60 2P 3Way valve basic</t>
  </si>
  <si>
    <t>SR K 40-60 2P Balance valve</t>
  </si>
  <si>
    <t>SR K 40-60 4P 2 way valve</t>
  </si>
  <si>
    <t>SR K 40-60 4P 2Way valve basic</t>
  </si>
  <si>
    <t>SR K 40-60 4P 3 way valve</t>
  </si>
  <si>
    <t>SR K 40-60 4P 3Way valve basic</t>
  </si>
  <si>
    <t>SR K 40-60 Condensate pump</t>
  </si>
  <si>
    <t>SR K 40-60 Diffuser</t>
  </si>
  <si>
    <t>SR K 40-60 Diffuser coloured</t>
  </si>
  <si>
    <t>SR K 40-60 Diffuser Metal</t>
  </si>
  <si>
    <t>SR K 40-60 Fresh air</t>
  </si>
  <si>
    <t>SR K 40-80 Air distribution</t>
  </si>
  <si>
    <t>SR K 50 AC MB  Same side</t>
  </si>
  <si>
    <t>SR K 50 AC Same side</t>
  </si>
  <si>
    <t>SR K 50 AC UP-AU  Same side</t>
  </si>
  <si>
    <t>SR K 50-60 2P Balance valve</t>
  </si>
  <si>
    <t>SR K 60 AC MB  Same side</t>
  </si>
  <si>
    <t>SR K 60 AC Same side</t>
  </si>
  <si>
    <t>SR K 60 AC UP-AU  Same side</t>
  </si>
  <si>
    <t>SR K 70-80 2P 2 way valve</t>
  </si>
  <si>
    <t>SR K 70-80 2P 2Way valve basic</t>
  </si>
  <si>
    <t>SR K 70-80 2P 3 way valve</t>
  </si>
  <si>
    <t>SR K 70-80 2P 3Way valve basic</t>
  </si>
  <si>
    <t>SR K 70-80 4P 2 way valve</t>
  </si>
  <si>
    <t>SR K 70-80 4P 2Way valve basic</t>
  </si>
  <si>
    <t>SR K 70-80 4P 3 way valve</t>
  </si>
  <si>
    <t>SR K 70-80 4P 3Way valve basic</t>
  </si>
  <si>
    <t>SR K 70-80 Condensate pump</t>
  </si>
  <si>
    <t>SR K 70-80 Diffuser</t>
  </si>
  <si>
    <t>SR K 70-80 Diffuser coloured</t>
  </si>
  <si>
    <t>SR K 70-80 Diffuser F7</t>
  </si>
  <si>
    <t>SR K 70-80 Diffuser F7 colour</t>
  </si>
  <si>
    <t>SR K 70-80 Fresh air</t>
  </si>
  <si>
    <t>SR K 70-80 MB Diffuser</t>
  </si>
  <si>
    <t>SR K 70-80 MB Diffuser F7</t>
  </si>
  <si>
    <t>SR K 70-80MB Diffuser coloured</t>
  </si>
  <si>
    <t>SR K 70-80MB Diffuser F7 color</t>
  </si>
  <si>
    <t>SR L 13-14 Electric heater</t>
  </si>
  <si>
    <t>SR L 13-24 Air anti-vibration</t>
  </si>
  <si>
    <t>SR L 13-24 Air filter G4</t>
  </si>
  <si>
    <t>SR L 13-24 Spigot plenum</t>
  </si>
  <si>
    <t>SR L 13-34 3 way valve 230V</t>
  </si>
  <si>
    <t>SR L 13-34 3 way valve 24V</t>
  </si>
  <si>
    <t>SR L 13-74 Drain pan</t>
  </si>
  <si>
    <t>SR L 23-24 Electric heater</t>
  </si>
  <si>
    <t>SR L 23-34 3 way valve 230V</t>
  </si>
  <si>
    <t>SR L 23-34 3 way valve 24V</t>
  </si>
  <si>
    <t>SR L 33-34 Air anti-vibration</t>
  </si>
  <si>
    <t>SR L 33-34 Air filter G4</t>
  </si>
  <si>
    <t>SR L 33-34 Electric heater</t>
  </si>
  <si>
    <t>SR L 33-34 Spigot plenum</t>
  </si>
  <si>
    <t>SR L 43-44 Air anti-vibration</t>
  </si>
  <si>
    <t>SR L 43-44 Air filter G4</t>
  </si>
  <si>
    <t>SR L 43-44 Electric heater</t>
  </si>
  <si>
    <t>SR L 43-44 Spigot plenum</t>
  </si>
  <si>
    <t>SR L 43-54 3 way valve 230V</t>
  </si>
  <si>
    <t>SR L 43-54 3 way valve 24V</t>
  </si>
  <si>
    <t>SR L 53-54 Air anti-vibration</t>
  </si>
  <si>
    <t>SR L 53-54 Air filter G4</t>
  </si>
  <si>
    <t>SR L 53-54 Electric heater</t>
  </si>
  <si>
    <t>SR L 53-54 Spigot plenum</t>
  </si>
  <si>
    <t>SR L 63-64 Air anti-vibration</t>
  </si>
  <si>
    <t>SR L 63-64 Air filter G4</t>
  </si>
  <si>
    <t>SR L 63-64 Electric heater</t>
  </si>
  <si>
    <t>SR L 63-64 Spigot plenum</t>
  </si>
  <si>
    <t>SR L 73-74 Air anti-vibration</t>
  </si>
  <si>
    <t>SR L 73-74 Air filter G4</t>
  </si>
  <si>
    <t>SR L 73-74 Electric heater</t>
  </si>
  <si>
    <t>SR L 73-74 Spigot plenum</t>
  </si>
  <si>
    <t>SR M 03-04  Lateral filter</t>
  </si>
  <si>
    <t>SR M 03-04 Flange 90</t>
  </si>
  <si>
    <t>SR M 03-04 Spigot diffuser</t>
  </si>
  <si>
    <t>SR M 03-04 Spigot plenum</t>
  </si>
  <si>
    <t>SR M 03-04 Straight flange</t>
  </si>
  <si>
    <t>SR M 03-04 Straight inlet</t>
  </si>
  <si>
    <t>SR M 13-14  Lateral filter</t>
  </si>
  <si>
    <t>SR M 13-14 Flange 90</t>
  </si>
  <si>
    <t>SR M 13-14 Flange 91</t>
  </si>
  <si>
    <t>SR M 13-14 Frontal air intake</t>
  </si>
  <si>
    <t>SR M 13-14 Silencer</t>
  </si>
  <si>
    <t>SR M 13-14 Spigot diffuser</t>
  </si>
  <si>
    <t>SR M 13-14 Spigot plenum</t>
  </si>
  <si>
    <t>SR M 13-14 Straight flange</t>
  </si>
  <si>
    <t>SR M 13-14 Straight inlet</t>
  </si>
  <si>
    <t>SR M 23-24  Lateral filter</t>
  </si>
  <si>
    <t>SR M 23-24 Flange 90</t>
  </si>
  <si>
    <t>SR M 23-24 Flange 92</t>
  </si>
  <si>
    <t>SR M 23-24 Frontal air intake</t>
  </si>
  <si>
    <t>SR M 23-24 Silencer</t>
  </si>
  <si>
    <t>SR M 23-24 Spigot diffuser</t>
  </si>
  <si>
    <t>SR M 23-24 Spigot plenum</t>
  </si>
  <si>
    <t>SR M 23-24 Straight flange</t>
  </si>
  <si>
    <t>SR M 23-24 Straight inlet</t>
  </si>
  <si>
    <t>SR M 33-44  Lateral filter</t>
  </si>
  <si>
    <t>SR M 33-44 Frontal air intake</t>
  </si>
  <si>
    <t>SR M 33-44 Spigot diffuser</t>
  </si>
  <si>
    <t>SR M 33-44Silencer</t>
  </si>
  <si>
    <t>SR M 53-54  Lateral filter</t>
  </si>
  <si>
    <t>SR M 53-54 Air inlet grid</t>
  </si>
  <si>
    <t>SR M 53-54 Air outlet grid</t>
  </si>
  <si>
    <t>SR M 53-54 Electric heater</t>
  </si>
  <si>
    <t>SR M 53-54 Flange 90</t>
  </si>
  <si>
    <t>SR M 53-54 Flange 93</t>
  </si>
  <si>
    <t>SR M 53-54 Frontal air intake</t>
  </si>
  <si>
    <t>SR M 53-54 Silencer</t>
  </si>
  <si>
    <t>SR M 53-54 Spigot diffuser</t>
  </si>
  <si>
    <t>SR M 53-54 Spigot plenum</t>
  </si>
  <si>
    <t>SR M 53-54 Straight flange</t>
  </si>
  <si>
    <t>SR M 53-54 Straight inlet</t>
  </si>
  <si>
    <t>SR M 63-64 Air inlet grid</t>
  </si>
  <si>
    <t>SR M 63-64 Straight inlet</t>
  </si>
  <si>
    <t>SR M 63-74  Flange 90</t>
  </si>
  <si>
    <t>SR M 63-74  Lateral filter</t>
  </si>
  <si>
    <t>SR M 63-74 2 way valve</t>
  </si>
  <si>
    <t>SR M 63-74 3 way valve</t>
  </si>
  <si>
    <t>SR M 63-74 Air inlet grid</t>
  </si>
  <si>
    <t>SR M 63-74 Air outlet grid</t>
  </si>
  <si>
    <t>SR M 63-74 Electric heater</t>
  </si>
  <si>
    <t>SR M 63-74 Flange 94</t>
  </si>
  <si>
    <t>SR M 63-74 Frontal air intake</t>
  </si>
  <si>
    <t>SR M 63-74 Silencer</t>
  </si>
  <si>
    <t>SR M 63-74 Spigot diffuser</t>
  </si>
  <si>
    <t>SR M 63-74 Spigot plenum</t>
  </si>
  <si>
    <t>SR M 63-74 Straight flange</t>
  </si>
  <si>
    <t>SR M/C 13-14/33-44 Outlet grid</t>
  </si>
  <si>
    <t>SR S 10 Rear closing panel</t>
  </si>
  <si>
    <t>SR S 10-50 2P 2 way valve</t>
  </si>
  <si>
    <t>SR S 10-50 2P 3 way valve</t>
  </si>
  <si>
    <t>SR S 10-50 Feet</t>
  </si>
  <si>
    <t>SR S 20 Rear closing panel</t>
  </si>
  <si>
    <t>SR S 30 Rear closing panel</t>
  </si>
  <si>
    <t>SR S 40 Rear closing panel</t>
  </si>
  <si>
    <t>SR S 50 Rear closing panel</t>
  </si>
  <si>
    <t>SR Same side connection</t>
  </si>
  <si>
    <t>SR W 00-20 Box</t>
  </si>
  <si>
    <t>SR W 30-40 Box</t>
  </si>
  <si>
    <t>SR W Kit pump</t>
  </si>
  <si>
    <t>SR W Pump</t>
  </si>
  <si>
    <t>Serena Router-BMS</t>
  </si>
  <si>
    <t>SR Change-over</t>
  </si>
  <si>
    <t>SR Control board</t>
  </si>
  <si>
    <t>SR Control board mounted</t>
  </si>
  <si>
    <t>SR EC Control board</t>
  </si>
  <si>
    <t>SR EC Control board mounted</t>
  </si>
  <si>
    <t>SR IR receiver</t>
  </si>
  <si>
    <t>SR IR receiver metal diffuse</t>
  </si>
  <si>
    <t>SR IR remote + receiver</t>
  </si>
  <si>
    <t>SR IR remote control (10)</t>
  </si>
  <si>
    <t>SR L 13-24 Kit Power board</t>
  </si>
  <si>
    <t>SR L 13-64 Control board</t>
  </si>
  <si>
    <t>SR L 13-64 Control board mount</t>
  </si>
  <si>
    <t>SR L 2x Speed switch</t>
  </si>
  <si>
    <t>SR L 33-74 Kit Power board</t>
  </si>
  <si>
    <t>SR L 33-74 Power  board</t>
  </si>
  <si>
    <t>SR L 73-74 Control board</t>
  </si>
  <si>
    <t>SR L 73-74 Control board mount</t>
  </si>
  <si>
    <t>SR L Power  board</t>
  </si>
  <si>
    <t>SR L Speed switch</t>
  </si>
  <si>
    <t>SR NTC sensor</t>
  </si>
  <si>
    <t>SR S Control board</t>
  </si>
  <si>
    <t>SR S Control board mounted</t>
  </si>
  <si>
    <t>SR S power unit Touch</t>
  </si>
  <si>
    <t>SR S Touch control</t>
  </si>
  <si>
    <t>SR SR IR remote + receiver</t>
  </si>
  <si>
    <t>SR SR NTC sensor</t>
  </si>
  <si>
    <t>SR T2 sensor</t>
  </si>
  <si>
    <t>SR T2T electronic thermostat</t>
  </si>
  <si>
    <t>SR TEC electronic thermostat</t>
  </si>
  <si>
    <t>SR TMB2 remote control</t>
  </si>
  <si>
    <t>SR TMB2 remote control mounted</t>
  </si>
  <si>
    <t>SR UP-AU Power unit</t>
  </si>
  <si>
    <t>SR W IR receiver</t>
  </si>
  <si>
    <t>SR WMEC EC thermostat</t>
  </si>
  <si>
    <t>SR WMTQR electronic thermostat</t>
  </si>
  <si>
    <t>SR WMTS electronic thermostat</t>
  </si>
  <si>
    <t>SR WMTSE electronic thermostat</t>
  </si>
  <si>
    <t>SR WMTV electronic thermostat</t>
  </si>
  <si>
    <t>SR WMTVE electronic thermostat</t>
  </si>
  <si>
    <t>307   Geo  thermal systems</t>
  </si>
  <si>
    <t>20103   Box fans</t>
  </si>
  <si>
    <t>20105   EC Circular duct fans</t>
  </si>
  <si>
    <t>20106   EC Box fans</t>
  </si>
  <si>
    <t>20200   Misc. Rectangular &amp; Square duct fans</t>
  </si>
  <si>
    <t>20202   EC Square duct fans</t>
  </si>
  <si>
    <t>20204   Thermo Multibox</t>
  </si>
  <si>
    <t>20205   EC Thermo Multibox</t>
  </si>
  <si>
    <t>20206   EC Rectangular duct fans</t>
  </si>
  <si>
    <t>20302   Roof fans direct driven</t>
  </si>
  <si>
    <t>20304   Thermo roof fans</t>
  </si>
  <si>
    <t>20305   EC Roof fans</t>
  </si>
  <si>
    <t>20306   EC Thermo Roof fans</t>
  </si>
  <si>
    <t>20407   Thermo box</t>
  </si>
  <si>
    <t>20408   EC Thermobox</t>
  </si>
  <si>
    <t>20411   EC Thermo Centrifugal fans</t>
  </si>
  <si>
    <t>20600   Misc. Electrical vent. control equipment</t>
  </si>
  <si>
    <t>20602   Switching devices</t>
  </si>
  <si>
    <t>20603   Speed controls, transformer</t>
  </si>
  <si>
    <t>20604   Speed controls, electronic</t>
  </si>
  <si>
    <t>20605   Electrical Actuators &amp; valves</t>
  </si>
  <si>
    <t>20606   Sensors and transmitters</t>
  </si>
  <si>
    <t>20609   Other Electrical. vent. Control equipmen</t>
  </si>
  <si>
    <t>20800   Misc. Accessories Ventilation</t>
  </si>
  <si>
    <t>20801   Heating &amp; Cooling batteries</t>
  </si>
  <si>
    <t>20802   Silencers</t>
  </si>
  <si>
    <t>20803   Filter cassettes</t>
  </si>
  <si>
    <t>20804   Roof Hoods &amp; Curbs</t>
  </si>
  <si>
    <t>20812   Filters for fans</t>
  </si>
  <si>
    <t>20813   Shutters ventilation</t>
  </si>
  <si>
    <t>20814   Guards ventilation</t>
  </si>
  <si>
    <t>20816   Accessories EX fans</t>
  </si>
  <si>
    <t>20819   Accessories Smoke extract fans</t>
  </si>
  <si>
    <t>20820   Accessories Axial fans</t>
  </si>
  <si>
    <t>20899   Other Accessories Ventilation</t>
  </si>
  <si>
    <t>21101   Low pressure Axial fans</t>
  </si>
  <si>
    <t>21103   Jet Axial Fans</t>
  </si>
  <si>
    <t>21104   Thermo Axial fans</t>
  </si>
  <si>
    <t>21105   EC Low pressure Axial fans</t>
  </si>
  <si>
    <t>21106   Low pressure Axial fans wall mounted</t>
  </si>
  <si>
    <t>21201   Inline ducted EX fans</t>
  </si>
  <si>
    <t>21202   Centrifugal EX fans</t>
  </si>
  <si>
    <t>21203   Roof EX fans</t>
  </si>
  <si>
    <t>21204   Low pressure Axial EX fans</t>
  </si>
  <si>
    <t>21206   Medium pressure Axial EX fans</t>
  </si>
  <si>
    <t>21210   Plastic EX fans</t>
  </si>
  <si>
    <t>21501   Centrifugal fans</t>
  </si>
  <si>
    <t>21502   Roof fans for aggr. media</t>
  </si>
  <si>
    <t>21701   Smoke extract Roof fans</t>
  </si>
  <si>
    <t>21704   Smoke extract Centrifugal fans</t>
  </si>
  <si>
    <t>30101   False ceiling</t>
  </si>
  <si>
    <t>30102   Top connected</t>
  </si>
  <si>
    <t>30201   False ceiling</t>
  </si>
  <si>
    <t>30202   Top connected</t>
  </si>
  <si>
    <t>30203   Side connected</t>
  </si>
  <si>
    <t>30601   Vacuum systems</t>
  </si>
  <si>
    <t>30701   Geo thermal systems</t>
  </si>
  <si>
    <t>30801   Spiral</t>
  </si>
  <si>
    <t>30802   Oval, metal</t>
  </si>
  <si>
    <t>30803   Iso plus</t>
  </si>
  <si>
    <t>30804   Flexible, plastic</t>
  </si>
  <si>
    <t>30805   Flexible, metal</t>
  </si>
  <si>
    <t>30806   Silencers</t>
  </si>
  <si>
    <t>30807   Oval, Plastic</t>
  </si>
  <si>
    <t>30901   Cookerhoods for SAVE units</t>
  </si>
  <si>
    <t>30902   Cookerhoods for EC fans</t>
  </si>
  <si>
    <t>31001   Extract EC fans</t>
  </si>
  <si>
    <t>31002   Extract AC fans</t>
  </si>
  <si>
    <t>31101   Filters for SAVE units</t>
  </si>
  <si>
    <t>31102   Filters for VR units</t>
  </si>
  <si>
    <t>31103   Filters for VX units</t>
  </si>
  <si>
    <t>31105   Misc filter</t>
  </si>
  <si>
    <t>31201   Wall inlet and outlet</t>
  </si>
  <si>
    <t>31202   roof inlet and outlet</t>
  </si>
  <si>
    <t>31203   valves supply and extract</t>
  </si>
  <si>
    <t>31301   Acc. Residential Units</t>
  </si>
  <si>
    <t>31303   Acc. Combi units</t>
  </si>
  <si>
    <t>31306   Acc. Ducts</t>
  </si>
  <si>
    <t>31501   Controls</t>
  </si>
  <si>
    <t>40199   Accessories Fire Dampers</t>
  </si>
  <si>
    <t>50303   Dampers</t>
  </si>
  <si>
    <t>50399   Accessories Air Volume Control</t>
  </si>
  <si>
    <t>50400   Misc. Special Products</t>
  </si>
  <si>
    <t>50704   Valves</t>
  </si>
  <si>
    <t>50799   Accessories Diffusers</t>
  </si>
  <si>
    <t>60201   Supply units</t>
  </si>
  <si>
    <t>60202   False ceiling units</t>
  </si>
  <si>
    <t>60203   Horizontal units</t>
  </si>
  <si>
    <t>60204   Vertical units</t>
  </si>
  <si>
    <t>60205   Heat Pump</t>
  </si>
  <si>
    <t>603DE   KK / KF (and other AHU from DE)</t>
  </si>
  <si>
    <t>60601   Shutters and Valves, Compact AHU</t>
  </si>
  <si>
    <t>60604   Electrical Accessories, Compact AHU</t>
  </si>
  <si>
    <t>60605   Accessory kit´s, Compact AHU</t>
  </si>
  <si>
    <t>60607   Filters, Compact AHU</t>
  </si>
  <si>
    <t>60609   Pre-assembled parts, Compact AHU</t>
  </si>
  <si>
    <t>60705   Accessory kit, Central AHU</t>
  </si>
  <si>
    <t>60707   Filters, modular AHU</t>
  </si>
  <si>
    <t>60709   Pre-assembled parts, Central AHU</t>
  </si>
  <si>
    <t>61101   Celing units</t>
  </si>
  <si>
    <t>61201   Shutters and valves</t>
  </si>
  <si>
    <t>61202   Heaters and Coolers</t>
  </si>
  <si>
    <t>61203   Electrical Accessories</t>
  </si>
  <si>
    <t>61204   Accessory kit´s</t>
  </si>
  <si>
    <t>61205   Filters for Compact AHU</t>
  </si>
  <si>
    <t>61605   Accessory kit´s</t>
  </si>
  <si>
    <t>70120   Heat Pump Air cooled scroll 5-20</t>
  </si>
  <si>
    <t>70190   Accessories Chillers</t>
  </si>
  <si>
    <t>70201   Splits Cassettes</t>
  </si>
  <si>
    <t>70202   Splits Wall mounted</t>
  </si>
  <si>
    <t>70203   Splits Floor / ceiling</t>
  </si>
  <si>
    <t>70204   Splits Ducted</t>
  </si>
  <si>
    <t>70205   Multi splits/Outdoor units</t>
  </si>
  <si>
    <t>70206   VRF Cassettes</t>
  </si>
  <si>
    <t>70207   VRF Wall mounted</t>
  </si>
  <si>
    <t>70208   VRF Floor / ceiling</t>
  </si>
  <si>
    <t>70209   VRF Ducted</t>
  </si>
  <si>
    <t>70210   VRF Outdoor</t>
  </si>
  <si>
    <t>70290   Accessories Splits &amp; VRF</t>
  </si>
  <si>
    <t>70501   Fan coils Floor/Ceiling</t>
  </si>
  <si>
    <t>70502   Fan coils Ducted</t>
  </si>
  <si>
    <t>70503   Fan coils Cassette</t>
  </si>
  <si>
    <t>70504   Fan coils Wall mounted</t>
  </si>
  <si>
    <t>70590   Accessories FCUs</t>
  </si>
  <si>
    <t>70595   Control for FCUs</t>
  </si>
  <si>
    <t>Globle Price</t>
  </si>
  <si>
    <t>F-138</t>
  </si>
  <si>
    <t>F-139</t>
  </si>
  <si>
    <t>F-140</t>
  </si>
  <si>
    <t>F-141</t>
  </si>
  <si>
    <t>F-142</t>
  </si>
  <si>
    <t>F-143</t>
  </si>
  <si>
    <t>F-144</t>
  </si>
  <si>
    <t>F-145</t>
  </si>
  <si>
    <t>F-146</t>
  </si>
  <si>
    <t>F-147</t>
  </si>
  <si>
    <t>F-148</t>
  </si>
  <si>
    <t>F-149</t>
  </si>
  <si>
    <t>F-150</t>
  </si>
  <si>
    <t>F-151</t>
  </si>
  <si>
    <t>F-152</t>
  </si>
  <si>
    <t>F-153</t>
  </si>
  <si>
    <t>F-154</t>
  </si>
  <si>
    <t>F-155</t>
  </si>
  <si>
    <t>F-156</t>
  </si>
  <si>
    <t>F-157</t>
  </si>
  <si>
    <t>F-158</t>
  </si>
  <si>
    <t>F-159</t>
  </si>
  <si>
    <t>F-160</t>
  </si>
  <si>
    <t>F-161</t>
  </si>
  <si>
    <t>F-162</t>
  </si>
  <si>
    <t>F-163</t>
  </si>
  <si>
    <t>F-164</t>
  </si>
  <si>
    <t>F-165</t>
  </si>
  <si>
    <t>F-166</t>
  </si>
  <si>
    <t>F-167</t>
  </si>
  <si>
    <t>F-168</t>
  </si>
  <si>
    <t>F-169</t>
  </si>
  <si>
    <t>F-170</t>
  </si>
  <si>
    <t>F-171</t>
  </si>
  <si>
    <t>F-172</t>
  </si>
  <si>
    <t>F-173</t>
  </si>
  <si>
    <t>F-174</t>
  </si>
  <si>
    <t>F-175</t>
  </si>
  <si>
    <t>F-176</t>
  </si>
  <si>
    <t>F-177</t>
  </si>
  <si>
    <t>F-178</t>
  </si>
  <si>
    <t>F-179</t>
  </si>
  <si>
    <t>F-180</t>
  </si>
  <si>
    <t>F-181</t>
  </si>
  <si>
    <t>F-182</t>
  </si>
  <si>
    <t>F-183</t>
  </si>
  <si>
    <t>F-184</t>
  </si>
  <si>
    <t>F-185</t>
  </si>
  <si>
    <t>F-186</t>
  </si>
  <si>
    <t>F-187</t>
  </si>
  <si>
    <t>F-188</t>
  </si>
  <si>
    <t>F-189</t>
  </si>
  <si>
    <t>F-190</t>
  </si>
  <si>
    <t>F-191</t>
  </si>
  <si>
    <t>F-192</t>
  </si>
  <si>
    <t>F-193</t>
  </si>
  <si>
    <t>F-194</t>
  </si>
  <si>
    <t>F-195</t>
  </si>
  <si>
    <t>F-196</t>
  </si>
  <si>
    <t>F-197</t>
  </si>
  <si>
    <t>F-198</t>
  </si>
  <si>
    <t>F-199</t>
  </si>
  <si>
    <t>F-200</t>
  </si>
  <si>
    <t>F-201</t>
  </si>
  <si>
    <t>F-202</t>
  </si>
  <si>
    <t>F-203</t>
  </si>
  <si>
    <t>F-204</t>
  </si>
  <si>
    <t>F-205</t>
  </si>
  <si>
    <t>F-206</t>
  </si>
  <si>
    <t>F-207</t>
  </si>
  <si>
    <t>F-208</t>
  </si>
  <si>
    <t>F-209</t>
  </si>
  <si>
    <t>F-210</t>
  </si>
  <si>
    <t>F-211</t>
  </si>
  <si>
    <t>F-212</t>
  </si>
  <si>
    <t>F-213</t>
  </si>
  <si>
    <t>F-214</t>
  </si>
  <si>
    <t>F-215</t>
  </si>
  <si>
    <t>F-216</t>
  </si>
  <si>
    <t>F-217</t>
  </si>
  <si>
    <t>F-218</t>
  </si>
  <si>
    <t>F-219</t>
  </si>
  <si>
    <t>F-220</t>
  </si>
  <si>
    <t>F-221</t>
  </si>
  <si>
    <t>F-222</t>
  </si>
  <si>
    <t>F-223</t>
  </si>
  <si>
    <t>F-224</t>
  </si>
  <si>
    <t>F-225</t>
  </si>
  <si>
    <t>F-226</t>
  </si>
  <si>
    <t>F-227</t>
  </si>
  <si>
    <t>F-228</t>
  </si>
  <si>
    <t>F-229</t>
  </si>
  <si>
    <t>F-230</t>
  </si>
  <si>
    <t>F-231</t>
  </si>
  <si>
    <t>F-232</t>
  </si>
  <si>
    <t>F-233</t>
  </si>
  <si>
    <t>F-234</t>
  </si>
  <si>
    <t>F-235</t>
  </si>
  <si>
    <t>F-236</t>
  </si>
  <si>
    <t>F-237</t>
  </si>
  <si>
    <t>F-238</t>
  </si>
  <si>
    <t>F-239</t>
  </si>
  <si>
    <t>F-240</t>
  </si>
  <si>
    <t>F-241</t>
  </si>
  <si>
    <t>F-242</t>
  </si>
  <si>
    <t>F-243</t>
  </si>
  <si>
    <t>F-244</t>
  </si>
  <si>
    <t>F-245</t>
  </si>
  <si>
    <t>F-246</t>
  </si>
  <si>
    <t>F-247</t>
  </si>
  <si>
    <t>F-248</t>
  </si>
  <si>
    <t>F-249</t>
  </si>
  <si>
    <t>F-250</t>
  </si>
  <si>
    <t>F-251</t>
  </si>
  <si>
    <t>F-252</t>
  </si>
  <si>
    <t>F-253</t>
  </si>
  <si>
    <t>F-254</t>
  </si>
  <si>
    <t>F-255</t>
  </si>
  <si>
    <t>F-256</t>
  </si>
  <si>
    <t>F-257</t>
  </si>
  <si>
    <t>F-258</t>
  </si>
  <si>
    <t>F-259</t>
  </si>
  <si>
    <t>F-260</t>
  </si>
  <si>
    <t>F-261</t>
  </si>
  <si>
    <t>F-262</t>
  </si>
  <si>
    <t>F-263</t>
  </si>
  <si>
    <t>F-264</t>
  </si>
  <si>
    <t>F-265</t>
  </si>
  <si>
    <t>F-266</t>
  </si>
  <si>
    <t>F-267</t>
  </si>
  <si>
    <t>F-268</t>
  </si>
  <si>
    <t>F-269</t>
  </si>
  <si>
    <t>F-270</t>
  </si>
  <si>
    <t>F-271</t>
  </si>
  <si>
    <t>F-272</t>
  </si>
  <si>
    <t>F-273</t>
  </si>
  <si>
    <t>F-274</t>
  </si>
  <si>
    <t>F-275</t>
  </si>
  <si>
    <t>F-276</t>
  </si>
  <si>
    <t>F-277</t>
  </si>
  <si>
    <t>F-278</t>
  </si>
  <si>
    <t>F-279</t>
  </si>
  <si>
    <t>F-280</t>
  </si>
  <si>
    <t>F-281</t>
  </si>
  <si>
    <t>F-282</t>
  </si>
  <si>
    <t>F-283</t>
  </si>
  <si>
    <t>F-284</t>
  </si>
  <si>
    <t>F-285</t>
  </si>
  <si>
    <t>F-286</t>
  </si>
  <si>
    <t>F-287</t>
  </si>
  <si>
    <t>F-288</t>
  </si>
  <si>
    <t>F-289</t>
  </si>
  <si>
    <t>F-290</t>
  </si>
  <si>
    <t>F-291</t>
  </si>
  <si>
    <t>F-292</t>
  </si>
  <si>
    <t>F-293</t>
  </si>
  <si>
    <t>F-294</t>
  </si>
  <si>
    <t>F-295</t>
  </si>
  <si>
    <t>F-296</t>
  </si>
  <si>
    <t>F-297</t>
  </si>
  <si>
    <t>F-298</t>
  </si>
  <si>
    <t>F-299</t>
  </si>
  <si>
    <t>F-300</t>
  </si>
  <si>
    <t>F-301</t>
  </si>
  <si>
    <t>F-302</t>
  </si>
  <si>
    <t>F-303</t>
  </si>
  <si>
    <t>Price</t>
  </si>
  <si>
    <t>Single</t>
  </si>
  <si>
    <t>RVK 160E2-A</t>
  </si>
  <si>
    <t>KV DUO 630L EC</t>
  </si>
  <si>
    <t>DVS 630DS REV5/7</t>
  </si>
  <si>
    <t>DVSI 355EV</t>
  </si>
  <si>
    <t>DVSI 400EV</t>
  </si>
  <si>
    <t>DVSI 400ES</t>
  </si>
  <si>
    <t>DVSI 450EV</t>
  </si>
  <si>
    <t>DVSI 500EV</t>
  </si>
  <si>
    <t>DVSI 500ES</t>
  </si>
  <si>
    <t>DVCI 315E-S REV3/3 EC</t>
  </si>
  <si>
    <t>DVC 315E-POC FTG EC</t>
  </si>
  <si>
    <t>DVC 355E-POC FTG EC</t>
  </si>
  <si>
    <t>TFSK 200 EC Sileo Black</t>
  </si>
  <si>
    <t>REV-3POL/ATEX-11kW R/Y</t>
  </si>
  <si>
    <t>RE 1,5 Speed control*</t>
  </si>
  <si>
    <t>Frequency convert FRQ5S-16A</t>
  </si>
  <si>
    <t>Frequency convert FRQ5SE-6A</t>
  </si>
  <si>
    <t>Frequency convert FRQ5SE-10A</t>
  </si>
  <si>
    <t>Servo drive 24V</t>
  </si>
  <si>
    <t>SF24A Damper actuator</t>
  </si>
  <si>
    <t>Sensor DSG 50, +/-50Pa</t>
  </si>
  <si>
    <t>ASS-P 75</t>
  </si>
  <si>
    <t>DS 40-35 Flexible connection</t>
  </si>
  <si>
    <t>ISE 225/250 Flexible connect.</t>
  </si>
  <si>
    <t>ISE 280/315 Flexible connect.</t>
  </si>
  <si>
    <t>CBMF 250-9,0 400V/3 ViCi</t>
  </si>
  <si>
    <t>CBMF 315-6,0 230V/3 ViCi.</t>
  </si>
  <si>
    <t>RBK 50/21 400V/3 Duct heater</t>
  </si>
  <si>
    <t>LDC-B 315-1200 Silencer baffle</t>
  </si>
  <si>
    <t>LDC-B 400-1200 Silencer baffle</t>
  </si>
  <si>
    <t>LDC-B 500-1200 Silencer baffle</t>
  </si>
  <si>
    <t>FDG 560</t>
  </si>
  <si>
    <t>FDG 800-1000</t>
  </si>
  <si>
    <t>SSG 800-1000</t>
  </si>
  <si>
    <t>ORV-D-H 400-400</t>
  </si>
  <si>
    <t>ORV-T-V 250-250</t>
  </si>
  <si>
    <t>ORV-T-V 400-250</t>
  </si>
  <si>
    <t>ORV-D-H 400-250</t>
  </si>
  <si>
    <t>FDG-EX 560</t>
  </si>
  <si>
    <t>FDG-EX 630</t>
  </si>
  <si>
    <t>FDG-EX 800-1000</t>
  </si>
  <si>
    <t>SSG-EX 630</t>
  </si>
  <si>
    <t>SSG-EX 800-1000</t>
  </si>
  <si>
    <t>ASG-F 710 inflow box</t>
  </si>
  <si>
    <t>FDG-F 800-1000</t>
  </si>
  <si>
    <t>FDG-F 1120</t>
  </si>
  <si>
    <t>FDG-F 1250</t>
  </si>
  <si>
    <t>FDG-F 315-355</t>
  </si>
  <si>
    <t>FDG-F 400-450</t>
  </si>
  <si>
    <t>FDG-F 500-560</t>
  </si>
  <si>
    <t>FDG-F 630</t>
  </si>
  <si>
    <t>FDG-F 710</t>
  </si>
  <si>
    <t>FDG-F-L 630</t>
  </si>
  <si>
    <t>FDG-F-L 800-1000</t>
  </si>
  <si>
    <t>SSG-F 800-1000</t>
  </si>
  <si>
    <t>SSG-F 315-355</t>
  </si>
  <si>
    <t>SSG-F 400-450</t>
  </si>
  <si>
    <t>SSG-F 500-560</t>
  </si>
  <si>
    <t>SSG-F 630</t>
  </si>
  <si>
    <t>SSG-F 710</t>
  </si>
  <si>
    <t>VKG-F 630 shutter</t>
  </si>
  <si>
    <t>WPR BKF 315-450 M80</t>
  </si>
  <si>
    <t>WPR BKF 315-450 M90</t>
  </si>
  <si>
    <t>Rooflight Dome 120/120 K30</t>
  </si>
  <si>
    <t>WSD 127 (1350x1350x70) compl.</t>
  </si>
  <si>
    <t>DKEX 250-4 Centrifuga(ATEX)</t>
  </si>
  <si>
    <t>PRF 75D4</t>
  </si>
  <si>
    <t>SAVE VTR 275/B R 500W</t>
  </si>
  <si>
    <t>SAVE VTR 275/B L 500W</t>
  </si>
  <si>
    <t>SAVE VTR 275/B R 1000W</t>
  </si>
  <si>
    <t>SAVE VTR 275/B L 1000W</t>
  </si>
  <si>
    <t>R 250-200 Reducer w/seal</t>
  </si>
  <si>
    <t>R 180-125 Reducer w/seal</t>
  </si>
  <si>
    <t>R 180-160 Reducer w/seal</t>
  </si>
  <si>
    <t>R 200-180 Reducer w/seal</t>
  </si>
  <si>
    <t>OG ⌀ 125 White</t>
  </si>
  <si>
    <t>OG ⌀ 200 White</t>
  </si>
  <si>
    <t>OG ⌀ 125 Black</t>
  </si>
  <si>
    <t>OG ⌀ 160 Black</t>
  </si>
  <si>
    <t>OG ⌀ 200 Black</t>
  </si>
  <si>
    <t>OG ⌀ 250 Black</t>
  </si>
  <si>
    <t>OG ⌀ 125 Zinc-Magnesium</t>
  </si>
  <si>
    <t>OG ⌀ 160 Zinc-Magnesium</t>
  </si>
  <si>
    <t>OG ⌀ 200 Zinc-Magnesium</t>
  </si>
  <si>
    <t>OG ⌀ 250 Zinc-Magnesium</t>
  </si>
  <si>
    <t>AerisUni Q</t>
  </si>
  <si>
    <t>AerisUni R</t>
  </si>
  <si>
    <t>AerisUni Locking Element</t>
  </si>
  <si>
    <t>OG ⌀ 160 White</t>
  </si>
  <si>
    <t>Topvex SC20-R-EL4,2-S-SB</t>
  </si>
  <si>
    <t>Topvex SC15-E-L-B</t>
  </si>
  <si>
    <t>Topvex SC15-E-L-EL4,2-B</t>
  </si>
  <si>
    <t>Topvex SC15-E-L-EL6,5-B</t>
  </si>
  <si>
    <t>Topvex SC15-E-L-EL9,6-B</t>
  </si>
  <si>
    <t>Topvex SC15-E-L-HWH-B</t>
  </si>
  <si>
    <t>Topvex SC15-E-R-B</t>
  </si>
  <si>
    <t>Topvex SC15-E-R-EL4,2-B</t>
  </si>
  <si>
    <t>Topvex SC15-E-R-EL6,5-B</t>
  </si>
  <si>
    <t>Topvex SC15-E-R-EL9,6-B</t>
  </si>
  <si>
    <t>Topvex SC15-E-R-HWH-B</t>
  </si>
  <si>
    <t>Topvex SC20-E-L-B</t>
  </si>
  <si>
    <t>Topvex SC20-E-L-EL4,2-B</t>
  </si>
  <si>
    <t>Topvex SC20-E-L-EL6,5-B</t>
  </si>
  <si>
    <t>Topvex SC20-E-L-EL9,6-B</t>
  </si>
  <si>
    <t>Topvex SC20-E-L-HWH-B</t>
  </si>
  <si>
    <t>Topvex SC20-E-R-B</t>
  </si>
  <si>
    <t>Topvex SC20-E-R-EL4,2-B</t>
  </si>
  <si>
    <t>Topvex SC20-E-R-EL6,5-B</t>
  </si>
  <si>
    <t>Topvex SC20-E-R-EL9,6-B</t>
  </si>
  <si>
    <t>Topvex SC20-E-R-HWH-B</t>
  </si>
  <si>
    <t>Topvex SC25-E-L-B</t>
  </si>
  <si>
    <t>Topvex SC25-E-L-EL12-B</t>
  </si>
  <si>
    <t>Topvex SC25-E-L-EL6,5-B</t>
  </si>
  <si>
    <t>Topvex SC25-E-L-EL9,6-B</t>
  </si>
  <si>
    <t>Topvex SC25-E-L-HWH-B</t>
  </si>
  <si>
    <t>Topvex SC25-E-R-B</t>
  </si>
  <si>
    <t>Topvex SC25-E-R-EL12-B</t>
  </si>
  <si>
    <t>Topvex SC25-E-R-EL6,5-B</t>
  </si>
  <si>
    <t>Topvex SC25-E-R-EL9,6-B</t>
  </si>
  <si>
    <t>Topvex SC25-E-R-HWH-B</t>
  </si>
  <si>
    <t>Topvex SC30-E-L-B</t>
  </si>
  <si>
    <t>Topvex SC30-E-L-EL12-B</t>
  </si>
  <si>
    <t>Topvex SC30-E-L-EL18-B</t>
  </si>
  <si>
    <t>Topvex SC30-E-L-EL7,2-B</t>
  </si>
  <si>
    <t>Topvex SC30-E-L-HWH-B</t>
  </si>
  <si>
    <t>Topvex SC30-E-R-B</t>
  </si>
  <si>
    <t>Topvex SC30-E-R-EL12-B</t>
  </si>
  <si>
    <t>Topvex SC30-E-R-EL18-B</t>
  </si>
  <si>
    <t>Topvex SC30-E-R-EL7,2-B</t>
  </si>
  <si>
    <t>Topvex SC30-E-R-HWH-B</t>
  </si>
  <si>
    <t>Topvex SC35-E-L-B</t>
  </si>
  <si>
    <t>Topvex SC35-E-L-EL12-B</t>
  </si>
  <si>
    <t>Topvex SC35-E-L-EL18-B</t>
  </si>
  <si>
    <t>Topvex SC35-E-L-EL7,2-B</t>
  </si>
  <si>
    <t>Topvex SC35-E-L-HWH-B</t>
  </si>
  <si>
    <t>Topvex SC35-E-R-B</t>
  </si>
  <si>
    <t>Topvex SC35-E-R-EL12-B</t>
  </si>
  <si>
    <t>Topvex SC35-E-R-EL18-B</t>
  </si>
  <si>
    <t>Topvex SC35-E-R-EL7,2-B</t>
  </si>
  <si>
    <t>Topvex SC35-E-R-HWH-B</t>
  </si>
  <si>
    <t>Topvex SC50-E-L-B</t>
  </si>
  <si>
    <t>Topvex SC50-E-L-EL17-B</t>
  </si>
  <si>
    <t>Topvex SC50-E-L-EL9,6-B</t>
  </si>
  <si>
    <t>Topvex SC50-E-L-HWH-B</t>
  </si>
  <si>
    <t>Topvex SC50-E-R-B</t>
  </si>
  <si>
    <t>Topvex SC50-E-R-EL17-B</t>
  </si>
  <si>
    <t>Topvex SC50-E-R-EL9,6-B</t>
  </si>
  <si>
    <t>Topvex SC50-E-R-HWH-B</t>
  </si>
  <si>
    <t>Topvex SC60-E-L-B</t>
  </si>
  <si>
    <t>Topvex SC60-E-L-EL17-B</t>
  </si>
  <si>
    <t>Topvex SC60-E-L-EL9,6-B</t>
  </si>
  <si>
    <t>Topvex SC60-E-L-HWH-B</t>
  </si>
  <si>
    <t>Topvex SC60-E-R-B</t>
  </si>
  <si>
    <t>Topvex SC60-E-R-EL17-B</t>
  </si>
  <si>
    <t>Topvex SC60-E-R-EL9,6-B</t>
  </si>
  <si>
    <t>Topvex SC60-E-R-HWH-B</t>
  </si>
  <si>
    <t>Topvex SC70-E-L-B</t>
  </si>
  <si>
    <t>Topvex SC70-E-L-EL17-B</t>
  </si>
  <si>
    <t>Topvex SC70-E-L-HWH-B</t>
  </si>
  <si>
    <t>Topvex SC70-E-R-B</t>
  </si>
  <si>
    <t>Topvex SC70-E-R-EL17-B</t>
  </si>
  <si>
    <t>Topvex SC70-E-R-HWH-B</t>
  </si>
  <si>
    <t>Topvex SR75-L</t>
  </si>
  <si>
    <t>Topvex SR75-L-EL5,2</t>
  </si>
  <si>
    <t>Topvex SR75-L-EL12,3</t>
  </si>
  <si>
    <t>Topvex SR75-L-HWH</t>
  </si>
  <si>
    <t>Topvex SR75-R</t>
  </si>
  <si>
    <t>Topvex SR75-R-EL5,2</t>
  </si>
  <si>
    <t>Topvex SR75-R-EL12,3</t>
  </si>
  <si>
    <t>Topvex SR75-R-HWH</t>
  </si>
  <si>
    <t>Topvex SR75-S-L</t>
  </si>
  <si>
    <t>Topvex SR75-S-L-EL5,2</t>
  </si>
  <si>
    <t>Topvex SR75-S-L-EL12,3</t>
  </si>
  <si>
    <t>Topvex SR75-S-L-HWH</t>
  </si>
  <si>
    <t>Topvex SR75-S-R</t>
  </si>
  <si>
    <t>Topvex SR75-S-R-EL5,2</t>
  </si>
  <si>
    <t>Topvex SR75-S-R-EL12,3</t>
  </si>
  <si>
    <t>Topvex SR75-S-R-HWH</t>
  </si>
  <si>
    <t>Topvex TC15-E-L-B</t>
  </si>
  <si>
    <t>Topvex TC15-E-L-EL4,2-B</t>
  </si>
  <si>
    <t>Topvex TC15-E-L-EL6,5-B</t>
  </si>
  <si>
    <t>Topvex TC15-E-L-EL9,6-B</t>
  </si>
  <si>
    <t>Topvex TC15-E-L-HWH-B</t>
  </si>
  <si>
    <t>Topvex TC15-E-R-B</t>
  </si>
  <si>
    <t>Topvex TC15-E-R-EL4,2-B</t>
  </si>
  <si>
    <t>Topvex TC15-E-R-EL6,5-B</t>
  </si>
  <si>
    <t>Topvex TC15-E-R-EL9,6-B</t>
  </si>
  <si>
    <t>Topvex TC15-E-R-HWH-B</t>
  </si>
  <si>
    <t>Topvex TC20-E-L-B</t>
  </si>
  <si>
    <t>Topvex TC20-E-L-EL4,2-B</t>
  </si>
  <si>
    <t>Topvex TC20-E-L-EL6,5-B</t>
  </si>
  <si>
    <t>Topvex TC20-E-L-EL9,6-B</t>
  </si>
  <si>
    <t>Topvex TC20-E-L-HWH-B</t>
  </si>
  <si>
    <t>Topvex TC20-E-R-B</t>
  </si>
  <si>
    <t>Topvex TC20-E-R-EL4,2-B</t>
  </si>
  <si>
    <t>Topvex TC20-E-R-EL6,5-B</t>
  </si>
  <si>
    <t>Topvex TC20-E-R-EL9,6-B</t>
  </si>
  <si>
    <t>Topvex TC20-E-R-HWH-B</t>
  </si>
  <si>
    <t>Topvex TC25-E-L-B</t>
  </si>
  <si>
    <t>Topvex TC25-E-L-EL12-B</t>
  </si>
  <si>
    <t>Topvex TC25-E-L-EL6,5-B</t>
  </si>
  <si>
    <t>Topvex TC25-E-L-EL9,6-B</t>
  </si>
  <si>
    <t>Topvex TC25-E-L-HWH-B</t>
  </si>
  <si>
    <t>Topvex TC25-E-R-B</t>
  </si>
  <si>
    <t>Topvex TC25-E-R-EL12-B</t>
  </si>
  <si>
    <t>Topvex TC25-E-R-EL6,5-B</t>
  </si>
  <si>
    <t>Topvex TC25-E-R-EL9,6-B</t>
  </si>
  <si>
    <t>Topvex TC25-E-R-HWH-B</t>
  </si>
  <si>
    <t>Topvex TC30-E-L-B</t>
  </si>
  <si>
    <t>Topvex TC30-E-L-EL12-B</t>
  </si>
  <si>
    <t>Topvex TC30-E-L-EL18-B</t>
  </si>
  <si>
    <t>Topvex TC30-E-L-EL7,2-B</t>
  </si>
  <si>
    <t>Topvex TC30-E-L-HWH-B</t>
  </si>
  <si>
    <t>Topvex TC30-E-R-B</t>
  </si>
  <si>
    <t>Topvex TC30-E-R-EL12-B</t>
  </si>
  <si>
    <t>Topvex TC30-E-R-EL18-B</t>
  </si>
  <si>
    <t>Topvex TC30-E-R-EL7,2-B</t>
  </si>
  <si>
    <t>Topvex TC30-E-R-HWH-B</t>
  </si>
  <si>
    <t>Topvex TC35-E-L-B</t>
  </si>
  <si>
    <t>Topvex TC35-E-L-EL12-B</t>
  </si>
  <si>
    <t>Topvex TC35-E-L-EL18-B</t>
  </si>
  <si>
    <t>Topvex TC35-E-L-EL7,2-B</t>
  </si>
  <si>
    <t>Topvex TC35-E-L-HWH-B</t>
  </si>
  <si>
    <t>Topvex TC35-E-R-B</t>
  </si>
  <si>
    <t>Topvex TC35-E-R-EL12-B</t>
  </si>
  <si>
    <t>Topvex TC35-E-R-EL18-B</t>
  </si>
  <si>
    <t>Topvex TC35-E-R-EL7,2-B</t>
  </si>
  <si>
    <t>Topvex TC35-E-R-HWH-B</t>
  </si>
  <si>
    <t>Topvex TC50-E-L-B</t>
  </si>
  <si>
    <t>Topvex TC50-E-L-EL17-B</t>
  </si>
  <si>
    <t>Topvex TC50-E-L-EL9,6-B</t>
  </si>
  <si>
    <t>Topvex TC50-E-L-HWH-B</t>
  </si>
  <si>
    <t>Topvex TC50-E-R-B</t>
  </si>
  <si>
    <t>Topvex TC50-E-R-EL17-B</t>
  </si>
  <si>
    <t>Topvex TC50-E-R-EL9,6-B</t>
  </si>
  <si>
    <t>Topvex TC50-E-R-HWH-B</t>
  </si>
  <si>
    <t>Topvex TC60-E-L-B</t>
  </si>
  <si>
    <t>Topvex TC60-E-L-EL17-B</t>
  </si>
  <si>
    <t>Topvex TC60-E-L-EL9,6-B</t>
  </si>
  <si>
    <t>Topvex TC60-E-L-HWH-B</t>
  </si>
  <si>
    <t>Topvex TC60-E-R-B</t>
  </si>
  <si>
    <t>Topvex TC60-E-R-EL17-B</t>
  </si>
  <si>
    <t>Topvex TC60-E-R-EL9,6-B</t>
  </si>
  <si>
    <t>Topvex TC60-E-R-HWH-B</t>
  </si>
  <si>
    <t>Topvex TC70-E-L-B</t>
  </si>
  <si>
    <t>Topvex TC70-E-L-EL17-B</t>
  </si>
  <si>
    <t>Topvex TC70-E-L-HWH-B</t>
  </si>
  <si>
    <t>Topvex TC70-E-R-B</t>
  </si>
  <si>
    <t>Topvex TC70-E-R-EL17-B</t>
  </si>
  <si>
    <t>Topvex TC70-E-R-HWH-B</t>
  </si>
  <si>
    <t>Topvex TR75-L</t>
  </si>
  <si>
    <t>Topvex TR75-L-EL5,2</t>
  </si>
  <si>
    <t>Topvex TR75-L-EL12,3</t>
  </si>
  <si>
    <t>Topvex TR75-L-HWH</t>
  </si>
  <si>
    <t>Topvex TR75-R</t>
  </si>
  <si>
    <t>Topvex TR75-R-EL5,2</t>
  </si>
  <si>
    <t>Topvex TR75-R-EL12,3</t>
  </si>
  <si>
    <t>Topvex TR75-R-HWH</t>
  </si>
  <si>
    <t>Topvex TR75-S-L</t>
  </si>
  <si>
    <t>Topvex TR75-S-L-EL5,2</t>
  </si>
  <si>
    <t>Topvex TR75-S-L-EL12,3</t>
  </si>
  <si>
    <t>Topvex TR75-S-L-HWH</t>
  </si>
  <si>
    <t>Topvex TR75-S-R</t>
  </si>
  <si>
    <t>Topvex TR75-S-R-EL5,2</t>
  </si>
  <si>
    <t>Topvex TR75-S-R-EL12,3</t>
  </si>
  <si>
    <t>Topvex TR75-S-R-HWH</t>
  </si>
  <si>
    <t>BFRO SR06 Filter ePM10 60%</t>
  </si>
  <si>
    <t>BFRO SR06 Filter ePM1 60%</t>
  </si>
  <si>
    <t>BFRO SR03 Filter ePM10 60%</t>
  </si>
  <si>
    <t>BFRO SR03 Filter ePM1 60%</t>
  </si>
  <si>
    <t>BFT 1000/TR03 Filter ePM10 60%</t>
  </si>
  <si>
    <t>BFT 1000/TR03 Filter ePM1 60%</t>
  </si>
  <si>
    <t>BFT TR15 Filter ePM10 60%</t>
  </si>
  <si>
    <t>BFT TR15 Filter ePM1 60%</t>
  </si>
  <si>
    <t>BFT TR09 Filter ePM1 60%</t>
  </si>
  <si>
    <t>BFT TR06 Filter ePM1 60%</t>
  </si>
  <si>
    <t>BFT FR03 Filter ePM10 60%</t>
  </si>
  <si>
    <t>BFT FR03 Filter ePM1 60%</t>
  </si>
  <si>
    <t>BFT Deltri+ 1000/TR03 Filt Ext</t>
  </si>
  <si>
    <t>BFT Deltri+ SR03 Filter Ext</t>
  </si>
  <si>
    <t>BFT Deltri+ 1500/TR04 Filt Ext</t>
  </si>
  <si>
    <t>BFT Deltri+ TR06 Filter Ext</t>
  </si>
  <si>
    <t>BFT Deltri+ SR06 Filter Ext</t>
  </si>
  <si>
    <t>BFT Deltri+ TR09 Filter Ext</t>
  </si>
  <si>
    <t>BFT Deltri+ SR09 Filter Ext</t>
  </si>
  <si>
    <t>BFT Deltri+ TR12 Filter Ext</t>
  </si>
  <si>
    <t>BFT Deltri+ SR11 Filter Ext</t>
  </si>
  <si>
    <t>BFT Deltri+ TR15 Filter Ext</t>
  </si>
  <si>
    <t>BFT Deltri+ FC02 Filter Ext</t>
  </si>
  <si>
    <t>BFT Deltri+ FC04 Filter Ext</t>
  </si>
  <si>
    <t>BFT Deltri+ FC06 Filter Ext</t>
  </si>
  <si>
    <t>BFT Deltri+ FR03 Filter Ext</t>
  </si>
  <si>
    <t>BFT Deltri+ FR06 Filter Ext</t>
  </si>
  <si>
    <t>BFT Deltri+ FR08 Filter Ext</t>
  </si>
  <si>
    <t>BFT Deltri+ FR11 Filter Ext</t>
  </si>
  <si>
    <t>BFT Deltri+ SC03/04 Filter Ext</t>
  </si>
  <si>
    <t>BFT Deltri+ SC06 Filter Ext</t>
  </si>
  <si>
    <t>BFT Deltri+ SC08/11 Filter Ext</t>
  </si>
  <si>
    <t>BFT Deltri+ TR20 Filter Ext</t>
  </si>
  <si>
    <t>BFT Deltri+ SR25 Filter Ext</t>
  </si>
  <si>
    <t>BFT Deltri+ TR25 Filter Ext</t>
  </si>
  <si>
    <t>BFT Deltri+ SR30/35 Filter Ext</t>
  </si>
  <si>
    <t>BFT Deltri+ TR30/35 Filter Ext</t>
  </si>
  <si>
    <t>BFT Deltri+ SR50/60 Filter Ext</t>
  </si>
  <si>
    <t>BFT Deltri+ TR50/60 Filter Ext</t>
  </si>
  <si>
    <t>BFT Deltri+ SR70 Filter Ext</t>
  </si>
  <si>
    <t>BFT Deltri+ TR70 Filter Ext</t>
  </si>
  <si>
    <t>BFT Deltri+ TR80 Filter Ext</t>
  </si>
  <si>
    <t>BFT Deltri+ SR100 Filter Ext</t>
  </si>
  <si>
    <t>BFT Deltri+ SC20 Filter Ext</t>
  </si>
  <si>
    <t>BFT Deltri+ SC30/35 Filter Ext</t>
  </si>
  <si>
    <t>BFT Deltri+ SC50/60 Filter Ext</t>
  </si>
  <si>
    <t>BFT Deltri+ SC70 Filter Ext</t>
  </si>
  <si>
    <t>BFT Deltri+ TC20/SR20 Ext</t>
  </si>
  <si>
    <t>BFT Deltri+ TC25 Filter Ext</t>
  </si>
  <si>
    <t>BFT Deltri+ TC30/35 Filter Exh</t>
  </si>
  <si>
    <t>BFT Deltri+ TC50/60 Filter Exh</t>
  </si>
  <si>
    <t>BFT Deltri+ TC70 Filter Exh.</t>
  </si>
  <si>
    <t>filter panel-100 F9/ePM1 85%</t>
  </si>
  <si>
    <t>Protect.Hood - Exh.Air SR15/20</t>
  </si>
  <si>
    <t>Protect.Hood - Exh.Air SR50/60</t>
  </si>
  <si>
    <t>Protect.Hood - Out.Air SR15/20</t>
  </si>
  <si>
    <t>ODK Roof kit SR15/20</t>
  </si>
  <si>
    <t>ODK Roof kit SC15/20</t>
  </si>
  <si>
    <t>Protect.Hood - Exh.Air SC15/20</t>
  </si>
  <si>
    <t>Protec.Hood - Out.Air SC15/20</t>
  </si>
  <si>
    <t>Run-around coil modul BG 6</t>
  </si>
  <si>
    <t>Run-around coil modul BG 12</t>
  </si>
  <si>
    <t>Run-around coil modul BG 20</t>
  </si>
  <si>
    <t>Run-around coil modul BG 33</t>
  </si>
  <si>
    <t>Run-around coil modul BG 50</t>
  </si>
  <si>
    <t>Run-around coil modul BG 65</t>
  </si>
  <si>
    <t>SYSVRF2 CASSETTE MINI 28 Q</t>
  </si>
  <si>
    <t>SYSVRF2 CASSETTE MINI 36 Q</t>
  </si>
  <si>
    <t>SYSVRF2 CASSETTE 112 Q</t>
  </si>
  <si>
    <t>SYSPANEL CASSETTE MINI SYSVRF2</t>
  </si>
  <si>
    <t>SYSPANEL CASSETTE EVO SYSVRF2</t>
  </si>
  <si>
    <t>SYSVRF2 AHU BOX 90-200</t>
  </si>
  <si>
    <t xml:space="preserve">SR M 83-84 Spigot diffuser			</t>
  </si>
  <si>
    <t>SR L 63-76 3 way valve 230V</t>
  </si>
  <si>
    <t>SR L 63-66 3 way valve 24V</t>
  </si>
  <si>
    <t>SR L 63-76 3 way valve 24V</t>
  </si>
  <si>
    <t xml:space="preserve">SR C 73-74 Spigot diffuser			</t>
  </si>
  <si>
    <t>SR L 13-66 B Board mounted</t>
  </si>
  <si>
    <t>SR L 74-76 B Board mounted</t>
  </si>
  <si>
    <t>SR L 13-66 B Board</t>
  </si>
  <si>
    <t>SR L 74-76 B Board</t>
  </si>
  <si>
    <t>K</t>
  </si>
  <si>
    <t>KD</t>
  </si>
  <si>
    <t>KV</t>
  </si>
  <si>
    <t>PRIO AC</t>
  </si>
  <si>
    <t>PRIO ECO</t>
  </si>
  <si>
    <t>PRIO S</t>
  </si>
  <si>
    <t>PRIOECO M</t>
  </si>
  <si>
    <t>PRIOSIL AC</t>
  </si>
  <si>
    <t>PRIOSIL E</t>
  </si>
  <si>
    <t>RVF</t>
  </si>
  <si>
    <t>RVK</t>
  </si>
  <si>
    <t>KVK</t>
  </si>
  <si>
    <t>KVK DUO</t>
  </si>
  <si>
    <t>KVK SILENT</t>
  </si>
  <si>
    <t>KVK SLIM</t>
  </si>
  <si>
    <t>K EC</t>
  </si>
  <si>
    <t>KV EC</t>
  </si>
  <si>
    <t>PRIO EC</t>
  </si>
  <si>
    <t>PRIO ECO E</t>
  </si>
  <si>
    <t>PRIOECO ME</t>
  </si>
  <si>
    <t>PRIOSIL EC</t>
  </si>
  <si>
    <t>PRIOSIL EE</t>
  </si>
  <si>
    <t>KV DUO EC</t>
  </si>
  <si>
    <t>KVK SIL EC</t>
  </si>
  <si>
    <t>KVK SLIM E</t>
  </si>
  <si>
    <t>MUB+FILTER</t>
  </si>
  <si>
    <t>TLP</t>
  </si>
  <si>
    <t>BKF-120</t>
  </si>
  <si>
    <t>KE</t>
  </si>
  <si>
    <t>KT</t>
  </si>
  <si>
    <t>RS</t>
  </si>
  <si>
    <t>RSI</t>
  </si>
  <si>
    <t>MUB EC</t>
  </si>
  <si>
    <t>MUB-CAV</t>
  </si>
  <si>
    <t>MUB</t>
  </si>
  <si>
    <t>MUB/T</t>
  </si>
  <si>
    <t>MUB/T ECO</t>
  </si>
  <si>
    <t>MUB/T-S</t>
  </si>
  <si>
    <t>MUB/T-EC</t>
  </si>
  <si>
    <t>MUB/T-EC E</t>
  </si>
  <si>
    <t>MUB/T-S EC</t>
  </si>
  <si>
    <t>RS EC</t>
  </si>
  <si>
    <t>RSI EC</t>
  </si>
  <si>
    <t>DHS</t>
  </si>
  <si>
    <t>DVS</t>
  </si>
  <si>
    <t>DVSI</t>
  </si>
  <si>
    <t>TFE</t>
  </si>
  <si>
    <t>TFSK</t>
  </si>
  <si>
    <t>TFSR</t>
  </si>
  <si>
    <t>ZRS</t>
  </si>
  <si>
    <t>DVN</t>
  </si>
  <si>
    <t>DVNI</t>
  </si>
  <si>
    <t>DVV/T</t>
  </si>
  <si>
    <t>DVC</t>
  </si>
  <si>
    <t>DVCI</t>
  </si>
  <si>
    <t>DVCI-P</t>
  </si>
  <si>
    <t>DVC-P</t>
  </si>
  <si>
    <t>DVC-POC</t>
  </si>
  <si>
    <t>TFC</t>
  </si>
  <si>
    <t>TFC-P</t>
  </si>
  <si>
    <t>TFSK EC</t>
  </si>
  <si>
    <t>TFSR EC</t>
  </si>
  <si>
    <t>DVN EC</t>
  </si>
  <si>
    <t>DVNI EC</t>
  </si>
  <si>
    <t>CE</t>
  </si>
  <si>
    <t>CT</t>
  </si>
  <si>
    <t>IV</t>
  </si>
  <si>
    <t>IV EC</t>
  </si>
  <si>
    <t>IV SMART</t>
  </si>
  <si>
    <t>KBR</t>
  </si>
  <si>
    <t>KBT</t>
  </si>
  <si>
    <t>KBR-EC</t>
  </si>
  <si>
    <t>KBT-EC</t>
  </si>
  <si>
    <t>AXZENT</t>
  </si>
  <si>
    <t>AXZENT EC</t>
  </si>
  <si>
    <t>ACC</t>
  </si>
  <si>
    <t>MRH-ACC</t>
  </si>
  <si>
    <t>AES</t>
  </si>
  <si>
    <t>REV</t>
  </si>
  <si>
    <t>R-DK4 KT</t>
  </si>
  <si>
    <t>RE</t>
  </si>
  <si>
    <t>REU</t>
  </si>
  <si>
    <t>RTRD</t>
  </si>
  <si>
    <t>RTRDU</t>
  </si>
  <si>
    <t>RTRE</t>
  </si>
  <si>
    <t>S-5EC</t>
  </si>
  <si>
    <t>TDS</t>
  </si>
  <si>
    <t>TES</t>
  </si>
  <si>
    <t>V-RE</t>
  </si>
  <si>
    <t>CXE</t>
  </si>
  <si>
    <t>EC</t>
  </si>
  <si>
    <t>ECBasic</t>
  </si>
  <si>
    <t>EC-VENT</t>
  </si>
  <si>
    <t>FCD</t>
  </si>
  <si>
    <t>FRQ</t>
  </si>
  <si>
    <t>FXDM</t>
  </si>
  <si>
    <t>MTP</t>
  </si>
  <si>
    <t>MTV</t>
  </si>
  <si>
    <t>PKE</t>
  </si>
  <si>
    <t>REE</t>
  </si>
  <si>
    <t>REPT</t>
  </si>
  <si>
    <t>RET</t>
  </si>
  <si>
    <t>RUWD</t>
  </si>
  <si>
    <t>S</t>
  </si>
  <si>
    <t>LF</t>
  </si>
  <si>
    <t>LM</t>
  </si>
  <si>
    <t>RVA</t>
  </si>
  <si>
    <t>SCP</t>
  </si>
  <si>
    <t>SF-A</t>
  </si>
  <si>
    <t>SM</t>
  </si>
  <si>
    <t>TF</t>
  </si>
  <si>
    <t/>
  </si>
  <si>
    <t>1CO2</t>
  </si>
  <si>
    <t>BRAVO HU</t>
  </si>
  <si>
    <t>CO2</t>
  </si>
  <si>
    <t>CO2DT</t>
  </si>
  <si>
    <t>CO2RT</t>
  </si>
  <si>
    <t>COD</t>
  </si>
  <si>
    <t>DSG</t>
  </si>
  <si>
    <t>DTV</t>
  </si>
  <si>
    <t>ECO2</t>
  </si>
  <si>
    <t>HCU</t>
  </si>
  <si>
    <t>HR1</t>
  </si>
  <si>
    <t>IR24-P</t>
  </si>
  <si>
    <t>IR24-PC</t>
  </si>
  <si>
    <t>PCA</t>
  </si>
  <si>
    <t>PT1000</t>
  </si>
  <si>
    <t>TG-A</t>
  </si>
  <si>
    <t>TG-K</t>
  </si>
  <si>
    <t>TG-R</t>
  </si>
  <si>
    <t>ACO</t>
  </si>
  <si>
    <t>AQUA</t>
  </si>
  <si>
    <t>CORRIGO</t>
  </si>
  <si>
    <t>HMH</t>
  </si>
  <si>
    <t>HTRT</t>
  </si>
  <si>
    <t>K-FST</t>
  </si>
  <si>
    <t>K-LSW</t>
  </si>
  <si>
    <t>K-WFR</t>
  </si>
  <si>
    <t>MFRO</t>
  </si>
  <si>
    <t>MICROREX</t>
  </si>
  <si>
    <t>MM</t>
  </si>
  <si>
    <t>Optigo</t>
  </si>
  <si>
    <t>P</t>
  </si>
  <si>
    <t>PSS20</t>
  </si>
  <si>
    <t>PSS48</t>
  </si>
  <si>
    <t>PULSER</t>
  </si>
  <si>
    <t>RT</t>
  </si>
  <si>
    <t>S5S</t>
  </si>
  <si>
    <t>SC</t>
  </si>
  <si>
    <t>S-ET</t>
  </si>
  <si>
    <t>STDT</t>
  </si>
  <si>
    <t>T</t>
  </si>
  <si>
    <t>TCA</t>
  </si>
  <si>
    <t>TM</t>
  </si>
  <si>
    <t>TRF15N2</t>
  </si>
  <si>
    <t>TT</t>
  </si>
  <si>
    <t>TTC</t>
  </si>
  <si>
    <t>U-EK</t>
  </si>
  <si>
    <t>U-EK230E</t>
  </si>
  <si>
    <t>ASF</t>
  </si>
  <si>
    <t>ASS</t>
  </si>
  <si>
    <t>ASS-P</t>
  </si>
  <si>
    <t>ASS-P-EX</t>
  </si>
  <si>
    <t>DS</t>
  </si>
  <si>
    <t>FGV</t>
  </si>
  <si>
    <t>IGC</t>
  </si>
  <si>
    <t>IGK</t>
  </si>
  <si>
    <t>ISE</t>
  </si>
  <si>
    <t>RSK</t>
  </si>
  <si>
    <t>SD-MUB</t>
  </si>
  <si>
    <t>UGS</t>
  </si>
  <si>
    <t>UGS-EX</t>
  </si>
  <si>
    <t>CB</t>
  </si>
  <si>
    <t>CBM</t>
  </si>
  <si>
    <t>CBMF</t>
  </si>
  <si>
    <t>CBXF</t>
  </si>
  <si>
    <t>CWK</t>
  </si>
  <si>
    <t>DE</t>
  </si>
  <si>
    <t>DXRE</t>
  </si>
  <si>
    <t>PGK</t>
  </si>
  <si>
    <t>RB</t>
  </si>
  <si>
    <t>RBK</t>
  </si>
  <si>
    <t>RBM</t>
  </si>
  <si>
    <t>RBXF</t>
  </si>
  <si>
    <t>VBC</t>
  </si>
  <si>
    <t>VBCI</t>
  </si>
  <si>
    <t>VBR</t>
  </si>
  <si>
    <t>LDC</t>
  </si>
  <si>
    <t>LDR</t>
  </si>
  <si>
    <t>FFK</t>
  </si>
  <si>
    <t>FFR</t>
  </si>
  <si>
    <t>FGR</t>
  </si>
  <si>
    <t>FDG</t>
  </si>
  <si>
    <t>FDGE</t>
  </si>
  <si>
    <t>LGH</t>
  </si>
  <si>
    <t>LGV</t>
  </si>
  <si>
    <t>SSG</t>
  </si>
  <si>
    <t>SSGE</t>
  </si>
  <si>
    <t>TG</t>
  </si>
  <si>
    <t>TOS</t>
  </si>
  <si>
    <t>TUB</t>
  </si>
  <si>
    <t>BFK</t>
  </si>
  <si>
    <t>BFR</t>
  </si>
  <si>
    <t>BFTLP</t>
  </si>
  <si>
    <t>PFR</t>
  </si>
  <si>
    <t>BDS</t>
  </si>
  <si>
    <t>ORV</t>
  </si>
  <si>
    <t>VKA-P</t>
  </si>
  <si>
    <t>VKA-P-EX</t>
  </si>
  <si>
    <t>VKGM</t>
  </si>
  <si>
    <t>VKM</t>
  </si>
  <si>
    <t>VKS</t>
  </si>
  <si>
    <t>VKS-P</t>
  </si>
  <si>
    <t>VKS-P-EX</t>
  </si>
  <si>
    <t>WAK</t>
  </si>
  <si>
    <t>PG-BPN</t>
  </si>
  <si>
    <t>FK</t>
  </si>
  <si>
    <t>MK</t>
  </si>
  <si>
    <t>WBK</t>
  </si>
  <si>
    <t>ASS-EX</t>
  </si>
  <si>
    <t>ASSV-EX</t>
  </si>
  <si>
    <t>BS</t>
  </si>
  <si>
    <t>DS-EX</t>
  </si>
  <si>
    <t>EX-TER</t>
  </si>
  <si>
    <t>FDG-EX</t>
  </si>
  <si>
    <t>FGV-EX</t>
  </si>
  <si>
    <t>FKX</t>
  </si>
  <si>
    <t>IS-EX</t>
  </si>
  <si>
    <t>SG-EX</t>
  </si>
  <si>
    <t>SSG-EX</t>
  </si>
  <si>
    <t>VKS-EX</t>
  </si>
  <si>
    <t>VKSV-EX</t>
  </si>
  <si>
    <t>ARS</t>
  </si>
  <si>
    <t>ASG/F</t>
  </si>
  <si>
    <t>ASH</t>
  </si>
  <si>
    <t>ASSG/F</t>
  </si>
  <si>
    <t>BPF</t>
  </si>
  <si>
    <t>BPN</t>
  </si>
  <si>
    <t>DN BKF</t>
  </si>
  <si>
    <t>ESDV</t>
  </si>
  <si>
    <t>FDG/F</t>
  </si>
  <si>
    <t>FDGE/F</t>
  </si>
  <si>
    <t>FLC BKF</t>
  </si>
  <si>
    <t>FSL</t>
  </si>
  <si>
    <t>MRH</t>
  </si>
  <si>
    <t>PG BKF</t>
  </si>
  <si>
    <t>SSG/F</t>
  </si>
  <si>
    <t>SSGE/F</t>
  </si>
  <si>
    <t>TRF</t>
  </si>
  <si>
    <t>UGF</t>
  </si>
  <si>
    <t>VKG/F</t>
  </si>
  <si>
    <t>WPR BKF</t>
  </si>
  <si>
    <t>DF-AJ</t>
  </si>
  <si>
    <t>EV-AR/AXC</t>
  </si>
  <si>
    <t>EVH</t>
  </si>
  <si>
    <t>GFL-AR/AXC</t>
  </si>
  <si>
    <t>GFL-AXCBF</t>
  </si>
  <si>
    <t>MFA-AR/AXC</t>
  </si>
  <si>
    <t>MFA-AXCBF</t>
  </si>
  <si>
    <t>SG-AR/AXC</t>
  </si>
  <si>
    <t>SG-AW</t>
  </si>
  <si>
    <t>SG-AW-D</t>
  </si>
  <si>
    <t>VIB-AXC</t>
  </si>
  <si>
    <t>ALS</t>
  </si>
  <si>
    <t>ASFV</t>
  </si>
  <si>
    <t>ASK</t>
  </si>
  <si>
    <t>CCM</t>
  </si>
  <si>
    <t>CCMI</t>
  </si>
  <si>
    <t>EGS</t>
  </si>
  <si>
    <t>FDS</t>
  </si>
  <si>
    <t>FTG</t>
  </si>
  <si>
    <t>GFL</t>
  </si>
  <si>
    <t>GRU</t>
  </si>
  <si>
    <t>HSDV</t>
  </si>
  <si>
    <t>SDM</t>
  </si>
  <si>
    <t>SD-PRF</t>
  </si>
  <si>
    <t>SDS</t>
  </si>
  <si>
    <t>SG</t>
  </si>
  <si>
    <t>SSD</t>
  </si>
  <si>
    <t>SSS</t>
  </si>
  <si>
    <t>TDA DV</t>
  </si>
  <si>
    <t>VP</t>
  </si>
  <si>
    <t>WSD</t>
  </si>
  <si>
    <t>WSG</t>
  </si>
  <si>
    <t>AR</t>
  </si>
  <si>
    <t>AJ8</t>
  </si>
  <si>
    <t>AJ860HZ</t>
  </si>
  <si>
    <t>AJR</t>
  </si>
  <si>
    <t>AJR60HZ</t>
  </si>
  <si>
    <t>AXCBF</t>
  </si>
  <si>
    <t>AW EC</t>
  </si>
  <si>
    <t>KTEX</t>
  </si>
  <si>
    <t>MUB-EX</t>
  </si>
  <si>
    <t>DKEX</t>
  </si>
  <si>
    <t>EX</t>
  </si>
  <si>
    <t>DVEX</t>
  </si>
  <si>
    <t>DVV-EX</t>
  </si>
  <si>
    <t>AXCBF-EX</t>
  </si>
  <si>
    <t>PRF-EX</t>
  </si>
  <si>
    <t>RVK-EX</t>
  </si>
  <si>
    <t>DUAL AIR</t>
  </si>
  <si>
    <t>PRF</t>
  </si>
  <si>
    <t>PRF-EC</t>
  </si>
  <si>
    <t>DVP</t>
  </si>
  <si>
    <t>DVG-H(F)</t>
  </si>
  <si>
    <t>DVG-H(F)EC</t>
  </si>
  <si>
    <t>DVG-V(F)</t>
  </si>
  <si>
    <t>DVG-V(F)EC</t>
  </si>
  <si>
    <t>DVV(F)</t>
  </si>
  <si>
    <t>DVV(F600)</t>
  </si>
  <si>
    <t>AJ8(B)</t>
  </si>
  <si>
    <t>AJ8(B)60HZ</t>
  </si>
  <si>
    <t>AJ8(F)</t>
  </si>
  <si>
    <t>AJ8(F)60HZ</t>
  </si>
  <si>
    <t>AJR(B)</t>
  </si>
  <si>
    <t>AJR(B)60HZ</t>
  </si>
  <si>
    <t>AJR(F)</t>
  </si>
  <si>
    <t>AJR(F)60HZ</t>
  </si>
  <si>
    <t>BKF</t>
  </si>
  <si>
    <t>KBR/F</t>
  </si>
  <si>
    <t>KBR/F-EC</t>
  </si>
  <si>
    <t>MUB/F</t>
  </si>
  <si>
    <t>IV(B)</t>
  </si>
  <si>
    <t>IV(F)</t>
  </si>
  <si>
    <t>SAVE</t>
  </si>
  <si>
    <t>SAVE-E</t>
  </si>
  <si>
    <t>TS</t>
  </si>
  <si>
    <t>VV RS</t>
  </si>
  <si>
    <t>GEO</t>
  </si>
  <si>
    <t>AB</t>
  </si>
  <si>
    <t>B</t>
  </si>
  <si>
    <t>EB</t>
  </si>
  <si>
    <t>MF</t>
  </si>
  <si>
    <t>NP</t>
  </si>
  <si>
    <t>R</t>
  </si>
  <si>
    <t>SK</t>
  </si>
  <si>
    <t>SR</t>
  </si>
  <si>
    <t>ZOOM</t>
  </si>
  <si>
    <t>KWL</t>
  </si>
  <si>
    <t>TUBE I</t>
  </si>
  <si>
    <t>FLEX+</t>
  </si>
  <si>
    <t>TUBE F</t>
  </si>
  <si>
    <t>IS</t>
  </si>
  <si>
    <t>UIS</t>
  </si>
  <si>
    <t>FLEX-DUCTS</t>
  </si>
  <si>
    <t>IRS</t>
  </si>
  <si>
    <t>TUBE O</t>
  </si>
  <si>
    <t>602-B</t>
  </si>
  <si>
    <t>CLASSICB</t>
  </si>
  <si>
    <t>MONOLITB</t>
  </si>
  <si>
    <t>OPAL</t>
  </si>
  <si>
    <t>STIL</t>
  </si>
  <si>
    <t>TENDER</t>
  </si>
  <si>
    <t>MONOLITEC</t>
  </si>
  <si>
    <t>SLIMLINEEC</t>
  </si>
  <si>
    <t>VEF - EC</t>
  </si>
  <si>
    <t>BEF</t>
  </si>
  <si>
    <t>FKIT</t>
  </si>
  <si>
    <t>PF SAVE</t>
  </si>
  <si>
    <t>BFVX</t>
  </si>
  <si>
    <t>FILTER</t>
  </si>
  <si>
    <t>CVVX</t>
  </si>
  <si>
    <t>FAV</t>
  </si>
  <si>
    <t>GRILLE</t>
  </si>
  <si>
    <t>VTK</t>
  </si>
  <si>
    <t>AE</t>
  </si>
  <si>
    <t>AH</t>
  </si>
  <si>
    <t>AL</t>
  </si>
  <si>
    <t>BHC</t>
  </si>
  <si>
    <t>BOREA</t>
  </si>
  <si>
    <t>CD</t>
  </si>
  <si>
    <t>CEC</t>
  </si>
  <si>
    <t>CED</t>
  </si>
  <si>
    <t>ECO2RH</t>
  </si>
  <si>
    <t>ELB</t>
  </si>
  <si>
    <t>MOUNT</t>
  </si>
  <si>
    <t>VTR W</t>
  </si>
  <si>
    <t>VTVTR</t>
  </si>
  <si>
    <t>FGR-I</t>
  </si>
  <si>
    <t>ISO+</t>
  </si>
  <si>
    <t>SCR</t>
  </si>
  <si>
    <t>TAPE</t>
  </si>
  <si>
    <t>VR</t>
  </si>
  <si>
    <t>KRM</t>
  </si>
  <si>
    <t>SPI</t>
  </si>
  <si>
    <t>SPM</t>
  </si>
  <si>
    <t>MZ3</t>
  </si>
  <si>
    <t>ARGUS</t>
  </si>
  <si>
    <t>EFF</t>
  </si>
  <si>
    <t>EFFC</t>
  </si>
  <si>
    <t>TFF</t>
  </si>
  <si>
    <t>TFFC</t>
  </si>
  <si>
    <t>RFF</t>
  </si>
  <si>
    <t>RFP</t>
  </si>
  <si>
    <t>RFU</t>
  </si>
  <si>
    <t>RLL</t>
  </si>
  <si>
    <t>TOPV FSNG</t>
  </si>
  <si>
    <t>TOPV FCNG</t>
  </si>
  <si>
    <t>TOPV FRNG</t>
  </si>
  <si>
    <t>TOPV SCNG</t>
  </si>
  <si>
    <t>TOPV SRNG</t>
  </si>
  <si>
    <t>TOPV TCNG</t>
  </si>
  <si>
    <t>TOPV TRNG</t>
  </si>
  <si>
    <t>TOPV SRHP</t>
  </si>
  <si>
    <t>TOPV TRHP</t>
  </si>
  <si>
    <t>BTV</t>
  </si>
  <si>
    <t>MTRS</t>
  </si>
  <si>
    <t>WATER-LOCK</t>
  </si>
  <si>
    <t>ZTR</t>
  </si>
  <si>
    <t>ZTV</t>
  </si>
  <si>
    <t>EXT.CABLES</t>
  </si>
  <si>
    <t>STY SWITCH</t>
  </si>
  <si>
    <t>TG-D1/PT..</t>
  </si>
  <si>
    <t>TG-KH1</t>
  </si>
  <si>
    <t>UG3</t>
  </si>
  <si>
    <t>VAV</t>
  </si>
  <si>
    <t>VOC</t>
  </si>
  <si>
    <t>SP6 MEPA</t>
  </si>
  <si>
    <t>SYSPLIT</t>
  </si>
  <si>
    <t>BFRO</t>
  </si>
  <si>
    <t>BFT</t>
  </si>
  <si>
    <t>CFT</t>
  </si>
  <si>
    <t>DELTRI +</t>
  </si>
  <si>
    <t>KKF</t>
  </si>
  <si>
    <t>CONNECTORS</t>
  </si>
  <si>
    <t>ITA</t>
  </si>
  <si>
    <t>ODS</t>
  </si>
  <si>
    <t>SA</t>
  </si>
  <si>
    <t>SHUNT GRP</t>
  </si>
  <si>
    <t>FILTER-AHU</t>
  </si>
  <si>
    <t>KKC</t>
  </si>
  <si>
    <t>KKD</t>
  </si>
  <si>
    <t>KKS</t>
  </si>
  <si>
    <t>KKH</t>
  </si>
  <si>
    <t>SENSE CX</t>
  </si>
  <si>
    <t>SENSE QX</t>
  </si>
  <si>
    <t>SENSE RT</t>
  </si>
  <si>
    <t>SENSE ACC</t>
  </si>
  <si>
    <t>CLEVA</t>
  </si>
  <si>
    <t>SYSHP MINI</t>
  </si>
  <si>
    <t>SYSVRF</t>
  </si>
  <si>
    <t>SPAREPARTS</t>
  </si>
  <si>
    <t>SYSPANEL</t>
  </si>
  <si>
    <t>SERENA</t>
  </si>
  <si>
    <t>H@WAIR</t>
  </si>
  <si>
    <t>ACC.CTR.WT</t>
  </si>
  <si>
    <t>Price list Currency</t>
  </si>
  <si>
    <t>Item Name</t>
  </si>
  <si>
    <t>CDR/E 315</t>
  </si>
  <si>
    <t>CDR/E 355</t>
  </si>
  <si>
    <t>CDR/E 400</t>
  </si>
  <si>
    <t>CDR/E 450</t>
  </si>
  <si>
    <t>CDR/D 500</t>
  </si>
  <si>
    <t>CDR/D 560</t>
  </si>
  <si>
    <t>CDR/D 630</t>
  </si>
  <si>
    <t>VF-BDT1020(SET)</t>
  </si>
  <si>
    <t>VF-BDT1030(SET)</t>
  </si>
  <si>
    <t>VF-BDT810(SET)</t>
  </si>
  <si>
    <t>VF-BDT815(SET)</t>
  </si>
  <si>
    <t>Sales Price</t>
  </si>
  <si>
    <t>Gross Price</t>
  </si>
  <si>
    <t>FAF-A29-B02-01</t>
  </si>
  <si>
    <t>FAF-A29-B02-02</t>
  </si>
  <si>
    <t>FAF-A30-B02-01</t>
  </si>
  <si>
    <t>FAF-A35-B02-02</t>
  </si>
  <si>
    <t>FAF-A35-B02-01</t>
  </si>
  <si>
    <t>FAF-B30-B02-02</t>
  </si>
  <si>
    <t>FAF-B35-B02-01</t>
  </si>
  <si>
    <t>FAF-B35-B02-02</t>
  </si>
  <si>
    <t>FAF-B35-B02-03</t>
  </si>
  <si>
    <t>FAF-B35-B02-04</t>
  </si>
  <si>
    <t>FAF-C29-B02-01</t>
  </si>
  <si>
    <t>FAF-C29-B02-02</t>
  </si>
  <si>
    <t>FAF-C29-B02-03</t>
  </si>
  <si>
    <t>FAF-C29-B02-04</t>
  </si>
  <si>
    <t>FAF-C35-B02-01</t>
  </si>
  <si>
    <t>FAF-C35-B02-03</t>
  </si>
  <si>
    <t>FAF-A34-B02-01</t>
  </si>
  <si>
    <t>FAF-A30-B01-02</t>
  </si>
  <si>
    <t>FAF-A30-B01-01</t>
  </si>
  <si>
    <t>FAF-A30-B01-03</t>
  </si>
  <si>
    <t>FAF-A30-B01-04</t>
  </si>
  <si>
    <t>FAF-A30-B01-05</t>
  </si>
  <si>
    <t>FAF-A34-B01-01</t>
  </si>
  <si>
    <t>FAF-A34-B01-02</t>
  </si>
  <si>
    <t>FAF-A37-B01-01</t>
  </si>
  <si>
    <t>FAF-A37-B01-02</t>
  </si>
  <si>
    <t>FAF-A37-B01-03</t>
  </si>
  <si>
    <t>FAF-B30-B01-02</t>
  </si>
  <si>
    <t>FAF-B30-B01-03</t>
  </si>
  <si>
    <t>FAF-B34-B01-02</t>
  </si>
  <si>
    <t>FAF-B34-B01-03</t>
  </si>
  <si>
    <t>FAF-B37-B01-01</t>
  </si>
  <si>
    <t>FAF-B37-B01-03</t>
  </si>
  <si>
    <t>FAF-B37-B01-02</t>
  </si>
  <si>
    <t>FAF-C30-B01-01</t>
  </si>
  <si>
    <t>FAF-C30-B01-02</t>
  </si>
  <si>
    <t>FAF-C34-B01-04</t>
  </si>
  <si>
    <t>FAF-C35-B02-02</t>
  </si>
  <si>
    <t>FAF-C37-B01-03</t>
  </si>
  <si>
    <t>EXF-A29-B02-01</t>
  </si>
  <si>
    <t>EXF-A29-B02-02</t>
  </si>
  <si>
    <t>EXF-A29-B02-03</t>
  </si>
  <si>
    <t>EXF-A30-B02-03</t>
  </si>
  <si>
    <t>EXF-A30-B02-01</t>
  </si>
  <si>
    <t>EXF-A35-B02-02</t>
  </si>
  <si>
    <t>EXF-A35-B02-03</t>
  </si>
  <si>
    <t>EXF-A35-B02-01</t>
  </si>
  <si>
    <t>EXF-B30-B02-01</t>
  </si>
  <si>
    <t>EXF-B30-B02-02</t>
  </si>
  <si>
    <t>EXF-B35-B02-01</t>
  </si>
  <si>
    <t>EXF-B35-B02-03</t>
  </si>
  <si>
    <t>EXF-B35-B02-04</t>
  </si>
  <si>
    <t>EXF-B35-B02-05</t>
  </si>
  <si>
    <t>EXF-B35-B02-07</t>
  </si>
  <si>
    <t>EXF-C29-B02-01</t>
  </si>
  <si>
    <t>EXF-C29-B02-02</t>
  </si>
  <si>
    <t>EXF-C29-B02-04</t>
  </si>
  <si>
    <t>EXF-C29-B02-03</t>
  </si>
  <si>
    <t>EXF-C35-B02-01</t>
  </si>
  <si>
    <t>EXF-C35-B02-03</t>
  </si>
  <si>
    <t>EXF-C35-B02-02</t>
  </si>
  <si>
    <t>EXF-A34-B02-01</t>
  </si>
  <si>
    <t>EXF-B35-B02-02</t>
  </si>
  <si>
    <t>EXF-A30-B01-01</t>
  </si>
  <si>
    <t>EXF-A30-B01-02</t>
  </si>
  <si>
    <t>EXF-A30-B01-04</t>
  </si>
  <si>
    <t>EXF-A30-B01-03</t>
  </si>
  <si>
    <t>EXF-A34-B01-01</t>
  </si>
  <si>
    <t>EXF-A34-B01-03</t>
  </si>
  <si>
    <t>EXF-A34-B01-02</t>
  </si>
  <si>
    <t>EXF-A37-B01-02</t>
  </si>
  <si>
    <t>EXF-A37-B01-04</t>
  </si>
  <si>
    <t>EXF-A37-B01-03</t>
  </si>
  <si>
    <t>EXF-A37-B01-05</t>
  </si>
  <si>
    <t>EXF-B30-B01-01</t>
  </si>
  <si>
    <t>EXF-B30-B01-03</t>
  </si>
  <si>
    <t>EXF-B30-B01-04</t>
  </si>
  <si>
    <t>EXF-B34-B01-01</t>
  </si>
  <si>
    <t>EXF-B34-B01-02</t>
  </si>
  <si>
    <t>EXF-B34-B01-03</t>
  </si>
  <si>
    <t>EXF-B37-B01-01</t>
  </si>
  <si>
    <t>EXF-B37-B01-02</t>
  </si>
  <si>
    <t>EXF-B37-B01-04</t>
  </si>
  <si>
    <t>EXF-B37-B01-03</t>
  </si>
  <si>
    <t>EXF-C30-B01-02</t>
  </si>
  <si>
    <t>EXF-C30-B01-01</t>
  </si>
  <si>
    <t>EXF-C30-B01-03</t>
  </si>
  <si>
    <t>EXF-C34-B01-04</t>
  </si>
  <si>
    <t>EXF-C37-B01-01</t>
  </si>
  <si>
    <t>-</t>
  </si>
  <si>
    <t>F-304</t>
  </si>
  <si>
    <t>F-305</t>
  </si>
  <si>
    <t>F-306</t>
  </si>
  <si>
    <t>F-307</t>
  </si>
  <si>
    <t>F-308</t>
  </si>
  <si>
    <t>F-309</t>
  </si>
  <si>
    <t>F-310</t>
  </si>
  <si>
    <t>F-311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</si>
  <si>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</si>
  <si>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</si>
  <si>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</si>
  <si>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</si>
  <si>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</si>
  <si>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</si>
  <si>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</si>
  <si>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</si>
  <si>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F-320</t>
  </si>
  <si>
    <t>F-321</t>
  </si>
  <si>
    <t>F-322</t>
  </si>
  <si>
    <t>F-323</t>
  </si>
  <si>
    <t>F-324</t>
  </si>
  <si>
    <t>F-325</t>
  </si>
  <si>
    <t>F-326</t>
  </si>
  <si>
    <t>F-327</t>
  </si>
  <si>
    <t>F-328</t>
  </si>
  <si>
    <t>F-329</t>
  </si>
  <si>
    <t>F-330</t>
  </si>
  <si>
    <t>F-331</t>
  </si>
  <si>
    <t>F-332</t>
  </si>
  <si>
    <t>F-333</t>
  </si>
  <si>
    <t>F-334</t>
  </si>
  <si>
    <t>F-335</t>
  </si>
  <si>
    <t>F-336</t>
  </si>
  <si>
    <t>F-337</t>
  </si>
  <si>
    <t>F-338</t>
  </si>
  <si>
    <t>F-339</t>
  </si>
  <si>
    <t>F-340</t>
  </si>
  <si>
    <t>F-341</t>
  </si>
  <si>
    <t>F-342</t>
  </si>
  <si>
    <t>F-343</t>
  </si>
  <si>
    <t>F-344</t>
  </si>
  <si>
    <t>F-345</t>
  </si>
  <si>
    <t>F-346</t>
  </si>
  <si>
    <t>F-347</t>
  </si>
  <si>
    <t>F-348</t>
  </si>
  <si>
    <t>F-349</t>
  </si>
  <si>
    <t>F-350</t>
  </si>
  <si>
    <t>F-351</t>
  </si>
  <si>
    <t>F-352</t>
  </si>
  <si>
    <t>F-353</t>
  </si>
  <si>
    <t>F-354</t>
  </si>
  <si>
    <t>F-355</t>
  </si>
  <si>
    <t>F-356</t>
  </si>
  <si>
    <t>F-357</t>
  </si>
  <si>
    <t>F-358</t>
  </si>
  <si>
    <t>F-359</t>
  </si>
  <si>
    <t>F-360</t>
  </si>
  <si>
    <t>F-361</t>
  </si>
  <si>
    <t>F-362</t>
  </si>
  <si>
    <t>F-363</t>
  </si>
  <si>
    <t>F-364</t>
  </si>
  <si>
    <t>F-365</t>
  </si>
  <si>
    <t>F-366</t>
  </si>
  <si>
    <t>F-367</t>
  </si>
  <si>
    <t>F-368</t>
  </si>
  <si>
    <t>F-369</t>
  </si>
  <si>
    <t>F-370</t>
  </si>
  <si>
    <t>F-371</t>
  </si>
  <si>
    <t>F-372</t>
  </si>
  <si>
    <t>F-373</t>
  </si>
  <si>
    <t>F-374</t>
  </si>
  <si>
    <t>F-375</t>
  </si>
  <si>
    <t>F-376</t>
  </si>
  <si>
    <t>F-377</t>
  </si>
  <si>
    <t>F-378</t>
  </si>
  <si>
    <t>F-379</t>
  </si>
  <si>
    <t>F-380</t>
  </si>
  <si>
    <t>F-381</t>
  </si>
  <si>
    <t>F-382</t>
  </si>
  <si>
    <t>F-383</t>
  </si>
  <si>
    <t>F-384</t>
  </si>
  <si>
    <t>F-385</t>
  </si>
  <si>
    <t>F-386</t>
  </si>
  <si>
    <t>F-387</t>
  </si>
  <si>
    <t>F-388</t>
  </si>
  <si>
    <t>F-389</t>
  </si>
  <si>
    <t>F-390</t>
  </si>
  <si>
    <t>F-391</t>
  </si>
  <si>
    <t>F-392</t>
  </si>
  <si>
    <t>F-393</t>
  </si>
  <si>
    <t>F-394</t>
  </si>
  <si>
    <t>F-395</t>
  </si>
  <si>
    <t>F-396</t>
  </si>
  <si>
    <t>F-397</t>
  </si>
  <si>
    <t>F-398</t>
  </si>
  <si>
    <t>F-399</t>
  </si>
  <si>
    <t>F-400</t>
  </si>
  <si>
    <t>F-401</t>
  </si>
  <si>
    <t>F-402</t>
  </si>
  <si>
    <t>F-403</t>
  </si>
  <si>
    <t>F-404</t>
  </si>
  <si>
    <t>F-405</t>
  </si>
  <si>
    <t>F-406</t>
  </si>
  <si>
    <t>F-407</t>
  </si>
  <si>
    <t>F-408</t>
  </si>
  <si>
    <t>F-409</t>
  </si>
  <si>
    <t>F-410</t>
  </si>
  <si>
    <t>F-411</t>
  </si>
  <si>
    <t>F-412</t>
  </si>
  <si>
    <t>F-413</t>
  </si>
  <si>
    <t>F-414</t>
  </si>
  <si>
    <t>F-415</t>
  </si>
  <si>
    <t>F-416</t>
  </si>
  <si>
    <t>F-417</t>
  </si>
  <si>
    <t>F-418</t>
  </si>
  <si>
    <t>F-419</t>
  </si>
  <si>
    <t>F-420</t>
  </si>
  <si>
    <t>F-421</t>
  </si>
  <si>
    <t>F-422</t>
  </si>
  <si>
    <t>F-423</t>
  </si>
  <si>
    <t>F-424</t>
  </si>
  <si>
    <t>F-425</t>
  </si>
  <si>
    <t>F-426</t>
  </si>
  <si>
    <t>F-427</t>
  </si>
  <si>
    <t>F-428</t>
  </si>
  <si>
    <t>F-429</t>
  </si>
  <si>
    <t>F-430</t>
  </si>
  <si>
    <t>F-431</t>
  </si>
  <si>
    <t>F-432</t>
  </si>
  <si>
    <t>F-433</t>
  </si>
  <si>
    <t>F-434</t>
  </si>
  <si>
    <t>F-435</t>
  </si>
  <si>
    <t>F-436</t>
  </si>
  <si>
    <t>F-437</t>
  </si>
  <si>
    <t>F-438</t>
  </si>
  <si>
    <t>F-439</t>
  </si>
  <si>
    <t>F-440</t>
  </si>
  <si>
    <t>F-441</t>
  </si>
  <si>
    <t>F-442</t>
  </si>
  <si>
    <t>F-443</t>
  </si>
  <si>
    <t>F-444</t>
  </si>
  <si>
    <t>F-445</t>
  </si>
  <si>
    <t>F-446</t>
  </si>
  <si>
    <t>F-447</t>
  </si>
  <si>
    <t>F-448</t>
  </si>
  <si>
    <t>F-449</t>
  </si>
  <si>
    <t>F-450</t>
  </si>
  <si>
    <t>F-451</t>
  </si>
  <si>
    <t>F-452</t>
  </si>
  <si>
    <t>F-453</t>
  </si>
  <si>
    <t>F-454</t>
  </si>
  <si>
    <t>F-455</t>
  </si>
  <si>
    <t>F-456</t>
  </si>
  <si>
    <t>F-457</t>
  </si>
  <si>
    <t>F-458</t>
  </si>
  <si>
    <t>F-459</t>
  </si>
  <si>
    <t>F-460</t>
  </si>
  <si>
    <t>F-461</t>
  </si>
  <si>
    <t>F-462</t>
  </si>
  <si>
    <t>F-463</t>
  </si>
  <si>
    <t>F-464</t>
  </si>
  <si>
    <t>F-465</t>
  </si>
  <si>
    <t>F-466</t>
  </si>
  <si>
    <t>F-467</t>
  </si>
  <si>
    <t>F-468</t>
  </si>
  <si>
    <t>F-469</t>
  </si>
  <si>
    <t>F-470</t>
  </si>
  <si>
    <t>F-471</t>
  </si>
  <si>
    <t>F-472</t>
  </si>
  <si>
    <t>F-473</t>
  </si>
  <si>
    <t>F-474</t>
  </si>
  <si>
    <t>F-475</t>
  </si>
  <si>
    <t>F-476</t>
  </si>
  <si>
    <t>F-477</t>
  </si>
  <si>
    <t>F-478</t>
  </si>
  <si>
    <t>F-479</t>
  </si>
  <si>
    <t>F-480</t>
  </si>
  <si>
    <t>F-481</t>
  </si>
  <si>
    <t>F-482</t>
  </si>
  <si>
    <t>F-483</t>
  </si>
  <si>
    <t>F-484</t>
  </si>
  <si>
    <t>F-485</t>
  </si>
  <si>
    <t>F-486</t>
  </si>
  <si>
    <t>F-487</t>
  </si>
  <si>
    <t>F-488</t>
  </si>
  <si>
    <t>F-489</t>
  </si>
  <si>
    <t>F-490</t>
  </si>
  <si>
    <t>F-491</t>
  </si>
  <si>
    <t>F-492</t>
  </si>
  <si>
    <t>F-493</t>
  </si>
  <si>
    <t>F-494</t>
  </si>
  <si>
    <t>F-495</t>
  </si>
  <si>
    <t>F-496</t>
  </si>
  <si>
    <t>F-497</t>
  </si>
  <si>
    <t>F-498</t>
  </si>
  <si>
    <t>F-499</t>
  </si>
  <si>
    <t>F-500</t>
  </si>
  <si>
    <t>F-501</t>
  </si>
  <si>
    <t>F-502</t>
  </si>
  <si>
    <t>F-503</t>
  </si>
  <si>
    <t>F-504</t>
  </si>
  <si>
    <t>F-505</t>
  </si>
  <si>
    <t>F-506</t>
  </si>
  <si>
    <t>F-507</t>
  </si>
  <si>
    <t>F-508</t>
  </si>
  <si>
    <t>F-509</t>
  </si>
  <si>
    <t>F-510</t>
  </si>
  <si>
    <t>F-511</t>
  </si>
  <si>
    <t>F-512</t>
  </si>
  <si>
    <t>F-513</t>
  </si>
  <si>
    <t>F-514</t>
  </si>
  <si>
    <t>F-515</t>
  </si>
  <si>
    <t>F-516</t>
  </si>
  <si>
    <t>F-517</t>
  </si>
  <si>
    <t>F-518</t>
  </si>
  <si>
    <t>F-519</t>
  </si>
  <si>
    <t>F-520</t>
  </si>
  <si>
    <t>F-521</t>
  </si>
  <si>
    <t>F-522</t>
  </si>
  <si>
    <t>F-523</t>
  </si>
  <si>
    <t>F-524</t>
  </si>
  <si>
    <t>F-525</t>
  </si>
  <si>
    <t>F-526</t>
  </si>
  <si>
    <t>F-527</t>
  </si>
  <si>
    <t>F-528</t>
  </si>
  <si>
    <t>F-529</t>
  </si>
  <si>
    <t>F-530</t>
  </si>
  <si>
    <t>F-531</t>
  </si>
  <si>
    <t>F-532</t>
  </si>
  <si>
    <t>F-533</t>
  </si>
  <si>
    <t>F-534</t>
  </si>
  <si>
    <t>F-535</t>
  </si>
  <si>
    <t>F-536</t>
  </si>
  <si>
    <t>F-537</t>
  </si>
  <si>
    <t>F-538</t>
  </si>
  <si>
    <t>F-539</t>
  </si>
  <si>
    <t>F-540</t>
  </si>
  <si>
    <t>F-541</t>
  </si>
  <si>
    <t>F-542</t>
  </si>
  <si>
    <t>F-543</t>
  </si>
  <si>
    <t>F-544</t>
  </si>
  <si>
    <t>F-545</t>
  </si>
  <si>
    <t>F-546</t>
  </si>
  <si>
    <t>F-547</t>
  </si>
  <si>
    <t>F-548</t>
  </si>
  <si>
    <t>F-549</t>
  </si>
  <si>
    <t>F-550</t>
  </si>
  <si>
    <t>F-551</t>
  </si>
  <si>
    <t>F-552</t>
  </si>
  <si>
    <t>F-553</t>
  </si>
  <si>
    <t>F-554</t>
  </si>
  <si>
    <t>F-555</t>
  </si>
  <si>
    <t>F-556</t>
  </si>
  <si>
    <t>F-557</t>
  </si>
  <si>
    <t>F-558</t>
  </si>
  <si>
    <t>F-559</t>
  </si>
  <si>
    <t>F-560</t>
  </si>
  <si>
    <t>F-561</t>
  </si>
  <si>
    <t>F-562</t>
  </si>
  <si>
    <t>F-563</t>
  </si>
  <si>
    <t>F-564</t>
  </si>
  <si>
    <t>F-565</t>
  </si>
  <si>
    <t>F-566</t>
  </si>
  <si>
    <t>F-567</t>
  </si>
  <si>
    <t>F-568</t>
  </si>
  <si>
    <t>F-569</t>
  </si>
  <si>
    <t>F-570</t>
  </si>
  <si>
    <t>F-571</t>
  </si>
  <si>
    <t>F-572</t>
  </si>
  <si>
    <t>F-573</t>
  </si>
  <si>
    <t>F-574</t>
  </si>
  <si>
    <t>F-575</t>
  </si>
  <si>
    <t>F-576</t>
  </si>
  <si>
    <t>F-577</t>
  </si>
  <si>
    <t>F-578</t>
  </si>
  <si>
    <t>F-579</t>
  </si>
  <si>
    <t>F-580</t>
  </si>
  <si>
    <t>F-581</t>
  </si>
  <si>
    <t>F-582</t>
  </si>
  <si>
    <t>F-583</t>
  </si>
  <si>
    <t>F-584</t>
  </si>
  <si>
    <t>F-585</t>
  </si>
  <si>
    <t>F-586</t>
  </si>
  <si>
    <t>F-587</t>
  </si>
  <si>
    <t>F-588</t>
  </si>
  <si>
    <t>F-589</t>
  </si>
  <si>
    <t>F-590</t>
  </si>
  <si>
    <t>F-591</t>
  </si>
  <si>
    <t>F-592</t>
  </si>
  <si>
    <t>F-593</t>
  </si>
  <si>
    <t>F-594</t>
  </si>
  <si>
    <t>F-595</t>
  </si>
  <si>
    <t>F-596</t>
  </si>
  <si>
    <t>F-597</t>
  </si>
  <si>
    <t>F-598</t>
  </si>
  <si>
    <t>F-599</t>
  </si>
  <si>
    <t>F-600</t>
  </si>
  <si>
    <t>F-601</t>
  </si>
  <si>
    <t>F-602</t>
  </si>
  <si>
    <t>F-603</t>
  </si>
  <si>
    <t>F-604</t>
  </si>
  <si>
    <t>F-605</t>
  </si>
  <si>
    <t>F-606</t>
  </si>
  <si>
    <t>F-607</t>
  </si>
  <si>
    <t>F-608</t>
  </si>
  <si>
    <t>F-609</t>
  </si>
  <si>
    <t>F-610</t>
  </si>
  <si>
    <t>F-611</t>
  </si>
  <si>
    <t>F-612</t>
  </si>
  <si>
    <t>F-613</t>
  </si>
  <si>
    <t>F-614</t>
  </si>
  <si>
    <t>F-615</t>
  </si>
  <si>
    <t>F-616</t>
  </si>
  <si>
    <t>F-617</t>
  </si>
  <si>
    <t>F-618</t>
  </si>
  <si>
    <t>F-619</t>
  </si>
  <si>
    <t>F-620</t>
  </si>
  <si>
    <t>F-621</t>
  </si>
  <si>
    <t>F-622</t>
  </si>
  <si>
    <t>F-623</t>
  </si>
  <si>
    <t>F-624</t>
  </si>
  <si>
    <t>F-625</t>
  </si>
  <si>
    <t>F-626</t>
  </si>
  <si>
    <t>F-627</t>
  </si>
  <si>
    <t>F-628</t>
  </si>
  <si>
    <t>F-629</t>
  </si>
  <si>
    <t>F-630</t>
  </si>
  <si>
    <t>F-631</t>
  </si>
  <si>
    <t>F-632</t>
  </si>
  <si>
    <t>F-633</t>
  </si>
  <si>
    <t>F-634</t>
  </si>
  <si>
    <t>F-635</t>
  </si>
  <si>
    <t>F-636</t>
  </si>
  <si>
    <t>F-637</t>
  </si>
  <si>
    <t>F-638</t>
  </si>
  <si>
    <t>F-639</t>
  </si>
  <si>
    <t>F-640</t>
  </si>
  <si>
    <t>F-641</t>
  </si>
  <si>
    <t>F-642</t>
  </si>
  <si>
    <t>F-643</t>
  </si>
  <si>
    <t>F-644</t>
  </si>
  <si>
    <t>F-645</t>
  </si>
  <si>
    <t>F-646</t>
  </si>
  <si>
    <t>F-647</t>
  </si>
  <si>
    <t>F-648</t>
  </si>
  <si>
    <t>F-649</t>
  </si>
  <si>
    <t>F-650</t>
  </si>
  <si>
    <t>F-651</t>
  </si>
  <si>
    <t>F-652</t>
  </si>
  <si>
    <t>F-653</t>
  </si>
  <si>
    <t>F-654</t>
  </si>
  <si>
    <t>F-655</t>
  </si>
  <si>
    <t>F-656</t>
  </si>
  <si>
    <t>F-657</t>
  </si>
  <si>
    <t>F-658</t>
  </si>
  <si>
    <t>F-659</t>
  </si>
  <si>
    <t>F-660</t>
  </si>
  <si>
    <t>F-661</t>
  </si>
  <si>
    <t>F-662</t>
  </si>
  <si>
    <t>F-663</t>
  </si>
  <si>
    <t>F-664</t>
  </si>
  <si>
    <t>F-665</t>
  </si>
  <si>
    <t>F-666</t>
  </si>
  <si>
    <t>F-667</t>
  </si>
  <si>
    <t>F-668</t>
  </si>
  <si>
    <t>F-669</t>
  </si>
  <si>
    <t>F-670</t>
  </si>
  <si>
    <t>F-671</t>
  </si>
  <si>
    <t>F-672</t>
  </si>
  <si>
    <t>F-673</t>
  </si>
  <si>
    <t>F-674</t>
  </si>
  <si>
    <t>F-675</t>
  </si>
  <si>
    <t>F-676</t>
  </si>
  <si>
    <t>F-677</t>
  </si>
  <si>
    <t>F-678</t>
  </si>
  <si>
    <t>F-679</t>
  </si>
  <si>
    <t>F-680</t>
  </si>
  <si>
    <t>F-681</t>
  </si>
  <si>
    <t>F-689</t>
  </si>
  <si>
    <t>F-690</t>
  </si>
  <si>
    <t>F-691</t>
  </si>
  <si>
    <t>F-692</t>
  </si>
  <si>
    <t>F-693</t>
  </si>
  <si>
    <t>F-694</t>
  </si>
  <si>
    <t>F-695</t>
  </si>
  <si>
    <t>F-696</t>
  </si>
  <si>
    <t>F-697</t>
  </si>
  <si>
    <t>F-698</t>
  </si>
  <si>
    <t>F-699</t>
  </si>
  <si>
    <t>F-700</t>
  </si>
  <si>
    <t>F-701</t>
  </si>
  <si>
    <t>F-702</t>
  </si>
  <si>
    <t>F-703</t>
  </si>
  <si>
    <t>F-704</t>
  </si>
  <si>
    <t>F-705</t>
  </si>
  <si>
    <t>F-706</t>
  </si>
  <si>
    <t>F-707</t>
  </si>
  <si>
    <t>F-708</t>
  </si>
  <si>
    <t>F-709</t>
  </si>
  <si>
    <t>F-710</t>
  </si>
  <si>
    <t>F-711</t>
  </si>
  <si>
    <t>F-712</t>
  </si>
  <si>
    <t>F-713</t>
  </si>
  <si>
    <t>F-714</t>
  </si>
  <si>
    <t>F-715</t>
  </si>
  <si>
    <t>F-716</t>
  </si>
  <si>
    <t>F-717</t>
  </si>
  <si>
    <t>F-718</t>
  </si>
  <si>
    <t>F-719</t>
  </si>
  <si>
    <t>F-720</t>
  </si>
  <si>
    <t>F-721</t>
  </si>
  <si>
    <t>F-722</t>
  </si>
  <si>
    <t>F-723</t>
  </si>
  <si>
    <t>F-724</t>
  </si>
  <si>
    <t>F-725</t>
  </si>
  <si>
    <t>F-726</t>
  </si>
  <si>
    <t>F-727</t>
  </si>
  <si>
    <t>F-728</t>
  </si>
  <si>
    <t>F-729</t>
  </si>
  <si>
    <t>F-730</t>
  </si>
  <si>
    <t>F-731</t>
  </si>
  <si>
    <t>F-732</t>
  </si>
  <si>
    <t>F-733</t>
  </si>
  <si>
    <t>F-734</t>
  </si>
  <si>
    <t>F-735</t>
  </si>
  <si>
    <t>F-736</t>
  </si>
  <si>
    <t>F-737</t>
  </si>
  <si>
    <t>F-738</t>
  </si>
  <si>
    <t>F-739</t>
  </si>
  <si>
    <t>F-740</t>
  </si>
  <si>
    <t>F-741</t>
  </si>
  <si>
    <t>F-742</t>
  </si>
  <si>
    <t>F-743</t>
  </si>
  <si>
    <t>F-744</t>
  </si>
  <si>
    <t>F-745</t>
  </si>
  <si>
    <t>F-746</t>
  </si>
  <si>
    <t>F-747</t>
  </si>
  <si>
    <t>F-748</t>
  </si>
  <si>
    <t>F-749</t>
  </si>
  <si>
    <t>F-750</t>
  </si>
  <si>
    <t>F-751</t>
  </si>
  <si>
    <t>F-752</t>
  </si>
  <si>
    <t>F-753</t>
  </si>
  <si>
    <t>F-754</t>
  </si>
  <si>
    <t>F-755</t>
  </si>
  <si>
    <t>F-756</t>
  </si>
  <si>
    <t>F-757</t>
  </si>
  <si>
    <t>F-758</t>
  </si>
  <si>
    <t>F-759</t>
  </si>
  <si>
    <t>F-760</t>
  </si>
  <si>
    <t>F-761</t>
  </si>
  <si>
    <t>F-762</t>
  </si>
  <si>
    <t>F-763</t>
  </si>
  <si>
    <t>F-764</t>
  </si>
  <si>
    <t>F-765</t>
  </si>
  <si>
    <t>F-766</t>
  </si>
  <si>
    <t>F-767</t>
  </si>
  <si>
    <t>F-768</t>
  </si>
  <si>
    <t>F-769</t>
  </si>
  <si>
    <t>F-770</t>
  </si>
  <si>
    <t>F-771</t>
  </si>
  <si>
    <t>F-772</t>
  </si>
  <si>
    <t>F-773</t>
  </si>
  <si>
    <t>F-774</t>
  </si>
  <si>
    <t>F-775</t>
  </si>
  <si>
    <t>F-776</t>
  </si>
  <si>
    <t>F-777</t>
  </si>
  <si>
    <t>F-778</t>
  </si>
  <si>
    <t>F-779</t>
  </si>
  <si>
    <t>F-780</t>
  </si>
  <si>
    <t>F-781</t>
  </si>
  <si>
    <t>F-782</t>
  </si>
  <si>
    <t>F-783</t>
  </si>
  <si>
    <t>F-784</t>
  </si>
  <si>
    <t>F-785</t>
  </si>
  <si>
    <t>F-786</t>
  </si>
  <si>
    <t>F-787</t>
  </si>
  <si>
    <t>F-788</t>
  </si>
  <si>
    <t>F-789</t>
  </si>
  <si>
    <t>F-790</t>
  </si>
  <si>
    <t>F-791</t>
  </si>
  <si>
    <t>F-792</t>
  </si>
  <si>
    <t>F-793</t>
  </si>
  <si>
    <t>F-794</t>
  </si>
  <si>
    <t>F-795</t>
  </si>
  <si>
    <t>F-796</t>
  </si>
  <si>
    <t>F-797</t>
  </si>
  <si>
    <t>F-798</t>
  </si>
  <si>
    <t>F-799</t>
  </si>
  <si>
    <t>F-800</t>
  </si>
  <si>
    <t>F-801</t>
  </si>
  <si>
    <t>F-802</t>
  </si>
  <si>
    <t>F-803</t>
  </si>
  <si>
    <t>F-804</t>
  </si>
  <si>
    <t>F-805</t>
  </si>
  <si>
    <t>F-806</t>
  </si>
  <si>
    <t>F-807</t>
  </si>
  <si>
    <t>F-808</t>
  </si>
  <si>
    <t>F-809</t>
  </si>
  <si>
    <t>F-810</t>
  </si>
  <si>
    <t>F-811</t>
  </si>
  <si>
    <t>F-812</t>
  </si>
  <si>
    <t>F-813</t>
  </si>
  <si>
    <t>F-814</t>
  </si>
  <si>
    <t>F-815</t>
  </si>
  <si>
    <t>F-816</t>
  </si>
  <si>
    <t>F-817</t>
  </si>
  <si>
    <t>F-818</t>
  </si>
  <si>
    <t>F-819</t>
  </si>
  <si>
    <t>F-820</t>
  </si>
  <si>
    <t>F-821</t>
  </si>
  <si>
    <t>F-822</t>
  </si>
  <si>
    <t>F-823</t>
  </si>
  <si>
    <t>F-824</t>
  </si>
  <si>
    <t>F-825</t>
  </si>
  <si>
    <t>F-826</t>
  </si>
  <si>
    <t>F-827</t>
  </si>
  <si>
    <t>F-828</t>
  </si>
  <si>
    <t>F-829</t>
  </si>
  <si>
    <t>F-830</t>
  </si>
  <si>
    <t>F-831</t>
  </si>
  <si>
    <t>F-832</t>
  </si>
  <si>
    <t>F-833</t>
  </si>
  <si>
    <t>F-834</t>
  </si>
  <si>
    <t>F-835</t>
  </si>
  <si>
    <t>F-836</t>
  </si>
  <si>
    <t>F-837</t>
  </si>
  <si>
    <t>F-838</t>
  </si>
  <si>
    <t>F-839</t>
  </si>
  <si>
    <t>F-840</t>
  </si>
  <si>
    <t>F-841</t>
  </si>
  <si>
    <t>F-842</t>
  </si>
  <si>
    <t>F-843</t>
  </si>
  <si>
    <t>F-844</t>
  </si>
  <si>
    <t>F-845</t>
  </si>
  <si>
    <t>F-846</t>
  </si>
  <si>
    <t>F-847</t>
  </si>
  <si>
    <t>F-848</t>
  </si>
  <si>
    <t>F-849</t>
  </si>
  <si>
    <t>F-850</t>
  </si>
  <si>
    <t>F-851</t>
  </si>
  <si>
    <t>F-852</t>
  </si>
  <si>
    <t>F-853</t>
  </si>
  <si>
    <t>F-854</t>
  </si>
  <si>
    <t>F-855</t>
  </si>
  <si>
    <t>F-856</t>
  </si>
  <si>
    <t>F-857</t>
  </si>
  <si>
    <t>F-858</t>
  </si>
  <si>
    <t>F-859</t>
  </si>
  <si>
    <t>F-860</t>
  </si>
  <si>
    <t>F-861</t>
  </si>
  <si>
    <t>F-862</t>
  </si>
  <si>
    <t>F-863</t>
  </si>
  <si>
    <t>F-864</t>
  </si>
  <si>
    <t>F-865</t>
  </si>
  <si>
    <t>F-866</t>
  </si>
  <si>
    <t>F-867</t>
  </si>
  <si>
    <t>F-868</t>
  </si>
  <si>
    <t>F-869</t>
  </si>
  <si>
    <t>F-870</t>
  </si>
  <si>
    <t>F-871</t>
  </si>
  <si>
    <t>F-872</t>
  </si>
  <si>
    <t>F-873</t>
  </si>
  <si>
    <t>F-874</t>
  </si>
  <si>
    <t>F-875</t>
  </si>
  <si>
    <t>F-876</t>
  </si>
  <si>
    <t>F-877</t>
  </si>
  <si>
    <t>F-878</t>
  </si>
  <si>
    <t>F-879</t>
  </si>
  <si>
    <t>EX.F-BS02-PARKING-01:04</t>
  </si>
  <si>
    <t>EX.F-BS02-PARKING-05:08</t>
  </si>
  <si>
    <t>EX.F-BS02-PARKING-09:12</t>
  </si>
  <si>
    <t>EX.F-BS02-PARKING-13:16</t>
  </si>
  <si>
    <t>EX.F-BS02-PARKING-17:20</t>
  </si>
  <si>
    <t>EX.F-BS02-PARKING-21:24</t>
  </si>
  <si>
    <t>EX.F-BS02-PARKING-25:28</t>
  </si>
  <si>
    <t>EX.F-BS02-PARKING-29:32</t>
  </si>
  <si>
    <t>EX.F-BS02-PARKING-33:36</t>
  </si>
  <si>
    <t>EX.F-BS02-PARKING-37:40</t>
  </si>
  <si>
    <t>EX.F-BS02-PARKING-41:44</t>
  </si>
  <si>
    <t>EX.F-BS02-PARKING-45:48</t>
  </si>
  <si>
    <t>EX.F-BS02-PARKING-49:52</t>
  </si>
  <si>
    <t>EX.F-BS01-PARKING-01:04</t>
  </si>
  <si>
    <t>EX.F-BS01-PARKING-05:08</t>
  </si>
  <si>
    <t>EX.F-BS01-PARKING-09:12</t>
  </si>
  <si>
    <t>EX.F-BS01-PARKING-13:16</t>
  </si>
  <si>
    <t>EX.F-BS01-PARKING-17:20</t>
  </si>
  <si>
    <t>EX.F-BS01-PARKING-21:24</t>
  </si>
  <si>
    <t>EX.F-BS01-PARKING-25:28</t>
  </si>
  <si>
    <t>14500/24500</t>
  </si>
  <si>
    <t>P.F-B01-01</t>
  </si>
  <si>
    <t>P.F-B01-02</t>
  </si>
  <si>
    <t>P.F-B01-03</t>
  </si>
  <si>
    <t>P.F-B01-04</t>
  </si>
  <si>
    <t>P.F-B01-06</t>
  </si>
  <si>
    <t>P.F-B01-07</t>
  </si>
  <si>
    <t>P.F-B02-01</t>
  </si>
  <si>
    <t>P.F-B02-02</t>
  </si>
  <si>
    <t>P.F-B02-03</t>
  </si>
  <si>
    <t>P.F-B02-04</t>
  </si>
  <si>
    <t>P.F-B02-05</t>
  </si>
  <si>
    <t>P.F-B02-06</t>
  </si>
  <si>
    <t>P.F-B02-07</t>
  </si>
  <si>
    <t>P.F-B02-08</t>
  </si>
  <si>
    <t>P.F-B02-09</t>
  </si>
  <si>
    <t>P.F-B02-10</t>
  </si>
  <si>
    <t>P.F-B02-11</t>
  </si>
  <si>
    <t>P.F-B02-12</t>
  </si>
  <si>
    <t>300°C/2Hr</t>
  </si>
  <si>
    <t>S.F-BS02-PARKING-01:04</t>
  </si>
  <si>
    <t>S.F-BS02-PARKING-05:08</t>
  </si>
  <si>
    <t>S.F-BS02-PARKING-09:12</t>
  </si>
  <si>
    <t>S.F-BS02-PARKING-13:16</t>
  </si>
  <si>
    <t>S.F-BS02-PARKING-17:20</t>
  </si>
  <si>
    <t>S.F-BS02-PARKING-21:24</t>
  </si>
  <si>
    <t>S.F-BS02-PARKING-25:28</t>
  </si>
  <si>
    <t>S.F-BS02-PARKING-29:32</t>
  </si>
  <si>
    <t>S.F-BS02-PARKING-33:36</t>
  </si>
  <si>
    <t>S.F-BS02-PARKING-37:40</t>
  </si>
  <si>
    <t>S.F-BS02-PARKING-41:44</t>
  </si>
  <si>
    <t>S.F-BS02-PARKING-45:48</t>
  </si>
  <si>
    <t>S.F-BS02-PARKING-46:52</t>
  </si>
  <si>
    <t>S.F-BS01-PARKING-01:04</t>
  </si>
  <si>
    <t>S.F-BS01-PARKING-05:08</t>
  </si>
  <si>
    <t>S.F-BS01-PARKING-09:12</t>
  </si>
  <si>
    <t>S.F-BS01-PARKING-13:16</t>
  </si>
  <si>
    <t>S.F-BS01-PARKING-17:20</t>
  </si>
  <si>
    <t>S.F-BS01-PARKING-21:24</t>
  </si>
  <si>
    <t>S.F-BS01-PARKING-25:28</t>
  </si>
  <si>
    <t>PR.FAN-B35-RF-01</t>
  </si>
  <si>
    <t>PR.FAN-B35-RF-03</t>
  </si>
  <si>
    <t>PR.FAN-A35-RF-01</t>
  </si>
  <si>
    <t>PR.FAN-C35-RF-01</t>
  </si>
  <si>
    <t>PR.FAN-C35-RF-02</t>
  </si>
  <si>
    <t>PR.FAN-C35-RF-03</t>
  </si>
  <si>
    <t>PR.FAN-A35-RF-02</t>
  </si>
  <si>
    <t>PR.FAN-B35-RF-02</t>
  </si>
  <si>
    <t>EXF-A35-RF-01</t>
  </si>
  <si>
    <t>EXF-B35-GF-01</t>
  </si>
  <si>
    <t>EXF-B35-RF-01</t>
  </si>
  <si>
    <t>EXF-B35-RF-02</t>
  </si>
  <si>
    <t>EXF-C35-RF-01</t>
  </si>
  <si>
    <t>EXF-C35-RF-02</t>
  </si>
  <si>
    <t>PR.FAN-C29-RF-02</t>
  </si>
  <si>
    <t>PR.FAN-B29-RF-02</t>
  </si>
  <si>
    <t>PR.FAN-C29-RF-01</t>
  </si>
  <si>
    <t>PR.FAN-A29-RF-01</t>
  </si>
  <si>
    <t>PR.FAN-A29-L05-01</t>
  </si>
  <si>
    <t>PR.FAN-C29-L05-01</t>
  </si>
  <si>
    <t>PR.FAN-B29-RF-01</t>
  </si>
  <si>
    <t>EXF-A29-GF-01</t>
  </si>
  <si>
    <t>EXF-A29-RF-01</t>
  </si>
  <si>
    <t>EXF-A29-L05-01</t>
  </si>
  <si>
    <t>EXF-B29-RF-01</t>
  </si>
  <si>
    <t>EXF-C29-RF-01</t>
  </si>
  <si>
    <t>EXF-C29-L05-01</t>
  </si>
  <si>
    <t>EXF-A29-GR-02</t>
  </si>
  <si>
    <t>EXF-C29-4F-01</t>
  </si>
  <si>
    <t>FAF-A29-GR-01</t>
  </si>
  <si>
    <t>PR.FAN-A30-RF-01</t>
  </si>
  <si>
    <t>PR.FAN-A30-RF-02</t>
  </si>
  <si>
    <t>PR.FAN-B30-4F-01</t>
  </si>
  <si>
    <t>PR.FAN-B30-5F-01</t>
  </si>
  <si>
    <t>PR.FAN-C30-RF-01</t>
  </si>
  <si>
    <t>PR.FAN-C30-URF-01</t>
  </si>
  <si>
    <t>EXF-A30-LG-01</t>
  </si>
  <si>
    <t>EXF-A30-RF-01</t>
  </si>
  <si>
    <t>EXF-B30-4F-01</t>
  </si>
  <si>
    <t>EXF-C30-RF-01</t>
  </si>
  <si>
    <t>PR.FAN-A34-RF-01</t>
  </si>
  <si>
    <t>PR.FAN-A34-URF-01</t>
  </si>
  <si>
    <t>PR.FAN-B34-RF-01</t>
  </si>
  <si>
    <t>PR.FAN-B34-URF-01</t>
  </si>
  <si>
    <t>PR.FAN-C34-RF-01</t>
  </si>
  <si>
    <t>PR.FAN-C34-URF-01</t>
  </si>
  <si>
    <t>EXF-A34-7F-01</t>
  </si>
  <si>
    <t>EXF-B34-5F-04</t>
  </si>
  <si>
    <t>EXF-C34-6F-01</t>
  </si>
  <si>
    <t>EXF-C34-GF-01</t>
  </si>
  <si>
    <t>EXF-C34-1F-01</t>
  </si>
  <si>
    <t>FAF-C34-1F-01</t>
  </si>
  <si>
    <t>PR.FAN-A37-RF-01</t>
  </si>
  <si>
    <t>PR.FAN-A37-URF-01</t>
  </si>
  <si>
    <t>PR.FAN-B37-RF-01</t>
  </si>
  <si>
    <t>PR.FAN-B37-URF-01</t>
  </si>
  <si>
    <t>PR.FAN-C37-RF-01</t>
  </si>
  <si>
    <t>PR.FAN-C37-URF-01</t>
  </si>
  <si>
    <t>EX-FAN-A37-RF-01</t>
  </si>
  <si>
    <t>EX-FAN-B37-LGF-01</t>
  </si>
  <si>
    <t>EX-FAN-B37-RF-01</t>
  </si>
  <si>
    <t>EX-FAN-C37-RF-01</t>
  </si>
  <si>
    <t>P.EX-FAN-B01-001</t>
  </si>
  <si>
    <t>P.EX-FAN-B01-002</t>
  </si>
  <si>
    <t>P.EX-FAN-B01-003</t>
  </si>
  <si>
    <t>P.EX-FAN-B01-004</t>
  </si>
  <si>
    <t>P.EX-FAN-B01-005</t>
  </si>
  <si>
    <t>P.EX-FAN-B01-006</t>
  </si>
  <si>
    <t>P.EX-FAN-B01-007</t>
  </si>
  <si>
    <t>P.EX-FAN-B01-008</t>
  </si>
  <si>
    <t>P.EX-FAN-B01-009</t>
  </si>
  <si>
    <t>P.EX-FAN-B01-010</t>
  </si>
  <si>
    <t>P.EX-FAN-B01-011</t>
  </si>
  <si>
    <t>P.EX-FAN-B01-012</t>
  </si>
  <si>
    <t>P.EX-FAN-B02-001</t>
  </si>
  <si>
    <t>P.EX-FAN-B02-002</t>
  </si>
  <si>
    <t>P.EX-FAN-B02-003</t>
  </si>
  <si>
    <t>P.EX-FAN-B02-004</t>
  </si>
  <si>
    <t>P.EX-FAN-B02-005</t>
  </si>
  <si>
    <t>P.EX-FAN-B02-006</t>
  </si>
  <si>
    <t>P.EX-FAN-B02-007</t>
  </si>
  <si>
    <t>P.EX-FAN-B02-008</t>
  </si>
  <si>
    <t>P.EX-FAN-B02-009</t>
  </si>
  <si>
    <t>P.EX-FAN-B02-010</t>
  </si>
  <si>
    <t>P.EX-FAN-B02-011</t>
  </si>
  <si>
    <t>P.EX-FAN-B02-012</t>
  </si>
  <si>
    <t>P.EX-FAN-B02-013</t>
  </si>
  <si>
    <t>P.EX-FAN-B02-014</t>
  </si>
  <si>
    <t>P.EX-FAN-B02-015</t>
  </si>
  <si>
    <t>P.EX-FAN-B02-016</t>
  </si>
  <si>
    <t>P.EX-FAN-B02-017</t>
  </si>
  <si>
    <t>P.EX-FAN-B02-018</t>
  </si>
  <si>
    <t>P.EX-FAN-B02-019</t>
  </si>
  <si>
    <t>P.EX-FAN-B02-020</t>
  </si>
  <si>
    <t>P.EX-FAN-B02-021</t>
  </si>
  <si>
    <t>P.EX-FAN-B02-022</t>
  </si>
  <si>
    <t>P.EX-FAN-B02-023</t>
  </si>
  <si>
    <t>P.EX-FAN-B02-024</t>
  </si>
  <si>
    <t>P.EX-FAN-B02-025</t>
  </si>
  <si>
    <t>P.EX-FAN-B02-026</t>
  </si>
  <si>
    <t>P.EX-FAN-B02-027</t>
  </si>
  <si>
    <t>P.EX-FAN-B02-028</t>
  </si>
  <si>
    <t>P.EX-FAN-B02-029</t>
  </si>
  <si>
    <t>P.EX-FAN-B02-030</t>
  </si>
  <si>
    <t>P.EX-FAN-B02-031</t>
  </si>
  <si>
    <t>P.EX-FAN-B02-032</t>
  </si>
  <si>
    <t>P.EX-FAN-B02-033</t>
  </si>
  <si>
    <t>P.EX-FAN-B02-034</t>
  </si>
  <si>
    <t>P.EX-FAN-B02-035</t>
  </si>
  <si>
    <t>P.EX-FAN-B02-036</t>
  </si>
  <si>
    <t>P.FR-FAN-B01-001</t>
  </si>
  <si>
    <t>P.FR-FAN-B01-002</t>
  </si>
  <si>
    <t>P.FR-FAN-B01-003</t>
  </si>
  <si>
    <t>P.FR-FAN-B01-004</t>
  </si>
  <si>
    <t>P.FR-FAN-B01-005</t>
  </si>
  <si>
    <t>P.FR-FAN-B01-006</t>
  </si>
  <si>
    <t>P.FR-FAN-B01-007</t>
  </si>
  <si>
    <t>P.FR-FAN-B01-008</t>
  </si>
  <si>
    <t>P.FR-FAN-B01-009</t>
  </si>
  <si>
    <t>P.FR-FAN-B01-010</t>
  </si>
  <si>
    <t>P.FR-FAN-B01-011</t>
  </si>
  <si>
    <t>P.FR-FAN-B02-001</t>
  </si>
  <si>
    <t>P.FR-FAN-B02-002</t>
  </si>
  <si>
    <t>P.FR-FAN-B02-003</t>
  </si>
  <si>
    <t>P.FR-FAN-B02-004</t>
  </si>
  <si>
    <t>P.FR-FAN-B02-005</t>
  </si>
  <si>
    <t>10123/16895</t>
  </si>
  <si>
    <t>P.FR-FAN-B02-006</t>
  </si>
  <si>
    <t>P.FR-FAN-B02-007</t>
  </si>
  <si>
    <t>P.FR-FAN-B02-008</t>
  </si>
  <si>
    <t>P.FR-FAN-B02-009</t>
  </si>
  <si>
    <t>P.FR-FAN-B02-010</t>
  </si>
  <si>
    <t>P.FR-FAN-B02-011</t>
  </si>
  <si>
    <t>P.FR-FAN-B02-012</t>
  </si>
  <si>
    <t>P.FR-FAN-B02-013</t>
  </si>
  <si>
    <t>P.FR-FAN-B02-014</t>
  </si>
  <si>
    <t>P.FR-FAN-B02-015</t>
  </si>
  <si>
    <t>P.FR-FAN-B02-016</t>
  </si>
  <si>
    <t>P.FR-FAN-B02-017</t>
  </si>
  <si>
    <t>P.FR-FAN-B02-018</t>
  </si>
  <si>
    <t>P.FR-FAN-B02-019</t>
  </si>
  <si>
    <t>P.FR-FAN-B02-020</t>
  </si>
  <si>
    <t>P.FR-FAN-B02-021</t>
  </si>
  <si>
    <t>P.FR-FAN-B02-022</t>
  </si>
  <si>
    <t>P.FR-FAN-B02-023</t>
  </si>
  <si>
    <t>P.FR-FAN-B02-024</t>
  </si>
  <si>
    <t>P.FR-FAN-B02-025</t>
  </si>
  <si>
    <t>P.FR-FAN-B02-026</t>
  </si>
  <si>
    <t>P.FR-FAN-B02-027</t>
  </si>
  <si>
    <t>P.FR-FAN-B02-028</t>
  </si>
  <si>
    <t>P.FR-FAN-B02-029</t>
  </si>
  <si>
    <t>P.FR-FAN-B02-030</t>
  </si>
  <si>
    <t>P.FR-FAN-B02-031</t>
  </si>
  <si>
    <t>P.FR-FAN-B02-032</t>
  </si>
  <si>
    <t>P.FR-FAN-B02-033</t>
  </si>
  <si>
    <t>P.FR-FAN-B02-034</t>
  </si>
  <si>
    <t>P.FR-FAN-B02-035</t>
  </si>
  <si>
    <t>P.FR-FAN-B02-036</t>
  </si>
  <si>
    <t>EX.FAN-GR-01</t>
  </si>
  <si>
    <t>EX.FAN-GR-02</t>
  </si>
  <si>
    <t>EX.FAN-B01-01</t>
  </si>
  <si>
    <t>EX.FAN-B01-02</t>
  </si>
  <si>
    <t>EX.FAN-B01-03</t>
  </si>
  <si>
    <t>EX.FAN-B01-04</t>
  </si>
  <si>
    <t>EX.FAN-B01-05</t>
  </si>
  <si>
    <t>EX.FAN-B01-06</t>
  </si>
  <si>
    <t>EX.FAN-B01-07</t>
  </si>
  <si>
    <t>EX.FAN-B01-08</t>
  </si>
  <si>
    <t>EX.FAN-B01-09</t>
  </si>
  <si>
    <t>EX.FAN-B01-10</t>
  </si>
  <si>
    <t>EX.FAN-B02-01</t>
  </si>
  <si>
    <t>EX.FAN-B02-02</t>
  </si>
  <si>
    <t>EX.FAN-B02-03</t>
  </si>
  <si>
    <t>EX.FAN-B02-04</t>
  </si>
  <si>
    <t>EX.FAN-B02-05</t>
  </si>
  <si>
    <t>EX.FAN-B02-06</t>
  </si>
  <si>
    <t>EX.FAN-B02-07</t>
  </si>
  <si>
    <t>EX.FAN-B02-09</t>
  </si>
  <si>
    <t>EX.FAN-B02-10</t>
  </si>
  <si>
    <t>EX.FAN-B02-13</t>
  </si>
  <si>
    <t>EX.FAN-B02-14</t>
  </si>
  <si>
    <t>EX.FAN-B02-15</t>
  </si>
  <si>
    <t>EX.FAN-B02-16</t>
  </si>
  <si>
    <t>EX.FAN-B02-17</t>
  </si>
  <si>
    <t>EX.FAN-B02-18</t>
  </si>
  <si>
    <t>EX.FAN-B02-19</t>
  </si>
  <si>
    <t>EX.FAN-B02-20</t>
  </si>
  <si>
    <t>EX.FAN-B02-21</t>
  </si>
  <si>
    <t>EX.FAN-B02-22</t>
  </si>
  <si>
    <t>EX.FAN-B02-23</t>
  </si>
  <si>
    <t>EX.FAN-B02-24</t>
  </si>
  <si>
    <t>EX.FAN-B02-25</t>
  </si>
  <si>
    <t>EX.FAN-B02-26</t>
  </si>
  <si>
    <t>EX.FAN-B02-28</t>
  </si>
  <si>
    <t>EX.FAN-B02-29</t>
  </si>
  <si>
    <t>EX.FAN-B02-30</t>
  </si>
  <si>
    <t>EX.FAN-B02-31</t>
  </si>
  <si>
    <t>FA.FAN-GR-01</t>
  </si>
  <si>
    <t>FA.FAN-B01-01</t>
  </si>
  <si>
    <t>FA.FAN-B01-02</t>
  </si>
  <si>
    <t>FA.FAN-B01-03</t>
  </si>
  <si>
    <t>FA.FAN-B01-04</t>
  </si>
  <si>
    <t>FA.FAN-B01-05</t>
  </si>
  <si>
    <t>FA.FAN-B01-06</t>
  </si>
  <si>
    <t>FA.FAN-B01-07</t>
  </si>
  <si>
    <t>FA.FAN-B01-08</t>
  </si>
  <si>
    <t>FA.FAN-B01-09</t>
  </si>
  <si>
    <t>FA.FAN-B02-01</t>
  </si>
  <si>
    <t>FA.FAN-B02-02</t>
  </si>
  <si>
    <t>FA.FAN-B02-03</t>
  </si>
  <si>
    <t>FA.FAN-B02-04</t>
  </si>
  <si>
    <t>FA.FAN-B02-05</t>
  </si>
  <si>
    <t>FA.FAN-B02-06</t>
  </si>
  <si>
    <t>FA.FAN-B02-07</t>
  </si>
  <si>
    <t>FA.FAN-B02-09</t>
  </si>
  <si>
    <t>FA.FAN-B02-10</t>
  </si>
  <si>
    <t>FA.FAN-B02-11</t>
  </si>
  <si>
    <t>FA.FAN-B02-12</t>
  </si>
  <si>
    <t>FA.FAN-B02-13</t>
  </si>
  <si>
    <t>FA.FAN-B02-14</t>
  </si>
  <si>
    <t>FA.FAN-B02-15</t>
  </si>
  <si>
    <t>FA.FAN-B02-17</t>
  </si>
  <si>
    <t>FA.FAN-B02-18</t>
  </si>
  <si>
    <t>FA.FAN-B02-19</t>
  </si>
  <si>
    <t>FA.FAN-B02-20</t>
  </si>
  <si>
    <t>FA.FAN-B02-21</t>
  </si>
  <si>
    <t>FA.FAN-B02-22</t>
  </si>
  <si>
    <t>FA.FAN-B02-23</t>
  </si>
  <si>
    <t>FA.FAN-B02-24</t>
  </si>
  <si>
    <t>FA.FAN-B02-25</t>
  </si>
  <si>
    <t>FA.FAN-B02-26</t>
  </si>
  <si>
    <t>FA.FAN-B02-27</t>
  </si>
  <si>
    <t>FA.FAN-B02-28</t>
  </si>
  <si>
    <t>FA.FAN-B02-29</t>
  </si>
  <si>
    <t>FA.FAN-B02-30</t>
  </si>
  <si>
    <t>FA.FAN-B02-31</t>
  </si>
  <si>
    <t>FA.FAN-B02-32</t>
  </si>
  <si>
    <t>PR.FAN-B31-RF-01</t>
  </si>
  <si>
    <t>PR.FAN-B31-RF-02</t>
  </si>
  <si>
    <t>PR.FAN-C31-RF-01</t>
  </si>
  <si>
    <t>PR.FAN-C31-RF-02</t>
  </si>
  <si>
    <t>PR.FAN-A31-RF-01</t>
  </si>
  <si>
    <t>PR.FAN-A31-RF-02</t>
  </si>
  <si>
    <t>GR.EX-FAN-B31-RF-01</t>
  </si>
  <si>
    <t>GR.EX-FAN-C31-RF-01</t>
  </si>
  <si>
    <t>GR.EX-FAN-A31-RF-01</t>
  </si>
  <si>
    <t>EX.FAN-C31-RF-001</t>
  </si>
  <si>
    <t>FA.FAN-C31-RF-001</t>
  </si>
  <si>
    <t>EX.FAN-A31-RF-001</t>
  </si>
  <si>
    <t>FA.FAN-A31-RF-001</t>
  </si>
  <si>
    <t>PR.FAN-B32-RF-01</t>
  </si>
  <si>
    <t>PR.FAN-B32-RF-02</t>
  </si>
  <si>
    <t>PR.FAN-C32-RF-01</t>
  </si>
  <si>
    <t>PR.FAN-C32-RF-02</t>
  </si>
  <si>
    <t>PR.FAN-D32-RF-01</t>
  </si>
  <si>
    <t>PR.FAN-D32-RF-02</t>
  </si>
  <si>
    <t>PR.FAN-A32-RF-01</t>
  </si>
  <si>
    <t>PR.FAN-A32-RF-02</t>
  </si>
  <si>
    <t>GR.EX-FAN-B32-RF-01</t>
  </si>
  <si>
    <t>GR.EX-FAN-C32-RF-01</t>
  </si>
  <si>
    <t>GR.EX-FAN-D32-RF-01</t>
  </si>
  <si>
    <t>GR.EX-FAN-A32-RF-01</t>
  </si>
  <si>
    <t>PR.FAN-B33-RF-01</t>
  </si>
  <si>
    <t>PR.FAN-B33-RF-02</t>
  </si>
  <si>
    <t>PR.FAN-A33-RF-01</t>
  </si>
  <si>
    <t>PR.FAN-A33-RF-02</t>
  </si>
  <si>
    <t>PR.FAN-A33-RF-03</t>
  </si>
  <si>
    <t>GR.EX-FAN-B33-RF-01</t>
  </si>
  <si>
    <t>GR.EX-FAN-A33-RF-01</t>
  </si>
  <si>
    <t>EX-FAN-A33-RF-01</t>
  </si>
  <si>
    <t>FR-FAN-A33-RF-01</t>
  </si>
  <si>
    <t>EX.FAN-RF-01</t>
  </si>
  <si>
    <t>EX.FAN-RF-02</t>
  </si>
  <si>
    <t>PR.FAN-01A</t>
  </si>
  <si>
    <t>PR.FAN-02A</t>
  </si>
  <si>
    <t>PR.FAN-03A</t>
  </si>
  <si>
    <t>PR.FAN-01B</t>
  </si>
  <si>
    <t>PR.FAN-02B</t>
  </si>
  <si>
    <t>PR.FAN-01C</t>
  </si>
  <si>
    <t>PR.FAN-02C</t>
  </si>
  <si>
    <t>G.EX.FAN-01A</t>
  </si>
  <si>
    <t>G.EX.FAN-02A</t>
  </si>
  <si>
    <t>G.EX.FAN-01B</t>
  </si>
  <si>
    <t>G.EX.FAN-01C</t>
  </si>
  <si>
    <t>EX.FAN-01</t>
  </si>
  <si>
    <t>EX.FAN-02</t>
  </si>
  <si>
    <t>EX.FAN-03</t>
  </si>
  <si>
    <t>EX.FAN-04</t>
  </si>
  <si>
    <t>EX.FAN-05</t>
  </si>
  <si>
    <t>EX.FAN-06</t>
  </si>
  <si>
    <t>EX.FAN-07</t>
  </si>
  <si>
    <t>EX.FAN-08</t>
  </si>
  <si>
    <t>EX.FAN-09</t>
  </si>
  <si>
    <t>EX.FAN-10</t>
  </si>
  <si>
    <t>EX.FAN-11</t>
  </si>
  <si>
    <t>EX.FAN-12</t>
  </si>
  <si>
    <t>EX.FAN-13</t>
  </si>
  <si>
    <t>EX.FAN-14</t>
  </si>
  <si>
    <t>EX.FAN-15</t>
  </si>
  <si>
    <t>EX.FAN-16</t>
  </si>
  <si>
    <t>EX.FAN-17</t>
  </si>
  <si>
    <t>EX.FAN-18</t>
  </si>
  <si>
    <t>EX.FAN-19</t>
  </si>
  <si>
    <t>EX.FAN-20</t>
  </si>
  <si>
    <t>EX.FAN-21</t>
  </si>
  <si>
    <t>FR.FAN-01</t>
  </si>
  <si>
    <t>FR.FAN-02</t>
  </si>
  <si>
    <t>FR.FAN-03</t>
  </si>
  <si>
    <t>FR.FAN-04</t>
  </si>
  <si>
    <t>FR.FAN-05</t>
  </si>
  <si>
    <t>FR.FAN-06</t>
  </si>
  <si>
    <t>FR.FAN-07</t>
  </si>
  <si>
    <t>FR.FAN-08</t>
  </si>
  <si>
    <t>FR.FAN-09</t>
  </si>
  <si>
    <t>FR.FAN-10</t>
  </si>
  <si>
    <t>FR.FAN-11</t>
  </si>
  <si>
    <t>FR.FAN-12</t>
  </si>
  <si>
    <t>FR.FAN-13</t>
  </si>
  <si>
    <t>P.EX.FAN-01</t>
  </si>
  <si>
    <t>P.EX.FAN-02</t>
  </si>
  <si>
    <t>P.EX.FAN-03</t>
  </si>
  <si>
    <t>P.EX.FAN-04</t>
  </si>
  <si>
    <t>P.EX.FAN-05</t>
  </si>
  <si>
    <t>P.EX.FAN-06</t>
  </si>
  <si>
    <t>P.FA.FAN-01</t>
  </si>
  <si>
    <t>P.FA.FAN-02</t>
  </si>
  <si>
    <t>P.FA.FAN-03</t>
  </si>
  <si>
    <t>P.FA.FAN-04</t>
  </si>
  <si>
    <t>P.FA.FAN-05</t>
  </si>
  <si>
    <t>P.FA.FAN-06</t>
  </si>
  <si>
    <t>P .EX.FAN-01</t>
  </si>
  <si>
    <t>P .EX.FAN-02</t>
  </si>
  <si>
    <t>P .EX.FAN-03</t>
  </si>
  <si>
    <t>P .EX.FAN-04</t>
  </si>
  <si>
    <t>P .EX.FAN-05</t>
  </si>
  <si>
    <t>P .EX.FAN-06</t>
  </si>
  <si>
    <t>P .EX.FAN-07</t>
  </si>
  <si>
    <t>P .EX.FAN-08</t>
  </si>
  <si>
    <t>P .EX.FAN-09</t>
  </si>
  <si>
    <t>P .EX.FAN-10</t>
  </si>
  <si>
    <t>P .EX.FAN-11</t>
  </si>
  <si>
    <t>P .EX.FAN-12</t>
  </si>
  <si>
    <t>P .EX.FAN-13</t>
  </si>
  <si>
    <t>P .FA.FAN-01</t>
  </si>
  <si>
    <t>P .FA.FAN-02</t>
  </si>
  <si>
    <t>P .FA.FAN-03</t>
  </si>
  <si>
    <t>P .FA.FAN-04</t>
  </si>
  <si>
    <t>P .FA.FAN-05</t>
  </si>
  <si>
    <t>P .FA.FAN-06</t>
  </si>
  <si>
    <t>P .FA.FAN-07</t>
  </si>
  <si>
    <t>P .FA.FAN-08</t>
  </si>
  <si>
    <t>P .FA.FAN-09</t>
  </si>
  <si>
    <t>P .FA.FAN-10</t>
  </si>
  <si>
    <t>P .FA.FAN-11</t>
  </si>
  <si>
    <t>P .FA.FAN-12</t>
  </si>
  <si>
    <t>P .FA.FAN-13</t>
  </si>
  <si>
    <t>EX.FAN-22</t>
  </si>
  <si>
    <t>EX.FAN-23</t>
  </si>
  <si>
    <t>EX.FAN-24</t>
  </si>
  <si>
    <t>EX.FAN-25</t>
  </si>
  <si>
    <t>EX.FAN-26</t>
  </si>
  <si>
    <t>EX.FAN-27</t>
  </si>
  <si>
    <t>EX.FAN-28</t>
  </si>
  <si>
    <t>EX.FAN-29</t>
  </si>
  <si>
    <t>EX.FAN-30</t>
  </si>
  <si>
    <t>EX.FAN-31</t>
  </si>
  <si>
    <t>EX.FAN-32</t>
  </si>
  <si>
    <t>EX.FAN-33</t>
  </si>
  <si>
    <t>EX.FAN-34</t>
  </si>
  <si>
    <t>EX.FAN-35</t>
  </si>
  <si>
    <t>EX.FAN-36</t>
  </si>
  <si>
    <t>EX.FAN-37</t>
  </si>
  <si>
    <t>EX.FAN-38</t>
  </si>
  <si>
    <t>EX.FAN-39</t>
  </si>
  <si>
    <t>EX.FAN-40</t>
  </si>
  <si>
    <t>EX.FAN-41</t>
  </si>
  <si>
    <t>EX.FAN-42</t>
  </si>
  <si>
    <t>EX.FAN-43</t>
  </si>
  <si>
    <t>EX.FAN-44</t>
  </si>
  <si>
    <t>EX.FAN-45</t>
  </si>
  <si>
    <t>EX.FAN-46</t>
  </si>
  <si>
    <t>EX.FAN-47</t>
  </si>
  <si>
    <t>EX.FAN-48</t>
  </si>
  <si>
    <t>EX.FAN-49</t>
  </si>
  <si>
    <t>FR.FAN-14</t>
  </si>
  <si>
    <t>FR.FAN-15</t>
  </si>
  <si>
    <t>FR.FAN-16</t>
  </si>
  <si>
    <t>FR.FAN-17</t>
  </si>
  <si>
    <t>FR.FAN-18</t>
  </si>
  <si>
    <t>FR.FAN-19</t>
  </si>
  <si>
    <t>FR.FAN-20</t>
  </si>
  <si>
    <t>FR.FAN-21</t>
  </si>
  <si>
    <t>FR.FAN-22</t>
  </si>
  <si>
    <t>FR.FAN-23</t>
  </si>
  <si>
    <t>FR.FAN-24</t>
  </si>
  <si>
    <t>FR.FAN-25</t>
  </si>
  <si>
    <t>FR.FAN-26</t>
  </si>
  <si>
    <t>FR.FAN-27</t>
  </si>
  <si>
    <t>FR.FAN-28</t>
  </si>
  <si>
    <t>FR.FAN-30</t>
  </si>
  <si>
    <t>FR.FAN-29</t>
  </si>
  <si>
    <t>FR.FAN-31</t>
  </si>
  <si>
    <t>FR.FAN-32</t>
  </si>
  <si>
    <t>FR.FAN-33</t>
  </si>
  <si>
    <t>FR.FAN-34</t>
  </si>
  <si>
    <t>FR.FAN-35</t>
  </si>
  <si>
    <t>FR.FAN-36</t>
  </si>
  <si>
    <t>PR.FAN-01D</t>
  </si>
  <si>
    <t>PR.FAN-02D</t>
  </si>
  <si>
    <t>PR.FAN-01E</t>
  </si>
  <si>
    <t>PR.FAN-02E</t>
  </si>
  <si>
    <t>G.EX.FAN-01D</t>
  </si>
  <si>
    <t>G.EX.FAN-01E</t>
  </si>
  <si>
    <t>FA.FAN-01</t>
  </si>
  <si>
    <t>Variable</t>
  </si>
  <si>
    <t>CAP035120001D</t>
  </si>
  <si>
    <t>AXC 355-6/23°-2-P (160) (1.1 kW) S IE3</t>
  </si>
  <si>
    <t>CAP035120001C</t>
  </si>
  <si>
    <t>AXC 355-6/20°-2-P (160) (0.75 kW) S IE3</t>
  </si>
  <si>
    <t>AXC 355-6/25°-2-P (160) (1.1 kW) S IE3</t>
  </si>
  <si>
    <t>AXC 355-6/21°-2-P (160) (0.75 kW) S IE3</t>
  </si>
  <si>
    <t>CAP045120001F</t>
  </si>
  <si>
    <t>CAP040120001E</t>
  </si>
  <si>
    <t>CAP045120001E</t>
  </si>
  <si>
    <t>AXC 450-6/12°-2-P (200) (1.5 kW) S IE3</t>
  </si>
  <si>
    <t>AXC 355-6/24°-2-P (160) (1.1 kW) S IE3</t>
  </si>
  <si>
    <t>CAP040120001D</t>
  </si>
  <si>
    <t>AXC 400-6/18°-2-P (160) (1.1 kW) S IE3</t>
  </si>
  <si>
    <t>AXC 355-6/27°-2-P (160) (1.1 kW) S IE3</t>
  </si>
  <si>
    <t>AXC 400-6/20°-2-P (160) (1.5 kW) S IE3</t>
  </si>
  <si>
    <t>CAP040120001F</t>
  </si>
  <si>
    <t>AXC 400-6/25°-2-P (160) (2.2 kW) S IE3</t>
  </si>
  <si>
    <t>AXC 400-6/22°-2-P (160) (1.1 kW) S IE3</t>
  </si>
  <si>
    <t>AXC 400-6/23°-2-P (160) (1.1 kW) S IE3</t>
  </si>
  <si>
    <t>AXC 400-6/27°-2-P (160) (2.2 kW) S IE3</t>
  </si>
  <si>
    <t>CAP050120001G</t>
  </si>
  <si>
    <t>AXC 450-6/23°-2-P (200) (2.2 kW) S IE3</t>
  </si>
  <si>
    <t>AXC 400-6/33°-2-P (160) (2.2 kW) S IE3</t>
  </si>
  <si>
    <t>AXC 450-6/20°-2-P (200) (1.5 kW) S IE3</t>
  </si>
  <si>
    <t>AXC 500-6/20°-2-P (200) (3 kW) S IE3</t>
  </si>
  <si>
    <t>CAP063340001E</t>
  </si>
  <si>
    <t>AXC 630-6/22°-4-P (250) (1.5 kW) S IE3</t>
  </si>
  <si>
    <t>CAPV080140001H</t>
  </si>
  <si>
    <t>AXC 800-9/16°-4-PV (350) (4 kW) S IE3</t>
  </si>
  <si>
    <t>CAP071340001F</t>
  </si>
  <si>
    <t>AXC 710-6/21°-4-P (350) (2.2 kW) S IE3</t>
  </si>
  <si>
    <t>AXC 710-6/20°-4-P (350) (2.2 kW) S IE3</t>
  </si>
  <si>
    <t>CAPV071140001I</t>
  </si>
  <si>
    <t>AXC 710-9/34°-4-PV (350) (5.5 kW) S IE3</t>
  </si>
  <si>
    <t>CAP080340001H</t>
  </si>
  <si>
    <t>AXC 800-6/20°-4-P (350) (4 kW) S IE3</t>
  </si>
  <si>
    <t>CAP090140001J</t>
  </si>
  <si>
    <t>AXC 900-10/15°-4-P (450) (7.5 kW) S IE3</t>
  </si>
  <si>
    <t>CAP071340001G</t>
  </si>
  <si>
    <t>AXC 710-6/27°-4-P (350) (3 kW) S IE3</t>
  </si>
  <si>
    <t>AXC 900-10/16°-4-P (450) (7.5 kW) S IE3</t>
  </si>
  <si>
    <t>AXC 900-10/17°-4-P (450) (7.5 kW) S IE3</t>
  </si>
  <si>
    <t>CAPV080140001J</t>
  </si>
  <si>
    <t>AXC 800-9/25°-4-PV (350) (7.5 kW) S IE3</t>
  </si>
  <si>
    <t>AXC 800-9/26°-4-PV (350) (7.5 kW) S IE3</t>
  </si>
  <si>
    <t>AXC 800-9/27°-4-PV (350) (7.5 kW) S IE3</t>
  </si>
  <si>
    <t>CAP100140001O</t>
  </si>
  <si>
    <t>AXC 1000-10/31°-4-P (450) (30 kW) S IE3</t>
  </si>
  <si>
    <t>AXC 400-6/23°-2-P (160) (1.5 kW) S IE3</t>
  </si>
  <si>
    <t>CAP071140001G</t>
  </si>
  <si>
    <t>AXC 710-9/20°-4-P (350) (3 kW) S IE3</t>
  </si>
  <si>
    <t>AXC 800-6/17°-4-P (350) (4 kW) S IE3</t>
  </si>
  <si>
    <t>C1250AXCPB-W</t>
  </si>
  <si>
    <t>CAPVB100140301M</t>
  </si>
  <si>
    <t>CAPB125140301O</t>
  </si>
  <si>
    <t>AXC 1250-12/11°-4(B)-P (500) (30 kW) S IE3</t>
  </si>
  <si>
    <t>C1250AXCPVB-W</t>
  </si>
  <si>
    <t>AXC 1250-8/15°-4(B)-PV (500) (30 kW) S IE3</t>
  </si>
  <si>
    <t>CAPVB100140301N</t>
  </si>
  <si>
    <t>AXC 1250-8/14°-4(B)-P (500) (30 kW) S IE3</t>
  </si>
  <si>
    <t>AXC 1250-8/20°-4(B)-P (500) (37 kW) S IE3</t>
  </si>
  <si>
    <t>AXC 1250-8/16°-4(B)-PV (500) (30 kW) S IE3</t>
  </si>
  <si>
    <t>CAPVB100140301O</t>
  </si>
  <si>
    <t>400°C/2Hr</t>
  </si>
  <si>
    <t>CAPB056140301D</t>
  </si>
  <si>
    <t>AXC 560-9/16°-4(B)-P (250) (1.1 kW) S IE3</t>
  </si>
  <si>
    <t>CAPVB112140301P</t>
  </si>
  <si>
    <t>AXC 1120-12/23°-4(B)-PV (500) (37 kW) S IE3</t>
  </si>
  <si>
    <t>AXC 1250-8/20°-4(B)-PV (500) (37 kW) S IE3</t>
  </si>
  <si>
    <t>AXC 1120-12/26°-4(B)-PV (500) (37 kW) S IE3</t>
  </si>
  <si>
    <t>AXC 1250-8/22°-4(B)-P (500) (45 kW) S IE3</t>
  </si>
  <si>
    <t>AXC 1250-8/24°-4(B)-P (500) (55 kW) S IE3</t>
  </si>
  <si>
    <t>CAPVB112140301Q</t>
  </si>
  <si>
    <t>AXC 1120-12/28°-4(B)-PV (500) (45 kW) S IE3</t>
  </si>
  <si>
    <t>AXC 1120-12/29°-4(B)-PV (500) (45 kW) S IE3</t>
  </si>
  <si>
    <t>AXC 1120-12/30°-4(B)-PV (500) (45 kW) S IE3</t>
  </si>
  <si>
    <t>AXC 1120-12/31°-4(B)-PV (500) (45 kW) S IE3</t>
  </si>
  <si>
    <t>AXC 1250-8/23°-4(B)-PV (500) (45 kW) S IE3</t>
  </si>
  <si>
    <t>CAPVB112140301R</t>
  </si>
  <si>
    <t>AXC 1120-12/34°-4(B)-PV (500) (55 kW) S IE3</t>
  </si>
  <si>
    <t>CAPVB125140301R</t>
  </si>
  <si>
    <t>AXC 1250-12/21°-4(B)-PV (500) (55 kW) S IE3</t>
  </si>
  <si>
    <t>11400/17400</t>
  </si>
  <si>
    <t>500/1165</t>
  </si>
  <si>
    <t>11300/17600</t>
  </si>
  <si>
    <t>500/1213</t>
  </si>
  <si>
    <t>500/1385</t>
  </si>
  <si>
    <t>13400/22300</t>
  </si>
  <si>
    <t>11200/18600</t>
  </si>
  <si>
    <t>500/1379</t>
  </si>
  <si>
    <t>11000/17200</t>
  </si>
  <si>
    <t>500/1222</t>
  </si>
  <si>
    <t>13800/22900</t>
  </si>
  <si>
    <t>500/1377</t>
  </si>
  <si>
    <t>13900/23100</t>
  </si>
  <si>
    <t>500/1381</t>
  </si>
  <si>
    <t>16100/26800</t>
  </si>
  <si>
    <t>17000/28400</t>
  </si>
  <si>
    <t>500/1395</t>
  </si>
  <si>
    <t>11600/18900</t>
  </si>
  <si>
    <t>500/1327</t>
  </si>
  <si>
    <t>11400/15200</t>
  </si>
  <si>
    <t>500/889</t>
  </si>
  <si>
    <t>11900/15800</t>
  </si>
  <si>
    <t>500/881</t>
  </si>
  <si>
    <t>10800/14400</t>
  </si>
  <si>
    <t>11200/19000</t>
  </si>
  <si>
    <t>500/1439</t>
  </si>
  <si>
    <t>14800/25000</t>
  </si>
  <si>
    <t>500/1427</t>
  </si>
  <si>
    <t>13200/22000</t>
  </si>
  <si>
    <t>500/1389</t>
  </si>
  <si>
    <t>13800/23000</t>
  </si>
  <si>
    <t>12400/21000</t>
  </si>
  <si>
    <t>500/1434</t>
  </si>
  <si>
    <t>9800/16500</t>
  </si>
  <si>
    <t>500/1417</t>
  </si>
  <si>
    <t>12700/21500</t>
  </si>
  <si>
    <t>500/1433</t>
  </si>
  <si>
    <t>9700/14800</t>
  </si>
  <si>
    <t>560/1304</t>
  </si>
  <si>
    <t>9700/15000</t>
  </si>
  <si>
    <t>560/1339</t>
  </si>
  <si>
    <t>11400/18900</t>
  </si>
  <si>
    <t>560/1539</t>
  </si>
  <si>
    <t>9500/14600</t>
  </si>
  <si>
    <t>560/1549</t>
  </si>
  <si>
    <t>9400/19500</t>
  </si>
  <si>
    <t>560/1351</t>
  </si>
  <si>
    <t>11700/19700</t>
  </si>
  <si>
    <t>560/1556</t>
  </si>
  <si>
    <t>11800/22800</t>
  </si>
  <si>
    <t>560/1561</t>
  </si>
  <si>
    <t>13700/24100</t>
  </si>
  <si>
    <t>560/1551</t>
  </si>
  <si>
    <t>560/1547</t>
  </si>
  <si>
    <t>9900/16000</t>
  </si>
  <si>
    <t>560/1463</t>
  </si>
  <si>
    <t>9700/13000</t>
  </si>
  <si>
    <t>560/990</t>
  </si>
  <si>
    <t>10100/13500</t>
  </si>
  <si>
    <t>560/1000</t>
  </si>
  <si>
    <t>9200/12500</t>
  </si>
  <si>
    <t>560/1001</t>
  </si>
  <si>
    <t>9500/24500</t>
  </si>
  <si>
    <t>560/1588</t>
  </si>
  <si>
    <t>12600/26000</t>
  </si>
  <si>
    <t>11200/19500</t>
  </si>
  <si>
    <t>560/1612</t>
  </si>
  <si>
    <t>11800/24500</t>
  </si>
  <si>
    <t>560/1609</t>
  </si>
  <si>
    <t>10600/21000</t>
  </si>
  <si>
    <t>560/1615</t>
  </si>
  <si>
    <t>8300/20500</t>
  </si>
  <si>
    <t>560/1593</t>
  </si>
  <si>
    <t>10800/18000</t>
  </si>
  <si>
    <t>EXF-B35-RF-03</t>
  </si>
  <si>
    <t>EX-FAN-A37-B01-04</t>
  </si>
  <si>
    <t>FA-FAN-A37-B01-03</t>
  </si>
  <si>
    <t>12990/21650</t>
  </si>
  <si>
    <t>9260/15434</t>
  </si>
  <si>
    <t>9625/16041</t>
  </si>
  <si>
    <t>11798/19663</t>
  </si>
  <si>
    <t>11909/19848</t>
  </si>
  <si>
    <t>11810/19681</t>
  </si>
  <si>
    <t>10838/18065</t>
  </si>
  <si>
    <t>12020/20033</t>
  </si>
  <si>
    <t>10994/18323</t>
  </si>
  <si>
    <t>12886/17893</t>
  </si>
  <si>
    <t>15736/21560</t>
  </si>
  <si>
    <t>14757/20218</t>
  </si>
  <si>
    <t>14877/20382</t>
  </si>
  <si>
    <t>11041/18403</t>
  </si>
  <si>
    <t>7872/13119</t>
  </si>
  <si>
    <t>12272/20453</t>
  </si>
  <si>
    <t>10028/16713</t>
  </si>
  <si>
    <t>10123/16871</t>
  </si>
  <si>
    <t>10038/16730</t>
  </si>
  <si>
    <t>9212/15354</t>
  </si>
  <si>
    <t>10217/17027</t>
  </si>
  <si>
    <t>9345/15574</t>
  </si>
  <si>
    <t>10953/15210</t>
  </si>
  <si>
    <t>13375/18325</t>
  </si>
  <si>
    <t>12544/17185</t>
  </si>
  <si>
    <t>12645/17325</t>
  </si>
  <si>
    <t>EX-FAN-D32-RF-01</t>
  </si>
  <si>
    <t>F-420.1</t>
  </si>
  <si>
    <t>F-420.2</t>
  </si>
  <si>
    <t>F-420.3</t>
  </si>
  <si>
    <t>PR.FAN-RF-01</t>
  </si>
  <si>
    <t>PR.FAN-RF-02</t>
  </si>
  <si>
    <t>PR.FAN-B01-01</t>
  </si>
  <si>
    <t>F-411.1</t>
  </si>
  <si>
    <t>F-212.1</t>
  </si>
  <si>
    <t>F-209.1</t>
  </si>
  <si>
    <t>F-159.1</t>
  </si>
  <si>
    <t>8414/14025</t>
  </si>
  <si>
    <t>7690/10821</t>
  </si>
  <si>
    <t>EX-FAN-B01-001</t>
  </si>
  <si>
    <t>EX-FAN-B01-002</t>
  </si>
  <si>
    <t>EX-FAN-B01-003</t>
  </si>
  <si>
    <t>EX-FAN-B01-004</t>
  </si>
  <si>
    <t>EX-FAN-B02-005</t>
  </si>
  <si>
    <t>EX-FAN-B02-006</t>
  </si>
  <si>
    <t>EX-FAN-B02-007</t>
  </si>
  <si>
    <t>EX-FAN-B02-008</t>
  </si>
  <si>
    <t>FR-FAN-B01-001</t>
  </si>
  <si>
    <t>FR-FAN-B01-002</t>
  </si>
  <si>
    <t>FR-FAN-B01-003</t>
  </si>
  <si>
    <t>FR-FAN-B01-004</t>
  </si>
  <si>
    <t>FR-FAN-B02-005</t>
  </si>
  <si>
    <t>FR-FAN-B02-006</t>
  </si>
  <si>
    <t>FR-FAN-B02-007</t>
  </si>
  <si>
    <t>FR-FAN-B02-008</t>
  </si>
  <si>
    <t>9899/16499</t>
  </si>
  <si>
    <t>9047/12730</t>
  </si>
  <si>
    <t>AXC 400-6/31°-2-P (160) (2.2 kW) S IE3 C</t>
  </si>
  <si>
    <t>CAPV080340001H</t>
  </si>
  <si>
    <t>AXC 800-6/20°-4-PV (350) (4 kW) S IE3 A</t>
  </si>
  <si>
    <t>AXC 400-6/23°-2-P (160) (1.5 kW) S IE3 C</t>
  </si>
  <si>
    <t>AXC 355-6/25°-2-P (160) (1.1 kW) S IE3 C</t>
  </si>
  <si>
    <t>AXC 710-9/20°-4-P (350) (3 kW) S IE3 C</t>
  </si>
  <si>
    <t>AXC 355-6/11°-2-PV (160) (0.55 kW) S IE2 C</t>
  </si>
  <si>
    <t>CAPV035120021B</t>
  </si>
  <si>
    <t>AXC 355-6/11°-2-P (160) (0.75 kW) S IE3 C</t>
  </si>
  <si>
    <t>AXC 400-6/12°-2-P (160) (1.1 kW) S IE3 C</t>
  </si>
  <si>
    <t>AXC 355-6/13°-2-P (160) (0.75 kW) S IE3 C</t>
  </si>
  <si>
    <t>AXC 355-6/16°-2-P (160) (0.75 kW) S IE3 C</t>
  </si>
  <si>
    <t>AXC 355-6/23°-2-P (160) (1.1 kW) S IE3 C</t>
  </si>
  <si>
    <t>AXC 355-6/20°-2-P (160) (0.75 kW) S IE3 C</t>
  </si>
  <si>
    <t>CAP045120001D</t>
  </si>
  <si>
    <t>AXC 450-6/10°-2-P (200) (1.1 kW) S IE3 C</t>
  </si>
  <si>
    <t>AXC 355-6/22°-2-P (160) (1.1 kW) S IE3 C</t>
  </si>
  <si>
    <t>AXC 400-6/17°-2-P (160) (1.1 kW) S IE3 C</t>
  </si>
  <si>
    <t>AXC 400-6/20°-2-P (160) (1.5 kW) S IE3 C</t>
  </si>
  <si>
    <t>AXC 450-6/15°-2-P (200) (2.2 kW) S IE3 C</t>
  </si>
  <si>
    <t>AXC 450-6/21°-2-P (200) (2.2 kW) S IE3 C</t>
  </si>
  <si>
    <t>AXC 500-6/18°-2-P (200) (3 kW) S IE3 C</t>
  </si>
  <si>
    <t>AXC 400-6/30°-2-P (160) (2.2 kW) S IE3 C</t>
  </si>
  <si>
    <t>AXC 500-6/20°-2-P (200) (3 kW) S IE3 C</t>
  </si>
  <si>
    <t>CAP050120001H</t>
  </si>
  <si>
    <t>AXC 500-6/26°-2-P (200) (4 kW) S IE3 C</t>
  </si>
  <si>
    <t>AXC 800-6/17°-4-P (350) (4 kW) S IE3 A</t>
  </si>
  <si>
    <t>AXC 900-10/15°-4-P (450) (7.5 kW) S IE3 A</t>
  </si>
  <si>
    <t>AXC 900-10/16°-4-P (450) (7.5 kW) S IE3 A</t>
  </si>
  <si>
    <t>AXC 900-10/17°-4-P (450) (7.5 kW) S IE3 A</t>
  </si>
  <si>
    <t>AXC 800-9/25°-4-PV (350) (7.5 kW) S IE3 A</t>
  </si>
  <si>
    <t>AXC 900-10/18°-4-P (450) (7.5 kW) S IE3 A</t>
  </si>
  <si>
    <t>AXC 800-9/26°-4-PV (350) (7.5 kW) S IE3 A</t>
  </si>
  <si>
    <t>AXC 800-9/27°-4-PV (350) (7.5 kW) S IE3 A</t>
  </si>
  <si>
    <t>AXC 800-9/28°-4-PV (350) (7.5 kW) S IE3 C</t>
  </si>
  <si>
    <t>AXC 1000-10/32°-4(B)-PV (450) (30 kW) S IE3 E</t>
  </si>
  <si>
    <t>AXC 1250-12/10°-4(B)-P (500) (30 kW) S IE3 E</t>
  </si>
  <si>
    <t>AXC 1250-8/14°-4(B)-PV (500) (30 kW) S IE3 E</t>
  </si>
  <si>
    <t>AXC 1250-12/19°-4(B)-PV (500) (55 kW) S IE3 E</t>
  </si>
  <si>
    <t>AXC 1000-10/30°-4(B)-PV (450) (30 kW) S IE3 E</t>
  </si>
  <si>
    <t>AXC 1250-8/15°-4(B)-PV (500) (30 kW) S IE3 E</t>
  </si>
  <si>
    <t>AXC 1000-10/27°-4(B)-PV (450) (22 kW) S IE3 E</t>
  </si>
  <si>
    <t>AXC 1000-10/34°-4(B)-PV (450) (30 kW) S IE3 E</t>
  </si>
  <si>
    <t>AXC 1120-12/26°-4(B)-PV (500) (37 kW) S IE3 E</t>
  </si>
  <si>
    <t>CAPVB125140301Q</t>
  </si>
  <si>
    <t>AXC 1250-12/18°-4(B)-PV (500) (45 kW) S IE3 E</t>
  </si>
  <si>
    <t>AXC 1120-12/27°-4(B)-PV (500) (45 kW) S IE3 E</t>
  </si>
  <si>
    <t>AXC 1120-12/25°-4(B)-PV (500) (37 kW) S IE3 E</t>
  </si>
  <si>
    <t>AXC 1250-12/20°-4(B)-PV (500) (55 kW) S IE3 E</t>
  </si>
  <si>
    <t>AXC 1120-12/31°-4(B)-PV (500) (45 kW) S IE3 E</t>
  </si>
  <si>
    <t>AXC 1250-12/21°-4(B)-PV (500) (55 kW) S IE3 E</t>
  </si>
  <si>
    <t>AXC 1250-8/16°-4(B)-PV (500) (30 kW) S IE3 E</t>
  </si>
  <si>
    <t>AXC 1250-12/23°-4(B)-PV (500) (75 kW) S IE4 E</t>
  </si>
  <si>
    <t>CAPVB125140311S</t>
  </si>
  <si>
    <t>AXC 1250-12/24°-4(B)-PV (500) (75 kW) S IE4 E</t>
  </si>
  <si>
    <t>AXC 1000-10/33°-4(B)-PV (450) (30 kW) S IE3 E</t>
  </si>
  <si>
    <t>AXC 1250-8/16°-4(B)-P (500) (30 kW) S IE3 E</t>
  </si>
  <si>
    <t>AXC 1250-8/15°-4(B)-P (500) (30 kW) S IE3 E</t>
  </si>
  <si>
    <t>AXC 1250-8/20°-4(B)-P (500) (37 kW) S IE3 E</t>
  </si>
  <si>
    <t>AXC 1250-8/17°-4(B)-PV (500) (37 kW) S IE3 E</t>
  </si>
  <si>
    <t>AXC 1250-12/25°-4(B)-PV (500) (75 kW) S IE4 E</t>
  </si>
  <si>
    <t>AXC 1250-12/26°-4(B)-PV (500) (75 kW) S IE4 E</t>
  </si>
  <si>
    <t>AXC 1000-10/22°-4(B)-PV (450) (18.5 kW) S IE3 E</t>
  </si>
  <si>
    <t>AXC 1000-10/23°-4(B)-PV (450) (18.5 kW) S IE3 E</t>
  </si>
  <si>
    <t>AXC 1250-12/20°-4(B)-PV (500) (75 kW) S IE4 E</t>
  </si>
  <si>
    <t>AXC 1000-10/29°-4(B)-PV (450) (22 kW) S IE3 E</t>
  </si>
  <si>
    <t>AXC 1000-10/26°-4(B)-PV (450) (22 kW) S IE3 E</t>
  </si>
  <si>
    <t>CAPB100140301N</t>
  </si>
  <si>
    <t>AXC 1000-10/29°-4(B)-P (450) (22 kW) S IE3 E</t>
  </si>
  <si>
    <t>AXC 1250-12/18°-4(B)-PV (500) (55 kW) S IE3 E</t>
  </si>
  <si>
    <t>AXC 1250-12/17°-4(B)-PV (500) (45 kW) S IE3 E</t>
  </si>
  <si>
    <t>CAPVB125140301P</t>
  </si>
  <si>
    <t>AXC 1250-12/13°-4(B)-PV (500) (37 kW) S IE3 E</t>
  </si>
  <si>
    <t>AXC 1250-12/21°-4(B)-PV (500) (75 kW) S IE4 E</t>
  </si>
  <si>
    <t>Fan Ref. (SN)</t>
  </si>
  <si>
    <t>Item Code (Model)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</si>
</sst>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#,##0.000"/>
    <numFmt numFmtId="165" formatCode="###0.00"/>
    <numFmt numFmtId="166" formatCode="_([$€-2]\ * #,##0.00_);_([$€-2]\ * \(#,##0.00\);_([$€-2]\ 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97132"/>
        <bgColor rgb="FFE97132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rgb="FFF1A983"/>
      </left>
      <right/>
      <top style="thin">
        <color rgb="FFF1A983"/>
      </top>
      <bottom style="thin">
        <color rgb="FFF1A983"/>
      </bottom>
      <diagonal/>
    </border>
    <border>
      <left/>
      <right/>
      <top style="thin">
        <color rgb="FFF1A983"/>
      </top>
      <bottom style="thin">
        <color rgb="FFF1A983"/>
      </bottom>
      <diagonal/>
    </border>
    <border>
      <left/>
      <right style="thin">
        <color rgb="FFF1A983"/>
      </right>
      <top style="thin">
        <color rgb="FFF1A983"/>
      </top>
      <bottom style="thin">
        <color rgb="FFF1A983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4" borderId="1" xfId="2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 readingOrder="1"/>
    </xf>
    <xf numFmtId="43" fontId="0" fillId="0" borderId="0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10" borderId="28" xfId="0" applyFill="1" applyBorder="1" applyAlignment="1">
      <alignment horizontal="left" vertical="center"/>
    </xf>
    <xf numFmtId="0" fontId="0" fillId="10" borderId="24" xfId="0" applyFill="1" applyBorder="1" applyAlignment="1">
      <alignment horizontal="left" vertical="center"/>
    </xf>
    <xf numFmtId="0" fontId="0" fillId="10" borderId="25" xfId="0" applyFill="1" applyBorder="1" applyAlignment="1">
      <alignment horizontal="left" vertical="center"/>
    </xf>
    <xf numFmtId="0" fontId="0" fillId="0" borderId="0" xfId="0" applyAlignment="1">
      <alignment vertical="top"/>
    </xf>
    <xf numFmtId="9" fontId="0" fillId="0" borderId="0" xfId="2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3" fontId="0" fillId="2" borderId="25" xfId="0" applyNumberFormat="1" applyFill="1" applyBorder="1" applyAlignment="1">
      <alignment horizontal="center" vertical="center" wrapText="1"/>
    </xf>
    <xf numFmtId="43" fontId="0" fillId="0" borderId="22" xfId="1" applyFont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43" fontId="2" fillId="7" borderId="12" xfId="1" applyFont="1" applyFill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 wrapText="1"/>
    </xf>
    <xf numFmtId="43" fontId="0" fillId="0" borderId="20" xfId="1" applyFont="1" applyBorder="1" applyAlignment="1">
      <alignment horizontal="center" vertical="center" wrapText="1"/>
    </xf>
    <xf numFmtId="43" fontId="0" fillId="0" borderId="13" xfId="1" applyFon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4" fontId="0" fillId="0" borderId="23" xfId="0" applyNumberForma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9" fontId="0" fillId="0" borderId="2" xfId="2" applyFont="1" applyBorder="1" applyAlignment="1">
      <alignment horizontal="center" vertical="center"/>
    </xf>
    <xf numFmtId="2" fontId="0" fillId="4" borderId="27" xfId="0" applyNumberForma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1" fontId="6" fillId="10" borderId="12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top"/>
    </xf>
    <xf numFmtId="1" fontId="7" fillId="0" borderId="37" xfId="0" applyNumberFormat="1" applyFont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34" xfId="0" applyFont="1" applyFill="1" applyBorder="1" applyAlignment="1">
      <alignment horizontal="center" vertical="center" wrapText="1"/>
    </xf>
    <xf numFmtId="0" fontId="6" fillId="8" borderId="36" xfId="2" applyNumberFormat="1" applyFont="1" applyFill="1" applyBorder="1" applyAlignment="1">
      <alignment horizontal="center" vertical="center" wrapText="1"/>
    </xf>
    <xf numFmtId="0" fontId="6" fillId="8" borderId="38" xfId="2" applyNumberFormat="1" applyFont="1" applyFill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165" fontId="8" fillId="11" borderId="40" xfId="0" applyNumberFormat="1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8" fillId="11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11" borderId="39" xfId="0" applyFont="1" applyFill="1" applyBorder="1" applyAlignment="1">
      <alignment horizontal="center" vertical="center"/>
    </xf>
    <xf numFmtId="0" fontId="8" fillId="11" borderId="40" xfId="0" applyFont="1" applyFill="1" applyBorder="1" applyAlignment="1">
      <alignment horizontal="center" vertical="center"/>
    </xf>
    <xf numFmtId="0" fontId="0" fillId="10" borderId="23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 readingOrder="1"/>
    </xf>
    <xf numFmtId="10" fontId="0" fillId="0" borderId="27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166" fontId="6" fillId="10" borderId="12" xfId="1" applyNumberFormat="1" applyFont="1" applyFill="1" applyBorder="1" applyAlignment="1">
      <alignment horizontal="center" vertical="center"/>
    </xf>
    <xf numFmtId="166" fontId="6" fillId="10" borderId="19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solid">
          <fgColor rgb="FFFBE2D5"/>
          <bgColor rgb="FFFBE2D5"/>
        </patternFill>
      </fill>
    </dxf>
    <dxf>
      <fill>
        <patternFill patternType="solid">
          <fgColor rgb="FFFBE2D5"/>
          <bgColor rgb="FFFBE2D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97132"/>
        </top>
      </border>
    </dxf>
    <dxf>
      <font>
        <b/>
        <color rgb="FFFFFFFF"/>
      </font>
      <fill>
        <patternFill patternType="solid">
          <fgColor rgb="FFE97132"/>
          <bgColor rgb="FFE97132"/>
        </patternFill>
      </fill>
    </dxf>
    <dxf>
      <font>
        <color rgb="FF000000"/>
      </font>
      <border>
        <left style="thin">
          <color rgb="FFF1A983"/>
        </left>
        <right style="thin">
          <color rgb="FFF1A983"/>
        </right>
        <top style="thin">
          <color rgb="FFF1A983"/>
        </top>
        <bottom style="thin">
          <color rgb="FFF1A983"/>
        </bottom>
        <horizontal style="thin">
          <color rgb="FFF1A983"/>
        </horizontal>
      </border>
    </dxf>
  </dxfs>
  <tableStyles count="1" defaultTableStyle="TableStyleMedium2" defaultPivotStyle="PivotStyleLight16">
    <tableStyle name="TableStyleMedium3 2" pivot="0" count="7" xr9:uid="{8E731D97-2EE9-4C97-BF86-E72D09F0272C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330728</xdr:colOff>
      <xdr:row>885</xdr:row>
      <xdr:rowOff>23813</xdr:rowOff>
    </xdr:from>
    <xdr:to>
      <xdr:col>26</xdr:col>
      <xdr:colOff>472030</xdr:colOff>
      <xdr:row>892</xdr:row>
      <xdr:rowOff>71172</xdr:rowOff>
    </xdr:to>
    <xdr:pic>
      <xdr:nvPicPr>
        <xdr:cNvPr id="2" name="Content Placeholder 3">
          <a:extLst>
            <a:ext uri="{FF2B5EF4-FFF2-40B4-BE49-F238E27FC236}">
              <a16:creationId xmlns:a16="http://schemas.microsoft.com/office/drawing/2014/main" id="{DE4D77FF-6DDD-4E86-A909-AED4A7BEB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3603" y="16656844"/>
          <a:ext cx="1633541" cy="1309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erkauf-Export\Preise%20Box%20fans%20ab%202020\Systemair%20Box-fan%20prices_ED_20220419%20-%20Liste%20berechnet%20am%209.5.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-SA-FAN-085-26-Ras%20El%20Hekma%20Wady%20Yamm\K-SA-FAN-085-26-Ras%20El%20Hekma%20Wady%20Yamm%20(SP-02%20-103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-SA-FAN-085-26-Ras%20El%20Hekma%20Wady%20Yamm\K-SA-FAN-085-26-Ras%20El%20Hekma%20Wady%20Yamm%20(SP-03%20-104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-SA-FAN-085-26-Ras%20El%20Hekma%20Wady%20Yamm\K-SA-FAN-085-26-Ras%20El%20Hekma%20Wady%20Yamm%20(SP-04%20-102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-SA-FAN-085-26-Ras%20El%20Hekma%20Wady%20Yamm\K-SA-FAN-085-26-Ras%20El%20Hekma%20Wady%20Yamm%20(SP-06%20-1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icht verwenden - nur EK"/>
      <sheetName val="Ref"/>
    </sheetNames>
    <sheetDataSet>
      <sheetData sheetId="0"/>
      <sheetData sheetId="1"/>
      <sheetData sheetId="2">
        <row r="2">
          <cell r="K2">
            <v>9</v>
          </cell>
          <cell r="L2">
            <v>9</v>
          </cell>
          <cell r="M2">
            <v>9</v>
          </cell>
          <cell r="O2" t="str">
            <v>Inlet spigot</v>
          </cell>
          <cell r="P2" t="str">
            <v>Inlet spigot</v>
          </cell>
        </row>
        <row r="3">
          <cell r="K3">
            <v>10</v>
          </cell>
          <cell r="L3">
            <v>10</v>
          </cell>
          <cell r="M3">
            <v>10</v>
          </cell>
          <cell r="O3" t="str">
            <v>Inlet rain prot.</v>
          </cell>
          <cell r="P3" t="str">
            <v>Inlet rain prot.</v>
          </cell>
        </row>
        <row r="4">
          <cell r="K4">
            <v>12</v>
          </cell>
          <cell r="L4">
            <v>12</v>
          </cell>
          <cell r="M4">
            <v>12</v>
          </cell>
          <cell r="O4" t="str">
            <v>Damper inlet</v>
          </cell>
          <cell r="P4" t="str">
            <v>Damper inlet</v>
          </cell>
        </row>
        <row r="5">
          <cell r="K5">
            <v>15</v>
          </cell>
          <cell r="L5">
            <v>15</v>
          </cell>
          <cell r="M5">
            <v>15</v>
          </cell>
          <cell r="O5" t="str">
            <v>Blind inlet panel</v>
          </cell>
          <cell r="P5" t="str">
            <v>Blind inlet panel</v>
          </cell>
        </row>
        <row r="6">
          <cell r="K6">
            <v>18</v>
          </cell>
          <cell r="L6">
            <v>18</v>
          </cell>
          <cell r="M6">
            <v>18</v>
          </cell>
        </row>
        <row r="7">
          <cell r="K7">
            <v>20</v>
          </cell>
          <cell r="L7">
            <v>20</v>
          </cell>
        </row>
        <row r="8">
          <cell r="K8">
            <v>22</v>
          </cell>
          <cell r="L8">
            <v>22</v>
          </cell>
        </row>
        <row r="9">
          <cell r="K9">
            <v>25</v>
          </cell>
          <cell r="L9">
            <v>25</v>
          </cell>
        </row>
        <row r="10">
          <cell r="K10">
            <v>30</v>
          </cell>
          <cell r="L10">
            <v>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QUOTATION"/>
      <sheetName val="SUPPLIER"/>
      <sheetName val="Germany price"/>
      <sheetName val="MY Price"/>
      <sheetName val="AW-with Shutter"/>
    </sheetNames>
    <sheetDataSet>
      <sheetData sheetId="0"/>
      <sheetData sheetId="1"/>
      <sheetData sheetId="2"/>
      <sheetData sheetId="3">
        <row r="1">
          <cell r="B1" t="str">
            <v>Item name</v>
          </cell>
          <cell r="C1" t="str">
            <v>Business area descr</v>
          </cell>
          <cell r="D1" t="str">
            <v>Product group descr</v>
          </cell>
          <cell r="E1" t="str">
            <v>Item group descr</v>
          </cell>
          <cell r="F1" t="str">
            <v>Family name</v>
          </cell>
          <cell r="G1" t="str">
            <v>Sales price</v>
          </cell>
        </row>
        <row r="2">
          <cell r="B2" t="str">
            <v>K 100 M sileo</v>
          </cell>
          <cell r="C2"/>
          <cell r="D2" t="str">
            <v>201   Circular duct fans</v>
          </cell>
          <cell r="E2" t="str">
            <v>20101   Circular duct fans</v>
          </cell>
          <cell r="F2" t="str">
            <v>K</v>
          </cell>
          <cell r="G2">
            <v>130</v>
          </cell>
        </row>
        <row r="3">
          <cell r="B3" t="str">
            <v>K 125 M sileo</v>
          </cell>
          <cell r="C3"/>
          <cell r="D3" t="str">
            <v>201   Circular duct fans</v>
          </cell>
          <cell r="E3" t="str">
            <v>20101   Circular duct fans</v>
          </cell>
          <cell r="F3" t="str">
            <v>K</v>
          </cell>
          <cell r="G3">
            <v>131</v>
          </cell>
        </row>
        <row r="4">
          <cell r="B4" t="str">
            <v>K 200 L sileo</v>
          </cell>
          <cell r="C4"/>
          <cell r="D4" t="str">
            <v>201   Circular duct fans</v>
          </cell>
          <cell r="E4" t="str">
            <v>20101   Circular duct fans</v>
          </cell>
          <cell r="F4" t="str">
            <v>K</v>
          </cell>
          <cell r="G4">
            <v>208</v>
          </cell>
        </row>
        <row r="5">
          <cell r="B5" t="str">
            <v>K 250 L sileo</v>
          </cell>
          <cell r="C5"/>
          <cell r="D5" t="str">
            <v>201   Circular duct fans</v>
          </cell>
          <cell r="E5" t="str">
            <v>20101   Circular duct fans</v>
          </cell>
          <cell r="F5" t="str">
            <v>K</v>
          </cell>
          <cell r="G5">
            <v>223</v>
          </cell>
        </row>
        <row r="6">
          <cell r="B6" t="str">
            <v>K 315 L Sileo**</v>
          </cell>
          <cell r="C6"/>
          <cell r="D6" t="str">
            <v>201   Circular duct fans</v>
          </cell>
          <cell r="E6" t="str">
            <v>20101   Circular duct fans</v>
          </cell>
          <cell r="F6" t="str">
            <v>K</v>
          </cell>
          <cell r="G6">
            <v>330</v>
          </cell>
        </row>
        <row r="7">
          <cell r="B7" t="str">
            <v>K 100 XL sileo</v>
          </cell>
          <cell r="C7"/>
          <cell r="D7" t="str">
            <v>201   Circular duct fans</v>
          </cell>
          <cell r="E7" t="str">
            <v>20101   Circular duct fans</v>
          </cell>
          <cell r="F7" t="str">
            <v>K</v>
          </cell>
          <cell r="G7">
            <v>140</v>
          </cell>
        </row>
        <row r="8">
          <cell r="B8" t="str">
            <v>K 125 XL sileo</v>
          </cell>
          <cell r="C8"/>
          <cell r="D8" t="str">
            <v>201   Circular duct fans</v>
          </cell>
          <cell r="E8" t="str">
            <v>20101   Circular duct fans</v>
          </cell>
          <cell r="F8" t="str">
            <v>K</v>
          </cell>
          <cell r="G8">
            <v>141</v>
          </cell>
        </row>
        <row r="9">
          <cell r="B9" t="str">
            <v>K 150 M Sileo</v>
          </cell>
          <cell r="C9"/>
          <cell r="D9" t="str">
            <v>201   Circular duct fans</v>
          </cell>
          <cell r="E9" t="str">
            <v>20101   Circular duct fans</v>
          </cell>
          <cell r="F9" t="str">
            <v>K</v>
          </cell>
          <cell r="G9">
            <v>145</v>
          </cell>
        </row>
        <row r="10">
          <cell r="B10" t="str">
            <v>K 150 XL sileo</v>
          </cell>
          <cell r="C10"/>
          <cell r="D10" t="str">
            <v>201   Circular duct fans</v>
          </cell>
          <cell r="E10" t="str">
            <v>20101   Circular duct fans</v>
          </cell>
          <cell r="F10" t="str">
            <v>K</v>
          </cell>
          <cell r="G10">
            <v>171</v>
          </cell>
        </row>
        <row r="11">
          <cell r="B11" t="str">
            <v>K 160 M sileo</v>
          </cell>
          <cell r="D11" t="str">
            <v>201   Circular duct fans</v>
          </cell>
          <cell r="E11" t="str">
            <v>20101   Circular duct fans</v>
          </cell>
          <cell r="F11" t="str">
            <v>K</v>
          </cell>
          <cell r="G11">
            <v>145</v>
          </cell>
        </row>
        <row r="12">
          <cell r="B12" t="str">
            <v>K 160 XL sileo</v>
          </cell>
          <cell r="D12" t="str">
            <v>201   Circular duct fans</v>
          </cell>
          <cell r="E12" t="str">
            <v>20101   Circular duct fans</v>
          </cell>
          <cell r="F12" t="str">
            <v>K</v>
          </cell>
          <cell r="G12">
            <v>171</v>
          </cell>
        </row>
        <row r="13">
          <cell r="B13" t="str">
            <v>K 200 M sileo</v>
          </cell>
          <cell r="D13" t="str">
            <v>201   Circular duct fans</v>
          </cell>
          <cell r="E13" t="str">
            <v>20101   Circular duct fans</v>
          </cell>
          <cell r="F13" t="str">
            <v>K</v>
          </cell>
          <cell r="G13">
            <v>172</v>
          </cell>
        </row>
        <row r="14">
          <cell r="B14" t="str">
            <v>K 250 M sileo</v>
          </cell>
          <cell r="D14" t="str">
            <v>201   Circular duct fans</v>
          </cell>
          <cell r="E14" t="str">
            <v>20101   Circular duct fans</v>
          </cell>
          <cell r="F14" t="str">
            <v>K</v>
          </cell>
          <cell r="G14">
            <v>183</v>
          </cell>
        </row>
        <row r="15">
          <cell r="B15" t="str">
            <v>K 315 M sileo**</v>
          </cell>
          <cell r="D15" t="str">
            <v>201   Circular duct fans</v>
          </cell>
          <cell r="E15" t="str">
            <v>20101   Circular duct fans</v>
          </cell>
          <cell r="F15" t="str">
            <v>K</v>
          </cell>
          <cell r="G15">
            <v>276</v>
          </cell>
        </row>
        <row r="16">
          <cell r="B16" t="str">
            <v>K 315 sileo</v>
          </cell>
          <cell r="D16" t="str">
            <v>201   Circular duct fans</v>
          </cell>
          <cell r="E16" t="str">
            <v>20101   Circular duct fans</v>
          </cell>
          <cell r="F16" t="str">
            <v>K</v>
          </cell>
          <cell r="G16">
            <v>288</v>
          </cell>
        </row>
        <row r="17">
          <cell r="B17" t="str">
            <v>KD 200 L1**</v>
          </cell>
          <cell r="D17" t="str">
            <v>201   Circular duct fans</v>
          </cell>
          <cell r="E17" t="str">
            <v>20101   Circular duct fans</v>
          </cell>
          <cell r="F17" t="str">
            <v>KD</v>
          </cell>
          <cell r="G17">
            <v>500</v>
          </cell>
        </row>
        <row r="18">
          <cell r="B18" t="str">
            <v>KD 250 M1**</v>
          </cell>
          <cell r="D18" t="str">
            <v>201   Circular duct fans</v>
          </cell>
          <cell r="E18" t="str">
            <v>20101   Circular duct fans</v>
          </cell>
          <cell r="F18" t="str">
            <v>KD</v>
          </cell>
          <cell r="G18">
            <v>510</v>
          </cell>
        </row>
        <row r="19">
          <cell r="B19" t="str">
            <v>KD 250 L1**</v>
          </cell>
          <cell r="D19" t="str">
            <v>201   Circular duct fans</v>
          </cell>
          <cell r="E19" t="str">
            <v>20101   Circular duct fans</v>
          </cell>
          <cell r="F19" t="str">
            <v>KD</v>
          </cell>
          <cell r="G19">
            <v>515</v>
          </cell>
        </row>
        <row r="20">
          <cell r="B20" t="str">
            <v>KD 315 M1**</v>
          </cell>
          <cell r="D20" t="str">
            <v>201   Circular duct fans</v>
          </cell>
          <cell r="E20" t="str">
            <v>20101   Circular duct fans</v>
          </cell>
          <cell r="F20" t="str">
            <v>KD</v>
          </cell>
          <cell r="G20">
            <v>520</v>
          </cell>
        </row>
        <row r="21">
          <cell r="B21" t="str">
            <v>KD 315 L1**</v>
          </cell>
          <cell r="D21" t="str">
            <v>201   Circular duct fans</v>
          </cell>
          <cell r="E21" t="str">
            <v>20101   Circular duct fans</v>
          </cell>
          <cell r="F21" t="str">
            <v>KD</v>
          </cell>
          <cell r="G21">
            <v>525</v>
          </cell>
        </row>
        <row r="22">
          <cell r="B22" t="str">
            <v>KD 355 S1**</v>
          </cell>
          <cell r="D22" t="str">
            <v>201   Circular duct fans</v>
          </cell>
          <cell r="E22" t="str">
            <v>20101   Circular duct fans</v>
          </cell>
          <cell r="F22" t="str">
            <v>KD</v>
          </cell>
          <cell r="G22">
            <v>530</v>
          </cell>
        </row>
        <row r="23">
          <cell r="B23" t="str">
            <v>KV 100 M sileo</v>
          </cell>
          <cell r="D23" t="str">
            <v>201   Circular duct fans</v>
          </cell>
          <cell r="E23" t="str">
            <v>20101   Circular duct fans</v>
          </cell>
          <cell r="F23" t="str">
            <v>KV</v>
          </cell>
          <cell r="G23">
            <v>152</v>
          </cell>
        </row>
        <row r="24">
          <cell r="B24" t="str">
            <v>KV 125 M sileo</v>
          </cell>
          <cell r="D24" t="str">
            <v>201   Circular duct fans</v>
          </cell>
          <cell r="E24" t="str">
            <v>20101   Circular duct fans</v>
          </cell>
          <cell r="F24" t="str">
            <v>KV</v>
          </cell>
          <cell r="G24">
            <v>154</v>
          </cell>
        </row>
        <row r="25">
          <cell r="B25" t="str">
            <v>KV 200 L sileo</v>
          </cell>
          <cell r="D25" t="str">
            <v>201   Circular duct fans</v>
          </cell>
          <cell r="E25" t="str">
            <v>20101   Circular duct fans</v>
          </cell>
          <cell r="F25" t="str">
            <v>KV</v>
          </cell>
          <cell r="G25">
            <v>249</v>
          </cell>
        </row>
        <row r="26">
          <cell r="B26" t="str">
            <v>KV 250 L sileo</v>
          </cell>
          <cell r="D26" t="str">
            <v>201   Circular duct fans</v>
          </cell>
          <cell r="E26" t="str">
            <v>20101   Circular duct fans</v>
          </cell>
          <cell r="F26" t="str">
            <v>KV</v>
          </cell>
          <cell r="G26">
            <v>263</v>
          </cell>
        </row>
        <row r="27">
          <cell r="B27" t="str">
            <v>KV 315 L sileo**</v>
          </cell>
          <cell r="D27" t="str">
            <v>201   Circular duct fans</v>
          </cell>
          <cell r="E27" t="str">
            <v>20101   Circular duct fans</v>
          </cell>
          <cell r="F27" t="str">
            <v>KV</v>
          </cell>
          <cell r="G27">
            <v>368</v>
          </cell>
        </row>
        <row r="28">
          <cell r="B28" t="str">
            <v>KV 100 XL sileo</v>
          </cell>
          <cell r="D28" t="str">
            <v>201   Circular duct fans</v>
          </cell>
          <cell r="E28" t="str">
            <v>20101   Circular duct fans</v>
          </cell>
          <cell r="F28" t="str">
            <v>KV</v>
          </cell>
          <cell r="G28">
            <v>163</v>
          </cell>
        </row>
        <row r="29">
          <cell r="B29" t="str">
            <v>KV 125 XL sileo</v>
          </cell>
          <cell r="D29" t="str">
            <v>201   Circular duct fans</v>
          </cell>
          <cell r="E29" t="str">
            <v>20101   Circular duct fans</v>
          </cell>
          <cell r="F29" t="str">
            <v>KV</v>
          </cell>
          <cell r="G29">
            <v>167</v>
          </cell>
        </row>
        <row r="30">
          <cell r="B30" t="str">
            <v>KV 150 M sileo</v>
          </cell>
          <cell r="D30" t="str">
            <v>201   Circular duct fans</v>
          </cell>
          <cell r="E30" t="str">
            <v>20101   Circular duct fans</v>
          </cell>
          <cell r="F30" t="str">
            <v>KV</v>
          </cell>
          <cell r="G30">
            <v>169</v>
          </cell>
        </row>
        <row r="31">
          <cell r="B31" t="str">
            <v>KV 150 XL sileo</v>
          </cell>
          <cell r="D31" t="str">
            <v>201   Circular duct fans</v>
          </cell>
          <cell r="E31" t="str">
            <v>20101   Circular duct fans</v>
          </cell>
          <cell r="F31" t="str">
            <v>KV</v>
          </cell>
          <cell r="G31">
            <v>198</v>
          </cell>
        </row>
        <row r="32">
          <cell r="B32" t="str">
            <v>KV 160 M sileo</v>
          </cell>
          <cell r="D32" t="str">
            <v>201   Circular duct fans</v>
          </cell>
          <cell r="E32" t="str">
            <v>20101   Circular duct fans</v>
          </cell>
          <cell r="F32" t="str">
            <v>KV</v>
          </cell>
          <cell r="G32">
            <v>170</v>
          </cell>
        </row>
        <row r="33">
          <cell r="B33" t="str">
            <v>KV 160 XL sileo</v>
          </cell>
          <cell r="D33" t="str">
            <v>201   Circular duct fans</v>
          </cell>
          <cell r="E33" t="str">
            <v>20101   Circular duct fans</v>
          </cell>
          <cell r="F33" t="str">
            <v>KV</v>
          </cell>
          <cell r="G33">
            <v>200</v>
          </cell>
        </row>
        <row r="34">
          <cell r="B34" t="str">
            <v>KV 200 M sileo</v>
          </cell>
          <cell r="D34" t="str">
            <v>201   Circular duct fans</v>
          </cell>
          <cell r="E34" t="str">
            <v>20101   Circular duct fans</v>
          </cell>
          <cell r="F34" t="str">
            <v>KV</v>
          </cell>
          <cell r="G34">
            <v>205</v>
          </cell>
        </row>
        <row r="35">
          <cell r="B35" t="str">
            <v>KV 250 M sileo</v>
          </cell>
          <cell r="D35" t="str">
            <v>201   Circular duct fans</v>
          </cell>
          <cell r="E35" t="str">
            <v>20101   Circular duct fans</v>
          </cell>
          <cell r="F35" t="str">
            <v>KV</v>
          </cell>
          <cell r="G35">
            <v>205</v>
          </cell>
        </row>
        <row r="36">
          <cell r="B36" t="str">
            <v>KV 315 M sileo**</v>
          </cell>
          <cell r="D36" t="str">
            <v>201   Circular duct fans</v>
          </cell>
          <cell r="E36" t="str">
            <v>20101   Circular duct fans</v>
          </cell>
          <cell r="F36" t="str">
            <v>KV</v>
          </cell>
          <cell r="G36">
            <v>330</v>
          </cell>
        </row>
        <row r="37">
          <cell r="B37" t="str">
            <v>KV 315 sileo</v>
          </cell>
          <cell r="D37" t="str">
            <v>201   Circular duct fans</v>
          </cell>
          <cell r="E37" t="str">
            <v>20101   Circular duct fans</v>
          </cell>
          <cell r="F37" t="str">
            <v>KV</v>
          </cell>
          <cell r="G37">
            <v>325</v>
          </cell>
        </row>
        <row r="38">
          <cell r="B38" t="str">
            <v>prio 200E2 circular duct fan</v>
          </cell>
          <cell r="D38" t="str">
            <v>201   Circular duct fans</v>
          </cell>
          <cell r="E38" t="str">
            <v>20101   Circular duct fans</v>
          </cell>
          <cell r="F38" t="str">
            <v>PRIO AC</v>
          </cell>
          <cell r="G38">
            <v>227</v>
          </cell>
        </row>
        <row r="39">
          <cell r="B39" t="str">
            <v>prio 160E2 circular duct fan</v>
          </cell>
          <cell r="D39" t="str">
            <v>201   Circular duct fans</v>
          </cell>
          <cell r="E39" t="str">
            <v>20101   Circular duct fans</v>
          </cell>
          <cell r="F39" t="str">
            <v>PRIO AC</v>
          </cell>
          <cell r="G39">
            <v>186</v>
          </cell>
        </row>
        <row r="40">
          <cell r="B40" t="str">
            <v>prio 150E2 circular duct fan</v>
          </cell>
          <cell r="D40" t="str">
            <v>201   Circular duct fans</v>
          </cell>
          <cell r="E40" t="str">
            <v>20101   Circular duct fans</v>
          </cell>
          <cell r="F40" t="str">
            <v>PRIO AC</v>
          </cell>
          <cell r="G40">
            <v>186</v>
          </cell>
        </row>
        <row r="41">
          <cell r="B41" t="str">
            <v>prio 250E2 circular duct fan</v>
          </cell>
          <cell r="D41" t="str">
            <v>201   Circular duct fans</v>
          </cell>
          <cell r="E41" t="str">
            <v>20101   Circular duct fans</v>
          </cell>
          <cell r="F41" t="str">
            <v>PRIO AC</v>
          </cell>
          <cell r="G41">
            <v>331</v>
          </cell>
        </row>
        <row r="42">
          <cell r="B42" t="str">
            <v>prio 315</v>
          </cell>
          <cell r="D42" t="str">
            <v>201   Circular duct fans</v>
          </cell>
          <cell r="E42" t="str">
            <v>20101   Circular duct fans</v>
          </cell>
          <cell r="F42" t="str">
            <v>PRIO AC</v>
          </cell>
          <cell r="G42">
            <v>801</v>
          </cell>
        </row>
        <row r="43">
          <cell r="B43" t="str">
            <v>prio 355</v>
          </cell>
          <cell r="D43" t="str">
            <v>201   Circular duct fans</v>
          </cell>
          <cell r="E43" t="str">
            <v>20101   Circular duct fans</v>
          </cell>
          <cell r="F43" t="str">
            <v>PRIO AC</v>
          </cell>
          <cell r="G43">
            <v>1107</v>
          </cell>
        </row>
        <row r="44">
          <cell r="B44" t="str">
            <v>prio 400</v>
          </cell>
          <cell r="D44" t="str">
            <v>201   Circular duct fans</v>
          </cell>
          <cell r="E44" t="str">
            <v>20101   Circular duct fans</v>
          </cell>
          <cell r="F44" t="str">
            <v>PRIO AC</v>
          </cell>
          <cell r="G44">
            <v>1185</v>
          </cell>
        </row>
        <row r="45">
          <cell r="B45" t="str">
            <v>prio 450 3~</v>
          </cell>
          <cell r="D45" t="str">
            <v>201   Circular duct fans</v>
          </cell>
          <cell r="E45" t="str">
            <v>20101   Circular duct fans</v>
          </cell>
          <cell r="F45" t="str">
            <v>PRIO AC</v>
          </cell>
          <cell r="G45">
            <v>2125</v>
          </cell>
        </row>
        <row r="46">
          <cell r="B46" t="str">
            <v>prio 500 3~</v>
          </cell>
          <cell r="D46" t="str">
            <v>201   Circular duct fans</v>
          </cell>
          <cell r="E46" t="str">
            <v>20101   Circular duct fans</v>
          </cell>
          <cell r="F46" t="str">
            <v>PRIO AC</v>
          </cell>
          <cell r="G46">
            <v>2166</v>
          </cell>
        </row>
        <row r="47">
          <cell r="B47" t="str">
            <v>prio ECO 100</v>
          </cell>
          <cell r="D47" t="str">
            <v>201   Circular duct fans</v>
          </cell>
          <cell r="E47" t="str">
            <v>20101   Circular duct fans</v>
          </cell>
          <cell r="F47" t="str">
            <v>PRIO ECO</v>
          </cell>
          <cell r="G47">
            <v>125</v>
          </cell>
        </row>
        <row r="48">
          <cell r="B48" t="str">
            <v>prio ECO 125</v>
          </cell>
          <cell r="D48" t="str">
            <v>201   Circular duct fans</v>
          </cell>
          <cell r="E48" t="str">
            <v>20101   Circular duct fans</v>
          </cell>
          <cell r="F48" t="str">
            <v>PRIO ECO</v>
          </cell>
          <cell r="G48">
            <v>130</v>
          </cell>
        </row>
        <row r="49">
          <cell r="B49" t="str">
            <v>prio ECO 150</v>
          </cell>
          <cell r="D49" t="str">
            <v>201   Circular duct fans</v>
          </cell>
          <cell r="E49" t="str">
            <v>20101   Circular duct fans</v>
          </cell>
          <cell r="F49" t="str">
            <v>PRIO ECO</v>
          </cell>
          <cell r="G49">
            <v>163</v>
          </cell>
        </row>
        <row r="50">
          <cell r="B50" t="str">
            <v>prio ECO 160</v>
          </cell>
          <cell r="D50" t="str">
            <v>201   Circular duct fans</v>
          </cell>
          <cell r="E50" t="str">
            <v>20101   Circular duct fans</v>
          </cell>
          <cell r="F50" t="str">
            <v>PRIO ECO</v>
          </cell>
          <cell r="G50">
            <v>168</v>
          </cell>
        </row>
        <row r="51">
          <cell r="B51" t="str">
            <v>prio ECO 200</v>
          </cell>
          <cell r="D51" t="str">
            <v>201   Circular duct fans</v>
          </cell>
          <cell r="E51" t="str">
            <v>20101   Circular duct fans</v>
          </cell>
          <cell r="F51" t="str">
            <v>PRIO ECO</v>
          </cell>
          <cell r="G51">
            <v>222</v>
          </cell>
        </row>
        <row r="52">
          <cell r="B52" t="str">
            <v>prio ECO 250</v>
          </cell>
          <cell r="D52" t="str">
            <v>201   Circular duct fans</v>
          </cell>
          <cell r="E52" t="str">
            <v>20101   Circular duct fans</v>
          </cell>
          <cell r="F52" t="str">
            <v>PRIO ECO</v>
          </cell>
          <cell r="G52">
            <v>410</v>
          </cell>
        </row>
        <row r="53">
          <cell r="B53" t="str">
            <v>prio ECO 315</v>
          </cell>
          <cell r="D53" t="str">
            <v>201   Circular duct fans</v>
          </cell>
          <cell r="E53" t="str">
            <v>20101   Circular duct fans</v>
          </cell>
          <cell r="F53" t="str">
            <v>PRIO ECO</v>
          </cell>
          <cell r="G53">
            <v>553</v>
          </cell>
        </row>
        <row r="54">
          <cell r="B54" t="str">
            <v>prio S 100</v>
          </cell>
          <cell r="D54" t="str">
            <v>201   Circular duct fans</v>
          </cell>
          <cell r="E54" t="str">
            <v>20101   Circular duct fans</v>
          </cell>
          <cell r="F54" t="str">
            <v>PRIO S</v>
          </cell>
          <cell r="G54">
            <v>74</v>
          </cell>
        </row>
        <row r="55">
          <cell r="B55" t="str">
            <v>prio S 125</v>
          </cell>
          <cell r="D55" t="str">
            <v>201   Circular duct fans</v>
          </cell>
          <cell r="E55" t="str">
            <v>20101   Circular duct fans</v>
          </cell>
          <cell r="F55" t="str">
            <v>PRIO S</v>
          </cell>
          <cell r="G55">
            <v>78</v>
          </cell>
        </row>
        <row r="56">
          <cell r="B56" t="str">
            <v>prio S 150</v>
          </cell>
          <cell r="D56" t="str">
            <v>201   Circular duct fans</v>
          </cell>
          <cell r="E56" t="str">
            <v>20101   Circular duct fans</v>
          </cell>
          <cell r="F56" t="str">
            <v>PRIO S</v>
          </cell>
          <cell r="G56">
            <v>140</v>
          </cell>
        </row>
        <row r="57">
          <cell r="B57" t="str">
            <v>prio S 160</v>
          </cell>
          <cell r="D57" t="str">
            <v>201   Circular duct fans</v>
          </cell>
          <cell r="E57" t="str">
            <v>20101   Circular duct fans</v>
          </cell>
          <cell r="F57" t="str">
            <v>PRIO S</v>
          </cell>
          <cell r="G57">
            <v>146</v>
          </cell>
        </row>
        <row r="58">
          <cell r="B58" t="str">
            <v>prio ECO MAX 150</v>
          </cell>
          <cell r="D58" t="str">
            <v>201   Circular duct fans</v>
          </cell>
          <cell r="E58" t="str">
            <v>20101   Circular duct fans</v>
          </cell>
          <cell r="F58" t="str">
            <v>PRIOECO M</v>
          </cell>
          <cell r="G58">
            <v>225</v>
          </cell>
        </row>
        <row r="59">
          <cell r="B59" t="str">
            <v>prio ECO MAX 200</v>
          </cell>
          <cell r="D59" t="str">
            <v>201   Circular duct fans</v>
          </cell>
          <cell r="E59" t="str">
            <v>20101   Circular duct fans</v>
          </cell>
          <cell r="F59" t="str">
            <v>PRIOECO M</v>
          </cell>
          <cell r="G59">
            <v>243</v>
          </cell>
        </row>
        <row r="60">
          <cell r="B60" t="str">
            <v>prio ECO MAX 250</v>
          </cell>
          <cell r="D60" t="str">
            <v>201   Circular duct fans</v>
          </cell>
          <cell r="E60" t="str">
            <v>20101   Circular duct fans</v>
          </cell>
          <cell r="F60" t="str">
            <v>PRIOECO M</v>
          </cell>
          <cell r="G60">
            <v>348</v>
          </cell>
        </row>
        <row r="61">
          <cell r="B61" t="str">
            <v>prio ECO MAX 355</v>
          </cell>
          <cell r="D61" t="str">
            <v>201   Circular duct fans</v>
          </cell>
          <cell r="E61" t="str">
            <v>20101   Circular duct fans</v>
          </cell>
          <cell r="F61" t="str">
            <v>PRIOECO M</v>
          </cell>
          <cell r="G61">
            <v>666</v>
          </cell>
        </row>
        <row r="62">
          <cell r="B62" t="str">
            <v>prio ECO MAX 400</v>
          </cell>
          <cell r="D62" t="str">
            <v>201   Circular duct fans</v>
          </cell>
          <cell r="E62" t="str">
            <v>20101   Circular duct fans</v>
          </cell>
          <cell r="F62" t="str">
            <v>PRIOECO M</v>
          </cell>
          <cell r="G62">
            <v>743</v>
          </cell>
        </row>
        <row r="63">
          <cell r="B63" t="str">
            <v>Prio Silent XP 150E2</v>
          </cell>
          <cell r="D63" t="str">
            <v>201   Circular duct fans</v>
          </cell>
          <cell r="E63" t="str">
            <v>20101   Circular duct fans</v>
          </cell>
          <cell r="F63" t="str">
            <v>PRIOSIL AC</v>
          </cell>
          <cell r="G63">
            <v>370</v>
          </cell>
        </row>
        <row r="64">
          <cell r="B64" t="str">
            <v>Prio Silent XP 160E2</v>
          </cell>
          <cell r="D64" t="str">
            <v>201   Circular duct fans</v>
          </cell>
          <cell r="E64" t="str">
            <v>20101   Circular duct fans</v>
          </cell>
          <cell r="F64" t="str">
            <v>PRIOSIL AC</v>
          </cell>
          <cell r="G64">
            <v>373</v>
          </cell>
        </row>
        <row r="65">
          <cell r="B65" t="str">
            <v>Prio Silent XP 200E2</v>
          </cell>
          <cell r="D65" t="str">
            <v>201   Circular duct fans</v>
          </cell>
          <cell r="E65" t="str">
            <v>20101   Circular duct fans</v>
          </cell>
          <cell r="F65" t="str">
            <v>PRIOSIL AC</v>
          </cell>
          <cell r="G65">
            <v>404</v>
          </cell>
        </row>
        <row r="66">
          <cell r="B66" t="str">
            <v>Prio Silent XP 250E2</v>
          </cell>
          <cell r="D66" t="str">
            <v>201   Circular duct fans</v>
          </cell>
          <cell r="E66" t="str">
            <v>20101   Circular duct fans</v>
          </cell>
          <cell r="F66" t="str">
            <v>PRIOSIL AC</v>
          </cell>
          <cell r="G66">
            <v>502</v>
          </cell>
        </row>
        <row r="67">
          <cell r="B67" t="str">
            <v>Prio Silent XP 315E2</v>
          </cell>
          <cell r="D67" t="str">
            <v>201   Circular duct fans</v>
          </cell>
          <cell r="E67" t="str">
            <v>20101   Circular duct fans</v>
          </cell>
          <cell r="F67" t="str">
            <v>PRIOSIL AC</v>
          </cell>
          <cell r="G67">
            <v>603</v>
          </cell>
        </row>
        <row r="68">
          <cell r="B68" t="str">
            <v>Prio Silent ECO 100/125</v>
          </cell>
          <cell r="D68" t="str">
            <v>201   Circular duct fans</v>
          </cell>
          <cell r="E68" t="str">
            <v>20101   Circular duct fans</v>
          </cell>
          <cell r="F68" t="str">
            <v>PRIOSIL E</v>
          </cell>
          <cell r="G68">
            <v>304</v>
          </cell>
        </row>
        <row r="69">
          <cell r="B69" t="str">
            <v>Prio Silent ECO 150/160</v>
          </cell>
          <cell r="D69" t="str">
            <v>201   Circular duct fans</v>
          </cell>
          <cell r="E69" t="str">
            <v>20101   Circular duct fans</v>
          </cell>
          <cell r="F69" t="str">
            <v>PRIOSIL E</v>
          </cell>
          <cell r="G69">
            <v>355</v>
          </cell>
        </row>
        <row r="70">
          <cell r="B70" t="str">
            <v>RVF 100 Wall Fan White</v>
          </cell>
          <cell r="D70" t="str">
            <v>201   Circular duct fans</v>
          </cell>
          <cell r="E70" t="str">
            <v>20101   Circular duct fans</v>
          </cell>
          <cell r="F70" t="str">
            <v>RVF</v>
          </cell>
          <cell r="G70">
            <v>272</v>
          </cell>
        </row>
        <row r="71">
          <cell r="B71" t="str">
            <v>RVF 100 Wall Fan Black</v>
          </cell>
          <cell r="D71" t="str">
            <v>201   Circular duct fans</v>
          </cell>
          <cell r="E71" t="str">
            <v>20101   Circular duct fans</v>
          </cell>
          <cell r="F71" t="str">
            <v>RVF</v>
          </cell>
          <cell r="G71">
            <v>272</v>
          </cell>
        </row>
        <row r="72">
          <cell r="B72" t="str">
            <v>RVK 150E2-L sileo 1ph/230V</v>
          </cell>
          <cell r="D72" t="str">
            <v>201   Circular duct fans</v>
          </cell>
          <cell r="E72" t="str">
            <v>20101   Circular duct fans</v>
          </cell>
          <cell r="F72" t="str">
            <v>RVK</v>
          </cell>
          <cell r="G72">
            <v>156</v>
          </cell>
        </row>
        <row r="73">
          <cell r="B73" t="str">
            <v>RVK 160E2-L sileo 1ph/230V</v>
          </cell>
          <cell r="D73" t="str">
            <v>201   Circular duct fans</v>
          </cell>
          <cell r="E73" t="str">
            <v>20101   Circular duct fans</v>
          </cell>
          <cell r="F73" t="str">
            <v>RVK</v>
          </cell>
          <cell r="G73">
            <v>158</v>
          </cell>
        </row>
        <row r="74">
          <cell r="B74" t="str">
            <v>RVK 200E2 sileo 1ph/230V</v>
          </cell>
          <cell r="D74" t="str">
            <v>201   Circular duct fans</v>
          </cell>
          <cell r="E74" t="str">
            <v>20101   Circular duct fans</v>
          </cell>
          <cell r="F74" t="str">
            <v>RVK</v>
          </cell>
          <cell r="G74">
            <v>162</v>
          </cell>
        </row>
        <row r="75">
          <cell r="B75" t="str">
            <v>RVK 250E2 sileo 1ph/230V</v>
          </cell>
          <cell r="D75" t="str">
            <v>201   Circular duct fans</v>
          </cell>
          <cell r="E75" t="str">
            <v>20101   Circular duct fans</v>
          </cell>
          <cell r="F75" t="str">
            <v>RVK</v>
          </cell>
          <cell r="G75">
            <v>165</v>
          </cell>
        </row>
        <row r="76">
          <cell r="B76" t="str">
            <v>RVK 200E2-L sileo 1ph/230V</v>
          </cell>
          <cell r="D76" t="str">
            <v>201   Circular duct fans</v>
          </cell>
          <cell r="E76" t="str">
            <v>20101   Circular duct fans</v>
          </cell>
          <cell r="F76" t="str">
            <v>RVK</v>
          </cell>
          <cell r="G76">
            <v>193</v>
          </cell>
        </row>
        <row r="77">
          <cell r="B77" t="str">
            <v>RVK 250E2-L sileo 1ph/230V</v>
          </cell>
          <cell r="D77" t="str">
            <v>201   Circular duct fans</v>
          </cell>
          <cell r="E77" t="str">
            <v>20101   Circular duct fans</v>
          </cell>
          <cell r="F77" t="str">
            <v>RVK</v>
          </cell>
          <cell r="G77">
            <v>198</v>
          </cell>
        </row>
        <row r="78">
          <cell r="B78" t="str">
            <v>RVK 315E2 sileo 1ph/230V</v>
          </cell>
          <cell r="D78" t="str">
            <v>201   Circular duct fans</v>
          </cell>
          <cell r="E78" t="str">
            <v>20101   Circular duct fans</v>
          </cell>
          <cell r="F78" t="str">
            <v>RVK</v>
          </cell>
          <cell r="G78">
            <v>293</v>
          </cell>
        </row>
        <row r="79">
          <cell r="B79" t="str">
            <v>RVK 100E2-A</v>
          </cell>
          <cell r="D79" t="str">
            <v>201   Circular duct fans</v>
          </cell>
          <cell r="E79" t="str">
            <v>20101   Circular duct fans</v>
          </cell>
          <cell r="F79" t="str">
            <v>RVK</v>
          </cell>
          <cell r="G79">
            <v>117</v>
          </cell>
        </row>
        <row r="80">
          <cell r="B80" t="str">
            <v>RVK 125E2-A</v>
          </cell>
          <cell r="D80" t="str">
            <v>201   Circular duct fans</v>
          </cell>
          <cell r="E80" t="str">
            <v>20101   Circular duct fans</v>
          </cell>
          <cell r="F80" t="str">
            <v>RVK</v>
          </cell>
          <cell r="G80">
            <v>118</v>
          </cell>
        </row>
        <row r="81">
          <cell r="B81" t="str">
            <v>RVK 125E2-L -A</v>
          </cell>
          <cell r="D81" t="str">
            <v>201   Circular duct fans</v>
          </cell>
          <cell r="E81" t="str">
            <v>20101   Circular duct fans</v>
          </cell>
          <cell r="F81" t="str">
            <v>RVK</v>
          </cell>
          <cell r="G81">
            <v>132</v>
          </cell>
        </row>
        <row r="82">
          <cell r="B82" t="str">
            <v>RVK 150E2-A</v>
          </cell>
          <cell r="D82" t="str">
            <v>201   Circular duct fans</v>
          </cell>
          <cell r="E82" t="str">
            <v>20101   Circular duct fans</v>
          </cell>
          <cell r="F82" t="str">
            <v>RVK</v>
          </cell>
          <cell r="G82">
            <v>138</v>
          </cell>
        </row>
        <row r="83">
          <cell r="B83" t="str">
            <v>RVK 160E2-A</v>
          </cell>
          <cell r="D83" t="str">
            <v>201   Circular duct fans</v>
          </cell>
          <cell r="E83" t="str">
            <v>20101   Circular duct fans</v>
          </cell>
          <cell r="F83" t="str">
            <v>RVK</v>
          </cell>
          <cell r="G83">
            <v>140</v>
          </cell>
        </row>
        <row r="84">
          <cell r="B84" t="str">
            <v>KVK 125 Ins. Circ. duct fan</v>
          </cell>
          <cell r="D84" t="str">
            <v>201   Circular duct fans</v>
          </cell>
          <cell r="E84" t="str">
            <v>20103   Box fans</v>
          </cell>
          <cell r="F84" t="str">
            <v>KVK</v>
          </cell>
          <cell r="G84">
            <v>447</v>
          </cell>
        </row>
        <row r="85">
          <cell r="B85" t="str">
            <v>KVK 160 M Ins. Circ. duct fan</v>
          </cell>
          <cell r="D85" t="str">
            <v>201   Circular duct fans</v>
          </cell>
          <cell r="E85" t="str">
            <v>20103   Box fans</v>
          </cell>
          <cell r="F85" t="str">
            <v>KVK</v>
          </cell>
          <cell r="G85">
            <v>477</v>
          </cell>
        </row>
        <row r="86">
          <cell r="B86" t="str">
            <v>KVK 160 L Ins. Circ. duct fan</v>
          </cell>
          <cell r="D86" t="str">
            <v>201   Circular duct fans</v>
          </cell>
          <cell r="E86" t="str">
            <v>20103   Box fans</v>
          </cell>
          <cell r="F86" t="str">
            <v>KVK</v>
          </cell>
          <cell r="G86">
            <v>552</v>
          </cell>
        </row>
        <row r="87">
          <cell r="B87" t="str">
            <v>KVK 200 Ins. Circ. duct fan</v>
          </cell>
          <cell r="D87" t="str">
            <v>201   Circular duct fans</v>
          </cell>
          <cell r="E87" t="str">
            <v>20103   Box fans</v>
          </cell>
          <cell r="F87" t="str">
            <v>KVK</v>
          </cell>
          <cell r="G87">
            <v>686</v>
          </cell>
        </row>
        <row r="88">
          <cell r="B88" t="str">
            <v>KVK 250 Ins. Circ. duct fan</v>
          </cell>
          <cell r="D88" t="str">
            <v>201   Circular duct fans</v>
          </cell>
          <cell r="E88" t="str">
            <v>20103   Box fans</v>
          </cell>
          <cell r="F88" t="str">
            <v>KVK</v>
          </cell>
          <cell r="G88">
            <v>843</v>
          </cell>
        </row>
        <row r="89">
          <cell r="B89" t="str">
            <v>KVK DUO 160 Circular duct fan</v>
          </cell>
          <cell r="D89" t="str">
            <v>201   Circular duct fans</v>
          </cell>
          <cell r="E89" t="str">
            <v>20103   Box fans</v>
          </cell>
          <cell r="F89" t="str">
            <v>KVK DUO</v>
          </cell>
          <cell r="G89">
            <v>835</v>
          </cell>
        </row>
        <row r="90">
          <cell r="B90" t="str">
            <v>KVK DUO 125 Circular duct fan</v>
          </cell>
          <cell r="D90" t="str">
            <v>201   Circular duct fans</v>
          </cell>
          <cell r="E90" t="str">
            <v>20103   Box fans</v>
          </cell>
          <cell r="F90" t="str">
            <v>KVK DUO</v>
          </cell>
          <cell r="G90">
            <v>799</v>
          </cell>
        </row>
        <row r="91">
          <cell r="B91" t="str">
            <v>KVK DUO 200 Circular duct fan</v>
          </cell>
          <cell r="D91" t="str">
            <v>201   Circular duct fans</v>
          </cell>
          <cell r="E91" t="str">
            <v>20103   Box fans</v>
          </cell>
          <cell r="F91" t="str">
            <v>KVK DUO</v>
          </cell>
          <cell r="G91">
            <v>1120</v>
          </cell>
        </row>
        <row r="92">
          <cell r="B92" t="str">
            <v>KVK DUO 250 Circular duct fan</v>
          </cell>
          <cell r="D92" t="str">
            <v>201   Circular duct fans</v>
          </cell>
          <cell r="E92" t="str">
            <v>20103   Box fans</v>
          </cell>
          <cell r="F92" t="str">
            <v>KVK DUO</v>
          </cell>
          <cell r="G92">
            <v>1250</v>
          </cell>
        </row>
        <row r="93">
          <cell r="B93" t="str">
            <v>KVK DUO 315L**</v>
          </cell>
          <cell r="D93" t="str">
            <v>201   Circular duct fans</v>
          </cell>
          <cell r="E93" t="str">
            <v>20103   Box fans</v>
          </cell>
          <cell r="F93" t="str">
            <v>KVK DUO</v>
          </cell>
          <cell r="G93">
            <v>2200</v>
          </cell>
        </row>
        <row r="94">
          <cell r="B94" t="str">
            <v>KVK Silent 100</v>
          </cell>
          <cell r="D94" t="str">
            <v>201   Circular duct fans</v>
          </cell>
          <cell r="E94" t="str">
            <v>20103   Box fans</v>
          </cell>
          <cell r="F94" t="str">
            <v>KVK SILENT</v>
          </cell>
          <cell r="G94">
            <v>537</v>
          </cell>
        </row>
        <row r="95">
          <cell r="B95" t="str">
            <v>KVK Silent 125</v>
          </cell>
          <cell r="D95" t="str">
            <v>201   Circular duct fans</v>
          </cell>
          <cell r="E95" t="str">
            <v>20103   Box fans</v>
          </cell>
          <cell r="F95" t="str">
            <v>KVK SILENT</v>
          </cell>
          <cell r="G95">
            <v>548</v>
          </cell>
        </row>
        <row r="96">
          <cell r="B96" t="str">
            <v>KVK Silent 160</v>
          </cell>
          <cell r="D96" t="str">
            <v>201   Circular duct fans</v>
          </cell>
          <cell r="E96" t="str">
            <v>20103   Box fans</v>
          </cell>
          <cell r="F96" t="str">
            <v>KVK SILENT</v>
          </cell>
          <cell r="G96">
            <v>630</v>
          </cell>
        </row>
        <row r="97">
          <cell r="B97" t="str">
            <v>KVK Silent 200</v>
          </cell>
          <cell r="D97" t="str">
            <v>201   Circular duct fans</v>
          </cell>
          <cell r="E97" t="str">
            <v>20103   Box fans</v>
          </cell>
          <cell r="F97" t="str">
            <v>KVK SILENT</v>
          </cell>
          <cell r="G97">
            <v>680</v>
          </cell>
        </row>
        <row r="98">
          <cell r="B98" t="str">
            <v>KVK Silent 250</v>
          </cell>
          <cell r="D98" t="str">
            <v>201   Circular duct fans</v>
          </cell>
          <cell r="E98" t="str">
            <v>20103   Box fans</v>
          </cell>
          <cell r="F98" t="str">
            <v>KVK SILENT</v>
          </cell>
          <cell r="G98">
            <v>908</v>
          </cell>
        </row>
        <row r="99">
          <cell r="B99" t="str">
            <v>KVK Silent 315</v>
          </cell>
          <cell r="D99" t="str">
            <v>201   Circular duct fans</v>
          </cell>
          <cell r="E99" t="str">
            <v>20103   Box fans</v>
          </cell>
          <cell r="F99" t="str">
            <v>KVK SILENT</v>
          </cell>
          <cell r="G99">
            <v>1526</v>
          </cell>
        </row>
        <row r="100">
          <cell r="B100" t="str">
            <v>KVK Silent 355</v>
          </cell>
          <cell r="D100" t="str">
            <v>201   Circular duct fans</v>
          </cell>
          <cell r="E100" t="str">
            <v>20103   Box fans</v>
          </cell>
          <cell r="F100" t="str">
            <v>KVK SILENT</v>
          </cell>
          <cell r="G100">
            <v>1837</v>
          </cell>
        </row>
        <row r="101">
          <cell r="B101" t="str">
            <v>KVK Silent 400</v>
          </cell>
          <cell r="D101" t="str">
            <v>201   Circular duct fans</v>
          </cell>
          <cell r="E101" t="str">
            <v>20103   Box fans</v>
          </cell>
          <cell r="F101" t="str">
            <v>KVK SILENT</v>
          </cell>
          <cell r="G101">
            <v>2013</v>
          </cell>
        </row>
        <row r="102">
          <cell r="B102" t="str">
            <v>KVK Slim 100</v>
          </cell>
          <cell r="D102" t="str">
            <v>201   Circular duct fans</v>
          </cell>
          <cell r="E102" t="str">
            <v>20103   Box fans</v>
          </cell>
          <cell r="F102" t="str">
            <v>KVK SLIM</v>
          </cell>
          <cell r="G102">
            <v>330</v>
          </cell>
        </row>
        <row r="103">
          <cell r="B103" t="str">
            <v>KVK Slim 125</v>
          </cell>
          <cell r="D103" t="str">
            <v>201   Circular duct fans</v>
          </cell>
          <cell r="E103" t="str">
            <v>20103   Box fans</v>
          </cell>
          <cell r="F103" t="str">
            <v>KVK SLIM</v>
          </cell>
          <cell r="G103">
            <v>332</v>
          </cell>
        </row>
        <row r="104">
          <cell r="B104" t="str">
            <v>KVK Slim 160</v>
          </cell>
          <cell r="D104" t="str">
            <v>201   Circular duct fans</v>
          </cell>
          <cell r="E104" t="str">
            <v>20103   Box fans</v>
          </cell>
          <cell r="F104" t="str">
            <v>KVK SLIM</v>
          </cell>
          <cell r="G104">
            <v>379</v>
          </cell>
        </row>
        <row r="105">
          <cell r="B105" t="str">
            <v>KVK Slim 200</v>
          </cell>
          <cell r="D105" t="str">
            <v>201   Circular duct fans</v>
          </cell>
          <cell r="E105" t="str">
            <v>20103   Box fans</v>
          </cell>
          <cell r="F105" t="str">
            <v>KVK SLIM</v>
          </cell>
          <cell r="G105">
            <v>471</v>
          </cell>
        </row>
        <row r="106">
          <cell r="B106" t="str">
            <v>KVK Slim 250</v>
          </cell>
          <cell r="D106" t="str">
            <v>201   Circular duct fans</v>
          </cell>
          <cell r="E106" t="str">
            <v>20103   Box fans</v>
          </cell>
          <cell r="F106" t="str">
            <v>KVK SLIM</v>
          </cell>
          <cell r="G106">
            <v>658</v>
          </cell>
        </row>
        <row r="107">
          <cell r="B107" t="str">
            <v>KVK Slim 315</v>
          </cell>
          <cell r="D107" t="str">
            <v>201   Circular duct fans</v>
          </cell>
          <cell r="E107" t="str">
            <v>20103   Box fans</v>
          </cell>
          <cell r="F107" t="str">
            <v>KVK SLIM</v>
          </cell>
          <cell r="G107">
            <v>1095</v>
          </cell>
        </row>
        <row r="108">
          <cell r="B108" t="str">
            <v>KVK Slim 355</v>
          </cell>
          <cell r="D108" t="str">
            <v>201   Circular duct fans</v>
          </cell>
          <cell r="E108" t="str">
            <v>20103   Box fans</v>
          </cell>
          <cell r="F108" t="str">
            <v>KVK SLIM</v>
          </cell>
          <cell r="G108">
            <v>1474</v>
          </cell>
        </row>
        <row r="109">
          <cell r="B109" t="str">
            <v>KVK Slim 400</v>
          </cell>
          <cell r="D109" t="str">
            <v>201   Circular duct fans</v>
          </cell>
          <cell r="E109" t="str">
            <v>20103   Box fans</v>
          </cell>
          <cell r="F109" t="str">
            <v>KVK SLIM</v>
          </cell>
          <cell r="G109">
            <v>1545</v>
          </cell>
        </row>
        <row r="110">
          <cell r="B110" t="str">
            <v>K 200 EC sileo</v>
          </cell>
          <cell r="D110" t="str">
            <v>201   Circular duct fans</v>
          </cell>
          <cell r="E110" t="str">
            <v>20105   EC Circular duct fans</v>
          </cell>
          <cell r="F110" t="str">
            <v>K EC</v>
          </cell>
          <cell r="G110">
            <v>346</v>
          </cell>
        </row>
        <row r="111">
          <cell r="B111" t="str">
            <v>K 315M EC Circular duct fan</v>
          </cell>
          <cell r="D111" t="str">
            <v>201   Circular duct fans</v>
          </cell>
          <cell r="E111" t="str">
            <v>20105   EC Circular duct fans</v>
          </cell>
          <cell r="F111" t="str">
            <v>K EC</v>
          </cell>
          <cell r="G111">
            <v>663</v>
          </cell>
        </row>
        <row r="112">
          <cell r="B112" t="str">
            <v>K 100 EC sileo</v>
          </cell>
          <cell r="D112" t="str">
            <v>201   Circular duct fans</v>
          </cell>
          <cell r="E112" t="str">
            <v>20105   EC Circular duct fans</v>
          </cell>
          <cell r="F112" t="str">
            <v>K EC</v>
          </cell>
          <cell r="G112">
            <v>309</v>
          </cell>
        </row>
        <row r="113">
          <cell r="B113" t="str">
            <v>K 125 EC sileo</v>
          </cell>
          <cell r="D113" t="str">
            <v>201   Circular duct fans</v>
          </cell>
          <cell r="E113" t="str">
            <v>20105   EC Circular duct fans</v>
          </cell>
          <cell r="F113" t="str">
            <v>K EC</v>
          </cell>
          <cell r="G113">
            <v>313</v>
          </cell>
        </row>
        <row r="114">
          <cell r="B114" t="str">
            <v>K 160 EC sileo</v>
          </cell>
          <cell r="D114" t="str">
            <v>201   Circular duct fans</v>
          </cell>
          <cell r="E114" t="str">
            <v>20105   EC Circular duct fans</v>
          </cell>
          <cell r="F114" t="str">
            <v>K EC</v>
          </cell>
          <cell r="G114">
            <v>333</v>
          </cell>
        </row>
        <row r="115">
          <cell r="B115" t="str">
            <v>K 250 EC sileo</v>
          </cell>
          <cell r="D115" t="str">
            <v>201   Circular duct fans</v>
          </cell>
          <cell r="E115" t="str">
            <v>20105   EC Circular duct fans</v>
          </cell>
          <cell r="F115" t="str">
            <v>K EC</v>
          </cell>
          <cell r="G115">
            <v>443</v>
          </cell>
        </row>
        <row r="116">
          <cell r="B116" t="str">
            <v>K 150 EC sileo</v>
          </cell>
          <cell r="D116" t="str">
            <v>201   Circular duct fans</v>
          </cell>
          <cell r="E116" t="str">
            <v>20105   EC Circular duct fans</v>
          </cell>
          <cell r="F116" t="str">
            <v>K EC</v>
          </cell>
          <cell r="G116">
            <v>320</v>
          </cell>
        </row>
        <row r="117">
          <cell r="B117" t="str">
            <v>K 315L EC Circular duct fan</v>
          </cell>
          <cell r="D117" t="str">
            <v>201   Circular duct fans</v>
          </cell>
          <cell r="E117" t="str">
            <v>20105   EC Circular duct fans</v>
          </cell>
          <cell r="F117" t="str">
            <v>K EC</v>
          </cell>
          <cell r="G117">
            <v>943</v>
          </cell>
        </row>
        <row r="118">
          <cell r="B118" t="str">
            <v>KV 100 EC sileo</v>
          </cell>
          <cell r="D118" t="str">
            <v>201   Circular duct fans</v>
          </cell>
          <cell r="E118" t="str">
            <v>20105   EC Circular duct fans</v>
          </cell>
          <cell r="F118" t="str">
            <v>KV EC</v>
          </cell>
          <cell r="G118">
            <v>383</v>
          </cell>
        </row>
        <row r="119">
          <cell r="B119" t="str">
            <v>KV 125 EC sileo</v>
          </cell>
          <cell r="D119" t="str">
            <v>201   Circular duct fans</v>
          </cell>
          <cell r="E119" t="str">
            <v>20105   EC Circular duct fans</v>
          </cell>
          <cell r="F119" t="str">
            <v>KV EC</v>
          </cell>
          <cell r="G119">
            <v>389</v>
          </cell>
        </row>
        <row r="120">
          <cell r="B120" t="str">
            <v>KV 150 EC Sileo</v>
          </cell>
          <cell r="D120" t="str">
            <v>201   Circular duct fans</v>
          </cell>
          <cell r="E120" t="str">
            <v>20105   EC Circular duct fans</v>
          </cell>
          <cell r="F120" t="str">
            <v>KV EC</v>
          </cell>
          <cell r="G120">
            <v>404</v>
          </cell>
        </row>
        <row r="121">
          <cell r="B121" t="str">
            <v>KV 160 EC Sileo</v>
          </cell>
          <cell r="D121" t="str">
            <v>201   Circular duct fans</v>
          </cell>
          <cell r="E121" t="str">
            <v>20105   EC Circular duct fans</v>
          </cell>
          <cell r="F121" t="str">
            <v>KV EC</v>
          </cell>
          <cell r="G121">
            <v>421</v>
          </cell>
        </row>
        <row r="122">
          <cell r="B122" t="str">
            <v>KV 200 EC Sileo</v>
          </cell>
          <cell r="D122" t="str">
            <v>201   Circular duct fans</v>
          </cell>
          <cell r="E122" t="str">
            <v>20105   EC Circular duct fans</v>
          </cell>
          <cell r="F122" t="str">
            <v>KV EC</v>
          </cell>
          <cell r="G122">
            <v>455</v>
          </cell>
        </row>
        <row r="123">
          <cell r="B123" t="str">
            <v>KV 250 EC Sileo</v>
          </cell>
          <cell r="D123" t="str">
            <v>201   Circular duct fans</v>
          </cell>
          <cell r="E123" t="str">
            <v>20105   EC Circular duct fans</v>
          </cell>
          <cell r="F123" t="str">
            <v>KV EC</v>
          </cell>
          <cell r="G123">
            <v>541</v>
          </cell>
        </row>
        <row r="124">
          <cell r="B124" t="str">
            <v>KV 315M EC</v>
          </cell>
          <cell r="D124" t="str">
            <v>201   Circular duct fans</v>
          </cell>
          <cell r="E124" t="str">
            <v>20105   EC Circular duct fans</v>
          </cell>
          <cell r="F124" t="str">
            <v>KV EC</v>
          </cell>
          <cell r="G124">
            <v>766</v>
          </cell>
        </row>
        <row r="125">
          <cell r="B125" t="str">
            <v>prio 160EC incl. prot. guard</v>
          </cell>
          <cell r="D125" t="str">
            <v>201   Circular duct fans</v>
          </cell>
          <cell r="E125" t="str">
            <v>20105   EC Circular duct fans</v>
          </cell>
          <cell r="F125" t="str">
            <v>PRIO EC</v>
          </cell>
          <cell r="G125">
            <v>405</v>
          </cell>
        </row>
        <row r="126">
          <cell r="B126" t="str">
            <v>prio 150EC circ. duct fan</v>
          </cell>
          <cell r="D126" t="str">
            <v>201   Circular duct fans</v>
          </cell>
          <cell r="E126" t="str">
            <v>20105   EC Circular duct fans</v>
          </cell>
          <cell r="F126" t="str">
            <v>PRIO EC</v>
          </cell>
          <cell r="G126">
            <v>392</v>
          </cell>
        </row>
        <row r="127">
          <cell r="B127" t="str">
            <v>prio 160EC circ. duct fan</v>
          </cell>
          <cell r="D127" t="str">
            <v>201   Circular duct fans</v>
          </cell>
          <cell r="E127" t="str">
            <v>20105   EC Circular duct fans</v>
          </cell>
          <cell r="F127" t="str">
            <v>PRIO EC</v>
          </cell>
          <cell r="G127">
            <v>395</v>
          </cell>
        </row>
        <row r="128">
          <cell r="B128" t="str">
            <v>prio 200EC circ. duct fan</v>
          </cell>
          <cell r="D128" t="str">
            <v>201   Circular duct fans</v>
          </cell>
          <cell r="E128" t="str">
            <v>20105   EC Circular duct fans</v>
          </cell>
          <cell r="F128" t="str">
            <v>PRIO EC</v>
          </cell>
          <cell r="G128">
            <v>462</v>
          </cell>
        </row>
        <row r="129">
          <cell r="B129" t="str">
            <v>prio 250EC circ. duct fan</v>
          </cell>
          <cell r="D129" t="str">
            <v>201   Circular duct fans</v>
          </cell>
          <cell r="E129" t="str">
            <v>20105   EC Circular duct fans</v>
          </cell>
          <cell r="F129" t="str">
            <v>PRIO EC</v>
          </cell>
          <cell r="G129">
            <v>508</v>
          </cell>
        </row>
        <row r="130">
          <cell r="B130" t="str">
            <v>prio 250EC-L circ. duct</v>
          </cell>
          <cell r="D130" t="str">
            <v>201   Circular duct fans</v>
          </cell>
          <cell r="E130" t="str">
            <v>20105   EC Circular duct fans</v>
          </cell>
          <cell r="F130" t="str">
            <v>PRIO EC</v>
          </cell>
          <cell r="G130">
            <v>554</v>
          </cell>
        </row>
        <row r="131">
          <cell r="B131" t="str">
            <v>prio 315 EC</v>
          </cell>
          <cell r="D131" t="str">
            <v>201   Circular duct fans</v>
          </cell>
          <cell r="E131" t="str">
            <v>20105   EC Circular duct fans</v>
          </cell>
          <cell r="F131" t="str">
            <v>PRIO EC</v>
          </cell>
          <cell r="G131">
            <v>1340</v>
          </cell>
        </row>
        <row r="132">
          <cell r="B132" t="str">
            <v>prio 400 EC</v>
          </cell>
          <cell r="D132" t="str">
            <v>201   Circular duct fans</v>
          </cell>
          <cell r="E132" t="str">
            <v>20105   EC Circular duct fans</v>
          </cell>
          <cell r="F132" t="str">
            <v>PRIO EC</v>
          </cell>
          <cell r="G132">
            <v>2300</v>
          </cell>
        </row>
        <row r="133">
          <cell r="B133" t="str">
            <v>prio 355 EC</v>
          </cell>
          <cell r="D133" t="str">
            <v>201   Circular duct fans</v>
          </cell>
          <cell r="E133" t="str">
            <v>20105   EC Circular duct fans</v>
          </cell>
          <cell r="F133" t="str">
            <v>PRIO EC</v>
          </cell>
          <cell r="G133">
            <v>1625</v>
          </cell>
        </row>
        <row r="134">
          <cell r="B134" t="str">
            <v>prio 400 EC 3~</v>
          </cell>
          <cell r="D134" t="str">
            <v>201   Circular duct fans</v>
          </cell>
          <cell r="E134" t="str">
            <v>20105   EC Circular duct fans</v>
          </cell>
          <cell r="F134" t="str">
            <v>PRIO EC</v>
          </cell>
          <cell r="G134">
            <v>2350</v>
          </cell>
        </row>
        <row r="135">
          <cell r="B135" t="str">
            <v>prio 450 3~ EC</v>
          </cell>
          <cell r="D135" t="str">
            <v>201   Circular duct fans</v>
          </cell>
          <cell r="E135" t="str">
            <v>20105   EC Circular duct fans</v>
          </cell>
          <cell r="F135" t="str">
            <v>PRIO EC</v>
          </cell>
          <cell r="G135">
            <v>2750</v>
          </cell>
        </row>
        <row r="136">
          <cell r="B136" t="str">
            <v>prio 500 3~ EC</v>
          </cell>
          <cell r="D136" t="str">
            <v>201   Circular duct fans</v>
          </cell>
          <cell r="E136" t="str">
            <v>20105   EC Circular duct fans</v>
          </cell>
          <cell r="F136" t="str">
            <v>PRIO EC</v>
          </cell>
          <cell r="G136">
            <v>2835</v>
          </cell>
        </row>
        <row r="137">
          <cell r="B137" t="str">
            <v>prio ECO 100 EC</v>
          </cell>
          <cell r="D137" t="str">
            <v>201   Circular duct fans</v>
          </cell>
          <cell r="E137" t="str">
            <v>20105   EC Circular duct fans</v>
          </cell>
          <cell r="F137" t="str">
            <v>PRIO ECO E</v>
          </cell>
          <cell r="G137">
            <v>376</v>
          </cell>
        </row>
        <row r="138">
          <cell r="B138" t="str">
            <v>prio ECO 125 EC</v>
          </cell>
          <cell r="D138" t="str">
            <v>201   Circular duct fans</v>
          </cell>
          <cell r="E138" t="str">
            <v>20105   EC Circular duct fans</v>
          </cell>
          <cell r="F138" t="str">
            <v>PRIO ECO E</v>
          </cell>
          <cell r="G138">
            <v>385</v>
          </cell>
        </row>
        <row r="139">
          <cell r="B139" t="str">
            <v>prio ECO 150 EC</v>
          </cell>
          <cell r="D139" t="str">
            <v>201   Circular duct fans</v>
          </cell>
          <cell r="E139" t="str">
            <v>20105   EC Circular duct fans</v>
          </cell>
          <cell r="F139" t="str">
            <v>PRIO ECO E</v>
          </cell>
          <cell r="G139">
            <v>410</v>
          </cell>
        </row>
        <row r="140">
          <cell r="B140" t="str">
            <v>prio ECO 160 EC</v>
          </cell>
          <cell r="D140" t="str">
            <v>201   Circular duct fans</v>
          </cell>
          <cell r="E140" t="str">
            <v>20105   EC Circular duct fans</v>
          </cell>
          <cell r="F140" t="str">
            <v>PRIO ECO E</v>
          </cell>
          <cell r="G140">
            <v>415</v>
          </cell>
        </row>
        <row r="141">
          <cell r="B141" t="str">
            <v>prio ECO 200 EC</v>
          </cell>
          <cell r="D141" t="str">
            <v>201   Circular duct fans</v>
          </cell>
          <cell r="E141" t="str">
            <v>20105   EC Circular duct fans</v>
          </cell>
          <cell r="F141" t="str">
            <v>PRIO ECO E</v>
          </cell>
          <cell r="G141">
            <v>502</v>
          </cell>
        </row>
        <row r="142">
          <cell r="B142" t="str">
            <v>prio ECO 250 EC</v>
          </cell>
          <cell r="D142" t="str">
            <v>201   Circular duct fans</v>
          </cell>
          <cell r="E142" t="str">
            <v>20105   EC Circular duct fans</v>
          </cell>
          <cell r="F142" t="str">
            <v>PRIO ECO E</v>
          </cell>
          <cell r="G142">
            <v>666</v>
          </cell>
        </row>
        <row r="143">
          <cell r="B143" t="str">
            <v>prio ECO 315 EC</v>
          </cell>
          <cell r="D143" t="str">
            <v>201   Circular duct fans</v>
          </cell>
          <cell r="E143" t="str">
            <v>20105   EC Circular duct fans</v>
          </cell>
          <cell r="F143" t="str">
            <v>PRIO ECO E</v>
          </cell>
          <cell r="G143">
            <v>1179</v>
          </cell>
        </row>
        <row r="144">
          <cell r="B144" t="str">
            <v>prio ECO MAX 150 EC</v>
          </cell>
          <cell r="D144" t="str">
            <v>201   Circular duct fans</v>
          </cell>
          <cell r="E144" t="str">
            <v>20105   EC Circular duct fans</v>
          </cell>
          <cell r="F144" t="str">
            <v>PRIOECO ME</v>
          </cell>
          <cell r="G144">
            <v>451</v>
          </cell>
        </row>
        <row r="145">
          <cell r="B145" t="str">
            <v>prio ECO MAX 200 EC</v>
          </cell>
          <cell r="D145" t="str">
            <v>201   Circular duct fans</v>
          </cell>
          <cell r="E145" t="str">
            <v>20105   EC Circular duct fans</v>
          </cell>
          <cell r="F145" t="str">
            <v>PRIOECO ME</v>
          </cell>
          <cell r="G145">
            <v>549</v>
          </cell>
        </row>
        <row r="146">
          <cell r="B146" t="str">
            <v>prio ECO MAX 250 EC</v>
          </cell>
          <cell r="D146" t="str">
            <v>201   Circular duct fans</v>
          </cell>
          <cell r="E146" t="str">
            <v>20105   EC Circular duct fans</v>
          </cell>
          <cell r="F146" t="str">
            <v>PRIOECO ME</v>
          </cell>
          <cell r="G146">
            <v>820</v>
          </cell>
        </row>
        <row r="147">
          <cell r="B147" t="str">
            <v>prio ECO MAX 315 EC</v>
          </cell>
          <cell r="D147" t="str">
            <v>201   Circular duct fans</v>
          </cell>
          <cell r="E147" t="str">
            <v>20105   EC Circular duct fans</v>
          </cell>
          <cell r="F147" t="str">
            <v>PRIOECO ME</v>
          </cell>
          <cell r="G147">
            <v>1332</v>
          </cell>
        </row>
        <row r="148">
          <cell r="B148" t="str">
            <v>prio ECO MAX 355 EC</v>
          </cell>
          <cell r="D148" t="str">
            <v>201   Circular duct fans</v>
          </cell>
          <cell r="E148" t="str">
            <v>20105   EC Circular duct fans</v>
          </cell>
          <cell r="F148" t="str">
            <v>PRIOECO ME</v>
          </cell>
          <cell r="G148">
            <v>1332</v>
          </cell>
        </row>
        <row r="149">
          <cell r="B149" t="str">
            <v>prio ECO MAX 355 EC-L</v>
          </cell>
          <cell r="D149" t="str">
            <v>201   Circular duct fans</v>
          </cell>
          <cell r="E149" t="str">
            <v>20105   EC Circular duct fans</v>
          </cell>
          <cell r="F149" t="str">
            <v>PRIOECO ME</v>
          </cell>
          <cell r="G149">
            <v>1865</v>
          </cell>
        </row>
        <row r="150">
          <cell r="B150" t="str">
            <v>prio ECO MAX 400 EC</v>
          </cell>
          <cell r="D150" t="str">
            <v>201   Circular duct fans</v>
          </cell>
          <cell r="E150" t="str">
            <v>20105   EC Circular duct fans</v>
          </cell>
          <cell r="F150" t="str">
            <v>PRIOECO ME</v>
          </cell>
          <cell r="G150">
            <v>1918</v>
          </cell>
        </row>
        <row r="151">
          <cell r="B151" t="str">
            <v>Prio Silent XP 150EC</v>
          </cell>
          <cell r="D151" t="str">
            <v>201   Circular duct fans</v>
          </cell>
          <cell r="E151" t="str">
            <v>20105   EC Circular duct fans</v>
          </cell>
          <cell r="F151" t="str">
            <v>PRIOSIL EC</v>
          </cell>
          <cell r="G151">
            <v>515</v>
          </cell>
        </row>
        <row r="152">
          <cell r="B152" t="str">
            <v>Prio Silent XP 160EC</v>
          </cell>
          <cell r="D152" t="str">
            <v>201   Circular duct fans</v>
          </cell>
          <cell r="E152" t="str">
            <v>20105   EC Circular duct fans</v>
          </cell>
          <cell r="F152" t="str">
            <v>PRIOSIL EC</v>
          </cell>
          <cell r="G152">
            <v>517</v>
          </cell>
        </row>
        <row r="153">
          <cell r="B153" t="str">
            <v>Prio Silent XP 200EC</v>
          </cell>
          <cell r="D153" t="str">
            <v>201   Circular duct fans</v>
          </cell>
          <cell r="E153" t="str">
            <v>20105   EC Circular duct fans</v>
          </cell>
          <cell r="F153" t="str">
            <v>PRIOSIL EC</v>
          </cell>
          <cell r="G153">
            <v>548</v>
          </cell>
        </row>
        <row r="154">
          <cell r="B154" t="str">
            <v>Prio Silent XP 250EC</v>
          </cell>
          <cell r="D154" t="str">
            <v>201   Circular duct fans</v>
          </cell>
          <cell r="E154" t="str">
            <v>20105   EC Circular duct fans</v>
          </cell>
          <cell r="F154" t="str">
            <v>PRIOSIL EC</v>
          </cell>
          <cell r="G154">
            <v>579</v>
          </cell>
        </row>
        <row r="155">
          <cell r="B155" t="str">
            <v>Prio Silent XP 250EC-L</v>
          </cell>
          <cell r="D155" t="str">
            <v>201   Circular duct fans</v>
          </cell>
          <cell r="E155" t="str">
            <v>20105   EC Circular duct fans</v>
          </cell>
          <cell r="F155" t="str">
            <v>PRIOSIL EC</v>
          </cell>
          <cell r="G155">
            <v>610</v>
          </cell>
        </row>
        <row r="156">
          <cell r="B156" t="str">
            <v>Prio Silent XP 315EC</v>
          </cell>
          <cell r="D156" t="str">
            <v>201   Circular duct fans</v>
          </cell>
          <cell r="E156" t="str">
            <v>20105   EC Circular duct fans</v>
          </cell>
          <cell r="F156" t="str">
            <v>PRIOSIL EC</v>
          </cell>
          <cell r="G156">
            <v>715</v>
          </cell>
        </row>
        <row r="157">
          <cell r="B157" t="str">
            <v>Prio Silent ECO 100/125 EC</v>
          </cell>
          <cell r="D157" t="str">
            <v>201   Circular duct fans</v>
          </cell>
          <cell r="E157" t="str">
            <v>20105   EC Circular duct fans</v>
          </cell>
          <cell r="F157" t="str">
            <v>PRIOSIL EE</v>
          </cell>
          <cell r="G157">
            <v>426</v>
          </cell>
        </row>
        <row r="158">
          <cell r="B158" t="str">
            <v>Prio Silent ECO 150/160 EC</v>
          </cell>
          <cell r="D158" t="str">
            <v>201   Circular duct fans</v>
          </cell>
          <cell r="E158" t="str">
            <v>20105   EC Circular duct fans</v>
          </cell>
          <cell r="F158" t="str">
            <v>PRIOSIL EE</v>
          </cell>
          <cell r="G158">
            <v>453</v>
          </cell>
        </row>
        <row r="159">
          <cell r="B159" t="str">
            <v>RVF 100 EC Wall Fan White</v>
          </cell>
          <cell r="D159" t="str">
            <v>201   Circular duct fans</v>
          </cell>
          <cell r="E159" t="str">
            <v>20105   EC Circular duct fans</v>
          </cell>
          <cell r="F159" t="str">
            <v>RVF</v>
          </cell>
          <cell r="G159">
            <v>466</v>
          </cell>
        </row>
        <row r="160">
          <cell r="B160" t="str">
            <v>KV DUO 150 EC</v>
          </cell>
          <cell r="D160" t="str">
            <v>201   Circular duct fans</v>
          </cell>
          <cell r="E160" t="str">
            <v>20106   EC Box fans</v>
          </cell>
          <cell r="F160" t="str">
            <v>KV DUO EC</v>
          </cell>
          <cell r="G160">
            <v>1469</v>
          </cell>
        </row>
        <row r="161">
          <cell r="B161" t="str">
            <v>KV DUO 250 EC</v>
          </cell>
          <cell r="D161" t="str">
            <v>201   Circular duct fans</v>
          </cell>
          <cell r="E161" t="str">
            <v>20106   EC Box fans</v>
          </cell>
          <cell r="F161" t="str">
            <v>KV DUO EC</v>
          </cell>
          <cell r="G161">
            <v>1903</v>
          </cell>
        </row>
        <row r="162">
          <cell r="B162" t="str">
            <v>KV DUO 315 EC</v>
          </cell>
          <cell r="D162" t="str">
            <v>201   Circular duct fans</v>
          </cell>
          <cell r="E162" t="str">
            <v>20106   EC Box fans</v>
          </cell>
          <cell r="F162" t="str">
            <v>KV DUO EC</v>
          </cell>
          <cell r="G162">
            <v>2323</v>
          </cell>
        </row>
        <row r="163">
          <cell r="B163" t="str">
            <v>KV DUO 500 EC</v>
          </cell>
          <cell r="D163" t="str">
            <v>201   Circular duct fans</v>
          </cell>
          <cell r="E163" t="str">
            <v>20106   EC Box fans</v>
          </cell>
          <cell r="F163" t="str">
            <v>KV DUO EC</v>
          </cell>
          <cell r="G163">
            <v>4987</v>
          </cell>
        </row>
        <row r="164">
          <cell r="B164" t="str">
            <v>KV DUO 630M EC</v>
          </cell>
          <cell r="D164" t="str">
            <v>201   Circular duct fans</v>
          </cell>
          <cell r="E164" t="str">
            <v>20106   EC Box fans</v>
          </cell>
          <cell r="F164" t="str">
            <v>KV DUO EC</v>
          </cell>
          <cell r="G164">
            <v>6883</v>
          </cell>
        </row>
        <row r="165">
          <cell r="B165" t="str">
            <v>KV DUO 400 EC</v>
          </cell>
          <cell r="D165" t="str">
            <v>201   Circular duct fans</v>
          </cell>
          <cell r="E165" t="str">
            <v>20106   EC Box fans</v>
          </cell>
          <cell r="F165" t="str">
            <v>KV DUO EC</v>
          </cell>
          <cell r="G165">
            <v>4084</v>
          </cell>
        </row>
        <row r="166">
          <cell r="B166" t="str">
            <v>KV DUO 630L EC</v>
          </cell>
          <cell r="D166" t="str">
            <v>201   Circular duct fans</v>
          </cell>
          <cell r="E166" t="str">
            <v>20106   EC Box fans</v>
          </cell>
          <cell r="F166" t="str">
            <v>KV DUO EC</v>
          </cell>
          <cell r="G166">
            <v>6550</v>
          </cell>
        </row>
        <row r="167">
          <cell r="B167" t="str">
            <v>KVK Silent 100 EC</v>
          </cell>
          <cell r="D167" t="str">
            <v>201   Circular duct fans</v>
          </cell>
          <cell r="E167" t="str">
            <v>20106   EC Box fans</v>
          </cell>
          <cell r="F167" t="str">
            <v>KVK SIL EC</v>
          </cell>
          <cell r="G167">
            <v>742</v>
          </cell>
        </row>
        <row r="168">
          <cell r="B168" t="str">
            <v>KVK Silent 125 EC</v>
          </cell>
          <cell r="D168" t="str">
            <v>201   Circular duct fans</v>
          </cell>
          <cell r="E168" t="str">
            <v>20106   EC Box fans</v>
          </cell>
          <cell r="F168" t="str">
            <v>KVK SIL EC</v>
          </cell>
          <cell r="G168">
            <v>779</v>
          </cell>
        </row>
        <row r="169">
          <cell r="B169" t="str">
            <v>KVK Silent 160 EC</v>
          </cell>
          <cell r="D169" t="str">
            <v>201   Circular duct fans</v>
          </cell>
          <cell r="E169" t="str">
            <v>20106   EC Box fans</v>
          </cell>
          <cell r="F169" t="str">
            <v>KVK SIL EC</v>
          </cell>
          <cell r="G169">
            <v>849</v>
          </cell>
        </row>
        <row r="170">
          <cell r="B170" t="str">
            <v>KVK Silent 200 EC</v>
          </cell>
          <cell r="D170" t="str">
            <v>201   Circular duct fans</v>
          </cell>
          <cell r="E170" t="str">
            <v>20106   EC Box fans</v>
          </cell>
          <cell r="F170" t="str">
            <v>KVK SIL EC</v>
          </cell>
          <cell r="G170">
            <v>1085</v>
          </cell>
        </row>
        <row r="171">
          <cell r="B171" t="str">
            <v>KVK Silent 250 EC</v>
          </cell>
          <cell r="D171" t="str">
            <v>201   Circular duct fans</v>
          </cell>
          <cell r="E171" t="str">
            <v>20106   EC Box fans</v>
          </cell>
          <cell r="F171" t="str">
            <v>KVK SIL EC</v>
          </cell>
          <cell r="G171">
            <v>1382</v>
          </cell>
        </row>
        <row r="172">
          <cell r="B172" t="str">
            <v>KVK Silent 315 EC</v>
          </cell>
          <cell r="D172" t="str">
            <v>201   Circular duct fans</v>
          </cell>
          <cell r="E172" t="str">
            <v>20106   EC Box fans</v>
          </cell>
          <cell r="F172" t="str">
            <v>KVK SIL EC</v>
          </cell>
          <cell r="G172">
            <v>2453</v>
          </cell>
        </row>
        <row r="173">
          <cell r="B173" t="str">
            <v>KVK Silent 355 EC</v>
          </cell>
          <cell r="D173" t="str">
            <v>201   Circular duct fans</v>
          </cell>
          <cell r="E173" t="str">
            <v>20106   EC Box fans</v>
          </cell>
          <cell r="F173" t="str">
            <v>KVK SIL EC</v>
          </cell>
          <cell r="G173">
            <v>2754</v>
          </cell>
        </row>
        <row r="174">
          <cell r="B174" t="str">
            <v>KVK Silent 400 EC</v>
          </cell>
          <cell r="D174" t="str">
            <v>201   Circular duct fans</v>
          </cell>
          <cell r="E174" t="str">
            <v>20106   EC Box fans</v>
          </cell>
          <cell r="F174" t="str">
            <v>KVK SIL EC</v>
          </cell>
          <cell r="G174">
            <v>2904</v>
          </cell>
        </row>
        <row r="175">
          <cell r="B175" t="str">
            <v>KVK Silent 500 EC</v>
          </cell>
          <cell r="D175" t="str">
            <v>201   Circular duct fans</v>
          </cell>
          <cell r="E175" t="str">
            <v>20106   EC Box fans</v>
          </cell>
          <cell r="F175" t="str">
            <v>KVK SIL EC</v>
          </cell>
          <cell r="G175">
            <v>3265</v>
          </cell>
        </row>
        <row r="176">
          <cell r="B176" t="str">
            <v>KVK Slim 100 EC</v>
          </cell>
          <cell r="D176" t="str">
            <v>201   Circular duct fans</v>
          </cell>
          <cell r="E176" t="str">
            <v>20106   EC Box fans</v>
          </cell>
          <cell r="F176" t="str">
            <v>KVK SLIM E</v>
          </cell>
          <cell r="G176">
            <v>539</v>
          </cell>
        </row>
        <row r="177">
          <cell r="B177" t="str">
            <v>KVK Slim 125 EC</v>
          </cell>
          <cell r="D177" t="str">
            <v>201   Circular duct fans</v>
          </cell>
          <cell r="E177" t="str">
            <v>20106   EC Box fans</v>
          </cell>
          <cell r="F177" t="str">
            <v>KVK SLIM E</v>
          </cell>
          <cell r="G177">
            <v>542</v>
          </cell>
        </row>
        <row r="178">
          <cell r="B178" t="str">
            <v>KVK Slim 160 EC</v>
          </cell>
          <cell r="D178" t="str">
            <v>201   Circular duct fans</v>
          </cell>
          <cell r="E178" t="str">
            <v>20106   EC Box fans</v>
          </cell>
          <cell r="F178" t="str">
            <v>KVK SLIM E</v>
          </cell>
          <cell r="G178">
            <v>565</v>
          </cell>
        </row>
        <row r="179">
          <cell r="B179" t="str">
            <v>KVK Slim 200 EC</v>
          </cell>
          <cell r="D179" t="str">
            <v>201   Circular duct fans</v>
          </cell>
          <cell r="E179" t="str">
            <v>20106   EC Box fans</v>
          </cell>
          <cell r="F179" t="str">
            <v>KVK SLIM E</v>
          </cell>
          <cell r="G179">
            <v>749</v>
          </cell>
        </row>
        <row r="180">
          <cell r="B180" t="str">
            <v>KVK Slim 250 EC</v>
          </cell>
          <cell r="D180" t="str">
            <v>201   Circular duct fans</v>
          </cell>
          <cell r="E180" t="str">
            <v>20106   EC Box fans</v>
          </cell>
          <cell r="F180" t="str">
            <v>KVK SLIM E</v>
          </cell>
          <cell r="G180">
            <v>1142</v>
          </cell>
        </row>
        <row r="181">
          <cell r="B181" t="str">
            <v>KVK Slim 315 EC</v>
          </cell>
          <cell r="D181" t="str">
            <v>201   Circular duct fans</v>
          </cell>
          <cell r="E181" t="str">
            <v>20106   EC Box fans</v>
          </cell>
          <cell r="F181" t="str">
            <v>KVK SLIM E</v>
          </cell>
          <cell r="G181">
            <v>1697</v>
          </cell>
        </row>
        <row r="182">
          <cell r="B182" t="str">
            <v>KVK Slim 355 EC</v>
          </cell>
          <cell r="D182" t="str">
            <v>201   Circular duct fans</v>
          </cell>
          <cell r="E182" t="str">
            <v>20106   EC Box fans</v>
          </cell>
          <cell r="F182" t="str">
            <v>KVK SLIM E</v>
          </cell>
          <cell r="G182">
            <v>2190</v>
          </cell>
        </row>
        <row r="183">
          <cell r="B183" t="str">
            <v>KVK Slim 400 EC</v>
          </cell>
          <cell r="D183" t="str">
            <v>201   Circular duct fans</v>
          </cell>
          <cell r="E183" t="str">
            <v>20106   EC Box fans</v>
          </cell>
          <cell r="F183" t="str">
            <v>KVK SLIM E</v>
          </cell>
          <cell r="G183">
            <v>2263</v>
          </cell>
        </row>
        <row r="184">
          <cell r="B184" t="str">
            <v>KVK Slim 500 EC</v>
          </cell>
          <cell r="D184" t="str">
            <v>201   Circular duct fans</v>
          </cell>
          <cell r="E184" t="str">
            <v>20106   EC Box fans</v>
          </cell>
          <cell r="F184" t="str">
            <v>KVK SLIM E</v>
          </cell>
          <cell r="G184">
            <v>2754</v>
          </cell>
        </row>
        <row r="185">
          <cell r="B185" t="str">
            <v>SUE 250EC 9kW</v>
          </cell>
          <cell r="D185" t="str">
            <v>202   Rectangular &amp; Square Duct fans</v>
          </cell>
          <cell r="E185" t="str">
            <v>20200   Misc. Rectangular &amp; Square duct fans</v>
          </cell>
          <cell r="F185" t="str">
            <v>MUB+FILTER</v>
          </cell>
          <cell r="G185">
            <v>4100</v>
          </cell>
        </row>
        <row r="186">
          <cell r="B186" t="str">
            <v>TLP 125/1,2 Air handl.unit</v>
          </cell>
          <cell r="D186" t="str">
            <v>202   Rectangular &amp; Square Duct fans</v>
          </cell>
          <cell r="E186" t="str">
            <v>20200   Misc. Rectangular &amp; Square duct fans</v>
          </cell>
          <cell r="F186" t="str">
            <v>TLP</v>
          </cell>
          <cell r="G186">
            <v>1116</v>
          </cell>
        </row>
        <row r="187">
          <cell r="B187" t="str">
            <v>TLP 160/2,1 Air handl.units</v>
          </cell>
          <cell r="D187" t="str">
            <v>202   Rectangular &amp; Square Duct fans</v>
          </cell>
          <cell r="E187" t="str">
            <v>20200   Misc. Rectangular &amp; Square duct fans</v>
          </cell>
          <cell r="F187" t="str">
            <v>TLP</v>
          </cell>
          <cell r="G187">
            <v>1174</v>
          </cell>
        </row>
        <row r="188">
          <cell r="B188" t="str">
            <v>TLP 200/3,0 Air handl.units</v>
          </cell>
          <cell r="D188" t="str">
            <v>202   Rectangular &amp; Square Duct fans</v>
          </cell>
          <cell r="E188" t="str">
            <v>20200   Misc. Rectangular &amp; Square duct fans</v>
          </cell>
          <cell r="F188" t="str">
            <v>TLP</v>
          </cell>
          <cell r="G188">
            <v>1292</v>
          </cell>
        </row>
        <row r="189">
          <cell r="B189" t="str">
            <v>TLP 200/5,0 Air handl.units</v>
          </cell>
          <cell r="D189" t="str">
            <v>202   Rectangular &amp; Square Duct fans</v>
          </cell>
          <cell r="E189" t="str">
            <v>20200   Misc. Rectangular &amp; Square duct fans</v>
          </cell>
          <cell r="F189" t="str">
            <v>TLP</v>
          </cell>
          <cell r="G189">
            <v>1413</v>
          </cell>
        </row>
        <row r="190">
          <cell r="B190" t="str">
            <v>TLP 315/6,0 Air handl.units</v>
          </cell>
          <cell r="D190" t="str">
            <v>202   Rectangular &amp; Square Duct fans</v>
          </cell>
          <cell r="E190" t="str">
            <v>20200   Misc. Rectangular &amp; Square duct fans</v>
          </cell>
          <cell r="F190" t="str">
            <v>TLP</v>
          </cell>
          <cell r="G190">
            <v>2180</v>
          </cell>
        </row>
        <row r="191">
          <cell r="B191" t="str">
            <v>BKF 710D4-XL-120°C</v>
          </cell>
          <cell r="D191" t="str">
            <v>202   Rectangular &amp; Square Duct fans</v>
          </cell>
          <cell r="E191" t="str">
            <v>20201   Rectangular duct fans</v>
          </cell>
          <cell r="F191" t="str">
            <v>BKF-120</v>
          </cell>
          <cell r="G191">
            <v>4342</v>
          </cell>
        </row>
        <row r="192">
          <cell r="B192" t="str">
            <v>KE 50-30-6 Rectangular fan**</v>
          </cell>
          <cell r="D192" t="str">
            <v>202   Rectangular &amp; Square Duct fans</v>
          </cell>
          <cell r="E192" t="str">
            <v>20201   Rectangular duct fans</v>
          </cell>
          <cell r="F192" t="str">
            <v>KE</v>
          </cell>
          <cell r="G192">
            <v>845</v>
          </cell>
        </row>
        <row r="193">
          <cell r="B193" t="str">
            <v>KE 60-30-6 Rectangular fan**</v>
          </cell>
          <cell r="D193" t="str">
            <v>202   Rectangular &amp; Square Duct fans</v>
          </cell>
          <cell r="E193" t="str">
            <v>20201   Rectangular duct fans</v>
          </cell>
          <cell r="F193" t="str">
            <v>KE</v>
          </cell>
          <cell r="G193">
            <v>1035</v>
          </cell>
        </row>
        <row r="194">
          <cell r="B194" t="str">
            <v>KE 50-25-4 Rectangular fan**</v>
          </cell>
          <cell r="D194" t="str">
            <v>202   Rectangular &amp; Square Duct fans</v>
          </cell>
          <cell r="E194" t="str">
            <v>20201   Rectangular duct fans</v>
          </cell>
          <cell r="F194" t="str">
            <v>KE</v>
          </cell>
          <cell r="G194">
            <v>787</v>
          </cell>
        </row>
        <row r="195">
          <cell r="B195" t="str">
            <v>KT 40-20-4</v>
          </cell>
          <cell r="D195" t="str">
            <v>202   Rectangular &amp; Square Duct fans</v>
          </cell>
          <cell r="E195" t="str">
            <v>20201   Rectangular duct fans</v>
          </cell>
          <cell r="F195" t="str">
            <v>KT</v>
          </cell>
          <cell r="G195">
            <v>549</v>
          </cell>
        </row>
        <row r="196">
          <cell r="B196" t="str">
            <v>KT 50-25-6</v>
          </cell>
          <cell r="D196" t="str">
            <v>202   Rectangular &amp; Square Duct fans</v>
          </cell>
          <cell r="E196" t="str">
            <v>20201   Rectangular duct fans</v>
          </cell>
          <cell r="F196" t="str">
            <v>KT</v>
          </cell>
          <cell r="G196">
            <v>689</v>
          </cell>
        </row>
        <row r="197">
          <cell r="B197" t="str">
            <v>KT 50-25-4</v>
          </cell>
          <cell r="D197" t="str">
            <v>202   Rectangular &amp; Square Duct fans</v>
          </cell>
          <cell r="E197" t="str">
            <v>20201   Rectangular duct fans</v>
          </cell>
          <cell r="F197" t="str">
            <v>KT</v>
          </cell>
          <cell r="G197">
            <v>701</v>
          </cell>
        </row>
        <row r="198">
          <cell r="B198" t="str">
            <v>KT 60-30-6</v>
          </cell>
          <cell r="D198" t="str">
            <v>202   Rectangular &amp; Square Duct fans</v>
          </cell>
          <cell r="E198" t="str">
            <v>20201   Rectangular duct fans</v>
          </cell>
          <cell r="F198" t="str">
            <v>KT</v>
          </cell>
          <cell r="G198">
            <v>889</v>
          </cell>
        </row>
        <row r="199">
          <cell r="B199" t="str">
            <v>KT 60-35-6</v>
          </cell>
          <cell r="D199" t="str">
            <v>202   Rectangular &amp; Square Duct fans</v>
          </cell>
          <cell r="E199" t="str">
            <v>20201   Rectangular duct fans</v>
          </cell>
          <cell r="F199" t="str">
            <v>KT</v>
          </cell>
          <cell r="G199">
            <v>1204</v>
          </cell>
        </row>
        <row r="200">
          <cell r="B200" t="str">
            <v>KT 70-40-6</v>
          </cell>
          <cell r="D200" t="str">
            <v>202   Rectangular &amp; Square Duct fans</v>
          </cell>
          <cell r="E200" t="str">
            <v>20201   Rectangular duct fans</v>
          </cell>
          <cell r="F200" t="str">
            <v>KT</v>
          </cell>
          <cell r="G200">
            <v>1470</v>
          </cell>
        </row>
        <row r="201">
          <cell r="B201" t="str">
            <v>KT 70-40-4</v>
          </cell>
          <cell r="D201" t="str">
            <v>202   Rectangular &amp; Square Duct fans</v>
          </cell>
          <cell r="E201" t="str">
            <v>20201   Rectangular duct fans</v>
          </cell>
          <cell r="F201" t="str">
            <v>KT</v>
          </cell>
          <cell r="G201">
            <v>2173</v>
          </cell>
        </row>
        <row r="202">
          <cell r="B202" t="str">
            <v>KT 80-50-6</v>
          </cell>
          <cell r="D202" t="str">
            <v>202   Rectangular &amp; Square Duct fans</v>
          </cell>
          <cell r="E202" t="str">
            <v>20201   Rectangular duct fans</v>
          </cell>
          <cell r="F202" t="str">
            <v>KT</v>
          </cell>
          <cell r="G202">
            <v>2313</v>
          </cell>
        </row>
        <row r="203">
          <cell r="B203" t="str">
            <v>KT 60-30-4</v>
          </cell>
          <cell r="D203" t="str">
            <v>202   Rectangular &amp; Square Duct fans</v>
          </cell>
          <cell r="E203" t="str">
            <v>20201   Rectangular duct fans</v>
          </cell>
          <cell r="F203" t="str">
            <v>KT</v>
          </cell>
          <cell r="G203">
            <v>1182</v>
          </cell>
        </row>
        <row r="204">
          <cell r="B204" t="str">
            <v>KT 60-35-4</v>
          </cell>
          <cell r="D204" t="str">
            <v>202   Rectangular &amp; Square Duct fans</v>
          </cell>
          <cell r="E204" t="str">
            <v>20201   Rectangular duct fans</v>
          </cell>
          <cell r="F204" t="str">
            <v>KT</v>
          </cell>
          <cell r="G204">
            <v>1443</v>
          </cell>
        </row>
        <row r="205">
          <cell r="B205" t="str">
            <v>KT 100-50-6**</v>
          </cell>
          <cell r="D205" t="str">
            <v>202   Rectangular &amp; Square Duct fans</v>
          </cell>
          <cell r="E205" t="str">
            <v>20201   Rectangular duct fans</v>
          </cell>
          <cell r="F205" t="str">
            <v>KT</v>
          </cell>
          <cell r="G205">
            <v>2844</v>
          </cell>
        </row>
        <row r="206">
          <cell r="B206" t="str">
            <v>KT 50-30-4**</v>
          </cell>
          <cell r="D206" t="str">
            <v>202   Rectangular &amp; Square Duct fans</v>
          </cell>
          <cell r="E206" t="str">
            <v>20201   Rectangular duct fans</v>
          </cell>
          <cell r="F206" t="str">
            <v>KT</v>
          </cell>
          <cell r="G206">
            <v>859</v>
          </cell>
        </row>
        <row r="207">
          <cell r="B207" t="str">
            <v>RS 50-25 sileo</v>
          </cell>
          <cell r="D207" t="str">
            <v>202   Rectangular &amp; Square Duct fans</v>
          </cell>
          <cell r="E207" t="str">
            <v>20201   Rectangular duct fans</v>
          </cell>
          <cell r="F207" t="str">
            <v>RS</v>
          </cell>
          <cell r="G207">
            <v>750</v>
          </cell>
        </row>
        <row r="208">
          <cell r="B208" t="str">
            <v>RS 60-35 M1 sileo</v>
          </cell>
          <cell r="D208" t="str">
            <v>202   Rectangular &amp; Square Duct fans</v>
          </cell>
          <cell r="E208" t="str">
            <v>20201   Rectangular duct fans</v>
          </cell>
          <cell r="F208" t="str">
            <v>RS</v>
          </cell>
          <cell r="G208">
            <v>1200</v>
          </cell>
        </row>
        <row r="209">
          <cell r="B209" t="str">
            <v>RS 60-35 L3 sileo</v>
          </cell>
          <cell r="D209" t="str">
            <v>202   Rectangular &amp; Square Duct fans</v>
          </cell>
          <cell r="E209" t="str">
            <v>20201   Rectangular duct fans</v>
          </cell>
          <cell r="F209" t="str">
            <v>RS</v>
          </cell>
          <cell r="G209">
            <v>1300</v>
          </cell>
        </row>
        <row r="210">
          <cell r="B210" t="str">
            <v>RS 70-40 L3 sileo</v>
          </cell>
          <cell r="D210" t="str">
            <v>202   Rectangular &amp; Square Duct fans</v>
          </cell>
          <cell r="E210" t="str">
            <v>20201   Rectangular duct fans</v>
          </cell>
          <cell r="F210" t="str">
            <v>RS</v>
          </cell>
          <cell r="G210">
            <v>1400</v>
          </cell>
        </row>
        <row r="211">
          <cell r="B211" t="str">
            <v>RS 80-50 M3 sileo</v>
          </cell>
          <cell r="D211" t="str">
            <v>202   Rectangular &amp; Square Duct fans</v>
          </cell>
          <cell r="E211" t="str">
            <v>20201   Rectangular duct fans</v>
          </cell>
          <cell r="F211" t="str">
            <v>RS</v>
          </cell>
          <cell r="G211">
            <v>1900</v>
          </cell>
        </row>
        <row r="212">
          <cell r="B212" t="str">
            <v>RS 80-50 L3 sileo</v>
          </cell>
          <cell r="D212" t="str">
            <v>202   Rectangular &amp; Square Duct fans</v>
          </cell>
          <cell r="E212" t="str">
            <v>20201   Rectangular duct fans</v>
          </cell>
          <cell r="F212" t="str">
            <v>RS</v>
          </cell>
          <cell r="G212">
            <v>2100</v>
          </cell>
        </row>
        <row r="213">
          <cell r="B213" t="str">
            <v>RS 100-50 L3 sileo</v>
          </cell>
          <cell r="D213" t="str">
            <v>202   Rectangular &amp; Square Duct fans</v>
          </cell>
          <cell r="E213" t="str">
            <v>20201   Rectangular duct fans</v>
          </cell>
          <cell r="F213" t="str">
            <v>RS</v>
          </cell>
          <cell r="G213">
            <v>2300</v>
          </cell>
        </row>
        <row r="214">
          <cell r="B214" t="str">
            <v>RS 30-15 sileo</v>
          </cell>
          <cell r="D214" t="str">
            <v>202   Rectangular &amp; Square Duct fans</v>
          </cell>
          <cell r="E214" t="str">
            <v>20201   Rectangular duct fans</v>
          </cell>
          <cell r="F214" t="str">
            <v>RS</v>
          </cell>
          <cell r="G214">
            <v>380</v>
          </cell>
        </row>
        <row r="215">
          <cell r="B215" t="str">
            <v>RS 40-20 M sileo</v>
          </cell>
          <cell r="D215" t="str">
            <v>202   Rectangular &amp; Square Duct fans</v>
          </cell>
          <cell r="E215" t="str">
            <v>20201   Rectangular duct fans</v>
          </cell>
          <cell r="F215" t="str">
            <v>RS</v>
          </cell>
          <cell r="G215">
            <v>450</v>
          </cell>
        </row>
        <row r="216">
          <cell r="B216" t="str">
            <v>RS 60-35 M3 sileo</v>
          </cell>
          <cell r="D216" t="str">
            <v>202   Rectangular &amp; Square Duct fans</v>
          </cell>
          <cell r="E216" t="str">
            <v>20201   Rectangular duct fans</v>
          </cell>
          <cell r="F216" t="str">
            <v>RS</v>
          </cell>
          <cell r="G216">
            <v>1200</v>
          </cell>
        </row>
        <row r="217">
          <cell r="B217" t="str">
            <v>RS 60-35 L1 sileo</v>
          </cell>
          <cell r="D217" t="str">
            <v>202   Rectangular &amp; Square Duct fans</v>
          </cell>
          <cell r="E217" t="str">
            <v>20201   Rectangular duct fans</v>
          </cell>
          <cell r="F217" t="str">
            <v>RS</v>
          </cell>
          <cell r="G217">
            <v>1300</v>
          </cell>
        </row>
        <row r="218">
          <cell r="B218" t="str">
            <v>RS 70-40 L1 sileo</v>
          </cell>
          <cell r="D218" t="str">
            <v>202   Rectangular &amp; Square Duct fans</v>
          </cell>
          <cell r="E218" t="str">
            <v>20201   Rectangular duct fans</v>
          </cell>
          <cell r="F218" t="str">
            <v>RS</v>
          </cell>
          <cell r="G218">
            <v>1400</v>
          </cell>
        </row>
        <row r="219">
          <cell r="B219" t="str">
            <v>RS 40-20 L sileo</v>
          </cell>
          <cell r="D219" t="str">
            <v>202   Rectangular &amp; Square Duct fans</v>
          </cell>
          <cell r="E219" t="str">
            <v>20201   Rectangular duct fans</v>
          </cell>
          <cell r="F219" t="str">
            <v>RS</v>
          </cell>
          <cell r="G219">
            <v>500</v>
          </cell>
        </row>
        <row r="220">
          <cell r="B220" t="str">
            <v>RSI 60-35 M1 sileo</v>
          </cell>
          <cell r="D220" t="str">
            <v>202   Rectangular &amp; Square Duct fans</v>
          </cell>
          <cell r="E220" t="str">
            <v>20201   Rectangular duct fans</v>
          </cell>
          <cell r="F220" t="str">
            <v>RSI</v>
          </cell>
          <cell r="G220">
            <v>1700</v>
          </cell>
        </row>
        <row r="221">
          <cell r="B221" t="str">
            <v>RSI 60-35 L3 sileo</v>
          </cell>
          <cell r="D221" t="str">
            <v>202   Rectangular &amp; Square Duct fans</v>
          </cell>
          <cell r="E221" t="str">
            <v>20201   Rectangular duct fans</v>
          </cell>
          <cell r="F221" t="str">
            <v>RSI</v>
          </cell>
          <cell r="G221">
            <v>1900</v>
          </cell>
        </row>
        <row r="222">
          <cell r="B222" t="str">
            <v>RSI 70-40 L3 sileo</v>
          </cell>
          <cell r="D222" t="str">
            <v>202   Rectangular &amp; Square Duct fans</v>
          </cell>
          <cell r="E222" t="str">
            <v>20201   Rectangular duct fans</v>
          </cell>
          <cell r="F222" t="str">
            <v>RSI</v>
          </cell>
          <cell r="G222">
            <v>2100</v>
          </cell>
        </row>
        <row r="223">
          <cell r="B223" t="str">
            <v>RSI 80-50 M3 sileo</v>
          </cell>
          <cell r="D223" t="str">
            <v>202   Rectangular &amp; Square Duct fans</v>
          </cell>
          <cell r="E223" t="str">
            <v>20201   Rectangular duct fans</v>
          </cell>
          <cell r="F223" t="str">
            <v>RSI</v>
          </cell>
          <cell r="G223">
            <v>2700</v>
          </cell>
        </row>
        <row r="224">
          <cell r="B224" t="str">
            <v>RSI 80-50 L3 sileo</v>
          </cell>
          <cell r="D224" t="str">
            <v>202   Rectangular &amp; Square Duct fans</v>
          </cell>
          <cell r="E224" t="str">
            <v>20201   Rectangular duct fans</v>
          </cell>
          <cell r="F224" t="str">
            <v>RSI</v>
          </cell>
          <cell r="G224">
            <v>2800</v>
          </cell>
        </row>
        <row r="225">
          <cell r="B225" t="str">
            <v>RSI 100-50 L3 sileo</v>
          </cell>
          <cell r="D225" t="str">
            <v>202   Rectangular &amp; Square Duct fans</v>
          </cell>
          <cell r="E225" t="str">
            <v>20201   Rectangular duct fans</v>
          </cell>
          <cell r="F225" t="str">
            <v>RSI</v>
          </cell>
          <cell r="G225">
            <v>3500</v>
          </cell>
        </row>
        <row r="226">
          <cell r="B226" t="str">
            <v>RSI 60-35 M3 sileo</v>
          </cell>
          <cell r="D226" t="str">
            <v>202   Rectangular &amp; Square Duct fans</v>
          </cell>
          <cell r="E226" t="str">
            <v>20201   Rectangular duct fans</v>
          </cell>
          <cell r="F226" t="str">
            <v>RSI</v>
          </cell>
          <cell r="G226">
            <v>1700</v>
          </cell>
        </row>
        <row r="227">
          <cell r="B227" t="str">
            <v>RSI 60-35 L1 sileo</v>
          </cell>
          <cell r="D227" t="str">
            <v>202   Rectangular &amp; Square Duct fans</v>
          </cell>
          <cell r="E227" t="str">
            <v>20201   Rectangular duct fans</v>
          </cell>
          <cell r="F227" t="str">
            <v>RSI</v>
          </cell>
          <cell r="G227">
            <v>1900</v>
          </cell>
        </row>
        <row r="228">
          <cell r="B228" t="str">
            <v>RSI 70-40 L1 sileo</v>
          </cell>
          <cell r="D228" t="str">
            <v>202   Rectangular &amp; Square Duct fans</v>
          </cell>
          <cell r="E228" t="str">
            <v>20201   Rectangular duct fans</v>
          </cell>
          <cell r="F228" t="str">
            <v>RSI</v>
          </cell>
          <cell r="G228">
            <v>2100</v>
          </cell>
        </row>
        <row r="229">
          <cell r="B229" t="str">
            <v>MUB 062 560EC Multibox</v>
          </cell>
          <cell r="D229" t="str">
            <v>202   Rectangular &amp; Square Duct fans</v>
          </cell>
          <cell r="E229" t="str">
            <v>20202   EC Square duct fans</v>
          </cell>
          <cell r="F229" t="str">
            <v>MUB EC</v>
          </cell>
          <cell r="G229">
            <v>2867</v>
          </cell>
        </row>
        <row r="230">
          <cell r="B230" t="str">
            <v>MUB 062 630EC Multibox</v>
          </cell>
          <cell r="D230" t="str">
            <v>202   Rectangular &amp; Square Duct fans</v>
          </cell>
          <cell r="E230" t="str">
            <v>20202   EC Square duct fans</v>
          </cell>
          <cell r="F230" t="str">
            <v>MUB EC</v>
          </cell>
          <cell r="G230">
            <v>3140</v>
          </cell>
        </row>
        <row r="231">
          <cell r="B231" t="str">
            <v>MUB 100 630EC Multibox</v>
          </cell>
          <cell r="D231" t="str">
            <v>202   Rectangular &amp; Square Duct fans</v>
          </cell>
          <cell r="E231" t="str">
            <v>20202   EC Square duct fans</v>
          </cell>
          <cell r="F231" t="str">
            <v>MUB EC</v>
          </cell>
          <cell r="G231">
            <v>4409</v>
          </cell>
        </row>
        <row r="232">
          <cell r="B232" t="str">
            <v>MUB 025 315EC Multibox</v>
          </cell>
          <cell r="D232" t="str">
            <v>202   Rectangular &amp; Square Duct fans</v>
          </cell>
          <cell r="E232" t="str">
            <v>20202   EC Square duct fans</v>
          </cell>
          <cell r="F232" t="str">
            <v>MUB EC</v>
          </cell>
          <cell r="G232">
            <v>1034</v>
          </cell>
        </row>
        <row r="233">
          <cell r="B233" t="str">
            <v>MUB 025 355EC Multibox</v>
          </cell>
          <cell r="D233" t="str">
            <v>202   Rectangular &amp; Square Duct fans</v>
          </cell>
          <cell r="E233" t="str">
            <v>20202   EC Square duct fans</v>
          </cell>
          <cell r="F233" t="str">
            <v>MUB EC</v>
          </cell>
          <cell r="G233">
            <v>1410</v>
          </cell>
        </row>
        <row r="234">
          <cell r="B234" t="str">
            <v>MUB 042 400EC Multibox</v>
          </cell>
          <cell r="D234" t="str">
            <v>202   Rectangular &amp; Square Duct fans</v>
          </cell>
          <cell r="E234" t="str">
            <v>20202   EC Square duct fans</v>
          </cell>
          <cell r="F234" t="str">
            <v>MUB EC</v>
          </cell>
          <cell r="G234">
            <v>1692</v>
          </cell>
        </row>
        <row r="235">
          <cell r="B235" t="str">
            <v>MUB 042 450EC Multibox</v>
          </cell>
          <cell r="D235" t="str">
            <v>202   Rectangular &amp; Square Duct fans</v>
          </cell>
          <cell r="E235" t="str">
            <v>20202   EC Square duct fans</v>
          </cell>
          <cell r="F235" t="str">
            <v>MUB EC</v>
          </cell>
          <cell r="G235">
            <v>2092</v>
          </cell>
        </row>
        <row r="236">
          <cell r="B236" t="str">
            <v>MUB 042 450EC-K Multibox</v>
          </cell>
          <cell r="D236" t="str">
            <v>202   Rectangular &amp; Square Duct fans</v>
          </cell>
          <cell r="E236" t="str">
            <v>20202   EC Square duct fans</v>
          </cell>
          <cell r="F236" t="str">
            <v>MUB EC</v>
          </cell>
          <cell r="G236">
            <v>2021</v>
          </cell>
        </row>
        <row r="237">
          <cell r="B237" t="str">
            <v>MUB 016 200EC Multibox</v>
          </cell>
          <cell r="D237" t="str">
            <v>202   Rectangular &amp; Square Duct fans</v>
          </cell>
          <cell r="E237" t="str">
            <v>20202   EC Square duct fans</v>
          </cell>
          <cell r="F237" t="str">
            <v>MUB EC</v>
          </cell>
          <cell r="G237">
            <v>965</v>
          </cell>
        </row>
        <row r="238">
          <cell r="B238" t="str">
            <v>MUB 042 500EC Multibox</v>
          </cell>
          <cell r="D238" t="str">
            <v>202   Rectangular &amp; Square Duct fans</v>
          </cell>
          <cell r="E238" t="str">
            <v>20202   EC Square duct fans</v>
          </cell>
          <cell r="F238" t="str">
            <v>MUB EC</v>
          </cell>
          <cell r="G238">
            <v>2444</v>
          </cell>
        </row>
        <row r="239">
          <cell r="B239" t="str">
            <v>MUB 100 630EC-A Multibox</v>
          </cell>
          <cell r="D239" t="str">
            <v>202   Rectangular &amp; Square Duct fans</v>
          </cell>
          <cell r="E239" t="str">
            <v>20202   EC Square duct fans</v>
          </cell>
          <cell r="F239" t="str">
            <v>MUB EC</v>
          </cell>
          <cell r="G239">
            <v>4409</v>
          </cell>
        </row>
        <row r="240">
          <cell r="B240" t="str">
            <v>MUB 062 500EC Multibox</v>
          </cell>
          <cell r="D240" t="str">
            <v>202   Rectangular &amp; Square Duct fans</v>
          </cell>
          <cell r="E240" t="str">
            <v>20202   EC Square duct fans</v>
          </cell>
          <cell r="F240" t="str">
            <v>MUB EC</v>
          </cell>
          <cell r="G240">
            <v>2642</v>
          </cell>
        </row>
        <row r="241">
          <cell r="B241" t="str">
            <v>MUB 100 710EC-Poti</v>
          </cell>
          <cell r="D241" t="str">
            <v>202   Rectangular &amp; Square Duct fans</v>
          </cell>
          <cell r="E241" t="str">
            <v>20202   EC Square duct fans</v>
          </cell>
          <cell r="F241" t="str">
            <v>MUB EC</v>
          </cell>
          <cell r="G241">
            <v>7351</v>
          </cell>
        </row>
        <row r="242">
          <cell r="B242" t="str">
            <v>MUB CAV/VAV 100 710EC</v>
          </cell>
          <cell r="D242" t="str">
            <v>202   Rectangular &amp; Square Duct fans</v>
          </cell>
          <cell r="E242" t="str">
            <v>20202   EC Square duct fans</v>
          </cell>
          <cell r="F242" t="str">
            <v>MUB EC</v>
          </cell>
          <cell r="G242">
            <v>8641</v>
          </cell>
        </row>
        <row r="243">
          <cell r="B243" t="str">
            <v>MUB-CAV/VAV 062 560EC</v>
          </cell>
          <cell r="D243" t="str">
            <v>202   Rectangular &amp; Square Duct fans</v>
          </cell>
          <cell r="E243" t="str">
            <v>20202   EC Square duct fans</v>
          </cell>
          <cell r="F243" t="str">
            <v>MUB-CAV</v>
          </cell>
          <cell r="G243">
            <v>3893</v>
          </cell>
        </row>
        <row r="244">
          <cell r="B244" t="str">
            <v>MUB-CAV/VAV 062 630EC</v>
          </cell>
          <cell r="D244" t="str">
            <v>202   Rectangular &amp; Square Duct fans</v>
          </cell>
          <cell r="E244" t="str">
            <v>20202   EC Square duct fans</v>
          </cell>
          <cell r="F244" t="str">
            <v>MUB-CAV</v>
          </cell>
          <cell r="G244">
            <v>4398</v>
          </cell>
        </row>
        <row r="245">
          <cell r="B245" t="str">
            <v>MUB-CAV/VAV 100 630EC</v>
          </cell>
          <cell r="D245" t="str">
            <v>202   Rectangular &amp; Square Duct fans</v>
          </cell>
          <cell r="E245" t="str">
            <v>20202   EC Square duct fans</v>
          </cell>
          <cell r="F245" t="str">
            <v>MUB-CAV</v>
          </cell>
          <cell r="G245">
            <v>5284</v>
          </cell>
        </row>
        <row r="246">
          <cell r="B246" t="str">
            <v>MUB-CAV/VAV 025 315EC</v>
          </cell>
          <cell r="D246" t="str">
            <v>202   Rectangular &amp; Square Duct fans</v>
          </cell>
          <cell r="E246" t="str">
            <v>20202   EC Square duct fans</v>
          </cell>
          <cell r="F246" t="str">
            <v>MUB-CAV</v>
          </cell>
          <cell r="G246">
            <v>1884</v>
          </cell>
        </row>
        <row r="247">
          <cell r="B247" t="str">
            <v>MUB-CAV/VAV 025 355EC</v>
          </cell>
          <cell r="D247" t="str">
            <v>202   Rectangular &amp; Square Duct fans</v>
          </cell>
          <cell r="E247" t="str">
            <v>20202   EC Square duct fans</v>
          </cell>
          <cell r="F247" t="str">
            <v>MUB-CAV</v>
          </cell>
          <cell r="G247">
            <v>2318</v>
          </cell>
        </row>
        <row r="248">
          <cell r="B248" t="str">
            <v>MUB-CAV/VAV 042 400EC</v>
          </cell>
          <cell r="D248" t="str">
            <v>202   Rectangular &amp; Square Duct fans</v>
          </cell>
          <cell r="E248" t="str">
            <v>20202   EC Square duct fans</v>
          </cell>
          <cell r="F248" t="str">
            <v>MUB-CAV</v>
          </cell>
          <cell r="G248">
            <v>2544</v>
          </cell>
        </row>
        <row r="249">
          <cell r="B249" t="str">
            <v>MUB-CAV/VAV 042 450EC</v>
          </cell>
          <cell r="D249" t="str">
            <v>202   Rectangular &amp; Square Duct fans</v>
          </cell>
          <cell r="E249" t="str">
            <v>20202   EC Square duct fans</v>
          </cell>
          <cell r="F249" t="str">
            <v>MUB-CAV</v>
          </cell>
          <cell r="G249">
            <v>3039</v>
          </cell>
        </row>
        <row r="250">
          <cell r="B250" t="str">
            <v>MUB-CAV/VAV 042 450EC-K</v>
          </cell>
          <cell r="D250" t="str">
            <v>202   Rectangular &amp; Square Duct fans</v>
          </cell>
          <cell r="E250" t="str">
            <v>20202   EC Square duct fans</v>
          </cell>
          <cell r="F250" t="str">
            <v>MUB-CAV</v>
          </cell>
          <cell r="G250">
            <v>2905</v>
          </cell>
        </row>
        <row r="251">
          <cell r="B251" t="str">
            <v>MUB-CAV/VAV 042 500EC</v>
          </cell>
          <cell r="D251" t="str">
            <v>202   Rectangular &amp; Square Duct fans</v>
          </cell>
          <cell r="E251" t="str">
            <v>20202   EC Square duct fans</v>
          </cell>
          <cell r="F251" t="str">
            <v>MUB-CAV</v>
          </cell>
          <cell r="G251">
            <v>3088</v>
          </cell>
        </row>
        <row r="252">
          <cell r="B252" t="str">
            <v>MUB 042 500D4 Multibox</v>
          </cell>
          <cell r="D252" t="str">
            <v>202   Rectangular &amp; Square Duct fans</v>
          </cell>
          <cell r="E252" t="str">
            <v>20203   Square duct fans</v>
          </cell>
          <cell r="F252" t="str">
            <v>MUB</v>
          </cell>
          <cell r="G252">
            <v>1788</v>
          </cell>
        </row>
        <row r="253">
          <cell r="B253" t="str">
            <v>MUB 062 560D4 Multibox</v>
          </cell>
          <cell r="D253" t="str">
            <v>202   Rectangular &amp; Square Duct fans</v>
          </cell>
          <cell r="E253" t="str">
            <v>20203   Square duct fans</v>
          </cell>
          <cell r="F253" t="str">
            <v>MUB</v>
          </cell>
          <cell r="G253">
            <v>2178</v>
          </cell>
        </row>
        <row r="254">
          <cell r="B254" t="str">
            <v>MUB 062 630D4 Multibox</v>
          </cell>
          <cell r="D254" t="str">
            <v>202   Rectangular &amp; Square Duct fans</v>
          </cell>
          <cell r="E254" t="str">
            <v>20203   Square duct fans</v>
          </cell>
          <cell r="F254" t="str">
            <v>MUB</v>
          </cell>
          <cell r="G254">
            <v>2448</v>
          </cell>
        </row>
        <row r="255">
          <cell r="B255" t="str">
            <v>MUB 025 355DV Multibox</v>
          </cell>
          <cell r="D255" t="str">
            <v>202   Rectangular &amp; Square Duct fans</v>
          </cell>
          <cell r="E255" t="str">
            <v>20203   Square duct fans</v>
          </cell>
          <cell r="F255" t="str">
            <v>MUB</v>
          </cell>
          <cell r="G255">
            <v>1050</v>
          </cell>
        </row>
        <row r="256">
          <cell r="B256" t="str">
            <v>MUB 025 355EV Multibox</v>
          </cell>
          <cell r="D256" t="str">
            <v>202   Rectangular &amp; Square Duct fans</v>
          </cell>
          <cell r="E256" t="str">
            <v>20203   Square duct fans</v>
          </cell>
          <cell r="F256" t="str">
            <v>MUB</v>
          </cell>
          <cell r="G256">
            <v>999</v>
          </cell>
        </row>
        <row r="257">
          <cell r="B257" t="str">
            <v>MUB 042 400EV Multibox</v>
          </cell>
          <cell r="D257" t="str">
            <v>202   Rectangular &amp; Square Duct fans</v>
          </cell>
          <cell r="E257" t="str">
            <v>20203   Square duct fans</v>
          </cell>
          <cell r="F257" t="str">
            <v>MUB</v>
          </cell>
          <cell r="G257">
            <v>1199</v>
          </cell>
        </row>
        <row r="258">
          <cell r="B258" t="str">
            <v>MUB 042 400DV Multibox</v>
          </cell>
          <cell r="D258" t="str">
            <v>202   Rectangular &amp; Square Duct fans</v>
          </cell>
          <cell r="E258" t="str">
            <v>20203   Square duct fans</v>
          </cell>
          <cell r="F258" t="str">
            <v>MUB</v>
          </cell>
          <cell r="G258">
            <v>1249</v>
          </cell>
        </row>
        <row r="259">
          <cell r="B259" t="str">
            <v>MUB 042 500EV Multibox</v>
          </cell>
          <cell r="D259" t="str">
            <v>202   Rectangular &amp; Square Duct fans</v>
          </cell>
          <cell r="E259" t="str">
            <v>20203   Square duct fans</v>
          </cell>
          <cell r="F259" t="str">
            <v>MUB</v>
          </cell>
          <cell r="G259">
            <v>1698</v>
          </cell>
        </row>
        <row r="260">
          <cell r="B260" t="str">
            <v>MUB 062 630DV Multibox</v>
          </cell>
          <cell r="D260" t="str">
            <v>202   Rectangular &amp; Square Duct fans</v>
          </cell>
          <cell r="E260" t="str">
            <v>20203   Square duct fans</v>
          </cell>
          <cell r="F260" t="str">
            <v>MUB</v>
          </cell>
          <cell r="G260">
            <v>2448</v>
          </cell>
        </row>
        <row r="261">
          <cell r="B261" t="str">
            <v>MUB 100 710DV Multibox</v>
          </cell>
          <cell r="D261" t="str">
            <v>202   Rectangular &amp; Square Duct fans</v>
          </cell>
          <cell r="E261" t="str">
            <v>20203   Square duct fans</v>
          </cell>
          <cell r="F261" t="str">
            <v>MUB</v>
          </cell>
          <cell r="G261">
            <v>3497</v>
          </cell>
        </row>
        <row r="262">
          <cell r="B262" t="str">
            <v>MUB 042 450EV Multibox</v>
          </cell>
          <cell r="D262" t="str">
            <v>202   Rectangular &amp; Square Duct fans</v>
          </cell>
          <cell r="E262" t="str">
            <v>20203   Square duct fans</v>
          </cell>
          <cell r="F262" t="str">
            <v>MUB</v>
          </cell>
          <cell r="G262">
            <v>1504</v>
          </cell>
        </row>
        <row r="263">
          <cell r="B263" t="str">
            <v>MUB 025 315EV sileo</v>
          </cell>
          <cell r="D263" t="str">
            <v>202   Rectangular &amp; Square Duct fans</v>
          </cell>
          <cell r="E263" t="str">
            <v>20203   Square duct fans</v>
          </cell>
          <cell r="F263" t="str">
            <v>MUB</v>
          </cell>
          <cell r="G263">
            <v>950</v>
          </cell>
        </row>
        <row r="264">
          <cell r="B264" t="str">
            <v>MUB 062 560D6 Multibox</v>
          </cell>
          <cell r="D264" t="str">
            <v>202   Rectangular &amp; Square Duct fans</v>
          </cell>
          <cell r="E264" t="str">
            <v>20203   Square duct fans</v>
          </cell>
          <cell r="F264" t="str">
            <v>MUB</v>
          </cell>
          <cell r="G264">
            <v>2188</v>
          </cell>
        </row>
        <row r="265">
          <cell r="B265" t="str">
            <v>MUB 062 630D6 Multibox</v>
          </cell>
          <cell r="D265" t="str">
            <v>202   Rectangular &amp; Square Duct fans</v>
          </cell>
          <cell r="E265" t="str">
            <v>20203   Square duct fans</v>
          </cell>
          <cell r="F265" t="str">
            <v>MUB</v>
          </cell>
          <cell r="G265">
            <v>2498</v>
          </cell>
        </row>
        <row r="266">
          <cell r="B266" t="str">
            <v>MUB 100 710D6 Multibox</v>
          </cell>
          <cell r="D266" t="str">
            <v>202   Rectangular &amp; Square Duct fans</v>
          </cell>
          <cell r="E266" t="str">
            <v>20203   Square duct fans</v>
          </cell>
          <cell r="F266" t="str">
            <v>MUB</v>
          </cell>
          <cell r="G266">
            <v>3597</v>
          </cell>
        </row>
        <row r="267">
          <cell r="B267" t="str">
            <v>MUB 100 630D4-L</v>
          </cell>
          <cell r="D267" t="str">
            <v>202   Rectangular &amp; Square Duct fans</v>
          </cell>
          <cell r="E267" t="str">
            <v>20203   Square duct fans</v>
          </cell>
          <cell r="F267" t="str">
            <v>MUB</v>
          </cell>
          <cell r="G267">
            <v>3797</v>
          </cell>
        </row>
        <row r="268">
          <cell r="B268" t="str">
            <v>MUB 100 630D4-6-L</v>
          </cell>
          <cell r="D268" t="str">
            <v>202   Rectangular &amp; Square Duct fans</v>
          </cell>
          <cell r="E268" t="str">
            <v>20203   Square duct fans</v>
          </cell>
          <cell r="F268" t="str">
            <v>MUB</v>
          </cell>
          <cell r="G268">
            <v>4465</v>
          </cell>
        </row>
        <row r="269">
          <cell r="B269" t="str">
            <v>MUB 042 450DV Multibox</v>
          </cell>
          <cell r="D269" t="str">
            <v>202   Rectangular &amp; Square Duct fans</v>
          </cell>
          <cell r="E269" t="str">
            <v>20203   Square duct fans</v>
          </cell>
          <cell r="F269" t="str">
            <v>MUB</v>
          </cell>
          <cell r="G269">
            <v>1339</v>
          </cell>
        </row>
        <row r="270">
          <cell r="B270" t="str">
            <v>MUB/T 025 355D4</v>
          </cell>
          <cell r="D270" t="str">
            <v>202   Rectangular &amp; Square Duct fans</v>
          </cell>
          <cell r="E270" t="str">
            <v>20204   Thermo Multibox</v>
          </cell>
          <cell r="F270" t="str">
            <v>MUB/T</v>
          </cell>
          <cell r="G270">
            <v>1910</v>
          </cell>
        </row>
        <row r="271">
          <cell r="B271" t="str">
            <v>MUB/T 042 450D4</v>
          </cell>
          <cell r="D271" t="str">
            <v>202   Rectangular &amp; Square Duct fans</v>
          </cell>
          <cell r="E271" t="str">
            <v>20204   Thermo Multibox</v>
          </cell>
          <cell r="F271" t="str">
            <v>MUB/T</v>
          </cell>
          <cell r="G271">
            <v>2275</v>
          </cell>
        </row>
        <row r="272">
          <cell r="B272" t="str">
            <v>MUB/T 042 500D4</v>
          </cell>
          <cell r="D272" t="str">
            <v>202   Rectangular &amp; Square Duct fans</v>
          </cell>
          <cell r="E272" t="str">
            <v>20204   Thermo Multibox</v>
          </cell>
          <cell r="F272" t="str">
            <v>MUB/T</v>
          </cell>
          <cell r="G272">
            <v>2381</v>
          </cell>
        </row>
        <row r="273">
          <cell r="B273" t="str">
            <v>MUB/T 042 400D4</v>
          </cell>
          <cell r="D273" t="str">
            <v>202   Rectangular &amp; Square Duct fans</v>
          </cell>
          <cell r="E273" t="str">
            <v>20204   Thermo Multibox</v>
          </cell>
          <cell r="F273" t="str">
            <v>MUB/T</v>
          </cell>
          <cell r="G273">
            <v>2033</v>
          </cell>
        </row>
        <row r="274">
          <cell r="B274" t="str">
            <v>MUB/T 062 500D4</v>
          </cell>
          <cell r="D274" t="str">
            <v>202   Rectangular &amp; Square Duct fans</v>
          </cell>
          <cell r="E274" t="str">
            <v>20204   Thermo Multibox</v>
          </cell>
          <cell r="F274" t="str">
            <v>MUB/T</v>
          </cell>
          <cell r="G274">
            <v>2711</v>
          </cell>
        </row>
        <row r="275">
          <cell r="B275" t="str">
            <v>MUB/T 062 560D4</v>
          </cell>
          <cell r="D275" t="str">
            <v>202   Rectangular &amp; Square Duct fans</v>
          </cell>
          <cell r="E275" t="str">
            <v>20204   Thermo Multibox</v>
          </cell>
          <cell r="F275" t="str">
            <v>MUB/T</v>
          </cell>
          <cell r="G275">
            <v>2837</v>
          </cell>
        </row>
        <row r="276">
          <cell r="B276" t="str">
            <v>MUB/T 062 630D4</v>
          </cell>
          <cell r="D276" t="str">
            <v>202   Rectangular &amp; Square Duct fans</v>
          </cell>
          <cell r="E276" t="str">
            <v>20204   Thermo Multibox</v>
          </cell>
          <cell r="F276" t="str">
            <v>MUB/T</v>
          </cell>
          <cell r="G276">
            <v>3001</v>
          </cell>
        </row>
        <row r="277">
          <cell r="B277" t="str">
            <v>MUB/T 062 630D4 SA</v>
          </cell>
          <cell r="D277" t="str">
            <v>202   Rectangular &amp; Square Duct fans</v>
          </cell>
          <cell r="E277" t="str">
            <v>20204   Thermo Multibox</v>
          </cell>
          <cell r="F277" t="str">
            <v>MUB/T</v>
          </cell>
          <cell r="G277">
            <v>3275</v>
          </cell>
        </row>
        <row r="278">
          <cell r="B278" t="str">
            <v>MUB/T 100 630D4-K2-L</v>
          </cell>
          <cell r="D278" t="str">
            <v>202   Rectangular &amp; Square Duct fans</v>
          </cell>
          <cell r="E278" t="str">
            <v>20204   Thermo Multibox</v>
          </cell>
          <cell r="F278" t="str">
            <v>MUB/T</v>
          </cell>
          <cell r="G278">
            <v>4821</v>
          </cell>
        </row>
        <row r="279">
          <cell r="B279" t="str">
            <v>MUB/T 450D4 ECO</v>
          </cell>
          <cell r="D279" t="str">
            <v>202   Rectangular &amp; Square Duct fans</v>
          </cell>
          <cell r="E279" t="str">
            <v>20204   Thermo Multibox</v>
          </cell>
          <cell r="F279" t="str">
            <v>MUB/T ECO</v>
          </cell>
          <cell r="G279">
            <v>2052</v>
          </cell>
        </row>
        <row r="280">
          <cell r="B280" t="str">
            <v>MUB/T 500D4 ECO</v>
          </cell>
          <cell r="D280" t="str">
            <v>202   Rectangular &amp; Square Duct fans</v>
          </cell>
          <cell r="E280" t="str">
            <v>20204   Thermo Multibox</v>
          </cell>
          <cell r="F280" t="str">
            <v>MUB/T ECO</v>
          </cell>
          <cell r="G280">
            <v>2149</v>
          </cell>
        </row>
        <row r="281">
          <cell r="B281" t="str">
            <v>MUB/T 450D4 ECO SA</v>
          </cell>
          <cell r="D281" t="str">
            <v>202   Rectangular &amp; Square Duct fans</v>
          </cell>
          <cell r="E281" t="str">
            <v>20204   Thermo Multibox</v>
          </cell>
          <cell r="F281" t="str">
            <v>MUB/T ECO</v>
          </cell>
          <cell r="G281">
            <v>2114</v>
          </cell>
        </row>
        <row r="282">
          <cell r="B282" t="str">
            <v>MUB/T 400D4 ECO</v>
          </cell>
          <cell r="D282" t="str">
            <v>202   Rectangular &amp; Square Duct fans</v>
          </cell>
          <cell r="E282" t="str">
            <v>20204   Thermo Multibox</v>
          </cell>
          <cell r="F282" t="str">
            <v>MUB/T ECO</v>
          </cell>
          <cell r="G282">
            <v>1650</v>
          </cell>
        </row>
        <row r="283">
          <cell r="B283" t="str">
            <v>MUB/T 355D4 ECO</v>
          </cell>
          <cell r="D283" t="str">
            <v>202   Rectangular &amp; Square Duct fans</v>
          </cell>
          <cell r="E283" t="str">
            <v>20204   Thermo Multibox</v>
          </cell>
          <cell r="F283" t="str">
            <v>MUB/T ECO</v>
          </cell>
          <cell r="G283">
            <v>1572</v>
          </cell>
        </row>
        <row r="284">
          <cell r="B284" t="str">
            <v>MUB/T 500D4-L ECO</v>
          </cell>
          <cell r="D284" t="str">
            <v>202   Rectangular &amp; Square Duct fans</v>
          </cell>
          <cell r="E284" t="str">
            <v>20204   Thermo Multibox</v>
          </cell>
          <cell r="F284" t="str">
            <v>MUB/T ECO</v>
          </cell>
          <cell r="G284">
            <v>2232</v>
          </cell>
        </row>
        <row r="285">
          <cell r="B285" t="str">
            <v>MUB/T 560D4 ECO</v>
          </cell>
          <cell r="D285" t="str">
            <v>202   Rectangular &amp; Square Duct fans</v>
          </cell>
          <cell r="E285" t="str">
            <v>20204   Thermo Multibox</v>
          </cell>
          <cell r="F285" t="str">
            <v>MUB/T ECO</v>
          </cell>
          <cell r="G285">
            <v>2610</v>
          </cell>
        </row>
        <row r="286">
          <cell r="B286" t="str">
            <v>MUB/T 630D4 ECO</v>
          </cell>
          <cell r="D286" t="str">
            <v>202   Rectangular &amp; Square Duct fans</v>
          </cell>
          <cell r="E286" t="str">
            <v>20204   Thermo Multibox</v>
          </cell>
          <cell r="F286" t="str">
            <v>MUB/T ECO</v>
          </cell>
          <cell r="G286">
            <v>2790</v>
          </cell>
        </row>
        <row r="287">
          <cell r="B287" t="str">
            <v>MUB/T 630D4-K2-L ECO</v>
          </cell>
          <cell r="D287" t="str">
            <v>202   Rectangular &amp; Square Duct fans</v>
          </cell>
          <cell r="E287" t="str">
            <v>20204   Thermo Multibox</v>
          </cell>
          <cell r="F287" t="str">
            <v>MUB/T ECO</v>
          </cell>
          <cell r="G287">
            <v>3879</v>
          </cell>
        </row>
        <row r="288">
          <cell r="B288" t="str">
            <v>MUB/T-S 042 355D4</v>
          </cell>
          <cell r="D288" t="str">
            <v>202   Rectangular &amp; Square Duct fans</v>
          </cell>
          <cell r="E288" t="str">
            <v>20204   Thermo Multibox</v>
          </cell>
          <cell r="F288" t="str">
            <v>MUB/T-S</v>
          </cell>
          <cell r="G288">
            <v>2126</v>
          </cell>
        </row>
        <row r="289">
          <cell r="B289" t="str">
            <v>MUB/T-S 042 400D4</v>
          </cell>
          <cell r="D289" t="str">
            <v>202   Rectangular &amp; Square Duct fans</v>
          </cell>
          <cell r="E289" t="str">
            <v>20204   Thermo Multibox</v>
          </cell>
          <cell r="F289" t="str">
            <v>MUB/T-S</v>
          </cell>
          <cell r="G289">
            <v>2250</v>
          </cell>
        </row>
        <row r="290">
          <cell r="B290" t="str">
            <v>MUB/T-S 025 315D4</v>
          </cell>
          <cell r="D290" t="str">
            <v>202   Rectangular &amp; Square Duct fans</v>
          </cell>
          <cell r="E290" t="str">
            <v>20204   Thermo Multibox</v>
          </cell>
          <cell r="F290" t="str">
            <v>MUB/T-S</v>
          </cell>
          <cell r="G290">
            <v>2231</v>
          </cell>
        </row>
        <row r="291">
          <cell r="B291" t="str">
            <v>MUB/T-S 025 315D2</v>
          </cell>
          <cell r="D291" t="str">
            <v>202   Rectangular &amp; Square Duct fans</v>
          </cell>
          <cell r="E291" t="str">
            <v>20204   Thermo Multibox</v>
          </cell>
          <cell r="F291" t="str">
            <v>MUB/T-S</v>
          </cell>
          <cell r="G291">
            <v>2134</v>
          </cell>
        </row>
        <row r="292">
          <cell r="B292" t="str">
            <v>MUB/T-S 042 450D4</v>
          </cell>
          <cell r="D292" t="str">
            <v>202   Rectangular &amp; Square Duct fans</v>
          </cell>
          <cell r="E292" t="str">
            <v>20204   Thermo Multibox</v>
          </cell>
          <cell r="F292" t="str">
            <v>MUB/T-S</v>
          </cell>
          <cell r="G292">
            <v>2444</v>
          </cell>
        </row>
        <row r="293">
          <cell r="B293" t="str">
            <v>MUB/T-S 062 500D4</v>
          </cell>
          <cell r="D293" t="str">
            <v>202   Rectangular &amp; Square Duct fans</v>
          </cell>
          <cell r="E293" t="str">
            <v>20204   Thermo Multibox</v>
          </cell>
          <cell r="F293" t="str">
            <v>MUB/T-S</v>
          </cell>
          <cell r="G293">
            <v>3036</v>
          </cell>
        </row>
        <row r="294">
          <cell r="B294" t="str">
            <v>MUB/T-S 062 560D4</v>
          </cell>
          <cell r="D294" t="str">
            <v>202   Rectangular &amp; Square Duct fans</v>
          </cell>
          <cell r="E294" t="str">
            <v>20204   Thermo Multibox</v>
          </cell>
          <cell r="F294" t="str">
            <v>MUB/T-S</v>
          </cell>
          <cell r="G294">
            <v>3220</v>
          </cell>
        </row>
        <row r="295">
          <cell r="B295" t="str">
            <v>MUB/T-S 100 630D4</v>
          </cell>
          <cell r="D295" t="str">
            <v>202   Rectangular &amp; Square Duct fans</v>
          </cell>
          <cell r="E295" t="str">
            <v>20204   Thermo Multibox</v>
          </cell>
          <cell r="F295" t="str">
            <v>MUB/T-S</v>
          </cell>
          <cell r="G295">
            <v>4336</v>
          </cell>
        </row>
        <row r="296">
          <cell r="B296" t="str">
            <v>MUB/T-S 042 400D4 SA</v>
          </cell>
          <cell r="D296" t="str">
            <v>202   Rectangular &amp; Square Duct fans</v>
          </cell>
          <cell r="E296" t="str">
            <v>20204   Thermo Multibox</v>
          </cell>
          <cell r="F296" t="str">
            <v>MUB/T-S</v>
          </cell>
          <cell r="G296">
            <v>2634</v>
          </cell>
        </row>
        <row r="297">
          <cell r="B297" t="str">
            <v>MUB/T 042 400EC</v>
          </cell>
          <cell r="D297" t="str">
            <v>202   Rectangular &amp; Square Duct fans</v>
          </cell>
          <cell r="E297" t="str">
            <v>20205   EC Thermo Multibox</v>
          </cell>
          <cell r="F297" t="str">
            <v>MUB/T-EC</v>
          </cell>
          <cell r="G297">
            <v>2822</v>
          </cell>
        </row>
        <row r="298">
          <cell r="B298" t="str">
            <v>MUB/T 042 450EC-K</v>
          </cell>
          <cell r="D298" t="str">
            <v>202   Rectangular &amp; Square Duct fans</v>
          </cell>
          <cell r="E298" t="str">
            <v>20205   EC Thermo Multibox</v>
          </cell>
          <cell r="F298" t="str">
            <v>MUB/T-EC</v>
          </cell>
          <cell r="G298">
            <v>3012</v>
          </cell>
        </row>
        <row r="299">
          <cell r="B299" t="str">
            <v>MUB/T 025 355EC</v>
          </cell>
          <cell r="D299" t="str">
            <v>202   Rectangular &amp; Square Duct fans</v>
          </cell>
          <cell r="E299" t="str">
            <v>20205   EC Thermo Multibox</v>
          </cell>
          <cell r="F299" t="str">
            <v>MUB/T-EC</v>
          </cell>
          <cell r="G299">
            <v>2185</v>
          </cell>
        </row>
        <row r="300">
          <cell r="B300" t="str">
            <v>MUB/T 042 450EC</v>
          </cell>
          <cell r="D300" t="str">
            <v>202   Rectangular &amp; Square Duct fans</v>
          </cell>
          <cell r="E300" t="str">
            <v>20205   EC Thermo Multibox</v>
          </cell>
          <cell r="F300" t="str">
            <v>MUB/T-EC</v>
          </cell>
          <cell r="G300">
            <v>2869</v>
          </cell>
        </row>
        <row r="301">
          <cell r="B301" t="str">
            <v>MUB/T 042 500EC</v>
          </cell>
          <cell r="D301" t="str">
            <v>202   Rectangular &amp; Square Duct fans</v>
          </cell>
          <cell r="E301" t="str">
            <v>20205   EC Thermo Multibox</v>
          </cell>
          <cell r="F301" t="str">
            <v>MUB/T-EC</v>
          </cell>
          <cell r="G301">
            <v>3935</v>
          </cell>
        </row>
        <row r="302">
          <cell r="B302" t="str">
            <v>MUB/T 062 560EC</v>
          </cell>
          <cell r="D302" t="str">
            <v>202   Rectangular &amp; Square Duct fans</v>
          </cell>
          <cell r="E302" t="str">
            <v>20205   EC Thermo Multibox</v>
          </cell>
          <cell r="F302" t="str">
            <v>MUB/T-EC</v>
          </cell>
          <cell r="G302">
            <v>4437</v>
          </cell>
        </row>
        <row r="303">
          <cell r="B303" t="str">
            <v>MUB/T 062 630EC</v>
          </cell>
          <cell r="D303" t="str">
            <v>202   Rectangular &amp; Square Duct fans</v>
          </cell>
          <cell r="E303" t="str">
            <v>20205   EC Thermo Multibox</v>
          </cell>
          <cell r="F303" t="str">
            <v>MUB/T-EC</v>
          </cell>
          <cell r="G303">
            <v>5674</v>
          </cell>
        </row>
        <row r="304">
          <cell r="B304" t="str">
            <v>MUB/T 100 630EC</v>
          </cell>
          <cell r="D304" t="str">
            <v>202   Rectangular &amp; Square Duct fans</v>
          </cell>
          <cell r="E304" t="str">
            <v>20205   EC Thermo Multibox</v>
          </cell>
          <cell r="F304" t="str">
            <v>MUB/T-EC</v>
          </cell>
          <cell r="G304">
            <v>7769</v>
          </cell>
        </row>
        <row r="305">
          <cell r="B305" t="str">
            <v>MUB/T 100 710EC</v>
          </cell>
          <cell r="D305" t="str">
            <v>202   Rectangular &amp; Square Duct fans</v>
          </cell>
          <cell r="E305" t="str">
            <v>20205   EC Thermo Multibox</v>
          </cell>
          <cell r="F305" t="str">
            <v>MUB/T-EC</v>
          </cell>
          <cell r="G305">
            <v>8544</v>
          </cell>
        </row>
        <row r="306">
          <cell r="B306" t="str">
            <v>MUB/T 127 800EC</v>
          </cell>
          <cell r="D306" t="str">
            <v>202   Rectangular &amp; Square Duct fans</v>
          </cell>
          <cell r="E306" t="str">
            <v>20205   EC Thermo Multibox</v>
          </cell>
          <cell r="F306" t="str">
            <v>MUB/T-EC</v>
          </cell>
          <cell r="G306">
            <v>13844</v>
          </cell>
        </row>
        <row r="307">
          <cell r="B307" t="str">
            <v>MUB/T 355EC ECO</v>
          </cell>
          <cell r="D307" t="str">
            <v>202   Rectangular &amp; Square Duct fans</v>
          </cell>
          <cell r="E307" t="str">
            <v>20205   EC Thermo Multibox</v>
          </cell>
          <cell r="F307" t="str">
            <v>MUB/T-EC E</v>
          </cell>
          <cell r="G307">
            <v>1965</v>
          </cell>
        </row>
        <row r="308">
          <cell r="B308" t="str">
            <v>MUB/T 400EC ECO</v>
          </cell>
          <cell r="D308" t="str">
            <v>202   Rectangular &amp; Square Duct fans</v>
          </cell>
          <cell r="E308" t="str">
            <v>20205   EC Thermo Multibox</v>
          </cell>
          <cell r="F308" t="str">
            <v>MUB/T-EC E</v>
          </cell>
          <cell r="G308">
            <v>1998</v>
          </cell>
        </row>
        <row r="309">
          <cell r="B309" t="str">
            <v>MUB/T 450EC-K ECO</v>
          </cell>
          <cell r="D309" t="str">
            <v>202   Rectangular &amp; Square Duct fans</v>
          </cell>
          <cell r="E309" t="str">
            <v>20205   EC Thermo Multibox</v>
          </cell>
          <cell r="F309" t="str">
            <v>MUB/T-EC E</v>
          </cell>
          <cell r="G309">
            <v>2710</v>
          </cell>
        </row>
        <row r="310">
          <cell r="B310" t="str">
            <v>MUB/T 450EC ECO</v>
          </cell>
          <cell r="D310" t="str">
            <v>202   Rectangular &amp; Square Duct fans</v>
          </cell>
          <cell r="E310" t="str">
            <v>20205   EC Thermo Multibox</v>
          </cell>
          <cell r="F310" t="str">
            <v>MUB/T-EC E</v>
          </cell>
          <cell r="G310">
            <v>3108</v>
          </cell>
        </row>
        <row r="311">
          <cell r="B311" t="str">
            <v>MUB/T 500EC ECO</v>
          </cell>
          <cell r="D311" t="str">
            <v>202   Rectangular &amp; Square Duct fans</v>
          </cell>
          <cell r="E311" t="str">
            <v>20205   EC Thermo Multibox</v>
          </cell>
          <cell r="F311" t="str">
            <v>MUB/T-EC E</v>
          </cell>
          <cell r="G311">
            <v>3411</v>
          </cell>
        </row>
        <row r="312">
          <cell r="B312" t="str">
            <v>MUB/T 560EC ECO</v>
          </cell>
          <cell r="D312" t="str">
            <v>202   Rectangular &amp; Square Duct fans</v>
          </cell>
          <cell r="E312" t="str">
            <v>20205   EC Thermo Multibox</v>
          </cell>
          <cell r="F312" t="str">
            <v>MUB/T-EC E</v>
          </cell>
          <cell r="G312">
            <v>3992</v>
          </cell>
        </row>
        <row r="313">
          <cell r="B313" t="str">
            <v>MUB/T-S 042 450EC-K</v>
          </cell>
          <cell r="D313" t="str">
            <v>202   Rectangular &amp; Square Duct fans</v>
          </cell>
          <cell r="E313" t="str">
            <v>20205   EC Thermo Multibox</v>
          </cell>
          <cell r="F313" t="str">
            <v>MUB/T-S EC</v>
          </cell>
          <cell r="G313">
            <v>3360</v>
          </cell>
        </row>
        <row r="314">
          <cell r="B314" t="str">
            <v>MUB/T-S 042 355EC</v>
          </cell>
          <cell r="D314" t="str">
            <v>202   Rectangular &amp; Square Duct fans</v>
          </cell>
          <cell r="E314" t="str">
            <v>20205   EC Thermo Multibox</v>
          </cell>
          <cell r="F314" t="str">
            <v>MUB/T-S EC</v>
          </cell>
          <cell r="G314">
            <v>2480</v>
          </cell>
        </row>
        <row r="315">
          <cell r="B315" t="str">
            <v>MUB/T-S 042 400EC</v>
          </cell>
          <cell r="D315" t="str">
            <v>202   Rectangular &amp; Square Duct fans</v>
          </cell>
          <cell r="E315" t="str">
            <v>20205   EC Thermo Multibox</v>
          </cell>
          <cell r="F315" t="str">
            <v>MUB/T-S EC</v>
          </cell>
          <cell r="G315">
            <v>2999</v>
          </cell>
        </row>
        <row r="316">
          <cell r="B316" t="str">
            <v>MUB/T-S 025 315EC</v>
          </cell>
          <cell r="D316" t="str">
            <v>202   Rectangular &amp; Square Duct fans</v>
          </cell>
          <cell r="E316" t="str">
            <v>20205   EC Thermo Multibox</v>
          </cell>
          <cell r="F316" t="str">
            <v>MUB/T-S EC</v>
          </cell>
          <cell r="G316">
            <v>2290</v>
          </cell>
        </row>
        <row r="317">
          <cell r="B317" t="str">
            <v>MUB/T-S 025 315EC-L</v>
          </cell>
          <cell r="D317" t="str">
            <v>202   Rectangular &amp; Square Duct fans</v>
          </cell>
          <cell r="E317" t="str">
            <v>20205   EC Thermo Multibox</v>
          </cell>
          <cell r="F317" t="str">
            <v>MUB/T-S EC</v>
          </cell>
          <cell r="G317">
            <v>2541</v>
          </cell>
        </row>
        <row r="318">
          <cell r="B318" t="str">
            <v>MUB/T-S 062 500EC</v>
          </cell>
          <cell r="D318" t="str">
            <v>202   Rectangular &amp; Square Duct fans</v>
          </cell>
          <cell r="E318" t="str">
            <v>20205   EC Thermo Multibox</v>
          </cell>
          <cell r="F318" t="str">
            <v>MUB/T-S EC</v>
          </cell>
          <cell r="G318">
            <v>4240</v>
          </cell>
        </row>
        <row r="319">
          <cell r="B319" t="str">
            <v>MUB/T-S 042 450EC</v>
          </cell>
          <cell r="D319" t="str">
            <v>202   Rectangular &amp; Square Duct fans</v>
          </cell>
          <cell r="E319" t="str">
            <v>20205   EC Thermo Multibox</v>
          </cell>
          <cell r="F319" t="str">
            <v>MUB/T-S EC</v>
          </cell>
          <cell r="G319">
            <v>3260</v>
          </cell>
        </row>
        <row r="320">
          <cell r="B320" t="str">
            <v>MUB/T-S 062 560EC</v>
          </cell>
          <cell r="D320" t="str">
            <v>202   Rectangular &amp; Square Duct fans</v>
          </cell>
          <cell r="E320" t="str">
            <v>20205   EC Thermo Multibox</v>
          </cell>
          <cell r="F320" t="str">
            <v>MUB/T-S EC</v>
          </cell>
          <cell r="G320">
            <v>4760</v>
          </cell>
        </row>
        <row r="321">
          <cell r="B321" t="str">
            <v>RS 30-15 EC sileo</v>
          </cell>
          <cell r="D321" t="str">
            <v>202   Rectangular &amp; Square Duct fans</v>
          </cell>
          <cell r="E321" t="str">
            <v>20206   EC Rectangular duct fans</v>
          </cell>
          <cell r="F321" t="str">
            <v>RS EC</v>
          </cell>
          <cell r="G321">
            <v>546</v>
          </cell>
        </row>
        <row r="322">
          <cell r="B322" t="str">
            <v>RS 40-20 EC sileo</v>
          </cell>
          <cell r="D322" t="str">
            <v>202   Rectangular &amp; Square Duct fans</v>
          </cell>
          <cell r="E322" t="str">
            <v>20206   EC Rectangular duct fans</v>
          </cell>
          <cell r="F322" t="str">
            <v>RS EC</v>
          </cell>
          <cell r="G322">
            <v>747</v>
          </cell>
        </row>
        <row r="323">
          <cell r="B323" t="str">
            <v>RS 50-25 EC sileo</v>
          </cell>
          <cell r="D323" t="str">
            <v>202   Rectangular &amp; Square Duct fans</v>
          </cell>
          <cell r="E323" t="str">
            <v>20206   EC Rectangular duct fans</v>
          </cell>
          <cell r="F323" t="str">
            <v>RS EC</v>
          </cell>
          <cell r="G323">
            <v>1217</v>
          </cell>
        </row>
        <row r="324">
          <cell r="B324" t="str">
            <v>RS 60-35 EC sileo</v>
          </cell>
          <cell r="D324" t="str">
            <v>202   Rectangular &amp; Square Duct fans</v>
          </cell>
          <cell r="E324" t="str">
            <v>20206   EC Rectangular duct fans</v>
          </cell>
          <cell r="F324" t="str">
            <v>RS EC</v>
          </cell>
          <cell r="G324">
            <v>1586</v>
          </cell>
        </row>
        <row r="325">
          <cell r="B325" t="str">
            <v>RS 70-40 EC sileo</v>
          </cell>
          <cell r="D325" t="str">
            <v>202   Rectangular &amp; Square Duct fans</v>
          </cell>
          <cell r="E325" t="str">
            <v>20206   EC Rectangular duct fans</v>
          </cell>
          <cell r="F325" t="str">
            <v>RS EC</v>
          </cell>
          <cell r="G325">
            <v>2103</v>
          </cell>
        </row>
        <row r="326">
          <cell r="B326" t="str">
            <v>RS 80-50 EC sileo</v>
          </cell>
          <cell r="D326" t="str">
            <v>202   Rectangular &amp; Square Duct fans</v>
          </cell>
          <cell r="E326" t="str">
            <v>20206   EC Rectangular duct fans</v>
          </cell>
          <cell r="F326" t="str">
            <v>RS EC</v>
          </cell>
          <cell r="G326">
            <v>3275</v>
          </cell>
        </row>
        <row r="327">
          <cell r="B327" t="str">
            <v>RS 100-50 EC sileo</v>
          </cell>
          <cell r="D327" t="str">
            <v>202   Rectangular &amp; Square Duct fans</v>
          </cell>
          <cell r="E327" t="str">
            <v>20206   EC Rectangular duct fans</v>
          </cell>
          <cell r="F327" t="str">
            <v>RS EC</v>
          </cell>
          <cell r="G327">
            <v>3825</v>
          </cell>
        </row>
        <row r="328">
          <cell r="B328" t="str">
            <v>RSI 60-35 EC sileo</v>
          </cell>
          <cell r="D328" t="str">
            <v>202   Rectangular &amp; Square Duct fans</v>
          </cell>
          <cell r="E328" t="str">
            <v>20206   EC Rectangular duct fans</v>
          </cell>
          <cell r="F328" t="str">
            <v>RSI EC</v>
          </cell>
          <cell r="G328">
            <v>2093</v>
          </cell>
        </row>
        <row r="329">
          <cell r="B329" t="str">
            <v>RSI 70-40 EC sileo</v>
          </cell>
          <cell r="D329" t="str">
            <v>202   Rectangular &amp; Square Duct fans</v>
          </cell>
          <cell r="E329" t="str">
            <v>20206   EC Rectangular duct fans</v>
          </cell>
          <cell r="F329" t="str">
            <v>RSI EC</v>
          </cell>
          <cell r="G329">
            <v>2624</v>
          </cell>
        </row>
        <row r="330">
          <cell r="B330" t="str">
            <v>RSI 80-50 EC sileo</v>
          </cell>
          <cell r="D330" t="str">
            <v>202   Rectangular &amp; Square Duct fans</v>
          </cell>
          <cell r="E330" t="str">
            <v>20206   EC Rectangular duct fans</v>
          </cell>
          <cell r="F330" t="str">
            <v>RSI EC</v>
          </cell>
          <cell r="G330">
            <v>3775</v>
          </cell>
        </row>
        <row r="331">
          <cell r="B331" t="str">
            <v>RSI 100-50 EC sileo</v>
          </cell>
          <cell r="D331" t="str">
            <v>202   Rectangular &amp; Square Duct fans</v>
          </cell>
          <cell r="E331" t="str">
            <v>20206   EC Rectangular duct fans</v>
          </cell>
          <cell r="F331" t="str">
            <v>RSI EC</v>
          </cell>
          <cell r="G331">
            <v>4456</v>
          </cell>
        </row>
        <row r="332">
          <cell r="B332" t="str">
            <v>DHS 310EV REV3</v>
          </cell>
          <cell r="D332" t="str">
            <v>203   Roof fans</v>
          </cell>
          <cell r="E332" t="str">
            <v>20302   Roof fans direct driven</v>
          </cell>
          <cell r="F332" t="str">
            <v>DHS</v>
          </cell>
          <cell r="G332">
            <v>911</v>
          </cell>
        </row>
        <row r="333">
          <cell r="B333" t="str">
            <v>DHS 310EV</v>
          </cell>
          <cell r="D333" t="str">
            <v>203   Roof fans</v>
          </cell>
          <cell r="E333" t="str">
            <v>20302   Roof fans direct driven</v>
          </cell>
          <cell r="F333" t="str">
            <v>DHS</v>
          </cell>
          <cell r="G333">
            <v>813</v>
          </cell>
        </row>
        <row r="334">
          <cell r="B334" t="str">
            <v>DHS 400DS</v>
          </cell>
          <cell r="D334" t="str">
            <v>203   Roof fans</v>
          </cell>
          <cell r="E334" t="str">
            <v>20302   Roof fans direct driven</v>
          </cell>
          <cell r="F334" t="str">
            <v>DHS</v>
          </cell>
          <cell r="G334">
            <v>1110</v>
          </cell>
        </row>
        <row r="335">
          <cell r="B335" t="str">
            <v>DHS 400DV</v>
          </cell>
          <cell r="D335" t="str">
            <v>203   Roof fans</v>
          </cell>
          <cell r="E335" t="str">
            <v>20302   Roof fans direct driven</v>
          </cell>
          <cell r="F335" t="str">
            <v>DHS</v>
          </cell>
          <cell r="G335">
            <v>1117</v>
          </cell>
        </row>
        <row r="336">
          <cell r="B336" t="str">
            <v>DHS 400EV</v>
          </cell>
          <cell r="D336" t="str">
            <v>203   Roof fans</v>
          </cell>
          <cell r="E336" t="str">
            <v>20302   Roof fans direct driven</v>
          </cell>
          <cell r="F336" t="str">
            <v>DHS</v>
          </cell>
          <cell r="G336">
            <v>1093</v>
          </cell>
        </row>
        <row r="337">
          <cell r="B337" t="str">
            <v>DHS 560DS</v>
          </cell>
          <cell r="D337" t="str">
            <v>203   Roof fans</v>
          </cell>
          <cell r="E337" t="str">
            <v>20302   Roof fans direct driven</v>
          </cell>
          <cell r="F337" t="str">
            <v>DHS</v>
          </cell>
          <cell r="G337">
            <v>2141</v>
          </cell>
        </row>
        <row r="338">
          <cell r="B338" t="str">
            <v>DHS 400DV REV7</v>
          </cell>
          <cell r="D338" t="str">
            <v>203   Roof fans</v>
          </cell>
          <cell r="E338" t="str">
            <v>20302   Roof fans direct driven</v>
          </cell>
          <cell r="F338" t="str">
            <v>DHS</v>
          </cell>
          <cell r="G338">
            <v>1220</v>
          </cell>
        </row>
        <row r="339">
          <cell r="B339" t="str">
            <v>DHS 355DV</v>
          </cell>
          <cell r="D339" t="str">
            <v>203   Roof fans</v>
          </cell>
          <cell r="E339" t="str">
            <v>20302   Roof fans direct driven</v>
          </cell>
          <cell r="F339" t="str">
            <v>DHS</v>
          </cell>
          <cell r="G339">
            <v>1034</v>
          </cell>
        </row>
        <row r="340">
          <cell r="B340" t="str">
            <v>DHS 355E4</v>
          </cell>
          <cell r="D340" t="str">
            <v>203   Roof fans</v>
          </cell>
          <cell r="E340" t="str">
            <v>20302   Roof fans direct driven</v>
          </cell>
          <cell r="F340" t="str">
            <v>DHS</v>
          </cell>
          <cell r="G340">
            <v>1030</v>
          </cell>
        </row>
        <row r="341">
          <cell r="B341" t="str">
            <v>DHS 500DS</v>
          </cell>
          <cell r="D341" t="str">
            <v>203   Roof fans</v>
          </cell>
          <cell r="E341" t="str">
            <v>20302   Roof fans direct driven</v>
          </cell>
          <cell r="F341" t="str">
            <v>DHS</v>
          </cell>
          <cell r="G341">
            <v>1471</v>
          </cell>
        </row>
        <row r="342">
          <cell r="B342" t="str">
            <v>DHS 500E6</v>
          </cell>
          <cell r="D342" t="str">
            <v>203   Roof fans</v>
          </cell>
          <cell r="E342" t="str">
            <v>20302   Roof fans direct driven</v>
          </cell>
          <cell r="F342" t="str">
            <v>DHS</v>
          </cell>
          <cell r="G342">
            <v>1715</v>
          </cell>
        </row>
        <row r="343">
          <cell r="B343" t="str">
            <v>DHS 630DS</v>
          </cell>
          <cell r="D343" t="str">
            <v>203   Roof fans</v>
          </cell>
          <cell r="E343" t="str">
            <v>20302   Roof fans direct driven</v>
          </cell>
          <cell r="F343" t="str">
            <v>DHS</v>
          </cell>
          <cell r="G343">
            <v>2482</v>
          </cell>
        </row>
        <row r="344">
          <cell r="B344" t="str">
            <v>DHS 630DV</v>
          </cell>
          <cell r="D344" t="str">
            <v>203   Roof fans</v>
          </cell>
          <cell r="E344" t="str">
            <v>20302   Roof fans direct driven</v>
          </cell>
          <cell r="F344" t="str">
            <v>DHS</v>
          </cell>
          <cell r="G344">
            <v>2688</v>
          </cell>
        </row>
        <row r="345">
          <cell r="B345" t="str">
            <v>DHS 400E6</v>
          </cell>
          <cell r="D345" t="str">
            <v>203   Roof fans</v>
          </cell>
          <cell r="E345" t="str">
            <v>20302   Roof fans direct driven</v>
          </cell>
          <cell r="F345" t="str">
            <v>DHS</v>
          </cell>
          <cell r="G345">
            <v>1085</v>
          </cell>
        </row>
        <row r="346">
          <cell r="B346" t="str">
            <v>DHS 500E4</v>
          </cell>
          <cell r="D346" t="str">
            <v>203   Roof fans</v>
          </cell>
          <cell r="E346" t="str">
            <v>20302   Roof fans direct driven</v>
          </cell>
          <cell r="F346" t="str">
            <v>DHS</v>
          </cell>
          <cell r="G346">
            <v>1932</v>
          </cell>
        </row>
        <row r="347">
          <cell r="B347" t="str">
            <v>DHS 355DV REV7</v>
          </cell>
          <cell r="D347" t="str">
            <v>203   Roof fans</v>
          </cell>
          <cell r="E347" t="str">
            <v>20302   Roof fans direct driven</v>
          </cell>
          <cell r="F347" t="str">
            <v>DHS</v>
          </cell>
          <cell r="G347">
            <v>1137</v>
          </cell>
        </row>
        <row r="348">
          <cell r="B348" t="str">
            <v>DHS 400E6 REV5</v>
          </cell>
          <cell r="D348" t="str">
            <v>203   Roof fans</v>
          </cell>
          <cell r="E348" t="str">
            <v>20302   Roof fans direct driven</v>
          </cell>
          <cell r="F348" t="str">
            <v>DHS</v>
          </cell>
          <cell r="G348">
            <v>1188</v>
          </cell>
        </row>
        <row r="349">
          <cell r="B349" t="str">
            <v>DHS 500E4 REV5</v>
          </cell>
          <cell r="D349" t="str">
            <v>203   Roof fans</v>
          </cell>
          <cell r="E349" t="str">
            <v>20302   Roof fans direct driven</v>
          </cell>
          <cell r="F349" t="str">
            <v>DHS</v>
          </cell>
          <cell r="G349">
            <v>2035</v>
          </cell>
        </row>
        <row r="350">
          <cell r="B350" t="str">
            <v>DHS 355E4 REV5</v>
          </cell>
          <cell r="D350" t="str">
            <v>203   Roof fans</v>
          </cell>
          <cell r="E350" t="str">
            <v>20302   Roof fans direct driven</v>
          </cell>
          <cell r="F350" t="str">
            <v>DHS</v>
          </cell>
          <cell r="G350">
            <v>1133</v>
          </cell>
        </row>
        <row r="351">
          <cell r="B351" t="str">
            <v>DHS 710DV</v>
          </cell>
          <cell r="D351" t="str">
            <v>203   Roof fans</v>
          </cell>
          <cell r="E351" t="str">
            <v>20302   Roof fans direct driven</v>
          </cell>
          <cell r="F351" t="str">
            <v>DHS</v>
          </cell>
          <cell r="G351">
            <v>3790</v>
          </cell>
        </row>
        <row r="352">
          <cell r="B352" t="str">
            <v>DHS 630DV REV7</v>
          </cell>
          <cell r="D352" t="str">
            <v>203   Roof fans</v>
          </cell>
          <cell r="E352" t="str">
            <v>20302   Roof fans direct driven</v>
          </cell>
          <cell r="F352" t="str">
            <v>DHS</v>
          </cell>
          <cell r="G352">
            <v>2791</v>
          </cell>
        </row>
        <row r="353">
          <cell r="B353" t="str">
            <v>DHS 400DS REV7</v>
          </cell>
          <cell r="D353" t="str">
            <v>203   Roof fans</v>
          </cell>
          <cell r="E353" t="str">
            <v>20302   Roof fans direct driven</v>
          </cell>
          <cell r="F353" t="str">
            <v>DHS</v>
          </cell>
          <cell r="G353">
            <v>1213</v>
          </cell>
        </row>
        <row r="354">
          <cell r="B354" t="str">
            <v>DHS 450E4</v>
          </cell>
          <cell r="D354" t="str">
            <v>203   Roof fans</v>
          </cell>
          <cell r="E354" t="str">
            <v>20302   Roof fans direct driven</v>
          </cell>
          <cell r="F354" t="str">
            <v>DHS</v>
          </cell>
          <cell r="G354">
            <v>1374</v>
          </cell>
        </row>
        <row r="355">
          <cell r="B355" t="str">
            <v>DHS 560DS REV7</v>
          </cell>
          <cell r="D355" t="str">
            <v>203   Roof fans</v>
          </cell>
          <cell r="E355" t="str">
            <v>20302   Roof fans direct driven</v>
          </cell>
          <cell r="F355" t="str">
            <v>DHS</v>
          </cell>
          <cell r="G355">
            <v>2244</v>
          </cell>
        </row>
        <row r="356">
          <cell r="B356" t="str">
            <v>DHS 500DS REV7</v>
          </cell>
          <cell r="D356" t="str">
            <v>203   Roof fans</v>
          </cell>
          <cell r="E356" t="str">
            <v>20302   Roof fans direct driven</v>
          </cell>
          <cell r="F356" t="str">
            <v>DHS</v>
          </cell>
          <cell r="G356">
            <v>1574</v>
          </cell>
        </row>
        <row r="357">
          <cell r="B357" t="str">
            <v>DHS 190EZ</v>
          </cell>
          <cell r="D357" t="str">
            <v>203   Roof fans</v>
          </cell>
          <cell r="E357" t="str">
            <v>20302   Roof fans direct driven</v>
          </cell>
          <cell r="F357" t="str">
            <v>DHS</v>
          </cell>
          <cell r="G357">
            <v>427</v>
          </cell>
        </row>
        <row r="358">
          <cell r="B358" t="str">
            <v>DHS 225EZ</v>
          </cell>
          <cell r="D358" t="str">
            <v>203   Roof fans</v>
          </cell>
          <cell r="E358" t="str">
            <v>20302   Roof fans direct driven</v>
          </cell>
          <cell r="F358" t="str">
            <v>DHS</v>
          </cell>
          <cell r="G358">
            <v>438</v>
          </cell>
        </row>
        <row r="359">
          <cell r="B359" t="str">
            <v>DHS 311EV</v>
          </cell>
          <cell r="D359" t="str">
            <v>203   Roof fans</v>
          </cell>
          <cell r="E359" t="str">
            <v>20302   Roof fans direct driven</v>
          </cell>
          <cell r="F359" t="str">
            <v>DHS</v>
          </cell>
          <cell r="G359">
            <v>816</v>
          </cell>
        </row>
        <row r="360">
          <cell r="B360" t="str">
            <v>DHS 311EV REV3</v>
          </cell>
          <cell r="D360" t="str">
            <v>203   Roof fans</v>
          </cell>
          <cell r="E360" t="str">
            <v>20302   Roof fans direct driven</v>
          </cell>
          <cell r="F360" t="str">
            <v>DHS</v>
          </cell>
          <cell r="G360">
            <v>914</v>
          </cell>
        </row>
        <row r="361">
          <cell r="B361" t="str">
            <v>DHS 450DV</v>
          </cell>
          <cell r="D361" t="str">
            <v>203   Roof fans</v>
          </cell>
          <cell r="E361" t="str">
            <v>20302   Roof fans direct driven</v>
          </cell>
          <cell r="F361" t="str">
            <v>DHS</v>
          </cell>
          <cell r="G361">
            <v>1336</v>
          </cell>
        </row>
        <row r="362">
          <cell r="B362" t="str">
            <v>DHS 450DV REV5/7</v>
          </cell>
          <cell r="D362" t="str">
            <v>203   Roof fans</v>
          </cell>
          <cell r="E362" t="str">
            <v>20302   Roof fans direct driven</v>
          </cell>
          <cell r="F362" t="str">
            <v>DHS</v>
          </cell>
          <cell r="G362">
            <v>1439</v>
          </cell>
        </row>
        <row r="363">
          <cell r="B363" t="str">
            <v>DHS 500DV</v>
          </cell>
          <cell r="D363" t="str">
            <v>203   Roof fans</v>
          </cell>
          <cell r="E363" t="str">
            <v>20302   Roof fans direct driven</v>
          </cell>
          <cell r="F363" t="str">
            <v>DHS</v>
          </cell>
          <cell r="G363">
            <v>1857</v>
          </cell>
        </row>
        <row r="364">
          <cell r="B364" t="str">
            <v>DHS 560DV</v>
          </cell>
          <cell r="D364" t="str">
            <v>203   Roof fans</v>
          </cell>
          <cell r="E364" t="str">
            <v>20302   Roof fans direct driven</v>
          </cell>
          <cell r="F364" t="str">
            <v>DHS</v>
          </cell>
          <cell r="G364">
            <v>2426</v>
          </cell>
        </row>
        <row r="365">
          <cell r="B365" t="str">
            <v>DHS 311DV</v>
          </cell>
          <cell r="D365" t="str">
            <v>203   Roof fans</v>
          </cell>
          <cell r="E365" t="str">
            <v>20302   Roof fans direct driven</v>
          </cell>
          <cell r="F365" t="str">
            <v>DHS</v>
          </cell>
          <cell r="G365">
            <v>847</v>
          </cell>
        </row>
        <row r="366">
          <cell r="B366" t="str">
            <v>DHS 710DS</v>
          </cell>
          <cell r="D366" t="str">
            <v>203   Roof fans</v>
          </cell>
          <cell r="E366" t="str">
            <v>20302   Roof fans direct driven</v>
          </cell>
          <cell r="F366" t="str">
            <v>DHS</v>
          </cell>
          <cell r="G366">
            <v>4408</v>
          </cell>
        </row>
        <row r="367">
          <cell r="B367" t="str">
            <v>DVS 190EZ</v>
          </cell>
          <cell r="D367" t="str">
            <v>203   Roof fans</v>
          </cell>
          <cell r="E367" t="str">
            <v>20302   Roof fans direct driven</v>
          </cell>
          <cell r="F367" t="str">
            <v>DVS</v>
          </cell>
          <cell r="G367">
            <v>396</v>
          </cell>
        </row>
        <row r="368">
          <cell r="B368" t="str">
            <v>DVS 190EZ REV3</v>
          </cell>
          <cell r="D368" t="str">
            <v>203   Roof fans</v>
          </cell>
          <cell r="E368" t="str">
            <v>20302   Roof fans direct driven</v>
          </cell>
          <cell r="F368" t="str">
            <v>DVS</v>
          </cell>
          <cell r="G368">
            <v>493</v>
          </cell>
        </row>
        <row r="369">
          <cell r="B369" t="str">
            <v>DVS 225EZ</v>
          </cell>
          <cell r="D369" t="str">
            <v>203   Roof fans</v>
          </cell>
          <cell r="E369" t="str">
            <v>20302   Roof fans direct driven</v>
          </cell>
          <cell r="F369" t="str">
            <v>DVS</v>
          </cell>
          <cell r="G369">
            <v>401</v>
          </cell>
        </row>
        <row r="370">
          <cell r="B370" t="str">
            <v>DVS 225EZ REV3</v>
          </cell>
          <cell r="D370" t="str">
            <v>203   Roof fans</v>
          </cell>
          <cell r="E370" t="str">
            <v>20302   Roof fans direct driven</v>
          </cell>
          <cell r="F370" t="str">
            <v>DVS</v>
          </cell>
          <cell r="G370">
            <v>499</v>
          </cell>
        </row>
        <row r="371">
          <cell r="B371" t="str">
            <v>DVS 311EV</v>
          </cell>
          <cell r="D371" t="str">
            <v>203   Roof fans</v>
          </cell>
          <cell r="E371" t="str">
            <v>20302   Roof fans direct driven</v>
          </cell>
          <cell r="F371" t="str">
            <v>DVS</v>
          </cell>
          <cell r="G371">
            <v>722</v>
          </cell>
        </row>
        <row r="372">
          <cell r="B372" t="str">
            <v>DVS 355DV</v>
          </cell>
          <cell r="D372" t="str">
            <v>203   Roof fans</v>
          </cell>
          <cell r="E372" t="str">
            <v>20302   Roof fans direct driven</v>
          </cell>
          <cell r="F372" t="str">
            <v>DVS</v>
          </cell>
          <cell r="G372">
            <v>997</v>
          </cell>
        </row>
        <row r="373">
          <cell r="B373" t="str">
            <v>DVS 355EV</v>
          </cell>
          <cell r="D373" t="str">
            <v>203   Roof fans</v>
          </cell>
          <cell r="E373" t="str">
            <v>20302   Roof fans direct driven</v>
          </cell>
          <cell r="F373" t="str">
            <v>DVS</v>
          </cell>
          <cell r="G373">
            <v>971</v>
          </cell>
        </row>
        <row r="374">
          <cell r="B374" t="str">
            <v>DVS 400DV</v>
          </cell>
          <cell r="D374" t="str">
            <v>203   Roof fans</v>
          </cell>
          <cell r="E374" t="str">
            <v>20302   Roof fans direct driven</v>
          </cell>
          <cell r="F374" t="str">
            <v>DVS</v>
          </cell>
          <cell r="G374">
            <v>1038</v>
          </cell>
        </row>
        <row r="375">
          <cell r="B375" t="str">
            <v>DVS 400EV</v>
          </cell>
          <cell r="D375" t="str">
            <v>203   Roof fans</v>
          </cell>
          <cell r="E375" t="str">
            <v>20302   Roof fans direct driven</v>
          </cell>
          <cell r="F375" t="str">
            <v>DVS</v>
          </cell>
          <cell r="G375">
            <v>1032</v>
          </cell>
        </row>
        <row r="376">
          <cell r="B376" t="str">
            <v>DVS 311DV</v>
          </cell>
          <cell r="D376" t="str">
            <v>203   Roof fans</v>
          </cell>
          <cell r="E376" t="str">
            <v>20302   Roof fans direct driven</v>
          </cell>
          <cell r="F376" t="str">
            <v>DVS</v>
          </cell>
          <cell r="G376">
            <v>798</v>
          </cell>
        </row>
        <row r="377">
          <cell r="B377" t="str">
            <v>DVS 311EV REV3/3</v>
          </cell>
          <cell r="D377" t="str">
            <v>203   Roof fans</v>
          </cell>
          <cell r="E377" t="str">
            <v>20302   Roof fans direct driven</v>
          </cell>
          <cell r="F377" t="str">
            <v>DVS</v>
          </cell>
          <cell r="G377">
            <v>820</v>
          </cell>
        </row>
        <row r="378">
          <cell r="B378" t="str">
            <v>DVS 311DV REV5/7</v>
          </cell>
          <cell r="D378" t="str">
            <v>203   Roof fans</v>
          </cell>
          <cell r="E378" t="str">
            <v>20302   Roof fans direct driven</v>
          </cell>
          <cell r="F378" t="str">
            <v>DVS</v>
          </cell>
          <cell r="G378">
            <v>900</v>
          </cell>
        </row>
        <row r="379">
          <cell r="B379" t="str">
            <v>DVS 355DV REV5/7</v>
          </cell>
          <cell r="D379" t="str">
            <v>203   Roof fans</v>
          </cell>
          <cell r="E379" t="str">
            <v>20302   Roof fans direct driven</v>
          </cell>
          <cell r="F379" t="str">
            <v>DVS</v>
          </cell>
          <cell r="G379">
            <v>1100</v>
          </cell>
        </row>
        <row r="380">
          <cell r="B380" t="str">
            <v>DVS 355EV REV5/5</v>
          </cell>
          <cell r="D380" t="str">
            <v>203   Roof fans</v>
          </cell>
          <cell r="E380" t="str">
            <v>20302   Roof fans direct driven</v>
          </cell>
          <cell r="F380" t="str">
            <v>DVS</v>
          </cell>
          <cell r="G380">
            <v>1074</v>
          </cell>
        </row>
        <row r="381">
          <cell r="B381" t="str">
            <v>DVS 400DV REV5/7</v>
          </cell>
          <cell r="D381" t="str">
            <v>203   Roof fans</v>
          </cell>
          <cell r="E381" t="str">
            <v>20302   Roof fans direct driven</v>
          </cell>
          <cell r="F381" t="str">
            <v>DVS</v>
          </cell>
          <cell r="G381">
            <v>1141</v>
          </cell>
        </row>
        <row r="382">
          <cell r="B382" t="str">
            <v>DVS 400EV REV5/5</v>
          </cell>
          <cell r="D382" t="str">
            <v>203   Roof fans</v>
          </cell>
          <cell r="E382" t="str">
            <v>20302   Roof fans direct driven</v>
          </cell>
          <cell r="F382" t="str">
            <v>DVS</v>
          </cell>
          <cell r="G382">
            <v>1135</v>
          </cell>
        </row>
        <row r="383">
          <cell r="B383" t="str">
            <v>DVS 450DV</v>
          </cell>
          <cell r="D383" t="str">
            <v>203   Roof fans</v>
          </cell>
          <cell r="E383" t="str">
            <v>20302   Roof fans direct driven</v>
          </cell>
          <cell r="F383" t="str">
            <v>DVS</v>
          </cell>
          <cell r="G383">
            <v>1293</v>
          </cell>
        </row>
        <row r="384">
          <cell r="B384" t="str">
            <v>DVS 450DV REV5/7</v>
          </cell>
          <cell r="D384" t="str">
            <v>203   Roof fans</v>
          </cell>
          <cell r="E384" t="str">
            <v>20302   Roof fans direct driven</v>
          </cell>
          <cell r="F384" t="str">
            <v>DVS</v>
          </cell>
          <cell r="G384">
            <v>1396</v>
          </cell>
        </row>
        <row r="385">
          <cell r="B385" t="str">
            <v>DVS 500DV</v>
          </cell>
          <cell r="D385" t="str">
            <v>203   Roof fans</v>
          </cell>
          <cell r="E385" t="str">
            <v>20302   Roof fans direct driven</v>
          </cell>
          <cell r="F385" t="str">
            <v>DVS</v>
          </cell>
          <cell r="G385">
            <v>1805</v>
          </cell>
        </row>
        <row r="386">
          <cell r="B386" t="str">
            <v>DVS 560DV</v>
          </cell>
          <cell r="D386" t="str">
            <v>203   Roof fans</v>
          </cell>
          <cell r="E386" t="str">
            <v>20302   Roof fans direct driven</v>
          </cell>
          <cell r="F386" t="str">
            <v>DVS</v>
          </cell>
          <cell r="G386">
            <v>2578</v>
          </cell>
        </row>
        <row r="387">
          <cell r="B387" t="str">
            <v>DVS 560DV REV5/7</v>
          </cell>
          <cell r="D387" t="str">
            <v>203   Roof fans</v>
          </cell>
          <cell r="E387" t="str">
            <v>20302   Roof fans direct driven</v>
          </cell>
          <cell r="F387" t="str">
            <v>DVS</v>
          </cell>
          <cell r="G387">
            <v>2681</v>
          </cell>
        </row>
        <row r="388">
          <cell r="B388" t="str">
            <v>DVS 630DV</v>
          </cell>
          <cell r="D388" t="str">
            <v>203   Roof fans</v>
          </cell>
          <cell r="E388" t="str">
            <v>20302   Roof fans direct driven</v>
          </cell>
          <cell r="F388" t="str">
            <v>DVS</v>
          </cell>
          <cell r="G388">
            <v>2678</v>
          </cell>
        </row>
        <row r="389">
          <cell r="B389" t="str">
            <v>DVS 630DV REV5/7</v>
          </cell>
          <cell r="D389" t="str">
            <v>203   Roof fans</v>
          </cell>
          <cell r="E389" t="str">
            <v>20302   Roof fans direct driven</v>
          </cell>
          <cell r="F389" t="str">
            <v>DVS</v>
          </cell>
          <cell r="G389">
            <v>2781</v>
          </cell>
        </row>
        <row r="390">
          <cell r="B390" t="str">
            <v>DVS 710DV</v>
          </cell>
          <cell r="D390" t="str">
            <v>203   Roof fans</v>
          </cell>
          <cell r="E390" t="str">
            <v>20302   Roof fans direct driven</v>
          </cell>
          <cell r="F390" t="str">
            <v>DVS</v>
          </cell>
          <cell r="G390">
            <v>3481</v>
          </cell>
        </row>
        <row r="391">
          <cell r="B391" t="str">
            <v>DVS 310EV</v>
          </cell>
          <cell r="D391" t="str">
            <v>203   Roof fans</v>
          </cell>
          <cell r="E391" t="str">
            <v>20302   Roof fans direct driven</v>
          </cell>
          <cell r="F391" t="str">
            <v>DVS</v>
          </cell>
          <cell r="G391">
            <v>757</v>
          </cell>
        </row>
        <row r="392">
          <cell r="B392" t="str">
            <v>DVS 310EV REV3/3</v>
          </cell>
          <cell r="D392" t="str">
            <v>203   Roof fans</v>
          </cell>
          <cell r="E392" t="str">
            <v>20302   Roof fans direct driven</v>
          </cell>
          <cell r="F392" t="str">
            <v>DVS</v>
          </cell>
          <cell r="G392">
            <v>855</v>
          </cell>
        </row>
        <row r="393">
          <cell r="B393" t="str">
            <v>DVS 400DS</v>
          </cell>
          <cell r="D393" t="str">
            <v>203   Roof fans</v>
          </cell>
          <cell r="E393" t="str">
            <v>20302   Roof fans direct driven</v>
          </cell>
          <cell r="F393" t="str">
            <v>DVS</v>
          </cell>
          <cell r="G393">
            <v>1082</v>
          </cell>
        </row>
        <row r="394">
          <cell r="B394" t="str">
            <v>DVS 400DS REV5/7</v>
          </cell>
          <cell r="D394" t="str">
            <v>203   Roof fans</v>
          </cell>
          <cell r="E394" t="str">
            <v>20302   Roof fans direct driven</v>
          </cell>
          <cell r="F394" t="str">
            <v>DVS</v>
          </cell>
          <cell r="G394">
            <v>1185</v>
          </cell>
        </row>
        <row r="395">
          <cell r="B395" t="str">
            <v>DVS 400ES</v>
          </cell>
          <cell r="D395" t="str">
            <v>203   Roof fans</v>
          </cell>
          <cell r="E395" t="str">
            <v>20302   Roof fans direct driven</v>
          </cell>
          <cell r="F395" t="str">
            <v>DVS</v>
          </cell>
          <cell r="G395">
            <v>1056</v>
          </cell>
        </row>
        <row r="396">
          <cell r="B396" t="str">
            <v>DVS 400ES REV5/5</v>
          </cell>
          <cell r="D396" t="str">
            <v>203   Roof fans</v>
          </cell>
          <cell r="E396" t="str">
            <v>20302   Roof fans direct driven</v>
          </cell>
          <cell r="F396" t="str">
            <v>DVS</v>
          </cell>
          <cell r="G396">
            <v>1159</v>
          </cell>
        </row>
        <row r="397">
          <cell r="B397" t="str">
            <v>DVS 450EV</v>
          </cell>
          <cell r="D397" t="str">
            <v>203   Roof fans</v>
          </cell>
          <cell r="E397" t="str">
            <v>20302   Roof fans direct driven</v>
          </cell>
          <cell r="F397" t="str">
            <v>DVS</v>
          </cell>
          <cell r="G397">
            <v>1338</v>
          </cell>
        </row>
        <row r="398">
          <cell r="B398" t="str">
            <v>DVS 500DS</v>
          </cell>
          <cell r="D398" t="str">
            <v>203   Roof fans</v>
          </cell>
          <cell r="E398" t="str">
            <v>20302   Roof fans direct driven</v>
          </cell>
          <cell r="F398" t="str">
            <v>DVS</v>
          </cell>
          <cell r="G398">
            <v>1360</v>
          </cell>
        </row>
        <row r="399">
          <cell r="B399" t="str">
            <v>DVS 500DS REV5/7</v>
          </cell>
          <cell r="D399" t="str">
            <v>203   Roof fans</v>
          </cell>
          <cell r="E399" t="str">
            <v>20302   Roof fans direct driven</v>
          </cell>
          <cell r="F399" t="str">
            <v>DVS</v>
          </cell>
          <cell r="G399">
            <v>1463</v>
          </cell>
        </row>
        <row r="400">
          <cell r="B400" t="str">
            <v>DVS 500EV</v>
          </cell>
          <cell r="D400" t="str">
            <v>203   Roof fans</v>
          </cell>
          <cell r="E400" t="str">
            <v>20302   Roof fans direct driven</v>
          </cell>
          <cell r="F400" t="str">
            <v>DVS</v>
          </cell>
          <cell r="G400">
            <v>1830</v>
          </cell>
        </row>
        <row r="401">
          <cell r="B401" t="str">
            <v>DVS 500ES</v>
          </cell>
          <cell r="D401" t="str">
            <v>203   Roof fans</v>
          </cell>
          <cell r="E401" t="str">
            <v>20302   Roof fans direct driven</v>
          </cell>
          <cell r="F401" t="str">
            <v>DVS</v>
          </cell>
          <cell r="G401">
            <v>1698</v>
          </cell>
        </row>
        <row r="402">
          <cell r="B402" t="str">
            <v>DVS 500ES REV5/5</v>
          </cell>
          <cell r="D402" t="str">
            <v>203   Roof fans</v>
          </cell>
          <cell r="E402" t="str">
            <v>20302   Roof fans direct driven</v>
          </cell>
          <cell r="F402" t="str">
            <v>DVS</v>
          </cell>
          <cell r="G402">
            <v>1801</v>
          </cell>
        </row>
        <row r="403">
          <cell r="B403" t="str">
            <v>DVS 560DS</v>
          </cell>
          <cell r="D403" t="str">
            <v>203   Roof fans</v>
          </cell>
          <cell r="E403" t="str">
            <v>20302   Roof fans direct driven</v>
          </cell>
          <cell r="F403" t="str">
            <v>DVS</v>
          </cell>
          <cell r="G403">
            <v>2028</v>
          </cell>
        </row>
        <row r="404">
          <cell r="B404" t="str">
            <v>DVS 560DS REV5/7</v>
          </cell>
          <cell r="D404" t="str">
            <v>203   Roof fans</v>
          </cell>
          <cell r="E404" t="str">
            <v>20302   Roof fans direct driven</v>
          </cell>
          <cell r="F404" t="str">
            <v>DVS</v>
          </cell>
          <cell r="G404">
            <v>2131</v>
          </cell>
        </row>
        <row r="405">
          <cell r="B405" t="str">
            <v>DVS 630DS</v>
          </cell>
          <cell r="D405" t="str">
            <v>203   Roof fans</v>
          </cell>
          <cell r="E405" t="str">
            <v>20302   Roof fans direct driven</v>
          </cell>
          <cell r="F405" t="str">
            <v>DVS</v>
          </cell>
          <cell r="G405">
            <v>2314</v>
          </cell>
        </row>
        <row r="406">
          <cell r="B406" t="str">
            <v>DVS 630DS REV5/7</v>
          </cell>
          <cell r="D406" t="str">
            <v>203   Roof fans</v>
          </cell>
          <cell r="E406" t="str">
            <v>20302   Roof fans direct driven</v>
          </cell>
          <cell r="F406" t="str">
            <v>DVS</v>
          </cell>
          <cell r="G406">
            <v>2417</v>
          </cell>
        </row>
        <row r="407">
          <cell r="B407" t="str">
            <v>DVS 710DS</v>
          </cell>
          <cell r="D407" t="str">
            <v>203   Roof fans</v>
          </cell>
          <cell r="E407" t="str">
            <v>20302   Roof fans direct driven</v>
          </cell>
          <cell r="F407" t="str">
            <v>DVS</v>
          </cell>
          <cell r="G407">
            <v>3889</v>
          </cell>
        </row>
        <row r="408">
          <cell r="B408" t="str">
            <v>DVS 710DS REV5/7</v>
          </cell>
          <cell r="D408" t="str">
            <v>203   Roof fans</v>
          </cell>
          <cell r="E408" t="str">
            <v>20302   Roof fans direct driven</v>
          </cell>
          <cell r="F408" t="str">
            <v>DVS</v>
          </cell>
          <cell r="G408">
            <v>3992</v>
          </cell>
        </row>
        <row r="409">
          <cell r="B409" t="str">
            <v>DVS 450EV REV5/5</v>
          </cell>
          <cell r="D409" t="str">
            <v>203   Roof fans</v>
          </cell>
          <cell r="E409" t="str">
            <v>20302   Roof fans direct driven</v>
          </cell>
          <cell r="F409" t="str">
            <v>DVS</v>
          </cell>
          <cell r="G409">
            <v>1441</v>
          </cell>
        </row>
        <row r="410">
          <cell r="B410" t="str">
            <v>DVSI 190EZ</v>
          </cell>
          <cell r="D410" t="str">
            <v>203   Roof fans</v>
          </cell>
          <cell r="E410" t="str">
            <v>20302   Roof fans direct driven</v>
          </cell>
          <cell r="F410" t="str">
            <v>DVSI</v>
          </cell>
          <cell r="G410">
            <v>591</v>
          </cell>
        </row>
        <row r="411">
          <cell r="B411" t="str">
            <v>DVSI 225EZ</v>
          </cell>
          <cell r="D411" t="str">
            <v>203   Roof fans</v>
          </cell>
          <cell r="E411" t="str">
            <v>20302   Roof fans direct driven</v>
          </cell>
          <cell r="F411" t="str">
            <v>DVSI</v>
          </cell>
          <cell r="G411">
            <v>596</v>
          </cell>
        </row>
        <row r="412">
          <cell r="B412" t="str">
            <v>DVSI 310EV</v>
          </cell>
          <cell r="D412" t="str">
            <v>203   Roof fans</v>
          </cell>
          <cell r="E412" t="str">
            <v>20302   Roof fans direct driven</v>
          </cell>
          <cell r="F412" t="str">
            <v>DVSI</v>
          </cell>
          <cell r="G412">
            <v>1143</v>
          </cell>
        </row>
        <row r="413">
          <cell r="B413" t="str">
            <v>DVSI 311EV</v>
          </cell>
          <cell r="D413" t="str">
            <v>203   Roof fans</v>
          </cell>
          <cell r="E413" t="str">
            <v>20302   Roof fans direct driven</v>
          </cell>
          <cell r="F413" t="str">
            <v>DVSI</v>
          </cell>
          <cell r="G413">
            <v>1225</v>
          </cell>
        </row>
        <row r="414">
          <cell r="B414" t="str">
            <v>DVSI 355DV</v>
          </cell>
          <cell r="D414" t="str">
            <v>203   Roof fans</v>
          </cell>
          <cell r="E414" t="str">
            <v>20302   Roof fans direct driven</v>
          </cell>
          <cell r="F414" t="str">
            <v>DVSI</v>
          </cell>
          <cell r="G414">
            <v>1461</v>
          </cell>
        </row>
        <row r="415">
          <cell r="B415" t="str">
            <v>DVSI 355EV</v>
          </cell>
          <cell r="D415" t="str">
            <v>203   Roof fans</v>
          </cell>
          <cell r="E415" t="str">
            <v>20302   Roof fans direct driven</v>
          </cell>
          <cell r="F415" t="str">
            <v>DVSI</v>
          </cell>
          <cell r="G415">
            <v>1435</v>
          </cell>
        </row>
        <row r="416">
          <cell r="B416" t="str">
            <v>DVSI 400DS</v>
          </cell>
          <cell r="D416" t="str">
            <v>203   Roof fans</v>
          </cell>
          <cell r="E416" t="str">
            <v>20302   Roof fans direct driven</v>
          </cell>
          <cell r="F416" t="str">
            <v>DVSI</v>
          </cell>
          <cell r="G416">
            <v>1545</v>
          </cell>
        </row>
        <row r="417">
          <cell r="B417" t="str">
            <v>DVSI 400DV</v>
          </cell>
          <cell r="D417" t="str">
            <v>203   Roof fans</v>
          </cell>
          <cell r="E417" t="str">
            <v>20302   Roof fans direct driven</v>
          </cell>
          <cell r="F417" t="str">
            <v>DVSI</v>
          </cell>
          <cell r="G417">
            <v>1502</v>
          </cell>
        </row>
        <row r="418">
          <cell r="B418" t="str">
            <v>DVSI 400EV</v>
          </cell>
          <cell r="D418" t="str">
            <v>203   Roof fans</v>
          </cell>
          <cell r="E418" t="str">
            <v>20302   Roof fans direct driven</v>
          </cell>
          <cell r="F418" t="str">
            <v>DVSI</v>
          </cell>
          <cell r="G418">
            <v>1496</v>
          </cell>
        </row>
        <row r="419">
          <cell r="B419" t="str">
            <v>DVSI 400ES</v>
          </cell>
          <cell r="D419" t="str">
            <v>203   Roof fans</v>
          </cell>
          <cell r="E419" t="str">
            <v>20302   Roof fans direct driven</v>
          </cell>
          <cell r="F419" t="str">
            <v>DVSI</v>
          </cell>
          <cell r="G419">
            <v>1519</v>
          </cell>
        </row>
        <row r="420">
          <cell r="B420" t="str">
            <v>DVSI 450DV</v>
          </cell>
          <cell r="D420" t="str">
            <v>203   Roof fans</v>
          </cell>
          <cell r="E420" t="str">
            <v>20302   Roof fans direct driven</v>
          </cell>
          <cell r="F420" t="str">
            <v>DVSI</v>
          </cell>
          <cell r="G420">
            <v>1808</v>
          </cell>
        </row>
        <row r="421">
          <cell r="B421" t="str">
            <v>DVSI 450EV</v>
          </cell>
          <cell r="D421" t="str">
            <v>203   Roof fans</v>
          </cell>
          <cell r="E421" t="str">
            <v>20302   Roof fans direct driven</v>
          </cell>
          <cell r="F421" t="str">
            <v>DVSI</v>
          </cell>
          <cell r="G421">
            <v>1853</v>
          </cell>
        </row>
        <row r="422">
          <cell r="B422" t="str">
            <v>DVSI 500DV</v>
          </cell>
          <cell r="D422" t="str">
            <v>203   Roof fans</v>
          </cell>
          <cell r="E422" t="str">
            <v>20302   Roof fans direct driven</v>
          </cell>
          <cell r="F422" t="str">
            <v>DVSI</v>
          </cell>
          <cell r="G422">
            <v>2320</v>
          </cell>
        </row>
        <row r="423">
          <cell r="B423" t="str">
            <v>DVSI 500DS</v>
          </cell>
          <cell r="D423" t="str">
            <v>203   Roof fans</v>
          </cell>
          <cell r="E423" t="str">
            <v>20302   Roof fans direct driven</v>
          </cell>
          <cell r="F423" t="str">
            <v>DVSI</v>
          </cell>
          <cell r="G423">
            <v>1875</v>
          </cell>
        </row>
        <row r="424">
          <cell r="B424" t="str">
            <v>DVSI 500EV</v>
          </cell>
          <cell r="D424" t="str">
            <v>203   Roof fans</v>
          </cell>
          <cell r="E424" t="str">
            <v>20302   Roof fans direct driven</v>
          </cell>
          <cell r="F424" t="str">
            <v>DVSI</v>
          </cell>
          <cell r="G424">
            <v>2345</v>
          </cell>
        </row>
        <row r="425">
          <cell r="B425" t="str">
            <v>DVSI 500ES</v>
          </cell>
          <cell r="D425" t="str">
            <v>203   Roof fans</v>
          </cell>
          <cell r="E425" t="str">
            <v>20302   Roof fans direct driven</v>
          </cell>
          <cell r="F425" t="str">
            <v>DVSI</v>
          </cell>
          <cell r="G425">
            <v>2213</v>
          </cell>
        </row>
        <row r="426">
          <cell r="B426" t="str">
            <v>TFE 220 M Roof fan</v>
          </cell>
          <cell r="D426" t="str">
            <v>203   Roof fans</v>
          </cell>
          <cell r="E426" t="str">
            <v>20302   Roof fans direct driven</v>
          </cell>
          <cell r="F426" t="str">
            <v>TFE</v>
          </cell>
          <cell r="G426">
            <v>649</v>
          </cell>
        </row>
        <row r="427">
          <cell r="B427" t="str">
            <v>TFSK 125 M Black</v>
          </cell>
          <cell r="D427" t="str">
            <v>203   Roof fans</v>
          </cell>
          <cell r="E427" t="str">
            <v>20302   Roof fans direct driven</v>
          </cell>
          <cell r="F427" t="str">
            <v>TFSK</v>
          </cell>
          <cell r="G427">
            <v>225</v>
          </cell>
        </row>
        <row r="428">
          <cell r="B428" t="str">
            <v>TFSK 200 Black</v>
          </cell>
          <cell r="D428" t="str">
            <v>203   Roof fans</v>
          </cell>
          <cell r="E428" t="str">
            <v>20302   Roof fans direct driven</v>
          </cell>
          <cell r="F428" t="str">
            <v>TFSK</v>
          </cell>
          <cell r="G428">
            <v>290</v>
          </cell>
        </row>
        <row r="429">
          <cell r="B429" t="str">
            <v>TFSK 315 L Black**</v>
          </cell>
          <cell r="D429" t="str">
            <v>203   Roof fans</v>
          </cell>
          <cell r="E429" t="str">
            <v>20302   Roof fans direct driven</v>
          </cell>
          <cell r="F429" t="str">
            <v>TFSK</v>
          </cell>
          <cell r="G429">
            <v>499</v>
          </cell>
        </row>
        <row r="430">
          <cell r="B430" t="str">
            <v>TFSK 315 M Black**</v>
          </cell>
          <cell r="D430" t="str">
            <v>203   Roof fans</v>
          </cell>
          <cell r="E430" t="str">
            <v>20302   Roof fans direct driven</v>
          </cell>
          <cell r="F430" t="str">
            <v>TFSK</v>
          </cell>
          <cell r="G430">
            <v>440</v>
          </cell>
        </row>
        <row r="431">
          <cell r="B431" t="str">
            <v>TFSK 125 XL Sileo Black</v>
          </cell>
          <cell r="D431" t="str">
            <v>203   Roof fans</v>
          </cell>
          <cell r="E431" t="str">
            <v>20302   Roof fans direct driven</v>
          </cell>
          <cell r="F431" t="str">
            <v>TFSK</v>
          </cell>
          <cell r="G431">
            <v>250</v>
          </cell>
        </row>
        <row r="432">
          <cell r="B432" t="str">
            <v>TFSK 160 Sileo Black</v>
          </cell>
          <cell r="D432" t="str">
            <v>203   Roof fans</v>
          </cell>
          <cell r="E432" t="str">
            <v>20302   Roof fans direct driven</v>
          </cell>
          <cell r="F432" t="str">
            <v>TFSK</v>
          </cell>
          <cell r="G432">
            <v>255</v>
          </cell>
        </row>
        <row r="433">
          <cell r="B433" t="str">
            <v>TFSK 315 Sileo Black</v>
          </cell>
          <cell r="D433" t="str">
            <v>203   Roof fans</v>
          </cell>
          <cell r="E433" t="str">
            <v>20302   Roof fans direct driven</v>
          </cell>
          <cell r="F433" t="str">
            <v>TFSK</v>
          </cell>
          <cell r="G433">
            <v>475</v>
          </cell>
        </row>
        <row r="434">
          <cell r="B434" t="str">
            <v>TFSR 125 M Black</v>
          </cell>
          <cell r="D434" t="str">
            <v>203   Roof fans</v>
          </cell>
          <cell r="E434" t="str">
            <v>20302   Roof fans direct driven</v>
          </cell>
          <cell r="F434" t="str">
            <v>TFSR</v>
          </cell>
          <cell r="G434">
            <v>225</v>
          </cell>
        </row>
        <row r="435">
          <cell r="B435" t="str">
            <v>TFSR 200 Black</v>
          </cell>
          <cell r="D435" t="str">
            <v>203   Roof fans</v>
          </cell>
          <cell r="E435" t="str">
            <v>20302   Roof fans direct driven</v>
          </cell>
          <cell r="F435" t="str">
            <v>TFSR</v>
          </cell>
          <cell r="G435">
            <v>290</v>
          </cell>
        </row>
        <row r="436">
          <cell r="B436" t="str">
            <v>TFSR 315L Black**</v>
          </cell>
          <cell r="D436" t="str">
            <v>203   Roof fans</v>
          </cell>
          <cell r="E436" t="str">
            <v>20302   Roof fans direct driven</v>
          </cell>
          <cell r="F436" t="str">
            <v>TFSR</v>
          </cell>
          <cell r="G436">
            <v>499</v>
          </cell>
        </row>
        <row r="437">
          <cell r="B437" t="str">
            <v>TFSR 315 M Black**</v>
          </cell>
          <cell r="D437" t="str">
            <v>203   Roof fans</v>
          </cell>
          <cell r="E437" t="str">
            <v>20302   Roof fans direct driven</v>
          </cell>
          <cell r="F437" t="str">
            <v>TFSR</v>
          </cell>
          <cell r="G437">
            <v>440</v>
          </cell>
        </row>
        <row r="438">
          <cell r="B438" t="str">
            <v>TFSR 125 XL Sileo Black</v>
          </cell>
          <cell r="D438" t="str">
            <v>203   Roof fans</v>
          </cell>
          <cell r="E438" t="str">
            <v>20302   Roof fans direct driven</v>
          </cell>
          <cell r="F438" t="str">
            <v>TFSR</v>
          </cell>
          <cell r="G438">
            <v>250</v>
          </cell>
        </row>
        <row r="439">
          <cell r="B439" t="str">
            <v>TFSR 160 Sileo Black</v>
          </cell>
          <cell r="D439" t="str">
            <v>203   Roof fans</v>
          </cell>
          <cell r="E439" t="str">
            <v>20302   Roof fans direct driven</v>
          </cell>
          <cell r="F439" t="str">
            <v>TFSR</v>
          </cell>
          <cell r="G439">
            <v>255</v>
          </cell>
        </row>
        <row r="440">
          <cell r="B440" t="str">
            <v>TFSR 315 Sileo Black</v>
          </cell>
          <cell r="D440" t="str">
            <v>203   Roof fans</v>
          </cell>
          <cell r="E440" t="str">
            <v>20302   Roof fans direct driven</v>
          </cell>
          <cell r="F440" t="str">
            <v>TFSR</v>
          </cell>
          <cell r="G440">
            <v>475</v>
          </cell>
        </row>
        <row r="441">
          <cell r="B441" t="str">
            <v>ZRS 170 Smoke gas fan</v>
          </cell>
          <cell r="D441" t="str">
            <v>203   Roof fans</v>
          </cell>
          <cell r="E441" t="str">
            <v>20302   Roof fans direct driven</v>
          </cell>
          <cell r="F441" t="str">
            <v>ZRS</v>
          </cell>
          <cell r="G441">
            <v>641</v>
          </cell>
        </row>
        <row r="442">
          <cell r="B442" t="str">
            <v>ZRS 180 Smoke gas fan</v>
          </cell>
          <cell r="D442" t="str">
            <v>203   Roof fans</v>
          </cell>
          <cell r="E442" t="str">
            <v>20302   Roof fans direct driven</v>
          </cell>
          <cell r="F442" t="str">
            <v>ZRS</v>
          </cell>
          <cell r="G442">
            <v>829</v>
          </cell>
        </row>
        <row r="443">
          <cell r="B443" t="str">
            <v>DVN 560D4</v>
          </cell>
          <cell r="D443" t="str">
            <v>203   Roof fans</v>
          </cell>
          <cell r="E443" t="str">
            <v>20304   Thermo roof fans</v>
          </cell>
          <cell r="F443" t="str">
            <v>DVN</v>
          </cell>
          <cell r="G443">
            <v>2750</v>
          </cell>
        </row>
        <row r="444">
          <cell r="B444" t="str">
            <v>DVN 450D4</v>
          </cell>
          <cell r="D444" t="str">
            <v>203   Roof fans</v>
          </cell>
          <cell r="E444" t="str">
            <v>20304   Thermo roof fans</v>
          </cell>
          <cell r="F444" t="str">
            <v>DVN</v>
          </cell>
          <cell r="G444">
            <v>1894</v>
          </cell>
        </row>
        <row r="445">
          <cell r="B445" t="str">
            <v>DVN 500D4</v>
          </cell>
          <cell r="D445" t="str">
            <v>203   Roof fans</v>
          </cell>
          <cell r="E445" t="str">
            <v>20304   Thermo roof fans</v>
          </cell>
          <cell r="F445" t="str">
            <v>DVN</v>
          </cell>
          <cell r="G445">
            <v>2043</v>
          </cell>
        </row>
        <row r="446">
          <cell r="B446" t="str">
            <v>DVN 560D6</v>
          </cell>
          <cell r="D446" t="str">
            <v>203   Roof fans</v>
          </cell>
          <cell r="E446" t="str">
            <v>20304   Thermo roof fans</v>
          </cell>
          <cell r="F446" t="str">
            <v>DVN</v>
          </cell>
          <cell r="G446">
            <v>2720</v>
          </cell>
        </row>
        <row r="447">
          <cell r="B447" t="str">
            <v>DVN 630D4</v>
          </cell>
          <cell r="D447" t="str">
            <v>203   Roof fans</v>
          </cell>
          <cell r="E447" t="str">
            <v>20304   Thermo roof fans</v>
          </cell>
          <cell r="F447" t="str">
            <v>DVN</v>
          </cell>
          <cell r="G447">
            <v>2790</v>
          </cell>
        </row>
        <row r="448">
          <cell r="B448" t="str">
            <v>DVN 630D6</v>
          </cell>
          <cell r="D448" t="str">
            <v>203   Roof fans</v>
          </cell>
          <cell r="E448" t="str">
            <v>20304   Thermo roof fans</v>
          </cell>
          <cell r="F448" t="str">
            <v>DVN</v>
          </cell>
          <cell r="G448">
            <v>2910</v>
          </cell>
        </row>
        <row r="449">
          <cell r="B449" t="str">
            <v>DVN 710D6</v>
          </cell>
          <cell r="D449" t="str">
            <v>203   Roof fans</v>
          </cell>
          <cell r="E449" t="str">
            <v>20304   Thermo roof fans</v>
          </cell>
          <cell r="F449" t="str">
            <v>DVN</v>
          </cell>
          <cell r="G449">
            <v>3470</v>
          </cell>
        </row>
        <row r="450">
          <cell r="B450" t="str">
            <v>DVN 710D6-L</v>
          </cell>
          <cell r="D450" t="str">
            <v>203   Roof fans</v>
          </cell>
          <cell r="E450" t="str">
            <v>20304   Thermo roof fans</v>
          </cell>
          <cell r="F450" t="str">
            <v>DVN</v>
          </cell>
          <cell r="G450">
            <v>3600</v>
          </cell>
        </row>
        <row r="451">
          <cell r="B451" t="str">
            <v>DVN 800D6</v>
          </cell>
          <cell r="D451" t="str">
            <v>203   Roof fans</v>
          </cell>
          <cell r="E451" t="str">
            <v>20304   Thermo roof fans</v>
          </cell>
          <cell r="F451" t="str">
            <v>DVN</v>
          </cell>
          <cell r="G451">
            <v>8570</v>
          </cell>
        </row>
        <row r="452">
          <cell r="B452" t="str">
            <v>DVN 900D6</v>
          </cell>
          <cell r="D452" t="str">
            <v>203   Roof fans</v>
          </cell>
          <cell r="E452" t="str">
            <v>20304   Thermo roof fans</v>
          </cell>
          <cell r="F452" t="str">
            <v>DVN</v>
          </cell>
          <cell r="G452">
            <v>9040</v>
          </cell>
        </row>
        <row r="453">
          <cell r="B453" t="str">
            <v>DVN 450D4 REV5 black/grey EMC</v>
          </cell>
          <cell r="D453" t="str">
            <v>203   Roof fans</v>
          </cell>
          <cell r="E453" t="str">
            <v>20304   Thermo roof fans</v>
          </cell>
          <cell r="F453" t="str">
            <v>DVN</v>
          </cell>
          <cell r="G453">
            <v>2069</v>
          </cell>
        </row>
        <row r="454">
          <cell r="B454" t="str">
            <v>DVN 500D4 REV5 black/grey EMC</v>
          </cell>
          <cell r="D454" t="str">
            <v>203   Roof fans</v>
          </cell>
          <cell r="E454" t="str">
            <v>20304   Thermo roof fans</v>
          </cell>
          <cell r="F454" t="str">
            <v>DVN</v>
          </cell>
          <cell r="G454">
            <v>2316</v>
          </cell>
        </row>
        <row r="455">
          <cell r="B455" t="str">
            <v>DVN 560D4 REV5 black/grey EMC</v>
          </cell>
          <cell r="D455" t="str">
            <v>203   Roof fans</v>
          </cell>
          <cell r="E455" t="str">
            <v>20304   Thermo roof fans</v>
          </cell>
          <cell r="F455" t="str">
            <v>DVN</v>
          </cell>
          <cell r="G455">
            <v>3166</v>
          </cell>
        </row>
        <row r="456">
          <cell r="B456" t="str">
            <v>DVN 560D6 REV5 black/grey EMC</v>
          </cell>
          <cell r="D456" t="str">
            <v>203   Roof fans</v>
          </cell>
          <cell r="E456" t="str">
            <v>20304   Thermo roof fans</v>
          </cell>
          <cell r="F456" t="str">
            <v>DVN</v>
          </cell>
          <cell r="G456">
            <v>3124</v>
          </cell>
        </row>
        <row r="457">
          <cell r="B457" t="str">
            <v>DVN 630D4 REV5 black/grey EMC</v>
          </cell>
          <cell r="D457" t="str">
            <v>203   Roof fans</v>
          </cell>
          <cell r="E457" t="str">
            <v>20304   Thermo roof fans</v>
          </cell>
          <cell r="F457" t="str">
            <v>DVN</v>
          </cell>
          <cell r="G457">
            <v>3382</v>
          </cell>
        </row>
        <row r="458">
          <cell r="B458" t="str">
            <v>DVN 630D6 REV5 black/grey EMC</v>
          </cell>
          <cell r="D458" t="str">
            <v>203   Roof fans</v>
          </cell>
          <cell r="E458" t="str">
            <v>20304   Thermo roof fans</v>
          </cell>
          <cell r="F458" t="str">
            <v>DVN</v>
          </cell>
          <cell r="G458">
            <v>3456</v>
          </cell>
        </row>
        <row r="459">
          <cell r="B459" t="str">
            <v>DVN 710D6 REV5 black/grey EMC</v>
          </cell>
          <cell r="D459" t="str">
            <v>203   Roof fans</v>
          </cell>
          <cell r="E459" t="str">
            <v>20304   Thermo roof fans</v>
          </cell>
          <cell r="F459" t="str">
            <v>DVN</v>
          </cell>
          <cell r="G459">
            <v>4085</v>
          </cell>
        </row>
        <row r="460">
          <cell r="B460" t="str">
            <v>DVN 710D6-L REV5 black/greyEMC</v>
          </cell>
          <cell r="D460" t="str">
            <v>203   Roof fans</v>
          </cell>
          <cell r="E460" t="str">
            <v>20304   Thermo roof fans</v>
          </cell>
          <cell r="F460" t="str">
            <v>DVN</v>
          </cell>
          <cell r="G460">
            <v>4287</v>
          </cell>
        </row>
        <row r="461">
          <cell r="B461" t="str">
            <v>DVN 560D4 REV5</v>
          </cell>
          <cell r="D461" t="str">
            <v>203   Roof fans</v>
          </cell>
          <cell r="E461" t="str">
            <v>20304   Thermo roof fans</v>
          </cell>
          <cell r="F461" t="str">
            <v>DVN</v>
          </cell>
          <cell r="G461">
            <v>3026</v>
          </cell>
        </row>
        <row r="462">
          <cell r="B462" t="str">
            <v>DVN 355D6</v>
          </cell>
          <cell r="D462" t="str">
            <v>203   Roof fans</v>
          </cell>
          <cell r="E462" t="str">
            <v>20304   Thermo roof fans</v>
          </cell>
          <cell r="F462" t="str">
            <v>DVN</v>
          </cell>
          <cell r="G462">
            <v>1320</v>
          </cell>
        </row>
        <row r="463">
          <cell r="B463" t="str">
            <v>DVN 500D6</v>
          </cell>
          <cell r="D463" t="str">
            <v>203   Roof fans</v>
          </cell>
          <cell r="E463" t="str">
            <v>20304   Thermo roof fans</v>
          </cell>
          <cell r="F463" t="str">
            <v>DVN</v>
          </cell>
          <cell r="G463">
            <v>2010</v>
          </cell>
        </row>
        <row r="464">
          <cell r="B464" t="str">
            <v>DVN 400D4</v>
          </cell>
          <cell r="D464" t="str">
            <v>203   Roof fans</v>
          </cell>
          <cell r="E464" t="str">
            <v>20304   Thermo roof fans</v>
          </cell>
          <cell r="F464" t="str">
            <v>DVN</v>
          </cell>
          <cell r="G464">
            <v>1393</v>
          </cell>
        </row>
        <row r="465">
          <cell r="B465" t="str">
            <v>DVN 355D4</v>
          </cell>
          <cell r="D465" t="str">
            <v>203   Roof fans</v>
          </cell>
          <cell r="E465" t="str">
            <v>20304   Thermo roof fans</v>
          </cell>
          <cell r="F465" t="str">
            <v>DVN</v>
          </cell>
          <cell r="G465">
            <v>1344</v>
          </cell>
        </row>
        <row r="466">
          <cell r="B466" t="str">
            <v>DVN 400D4 REV7</v>
          </cell>
          <cell r="D466" t="str">
            <v>203   Roof fans</v>
          </cell>
          <cell r="E466" t="str">
            <v>20304   Thermo roof fans</v>
          </cell>
          <cell r="F466" t="str">
            <v>DVN</v>
          </cell>
          <cell r="G466">
            <v>1493</v>
          </cell>
        </row>
        <row r="467">
          <cell r="B467" t="str">
            <v>DVN 355D4 REV7</v>
          </cell>
          <cell r="D467" t="str">
            <v>203   Roof fans</v>
          </cell>
          <cell r="E467" t="str">
            <v>20304   Thermo roof fans</v>
          </cell>
          <cell r="F467" t="str">
            <v>DVN</v>
          </cell>
          <cell r="G467">
            <v>1444</v>
          </cell>
        </row>
        <row r="468">
          <cell r="B468" t="str">
            <v>DVN 500D6 REV7</v>
          </cell>
          <cell r="D468" t="str">
            <v>203   Roof fans</v>
          </cell>
          <cell r="E468" t="str">
            <v>20304   Thermo roof fans</v>
          </cell>
          <cell r="F468" t="str">
            <v>DVN</v>
          </cell>
          <cell r="G468">
            <v>2110</v>
          </cell>
        </row>
        <row r="469">
          <cell r="B469" t="str">
            <v>DVN 400D4 SA</v>
          </cell>
          <cell r="D469" t="str">
            <v>203   Roof fans</v>
          </cell>
          <cell r="E469" t="str">
            <v>20304   Thermo roof fans</v>
          </cell>
          <cell r="F469" t="str">
            <v>DVN</v>
          </cell>
          <cell r="G469">
            <v>1577</v>
          </cell>
        </row>
        <row r="470">
          <cell r="B470" t="str">
            <v>DVN 560D4 SA</v>
          </cell>
          <cell r="D470" t="str">
            <v>203   Roof fans</v>
          </cell>
          <cell r="E470" t="str">
            <v>20304   Thermo roof fans</v>
          </cell>
          <cell r="F470" t="str">
            <v>DVN</v>
          </cell>
          <cell r="G470">
            <v>2750</v>
          </cell>
        </row>
        <row r="471">
          <cell r="B471" t="str">
            <v>DVN 630D4 SA</v>
          </cell>
          <cell r="D471" t="str">
            <v>203   Roof fans</v>
          </cell>
          <cell r="E471" t="str">
            <v>20304   Thermo roof fans</v>
          </cell>
          <cell r="F471" t="str">
            <v>DVN</v>
          </cell>
          <cell r="G471">
            <v>3579</v>
          </cell>
        </row>
        <row r="472">
          <cell r="B472" t="str">
            <v>DVN 450D4 SA</v>
          </cell>
          <cell r="D472" t="str">
            <v>203   Roof fans</v>
          </cell>
          <cell r="E472" t="str">
            <v>20304   Thermo roof fans</v>
          </cell>
          <cell r="F472" t="str">
            <v>DVN</v>
          </cell>
          <cell r="G472">
            <v>1894</v>
          </cell>
        </row>
        <row r="473">
          <cell r="B473" t="str">
            <v>DVNI 450D4</v>
          </cell>
          <cell r="D473" t="str">
            <v>203   Roof fans</v>
          </cell>
          <cell r="E473" t="str">
            <v>20304   Thermo roof fans</v>
          </cell>
          <cell r="F473" t="str">
            <v>DVNI</v>
          </cell>
          <cell r="G473">
            <v>2394</v>
          </cell>
        </row>
        <row r="474">
          <cell r="B474" t="str">
            <v>DVNI 500D4</v>
          </cell>
          <cell r="D474" t="str">
            <v>203   Roof fans</v>
          </cell>
          <cell r="E474" t="str">
            <v>20304   Thermo roof fans</v>
          </cell>
          <cell r="F474" t="str">
            <v>DVNI</v>
          </cell>
          <cell r="G474">
            <v>2543</v>
          </cell>
        </row>
        <row r="475">
          <cell r="B475" t="str">
            <v>DVNI 560D4</v>
          </cell>
          <cell r="D475" t="str">
            <v>203   Roof fans</v>
          </cell>
          <cell r="E475" t="str">
            <v>20304   Thermo roof fans</v>
          </cell>
          <cell r="F475" t="str">
            <v>DVNI</v>
          </cell>
          <cell r="G475">
            <v>3500</v>
          </cell>
        </row>
        <row r="476">
          <cell r="B476" t="str">
            <v>DVNI 560D6</v>
          </cell>
          <cell r="D476" t="str">
            <v>203   Roof fans</v>
          </cell>
          <cell r="E476" t="str">
            <v>20304   Thermo roof fans</v>
          </cell>
          <cell r="F476" t="str">
            <v>DVNI</v>
          </cell>
          <cell r="G476">
            <v>3470</v>
          </cell>
        </row>
        <row r="477">
          <cell r="B477" t="str">
            <v>DVNI 630D4</v>
          </cell>
          <cell r="D477" t="str">
            <v>203   Roof fans</v>
          </cell>
          <cell r="E477" t="str">
            <v>20304   Thermo roof fans</v>
          </cell>
          <cell r="F477" t="str">
            <v>DVNI</v>
          </cell>
          <cell r="G477">
            <v>3540</v>
          </cell>
        </row>
        <row r="478">
          <cell r="B478" t="str">
            <v>DVNI 630D6</v>
          </cell>
          <cell r="D478" t="str">
            <v>203   Roof fans</v>
          </cell>
          <cell r="E478" t="str">
            <v>20304   Thermo roof fans</v>
          </cell>
          <cell r="F478" t="str">
            <v>DVNI</v>
          </cell>
          <cell r="G478">
            <v>3660</v>
          </cell>
        </row>
        <row r="479">
          <cell r="B479" t="str">
            <v>DVNI 710D6</v>
          </cell>
          <cell r="D479" t="str">
            <v>203   Roof fans</v>
          </cell>
          <cell r="E479" t="str">
            <v>20304   Thermo roof fans</v>
          </cell>
          <cell r="F479" t="str">
            <v>DVNI</v>
          </cell>
          <cell r="G479">
            <v>4420</v>
          </cell>
        </row>
        <row r="480">
          <cell r="B480" t="str">
            <v>DVNI 710D6-L</v>
          </cell>
          <cell r="D480" t="str">
            <v>203   Roof fans</v>
          </cell>
          <cell r="E480" t="str">
            <v>20304   Thermo roof fans</v>
          </cell>
          <cell r="F480" t="str">
            <v>DVNI</v>
          </cell>
          <cell r="G480">
            <v>4550</v>
          </cell>
        </row>
        <row r="481">
          <cell r="B481" t="str">
            <v>DVNI 800D6</v>
          </cell>
          <cell r="D481" t="str">
            <v>203   Roof fans</v>
          </cell>
          <cell r="E481" t="str">
            <v>20304   Thermo roof fans</v>
          </cell>
          <cell r="F481" t="str">
            <v>DVNI</v>
          </cell>
          <cell r="G481">
            <v>9570</v>
          </cell>
        </row>
        <row r="482">
          <cell r="B482" t="str">
            <v>DVNI 900D6</v>
          </cell>
          <cell r="D482" t="str">
            <v>203   Roof fans</v>
          </cell>
          <cell r="E482" t="str">
            <v>20304   Thermo roof fans</v>
          </cell>
          <cell r="F482" t="str">
            <v>DVNI</v>
          </cell>
          <cell r="G482">
            <v>10040</v>
          </cell>
        </row>
        <row r="483">
          <cell r="B483" t="str">
            <v>DVNI 450D4 REV5 black/grey EMC</v>
          </cell>
          <cell r="D483" t="str">
            <v>203   Roof fans</v>
          </cell>
          <cell r="E483" t="str">
            <v>20304   Thermo roof fans</v>
          </cell>
          <cell r="F483" t="str">
            <v>DVNI</v>
          </cell>
          <cell r="G483">
            <v>2794</v>
          </cell>
        </row>
        <row r="484">
          <cell r="B484" t="str">
            <v>DVNI 500D4 REV5 black/grey EMC</v>
          </cell>
          <cell r="D484" t="str">
            <v>203   Roof fans</v>
          </cell>
          <cell r="E484" t="str">
            <v>20304   Thermo roof fans</v>
          </cell>
          <cell r="F484" t="str">
            <v>DVNI</v>
          </cell>
          <cell r="G484">
            <v>2943</v>
          </cell>
        </row>
        <row r="485">
          <cell r="B485" t="str">
            <v>DVNI 560D4 REV5 black/grey EMC</v>
          </cell>
          <cell r="D485" t="str">
            <v>203   Roof fans</v>
          </cell>
          <cell r="E485" t="str">
            <v>20304   Thermo roof fans</v>
          </cell>
          <cell r="F485" t="str">
            <v>DVNI</v>
          </cell>
          <cell r="G485">
            <v>3900</v>
          </cell>
        </row>
        <row r="486">
          <cell r="B486" t="str">
            <v>DVNI 560D6 REV5 black/grey EMC</v>
          </cell>
          <cell r="D486" t="str">
            <v>203   Roof fans</v>
          </cell>
          <cell r="E486" t="str">
            <v>20304   Thermo roof fans</v>
          </cell>
          <cell r="F486" t="str">
            <v>DVNI</v>
          </cell>
          <cell r="G486">
            <v>3870</v>
          </cell>
        </row>
        <row r="487">
          <cell r="B487" t="str">
            <v>DVNI 630D4 REV5 black/grey EMC</v>
          </cell>
          <cell r="D487" t="str">
            <v>203   Roof fans</v>
          </cell>
          <cell r="E487" t="str">
            <v>20304   Thermo roof fans</v>
          </cell>
          <cell r="F487" t="str">
            <v>DVNI</v>
          </cell>
          <cell r="G487">
            <v>3940</v>
          </cell>
        </row>
        <row r="488">
          <cell r="B488" t="str">
            <v>DVNI 630D6 REV5 black/grey EMC</v>
          </cell>
          <cell r="D488" t="str">
            <v>203   Roof fans</v>
          </cell>
          <cell r="E488" t="str">
            <v>20304   Thermo roof fans</v>
          </cell>
          <cell r="F488" t="str">
            <v>DVNI</v>
          </cell>
          <cell r="G488">
            <v>4060</v>
          </cell>
        </row>
        <row r="489">
          <cell r="B489" t="str">
            <v>DVNI 710D6 REV5 black/grey EMC</v>
          </cell>
          <cell r="D489" t="str">
            <v>203   Roof fans</v>
          </cell>
          <cell r="E489" t="str">
            <v>20304   Thermo roof fans</v>
          </cell>
          <cell r="F489" t="str">
            <v>DVNI</v>
          </cell>
          <cell r="G489">
            <v>4820</v>
          </cell>
        </row>
        <row r="490">
          <cell r="B490" t="str">
            <v>DVNI 710D6-L REV5 black/greEMC</v>
          </cell>
          <cell r="D490" t="str">
            <v>203   Roof fans</v>
          </cell>
          <cell r="E490" t="str">
            <v>20304   Thermo roof fans</v>
          </cell>
          <cell r="F490" t="str">
            <v>DVNI</v>
          </cell>
          <cell r="G490">
            <v>4950</v>
          </cell>
        </row>
        <row r="491">
          <cell r="B491" t="str">
            <v>DVNI 355D6</v>
          </cell>
          <cell r="D491" t="str">
            <v>203   Roof fans</v>
          </cell>
          <cell r="E491" t="str">
            <v>20304   Thermo roof fans</v>
          </cell>
          <cell r="F491" t="str">
            <v>DVNI</v>
          </cell>
          <cell r="G491">
            <v>1770</v>
          </cell>
        </row>
        <row r="492">
          <cell r="B492" t="str">
            <v>DVNI 500D6</v>
          </cell>
          <cell r="D492" t="str">
            <v>203   Roof fans</v>
          </cell>
          <cell r="E492" t="str">
            <v>20304   Thermo roof fans</v>
          </cell>
          <cell r="F492" t="str">
            <v>DVNI</v>
          </cell>
          <cell r="G492">
            <v>2510</v>
          </cell>
        </row>
        <row r="493">
          <cell r="B493" t="str">
            <v>DVNI 400D4</v>
          </cell>
          <cell r="D493" t="str">
            <v>203   Roof fans</v>
          </cell>
          <cell r="E493" t="str">
            <v>20304   Thermo roof fans</v>
          </cell>
          <cell r="F493" t="str">
            <v>DVNI</v>
          </cell>
          <cell r="G493">
            <v>1917</v>
          </cell>
        </row>
        <row r="494">
          <cell r="B494" t="str">
            <v>DVNI 355D4</v>
          </cell>
          <cell r="D494" t="str">
            <v>203   Roof fans</v>
          </cell>
          <cell r="E494" t="str">
            <v>20304   Thermo roof fans</v>
          </cell>
          <cell r="F494" t="str">
            <v>DVNI</v>
          </cell>
          <cell r="G494">
            <v>1794</v>
          </cell>
        </row>
        <row r="495">
          <cell r="B495" t="str">
            <v>DVNI 400D4 SA</v>
          </cell>
          <cell r="D495" t="str">
            <v>203   Roof fans</v>
          </cell>
          <cell r="E495" t="str">
            <v>20304   Thermo roof fans</v>
          </cell>
          <cell r="F495" t="str">
            <v>DVNI</v>
          </cell>
          <cell r="G495">
            <v>2027</v>
          </cell>
        </row>
        <row r="496">
          <cell r="B496" t="str">
            <v>DVV/T 1000D6+REV 380V/60Hz IE3</v>
          </cell>
          <cell r="D496" t="str">
            <v>203   Roof fans</v>
          </cell>
          <cell r="E496" t="str">
            <v>20304   Thermo roof fans</v>
          </cell>
          <cell r="F496" t="str">
            <v>DVV/T</v>
          </cell>
          <cell r="G496">
            <v>10623</v>
          </cell>
        </row>
        <row r="497">
          <cell r="B497" t="str">
            <v>DVV/T 1000D8+REV 380V/60Hz</v>
          </cell>
          <cell r="D497" t="str">
            <v>203   Roof fans</v>
          </cell>
          <cell r="E497" t="str">
            <v>20304   Thermo roof fans</v>
          </cell>
          <cell r="F497" t="str">
            <v>DVV/T</v>
          </cell>
          <cell r="G497">
            <v>9318</v>
          </cell>
        </row>
        <row r="498">
          <cell r="B498" t="str">
            <v>DVV 630D4-6-XL/120°C</v>
          </cell>
          <cell r="D498" t="str">
            <v>203   Roof fans</v>
          </cell>
          <cell r="E498" t="str">
            <v>20304   Thermo roof fans</v>
          </cell>
          <cell r="F498" t="str">
            <v>DVV/T</v>
          </cell>
          <cell r="G498">
            <v>5664</v>
          </cell>
        </row>
        <row r="499">
          <cell r="B499" t="str">
            <v>DVV 800D4-6-XL/120°C</v>
          </cell>
          <cell r="D499" t="str">
            <v>203   Roof fans</v>
          </cell>
          <cell r="E499" t="str">
            <v>20304   Thermo roof fans</v>
          </cell>
          <cell r="F499" t="str">
            <v>DVV/T</v>
          </cell>
          <cell r="G499">
            <v>11978</v>
          </cell>
        </row>
        <row r="500">
          <cell r="B500" t="str">
            <v>DVV 800D6-8-XL/120°C+REV</v>
          </cell>
          <cell r="D500" t="str">
            <v>203   Roof fans</v>
          </cell>
          <cell r="E500" t="str">
            <v>20304   Thermo roof fans</v>
          </cell>
          <cell r="F500" t="str">
            <v>DVV/T</v>
          </cell>
          <cell r="G500">
            <v>10175</v>
          </cell>
        </row>
        <row r="501">
          <cell r="B501" t="str">
            <v>DVV 800D4-6-XS/120°</v>
          </cell>
          <cell r="D501" t="str">
            <v>203   Roof fans</v>
          </cell>
          <cell r="E501" t="str">
            <v>20304   Thermo roof fans</v>
          </cell>
          <cell r="F501" t="str">
            <v>DVV/T</v>
          </cell>
          <cell r="G501">
            <v>8954</v>
          </cell>
        </row>
        <row r="502">
          <cell r="B502" t="str">
            <v>DVV 1000D6-8-XL/120°C</v>
          </cell>
          <cell r="D502" t="str">
            <v>203   Roof fans</v>
          </cell>
          <cell r="E502" t="str">
            <v>20304   Thermo roof fans</v>
          </cell>
          <cell r="F502" t="str">
            <v>DVV/T</v>
          </cell>
          <cell r="G502">
            <v>12836</v>
          </cell>
        </row>
        <row r="503">
          <cell r="B503" t="str">
            <v>DVV 1000D6-12-XL/120°C</v>
          </cell>
          <cell r="D503" t="str">
            <v>203   Roof fans</v>
          </cell>
          <cell r="E503" t="str">
            <v>20304   Thermo roof fans</v>
          </cell>
          <cell r="F503" t="str">
            <v>DVV/T</v>
          </cell>
          <cell r="G503">
            <v>13309</v>
          </cell>
        </row>
        <row r="504">
          <cell r="B504" t="str">
            <v>DVV 1000D4-8-XM/120°C</v>
          </cell>
          <cell r="D504" t="str">
            <v>203   Roof fans</v>
          </cell>
          <cell r="E504" t="str">
            <v>20304   Thermo roof fans</v>
          </cell>
          <cell r="F504" t="str">
            <v>DVV/T</v>
          </cell>
          <cell r="G504">
            <v>15237</v>
          </cell>
        </row>
        <row r="505">
          <cell r="B505" t="str">
            <v>DVV 1000D6-8-XM/120°C</v>
          </cell>
          <cell r="D505" t="str">
            <v>203   Roof fans</v>
          </cell>
          <cell r="E505" t="str">
            <v>20304   Thermo roof fans</v>
          </cell>
          <cell r="F505" t="str">
            <v>DVV/T</v>
          </cell>
          <cell r="G505">
            <v>10949</v>
          </cell>
        </row>
        <row r="506">
          <cell r="B506" t="str">
            <v>DVV 1000D4-6-XM/120°C</v>
          </cell>
          <cell r="D506" t="str">
            <v>203   Roof fans</v>
          </cell>
          <cell r="E506" t="str">
            <v>20304   Thermo roof fans</v>
          </cell>
          <cell r="F506" t="str">
            <v>DVV/T</v>
          </cell>
          <cell r="G506">
            <v>15389</v>
          </cell>
        </row>
        <row r="507">
          <cell r="B507" t="str">
            <v>DVV 1000D4-8-XP/120°C</v>
          </cell>
          <cell r="D507" t="str">
            <v>203   Roof fans</v>
          </cell>
          <cell r="E507" t="str">
            <v>20304   Thermo roof fans</v>
          </cell>
          <cell r="F507" t="str">
            <v>DVV/T</v>
          </cell>
          <cell r="G507">
            <v>18891</v>
          </cell>
        </row>
        <row r="508">
          <cell r="B508" t="str">
            <v>DVV 1000D4-6-XP/120°C</v>
          </cell>
          <cell r="D508" t="str">
            <v>203   Roof fans</v>
          </cell>
          <cell r="E508" t="str">
            <v>20304   Thermo roof fans</v>
          </cell>
          <cell r="F508" t="str">
            <v>DVV/T</v>
          </cell>
          <cell r="G508">
            <v>16274</v>
          </cell>
        </row>
        <row r="509">
          <cell r="B509" t="str">
            <v>DVV 800D4-8-XL/120°C</v>
          </cell>
          <cell r="D509" t="str">
            <v>203   Roof fans</v>
          </cell>
          <cell r="E509" t="str">
            <v>20304   Thermo roof fans</v>
          </cell>
          <cell r="F509" t="str">
            <v>DVV/T</v>
          </cell>
          <cell r="G509">
            <v>11197</v>
          </cell>
        </row>
        <row r="510">
          <cell r="B510" t="str">
            <v>DVV 560D4-6-XL/120°C</v>
          </cell>
          <cell r="D510" t="str">
            <v>203   Roof fans</v>
          </cell>
          <cell r="E510" t="str">
            <v>20304   Thermo roof fans</v>
          </cell>
          <cell r="F510" t="str">
            <v>DVV/T</v>
          </cell>
          <cell r="G510">
            <v>4414</v>
          </cell>
        </row>
        <row r="511">
          <cell r="B511" t="str">
            <v>DVV 800D4-XS/120°C IE3 EMC</v>
          </cell>
          <cell r="D511" t="str">
            <v>203   Roof fans</v>
          </cell>
          <cell r="E511" t="str">
            <v>20304   Thermo roof fans</v>
          </cell>
          <cell r="F511" t="str">
            <v>DVV/T</v>
          </cell>
          <cell r="G511">
            <v>7488</v>
          </cell>
        </row>
        <row r="512">
          <cell r="B512" t="str">
            <v>DVV 800D4-XL/120°C IE3 EMC</v>
          </cell>
          <cell r="D512" t="str">
            <v>203   Roof fans</v>
          </cell>
          <cell r="E512" t="str">
            <v>20304   Thermo roof fans</v>
          </cell>
          <cell r="F512" t="str">
            <v>DVV/T</v>
          </cell>
          <cell r="G512">
            <v>9062</v>
          </cell>
        </row>
        <row r="513">
          <cell r="B513" t="str">
            <v>DVV 1000D6-XM/120°C IE3 EMC</v>
          </cell>
          <cell r="D513" t="str">
            <v>203   Roof fans</v>
          </cell>
          <cell r="E513" t="str">
            <v>20304   Thermo roof fans</v>
          </cell>
          <cell r="F513" t="str">
            <v>DVV/T</v>
          </cell>
          <cell r="G513">
            <v>8729</v>
          </cell>
        </row>
        <row r="514">
          <cell r="B514" t="str">
            <v>DVV 1000D6-XP/120°C IE3 EMC</v>
          </cell>
          <cell r="D514" t="str">
            <v>203   Roof fans</v>
          </cell>
          <cell r="E514" t="str">
            <v>20304   Thermo roof fans</v>
          </cell>
          <cell r="F514" t="str">
            <v>DVV/T</v>
          </cell>
          <cell r="G514">
            <v>9849</v>
          </cell>
        </row>
        <row r="515">
          <cell r="B515" t="str">
            <v>DVV 1000D4-XM/120°C IE3 EMC</v>
          </cell>
          <cell r="D515" t="str">
            <v>203   Roof fans</v>
          </cell>
          <cell r="E515" t="str">
            <v>20304   Thermo roof fans</v>
          </cell>
          <cell r="F515" t="str">
            <v>DVV/T</v>
          </cell>
          <cell r="G515">
            <v>11409</v>
          </cell>
        </row>
        <row r="516">
          <cell r="B516" t="str">
            <v>DVV 1000D4-XP/120°C IE3 EMC</v>
          </cell>
          <cell r="D516" t="str">
            <v>203   Roof fans</v>
          </cell>
          <cell r="E516" t="str">
            <v>20304   Thermo roof fans</v>
          </cell>
          <cell r="F516" t="str">
            <v>DVV/T</v>
          </cell>
          <cell r="G516">
            <v>13286</v>
          </cell>
        </row>
        <row r="517">
          <cell r="B517" t="str">
            <v>DVV 1000D6-XL/120°C IE3 EMC</v>
          </cell>
          <cell r="D517" t="str">
            <v>203   Roof fans</v>
          </cell>
          <cell r="E517" t="str">
            <v>20304   Thermo roof fans</v>
          </cell>
          <cell r="F517" t="str">
            <v>DVV/T</v>
          </cell>
          <cell r="G517">
            <v>10075</v>
          </cell>
        </row>
        <row r="518">
          <cell r="B518" t="str">
            <v>DVV 800D6-XL/120 IE3 EMC</v>
          </cell>
          <cell r="D518" t="str">
            <v>203   Roof fans</v>
          </cell>
          <cell r="E518" t="str">
            <v>20304   Thermo roof fans</v>
          </cell>
          <cell r="F518" t="str">
            <v>DVV/T</v>
          </cell>
          <cell r="G518">
            <v>7197</v>
          </cell>
        </row>
        <row r="519">
          <cell r="B519" t="str">
            <v>DVV 1000D6-XP/120°C IE3</v>
          </cell>
          <cell r="D519" t="str">
            <v>203   Roof fans</v>
          </cell>
          <cell r="E519" t="str">
            <v>20304   Thermo roof fans</v>
          </cell>
          <cell r="F519" t="str">
            <v>DVV/T</v>
          </cell>
          <cell r="G519">
            <v>9238</v>
          </cell>
        </row>
        <row r="520">
          <cell r="B520" t="str">
            <v>DVV 560D4-XS/120°C IE3</v>
          </cell>
          <cell r="D520" t="str">
            <v>203   Roof fans</v>
          </cell>
          <cell r="E520" t="str">
            <v>20304   Thermo roof fans</v>
          </cell>
          <cell r="F520" t="str">
            <v>DVV/T</v>
          </cell>
          <cell r="G520">
            <v>3249</v>
          </cell>
        </row>
        <row r="521">
          <cell r="B521" t="str">
            <v>DVV 560D4-XM/120°C IE3</v>
          </cell>
          <cell r="D521" t="str">
            <v>203   Roof fans</v>
          </cell>
          <cell r="E521" t="str">
            <v>20304   Thermo roof fans</v>
          </cell>
          <cell r="F521" t="str">
            <v>DVV/T</v>
          </cell>
          <cell r="G521">
            <v>3600</v>
          </cell>
        </row>
        <row r="522">
          <cell r="B522" t="str">
            <v>DVV 560D4-XL/120°C IE3</v>
          </cell>
          <cell r="D522" t="str">
            <v>203   Roof fans</v>
          </cell>
          <cell r="E522" t="str">
            <v>20304   Thermo roof fans</v>
          </cell>
          <cell r="F522" t="str">
            <v>DVV/T</v>
          </cell>
          <cell r="G522">
            <v>3458</v>
          </cell>
        </row>
        <row r="523">
          <cell r="B523" t="str">
            <v>DVV 630D6-XL/120°C IE3</v>
          </cell>
          <cell r="D523" t="str">
            <v>203   Roof fans</v>
          </cell>
          <cell r="E523" t="str">
            <v>20304   Thermo roof fans</v>
          </cell>
          <cell r="F523" t="str">
            <v>DVV/T</v>
          </cell>
          <cell r="G523">
            <v>3894</v>
          </cell>
        </row>
        <row r="524">
          <cell r="B524" t="str">
            <v>DVV 630D4-XS/120°C IE3</v>
          </cell>
          <cell r="D524" t="str">
            <v>203   Roof fans</v>
          </cell>
          <cell r="E524" t="str">
            <v>20304   Thermo roof fans</v>
          </cell>
          <cell r="F524" t="str">
            <v>DVV/T</v>
          </cell>
          <cell r="G524">
            <v>3772</v>
          </cell>
        </row>
        <row r="525">
          <cell r="B525" t="str">
            <v>DVV 630D4-XL/120°C IE3</v>
          </cell>
          <cell r="D525" t="str">
            <v>203   Roof fans</v>
          </cell>
          <cell r="E525" t="str">
            <v>20304   Thermo roof fans</v>
          </cell>
          <cell r="F525" t="str">
            <v>DVV/T</v>
          </cell>
          <cell r="G525">
            <v>4216</v>
          </cell>
        </row>
        <row r="526">
          <cell r="B526" t="str">
            <v>DVV 800D6-XS/120°C IE3</v>
          </cell>
          <cell r="D526" t="str">
            <v>203   Roof fans</v>
          </cell>
          <cell r="E526" t="str">
            <v>20304   Thermo roof fans</v>
          </cell>
          <cell r="F526" t="str">
            <v>DVV/T</v>
          </cell>
          <cell r="G526">
            <v>5705</v>
          </cell>
        </row>
        <row r="527">
          <cell r="B527" t="str">
            <v>DVV 800D6-XL/120°C IE3</v>
          </cell>
          <cell r="D527" t="str">
            <v>203   Roof fans</v>
          </cell>
          <cell r="E527" t="str">
            <v>20304   Thermo roof fans</v>
          </cell>
          <cell r="F527" t="str">
            <v>DVV/T</v>
          </cell>
          <cell r="G527">
            <v>6043</v>
          </cell>
        </row>
        <row r="528">
          <cell r="B528" t="str">
            <v>DVV 800D4-XS/120°C IE3</v>
          </cell>
          <cell r="D528" t="str">
            <v>203   Roof fans</v>
          </cell>
          <cell r="E528" t="str">
            <v>20304   Thermo roof fans</v>
          </cell>
          <cell r="F528" t="str">
            <v>DVV/T</v>
          </cell>
          <cell r="G528">
            <v>6952</v>
          </cell>
        </row>
        <row r="529">
          <cell r="B529" t="str">
            <v>DVV 1000D6-XM/120°C IE3</v>
          </cell>
          <cell r="D529" t="str">
            <v>203   Roof fans</v>
          </cell>
          <cell r="E529" t="str">
            <v>20304   Thermo roof fans</v>
          </cell>
          <cell r="F529" t="str">
            <v>DVV/T</v>
          </cell>
          <cell r="G529">
            <v>8269</v>
          </cell>
        </row>
        <row r="530">
          <cell r="B530" t="str">
            <v>DVV 800D4-XL/120°C IE3</v>
          </cell>
          <cell r="D530" t="str">
            <v>203   Roof fans</v>
          </cell>
          <cell r="E530" t="str">
            <v>20304   Thermo roof fans</v>
          </cell>
          <cell r="F530" t="str">
            <v>DVV/T</v>
          </cell>
          <cell r="G530">
            <v>8590</v>
          </cell>
        </row>
        <row r="531">
          <cell r="B531" t="str">
            <v>DVV 1000D6-XL/120°C IE3</v>
          </cell>
          <cell r="D531" t="str">
            <v>203   Roof fans</v>
          </cell>
          <cell r="E531" t="str">
            <v>20304   Thermo roof fans</v>
          </cell>
          <cell r="F531" t="str">
            <v>DVV/T</v>
          </cell>
          <cell r="G531">
            <v>9490</v>
          </cell>
        </row>
        <row r="532">
          <cell r="B532" t="str">
            <v>DVV 1000D4-XM/120°C IE3</v>
          </cell>
          <cell r="D532" t="str">
            <v>203   Roof fans</v>
          </cell>
          <cell r="E532" t="str">
            <v>20304   Thermo roof fans</v>
          </cell>
          <cell r="F532" t="str">
            <v>DVV/T</v>
          </cell>
          <cell r="G532">
            <v>10769</v>
          </cell>
        </row>
        <row r="533">
          <cell r="B533" t="str">
            <v>DVV 1000D4-XP/120°C IE3</v>
          </cell>
          <cell r="D533" t="str">
            <v>203   Roof fans</v>
          </cell>
          <cell r="E533" t="str">
            <v>20304   Thermo roof fans</v>
          </cell>
          <cell r="F533" t="str">
            <v>DVV/T</v>
          </cell>
          <cell r="G533">
            <v>12778</v>
          </cell>
        </row>
        <row r="534">
          <cell r="B534" t="str">
            <v>DVV 1000D8-XL/120°C IE3</v>
          </cell>
          <cell r="D534" t="str">
            <v>203   Roof fans</v>
          </cell>
          <cell r="E534" t="str">
            <v>20304   Thermo roof fans</v>
          </cell>
          <cell r="F534" t="str">
            <v>DVV/T</v>
          </cell>
          <cell r="G534">
            <v>8238</v>
          </cell>
        </row>
        <row r="535">
          <cell r="B535" t="str">
            <v>DVV 1000D8-XP/120°C IE3</v>
          </cell>
          <cell r="D535" t="str">
            <v>203   Roof fans</v>
          </cell>
          <cell r="E535" t="str">
            <v>20304   Thermo roof fans</v>
          </cell>
          <cell r="F535" t="str">
            <v>DVV/T</v>
          </cell>
          <cell r="G535">
            <v>8136</v>
          </cell>
        </row>
        <row r="536">
          <cell r="B536" t="str">
            <v>DVC 190E-S EC</v>
          </cell>
          <cell r="D536" t="str">
            <v>203   Roof fans</v>
          </cell>
          <cell r="E536" t="str">
            <v>20305   EC Roof fans</v>
          </cell>
          <cell r="F536" t="str">
            <v>DVC</v>
          </cell>
          <cell r="G536">
            <v>622</v>
          </cell>
        </row>
        <row r="537">
          <cell r="B537" t="str">
            <v>DVC 190E-S REV3 EC</v>
          </cell>
          <cell r="D537" t="str">
            <v>203   Roof fans</v>
          </cell>
          <cell r="E537" t="str">
            <v>20305   EC Roof fans</v>
          </cell>
          <cell r="F537" t="str">
            <v>DVC</v>
          </cell>
          <cell r="G537">
            <v>717</v>
          </cell>
        </row>
        <row r="538">
          <cell r="B538" t="str">
            <v>DVC 225E-S EC</v>
          </cell>
          <cell r="D538" t="str">
            <v>203   Roof fans</v>
          </cell>
          <cell r="E538" t="str">
            <v>20305   EC Roof fans</v>
          </cell>
          <cell r="F538" t="str">
            <v>DVC</v>
          </cell>
          <cell r="G538">
            <v>940</v>
          </cell>
        </row>
        <row r="539">
          <cell r="B539" t="str">
            <v>DVC 225E-S REV3/3 EC</v>
          </cell>
          <cell r="D539" t="str">
            <v>203   Roof fans</v>
          </cell>
          <cell r="E539" t="str">
            <v>20305   EC Roof fans</v>
          </cell>
          <cell r="F539" t="str">
            <v>DVC</v>
          </cell>
          <cell r="G539">
            <v>1035</v>
          </cell>
        </row>
        <row r="540">
          <cell r="B540" t="str">
            <v>DVC 315E-S EC</v>
          </cell>
          <cell r="D540" t="str">
            <v>203   Roof fans</v>
          </cell>
          <cell r="E540" t="str">
            <v>20305   EC Roof fans</v>
          </cell>
          <cell r="F540" t="str">
            <v>DVC</v>
          </cell>
          <cell r="G540">
            <v>1039</v>
          </cell>
        </row>
        <row r="541">
          <cell r="B541" t="str">
            <v>DVC 355E-S EC</v>
          </cell>
          <cell r="D541" t="str">
            <v>203   Roof fans</v>
          </cell>
          <cell r="E541" t="str">
            <v>20305   EC Roof fans</v>
          </cell>
          <cell r="F541" t="str">
            <v>DVC</v>
          </cell>
          <cell r="G541">
            <v>1566</v>
          </cell>
        </row>
        <row r="542">
          <cell r="B542" t="str">
            <v>DVC 400E-S EC</v>
          </cell>
          <cell r="D542" t="str">
            <v>203   Roof fans</v>
          </cell>
          <cell r="E542" t="str">
            <v>20305   EC Roof fans</v>
          </cell>
          <cell r="F542" t="str">
            <v>DVC</v>
          </cell>
          <cell r="G542">
            <v>1676</v>
          </cell>
        </row>
        <row r="543">
          <cell r="B543" t="str">
            <v>DVC 315E-S REV3/3 EC</v>
          </cell>
          <cell r="D543" t="str">
            <v>203   Roof fans</v>
          </cell>
          <cell r="E543" t="str">
            <v>20305   EC Roof fans</v>
          </cell>
          <cell r="F543" t="str">
            <v>DVC</v>
          </cell>
          <cell r="G543">
            <v>1134</v>
          </cell>
        </row>
        <row r="544">
          <cell r="B544" t="str">
            <v>DVC 355E-S SE EC</v>
          </cell>
          <cell r="D544" t="str">
            <v>203   Roof fans</v>
          </cell>
          <cell r="E544" t="str">
            <v>20305   EC Roof fans</v>
          </cell>
          <cell r="F544" t="str">
            <v>DVC</v>
          </cell>
          <cell r="G544">
            <v>1868</v>
          </cell>
        </row>
        <row r="545">
          <cell r="B545" t="str">
            <v>DVC 355E-S REV3/3 EC</v>
          </cell>
          <cell r="D545" t="str">
            <v>203   Roof fans</v>
          </cell>
          <cell r="E545" t="str">
            <v>20305   EC Roof fans</v>
          </cell>
          <cell r="F545" t="str">
            <v>DVC</v>
          </cell>
          <cell r="G545">
            <v>1661</v>
          </cell>
        </row>
        <row r="546">
          <cell r="B546" t="str">
            <v>DVC 400E-S SE EC</v>
          </cell>
          <cell r="D546" t="str">
            <v>203   Roof fans</v>
          </cell>
          <cell r="E546" t="str">
            <v>20305   EC Roof fans</v>
          </cell>
          <cell r="F546" t="str">
            <v>DVC</v>
          </cell>
          <cell r="G546">
            <v>1976</v>
          </cell>
        </row>
        <row r="547">
          <cell r="B547" t="str">
            <v>DVC 400E-S REV5/5 EC</v>
          </cell>
          <cell r="D547" t="str">
            <v>203   Roof fans</v>
          </cell>
          <cell r="E547" t="str">
            <v>20305   EC Roof fans</v>
          </cell>
          <cell r="F547" t="str">
            <v>DVC</v>
          </cell>
          <cell r="G547">
            <v>1776</v>
          </cell>
        </row>
        <row r="548">
          <cell r="B548" t="str">
            <v>DVC 450D-S EC</v>
          </cell>
          <cell r="D548" t="str">
            <v>203   Roof fans</v>
          </cell>
          <cell r="E548" t="str">
            <v>20305   EC Roof fans</v>
          </cell>
          <cell r="F548" t="str">
            <v>DVC</v>
          </cell>
          <cell r="G548">
            <v>2359</v>
          </cell>
        </row>
        <row r="549">
          <cell r="B549" t="str">
            <v>DVC 450D-S REV5/7 EC</v>
          </cell>
          <cell r="D549" t="str">
            <v>203   Roof fans</v>
          </cell>
          <cell r="E549" t="str">
            <v>20305   EC Roof fans</v>
          </cell>
          <cell r="F549" t="str">
            <v>DVC</v>
          </cell>
          <cell r="G549">
            <v>2459</v>
          </cell>
        </row>
        <row r="550">
          <cell r="B550" t="str">
            <v>DVC 500D-S EC</v>
          </cell>
          <cell r="D550" t="str">
            <v>203   Roof fans</v>
          </cell>
          <cell r="E550" t="str">
            <v>20305   EC Roof fans</v>
          </cell>
          <cell r="F550" t="str">
            <v>DVC</v>
          </cell>
          <cell r="G550">
            <v>2380</v>
          </cell>
        </row>
        <row r="551">
          <cell r="B551" t="str">
            <v>DVC 560D-S EC</v>
          </cell>
          <cell r="D551" t="str">
            <v>203   Roof fans</v>
          </cell>
          <cell r="E551" t="str">
            <v>20305   EC Roof fans</v>
          </cell>
          <cell r="F551" t="str">
            <v>DVC</v>
          </cell>
          <cell r="G551">
            <v>3100</v>
          </cell>
        </row>
        <row r="552">
          <cell r="B552" t="str">
            <v>DVC 560D-S REV5/7 EC</v>
          </cell>
          <cell r="D552" t="str">
            <v>203   Roof fans</v>
          </cell>
          <cell r="E552" t="str">
            <v>20305   EC Roof fans</v>
          </cell>
          <cell r="F552" t="str">
            <v>DVC</v>
          </cell>
          <cell r="G552">
            <v>3200</v>
          </cell>
        </row>
        <row r="553">
          <cell r="B553" t="str">
            <v>DVC 630D-S EC</v>
          </cell>
          <cell r="D553" t="str">
            <v>203   Roof fans</v>
          </cell>
          <cell r="E553" t="str">
            <v>20305   EC Roof fans</v>
          </cell>
          <cell r="F553" t="str">
            <v>DVC</v>
          </cell>
          <cell r="G553">
            <v>3650</v>
          </cell>
        </row>
        <row r="554">
          <cell r="B554" t="str">
            <v>DVC 630D-S REV5/7</v>
          </cell>
          <cell r="D554" t="str">
            <v>203   Roof fans</v>
          </cell>
          <cell r="E554" t="str">
            <v>20305   EC Roof fans</v>
          </cell>
          <cell r="F554" t="str">
            <v>DVC</v>
          </cell>
          <cell r="G554">
            <v>3750</v>
          </cell>
        </row>
        <row r="555">
          <cell r="B555" t="str">
            <v>DVC 710D-S EC</v>
          </cell>
          <cell r="D555" t="str">
            <v>203   Roof fans</v>
          </cell>
          <cell r="E555" t="str">
            <v>20305   EC Roof fans</v>
          </cell>
          <cell r="F555" t="str">
            <v>DVC</v>
          </cell>
          <cell r="G555">
            <v>4264</v>
          </cell>
        </row>
        <row r="556">
          <cell r="B556" t="str">
            <v>DVC 710D-S REV5/5 EC</v>
          </cell>
          <cell r="D556" t="str">
            <v>203   Roof fans</v>
          </cell>
          <cell r="E556" t="str">
            <v>20305   EC Roof fans</v>
          </cell>
          <cell r="F556" t="str">
            <v>DVC</v>
          </cell>
          <cell r="G556">
            <v>4364</v>
          </cell>
        </row>
        <row r="557">
          <cell r="B557" t="str">
            <v>DVC 450E-SK EC</v>
          </cell>
          <cell r="D557" t="str">
            <v>203   Roof fans</v>
          </cell>
          <cell r="E557" t="str">
            <v>20305   EC Roof fans</v>
          </cell>
          <cell r="F557" t="str">
            <v>DVC</v>
          </cell>
          <cell r="G557">
            <v>2212</v>
          </cell>
        </row>
        <row r="558">
          <cell r="B558" t="str">
            <v>DVC 450E-SK REV5/5 EC</v>
          </cell>
          <cell r="D558" t="str">
            <v>203   Roof fans</v>
          </cell>
          <cell r="E558" t="str">
            <v>20305   EC Roof fans</v>
          </cell>
          <cell r="F558" t="str">
            <v>DVC</v>
          </cell>
          <cell r="G558">
            <v>2312</v>
          </cell>
        </row>
        <row r="559">
          <cell r="B559" t="str">
            <v>DVCI 450D-S EC</v>
          </cell>
          <cell r="D559" t="str">
            <v>203   Roof fans</v>
          </cell>
          <cell r="E559" t="str">
            <v>20305   EC Roof fans</v>
          </cell>
          <cell r="F559" t="str">
            <v>DVCI</v>
          </cell>
          <cell r="G559">
            <v>2859</v>
          </cell>
        </row>
        <row r="560">
          <cell r="B560" t="str">
            <v>DVCI 710D-S EC</v>
          </cell>
          <cell r="D560" t="str">
            <v>203   Roof fans</v>
          </cell>
          <cell r="E560" t="str">
            <v>20305   EC Roof fans</v>
          </cell>
          <cell r="F560" t="str">
            <v>DVCI</v>
          </cell>
          <cell r="G560">
            <v>5214</v>
          </cell>
        </row>
        <row r="561">
          <cell r="B561" t="str">
            <v>DVCI 190E-S EC</v>
          </cell>
          <cell r="D561" t="str">
            <v>203   Roof fans</v>
          </cell>
          <cell r="E561" t="str">
            <v>20305   EC Roof fans</v>
          </cell>
          <cell r="F561" t="str">
            <v>DVCI</v>
          </cell>
          <cell r="G561">
            <v>812</v>
          </cell>
        </row>
        <row r="562">
          <cell r="B562" t="str">
            <v>DVCI 225E-S EC</v>
          </cell>
          <cell r="D562" t="str">
            <v>203   Roof fans</v>
          </cell>
          <cell r="E562" t="str">
            <v>20305   EC Roof fans</v>
          </cell>
          <cell r="F562" t="str">
            <v>DVCI</v>
          </cell>
          <cell r="G562">
            <v>1130</v>
          </cell>
        </row>
        <row r="563">
          <cell r="B563" t="str">
            <v>DVCI 315E-S EC</v>
          </cell>
          <cell r="D563" t="str">
            <v>203   Roof fans</v>
          </cell>
          <cell r="E563" t="str">
            <v>20305   EC Roof fans</v>
          </cell>
          <cell r="F563" t="str">
            <v>DVCI</v>
          </cell>
          <cell r="G563">
            <v>1414</v>
          </cell>
        </row>
        <row r="564">
          <cell r="B564" t="str">
            <v>DVCI 400E-S EC</v>
          </cell>
          <cell r="D564" t="str">
            <v>203   Roof fans</v>
          </cell>
          <cell r="E564" t="str">
            <v>20305   EC Roof fans</v>
          </cell>
          <cell r="F564" t="str">
            <v>DVCI</v>
          </cell>
          <cell r="G564">
            <v>2126</v>
          </cell>
        </row>
        <row r="565">
          <cell r="B565" t="str">
            <v>DVCI 450D-S EC</v>
          </cell>
          <cell r="D565" t="str">
            <v>203   Roof fans</v>
          </cell>
          <cell r="E565" t="str">
            <v>20305   EC Roof fans</v>
          </cell>
          <cell r="F565" t="str">
            <v>DVCI</v>
          </cell>
          <cell r="G565">
            <v>2859</v>
          </cell>
        </row>
        <row r="566">
          <cell r="B566" t="str">
            <v>DVCI 450E-SK EC</v>
          </cell>
          <cell r="D566" t="str">
            <v>203   Roof fans</v>
          </cell>
          <cell r="E566" t="str">
            <v>20305   EC Roof fans</v>
          </cell>
          <cell r="F566" t="str">
            <v>DVCI</v>
          </cell>
          <cell r="G566">
            <v>2712</v>
          </cell>
        </row>
        <row r="567">
          <cell r="B567" t="str">
            <v>DVCI 500D-S EC</v>
          </cell>
          <cell r="D567" t="str">
            <v>203   Roof fans</v>
          </cell>
          <cell r="E567" t="str">
            <v>20305   EC Roof fans</v>
          </cell>
          <cell r="F567" t="str">
            <v>DVCI</v>
          </cell>
          <cell r="G567">
            <v>2880</v>
          </cell>
        </row>
        <row r="568">
          <cell r="B568" t="str">
            <v>DVCI 560D-S EC</v>
          </cell>
          <cell r="D568" t="str">
            <v>203   Roof fans</v>
          </cell>
          <cell r="E568" t="str">
            <v>20305   EC Roof fans</v>
          </cell>
          <cell r="F568" t="str">
            <v>DVCI</v>
          </cell>
          <cell r="G568">
            <v>3850</v>
          </cell>
        </row>
        <row r="569">
          <cell r="B569" t="str">
            <v>DVCI 315E-S REV3/3 EC</v>
          </cell>
          <cell r="D569" t="str">
            <v>203   Roof fans</v>
          </cell>
          <cell r="E569" t="str">
            <v>20305   EC Roof fans</v>
          </cell>
          <cell r="F569" t="str">
            <v>DVCI</v>
          </cell>
          <cell r="G569">
            <v>1485</v>
          </cell>
        </row>
        <row r="570">
          <cell r="B570" t="str">
            <v>DVCI 710D-P EC</v>
          </cell>
          <cell r="D570" t="str">
            <v>203   Roof fans</v>
          </cell>
          <cell r="E570" t="str">
            <v>20305   EC Roof fans</v>
          </cell>
          <cell r="F570" t="str">
            <v>DVCI-P</v>
          </cell>
          <cell r="G570">
            <v>55750</v>
          </cell>
        </row>
        <row r="571">
          <cell r="B571" t="str">
            <v>DVCI 225E-P EC</v>
          </cell>
          <cell r="D571" t="str">
            <v>203   Roof fans</v>
          </cell>
          <cell r="E571" t="str">
            <v>20305   EC Roof fans</v>
          </cell>
          <cell r="F571" t="str">
            <v>DVCI-P</v>
          </cell>
          <cell r="G571">
            <v>1540</v>
          </cell>
        </row>
        <row r="572">
          <cell r="B572" t="str">
            <v>DVCI 190E-P EC</v>
          </cell>
          <cell r="D572" t="str">
            <v>203   Roof fans</v>
          </cell>
          <cell r="E572" t="str">
            <v>20305   EC Roof fans</v>
          </cell>
          <cell r="F572" t="str">
            <v>DVCI-P</v>
          </cell>
          <cell r="G572">
            <v>1293</v>
          </cell>
        </row>
        <row r="573">
          <cell r="B573" t="str">
            <v>DVCI 315E-P EC</v>
          </cell>
          <cell r="D573" t="str">
            <v>203   Roof fans</v>
          </cell>
          <cell r="E573" t="str">
            <v>20305   EC Roof fans</v>
          </cell>
          <cell r="F573" t="str">
            <v>DVCI-P</v>
          </cell>
          <cell r="G573">
            <v>1993</v>
          </cell>
        </row>
        <row r="574">
          <cell r="B574" t="str">
            <v>DVCI 355E-P EC</v>
          </cell>
          <cell r="D574" t="str">
            <v>203   Roof fans</v>
          </cell>
          <cell r="E574" t="str">
            <v>20305   EC Roof fans</v>
          </cell>
          <cell r="F574" t="str">
            <v>DVCI-P</v>
          </cell>
          <cell r="G574">
            <v>2720</v>
          </cell>
        </row>
        <row r="575">
          <cell r="B575" t="str">
            <v>DVCI 400E-P EC</v>
          </cell>
          <cell r="D575" t="str">
            <v>203   Roof fans</v>
          </cell>
          <cell r="E575" t="str">
            <v>20305   EC Roof fans</v>
          </cell>
          <cell r="F575" t="str">
            <v>DVCI-P</v>
          </cell>
          <cell r="G575">
            <v>2850</v>
          </cell>
        </row>
        <row r="576">
          <cell r="B576" t="str">
            <v>DVCI 450D-P EC</v>
          </cell>
          <cell r="D576" t="str">
            <v>203   Roof fans</v>
          </cell>
          <cell r="E576" t="str">
            <v>20305   EC Roof fans</v>
          </cell>
          <cell r="F576" t="str">
            <v>DVCI-P</v>
          </cell>
          <cell r="G576">
            <v>3438</v>
          </cell>
        </row>
        <row r="577">
          <cell r="B577" t="str">
            <v>DVCI 450E-PK EC</v>
          </cell>
          <cell r="D577" t="str">
            <v>203   Roof fans</v>
          </cell>
          <cell r="E577" t="str">
            <v>20305   EC Roof fans</v>
          </cell>
          <cell r="F577" t="str">
            <v>DVCI-P</v>
          </cell>
          <cell r="G577">
            <v>3382</v>
          </cell>
        </row>
        <row r="578">
          <cell r="B578" t="str">
            <v>DVCI 500D-P EC</v>
          </cell>
          <cell r="D578" t="str">
            <v>203   Roof fans</v>
          </cell>
          <cell r="E578" t="str">
            <v>20305   EC Roof fans</v>
          </cell>
          <cell r="F578" t="str">
            <v>DVCI-P</v>
          </cell>
          <cell r="G578">
            <v>3520</v>
          </cell>
        </row>
        <row r="579">
          <cell r="B579" t="str">
            <v>DVC 190E-P EC</v>
          </cell>
          <cell r="D579" t="str">
            <v>203   Roof fans</v>
          </cell>
          <cell r="E579" t="str">
            <v>20305   EC Roof fans</v>
          </cell>
          <cell r="F579" t="str">
            <v>DVC-P</v>
          </cell>
          <cell r="G579">
            <v>1103</v>
          </cell>
        </row>
        <row r="580">
          <cell r="B580" t="str">
            <v>DVC 225E-P EC</v>
          </cell>
          <cell r="D580" t="str">
            <v>203   Roof fans</v>
          </cell>
          <cell r="E580" t="str">
            <v>20305   EC Roof fans</v>
          </cell>
          <cell r="F580" t="str">
            <v>DVC-P</v>
          </cell>
          <cell r="G580">
            <v>1350</v>
          </cell>
        </row>
        <row r="581">
          <cell r="B581" t="str">
            <v>DVC 315E-P EC</v>
          </cell>
          <cell r="D581" t="str">
            <v>203   Roof fans</v>
          </cell>
          <cell r="E581" t="str">
            <v>20305   EC Roof fans</v>
          </cell>
          <cell r="F581" t="str">
            <v>DVC-P</v>
          </cell>
          <cell r="G581">
            <v>1618</v>
          </cell>
        </row>
        <row r="582">
          <cell r="B582" t="str">
            <v>DVC 355E-P EC</v>
          </cell>
          <cell r="D582" t="str">
            <v>203   Roof fans</v>
          </cell>
          <cell r="E582" t="str">
            <v>20305   EC Roof fans</v>
          </cell>
          <cell r="F582" t="str">
            <v>DVC-P</v>
          </cell>
          <cell r="G582">
            <v>2270</v>
          </cell>
        </row>
        <row r="583">
          <cell r="B583" t="str">
            <v>DVC 400E-P EC</v>
          </cell>
          <cell r="D583" t="str">
            <v>203   Roof fans</v>
          </cell>
          <cell r="E583" t="str">
            <v>20305   EC Roof fans</v>
          </cell>
          <cell r="F583" t="str">
            <v>DVC-P</v>
          </cell>
          <cell r="G583">
            <v>2400</v>
          </cell>
        </row>
        <row r="584">
          <cell r="B584" t="str">
            <v>DVC 450D-P EC</v>
          </cell>
          <cell r="D584" t="str">
            <v>203   Roof fans</v>
          </cell>
          <cell r="E584" t="str">
            <v>20305   EC Roof fans</v>
          </cell>
          <cell r="F584" t="str">
            <v>DVC-P</v>
          </cell>
          <cell r="G584">
            <v>2938</v>
          </cell>
        </row>
        <row r="585">
          <cell r="B585" t="str">
            <v>DVC 500D-P EC</v>
          </cell>
          <cell r="D585" t="str">
            <v>203   Roof fans</v>
          </cell>
          <cell r="E585" t="str">
            <v>20305   EC Roof fans</v>
          </cell>
          <cell r="F585" t="str">
            <v>DVC-P</v>
          </cell>
          <cell r="G585">
            <v>3020</v>
          </cell>
        </row>
        <row r="586">
          <cell r="B586" t="str">
            <v>DVC 560D-P EC</v>
          </cell>
          <cell r="D586" t="str">
            <v>203   Roof fans</v>
          </cell>
          <cell r="E586" t="str">
            <v>20305   EC Roof fans</v>
          </cell>
          <cell r="F586" t="str">
            <v>DVC-P</v>
          </cell>
          <cell r="G586">
            <v>3950</v>
          </cell>
        </row>
        <row r="587">
          <cell r="B587" t="str">
            <v>DVC 630D-P EC</v>
          </cell>
          <cell r="D587" t="str">
            <v>203   Roof fans</v>
          </cell>
          <cell r="E587" t="str">
            <v>20305   EC Roof fans</v>
          </cell>
          <cell r="F587" t="str">
            <v>DVC-P</v>
          </cell>
          <cell r="G587">
            <v>4050</v>
          </cell>
        </row>
        <row r="588">
          <cell r="B588" t="str">
            <v>DVC 710D-P EC</v>
          </cell>
          <cell r="D588" t="str">
            <v>203   Roof fans</v>
          </cell>
          <cell r="E588" t="str">
            <v>20305   EC Roof fans</v>
          </cell>
          <cell r="F588" t="str">
            <v>DVC-P</v>
          </cell>
          <cell r="G588">
            <v>4800</v>
          </cell>
        </row>
        <row r="589">
          <cell r="B589" t="str">
            <v>DVC 450E-PK EC</v>
          </cell>
          <cell r="D589" t="str">
            <v>203   Roof fans</v>
          </cell>
          <cell r="E589" t="str">
            <v>20305   EC Roof fans</v>
          </cell>
          <cell r="F589" t="str">
            <v>DVC-P</v>
          </cell>
          <cell r="G589">
            <v>2882</v>
          </cell>
        </row>
        <row r="590">
          <cell r="B590" t="str">
            <v>DVC 315E-POC FTG EC</v>
          </cell>
          <cell r="D590" t="str">
            <v>203   Roof fans</v>
          </cell>
          <cell r="E590" t="str">
            <v>20305   EC Roof fans</v>
          </cell>
          <cell r="F590" t="str">
            <v>DVC-POC</v>
          </cell>
          <cell r="G590">
            <v>2440</v>
          </cell>
        </row>
        <row r="591">
          <cell r="B591" t="str">
            <v>DVC 355E-POC FTG EC</v>
          </cell>
          <cell r="D591" t="str">
            <v>203   Roof fans</v>
          </cell>
          <cell r="E591" t="str">
            <v>20305   EC Roof fans</v>
          </cell>
          <cell r="F591" t="str">
            <v>DVC-POC</v>
          </cell>
          <cell r="G591">
            <v>3050</v>
          </cell>
        </row>
        <row r="592">
          <cell r="B592" t="str">
            <v>TFC 225 S Sileo Black</v>
          </cell>
          <cell r="D592" t="str">
            <v>203   Roof fans</v>
          </cell>
          <cell r="E592" t="str">
            <v>20305   EC Roof fans</v>
          </cell>
          <cell r="F592" t="str">
            <v>TFC</v>
          </cell>
          <cell r="G592">
            <v>1558</v>
          </cell>
        </row>
        <row r="593">
          <cell r="B593" t="str">
            <v>TFC 280 S Sileo Black</v>
          </cell>
          <cell r="D593" t="str">
            <v>203   Roof fans</v>
          </cell>
          <cell r="E593" t="str">
            <v>20305   EC Roof fans</v>
          </cell>
          <cell r="F593" t="str">
            <v>TFC</v>
          </cell>
          <cell r="G593">
            <v>1814</v>
          </cell>
        </row>
        <row r="594">
          <cell r="B594" t="str">
            <v>TFC 355 S Sileo Black</v>
          </cell>
          <cell r="D594" t="str">
            <v>203   Roof fans</v>
          </cell>
          <cell r="E594" t="str">
            <v>20305   EC Roof fans</v>
          </cell>
          <cell r="F594" t="str">
            <v>TFC</v>
          </cell>
          <cell r="G594">
            <v>2379</v>
          </cell>
        </row>
        <row r="595">
          <cell r="B595" t="str">
            <v>TFC 450 S Sileo Black</v>
          </cell>
          <cell r="D595" t="str">
            <v>203   Roof fans</v>
          </cell>
          <cell r="E595" t="str">
            <v>20305   EC Roof fans</v>
          </cell>
          <cell r="F595" t="str">
            <v>TFC</v>
          </cell>
          <cell r="G595">
            <v>3054</v>
          </cell>
        </row>
        <row r="596">
          <cell r="B596" t="str">
            <v>TFC 500 S Sileo Black</v>
          </cell>
          <cell r="D596" t="str">
            <v>203   Roof fans</v>
          </cell>
          <cell r="E596" t="str">
            <v>20305   EC Roof fans</v>
          </cell>
          <cell r="F596" t="str">
            <v>TFC</v>
          </cell>
          <cell r="G596">
            <v>3529</v>
          </cell>
        </row>
        <row r="597">
          <cell r="B597" t="str">
            <v>TFC 225 P Sileo Black</v>
          </cell>
          <cell r="D597" t="str">
            <v>203   Roof fans</v>
          </cell>
          <cell r="E597" t="str">
            <v>20305   EC Roof fans</v>
          </cell>
          <cell r="F597" t="str">
            <v>TFC-P</v>
          </cell>
          <cell r="G597">
            <v>1833</v>
          </cell>
        </row>
        <row r="598">
          <cell r="B598" t="str">
            <v>TFC 280 P Sileo Black</v>
          </cell>
          <cell r="D598" t="str">
            <v>203   Roof fans</v>
          </cell>
          <cell r="E598" t="str">
            <v>20305   EC Roof fans</v>
          </cell>
          <cell r="F598" t="str">
            <v>TFC-P</v>
          </cell>
          <cell r="G598">
            <v>2273</v>
          </cell>
        </row>
        <row r="599">
          <cell r="B599" t="str">
            <v>TFC 355 P Sileo Black</v>
          </cell>
          <cell r="D599" t="str">
            <v>203   Roof fans</v>
          </cell>
          <cell r="E599" t="str">
            <v>20305   EC Roof fans</v>
          </cell>
          <cell r="F599" t="str">
            <v>TFC-P</v>
          </cell>
          <cell r="G599">
            <v>2892</v>
          </cell>
        </row>
        <row r="600">
          <cell r="B600" t="str">
            <v>TFC 450 P Sileo Black</v>
          </cell>
          <cell r="D600" t="str">
            <v>203   Roof fans</v>
          </cell>
          <cell r="E600" t="str">
            <v>20305   EC Roof fans</v>
          </cell>
          <cell r="F600" t="str">
            <v>TFC-P</v>
          </cell>
          <cell r="G600">
            <v>3539</v>
          </cell>
        </row>
        <row r="601">
          <cell r="B601" t="str">
            <v>TFC 500 P Sileo Black</v>
          </cell>
          <cell r="D601" t="str">
            <v>203   Roof fans</v>
          </cell>
          <cell r="E601" t="str">
            <v>20305   EC Roof fans</v>
          </cell>
          <cell r="F601" t="str">
            <v>TFC-P</v>
          </cell>
          <cell r="G601">
            <v>4015</v>
          </cell>
        </row>
        <row r="602">
          <cell r="B602" t="str">
            <v>TFSK 160 EC Sileo Black</v>
          </cell>
          <cell r="D602" t="str">
            <v>203   Roof fans</v>
          </cell>
          <cell r="E602" t="str">
            <v>20305   EC Roof fans</v>
          </cell>
          <cell r="F602" t="str">
            <v>TFSK EC</v>
          </cell>
          <cell r="G602">
            <v>501</v>
          </cell>
        </row>
        <row r="603">
          <cell r="B603" t="str">
            <v>TFSK 200 EC Sileo Black</v>
          </cell>
          <cell r="D603" t="str">
            <v>203   Roof fans</v>
          </cell>
          <cell r="E603" t="str">
            <v>20305   EC Roof fans</v>
          </cell>
          <cell r="F603" t="str">
            <v>TFSK EC</v>
          </cell>
          <cell r="G603">
            <v>537</v>
          </cell>
        </row>
        <row r="604">
          <cell r="B604" t="str">
            <v>TFSR 160 EC Sileo Black</v>
          </cell>
          <cell r="D604" t="str">
            <v>203   Roof fans</v>
          </cell>
          <cell r="E604" t="str">
            <v>20305   EC Roof fans</v>
          </cell>
          <cell r="F604" t="str">
            <v>TFSR EC</v>
          </cell>
          <cell r="G604">
            <v>502</v>
          </cell>
        </row>
        <row r="605">
          <cell r="B605" t="str">
            <v>TFSR 200 EC Sileo Black</v>
          </cell>
          <cell r="D605" t="str">
            <v>203   Roof fans</v>
          </cell>
          <cell r="E605" t="str">
            <v>20305   EC Roof fans</v>
          </cell>
          <cell r="F605" t="str">
            <v>TFSR EC</v>
          </cell>
          <cell r="G605">
            <v>584</v>
          </cell>
        </row>
        <row r="606">
          <cell r="B606" t="str">
            <v>DVN 400EC</v>
          </cell>
          <cell r="D606" t="str">
            <v>203   Roof fans</v>
          </cell>
          <cell r="E606" t="str">
            <v>20306   EC Thermo Roof fans</v>
          </cell>
          <cell r="F606" t="str">
            <v>DVN EC</v>
          </cell>
          <cell r="G606">
            <v>2472</v>
          </cell>
        </row>
        <row r="607">
          <cell r="B607" t="str">
            <v>DVN 355EC</v>
          </cell>
          <cell r="D607" t="str">
            <v>203   Roof fans</v>
          </cell>
          <cell r="E607" t="str">
            <v>20306   EC Thermo Roof fans</v>
          </cell>
          <cell r="F607" t="str">
            <v>DVN EC</v>
          </cell>
          <cell r="G607">
            <v>2000</v>
          </cell>
        </row>
        <row r="608">
          <cell r="B608" t="str">
            <v>DVN 450EC-K</v>
          </cell>
          <cell r="D608" t="str">
            <v>203   Roof fans</v>
          </cell>
          <cell r="E608" t="str">
            <v>20306   EC Thermo Roof fans</v>
          </cell>
          <cell r="F608" t="str">
            <v>DVN EC</v>
          </cell>
          <cell r="G608">
            <v>2905</v>
          </cell>
        </row>
        <row r="609">
          <cell r="B609" t="str">
            <v>DVN 450EC</v>
          </cell>
          <cell r="D609" t="str">
            <v>203   Roof fans</v>
          </cell>
          <cell r="E609" t="str">
            <v>20306   EC Thermo Roof fans</v>
          </cell>
          <cell r="F609" t="str">
            <v>DVN EC</v>
          </cell>
          <cell r="G609">
            <v>3153</v>
          </cell>
        </row>
        <row r="610">
          <cell r="B610" t="str">
            <v>DVN 500EC</v>
          </cell>
          <cell r="D610" t="str">
            <v>203   Roof fans</v>
          </cell>
          <cell r="E610" t="str">
            <v>20306   EC Thermo Roof fans</v>
          </cell>
          <cell r="F610" t="str">
            <v>DVN EC</v>
          </cell>
          <cell r="G610">
            <v>3677</v>
          </cell>
        </row>
        <row r="611">
          <cell r="B611" t="str">
            <v>DVN 560EC</v>
          </cell>
          <cell r="D611" t="str">
            <v>203   Roof fans</v>
          </cell>
          <cell r="E611" t="str">
            <v>20306   EC Thermo Roof fans</v>
          </cell>
          <cell r="F611" t="str">
            <v>DVN EC</v>
          </cell>
          <cell r="G611">
            <v>4357</v>
          </cell>
        </row>
        <row r="612">
          <cell r="B612" t="str">
            <v>DVNI 450EC-K</v>
          </cell>
          <cell r="D612" t="str">
            <v>203   Roof fans</v>
          </cell>
          <cell r="E612" t="str">
            <v>20306   EC Thermo Roof fans</v>
          </cell>
          <cell r="F612" t="str">
            <v>DVNI EC</v>
          </cell>
          <cell r="G612">
            <v>3420</v>
          </cell>
        </row>
        <row r="613">
          <cell r="B613" t="str">
            <v>DVNI 355EC</v>
          </cell>
          <cell r="D613" t="str">
            <v>203   Roof fans</v>
          </cell>
          <cell r="E613" t="str">
            <v>20306   EC Thermo Roof fans</v>
          </cell>
          <cell r="F613" t="str">
            <v>DVNI EC</v>
          </cell>
          <cell r="G613">
            <v>2464</v>
          </cell>
        </row>
        <row r="614">
          <cell r="B614" t="str">
            <v>DVNI 400EC</v>
          </cell>
          <cell r="D614" t="str">
            <v>203   Roof fans</v>
          </cell>
          <cell r="E614" t="str">
            <v>20306   EC Thermo Roof fans</v>
          </cell>
          <cell r="F614" t="str">
            <v>DVNI EC</v>
          </cell>
          <cell r="G614">
            <v>2936</v>
          </cell>
        </row>
        <row r="615">
          <cell r="B615" t="str">
            <v>DVNI 450EC</v>
          </cell>
          <cell r="D615" t="str">
            <v>203   Roof fans</v>
          </cell>
          <cell r="E615" t="str">
            <v>20306   EC Thermo Roof fans</v>
          </cell>
          <cell r="F615" t="str">
            <v>DVNI EC</v>
          </cell>
          <cell r="G615">
            <v>3668</v>
          </cell>
        </row>
        <row r="616">
          <cell r="B616" t="str">
            <v>DVNI 500EC</v>
          </cell>
          <cell r="D616" t="str">
            <v>203   Roof fans</v>
          </cell>
          <cell r="E616" t="str">
            <v>20306   EC Thermo Roof fans</v>
          </cell>
          <cell r="F616" t="str">
            <v>DVNI EC</v>
          </cell>
          <cell r="G616">
            <v>4192</v>
          </cell>
        </row>
        <row r="617">
          <cell r="B617" t="str">
            <v>DVNI 560EC</v>
          </cell>
          <cell r="D617" t="str">
            <v>203   Roof fans</v>
          </cell>
          <cell r="E617" t="str">
            <v>20306   EC Thermo Roof fans</v>
          </cell>
          <cell r="F617" t="str">
            <v>DVNI EC</v>
          </cell>
          <cell r="G617">
            <v>5129</v>
          </cell>
        </row>
        <row r="618">
          <cell r="B618" t="str">
            <v>CE 140 S-125  Centrifugal Fan</v>
          </cell>
          <cell r="D618" t="str">
            <v>204   Other fans</v>
          </cell>
          <cell r="E618" t="str">
            <v>20402   Centrifugal fans</v>
          </cell>
          <cell r="F618" t="str">
            <v>CE</v>
          </cell>
          <cell r="G618">
            <v>234</v>
          </cell>
        </row>
        <row r="619">
          <cell r="B619" t="str">
            <v>CE 140 L-125 Centrifugal Fan</v>
          </cell>
          <cell r="D619" t="str">
            <v>204   Other fans</v>
          </cell>
          <cell r="E619" t="str">
            <v>20402   Centrifugal fans</v>
          </cell>
          <cell r="F619" t="str">
            <v>CE</v>
          </cell>
          <cell r="G619">
            <v>274</v>
          </cell>
        </row>
        <row r="620">
          <cell r="B620" t="str">
            <v>CE 140 M-160 Centrifugal Fan</v>
          </cell>
          <cell r="D620" t="str">
            <v>204   Other fans</v>
          </cell>
          <cell r="E620" t="str">
            <v>20402   Centrifugal fans</v>
          </cell>
          <cell r="F620" t="str">
            <v>CE</v>
          </cell>
          <cell r="G620">
            <v>278</v>
          </cell>
        </row>
        <row r="621">
          <cell r="B621" t="str">
            <v>CE 140 L-160 Centrifugal Fan</v>
          </cell>
          <cell r="D621" t="str">
            <v>204   Other fans</v>
          </cell>
          <cell r="E621" t="str">
            <v>20402   Centrifugal fans</v>
          </cell>
          <cell r="F621" t="str">
            <v>CE</v>
          </cell>
          <cell r="G621">
            <v>280</v>
          </cell>
        </row>
        <row r="622">
          <cell r="B622" t="str">
            <v>CT 250-4 Centrifugal fan</v>
          </cell>
          <cell r="D622" t="str">
            <v>204   Other fans</v>
          </cell>
          <cell r="E622" t="str">
            <v>20402   Centrifugal fans</v>
          </cell>
          <cell r="F622" t="str">
            <v>CT</v>
          </cell>
          <cell r="G622">
            <v>787</v>
          </cell>
        </row>
        <row r="623">
          <cell r="B623" t="str">
            <v>CT 225-6 Centrifugal fan</v>
          </cell>
          <cell r="D623" t="str">
            <v>204   Other fans</v>
          </cell>
          <cell r="E623" t="str">
            <v>20402   Centrifugal fans</v>
          </cell>
          <cell r="F623" t="str">
            <v>CT</v>
          </cell>
          <cell r="G623">
            <v>684</v>
          </cell>
        </row>
        <row r="624">
          <cell r="B624" t="str">
            <v>CT 225-4 Centrifugal fan</v>
          </cell>
          <cell r="D624" t="str">
            <v>204   Other fans</v>
          </cell>
          <cell r="E624" t="str">
            <v>20402   Centrifugal fans</v>
          </cell>
          <cell r="F624" t="str">
            <v>CT</v>
          </cell>
          <cell r="G624">
            <v>689</v>
          </cell>
        </row>
        <row r="625">
          <cell r="B625" t="str">
            <v>CT 280-4 Centrifugal fan</v>
          </cell>
          <cell r="D625" t="str">
            <v>204   Other fans</v>
          </cell>
          <cell r="E625" t="str">
            <v>20402   Centrifugal fans</v>
          </cell>
          <cell r="F625" t="str">
            <v>CT</v>
          </cell>
          <cell r="G625">
            <v>1123</v>
          </cell>
        </row>
        <row r="626">
          <cell r="B626" t="str">
            <v>CT 315-4</v>
          </cell>
          <cell r="D626" t="str">
            <v>204   Other fans</v>
          </cell>
          <cell r="E626" t="str">
            <v>20402   Centrifugal fans</v>
          </cell>
          <cell r="F626" t="str">
            <v>CT</v>
          </cell>
          <cell r="G626">
            <v>1368</v>
          </cell>
        </row>
        <row r="627">
          <cell r="B627" t="str">
            <v>IV 50-4 IE3</v>
          </cell>
          <cell r="D627" t="str">
            <v>204   Other fans</v>
          </cell>
          <cell r="E627" t="str">
            <v>20406   Centrifugal Jet fans</v>
          </cell>
          <cell r="F627" t="str">
            <v>IV</v>
          </cell>
          <cell r="G627">
            <v>2380</v>
          </cell>
        </row>
        <row r="628">
          <cell r="B628" t="str">
            <v>IV 50-4/6</v>
          </cell>
          <cell r="D628" t="str">
            <v>204   Other fans</v>
          </cell>
          <cell r="E628" t="str">
            <v>20406   Centrifugal Jet fans</v>
          </cell>
          <cell r="F628" t="str">
            <v>IV</v>
          </cell>
          <cell r="G628">
            <v>2480</v>
          </cell>
        </row>
        <row r="629">
          <cell r="B629" t="str">
            <v>IV 50-4/8</v>
          </cell>
          <cell r="D629" t="str">
            <v>204   Other fans</v>
          </cell>
          <cell r="E629" t="str">
            <v>20406   Centrifugal Jet fans</v>
          </cell>
          <cell r="F629" t="str">
            <v>IV</v>
          </cell>
          <cell r="G629">
            <v>2500</v>
          </cell>
        </row>
        <row r="630">
          <cell r="B630" t="str">
            <v>IV 100-4 IE3</v>
          </cell>
          <cell r="D630" t="str">
            <v>204   Other fans</v>
          </cell>
          <cell r="E630" t="str">
            <v>20406   Centrifugal Jet fans</v>
          </cell>
          <cell r="F630" t="str">
            <v>IV</v>
          </cell>
          <cell r="G630">
            <v>3890</v>
          </cell>
        </row>
        <row r="631">
          <cell r="B631" t="str">
            <v>IV 100-4/6</v>
          </cell>
          <cell r="D631" t="str">
            <v>204   Other fans</v>
          </cell>
          <cell r="E631" t="str">
            <v>20406   Centrifugal Jet fans</v>
          </cell>
          <cell r="F631" t="str">
            <v>IV</v>
          </cell>
          <cell r="G631">
            <v>4060</v>
          </cell>
        </row>
        <row r="632">
          <cell r="B632" t="str">
            <v>IV 100-4/8</v>
          </cell>
          <cell r="D632" t="str">
            <v>204   Other fans</v>
          </cell>
          <cell r="E632" t="str">
            <v>20406   Centrifugal Jet fans</v>
          </cell>
          <cell r="F632" t="str">
            <v>IV</v>
          </cell>
          <cell r="G632">
            <v>3970</v>
          </cell>
        </row>
        <row r="633">
          <cell r="B633" t="str">
            <v>IV 50-4/8 + REV</v>
          </cell>
          <cell r="D633" t="str">
            <v>204   Other fans</v>
          </cell>
          <cell r="E633" t="str">
            <v>20406   Centrifugal Jet fans</v>
          </cell>
          <cell r="F633" t="str">
            <v>IV</v>
          </cell>
          <cell r="G633">
            <v>2531</v>
          </cell>
        </row>
        <row r="634">
          <cell r="B634" t="str">
            <v>IV 50-4 IE3 + Rev</v>
          </cell>
          <cell r="D634" t="str">
            <v>204   Other fans</v>
          </cell>
          <cell r="E634" t="str">
            <v>20406   Centrifugal Jet fans</v>
          </cell>
          <cell r="F634" t="str">
            <v>IV</v>
          </cell>
          <cell r="G634">
            <v>2411</v>
          </cell>
        </row>
        <row r="635">
          <cell r="B635" t="str">
            <v>IV 50 EC</v>
          </cell>
          <cell r="D635" t="str">
            <v>204   Other fans</v>
          </cell>
          <cell r="E635" t="str">
            <v>20406   Centrifugal Jet fans</v>
          </cell>
          <cell r="F635" t="str">
            <v>IV EC</v>
          </cell>
          <cell r="G635">
            <v>2450</v>
          </cell>
        </row>
        <row r="636">
          <cell r="B636" t="str">
            <v>IV 50 EC + REV3/3</v>
          </cell>
          <cell r="D636" t="str">
            <v>204   Other fans</v>
          </cell>
          <cell r="E636" t="str">
            <v>20406   Centrifugal Jet fans</v>
          </cell>
          <cell r="F636" t="str">
            <v>IV EC</v>
          </cell>
          <cell r="G636">
            <v>2481</v>
          </cell>
        </row>
        <row r="637">
          <cell r="B637" t="str">
            <v>IV Smart AC</v>
          </cell>
          <cell r="D637" t="str">
            <v>204   Other fans</v>
          </cell>
          <cell r="E637" t="str">
            <v>20406   Centrifugal Jet fans</v>
          </cell>
          <cell r="F637" t="str">
            <v>IV SMART</v>
          </cell>
          <cell r="G637">
            <v>899</v>
          </cell>
        </row>
        <row r="638">
          <cell r="B638" t="str">
            <v>IV Smart AC+REV3/3</v>
          </cell>
          <cell r="D638" t="str">
            <v>204   Other fans</v>
          </cell>
          <cell r="E638" t="str">
            <v>20406   Centrifugal Jet fans</v>
          </cell>
          <cell r="F638" t="str">
            <v>IV SMART</v>
          </cell>
          <cell r="G638">
            <v>930</v>
          </cell>
        </row>
        <row r="639">
          <cell r="B639" t="str">
            <v>IV Smart EC</v>
          </cell>
          <cell r="D639" t="str">
            <v>204   Other fans</v>
          </cell>
          <cell r="E639" t="str">
            <v>20406   Centrifugal Jet fans</v>
          </cell>
          <cell r="F639" t="str">
            <v>IV SMART</v>
          </cell>
          <cell r="G639">
            <v>1199</v>
          </cell>
        </row>
        <row r="640">
          <cell r="B640" t="str">
            <v>IV Smart EC+REV3/3</v>
          </cell>
          <cell r="D640" t="str">
            <v>204   Other fans</v>
          </cell>
          <cell r="E640" t="str">
            <v>20406   Centrifugal Jet fans</v>
          </cell>
          <cell r="F640" t="str">
            <v>IV SMART</v>
          </cell>
          <cell r="G640">
            <v>1230</v>
          </cell>
        </row>
        <row r="641">
          <cell r="B641" t="str">
            <v>IV Smart EC-CO</v>
          </cell>
          <cell r="D641" t="str">
            <v>204   Other fans</v>
          </cell>
          <cell r="E641" t="str">
            <v>20406   Centrifugal Jet fans</v>
          </cell>
          <cell r="F641" t="str">
            <v>IV SMART</v>
          </cell>
          <cell r="G641">
            <v>1663</v>
          </cell>
        </row>
        <row r="642">
          <cell r="B642" t="str">
            <v>KBR 280D2-4 Thermo fan</v>
          </cell>
          <cell r="D642" t="str">
            <v>204   Other fans</v>
          </cell>
          <cell r="E642" t="str">
            <v>20407   Thermo box</v>
          </cell>
          <cell r="F642" t="str">
            <v>KBR</v>
          </cell>
          <cell r="G642">
            <v>2307</v>
          </cell>
        </row>
        <row r="643">
          <cell r="B643" t="str">
            <v>KBR 315D2 Thermo fan</v>
          </cell>
          <cell r="D643" t="str">
            <v>204   Other fans</v>
          </cell>
          <cell r="E643" t="str">
            <v>20407   Thermo box</v>
          </cell>
          <cell r="F643" t="str">
            <v>KBR</v>
          </cell>
          <cell r="G643">
            <v>1984</v>
          </cell>
        </row>
        <row r="644">
          <cell r="B644" t="str">
            <v>KBR 355D2 Thermo Fan</v>
          </cell>
          <cell r="D644" t="str">
            <v>204   Other fans</v>
          </cell>
          <cell r="E644" t="str">
            <v>20407   Thermo box</v>
          </cell>
          <cell r="F644" t="str">
            <v>KBR</v>
          </cell>
          <cell r="G644">
            <v>2421</v>
          </cell>
        </row>
        <row r="645">
          <cell r="B645" t="str">
            <v>KBR 355D2-K Thermo fan</v>
          </cell>
          <cell r="D645" t="str">
            <v>204   Other fans</v>
          </cell>
          <cell r="E645" t="str">
            <v>20407   Thermo box</v>
          </cell>
          <cell r="F645" t="str">
            <v>KBR</v>
          </cell>
          <cell r="G645">
            <v>2194</v>
          </cell>
        </row>
        <row r="646">
          <cell r="B646" t="str">
            <v>KBR 315D4 Thermo fan</v>
          </cell>
          <cell r="D646" t="str">
            <v>204   Other fans</v>
          </cell>
          <cell r="E646" t="str">
            <v>20407   Thermo box</v>
          </cell>
          <cell r="F646" t="str">
            <v>KBR</v>
          </cell>
          <cell r="G646">
            <v>1912</v>
          </cell>
        </row>
        <row r="647">
          <cell r="B647" t="str">
            <v>KBR 355D4/K Thermo fan</v>
          </cell>
          <cell r="D647" t="str">
            <v>204   Other fans</v>
          </cell>
          <cell r="E647" t="str">
            <v>20407   Thermo box</v>
          </cell>
          <cell r="F647" t="str">
            <v>KBR</v>
          </cell>
          <cell r="G647">
            <v>2091</v>
          </cell>
        </row>
        <row r="648">
          <cell r="B648" t="str">
            <v>KBR 280D4 Kitch.exhaust fan</v>
          </cell>
          <cell r="D648" t="str">
            <v>204   Other fans</v>
          </cell>
          <cell r="E648" t="str">
            <v>20407   Thermo box</v>
          </cell>
          <cell r="F648" t="str">
            <v>KBR</v>
          </cell>
          <cell r="G648">
            <v>1809</v>
          </cell>
        </row>
        <row r="649">
          <cell r="B649" t="str">
            <v>KBR 355D4 Thermo fan</v>
          </cell>
          <cell r="D649" t="str">
            <v>204   Other fans</v>
          </cell>
          <cell r="E649" t="str">
            <v>20407   Thermo box</v>
          </cell>
          <cell r="F649" t="str">
            <v>KBR</v>
          </cell>
          <cell r="G649">
            <v>2132</v>
          </cell>
        </row>
        <row r="650">
          <cell r="B650" t="str">
            <v>KBR 280D2 Thermo fan</v>
          </cell>
          <cell r="D650" t="str">
            <v>204   Other fans</v>
          </cell>
          <cell r="E650" t="str">
            <v>20407   Thermo box</v>
          </cell>
          <cell r="F650" t="str">
            <v>KBR</v>
          </cell>
          <cell r="G650">
            <v>1649</v>
          </cell>
        </row>
        <row r="651">
          <cell r="B651" t="str">
            <v>KBT 225D4 IE3 Thermo fan</v>
          </cell>
          <cell r="D651" t="str">
            <v>204   Other fans</v>
          </cell>
          <cell r="E651" t="str">
            <v>20407   Thermo box</v>
          </cell>
          <cell r="F651" t="str">
            <v>KBT</v>
          </cell>
          <cell r="G651">
            <v>1643</v>
          </cell>
        </row>
        <row r="652">
          <cell r="B652" t="str">
            <v>KBT 250D4 IE3 Thermo fan</v>
          </cell>
          <cell r="D652" t="str">
            <v>204   Other fans</v>
          </cell>
          <cell r="E652" t="str">
            <v>20407   Thermo box</v>
          </cell>
          <cell r="F652" t="str">
            <v>KBT</v>
          </cell>
          <cell r="G652">
            <v>1876</v>
          </cell>
        </row>
        <row r="653">
          <cell r="B653" t="str">
            <v>KBT 280D4 IE3 Thermo fan</v>
          </cell>
          <cell r="D653" t="str">
            <v>204   Other fans</v>
          </cell>
          <cell r="E653" t="str">
            <v>20407   Thermo box</v>
          </cell>
          <cell r="F653" t="str">
            <v>KBT</v>
          </cell>
          <cell r="G653">
            <v>2053</v>
          </cell>
        </row>
        <row r="654">
          <cell r="B654" t="str">
            <v>KBT 160D4 IE2</v>
          </cell>
          <cell r="D654" t="str">
            <v>204   Other fans</v>
          </cell>
          <cell r="E654" t="str">
            <v>20407   Thermo box</v>
          </cell>
          <cell r="F654" t="str">
            <v>KBT</v>
          </cell>
          <cell r="G654">
            <v>1250</v>
          </cell>
        </row>
        <row r="655">
          <cell r="B655" t="str">
            <v>KBT 200D4 IE2</v>
          </cell>
          <cell r="D655" t="str">
            <v>204   Other fans</v>
          </cell>
          <cell r="E655" t="str">
            <v>20407   Thermo box</v>
          </cell>
          <cell r="F655" t="str">
            <v>KBT</v>
          </cell>
          <cell r="G655">
            <v>1431</v>
          </cell>
        </row>
        <row r="656">
          <cell r="B656" t="str">
            <v>KBR 280EC</v>
          </cell>
          <cell r="D656" t="str">
            <v>204   Other fans</v>
          </cell>
          <cell r="E656" t="str">
            <v>20408   EC Thermobox</v>
          </cell>
          <cell r="F656" t="str">
            <v>KBR-EC</v>
          </cell>
          <cell r="G656">
            <v>2194</v>
          </cell>
        </row>
        <row r="657">
          <cell r="B657" t="str">
            <v>KBR 315EC</v>
          </cell>
          <cell r="D657" t="str">
            <v>204   Other fans</v>
          </cell>
          <cell r="E657" t="str">
            <v>20408   EC Thermobox</v>
          </cell>
          <cell r="F657" t="str">
            <v>KBR-EC</v>
          </cell>
          <cell r="G657">
            <v>2245</v>
          </cell>
        </row>
        <row r="658">
          <cell r="B658" t="str">
            <v>KBR 315EC-L</v>
          </cell>
          <cell r="D658" t="str">
            <v>204   Other fans</v>
          </cell>
          <cell r="E658" t="str">
            <v>20408   EC Thermobox</v>
          </cell>
          <cell r="F658" t="str">
            <v>KBR-EC</v>
          </cell>
          <cell r="G658">
            <v>2887</v>
          </cell>
        </row>
        <row r="659">
          <cell r="B659" t="str">
            <v>KBR 355EC-K</v>
          </cell>
          <cell r="D659" t="str">
            <v>204   Other fans</v>
          </cell>
          <cell r="E659" t="str">
            <v>20408   EC Thermobox</v>
          </cell>
          <cell r="F659" t="str">
            <v>KBR-EC</v>
          </cell>
          <cell r="G659">
            <v>2421</v>
          </cell>
        </row>
        <row r="660">
          <cell r="B660" t="str">
            <v>KBR 355EC</v>
          </cell>
          <cell r="D660" t="str">
            <v>204   Other fans</v>
          </cell>
          <cell r="E660" t="str">
            <v>20408   EC Thermobox</v>
          </cell>
          <cell r="F660" t="str">
            <v>KBR-EC</v>
          </cell>
          <cell r="G660">
            <v>2471</v>
          </cell>
        </row>
        <row r="661">
          <cell r="B661" t="str">
            <v>KBR 355EC-L</v>
          </cell>
          <cell r="D661" t="str">
            <v>204   Other fans</v>
          </cell>
          <cell r="E661" t="str">
            <v>20408   EC Thermobox</v>
          </cell>
          <cell r="F661" t="str">
            <v>KBR-EC</v>
          </cell>
          <cell r="G661">
            <v>3852</v>
          </cell>
        </row>
        <row r="662">
          <cell r="B662" t="str">
            <v>KBT 160EC</v>
          </cell>
          <cell r="D662" t="str">
            <v>204   Other fans</v>
          </cell>
          <cell r="E662" t="str">
            <v>20408   EC Thermobox</v>
          </cell>
          <cell r="F662" t="str">
            <v>KBT-EC</v>
          </cell>
          <cell r="G662">
            <v>1800</v>
          </cell>
        </row>
        <row r="663">
          <cell r="B663" t="str">
            <v>KBT 180EC</v>
          </cell>
          <cell r="D663" t="str">
            <v>204   Other fans</v>
          </cell>
          <cell r="E663" t="str">
            <v>20408   EC Thermobox</v>
          </cell>
          <cell r="F663" t="str">
            <v>KBT-EC</v>
          </cell>
          <cell r="G663">
            <v>1950</v>
          </cell>
        </row>
        <row r="664">
          <cell r="B664" t="str">
            <v>KBT 200EC</v>
          </cell>
          <cell r="D664" t="str">
            <v>204   Other fans</v>
          </cell>
          <cell r="E664" t="str">
            <v>20408   EC Thermobox</v>
          </cell>
          <cell r="F664" t="str">
            <v>KBT-EC</v>
          </cell>
          <cell r="G664">
            <v>2000</v>
          </cell>
        </row>
        <row r="665">
          <cell r="B665" t="str">
            <v>KBT 225EC</v>
          </cell>
          <cell r="D665" t="str">
            <v>204   Other fans</v>
          </cell>
          <cell r="E665" t="str">
            <v>20408   EC Thermobox</v>
          </cell>
          <cell r="F665" t="str">
            <v>KBT-EC</v>
          </cell>
          <cell r="G665">
            <v>2255</v>
          </cell>
        </row>
        <row r="666">
          <cell r="B666" t="str">
            <v>KBT 250EC</v>
          </cell>
          <cell r="D666" t="str">
            <v>204   Other fans</v>
          </cell>
          <cell r="E666" t="str">
            <v>20408   EC Thermobox</v>
          </cell>
          <cell r="F666" t="str">
            <v>KBT-EC</v>
          </cell>
          <cell r="G666">
            <v>2380</v>
          </cell>
        </row>
        <row r="667">
          <cell r="B667" t="str">
            <v>AxZent 400D2</v>
          </cell>
          <cell r="D667" t="str">
            <v>204   Other fans</v>
          </cell>
          <cell r="E667" t="str">
            <v>20410   Thermo Centrifugal fans</v>
          </cell>
          <cell r="F667" t="str">
            <v>AXZENT</v>
          </cell>
          <cell r="G667">
            <v>1630</v>
          </cell>
        </row>
        <row r="668">
          <cell r="B668" t="str">
            <v>AxZent 450D2</v>
          </cell>
          <cell r="D668" t="str">
            <v>204   Other fans</v>
          </cell>
          <cell r="E668" t="str">
            <v>20410   Thermo Centrifugal fans</v>
          </cell>
          <cell r="F668" t="str">
            <v>AXZENT</v>
          </cell>
          <cell r="G668">
            <v>1954</v>
          </cell>
        </row>
        <row r="669">
          <cell r="B669" t="str">
            <v>AxZent 560D4</v>
          </cell>
          <cell r="D669" t="str">
            <v>204   Other fans</v>
          </cell>
          <cell r="E669" t="str">
            <v>20410   Thermo Centrifugal fans</v>
          </cell>
          <cell r="F669" t="str">
            <v>AXZENT</v>
          </cell>
          <cell r="G669">
            <v>2215</v>
          </cell>
        </row>
        <row r="670">
          <cell r="B670" t="str">
            <v>AxZent 630D4</v>
          </cell>
          <cell r="D670" t="str">
            <v>204   Other fans</v>
          </cell>
          <cell r="E670" t="str">
            <v>20410   Thermo Centrifugal fans</v>
          </cell>
          <cell r="F670" t="str">
            <v>AXZENT</v>
          </cell>
          <cell r="G670">
            <v>2451</v>
          </cell>
        </row>
        <row r="671">
          <cell r="B671" t="str">
            <v>AxZent 400EC</v>
          </cell>
          <cell r="D671" t="str">
            <v>204   Other fans</v>
          </cell>
          <cell r="E671" t="str">
            <v>20411   EC Thermo Centrifugal fans</v>
          </cell>
          <cell r="F671" t="str">
            <v>AXZENT EC</v>
          </cell>
          <cell r="G671">
            <v>2000</v>
          </cell>
        </row>
        <row r="672">
          <cell r="B672" t="str">
            <v>AxZent 450EC</v>
          </cell>
          <cell r="D672" t="str">
            <v>204   Other fans</v>
          </cell>
          <cell r="E672" t="str">
            <v>20411   EC Thermo Centrifugal fans</v>
          </cell>
          <cell r="F672" t="str">
            <v>AXZENT EC</v>
          </cell>
          <cell r="G672">
            <v>2266</v>
          </cell>
        </row>
        <row r="673">
          <cell r="B673" t="str">
            <v>AxZent 500EC</v>
          </cell>
          <cell r="D673" t="str">
            <v>204   Other fans</v>
          </cell>
          <cell r="E673" t="str">
            <v>20411   EC Thermo Centrifugal fans</v>
          </cell>
          <cell r="F673" t="str">
            <v>AXZENT EC</v>
          </cell>
          <cell r="G673">
            <v>2936</v>
          </cell>
        </row>
        <row r="674">
          <cell r="B674" t="str">
            <v>AxZent 560EC</v>
          </cell>
          <cell r="D674" t="str">
            <v>204   Other fans</v>
          </cell>
          <cell r="E674" t="str">
            <v>20411   EC Thermo Centrifugal fans</v>
          </cell>
          <cell r="F674" t="str">
            <v>AXZENT EC</v>
          </cell>
          <cell r="G674">
            <v>3214</v>
          </cell>
        </row>
        <row r="675">
          <cell r="B675" t="str">
            <v>AxZent 400EC-L</v>
          </cell>
          <cell r="D675" t="str">
            <v>204   Other fans</v>
          </cell>
          <cell r="E675" t="str">
            <v>20411   EC Thermo Centrifugal fans</v>
          </cell>
          <cell r="F675" t="str">
            <v>AXZENT EC</v>
          </cell>
          <cell r="G675">
            <v>2169</v>
          </cell>
        </row>
        <row r="676">
          <cell r="B676" t="str">
            <v>AxZent 630EC</v>
          </cell>
          <cell r="D676" t="str">
            <v>204   Other fans</v>
          </cell>
          <cell r="E676" t="str">
            <v>20411   EC Thermo Centrifugal fans</v>
          </cell>
          <cell r="F676" t="str">
            <v>AXZENT EC</v>
          </cell>
          <cell r="G676">
            <v>4105</v>
          </cell>
        </row>
        <row r="677">
          <cell r="B677" t="str">
            <v>EMC-kit 16-25 1,5mm2</v>
          </cell>
          <cell r="D677" t="str">
            <v>206   Electrical accessories Ventilation</v>
          </cell>
          <cell r="E677" t="str">
            <v>20600   Misc. Electrical vent. control equipment</v>
          </cell>
          <cell r="F677" t="str">
            <v>ACC</v>
          </cell>
          <cell r="G677">
            <v>438</v>
          </cell>
        </row>
        <row r="678">
          <cell r="B678" t="str">
            <v>EMC-kit 25-25 2,5mm2</v>
          </cell>
          <cell r="D678" t="str">
            <v>206   Electrical accessories Ventilation</v>
          </cell>
          <cell r="E678" t="str">
            <v>20600   Misc. Electrical vent. control equipment</v>
          </cell>
          <cell r="F678" t="str">
            <v>ACC</v>
          </cell>
          <cell r="G678">
            <v>165</v>
          </cell>
        </row>
        <row r="679">
          <cell r="B679" t="str">
            <v>Power supply MRH 400÷1000 230V</v>
          </cell>
          <cell r="D679" t="str">
            <v>206   Electrical accessories Ventilation</v>
          </cell>
          <cell r="E679" t="str">
            <v>20600   Misc. Electrical vent. control equipment</v>
          </cell>
          <cell r="F679" t="str">
            <v>MRH-ACC</v>
          </cell>
          <cell r="G679">
            <v>939</v>
          </cell>
        </row>
        <row r="680">
          <cell r="B680" t="str">
            <v>Power sup. MRH 1120÷1250 230V</v>
          </cell>
          <cell r="D680" t="str">
            <v>206   Electrical accessories Ventilation</v>
          </cell>
          <cell r="E680" t="str">
            <v>20600   Misc. Electrical vent. control equipment</v>
          </cell>
          <cell r="F680" t="str">
            <v>MRH-ACC</v>
          </cell>
          <cell r="G680">
            <v>1245</v>
          </cell>
        </row>
        <row r="681">
          <cell r="B681" t="str">
            <v>ARM-1 smoke detector</v>
          </cell>
          <cell r="D681" t="str">
            <v>206   Electrical accessories Ventilation</v>
          </cell>
          <cell r="E681" t="str">
            <v>20602   Switching devices</v>
          </cell>
          <cell r="F681" t="str">
            <v>AES</v>
          </cell>
          <cell r="G681">
            <v>247</v>
          </cell>
        </row>
        <row r="682">
          <cell r="B682" t="str">
            <v>AMM-2 multiple sensor detector</v>
          </cell>
          <cell r="D682" t="str">
            <v>206   Electrical accessories Ventilation</v>
          </cell>
          <cell r="E682" t="str">
            <v>20602   Switching devices</v>
          </cell>
          <cell r="F682" t="str">
            <v>AES</v>
          </cell>
          <cell r="G682">
            <v>242</v>
          </cell>
        </row>
        <row r="683">
          <cell r="B683" t="str">
            <v>AES-UD-BA operating switch</v>
          </cell>
          <cell r="D683" t="str">
            <v>206   Electrical accessories Ventilation</v>
          </cell>
          <cell r="E683" t="str">
            <v>20602   Switching devices</v>
          </cell>
          <cell r="F683" t="str">
            <v>AES</v>
          </cell>
          <cell r="G683">
            <v>918</v>
          </cell>
        </row>
        <row r="684">
          <cell r="B684" t="str">
            <v>AES-ÜD-DKWR wind/rain sensor</v>
          </cell>
          <cell r="D684" t="str">
            <v>206   Electrical accessories Ventilation</v>
          </cell>
          <cell r="E684" t="str">
            <v>20602   Switching devices</v>
          </cell>
          <cell r="F684" t="str">
            <v>AES</v>
          </cell>
          <cell r="G684">
            <v>1128</v>
          </cell>
        </row>
        <row r="685">
          <cell r="B685" t="str">
            <v>DRV 200-K90"</v>
          </cell>
          <cell r="D685" t="str">
            <v>206   Electrical accessories Ventilation</v>
          </cell>
          <cell r="E685" t="str">
            <v>20602   Switching devices</v>
          </cell>
          <cell r="F685" t="str">
            <v>AES</v>
          </cell>
          <cell r="G685">
            <v>1497</v>
          </cell>
        </row>
        <row r="686">
          <cell r="B686" t="str">
            <v>AES-ÜD-SLK</v>
          </cell>
          <cell r="D686" t="str">
            <v>206   Electrical accessories Ventilation</v>
          </cell>
          <cell r="E686" t="str">
            <v>20602   Switching devices</v>
          </cell>
          <cell r="F686" t="str">
            <v>AES</v>
          </cell>
          <cell r="G686">
            <v>124</v>
          </cell>
        </row>
        <row r="687">
          <cell r="B687" t="str">
            <v>AES3.2-0,75kW, D3M, control un</v>
          </cell>
          <cell r="D687" t="str">
            <v>206   Electrical accessories Ventilation</v>
          </cell>
          <cell r="E687" t="str">
            <v>20602   Switching devices</v>
          </cell>
          <cell r="F687" t="str">
            <v>AES</v>
          </cell>
          <cell r="G687">
            <v>3510</v>
          </cell>
        </row>
        <row r="688">
          <cell r="B688" t="str">
            <v>AES3.2-1,5kW, D3M, control uni</v>
          </cell>
          <cell r="D688" t="str">
            <v>206   Electrical accessories Ventilation</v>
          </cell>
          <cell r="E688" t="str">
            <v>20602   Switching devices</v>
          </cell>
          <cell r="F688" t="str">
            <v>AES</v>
          </cell>
          <cell r="G688">
            <v>3550</v>
          </cell>
        </row>
        <row r="689">
          <cell r="B689" t="str">
            <v>AES3.2-3kW, D4M, control unit</v>
          </cell>
          <cell r="D689" t="str">
            <v>206   Electrical accessories Ventilation</v>
          </cell>
          <cell r="E689" t="str">
            <v>20602   Switching devices</v>
          </cell>
          <cell r="F689" t="str">
            <v>AES</v>
          </cell>
          <cell r="G689">
            <v>4680</v>
          </cell>
        </row>
        <row r="690">
          <cell r="B690" t="str">
            <v>AES3.2-4kW, D3M, control unit</v>
          </cell>
          <cell r="D690" t="str">
            <v>206   Electrical accessories Ventilation</v>
          </cell>
          <cell r="E690" t="str">
            <v>20602   Switching devices</v>
          </cell>
          <cell r="F690" t="str">
            <v>AES</v>
          </cell>
          <cell r="G690">
            <v>3275</v>
          </cell>
        </row>
        <row r="691">
          <cell r="B691" t="str">
            <v>AES3.2-4kW, D4M, control unit</v>
          </cell>
          <cell r="D691" t="str">
            <v>206   Electrical accessories Ventilation</v>
          </cell>
          <cell r="E691" t="str">
            <v>20602   Switching devices</v>
          </cell>
          <cell r="F691" t="str">
            <v>AES</v>
          </cell>
          <cell r="G691">
            <v>4685</v>
          </cell>
        </row>
        <row r="692">
          <cell r="B692" t="str">
            <v>FWS-S4 fire brigade switch</v>
          </cell>
          <cell r="D692" t="str">
            <v>206   Electrical accessories Ventilation</v>
          </cell>
          <cell r="E692" t="str">
            <v>20602   Switching devices</v>
          </cell>
          <cell r="F692" t="str">
            <v>AES</v>
          </cell>
          <cell r="G692">
            <v>523</v>
          </cell>
        </row>
        <row r="693">
          <cell r="B693" t="str">
            <v>FWS-P4 fire brigade switch</v>
          </cell>
          <cell r="D693" t="str">
            <v>206   Electrical accessories Ventilation</v>
          </cell>
          <cell r="E693" t="str">
            <v>20602   Switching devices</v>
          </cell>
          <cell r="F693" t="str">
            <v>AES</v>
          </cell>
          <cell r="G693">
            <v>736</v>
          </cell>
        </row>
        <row r="694">
          <cell r="B694" t="str">
            <v>HRM-3K-GR pushbutton switch</v>
          </cell>
          <cell r="D694" t="str">
            <v>206   Electrical accessories Ventilation</v>
          </cell>
          <cell r="E694" t="str">
            <v>20602   Switching devices</v>
          </cell>
          <cell r="F694" t="str">
            <v>AES</v>
          </cell>
          <cell r="G694">
            <v>219</v>
          </cell>
        </row>
        <row r="695">
          <cell r="B695" t="str">
            <v>HRM-3K-GE pushbutton switch</v>
          </cell>
          <cell r="D695" t="str">
            <v>206   Electrical accessories Ventilation</v>
          </cell>
          <cell r="E695" t="str">
            <v>20602   Switching devices</v>
          </cell>
          <cell r="F695" t="str">
            <v>AES</v>
          </cell>
          <cell r="G695">
            <v>219</v>
          </cell>
        </row>
        <row r="696">
          <cell r="B696" t="str">
            <v>HRM-3K-OR pushbutton switch</v>
          </cell>
          <cell r="D696" t="str">
            <v>206   Electrical accessories Ventilation</v>
          </cell>
          <cell r="E696" t="str">
            <v>20602   Switching devices</v>
          </cell>
          <cell r="F696" t="str">
            <v>AES</v>
          </cell>
          <cell r="G696">
            <v>195</v>
          </cell>
        </row>
        <row r="697">
          <cell r="B697" t="str">
            <v>FWS-ZY profile cylinder</v>
          </cell>
          <cell r="D697" t="str">
            <v>206   Electrical accessories Ventilation</v>
          </cell>
          <cell r="E697" t="str">
            <v>20602   Switching devices</v>
          </cell>
          <cell r="F697" t="str">
            <v>AES</v>
          </cell>
          <cell r="G697">
            <v>236</v>
          </cell>
        </row>
        <row r="698">
          <cell r="B698" t="str">
            <v>FWS-P4 fire brigade switch+key</v>
          </cell>
          <cell r="D698" t="str">
            <v>206   Electrical accessories Ventilation</v>
          </cell>
          <cell r="E698" t="str">
            <v>20602   Switching devices</v>
          </cell>
          <cell r="F698" t="str">
            <v>AES</v>
          </cell>
          <cell r="G698">
            <v>972</v>
          </cell>
        </row>
        <row r="699">
          <cell r="B699" t="str">
            <v>BLH-230AC</v>
          </cell>
          <cell r="D699" t="str">
            <v>206   Electrical accessories Ventilation</v>
          </cell>
          <cell r="E699" t="str">
            <v>20602   Switching devices</v>
          </cell>
          <cell r="F699" t="str">
            <v>AES</v>
          </cell>
          <cell r="G699">
            <v>527</v>
          </cell>
        </row>
        <row r="700">
          <cell r="B700" t="str">
            <v>FEP-AP-LED-Fireman's switch</v>
          </cell>
          <cell r="D700" t="str">
            <v>206   Electrical accessories Ventilation</v>
          </cell>
          <cell r="E700" t="str">
            <v>20602   Switching devices</v>
          </cell>
          <cell r="F700" t="str">
            <v>AES</v>
          </cell>
          <cell r="G700">
            <v>746</v>
          </cell>
        </row>
        <row r="701">
          <cell r="B701" t="str">
            <v>REV-9POL-11kW B/G</v>
          </cell>
          <cell r="D701" t="str">
            <v>206   Electrical accessories Ventilation</v>
          </cell>
          <cell r="E701" t="str">
            <v>20602   Switching devices</v>
          </cell>
          <cell r="F701" t="str">
            <v>REV</v>
          </cell>
          <cell r="G701">
            <v>137</v>
          </cell>
        </row>
        <row r="702">
          <cell r="B702" t="str">
            <v>REV-9POL-15kW B/G</v>
          </cell>
          <cell r="D702" t="str">
            <v>206   Electrical accessories Ventilation</v>
          </cell>
          <cell r="E702" t="str">
            <v>20602   Switching devices</v>
          </cell>
          <cell r="F702" t="str">
            <v>REV</v>
          </cell>
          <cell r="G702">
            <v>194</v>
          </cell>
        </row>
        <row r="703">
          <cell r="B703" t="str">
            <v>REV-9POL-22kW B/G</v>
          </cell>
          <cell r="D703" t="str">
            <v>206   Electrical accessories Ventilation</v>
          </cell>
          <cell r="E703" t="str">
            <v>20602   Switching devices</v>
          </cell>
          <cell r="F703" t="str">
            <v>REV</v>
          </cell>
          <cell r="G703">
            <v>265</v>
          </cell>
        </row>
        <row r="704">
          <cell r="B704" t="str">
            <v>REV-3POL/03-7,5kW R/Y</v>
          </cell>
          <cell r="D704" t="str">
            <v>206   Electrical accessories Ventilation</v>
          </cell>
          <cell r="E704" t="str">
            <v>20602   Switching devices</v>
          </cell>
          <cell r="F704" t="str">
            <v>REV</v>
          </cell>
          <cell r="G704">
            <v>88</v>
          </cell>
        </row>
        <row r="705">
          <cell r="B705" t="str">
            <v>REV-5POL/05-7,5kW R/Y</v>
          </cell>
          <cell r="D705" t="str">
            <v>206   Electrical accessories Ventilation</v>
          </cell>
          <cell r="E705" t="str">
            <v>20602   Switching devices</v>
          </cell>
          <cell r="F705" t="str">
            <v>REV</v>
          </cell>
          <cell r="G705">
            <v>93</v>
          </cell>
        </row>
        <row r="706">
          <cell r="B706" t="str">
            <v>REV-5POL/07-7,5kW R/Y</v>
          </cell>
          <cell r="D706" t="str">
            <v>206   Electrical accessories Ventilation</v>
          </cell>
          <cell r="E706" t="str">
            <v>20602   Switching devices</v>
          </cell>
          <cell r="F706" t="str">
            <v>REV</v>
          </cell>
          <cell r="G706">
            <v>96</v>
          </cell>
        </row>
        <row r="707">
          <cell r="B707" t="str">
            <v>REV-9POL/12-7,5kW R/Y</v>
          </cell>
          <cell r="D707" t="str">
            <v>206   Electrical accessories Ventilation</v>
          </cell>
          <cell r="E707" t="str">
            <v>20602   Switching devices</v>
          </cell>
          <cell r="F707" t="str">
            <v>REV</v>
          </cell>
          <cell r="G707">
            <v>164</v>
          </cell>
        </row>
        <row r="708">
          <cell r="B708" t="str">
            <v>REV-5POL/07-EMV-7,5kW R/Y</v>
          </cell>
          <cell r="D708" t="str">
            <v>206   Electrical accessories Ventilation</v>
          </cell>
          <cell r="E708" t="str">
            <v>20602   Switching devices</v>
          </cell>
          <cell r="F708" t="str">
            <v>REV</v>
          </cell>
          <cell r="G708">
            <v>411</v>
          </cell>
        </row>
        <row r="709">
          <cell r="B709" t="str">
            <v>REV-5POL/05-7,5kW R/Y</v>
          </cell>
          <cell r="D709" t="str">
            <v>206   Electrical accessories Ventilation</v>
          </cell>
          <cell r="E709" t="str">
            <v>20602   Switching devices</v>
          </cell>
          <cell r="F709" t="str">
            <v>REV</v>
          </cell>
          <cell r="G709">
            <v>90</v>
          </cell>
        </row>
        <row r="710">
          <cell r="B710" t="str">
            <v>REV-3POL/ATEX-11kW R/Y</v>
          </cell>
          <cell r="D710" t="str">
            <v>206   Electrical accessories Ventilation</v>
          </cell>
          <cell r="E710" t="str">
            <v>20602   Switching devices</v>
          </cell>
          <cell r="F710" t="str">
            <v>REV</v>
          </cell>
          <cell r="G710">
            <v>1113</v>
          </cell>
        </row>
        <row r="711">
          <cell r="B711" t="str">
            <v>REV-6POL/F300-18,5kW R/Y</v>
          </cell>
          <cell r="D711" t="str">
            <v>206   Electrical accessories Ventilation</v>
          </cell>
          <cell r="E711" t="str">
            <v>20602   Switching devices</v>
          </cell>
          <cell r="F711" t="str">
            <v>REV</v>
          </cell>
          <cell r="G711">
            <v>1063</v>
          </cell>
        </row>
        <row r="712">
          <cell r="B712" t="str">
            <v>REV-6POL/F400-18,5kW R/Y</v>
          </cell>
          <cell r="D712" t="str">
            <v>206   Electrical accessories Ventilation</v>
          </cell>
          <cell r="E712" t="str">
            <v>20602   Switching devices</v>
          </cell>
          <cell r="F712" t="str">
            <v>REV</v>
          </cell>
          <cell r="G712">
            <v>1101</v>
          </cell>
        </row>
        <row r="713">
          <cell r="B713" t="str">
            <v>REV DVV/DVG 315-1000</v>
          </cell>
          <cell r="D713" t="str">
            <v>206   Electrical accessories Ventilation</v>
          </cell>
          <cell r="E713" t="str">
            <v>20602   Switching devices</v>
          </cell>
          <cell r="F713" t="str">
            <v>REV</v>
          </cell>
          <cell r="G713">
            <v>225</v>
          </cell>
        </row>
        <row r="714">
          <cell r="B714" t="str">
            <v>SR3 A105/171 IP65 black/grey</v>
          </cell>
          <cell r="D714" t="str">
            <v>206   Electrical accessories Ventilation</v>
          </cell>
          <cell r="E714" t="str">
            <v>20602   Switching devices</v>
          </cell>
          <cell r="F714" t="str">
            <v>REV</v>
          </cell>
          <cell r="G714">
            <v>45</v>
          </cell>
        </row>
        <row r="715">
          <cell r="B715" t="str">
            <v>SR5 A105/374 IP65 black/grey</v>
          </cell>
          <cell r="D715" t="str">
            <v>206   Electrical accessories Ventilation</v>
          </cell>
          <cell r="E715" t="str">
            <v>20602   Switching devices</v>
          </cell>
          <cell r="F715" t="str">
            <v>REV</v>
          </cell>
          <cell r="G715">
            <v>47</v>
          </cell>
        </row>
        <row r="716">
          <cell r="B716" t="str">
            <v>REV-3POL/03-7,5kW B/G</v>
          </cell>
          <cell r="D716" t="str">
            <v>206   Electrical accessories Ventilation</v>
          </cell>
          <cell r="E716" t="str">
            <v>20602   Switching devices</v>
          </cell>
          <cell r="F716" t="str">
            <v>REV</v>
          </cell>
          <cell r="G716">
            <v>88</v>
          </cell>
        </row>
        <row r="717">
          <cell r="B717" t="str">
            <v>REV-5POL/05-7,5kW B/G</v>
          </cell>
          <cell r="D717" t="str">
            <v>206   Electrical accessories Ventilation</v>
          </cell>
          <cell r="E717" t="str">
            <v>20602   Switching devices</v>
          </cell>
          <cell r="F717" t="str">
            <v>REV</v>
          </cell>
          <cell r="G717">
            <v>101</v>
          </cell>
        </row>
        <row r="718">
          <cell r="B718" t="str">
            <v>REV-5POL/07-7,5kW B/G</v>
          </cell>
          <cell r="D718" t="str">
            <v>206   Electrical accessories Ventilation</v>
          </cell>
          <cell r="E718" t="str">
            <v>20602   Switching devices</v>
          </cell>
          <cell r="F718" t="str">
            <v>REV</v>
          </cell>
          <cell r="G718">
            <v>112</v>
          </cell>
        </row>
        <row r="719">
          <cell r="B719" t="str">
            <v>REV-9POL/12-7,5kW B/G</v>
          </cell>
          <cell r="D719" t="str">
            <v>206   Electrical accessories Ventilation</v>
          </cell>
          <cell r="E719" t="str">
            <v>20602   Switching devices</v>
          </cell>
          <cell r="F719" t="str">
            <v>REV</v>
          </cell>
          <cell r="G719">
            <v>164</v>
          </cell>
        </row>
        <row r="720">
          <cell r="B720" t="str">
            <v>REV-5POL/07-EMV-7,5kW B/G</v>
          </cell>
          <cell r="D720" t="str">
            <v>206   Electrical accessories Ventilation</v>
          </cell>
          <cell r="E720" t="str">
            <v>20602   Switching devices</v>
          </cell>
          <cell r="F720" t="str">
            <v>REV</v>
          </cell>
          <cell r="G720">
            <v>431</v>
          </cell>
        </row>
        <row r="721">
          <cell r="B721" t="str">
            <v>REV-5POL/05-7,5kW B/G</v>
          </cell>
          <cell r="D721" t="str">
            <v>206   Electrical accessories Ventilation</v>
          </cell>
          <cell r="E721" t="str">
            <v>20602   Switching devices</v>
          </cell>
          <cell r="F721" t="str">
            <v>REV</v>
          </cell>
          <cell r="G721">
            <v>92</v>
          </cell>
        </row>
        <row r="722">
          <cell r="B722" t="str">
            <v>EMC KIT /5pol/7,5KW</v>
          </cell>
          <cell r="D722" t="str">
            <v>206   Electrical accessories Ventilation</v>
          </cell>
          <cell r="E722" t="str">
            <v>20602   Switching devices</v>
          </cell>
          <cell r="F722" t="str">
            <v>REV</v>
          </cell>
          <cell r="G722">
            <v>125</v>
          </cell>
        </row>
        <row r="723">
          <cell r="B723" t="str">
            <v>EMC KIT /15KW</v>
          </cell>
          <cell r="D723" t="str">
            <v>206   Electrical accessories Ventilation</v>
          </cell>
          <cell r="E723" t="str">
            <v>20602   Switching devices</v>
          </cell>
          <cell r="F723" t="str">
            <v>REV</v>
          </cell>
          <cell r="G723">
            <v>165</v>
          </cell>
        </row>
        <row r="724">
          <cell r="B724" t="str">
            <v>EMC KIT /3pol/7,5KW</v>
          </cell>
          <cell r="D724" t="str">
            <v>206   Electrical accessories Ventilation</v>
          </cell>
          <cell r="E724" t="str">
            <v>20602   Switching devices</v>
          </cell>
          <cell r="F724" t="str">
            <v>REV</v>
          </cell>
          <cell r="G724">
            <v>117</v>
          </cell>
        </row>
        <row r="725">
          <cell r="B725" t="str">
            <v>EMC KIT 9Pol/11KW</v>
          </cell>
          <cell r="D725" t="str">
            <v>206   Electrical accessories Ventilation</v>
          </cell>
          <cell r="E725" t="str">
            <v>20602   Switching devices</v>
          </cell>
          <cell r="F725" t="str">
            <v>REV</v>
          </cell>
          <cell r="G725">
            <v>173</v>
          </cell>
        </row>
        <row r="726">
          <cell r="B726" t="str">
            <v>EMC KIT / 22KW</v>
          </cell>
          <cell r="D726" t="str">
            <v>206   Electrical accessories Ventilation</v>
          </cell>
          <cell r="E726" t="str">
            <v>20602   Switching devices</v>
          </cell>
          <cell r="F726" t="str">
            <v>REV</v>
          </cell>
          <cell r="G726">
            <v>224</v>
          </cell>
        </row>
        <row r="727">
          <cell r="B727" t="str">
            <v>REV-AXC/3POL-7,5kW R/Y</v>
          </cell>
          <cell r="D727" t="str">
            <v>206   Electrical accessories Ventilation</v>
          </cell>
          <cell r="E727" t="str">
            <v>20602   Switching devices</v>
          </cell>
          <cell r="F727" t="str">
            <v>REV</v>
          </cell>
          <cell r="G727">
            <v>149</v>
          </cell>
        </row>
        <row r="728">
          <cell r="B728" t="str">
            <v>REV-AXC/5POL-7,5kW R/Y</v>
          </cell>
          <cell r="D728" t="str">
            <v>206   Electrical accessories Ventilation</v>
          </cell>
          <cell r="E728" t="str">
            <v>20602   Switching devices</v>
          </cell>
          <cell r="F728" t="str">
            <v>REV</v>
          </cell>
          <cell r="G728">
            <v>160</v>
          </cell>
        </row>
        <row r="729">
          <cell r="B729" t="str">
            <v>REV-AXC/9POL-7,5kW R/Y</v>
          </cell>
          <cell r="D729" t="str">
            <v>206   Electrical accessories Ventilation</v>
          </cell>
          <cell r="E729" t="str">
            <v>20602   Switching devices</v>
          </cell>
          <cell r="F729" t="str">
            <v>REV</v>
          </cell>
          <cell r="G729">
            <v>187</v>
          </cell>
        </row>
        <row r="730">
          <cell r="B730" t="str">
            <v>REV-AXC/9POL-11kW B/G</v>
          </cell>
          <cell r="D730" t="str">
            <v>206   Electrical accessories Ventilation</v>
          </cell>
          <cell r="E730" t="str">
            <v>20602   Switching devices</v>
          </cell>
          <cell r="F730" t="str">
            <v>REV</v>
          </cell>
          <cell r="G730">
            <v>235</v>
          </cell>
        </row>
        <row r="731">
          <cell r="B731" t="str">
            <v>REV-AXC/9POL-15kW B/G</v>
          </cell>
          <cell r="D731" t="str">
            <v>206   Electrical accessories Ventilation</v>
          </cell>
          <cell r="E731" t="str">
            <v>20602   Switching devices</v>
          </cell>
          <cell r="F731" t="str">
            <v>REV</v>
          </cell>
          <cell r="G731">
            <v>298</v>
          </cell>
        </row>
        <row r="732">
          <cell r="B732" t="str">
            <v>REV-AXC/9POL-22kW B/G</v>
          </cell>
          <cell r="D732" t="str">
            <v>206   Electrical accessories Ventilation</v>
          </cell>
          <cell r="E732" t="str">
            <v>20602   Switching devices</v>
          </cell>
          <cell r="F732" t="str">
            <v>REV</v>
          </cell>
          <cell r="G732">
            <v>428</v>
          </cell>
        </row>
        <row r="733">
          <cell r="B733" t="str">
            <v>REV-AXC/6POL-37kW B/G</v>
          </cell>
          <cell r="D733" t="str">
            <v>206   Electrical accessories Ventilation</v>
          </cell>
          <cell r="E733" t="str">
            <v>20602   Switching devices</v>
          </cell>
          <cell r="F733" t="str">
            <v>REV</v>
          </cell>
          <cell r="G733">
            <v>670</v>
          </cell>
        </row>
        <row r="734">
          <cell r="B734" t="str">
            <v>REV-AXC/6POL-45kW B/G</v>
          </cell>
          <cell r="D734" t="str">
            <v>206   Electrical accessories Ventilation</v>
          </cell>
          <cell r="E734" t="str">
            <v>20602   Switching devices</v>
          </cell>
          <cell r="F734" t="str">
            <v>REV</v>
          </cell>
          <cell r="G734">
            <v>970</v>
          </cell>
        </row>
        <row r="735">
          <cell r="B735" t="str">
            <v>REV-AXC/6POL-80kW B/B</v>
          </cell>
          <cell r="D735" t="str">
            <v>206   Electrical accessories Ventilation</v>
          </cell>
          <cell r="E735" t="str">
            <v>20602   Switching devices</v>
          </cell>
          <cell r="F735" t="str">
            <v>REV</v>
          </cell>
          <cell r="G735">
            <v>1723</v>
          </cell>
        </row>
        <row r="736">
          <cell r="B736" t="str">
            <v>REV-3POL/ATEX-22kW R/Y</v>
          </cell>
          <cell r="D736" t="str">
            <v>206   Electrical accessories Ventilation</v>
          </cell>
          <cell r="E736" t="str">
            <v>20602   Switching devices</v>
          </cell>
          <cell r="F736" t="str">
            <v>REV</v>
          </cell>
          <cell r="G736">
            <v>2640</v>
          </cell>
        </row>
        <row r="737">
          <cell r="B737" t="str">
            <v>REV-3POL/ATEX-45kW R/Y</v>
          </cell>
          <cell r="D737" t="str">
            <v>206   Electrical accessories Ventilation</v>
          </cell>
          <cell r="E737" t="str">
            <v>20602   Switching devices</v>
          </cell>
          <cell r="F737" t="str">
            <v>REV</v>
          </cell>
          <cell r="G737">
            <v>4522</v>
          </cell>
        </row>
        <row r="738">
          <cell r="B738" t="str">
            <v>REV-3POL/ATEX-90kW R/Y</v>
          </cell>
          <cell r="D738" t="str">
            <v>206   Electrical accessories Ventilation</v>
          </cell>
          <cell r="E738" t="str">
            <v>20602   Switching devices</v>
          </cell>
          <cell r="F738" t="str">
            <v>REV</v>
          </cell>
          <cell r="G738">
            <v>10308</v>
          </cell>
        </row>
        <row r="739">
          <cell r="B739" t="str">
            <v>R-DK4 KT Transformer (302568)</v>
          </cell>
          <cell r="D739" t="str">
            <v>206   Electrical accessories Ventilation</v>
          </cell>
          <cell r="E739" t="str">
            <v>20603   Speed controls, transformer</v>
          </cell>
          <cell r="F739" t="str">
            <v>R-DK4 KT</v>
          </cell>
          <cell r="G739">
            <v>1087</v>
          </cell>
        </row>
        <row r="740">
          <cell r="B740" t="str">
            <v>RE 1,5 Speed control*</v>
          </cell>
          <cell r="D740" t="str">
            <v>206   Electrical accessories Ventilation</v>
          </cell>
          <cell r="E740" t="str">
            <v>20603   Speed controls, transformer</v>
          </cell>
          <cell r="F740" t="str">
            <v>RE</v>
          </cell>
          <cell r="G740">
            <v>208</v>
          </cell>
        </row>
        <row r="741">
          <cell r="B741" t="str">
            <v>RE 3 Speed control</v>
          </cell>
          <cell r="D741" t="str">
            <v>206   Electrical accessories Ventilation</v>
          </cell>
          <cell r="E741" t="str">
            <v>20603   Speed controls, transformer</v>
          </cell>
          <cell r="F741" t="str">
            <v>RE</v>
          </cell>
          <cell r="G741">
            <v>229</v>
          </cell>
        </row>
        <row r="742">
          <cell r="B742" t="str">
            <v>RE 5 Speed control</v>
          </cell>
          <cell r="D742" t="str">
            <v>206   Electrical accessories Ventilation</v>
          </cell>
          <cell r="E742" t="str">
            <v>20603   Speed controls, transformer</v>
          </cell>
          <cell r="F742" t="str">
            <v>RE</v>
          </cell>
          <cell r="G742">
            <v>279</v>
          </cell>
        </row>
        <row r="743">
          <cell r="B743" t="str">
            <v>RE 7 Speed control</v>
          </cell>
          <cell r="D743" t="str">
            <v>206   Electrical accessories Ventilation</v>
          </cell>
          <cell r="E743" t="str">
            <v>20603   Speed controls, transformer</v>
          </cell>
          <cell r="F743" t="str">
            <v>RE</v>
          </cell>
          <cell r="G743">
            <v>440</v>
          </cell>
        </row>
        <row r="744">
          <cell r="B744" t="str">
            <v>REU 1.5 Speed control</v>
          </cell>
          <cell r="D744" t="str">
            <v>206   Electrical accessories Ventilation</v>
          </cell>
          <cell r="E744" t="str">
            <v>20603   Speed controls, transformer</v>
          </cell>
          <cell r="F744" t="str">
            <v>REU</v>
          </cell>
          <cell r="G744">
            <v>234</v>
          </cell>
        </row>
        <row r="745">
          <cell r="B745" t="str">
            <v>REU 3 Speed control</v>
          </cell>
          <cell r="D745" t="str">
            <v>206   Electrical accessories Ventilation</v>
          </cell>
          <cell r="E745" t="str">
            <v>20603   Speed controls, transformer</v>
          </cell>
          <cell r="F745" t="str">
            <v>REU</v>
          </cell>
          <cell r="G745">
            <v>359</v>
          </cell>
        </row>
        <row r="746">
          <cell r="B746" t="str">
            <v>REU 5 Speed control</v>
          </cell>
          <cell r="D746" t="str">
            <v>206   Electrical accessories Ventilation</v>
          </cell>
          <cell r="E746" t="str">
            <v>20603   Speed controls, transformer</v>
          </cell>
          <cell r="F746" t="str">
            <v>REU</v>
          </cell>
          <cell r="G746">
            <v>417</v>
          </cell>
        </row>
        <row r="747">
          <cell r="B747" t="str">
            <v>REU 7 Speed control</v>
          </cell>
          <cell r="D747" t="str">
            <v>206   Electrical accessories Ventilation</v>
          </cell>
          <cell r="E747" t="str">
            <v>20603   Speed controls, transformer</v>
          </cell>
          <cell r="F747" t="str">
            <v>REU</v>
          </cell>
          <cell r="G747">
            <v>535</v>
          </cell>
        </row>
        <row r="748">
          <cell r="B748" t="str">
            <v>RTRD 2 Speed Cont. Systemair</v>
          </cell>
          <cell r="D748" t="str">
            <v>206   Electrical accessories Ventilation</v>
          </cell>
          <cell r="E748" t="str">
            <v>20603   Speed controls, transformer</v>
          </cell>
          <cell r="F748" t="str">
            <v>RTRD</v>
          </cell>
          <cell r="G748">
            <v>484</v>
          </cell>
        </row>
        <row r="749">
          <cell r="B749" t="str">
            <v>RTRD 4 Speed cont. Systemair</v>
          </cell>
          <cell r="D749" t="str">
            <v>206   Electrical accessories Ventilation</v>
          </cell>
          <cell r="E749" t="str">
            <v>20603   Speed controls, transformer</v>
          </cell>
          <cell r="F749" t="str">
            <v>RTRD</v>
          </cell>
          <cell r="G749">
            <v>605</v>
          </cell>
        </row>
        <row r="750">
          <cell r="B750" t="str">
            <v>RTRD 7 speed control Systemair</v>
          </cell>
          <cell r="D750" t="str">
            <v>206   Electrical accessories Ventilation</v>
          </cell>
          <cell r="E750" t="str">
            <v>20603   Speed controls, transformer</v>
          </cell>
          <cell r="F750" t="str">
            <v>RTRD</v>
          </cell>
          <cell r="G750">
            <v>820</v>
          </cell>
        </row>
        <row r="751">
          <cell r="B751" t="str">
            <v>RTRD 14 Speed cont. Systemair</v>
          </cell>
          <cell r="D751" t="str">
            <v>206   Electrical accessories Ventilation</v>
          </cell>
          <cell r="E751" t="str">
            <v>20603   Speed controls, transformer</v>
          </cell>
          <cell r="F751" t="str">
            <v>RTRD</v>
          </cell>
          <cell r="G751">
            <v>1282</v>
          </cell>
        </row>
        <row r="752">
          <cell r="B752" t="str">
            <v>RTRD 5.2 Speed control IP54</v>
          </cell>
          <cell r="D752" t="str">
            <v>206   Electrical accessories Ventilation</v>
          </cell>
          <cell r="E752" t="str">
            <v>20603   Speed controls, transformer</v>
          </cell>
          <cell r="F752" t="str">
            <v>RTRD</v>
          </cell>
          <cell r="G752">
            <v>809</v>
          </cell>
        </row>
        <row r="753">
          <cell r="B753" t="str">
            <v>RTRD 3 Speed control IP54</v>
          </cell>
          <cell r="D753" t="str">
            <v>206   Electrical accessories Ventilation</v>
          </cell>
          <cell r="E753" t="str">
            <v>20603   Speed controls, transformer</v>
          </cell>
          <cell r="F753" t="str">
            <v>RTRD</v>
          </cell>
          <cell r="G753">
            <v>662</v>
          </cell>
        </row>
        <row r="754">
          <cell r="B754" t="str">
            <v>RTRDU 2 Speed contr. Systemair</v>
          </cell>
          <cell r="D754" t="str">
            <v>206   Electrical accessories Ventilation</v>
          </cell>
          <cell r="E754" t="str">
            <v>20603   Speed controls, transformer</v>
          </cell>
          <cell r="F754" t="str">
            <v>RTRDU</v>
          </cell>
          <cell r="G754">
            <v>940</v>
          </cell>
        </row>
        <row r="755">
          <cell r="B755" t="str">
            <v>RTRDU 4 Speed contr. Systemair</v>
          </cell>
          <cell r="D755" t="str">
            <v>206   Electrical accessories Ventilation</v>
          </cell>
          <cell r="E755" t="str">
            <v>20603   Speed controls, transformer</v>
          </cell>
          <cell r="F755" t="str">
            <v>RTRDU</v>
          </cell>
          <cell r="G755">
            <v>994</v>
          </cell>
        </row>
        <row r="756">
          <cell r="B756" t="str">
            <v>RTRDU 7 Speed contr. Systemair</v>
          </cell>
          <cell r="D756" t="str">
            <v>206   Electrical accessories Ventilation</v>
          </cell>
          <cell r="E756" t="str">
            <v>20603   Speed controls, transformer</v>
          </cell>
          <cell r="F756" t="str">
            <v>RTRDU</v>
          </cell>
          <cell r="G756">
            <v>1355</v>
          </cell>
        </row>
        <row r="757">
          <cell r="B757" t="str">
            <v>RTRE 1,5 Speed control</v>
          </cell>
          <cell r="D757" t="str">
            <v>206   Electrical accessories Ventilation</v>
          </cell>
          <cell r="E757" t="str">
            <v>20603   Speed controls, transformer</v>
          </cell>
          <cell r="F757" t="str">
            <v>RTRE</v>
          </cell>
          <cell r="G757">
            <v>245</v>
          </cell>
        </row>
        <row r="758">
          <cell r="B758" t="str">
            <v>RTRE 3 Speed control</v>
          </cell>
          <cell r="D758" t="str">
            <v>206   Electrical accessories Ventilation</v>
          </cell>
          <cell r="E758" t="str">
            <v>20603   Speed controls, transformer</v>
          </cell>
          <cell r="F758" t="str">
            <v>RTRE</v>
          </cell>
          <cell r="G758">
            <v>263</v>
          </cell>
        </row>
        <row r="759">
          <cell r="B759" t="str">
            <v>RTRE 5 Speed control</v>
          </cell>
          <cell r="D759" t="str">
            <v>206   Electrical accessories Ventilation</v>
          </cell>
          <cell r="E759" t="str">
            <v>20603   Speed controls, transformer</v>
          </cell>
          <cell r="F759" t="str">
            <v>RTRE</v>
          </cell>
          <cell r="G759">
            <v>315</v>
          </cell>
        </row>
        <row r="760">
          <cell r="B760" t="str">
            <v>RTRE 7 Speed control</v>
          </cell>
          <cell r="D760" t="str">
            <v>206   Electrical accessories Ventilation</v>
          </cell>
          <cell r="E760" t="str">
            <v>20603   Speed controls, transformer</v>
          </cell>
          <cell r="F760" t="str">
            <v>RTRE</v>
          </cell>
          <cell r="G760">
            <v>458</v>
          </cell>
        </row>
        <row r="761">
          <cell r="B761" t="str">
            <v>RTRE 12 Speed control</v>
          </cell>
          <cell r="D761" t="str">
            <v>206   Electrical accessories Ventilation</v>
          </cell>
          <cell r="E761" t="str">
            <v>20603   Speed controls, transformer</v>
          </cell>
          <cell r="F761" t="str">
            <v>RTRE</v>
          </cell>
          <cell r="G761">
            <v>582</v>
          </cell>
        </row>
        <row r="762">
          <cell r="B762" t="str">
            <v>Step switch S-5EC-2, 0-10V</v>
          </cell>
          <cell r="D762" t="str">
            <v>206   Electrical accessories Ventilation</v>
          </cell>
          <cell r="E762" t="str">
            <v>20603   Speed controls, transformer</v>
          </cell>
          <cell r="F762" t="str">
            <v>S-5EC</v>
          </cell>
          <cell r="G762">
            <v>117</v>
          </cell>
        </row>
        <row r="763">
          <cell r="B763" t="str">
            <v>Transformer kit TDS 010A5</v>
          </cell>
          <cell r="D763" t="str">
            <v>206   Electrical accessories Ventilation</v>
          </cell>
          <cell r="E763" t="str">
            <v>20603   Speed controls, transformer</v>
          </cell>
          <cell r="F763" t="str">
            <v>TDS</v>
          </cell>
          <cell r="G763">
            <v>330</v>
          </cell>
        </row>
        <row r="764">
          <cell r="B764" t="str">
            <v>Transformer kit TDS 030A5</v>
          </cell>
          <cell r="D764" t="str">
            <v>206   Electrical accessories Ventilation</v>
          </cell>
          <cell r="E764" t="str">
            <v>20603   Speed controls, transformer</v>
          </cell>
          <cell r="F764" t="str">
            <v>TDS</v>
          </cell>
          <cell r="G764">
            <v>474</v>
          </cell>
        </row>
        <row r="765">
          <cell r="B765" t="str">
            <v>Transformer kit TDS 040A5</v>
          </cell>
          <cell r="D765" t="str">
            <v>206   Electrical accessories Ventilation</v>
          </cell>
          <cell r="E765" t="str">
            <v>20603   Speed controls, transformer</v>
          </cell>
          <cell r="F765" t="str">
            <v>TDS</v>
          </cell>
          <cell r="G765">
            <v>560</v>
          </cell>
        </row>
        <row r="766">
          <cell r="B766" t="str">
            <v>Transformer kit TDS 050A5</v>
          </cell>
          <cell r="D766" t="str">
            <v>206   Electrical accessories Ventilation</v>
          </cell>
          <cell r="E766" t="str">
            <v>20603   Speed controls, transformer</v>
          </cell>
          <cell r="F766" t="str">
            <v>TDS</v>
          </cell>
          <cell r="G766">
            <v>721</v>
          </cell>
        </row>
        <row r="767">
          <cell r="B767" t="str">
            <v>Transformer kit TDS 070A5</v>
          </cell>
          <cell r="D767" t="str">
            <v>206   Electrical accessories Ventilation</v>
          </cell>
          <cell r="E767" t="str">
            <v>20603   Speed controls, transformer</v>
          </cell>
          <cell r="F767" t="str">
            <v>TDS</v>
          </cell>
          <cell r="G767">
            <v>764</v>
          </cell>
        </row>
        <row r="768">
          <cell r="B768" t="str">
            <v>Transformer kit TDS 100A5</v>
          </cell>
          <cell r="D768" t="str">
            <v>206   Electrical accessories Ventilation</v>
          </cell>
          <cell r="E768" t="str">
            <v>20603   Speed controls, transformer</v>
          </cell>
          <cell r="F768" t="str">
            <v>TDS</v>
          </cell>
          <cell r="G768">
            <v>1215</v>
          </cell>
        </row>
        <row r="769">
          <cell r="B769" t="str">
            <v>Control transformer TES 022A5</v>
          </cell>
          <cell r="D769" t="str">
            <v>206   Electrical accessories Ventilation</v>
          </cell>
          <cell r="E769" t="str">
            <v>20603   Speed controls, transformer</v>
          </cell>
          <cell r="F769" t="str">
            <v>TES</v>
          </cell>
          <cell r="G769">
            <v>160</v>
          </cell>
        </row>
        <row r="770">
          <cell r="B770" t="str">
            <v>Control transformer TES 030A5</v>
          </cell>
          <cell r="D770" t="str">
            <v>206   Electrical accessories Ventilation</v>
          </cell>
          <cell r="E770" t="str">
            <v>20603   Speed controls, transformer</v>
          </cell>
          <cell r="F770" t="str">
            <v>TES</v>
          </cell>
          <cell r="G770">
            <v>165</v>
          </cell>
        </row>
        <row r="771">
          <cell r="B771" t="str">
            <v>Control transformer TES 040A5</v>
          </cell>
          <cell r="D771" t="str">
            <v>206   Electrical accessories Ventilation</v>
          </cell>
          <cell r="E771" t="str">
            <v>20603   Speed controls, transformer</v>
          </cell>
          <cell r="F771" t="str">
            <v>TES</v>
          </cell>
          <cell r="G771">
            <v>185</v>
          </cell>
        </row>
        <row r="772">
          <cell r="B772" t="str">
            <v>Control transformer TES 070A5</v>
          </cell>
          <cell r="D772" t="str">
            <v>206   Electrical accessories Ventilation</v>
          </cell>
          <cell r="E772" t="str">
            <v>20603   Speed controls, transformer</v>
          </cell>
          <cell r="F772" t="str">
            <v>TES</v>
          </cell>
          <cell r="G772">
            <v>294</v>
          </cell>
        </row>
        <row r="773">
          <cell r="B773" t="str">
            <v>Control transformer TES 100A5</v>
          </cell>
          <cell r="D773" t="str">
            <v>206   Electrical accessories Ventilation</v>
          </cell>
          <cell r="E773" t="str">
            <v>20603   Speed controls, transformer</v>
          </cell>
          <cell r="F773" t="str">
            <v>TES</v>
          </cell>
          <cell r="G773">
            <v>373</v>
          </cell>
        </row>
        <row r="774">
          <cell r="B774" t="str">
            <v>Control transformer TES 050A5</v>
          </cell>
          <cell r="D774" t="str">
            <v>206   Electrical accessories Ventilation</v>
          </cell>
          <cell r="E774" t="str">
            <v>20603   Speed controls, transformer</v>
          </cell>
          <cell r="F774" t="str">
            <v>TES</v>
          </cell>
          <cell r="G774">
            <v>232</v>
          </cell>
        </row>
        <row r="775">
          <cell r="B775" t="str">
            <v>RE 1,2 Speed control</v>
          </cell>
          <cell r="D775" t="str">
            <v>206   Electrical accessories Ventilation</v>
          </cell>
          <cell r="E775" t="str">
            <v>20603   Speed controls, transformer</v>
          </cell>
          <cell r="F775" t="str">
            <v>V-RE</v>
          </cell>
          <cell r="G775">
            <v>185</v>
          </cell>
        </row>
        <row r="776">
          <cell r="B776" t="str">
            <v>CXE/AVC Modbus</v>
          </cell>
          <cell r="D776" t="str">
            <v>206   Electrical accessories Ventilation</v>
          </cell>
          <cell r="E776" t="str">
            <v>20604   Speed controls, electronic</v>
          </cell>
          <cell r="F776" t="str">
            <v>CXE</v>
          </cell>
          <cell r="G776">
            <v>748</v>
          </cell>
        </row>
        <row r="777">
          <cell r="B777" t="str">
            <v>EC-Selector</v>
          </cell>
          <cell r="D777" t="str">
            <v>206   Electrical accessories Ventilation</v>
          </cell>
          <cell r="E777" t="str">
            <v>20604   Speed controls, electronic</v>
          </cell>
          <cell r="F777" t="str">
            <v>EC</v>
          </cell>
          <cell r="G777">
            <v>214</v>
          </cell>
        </row>
        <row r="778">
          <cell r="B778" t="str">
            <v>EC-Basic-T temperature</v>
          </cell>
          <cell r="D778" t="str">
            <v>206   Electrical accessories Ventilation</v>
          </cell>
          <cell r="E778" t="str">
            <v>20604   Speed controls, electronic</v>
          </cell>
          <cell r="F778" t="str">
            <v>ECBasic</v>
          </cell>
          <cell r="G778">
            <v>193</v>
          </cell>
        </row>
        <row r="779">
          <cell r="B779" t="str">
            <v>EC-Basic-U universal 0-10V</v>
          </cell>
          <cell r="D779" t="str">
            <v>206   Electrical accessories Ventilation</v>
          </cell>
          <cell r="E779" t="str">
            <v>20604   Speed controls, electronic</v>
          </cell>
          <cell r="F779" t="str">
            <v>ECBasic</v>
          </cell>
          <cell r="G779">
            <v>193</v>
          </cell>
        </row>
        <row r="780">
          <cell r="B780" t="str">
            <v>EC-Basic-H humidity</v>
          </cell>
          <cell r="D780" t="str">
            <v>206   Electrical accessories Ventilation</v>
          </cell>
          <cell r="E780" t="str">
            <v>20604   Speed controls, electronic</v>
          </cell>
          <cell r="F780" t="str">
            <v>ECBasic</v>
          </cell>
          <cell r="G780">
            <v>193</v>
          </cell>
        </row>
        <row r="781">
          <cell r="B781" t="str">
            <v>EC-Basic-CO2 and temperature</v>
          </cell>
          <cell r="D781" t="str">
            <v>206   Electrical accessories Ventilation</v>
          </cell>
          <cell r="E781" t="str">
            <v>20604   Speed controls, electronic</v>
          </cell>
          <cell r="F781" t="str">
            <v>ECBasic</v>
          </cell>
          <cell r="G781">
            <v>386</v>
          </cell>
        </row>
        <row r="782">
          <cell r="B782" t="str">
            <v>EC-Vent control board</v>
          </cell>
          <cell r="D782" t="str">
            <v>206   Electrical accessories Ventilation</v>
          </cell>
          <cell r="E782" t="str">
            <v>20604   Speed controls, electronic</v>
          </cell>
          <cell r="F782" t="str">
            <v>EC-VENT</v>
          </cell>
          <cell r="G782">
            <v>589</v>
          </cell>
        </row>
        <row r="783">
          <cell r="B783" t="str">
            <v>FC102-1,1kW/3A-IP20,150/50m</v>
          </cell>
          <cell r="D783" t="str">
            <v>206   Electrical accessories Ventilation</v>
          </cell>
          <cell r="E783" t="str">
            <v>20604   Speed controls, electronic</v>
          </cell>
          <cell r="F783" t="str">
            <v>FCD</v>
          </cell>
          <cell r="G783">
            <v>1040</v>
          </cell>
        </row>
        <row r="784">
          <cell r="B784" t="str">
            <v>FC102-1,5kW/4,1A-IP20, 150/50m</v>
          </cell>
          <cell r="D784" t="str">
            <v>206   Electrical accessories Ventilation</v>
          </cell>
          <cell r="E784" t="str">
            <v>20604   Speed controls, electronic</v>
          </cell>
          <cell r="F784" t="str">
            <v>FCD</v>
          </cell>
          <cell r="G784">
            <v>1267</v>
          </cell>
        </row>
        <row r="785">
          <cell r="B785" t="str">
            <v>FC102-2,2kW/5,6A-IP20,150/50m</v>
          </cell>
          <cell r="D785" t="str">
            <v>206   Electrical accessories Ventilation</v>
          </cell>
          <cell r="E785" t="str">
            <v>20604   Speed controls, electronic</v>
          </cell>
          <cell r="F785" t="str">
            <v>FCD</v>
          </cell>
          <cell r="G785">
            <v>1360</v>
          </cell>
        </row>
        <row r="786">
          <cell r="B786" t="str">
            <v>FC102-3,0kW/7,2A-IP20,150/50m</v>
          </cell>
          <cell r="D786" t="str">
            <v>206   Electrical accessories Ventilation</v>
          </cell>
          <cell r="E786" t="str">
            <v>20604   Speed controls, electronic</v>
          </cell>
          <cell r="F786" t="str">
            <v>FCD</v>
          </cell>
          <cell r="G786">
            <v>1411</v>
          </cell>
        </row>
        <row r="787">
          <cell r="B787" t="str">
            <v>FC102-4,0kW/10A-IP20,150/50m</v>
          </cell>
          <cell r="D787" t="str">
            <v>206   Electrical accessories Ventilation</v>
          </cell>
          <cell r="E787" t="str">
            <v>20604   Speed controls, electronic</v>
          </cell>
          <cell r="F787" t="str">
            <v>FCD</v>
          </cell>
          <cell r="G787">
            <v>1638</v>
          </cell>
        </row>
        <row r="788">
          <cell r="B788" t="str">
            <v>FC102-5,5kW/13A-IP20,150/50m</v>
          </cell>
          <cell r="D788" t="str">
            <v>206   Electrical accessories Ventilation</v>
          </cell>
          <cell r="E788" t="str">
            <v>20604   Speed controls, electronic</v>
          </cell>
          <cell r="F788" t="str">
            <v>FCD</v>
          </cell>
          <cell r="G788">
            <v>1833</v>
          </cell>
        </row>
        <row r="789">
          <cell r="B789" t="str">
            <v>FC102-7,5kW/16A-IP20,150/50m</v>
          </cell>
          <cell r="D789" t="str">
            <v>206   Electrical accessories Ventilation</v>
          </cell>
          <cell r="E789" t="str">
            <v>20604   Speed controls, electronic</v>
          </cell>
          <cell r="F789" t="str">
            <v>FCD</v>
          </cell>
          <cell r="G789">
            <v>2194</v>
          </cell>
        </row>
        <row r="790">
          <cell r="B790" t="str">
            <v>FC102-11,0kW/24A-IP20,150/50m</v>
          </cell>
          <cell r="D790" t="str">
            <v>206   Electrical accessories Ventilation</v>
          </cell>
          <cell r="E790" t="str">
            <v>20604   Speed controls, electronic</v>
          </cell>
          <cell r="F790" t="str">
            <v>FCD</v>
          </cell>
          <cell r="G790">
            <v>2647</v>
          </cell>
        </row>
        <row r="791">
          <cell r="B791" t="str">
            <v>FC102-15,0kW/32A-IP20,150/50m</v>
          </cell>
          <cell r="D791" t="str">
            <v>206   Electrical accessories Ventilation</v>
          </cell>
          <cell r="E791" t="str">
            <v>20604   Speed controls, electronic</v>
          </cell>
          <cell r="F791" t="str">
            <v>FCD</v>
          </cell>
          <cell r="G791">
            <v>3142</v>
          </cell>
        </row>
        <row r="792">
          <cell r="B792" t="str">
            <v>FC102-7,5kW/16A-IP55-Brake</v>
          </cell>
          <cell r="D792" t="str">
            <v>206   Electrical accessories Ventilation</v>
          </cell>
          <cell r="E792" t="str">
            <v>20604   Speed controls, electronic</v>
          </cell>
          <cell r="F792" t="str">
            <v>FCD</v>
          </cell>
          <cell r="G792">
            <v>2590</v>
          </cell>
        </row>
        <row r="793">
          <cell r="B793" t="str">
            <v>FC102-15kW/32A-IP55-Brake</v>
          </cell>
          <cell r="D793" t="str">
            <v>206   Electrical accessories Ventilation</v>
          </cell>
          <cell r="E793" t="str">
            <v>20604   Speed controls, electronic</v>
          </cell>
          <cell r="F793" t="str">
            <v>FCD</v>
          </cell>
          <cell r="G793">
            <v>3894</v>
          </cell>
        </row>
        <row r="794">
          <cell r="B794" t="str">
            <v>Brake Resistor 5,5kW, IP54</v>
          </cell>
          <cell r="D794" t="str">
            <v>206   Electrical accessories Ventilation</v>
          </cell>
          <cell r="E794" t="str">
            <v>20604   Speed controls, electronic</v>
          </cell>
          <cell r="F794" t="str">
            <v>FCD</v>
          </cell>
          <cell r="G794">
            <v>420</v>
          </cell>
        </row>
        <row r="795">
          <cell r="B795" t="str">
            <v>Brake Resistor 7,5kW, IP54</v>
          </cell>
          <cell r="D795" t="str">
            <v>206   Electrical accessories Ventilation</v>
          </cell>
          <cell r="E795" t="str">
            <v>20604   Speed controls, electronic</v>
          </cell>
          <cell r="F795" t="str">
            <v>FCD</v>
          </cell>
          <cell r="G795">
            <v>466</v>
          </cell>
        </row>
        <row r="796">
          <cell r="B796" t="str">
            <v>Brake Resistor 11kW, IP54</v>
          </cell>
          <cell r="D796" t="str">
            <v>206   Electrical accessories Ventilation</v>
          </cell>
          <cell r="E796" t="str">
            <v>20604   Speed controls, electronic</v>
          </cell>
          <cell r="F796" t="str">
            <v>FCD</v>
          </cell>
          <cell r="G796">
            <v>540</v>
          </cell>
        </row>
        <row r="797">
          <cell r="B797" t="str">
            <v>Brake Resistor 15kW, IP54</v>
          </cell>
          <cell r="D797" t="str">
            <v>206   Electrical accessories Ventilation</v>
          </cell>
          <cell r="E797" t="str">
            <v>20604   Speed controls, electronic</v>
          </cell>
          <cell r="F797" t="str">
            <v>FCD</v>
          </cell>
          <cell r="G797">
            <v>630</v>
          </cell>
        </row>
        <row r="798">
          <cell r="B798" t="str">
            <v>FC102-brake resist.2,2KW IP54</v>
          </cell>
          <cell r="D798" t="str">
            <v>206   Electrical accessories Ventilation</v>
          </cell>
          <cell r="E798" t="str">
            <v>20604   Speed controls, electronic</v>
          </cell>
          <cell r="F798" t="str">
            <v>FCD</v>
          </cell>
          <cell r="G798">
            <v>221</v>
          </cell>
        </row>
        <row r="799">
          <cell r="B799" t="str">
            <v>FC102-brake resist.3,0KW IP54</v>
          </cell>
          <cell r="D799" t="str">
            <v>206   Electrical accessories Ventilation</v>
          </cell>
          <cell r="E799" t="str">
            <v>20604   Speed controls, electronic</v>
          </cell>
          <cell r="F799" t="str">
            <v>FCD</v>
          </cell>
          <cell r="G799">
            <v>221</v>
          </cell>
        </row>
        <row r="800">
          <cell r="B800" t="str">
            <v>FC102-brake resist.4,0KW IP54</v>
          </cell>
          <cell r="D800" t="str">
            <v>206   Electrical accessories Ventilation</v>
          </cell>
          <cell r="E800" t="str">
            <v>20604   Speed controls, electronic</v>
          </cell>
          <cell r="F800" t="str">
            <v>FCD</v>
          </cell>
          <cell r="G800">
            <v>244</v>
          </cell>
        </row>
        <row r="801">
          <cell r="B801" t="str">
            <v>FC102-brake resist.18,5KW IP54</v>
          </cell>
          <cell r="D801" t="str">
            <v>206   Electrical accessories Ventilation</v>
          </cell>
          <cell r="E801" t="str">
            <v>20604   Speed controls, electronic</v>
          </cell>
          <cell r="F801" t="str">
            <v>FCD</v>
          </cell>
          <cell r="G801">
            <v>746</v>
          </cell>
        </row>
        <row r="802">
          <cell r="B802" t="str">
            <v>FC102-brake resist.22,0KW IP54</v>
          </cell>
          <cell r="D802" t="str">
            <v>206   Electrical accessories Ventilation</v>
          </cell>
          <cell r="E802" t="str">
            <v>20604   Speed controls, electronic</v>
          </cell>
          <cell r="F802" t="str">
            <v>FCD</v>
          </cell>
          <cell r="G802">
            <v>935</v>
          </cell>
        </row>
        <row r="803">
          <cell r="B803" t="str">
            <v>FC102-brake resist.30,0KW IP54</v>
          </cell>
          <cell r="D803" t="str">
            <v>206   Electrical accessories Ventilation</v>
          </cell>
          <cell r="E803" t="str">
            <v>20604   Speed controls, electronic</v>
          </cell>
          <cell r="F803" t="str">
            <v>FCD</v>
          </cell>
          <cell r="G803">
            <v>935</v>
          </cell>
        </row>
        <row r="804">
          <cell r="B804" t="str">
            <v>FC102-5,5kW/13A-IP55-Brake+MS</v>
          </cell>
          <cell r="D804" t="str">
            <v>206   Electrical accessories Ventilation</v>
          </cell>
          <cell r="E804" t="str">
            <v>20604   Speed controls, electronic</v>
          </cell>
          <cell r="F804" t="str">
            <v>FCD</v>
          </cell>
          <cell r="G804">
            <v>2472</v>
          </cell>
        </row>
        <row r="805">
          <cell r="B805" t="str">
            <v>FC102-11,0kW/24A-IP55-Brake+MS</v>
          </cell>
          <cell r="D805" t="str">
            <v>206   Electrical accessories Ventilation</v>
          </cell>
          <cell r="E805" t="str">
            <v>20604   Speed controls, electronic</v>
          </cell>
          <cell r="F805" t="str">
            <v>FCD</v>
          </cell>
          <cell r="G805">
            <v>3636</v>
          </cell>
        </row>
        <row r="806">
          <cell r="B806" t="str">
            <v>FC102-15,0kW/32A-IP55-Brake+MS</v>
          </cell>
          <cell r="D806" t="str">
            <v>206   Electrical accessories Ventilation</v>
          </cell>
          <cell r="E806" t="str">
            <v>20604   Speed controls, electronic</v>
          </cell>
          <cell r="F806" t="str">
            <v>FCD</v>
          </cell>
          <cell r="G806">
            <v>4625</v>
          </cell>
        </row>
        <row r="807">
          <cell r="B807" t="str">
            <v>FC102-18,5kW/37,5A-IP55-Bra+MS</v>
          </cell>
          <cell r="D807" t="str">
            <v>206   Electrical accessories Ventilation</v>
          </cell>
          <cell r="E807" t="str">
            <v>20604   Speed controls, electronic</v>
          </cell>
          <cell r="F807" t="str">
            <v>FCD</v>
          </cell>
          <cell r="G807">
            <v>4820</v>
          </cell>
        </row>
        <row r="808">
          <cell r="B808" t="str">
            <v>FC102-22,0KW/44A-IP55-Bra+MS</v>
          </cell>
          <cell r="D808" t="str">
            <v>206   Electrical accessories Ventilation</v>
          </cell>
          <cell r="E808" t="str">
            <v>20604   Speed controls, electronic</v>
          </cell>
          <cell r="F808" t="str">
            <v>FCD</v>
          </cell>
          <cell r="G808">
            <v>5500</v>
          </cell>
        </row>
        <row r="809">
          <cell r="B809" t="str">
            <v>FC102-sine filtre 4,1A IP54</v>
          </cell>
          <cell r="D809" t="str">
            <v>206   Electrical accessories Ventilation</v>
          </cell>
          <cell r="E809" t="str">
            <v>20604   Speed controls, electronic</v>
          </cell>
          <cell r="F809" t="str">
            <v>FCD</v>
          </cell>
          <cell r="G809">
            <v>1602</v>
          </cell>
        </row>
        <row r="810">
          <cell r="B810" t="str">
            <v>FC102-sine filtre 7,5A IP54</v>
          </cell>
          <cell r="D810" t="str">
            <v>206   Electrical accessories Ventilation</v>
          </cell>
          <cell r="E810" t="str">
            <v>20604   Speed controls, electronic</v>
          </cell>
          <cell r="F810" t="str">
            <v>FCD</v>
          </cell>
          <cell r="G810">
            <v>1920</v>
          </cell>
        </row>
        <row r="811">
          <cell r="B811" t="str">
            <v>FC102-sine filtre 10,0A IP54</v>
          </cell>
          <cell r="D811" t="str">
            <v>206   Electrical accessories Ventilation</v>
          </cell>
          <cell r="E811" t="str">
            <v>20604   Speed controls, electronic</v>
          </cell>
          <cell r="F811" t="str">
            <v>FCD</v>
          </cell>
          <cell r="G811">
            <v>2037</v>
          </cell>
        </row>
        <row r="812">
          <cell r="B812" t="str">
            <v>FC102-sine filtre 17A IP54</v>
          </cell>
          <cell r="D812" t="str">
            <v>206   Electrical accessories Ventilation</v>
          </cell>
          <cell r="E812" t="str">
            <v>20604   Speed controls, electronic</v>
          </cell>
          <cell r="F812" t="str">
            <v>FCD</v>
          </cell>
          <cell r="G812">
            <v>2418</v>
          </cell>
        </row>
        <row r="813">
          <cell r="B813" t="str">
            <v>FC102-sine filtre 24,2A IP54</v>
          </cell>
          <cell r="D813" t="str">
            <v>206   Electrical accessories Ventilation</v>
          </cell>
          <cell r="E813" t="str">
            <v>20604   Speed controls, electronic</v>
          </cell>
          <cell r="F813" t="str">
            <v>FCD</v>
          </cell>
          <cell r="G813">
            <v>3204</v>
          </cell>
        </row>
        <row r="814">
          <cell r="B814" t="str">
            <v>FC102-sine filtre 32,0A IP54</v>
          </cell>
          <cell r="D814" t="str">
            <v>206   Electrical accessories Ventilation</v>
          </cell>
          <cell r="E814" t="str">
            <v>20604   Speed controls, electronic</v>
          </cell>
          <cell r="F814" t="str">
            <v>FCD</v>
          </cell>
          <cell r="G814">
            <v>4626</v>
          </cell>
        </row>
        <row r="815">
          <cell r="B815" t="str">
            <v>FC102-sine filtre 37,5A IP54</v>
          </cell>
          <cell r="D815" t="str">
            <v>206   Electrical accessories Ventilation</v>
          </cell>
          <cell r="E815" t="str">
            <v>20604   Speed controls, electronic</v>
          </cell>
          <cell r="F815" t="str">
            <v>FCD</v>
          </cell>
          <cell r="G815">
            <v>5177</v>
          </cell>
        </row>
        <row r="816">
          <cell r="B816" t="str">
            <v>FC102-sine filtre 46,2A IP54</v>
          </cell>
          <cell r="D816" t="str">
            <v>206   Electrical accessories Ventilation</v>
          </cell>
          <cell r="E816" t="str">
            <v>20604   Speed controls, electronic</v>
          </cell>
          <cell r="F816" t="str">
            <v>FCD</v>
          </cell>
          <cell r="G816">
            <v>5835</v>
          </cell>
        </row>
        <row r="817">
          <cell r="B817" t="str">
            <v>FC102-sine filtre 61,0A IP54</v>
          </cell>
          <cell r="D817" t="str">
            <v>206   Electrical accessories Ventilation</v>
          </cell>
          <cell r="E817" t="str">
            <v>20604   Speed controls, electronic</v>
          </cell>
          <cell r="F817" t="str">
            <v>FCD</v>
          </cell>
          <cell r="G817">
            <v>6790</v>
          </cell>
        </row>
        <row r="818">
          <cell r="B818" t="str">
            <v>FC102-4,0kW/10A-IP55-Brake+MD</v>
          </cell>
          <cell r="D818" t="str">
            <v>206   Electrical accessories Ventilation</v>
          </cell>
          <cell r="E818" t="str">
            <v>20604   Speed controls, electronic</v>
          </cell>
          <cell r="F818" t="str">
            <v>FCD</v>
          </cell>
          <cell r="G818">
            <v>2698</v>
          </cell>
        </row>
        <row r="819">
          <cell r="B819" t="str">
            <v>FC102-5,5kW/13A-IP55-Brake+MD</v>
          </cell>
          <cell r="D819" t="str">
            <v>206   Electrical accessories Ventilation</v>
          </cell>
          <cell r="E819" t="str">
            <v>20604   Speed controls, electronic</v>
          </cell>
          <cell r="F819" t="str">
            <v>FCD</v>
          </cell>
          <cell r="G819">
            <v>3005</v>
          </cell>
        </row>
        <row r="820">
          <cell r="B820" t="str">
            <v>FC102-7,5kW/16A-IP55-Brake+MD</v>
          </cell>
          <cell r="D820" t="str">
            <v>206   Electrical accessories Ventilation</v>
          </cell>
          <cell r="E820" t="str">
            <v>20604   Speed controls, electronic</v>
          </cell>
          <cell r="F820" t="str">
            <v>FCD</v>
          </cell>
          <cell r="G820">
            <v>3326</v>
          </cell>
        </row>
        <row r="821">
          <cell r="B821" t="str">
            <v>FC102-11,0kW/24A-IP55-Brake+MD</v>
          </cell>
          <cell r="D821" t="str">
            <v>206   Electrical accessories Ventilation</v>
          </cell>
          <cell r="E821" t="str">
            <v>20604   Speed controls, electronic</v>
          </cell>
          <cell r="F821" t="str">
            <v>FCD</v>
          </cell>
          <cell r="G821">
            <v>4282</v>
          </cell>
        </row>
        <row r="822">
          <cell r="B822" t="str">
            <v>FC102-15,0kW/32A-IP55-Brake+MD</v>
          </cell>
          <cell r="D822" t="str">
            <v>206   Electrical accessories Ventilation</v>
          </cell>
          <cell r="E822" t="str">
            <v>20604   Speed controls, electronic</v>
          </cell>
          <cell r="F822" t="str">
            <v>FCD</v>
          </cell>
          <cell r="G822">
            <v>4852</v>
          </cell>
        </row>
        <row r="823">
          <cell r="B823" t="str">
            <v>FC102-18,5kW37,5A-IP55-Brake+M</v>
          </cell>
          <cell r="D823" t="str">
            <v>206   Electrical accessories Ventilation</v>
          </cell>
          <cell r="E823" t="str">
            <v>20604   Speed controls, electronic</v>
          </cell>
          <cell r="F823" t="str">
            <v>FCD</v>
          </cell>
          <cell r="G823">
            <v>5588</v>
          </cell>
        </row>
        <row r="824">
          <cell r="B824" t="str">
            <v>FC102-22,0kW/44A-IP55-Brake+MD</v>
          </cell>
          <cell r="D824" t="str">
            <v>206   Electrical accessories Ventilation</v>
          </cell>
          <cell r="E824" t="str">
            <v>20604   Speed controls, electronic</v>
          </cell>
          <cell r="F824" t="str">
            <v>FCD</v>
          </cell>
          <cell r="G824">
            <v>6330</v>
          </cell>
        </row>
        <row r="825">
          <cell r="B825" t="str">
            <v>FC102-30,0kW/61A-IP55-Brake+MD</v>
          </cell>
          <cell r="D825" t="str">
            <v>206   Electrical accessories Ventilation</v>
          </cell>
          <cell r="E825" t="str">
            <v>20604   Speed controls, electronic</v>
          </cell>
          <cell r="F825" t="str">
            <v>FCD</v>
          </cell>
          <cell r="G825">
            <v>7226</v>
          </cell>
        </row>
        <row r="826">
          <cell r="B826" t="str">
            <v>FC102-2,2kW/5,6A-IP20-Brake</v>
          </cell>
          <cell r="D826" t="str">
            <v>206   Electrical accessories Ventilation</v>
          </cell>
          <cell r="E826" t="str">
            <v>20604   Speed controls, electronic</v>
          </cell>
          <cell r="F826" t="str">
            <v>FCD</v>
          </cell>
          <cell r="G826">
            <v>1914</v>
          </cell>
        </row>
        <row r="827">
          <cell r="B827" t="str">
            <v>FC102-3,0kW/7,2A-IP20-Brake</v>
          </cell>
          <cell r="D827" t="str">
            <v>206   Electrical accessories Ventilation</v>
          </cell>
          <cell r="E827" t="str">
            <v>20604   Speed controls, electronic</v>
          </cell>
          <cell r="F827" t="str">
            <v>FCD</v>
          </cell>
          <cell r="G827">
            <v>2000</v>
          </cell>
        </row>
        <row r="828">
          <cell r="B828" t="str">
            <v>KIT-FC102-4,0kW/10A-IP20-Brake</v>
          </cell>
          <cell r="D828" t="str">
            <v>206   Electrical accessories Ventilation</v>
          </cell>
          <cell r="E828" t="str">
            <v>20604   Speed controls, electronic</v>
          </cell>
          <cell r="F828" t="str">
            <v>FCD</v>
          </cell>
          <cell r="G828">
            <v>2289</v>
          </cell>
        </row>
        <row r="829">
          <cell r="B829" t="str">
            <v>KIT-FC102-5,5kW/13A-IP20-Brake</v>
          </cell>
          <cell r="D829" t="str">
            <v>206   Electrical accessories Ventilation</v>
          </cell>
          <cell r="E829" t="str">
            <v>20604   Speed controls, electronic</v>
          </cell>
          <cell r="F829" t="str">
            <v>FCD</v>
          </cell>
          <cell r="G829">
            <v>2550</v>
          </cell>
        </row>
        <row r="830">
          <cell r="B830" t="str">
            <v>KIT-FC102-7,5kW/16A-IP20-Brake</v>
          </cell>
          <cell r="D830" t="str">
            <v>206   Electrical accessories Ventilation</v>
          </cell>
          <cell r="E830" t="str">
            <v>20604   Speed controls, electronic</v>
          </cell>
          <cell r="F830" t="str">
            <v>FCD</v>
          </cell>
          <cell r="G830">
            <v>2959</v>
          </cell>
        </row>
        <row r="831">
          <cell r="B831" t="str">
            <v>KIT-FC102-11kW/24A-IP20-Brake</v>
          </cell>
          <cell r="D831" t="str">
            <v>206   Electrical accessories Ventilation</v>
          </cell>
          <cell r="E831" t="str">
            <v>20604   Speed controls, electronic</v>
          </cell>
          <cell r="F831" t="str">
            <v>FCD</v>
          </cell>
          <cell r="G831">
            <v>3546</v>
          </cell>
        </row>
        <row r="832">
          <cell r="B832" t="str">
            <v>FC102-15,0kW/32,0A-IP20-Brake</v>
          </cell>
          <cell r="D832" t="str">
            <v>206   Electrical accessories Ventilation</v>
          </cell>
          <cell r="E832" t="str">
            <v>20604   Speed controls, electronic</v>
          </cell>
          <cell r="F832" t="str">
            <v>FCD</v>
          </cell>
          <cell r="G832">
            <v>4081</v>
          </cell>
        </row>
        <row r="833">
          <cell r="B833" t="str">
            <v>FC102-18,5kW/37,5A-IP20-Brake</v>
          </cell>
          <cell r="D833" t="str">
            <v>206   Electrical accessories Ventilation</v>
          </cell>
          <cell r="E833" t="str">
            <v>20604   Speed controls, electronic</v>
          </cell>
          <cell r="F833" t="str">
            <v>FCD</v>
          </cell>
          <cell r="G833">
            <v>4740</v>
          </cell>
        </row>
        <row r="834">
          <cell r="B834" t="str">
            <v>FC102-22,0kW/44,0A-IP20-Brake</v>
          </cell>
          <cell r="D834" t="str">
            <v>206   Electrical accessories Ventilation</v>
          </cell>
          <cell r="E834" t="str">
            <v>20604   Speed controls, electronic</v>
          </cell>
          <cell r="F834" t="str">
            <v>FCD</v>
          </cell>
          <cell r="G834">
            <v>5562</v>
          </cell>
        </row>
        <row r="835">
          <cell r="B835" t="str">
            <v>FC102-30,0kW/61,0A-IP20-Brake</v>
          </cell>
          <cell r="D835" t="str">
            <v>206   Electrical accessories Ventilation</v>
          </cell>
          <cell r="E835" t="str">
            <v>20604   Speed controls, electronic</v>
          </cell>
          <cell r="F835" t="str">
            <v>FCD</v>
          </cell>
          <cell r="G835">
            <v>6058</v>
          </cell>
        </row>
        <row r="836">
          <cell r="B836" t="str">
            <v>FC102-2,2kW/5,6A-IP55-Brake</v>
          </cell>
          <cell r="D836" t="str">
            <v>206   Electrical accessories Ventilation</v>
          </cell>
          <cell r="E836" t="str">
            <v>20604   Speed controls, electronic</v>
          </cell>
          <cell r="F836" t="str">
            <v>FCD</v>
          </cell>
          <cell r="G836">
            <v>2072</v>
          </cell>
        </row>
        <row r="837">
          <cell r="B837" t="str">
            <v>FC102-3,0kW/7,2A-IP55-Brake</v>
          </cell>
          <cell r="D837" t="str">
            <v>206   Electrical accessories Ventilation</v>
          </cell>
          <cell r="E837" t="str">
            <v>20604   Speed controls, electronic</v>
          </cell>
          <cell r="F837" t="str">
            <v>FCD</v>
          </cell>
          <cell r="G837">
            <v>2201</v>
          </cell>
        </row>
        <row r="838">
          <cell r="B838" t="str">
            <v>FC102-4,0kW/10,0A-IP55-Brake</v>
          </cell>
          <cell r="D838" t="str">
            <v>206   Electrical accessories Ventilation</v>
          </cell>
          <cell r="E838" t="str">
            <v>20604   Speed controls, electronic</v>
          </cell>
          <cell r="F838" t="str">
            <v>FCD</v>
          </cell>
          <cell r="G838">
            <v>2402</v>
          </cell>
        </row>
        <row r="839">
          <cell r="B839" t="str">
            <v>FC102-5,5kW/13,0A-IP55-Brake</v>
          </cell>
          <cell r="D839" t="str">
            <v>206   Electrical accessories Ventilation</v>
          </cell>
          <cell r="E839" t="str">
            <v>20604   Speed controls, electronic</v>
          </cell>
          <cell r="F839" t="str">
            <v>FCD</v>
          </cell>
          <cell r="G839">
            <v>2713</v>
          </cell>
        </row>
        <row r="840">
          <cell r="B840" t="str">
            <v>FC102-7,5kW/16,0A-IP55-Brake</v>
          </cell>
          <cell r="D840" t="str">
            <v>206   Electrical accessories Ventilation</v>
          </cell>
          <cell r="E840" t="str">
            <v>20604   Speed controls, electronic</v>
          </cell>
          <cell r="F840" t="str">
            <v>FCD</v>
          </cell>
          <cell r="G840">
            <v>3027</v>
          </cell>
        </row>
        <row r="841">
          <cell r="B841" t="str">
            <v>FC102-11,0kW/24,0A-IP55-Brake</v>
          </cell>
          <cell r="D841" t="str">
            <v>206   Electrical accessories Ventilation</v>
          </cell>
          <cell r="E841" t="str">
            <v>20604   Speed controls, electronic</v>
          </cell>
          <cell r="F841" t="str">
            <v>FCD</v>
          </cell>
          <cell r="G841">
            <v>3835</v>
          </cell>
        </row>
        <row r="842">
          <cell r="B842" t="str">
            <v>FC102-15,0kW/32,0A-IP55-Brake</v>
          </cell>
          <cell r="D842" t="str">
            <v>206   Electrical accessories Ventilation</v>
          </cell>
          <cell r="E842" t="str">
            <v>20604   Speed controls, electronic</v>
          </cell>
          <cell r="F842" t="str">
            <v>FCD</v>
          </cell>
          <cell r="G842">
            <v>4403</v>
          </cell>
        </row>
        <row r="843">
          <cell r="B843" t="str">
            <v>FC102-18,5kW/37,5A-IP55-Brake</v>
          </cell>
          <cell r="D843" t="str">
            <v>206   Electrical accessories Ventilation</v>
          </cell>
          <cell r="E843" t="str">
            <v>20604   Speed controls, electronic</v>
          </cell>
          <cell r="F843" t="str">
            <v>FCD</v>
          </cell>
          <cell r="G843">
            <v>5138</v>
          </cell>
        </row>
        <row r="844">
          <cell r="B844" t="str">
            <v>FC102-22,0kW/44,0A-IP55-Brake</v>
          </cell>
          <cell r="D844" t="str">
            <v>206   Electrical accessories Ventilation</v>
          </cell>
          <cell r="E844" t="str">
            <v>20604   Speed controls, electronic</v>
          </cell>
          <cell r="F844" t="str">
            <v>FCD</v>
          </cell>
          <cell r="G844">
            <v>5880</v>
          </cell>
        </row>
        <row r="845">
          <cell r="B845" t="str">
            <v>FC102-30,0kW/61,0A-IP55-Brake</v>
          </cell>
          <cell r="D845" t="str">
            <v>206   Electrical accessories Ventilation</v>
          </cell>
          <cell r="E845" t="str">
            <v>20604   Speed controls, electronic</v>
          </cell>
          <cell r="F845" t="str">
            <v>FCD</v>
          </cell>
          <cell r="G845">
            <v>6774</v>
          </cell>
        </row>
        <row r="846">
          <cell r="B846" t="str">
            <v>Frequency converter FRQ-4A</v>
          </cell>
          <cell r="D846" t="str">
            <v>206   Electrical accessories Ventilation</v>
          </cell>
          <cell r="E846" t="str">
            <v>20604   Speed controls, electronic</v>
          </cell>
          <cell r="F846" t="str">
            <v>FRQ</v>
          </cell>
          <cell r="G846">
            <v>1056</v>
          </cell>
        </row>
        <row r="847">
          <cell r="B847" t="str">
            <v>Frequency converter FRQ-10A</v>
          </cell>
          <cell r="D847" t="str">
            <v>206   Electrical accessories Ventilation</v>
          </cell>
          <cell r="E847" t="str">
            <v>20604   Speed controls, electronic</v>
          </cell>
          <cell r="F847" t="str">
            <v>FRQ</v>
          </cell>
          <cell r="G847">
            <v>1306</v>
          </cell>
        </row>
        <row r="848">
          <cell r="B848" t="str">
            <v>Frequency converter FRQ5-4A</v>
          </cell>
          <cell r="D848" t="str">
            <v>206   Electrical accessories Ventilation</v>
          </cell>
          <cell r="E848" t="str">
            <v>20604   Speed controls, electronic</v>
          </cell>
          <cell r="F848" t="str">
            <v>FRQ</v>
          </cell>
          <cell r="G848">
            <v>1161</v>
          </cell>
        </row>
        <row r="849">
          <cell r="B849" t="str">
            <v>Frequency converter FRQ5-10A</v>
          </cell>
          <cell r="D849" t="str">
            <v>206   Electrical accessories Ventilation</v>
          </cell>
          <cell r="E849" t="str">
            <v>20604   Speed controls, electronic</v>
          </cell>
          <cell r="F849" t="str">
            <v>FRQ</v>
          </cell>
          <cell r="G849">
            <v>1429</v>
          </cell>
        </row>
        <row r="850">
          <cell r="B850" t="str">
            <v>Frequency converter FRQS-4A</v>
          </cell>
          <cell r="D850" t="str">
            <v>206   Electrical accessories Ventilation</v>
          </cell>
          <cell r="E850" t="str">
            <v>20604   Speed controls, electronic</v>
          </cell>
          <cell r="F850" t="str">
            <v>FRQ</v>
          </cell>
          <cell r="G850">
            <v>1565</v>
          </cell>
        </row>
        <row r="851">
          <cell r="B851" t="str">
            <v>Frequency converter FRQS-10A</v>
          </cell>
          <cell r="D851" t="str">
            <v>206   Electrical accessories Ventilation</v>
          </cell>
          <cell r="E851" t="str">
            <v>20604   Speed controls, electronic</v>
          </cell>
          <cell r="F851" t="str">
            <v>FRQ</v>
          </cell>
          <cell r="G851">
            <v>1840</v>
          </cell>
        </row>
        <row r="852">
          <cell r="B852" t="str">
            <v>Frequency converter FRQ5S-4A</v>
          </cell>
          <cell r="D852" t="str">
            <v>206   Electrical accessories Ventilation</v>
          </cell>
          <cell r="E852" t="str">
            <v>20604   Speed controls, electronic</v>
          </cell>
          <cell r="F852" t="str">
            <v>FRQ</v>
          </cell>
          <cell r="G852">
            <v>1656</v>
          </cell>
        </row>
        <row r="853">
          <cell r="B853" t="str">
            <v>Frequency converter FRQ5S-10A</v>
          </cell>
          <cell r="D853" t="str">
            <v>206   Electrical accessories Ventilation</v>
          </cell>
          <cell r="E853" t="str">
            <v>20604   Speed controls, electronic</v>
          </cell>
          <cell r="F853" t="str">
            <v>FRQ</v>
          </cell>
          <cell r="G853">
            <v>1892</v>
          </cell>
        </row>
        <row r="854">
          <cell r="B854" t="str">
            <v>Frequency converter FRQS-16A</v>
          </cell>
          <cell r="D854" t="str">
            <v>206   Electrical accessories Ventilation</v>
          </cell>
          <cell r="E854" t="str">
            <v>20604   Speed controls, electronic</v>
          </cell>
          <cell r="F854" t="str">
            <v>FRQ</v>
          </cell>
          <cell r="G854">
            <v>2421</v>
          </cell>
        </row>
        <row r="855">
          <cell r="B855" t="str">
            <v>Frequency convert FRQ5S-16A</v>
          </cell>
          <cell r="D855" t="str">
            <v>206   Electrical accessories Ventilation</v>
          </cell>
          <cell r="E855" t="str">
            <v>20604   Speed controls, electronic</v>
          </cell>
          <cell r="F855" t="str">
            <v>FRQ</v>
          </cell>
          <cell r="G855">
            <v>2318</v>
          </cell>
        </row>
        <row r="856">
          <cell r="B856" t="str">
            <v>Frequency converter FRQSE-6A</v>
          </cell>
          <cell r="D856" t="str">
            <v>206   Electrical accessories Ventilation</v>
          </cell>
          <cell r="E856" t="str">
            <v>20604   Speed controls, electronic</v>
          </cell>
          <cell r="F856" t="str">
            <v>FRQ</v>
          </cell>
          <cell r="G856">
            <v>1700</v>
          </cell>
        </row>
        <row r="857">
          <cell r="B857" t="str">
            <v>Frequency convert FRQ5SE-6A</v>
          </cell>
          <cell r="D857" t="str">
            <v>206   Electrical accessories Ventilation</v>
          </cell>
          <cell r="E857" t="str">
            <v>20604   Speed controls, electronic</v>
          </cell>
          <cell r="F857" t="str">
            <v>FRQ</v>
          </cell>
          <cell r="G857">
            <v>1906</v>
          </cell>
        </row>
        <row r="858">
          <cell r="B858" t="str">
            <v>Frequency convert FRQ5SE-10A</v>
          </cell>
          <cell r="D858" t="str">
            <v>206   Electrical accessories Ventilation</v>
          </cell>
          <cell r="E858" t="str">
            <v>20604   Speed controls, electronic</v>
          </cell>
          <cell r="F858" t="str">
            <v>FRQ</v>
          </cell>
          <cell r="G858">
            <v>2266</v>
          </cell>
        </row>
        <row r="859">
          <cell r="B859" t="str">
            <v>Frequency converter FXDM5AM</v>
          </cell>
          <cell r="D859" t="str">
            <v>206   Electrical accessories Ventilation</v>
          </cell>
          <cell r="E859" t="str">
            <v>20604   Speed controls, electronic</v>
          </cell>
          <cell r="F859" t="str">
            <v>FXDM</v>
          </cell>
          <cell r="G859">
            <v>2503</v>
          </cell>
        </row>
        <row r="860">
          <cell r="B860" t="str">
            <v>Frequency converter FXDM8AM</v>
          </cell>
          <cell r="D860" t="str">
            <v>206   Electrical accessories Ventilation</v>
          </cell>
          <cell r="E860" t="str">
            <v>20604   Speed controls, electronic</v>
          </cell>
          <cell r="F860" t="str">
            <v>FXDM</v>
          </cell>
          <cell r="G860">
            <v>2637</v>
          </cell>
        </row>
        <row r="861">
          <cell r="B861" t="str">
            <v>Frequency converter FXDM14AM</v>
          </cell>
          <cell r="D861" t="str">
            <v>206   Electrical accessories Ventilation</v>
          </cell>
          <cell r="E861" t="str">
            <v>20604   Speed controls, electronic</v>
          </cell>
          <cell r="F861" t="str">
            <v>FXDM</v>
          </cell>
          <cell r="G861">
            <v>3863</v>
          </cell>
        </row>
        <row r="862">
          <cell r="B862" t="str">
            <v>Frequency converter FXDM18AM</v>
          </cell>
          <cell r="D862" t="str">
            <v>206   Electrical accessories Ventilation</v>
          </cell>
          <cell r="E862" t="str">
            <v>20604   Speed controls, electronic</v>
          </cell>
          <cell r="F862" t="str">
            <v>FXDM</v>
          </cell>
          <cell r="G862">
            <v>4810</v>
          </cell>
        </row>
        <row r="863">
          <cell r="B863" t="str">
            <v>Frequency converter FXDM50AM</v>
          </cell>
          <cell r="D863" t="str">
            <v>206   Electrical accessories Ventilation</v>
          </cell>
          <cell r="E863" t="str">
            <v>20604   Speed controls, electronic</v>
          </cell>
          <cell r="F863" t="str">
            <v>FXDM</v>
          </cell>
          <cell r="G863">
            <v>8415</v>
          </cell>
        </row>
        <row r="864">
          <cell r="B864" t="str">
            <v>Frequency converter FXDM32AM</v>
          </cell>
          <cell r="D864" t="str">
            <v>206   Electrical accessories Ventilation</v>
          </cell>
          <cell r="E864" t="str">
            <v>20604   Speed controls, electronic</v>
          </cell>
          <cell r="F864" t="str">
            <v>FXDM</v>
          </cell>
          <cell r="G864">
            <v>8086</v>
          </cell>
        </row>
        <row r="865">
          <cell r="B865" t="str">
            <v>Frequency converter FXDM22AM</v>
          </cell>
          <cell r="D865" t="str">
            <v>206   Electrical accessories Ventilation</v>
          </cell>
          <cell r="E865" t="str">
            <v>20604   Speed controls, electronic</v>
          </cell>
          <cell r="F865" t="str">
            <v>FXDM</v>
          </cell>
          <cell r="G865">
            <v>6365</v>
          </cell>
        </row>
        <row r="866">
          <cell r="B866" t="str">
            <v>MTP 10, 10K, Speed control</v>
          </cell>
          <cell r="D866" t="str">
            <v>206   Electrical accessories Ventilation</v>
          </cell>
          <cell r="E866" t="str">
            <v>20604   Speed controls, electronic</v>
          </cell>
          <cell r="F866" t="str">
            <v>MTP</v>
          </cell>
          <cell r="G866">
            <v>45</v>
          </cell>
        </row>
        <row r="867">
          <cell r="B867" t="str">
            <v>Potentiometer MTP 20, 0-10V</v>
          </cell>
          <cell r="D867" t="str">
            <v>206   Electrical accessories Ventilation</v>
          </cell>
          <cell r="E867" t="str">
            <v>20604   Speed controls, electronic</v>
          </cell>
          <cell r="F867" t="str">
            <v>MTP</v>
          </cell>
          <cell r="G867">
            <v>78</v>
          </cell>
        </row>
        <row r="868">
          <cell r="B868" t="str">
            <v>MC3 step switch</v>
          </cell>
          <cell r="D868" t="str">
            <v>206   Electrical accessories Ventilation</v>
          </cell>
          <cell r="E868" t="str">
            <v>20604   Speed controls, electronic</v>
          </cell>
          <cell r="F868" t="str">
            <v>MTP</v>
          </cell>
          <cell r="G868">
            <v>61</v>
          </cell>
        </row>
        <row r="869">
          <cell r="B869" t="str">
            <v>MC2 step switch 0-1-2</v>
          </cell>
          <cell r="D869" t="str">
            <v>206   Electrical accessories Ventilation</v>
          </cell>
          <cell r="E869" t="str">
            <v>20604   Speed controls, electronic</v>
          </cell>
          <cell r="F869" t="str">
            <v>MTP</v>
          </cell>
          <cell r="G869">
            <v>63</v>
          </cell>
        </row>
        <row r="870">
          <cell r="B870" t="str">
            <v>MC3 step switch 0-1-2-3</v>
          </cell>
          <cell r="D870" t="str">
            <v>206   Electrical accessories Ventilation</v>
          </cell>
          <cell r="E870" t="str">
            <v>20604   Speed controls, electronic</v>
          </cell>
          <cell r="F870" t="str">
            <v>MTP</v>
          </cell>
          <cell r="G870">
            <v>61</v>
          </cell>
        </row>
        <row r="871">
          <cell r="B871" t="str">
            <v>MTV-1/010 Controller 0..10V+</v>
          </cell>
          <cell r="D871" t="str">
            <v>206   Electrical accessories Ventilation</v>
          </cell>
          <cell r="E871" t="str">
            <v>20604   Speed controls, electronic</v>
          </cell>
          <cell r="F871" t="str">
            <v>MTV</v>
          </cell>
          <cell r="G871">
            <v>70</v>
          </cell>
        </row>
        <row r="872">
          <cell r="B872" t="str">
            <v>PKE-2.5V speed controller</v>
          </cell>
          <cell r="D872" t="str">
            <v>206   Electrical accessories Ventilation</v>
          </cell>
          <cell r="E872" t="str">
            <v>20604   Speed controls, electronic</v>
          </cell>
          <cell r="F872" t="str">
            <v>PKE</v>
          </cell>
          <cell r="G872">
            <v>243</v>
          </cell>
        </row>
        <row r="873">
          <cell r="B873" t="str">
            <v>REE 1 Speed control</v>
          </cell>
          <cell r="D873" t="str">
            <v>206   Electrical accessories Ventilation</v>
          </cell>
          <cell r="E873" t="str">
            <v>20604   Speed controls, electronic</v>
          </cell>
          <cell r="F873" t="str">
            <v>REE</v>
          </cell>
          <cell r="G873">
            <v>49</v>
          </cell>
        </row>
        <row r="874">
          <cell r="B874" t="str">
            <v>REE 2 Speed control</v>
          </cell>
          <cell r="D874" t="str">
            <v>206   Electrical accessories Ventilation</v>
          </cell>
          <cell r="E874" t="str">
            <v>20604   Speed controls, electronic</v>
          </cell>
          <cell r="F874" t="str">
            <v>REE</v>
          </cell>
          <cell r="G874">
            <v>61</v>
          </cell>
        </row>
        <row r="875">
          <cell r="B875" t="str">
            <v>REE 4 Speed control</v>
          </cell>
          <cell r="D875" t="str">
            <v>206   Electrical accessories Ventilation</v>
          </cell>
          <cell r="E875" t="str">
            <v>20604   Speed controls, electronic</v>
          </cell>
          <cell r="F875" t="str">
            <v>REE</v>
          </cell>
          <cell r="G875">
            <v>115</v>
          </cell>
        </row>
        <row r="876">
          <cell r="B876" t="str">
            <v>Thyristor control REE 060TR0-S</v>
          </cell>
          <cell r="D876" t="str">
            <v>206   Electrical accessories Ventilation</v>
          </cell>
          <cell r="E876" t="str">
            <v>20604   Speed controls, electronic</v>
          </cell>
          <cell r="F876" t="str">
            <v>REE</v>
          </cell>
          <cell r="G876">
            <v>217</v>
          </cell>
        </row>
        <row r="877">
          <cell r="B877" t="str">
            <v>Thyristor control REE 100TR0-S</v>
          </cell>
          <cell r="D877" t="str">
            <v>206   Electrical accessories Ventilation</v>
          </cell>
          <cell r="E877" t="str">
            <v>20604   Speed controls, electronic</v>
          </cell>
          <cell r="F877" t="str">
            <v>REE</v>
          </cell>
          <cell r="G877">
            <v>235</v>
          </cell>
        </row>
        <row r="878">
          <cell r="B878" t="str">
            <v>Thyristor control REE 030S0</v>
          </cell>
          <cell r="D878" t="str">
            <v>206   Electrical accessories Ventilation</v>
          </cell>
          <cell r="E878" t="str">
            <v>20604   Speed controls, electronic</v>
          </cell>
          <cell r="F878" t="str">
            <v>REE</v>
          </cell>
          <cell r="G878">
            <v>259</v>
          </cell>
        </row>
        <row r="879">
          <cell r="B879" t="str">
            <v>Thyristor control REE 050S0</v>
          </cell>
          <cell r="D879" t="str">
            <v>206   Electrical accessories Ventilation</v>
          </cell>
          <cell r="E879" t="str">
            <v>20604   Speed controls, electronic</v>
          </cell>
          <cell r="F879" t="str">
            <v>REE</v>
          </cell>
          <cell r="G879">
            <v>278</v>
          </cell>
        </row>
        <row r="880">
          <cell r="B880" t="str">
            <v>REPT 6 Digital regulator</v>
          </cell>
          <cell r="D880" t="str">
            <v>206   Electrical accessories Ventilation</v>
          </cell>
          <cell r="E880" t="str">
            <v>20604   Speed controls, electronic</v>
          </cell>
          <cell r="F880" t="str">
            <v>REPT</v>
          </cell>
          <cell r="G880">
            <v>802</v>
          </cell>
        </row>
        <row r="881">
          <cell r="B881" t="str">
            <v>REPT 10 Digital regulator</v>
          </cell>
          <cell r="D881" t="str">
            <v>206   Electrical accessories Ventilation</v>
          </cell>
          <cell r="E881" t="str">
            <v>20604   Speed controls, electronic</v>
          </cell>
          <cell r="F881" t="str">
            <v>REPT</v>
          </cell>
          <cell r="G881">
            <v>1126</v>
          </cell>
        </row>
        <row r="882">
          <cell r="B882" t="str">
            <v>RETP 6 Temp/Pressure regulator</v>
          </cell>
          <cell r="D882" t="str">
            <v>206   Electrical accessories Ventilation</v>
          </cell>
          <cell r="E882" t="str">
            <v>20604   Speed controls, electronic</v>
          </cell>
          <cell r="F882" t="str">
            <v>RET</v>
          </cell>
          <cell r="G882">
            <v>603</v>
          </cell>
        </row>
        <row r="883">
          <cell r="B883" t="str">
            <v>RETP 10 Temp/Pressure regulat.</v>
          </cell>
          <cell r="D883" t="str">
            <v>206   Electrical accessories Ventilation</v>
          </cell>
          <cell r="E883" t="str">
            <v>20604   Speed controls, electronic</v>
          </cell>
          <cell r="F883" t="str">
            <v>RET</v>
          </cell>
          <cell r="G883">
            <v>824</v>
          </cell>
        </row>
        <row r="884">
          <cell r="B884" t="str">
            <v>Room unit, with display</v>
          </cell>
          <cell r="D884" t="str">
            <v>206   Electrical accessories Ventilation</v>
          </cell>
          <cell r="E884" t="str">
            <v>20604   Speed controls, electronic</v>
          </cell>
          <cell r="F884" t="str">
            <v>RUWD</v>
          </cell>
          <cell r="G884">
            <v>505</v>
          </cell>
        </row>
        <row r="885">
          <cell r="B885" t="str">
            <v>Step switch S-DT2SKT, Y/D</v>
          </cell>
          <cell r="D885" t="str">
            <v>206   Electrical accessories Ventilation</v>
          </cell>
          <cell r="E885" t="str">
            <v>20604   Speed controls, electronic</v>
          </cell>
          <cell r="F885" t="str">
            <v>S</v>
          </cell>
          <cell r="G885">
            <v>274</v>
          </cell>
        </row>
        <row r="886">
          <cell r="B886" t="str">
            <v>Step switch S-DT2DKT, Y/YY</v>
          </cell>
          <cell r="D886" t="str">
            <v>206   Electrical accessories Ventilation</v>
          </cell>
          <cell r="E886" t="str">
            <v>20604   Speed controls, electronic</v>
          </cell>
          <cell r="F886" t="str">
            <v>S</v>
          </cell>
          <cell r="G886">
            <v>362</v>
          </cell>
        </row>
        <row r="887">
          <cell r="B887" t="str">
            <v>Step switch S-DT2GKT, Y/Y</v>
          </cell>
          <cell r="D887" t="str">
            <v>206   Electrical accessories Ventilation</v>
          </cell>
          <cell r="E887" t="str">
            <v>20604   Speed controls, electronic</v>
          </cell>
          <cell r="F887" t="str">
            <v>S</v>
          </cell>
          <cell r="G887">
            <v>329</v>
          </cell>
        </row>
        <row r="888">
          <cell r="B888" t="str">
            <v>LF24  Spring-return actuator</v>
          </cell>
          <cell r="D888" t="str">
            <v>206   Electrical accessories Ventilation</v>
          </cell>
          <cell r="E888" t="str">
            <v>20605   Electrical Actuators &amp; valves</v>
          </cell>
          <cell r="F888" t="str">
            <v>LF</v>
          </cell>
          <cell r="G888">
            <v>276</v>
          </cell>
        </row>
        <row r="889">
          <cell r="B889" t="str">
            <v>LF24-SR Damper actuator spring</v>
          </cell>
          <cell r="D889" t="str">
            <v>206   Electrical accessories Ventilation</v>
          </cell>
          <cell r="E889" t="str">
            <v>20605   Electrical Actuators &amp; valves</v>
          </cell>
          <cell r="F889" t="str">
            <v>LF</v>
          </cell>
          <cell r="G889">
            <v>350</v>
          </cell>
        </row>
        <row r="890">
          <cell r="B890" t="str">
            <v>LM24A-SR Damper actuator</v>
          </cell>
          <cell r="D890" t="str">
            <v>206   Electrical accessories Ventilation</v>
          </cell>
          <cell r="E890" t="str">
            <v>20605   Electrical Actuators &amp; valves</v>
          </cell>
          <cell r="F890" t="str">
            <v>LM</v>
          </cell>
          <cell r="G890">
            <v>239</v>
          </cell>
        </row>
        <row r="891">
          <cell r="B891" t="str">
            <v>RVAZ4-24 Actuator 3points</v>
          </cell>
          <cell r="D891" t="str">
            <v>206   Electrical accessories Ventilation</v>
          </cell>
          <cell r="E891" t="str">
            <v>20605   Electrical Actuators &amp; valves</v>
          </cell>
          <cell r="F891" t="str">
            <v>RVA</v>
          </cell>
          <cell r="G891">
            <v>215</v>
          </cell>
        </row>
        <row r="892">
          <cell r="B892" t="str">
            <v>RVAZ4 24A Actuator 0-10V</v>
          </cell>
          <cell r="D892" t="str">
            <v>206   Electrical accessories Ventilation</v>
          </cell>
          <cell r="E892" t="str">
            <v>20605   Electrical Actuators &amp; valves</v>
          </cell>
          <cell r="F892" t="str">
            <v>RVA</v>
          </cell>
          <cell r="G892">
            <v>384</v>
          </cell>
        </row>
        <row r="893">
          <cell r="B893" t="str">
            <v>RVAN5-24A Actuator 0-10V</v>
          </cell>
          <cell r="D893" t="str">
            <v>206   Electrical accessories Ventilation</v>
          </cell>
          <cell r="E893" t="str">
            <v>20605   Electrical Actuators &amp; valves</v>
          </cell>
          <cell r="F893" t="str">
            <v>RVA</v>
          </cell>
          <cell r="G893">
            <v>460</v>
          </cell>
        </row>
        <row r="894">
          <cell r="B894" t="str">
            <v>Servo drive 24V</v>
          </cell>
          <cell r="D894" t="str">
            <v>206   Electrical accessories Ventilation</v>
          </cell>
          <cell r="E894" t="str">
            <v>20605   Electrical Actuators &amp; valves</v>
          </cell>
          <cell r="F894" t="str">
            <v>SCP</v>
          </cell>
          <cell r="G894">
            <v>943</v>
          </cell>
        </row>
        <row r="895">
          <cell r="B895" t="str">
            <v>SF24A Damper actuator</v>
          </cell>
          <cell r="D895" t="str">
            <v>206   Electrical accessories Ventilation</v>
          </cell>
          <cell r="E895" t="str">
            <v>20605   Electrical Actuators &amp; valves</v>
          </cell>
          <cell r="F895" t="str">
            <v>SF-A</v>
          </cell>
          <cell r="G895">
            <v>399</v>
          </cell>
        </row>
        <row r="896">
          <cell r="B896" t="str">
            <v>SM24A Damper actuator SYS</v>
          </cell>
          <cell r="D896" t="str">
            <v>206   Electrical accessories Ventilation</v>
          </cell>
          <cell r="E896" t="str">
            <v>20605   Electrical Actuators &amp; valves</v>
          </cell>
          <cell r="F896" t="str">
            <v>SM</v>
          </cell>
          <cell r="G896">
            <v>236</v>
          </cell>
        </row>
        <row r="897">
          <cell r="B897" t="str">
            <v>SM24A-SR Damper actuator SYS</v>
          </cell>
          <cell r="D897" t="str">
            <v>206   Electrical accessories Ventilation</v>
          </cell>
          <cell r="E897" t="str">
            <v>20605   Electrical Actuators &amp; valves</v>
          </cell>
          <cell r="F897" t="str">
            <v>SM</v>
          </cell>
          <cell r="G897">
            <v>323</v>
          </cell>
        </row>
        <row r="898">
          <cell r="B898" t="str">
            <v>SM230A Damper actuator SYS</v>
          </cell>
          <cell r="D898" t="str">
            <v>206   Electrical accessories Ventilation</v>
          </cell>
          <cell r="E898" t="str">
            <v>20605   Electrical Actuators &amp; valves</v>
          </cell>
          <cell r="F898" t="str">
            <v>SM</v>
          </cell>
          <cell r="G898">
            <v>242</v>
          </cell>
        </row>
        <row r="899">
          <cell r="B899" t="str">
            <v>TF24 Damper Actuator</v>
          </cell>
          <cell r="D899" t="str">
            <v>206   Electrical accessories Ventilation</v>
          </cell>
          <cell r="E899" t="str">
            <v>20605   Electrical Actuators &amp; valves</v>
          </cell>
          <cell r="F899" t="str">
            <v>TF</v>
          </cell>
          <cell r="G899">
            <v>211</v>
          </cell>
        </row>
        <row r="900">
          <cell r="B900" t="str">
            <v>Room fine dust sensor RPS-SD</v>
          </cell>
          <cell r="D900" t="str">
            <v>206   Electrical accessories Ventilation</v>
          </cell>
          <cell r="E900" t="str">
            <v>20606   Sensors and transmitters</v>
          </cell>
          <cell r="F900" t="str">
            <v/>
          </cell>
          <cell r="G900">
            <v>1288</v>
          </cell>
        </row>
        <row r="901">
          <cell r="B901" t="str">
            <v>Dew point switch KW-W-SD</v>
          </cell>
          <cell r="D901" t="str">
            <v>206   Electrical accessories Ventilation</v>
          </cell>
          <cell r="E901" t="str">
            <v>20606   Sensors and transmitters</v>
          </cell>
          <cell r="F901" t="str">
            <v/>
          </cell>
          <cell r="G901">
            <v>256</v>
          </cell>
        </row>
        <row r="902">
          <cell r="B902" t="str">
            <v>Presence detector DBWF-W</v>
          </cell>
          <cell r="D902" t="str">
            <v>206   Electrical accessories Ventilation</v>
          </cell>
          <cell r="E902" t="str">
            <v>20606   Sensors and transmitters</v>
          </cell>
          <cell r="F902" t="str">
            <v/>
          </cell>
          <cell r="G902">
            <v>783</v>
          </cell>
        </row>
        <row r="903">
          <cell r="B903" t="str">
            <v>Systemair-1 CO2 duct sensor</v>
          </cell>
          <cell r="D903" t="str">
            <v>206   Electrical accessories Ventilation</v>
          </cell>
          <cell r="E903" t="str">
            <v>20606   Sensors and transmitters</v>
          </cell>
          <cell r="F903" t="str">
            <v>1CO2</v>
          </cell>
          <cell r="G903">
            <v>304</v>
          </cell>
        </row>
        <row r="904">
          <cell r="B904" t="str">
            <v>Wireless module W-Modbus</v>
          </cell>
          <cell r="D904" t="str">
            <v>206   Electrical accessories Ventilation</v>
          </cell>
          <cell r="E904" t="str">
            <v>20606   Sensors and transmitters</v>
          </cell>
          <cell r="F904" t="str">
            <v>ACC</v>
          </cell>
          <cell r="G904">
            <v>411</v>
          </cell>
        </row>
        <row r="905">
          <cell r="B905" t="str">
            <v>Room hygrostat HR-S</v>
          </cell>
          <cell r="D905" t="str">
            <v>206   Electrical accessories Ventilation</v>
          </cell>
          <cell r="E905" t="str">
            <v>20606   Sensors and transmitters</v>
          </cell>
          <cell r="F905" t="str">
            <v>BRAVO HU</v>
          </cell>
          <cell r="G905">
            <v>138</v>
          </cell>
        </row>
        <row r="906">
          <cell r="B906" t="str">
            <v>Systemair-E-D CO2 sensor</v>
          </cell>
          <cell r="D906" t="str">
            <v>206   Electrical accessories Ventilation</v>
          </cell>
          <cell r="E906" t="str">
            <v>20606   Sensors and transmitters</v>
          </cell>
          <cell r="F906" t="str">
            <v>CO2</v>
          </cell>
          <cell r="G906">
            <v>432</v>
          </cell>
        </row>
        <row r="907">
          <cell r="B907" t="str">
            <v>Systemair-2 CO2 duct sensor</v>
          </cell>
          <cell r="D907" t="str">
            <v>206   Electrical accessories Ventilation</v>
          </cell>
          <cell r="E907" t="str">
            <v>20606   Sensors and transmitters</v>
          </cell>
          <cell r="F907" t="str">
            <v>CO2</v>
          </cell>
          <cell r="G907">
            <v>300</v>
          </cell>
        </row>
        <row r="908">
          <cell r="B908" t="str">
            <v>Systemair-1M CO2 duct sensor</v>
          </cell>
          <cell r="D908" t="str">
            <v>206   Electrical accessories Ventilation</v>
          </cell>
          <cell r="E908" t="str">
            <v>20606   Sensors and transmitters</v>
          </cell>
          <cell r="F908" t="str">
            <v>CO2</v>
          </cell>
          <cell r="G908">
            <v>275</v>
          </cell>
        </row>
        <row r="909">
          <cell r="B909" t="str">
            <v>Housing for measuring point</v>
          </cell>
          <cell r="D909" t="str">
            <v>206   Electrical accessories Ventilation</v>
          </cell>
          <cell r="E909" t="str">
            <v>20606   Sensors and transmitters</v>
          </cell>
          <cell r="F909" t="str">
            <v>CO2</v>
          </cell>
          <cell r="G909">
            <v>29</v>
          </cell>
        </row>
        <row r="910">
          <cell r="B910" t="str">
            <v>CO2 traffic light</v>
          </cell>
          <cell r="D910" t="str">
            <v>206   Electrical accessories Ventilation</v>
          </cell>
          <cell r="E910" t="str">
            <v>20606   Sensors and transmitters</v>
          </cell>
          <cell r="F910" t="str">
            <v>CO2</v>
          </cell>
          <cell r="G910">
            <v>433</v>
          </cell>
        </row>
        <row r="911">
          <cell r="B911" t="str">
            <v>M-SENSE III  CO/CO2-sensor</v>
          </cell>
          <cell r="D911" t="str">
            <v>206   Electrical accessories Ventilation</v>
          </cell>
          <cell r="E911" t="str">
            <v>20606   Sensors and transmitters</v>
          </cell>
          <cell r="F911" t="str">
            <v>CO2</v>
          </cell>
          <cell r="G911">
            <v>2081</v>
          </cell>
        </row>
        <row r="912">
          <cell r="B912" t="str">
            <v>CO2 room sensor RCO2-W-LCD</v>
          </cell>
          <cell r="D912" t="str">
            <v>206   Electrical accessories Ventilation</v>
          </cell>
          <cell r="E912" t="str">
            <v>20606   Sensors and transmitters</v>
          </cell>
          <cell r="F912" t="str">
            <v>CO2</v>
          </cell>
          <cell r="G912">
            <v>644</v>
          </cell>
        </row>
        <row r="913">
          <cell r="B913" t="str">
            <v>CO2 room sensor RCO2-W</v>
          </cell>
          <cell r="D913" t="str">
            <v>206   Electrical accessories Ventilation</v>
          </cell>
          <cell r="E913" t="str">
            <v>20606   Sensors and transmitters</v>
          </cell>
          <cell r="F913" t="str">
            <v>CO2</v>
          </cell>
          <cell r="G913">
            <v>536</v>
          </cell>
        </row>
        <row r="914">
          <cell r="B914" t="str">
            <v>CTDT2</v>
          </cell>
          <cell r="D914" t="str">
            <v>206   Electrical accessories Ventilation</v>
          </cell>
          <cell r="E914" t="str">
            <v>20606   Sensors and transmitters</v>
          </cell>
          <cell r="F914" t="str">
            <v>CO2DT</v>
          </cell>
          <cell r="G914">
            <v>803</v>
          </cell>
        </row>
        <row r="915">
          <cell r="B915" t="str">
            <v>CTRTA</v>
          </cell>
          <cell r="D915" t="str">
            <v>206   Electrical accessories Ventilation</v>
          </cell>
          <cell r="E915" t="str">
            <v>20606   Sensors and transmitters</v>
          </cell>
          <cell r="F915" t="str">
            <v>CO2RT</v>
          </cell>
          <cell r="G915">
            <v>982</v>
          </cell>
        </row>
        <row r="916">
          <cell r="B916" t="str">
            <v>LT-A illuminated sign</v>
          </cell>
          <cell r="D916" t="str">
            <v>206   Electrical accessories Ventilation</v>
          </cell>
          <cell r="E916" t="str">
            <v>20606   Sensors and transmitters</v>
          </cell>
          <cell r="F916" t="str">
            <v>COD</v>
          </cell>
          <cell r="G916">
            <v>657</v>
          </cell>
        </row>
        <row r="917">
          <cell r="B917" t="str">
            <v>Presigo 1250A</v>
          </cell>
          <cell r="D917" t="str">
            <v>206   Electrical accessories Ventilation</v>
          </cell>
          <cell r="E917" t="str">
            <v>20606   Sensors and transmitters</v>
          </cell>
          <cell r="F917" t="str">
            <v>DSG</v>
          </cell>
          <cell r="G917">
            <v>270</v>
          </cell>
        </row>
        <row r="918">
          <cell r="B918" t="str">
            <v>Sensor DSG 50, +/-50Pa</v>
          </cell>
          <cell r="D918" t="str">
            <v>206   Electrical accessories Ventilation</v>
          </cell>
          <cell r="E918" t="str">
            <v>20606   Sensors and transmitters</v>
          </cell>
          <cell r="F918" t="str">
            <v>DSG</v>
          </cell>
          <cell r="G918">
            <v>548</v>
          </cell>
        </row>
        <row r="919">
          <cell r="B919" t="str">
            <v>DTV200</v>
          </cell>
          <cell r="D919" t="str">
            <v>206   Electrical accessories Ventilation</v>
          </cell>
          <cell r="E919" t="str">
            <v>20606   Sensors and transmitters</v>
          </cell>
          <cell r="F919" t="str">
            <v>DTV</v>
          </cell>
          <cell r="G919">
            <v>136</v>
          </cell>
        </row>
        <row r="920">
          <cell r="B920" t="str">
            <v>DTV500A</v>
          </cell>
          <cell r="D920" t="str">
            <v>206   Electrical accessories Ventilation</v>
          </cell>
          <cell r="E920" t="str">
            <v>20606   Sensors and transmitters</v>
          </cell>
          <cell r="F920" t="str">
            <v>DTV</v>
          </cell>
          <cell r="G920">
            <v>70</v>
          </cell>
        </row>
        <row r="921">
          <cell r="B921" t="str">
            <v>Systemair-E CO2 sensor</v>
          </cell>
          <cell r="D921" t="str">
            <v>206   Electrical accessories Ventilation</v>
          </cell>
          <cell r="E921" t="str">
            <v>20606   Sensors and transmitters</v>
          </cell>
          <cell r="F921" t="str">
            <v>ECO2</v>
          </cell>
          <cell r="G921">
            <v>417</v>
          </cell>
        </row>
        <row r="922">
          <cell r="B922" t="str">
            <v>Humidity control HCU</v>
          </cell>
          <cell r="D922" t="str">
            <v>206   Electrical accessories Ventilation</v>
          </cell>
          <cell r="E922" t="str">
            <v>20606   Sensors and transmitters</v>
          </cell>
          <cell r="F922" t="str">
            <v>HCU</v>
          </cell>
          <cell r="G922">
            <v>907</v>
          </cell>
        </row>
        <row r="923">
          <cell r="B923" t="str">
            <v>Power supply 12VDC, 6W, MSLK14</v>
          </cell>
          <cell r="D923" t="str">
            <v>206   Electrical accessories Ventilation</v>
          </cell>
          <cell r="E923" t="str">
            <v>20606   Sensors and transmitters</v>
          </cell>
          <cell r="F923" t="str">
            <v>HCU</v>
          </cell>
          <cell r="G923">
            <v>78</v>
          </cell>
        </row>
        <row r="924">
          <cell r="B924" t="str">
            <v>HR1 Room Humidistat</v>
          </cell>
          <cell r="D924" t="str">
            <v>206   Electrical accessories Ventilation</v>
          </cell>
          <cell r="E924" t="str">
            <v>20606   Sensors and transmitters</v>
          </cell>
          <cell r="F924" t="str">
            <v>HR1</v>
          </cell>
          <cell r="G924">
            <v>155</v>
          </cell>
        </row>
        <row r="925">
          <cell r="B925" t="str">
            <v>Presence detector/IR24-P</v>
          </cell>
          <cell r="D925" t="str">
            <v>206   Electrical accessories Ventilation</v>
          </cell>
          <cell r="E925" t="str">
            <v>20606   Sensors and transmitters</v>
          </cell>
          <cell r="F925" t="str">
            <v>IR24-P</v>
          </cell>
          <cell r="G925">
            <v>141</v>
          </cell>
        </row>
        <row r="926">
          <cell r="B926" t="str">
            <v>Presence detector/IR24-PC</v>
          </cell>
          <cell r="D926" t="str">
            <v>206   Electrical accessories Ventilation</v>
          </cell>
          <cell r="E926" t="str">
            <v>20606   Sensors and transmitters</v>
          </cell>
          <cell r="F926" t="str">
            <v>IR24-PC</v>
          </cell>
          <cell r="G926">
            <v>247</v>
          </cell>
        </row>
        <row r="927">
          <cell r="B927" t="str">
            <v>Pressure controller PCA 1000D2</v>
          </cell>
          <cell r="D927" t="str">
            <v>206   Electrical accessories Ventilation</v>
          </cell>
          <cell r="E927" t="str">
            <v>20606   Sensors and transmitters</v>
          </cell>
          <cell r="F927" t="str">
            <v>PCA</v>
          </cell>
          <cell r="G927">
            <v>442</v>
          </cell>
        </row>
        <row r="928">
          <cell r="B928" t="str">
            <v>PCA-2 1000D2</v>
          </cell>
          <cell r="D928" t="str">
            <v>206   Electrical accessories Ventilation</v>
          </cell>
          <cell r="E928" t="str">
            <v>20606   Sensors and transmitters</v>
          </cell>
          <cell r="F928" t="str">
            <v>PCA</v>
          </cell>
          <cell r="G928">
            <v>580</v>
          </cell>
        </row>
        <row r="929">
          <cell r="B929" t="str">
            <v>TG-R5/PT1000 Room sensor 0-50°</v>
          </cell>
          <cell r="D929" t="str">
            <v>206   Electrical accessories Ventilation</v>
          </cell>
          <cell r="E929" t="str">
            <v>20606   Sensors and transmitters</v>
          </cell>
          <cell r="F929" t="str">
            <v>PT1000</v>
          </cell>
          <cell r="G929">
            <v>79</v>
          </cell>
        </row>
        <row r="930">
          <cell r="B930" t="str">
            <v>TG-R4/PT1000</v>
          </cell>
          <cell r="D930" t="str">
            <v>206   Electrical accessories Ventilation</v>
          </cell>
          <cell r="E930" t="str">
            <v>20606   Sensors and transmitters</v>
          </cell>
          <cell r="F930" t="str">
            <v>PT1000</v>
          </cell>
          <cell r="G930">
            <v>121</v>
          </cell>
        </row>
        <row r="931">
          <cell r="B931" t="str">
            <v>TG-A130 Surface sensor 0-30°C</v>
          </cell>
          <cell r="D931" t="str">
            <v>206   Electrical accessories Ventilation</v>
          </cell>
          <cell r="E931" t="str">
            <v>20606   Sensors and transmitters</v>
          </cell>
          <cell r="F931" t="str">
            <v>TG-A</v>
          </cell>
          <cell r="G931">
            <v>40</v>
          </cell>
        </row>
        <row r="932">
          <cell r="B932" t="str">
            <v>TG-A1/PT1000 Surface sensor</v>
          </cell>
          <cell r="D932" t="str">
            <v>206   Electrical accessories Ventilation</v>
          </cell>
          <cell r="E932" t="str">
            <v>20606   Sensors and transmitters</v>
          </cell>
          <cell r="F932" t="str">
            <v>TG-A</v>
          </cell>
          <cell r="G932">
            <v>49</v>
          </cell>
        </row>
        <row r="933">
          <cell r="B933" t="str">
            <v>TG-AH3/PT1000 Contact Sensor</v>
          </cell>
          <cell r="D933" t="str">
            <v>206   Electrical accessories Ventilation</v>
          </cell>
          <cell r="E933" t="str">
            <v>20606   Sensors and transmitters</v>
          </cell>
          <cell r="F933" t="str">
            <v>TG-A</v>
          </cell>
          <cell r="G933">
            <v>99</v>
          </cell>
        </row>
        <row r="934">
          <cell r="B934" t="str">
            <v>TG-K360 Duct sensor 0-60°C</v>
          </cell>
          <cell r="D934" t="str">
            <v>206   Electrical accessories Ventilation</v>
          </cell>
          <cell r="E934" t="str">
            <v>20606   Sensors and transmitters</v>
          </cell>
          <cell r="F934" t="str">
            <v>TG-K</v>
          </cell>
          <cell r="G934">
            <v>55</v>
          </cell>
        </row>
        <row r="935">
          <cell r="B935" t="str">
            <v>TG-K330 Duct Sensor 0-30°C</v>
          </cell>
          <cell r="D935" t="str">
            <v>206   Electrical accessories Ventilation</v>
          </cell>
          <cell r="E935" t="str">
            <v>20606   Sensors and transmitters</v>
          </cell>
          <cell r="F935" t="str">
            <v>TG-K</v>
          </cell>
          <cell r="G935">
            <v>41</v>
          </cell>
        </row>
        <row r="936">
          <cell r="B936" t="str">
            <v>TG-K3/PT1000 Duct sensor</v>
          </cell>
          <cell r="D936" t="str">
            <v>206   Electrical accessories Ventilation</v>
          </cell>
          <cell r="E936" t="str">
            <v>20606   Sensors and transmitters</v>
          </cell>
          <cell r="F936" t="str">
            <v>TG-K</v>
          </cell>
          <cell r="G936">
            <v>58</v>
          </cell>
        </row>
        <row r="937">
          <cell r="B937" t="str">
            <v>TG-K300 Duct Sensor</v>
          </cell>
          <cell r="D937" t="str">
            <v>206   Electrical accessories Ventilation</v>
          </cell>
          <cell r="E937" t="str">
            <v>20606   Sensors and transmitters</v>
          </cell>
          <cell r="F937" t="str">
            <v>TG-K</v>
          </cell>
          <cell r="G937">
            <v>95</v>
          </cell>
        </row>
        <row r="938">
          <cell r="B938" t="str">
            <v>TG-K310 Duct Sensor</v>
          </cell>
          <cell r="D938" t="str">
            <v>206   Electrical accessories Ventilation</v>
          </cell>
          <cell r="E938" t="str">
            <v>20606   Sensors and transmitters</v>
          </cell>
          <cell r="F938" t="str">
            <v>TG-K</v>
          </cell>
          <cell r="G938">
            <v>61</v>
          </cell>
        </row>
        <row r="939">
          <cell r="B939" t="str">
            <v>TG-R430 Room sensor 0-30°C</v>
          </cell>
          <cell r="D939" t="str">
            <v>206   Electrical accessories Ventilation</v>
          </cell>
          <cell r="E939" t="str">
            <v>20606   Sensors and transmitters</v>
          </cell>
          <cell r="F939" t="str">
            <v>TG-R</v>
          </cell>
          <cell r="G939">
            <v>63</v>
          </cell>
        </row>
        <row r="940">
          <cell r="B940" t="str">
            <v>TG-R530 Room sensor 0-30°C</v>
          </cell>
          <cell r="D940" t="str">
            <v>206   Electrical accessories Ventilation</v>
          </cell>
          <cell r="E940" t="str">
            <v>20606   Sensors and transmitters</v>
          </cell>
          <cell r="F940" t="str">
            <v>TG-R</v>
          </cell>
          <cell r="G940">
            <v>39</v>
          </cell>
        </row>
        <row r="941">
          <cell r="B941" t="str">
            <v>TG-R630 External sensor</v>
          </cell>
          <cell r="D941" t="str">
            <v>206   Electrical accessories Ventilation</v>
          </cell>
          <cell r="E941" t="str">
            <v>20606   Sensors and transmitters</v>
          </cell>
          <cell r="F941" t="str">
            <v>TG-R</v>
          </cell>
          <cell r="G941">
            <v>79</v>
          </cell>
        </row>
        <row r="942">
          <cell r="B942" t="str">
            <v>Inclined tube manometer MV600</v>
          </cell>
          <cell r="D942" t="str">
            <v>206   Electrical accessories Ventilation</v>
          </cell>
          <cell r="E942" t="str">
            <v>20609   Other Electrical. vent. Control equipmen</v>
          </cell>
          <cell r="F942" t="str">
            <v/>
          </cell>
          <cell r="G942">
            <v>205</v>
          </cell>
        </row>
        <row r="943">
          <cell r="B943" t="str">
            <v>Contact thermostat AT-2090U</v>
          </cell>
          <cell r="D943" t="str">
            <v>206   Electrical accessories Ventilation</v>
          </cell>
          <cell r="E943" t="str">
            <v>20609   Other Electrical. vent. Control equipmen</v>
          </cell>
          <cell r="F943" t="str">
            <v/>
          </cell>
          <cell r="G943">
            <v>108</v>
          </cell>
        </row>
        <row r="944">
          <cell r="B944" t="str">
            <v>VTR time relay</v>
          </cell>
          <cell r="D944" t="str">
            <v>206   Electrical accessories Ventilation</v>
          </cell>
          <cell r="E944" t="str">
            <v>20609   Other Electrical. vent. Control equipmen</v>
          </cell>
          <cell r="F944" t="str">
            <v>ACC</v>
          </cell>
          <cell r="G944">
            <v>60</v>
          </cell>
        </row>
        <row r="945">
          <cell r="B945" t="str">
            <v>ACO8AC/EC ACO Panel IP40</v>
          </cell>
          <cell r="D945" t="str">
            <v>206   Electrical accessories Ventilation</v>
          </cell>
          <cell r="E945" t="str">
            <v>20609   Other Electrical. vent. Control equipmen</v>
          </cell>
          <cell r="F945" t="str">
            <v>ACO</v>
          </cell>
          <cell r="G945">
            <v>362</v>
          </cell>
        </row>
        <row r="946">
          <cell r="B946" t="str">
            <v>AQUA 24TF Heat Regulator</v>
          </cell>
          <cell r="D946" t="str">
            <v>206   Electrical accessories Ventilation</v>
          </cell>
          <cell r="E946" t="str">
            <v>20609   Other Electrical. vent. Control equipmen</v>
          </cell>
          <cell r="F946" t="str">
            <v>AQUA</v>
          </cell>
          <cell r="G946">
            <v>264</v>
          </cell>
        </row>
        <row r="947">
          <cell r="B947" t="str">
            <v>AWE-SK Motorprotection 2A/230V</v>
          </cell>
          <cell r="D947" t="str">
            <v>206   Electrical accessories Ventilation</v>
          </cell>
          <cell r="E947" t="str">
            <v>20609   Other Electrical. vent. Control equipmen</v>
          </cell>
          <cell r="F947" t="str">
            <v>AWE</v>
          </cell>
          <cell r="G947">
            <v>189</v>
          </cell>
        </row>
        <row r="948">
          <cell r="B948" t="str">
            <v>Modbus RTU - Modbus TCP/IP Gat</v>
          </cell>
          <cell r="D948" t="str">
            <v>206   Electrical accessories Ventilation</v>
          </cell>
          <cell r="E948" t="str">
            <v>20609   Other Electrical. vent. Control equipmen</v>
          </cell>
          <cell r="F948" t="str">
            <v>CORRIGO</v>
          </cell>
          <cell r="G948">
            <v>617</v>
          </cell>
        </row>
        <row r="949">
          <cell r="B949" t="str">
            <v>HMH Tube Humidistat IP 54</v>
          </cell>
          <cell r="D949" t="str">
            <v>206   Electrical accessories Ventilation</v>
          </cell>
          <cell r="E949" t="str">
            <v>20609   Other Electrical. vent. Control equipmen</v>
          </cell>
          <cell r="F949" t="str">
            <v>HMH</v>
          </cell>
          <cell r="G949">
            <v>295</v>
          </cell>
        </row>
        <row r="950">
          <cell r="B950" t="str">
            <v>Humidity sensor HTRT10A</v>
          </cell>
          <cell r="D950" t="str">
            <v>206   Electrical accessories Ventilation</v>
          </cell>
          <cell r="E950" t="str">
            <v>20609   Other Electrical. vent. Control equipmen</v>
          </cell>
          <cell r="F950" t="str">
            <v>HTRT</v>
          </cell>
          <cell r="G950">
            <v>263</v>
          </cell>
        </row>
        <row r="951">
          <cell r="B951" t="str">
            <v>Antifrost thermostat FT30</v>
          </cell>
          <cell r="D951" t="str">
            <v>206   Electrical accessories Ventilation</v>
          </cell>
          <cell r="E951" t="str">
            <v>20609   Other Electrical. vent. Control equipmen</v>
          </cell>
          <cell r="F951" t="str">
            <v>K-FST</v>
          </cell>
          <cell r="G951">
            <v>129</v>
          </cell>
        </row>
        <row r="952">
          <cell r="B952" t="str">
            <v>Air flow monitor KLSW-W230</v>
          </cell>
          <cell r="D952" t="str">
            <v>206   Electrical accessories Ventilation</v>
          </cell>
          <cell r="E952" t="str">
            <v>20609   Other Electrical. vent. Control equipmen</v>
          </cell>
          <cell r="F952" t="str">
            <v>K-LSW</v>
          </cell>
          <cell r="G952">
            <v>419</v>
          </cell>
        </row>
        <row r="953">
          <cell r="B953" t="str">
            <v>Air flow switch AFS1</v>
          </cell>
          <cell r="D953" t="str">
            <v>206   Electrical accessories Ventilation</v>
          </cell>
          <cell r="E953" t="str">
            <v>20609   Other Electrical. vent. Control equipmen</v>
          </cell>
          <cell r="F953" t="str">
            <v>K-WFR</v>
          </cell>
          <cell r="G953">
            <v>109</v>
          </cell>
        </row>
        <row r="954">
          <cell r="B954" t="str">
            <v>MFRO Manometer</v>
          </cell>
          <cell r="D954" t="str">
            <v>206   Electrical accessories Ventilation</v>
          </cell>
          <cell r="E954" t="str">
            <v>20609   Other Electrical. vent. Control equipmen</v>
          </cell>
          <cell r="F954" t="str">
            <v>MFRO</v>
          </cell>
          <cell r="G954">
            <v>42</v>
          </cell>
        </row>
        <row r="955">
          <cell r="B955" t="str">
            <v>MicroREX D21 Plus Time Switch</v>
          </cell>
          <cell r="D955" t="str">
            <v>206   Electrical accessories Ventilation</v>
          </cell>
          <cell r="E955" t="str">
            <v>20609   Other Electrical. vent. Control equipmen</v>
          </cell>
          <cell r="F955" t="str">
            <v>MICROREX</v>
          </cell>
          <cell r="G955">
            <v>260</v>
          </cell>
        </row>
        <row r="956">
          <cell r="B956" t="str">
            <v>MM6-24/D Signal Converter</v>
          </cell>
          <cell r="D956" t="str">
            <v>206   Electrical accessories Ventilation</v>
          </cell>
          <cell r="E956" t="str">
            <v>20609   Other Electrical. vent. Control equipmen</v>
          </cell>
          <cell r="F956" t="str">
            <v>MM</v>
          </cell>
          <cell r="G956">
            <v>268</v>
          </cell>
        </row>
        <row r="957">
          <cell r="B957" t="str">
            <v>Optigo OP 10</v>
          </cell>
          <cell r="D957" t="str">
            <v>206   Electrical accessories Ventilation</v>
          </cell>
          <cell r="E957" t="str">
            <v>20609   Other Electrical. vent. Control equipmen</v>
          </cell>
          <cell r="F957" t="str">
            <v>Optigo</v>
          </cell>
          <cell r="G957">
            <v>407</v>
          </cell>
        </row>
        <row r="958">
          <cell r="B958" t="str">
            <v>Optigo OP 10-230</v>
          </cell>
          <cell r="D958" t="str">
            <v>206   Electrical accessories Ventilation</v>
          </cell>
          <cell r="E958" t="str">
            <v>20609   Other Electrical. vent. Control equipmen</v>
          </cell>
          <cell r="F958" t="str">
            <v>Optigo</v>
          </cell>
          <cell r="G958">
            <v>411</v>
          </cell>
        </row>
        <row r="959">
          <cell r="B959" t="str">
            <v>Optigo OP 5</v>
          </cell>
          <cell r="D959" t="str">
            <v>206   Electrical accessories Ventilation</v>
          </cell>
          <cell r="E959" t="str">
            <v>20609   Other Electrical. vent. Control equipmen</v>
          </cell>
          <cell r="F959" t="str">
            <v>Optigo</v>
          </cell>
          <cell r="G959">
            <v>281</v>
          </cell>
        </row>
        <row r="960">
          <cell r="B960" t="str">
            <v>P 233 A Pressure sensor</v>
          </cell>
          <cell r="D960" t="str">
            <v>206   Electrical accessories Ventilation</v>
          </cell>
          <cell r="E960" t="str">
            <v>20609   Other Electrical. vent. Control equipmen</v>
          </cell>
          <cell r="F960" t="str">
            <v>P</v>
          </cell>
          <cell r="G960">
            <v>110</v>
          </cell>
        </row>
        <row r="961">
          <cell r="B961" t="str">
            <v>PSS20 Transformer 24V</v>
          </cell>
          <cell r="D961" t="str">
            <v>206   Electrical accessories Ventilation</v>
          </cell>
          <cell r="E961" t="str">
            <v>20609   Other Electrical. vent. Control equipmen</v>
          </cell>
          <cell r="F961" t="str">
            <v>PSS20</v>
          </cell>
          <cell r="G961">
            <v>53</v>
          </cell>
        </row>
        <row r="962">
          <cell r="B962" t="str">
            <v>PSS48 Transformer 2x24V</v>
          </cell>
          <cell r="D962" t="str">
            <v>206   Electrical accessories Ventilation</v>
          </cell>
          <cell r="E962" t="str">
            <v>20609   Other Electrical. vent. Control equipmen</v>
          </cell>
          <cell r="F962" t="str">
            <v>PSS48</v>
          </cell>
          <cell r="G962">
            <v>90</v>
          </cell>
        </row>
        <row r="963">
          <cell r="B963" t="str">
            <v>Pulser M Temperature control</v>
          </cell>
          <cell r="D963" t="str">
            <v>206   Electrical accessories Ventilation</v>
          </cell>
          <cell r="E963" t="str">
            <v>20609   Other Electrical. vent. Control equipmen</v>
          </cell>
          <cell r="F963" t="str">
            <v>PULSER</v>
          </cell>
          <cell r="G963">
            <v>193</v>
          </cell>
        </row>
        <row r="964">
          <cell r="B964" t="str">
            <v>Pulser 230X010 Temp. Controll</v>
          </cell>
          <cell r="D964" t="str">
            <v>206   Electrical accessories Ventilation</v>
          </cell>
          <cell r="E964" t="str">
            <v>20609   Other Electrical. vent. Control equipmen</v>
          </cell>
          <cell r="F964" t="str">
            <v>PULSER</v>
          </cell>
          <cell r="G964">
            <v>199</v>
          </cell>
        </row>
        <row r="965">
          <cell r="B965" t="str">
            <v>RT 0-30 Room Thermostat</v>
          </cell>
          <cell r="D965" t="str">
            <v>206   Electrical accessories Ventilation</v>
          </cell>
          <cell r="E965" t="str">
            <v>20609   Other Electrical. vent. Control equipmen</v>
          </cell>
          <cell r="F965" t="str">
            <v>RT</v>
          </cell>
          <cell r="G965">
            <v>51</v>
          </cell>
        </row>
        <row r="966">
          <cell r="B966" t="str">
            <v>5-step switch 1phase S5S 100T1</v>
          </cell>
          <cell r="D966" t="str">
            <v>206   Electrical accessories Ventilation</v>
          </cell>
          <cell r="E966" t="str">
            <v>20609   Other Electrical. vent. Control equipmen</v>
          </cell>
          <cell r="F966" t="str">
            <v>S5S</v>
          </cell>
          <cell r="G966">
            <v>57</v>
          </cell>
        </row>
        <row r="967">
          <cell r="B967" t="str">
            <v>5-step switch 3phase S5S 100T3</v>
          </cell>
          <cell r="D967" t="str">
            <v>206   Electrical accessories Ventilation</v>
          </cell>
          <cell r="E967" t="str">
            <v>20609   Other Electrical. vent. Control equipmen</v>
          </cell>
          <cell r="F967" t="str">
            <v>S5S</v>
          </cell>
          <cell r="G967">
            <v>92</v>
          </cell>
        </row>
        <row r="968">
          <cell r="B968" t="str">
            <v>SC1/D Threshold Module 1 Step</v>
          </cell>
          <cell r="D968" t="str">
            <v>206   Electrical accessories Ventilation</v>
          </cell>
          <cell r="E968" t="str">
            <v>20609   Other Electrical. vent. Control equipmen</v>
          </cell>
          <cell r="F968" t="str">
            <v>SC</v>
          </cell>
          <cell r="G968">
            <v>185</v>
          </cell>
        </row>
        <row r="969">
          <cell r="B969" t="str">
            <v>SC2/D Step contr. DX cooling</v>
          </cell>
          <cell r="D969" t="str">
            <v>206   Electrical accessories Ventilation</v>
          </cell>
          <cell r="E969" t="str">
            <v>20609   Other Electrical. vent. Control equipmen</v>
          </cell>
          <cell r="F969" t="str">
            <v>SC</v>
          </cell>
          <cell r="G969">
            <v>426</v>
          </cell>
        </row>
        <row r="970">
          <cell r="B970" t="str">
            <v>Motor protect. switch S-ET 10</v>
          </cell>
          <cell r="D970" t="str">
            <v>206   Electrical accessories Ventilation</v>
          </cell>
          <cell r="E970" t="str">
            <v>20609   Other Electrical. vent. Control equipmen</v>
          </cell>
          <cell r="F970" t="str">
            <v>S-ET</v>
          </cell>
          <cell r="G970">
            <v>69</v>
          </cell>
        </row>
        <row r="971">
          <cell r="B971" t="str">
            <v>Motor protect. switch S-ET 10E</v>
          </cell>
          <cell r="D971" t="str">
            <v>206   Electrical accessories Ventilation</v>
          </cell>
          <cell r="E971" t="str">
            <v>20609   Other Electrical. vent. Control equipmen</v>
          </cell>
          <cell r="F971" t="str">
            <v>S-ET</v>
          </cell>
          <cell r="G971">
            <v>64</v>
          </cell>
        </row>
        <row r="972">
          <cell r="B972" t="str">
            <v>Motor protect. switch S-DT 16</v>
          </cell>
          <cell r="D972" t="str">
            <v>206   Electrical accessories Ventilation</v>
          </cell>
          <cell r="E972" t="str">
            <v>20609   Other Electrical. vent. Control equipmen</v>
          </cell>
          <cell r="F972" t="str">
            <v>STDT</v>
          </cell>
          <cell r="G972">
            <v>196</v>
          </cell>
        </row>
        <row r="973">
          <cell r="B973" t="str">
            <v>Motor protect. switch S-DT 16E</v>
          </cell>
          <cell r="D973" t="str">
            <v>206   Electrical accessories Ventilation</v>
          </cell>
          <cell r="E973" t="str">
            <v>20609   Other Electrical. vent. Control equipmen</v>
          </cell>
          <cell r="F973" t="str">
            <v>STDT</v>
          </cell>
          <cell r="G973">
            <v>190</v>
          </cell>
        </row>
        <row r="974">
          <cell r="B974" t="str">
            <v>Alarm contact  K(ZB) S-ET/S-DT</v>
          </cell>
          <cell r="D974" t="str">
            <v>206   Electrical accessories Ventilation</v>
          </cell>
          <cell r="E974" t="str">
            <v>20609   Other Electrical. vent. Control equipmen</v>
          </cell>
          <cell r="F974" t="str">
            <v>STDT</v>
          </cell>
          <cell r="G974">
            <v>19</v>
          </cell>
        </row>
        <row r="975">
          <cell r="B975" t="str">
            <v>Time switch 120min</v>
          </cell>
          <cell r="D975" t="str">
            <v>206   Electrical accessories Ventilation</v>
          </cell>
          <cell r="E975" t="str">
            <v>20609   Other Electrical. vent. Control equipmen</v>
          </cell>
          <cell r="F975" t="str">
            <v>T</v>
          </cell>
          <cell r="G975">
            <v>275</v>
          </cell>
        </row>
        <row r="976">
          <cell r="B976" t="str">
            <v>TCA 150D2</v>
          </cell>
          <cell r="D976" t="str">
            <v>206   Electrical accessories Ventilation</v>
          </cell>
          <cell r="E976" t="str">
            <v>20609   Other Electrical. vent. Control equipmen</v>
          </cell>
          <cell r="F976" t="str">
            <v>TCA</v>
          </cell>
          <cell r="G976">
            <v>371</v>
          </cell>
        </row>
        <row r="977">
          <cell r="B977" t="str">
            <v>Room thermostat TM 10</v>
          </cell>
          <cell r="D977" t="str">
            <v>206   Electrical accessories Ventilation</v>
          </cell>
          <cell r="E977" t="str">
            <v>20609   Other Electrical. vent. Control equipmen</v>
          </cell>
          <cell r="F977" t="str">
            <v>TM</v>
          </cell>
          <cell r="G977">
            <v>129</v>
          </cell>
        </row>
        <row r="978">
          <cell r="B978" t="str">
            <v>TRAFO15N2/D Transformator 230</v>
          </cell>
          <cell r="D978" t="str">
            <v>206   Electrical accessories Ventilation</v>
          </cell>
          <cell r="E978" t="str">
            <v>20609   Other Electrical. vent. Control equipmen</v>
          </cell>
          <cell r="F978" t="str">
            <v>TRF15N2</v>
          </cell>
          <cell r="G978">
            <v>85</v>
          </cell>
        </row>
        <row r="979">
          <cell r="B979" t="str">
            <v>TT-S1(TT-SLAV) exp. module</v>
          </cell>
          <cell r="D979" t="str">
            <v>206   Electrical accessories Ventilation</v>
          </cell>
          <cell r="E979" t="str">
            <v>20609   Other Electrical. vent. Control equipmen</v>
          </cell>
          <cell r="F979" t="str">
            <v>TT</v>
          </cell>
          <cell r="G979">
            <v>109</v>
          </cell>
        </row>
        <row r="980">
          <cell r="B980" t="str">
            <v>TT-S6/D Step switching unit</v>
          </cell>
          <cell r="D980" t="str">
            <v>206   Electrical accessories Ventilation</v>
          </cell>
          <cell r="E980" t="str">
            <v>20609   Other Electrical. vent. Control equipmen</v>
          </cell>
          <cell r="F980" t="str">
            <v>TT</v>
          </cell>
          <cell r="G980">
            <v>622</v>
          </cell>
        </row>
        <row r="981">
          <cell r="B981" t="str">
            <v>TTC-2000 Temp. control 25A</v>
          </cell>
          <cell r="D981" t="str">
            <v>206   Electrical accessories Ventilation</v>
          </cell>
          <cell r="E981" t="str">
            <v>20609   Other Electrical. vent. Control equipmen</v>
          </cell>
          <cell r="F981" t="str">
            <v>TTC</v>
          </cell>
          <cell r="G981">
            <v>790</v>
          </cell>
        </row>
        <row r="982">
          <cell r="B982" t="str">
            <v>TTC40FX Slave regulator 40A</v>
          </cell>
          <cell r="D982" t="str">
            <v>206   Electrical accessories Ventilation</v>
          </cell>
          <cell r="E982" t="str">
            <v>20609   Other Electrical. vent. Control equipmen</v>
          </cell>
          <cell r="F982" t="str">
            <v>TTC</v>
          </cell>
          <cell r="G982">
            <v>982</v>
          </cell>
        </row>
        <row r="983">
          <cell r="B983" t="str">
            <v>TTC40F Regulator 40A</v>
          </cell>
          <cell r="D983" t="str">
            <v>206   Electrical accessories Ventilation</v>
          </cell>
          <cell r="E983" t="str">
            <v>20609   Other Electrical. vent. Control equipmen</v>
          </cell>
          <cell r="F983" t="str">
            <v>TTC</v>
          </cell>
          <cell r="G983">
            <v>1093</v>
          </cell>
        </row>
        <row r="984">
          <cell r="B984" t="str">
            <v>TTC25 Regulator 25A</v>
          </cell>
          <cell r="D984" t="str">
            <v>206   Electrical accessories Ventilation</v>
          </cell>
          <cell r="E984" t="str">
            <v>20609   Other Electrical. vent. Control equipmen</v>
          </cell>
          <cell r="F984" t="str">
            <v>TTC</v>
          </cell>
          <cell r="G984">
            <v>814</v>
          </cell>
        </row>
        <row r="985">
          <cell r="B985" t="str">
            <v>TTC80F Regulator</v>
          </cell>
          <cell r="D985" t="str">
            <v>206   Electrical accessories Ventilation</v>
          </cell>
          <cell r="E985" t="str">
            <v>20609   Other Electrical. vent. Control equipmen</v>
          </cell>
          <cell r="F985" t="str">
            <v>TTC</v>
          </cell>
          <cell r="G985">
            <v>1450</v>
          </cell>
        </row>
        <row r="986">
          <cell r="B986" t="str">
            <v>U-EK plastic housing IP65</v>
          </cell>
          <cell r="D986" t="str">
            <v>206   Electrical accessories Ventilation</v>
          </cell>
          <cell r="E986" t="str">
            <v>20609   Other Electrical. vent. Control equipmen</v>
          </cell>
          <cell r="F986" t="str">
            <v>U-EK</v>
          </cell>
          <cell r="G986">
            <v>58</v>
          </cell>
        </row>
        <row r="987">
          <cell r="B987" t="str">
            <v>U-EK230E Motor protection</v>
          </cell>
          <cell r="D987" t="str">
            <v>206   Electrical accessories Ventilation</v>
          </cell>
          <cell r="E987" t="str">
            <v>20609   Other Electrical. vent. Control equipmen</v>
          </cell>
          <cell r="F987" t="str">
            <v>U-EK230E</v>
          </cell>
          <cell r="G987">
            <v>135</v>
          </cell>
        </row>
        <row r="988">
          <cell r="B988" t="str">
            <v>ASF 200/KB Flex. connection</v>
          </cell>
          <cell r="D988" t="str">
            <v>208   Accessories Ventilation</v>
          </cell>
          <cell r="E988" t="str">
            <v>20800   Misc. Accessories Ventilation</v>
          </cell>
          <cell r="F988" t="str">
            <v>ASF</v>
          </cell>
          <cell r="G988">
            <v>65</v>
          </cell>
        </row>
        <row r="989">
          <cell r="B989" t="str">
            <v>ASF 225/KB Flex. connection</v>
          </cell>
          <cell r="D989" t="str">
            <v>208   Accessories Ventilation</v>
          </cell>
          <cell r="E989" t="str">
            <v>20800   Misc. Accessories Ventilation</v>
          </cell>
          <cell r="F989" t="str">
            <v>ASF</v>
          </cell>
          <cell r="G989">
            <v>69</v>
          </cell>
        </row>
        <row r="990">
          <cell r="B990" t="str">
            <v>ASF 250/KB Flex. connection</v>
          </cell>
          <cell r="D990" t="str">
            <v>208   Accessories Ventilation</v>
          </cell>
          <cell r="E990" t="str">
            <v>20800   Misc. Accessories Ventilation</v>
          </cell>
          <cell r="F990" t="str">
            <v>ASF</v>
          </cell>
          <cell r="G990">
            <v>72</v>
          </cell>
        </row>
        <row r="991">
          <cell r="B991" t="str">
            <v>ASF 280/KB Flex. connection</v>
          </cell>
          <cell r="D991" t="str">
            <v>208   Accessories Ventilation</v>
          </cell>
          <cell r="E991" t="str">
            <v>20800   Misc. Accessories Ventilation</v>
          </cell>
          <cell r="F991" t="str">
            <v>ASF</v>
          </cell>
          <cell r="G991">
            <v>79</v>
          </cell>
        </row>
        <row r="992">
          <cell r="B992" t="str">
            <v>ASF 315/KB Flex. connection</v>
          </cell>
          <cell r="D992" t="str">
            <v>208   Accessories Ventilation</v>
          </cell>
          <cell r="E992" t="str">
            <v>20800   Misc. Accessories Ventilation</v>
          </cell>
          <cell r="F992" t="str">
            <v>ASF</v>
          </cell>
          <cell r="G992">
            <v>83</v>
          </cell>
        </row>
        <row r="993">
          <cell r="B993" t="str">
            <v>ASF 355/KB Flex. connection</v>
          </cell>
          <cell r="D993" t="str">
            <v>208   Accessories Ventilation</v>
          </cell>
          <cell r="E993" t="str">
            <v>20800   Misc. Accessories Ventilation</v>
          </cell>
          <cell r="F993" t="str">
            <v>ASF</v>
          </cell>
          <cell r="G993">
            <v>85</v>
          </cell>
        </row>
        <row r="994">
          <cell r="B994" t="str">
            <v>ASF 400/KB Flex. conn.</v>
          </cell>
          <cell r="D994" t="str">
            <v>208   Accessories Ventilation</v>
          </cell>
          <cell r="E994" t="str">
            <v>20800   Misc. Accessories Ventilation</v>
          </cell>
          <cell r="F994" t="str">
            <v>ASF</v>
          </cell>
          <cell r="G994">
            <v>92</v>
          </cell>
        </row>
        <row r="995">
          <cell r="B995" t="str">
            <v>ASF 500/KB Flex. conn.</v>
          </cell>
          <cell r="D995" t="str">
            <v>208   Accessories Ventilation</v>
          </cell>
          <cell r="E995" t="str">
            <v>20800   Misc. Accessories Ventilation</v>
          </cell>
          <cell r="F995" t="str">
            <v>ASF</v>
          </cell>
          <cell r="G995">
            <v>124</v>
          </cell>
        </row>
        <row r="996">
          <cell r="B996" t="str">
            <v>ASF 630/KB Flex. conn.</v>
          </cell>
          <cell r="D996" t="str">
            <v>208   Accessories Ventilation</v>
          </cell>
          <cell r="E996" t="str">
            <v>20800   Misc. Accessories Ventilation</v>
          </cell>
          <cell r="F996" t="str">
            <v>ASF</v>
          </cell>
          <cell r="G996">
            <v>136</v>
          </cell>
        </row>
        <row r="997">
          <cell r="B997" t="str">
            <v>ASS 190/225 flex. inl.con. DVS</v>
          </cell>
          <cell r="D997" t="str">
            <v>208   Accessories Ventilation</v>
          </cell>
          <cell r="E997" t="str">
            <v>20800   Misc. Accessories Ventilation</v>
          </cell>
          <cell r="F997" t="str">
            <v>ASS</v>
          </cell>
          <cell r="G997">
            <v>63</v>
          </cell>
        </row>
        <row r="998">
          <cell r="B998" t="str">
            <v>ASS 310/311 flex. inl.con. DVS</v>
          </cell>
          <cell r="D998" t="str">
            <v>208   Accessories Ventilation</v>
          </cell>
          <cell r="E998" t="str">
            <v>20800   Misc. Accessories Ventilation</v>
          </cell>
          <cell r="F998" t="str">
            <v>ASS</v>
          </cell>
          <cell r="G998">
            <v>87</v>
          </cell>
        </row>
        <row r="999">
          <cell r="B999" t="str">
            <v>ASS 355-500 flex. con. DVS</v>
          </cell>
          <cell r="D999" t="str">
            <v>208   Accessories Ventilation</v>
          </cell>
          <cell r="E999" t="str">
            <v>20800   Misc. Accessories Ventilation</v>
          </cell>
          <cell r="F999" t="str">
            <v>ASS</v>
          </cell>
          <cell r="G999">
            <v>93</v>
          </cell>
        </row>
        <row r="1000">
          <cell r="B1000" t="str">
            <v>ASS 560/630 flex. inl.con. DVS</v>
          </cell>
          <cell r="D1000" t="str">
            <v>208   Accessories Ventilation</v>
          </cell>
          <cell r="E1000" t="str">
            <v>20800   Misc. Accessories Ventilation</v>
          </cell>
          <cell r="F1000" t="str">
            <v>ASS</v>
          </cell>
          <cell r="G1000">
            <v>133</v>
          </cell>
        </row>
        <row r="1001">
          <cell r="B1001" t="str">
            <v>ASS 710 flex. inlet con. DVS</v>
          </cell>
          <cell r="D1001" t="str">
            <v>208   Accessories Ventilation</v>
          </cell>
          <cell r="E1001" t="str">
            <v>20800   Misc. Accessories Ventilation</v>
          </cell>
          <cell r="F1001" t="str">
            <v>ASS</v>
          </cell>
          <cell r="G1001">
            <v>191</v>
          </cell>
        </row>
        <row r="1002">
          <cell r="B1002" t="str">
            <v>ASS 800/900 flex. inl.con. DVN</v>
          </cell>
          <cell r="D1002" t="str">
            <v>208   Accessories Ventilation</v>
          </cell>
          <cell r="E1002" t="str">
            <v>20800   Misc. Accessories Ventilation</v>
          </cell>
          <cell r="F1002" t="str">
            <v>ASS</v>
          </cell>
          <cell r="G1002">
            <v>334</v>
          </cell>
        </row>
        <row r="1003">
          <cell r="B1003" t="str">
            <v>ASS-P 125 flex. con. PRF</v>
          </cell>
          <cell r="D1003" t="str">
            <v>208   Accessories Ventilation</v>
          </cell>
          <cell r="E1003" t="str">
            <v>20800   Misc. Accessories Ventilation</v>
          </cell>
          <cell r="F1003" t="str">
            <v>ASS-P</v>
          </cell>
          <cell r="G1003">
            <v>46</v>
          </cell>
        </row>
        <row r="1004">
          <cell r="B1004" t="str">
            <v>ASS-P 160 flex. con. PRF</v>
          </cell>
          <cell r="D1004" t="str">
            <v>208   Accessories Ventilation</v>
          </cell>
          <cell r="E1004" t="str">
            <v>20800   Misc. Accessories Ventilation</v>
          </cell>
          <cell r="F1004" t="str">
            <v>ASS-P</v>
          </cell>
          <cell r="G1004">
            <v>62</v>
          </cell>
        </row>
        <row r="1005">
          <cell r="B1005" t="str">
            <v>ASS-P 200 flex. con. PRF</v>
          </cell>
          <cell r="D1005" t="str">
            <v>208   Accessories Ventilation</v>
          </cell>
          <cell r="E1005" t="str">
            <v>20800   Misc. Accessories Ventilation</v>
          </cell>
          <cell r="F1005" t="str">
            <v>ASS-P</v>
          </cell>
          <cell r="G1005">
            <v>72</v>
          </cell>
        </row>
        <row r="1006">
          <cell r="B1006" t="str">
            <v>ASS-P 250 flex. con. PRF</v>
          </cell>
          <cell r="D1006" t="str">
            <v>208   Accessories Ventilation</v>
          </cell>
          <cell r="E1006" t="str">
            <v>20800   Misc. Accessories Ventilation</v>
          </cell>
          <cell r="F1006" t="str">
            <v>ASS-P</v>
          </cell>
          <cell r="G1006">
            <v>85</v>
          </cell>
        </row>
        <row r="1007">
          <cell r="B1007" t="str">
            <v>ASS-P 180 flex. con. PRF</v>
          </cell>
          <cell r="D1007" t="str">
            <v>208   Accessories Ventilation</v>
          </cell>
          <cell r="E1007" t="str">
            <v>20800   Misc. Accessories Ventilation</v>
          </cell>
          <cell r="F1007" t="str">
            <v>ASS-P</v>
          </cell>
          <cell r="G1007">
            <v>411</v>
          </cell>
        </row>
        <row r="1008">
          <cell r="B1008" t="str">
            <v>ASS-DVP 200 flex. inl.con.</v>
          </cell>
          <cell r="D1008" t="str">
            <v>208   Accessories Ventilation</v>
          </cell>
          <cell r="E1008" t="str">
            <v>20800   Misc. Accessories Ventilation</v>
          </cell>
          <cell r="F1008" t="str">
            <v>ASS-P</v>
          </cell>
          <cell r="G1008">
            <v>98</v>
          </cell>
        </row>
        <row r="1009">
          <cell r="B1009" t="str">
            <v>ASS-DVP 250 flex. inl.con.</v>
          </cell>
          <cell r="D1009" t="str">
            <v>208   Accessories Ventilation</v>
          </cell>
          <cell r="E1009" t="str">
            <v>20800   Misc. Accessories Ventilation</v>
          </cell>
          <cell r="F1009" t="str">
            <v>ASS-P</v>
          </cell>
          <cell r="G1009">
            <v>115</v>
          </cell>
        </row>
        <row r="1010">
          <cell r="B1010" t="str">
            <v>ASS-DVP 315 flex. inl.con.</v>
          </cell>
          <cell r="D1010" t="str">
            <v>208   Accessories Ventilation</v>
          </cell>
          <cell r="E1010" t="str">
            <v>20800   Misc. Accessories Ventilation</v>
          </cell>
          <cell r="F1010" t="str">
            <v>ASS-P</v>
          </cell>
          <cell r="G1010">
            <v>123</v>
          </cell>
        </row>
        <row r="1011">
          <cell r="B1011" t="str">
            <v>ASS-DVP 400 flex. inl.con.</v>
          </cell>
          <cell r="D1011" t="str">
            <v>208   Accessories Ventilation</v>
          </cell>
          <cell r="E1011" t="str">
            <v>20800   Misc. Accessories Ventilation</v>
          </cell>
          <cell r="F1011" t="str">
            <v>ASS-P</v>
          </cell>
          <cell r="G1011">
            <v>160</v>
          </cell>
        </row>
        <row r="1012">
          <cell r="B1012" t="str">
            <v>ASS-P 125 flex. con. PRF EC</v>
          </cell>
          <cell r="D1012" t="str">
            <v>208   Accessories Ventilation</v>
          </cell>
          <cell r="E1012" t="str">
            <v>20800   Misc. Accessories Ventilation</v>
          </cell>
          <cell r="F1012" t="str">
            <v>ASS-P</v>
          </cell>
          <cell r="G1012">
            <v>34</v>
          </cell>
        </row>
        <row r="1013">
          <cell r="B1013" t="str">
            <v>ASS-P 160 flex. con. PRF EC</v>
          </cell>
          <cell r="D1013" t="str">
            <v>208   Accessories Ventilation</v>
          </cell>
          <cell r="E1013" t="str">
            <v>20800   Misc. Accessories Ventilation</v>
          </cell>
          <cell r="F1013" t="str">
            <v>ASS-P</v>
          </cell>
          <cell r="G1013">
            <v>40</v>
          </cell>
        </row>
        <row r="1014">
          <cell r="B1014" t="str">
            <v>ASS-P 180 flex. con. PRF EC</v>
          </cell>
          <cell r="D1014" t="str">
            <v>208   Accessories Ventilation</v>
          </cell>
          <cell r="E1014" t="str">
            <v>20800   Misc. Accessories Ventilation</v>
          </cell>
          <cell r="F1014" t="str">
            <v>ASS-P</v>
          </cell>
          <cell r="G1014">
            <v>42</v>
          </cell>
        </row>
        <row r="1015">
          <cell r="B1015" t="str">
            <v>ASS-P 200 flex. con. PRF EC</v>
          </cell>
          <cell r="D1015" t="str">
            <v>208   Accessories Ventilation</v>
          </cell>
          <cell r="E1015" t="str">
            <v>20800   Misc. Accessories Ventilation</v>
          </cell>
          <cell r="F1015" t="str">
            <v>ASS-P</v>
          </cell>
          <cell r="G1015">
            <v>49</v>
          </cell>
        </row>
        <row r="1016">
          <cell r="B1016" t="str">
            <v>ASS-P 250 flex. con. PRF EC</v>
          </cell>
          <cell r="D1016" t="str">
            <v>208   Accessories Ventilation</v>
          </cell>
          <cell r="E1016" t="str">
            <v>20800   Misc. Accessories Ventilation</v>
          </cell>
          <cell r="F1016" t="str">
            <v>ASS-P</v>
          </cell>
          <cell r="G1016">
            <v>54</v>
          </cell>
        </row>
        <row r="1017">
          <cell r="B1017" t="str">
            <v>ASS-P 355 flexible connection</v>
          </cell>
          <cell r="D1017" t="str">
            <v>208   Accessories Ventilation</v>
          </cell>
          <cell r="E1017" t="str">
            <v>20800   Misc. Accessories Ventilation</v>
          </cell>
          <cell r="F1017" t="str">
            <v>ASS-P</v>
          </cell>
          <cell r="G1017">
            <v>77</v>
          </cell>
        </row>
        <row r="1018">
          <cell r="B1018" t="str">
            <v>ASS-P 400 flexible connection</v>
          </cell>
          <cell r="D1018" t="str">
            <v>208   Accessories Ventilation</v>
          </cell>
          <cell r="E1018" t="str">
            <v>20800   Misc. Accessories Ventilation</v>
          </cell>
          <cell r="F1018" t="str">
            <v>ASS-P</v>
          </cell>
          <cell r="G1018">
            <v>93</v>
          </cell>
        </row>
        <row r="1019">
          <cell r="B1019" t="str">
            <v>ASS-P 450 flexible connection</v>
          </cell>
          <cell r="D1019" t="str">
            <v>208   Accessories Ventilation</v>
          </cell>
          <cell r="E1019" t="str">
            <v>20800   Misc. Accessories Ventilation</v>
          </cell>
          <cell r="F1019" t="str">
            <v>ASS-P</v>
          </cell>
          <cell r="G1019">
            <v>118</v>
          </cell>
        </row>
        <row r="1020">
          <cell r="B1020" t="str">
            <v>ASS-P 500 flexible connection</v>
          </cell>
          <cell r="D1020" t="str">
            <v>208   Accessories Ventilation</v>
          </cell>
          <cell r="E1020" t="str">
            <v>20800   Misc. Accessories Ventilation</v>
          </cell>
          <cell r="F1020" t="str">
            <v>ASS-P</v>
          </cell>
          <cell r="G1020">
            <v>127</v>
          </cell>
        </row>
        <row r="1021">
          <cell r="B1021" t="str">
            <v>ASS-P 75</v>
          </cell>
          <cell r="D1021" t="str">
            <v>208   Accessories Ventilation</v>
          </cell>
          <cell r="E1021" t="str">
            <v>20800   Misc. Accessories Ventilation</v>
          </cell>
          <cell r="F1021" t="str">
            <v>ASS-P</v>
          </cell>
          <cell r="G1021">
            <v>62</v>
          </cell>
        </row>
        <row r="1022">
          <cell r="B1022" t="str">
            <v>ASS-P-el 125 flexible connect.</v>
          </cell>
          <cell r="D1022" t="str">
            <v>208   Accessories Ventilation</v>
          </cell>
          <cell r="E1022" t="str">
            <v>20800   Misc. Accessories Ventilation</v>
          </cell>
          <cell r="F1022" t="str">
            <v>ASS-P-EX</v>
          </cell>
          <cell r="G1022">
            <v>67</v>
          </cell>
        </row>
        <row r="1023">
          <cell r="B1023" t="str">
            <v>ASS-P-el 160 flexible connect.</v>
          </cell>
          <cell r="D1023" t="str">
            <v>208   Accessories Ventilation</v>
          </cell>
          <cell r="E1023" t="str">
            <v>20800   Misc. Accessories Ventilation</v>
          </cell>
          <cell r="F1023" t="str">
            <v>ASS-P-EX</v>
          </cell>
          <cell r="G1023">
            <v>80</v>
          </cell>
        </row>
        <row r="1024">
          <cell r="B1024" t="str">
            <v>ASS-P-el 200 flexible connect.</v>
          </cell>
          <cell r="D1024" t="str">
            <v>208   Accessories Ventilation</v>
          </cell>
          <cell r="E1024" t="str">
            <v>20800   Misc. Accessories Ventilation</v>
          </cell>
          <cell r="F1024" t="str">
            <v>ASS-P-EX</v>
          </cell>
          <cell r="G1024">
            <v>88</v>
          </cell>
        </row>
        <row r="1025">
          <cell r="B1025" t="str">
            <v>ASS-P-el 250 flexible connect.</v>
          </cell>
          <cell r="D1025" t="str">
            <v>208   Accessories Ventilation</v>
          </cell>
          <cell r="E1025" t="str">
            <v>20800   Misc. Accessories Ventilation</v>
          </cell>
          <cell r="F1025" t="str">
            <v>ASS-P-EX</v>
          </cell>
          <cell r="G1025">
            <v>98</v>
          </cell>
        </row>
        <row r="1026">
          <cell r="B1026" t="str">
            <v>ASS-P-el 315 flexible connect.</v>
          </cell>
          <cell r="D1026" t="str">
            <v>208   Accessories Ventilation</v>
          </cell>
          <cell r="E1026" t="str">
            <v>20800   Misc. Accessories Ventilation</v>
          </cell>
          <cell r="F1026" t="str">
            <v>ASS-P-EX</v>
          </cell>
          <cell r="G1026">
            <v>102</v>
          </cell>
        </row>
        <row r="1027">
          <cell r="B1027" t="str">
            <v>ASS-P-el 400 flexible connect.</v>
          </cell>
          <cell r="D1027" t="str">
            <v>208   Accessories Ventilation</v>
          </cell>
          <cell r="E1027" t="str">
            <v>20800   Misc. Accessories Ventilation</v>
          </cell>
          <cell r="F1027" t="str">
            <v>ASS-P-EX</v>
          </cell>
          <cell r="G1027">
            <v>112</v>
          </cell>
        </row>
        <row r="1028">
          <cell r="B1028" t="str">
            <v>ASS-P-el 500 flexible connect.</v>
          </cell>
          <cell r="D1028" t="str">
            <v>208   Accessories Ventilation</v>
          </cell>
          <cell r="E1028" t="str">
            <v>20800   Misc. Accessories Ventilation</v>
          </cell>
          <cell r="F1028" t="str">
            <v>ASS-P-EX</v>
          </cell>
          <cell r="G1028">
            <v>134</v>
          </cell>
        </row>
        <row r="1029">
          <cell r="B1029" t="str">
            <v>ASS-P-el 75 flexible connect.</v>
          </cell>
          <cell r="D1029" t="str">
            <v>208   Accessories Ventilation</v>
          </cell>
          <cell r="E1029" t="str">
            <v>20800   Misc. Accessories Ventilation</v>
          </cell>
          <cell r="F1029" t="str">
            <v>ASS-P-EX</v>
          </cell>
          <cell r="G1029">
            <v>40</v>
          </cell>
        </row>
        <row r="1030">
          <cell r="B1030" t="str">
            <v>DS 30-15 Flexible connection</v>
          </cell>
          <cell r="D1030" t="str">
            <v>208   Accessories Ventilation</v>
          </cell>
          <cell r="E1030" t="str">
            <v>20800   Misc. Accessories Ventilation</v>
          </cell>
          <cell r="F1030" t="str">
            <v>DS</v>
          </cell>
          <cell r="G1030">
            <v>56</v>
          </cell>
        </row>
        <row r="1031">
          <cell r="B1031" t="str">
            <v>DS 40-20 Flexible connection</v>
          </cell>
          <cell r="D1031" t="str">
            <v>208   Accessories Ventilation</v>
          </cell>
          <cell r="E1031" t="str">
            <v>20800   Misc. Accessories Ventilation</v>
          </cell>
          <cell r="F1031" t="str">
            <v>DS</v>
          </cell>
          <cell r="G1031">
            <v>79</v>
          </cell>
        </row>
        <row r="1032">
          <cell r="B1032" t="str">
            <v>DS 50-25 Flexible connection</v>
          </cell>
          <cell r="D1032" t="str">
            <v>208   Accessories Ventilation</v>
          </cell>
          <cell r="E1032" t="str">
            <v>20800   Misc. Accessories Ventilation</v>
          </cell>
          <cell r="F1032" t="str">
            <v>DS</v>
          </cell>
          <cell r="G1032">
            <v>86</v>
          </cell>
        </row>
        <row r="1033">
          <cell r="B1033" t="str">
            <v>DS 50-30 Flexible connection</v>
          </cell>
          <cell r="D1033" t="str">
            <v>208   Accessories Ventilation</v>
          </cell>
          <cell r="E1033" t="str">
            <v>20800   Misc. Accessories Ventilation</v>
          </cell>
          <cell r="F1033" t="str">
            <v>DS</v>
          </cell>
          <cell r="G1033">
            <v>88</v>
          </cell>
        </row>
        <row r="1034">
          <cell r="B1034" t="str">
            <v>DS 60-30 Flexible connection</v>
          </cell>
          <cell r="D1034" t="str">
            <v>208   Accessories Ventilation</v>
          </cell>
          <cell r="E1034" t="str">
            <v>20800   Misc. Accessories Ventilation</v>
          </cell>
          <cell r="F1034" t="str">
            <v>DS</v>
          </cell>
          <cell r="G1034">
            <v>94</v>
          </cell>
        </row>
        <row r="1035">
          <cell r="B1035" t="str">
            <v>DS 60-35 Flexible connection</v>
          </cell>
          <cell r="D1035" t="str">
            <v>208   Accessories Ventilation</v>
          </cell>
          <cell r="E1035" t="str">
            <v>20800   Misc. Accessories Ventilation</v>
          </cell>
          <cell r="F1035" t="str">
            <v>DS</v>
          </cell>
          <cell r="G1035">
            <v>94</v>
          </cell>
        </row>
        <row r="1036">
          <cell r="B1036" t="str">
            <v>DS 70-40 Flexible connection</v>
          </cell>
          <cell r="D1036" t="str">
            <v>208   Accessories Ventilation</v>
          </cell>
          <cell r="E1036" t="str">
            <v>20800   Misc. Accessories Ventilation</v>
          </cell>
          <cell r="F1036" t="str">
            <v>DS</v>
          </cell>
          <cell r="G1036">
            <v>105</v>
          </cell>
        </row>
        <row r="1037">
          <cell r="B1037" t="str">
            <v>DS 80-50 Flexible connection</v>
          </cell>
          <cell r="D1037" t="str">
            <v>208   Accessories Ventilation</v>
          </cell>
          <cell r="E1037" t="str">
            <v>20800   Misc. Accessories Ventilation</v>
          </cell>
          <cell r="F1037" t="str">
            <v>DS</v>
          </cell>
          <cell r="G1037">
            <v>125</v>
          </cell>
        </row>
        <row r="1038">
          <cell r="B1038" t="str">
            <v>DS 100-50 Flexible connection</v>
          </cell>
          <cell r="D1038" t="str">
            <v>208   Accessories Ventilation</v>
          </cell>
          <cell r="E1038" t="str">
            <v>20800   Misc. Accessories Ventilation</v>
          </cell>
          <cell r="F1038" t="str">
            <v>DS</v>
          </cell>
          <cell r="G1038">
            <v>130</v>
          </cell>
        </row>
        <row r="1039">
          <cell r="B1039" t="str">
            <v>DS 90-50 Flexible connection</v>
          </cell>
          <cell r="D1039" t="str">
            <v>208   Accessories Ventilation</v>
          </cell>
          <cell r="E1039" t="str">
            <v>20800   Misc. Accessories Ventilation</v>
          </cell>
          <cell r="F1039" t="str">
            <v>DS</v>
          </cell>
          <cell r="G1039">
            <v>108</v>
          </cell>
        </row>
        <row r="1040">
          <cell r="B1040" t="str">
            <v>DS 110-60 Flexible connection</v>
          </cell>
          <cell r="D1040" t="str">
            <v>208   Accessories Ventilation</v>
          </cell>
          <cell r="E1040" t="str">
            <v>20800   Misc. Accessories Ventilation</v>
          </cell>
          <cell r="F1040" t="str">
            <v>DS</v>
          </cell>
          <cell r="G1040">
            <v>115</v>
          </cell>
        </row>
        <row r="1041">
          <cell r="B1041" t="str">
            <v>DS 80-40 Flexible connection</v>
          </cell>
          <cell r="D1041" t="str">
            <v>208   Accessories Ventilation</v>
          </cell>
          <cell r="E1041" t="str">
            <v>20800   Misc. Accessories Ventilation</v>
          </cell>
          <cell r="F1041" t="str">
            <v>DS</v>
          </cell>
          <cell r="G1041">
            <v>108</v>
          </cell>
        </row>
        <row r="1042">
          <cell r="B1042" t="str">
            <v>DS 60-40 Flexible connection</v>
          </cell>
          <cell r="D1042" t="str">
            <v>208   Accessories Ventilation</v>
          </cell>
          <cell r="E1042" t="str">
            <v>20800   Misc. Accessories Ventilation</v>
          </cell>
          <cell r="F1042" t="str">
            <v>DS</v>
          </cell>
          <cell r="G1042">
            <v>103</v>
          </cell>
        </row>
        <row r="1043">
          <cell r="B1043" t="str">
            <v>DS 80-35 Flexible connection</v>
          </cell>
          <cell r="D1043" t="str">
            <v>208   Accessories Ventilation</v>
          </cell>
          <cell r="E1043" t="str">
            <v>20800   Misc. Accessories Ventilation</v>
          </cell>
          <cell r="F1043" t="str">
            <v>DS</v>
          </cell>
          <cell r="G1043">
            <v>108</v>
          </cell>
        </row>
        <row r="1044">
          <cell r="B1044" t="str">
            <v>DS 70-30 Flexible connection</v>
          </cell>
          <cell r="D1044" t="str">
            <v>208   Accessories Ventilation</v>
          </cell>
          <cell r="E1044" t="str">
            <v>20800   Misc. Accessories Ventilation</v>
          </cell>
          <cell r="F1044" t="str">
            <v>DS</v>
          </cell>
          <cell r="G1044">
            <v>103</v>
          </cell>
        </row>
        <row r="1045">
          <cell r="B1045" t="str">
            <v>DS 60-50 Flexible connection</v>
          </cell>
          <cell r="D1045" t="str">
            <v>208   Accessories Ventilation</v>
          </cell>
          <cell r="E1045" t="str">
            <v>20800   Misc. Accessories Ventilation</v>
          </cell>
          <cell r="F1045" t="str">
            <v>DS</v>
          </cell>
          <cell r="G1045">
            <v>103</v>
          </cell>
        </row>
        <row r="1046">
          <cell r="B1046" t="str">
            <v>DS 90-30 Flexible connection</v>
          </cell>
          <cell r="D1046" t="str">
            <v>208   Accessories Ventilation</v>
          </cell>
          <cell r="E1046" t="str">
            <v>20800   Misc. Accessories Ventilation</v>
          </cell>
          <cell r="F1046" t="str">
            <v>DS</v>
          </cell>
          <cell r="G1046">
            <v>105</v>
          </cell>
        </row>
        <row r="1047">
          <cell r="B1047" t="str">
            <v>DS 110-30 Flexible connection</v>
          </cell>
          <cell r="D1047" t="str">
            <v>208   Accessories Ventilation</v>
          </cell>
          <cell r="E1047" t="str">
            <v>20800   Misc. Accessories Ventilation</v>
          </cell>
          <cell r="F1047" t="str">
            <v>DS</v>
          </cell>
          <cell r="G1047">
            <v>112</v>
          </cell>
        </row>
        <row r="1048">
          <cell r="B1048" t="str">
            <v>DS 120-50 Flexible connection</v>
          </cell>
          <cell r="D1048" t="str">
            <v>208   Accessories Ventilation</v>
          </cell>
          <cell r="E1048" t="str">
            <v>20800   Misc. Accessories Ventilation</v>
          </cell>
          <cell r="F1048" t="str">
            <v>DS</v>
          </cell>
          <cell r="G1048">
            <v>132</v>
          </cell>
        </row>
        <row r="1049">
          <cell r="B1049" t="str">
            <v>DS 40-35 Flexible connection</v>
          </cell>
          <cell r="D1049" t="str">
            <v>208   Accessories Ventilation</v>
          </cell>
          <cell r="E1049" t="str">
            <v>20800   Misc. Accessories Ventilation</v>
          </cell>
          <cell r="F1049" t="str">
            <v>DS</v>
          </cell>
          <cell r="G1049">
            <v>88</v>
          </cell>
        </row>
        <row r="1050">
          <cell r="B1050" t="str">
            <v>DS 70-50 Flexible connection</v>
          </cell>
          <cell r="D1050" t="str">
            <v>208   Accessories Ventilation</v>
          </cell>
          <cell r="E1050" t="str">
            <v>20800   Misc. Accessories Ventilation</v>
          </cell>
          <cell r="F1050" t="str">
            <v>DS</v>
          </cell>
          <cell r="G1050">
            <v>102</v>
          </cell>
        </row>
        <row r="1051">
          <cell r="B1051" t="str">
            <v>FGV 025/416-416 flex. conn.</v>
          </cell>
          <cell r="D1051" t="str">
            <v>208   Accessories Ventilation</v>
          </cell>
          <cell r="E1051" t="str">
            <v>20800   Misc. Accessories Ventilation</v>
          </cell>
          <cell r="F1051" t="str">
            <v>FGV</v>
          </cell>
          <cell r="G1051">
            <v>77</v>
          </cell>
        </row>
        <row r="1052">
          <cell r="B1052" t="str">
            <v>FGV 062/716-716 flex. conn.</v>
          </cell>
          <cell r="D1052" t="str">
            <v>208   Accessories Ventilation</v>
          </cell>
          <cell r="E1052" t="str">
            <v>20800   Misc. Accessories Ventilation</v>
          </cell>
          <cell r="F1052" t="str">
            <v>FGV</v>
          </cell>
          <cell r="G1052">
            <v>94</v>
          </cell>
        </row>
        <row r="1053">
          <cell r="B1053" t="str">
            <v>FGV 100/916-916 flex. conn.</v>
          </cell>
          <cell r="D1053" t="str">
            <v>208   Accessories Ventilation</v>
          </cell>
          <cell r="E1053" t="str">
            <v>20800   Misc. Accessories Ventilation</v>
          </cell>
          <cell r="F1053" t="str">
            <v>FGV</v>
          </cell>
          <cell r="G1053">
            <v>125</v>
          </cell>
        </row>
        <row r="1054">
          <cell r="B1054" t="str">
            <v>FGV 042/586-586 flex. conn.</v>
          </cell>
          <cell r="D1054" t="str">
            <v>208   Accessories Ventilation</v>
          </cell>
          <cell r="E1054" t="str">
            <v>20800   Misc. Accessories Ventilation</v>
          </cell>
          <cell r="F1054" t="str">
            <v>FGV</v>
          </cell>
          <cell r="G1054">
            <v>85</v>
          </cell>
        </row>
        <row r="1055">
          <cell r="B1055" t="str">
            <v>FGV 062/715-356 flex. conn.</v>
          </cell>
          <cell r="D1055" t="str">
            <v>208   Accessories Ventilation</v>
          </cell>
          <cell r="E1055" t="str">
            <v>20800   Misc. Accessories Ventilation</v>
          </cell>
          <cell r="F1055" t="str">
            <v>FGV</v>
          </cell>
          <cell r="G1055">
            <v>92</v>
          </cell>
        </row>
        <row r="1056">
          <cell r="B1056" t="str">
            <v>FGV 100/916-416 flex. conn.</v>
          </cell>
          <cell r="D1056" t="str">
            <v>208   Accessories Ventilation</v>
          </cell>
          <cell r="E1056" t="str">
            <v>20800   Misc. Accessories Ventilation</v>
          </cell>
          <cell r="F1056" t="str">
            <v>FGV</v>
          </cell>
          <cell r="G1056">
            <v>152</v>
          </cell>
        </row>
        <row r="1057">
          <cell r="B1057" t="str">
            <v>IGC-100 Intake grille</v>
          </cell>
          <cell r="D1057" t="str">
            <v>208   Accessories Ventilation</v>
          </cell>
          <cell r="E1057" t="str">
            <v>20800   Misc. Accessories Ventilation</v>
          </cell>
          <cell r="F1057" t="str">
            <v>IGC</v>
          </cell>
          <cell r="G1057">
            <v>12</v>
          </cell>
        </row>
        <row r="1058">
          <cell r="B1058" t="str">
            <v>IGC-125 Intake grille</v>
          </cell>
          <cell r="D1058" t="str">
            <v>208   Accessories Ventilation</v>
          </cell>
          <cell r="E1058" t="str">
            <v>20800   Misc. Accessories Ventilation</v>
          </cell>
          <cell r="F1058" t="str">
            <v>IGC</v>
          </cell>
          <cell r="G1058">
            <v>14</v>
          </cell>
        </row>
        <row r="1059">
          <cell r="B1059" t="str">
            <v>IGC-160 Intake grille</v>
          </cell>
          <cell r="D1059" t="str">
            <v>208   Accessories Ventilation</v>
          </cell>
          <cell r="E1059" t="str">
            <v>20800   Misc. Accessories Ventilation</v>
          </cell>
          <cell r="F1059" t="str">
            <v>IGC</v>
          </cell>
          <cell r="G1059">
            <v>21</v>
          </cell>
        </row>
        <row r="1060">
          <cell r="B1060" t="str">
            <v>IGC-200 Intake grille</v>
          </cell>
          <cell r="D1060" t="str">
            <v>208   Accessories Ventilation</v>
          </cell>
          <cell r="E1060" t="str">
            <v>20800   Misc. Accessories Ventilation</v>
          </cell>
          <cell r="F1060" t="str">
            <v>IGC</v>
          </cell>
          <cell r="G1060">
            <v>28</v>
          </cell>
        </row>
        <row r="1061">
          <cell r="B1061" t="str">
            <v>IGC-250 Intake grille</v>
          </cell>
          <cell r="D1061" t="str">
            <v>208   Accessories Ventilation</v>
          </cell>
          <cell r="E1061" t="str">
            <v>20800   Misc. Accessories Ventilation</v>
          </cell>
          <cell r="F1061" t="str">
            <v>IGC</v>
          </cell>
          <cell r="G1061">
            <v>46</v>
          </cell>
        </row>
        <row r="1062">
          <cell r="B1062" t="str">
            <v>IGC-315 Intake grille</v>
          </cell>
          <cell r="D1062" t="str">
            <v>208   Accessories Ventilation</v>
          </cell>
          <cell r="E1062" t="str">
            <v>20800   Misc. Accessories Ventilation</v>
          </cell>
          <cell r="F1062" t="str">
            <v>IGC</v>
          </cell>
          <cell r="G1062">
            <v>74</v>
          </cell>
        </row>
        <row r="1063">
          <cell r="B1063" t="str">
            <v>IGC-500 Intake grille</v>
          </cell>
          <cell r="D1063" t="str">
            <v>208   Accessories Ventilation</v>
          </cell>
          <cell r="E1063" t="str">
            <v>20800   Misc. Accessories Ventilation</v>
          </cell>
          <cell r="F1063" t="str">
            <v>IGC</v>
          </cell>
          <cell r="G1063">
            <v>364</v>
          </cell>
        </row>
        <row r="1064">
          <cell r="B1064" t="str">
            <v>IGK-100 Wall Grid</v>
          </cell>
          <cell r="D1064" t="str">
            <v>208   Accessories Ventilation</v>
          </cell>
          <cell r="E1064" t="str">
            <v>20800   Misc. Accessories Ventilation</v>
          </cell>
          <cell r="F1064" t="str">
            <v>IGK</v>
          </cell>
          <cell r="G1064">
            <v>64</v>
          </cell>
        </row>
        <row r="1065">
          <cell r="B1065" t="str">
            <v>IGK-125 Wall Grid</v>
          </cell>
          <cell r="D1065" t="str">
            <v>208   Accessories Ventilation</v>
          </cell>
          <cell r="E1065" t="str">
            <v>20800   Misc. Accessories Ventilation</v>
          </cell>
          <cell r="F1065" t="str">
            <v>IGK</v>
          </cell>
          <cell r="G1065">
            <v>65</v>
          </cell>
        </row>
        <row r="1066">
          <cell r="B1066" t="str">
            <v>IGK-160 Wall Grid</v>
          </cell>
          <cell r="D1066" t="str">
            <v>208   Accessories Ventilation</v>
          </cell>
          <cell r="E1066" t="str">
            <v>20800   Misc. Accessories Ventilation</v>
          </cell>
          <cell r="F1066" t="str">
            <v>IGK</v>
          </cell>
          <cell r="G1066">
            <v>66</v>
          </cell>
        </row>
        <row r="1067">
          <cell r="B1067" t="str">
            <v>IGK-200 Wall Grid</v>
          </cell>
          <cell r="D1067" t="str">
            <v>208   Accessories Ventilation</v>
          </cell>
          <cell r="E1067" t="str">
            <v>20800   Misc. Accessories Ventilation</v>
          </cell>
          <cell r="F1067" t="str">
            <v>IGK</v>
          </cell>
          <cell r="G1067">
            <v>67</v>
          </cell>
        </row>
        <row r="1068">
          <cell r="B1068" t="str">
            <v>ISE 225/250 Flexible connect.</v>
          </cell>
          <cell r="D1068" t="str">
            <v>208   Accessories Ventilation</v>
          </cell>
          <cell r="E1068" t="str">
            <v>20800   Misc. Accessories Ventilation</v>
          </cell>
          <cell r="F1068" t="str">
            <v>ISE</v>
          </cell>
          <cell r="G1068">
            <v>68</v>
          </cell>
        </row>
        <row r="1069">
          <cell r="B1069" t="str">
            <v>ISE 280/315 Flexible connect.</v>
          </cell>
          <cell r="D1069" t="str">
            <v>208   Accessories Ventilation</v>
          </cell>
          <cell r="E1069" t="str">
            <v>20800   Misc. Accessories Ventilation</v>
          </cell>
          <cell r="F1069" t="str">
            <v>ISE</v>
          </cell>
          <cell r="G1069">
            <v>81</v>
          </cell>
        </row>
        <row r="1070">
          <cell r="B1070" t="str">
            <v>RSK-100 Back draft damper</v>
          </cell>
          <cell r="D1070" t="str">
            <v>208   Accessories Ventilation</v>
          </cell>
          <cell r="E1070" t="str">
            <v>20800   Misc. Accessories Ventilation</v>
          </cell>
          <cell r="F1070" t="str">
            <v>RSK</v>
          </cell>
          <cell r="G1070">
            <v>11</v>
          </cell>
        </row>
        <row r="1071">
          <cell r="B1071" t="str">
            <v>RSK-125 Back draft damper</v>
          </cell>
          <cell r="D1071" t="str">
            <v>208   Accessories Ventilation</v>
          </cell>
          <cell r="E1071" t="str">
            <v>20800   Misc. Accessories Ventilation</v>
          </cell>
          <cell r="F1071" t="str">
            <v>RSK</v>
          </cell>
          <cell r="G1071">
            <v>11</v>
          </cell>
        </row>
        <row r="1072">
          <cell r="B1072" t="str">
            <v>RSK-150 Back draft damper</v>
          </cell>
          <cell r="D1072" t="str">
            <v>208   Accessories Ventilation</v>
          </cell>
          <cell r="E1072" t="str">
            <v>20800   Misc. Accessories Ventilation</v>
          </cell>
          <cell r="F1072" t="str">
            <v>RSK</v>
          </cell>
          <cell r="G1072">
            <v>12</v>
          </cell>
        </row>
        <row r="1073">
          <cell r="B1073" t="str">
            <v>RSK-160 Back draft damper</v>
          </cell>
          <cell r="D1073" t="str">
            <v>208   Accessories Ventilation</v>
          </cell>
          <cell r="E1073" t="str">
            <v>20800   Misc. Accessories Ventilation</v>
          </cell>
          <cell r="F1073" t="str">
            <v>RSK</v>
          </cell>
          <cell r="G1073">
            <v>12</v>
          </cell>
        </row>
        <row r="1074">
          <cell r="B1074" t="str">
            <v>RSK-200 Back draft damper</v>
          </cell>
          <cell r="D1074" t="str">
            <v>208   Accessories Ventilation</v>
          </cell>
          <cell r="E1074" t="str">
            <v>20800   Misc. Accessories Ventilation</v>
          </cell>
          <cell r="F1074" t="str">
            <v>RSK</v>
          </cell>
          <cell r="G1074">
            <v>13</v>
          </cell>
        </row>
        <row r="1075">
          <cell r="B1075" t="str">
            <v>RSK-250 Back draft damper</v>
          </cell>
          <cell r="D1075" t="str">
            <v>208   Accessories Ventilation</v>
          </cell>
          <cell r="E1075" t="str">
            <v>20800   Misc. Accessories Ventilation</v>
          </cell>
          <cell r="F1075" t="str">
            <v>RSK</v>
          </cell>
          <cell r="G1075">
            <v>21</v>
          </cell>
        </row>
        <row r="1076">
          <cell r="B1076" t="str">
            <v>RSK-315 Back draft damper</v>
          </cell>
          <cell r="D1076" t="str">
            <v>208   Accessories Ventilation</v>
          </cell>
          <cell r="E1076" t="str">
            <v>20800   Misc. Accessories Ventilation</v>
          </cell>
          <cell r="F1076" t="str">
            <v>RSK</v>
          </cell>
          <cell r="G1076">
            <v>30</v>
          </cell>
        </row>
        <row r="1077">
          <cell r="B1077" t="str">
            <v>RSK-450 Back draft dmp.</v>
          </cell>
          <cell r="D1077" t="str">
            <v>208   Accessories Ventilation</v>
          </cell>
          <cell r="E1077" t="str">
            <v>20800   Misc. Accessories Ventilation</v>
          </cell>
          <cell r="F1077" t="str">
            <v>RSK</v>
          </cell>
          <cell r="G1077">
            <v>117</v>
          </cell>
        </row>
        <row r="1078">
          <cell r="B1078" t="str">
            <v>RSK-560 Back draft dmp.</v>
          </cell>
          <cell r="D1078" t="str">
            <v>208   Accessories Ventilation</v>
          </cell>
          <cell r="E1078" t="str">
            <v>20800   Misc. Accessories Ventilation</v>
          </cell>
          <cell r="F1078" t="str">
            <v>RSK</v>
          </cell>
          <cell r="G1078">
            <v>139</v>
          </cell>
        </row>
        <row r="1079">
          <cell r="B1079" t="str">
            <v>RSK-630 Back draft dmp.</v>
          </cell>
          <cell r="D1079" t="str">
            <v>208   Accessories Ventilation</v>
          </cell>
          <cell r="E1079" t="str">
            <v>20800   Misc. Accessories Ventilation</v>
          </cell>
          <cell r="F1079" t="str">
            <v>RSK</v>
          </cell>
          <cell r="G1079">
            <v>150</v>
          </cell>
        </row>
        <row r="1080">
          <cell r="B1080" t="str">
            <v>RSK-355 Back draft dmp.</v>
          </cell>
          <cell r="D1080" t="str">
            <v>208   Accessories Ventilation</v>
          </cell>
          <cell r="E1080" t="str">
            <v>20800   Misc. Accessories Ventilation</v>
          </cell>
          <cell r="F1080" t="str">
            <v>RSK</v>
          </cell>
          <cell r="G1080">
            <v>33</v>
          </cell>
        </row>
        <row r="1081">
          <cell r="B1081" t="str">
            <v>RSK-400 Back draft dmp.</v>
          </cell>
          <cell r="D1081" t="str">
            <v>208   Accessories Ventilation</v>
          </cell>
          <cell r="E1081" t="str">
            <v>20800   Misc. Accessories Ventilation</v>
          </cell>
          <cell r="F1081" t="str">
            <v>RSK</v>
          </cell>
          <cell r="G1081">
            <v>44</v>
          </cell>
        </row>
        <row r="1082">
          <cell r="B1082" t="str">
            <v>RSK-500 Back draft damper</v>
          </cell>
          <cell r="D1082" t="str">
            <v>208   Accessories Ventilation</v>
          </cell>
          <cell r="E1082" t="str">
            <v>20800   Misc. Accessories Ventilation</v>
          </cell>
          <cell r="F1082" t="str">
            <v>RSK</v>
          </cell>
          <cell r="G1082">
            <v>122</v>
          </cell>
        </row>
        <row r="1083">
          <cell r="B1083" t="str">
            <v>SD-MUB Vibration pad set</v>
          </cell>
          <cell r="D1083" t="str">
            <v>208   Accessories Ventilation</v>
          </cell>
          <cell r="E1083" t="str">
            <v>20800   Misc. Accessories Ventilation</v>
          </cell>
          <cell r="F1083" t="str">
            <v>SD-MUB</v>
          </cell>
          <cell r="G1083">
            <v>112</v>
          </cell>
        </row>
        <row r="1084">
          <cell r="B1084" t="str">
            <v>UGS 025/355 adapter flex.</v>
          </cell>
          <cell r="D1084" t="str">
            <v>208   Accessories Ventilation</v>
          </cell>
          <cell r="E1084" t="str">
            <v>20800   Misc. Accessories Ventilation</v>
          </cell>
          <cell r="F1084" t="str">
            <v>UGS</v>
          </cell>
          <cell r="G1084">
            <v>142</v>
          </cell>
        </row>
        <row r="1085">
          <cell r="B1085" t="str">
            <v>UGS 042/500 adapter flex.</v>
          </cell>
          <cell r="D1085" t="str">
            <v>208   Accessories Ventilation</v>
          </cell>
          <cell r="E1085" t="str">
            <v>20800   Misc. Accessories Ventilation</v>
          </cell>
          <cell r="F1085" t="str">
            <v>UGS</v>
          </cell>
          <cell r="G1085">
            <v>186</v>
          </cell>
        </row>
        <row r="1086">
          <cell r="B1086" t="str">
            <v>UGS 062/630 adapter flex.</v>
          </cell>
          <cell r="D1086" t="str">
            <v>208   Accessories Ventilation</v>
          </cell>
          <cell r="E1086" t="str">
            <v>20800   Misc. Accessories Ventilation</v>
          </cell>
          <cell r="F1086" t="str">
            <v>UGS</v>
          </cell>
          <cell r="G1086">
            <v>221</v>
          </cell>
        </row>
        <row r="1087">
          <cell r="B1087" t="str">
            <v>UGS 025/315 adapter flex.</v>
          </cell>
          <cell r="D1087" t="str">
            <v>208   Accessories Ventilation</v>
          </cell>
          <cell r="E1087" t="str">
            <v>20800   Misc. Accessories Ventilation</v>
          </cell>
          <cell r="F1087" t="str">
            <v>UGS</v>
          </cell>
          <cell r="G1087">
            <v>148</v>
          </cell>
        </row>
        <row r="1088">
          <cell r="B1088" t="str">
            <v>UGS 025/400 adapter flex.</v>
          </cell>
          <cell r="D1088" t="str">
            <v>208   Accessories Ventilation</v>
          </cell>
          <cell r="E1088" t="str">
            <v>20800   Misc. Accessories Ventilation</v>
          </cell>
          <cell r="F1088" t="str">
            <v>UGS</v>
          </cell>
          <cell r="G1088">
            <v>146</v>
          </cell>
        </row>
        <row r="1089">
          <cell r="B1089" t="str">
            <v>UGS 042/355 adapter flex.</v>
          </cell>
          <cell r="D1089" t="str">
            <v>208   Accessories Ventilation</v>
          </cell>
          <cell r="E1089" t="str">
            <v>20800   Misc. Accessories Ventilation</v>
          </cell>
          <cell r="F1089" t="str">
            <v>UGS</v>
          </cell>
          <cell r="G1089">
            <v>181</v>
          </cell>
        </row>
        <row r="1090">
          <cell r="B1090" t="str">
            <v>UGS 042/400 adapter flex.</v>
          </cell>
          <cell r="D1090" t="str">
            <v>208   Accessories Ventilation</v>
          </cell>
          <cell r="E1090" t="str">
            <v>20800   Misc. Accessories Ventilation</v>
          </cell>
          <cell r="F1090" t="str">
            <v>UGS</v>
          </cell>
          <cell r="G1090">
            <v>174</v>
          </cell>
        </row>
        <row r="1091">
          <cell r="B1091" t="str">
            <v>UGS 062/500 adapter flex.</v>
          </cell>
          <cell r="D1091" t="str">
            <v>208   Accessories Ventilation</v>
          </cell>
          <cell r="E1091" t="str">
            <v>20800   Misc. Accessories Ventilation</v>
          </cell>
          <cell r="F1091" t="str">
            <v>UGS</v>
          </cell>
          <cell r="G1091">
            <v>216</v>
          </cell>
        </row>
        <row r="1092">
          <cell r="B1092" t="str">
            <v>UGS 025/315 adapter flex 120°C</v>
          </cell>
          <cell r="D1092" t="str">
            <v>208   Accessories Ventilation</v>
          </cell>
          <cell r="E1092" t="str">
            <v>20800   Misc. Accessories Ventilation</v>
          </cell>
          <cell r="F1092" t="str">
            <v>UGS</v>
          </cell>
          <cell r="G1092">
            <v>221</v>
          </cell>
        </row>
        <row r="1093">
          <cell r="B1093" t="str">
            <v>UGS 025/355 adapter flex 120°C</v>
          </cell>
          <cell r="D1093" t="str">
            <v>208   Accessories Ventilation</v>
          </cell>
          <cell r="E1093" t="str">
            <v>20800   Misc. Accessories Ventilation</v>
          </cell>
          <cell r="F1093" t="str">
            <v>UGS</v>
          </cell>
          <cell r="G1093">
            <v>226</v>
          </cell>
        </row>
        <row r="1094">
          <cell r="B1094" t="str">
            <v>UGS 025/400 adapter flex 120°C</v>
          </cell>
          <cell r="D1094" t="str">
            <v>208   Accessories Ventilation</v>
          </cell>
          <cell r="E1094" t="str">
            <v>20800   Misc. Accessories Ventilation</v>
          </cell>
          <cell r="F1094" t="str">
            <v>UGS</v>
          </cell>
          <cell r="G1094">
            <v>230</v>
          </cell>
        </row>
        <row r="1095">
          <cell r="B1095" t="str">
            <v>UGS 042/355 adapter flex 120°C</v>
          </cell>
          <cell r="D1095" t="str">
            <v>208   Accessories Ventilation</v>
          </cell>
          <cell r="E1095" t="str">
            <v>20800   Misc. Accessories Ventilation</v>
          </cell>
          <cell r="F1095" t="str">
            <v>UGS</v>
          </cell>
          <cell r="G1095">
            <v>278</v>
          </cell>
        </row>
        <row r="1096">
          <cell r="B1096" t="str">
            <v>UGS 042/400 adapter flex 120°C</v>
          </cell>
          <cell r="D1096" t="str">
            <v>208   Accessories Ventilation</v>
          </cell>
          <cell r="E1096" t="str">
            <v>20800   Misc. Accessories Ventilation</v>
          </cell>
          <cell r="F1096" t="str">
            <v>UGS</v>
          </cell>
          <cell r="G1096">
            <v>282</v>
          </cell>
        </row>
        <row r="1097">
          <cell r="B1097" t="str">
            <v>UGS 042/500 adapter flex 120°C</v>
          </cell>
          <cell r="D1097" t="str">
            <v>208   Accessories Ventilation</v>
          </cell>
          <cell r="E1097" t="str">
            <v>20800   Misc. Accessories Ventilation</v>
          </cell>
          <cell r="F1097" t="str">
            <v>UGS</v>
          </cell>
          <cell r="G1097">
            <v>290</v>
          </cell>
        </row>
        <row r="1098">
          <cell r="B1098" t="str">
            <v>UGS 062/500 adapter flex 120°C</v>
          </cell>
          <cell r="D1098" t="str">
            <v>208   Accessories Ventilation</v>
          </cell>
          <cell r="E1098" t="str">
            <v>20800   Misc. Accessories Ventilation</v>
          </cell>
          <cell r="F1098" t="str">
            <v>UGS</v>
          </cell>
          <cell r="G1098">
            <v>332</v>
          </cell>
        </row>
        <row r="1099">
          <cell r="B1099" t="str">
            <v>UGS 062/630 adapter flex 120°C</v>
          </cell>
          <cell r="D1099" t="str">
            <v>208   Accessories Ventilation</v>
          </cell>
          <cell r="E1099" t="str">
            <v>20800   Misc. Accessories Ventilation</v>
          </cell>
          <cell r="F1099" t="str">
            <v>UGS</v>
          </cell>
          <cell r="G1099">
            <v>343</v>
          </cell>
        </row>
        <row r="1100">
          <cell r="B1100" t="str">
            <v>UGS-EX 025/315 adapter flex.</v>
          </cell>
          <cell r="D1100" t="str">
            <v>208   Accessories Ventilation</v>
          </cell>
          <cell r="E1100" t="str">
            <v>20800   Misc. Accessories Ventilation</v>
          </cell>
          <cell r="F1100" t="str">
            <v>UGS-EX</v>
          </cell>
          <cell r="G1100">
            <v>183</v>
          </cell>
        </row>
        <row r="1101">
          <cell r="B1101" t="str">
            <v>UGS-EX 025/355 adapter flex.</v>
          </cell>
          <cell r="D1101" t="str">
            <v>208   Accessories Ventilation</v>
          </cell>
          <cell r="E1101" t="str">
            <v>20800   Misc. Accessories Ventilation</v>
          </cell>
          <cell r="F1101" t="str">
            <v>UGS-EX</v>
          </cell>
          <cell r="G1101">
            <v>201</v>
          </cell>
        </row>
        <row r="1102">
          <cell r="B1102" t="str">
            <v>UGS-EX 025/400 adapter flex.</v>
          </cell>
          <cell r="D1102" t="str">
            <v>208   Accessories Ventilation</v>
          </cell>
          <cell r="E1102" t="str">
            <v>20800   Misc. Accessories Ventilation</v>
          </cell>
          <cell r="F1102" t="str">
            <v>UGS-EX</v>
          </cell>
          <cell r="G1102">
            <v>237</v>
          </cell>
        </row>
        <row r="1103">
          <cell r="B1103" t="str">
            <v>UGS-EX 042/355 adapter flex.</v>
          </cell>
          <cell r="D1103" t="str">
            <v>208   Accessories Ventilation</v>
          </cell>
          <cell r="E1103" t="str">
            <v>20800   Misc. Accessories Ventilation</v>
          </cell>
          <cell r="F1103" t="str">
            <v>UGS-EX</v>
          </cell>
          <cell r="G1103">
            <v>264</v>
          </cell>
        </row>
        <row r="1104">
          <cell r="B1104" t="str">
            <v>UGS-EX 042/400 adapter flex.</v>
          </cell>
          <cell r="D1104" t="str">
            <v>208   Accessories Ventilation</v>
          </cell>
          <cell r="E1104" t="str">
            <v>20800   Misc. Accessories Ventilation</v>
          </cell>
          <cell r="F1104" t="str">
            <v>UGS-EX</v>
          </cell>
          <cell r="G1104">
            <v>227</v>
          </cell>
        </row>
        <row r="1105">
          <cell r="B1105" t="str">
            <v>UGS-EX 042/500 adapter flex.</v>
          </cell>
          <cell r="D1105" t="str">
            <v>208   Accessories Ventilation</v>
          </cell>
          <cell r="E1105" t="str">
            <v>20800   Misc. Accessories Ventilation</v>
          </cell>
          <cell r="F1105" t="str">
            <v>UGS-EX</v>
          </cell>
          <cell r="G1105">
            <v>244</v>
          </cell>
        </row>
        <row r="1106">
          <cell r="B1106" t="str">
            <v>UGS-EX 062/500 adapter flex.</v>
          </cell>
          <cell r="D1106" t="str">
            <v>208   Accessories Ventilation</v>
          </cell>
          <cell r="E1106" t="str">
            <v>20800   Misc. Accessories Ventilation</v>
          </cell>
          <cell r="F1106" t="str">
            <v>UGS-EX</v>
          </cell>
          <cell r="G1106">
            <v>258</v>
          </cell>
        </row>
        <row r="1107">
          <cell r="B1107" t="str">
            <v>UGS-EX 062/630 adapter flex.</v>
          </cell>
          <cell r="D1107" t="str">
            <v>208   Accessories Ventilation</v>
          </cell>
          <cell r="E1107" t="str">
            <v>20800   Misc. Accessories Ventilation</v>
          </cell>
          <cell r="F1107" t="str">
            <v>UGS-EX</v>
          </cell>
          <cell r="G1107">
            <v>281</v>
          </cell>
        </row>
        <row r="1108">
          <cell r="B1108" t="str">
            <v>CB 100-0,4 230V/1 Duct heater</v>
          </cell>
          <cell r="D1108" t="str">
            <v>208   Accessories Ventilation</v>
          </cell>
          <cell r="E1108" t="str">
            <v>20801   Heating &amp; Cooling batteries</v>
          </cell>
          <cell r="F1108" t="str">
            <v>CB</v>
          </cell>
          <cell r="G1108">
            <v>178</v>
          </cell>
        </row>
        <row r="1109">
          <cell r="B1109" t="str">
            <v>CB 125-0,6 230V/1 Duct heater</v>
          </cell>
          <cell r="D1109" t="str">
            <v>208   Accessories Ventilation</v>
          </cell>
          <cell r="E1109" t="str">
            <v>20801   Heating &amp; Cooling batteries</v>
          </cell>
          <cell r="F1109" t="str">
            <v>CB</v>
          </cell>
          <cell r="G1109">
            <v>215</v>
          </cell>
        </row>
        <row r="1110">
          <cell r="B1110" t="str">
            <v>CB 125-1,2 230V/1 Duct heater</v>
          </cell>
          <cell r="D1110" t="str">
            <v>208   Accessories Ventilation</v>
          </cell>
          <cell r="E1110" t="str">
            <v>20801   Heating &amp; Cooling batteries</v>
          </cell>
          <cell r="F1110" t="str">
            <v>CB</v>
          </cell>
          <cell r="G1110">
            <v>252</v>
          </cell>
        </row>
        <row r="1111">
          <cell r="B1111" t="str">
            <v>CB 160-1,2 230V/1 Duct heater</v>
          </cell>
          <cell r="D1111" t="str">
            <v>208   Accessories Ventilation</v>
          </cell>
          <cell r="E1111" t="str">
            <v>20801   Heating &amp; Cooling batteries</v>
          </cell>
          <cell r="F1111" t="str">
            <v>CB</v>
          </cell>
          <cell r="G1111">
            <v>262</v>
          </cell>
        </row>
        <row r="1112">
          <cell r="B1112" t="str">
            <v>CB 160-2,1 230V/1 Duct heater</v>
          </cell>
          <cell r="D1112" t="str">
            <v>208   Accessories Ventilation</v>
          </cell>
          <cell r="E1112" t="str">
            <v>20801   Heating &amp; Cooling batteries</v>
          </cell>
          <cell r="F1112" t="str">
            <v>CB</v>
          </cell>
          <cell r="G1112">
            <v>284</v>
          </cell>
        </row>
        <row r="1113">
          <cell r="B1113" t="str">
            <v>CB 200-3,0 400V/2 Duct heater</v>
          </cell>
          <cell r="D1113" t="str">
            <v>208   Accessories Ventilation</v>
          </cell>
          <cell r="E1113" t="str">
            <v>20801   Heating &amp; Cooling batteries</v>
          </cell>
          <cell r="F1113" t="str">
            <v>CB</v>
          </cell>
          <cell r="G1113">
            <v>361</v>
          </cell>
        </row>
        <row r="1114">
          <cell r="B1114" t="str">
            <v>CB 200-3,0 230V/1 Duct heater</v>
          </cell>
          <cell r="D1114" t="str">
            <v>208   Accessories Ventilation</v>
          </cell>
          <cell r="E1114" t="str">
            <v>20801   Heating &amp; Cooling batteries</v>
          </cell>
          <cell r="F1114" t="str">
            <v>CB</v>
          </cell>
          <cell r="G1114">
            <v>362</v>
          </cell>
        </row>
        <row r="1115">
          <cell r="B1115" t="str">
            <v>CB 200-5,0 400V/2 Duct heater</v>
          </cell>
          <cell r="D1115" t="str">
            <v>208   Accessories Ventilation</v>
          </cell>
          <cell r="E1115" t="str">
            <v>20801   Heating &amp; Cooling batteries</v>
          </cell>
          <cell r="F1115" t="str">
            <v>CB</v>
          </cell>
          <cell r="G1115">
            <v>445</v>
          </cell>
        </row>
        <row r="1116">
          <cell r="B1116" t="str">
            <v>CB 250-6,0 400V/2 Duct heater</v>
          </cell>
          <cell r="D1116" t="str">
            <v>208   Accessories Ventilation</v>
          </cell>
          <cell r="E1116" t="str">
            <v>20801   Heating &amp; Cooling batteries</v>
          </cell>
          <cell r="F1116" t="str">
            <v>CB</v>
          </cell>
          <cell r="G1116">
            <v>473</v>
          </cell>
        </row>
        <row r="1117">
          <cell r="B1117" t="str">
            <v>CB 250-9,0 400V/3 Duct heater</v>
          </cell>
          <cell r="D1117" t="str">
            <v>208   Accessories Ventilation</v>
          </cell>
          <cell r="E1117" t="str">
            <v>20801   Heating &amp; Cooling batteries</v>
          </cell>
          <cell r="F1117" t="str">
            <v>CB</v>
          </cell>
          <cell r="G1117">
            <v>538</v>
          </cell>
        </row>
        <row r="1118">
          <cell r="B1118" t="str">
            <v>CB 315-6,0 400V/2 Duct heater</v>
          </cell>
          <cell r="D1118" t="str">
            <v>208   Accessories Ventilation</v>
          </cell>
          <cell r="E1118" t="str">
            <v>20801   Heating &amp; Cooling batteries</v>
          </cell>
          <cell r="F1118" t="str">
            <v>CB</v>
          </cell>
          <cell r="G1118">
            <v>473</v>
          </cell>
        </row>
        <row r="1119">
          <cell r="B1119" t="str">
            <v>CB 315-9,0 400V/3 Duct heater</v>
          </cell>
          <cell r="D1119" t="str">
            <v>208   Accessories Ventilation</v>
          </cell>
          <cell r="E1119" t="str">
            <v>20801   Heating &amp; Cooling batteries</v>
          </cell>
          <cell r="F1119" t="str">
            <v>CB</v>
          </cell>
          <cell r="G1119">
            <v>538</v>
          </cell>
        </row>
        <row r="1120">
          <cell r="B1120" t="str">
            <v>CB 100-0,6 230V/1 Duct heater</v>
          </cell>
          <cell r="D1120" t="str">
            <v>208   Accessories Ventilation</v>
          </cell>
          <cell r="E1120" t="str">
            <v>20801   Heating &amp; Cooling batteries</v>
          </cell>
          <cell r="F1120" t="str">
            <v>CB</v>
          </cell>
          <cell r="G1120">
            <v>196</v>
          </cell>
        </row>
        <row r="1121">
          <cell r="B1121" t="str">
            <v>CB 125-1,8 230V/1 Duct heater</v>
          </cell>
          <cell r="D1121" t="str">
            <v>208   Accessories Ventilation</v>
          </cell>
          <cell r="E1121" t="str">
            <v>20801   Heating &amp; Cooling batteries</v>
          </cell>
          <cell r="F1121" t="str">
            <v>CB</v>
          </cell>
          <cell r="G1121">
            <v>314</v>
          </cell>
        </row>
        <row r="1122">
          <cell r="B1122" t="str">
            <v>CB 150-1,2 230V/1 Duct heater</v>
          </cell>
          <cell r="D1122" t="str">
            <v>208   Accessories Ventilation</v>
          </cell>
          <cell r="E1122" t="str">
            <v>20801   Heating &amp; Cooling batteries</v>
          </cell>
          <cell r="F1122" t="str">
            <v>CB</v>
          </cell>
          <cell r="G1122">
            <v>275</v>
          </cell>
        </row>
        <row r="1123">
          <cell r="B1123" t="str">
            <v>CB 150-2,1 230V/1 Duct heater</v>
          </cell>
          <cell r="D1123" t="str">
            <v>208   Accessories Ventilation</v>
          </cell>
          <cell r="E1123" t="str">
            <v>20801   Heating &amp; Cooling batteries</v>
          </cell>
          <cell r="F1123" t="str">
            <v>CB</v>
          </cell>
          <cell r="G1123">
            <v>296</v>
          </cell>
        </row>
        <row r="1124">
          <cell r="B1124" t="str">
            <v>CB 150-2,7 230V/1 Duct heater</v>
          </cell>
          <cell r="D1124" t="str">
            <v>208   Accessories Ventilation</v>
          </cell>
          <cell r="E1124" t="str">
            <v>20801   Heating &amp; Cooling batteries</v>
          </cell>
          <cell r="F1124" t="str">
            <v>CB</v>
          </cell>
          <cell r="G1124">
            <v>332</v>
          </cell>
        </row>
        <row r="1125">
          <cell r="B1125" t="str">
            <v>CB 150-5,0 400V/2 Duct heater</v>
          </cell>
          <cell r="D1125" t="str">
            <v>208   Accessories Ventilation</v>
          </cell>
          <cell r="E1125" t="str">
            <v>20801   Heating &amp; Cooling batteries</v>
          </cell>
          <cell r="F1125" t="str">
            <v>CB</v>
          </cell>
          <cell r="G1125">
            <v>454</v>
          </cell>
        </row>
        <row r="1126">
          <cell r="B1126" t="str">
            <v>CB 160-2,7 230V/1 Duct heater</v>
          </cell>
          <cell r="D1126" t="str">
            <v>208   Accessories Ventilation</v>
          </cell>
          <cell r="E1126" t="str">
            <v>20801   Heating &amp; Cooling batteries</v>
          </cell>
          <cell r="F1126" t="str">
            <v>CB</v>
          </cell>
          <cell r="G1126">
            <v>333</v>
          </cell>
        </row>
        <row r="1127">
          <cell r="B1127" t="str">
            <v>CB 160-5,0 400V/2 Duct heater</v>
          </cell>
          <cell r="D1127" t="str">
            <v>208   Accessories Ventilation</v>
          </cell>
          <cell r="E1127" t="str">
            <v>20801   Heating &amp; Cooling batteries</v>
          </cell>
          <cell r="F1127" t="str">
            <v>CB</v>
          </cell>
          <cell r="G1127">
            <v>454</v>
          </cell>
        </row>
        <row r="1128">
          <cell r="B1128" t="str">
            <v>CB 200-2,1 230V/1 Duct heater</v>
          </cell>
          <cell r="D1128" t="str">
            <v>208   Accessories Ventilation</v>
          </cell>
          <cell r="E1128" t="str">
            <v>20801   Heating &amp; Cooling batteries</v>
          </cell>
          <cell r="F1128" t="str">
            <v>CB</v>
          </cell>
          <cell r="G1128">
            <v>309</v>
          </cell>
        </row>
        <row r="1129">
          <cell r="B1129" t="str">
            <v>CB 250-3,0 230V/1 Duct heater</v>
          </cell>
          <cell r="D1129" t="str">
            <v>208   Accessories Ventilation</v>
          </cell>
          <cell r="E1129" t="str">
            <v>20801   Heating &amp; Cooling batteries</v>
          </cell>
          <cell r="F1129" t="str">
            <v>CB</v>
          </cell>
          <cell r="G1129">
            <v>397</v>
          </cell>
        </row>
        <row r="1130">
          <cell r="B1130" t="str">
            <v>CB 315-3,0 230V/1 Duct heater</v>
          </cell>
          <cell r="D1130" t="str">
            <v>208   Accessories Ventilation</v>
          </cell>
          <cell r="E1130" t="str">
            <v>20801   Heating &amp; Cooling batteries</v>
          </cell>
          <cell r="F1130" t="str">
            <v>CB</v>
          </cell>
          <cell r="G1130">
            <v>411</v>
          </cell>
        </row>
        <row r="1131">
          <cell r="B1131" t="str">
            <v>CB 315-12,0 400V/3 Duct heater</v>
          </cell>
          <cell r="D1131" t="str">
            <v>208   Accessories Ventilation</v>
          </cell>
          <cell r="E1131" t="str">
            <v>20801   Heating &amp; Cooling batteries</v>
          </cell>
          <cell r="F1131" t="str">
            <v>CB</v>
          </cell>
          <cell r="G1131">
            <v>707</v>
          </cell>
        </row>
        <row r="1132">
          <cell r="B1132" t="str">
            <v>CB 355-6,0 400V/2 Duct heater</v>
          </cell>
          <cell r="D1132" t="str">
            <v>208   Accessories Ventilation</v>
          </cell>
          <cell r="E1132" t="str">
            <v>20801   Heating &amp; Cooling batteries</v>
          </cell>
          <cell r="F1132" t="str">
            <v>CB</v>
          </cell>
          <cell r="G1132">
            <v>576</v>
          </cell>
        </row>
        <row r="1133">
          <cell r="B1133" t="str">
            <v>CB 355-9,0 400V/3 Duct heater</v>
          </cell>
          <cell r="D1133" t="str">
            <v>208   Accessories Ventilation</v>
          </cell>
          <cell r="E1133" t="str">
            <v>20801   Heating &amp; Cooling batteries</v>
          </cell>
          <cell r="F1133" t="str">
            <v>CB</v>
          </cell>
          <cell r="G1133">
            <v>650</v>
          </cell>
        </row>
        <row r="1134">
          <cell r="B1134" t="str">
            <v>CB 355-12,0 400V/3 Duct heater</v>
          </cell>
          <cell r="D1134" t="str">
            <v>208   Accessories Ventilation</v>
          </cell>
          <cell r="E1134" t="str">
            <v>20801   Heating &amp; Cooling batteries</v>
          </cell>
          <cell r="F1134" t="str">
            <v>CB</v>
          </cell>
          <cell r="G1134">
            <v>735</v>
          </cell>
        </row>
        <row r="1135">
          <cell r="B1135" t="str">
            <v>CB 400-6,0 400V/2 Duct heater</v>
          </cell>
          <cell r="D1135" t="str">
            <v>208   Accessories Ventilation</v>
          </cell>
          <cell r="E1135" t="str">
            <v>20801   Heating &amp; Cooling batteries</v>
          </cell>
          <cell r="F1135" t="str">
            <v>CB</v>
          </cell>
          <cell r="G1135">
            <v>576</v>
          </cell>
        </row>
        <row r="1136">
          <cell r="B1136" t="str">
            <v>CB 400-9,0 400V/3 Duct heater</v>
          </cell>
          <cell r="D1136" t="str">
            <v>208   Accessories Ventilation</v>
          </cell>
          <cell r="E1136" t="str">
            <v>20801   Heating &amp; Cooling batteries</v>
          </cell>
          <cell r="F1136" t="str">
            <v>CB</v>
          </cell>
          <cell r="G1136">
            <v>650</v>
          </cell>
        </row>
        <row r="1137">
          <cell r="B1137" t="str">
            <v>CB 400-12,0 400V/3 Duct heater</v>
          </cell>
          <cell r="D1137" t="str">
            <v>208   Accessories Ventilation</v>
          </cell>
          <cell r="E1137" t="str">
            <v>20801   Heating &amp; Cooling batteries</v>
          </cell>
          <cell r="F1137" t="str">
            <v>CB</v>
          </cell>
          <cell r="G1137">
            <v>735</v>
          </cell>
        </row>
        <row r="1138">
          <cell r="B1138" t="str">
            <v>CBM 100-0,6 230V/1 ViCi</v>
          </cell>
          <cell r="D1138" t="str">
            <v>208   Accessories Ventilation</v>
          </cell>
          <cell r="E1138" t="str">
            <v>20801   Heating &amp; Cooling batteries</v>
          </cell>
          <cell r="F1138" t="str">
            <v>CBM</v>
          </cell>
          <cell r="G1138">
            <v>375</v>
          </cell>
        </row>
        <row r="1139">
          <cell r="B1139" t="str">
            <v>CBM 125-1,2 230V/1 ViCi</v>
          </cell>
          <cell r="D1139" t="str">
            <v>208   Accessories Ventilation</v>
          </cell>
          <cell r="E1139" t="str">
            <v>20801   Heating &amp; Cooling batteries</v>
          </cell>
          <cell r="F1139" t="str">
            <v>CBM</v>
          </cell>
          <cell r="G1139">
            <v>456</v>
          </cell>
        </row>
        <row r="1140">
          <cell r="B1140" t="str">
            <v>CBM 150-2,1 230V/1 ViCi</v>
          </cell>
          <cell r="D1140" t="str">
            <v>208   Accessories Ventilation</v>
          </cell>
          <cell r="E1140" t="str">
            <v>20801   Heating &amp; Cooling batteries</v>
          </cell>
          <cell r="F1140" t="str">
            <v>CBM</v>
          </cell>
          <cell r="G1140">
            <v>543</v>
          </cell>
        </row>
        <row r="1141">
          <cell r="B1141" t="str">
            <v>CBM 160-2,1 230V/1 ViCi</v>
          </cell>
          <cell r="D1141" t="str">
            <v>208   Accessories Ventilation</v>
          </cell>
          <cell r="E1141" t="str">
            <v>20801   Heating &amp; Cooling batteries</v>
          </cell>
          <cell r="F1141" t="str">
            <v>CBM</v>
          </cell>
          <cell r="G1141">
            <v>490</v>
          </cell>
        </row>
        <row r="1142">
          <cell r="B1142" t="str">
            <v>CBM 200-3,0 230V/1 ViCi</v>
          </cell>
          <cell r="D1142" t="str">
            <v>208   Accessories Ventilation</v>
          </cell>
          <cell r="E1142" t="str">
            <v>20801   Heating &amp; Cooling batteries</v>
          </cell>
          <cell r="F1142" t="str">
            <v>CBM</v>
          </cell>
          <cell r="G1142">
            <v>574</v>
          </cell>
        </row>
        <row r="1143">
          <cell r="B1143" t="str">
            <v>CBM 200-5,0 400V/2 ViCi</v>
          </cell>
          <cell r="D1143" t="str">
            <v>208   Accessories Ventilation</v>
          </cell>
          <cell r="E1143" t="str">
            <v>20801   Heating &amp; Cooling batteries</v>
          </cell>
          <cell r="F1143" t="str">
            <v>CBM</v>
          </cell>
          <cell r="G1143">
            <v>849</v>
          </cell>
        </row>
        <row r="1144">
          <cell r="B1144" t="str">
            <v>CBM 250-3,0 230V/1 ViCi</v>
          </cell>
          <cell r="D1144" t="str">
            <v>208   Accessories Ventilation</v>
          </cell>
          <cell r="E1144" t="str">
            <v>20801   Heating &amp; Cooling batteries</v>
          </cell>
          <cell r="F1144" t="str">
            <v>CBM</v>
          </cell>
          <cell r="G1144">
            <v>594</v>
          </cell>
        </row>
        <row r="1145">
          <cell r="B1145" t="str">
            <v>CBM 250-6,0 400V/2 ViCi</v>
          </cell>
          <cell r="D1145" t="str">
            <v>208   Accessories Ventilation</v>
          </cell>
          <cell r="E1145" t="str">
            <v>20801   Heating &amp; Cooling batteries</v>
          </cell>
          <cell r="F1145" t="str">
            <v>CBM</v>
          </cell>
          <cell r="G1145">
            <v>922</v>
          </cell>
        </row>
        <row r="1146">
          <cell r="B1146" t="str">
            <v>CBM 315-6,0 400V/2 ViCi</v>
          </cell>
          <cell r="D1146" t="str">
            <v>208   Accessories Ventilation</v>
          </cell>
          <cell r="E1146" t="str">
            <v>20801   Heating &amp; Cooling batteries</v>
          </cell>
          <cell r="F1146" t="str">
            <v>CBM</v>
          </cell>
          <cell r="G1146">
            <v>941</v>
          </cell>
        </row>
        <row r="1147">
          <cell r="B1147" t="str">
            <v>CBM 315-9,0 400V/3 ViCi</v>
          </cell>
          <cell r="D1147" t="str">
            <v>208   Accessories Ventilation</v>
          </cell>
          <cell r="E1147" t="str">
            <v>20801   Heating &amp; Cooling batteries</v>
          </cell>
          <cell r="F1147" t="str">
            <v>CBM</v>
          </cell>
          <cell r="G1147">
            <v>1251</v>
          </cell>
        </row>
        <row r="1148">
          <cell r="B1148" t="str">
            <v>CBM 355-9,0 400V/3 ViCi</v>
          </cell>
          <cell r="D1148" t="str">
            <v>208   Accessories Ventilation</v>
          </cell>
          <cell r="E1148" t="str">
            <v>20801   Heating &amp; Cooling batteries</v>
          </cell>
          <cell r="F1148" t="str">
            <v>CBM</v>
          </cell>
          <cell r="G1148">
            <v>1262</v>
          </cell>
        </row>
        <row r="1149">
          <cell r="B1149" t="str">
            <v>CBM 400-9,0 400V/3 ViCi</v>
          </cell>
          <cell r="D1149" t="str">
            <v>208   Accessories Ventilation</v>
          </cell>
          <cell r="E1149" t="str">
            <v>20801   Heating &amp; Cooling batteries</v>
          </cell>
          <cell r="F1149" t="str">
            <v>CBM</v>
          </cell>
          <cell r="G1149">
            <v>1270</v>
          </cell>
        </row>
        <row r="1150">
          <cell r="B1150" t="str">
            <v>CBMF 100-0,6 230V/1 ViCi</v>
          </cell>
          <cell r="D1150" t="str">
            <v>208   Accessories Ventilation</v>
          </cell>
          <cell r="E1150" t="str">
            <v>20801   Heating &amp; Cooling batteries</v>
          </cell>
          <cell r="F1150" t="str">
            <v>CBMF</v>
          </cell>
          <cell r="G1150">
            <v>550</v>
          </cell>
        </row>
        <row r="1151">
          <cell r="B1151" t="str">
            <v>CBMF 125-1,2 230V/1 ViCi</v>
          </cell>
          <cell r="D1151" t="str">
            <v>208   Accessories Ventilation</v>
          </cell>
          <cell r="E1151" t="str">
            <v>20801   Heating &amp; Cooling batteries</v>
          </cell>
          <cell r="F1151" t="str">
            <v>CBMF</v>
          </cell>
          <cell r="G1151">
            <v>620</v>
          </cell>
        </row>
        <row r="1152">
          <cell r="B1152" t="str">
            <v>CBMF 150-2,1 230V/1 ViCi</v>
          </cell>
          <cell r="D1152" t="str">
            <v>208   Accessories Ventilation</v>
          </cell>
          <cell r="E1152" t="str">
            <v>20801   Heating &amp; Cooling batteries</v>
          </cell>
          <cell r="F1152" t="str">
            <v>CBMF</v>
          </cell>
          <cell r="G1152">
            <v>703</v>
          </cell>
        </row>
        <row r="1153">
          <cell r="B1153" t="str">
            <v>CBMF 160-2,1 230V/1 ViCi</v>
          </cell>
          <cell r="D1153" t="str">
            <v>208   Accessories Ventilation</v>
          </cell>
          <cell r="E1153" t="str">
            <v>20801   Heating &amp; Cooling batteries</v>
          </cell>
          <cell r="F1153" t="str">
            <v>CBMF</v>
          </cell>
          <cell r="G1153">
            <v>650</v>
          </cell>
        </row>
        <row r="1154">
          <cell r="B1154" t="str">
            <v>CBMF 200-3,0 230V/1 ViCi</v>
          </cell>
          <cell r="D1154" t="str">
            <v>208   Accessories Ventilation</v>
          </cell>
          <cell r="E1154" t="str">
            <v>20801   Heating &amp; Cooling batteries</v>
          </cell>
          <cell r="F1154" t="str">
            <v>CBMF</v>
          </cell>
          <cell r="G1154">
            <v>738</v>
          </cell>
        </row>
        <row r="1155">
          <cell r="B1155" t="str">
            <v>CBMF 200-5,0 400V/2 ViCi</v>
          </cell>
          <cell r="D1155" t="str">
            <v>208   Accessories Ventilation</v>
          </cell>
          <cell r="E1155" t="str">
            <v>20801   Heating &amp; Cooling batteries</v>
          </cell>
          <cell r="F1155" t="str">
            <v>CBMF</v>
          </cell>
          <cell r="G1155">
            <v>842</v>
          </cell>
        </row>
        <row r="1156">
          <cell r="B1156" t="str">
            <v>CBMF 250-3,0 230V/1 ViCi</v>
          </cell>
          <cell r="D1156" t="str">
            <v>208   Accessories Ventilation</v>
          </cell>
          <cell r="E1156" t="str">
            <v>20801   Heating &amp; Cooling batteries</v>
          </cell>
          <cell r="F1156" t="str">
            <v>CBMF</v>
          </cell>
          <cell r="G1156">
            <v>756</v>
          </cell>
        </row>
        <row r="1157">
          <cell r="B1157" t="str">
            <v>CBMF 250-6,0 400V/2 ViCi</v>
          </cell>
          <cell r="D1157" t="str">
            <v>208   Accessories Ventilation</v>
          </cell>
          <cell r="E1157" t="str">
            <v>20801   Heating &amp; Cooling batteries</v>
          </cell>
          <cell r="F1157" t="str">
            <v>CBMF</v>
          </cell>
          <cell r="G1157">
            <v>756</v>
          </cell>
        </row>
        <row r="1158">
          <cell r="B1158" t="str">
            <v>CBMF 315-9,0 400V/3 ViCi</v>
          </cell>
          <cell r="D1158" t="str">
            <v>208   Accessories Ventilation</v>
          </cell>
          <cell r="E1158" t="str">
            <v>20801   Heating &amp; Cooling batteries</v>
          </cell>
          <cell r="F1158" t="str">
            <v>CBMF</v>
          </cell>
          <cell r="G1158">
            <v>1367</v>
          </cell>
        </row>
        <row r="1159">
          <cell r="B1159" t="str">
            <v>CBMF 355-9,0 400V/3 ViCi</v>
          </cell>
          <cell r="D1159" t="str">
            <v>208   Accessories Ventilation</v>
          </cell>
          <cell r="E1159" t="str">
            <v>20801   Heating &amp; Cooling batteries</v>
          </cell>
          <cell r="F1159" t="str">
            <v>CBMF</v>
          </cell>
          <cell r="G1159">
            <v>1486</v>
          </cell>
        </row>
        <row r="1160">
          <cell r="B1160" t="str">
            <v>CBMF 400-9,0 400V/3 ViCi</v>
          </cell>
          <cell r="D1160" t="str">
            <v>208   Accessories Ventilation</v>
          </cell>
          <cell r="E1160" t="str">
            <v>20801   Heating &amp; Cooling batteries</v>
          </cell>
          <cell r="F1160" t="str">
            <v>CBMF</v>
          </cell>
          <cell r="G1160">
            <v>1388</v>
          </cell>
        </row>
        <row r="1161">
          <cell r="B1161" t="str">
            <v>CBMF 250-9,0 400V/3 ViCi</v>
          </cell>
          <cell r="D1161" t="str">
            <v>208   Accessories Ventilation</v>
          </cell>
          <cell r="E1161" t="str">
            <v>20801   Heating &amp; Cooling batteries</v>
          </cell>
          <cell r="F1161" t="str">
            <v>CBMF</v>
          </cell>
          <cell r="G1161">
            <v>1345</v>
          </cell>
        </row>
        <row r="1162">
          <cell r="B1162" t="str">
            <v>CBMF 315-6,0 230V/3 ViCi.</v>
          </cell>
          <cell r="D1162" t="str">
            <v>208   Accessories Ventilation</v>
          </cell>
          <cell r="E1162" t="str">
            <v>20801   Heating &amp; Cooling batteries</v>
          </cell>
          <cell r="F1162" t="str">
            <v>CBMF</v>
          </cell>
          <cell r="G1162">
            <v>1350</v>
          </cell>
        </row>
        <row r="1163">
          <cell r="B1163" t="str">
            <v>CBXF 100-0,6 230V/1 ViCi</v>
          </cell>
          <cell r="D1163" t="str">
            <v>208   Accessories Ventilation</v>
          </cell>
          <cell r="E1163" t="str">
            <v>20801   Heating &amp; Cooling batteries</v>
          </cell>
          <cell r="F1163" t="str">
            <v>CBXF</v>
          </cell>
          <cell r="G1163">
            <v>754</v>
          </cell>
        </row>
        <row r="1164">
          <cell r="B1164" t="str">
            <v>CBXF 125-1,2 230V/1 ViCi</v>
          </cell>
          <cell r="D1164" t="str">
            <v>208   Accessories Ventilation</v>
          </cell>
          <cell r="E1164" t="str">
            <v>20801   Heating &amp; Cooling batteries</v>
          </cell>
          <cell r="F1164" t="str">
            <v>CBXF</v>
          </cell>
          <cell r="G1164">
            <v>835</v>
          </cell>
        </row>
        <row r="1165">
          <cell r="B1165" t="str">
            <v>CBXF 125-1,8 230V/1 ViCi</v>
          </cell>
          <cell r="D1165" t="str">
            <v>208   Accessories Ventilation</v>
          </cell>
          <cell r="E1165" t="str">
            <v>20801   Heating &amp; Cooling batteries</v>
          </cell>
          <cell r="F1165" t="str">
            <v>CBXF</v>
          </cell>
          <cell r="G1165">
            <v>889</v>
          </cell>
        </row>
        <row r="1166">
          <cell r="B1166" t="str">
            <v>CBXF 150-2,1 230V/1 ViCi</v>
          </cell>
          <cell r="D1166" t="str">
            <v>208   Accessories Ventilation</v>
          </cell>
          <cell r="E1166" t="str">
            <v>20801   Heating &amp; Cooling batteries</v>
          </cell>
          <cell r="F1166" t="str">
            <v>CBXF</v>
          </cell>
          <cell r="G1166">
            <v>868</v>
          </cell>
        </row>
        <row r="1167">
          <cell r="B1167" t="str">
            <v>CBXF 160-2,1 230V/1 ViCi</v>
          </cell>
          <cell r="D1167" t="str">
            <v>208   Accessories Ventilation</v>
          </cell>
          <cell r="E1167" t="str">
            <v>20801   Heating &amp; Cooling batteries</v>
          </cell>
          <cell r="F1167" t="str">
            <v>CBXF</v>
          </cell>
          <cell r="G1167">
            <v>868</v>
          </cell>
        </row>
        <row r="1168">
          <cell r="B1168" t="str">
            <v>CBXF 160-5,0 400V/2 ViCi</v>
          </cell>
          <cell r="D1168" t="str">
            <v>208   Accessories Ventilation</v>
          </cell>
          <cell r="E1168" t="str">
            <v>20801   Heating &amp; Cooling batteries</v>
          </cell>
          <cell r="F1168" t="str">
            <v>CBXF</v>
          </cell>
          <cell r="G1168">
            <v>1031</v>
          </cell>
        </row>
        <row r="1169">
          <cell r="B1169" t="str">
            <v>CBXF 200-3,0 230V/1 ViCi</v>
          </cell>
          <cell r="D1169" t="str">
            <v>208   Accessories Ventilation</v>
          </cell>
          <cell r="E1169" t="str">
            <v>20801   Heating &amp; Cooling batteries</v>
          </cell>
          <cell r="F1169" t="str">
            <v>CBXF</v>
          </cell>
          <cell r="G1169">
            <v>952</v>
          </cell>
        </row>
        <row r="1170">
          <cell r="B1170" t="str">
            <v>CBXF 200-5,0 400V/2 ViCi</v>
          </cell>
          <cell r="D1170" t="str">
            <v>208   Accessories Ventilation</v>
          </cell>
          <cell r="E1170" t="str">
            <v>20801   Heating &amp; Cooling batteries</v>
          </cell>
          <cell r="F1170" t="str">
            <v>CBXF</v>
          </cell>
          <cell r="G1170">
            <v>1054</v>
          </cell>
        </row>
        <row r="1171">
          <cell r="B1171" t="str">
            <v>CBXF 250-3,0 230V/1 ViCi</v>
          </cell>
          <cell r="D1171" t="str">
            <v>208   Accessories Ventilation</v>
          </cell>
          <cell r="E1171" t="str">
            <v>20801   Heating &amp; Cooling batteries</v>
          </cell>
          <cell r="F1171" t="str">
            <v>CBXF</v>
          </cell>
          <cell r="G1171">
            <v>969</v>
          </cell>
        </row>
        <row r="1172">
          <cell r="B1172" t="str">
            <v>CBXF 250-6,0 400V/2 ViCi</v>
          </cell>
          <cell r="D1172" t="str">
            <v>208   Accessories Ventilation</v>
          </cell>
          <cell r="E1172" t="str">
            <v>20801   Heating &amp; Cooling batteries</v>
          </cell>
          <cell r="F1172" t="str">
            <v>CBXF</v>
          </cell>
          <cell r="G1172">
            <v>1112</v>
          </cell>
        </row>
        <row r="1173">
          <cell r="B1173" t="str">
            <v>CBXF 250-9,0 400V/3 ViCi</v>
          </cell>
          <cell r="D1173" t="str">
            <v>208   Accessories Ventilation</v>
          </cell>
          <cell r="E1173" t="str">
            <v>20801   Heating &amp; Cooling batteries</v>
          </cell>
          <cell r="F1173" t="str">
            <v>CBXF</v>
          </cell>
          <cell r="G1173">
            <v>1518</v>
          </cell>
        </row>
        <row r="1174">
          <cell r="B1174" t="str">
            <v>CBXF 315-3,0 230V/1 ViCi</v>
          </cell>
          <cell r="D1174" t="str">
            <v>208   Accessories Ventilation</v>
          </cell>
          <cell r="E1174" t="str">
            <v>20801   Heating &amp; Cooling batteries</v>
          </cell>
          <cell r="F1174" t="str">
            <v>CBXF</v>
          </cell>
          <cell r="G1174">
            <v>989</v>
          </cell>
        </row>
        <row r="1175">
          <cell r="B1175" t="str">
            <v>CBXF 315-5,0 400V/2 ViCi</v>
          </cell>
          <cell r="D1175" t="str">
            <v>208   Accessories Ventilation</v>
          </cell>
          <cell r="E1175" t="str">
            <v>20801   Heating &amp; Cooling batteries</v>
          </cell>
          <cell r="F1175" t="str">
            <v>CBXF</v>
          </cell>
          <cell r="G1175">
            <v>1090</v>
          </cell>
        </row>
        <row r="1176">
          <cell r="B1176" t="str">
            <v>CBXF 315-6,0 400V/2 ViCi</v>
          </cell>
          <cell r="D1176" t="str">
            <v>208   Accessories Ventilation</v>
          </cell>
          <cell r="E1176" t="str">
            <v>20801   Heating &amp; Cooling batteries</v>
          </cell>
          <cell r="F1176" t="str">
            <v>CBXF</v>
          </cell>
          <cell r="G1176">
            <v>1134</v>
          </cell>
        </row>
        <row r="1177">
          <cell r="B1177" t="str">
            <v>CBXF 315-9,0 400V/3 ViCi</v>
          </cell>
          <cell r="D1177" t="str">
            <v>208   Accessories Ventilation</v>
          </cell>
          <cell r="E1177" t="str">
            <v>20801   Heating &amp; Cooling batteries</v>
          </cell>
          <cell r="F1177" t="str">
            <v>CBXF</v>
          </cell>
          <cell r="G1177">
            <v>1540</v>
          </cell>
        </row>
        <row r="1178">
          <cell r="B1178" t="str">
            <v>CBXF 315-12,0 400V/3 ViCi</v>
          </cell>
          <cell r="D1178" t="str">
            <v>208   Accessories Ventilation</v>
          </cell>
          <cell r="E1178" t="str">
            <v>20801   Heating &amp; Cooling batteries</v>
          </cell>
          <cell r="F1178" t="str">
            <v>CBXF</v>
          </cell>
          <cell r="G1178">
            <v>1742</v>
          </cell>
        </row>
        <row r="1179">
          <cell r="B1179" t="str">
            <v>CBXF 355-9,0 400V/3 ViCi</v>
          </cell>
          <cell r="D1179" t="str">
            <v>208   Accessories Ventilation</v>
          </cell>
          <cell r="E1179" t="str">
            <v>20801   Heating &amp; Cooling batteries</v>
          </cell>
          <cell r="F1179" t="str">
            <v>CBXF</v>
          </cell>
          <cell r="G1179">
            <v>1540</v>
          </cell>
        </row>
        <row r="1180">
          <cell r="B1180" t="str">
            <v>CBXF 355-12,0 400V/3 ViCi</v>
          </cell>
          <cell r="D1180" t="str">
            <v>208   Accessories Ventilation</v>
          </cell>
          <cell r="E1180" t="str">
            <v>20801   Heating &amp; Cooling batteries</v>
          </cell>
          <cell r="F1180" t="str">
            <v>CBXF</v>
          </cell>
          <cell r="G1180">
            <v>1742</v>
          </cell>
        </row>
        <row r="1181">
          <cell r="B1181" t="str">
            <v>CBXF 400-3,0 400V/2 ViCi</v>
          </cell>
          <cell r="D1181" t="str">
            <v>208   Accessories Ventilation</v>
          </cell>
          <cell r="E1181" t="str">
            <v>20801   Heating &amp; Cooling batteries</v>
          </cell>
          <cell r="F1181" t="str">
            <v>CBXF</v>
          </cell>
          <cell r="G1181">
            <v>1008</v>
          </cell>
        </row>
        <row r="1182">
          <cell r="B1182" t="str">
            <v>CBXF 400-7,5 400V/3 ViCi</v>
          </cell>
          <cell r="D1182" t="str">
            <v>208   Accessories Ventilation</v>
          </cell>
          <cell r="E1182" t="str">
            <v>20801   Heating &amp; Cooling batteries</v>
          </cell>
          <cell r="F1182" t="str">
            <v>CBXF</v>
          </cell>
          <cell r="G1182">
            <v>1596</v>
          </cell>
        </row>
        <row r="1183">
          <cell r="B1183" t="str">
            <v>CBXF 400-9,0 400V/3 ViCi</v>
          </cell>
          <cell r="D1183" t="str">
            <v>208   Accessories Ventilation</v>
          </cell>
          <cell r="E1183" t="str">
            <v>20801   Heating &amp; Cooling batteries</v>
          </cell>
          <cell r="F1183" t="str">
            <v>CBXF</v>
          </cell>
          <cell r="G1183">
            <v>1560</v>
          </cell>
        </row>
        <row r="1184">
          <cell r="B1184" t="str">
            <v>CBXF 400-12,0 400V/3 ViCi</v>
          </cell>
          <cell r="D1184" t="str">
            <v>208   Accessories Ventilation</v>
          </cell>
          <cell r="E1184" t="str">
            <v>20801   Heating &amp; Cooling batteries</v>
          </cell>
          <cell r="F1184" t="str">
            <v>CBXF</v>
          </cell>
          <cell r="G1184">
            <v>1772</v>
          </cell>
        </row>
        <row r="1185">
          <cell r="B1185" t="str">
            <v>CWK 100-3-2,5 Duct cooler,circ</v>
          </cell>
          <cell r="D1185" t="str">
            <v>208   Accessories Ventilation</v>
          </cell>
          <cell r="E1185" t="str">
            <v>20801   Heating &amp; Cooling batteries</v>
          </cell>
          <cell r="F1185" t="str">
            <v>CWK</v>
          </cell>
          <cell r="G1185">
            <v>541</v>
          </cell>
        </row>
        <row r="1186">
          <cell r="B1186" t="str">
            <v>CWK 125-3-2,5 Duct cooler,circ</v>
          </cell>
          <cell r="D1186" t="str">
            <v>208   Accessories Ventilation</v>
          </cell>
          <cell r="E1186" t="str">
            <v>20801   Heating &amp; Cooling batteries</v>
          </cell>
          <cell r="F1186" t="str">
            <v>CWK</v>
          </cell>
          <cell r="G1186">
            <v>611</v>
          </cell>
        </row>
        <row r="1187">
          <cell r="B1187" t="str">
            <v>CWK 160-3-2,5 Duct cooler,circ</v>
          </cell>
          <cell r="D1187" t="str">
            <v>208   Accessories Ventilation</v>
          </cell>
          <cell r="E1187" t="str">
            <v>20801   Heating &amp; Cooling batteries</v>
          </cell>
          <cell r="F1187" t="str">
            <v>CWK</v>
          </cell>
          <cell r="G1187">
            <v>638</v>
          </cell>
        </row>
        <row r="1188">
          <cell r="B1188" t="str">
            <v>CWK 200-3-2,5 Duct cooler,circ</v>
          </cell>
          <cell r="D1188" t="str">
            <v>208   Accessories Ventilation</v>
          </cell>
          <cell r="E1188" t="str">
            <v>20801   Heating &amp; Cooling batteries</v>
          </cell>
          <cell r="F1188" t="str">
            <v>CWK</v>
          </cell>
          <cell r="G1188">
            <v>859</v>
          </cell>
        </row>
        <row r="1189">
          <cell r="B1189" t="str">
            <v>CWK 250-3-2,5 Duct cooler,circ</v>
          </cell>
          <cell r="D1189" t="str">
            <v>208   Accessories Ventilation</v>
          </cell>
          <cell r="E1189" t="str">
            <v>20801   Heating &amp; Cooling batteries</v>
          </cell>
          <cell r="F1189" t="str">
            <v>CWK</v>
          </cell>
          <cell r="G1189">
            <v>990</v>
          </cell>
        </row>
        <row r="1190">
          <cell r="B1190" t="str">
            <v>CWK 315-3-2,5 Duct cooler,circ</v>
          </cell>
          <cell r="D1190" t="str">
            <v>208   Accessories Ventilation</v>
          </cell>
          <cell r="E1190" t="str">
            <v>20801   Heating &amp; Cooling batteries</v>
          </cell>
          <cell r="F1190" t="str">
            <v>CWK</v>
          </cell>
          <cell r="G1190">
            <v>1206</v>
          </cell>
        </row>
        <row r="1191">
          <cell r="B1191" t="str">
            <v>CWK 400-3-2,5 Duct cooler,circ</v>
          </cell>
          <cell r="D1191" t="str">
            <v>208   Accessories Ventilation</v>
          </cell>
          <cell r="E1191" t="str">
            <v>20801   Heating &amp; Cooling batteries</v>
          </cell>
          <cell r="F1191" t="str">
            <v>CWK</v>
          </cell>
          <cell r="G1191">
            <v>1380</v>
          </cell>
        </row>
        <row r="1192">
          <cell r="B1192" t="str">
            <v>DE 100x50 dropelemin. PGK/DXRE</v>
          </cell>
          <cell r="D1192" t="str">
            <v>208   Accessories Ventilation</v>
          </cell>
          <cell r="E1192" t="str">
            <v>20801   Heating &amp; Cooling batteries</v>
          </cell>
          <cell r="F1192" t="str">
            <v>DE</v>
          </cell>
          <cell r="G1192">
            <v>620</v>
          </cell>
        </row>
        <row r="1193">
          <cell r="B1193" t="str">
            <v>DE 40x20 dropelemin. PGK/DXRE</v>
          </cell>
          <cell r="D1193" t="str">
            <v>208   Accessories Ventilation</v>
          </cell>
          <cell r="E1193" t="str">
            <v>20801   Heating &amp; Cooling batteries</v>
          </cell>
          <cell r="F1193" t="str">
            <v>DE</v>
          </cell>
          <cell r="G1193">
            <v>258</v>
          </cell>
        </row>
        <row r="1194">
          <cell r="B1194" t="str">
            <v>DE 50x25 dropelemin. PGK/DXRE</v>
          </cell>
          <cell r="D1194" t="str">
            <v>208   Accessories Ventilation</v>
          </cell>
          <cell r="E1194" t="str">
            <v>20801   Heating &amp; Cooling batteries</v>
          </cell>
          <cell r="F1194" t="str">
            <v>DE</v>
          </cell>
          <cell r="G1194">
            <v>279</v>
          </cell>
        </row>
        <row r="1195">
          <cell r="B1195" t="str">
            <v>DE 50x30 dropelemin. PGK/DXRE</v>
          </cell>
          <cell r="D1195" t="str">
            <v>208   Accessories Ventilation</v>
          </cell>
          <cell r="E1195" t="str">
            <v>20801   Heating &amp; Cooling batteries</v>
          </cell>
          <cell r="F1195" t="str">
            <v>DE</v>
          </cell>
          <cell r="G1195">
            <v>336</v>
          </cell>
        </row>
        <row r="1196">
          <cell r="B1196" t="str">
            <v>DE 60x30 dropelemin.PGK/DXRE</v>
          </cell>
          <cell r="D1196" t="str">
            <v>208   Accessories Ventilation</v>
          </cell>
          <cell r="E1196" t="str">
            <v>20801   Heating &amp; Cooling batteries</v>
          </cell>
          <cell r="F1196" t="str">
            <v>DE</v>
          </cell>
          <cell r="G1196">
            <v>436</v>
          </cell>
        </row>
        <row r="1197">
          <cell r="B1197" t="str">
            <v>DE 60x35 dropelemin. PGK/DXRE</v>
          </cell>
          <cell r="D1197" t="str">
            <v>208   Accessories Ventilation</v>
          </cell>
          <cell r="E1197" t="str">
            <v>20801   Heating &amp; Cooling batteries</v>
          </cell>
          <cell r="F1197" t="str">
            <v>DE</v>
          </cell>
          <cell r="G1197">
            <v>495</v>
          </cell>
        </row>
        <row r="1198">
          <cell r="B1198" t="str">
            <v>DE 80x50 dropelemin. PGK /DXRE</v>
          </cell>
          <cell r="D1198" t="str">
            <v>208   Accessories Ventilation</v>
          </cell>
          <cell r="E1198" t="str">
            <v>20801   Heating &amp; Cooling batteries</v>
          </cell>
          <cell r="F1198" t="str">
            <v>DE</v>
          </cell>
          <cell r="G1198">
            <v>594</v>
          </cell>
        </row>
        <row r="1199">
          <cell r="B1199" t="str">
            <v>DE 70x40 dropelemin. PGK/DXRE</v>
          </cell>
          <cell r="D1199" t="str">
            <v>208   Accessories Ventilation</v>
          </cell>
          <cell r="E1199" t="str">
            <v>20801   Heating &amp; Cooling batteries</v>
          </cell>
          <cell r="F1199" t="str">
            <v>DE</v>
          </cell>
          <cell r="G1199">
            <v>541</v>
          </cell>
        </row>
        <row r="1200">
          <cell r="B1200" t="str">
            <v>DE 50x40 dropelemin. PGK/DXRE</v>
          </cell>
          <cell r="D1200" t="str">
            <v>208   Accessories Ventilation</v>
          </cell>
          <cell r="E1200" t="str">
            <v>20801   Heating &amp; Cooling batteries</v>
          </cell>
          <cell r="F1200" t="str">
            <v>DE</v>
          </cell>
          <cell r="G1200">
            <v>453</v>
          </cell>
        </row>
        <row r="1201">
          <cell r="B1201" t="str">
            <v>DE 80x40 dropelemin. PGK/DXRE</v>
          </cell>
          <cell r="D1201" t="str">
            <v>208   Accessories Ventilation</v>
          </cell>
          <cell r="E1201" t="str">
            <v>20801   Heating &amp; Cooling batteries</v>
          </cell>
          <cell r="F1201" t="str">
            <v>DE</v>
          </cell>
          <cell r="G1201">
            <v>567</v>
          </cell>
        </row>
        <row r="1202">
          <cell r="B1202" t="str">
            <v>DE 120x60 dropelemin. PGK/DXRE</v>
          </cell>
          <cell r="D1202" t="str">
            <v>208   Accessories Ventilation</v>
          </cell>
          <cell r="E1202" t="str">
            <v>20801   Heating &amp; Cooling batteries</v>
          </cell>
          <cell r="F1202" t="str">
            <v>DE</v>
          </cell>
          <cell r="G1202">
            <v>651</v>
          </cell>
        </row>
        <row r="1203">
          <cell r="B1203" t="str">
            <v>DE 140x70 dropelemin. PGK/DXRE</v>
          </cell>
          <cell r="D1203" t="str">
            <v>208   Accessories Ventilation</v>
          </cell>
          <cell r="E1203" t="str">
            <v>20801   Heating &amp; Cooling batteries</v>
          </cell>
          <cell r="F1203" t="str">
            <v>DE</v>
          </cell>
          <cell r="G1203">
            <v>711</v>
          </cell>
        </row>
        <row r="1204">
          <cell r="B1204" t="str">
            <v>DE 30x25 dropelemin. PGK/DXRE</v>
          </cell>
          <cell r="D1204" t="str">
            <v>208   Accessories Ventilation</v>
          </cell>
          <cell r="E1204" t="str">
            <v>20801   Heating &amp; Cooling batteries</v>
          </cell>
          <cell r="F1204" t="str">
            <v>DE</v>
          </cell>
          <cell r="G1204">
            <v>258</v>
          </cell>
        </row>
        <row r="1205">
          <cell r="B1205" t="str">
            <v>DE 40x35 dropelemin. PGK/DXRE</v>
          </cell>
          <cell r="D1205" t="str">
            <v>208   Accessories Ventilation</v>
          </cell>
          <cell r="E1205" t="str">
            <v>20801   Heating &amp; Cooling batteries</v>
          </cell>
          <cell r="F1205" t="str">
            <v>DE</v>
          </cell>
          <cell r="G1205">
            <v>272</v>
          </cell>
        </row>
        <row r="1206">
          <cell r="B1206" t="str">
            <v>DE 60x50 dropelemin. PGK/DXRE</v>
          </cell>
          <cell r="D1206" t="str">
            <v>208   Accessories Ventilation</v>
          </cell>
          <cell r="E1206" t="str">
            <v>20801   Heating &amp; Cooling batteries</v>
          </cell>
          <cell r="F1206" t="str">
            <v>DE</v>
          </cell>
          <cell r="G1206">
            <v>519</v>
          </cell>
        </row>
        <row r="1207">
          <cell r="B1207" t="str">
            <v>DE 70x50 dropelemin. PGK/DXRE</v>
          </cell>
          <cell r="D1207" t="str">
            <v>208   Accessories Ventilation</v>
          </cell>
          <cell r="E1207" t="str">
            <v>20801   Heating &amp; Cooling batteries</v>
          </cell>
          <cell r="F1207" t="str">
            <v>DE</v>
          </cell>
          <cell r="G1207">
            <v>554</v>
          </cell>
        </row>
        <row r="1208">
          <cell r="B1208" t="str">
            <v>DXRE 40-20-3-2,5 Duct cooler</v>
          </cell>
          <cell r="D1208" t="str">
            <v>208   Accessories Ventilation</v>
          </cell>
          <cell r="E1208" t="str">
            <v>20801   Heating &amp; Cooling batteries</v>
          </cell>
          <cell r="F1208" t="str">
            <v>DXRE</v>
          </cell>
          <cell r="G1208">
            <v>999</v>
          </cell>
        </row>
        <row r="1209">
          <cell r="B1209" t="str">
            <v>DXRE 50-25-3-2,5 Duct cooler</v>
          </cell>
          <cell r="D1209" t="str">
            <v>208   Accessories Ventilation</v>
          </cell>
          <cell r="E1209" t="str">
            <v>20801   Heating &amp; Cooling batteries</v>
          </cell>
          <cell r="F1209" t="str">
            <v>DXRE</v>
          </cell>
          <cell r="G1209">
            <v>1145</v>
          </cell>
        </row>
        <row r="1210">
          <cell r="B1210" t="str">
            <v>DXRE 50-30-3-2,5 Duct cooler</v>
          </cell>
          <cell r="D1210" t="str">
            <v>208   Accessories Ventilation</v>
          </cell>
          <cell r="E1210" t="str">
            <v>20801   Heating &amp; Cooling batteries</v>
          </cell>
          <cell r="F1210" t="str">
            <v>DXRE</v>
          </cell>
          <cell r="G1210">
            <v>1213</v>
          </cell>
        </row>
        <row r="1211">
          <cell r="B1211" t="str">
            <v>DXRE 60-30-3-2,5 Duct cooler</v>
          </cell>
          <cell r="D1211" t="str">
            <v>208   Accessories Ventilation</v>
          </cell>
          <cell r="E1211" t="str">
            <v>20801   Heating &amp; Cooling batteries</v>
          </cell>
          <cell r="F1211" t="str">
            <v>DXRE</v>
          </cell>
          <cell r="G1211">
            <v>1289</v>
          </cell>
        </row>
        <row r="1212">
          <cell r="B1212" t="str">
            <v>DXRE 60-35-3-2,5 Duct cooler</v>
          </cell>
          <cell r="D1212" t="str">
            <v>208   Accessories Ventilation</v>
          </cell>
          <cell r="E1212" t="str">
            <v>20801   Heating &amp; Cooling batteries</v>
          </cell>
          <cell r="F1212" t="str">
            <v>DXRE</v>
          </cell>
          <cell r="G1212">
            <v>1326</v>
          </cell>
        </row>
        <row r="1213">
          <cell r="B1213" t="str">
            <v>DXRE 70-40-3-2,5 Duct cooler</v>
          </cell>
          <cell r="D1213" t="str">
            <v>208   Accessories Ventilation</v>
          </cell>
          <cell r="E1213" t="str">
            <v>20801   Heating &amp; Cooling batteries</v>
          </cell>
          <cell r="F1213" t="str">
            <v>DXRE</v>
          </cell>
          <cell r="G1213">
            <v>1587</v>
          </cell>
        </row>
        <row r="1214">
          <cell r="B1214" t="str">
            <v>DXRE 80-50-3-2,5 Duct cooler</v>
          </cell>
          <cell r="D1214" t="str">
            <v>208   Accessories Ventilation</v>
          </cell>
          <cell r="E1214" t="str">
            <v>20801   Heating &amp; Cooling batteries</v>
          </cell>
          <cell r="F1214" t="str">
            <v>DXRE</v>
          </cell>
          <cell r="G1214">
            <v>1812</v>
          </cell>
        </row>
        <row r="1215">
          <cell r="B1215" t="str">
            <v>DXRE 100-50-3-2,5 Duct cooler</v>
          </cell>
          <cell r="D1215" t="str">
            <v>208   Accessories Ventilation</v>
          </cell>
          <cell r="E1215" t="str">
            <v>20801   Heating &amp; Cooling batteries</v>
          </cell>
          <cell r="F1215" t="str">
            <v>DXRE</v>
          </cell>
          <cell r="G1215">
            <v>1981</v>
          </cell>
        </row>
        <row r="1216">
          <cell r="B1216" t="str">
            <v>DXRE 50-40-3-2,5  Duct cooler</v>
          </cell>
          <cell r="D1216" t="str">
            <v>208   Accessories Ventilation</v>
          </cell>
          <cell r="E1216" t="str">
            <v>20801   Heating &amp; Cooling batteries</v>
          </cell>
          <cell r="F1216" t="str">
            <v>DXRE</v>
          </cell>
          <cell r="G1216">
            <v>1308</v>
          </cell>
        </row>
        <row r="1217">
          <cell r="B1217" t="str">
            <v>DXRE 80-40-3-2,5 Duct cooler</v>
          </cell>
          <cell r="D1217" t="str">
            <v>208   Accessories Ventilation</v>
          </cell>
          <cell r="E1217" t="str">
            <v>20801   Heating &amp; Cooling batteries</v>
          </cell>
          <cell r="F1217" t="str">
            <v>DXRE</v>
          </cell>
          <cell r="G1217">
            <v>1720</v>
          </cell>
        </row>
        <row r="1218">
          <cell r="B1218" t="str">
            <v>DXRE 120-60-3-2,5 Duct cooler</v>
          </cell>
          <cell r="D1218" t="str">
            <v>208   Accessories Ventilation</v>
          </cell>
          <cell r="E1218" t="str">
            <v>20801   Heating &amp; Cooling batteries</v>
          </cell>
          <cell r="F1218" t="str">
            <v>DXRE</v>
          </cell>
          <cell r="G1218">
            <v>2219</v>
          </cell>
        </row>
        <row r="1219">
          <cell r="B1219" t="str">
            <v>DXRE-D 100-50-3-2,5 DuctCooler</v>
          </cell>
          <cell r="D1219" t="str">
            <v>208   Accessories Ventilation</v>
          </cell>
          <cell r="E1219" t="str">
            <v>20801   Heating &amp; Cooling batteries</v>
          </cell>
          <cell r="F1219" t="str">
            <v>DXRE</v>
          </cell>
          <cell r="G1219">
            <v>2337</v>
          </cell>
        </row>
        <row r="1220">
          <cell r="B1220" t="str">
            <v>DXRE-D 120-60-3-2,5 DuctCooler</v>
          </cell>
          <cell r="D1220" t="str">
            <v>208   Accessories Ventilation</v>
          </cell>
          <cell r="E1220" t="str">
            <v>20801   Heating &amp; Cooling batteries</v>
          </cell>
          <cell r="F1220" t="str">
            <v>DXRE</v>
          </cell>
          <cell r="G1220">
            <v>2618</v>
          </cell>
        </row>
        <row r="1221">
          <cell r="B1221" t="str">
            <v>DXRE-D 140-70-3-2,5 DuctCooler</v>
          </cell>
          <cell r="D1221" t="str">
            <v>208   Accessories Ventilation</v>
          </cell>
          <cell r="E1221" t="str">
            <v>20801   Heating &amp; Cooling batteries</v>
          </cell>
          <cell r="F1221" t="str">
            <v>DXRE</v>
          </cell>
          <cell r="G1221">
            <v>3194</v>
          </cell>
        </row>
        <row r="1222">
          <cell r="B1222" t="str">
            <v>DXCE 315-3-2,5 Duct Cooler</v>
          </cell>
          <cell r="D1222" t="str">
            <v>208   Accessories Ventilation</v>
          </cell>
          <cell r="E1222" t="str">
            <v>20801   Heating &amp; Cooling batteries</v>
          </cell>
          <cell r="F1222" t="str">
            <v>DXRE</v>
          </cell>
          <cell r="G1222">
            <v>1600</v>
          </cell>
        </row>
        <row r="1223">
          <cell r="B1223" t="str">
            <v>DXCE 400-3-2,5 Duct Cooler</v>
          </cell>
          <cell r="D1223" t="str">
            <v>208   Accessories Ventilation</v>
          </cell>
          <cell r="E1223" t="str">
            <v>20801   Heating &amp; Cooling batteries</v>
          </cell>
          <cell r="F1223" t="str">
            <v>DXRE</v>
          </cell>
          <cell r="G1223">
            <v>1800</v>
          </cell>
        </row>
        <row r="1224">
          <cell r="B1224" t="str">
            <v>DXRE 30-25-3-2,5  Duct cooler</v>
          </cell>
          <cell r="D1224" t="str">
            <v>208   Accessories Ventilation</v>
          </cell>
          <cell r="E1224" t="str">
            <v>20801   Heating &amp; Cooling batteries</v>
          </cell>
          <cell r="F1224" t="str">
            <v>DXRE</v>
          </cell>
          <cell r="G1224">
            <v>994</v>
          </cell>
        </row>
        <row r="1225">
          <cell r="B1225" t="str">
            <v>DXRE 40-35-3-2,5  Duct cooler</v>
          </cell>
          <cell r="D1225" t="str">
            <v>208   Accessories Ventilation</v>
          </cell>
          <cell r="E1225" t="str">
            <v>20801   Heating &amp; Cooling batteries</v>
          </cell>
          <cell r="F1225" t="str">
            <v>DXRE</v>
          </cell>
          <cell r="G1225">
            <v>1107</v>
          </cell>
        </row>
        <row r="1226">
          <cell r="B1226" t="str">
            <v>DXRE 60-50-3-2,5  Duct cooler</v>
          </cell>
          <cell r="D1226" t="str">
            <v>208   Accessories Ventilation</v>
          </cell>
          <cell r="E1226" t="str">
            <v>20801   Heating &amp; Cooling batteries</v>
          </cell>
          <cell r="F1226" t="str">
            <v>DXRE</v>
          </cell>
          <cell r="G1226">
            <v>1464</v>
          </cell>
        </row>
        <row r="1227">
          <cell r="B1227" t="str">
            <v>DXRE 70-50-3-2,5  Duct cooler</v>
          </cell>
          <cell r="D1227" t="str">
            <v>208   Accessories Ventilation</v>
          </cell>
          <cell r="E1227" t="str">
            <v>20801   Heating &amp; Cooling batteries</v>
          </cell>
          <cell r="F1227" t="str">
            <v>DXRE</v>
          </cell>
          <cell r="G1227">
            <v>1640</v>
          </cell>
        </row>
        <row r="1228">
          <cell r="B1228" t="str">
            <v>PGK 100-50-3-2,0 Duct cooler</v>
          </cell>
          <cell r="D1228" t="str">
            <v>208   Accessories Ventilation</v>
          </cell>
          <cell r="E1228" t="str">
            <v>20801   Heating &amp; Cooling batteries</v>
          </cell>
          <cell r="F1228" t="str">
            <v>PGK</v>
          </cell>
          <cell r="G1228">
            <v>2211</v>
          </cell>
        </row>
        <row r="1229">
          <cell r="B1229" t="str">
            <v>PGK 40-20-3-2,0 Duct cooler</v>
          </cell>
          <cell r="D1229" t="str">
            <v>208   Accessories Ventilation</v>
          </cell>
          <cell r="E1229" t="str">
            <v>20801   Heating &amp; Cooling batteries</v>
          </cell>
          <cell r="F1229" t="str">
            <v>PGK</v>
          </cell>
          <cell r="G1229">
            <v>999</v>
          </cell>
        </row>
        <row r="1230">
          <cell r="B1230" t="str">
            <v>PGK 50-25-3-2,0 Duct cooler</v>
          </cell>
          <cell r="D1230" t="str">
            <v>208   Accessories Ventilation</v>
          </cell>
          <cell r="E1230" t="str">
            <v>20801   Heating &amp; Cooling batteries</v>
          </cell>
          <cell r="F1230" t="str">
            <v>PGK</v>
          </cell>
          <cell r="G1230">
            <v>1145</v>
          </cell>
        </row>
        <row r="1231">
          <cell r="B1231" t="str">
            <v>PGK 50-30-3-2,0 Duct cooler</v>
          </cell>
          <cell r="D1231" t="str">
            <v>208   Accessories Ventilation</v>
          </cell>
          <cell r="E1231" t="str">
            <v>20801   Heating &amp; Cooling batteries</v>
          </cell>
          <cell r="F1231" t="str">
            <v>PGK</v>
          </cell>
          <cell r="G1231">
            <v>1213</v>
          </cell>
        </row>
        <row r="1232">
          <cell r="B1232" t="str">
            <v>PGK 60-30-3-2,0 Duct cooler</v>
          </cell>
          <cell r="D1232" t="str">
            <v>208   Accessories Ventilation</v>
          </cell>
          <cell r="E1232" t="str">
            <v>20801   Heating &amp; Cooling batteries</v>
          </cell>
          <cell r="F1232" t="str">
            <v>PGK</v>
          </cell>
          <cell r="G1232">
            <v>1289</v>
          </cell>
        </row>
        <row r="1233">
          <cell r="B1233" t="str">
            <v>PGK 60-35-3-2,0 Duct cooler</v>
          </cell>
          <cell r="D1233" t="str">
            <v>208   Accessories Ventilation</v>
          </cell>
          <cell r="E1233" t="str">
            <v>20801   Heating &amp; Cooling batteries</v>
          </cell>
          <cell r="F1233" t="str">
            <v>PGK</v>
          </cell>
          <cell r="G1233">
            <v>1326</v>
          </cell>
        </row>
        <row r="1234">
          <cell r="B1234" t="str">
            <v>PGK 70-40-3-2,0 Duct cooler</v>
          </cell>
          <cell r="D1234" t="str">
            <v>208   Accessories Ventilation</v>
          </cell>
          <cell r="E1234" t="str">
            <v>20801   Heating &amp; Cooling batteries</v>
          </cell>
          <cell r="F1234" t="str">
            <v>PGK</v>
          </cell>
          <cell r="G1234">
            <v>1650</v>
          </cell>
        </row>
        <row r="1235">
          <cell r="B1235" t="str">
            <v>PGK 80-50-3-2,0 Duct cooler</v>
          </cell>
          <cell r="D1235" t="str">
            <v>208   Accessories Ventilation</v>
          </cell>
          <cell r="E1235" t="str">
            <v>20801   Heating &amp; Cooling batteries</v>
          </cell>
          <cell r="F1235" t="str">
            <v>PGK</v>
          </cell>
          <cell r="G1235">
            <v>1977</v>
          </cell>
        </row>
        <row r="1236">
          <cell r="B1236" t="str">
            <v>PGK 50-25-4-2,0 Duct cooler</v>
          </cell>
          <cell r="D1236" t="str">
            <v>208   Accessories Ventilation</v>
          </cell>
          <cell r="E1236" t="str">
            <v>20801   Heating &amp; Cooling batteries</v>
          </cell>
          <cell r="F1236" t="str">
            <v>PGK</v>
          </cell>
          <cell r="G1236">
            <v>1314</v>
          </cell>
        </row>
        <row r="1237">
          <cell r="B1237" t="str">
            <v>PGK 50-30-4-2,0 Duct cooler</v>
          </cell>
          <cell r="D1237" t="str">
            <v>208   Accessories Ventilation</v>
          </cell>
          <cell r="E1237" t="str">
            <v>20801   Heating &amp; Cooling batteries</v>
          </cell>
          <cell r="F1237" t="str">
            <v>PGK</v>
          </cell>
          <cell r="G1237">
            <v>1400</v>
          </cell>
        </row>
        <row r="1238">
          <cell r="B1238" t="str">
            <v>PGK 60-30-4-2,0 Duct cooler</v>
          </cell>
          <cell r="D1238" t="str">
            <v>208   Accessories Ventilation</v>
          </cell>
          <cell r="E1238" t="str">
            <v>20801   Heating &amp; Cooling batteries</v>
          </cell>
          <cell r="F1238" t="str">
            <v>PGK</v>
          </cell>
          <cell r="G1238">
            <v>1519</v>
          </cell>
        </row>
        <row r="1239">
          <cell r="B1239" t="str">
            <v>PGK 60-35-4-2,0 Duct cooler</v>
          </cell>
          <cell r="D1239" t="str">
            <v>208   Accessories Ventilation</v>
          </cell>
          <cell r="E1239" t="str">
            <v>20801   Heating &amp; Cooling batteries</v>
          </cell>
          <cell r="F1239" t="str">
            <v>PGK</v>
          </cell>
          <cell r="G1239">
            <v>1566</v>
          </cell>
        </row>
        <row r="1240">
          <cell r="B1240" t="str">
            <v>PGK 70-40-4-2,0 Duct cooler</v>
          </cell>
          <cell r="D1240" t="str">
            <v>208   Accessories Ventilation</v>
          </cell>
          <cell r="E1240" t="str">
            <v>20801   Heating &amp; Cooling batteries</v>
          </cell>
          <cell r="F1240" t="str">
            <v>PGK</v>
          </cell>
          <cell r="G1240">
            <v>1910</v>
          </cell>
        </row>
        <row r="1241">
          <cell r="B1241" t="str">
            <v>PGK 80-50-4-2,0 Duct cooler</v>
          </cell>
          <cell r="D1241" t="str">
            <v>208   Accessories Ventilation</v>
          </cell>
          <cell r="E1241" t="str">
            <v>20801   Heating &amp; Cooling batteries</v>
          </cell>
          <cell r="F1241" t="str">
            <v>PGK</v>
          </cell>
          <cell r="G1241">
            <v>2331</v>
          </cell>
        </row>
        <row r="1242">
          <cell r="B1242" t="str">
            <v>PGK 100-50-4-2,0 Duct cooler</v>
          </cell>
          <cell r="D1242" t="str">
            <v>208   Accessories Ventilation</v>
          </cell>
          <cell r="E1242" t="str">
            <v>20801   Heating &amp; Cooling batteries</v>
          </cell>
          <cell r="F1242" t="str">
            <v>PGK</v>
          </cell>
          <cell r="G1242">
            <v>2720</v>
          </cell>
        </row>
        <row r="1243">
          <cell r="B1243" t="str">
            <v>PGK 50-40-3-2,0 Duct cooler</v>
          </cell>
          <cell r="D1243" t="str">
            <v>208   Accessories Ventilation</v>
          </cell>
          <cell r="E1243" t="str">
            <v>20801   Heating &amp; Cooling batteries</v>
          </cell>
          <cell r="F1243" t="str">
            <v>PGK</v>
          </cell>
          <cell r="G1243">
            <v>1308</v>
          </cell>
        </row>
        <row r="1244">
          <cell r="B1244" t="str">
            <v>PGK 80-40-4-2,0 Duct cooler</v>
          </cell>
          <cell r="D1244" t="str">
            <v>208   Accessories Ventilation</v>
          </cell>
          <cell r="E1244" t="str">
            <v>20801   Heating &amp; Cooling batteries</v>
          </cell>
          <cell r="F1244" t="str">
            <v>PGK</v>
          </cell>
          <cell r="G1244">
            <v>2076</v>
          </cell>
        </row>
        <row r="1245">
          <cell r="B1245" t="str">
            <v>PGK 120-60-3-2.0 Duct cooler</v>
          </cell>
          <cell r="D1245" t="str">
            <v>208   Accessories Ventilation</v>
          </cell>
          <cell r="E1245" t="str">
            <v>20801   Heating &amp; Cooling batteries</v>
          </cell>
          <cell r="F1245" t="str">
            <v>PGK</v>
          </cell>
          <cell r="G1245">
            <v>2539</v>
          </cell>
        </row>
        <row r="1246">
          <cell r="B1246" t="str">
            <v>PGK 30-25-3-2,0 Duct cooler</v>
          </cell>
          <cell r="D1246" t="str">
            <v>208   Accessories Ventilation</v>
          </cell>
          <cell r="E1246" t="str">
            <v>20801   Heating &amp; Cooling batteries</v>
          </cell>
          <cell r="F1246" t="str">
            <v>PGK</v>
          </cell>
          <cell r="G1246">
            <v>999</v>
          </cell>
        </row>
        <row r="1247">
          <cell r="B1247" t="str">
            <v>PGK 40-35-3-2,0 Duct cooler</v>
          </cell>
          <cell r="D1247" t="str">
            <v>208   Accessories Ventilation</v>
          </cell>
          <cell r="E1247" t="str">
            <v>20801   Heating &amp; Cooling batteries</v>
          </cell>
          <cell r="F1247" t="str">
            <v>PGK</v>
          </cell>
          <cell r="G1247">
            <v>1183</v>
          </cell>
        </row>
        <row r="1248">
          <cell r="B1248" t="str">
            <v>PGK 60-50-3-2,0 Duct cooler</v>
          </cell>
          <cell r="D1248" t="str">
            <v>208   Accessories Ventilation</v>
          </cell>
          <cell r="E1248" t="str">
            <v>20801   Heating &amp; Cooling batteries</v>
          </cell>
          <cell r="F1248" t="str">
            <v>PGK</v>
          </cell>
          <cell r="G1248">
            <v>1590</v>
          </cell>
        </row>
        <row r="1249">
          <cell r="B1249" t="str">
            <v>PGK 70-50-3-2,0 Duct cooler</v>
          </cell>
          <cell r="D1249" t="str">
            <v>208   Accessories Ventilation</v>
          </cell>
          <cell r="E1249" t="str">
            <v>20801   Heating &amp; Cooling batteries</v>
          </cell>
          <cell r="F1249" t="str">
            <v>PGK</v>
          </cell>
          <cell r="G1249">
            <v>1708</v>
          </cell>
        </row>
        <row r="1250">
          <cell r="B1250" t="str">
            <v>RB 40-20/9-1 400V/3 Duct heat.</v>
          </cell>
          <cell r="D1250" t="str">
            <v>208   Accessories Ventilation</v>
          </cell>
          <cell r="E1250" t="str">
            <v>20801   Heating &amp; Cooling batteries</v>
          </cell>
          <cell r="F1250" t="str">
            <v>RB</v>
          </cell>
          <cell r="G1250">
            <v>910</v>
          </cell>
        </row>
        <row r="1251">
          <cell r="B1251" t="str">
            <v>RB 40-20/15-1 400V/3 Duct heat</v>
          </cell>
          <cell r="D1251" t="str">
            <v>208   Accessories Ventilation</v>
          </cell>
          <cell r="E1251" t="str">
            <v>20801   Heating &amp; Cooling batteries</v>
          </cell>
          <cell r="F1251" t="str">
            <v>RB</v>
          </cell>
          <cell r="G1251">
            <v>1083</v>
          </cell>
        </row>
        <row r="1252">
          <cell r="B1252" t="str">
            <v>RB 50-25/15-1 400V/3 Duct heat</v>
          </cell>
          <cell r="D1252" t="str">
            <v>208   Accessories Ventilation</v>
          </cell>
          <cell r="E1252" t="str">
            <v>20801   Heating &amp; Cooling batteries</v>
          </cell>
          <cell r="F1252" t="str">
            <v>RB</v>
          </cell>
          <cell r="G1252">
            <v>1128</v>
          </cell>
        </row>
        <row r="1253">
          <cell r="B1253" t="str">
            <v>RB 50-25/22-2 400V/3 Duct heat</v>
          </cell>
          <cell r="D1253" t="str">
            <v>208   Accessories Ventilation</v>
          </cell>
          <cell r="E1253" t="str">
            <v>20801   Heating &amp; Cooling batteries</v>
          </cell>
          <cell r="F1253" t="str">
            <v>RB</v>
          </cell>
          <cell r="G1253">
            <v>1406</v>
          </cell>
        </row>
        <row r="1254">
          <cell r="B1254" t="str">
            <v>RB 50-30/15-1 400V/3 Duct heat</v>
          </cell>
          <cell r="D1254" t="str">
            <v>208   Accessories Ventilation</v>
          </cell>
          <cell r="E1254" t="str">
            <v>20801   Heating &amp; Cooling batteries</v>
          </cell>
          <cell r="F1254" t="str">
            <v>RB</v>
          </cell>
          <cell r="G1254">
            <v>1165</v>
          </cell>
        </row>
        <row r="1255">
          <cell r="B1255" t="str">
            <v>RB 50-30/27-2 400V/3 Duct heat</v>
          </cell>
          <cell r="D1255" t="str">
            <v>208   Accessories Ventilation</v>
          </cell>
          <cell r="E1255" t="str">
            <v>20801   Heating &amp; Cooling batteries</v>
          </cell>
          <cell r="F1255" t="str">
            <v>RB</v>
          </cell>
          <cell r="G1255">
            <v>1558</v>
          </cell>
        </row>
        <row r="1256">
          <cell r="B1256" t="str">
            <v>RB 60-30/22-2 400V/3 Duct heat</v>
          </cell>
          <cell r="D1256" t="str">
            <v>208   Accessories Ventilation</v>
          </cell>
          <cell r="E1256" t="str">
            <v>20801   Heating &amp; Cooling batteries</v>
          </cell>
          <cell r="F1256" t="str">
            <v>RB</v>
          </cell>
          <cell r="G1256">
            <v>1427</v>
          </cell>
        </row>
        <row r="1257">
          <cell r="B1257" t="str">
            <v>RB 60-30/34-2 400V/3 Duct heat</v>
          </cell>
          <cell r="D1257" t="str">
            <v>208   Accessories Ventilation</v>
          </cell>
          <cell r="E1257" t="str">
            <v>20801   Heating &amp; Cooling batteries</v>
          </cell>
          <cell r="F1257" t="str">
            <v>RB</v>
          </cell>
          <cell r="G1257">
            <v>1799</v>
          </cell>
        </row>
        <row r="1258">
          <cell r="B1258" t="str">
            <v>RB 60-35/27-2 400V/3 Duct heat</v>
          </cell>
          <cell r="D1258" t="str">
            <v>208   Accessories Ventilation</v>
          </cell>
          <cell r="E1258" t="str">
            <v>20801   Heating &amp; Cooling batteries</v>
          </cell>
          <cell r="F1258" t="str">
            <v>RB</v>
          </cell>
          <cell r="G1258">
            <v>1612</v>
          </cell>
        </row>
        <row r="1259">
          <cell r="B1259" t="str">
            <v>RB 60-35/45-3 400V/3 Duct heat</v>
          </cell>
          <cell r="D1259" t="str">
            <v>208   Accessories Ventilation</v>
          </cell>
          <cell r="E1259" t="str">
            <v>20801   Heating &amp; Cooling batteries</v>
          </cell>
          <cell r="F1259" t="str">
            <v>RB</v>
          </cell>
          <cell r="G1259">
            <v>2351</v>
          </cell>
        </row>
        <row r="1260">
          <cell r="B1260" t="str">
            <v>RB 70-40/27-2 400V/3 Duct heat</v>
          </cell>
          <cell r="D1260" t="str">
            <v>208   Accessories Ventilation</v>
          </cell>
          <cell r="E1260" t="str">
            <v>20801   Heating &amp; Cooling batteries</v>
          </cell>
          <cell r="F1260" t="str">
            <v>RB</v>
          </cell>
          <cell r="G1260">
            <v>1612</v>
          </cell>
        </row>
        <row r="1261">
          <cell r="B1261" t="str">
            <v>RB 70-40/45-3 400V/3 Duct heat</v>
          </cell>
          <cell r="D1261" t="str">
            <v>208   Accessories Ventilation</v>
          </cell>
          <cell r="E1261" t="str">
            <v>20801   Heating &amp; Cooling batteries</v>
          </cell>
          <cell r="F1261" t="str">
            <v>RB</v>
          </cell>
          <cell r="G1261">
            <v>2351</v>
          </cell>
        </row>
        <row r="1262">
          <cell r="B1262" t="str">
            <v>RB 80-50/45-3 400V/3 Duct heat</v>
          </cell>
          <cell r="D1262" t="str">
            <v>208   Accessories Ventilation</v>
          </cell>
          <cell r="E1262" t="str">
            <v>20801   Heating &amp; Cooling batteries</v>
          </cell>
          <cell r="F1262" t="str">
            <v>RB</v>
          </cell>
          <cell r="G1262">
            <v>2351</v>
          </cell>
        </row>
        <row r="1263">
          <cell r="B1263" t="str">
            <v>RB 80-50/68-4 400V/3 Duct heat</v>
          </cell>
          <cell r="D1263" t="str">
            <v>208   Accessories Ventilation</v>
          </cell>
          <cell r="E1263" t="str">
            <v>20801   Heating &amp; Cooling batteries</v>
          </cell>
          <cell r="F1263" t="str">
            <v>RB</v>
          </cell>
          <cell r="G1263">
            <v>3093</v>
          </cell>
        </row>
        <row r="1264">
          <cell r="B1264" t="str">
            <v>RB 100-50/45-3 400V/3 Duct hea</v>
          </cell>
          <cell r="D1264" t="str">
            <v>208   Accessories Ventilation</v>
          </cell>
          <cell r="E1264" t="str">
            <v>20801   Heating &amp; Cooling batteries</v>
          </cell>
          <cell r="F1264" t="str">
            <v>RB</v>
          </cell>
          <cell r="G1264">
            <v>2351</v>
          </cell>
        </row>
        <row r="1265">
          <cell r="B1265" t="str">
            <v>RB 100-50/68-4 400V/3 Duct hea</v>
          </cell>
          <cell r="D1265" t="str">
            <v>208   Accessories Ventilation</v>
          </cell>
          <cell r="E1265" t="str">
            <v>20801   Heating &amp; Cooling batteries</v>
          </cell>
          <cell r="F1265" t="str">
            <v>RB</v>
          </cell>
          <cell r="G1265">
            <v>3093</v>
          </cell>
        </row>
        <row r="1266">
          <cell r="B1266" t="str">
            <v>RB 100-50/80-5 400V/3 Duct hea</v>
          </cell>
          <cell r="D1266" t="str">
            <v>208   Accessories Ventilation</v>
          </cell>
          <cell r="E1266" t="str">
            <v>20801   Heating &amp; Cooling batteries</v>
          </cell>
          <cell r="F1266" t="str">
            <v>RB</v>
          </cell>
          <cell r="G1266">
            <v>3598</v>
          </cell>
        </row>
        <row r="1267">
          <cell r="B1267" t="str">
            <v>RBK 50/21 400V/3 Duct heater</v>
          </cell>
          <cell r="D1267" t="str">
            <v>208   Accessories Ventilation</v>
          </cell>
          <cell r="E1267" t="str">
            <v>20801   Heating &amp; Cooling batteries</v>
          </cell>
          <cell r="F1267" t="str">
            <v>RBK</v>
          </cell>
          <cell r="G1267">
            <v>1230</v>
          </cell>
        </row>
        <row r="1268">
          <cell r="B1268" t="str">
            <v>RBM 40-20/9 400V/3 ViCi</v>
          </cell>
          <cell r="D1268" t="str">
            <v>208   Accessories Ventilation</v>
          </cell>
          <cell r="E1268" t="str">
            <v>20801   Heating &amp; Cooling batteries</v>
          </cell>
          <cell r="F1268" t="str">
            <v>RBM</v>
          </cell>
          <cell r="G1268">
            <v>2047</v>
          </cell>
        </row>
        <row r="1269">
          <cell r="B1269" t="str">
            <v>RBM 50-25/15 400V/3 ViCi</v>
          </cell>
          <cell r="D1269" t="str">
            <v>208   Accessories Ventilation</v>
          </cell>
          <cell r="E1269" t="str">
            <v>20801   Heating &amp; Cooling batteries</v>
          </cell>
          <cell r="F1269" t="str">
            <v>RBM</v>
          </cell>
          <cell r="G1269">
            <v>2318</v>
          </cell>
        </row>
        <row r="1270">
          <cell r="B1270" t="str">
            <v>RBM 50-30/15 400V/3 ViCi</v>
          </cell>
          <cell r="D1270" t="str">
            <v>208   Accessories Ventilation</v>
          </cell>
          <cell r="E1270" t="str">
            <v>20801   Heating &amp; Cooling batteries</v>
          </cell>
          <cell r="F1270" t="str">
            <v>RBM</v>
          </cell>
          <cell r="G1270">
            <v>2318</v>
          </cell>
        </row>
        <row r="1271">
          <cell r="B1271" t="str">
            <v>RBM 60-30/27 400V/3 ViCi</v>
          </cell>
          <cell r="D1271" t="str">
            <v>208   Accessories Ventilation</v>
          </cell>
          <cell r="E1271" t="str">
            <v>20801   Heating &amp; Cooling batteries</v>
          </cell>
          <cell r="F1271" t="str">
            <v>RBM</v>
          </cell>
          <cell r="G1271">
            <v>3685</v>
          </cell>
        </row>
        <row r="1272">
          <cell r="B1272" t="str">
            <v>RBM 60-35/27 400V/3 ViCi</v>
          </cell>
          <cell r="D1272" t="str">
            <v>208   Accessories Ventilation</v>
          </cell>
          <cell r="E1272" t="str">
            <v>20801   Heating &amp; Cooling batteries</v>
          </cell>
          <cell r="F1272" t="str">
            <v>RBM</v>
          </cell>
          <cell r="G1272">
            <v>3717</v>
          </cell>
        </row>
        <row r="1273">
          <cell r="B1273" t="str">
            <v>RBM 70-40/27 400V/3 ViCi</v>
          </cell>
          <cell r="D1273" t="str">
            <v>208   Accessories Ventilation</v>
          </cell>
          <cell r="E1273" t="str">
            <v>20801   Heating &amp; Cooling batteries</v>
          </cell>
          <cell r="F1273" t="str">
            <v>RBM</v>
          </cell>
          <cell r="G1273">
            <v>3717</v>
          </cell>
        </row>
        <row r="1274">
          <cell r="B1274" t="str">
            <v>RBXF 30-15/9,0 400V/3 ViCi</v>
          </cell>
          <cell r="D1274" t="str">
            <v>208   Accessories Ventilation</v>
          </cell>
          <cell r="E1274" t="str">
            <v>20801   Heating &amp; Cooling batteries</v>
          </cell>
          <cell r="F1274" t="str">
            <v>RBXF</v>
          </cell>
          <cell r="G1274">
            <v>2334</v>
          </cell>
        </row>
        <row r="1275">
          <cell r="B1275" t="str">
            <v>RBXF 40-20/3,0 400V/2 ViCi</v>
          </cell>
          <cell r="D1275" t="str">
            <v>208   Accessories Ventilation</v>
          </cell>
          <cell r="E1275" t="str">
            <v>20801   Heating &amp; Cooling batteries</v>
          </cell>
          <cell r="F1275" t="str">
            <v>RBXF</v>
          </cell>
          <cell r="G1275">
            <v>1600</v>
          </cell>
        </row>
        <row r="1276">
          <cell r="B1276" t="str">
            <v>RBXF 40-20/4,5 400V/2 ViCi</v>
          </cell>
          <cell r="D1276" t="str">
            <v>208   Accessories Ventilation</v>
          </cell>
          <cell r="E1276" t="str">
            <v>20801   Heating &amp; Cooling batteries</v>
          </cell>
          <cell r="F1276" t="str">
            <v>RBXF</v>
          </cell>
          <cell r="G1276">
            <v>1637</v>
          </cell>
        </row>
        <row r="1277">
          <cell r="B1277" t="str">
            <v>RBXF 40-20/6,0 400V/3 ViCi</v>
          </cell>
          <cell r="D1277" t="str">
            <v>208   Accessories Ventilation</v>
          </cell>
          <cell r="E1277" t="str">
            <v>20801   Heating &amp; Cooling batteries</v>
          </cell>
          <cell r="F1277" t="str">
            <v>RBXF</v>
          </cell>
          <cell r="G1277">
            <v>1978</v>
          </cell>
        </row>
        <row r="1278">
          <cell r="B1278" t="str">
            <v>RBXF 40-20/9,0 400V/3 ViCi</v>
          </cell>
          <cell r="D1278" t="str">
            <v>208   Accessories Ventilation</v>
          </cell>
          <cell r="E1278" t="str">
            <v>20801   Heating &amp; Cooling batteries</v>
          </cell>
          <cell r="F1278" t="str">
            <v>RBXF</v>
          </cell>
          <cell r="G1278">
            <v>2339</v>
          </cell>
        </row>
        <row r="1279">
          <cell r="B1279" t="str">
            <v>RBXF 50-25/12,0 400V/3 ViCi</v>
          </cell>
          <cell r="D1279" t="str">
            <v>208   Accessories Ventilation</v>
          </cell>
          <cell r="E1279" t="str">
            <v>20801   Heating &amp; Cooling batteries</v>
          </cell>
          <cell r="F1279" t="str">
            <v>RBXF</v>
          </cell>
          <cell r="G1279">
            <v>2443</v>
          </cell>
        </row>
        <row r="1280">
          <cell r="B1280" t="str">
            <v>RBXF 50-25/15,0 400V/3 ViCi</v>
          </cell>
          <cell r="D1280" t="str">
            <v>208   Accessories Ventilation</v>
          </cell>
          <cell r="E1280" t="str">
            <v>20801   Heating &amp; Cooling batteries</v>
          </cell>
          <cell r="F1280" t="str">
            <v>RBXF</v>
          </cell>
          <cell r="G1280">
            <v>2644</v>
          </cell>
        </row>
        <row r="1281">
          <cell r="B1281" t="str">
            <v>RBXF 50-25/3,0 400V/2 ViCi</v>
          </cell>
          <cell r="D1281" t="str">
            <v>208   Accessories Ventilation</v>
          </cell>
          <cell r="E1281" t="str">
            <v>20801   Heating &amp; Cooling batteries</v>
          </cell>
          <cell r="F1281" t="str">
            <v>RBXF</v>
          </cell>
          <cell r="G1281">
            <v>1578</v>
          </cell>
        </row>
        <row r="1282">
          <cell r="B1282" t="str">
            <v>RBXF 50-25/5,0 400V/2 ViCi</v>
          </cell>
          <cell r="D1282" t="str">
            <v>208   Accessories Ventilation</v>
          </cell>
          <cell r="E1282" t="str">
            <v>20801   Heating &amp; Cooling batteries</v>
          </cell>
          <cell r="F1282" t="str">
            <v>RBXF</v>
          </cell>
          <cell r="G1282">
            <v>1615</v>
          </cell>
        </row>
        <row r="1283">
          <cell r="B1283" t="str">
            <v>RBXF 50-25/7,5 400V/3 ViCi</v>
          </cell>
          <cell r="D1283" t="str">
            <v>208   Accessories Ventilation</v>
          </cell>
          <cell r="E1283" t="str">
            <v>20801   Heating &amp; Cooling batteries</v>
          </cell>
          <cell r="F1283" t="str">
            <v>RBXF</v>
          </cell>
          <cell r="G1283">
            <v>2060</v>
          </cell>
        </row>
        <row r="1284">
          <cell r="B1284" t="str">
            <v>RBXF 50-25/9,0 400V/3 ViCi</v>
          </cell>
          <cell r="D1284" t="str">
            <v>208   Accessories Ventilation</v>
          </cell>
          <cell r="E1284" t="str">
            <v>20801   Heating &amp; Cooling batteries</v>
          </cell>
          <cell r="F1284" t="str">
            <v>RBXF</v>
          </cell>
          <cell r="G1284">
            <v>2370</v>
          </cell>
        </row>
        <row r="1285">
          <cell r="B1285" t="str">
            <v>RBXF 50-30/17,0 400V/3 ViCi</v>
          </cell>
          <cell r="D1285" t="str">
            <v>208   Accessories Ventilation</v>
          </cell>
          <cell r="E1285" t="str">
            <v>20801   Heating &amp; Cooling batteries</v>
          </cell>
          <cell r="F1285" t="str">
            <v>RBXF</v>
          </cell>
          <cell r="G1285">
            <v>2687</v>
          </cell>
        </row>
        <row r="1286">
          <cell r="B1286" t="str">
            <v>RBXF 50-30/6,0 400V/2 ViCi</v>
          </cell>
          <cell r="D1286" t="str">
            <v>208   Accessories Ventilation</v>
          </cell>
          <cell r="E1286" t="str">
            <v>20801   Heating &amp; Cooling batteries</v>
          </cell>
          <cell r="F1286" t="str">
            <v>RBXF</v>
          </cell>
          <cell r="G1286">
            <v>2009</v>
          </cell>
        </row>
        <row r="1287">
          <cell r="B1287" t="str">
            <v>RBXF 50-40/12,0 400V/3 ViCi</v>
          </cell>
          <cell r="D1287" t="str">
            <v>208   Accessories Ventilation</v>
          </cell>
          <cell r="E1287" t="str">
            <v>20801   Heating &amp; Cooling batteries</v>
          </cell>
          <cell r="F1287" t="str">
            <v>RBXF</v>
          </cell>
          <cell r="G1287">
            <v>2465</v>
          </cell>
        </row>
        <row r="1288">
          <cell r="B1288" t="str">
            <v>RBXF 50-40/17,0 400V/3 ViCi</v>
          </cell>
          <cell r="D1288" t="str">
            <v>208   Accessories Ventilation</v>
          </cell>
          <cell r="E1288" t="str">
            <v>20801   Heating &amp; Cooling batteries</v>
          </cell>
          <cell r="F1288" t="str">
            <v>RBXF</v>
          </cell>
          <cell r="G1288">
            <v>2709</v>
          </cell>
        </row>
        <row r="1289">
          <cell r="B1289" t="str">
            <v>RBXF 50-40/6,0 400V/3 ViCi</v>
          </cell>
          <cell r="D1289" t="str">
            <v>208   Accessories Ventilation</v>
          </cell>
          <cell r="E1289" t="str">
            <v>20801   Heating &amp; Cooling batteries</v>
          </cell>
          <cell r="F1289" t="str">
            <v>RBXF</v>
          </cell>
          <cell r="G1289">
            <v>2031</v>
          </cell>
        </row>
        <row r="1290">
          <cell r="B1290" t="str">
            <v>RBXF 60-30/17,0 400V/3 ViCi</v>
          </cell>
          <cell r="D1290" t="str">
            <v>208   Accessories Ventilation</v>
          </cell>
          <cell r="E1290" t="str">
            <v>20801   Heating &amp; Cooling batteries</v>
          </cell>
          <cell r="F1290" t="str">
            <v>RBXF</v>
          </cell>
          <cell r="G1290">
            <v>2709</v>
          </cell>
        </row>
        <row r="1291">
          <cell r="B1291" t="str">
            <v>RBXF 60-30/27,0 400V/3 ViCi</v>
          </cell>
          <cell r="D1291" t="str">
            <v>208   Accessories Ventilation</v>
          </cell>
          <cell r="E1291" t="str">
            <v>20801   Heating &amp; Cooling batteries</v>
          </cell>
          <cell r="F1291" t="str">
            <v>RBXF</v>
          </cell>
          <cell r="G1291">
            <v>3855</v>
          </cell>
        </row>
        <row r="1292">
          <cell r="B1292" t="str">
            <v>RBXF 60-30/6,0 400V/2 ViCi</v>
          </cell>
          <cell r="D1292" t="str">
            <v>208   Accessories Ventilation</v>
          </cell>
          <cell r="E1292" t="str">
            <v>20801   Heating &amp; Cooling batteries</v>
          </cell>
          <cell r="F1292" t="str">
            <v>RBXF</v>
          </cell>
          <cell r="G1292">
            <v>2031</v>
          </cell>
        </row>
        <row r="1293">
          <cell r="B1293" t="str">
            <v>RBXF 60-30/9,0 400V/3 ViCi</v>
          </cell>
          <cell r="D1293" t="str">
            <v>208   Accessories Ventilation</v>
          </cell>
          <cell r="E1293" t="str">
            <v>20801   Heating &amp; Cooling batteries</v>
          </cell>
          <cell r="F1293" t="str">
            <v>RBXF</v>
          </cell>
          <cell r="G1293">
            <v>2392</v>
          </cell>
        </row>
        <row r="1294">
          <cell r="B1294" t="str">
            <v>RBXF 60-35/11,5 400V/3 ViCi</v>
          </cell>
          <cell r="D1294" t="str">
            <v>208   Accessories Ventilation</v>
          </cell>
          <cell r="E1294" t="str">
            <v>20801   Heating &amp; Cooling batteries</v>
          </cell>
          <cell r="F1294" t="str">
            <v>RBXF</v>
          </cell>
          <cell r="G1294">
            <v>2497</v>
          </cell>
        </row>
        <row r="1295">
          <cell r="B1295" t="str">
            <v>RBXF 60-40/21,0 400V/3 ViCi</v>
          </cell>
          <cell r="D1295" t="str">
            <v>208   Accessories Ventilation</v>
          </cell>
          <cell r="E1295" t="str">
            <v>20801   Heating &amp; Cooling batteries</v>
          </cell>
          <cell r="F1295" t="str">
            <v>RBXF</v>
          </cell>
          <cell r="G1295">
            <v>3594</v>
          </cell>
        </row>
        <row r="1296">
          <cell r="B1296" t="str">
            <v>RBXF 60-50/15,0 400V/3 ViCi</v>
          </cell>
          <cell r="D1296" t="str">
            <v>208   Accessories Ventilation</v>
          </cell>
          <cell r="E1296" t="str">
            <v>20801   Heating &amp; Cooling batteries</v>
          </cell>
          <cell r="F1296" t="str">
            <v>RBXF</v>
          </cell>
          <cell r="G1296">
            <v>2699</v>
          </cell>
        </row>
        <row r="1297">
          <cell r="B1297" t="str">
            <v>RBXF 60-50/27,0 400V/3 ViCi</v>
          </cell>
          <cell r="D1297" t="str">
            <v>208   Accessories Ventilation</v>
          </cell>
          <cell r="E1297" t="str">
            <v>20801   Heating &amp; Cooling batteries</v>
          </cell>
          <cell r="F1297" t="str">
            <v>RBXF</v>
          </cell>
          <cell r="G1297">
            <v>3887</v>
          </cell>
        </row>
        <row r="1298">
          <cell r="B1298" t="str">
            <v>RBXF 70-40/15,0 400V/3 ViCi</v>
          </cell>
          <cell r="D1298" t="str">
            <v>208   Accessories Ventilation</v>
          </cell>
          <cell r="E1298" t="str">
            <v>20801   Heating &amp; Cooling batteries</v>
          </cell>
          <cell r="F1298" t="str">
            <v>RBXF</v>
          </cell>
          <cell r="G1298">
            <v>2699</v>
          </cell>
        </row>
        <row r="1299">
          <cell r="B1299" t="str">
            <v>RBXF 70-40/25,0 400V/3 ViCi</v>
          </cell>
          <cell r="D1299" t="str">
            <v>208   Accessories Ventilation</v>
          </cell>
          <cell r="E1299" t="str">
            <v>20801   Heating &amp; Cooling batteries</v>
          </cell>
          <cell r="F1299" t="str">
            <v>RBXF</v>
          </cell>
          <cell r="G1299">
            <v>3887</v>
          </cell>
        </row>
        <row r="1300">
          <cell r="B1300" t="str">
            <v>RBXF 80-40/21,0 400V/3 ViCi</v>
          </cell>
          <cell r="D1300" t="str">
            <v>208   Accessories Ventilation</v>
          </cell>
          <cell r="E1300" t="str">
            <v>20801   Heating &amp; Cooling batteries</v>
          </cell>
          <cell r="F1300" t="str">
            <v>RBXF</v>
          </cell>
          <cell r="G1300">
            <v>3653</v>
          </cell>
        </row>
        <row r="1301">
          <cell r="B1301" t="str">
            <v>RBXF 80-40/32,0 400V/3 ViCi</v>
          </cell>
          <cell r="D1301" t="str">
            <v>208   Accessories Ventilation</v>
          </cell>
          <cell r="E1301" t="str">
            <v>20801   Heating &amp; Cooling batteries</v>
          </cell>
          <cell r="F1301" t="str">
            <v>RBXF</v>
          </cell>
          <cell r="G1301">
            <v>5134</v>
          </cell>
        </row>
        <row r="1302">
          <cell r="B1302" t="str">
            <v>RBXF 80-50/10,0 400V/3 ViCi</v>
          </cell>
          <cell r="D1302" t="str">
            <v>208   Accessories Ventilation</v>
          </cell>
          <cell r="E1302" t="str">
            <v>20801   Heating &amp; Cooling batteries</v>
          </cell>
          <cell r="F1302" t="str">
            <v>RBXF</v>
          </cell>
          <cell r="G1302">
            <v>2557</v>
          </cell>
        </row>
        <row r="1303">
          <cell r="B1303" t="str">
            <v>RBXF 80-50/20,0 400V/3 ViCi</v>
          </cell>
          <cell r="D1303" t="str">
            <v>208   Accessories Ventilation</v>
          </cell>
          <cell r="E1303" t="str">
            <v>20801   Heating &amp; Cooling batteries</v>
          </cell>
          <cell r="F1303" t="str">
            <v>RBXF</v>
          </cell>
          <cell r="G1303">
            <v>3653</v>
          </cell>
        </row>
        <row r="1304">
          <cell r="B1304" t="str">
            <v>RBXF 100-50/10,0 400V/3 ViCi</v>
          </cell>
          <cell r="D1304" t="str">
            <v>208   Accessories Ventilation</v>
          </cell>
          <cell r="E1304" t="str">
            <v>20801   Heating &amp; Cooling batteries</v>
          </cell>
          <cell r="F1304" t="str">
            <v>RBXF</v>
          </cell>
          <cell r="G1304">
            <v>2557</v>
          </cell>
        </row>
        <row r="1305">
          <cell r="B1305" t="str">
            <v>RBXF 100-50/20,0 400V/3 ViCi</v>
          </cell>
          <cell r="D1305" t="str">
            <v>208   Accessories Ventilation</v>
          </cell>
          <cell r="E1305" t="str">
            <v>20801   Heating &amp; Cooling batteries</v>
          </cell>
          <cell r="F1305" t="str">
            <v>RBXF</v>
          </cell>
          <cell r="G1305">
            <v>3653</v>
          </cell>
        </row>
        <row r="1306">
          <cell r="B1306" t="str">
            <v>RBXF 120-60/10,0 400V/3 ViCi</v>
          </cell>
          <cell r="D1306" t="str">
            <v>208   Accessories Ventilation</v>
          </cell>
          <cell r="E1306" t="str">
            <v>20801   Heating &amp; Cooling batteries</v>
          </cell>
          <cell r="F1306" t="str">
            <v>RBXF</v>
          </cell>
          <cell r="G1306">
            <v>2640</v>
          </cell>
        </row>
        <row r="1307">
          <cell r="B1307" t="str">
            <v>RBXF 120-60/20,0 400V/3 ViCi</v>
          </cell>
          <cell r="D1307" t="str">
            <v>208   Accessories Ventilation</v>
          </cell>
          <cell r="E1307" t="str">
            <v>20801   Heating &amp; Cooling batteries</v>
          </cell>
          <cell r="F1307" t="str">
            <v>RBXF</v>
          </cell>
          <cell r="G1307">
            <v>3736</v>
          </cell>
        </row>
        <row r="1308">
          <cell r="B1308" t="str">
            <v>RBXF 140-70/10,0 400V/3 ViCi</v>
          </cell>
          <cell r="D1308" t="str">
            <v>208   Accessories Ventilation</v>
          </cell>
          <cell r="E1308" t="str">
            <v>20801   Heating &amp; Cooling batteries</v>
          </cell>
          <cell r="F1308" t="str">
            <v>RBXF</v>
          </cell>
          <cell r="G1308">
            <v>2692</v>
          </cell>
        </row>
        <row r="1309">
          <cell r="B1309" t="str">
            <v>RBXF 140-70/20,0 400V/3 ViCi</v>
          </cell>
          <cell r="D1309" t="str">
            <v>208   Accessories Ventilation</v>
          </cell>
          <cell r="E1309" t="str">
            <v>20801   Heating &amp; Cooling batteries</v>
          </cell>
          <cell r="F1309" t="str">
            <v>RBXF</v>
          </cell>
          <cell r="G1309">
            <v>3788</v>
          </cell>
        </row>
        <row r="1310">
          <cell r="B1310" t="str">
            <v>RBXF 30-15/5,0 400V/3 ViCi</v>
          </cell>
          <cell r="D1310" t="str">
            <v>208   Accessories Ventilation</v>
          </cell>
          <cell r="E1310" t="str">
            <v>20801   Heating &amp; Cooling batteries</v>
          </cell>
          <cell r="F1310" t="str">
            <v>RBXF</v>
          </cell>
          <cell r="G1310">
            <v>1973</v>
          </cell>
        </row>
        <row r="1311">
          <cell r="B1311" t="str">
            <v>RBXF 60-30/20,0 400V/3 ViCi</v>
          </cell>
          <cell r="D1311" t="str">
            <v>208   Accessories Ventilation</v>
          </cell>
          <cell r="E1311" t="str">
            <v>20801   Heating &amp; Cooling batteries</v>
          </cell>
          <cell r="F1311" t="str">
            <v>RBXF</v>
          </cell>
          <cell r="G1311">
            <v>3561</v>
          </cell>
        </row>
        <row r="1312">
          <cell r="B1312" t="str">
            <v>RBXF 80-35/33,0 400V/3 ViCi</v>
          </cell>
          <cell r="D1312" t="str">
            <v>208   Accessories Ventilation</v>
          </cell>
          <cell r="E1312" t="str">
            <v>20801   Heating &amp; Cooling batteries</v>
          </cell>
          <cell r="F1312" t="str">
            <v>RBXF</v>
          </cell>
          <cell r="G1312">
            <v>5073</v>
          </cell>
        </row>
        <row r="1313">
          <cell r="B1313" t="str">
            <v>VBC 100-2 Water heating batt</v>
          </cell>
          <cell r="D1313" t="str">
            <v>208   Accessories Ventilation</v>
          </cell>
          <cell r="E1313" t="str">
            <v>20801   Heating &amp; Cooling batteries</v>
          </cell>
          <cell r="F1313" t="str">
            <v>VBC</v>
          </cell>
          <cell r="G1313">
            <v>357</v>
          </cell>
        </row>
        <row r="1314">
          <cell r="B1314" t="str">
            <v>VBC 125-2 Water heating batt</v>
          </cell>
          <cell r="D1314" t="str">
            <v>208   Accessories Ventilation</v>
          </cell>
          <cell r="E1314" t="str">
            <v>20801   Heating &amp; Cooling batteries</v>
          </cell>
          <cell r="F1314" t="str">
            <v>VBC</v>
          </cell>
          <cell r="G1314">
            <v>372</v>
          </cell>
        </row>
        <row r="1315">
          <cell r="B1315" t="str">
            <v>VBC 160-2 Water heating batt</v>
          </cell>
          <cell r="D1315" t="str">
            <v>208   Accessories Ventilation</v>
          </cell>
          <cell r="E1315" t="str">
            <v>20801   Heating &amp; Cooling batteries</v>
          </cell>
          <cell r="F1315" t="str">
            <v>VBC</v>
          </cell>
          <cell r="G1315">
            <v>407</v>
          </cell>
        </row>
        <row r="1316">
          <cell r="B1316" t="str">
            <v>VBC 200-2 Water heating batt</v>
          </cell>
          <cell r="D1316" t="str">
            <v>208   Accessories Ventilation</v>
          </cell>
          <cell r="E1316" t="str">
            <v>20801   Heating &amp; Cooling batteries</v>
          </cell>
          <cell r="F1316" t="str">
            <v>VBC</v>
          </cell>
          <cell r="G1316">
            <v>436</v>
          </cell>
        </row>
        <row r="1317">
          <cell r="B1317" t="str">
            <v>VBC 250-2 Water heating batt</v>
          </cell>
          <cell r="D1317" t="str">
            <v>208   Accessories Ventilation</v>
          </cell>
          <cell r="E1317" t="str">
            <v>20801   Heating &amp; Cooling batteries</v>
          </cell>
          <cell r="F1317" t="str">
            <v>VBC</v>
          </cell>
          <cell r="G1317">
            <v>587</v>
          </cell>
        </row>
        <row r="1318">
          <cell r="B1318" t="str">
            <v>VBC 315-2 Water heating batt</v>
          </cell>
          <cell r="D1318" t="str">
            <v>208   Accessories Ventilation</v>
          </cell>
          <cell r="E1318" t="str">
            <v>20801   Heating &amp; Cooling batteries</v>
          </cell>
          <cell r="F1318" t="str">
            <v>VBC</v>
          </cell>
          <cell r="G1318">
            <v>685</v>
          </cell>
        </row>
        <row r="1319">
          <cell r="B1319" t="str">
            <v>VBC 400-2 Water heating batt</v>
          </cell>
          <cell r="D1319" t="str">
            <v>208   Accessories Ventilation</v>
          </cell>
          <cell r="E1319" t="str">
            <v>20801   Heating &amp; Cooling batteries</v>
          </cell>
          <cell r="F1319" t="str">
            <v>VBC</v>
          </cell>
          <cell r="G1319">
            <v>805</v>
          </cell>
        </row>
        <row r="1320">
          <cell r="B1320" t="str">
            <v>VBC 500-2 Water heating batt</v>
          </cell>
          <cell r="D1320" t="str">
            <v>208   Accessories Ventilation</v>
          </cell>
          <cell r="E1320" t="str">
            <v>20801   Heating &amp; Cooling batteries</v>
          </cell>
          <cell r="F1320" t="str">
            <v>VBC</v>
          </cell>
          <cell r="G1320">
            <v>1085</v>
          </cell>
        </row>
        <row r="1321">
          <cell r="B1321" t="str">
            <v>VBC 100-3 Water heating batt</v>
          </cell>
          <cell r="D1321" t="str">
            <v>208   Accessories Ventilation</v>
          </cell>
          <cell r="E1321" t="str">
            <v>20801   Heating &amp; Cooling batteries</v>
          </cell>
          <cell r="F1321" t="str">
            <v>VBC</v>
          </cell>
          <cell r="G1321">
            <v>478</v>
          </cell>
        </row>
        <row r="1322">
          <cell r="B1322" t="str">
            <v>VBC 125-3 Water heating batt</v>
          </cell>
          <cell r="D1322" t="str">
            <v>208   Accessories Ventilation</v>
          </cell>
          <cell r="E1322" t="str">
            <v>20801   Heating &amp; Cooling batteries</v>
          </cell>
          <cell r="F1322" t="str">
            <v>VBC</v>
          </cell>
          <cell r="G1322">
            <v>536</v>
          </cell>
        </row>
        <row r="1323">
          <cell r="B1323" t="str">
            <v>VBC 160-3 Water heating batt</v>
          </cell>
          <cell r="D1323" t="str">
            <v>208   Accessories Ventilation</v>
          </cell>
          <cell r="E1323" t="str">
            <v>20801   Heating &amp; Cooling batteries</v>
          </cell>
          <cell r="F1323" t="str">
            <v>VBC</v>
          </cell>
          <cell r="G1323">
            <v>563</v>
          </cell>
        </row>
        <row r="1324">
          <cell r="B1324" t="str">
            <v>VBC 200-3 Water heating batt</v>
          </cell>
          <cell r="D1324" t="str">
            <v>208   Accessories Ventilation</v>
          </cell>
          <cell r="E1324" t="str">
            <v>20801   Heating &amp; Cooling batteries</v>
          </cell>
          <cell r="F1324" t="str">
            <v>VBC</v>
          </cell>
          <cell r="G1324">
            <v>755</v>
          </cell>
        </row>
        <row r="1325">
          <cell r="B1325" t="str">
            <v>VBC 250-3 Water heating batt</v>
          </cell>
          <cell r="D1325" t="str">
            <v>208   Accessories Ventilation</v>
          </cell>
          <cell r="E1325" t="str">
            <v>20801   Heating &amp; Cooling batteries</v>
          </cell>
          <cell r="F1325" t="str">
            <v>VBC</v>
          </cell>
          <cell r="G1325">
            <v>877</v>
          </cell>
        </row>
        <row r="1326">
          <cell r="B1326" t="str">
            <v>VBC 315-3 Water heating batt</v>
          </cell>
          <cell r="D1326" t="str">
            <v>208   Accessories Ventilation</v>
          </cell>
          <cell r="E1326" t="str">
            <v>20801   Heating &amp; Cooling batteries</v>
          </cell>
          <cell r="F1326" t="str">
            <v>VBC</v>
          </cell>
          <cell r="G1326">
            <v>1060</v>
          </cell>
        </row>
        <row r="1327">
          <cell r="B1327" t="str">
            <v>VBC 400-3 Water heating batt</v>
          </cell>
          <cell r="D1327" t="str">
            <v>208   Accessories Ventilation</v>
          </cell>
          <cell r="E1327" t="str">
            <v>20801   Heating &amp; Cooling batteries</v>
          </cell>
          <cell r="F1327" t="str">
            <v>VBC</v>
          </cell>
          <cell r="G1327">
            <v>1183</v>
          </cell>
        </row>
        <row r="1328">
          <cell r="B1328" t="str">
            <v>VBCI 250-2 Water heating batt</v>
          </cell>
          <cell r="D1328" t="str">
            <v>208   Accessories Ventilation</v>
          </cell>
          <cell r="E1328" t="str">
            <v>20801   Heating &amp; Cooling batteries</v>
          </cell>
          <cell r="F1328" t="str">
            <v>VBCI</v>
          </cell>
          <cell r="G1328">
            <v>1291</v>
          </cell>
        </row>
        <row r="1329">
          <cell r="B1329" t="str">
            <v>VBCI 315-2 Water heating batt</v>
          </cell>
          <cell r="D1329" t="str">
            <v>208   Accessories Ventilation</v>
          </cell>
          <cell r="E1329" t="str">
            <v>20801   Heating &amp; Cooling batteries</v>
          </cell>
          <cell r="F1329" t="str">
            <v>VBCI</v>
          </cell>
          <cell r="G1329">
            <v>1541</v>
          </cell>
        </row>
        <row r="1330">
          <cell r="B1330" t="str">
            <v>VBCI 400-2 Water heating batt</v>
          </cell>
          <cell r="D1330" t="str">
            <v>208   Accessories Ventilation</v>
          </cell>
          <cell r="E1330" t="str">
            <v>20801   Heating &amp; Cooling batteries</v>
          </cell>
          <cell r="F1330" t="str">
            <v>VBCI</v>
          </cell>
          <cell r="G1330">
            <v>1848</v>
          </cell>
        </row>
        <row r="1331">
          <cell r="B1331" t="str">
            <v>VBCI 500-2 Water heating batt</v>
          </cell>
          <cell r="D1331" t="str">
            <v>208   Accessories Ventilation</v>
          </cell>
          <cell r="E1331" t="str">
            <v>20801   Heating &amp; Cooling batteries</v>
          </cell>
          <cell r="F1331" t="str">
            <v>VBCI</v>
          </cell>
          <cell r="G1331">
            <v>2466</v>
          </cell>
        </row>
        <row r="1332">
          <cell r="B1332" t="str">
            <v>VBCI 200-3 Water heating batt</v>
          </cell>
          <cell r="D1332" t="str">
            <v>208   Accessories Ventilation</v>
          </cell>
          <cell r="E1332" t="str">
            <v>20801   Heating &amp; Cooling batteries</v>
          </cell>
          <cell r="F1332" t="str">
            <v>VBCI</v>
          </cell>
          <cell r="G1332">
            <v>1480</v>
          </cell>
        </row>
        <row r="1333">
          <cell r="B1333" t="str">
            <v>VBCI 250-3 Water heating batt</v>
          </cell>
          <cell r="D1333" t="str">
            <v>208   Accessories Ventilation</v>
          </cell>
          <cell r="E1333" t="str">
            <v>20801   Heating &amp; Cooling batteries</v>
          </cell>
          <cell r="F1333" t="str">
            <v>VBCI</v>
          </cell>
          <cell r="G1333">
            <v>1781</v>
          </cell>
        </row>
        <row r="1334">
          <cell r="B1334" t="str">
            <v>VBCI 315-3 Water heating batt</v>
          </cell>
          <cell r="D1334" t="str">
            <v>208   Accessories Ventilation</v>
          </cell>
          <cell r="E1334" t="str">
            <v>20801   Heating &amp; Cooling batteries</v>
          </cell>
          <cell r="F1334" t="str">
            <v>VBCI</v>
          </cell>
          <cell r="G1334">
            <v>2141</v>
          </cell>
        </row>
        <row r="1335">
          <cell r="B1335" t="str">
            <v>VBCI 400-3 Water heating batt</v>
          </cell>
          <cell r="D1335" t="str">
            <v>208   Accessories Ventilation</v>
          </cell>
          <cell r="E1335" t="str">
            <v>20801   Heating &amp; Cooling batteries</v>
          </cell>
          <cell r="F1335" t="str">
            <v>VBCI</v>
          </cell>
          <cell r="G1335">
            <v>2576</v>
          </cell>
        </row>
        <row r="1336">
          <cell r="B1336" t="str">
            <v>VBR 40-20-2 Water heating batt</v>
          </cell>
          <cell r="D1336" t="str">
            <v>208   Accessories Ventilation</v>
          </cell>
          <cell r="E1336" t="str">
            <v>20801   Heating &amp; Cooling batteries</v>
          </cell>
          <cell r="F1336" t="str">
            <v>VBR</v>
          </cell>
          <cell r="G1336">
            <v>351</v>
          </cell>
        </row>
        <row r="1337">
          <cell r="B1337" t="str">
            <v>VBR 50-25-2 Water heating batt</v>
          </cell>
          <cell r="D1337" t="str">
            <v>208   Accessories Ventilation</v>
          </cell>
          <cell r="E1337" t="str">
            <v>20801   Heating &amp; Cooling batteries</v>
          </cell>
          <cell r="F1337" t="str">
            <v>VBR</v>
          </cell>
          <cell r="G1337">
            <v>439</v>
          </cell>
        </row>
        <row r="1338">
          <cell r="B1338" t="str">
            <v>VBR 50-30-2 Water heating batt</v>
          </cell>
          <cell r="D1338" t="str">
            <v>208   Accessories Ventilation</v>
          </cell>
          <cell r="E1338" t="str">
            <v>20801   Heating &amp; Cooling batteries</v>
          </cell>
          <cell r="F1338" t="str">
            <v>VBR</v>
          </cell>
          <cell r="G1338">
            <v>506</v>
          </cell>
        </row>
        <row r="1339">
          <cell r="B1339" t="str">
            <v>VBR 60-30-2 Water heating batt</v>
          </cell>
          <cell r="D1339" t="str">
            <v>208   Accessories Ventilation</v>
          </cell>
          <cell r="E1339" t="str">
            <v>20801   Heating &amp; Cooling batteries</v>
          </cell>
          <cell r="F1339" t="str">
            <v>VBR</v>
          </cell>
          <cell r="G1339">
            <v>549</v>
          </cell>
        </row>
        <row r="1340">
          <cell r="B1340" t="str">
            <v>VBR 60-35-2 Water heating batt</v>
          </cell>
          <cell r="D1340" t="str">
            <v>208   Accessories Ventilation</v>
          </cell>
          <cell r="E1340" t="str">
            <v>20801   Heating &amp; Cooling batteries</v>
          </cell>
          <cell r="F1340" t="str">
            <v>VBR</v>
          </cell>
          <cell r="G1340">
            <v>603</v>
          </cell>
        </row>
        <row r="1341">
          <cell r="B1341" t="str">
            <v>VBR 70-40-2 Water heating batt</v>
          </cell>
          <cell r="D1341" t="str">
            <v>208   Accessories Ventilation</v>
          </cell>
          <cell r="E1341" t="str">
            <v>20801   Heating &amp; Cooling batteries</v>
          </cell>
          <cell r="F1341" t="str">
            <v>VBR</v>
          </cell>
          <cell r="G1341">
            <v>697</v>
          </cell>
        </row>
        <row r="1342">
          <cell r="B1342" t="str">
            <v>VBR 80-50-2 Water heating batt</v>
          </cell>
          <cell r="D1342" t="str">
            <v>208   Accessories Ventilation</v>
          </cell>
          <cell r="E1342" t="str">
            <v>20801   Heating &amp; Cooling batteries</v>
          </cell>
          <cell r="F1342" t="str">
            <v>VBR</v>
          </cell>
          <cell r="G1342">
            <v>863</v>
          </cell>
        </row>
        <row r="1343">
          <cell r="B1343" t="str">
            <v>VBR 100-50-2 Water heating bat</v>
          </cell>
          <cell r="D1343" t="str">
            <v>208   Accessories Ventilation</v>
          </cell>
          <cell r="E1343" t="str">
            <v>20801   Heating &amp; Cooling batteries</v>
          </cell>
          <cell r="F1343" t="str">
            <v>VBR</v>
          </cell>
          <cell r="G1343">
            <v>978</v>
          </cell>
        </row>
        <row r="1344">
          <cell r="B1344" t="str">
            <v>VBR 40-20-4 Water heating batt</v>
          </cell>
          <cell r="D1344" t="str">
            <v>208   Accessories Ventilation</v>
          </cell>
          <cell r="E1344" t="str">
            <v>20801   Heating &amp; Cooling batteries</v>
          </cell>
          <cell r="F1344" t="str">
            <v>VBR</v>
          </cell>
          <cell r="G1344">
            <v>529</v>
          </cell>
        </row>
        <row r="1345">
          <cell r="B1345" t="str">
            <v>VBR 50-25-4 Water heating batt</v>
          </cell>
          <cell r="D1345" t="str">
            <v>208   Accessories Ventilation</v>
          </cell>
          <cell r="E1345" t="str">
            <v>20801   Heating &amp; Cooling batteries</v>
          </cell>
          <cell r="F1345" t="str">
            <v>VBR</v>
          </cell>
          <cell r="G1345">
            <v>643</v>
          </cell>
        </row>
        <row r="1346">
          <cell r="B1346" t="str">
            <v>VBR 50-30-4 Water heating batt</v>
          </cell>
          <cell r="D1346" t="str">
            <v>208   Accessories Ventilation</v>
          </cell>
          <cell r="E1346" t="str">
            <v>20801   Heating &amp; Cooling batteries</v>
          </cell>
          <cell r="F1346" t="str">
            <v>VBR</v>
          </cell>
          <cell r="G1346">
            <v>735</v>
          </cell>
        </row>
        <row r="1347">
          <cell r="B1347" t="str">
            <v>VBR 60-30-4 Water heating batt</v>
          </cell>
          <cell r="D1347" t="str">
            <v>208   Accessories Ventilation</v>
          </cell>
          <cell r="E1347" t="str">
            <v>20801   Heating &amp; Cooling batteries</v>
          </cell>
          <cell r="F1347" t="str">
            <v>VBR</v>
          </cell>
          <cell r="G1347">
            <v>770</v>
          </cell>
        </row>
        <row r="1348">
          <cell r="B1348" t="str">
            <v>VBR 60-35-4 Water heating batt</v>
          </cell>
          <cell r="D1348" t="str">
            <v>208   Accessories Ventilation</v>
          </cell>
          <cell r="E1348" t="str">
            <v>20801   Heating &amp; Cooling batteries</v>
          </cell>
          <cell r="F1348" t="str">
            <v>VBR</v>
          </cell>
          <cell r="G1348">
            <v>879</v>
          </cell>
        </row>
        <row r="1349">
          <cell r="B1349" t="str">
            <v>VBR 70-40-3 Water heating batt</v>
          </cell>
          <cell r="D1349" t="str">
            <v>208   Accessories Ventilation</v>
          </cell>
          <cell r="E1349" t="str">
            <v>20801   Heating &amp; Cooling batteries</v>
          </cell>
          <cell r="F1349" t="str">
            <v>VBR</v>
          </cell>
          <cell r="G1349">
            <v>871</v>
          </cell>
        </row>
        <row r="1350">
          <cell r="B1350" t="str">
            <v>VBR 80-50-3 Water heating batt</v>
          </cell>
          <cell r="D1350" t="str">
            <v>208   Accessories Ventilation</v>
          </cell>
          <cell r="E1350" t="str">
            <v>20801   Heating &amp; Cooling batteries</v>
          </cell>
          <cell r="F1350" t="str">
            <v>VBR</v>
          </cell>
          <cell r="G1350">
            <v>1071</v>
          </cell>
        </row>
        <row r="1351">
          <cell r="B1351" t="str">
            <v>VBR 100-50-3 Water heating bat</v>
          </cell>
          <cell r="D1351" t="str">
            <v>208   Accessories Ventilation</v>
          </cell>
          <cell r="E1351" t="str">
            <v>20801   Heating &amp; Cooling batteries</v>
          </cell>
          <cell r="F1351" t="str">
            <v>VBR</v>
          </cell>
          <cell r="G1351">
            <v>1229</v>
          </cell>
        </row>
        <row r="1352">
          <cell r="B1352" t="str">
            <v>VBR 50-40-2 Water heating batt</v>
          </cell>
          <cell r="D1352" t="str">
            <v>208   Accessories Ventilation</v>
          </cell>
          <cell r="E1352" t="str">
            <v>20801   Heating &amp; Cooling batteries</v>
          </cell>
          <cell r="F1352" t="str">
            <v>VBR</v>
          </cell>
          <cell r="G1352">
            <v>585</v>
          </cell>
        </row>
        <row r="1353">
          <cell r="B1353" t="str">
            <v>VBR 50-40-4 Water heating batt</v>
          </cell>
          <cell r="D1353" t="str">
            <v>208   Accessories Ventilation</v>
          </cell>
          <cell r="E1353" t="str">
            <v>20801   Heating &amp; Cooling batteries</v>
          </cell>
          <cell r="F1353" t="str">
            <v>VBR</v>
          </cell>
          <cell r="G1353">
            <v>839</v>
          </cell>
        </row>
        <row r="1354">
          <cell r="B1354" t="str">
            <v>VBR 80-40-2 Water heating batt</v>
          </cell>
          <cell r="D1354" t="str">
            <v>208   Accessories Ventilation</v>
          </cell>
          <cell r="E1354" t="str">
            <v>20801   Heating &amp; Cooling batteries</v>
          </cell>
          <cell r="F1354" t="str">
            <v>VBR</v>
          </cell>
          <cell r="G1354">
            <v>772</v>
          </cell>
        </row>
        <row r="1355">
          <cell r="B1355" t="str">
            <v>VBR 120-60-3 Water heating bat</v>
          </cell>
          <cell r="D1355" t="str">
            <v>208   Accessories Ventilation</v>
          </cell>
          <cell r="E1355" t="str">
            <v>20801   Heating &amp; Cooling batteries</v>
          </cell>
          <cell r="F1355" t="str">
            <v>VBR</v>
          </cell>
          <cell r="G1355">
            <v>1542</v>
          </cell>
        </row>
        <row r="1356">
          <cell r="B1356" t="str">
            <v>LDC 100-600 Silencer</v>
          </cell>
          <cell r="D1356" t="str">
            <v>208   Accessories Ventilation</v>
          </cell>
          <cell r="E1356" t="str">
            <v>20802   Silencers</v>
          </cell>
          <cell r="F1356" t="str">
            <v>LDC</v>
          </cell>
          <cell r="G1356">
            <v>72</v>
          </cell>
        </row>
        <row r="1357">
          <cell r="B1357" t="str">
            <v>LDC 100-900 Silencer</v>
          </cell>
          <cell r="D1357" t="str">
            <v>208   Accessories Ventilation</v>
          </cell>
          <cell r="E1357" t="str">
            <v>20802   Silencers</v>
          </cell>
          <cell r="F1357" t="str">
            <v>LDC</v>
          </cell>
          <cell r="G1357">
            <v>96</v>
          </cell>
        </row>
        <row r="1358">
          <cell r="B1358" t="str">
            <v>LDC 125-600 Silencer</v>
          </cell>
          <cell r="D1358" t="str">
            <v>208   Accessories Ventilation</v>
          </cell>
          <cell r="E1358" t="str">
            <v>20802   Silencers</v>
          </cell>
          <cell r="F1358" t="str">
            <v>LDC</v>
          </cell>
          <cell r="G1358">
            <v>83</v>
          </cell>
        </row>
        <row r="1359">
          <cell r="B1359" t="str">
            <v>LDC 125-900 Silencer</v>
          </cell>
          <cell r="D1359" t="str">
            <v>208   Accessories Ventilation</v>
          </cell>
          <cell r="E1359" t="str">
            <v>20802   Silencers</v>
          </cell>
          <cell r="F1359" t="str">
            <v>LDC</v>
          </cell>
          <cell r="G1359">
            <v>112</v>
          </cell>
        </row>
        <row r="1360">
          <cell r="B1360" t="str">
            <v>LDC 160-600 Silencer</v>
          </cell>
          <cell r="D1360" t="str">
            <v>208   Accessories Ventilation</v>
          </cell>
          <cell r="E1360" t="str">
            <v>20802   Silencers</v>
          </cell>
          <cell r="F1360" t="str">
            <v>LDC</v>
          </cell>
          <cell r="G1360">
            <v>113</v>
          </cell>
        </row>
        <row r="1361">
          <cell r="B1361" t="str">
            <v>LDC 160-900 Silencer</v>
          </cell>
          <cell r="D1361" t="str">
            <v>208   Accessories Ventilation</v>
          </cell>
          <cell r="E1361" t="str">
            <v>20802   Silencers</v>
          </cell>
          <cell r="F1361" t="str">
            <v>LDC</v>
          </cell>
          <cell r="G1361">
            <v>121</v>
          </cell>
        </row>
        <row r="1362">
          <cell r="B1362" t="str">
            <v>LDC 200-600 Silencer</v>
          </cell>
          <cell r="D1362" t="str">
            <v>208   Accessories Ventilation</v>
          </cell>
          <cell r="E1362" t="str">
            <v>20802   Silencers</v>
          </cell>
          <cell r="F1362" t="str">
            <v>LDC</v>
          </cell>
          <cell r="G1362">
            <v>121</v>
          </cell>
        </row>
        <row r="1363">
          <cell r="B1363" t="str">
            <v>LDC 200-900 Silencer</v>
          </cell>
          <cell r="D1363" t="str">
            <v>208   Accessories Ventilation</v>
          </cell>
          <cell r="E1363" t="str">
            <v>20802   Silencers</v>
          </cell>
          <cell r="F1363" t="str">
            <v>LDC</v>
          </cell>
          <cell r="G1363">
            <v>146</v>
          </cell>
        </row>
        <row r="1364">
          <cell r="B1364" t="str">
            <v>LDC 250-900 Silencer</v>
          </cell>
          <cell r="D1364" t="str">
            <v>208   Accessories Ventilation</v>
          </cell>
          <cell r="E1364" t="str">
            <v>20802   Silencers</v>
          </cell>
          <cell r="F1364" t="str">
            <v>LDC</v>
          </cell>
          <cell r="G1364">
            <v>183</v>
          </cell>
        </row>
        <row r="1365">
          <cell r="B1365" t="str">
            <v>LDC 315-900 Silencer</v>
          </cell>
          <cell r="D1365" t="str">
            <v>208   Accessories Ventilation</v>
          </cell>
          <cell r="E1365" t="str">
            <v>20802   Silencers</v>
          </cell>
          <cell r="F1365" t="str">
            <v>LDC</v>
          </cell>
          <cell r="G1365">
            <v>228</v>
          </cell>
        </row>
        <row r="1366">
          <cell r="B1366" t="str">
            <v>LDC 400-900 Silencer</v>
          </cell>
          <cell r="D1366" t="str">
            <v>208   Accessories Ventilation</v>
          </cell>
          <cell r="E1366" t="str">
            <v>20802   Silencers</v>
          </cell>
          <cell r="F1366" t="str">
            <v>LDC</v>
          </cell>
          <cell r="G1366">
            <v>425</v>
          </cell>
        </row>
        <row r="1367">
          <cell r="B1367" t="str">
            <v>LDC 150-600 Silencer</v>
          </cell>
          <cell r="D1367" t="str">
            <v>208   Accessories Ventilation</v>
          </cell>
          <cell r="E1367" t="str">
            <v>20802   Silencers</v>
          </cell>
          <cell r="F1367" t="str">
            <v>LDC</v>
          </cell>
          <cell r="G1367">
            <v>111</v>
          </cell>
        </row>
        <row r="1368">
          <cell r="B1368" t="str">
            <v>LDC 355-900 Silencer</v>
          </cell>
          <cell r="D1368" t="str">
            <v>208   Accessories Ventilation</v>
          </cell>
          <cell r="E1368" t="str">
            <v>20802   Silencers</v>
          </cell>
          <cell r="F1368" t="str">
            <v>LDC</v>
          </cell>
          <cell r="G1368">
            <v>425</v>
          </cell>
        </row>
        <row r="1369">
          <cell r="B1369" t="str">
            <v>LDC 315-600 Silencer</v>
          </cell>
          <cell r="D1369" t="str">
            <v>208   Accessories Ventilation</v>
          </cell>
          <cell r="E1369" t="str">
            <v>20802   Silencers</v>
          </cell>
          <cell r="F1369" t="str">
            <v>LDC</v>
          </cell>
          <cell r="G1369">
            <v>183</v>
          </cell>
        </row>
        <row r="1370">
          <cell r="B1370" t="str">
            <v>LDC 100-1200 Silencer</v>
          </cell>
          <cell r="D1370" t="str">
            <v>208   Accessories Ventilation</v>
          </cell>
          <cell r="E1370" t="str">
            <v>20802   Silencers</v>
          </cell>
          <cell r="F1370" t="str">
            <v>LDC</v>
          </cell>
          <cell r="G1370">
            <v>144</v>
          </cell>
        </row>
        <row r="1371">
          <cell r="B1371" t="str">
            <v>LDC 125-1200 Silencer</v>
          </cell>
          <cell r="D1371" t="str">
            <v>208   Accessories Ventilation</v>
          </cell>
          <cell r="E1371" t="str">
            <v>20802   Silencers</v>
          </cell>
          <cell r="F1371" t="str">
            <v>LDC</v>
          </cell>
          <cell r="G1371">
            <v>162</v>
          </cell>
        </row>
        <row r="1372">
          <cell r="B1372" t="str">
            <v>LDC 80-900 Silencer</v>
          </cell>
          <cell r="D1372" t="str">
            <v>208   Accessories Ventilation</v>
          </cell>
          <cell r="E1372" t="str">
            <v>20802   Silencers</v>
          </cell>
          <cell r="F1372" t="str">
            <v>LDC</v>
          </cell>
          <cell r="G1372">
            <v>106</v>
          </cell>
        </row>
        <row r="1373">
          <cell r="B1373" t="str">
            <v>LDC 100-300 Silencer</v>
          </cell>
          <cell r="D1373" t="str">
            <v>208   Accessories Ventilation</v>
          </cell>
          <cell r="E1373" t="str">
            <v>20802   Silencers</v>
          </cell>
          <cell r="F1373" t="str">
            <v>LDC</v>
          </cell>
          <cell r="G1373">
            <v>65</v>
          </cell>
        </row>
        <row r="1374">
          <cell r="B1374" t="str">
            <v>LDC-B 315-1200 Silencer baffle</v>
          </cell>
          <cell r="D1374" t="str">
            <v>208   Accessories Ventilation</v>
          </cell>
          <cell r="E1374" t="str">
            <v>20802   Silencers</v>
          </cell>
          <cell r="F1374" t="str">
            <v>LDC</v>
          </cell>
          <cell r="G1374">
            <v>730</v>
          </cell>
        </row>
        <row r="1375">
          <cell r="B1375" t="str">
            <v>LDC-B 400-1200 Silencer baffle</v>
          </cell>
          <cell r="D1375" t="str">
            <v>208   Accessories Ventilation</v>
          </cell>
          <cell r="E1375" t="str">
            <v>20802   Silencers</v>
          </cell>
          <cell r="F1375" t="str">
            <v>LDC</v>
          </cell>
          <cell r="G1375">
            <v>940</v>
          </cell>
        </row>
        <row r="1376">
          <cell r="B1376" t="str">
            <v>LDC-B 500-1200 Silencer baffle</v>
          </cell>
          <cell r="D1376" t="str">
            <v>208   Accessories Ventilation</v>
          </cell>
          <cell r="E1376" t="str">
            <v>20802   Silencers</v>
          </cell>
          <cell r="F1376" t="str">
            <v>LDC</v>
          </cell>
          <cell r="G1376">
            <v>1200</v>
          </cell>
        </row>
        <row r="1377">
          <cell r="B1377" t="str">
            <v>LDC-B 630-1200 Silencer baffle</v>
          </cell>
          <cell r="D1377" t="str">
            <v>208   Accessories Ventilation</v>
          </cell>
          <cell r="E1377" t="str">
            <v>20802   Silencers</v>
          </cell>
          <cell r="F1377" t="str">
            <v>LDC</v>
          </cell>
          <cell r="G1377">
            <v>1400</v>
          </cell>
        </row>
        <row r="1378">
          <cell r="B1378" t="str">
            <v>LDC 250-600 Silencer</v>
          </cell>
          <cell r="D1378" t="str">
            <v>208   Accessories Ventilation</v>
          </cell>
          <cell r="E1378" t="str">
            <v>20802   Silencers</v>
          </cell>
          <cell r="F1378" t="str">
            <v>LDC</v>
          </cell>
          <cell r="G1378">
            <v>145</v>
          </cell>
        </row>
        <row r="1379">
          <cell r="B1379" t="str">
            <v>LDC 160-300 Silencer</v>
          </cell>
          <cell r="D1379" t="str">
            <v>208   Accessories Ventilation</v>
          </cell>
          <cell r="E1379" t="str">
            <v>20802   Silencers</v>
          </cell>
          <cell r="F1379" t="str">
            <v>LDC</v>
          </cell>
          <cell r="G1379">
            <v>107</v>
          </cell>
        </row>
        <row r="1380">
          <cell r="B1380" t="str">
            <v>LDC 200-300 Silencer</v>
          </cell>
          <cell r="D1380" t="str">
            <v>208   Accessories Ventilation</v>
          </cell>
          <cell r="E1380" t="str">
            <v>20802   Silencers</v>
          </cell>
          <cell r="F1380" t="str">
            <v>LDC</v>
          </cell>
          <cell r="G1380">
            <v>110</v>
          </cell>
        </row>
        <row r="1381">
          <cell r="B1381" t="str">
            <v>LDC 125-300 Silencer</v>
          </cell>
          <cell r="D1381" t="str">
            <v>208   Accessories Ventilation</v>
          </cell>
          <cell r="E1381" t="str">
            <v>20802   Silencers</v>
          </cell>
          <cell r="F1381" t="str">
            <v>LDC</v>
          </cell>
          <cell r="G1381">
            <v>78</v>
          </cell>
        </row>
        <row r="1382">
          <cell r="B1382" t="str">
            <v>LDC 150-300 Silencer</v>
          </cell>
          <cell r="D1382" t="str">
            <v>208   Accessories Ventilation</v>
          </cell>
          <cell r="E1382" t="str">
            <v>20802   Silencers</v>
          </cell>
          <cell r="F1382" t="str">
            <v>LDC</v>
          </cell>
          <cell r="G1382">
            <v>106</v>
          </cell>
        </row>
        <row r="1383">
          <cell r="B1383" t="str">
            <v>LDC 500-900 Silencer</v>
          </cell>
          <cell r="D1383" t="str">
            <v>208   Accessories Ventilation</v>
          </cell>
          <cell r="E1383" t="str">
            <v>20802   Silencers</v>
          </cell>
          <cell r="F1383" t="str">
            <v>LDC</v>
          </cell>
          <cell r="G1383">
            <v>550</v>
          </cell>
        </row>
        <row r="1384">
          <cell r="B1384" t="str">
            <v>LDR 100-50 Silencer</v>
          </cell>
          <cell r="D1384" t="str">
            <v>208   Accessories Ventilation</v>
          </cell>
          <cell r="E1384" t="str">
            <v>20802   Silencers</v>
          </cell>
          <cell r="F1384" t="str">
            <v>LDR</v>
          </cell>
          <cell r="G1384">
            <v>604</v>
          </cell>
        </row>
        <row r="1385">
          <cell r="B1385" t="str">
            <v>LDR 30-15  Silencer</v>
          </cell>
          <cell r="D1385" t="str">
            <v>208   Accessories Ventilation</v>
          </cell>
          <cell r="E1385" t="str">
            <v>20802   Silencers</v>
          </cell>
          <cell r="F1385" t="str">
            <v>LDR</v>
          </cell>
          <cell r="G1385">
            <v>215</v>
          </cell>
        </row>
        <row r="1386">
          <cell r="B1386" t="str">
            <v>LDR 40-20 Silencer</v>
          </cell>
          <cell r="D1386" t="str">
            <v>208   Accessories Ventilation</v>
          </cell>
          <cell r="E1386" t="str">
            <v>20802   Silencers</v>
          </cell>
          <cell r="F1386" t="str">
            <v>LDR</v>
          </cell>
          <cell r="G1386">
            <v>292</v>
          </cell>
        </row>
        <row r="1387">
          <cell r="B1387" t="str">
            <v>LDR 50-25 Silencer</v>
          </cell>
          <cell r="D1387" t="str">
            <v>208   Accessories Ventilation</v>
          </cell>
          <cell r="E1387" t="str">
            <v>20802   Silencers</v>
          </cell>
          <cell r="F1387" t="str">
            <v>LDR</v>
          </cell>
          <cell r="G1387">
            <v>281</v>
          </cell>
        </row>
        <row r="1388">
          <cell r="B1388" t="str">
            <v>LDR 50-30 Silencer</v>
          </cell>
          <cell r="D1388" t="str">
            <v>208   Accessories Ventilation</v>
          </cell>
          <cell r="E1388" t="str">
            <v>20802   Silencers</v>
          </cell>
          <cell r="F1388" t="str">
            <v>LDR</v>
          </cell>
          <cell r="G1388">
            <v>332</v>
          </cell>
        </row>
        <row r="1389">
          <cell r="B1389" t="str">
            <v>LDR 60-30 Silencer</v>
          </cell>
          <cell r="D1389" t="str">
            <v>208   Accessories Ventilation</v>
          </cell>
          <cell r="E1389" t="str">
            <v>20802   Silencers</v>
          </cell>
          <cell r="F1389" t="str">
            <v>LDR</v>
          </cell>
          <cell r="G1389">
            <v>397</v>
          </cell>
        </row>
        <row r="1390">
          <cell r="B1390" t="str">
            <v>LDR 60-35 Silencer</v>
          </cell>
          <cell r="D1390" t="str">
            <v>208   Accessories Ventilation</v>
          </cell>
          <cell r="E1390" t="str">
            <v>20802   Silencers</v>
          </cell>
          <cell r="F1390" t="str">
            <v>LDR</v>
          </cell>
          <cell r="G1390">
            <v>424</v>
          </cell>
        </row>
        <row r="1391">
          <cell r="B1391" t="str">
            <v>LDR 70-40 Silencer</v>
          </cell>
          <cell r="D1391" t="str">
            <v>208   Accessories Ventilation</v>
          </cell>
          <cell r="E1391" t="str">
            <v>20802   Silencers</v>
          </cell>
          <cell r="F1391" t="str">
            <v>LDR</v>
          </cell>
          <cell r="G1391">
            <v>487</v>
          </cell>
        </row>
        <row r="1392">
          <cell r="B1392" t="str">
            <v>LDR 80-50 Silencer</v>
          </cell>
          <cell r="D1392" t="str">
            <v>208   Accessories Ventilation</v>
          </cell>
          <cell r="E1392" t="str">
            <v>20802   Silencers</v>
          </cell>
          <cell r="F1392" t="str">
            <v>LDR</v>
          </cell>
          <cell r="G1392">
            <v>572</v>
          </cell>
        </row>
        <row r="1393">
          <cell r="B1393" t="str">
            <v>LDR-B 40-20 Silencer, baffle</v>
          </cell>
          <cell r="D1393" t="str">
            <v>208   Accessories Ventilation</v>
          </cell>
          <cell r="E1393" t="str">
            <v>20802   Silencers</v>
          </cell>
          <cell r="F1393" t="str">
            <v>LDR</v>
          </cell>
          <cell r="G1393">
            <v>1058</v>
          </cell>
        </row>
        <row r="1394">
          <cell r="B1394" t="str">
            <v>LDR-B 50-25 Silencer, baffle</v>
          </cell>
          <cell r="D1394" t="str">
            <v>208   Accessories Ventilation</v>
          </cell>
          <cell r="E1394" t="str">
            <v>20802   Silencers</v>
          </cell>
          <cell r="F1394" t="str">
            <v>LDR</v>
          </cell>
          <cell r="G1394">
            <v>1119</v>
          </cell>
        </row>
        <row r="1395">
          <cell r="B1395" t="str">
            <v>LDR-B 50-30 Silencer, baffle</v>
          </cell>
          <cell r="D1395" t="str">
            <v>208   Accessories Ventilation</v>
          </cell>
          <cell r="E1395" t="str">
            <v>20802   Silencers</v>
          </cell>
          <cell r="F1395" t="str">
            <v>LDR</v>
          </cell>
          <cell r="G1395">
            <v>1141</v>
          </cell>
        </row>
        <row r="1396">
          <cell r="B1396" t="str">
            <v>LDR-B 60-30 Silencer, baffle</v>
          </cell>
          <cell r="D1396" t="str">
            <v>208   Accessories Ventilation</v>
          </cell>
          <cell r="E1396" t="str">
            <v>20802   Silencers</v>
          </cell>
          <cell r="F1396" t="str">
            <v>LDR</v>
          </cell>
          <cell r="G1396">
            <v>1167</v>
          </cell>
        </row>
        <row r="1397">
          <cell r="B1397" t="str">
            <v>LDR-B 60-40 Silencer, baffle</v>
          </cell>
          <cell r="D1397" t="str">
            <v>208   Accessories Ventilation</v>
          </cell>
          <cell r="E1397" t="str">
            <v>20802   Silencers</v>
          </cell>
          <cell r="F1397" t="str">
            <v>LDR</v>
          </cell>
          <cell r="G1397">
            <v>1167</v>
          </cell>
        </row>
        <row r="1398">
          <cell r="B1398" t="str">
            <v>LDR-B 70-30 Silencer, baffle</v>
          </cell>
          <cell r="D1398" t="str">
            <v>208   Accessories Ventilation</v>
          </cell>
          <cell r="E1398" t="str">
            <v>20802   Silencers</v>
          </cell>
          <cell r="F1398" t="str">
            <v>LDR</v>
          </cell>
          <cell r="G1398">
            <v>1228</v>
          </cell>
        </row>
        <row r="1399">
          <cell r="B1399" t="str">
            <v>LDR-B 70-40 Silencer, baffle</v>
          </cell>
          <cell r="D1399" t="str">
            <v>208   Accessories Ventilation</v>
          </cell>
          <cell r="E1399" t="str">
            <v>20802   Silencers</v>
          </cell>
          <cell r="F1399" t="str">
            <v>LDR</v>
          </cell>
          <cell r="G1399">
            <v>1228</v>
          </cell>
        </row>
        <row r="1400">
          <cell r="B1400" t="str">
            <v>LDR-B 80-35 Silencer, baffle</v>
          </cell>
          <cell r="D1400" t="str">
            <v>208   Accessories Ventilation</v>
          </cell>
          <cell r="E1400" t="str">
            <v>20802   Silencers</v>
          </cell>
          <cell r="F1400" t="str">
            <v>LDR</v>
          </cell>
          <cell r="G1400">
            <v>1256</v>
          </cell>
        </row>
        <row r="1401">
          <cell r="B1401" t="str">
            <v>LDR-B 80-40 Silencer, baffle</v>
          </cell>
          <cell r="D1401" t="str">
            <v>208   Accessories Ventilation</v>
          </cell>
          <cell r="E1401" t="str">
            <v>20802   Silencers</v>
          </cell>
          <cell r="F1401" t="str">
            <v>LDR</v>
          </cell>
          <cell r="G1401">
            <v>1256</v>
          </cell>
        </row>
        <row r="1402">
          <cell r="B1402" t="str">
            <v>LDR-B 100-35 Silencer, baffle</v>
          </cell>
          <cell r="D1402" t="str">
            <v>208   Accessories Ventilation</v>
          </cell>
          <cell r="E1402" t="str">
            <v>20802   Silencers</v>
          </cell>
          <cell r="F1402" t="str">
            <v>LDR</v>
          </cell>
          <cell r="G1402">
            <v>1604</v>
          </cell>
        </row>
        <row r="1403">
          <cell r="B1403" t="str">
            <v>LDR-B 90-50 Silencer, baffle</v>
          </cell>
          <cell r="D1403" t="str">
            <v>208   Accessories Ventilation</v>
          </cell>
          <cell r="E1403" t="str">
            <v>20802   Silencers</v>
          </cell>
          <cell r="F1403" t="str">
            <v>LDR</v>
          </cell>
          <cell r="G1403">
            <v>1825</v>
          </cell>
        </row>
        <row r="1404">
          <cell r="B1404" t="str">
            <v>LDR-B 110-60 Silencer, baffle</v>
          </cell>
          <cell r="D1404" t="str">
            <v>208   Accessories Ventilation</v>
          </cell>
          <cell r="E1404" t="str">
            <v>20802   Silencers</v>
          </cell>
          <cell r="F1404" t="str">
            <v>LDR</v>
          </cell>
          <cell r="G1404">
            <v>2072</v>
          </cell>
        </row>
        <row r="1405">
          <cell r="B1405" t="str">
            <v>LDR-B 120-60 Silencer, baffle</v>
          </cell>
          <cell r="D1405" t="str">
            <v>208   Accessories Ventilation</v>
          </cell>
          <cell r="E1405" t="str">
            <v>20802   Silencers</v>
          </cell>
          <cell r="F1405" t="str">
            <v>LDR</v>
          </cell>
          <cell r="G1405">
            <v>2211</v>
          </cell>
        </row>
        <row r="1406">
          <cell r="B1406" t="str">
            <v>LDR 50-40 Silencer</v>
          </cell>
          <cell r="D1406" t="str">
            <v>208   Accessories Ventilation</v>
          </cell>
          <cell r="E1406" t="str">
            <v>20802   Silencers</v>
          </cell>
          <cell r="F1406" t="str">
            <v>LDR</v>
          </cell>
          <cell r="G1406">
            <v>397</v>
          </cell>
        </row>
        <row r="1407">
          <cell r="B1407" t="str">
            <v>LDR 80-40 Silencer</v>
          </cell>
          <cell r="D1407" t="str">
            <v>208   Accessories Ventilation</v>
          </cell>
          <cell r="E1407" t="str">
            <v>20802   Silencers</v>
          </cell>
          <cell r="F1407" t="str">
            <v>LDR</v>
          </cell>
          <cell r="G1407">
            <v>513</v>
          </cell>
        </row>
        <row r="1408">
          <cell r="B1408" t="str">
            <v>LDR-B 50-40 Silencer, baffle</v>
          </cell>
          <cell r="D1408" t="str">
            <v>208   Accessories Ventilation</v>
          </cell>
          <cell r="E1408" t="str">
            <v>20802   Silencers</v>
          </cell>
          <cell r="F1408" t="str">
            <v>LDR</v>
          </cell>
          <cell r="G1408">
            <v>1151</v>
          </cell>
        </row>
        <row r="1409">
          <cell r="B1409" t="str">
            <v>LDR 70-30 Silencer</v>
          </cell>
          <cell r="D1409" t="str">
            <v>208   Accessories Ventilation</v>
          </cell>
          <cell r="E1409" t="str">
            <v>20802   Silencers</v>
          </cell>
          <cell r="F1409" t="str">
            <v>LDR</v>
          </cell>
          <cell r="G1409">
            <v>423</v>
          </cell>
        </row>
        <row r="1410">
          <cell r="B1410" t="str">
            <v>LDR 90-30 Silencer</v>
          </cell>
          <cell r="D1410" t="str">
            <v>208   Accessories Ventilation</v>
          </cell>
          <cell r="E1410" t="str">
            <v>20802   Silencers</v>
          </cell>
          <cell r="F1410" t="str">
            <v>LDR</v>
          </cell>
          <cell r="G1410">
            <v>440</v>
          </cell>
        </row>
        <row r="1411">
          <cell r="B1411" t="str">
            <v>LDR 110-30 Silencer</v>
          </cell>
          <cell r="D1411" t="str">
            <v>208   Accessories Ventilation</v>
          </cell>
          <cell r="E1411" t="str">
            <v>20802   Silencers</v>
          </cell>
          <cell r="F1411" t="str">
            <v>LDR</v>
          </cell>
          <cell r="G1411">
            <v>675</v>
          </cell>
        </row>
        <row r="1412">
          <cell r="B1412" t="str">
            <v>LDR 120-50 Silencer</v>
          </cell>
          <cell r="D1412" t="str">
            <v>208   Accessories Ventilation</v>
          </cell>
          <cell r="E1412" t="str">
            <v>20802   Silencers</v>
          </cell>
          <cell r="F1412" t="str">
            <v>LDR</v>
          </cell>
          <cell r="G1412">
            <v>702</v>
          </cell>
        </row>
        <row r="1413">
          <cell r="B1413" t="str">
            <v>FFK 30-15 Filter cassette rect</v>
          </cell>
          <cell r="D1413" t="str">
            <v>208   Accessories Ventilation</v>
          </cell>
          <cell r="E1413" t="str">
            <v>20803   Filter cassettes</v>
          </cell>
          <cell r="F1413" t="str">
            <v>FFK</v>
          </cell>
          <cell r="G1413">
            <v>214</v>
          </cell>
        </row>
        <row r="1414">
          <cell r="B1414" t="str">
            <v>FFK 40-20 Filter cassette rect</v>
          </cell>
          <cell r="D1414" t="str">
            <v>208   Accessories Ventilation</v>
          </cell>
          <cell r="E1414" t="str">
            <v>20803   Filter cassettes</v>
          </cell>
          <cell r="F1414" t="str">
            <v>FFK</v>
          </cell>
          <cell r="G1414">
            <v>226</v>
          </cell>
        </row>
        <row r="1415">
          <cell r="B1415" t="str">
            <v>FFK 50-25 Filter cassette rect</v>
          </cell>
          <cell r="D1415" t="str">
            <v>208   Accessories Ventilation</v>
          </cell>
          <cell r="E1415" t="str">
            <v>20803   Filter cassettes</v>
          </cell>
          <cell r="F1415" t="str">
            <v>FFK</v>
          </cell>
          <cell r="G1415">
            <v>241</v>
          </cell>
        </row>
        <row r="1416">
          <cell r="B1416" t="str">
            <v>FFK 50-30 Filter cassette rect</v>
          </cell>
          <cell r="D1416" t="str">
            <v>208   Accessories Ventilation</v>
          </cell>
          <cell r="E1416" t="str">
            <v>20803   Filter cassettes</v>
          </cell>
          <cell r="F1416" t="str">
            <v>FFK</v>
          </cell>
          <cell r="G1416">
            <v>276</v>
          </cell>
        </row>
        <row r="1417">
          <cell r="B1417" t="str">
            <v>FFK 60-30 Filter cassette rect</v>
          </cell>
          <cell r="D1417" t="str">
            <v>208   Accessories Ventilation</v>
          </cell>
          <cell r="E1417" t="str">
            <v>20803   Filter cassettes</v>
          </cell>
          <cell r="F1417" t="str">
            <v>FFK</v>
          </cell>
          <cell r="G1417">
            <v>293</v>
          </cell>
        </row>
        <row r="1418">
          <cell r="B1418" t="str">
            <v>FFK 60-35 Filter cassette rect</v>
          </cell>
          <cell r="D1418" t="str">
            <v>208   Accessories Ventilation</v>
          </cell>
          <cell r="E1418" t="str">
            <v>20803   Filter cassettes</v>
          </cell>
          <cell r="F1418" t="str">
            <v>FFK</v>
          </cell>
          <cell r="G1418">
            <v>330</v>
          </cell>
        </row>
        <row r="1419">
          <cell r="B1419" t="str">
            <v>FFK 70-40 Filter cassette rect</v>
          </cell>
          <cell r="D1419" t="str">
            <v>208   Accessories Ventilation</v>
          </cell>
          <cell r="E1419" t="str">
            <v>20803   Filter cassettes</v>
          </cell>
          <cell r="F1419" t="str">
            <v>FFK</v>
          </cell>
          <cell r="G1419">
            <v>445</v>
          </cell>
        </row>
        <row r="1420">
          <cell r="B1420" t="str">
            <v>FFK 80-50 filter cassette</v>
          </cell>
          <cell r="D1420" t="str">
            <v>208   Accessories Ventilation</v>
          </cell>
          <cell r="E1420" t="str">
            <v>20803   Filter cassettes</v>
          </cell>
          <cell r="F1420" t="str">
            <v>FFK</v>
          </cell>
          <cell r="G1420">
            <v>480</v>
          </cell>
        </row>
        <row r="1421">
          <cell r="B1421" t="str">
            <v>FFK 100-50 filter cassette</v>
          </cell>
          <cell r="D1421" t="str">
            <v>208   Accessories Ventilation</v>
          </cell>
          <cell r="E1421" t="str">
            <v>20803   Filter cassettes</v>
          </cell>
          <cell r="F1421" t="str">
            <v>FFK</v>
          </cell>
          <cell r="G1421">
            <v>524</v>
          </cell>
        </row>
        <row r="1422">
          <cell r="B1422" t="str">
            <v>FFK 50-40 Filter cassette rect</v>
          </cell>
          <cell r="D1422" t="str">
            <v>208   Accessories Ventilation</v>
          </cell>
          <cell r="E1422" t="str">
            <v>20803   Filter cassettes</v>
          </cell>
          <cell r="F1422" t="str">
            <v>FFK</v>
          </cell>
          <cell r="G1422">
            <v>420</v>
          </cell>
        </row>
        <row r="1423">
          <cell r="B1423" t="str">
            <v>FFK 70-30 Filter cassette rect</v>
          </cell>
          <cell r="D1423" t="str">
            <v>208   Accessories Ventilation</v>
          </cell>
          <cell r="E1423" t="str">
            <v>20803   Filter cassettes</v>
          </cell>
          <cell r="F1423" t="str">
            <v>FFK</v>
          </cell>
          <cell r="G1423">
            <v>425</v>
          </cell>
        </row>
        <row r="1424">
          <cell r="B1424" t="str">
            <v>FFK 80-40 Filter cassette rect</v>
          </cell>
          <cell r="D1424" t="str">
            <v>208   Accessories Ventilation</v>
          </cell>
          <cell r="E1424" t="str">
            <v>20803   Filter cassettes</v>
          </cell>
          <cell r="F1424" t="str">
            <v>FFK</v>
          </cell>
          <cell r="G1424">
            <v>475</v>
          </cell>
        </row>
        <row r="1425">
          <cell r="B1425" t="str">
            <v>FFK 120-50 Filter cassette rec</v>
          </cell>
          <cell r="D1425" t="str">
            <v>208   Accessories Ventilation</v>
          </cell>
          <cell r="E1425" t="str">
            <v>20803   Filter cassettes</v>
          </cell>
          <cell r="F1425" t="str">
            <v>FFK</v>
          </cell>
          <cell r="G1425">
            <v>652</v>
          </cell>
        </row>
        <row r="1426">
          <cell r="B1426" t="str">
            <v>FFR 100 Filter cassette</v>
          </cell>
          <cell r="D1426" t="str">
            <v>208   Accessories Ventilation</v>
          </cell>
          <cell r="E1426" t="str">
            <v>20803   Filter cassettes</v>
          </cell>
          <cell r="F1426" t="str">
            <v>FFR</v>
          </cell>
          <cell r="G1426">
            <v>125</v>
          </cell>
        </row>
        <row r="1427">
          <cell r="B1427" t="str">
            <v>FFR 125 Filter cassette</v>
          </cell>
          <cell r="D1427" t="str">
            <v>208   Accessories Ventilation</v>
          </cell>
          <cell r="E1427" t="str">
            <v>20803   Filter cassettes</v>
          </cell>
          <cell r="F1427" t="str">
            <v>FFR</v>
          </cell>
          <cell r="G1427">
            <v>128</v>
          </cell>
        </row>
        <row r="1428">
          <cell r="B1428" t="str">
            <v>FFR 150 Filter cassette</v>
          </cell>
          <cell r="D1428" t="str">
            <v>208   Accessories Ventilation</v>
          </cell>
          <cell r="E1428" t="str">
            <v>20803   Filter cassettes</v>
          </cell>
          <cell r="F1428" t="str">
            <v>FFR</v>
          </cell>
          <cell r="G1428">
            <v>135</v>
          </cell>
        </row>
        <row r="1429">
          <cell r="B1429" t="str">
            <v>FFR 160 Filter cassette</v>
          </cell>
          <cell r="D1429" t="str">
            <v>208   Accessories Ventilation</v>
          </cell>
          <cell r="E1429" t="str">
            <v>20803   Filter cassettes</v>
          </cell>
          <cell r="F1429" t="str">
            <v>FFR</v>
          </cell>
          <cell r="G1429">
            <v>142</v>
          </cell>
        </row>
        <row r="1430">
          <cell r="B1430" t="str">
            <v>FFR 200 Filter cassette</v>
          </cell>
          <cell r="D1430" t="str">
            <v>208   Accessories Ventilation</v>
          </cell>
          <cell r="E1430" t="str">
            <v>20803   Filter cassettes</v>
          </cell>
          <cell r="F1430" t="str">
            <v>FFR</v>
          </cell>
          <cell r="G1430">
            <v>156</v>
          </cell>
        </row>
        <row r="1431">
          <cell r="B1431" t="str">
            <v>FFR 250 Filter cassette</v>
          </cell>
          <cell r="D1431" t="str">
            <v>208   Accessories Ventilation</v>
          </cell>
          <cell r="E1431" t="str">
            <v>20803   Filter cassettes</v>
          </cell>
          <cell r="F1431" t="str">
            <v>FFR</v>
          </cell>
          <cell r="G1431">
            <v>195</v>
          </cell>
        </row>
        <row r="1432">
          <cell r="B1432" t="str">
            <v>FFR 315 Filter cassette</v>
          </cell>
          <cell r="D1432" t="str">
            <v>208   Accessories Ventilation</v>
          </cell>
          <cell r="E1432" t="str">
            <v>20803   Filter cassettes</v>
          </cell>
          <cell r="F1432" t="str">
            <v>FFR</v>
          </cell>
          <cell r="G1432">
            <v>213</v>
          </cell>
        </row>
        <row r="1433">
          <cell r="B1433" t="str">
            <v>FFR 355 Filter cassette</v>
          </cell>
          <cell r="D1433" t="str">
            <v>208   Accessories Ventilation</v>
          </cell>
          <cell r="E1433" t="str">
            <v>20803   Filter cassettes</v>
          </cell>
          <cell r="F1433" t="str">
            <v>FFR</v>
          </cell>
          <cell r="G1433">
            <v>265</v>
          </cell>
        </row>
        <row r="1434">
          <cell r="B1434" t="str">
            <v>FFR 400 Filter cassette</v>
          </cell>
          <cell r="D1434" t="str">
            <v>208   Accessories Ventilation</v>
          </cell>
          <cell r="E1434" t="str">
            <v>20803   Filter cassettes</v>
          </cell>
          <cell r="F1434" t="str">
            <v>FFR</v>
          </cell>
          <cell r="G1434">
            <v>296</v>
          </cell>
        </row>
        <row r="1435">
          <cell r="B1435" t="str">
            <v>FGR 100 Filter cassette</v>
          </cell>
          <cell r="D1435" t="str">
            <v>208   Accessories Ventilation</v>
          </cell>
          <cell r="E1435" t="str">
            <v>20803   Filter cassettes</v>
          </cell>
          <cell r="F1435" t="str">
            <v>FGR</v>
          </cell>
          <cell r="G1435">
            <v>78</v>
          </cell>
        </row>
        <row r="1436">
          <cell r="B1436" t="str">
            <v>FGR 125 Filter cassette</v>
          </cell>
          <cell r="D1436" t="str">
            <v>208   Accessories Ventilation</v>
          </cell>
          <cell r="E1436" t="str">
            <v>20803   Filter cassettes</v>
          </cell>
          <cell r="F1436" t="str">
            <v>FGR</v>
          </cell>
          <cell r="G1436">
            <v>80</v>
          </cell>
        </row>
        <row r="1437">
          <cell r="B1437" t="str">
            <v>FGR 150 Filter cassette</v>
          </cell>
          <cell r="D1437" t="str">
            <v>208   Accessories Ventilation</v>
          </cell>
          <cell r="E1437" t="str">
            <v>20803   Filter cassettes</v>
          </cell>
          <cell r="F1437" t="str">
            <v>FGR</v>
          </cell>
          <cell r="G1437">
            <v>90</v>
          </cell>
        </row>
        <row r="1438">
          <cell r="B1438" t="str">
            <v>FGR 160 Filter cassette</v>
          </cell>
          <cell r="D1438" t="str">
            <v>208   Accessories Ventilation</v>
          </cell>
          <cell r="E1438" t="str">
            <v>20803   Filter cassettes</v>
          </cell>
          <cell r="F1438" t="str">
            <v>FGR</v>
          </cell>
          <cell r="G1438">
            <v>95</v>
          </cell>
        </row>
        <row r="1439">
          <cell r="B1439" t="str">
            <v>FGR 200 Filter cassette</v>
          </cell>
          <cell r="D1439" t="str">
            <v>208   Accessories Ventilation</v>
          </cell>
          <cell r="E1439" t="str">
            <v>20803   Filter cassettes</v>
          </cell>
          <cell r="F1439" t="str">
            <v>FGR</v>
          </cell>
          <cell r="G1439">
            <v>96</v>
          </cell>
        </row>
        <row r="1440">
          <cell r="B1440" t="str">
            <v>FGR 250 Filter cassette</v>
          </cell>
          <cell r="D1440" t="str">
            <v>208   Accessories Ventilation</v>
          </cell>
          <cell r="E1440" t="str">
            <v>20803   Filter cassettes</v>
          </cell>
          <cell r="F1440" t="str">
            <v>FGR</v>
          </cell>
          <cell r="G1440">
            <v>105</v>
          </cell>
        </row>
        <row r="1441">
          <cell r="B1441" t="str">
            <v>FGR 315 Filter cassette</v>
          </cell>
          <cell r="D1441" t="str">
            <v>208   Accessories Ventilation</v>
          </cell>
          <cell r="E1441" t="str">
            <v>20803   Filter cassettes</v>
          </cell>
          <cell r="F1441" t="str">
            <v>FGR</v>
          </cell>
          <cell r="G1441">
            <v>146</v>
          </cell>
        </row>
        <row r="1442">
          <cell r="B1442" t="str">
            <v>FGR 355 Filter cassette</v>
          </cell>
          <cell r="D1442" t="str">
            <v>208   Accessories Ventilation</v>
          </cell>
          <cell r="E1442" t="str">
            <v>20803   Filter cassettes</v>
          </cell>
          <cell r="F1442" t="str">
            <v>FGR</v>
          </cell>
          <cell r="G1442">
            <v>175</v>
          </cell>
        </row>
        <row r="1443">
          <cell r="B1443" t="str">
            <v>FGR 400 Filter cassette</v>
          </cell>
          <cell r="D1443" t="str">
            <v>208   Accessories Ventilation</v>
          </cell>
          <cell r="E1443" t="str">
            <v>20803   Filter cassettes</v>
          </cell>
          <cell r="F1443" t="str">
            <v>FGR</v>
          </cell>
          <cell r="G1443">
            <v>187</v>
          </cell>
        </row>
        <row r="1444">
          <cell r="B1444" t="str">
            <v>FDG 560</v>
          </cell>
          <cell r="D1444" t="str">
            <v>208   Accessories Ventilation</v>
          </cell>
          <cell r="E1444" t="str">
            <v>20804   Roof Hoods &amp; Curbs</v>
          </cell>
          <cell r="F1444" t="str">
            <v>FDG</v>
          </cell>
          <cell r="G1444">
            <v>573</v>
          </cell>
        </row>
        <row r="1445">
          <cell r="B1445" t="str">
            <v>FDG 630 flat roof socket</v>
          </cell>
          <cell r="D1445" t="str">
            <v>208   Accessories Ventilation</v>
          </cell>
          <cell r="E1445" t="str">
            <v>20804   Roof Hoods &amp; Curbs</v>
          </cell>
          <cell r="F1445" t="str">
            <v>FDG</v>
          </cell>
          <cell r="G1445">
            <v>572</v>
          </cell>
        </row>
        <row r="1446">
          <cell r="B1446" t="str">
            <v>FDG 800-1000</v>
          </cell>
          <cell r="D1446" t="str">
            <v>208   Accessories Ventilation</v>
          </cell>
          <cell r="E1446" t="str">
            <v>20804   Roof Hoods &amp; Curbs</v>
          </cell>
          <cell r="F1446" t="str">
            <v>FDG</v>
          </cell>
          <cell r="G1446">
            <v>790</v>
          </cell>
        </row>
        <row r="1447">
          <cell r="B1447" t="str">
            <v>FDGE 560 roof socket</v>
          </cell>
          <cell r="D1447" t="str">
            <v>208   Accessories Ventilation</v>
          </cell>
          <cell r="E1447" t="str">
            <v>20804   Roof Hoods &amp; Curbs</v>
          </cell>
          <cell r="F1447" t="str">
            <v>FDGE</v>
          </cell>
          <cell r="G1447">
            <v>1053</v>
          </cell>
        </row>
        <row r="1448">
          <cell r="B1448" t="str">
            <v>FDGE 630 roof socket</v>
          </cell>
          <cell r="D1448" t="str">
            <v>208   Accessories Ventilation</v>
          </cell>
          <cell r="E1448" t="str">
            <v>20804   Roof Hoods &amp; Curbs</v>
          </cell>
          <cell r="F1448" t="str">
            <v>FDGE</v>
          </cell>
          <cell r="G1448">
            <v>1092</v>
          </cell>
        </row>
        <row r="1449">
          <cell r="B1449" t="str">
            <v>FDGE 800-1000 roof socket</v>
          </cell>
          <cell r="D1449" t="str">
            <v>208   Accessories Ventilation</v>
          </cell>
          <cell r="E1449" t="str">
            <v>20804   Roof Hoods &amp; Curbs</v>
          </cell>
          <cell r="F1449" t="str">
            <v>FDGE</v>
          </cell>
          <cell r="G1449">
            <v>1382</v>
          </cell>
        </row>
        <row r="1450">
          <cell r="B1450" t="str">
            <v>LGH 355/400 roof cowl</v>
          </cell>
          <cell r="D1450" t="str">
            <v>208   Accessories Ventilation</v>
          </cell>
          <cell r="E1450" t="str">
            <v>20804   Roof Hoods &amp; Curbs</v>
          </cell>
          <cell r="F1450" t="str">
            <v>LGH</v>
          </cell>
          <cell r="G1450">
            <v>603</v>
          </cell>
        </row>
        <row r="1451">
          <cell r="B1451" t="str">
            <v>LGH 450-500 roof cowl</v>
          </cell>
          <cell r="D1451" t="str">
            <v>208   Accessories Ventilation</v>
          </cell>
          <cell r="E1451" t="str">
            <v>20804   Roof Hoods &amp; Curbs</v>
          </cell>
          <cell r="F1451" t="str">
            <v>LGH</v>
          </cell>
          <cell r="G1451">
            <v>766</v>
          </cell>
        </row>
        <row r="1452">
          <cell r="B1452" t="str">
            <v>LGH 560/630 roof cowl</v>
          </cell>
          <cell r="D1452" t="str">
            <v>208   Accessories Ventilation</v>
          </cell>
          <cell r="E1452" t="str">
            <v>20804   Roof Hoods &amp; Curbs</v>
          </cell>
          <cell r="F1452" t="str">
            <v>LGH</v>
          </cell>
          <cell r="G1452">
            <v>1045</v>
          </cell>
        </row>
        <row r="1453">
          <cell r="B1453" t="str">
            <v>LGH 710 roof cowl</v>
          </cell>
          <cell r="D1453" t="str">
            <v>208   Accessories Ventilation</v>
          </cell>
          <cell r="E1453" t="str">
            <v>20804   Roof Hoods &amp; Curbs</v>
          </cell>
          <cell r="F1453" t="str">
            <v>LGH</v>
          </cell>
          <cell r="G1453">
            <v>1405</v>
          </cell>
        </row>
        <row r="1454">
          <cell r="B1454" t="str">
            <v>LGV 310/311 roof cowl</v>
          </cell>
          <cell r="D1454" t="str">
            <v>208   Accessories Ventilation</v>
          </cell>
          <cell r="E1454" t="str">
            <v>20804   Roof Hoods &amp; Curbs</v>
          </cell>
          <cell r="F1454" t="str">
            <v>LGV</v>
          </cell>
          <cell r="G1454">
            <v>423</v>
          </cell>
        </row>
        <row r="1455">
          <cell r="B1455" t="str">
            <v>LGV 355/400 roof cowl</v>
          </cell>
          <cell r="D1455" t="str">
            <v>208   Accessories Ventilation</v>
          </cell>
          <cell r="E1455" t="str">
            <v>20804   Roof Hoods &amp; Curbs</v>
          </cell>
          <cell r="F1455" t="str">
            <v>LGV</v>
          </cell>
          <cell r="G1455">
            <v>561</v>
          </cell>
        </row>
        <row r="1456">
          <cell r="B1456" t="str">
            <v>LGV 450-500 roof cowl</v>
          </cell>
          <cell r="D1456" t="str">
            <v>208   Accessories Ventilation</v>
          </cell>
          <cell r="E1456" t="str">
            <v>20804   Roof Hoods &amp; Curbs</v>
          </cell>
          <cell r="F1456" t="str">
            <v>LGV</v>
          </cell>
          <cell r="G1456">
            <v>837</v>
          </cell>
        </row>
        <row r="1457">
          <cell r="B1457" t="str">
            <v>LGV 560/630 roof cowl</v>
          </cell>
          <cell r="D1457" t="str">
            <v>208   Accessories Ventilation</v>
          </cell>
          <cell r="E1457" t="str">
            <v>20804   Roof Hoods &amp; Curbs</v>
          </cell>
          <cell r="F1457" t="str">
            <v>LGV</v>
          </cell>
          <cell r="G1457">
            <v>1139</v>
          </cell>
        </row>
        <row r="1458">
          <cell r="B1458" t="str">
            <v>LGV 710 roof cowl</v>
          </cell>
          <cell r="D1458" t="str">
            <v>208   Accessories Ventilation</v>
          </cell>
          <cell r="E1458" t="str">
            <v>20804   Roof Hoods &amp; Curbs</v>
          </cell>
          <cell r="F1458" t="str">
            <v>LGV</v>
          </cell>
          <cell r="G1458">
            <v>1673</v>
          </cell>
        </row>
        <row r="1459">
          <cell r="B1459" t="str">
            <v>LGV 800/900 roof cowl</v>
          </cell>
          <cell r="D1459" t="str">
            <v>208   Accessories Ventilation</v>
          </cell>
          <cell r="E1459" t="str">
            <v>20804   Roof Hoods &amp; Curbs</v>
          </cell>
          <cell r="F1459" t="str">
            <v>LGV</v>
          </cell>
          <cell r="G1459">
            <v>4985</v>
          </cell>
        </row>
        <row r="1460">
          <cell r="B1460" t="str">
            <v>LGV 190/225 roof cowl</v>
          </cell>
          <cell r="D1460" t="str">
            <v>208   Accessories Ventilation</v>
          </cell>
          <cell r="E1460" t="str">
            <v>20804   Roof Hoods &amp; Curbs</v>
          </cell>
          <cell r="F1460" t="str">
            <v>LGV</v>
          </cell>
          <cell r="G1460">
            <v>264</v>
          </cell>
        </row>
        <row r="1461">
          <cell r="B1461" t="str">
            <v>SSG 560 socket silencer</v>
          </cell>
          <cell r="D1461" t="str">
            <v>208   Accessories Ventilation</v>
          </cell>
          <cell r="E1461" t="str">
            <v>20804   Roof Hoods &amp; Curbs</v>
          </cell>
          <cell r="F1461" t="str">
            <v>SSG</v>
          </cell>
          <cell r="G1461">
            <v>996</v>
          </cell>
        </row>
        <row r="1462">
          <cell r="B1462" t="str">
            <v>SSG 630 socket silencer</v>
          </cell>
          <cell r="D1462" t="str">
            <v>208   Accessories Ventilation</v>
          </cell>
          <cell r="E1462" t="str">
            <v>20804   Roof Hoods &amp; Curbs</v>
          </cell>
          <cell r="F1462" t="str">
            <v>SSG</v>
          </cell>
          <cell r="G1462">
            <v>1285</v>
          </cell>
        </row>
        <row r="1463">
          <cell r="B1463" t="str">
            <v>SSG 800-1000</v>
          </cell>
          <cell r="D1463" t="str">
            <v>208   Accessories Ventilation</v>
          </cell>
          <cell r="E1463" t="str">
            <v>20804   Roof Hoods &amp; Curbs</v>
          </cell>
          <cell r="F1463" t="str">
            <v>SSG</v>
          </cell>
          <cell r="G1463">
            <v>1732</v>
          </cell>
        </row>
        <row r="1464">
          <cell r="B1464" t="str">
            <v>SSGE 560 socket silencer</v>
          </cell>
          <cell r="D1464" t="str">
            <v>208   Accessories Ventilation</v>
          </cell>
          <cell r="E1464" t="str">
            <v>20804   Roof Hoods &amp; Curbs</v>
          </cell>
          <cell r="F1464" t="str">
            <v>SSGE</v>
          </cell>
          <cell r="G1464">
            <v>1327</v>
          </cell>
        </row>
        <row r="1465">
          <cell r="B1465" t="str">
            <v>SSGE 630 socket silencer</v>
          </cell>
          <cell r="D1465" t="str">
            <v>208   Accessories Ventilation</v>
          </cell>
          <cell r="E1465" t="str">
            <v>20804   Roof Hoods &amp; Curbs</v>
          </cell>
          <cell r="F1465" t="str">
            <v>SSGE</v>
          </cell>
          <cell r="G1465">
            <v>1508</v>
          </cell>
        </row>
        <row r="1466">
          <cell r="B1466" t="str">
            <v>SSGE 800-1000 socket silencer</v>
          </cell>
          <cell r="D1466" t="str">
            <v>208   Accessories Ventilation</v>
          </cell>
          <cell r="E1466" t="str">
            <v>20804   Roof Hoods &amp; Curbs</v>
          </cell>
          <cell r="F1466" t="str">
            <v>SSGE</v>
          </cell>
          <cell r="G1466">
            <v>1883</v>
          </cell>
        </row>
        <row r="1467">
          <cell r="B1467" t="str">
            <v>TG 400-800 Roof curb</v>
          </cell>
          <cell r="D1467" t="str">
            <v>208   Accessories Ventilation</v>
          </cell>
          <cell r="E1467" t="str">
            <v>20804   Roof Hoods &amp; Curbs</v>
          </cell>
          <cell r="F1467" t="str">
            <v>TG</v>
          </cell>
          <cell r="G1467">
            <v>491</v>
          </cell>
        </row>
        <row r="1468">
          <cell r="B1468" t="str">
            <v>TG 540-1230 Roof curb</v>
          </cell>
          <cell r="D1468" t="str">
            <v>208   Accessories Ventilation</v>
          </cell>
          <cell r="E1468" t="str">
            <v>20804   Roof Hoods &amp; Curbs</v>
          </cell>
          <cell r="F1468" t="str">
            <v>TG</v>
          </cell>
          <cell r="G1468">
            <v>732</v>
          </cell>
        </row>
        <row r="1469">
          <cell r="B1469" t="str">
            <v>TG 540-800 Roof curb</v>
          </cell>
          <cell r="D1469" t="str">
            <v>208   Accessories Ventilation</v>
          </cell>
          <cell r="E1469" t="str">
            <v>20804   Roof Hoods &amp; Curbs</v>
          </cell>
          <cell r="F1469" t="str">
            <v>TG</v>
          </cell>
          <cell r="G1469">
            <v>583</v>
          </cell>
        </row>
        <row r="1470">
          <cell r="B1470" t="str">
            <v>TG 640-1230 Roof curb</v>
          </cell>
          <cell r="D1470" t="str">
            <v>208   Accessories Ventilation</v>
          </cell>
          <cell r="E1470" t="str">
            <v>20804   Roof Hoods &amp; Curbs</v>
          </cell>
          <cell r="F1470" t="str">
            <v>TG</v>
          </cell>
          <cell r="G1470">
            <v>845</v>
          </cell>
        </row>
        <row r="1471">
          <cell r="B1471" t="str">
            <v>TG 640-800 Roof curb</v>
          </cell>
          <cell r="D1471" t="str">
            <v>208   Accessories Ventilation</v>
          </cell>
          <cell r="E1471" t="str">
            <v>20804   Roof Hoods &amp; Curbs</v>
          </cell>
          <cell r="F1471" t="str">
            <v>TG</v>
          </cell>
          <cell r="G1471">
            <v>670</v>
          </cell>
        </row>
        <row r="1472">
          <cell r="B1472" t="str">
            <v>TG 1140-800 Roof Curb</v>
          </cell>
          <cell r="D1472" t="str">
            <v>208   Accessories Ventilation</v>
          </cell>
          <cell r="E1472" t="str">
            <v>20804   Roof Hoods &amp; Curbs</v>
          </cell>
          <cell r="F1472" t="str">
            <v>TG</v>
          </cell>
          <cell r="G1472">
            <v>1469</v>
          </cell>
        </row>
        <row r="1473">
          <cell r="B1473" t="str">
            <v>TG 540-800 A60 Roof Curb</v>
          </cell>
          <cell r="D1473" t="str">
            <v>208   Accessories Ventilation</v>
          </cell>
          <cell r="E1473" t="str">
            <v>20804   Roof Hoods &amp; Curbs</v>
          </cell>
          <cell r="F1473" t="str">
            <v>TG</v>
          </cell>
          <cell r="G1473">
            <v>1050</v>
          </cell>
        </row>
        <row r="1474">
          <cell r="B1474" t="str">
            <v>TG 640-800 A60 Roof Curb</v>
          </cell>
          <cell r="D1474" t="str">
            <v>208   Accessories Ventilation</v>
          </cell>
          <cell r="E1474" t="str">
            <v>20804   Roof Hoods &amp; Curbs</v>
          </cell>
          <cell r="F1474" t="str">
            <v>TG</v>
          </cell>
          <cell r="G1474">
            <v>1100</v>
          </cell>
        </row>
        <row r="1475">
          <cell r="B1475" t="str">
            <v>TG 740-1200 Roof Curb</v>
          </cell>
          <cell r="D1475" t="str">
            <v>208   Accessories Ventilation</v>
          </cell>
          <cell r="E1475" t="str">
            <v>20804   Roof Hoods &amp; Curbs</v>
          </cell>
          <cell r="F1475" t="str">
            <v>TG</v>
          </cell>
          <cell r="G1475">
            <v>1276</v>
          </cell>
        </row>
        <row r="1476">
          <cell r="B1476" t="str">
            <v>TG 740-1230 A60 Roof Curb</v>
          </cell>
          <cell r="D1476" t="str">
            <v>208   Accessories Ventilation</v>
          </cell>
          <cell r="E1476" t="str">
            <v>20804   Roof Hoods &amp; Curbs</v>
          </cell>
          <cell r="F1476" t="str">
            <v>TG</v>
          </cell>
          <cell r="G1476">
            <v>1350</v>
          </cell>
        </row>
        <row r="1477">
          <cell r="B1477" t="str">
            <v>TG 940-1200 Roof Curb</v>
          </cell>
          <cell r="D1477" t="str">
            <v>208   Accessories Ventilation</v>
          </cell>
          <cell r="E1477" t="str">
            <v>20804   Roof Hoods &amp; Curbs</v>
          </cell>
          <cell r="F1477" t="str">
            <v>TG</v>
          </cell>
          <cell r="G1477">
            <v>1290</v>
          </cell>
        </row>
        <row r="1478">
          <cell r="B1478" t="str">
            <v>TG 940-1200 A60 Roof Curb</v>
          </cell>
          <cell r="D1478" t="str">
            <v>208   Accessories Ventilation</v>
          </cell>
          <cell r="E1478" t="str">
            <v>20804   Roof Hoods &amp; Curbs</v>
          </cell>
          <cell r="F1478" t="str">
            <v>TG</v>
          </cell>
          <cell r="G1478">
            <v>1500</v>
          </cell>
        </row>
        <row r="1479">
          <cell r="B1479" t="str">
            <v>TG 300-800 Roof curb</v>
          </cell>
          <cell r="D1479" t="str">
            <v>208   Accessories Ventilation</v>
          </cell>
          <cell r="E1479" t="str">
            <v>20804   Roof Hoods &amp; Curbs</v>
          </cell>
          <cell r="F1479" t="str">
            <v>TG</v>
          </cell>
          <cell r="G1479">
            <v>453</v>
          </cell>
        </row>
        <row r="1480">
          <cell r="B1480" t="str">
            <v>TOS 125-160 Roof curb Black</v>
          </cell>
          <cell r="D1480" t="str">
            <v>208   Accessories Ventilation</v>
          </cell>
          <cell r="E1480" t="str">
            <v>20804   Roof Hoods &amp; Curbs</v>
          </cell>
          <cell r="F1480" t="str">
            <v>TOS</v>
          </cell>
          <cell r="G1480">
            <v>301</v>
          </cell>
        </row>
        <row r="1481">
          <cell r="B1481" t="str">
            <v>TOS 200-315 Roof curb Black</v>
          </cell>
          <cell r="D1481" t="str">
            <v>208   Accessories Ventilation</v>
          </cell>
          <cell r="E1481" t="str">
            <v>20804   Roof Hoods &amp; Curbs</v>
          </cell>
          <cell r="F1481" t="str">
            <v>TOS</v>
          </cell>
          <cell r="G1481">
            <v>389</v>
          </cell>
        </row>
        <row r="1482">
          <cell r="B1482" t="str">
            <v>TUB/TUS 160-315 Seal metal</v>
          </cell>
          <cell r="D1482" t="str">
            <v>208   Accessories Ventilation</v>
          </cell>
          <cell r="E1482" t="str">
            <v>20804   Roof Hoods &amp; Curbs</v>
          </cell>
          <cell r="F1482" t="str">
            <v>TUB</v>
          </cell>
          <cell r="G1482">
            <v>35</v>
          </cell>
        </row>
        <row r="1483">
          <cell r="B1483" t="str">
            <v>BFK 40-20 ePM1 60% Filter</v>
          </cell>
          <cell r="D1483" t="str">
            <v>208   Accessories Ventilation</v>
          </cell>
          <cell r="E1483" t="str">
            <v>20812   Filters for fans</v>
          </cell>
          <cell r="F1483" t="str">
            <v>BFK</v>
          </cell>
          <cell r="G1483">
            <v>54</v>
          </cell>
        </row>
        <row r="1484">
          <cell r="B1484" t="str">
            <v>BFK 40-20 Filter Coarse 70%</v>
          </cell>
          <cell r="D1484" t="str">
            <v>208   Accessories Ventilation</v>
          </cell>
          <cell r="E1484" t="str">
            <v>20812   Filters for fans</v>
          </cell>
          <cell r="F1484" t="str">
            <v>BFK</v>
          </cell>
          <cell r="G1484">
            <v>42</v>
          </cell>
        </row>
        <row r="1485">
          <cell r="B1485" t="str">
            <v>BFK 50-25 Filter Coarse 70%</v>
          </cell>
          <cell r="D1485" t="str">
            <v>208   Accessories Ventilation</v>
          </cell>
          <cell r="E1485" t="str">
            <v>20812   Filters for fans</v>
          </cell>
          <cell r="F1485" t="str">
            <v>BFK</v>
          </cell>
          <cell r="G1485">
            <v>43</v>
          </cell>
        </row>
        <row r="1486">
          <cell r="B1486" t="str">
            <v>BFK 50-30 Filter Coarse 70%</v>
          </cell>
          <cell r="D1486" t="str">
            <v>208   Accessories Ventilation</v>
          </cell>
          <cell r="E1486" t="str">
            <v>20812   Filters for fans</v>
          </cell>
          <cell r="F1486" t="str">
            <v>BFK</v>
          </cell>
          <cell r="G1486">
            <v>46</v>
          </cell>
        </row>
        <row r="1487">
          <cell r="B1487" t="str">
            <v>BFK 60-35 Filter Coarse 70%</v>
          </cell>
          <cell r="D1487" t="str">
            <v>208   Accessories Ventilation</v>
          </cell>
          <cell r="E1487" t="str">
            <v>20812   Filters for fans</v>
          </cell>
          <cell r="F1487" t="str">
            <v>BFK</v>
          </cell>
          <cell r="G1487">
            <v>60</v>
          </cell>
        </row>
        <row r="1488">
          <cell r="B1488" t="str">
            <v>BFK 30-15 ePM1 60% Filter</v>
          </cell>
          <cell r="D1488" t="str">
            <v>208   Accessories Ventilation</v>
          </cell>
          <cell r="E1488" t="str">
            <v>20812   Filters for fans</v>
          </cell>
          <cell r="F1488" t="str">
            <v>BFK</v>
          </cell>
          <cell r="G1488">
            <v>52</v>
          </cell>
        </row>
        <row r="1489">
          <cell r="B1489" t="str">
            <v>BFK 50-25 ePM1 60% Filter</v>
          </cell>
          <cell r="D1489" t="str">
            <v>208   Accessories Ventilation</v>
          </cell>
          <cell r="E1489" t="str">
            <v>20812   Filters for fans</v>
          </cell>
          <cell r="F1489" t="str">
            <v>BFK</v>
          </cell>
          <cell r="G1489">
            <v>63</v>
          </cell>
        </row>
        <row r="1490">
          <cell r="B1490" t="str">
            <v>BFK 50-30 ePM1 60% Filter</v>
          </cell>
          <cell r="D1490" t="str">
            <v>208   Accessories Ventilation</v>
          </cell>
          <cell r="E1490" t="str">
            <v>20812   Filters for fans</v>
          </cell>
          <cell r="F1490" t="str">
            <v>BFK</v>
          </cell>
          <cell r="G1490">
            <v>65</v>
          </cell>
        </row>
        <row r="1491">
          <cell r="B1491" t="str">
            <v>BFK 60-30 ePM1 60% Filter</v>
          </cell>
          <cell r="D1491" t="str">
            <v>208   Accessories Ventilation</v>
          </cell>
          <cell r="E1491" t="str">
            <v>20812   Filters for fans</v>
          </cell>
          <cell r="F1491" t="str">
            <v>BFK</v>
          </cell>
          <cell r="G1491">
            <v>73</v>
          </cell>
        </row>
        <row r="1492">
          <cell r="B1492" t="str">
            <v>BFK 60-35 ePM1 60% Filter</v>
          </cell>
          <cell r="D1492" t="str">
            <v>208   Accessories Ventilation</v>
          </cell>
          <cell r="E1492" t="str">
            <v>20812   Filters for fans</v>
          </cell>
          <cell r="F1492" t="str">
            <v>BFK</v>
          </cell>
          <cell r="G1492">
            <v>77</v>
          </cell>
        </row>
        <row r="1493">
          <cell r="B1493" t="str">
            <v>BFK 70-40 ePM1 60% Filter</v>
          </cell>
          <cell r="D1493" t="str">
            <v>208   Accessories Ventilation</v>
          </cell>
          <cell r="E1493" t="str">
            <v>20812   Filters for fans</v>
          </cell>
          <cell r="F1493" t="str">
            <v>BFK</v>
          </cell>
          <cell r="G1493">
            <v>130</v>
          </cell>
        </row>
        <row r="1494">
          <cell r="B1494" t="str">
            <v>BFK 30-15 Filter Coarse 70%</v>
          </cell>
          <cell r="D1494" t="str">
            <v>208   Accessories Ventilation</v>
          </cell>
          <cell r="E1494" t="str">
            <v>20812   Filters for fans</v>
          </cell>
          <cell r="F1494" t="str">
            <v>BFK</v>
          </cell>
          <cell r="G1494">
            <v>34</v>
          </cell>
        </row>
        <row r="1495">
          <cell r="B1495" t="str">
            <v>BFK 60-30 Filter Coarse 70%</v>
          </cell>
          <cell r="D1495" t="str">
            <v>208   Accessories Ventilation</v>
          </cell>
          <cell r="E1495" t="str">
            <v>20812   Filters for fans</v>
          </cell>
          <cell r="F1495" t="str">
            <v>BFK</v>
          </cell>
          <cell r="G1495">
            <v>52</v>
          </cell>
        </row>
        <row r="1496">
          <cell r="B1496" t="str">
            <v>BFK 70-40 Filter Coarse 70%</v>
          </cell>
          <cell r="D1496" t="str">
            <v>208   Accessories Ventilation</v>
          </cell>
          <cell r="E1496" t="str">
            <v>20812   Filters for fans</v>
          </cell>
          <cell r="F1496" t="str">
            <v>BFK</v>
          </cell>
          <cell r="G1496">
            <v>74</v>
          </cell>
        </row>
        <row r="1497">
          <cell r="B1497" t="str">
            <v>BFK 80-50 Filter Coarse 70%</v>
          </cell>
          <cell r="D1497" t="str">
            <v>208   Accessories Ventilation</v>
          </cell>
          <cell r="E1497" t="str">
            <v>20812   Filters for fans</v>
          </cell>
          <cell r="F1497" t="str">
            <v>BFK</v>
          </cell>
          <cell r="G1497">
            <v>87</v>
          </cell>
        </row>
        <row r="1498">
          <cell r="B1498" t="str">
            <v>BFK 80-50 ePM1 60% filter</v>
          </cell>
          <cell r="D1498" t="str">
            <v>208   Accessories Ventilation</v>
          </cell>
          <cell r="E1498" t="str">
            <v>20812   Filters for fans</v>
          </cell>
          <cell r="F1498" t="str">
            <v>BFK</v>
          </cell>
          <cell r="G1498">
            <v>140</v>
          </cell>
        </row>
        <row r="1499">
          <cell r="B1499" t="str">
            <v>BFK 100-50 Filter Coarse 70%</v>
          </cell>
          <cell r="D1499" t="str">
            <v>208   Accessories Ventilation</v>
          </cell>
          <cell r="E1499" t="str">
            <v>20812   Filters for fans</v>
          </cell>
          <cell r="F1499" t="str">
            <v>BFK</v>
          </cell>
          <cell r="G1499">
            <v>90</v>
          </cell>
        </row>
        <row r="1500">
          <cell r="B1500" t="str">
            <v>BFK 100-50 ePM1 60% filter</v>
          </cell>
          <cell r="D1500" t="str">
            <v>208   Accessories Ventilation</v>
          </cell>
          <cell r="E1500" t="str">
            <v>20812   Filters for fans</v>
          </cell>
          <cell r="F1500" t="str">
            <v>BFK</v>
          </cell>
          <cell r="G1500">
            <v>185</v>
          </cell>
        </row>
        <row r="1501">
          <cell r="B1501" t="str">
            <v>BFK 40-20 Filter ePM2,5 50%</v>
          </cell>
          <cell r="D1501" t="str">
            <v>208   Accessories Ventilation</v>
          </cell>
          <cell r="E1501" t="str">
            <v>20812   Filters for fans</v>
          </cell>
          <cell r="F1501" t="str">
            <v>BFK</v>
          </cell>
          <cell r="G1501">
            <v>49</v>
          </cell>
        </row>
        <row r="1502">
          <cell r="B1502" t="str">
            <v>BFK 40-20 Filter ePM1 85%</v>
          </cell>
          <cell r="D1502" t="str">
            <v>208   Accessories Ventilation</v>
          </cell>
          <cell r="E1502" t="str">
            <v>20812   Filters for fans</v>
          </cell>
          <cell r="F1502" t="str">
            <v>BFK</v>
          </cell>
          <cell r="G1502">
            <v>60</v>
          </cell>
        </row>
        <row r="1503">
          <cell r="B1503" t="str">
            <v>BFK 50-25 Filter ePM2,5 50%</v>
          </cell>
          <cell r="D1503" t="str">
            <v>208   Accessories Ventilation</v>
          </cell>
          <cell r="E1503" t="str">
            <v>20812   Filters for fans</v>
          </cell>
          <cell r="F1503" t="str">
            <v>BFK</v>
          </cell>
          <cell r="G1503">
            <v>62</v>
          </cell>
        </row>
        <row r="1504">
          <cell r="B1504" t="str">
            <v>BFK 50-25 Filter ePM1 85%</v>
          </cell>
          <cell r="D1504" t="str">
            <v>208   Accessories Ventilation</v>
          </cell>
          <cell r="E1504" t="str">
            <v>20812   Filters for fans</v>
          </cell>
          <cell r="F1504" t="str">
            <v>BFK</v>
          </cell>
          <cell r="G1504">
            <v>85</v>
          </cell>
        </row>
        <row r="1505">
          <cell r="B1505" t="str">
            <v>BFK 50-40 Filter ePM 2,5 50%</v>
          </cell>
          <cell r="D1505" t="str">
            <v>208   Accessories Ventilation</v>
          </cell>
          <cell r="E1505" t="str">
            <v>20812   Filters for fans</v>
          </cell>
          <cell r="F1505" t="str">
            <v>BFK</v>
          </cell>
          <cell r="G1505">
            <v>68</v>
          </cell>
        </row>
        <row r="1506">
          <cell r="B1506" t="str">
            <v>BFK 50-40 Filter ePM1 85%</v>
          </cell>
          <cell r="D1506" t="str">
            <v>208   Accessories Ventilation</v>
          </cell>
          <cell r="E1506" t="str">
            <v>20812   Filters for fans</v>
          </cell>
          <cell r="F1506" t="str">
            <v>BFK</v>
          </cell>
          <cell r="G1506">
            <v>90</v>
          </cell>
        </row>
        <row r="1507">
          <cell r="B1507" t="str">
            <v>BFK 70-40 Filter ePM2,5 50%</v>
          </cell>
          <cell r="D1507" t="str">
            <v>208   Accessories Ventilation</v>
          </cell>
          <cell r="E1507" t="str">
            <v>20812   Filters for fans</v>
          </cell>
          <cell r="F1507" t="str">
            <v>BFK</v>
          </cell>
          <cell r="G1507">
            <v>125</v>
          </cell>
        </row>
        <row r="1508">
          <cell r="B1508" t="str">
            <v>BFK 70-40 Filter ePM1 85%</v>
          </cell>
          <cell r="D1508" t="str">
            <v>208   Accessories Ventilation</v>
          </cell>
          <cell r="E1508" t="str">
            <v>20812   Filters for fans</v>
          </cell>
          <cell r="F1508" t="str">
            <v>BFK</v>
          </cell>
          <cell r="G1508">
            <v>150</v>
          </cell>
        </row>
        <row r="1509">
          <cell r="B1509" t="str">
            <v>BFK 70-30 Filter ePM 2,5 50%</v>
          </cell>
          <cell r="D1509" t="str">
            <v>208   Accessories Ventilation</v>
          </cell>
          <cell r="E1509" t="str">
            <v>20812   Filters for fans</v>
          </cell>
          <cell r="F1509" t="str">
            <v>BFK</v>
          </cell>
          <cell r="G1509">
            <v>90</v>
          </cell>
        </row>
        <row r="1510">
          <cell r="B1510" t="str">
            <v>BFK 70-30 Filter ePM1 85%</v>
          </cell>
          <cell r="D1510" t="str">
            <v>208   Accessories Ventilation</v>
          </cell>
          <cell r="E1510" t="str">
            <v>20812   Filters for fans</v>
          </cell>
          <cell r="F1510" t="str">
            <v>BFK</v>
          </cell>
          <cell r="G1510">
            <v>110</v>
          </cell>
        </row>
        <row r="1511">
          <cell r="B1511" t="str">
            <v>BFK 80-40 Filter ePM 2,5 50%</v>
          </cell>
          <cell r="D1511" t="str">
            <v>208   Accessories Ventilation</v>
          </cell>
          <cell r="E1511" t="str">
            <v>20812   Filters for fans</v>
          </cell>
          <cell r="F1511" t="str">
            <v>BFK</v>
          </cell>
          <cell r="G1511">
            <v>130</v>
          </cell>
        </row>
        <row r="1512">
          <cell r="B1512" t="str">
            <v>BFK 80-40 Filter ePM1 85%</v>
          </cell>
          <cell r="D1512" t="str">
            <v>208   Accessories Ventilation</v>
          </cell>
          <cell r="E1512" t="str">
            <v>20812   Filters for fans</v>
          </cell>
          <cell r="F1512" t="str">
            <v>BFK</v>
          </cell>
          <cell r="G1512">
            <v>163</v>
          </cell>
        </row>
        <row r="1513">
          <cell r="B1513" t="str">
            <v>BFK 100-50 Filter ePM2,5 50%</v>
          </cell>
          <cell r="D1513" t="str">
            <v>208   Accessories Ventilation</v>
          </cell>
          <cell r="E1513" t="str">
            <v>20812   Filters for fans</v>
          </cell>
          <cell r="F1513" t="str">
            <v>BFK</v>
          </cell>
          <cell r="G1513">
            <v>175</v>
          </cell>
        </row>
        <row r="1514">
          <cell r="B1514" t="str">
            <v>BFK 100-50 Filter ePM1 85%</v>
          </cell>
          <cell r="D1514" t="str">
            <v>208   Accessories Ventilation</v>
          </cell>
          <cell r="E1514" t="str">
            <v>20812   Filters for fans</v>
          </cell>
          <cell r="F1514" t="str">
            <v>BFK</v>
          </cell>
          <cell r="G1514">
            <v>230</v>
          </cell>
        </row>
        <row r="1515">
          <cell r="B1515" t="str">
            <v>BFK 120-50 Filter ePM 2,5 50%</v>
          </cell>
          <cell r="D1515" t="str">
            <v>208   Accessories Ventilation</v>
          </cell>
          <cell r="E1515" t="str">
            <v>20812   Filters for fans</v>
          </cell>
          <cell r="F1515" t="str">
            <v>BFK</v>
          </cell>
          <cell r="G1515">
            <v>125</v>
          </cell>
        </row>
        <row r="1516">
          <cell r="B1516" t="str">
            <v>BFK 120-50 Filter ePM1 85%</v>
          </cell>
          <cell r="D1516" t="str">
            <v>208   Accessories Ventilation</v>
          </cell>
          <cell r="E1516" t="str">
            <v>20812   Filters for fans</v>
          </cell>
          <cell r="F1516" t="str">
            <v>BFK</v>
          </cell>
          <cell r="G1516">
            <v>145</v>
          </cell>
        </row>
        <row r="1517">
          <cell r="B1517" t="str">
            <v>BFK 50-40 Coarse 60%</v>
          </cell>
          <cell r="D1517" t="str">
            <v>208   Accessories Ventilation</v>
          </cell>
          <cell r="E1517" t="str">
            <v>20812   Filters for fans</v>
          </cell>
          <cell r="F1517" t="str">
            <v>BFK</v>
          </cell>
          <cell r="G1517">
            <v>52</v>
          </cell>
        </row>
        <row r="1518">
          <cell r="B1518" t="str">
            <v>BFK 50-40 ePM1 60%</v>
          </cell>
          <cell r="D1518" t="str">
            <v>208   Accessories Ventilation</v>
          </cell>
          <cell r="E1518" t="str">
            <v>20812   Filters for fans</v>
          </cell>
          <cell r="F1518" t="str">
            <v>BFK</v>
          </cell>
          <cell r="G1518">
            <v>70</v>
          </cell>
        </row>
        <row r="1519">
          <cell r="B1519" t="str">
            <v>BFK 70-30 Coarse 60%</v>
          </cell>
          <cell r="D1519" t="str">
            <v>208   Accessories Ventilation</v>
          </cell>
          <cell r="E1519" t="str">
            <v>20812   Filters for fans</v>
          </cell>
          <cell r="F1519" t="str">
            <v>BFK</v>
          </cell>
          <cell r="G1519">
            <v>72</v>
          </cell>
        </row>
        <row r="1520">
          <cell r="B1520" t="str">
            <v>BFK 70-30 ePM1 60%</v>
          </cell>
          <cell r="D1520" t="str">
            <v>208   Accessories Ventilation</v>
          </cell>
          <cell r="E1520" t="str">
            <v>20812   Filters for fans</v>
          </cell>
          <cell r="F1520" t="str">
            <v>BFK</v>
          </cell>
          <cell r="G1520">
            <v>95</v>
          </cell>
        </row>
        <row r="1521">
          <cell r="B1521" t="str">
            <v>BFK 80-40 Coarse 60%</v>
          </cell>
          <cell r="D1521" t="str">
            <v>208   Accessories Ventilation</v>
          </cell>
          <cell r="E1521" t="str">
            <v>20812   Filters for fans</v>
          </cell>
          <cell r="F1521" t="str">
            <v>BFK</v>
          </cell>
          <cell r="G1521">
            <v>85</v>
          </cell>
        </row>
        <row r="1522">
          <cell r="B1522" t="str">
            <v>BFK 80-40 ePM1 60%</v>
          </cell>
          <cell r="D1522" t="str">
            <v>208   Accessories Ventilation</v>
          </cell>
          <cell r="E1522" t="str">
            <v>20812   Filters for fans</v>
          </cell>
          <cell r="F1522" t="str">
            <v>BFK</v>
          </cell>
          <cell r="G1522">
            <v>135</v>
          </cell>
        </row>
        <row r="1523">
          <cell r="B1523" t="str">
            <v>BFK 120-50 Coarse 60%</v>
          </cell>
          <cell r="D1523" t="str">
            <v>208   Accessories Ventilation</v>
          </cell>
          <cell r="E1523" t="str">
            <v>20812   Filters for fans</v>
          </cell>
          <cell r="F1523" t="str">
            <v>BFK</v>
          </cell>
          <cell r="G1523">
            <v>80</v>
          </cell>
        </row>
        <row r="1524">
          <cell r="B1524" t="str">
            <v>BFK 120-50 ePM1 60%</v>
          </cell>
          <cell r="D1524" t="str">
            <v>208   Accessories Ventilation</v>
          </cell>
          <cell r="E1524" t="str">
            <v>20812   Filters for fans</v>
          </cell>
          <cell r="F1524" t="str">
            <v>BFK</v>
          </cell>
          <cell r="G1524">
            <v>130</v>
          </cell>
        </row>
        <row r="1525">
          <cell r="B1525" t="str">
            <v>BFR 100-160 ePM1 60% Filter</v>
          </cell>
          <cell r="D1525" t="str">
            <v>208   Accessories Ventilation</v>
          </cell>
          <cell r="E1525" t="str">
            <v>20812   Filters for fans</v>
          </cell>
          <cell r="F1525" t="str">
            <v>BFR</v>
          </cell>
          <cell r="G1525">
            <v>22</v>
          </cell>
        </row>
        <row r="1526">
          <cell r="B1526" t="str">
            <v>BFR 200 ePM1 60% Filter</v>
          </cell>
          <cell r="D1526" t="str">
            <v>208   Accessories Ventilation</v>
          </cell>
          <cell r="E1526" t="str">
            <v>20812   Filters for fans</v>
          </cell>
          <cell r="F1526" t="str">
            <v>BFR</v>
          </cell>
          <cell r="G1526">
            <v>24</v>
          </cell>
        </row>
        <row r="1527">
          <cell r="B1527" t="str">
            <v>BFR 250 ePM1 60% Filter</v>
          </cell>
          <cell r="D1527" t="str">
            <v>208   Accessories Ventilation</v>
          </cell>
          <cell r="E1527" t="str">
            <v>20812   Filters for fans</v>
          </cell>
          <cell r="F1527" t="str">
            <v>BFR</v>
          </cell>
          <cell r="G1527">
            <v>30</v>
          </cell>
        </row>
        <row r="1528">
          <cell r="B1528" t="str">
            <v>BFR 315 ePM1 60% Filter</v>
          </cell>
          <cell r="D1528" t="str">
            <v>208   Accessories Ventilation</v>
          </cell>
          <cell r="E1528" t="str">
            <v>20812   Filters for fans</v>
          </cell>
          <cell r="F1528" t="str">
            <v>BFR</v>
          </cell>
          <cell r="G1528">
            <v>50</v>
          </cell>
        </row>
        <row r="1529">
          <cell r="B1529" t="str">
            <v>BFR 355-400 ePM1 60% Filter</v>
          </cell>
          <cell r="D1529" t="str">
            <v>208   Accessories Ventilation</v>
          </cell>
          <cell r="E1529" t="str">
            <v>20812   Filters for fans</v>
          </cell>
          <cell r="F1529" t="str">
            <v>BFR</v>
          </cell>
          <cell r="G1529">
            <v>55</v>
          </cell>
        </row>
        <row r="1530">
          <cell r="B1530" t="str">
            <v>BFR 100-160 Filter Coarse 70%</v>
          </cell>
          <cell r="D1530" t="str">
            <v>208   Accessories Ventilation</v>
          </cell>
          <cell r="E1530" t="str">
            <v>20812   Filters for fans</v>
          </cell>
          <cell r="F1530" t="str">
            <v>BFR</v>
          </cell>
          <cell r="G1530">
            <v>16</v>
          </cell>
        </row>
        <row r="1531">
          <cell r="B1531" t="str">
            <v>BFR 200 Filter Coarse 70%</v>
          </cell>
          <cell r="D1531" t="str">
            <v>208   Accessories Ventilation</v>
          </cell>
          <cell r="E1531" t="str">
            <v>20812   Filters for fans</v>
          </cell>
          <cell r="F1531" t="str">
            <v>BFR</v>
          </cell>
          <cell r="G1531">
            <v>18</v>
          </cell>
        </row>
        <row r="1532">
          <cell r="B1532" t="str">
            <v>BFR 250 Filter Coarse 70%</v>
          </cell>
          <cell r="D1532" t="str">
            <v>208   Accessories Ventilation</v>
          </cell>
          <cell r="E1532" t="str">
            <v>20812   Filters for fans</v>
          </cell>
          <cell r="F1532" t="str">
            <v>BFR</v>
          </cell>
          <cell r="G1532">
            <v>23</v>
          </cell>
        </row>
        <row r="1533">
          <cell r="B1533" t="str">
            <v>BFR 315 Filter Coarse 70%</v>
          </cell>
          <cell r="D1533" t="str">
            <v>208   Accessories Ventilation</v>
          </cell>
          <cell r="E1533" t="str">
            <v>20812   Filters for fans</v>
          </cell>
          <cell r="F1533" t="str">
            <v>BFR</v>
          </cell>
          <cell r="G1533">
            <v>29</v>
          </cell>
        </row>
        <row r="1534">
          <cell r="B1534" t="str">
            <v>BFR 355-400 Filter Coarse 70%</v>
          </cell>
          <cell r="D1534" t="str">
            <v>208   Accessories Ventilation</v>
          </cell>
          <cell r="E1534" t="str">
            <v>20812   Filters for fans</v>
          </cell>
          <cell r="F1534" t="str">
            <v>BFR</v>
          </cell>
          <cell r="G1534">
            <v>36</v>
          </cell>
        </row>
        <row r="1535">
          <cell r="B1535" t="str">
            <v>BFR 100-160 Coarse 50% Filter</v>
          </cell>
          <cell r="D1535" t="str">
            <v>208   Accessories Ventilation</v>
          </cell>
          <cell r="E1535" t="str">
            <v>20812   Filters for fans</v>
          </cell>
          <cell r="F1535" t="str">
            <v>BFR</v>
          </cell>
          <cell r="G1535">
            <v>14</v>
          </cell>
        </row>
        <row r="1536">
          <cell r="B1536" t="str">
            <v>BFR 200 Coarse 50% Filter</v>
          </cell>
          <cell r="D1536" t="str">
            <v>208   Accessories Ventilation</v>
          </cell>
          <cell r="E1536" t="str">
            <v>20812   Filters for fans</v>
          </cell>
          <cell r="F1536" t="str">
            <v>BFR</v>
          </cell>
          <cell r="G1536">
            <v>16</v>
          </cell>
        </row>
        <row r="1537">
          <cell r="B1537" t="str">
            <v>BFR 250 Coarse 50% Filter</v>
          </cell>
          <cell r="D1537" t="str">
            <v>208   Accessories Ventilation</v>
          </cell>
          <cell r="E1537" t="str">
            <v>20812   Filters for fans</v>
          </cell>
          <cell r="F1537" t="str">
            <v>BFR</v>
          </cell>
          <cell r="G1537">
            <v>18</v>
          </cell>
        </row>
        <row r="1538">
          <cell r="B1538" t="str">
            <v>BFR 315 Coarse 50% Filter</v>
          </cell>
          <cell r="D1538" t="str">
            <v>208   Accessories Ventilation</v>
          </cell>
          <cell r="E1538" t="str">
            <v>20812   Filters for fans</v>
          </cell>
          <cell r="F1538" t="str">
            <v>BFR</v>
          </cell>
          <cell r="G1538">
            <v>23</v>
          </cell>
        </row>
        <row r="1539">
          <cell r="B1539" t="str">
            <v>BFR 355-400 Coarse 50% Filter</v>
          </cell>
          <cell r="D1539" t="str">
            <v>208   Accessories Ventilation</v>
          </cell>
          <cell r="E1539" t="str">
            <v>20812   Filters for fans</v>
          </cell>
          <cell r="F1539" t="str">
            <v>BFR</v>
          </cell>
          <cell r="G1539">
            <v>29</v>
          </cell>
        </row>
        <row r="1540">
          <cell r="B1540" t="str">
            <v>BFR 315 Filter ePM2,5 50%</v>
          </cell>
          <cell r="D1540" t="str">
            <v>208   Accessories Ventilation</v>
          </cell>
          <cell r="E1540" t="str">
            <v>20812   Filters for fans</v>
          </cell>
          <cell r="F1540" t="str">
            <v>BFR</v>
          </cell>
          <cell r="G1540">
            <v>50</v>
          </cell>
        </row>
        <row r="1541">
          <cell r="B1541" t="str">
            <v>BFR 315 Filter ePM1 85%</v>
          </cell>
          <cell r="D1541" t="str">
            <v>208   Accessories Ventilation</v>
          </cell>
          <cell r="E1541" t="str">
            <v>20812   Filters for fans</v>
          </cell>
          <cell r="F1541" t="str">
            <v>BFR</v>
          </cell>
          <cell r="G1541">
            <v>60</v>
          </cell>
        </row>
        <row r="1542">
          <cell r="B1542" t="str">
            <v>BFR 400 Filter ePM2,5 50%</v>
          </cell>
          <cell r="D1542" t="str">
            <v>208   Accessories Ventilation</v>
          </cell>
          <cell r="E1542" t="str">
            <v>20812   Filters for fans</v>
          </cell>
          <cell r="F1542" t="str">
            <v>BFR</v>
          </cell>
          <cell r="G1542">
            <v>67</v>
          </cell>
        </row>
        <row r="1543">
          <cell r="B1543" t="str">
            <v>BFR 400 Filter ePM1 85%</v>
          </cell>
          <cell r="D1543" t="str">
            <v>208   Accessories Ventilation</v>
          </cell>
          <cell r="E1543" t="str">
            <v>20812   Filters for fans</v>
          </cell>
          <cell r="F1543" t="str">
            <v>BFR</v>
          </cell>
          <cell r="G1543">
            <v>80</v>
          </cell>
        </row>
        <row r="1544">
          <cell r="B1544" t="str">
            <v>PFR 355/400 Coarse 60% Filter</v>
          </cell>
          <cell r="D1544" t="str">
            <v>208   Accessories Ventilation</v>
          </cell>
          <cell r="E1544" t="str">
            <v>20812   Filters for fans</v>
          </cell>
          <cell r="F1544" t="str">
            <v>BFTLP</v>
          </cell>
          <cell r="G1544">
            <v>15</v>
          </cell>
        </row>
        <row r="1545">
          <cell r="B1545" t="str">
            <v>PFR 200 Coarse 50% Filter</v>
          </cell>
          <cell r="D1545" t="str">
            <v>208   Accessories Ventilation</v>
          </cell>
          <cell r="E1545" t="str">
            <v>20812   Filters for fans</v>
          </cell>
          <cell r="F1545" t="str">
            <v>PFR</v>
          </cell>
          <cell r="G1545">
            <v>10</v>
          </cell>
        </row>
        <row r="1546">
          <cell r="B1546" t="str">
            <v>PFR 200 Coarse 60% Filter</v>
          </cell>
          <cell r="D1546" t="str">
            <v>208   Accessories Ventilation</v>
          </cell>
          <cell r="E1546" t="str">
            <v>20812   Filters for fans</v>
          </cell>
          <cell r="F1546" t="str">
            <v>PFR</v>
          </cell>
          <cell r="G1546">
            <v>12</v>
          </cell>
        </row>
        <row r="1547">
          <cell r="B1547" t="str">
            <v>PFR 200-250 Coarse 50% Filter</v>
          </cell>
          <cell r="D1547" t="str">
            <v>208   Accessories Ventilation</v>
          </cell>
          <cell r="E1547" t="str">
            <v>20812   Filters for fans</v>
          </cell>
          <cell r="F1547" t="str">
            <v>PFR</v>
          </cell>
          <cell r="G1547">
            <v>11</v>
          </cell>
        </row>
        <row r="1548">
          <cell r="B1548" t="str">
            <v>PFR 250 Coarse 60% Filter</v>
          </cell>
          <cell r="D1548" t="str">
            <v>208   Accessories Ventilation</v>
          </cell>
          <cell r="E1548" t="str">
            <v>20812   Filters for fans</v>
          </cell>
          <cell r="F1548" t="str">
            <v>PFR</v>
          </cell>
          <cell r="G1548">
            <v>13</v>
          </cell>
        </row>
        <row r="1549">
          <cell r="B1549" t="str">
            <v>PFR 315 Coarse 50% Filter</v>
          </cell>
          <cell r="D1549" t="str">
            <v>208   Accessories Ventilation</v>
          </cell>
          <cell r="E1549" t="str">
            <v>20812   Filters for fans</v>
          </cell>
          <cell r="F1549" t="str">
            <v>PFR</v>
          </cell>
          <cell r="G1549">
            <v>12</v>
          </cell>
        </row>
        <row r="1550">
          <cell r="B1550" t="str">
            <v>PFR 315 Coarse 60% Filter</v>
          </cell>
          <cell r="D1550" t="str">
            <v>208   Accessories Ventilation</v>
          </cell>
          <cell r="E1550" t="str">
            <v>20812   Filters for fans</v>
          </cell>
          <cell r="F1550" t="str">
            <v>PFR</v>
          </cell>
          <cell r="G1550">
            <v>14</v>
          </cell>
        </row>
        <row r="1551">
          <cell r="B1551" t="str">
            <v>PFR 355/400 Coarse 50% Filter</v>
          </cell>
          <cell r="D1551" t="str">
            <v>208   Accessories Ventilation</v>
          </cell>
          <cell r="E1551" t="str">
            <v>20812   Filters for fans</v>
          </cell>
          <cell r="F1551" t="str">
            <v>PFR</v>
          </cell>
          <cell r="G1551">
            <v>13</v>
          </cell>
        </row>
        <row r="1552">
          <cell r="B1552" t="str">
            <v>PFR 100-160 Coarse 60% Filter</v>
          </cell>
          <cell r="D1552" t="str">
            <v>208   Accessories Ventilation</v>
          </cell>
          <cell r="E1552" t="str">
            <v>20812   Filters for fans</v>
          </cell>
          <cell r="F1552" t="str">
            <v>PFR</v>
          </cell>
          <cell r="G1552">
            <v>12</v>
          </cell>
        </row>
        <row r="1553">
          <cell r="B1553" t="str">
            <v>BDS120 Back draught shutter</v>
          </cell>
          <cell r="D1553" t="str">
            <v>208   Accessories Ventilation</v>
          </cell>
          <cell r="E1553" t="str">
            <v>20813   Shutters ventilation</v>
          </cell>
          <cell r="F1553" t="str">
            <v>BDS</v>
          </cell>
          <cell r="G1553">
            <v>8</v>
          </cell>
        </row>
        <row r="1554">
          <cell r="B1554" t="str">
            <v>ORV-D-H 400-400</v>
          </cell>
          <cell r="D1554" t="str">
            <v>208   Accessories Ventilation</v>
          </cell>
          <cell r="E1554" t="str">
            <v>20813   Shutters ventilation</v>
          </cell>
          <cell r="F1554" t="str">
            <v>ORV</v>
          </cell>
          <cell r="G1554">
            <v>734</v>
          </cell>
        </row>
        <row r="1555">
          <cell r="B1555" t="str">
            <v>ORV-T-V 250-250</v>
          </cell>
          <cell r="D1555" t="str">
            <v>208   Accessories Ventilation</v>
          </cell>
          <cell r="E1555" t="str">
            <v>20813   Shutters ventilation</v>
          </cell>
          <cell r="F1555" t="str">
            <v>ORV</v>
          </cell>
          <cell r="G1555">
            <v>664</v>
          </cell>
        </row>
        <row r="1556">
          <cell r="B1556" t="str">
            <v>ORV-T-V 400-250</v>
          </cell>
          <cell r="D1556" t="str">
            <v>208   Accessories Ventilation</v>
          </cell>
          <cell r="E1556" t="str">
            <v>20813   Shutters ventilation</v>
          </cell>
          <cell r="F1556" t="str">
            <v>ORV</v>
          </cell>
          <cell r="G1556">
            <v>670</v>
          </cell>
        </row>
        <row r="1557">
          <cell r="B1557" t="str">
            <v>ORV-D-H 400-250</v>
          </cell>
          <cell r="D1557" t="str">
            <v>208   Accessories Ventilation</v>
          </cell>
          <cell r="E1557" t="str">
            <v>20813   Shutters ventilation</v>
          </cell>
          <cell r="F1557" t="str">
            <v>ORV</v>
          </cell>
          <cell r="G1557">
            <v>665</v>
          </cell>
        </row>
        <row r="1558">
          <cell r="B1558" t="str">
            <v>VK-15 Louvre shutter</v>
          </cell>
          <cell r="D1558" t="str">
            <v>208   Accessories Ventilation</v>
          </cell>
          <cell r="E1558" t="str">
            <v>20813   Shutters ventilation</v>
          </cell>
          <cell r="F1558" t="str">
            <v>VK</v>
          </cell>
          <cell r="G1558">
            <v>33</v>
          </cell>
        </row>
        <row r="1559">
          <cell r="B1559" t="str">
            <v>VK-10 Louvre shutter</v>
          </cell>
          <cell r="D1559" t="str">
            <v>208   Accessories Ventilation</v>
          </cell>
          <cell r="E1559" t="str">
            <v>20813   Shutters ventilation</v>
          </cell>
          <cell r="F1559" t="str">
            <v>VK</v>
          </cell>
          <cell r="G1559">
            <v>13</v>
          </cell>
        </row>
        <row r="1560">
          <cell r="B1560" t="str">
            <v>VK-100-50 Louvre shutter</v>
          </cell>
          <cell r="D1560" t="str">
            <v>208   Accessories Ventilation</v>
          </cell>
          <cell r="E1560" t="str">
            <v>20813   Shutters ventilation</v>
          </cell>
          <cell r="F1560" t="str">
            <v>VK</v>
          </cell>
          <cell r="G1560">
            <v>294</v>
          </cell>
        </row>
        <row r="1561">
          <cell r="B1561" t="str">
            <v>VK-12 Louvre-shutter</v>
          </cell>
          <cell r="D1561" t="str">
            <v>208   Accessories Ventilation</v>
          </cell>
          <cell r="E1561" t="str">
            <v>20813   Shutters ventilation</v>
          </cell>
          <cell r="F1561" t="str">
            <v>VK</v>
          </cell>
          <cell r="G1561">
            <v>20</v>
          </cell>
        </row>
        <row r="1562">
          <cell r="B1562" t="str">
            <v>VK-20 Louvre shutter</v>
          </cell>
          <cell r="D1562" t="str">
            <v>208   Accessories Ventilation</v>
          </cell>
          <cell r="E1562" t="str">
            <v>20813   Shutters ventilation</v>
          </cell>
          <cell r="F1562" t="str">
            <v>VK</v>
          </cell>
          <cell r="G1562">
            <v>38</v>
          </cell>
        </row>
        <row r="1563">
          <cell r="B1563" t="str">
            <v>VK-25 Louvre shutter</v>
          </cell>
          <cell r="D1563" t="str">
            <v>208   Accessories Ventilation</v>
          </cell>
          <cell r="E1563" t="str">
            <v>20813   Shutters ventilation</v>
          </cell>
          <cell r="F1563" t="str">
            <v>VK</v>
          </cell>
          <cell r="G1563">
            <v>40</v>
          </cell>
        </row>
        <row r="1564">
          <cell r="B1564" t="str">
            <v>VK-30 Louvre shutter</v>
          </cell>
          <cell r="D1564" t="str">
            <v>208   Accessories Ventilation</v>
          </cell>
          <cell r="E1564" t="str">
            <v>20813   Shutters ventilation</v>
          </cell>
          <cell r="F1564" t="str">
            <v>VK</v>
          </cell>
          <cell r="G1564">
            <v>44</v>
          </cell>
        </row>
        <row r="1565">
          <cell r="B1565" t="str">
            <v>VK-35 Louvre shutter</v>
          </cell>
          <cell r="D1565" t="str">
            <v>208   Accessories Ventilation</v>
          </cell>
          <cell r="E1565" t="str">
            <v>20813   Shutters ventilation</v>
          </cell>
          <cell r="F1565" t="str">
            <v>VK</v>
          </cell>
          <cell r="G1565">
            <v>49</v>
          </cell>
        </row>
        <row r="1566">
          <cell r="B1566" t="str">
            <v>VK-40 Louvre shutter</v>
          </cell>
          <cell r="D1566" t="str">
            <v>208   Accessories Ventilation</v>
          </cell>
          <cell r="E1566" t="str">
            <v>20813   Shutters ventilation</v>
          </cell>
          <cell r="F1566" t="str">
            <v>VK</v>
          </cell>
          <cell r="G1566">
            <v>65</v>
          </cell>
        </row>
        <row r="1567">
          <cell r="B1567" t="str">
            <v>VK-40-20 Louvre shutter</v>
          </cell>
          <cell r="D1567" t="str">
            <v>208   Accessories Ventilation</v>
          </cell>
          <cell r="E1567" t="str">
            <v>20813   Shutters ventilation</v>
          </cell>
          <cell r="F1567" t="str">
            <v>VK</v>
          </cell>
          <cell r="G1567">
            <v>96</v>
          </cell>
        </row>
        <row r="1568">
          <cell r="B1568" t="str">
            <v>VK-45 Louvre shutter</v>
          </cell>
          <cell r="D1568" t="str">
            <v>208   Accessories Ventilation</v>
          </cell>
          <cell r="E1568" t="str">
            <v>20813   Shutters ventilation</v>
          </cell>
          <cell r="F1568" t="str">
            <v>VK</v>
          </cell>
          <cell r="G1568">
            <v>74</v>
          </cell>
        </row>
        <row r="1569">
          <cell r="B1569" t="str">
            <v>VK-50 Louvre shutter</v>
          </cell>
          <cell r="D1569" t="str">
            <v>208   Accessories Ventilation</v>
          </cell>
          <cell r="E1569" t="str">
            <v>20813   Shutters ventilation</v>
          </cell>
          <cell r="F1569" t="str">
            <v>VK</v>
          </cell>
          <cell r="G1569">
            <v>99</v>
          </cell>
        </row>
        <row r="1570">
          <cell r="B1570" t="str">
            <v>VK-50-25 Louvre shutter</v>
          </cell>
          <cell r="D1570" t="str">
            <v>208   Accessories Ventilation</v>
          </cell>
          <cell r="E1570" t="str">
            <v>20813   Shutters ventilation</v>
          </cell>
          <cell r="F1570" t="str">
            <v>VK</v>
          </cell>
          <cell r="G1570">
            <v>101</v>
          </cell>
        </row>
        <row r="1571">
          <cell r="B1571" t="str">
            <v>VK-50-30 Louvre shutter</v>
          </cell>
          <cell r="D1571" t="str">
            <v>208   Accessories Ventilation</v>
          </cell>
          <cell r="E1571" t="str">
            <v>20813   Shutters ventilation</v>
          </cell>
          <cell r="F1571" t="str">
            <v>VK</v>
          </cell>
          <cell r="G1571">
            <v>104</v>
          </cell>
        </row>
        <row r="1572">
          <cell r="B1572" t="str">
            <v>VK-60-30 Louvre shutter</v>
          </cell>
          <cell r="D1572" t="str">
            <v>208   Accessories Ventilation</v>
          </cell>
          <cell r="E1572" t="str">
            <v>20813   Shutters ventilation</v>
          </cell>
          <cell r="F1572" t="str">
            <v>VK</v>
          </cell>
          <cell r="G1572">
            <v>211</v>
          </cell>
        </row>
        <row r="1573">
          <cell r="B1573" t="str">
            <v>VK-60-35 Louvre shutter</v>
          </cell>
          <cell r="D1573" t="str">
            <v>208   Accessories Ventilation</v>
          </cell>
          <cell r="E1573" t="str">
            <v>20813   Shutters ventilation</v>
          </cell>
          <cell r="F1573" t="str">
            <v>VK</v>
          </cell>
          <cell r="G1573">
            <v>213</v>
          </cell>
        </row>
        <row r="1574">
          <cell r="B1574" t="str">
            <v>VK-63 Louvre shutter</v>
          </cell>
          <cell r="D1574" t="str">
            <v>208   Accessories Ventilation</v>
          </cell>
          <cell r="E1574" t="str">
            <v>20813   Shutters ventilation</v>
          </cell>
          <cell r="F1574" t="str">
            <v>VK</v>
          </cell>
          <cell r="G1574">
            <v>156</v>
          </cell>
        </row>
        <row r="1575">
          <cell r="B1575" t="str">
            <v>VK-70-40 Louvre shutter</v>
          </cell>
          <cell r="D1575" t="str">
            <v>208   Accessories Ventilation</v>
          </cell>
          <cell r="E1575" t="str">
            <v>20813   Shutters ventilation</v>
          </cell>
          <cell r="F1575" t="str">
            <v>VK</v>
          </cell>
          <cell r="G1575">
            <v>235</v>
          </cell>
        </row>
        <row r="1576">
          <cell r="B1576" t="str">
            <v>VK-71 Louvre shutter</v>
          </cell>
          <cell r="D1576" t="str">
            <v>208   Accessories Ventilation</v>
          </cell>
          <cell r="E1576" t="str">
            <v>20813   Shutters ventilation</v>
          </cell>
          <cell r="F1576" t="str">
            <v>VK</v>
          </cell>
          <cell r="G1576">
            <v>205</v>
          </cell>
        </row>
        <row r="1577">
          <cell r="B1577" t="str">
            <v>VK-80 Louvre shutter</v>
          </cell>
          <cell r="D1577" t="str">
            <v>208   Accessories Ventilation</v>
          </cell>
          <cell r="E1577" t="str">
            <v>20813   Shutters ventilation</v>
          </cell>
          <cell r="F1577" t="str">
            <v>VK</v>
          </cell>
          <cell r="G1577">
            <v>293</v>
          </cell>
        </row>
        <row r="1578">
          <cell r="B1578" t="str">
            <v>VK-80-50 Louvre shutter</v>
          </cell>
          <cell r="D1578" t="str">
            <v>208   Accessories Ventilation</v>
          </cell>
          <cell r="E1578" t="str">
            <v>20813   Shutters ventilation</v>
          </cell>
          <cell r="F1578" t="str">
            <v>VK</v>
          </cell>
          <cell r="G1578">
            <v>236</v>
          </cell>
        </row>
        <row r="1579">
          <cell r="B1579" t="str">
            <v>VK-90 Louvre shutter</v>
          </cell>
          <cell r="D1579" t="str">
            <v>208   Accessories Ventilation</v>
          </cell>
          <cell r="E1579" t="str">
            <v>20813   Shutters ventilation</v>
          </cell>
          <cell r="F1579" t="str">
            <v>VK</v>
          </cell>
          <cell r="G1579">
            <v>322</v>
          </cell>
        </row>
        <row r="1580">
          <cell r="B1580" t="str">
            <v>VK-56 Louvre shutter</v>
          </cell>
          <cell r="D1580" t="str">
            <v>208   Accessories Ventilation</v>
          </cell>
          <cell r="E1580" t="str">
            <v>20813   Shutters ventilation</v>
          </cell>
          <cell r="F1580" t="str">
            <v>VK</v>
          </cell>
          <cell r="G1580">
            <v>147</v>
          </cell>
        </row>
        <row r="1581">
          <cell r="B1581" t="str">
            <v>VK-100 Louvre shutter</v>
          </cell>
          <cell r="D1581" t="str">
            <v>208   Accessories Ventilation</v>
          </cell>
          <cell r="E1581" t="str">
            <v>20813   Shutters ventilation</v>
          </cell>
          <cell r="F1581" t="str">
            <v>VK</v>
          </cell>
          <cell r="G1581">
            <v>500</v>
          </cell>
        </row>
        <row r="1582">
          <cell r="B1582" t="str">
            <v>VKA-P 250 adjust. damper PRF</v>
          </cell>
          <cell r="D1582" t="str">
            <v>208   Accessories Ventilation</v>
          </cell>
          <cell r="E1582" t="str">
            <v>20813   Shutters ventilation</v>
          </cell>
          <cell r="F1582" t="str">
            <v>VKA-P</v>
          </cell>
          <cell r="G1582">
            <v>411</v>
          </cell>
        </row>
        <row r="1583">
          <cell r="B1583" t="str">
            <v>VKA-P 125 adjus. damper PRF EC</v>
          </cell>
          <cell r="D1583" t="str">
            <v>208   Accessories Ventilation</v>
          </cell>
          <cell r="E1583" t="str">
            <v>20813   Shutters ventilation</v>
          </cell>
          <cell r="F1583" t="str">
            <v>VKA-P</v>
          </cell>
          <cell r="G1583">
            <v>238</v>
          </cell>
        </row>
        <row r="1584">
          <cell r="B1584" t="str">
            <v>VKA-P 160 adjus. damper PRF EC</v>
          </cell>
          <cell r="D1584" t="str">
            <v>208   Accessories Ventilation</v>
          </cell>
          <cell r="E1584" t="str">
            <v>20813   Shutters ventilation</v>
          </cell>
          <cell r="F1584" t="str">
            <v>VKA-P</v>
          </cell>
          <cell r="G1584">
            <v>244</v>
          </cell>
        </row>
        <row r="1585">
          <cell r="B1585" t="str">
            <v>VKA-P 180 adjus. damper PRF EC</v>
          </cell>
          <cell r="D1585" t="str">
            <v>208   Accessories Ventilation</v>
          </cell>
          <cell r="E1585" t="str">
            <v>20813   Shutters ventilation</v>
          </cell>
          <cell r="F1585" t="str">
            <v>VKA-P</v>
          </cell>
          <cell r="G1585">
            <v>269</v>
          </cell>
        </row>
        <row r="1586">
          <cell r="B1586" t="str">
            <v>VKA-P 200 adjus. damper PRF EC</v>
          </cell>
          <cell r="D1586" t="str">
            <v>208   Accessories Ventilation</v>
          </cell>
          <cell r="E1586" t="str">
            <v>20813   Shutters ventilation</v>
          </cell>
          <cell r="F1586" t="str">
            <v>VKA-P</v>
          </cell>
          <cell r="G1586">
            <v>289</v>
          </cell>
        </row>
        <row r="1587">
          <cell r="B1587" t="str">
            <v>VKA-P 250 adjus. damper PRF EC</v>
          </cell>
          <cell r="D1587" t="str">
            <v>208   Accessories Ventilation</v>
          </cell>
          <cell r="E1587" t="str">
            <v>20813   Shutters ventilation</v>
          </cell>
          <cell r="F1587" t="str">
            <v>VKA-P</v>
          </cell>
          <cell r="G1587">
            <v>320</v>
          </cell>
        </row>
        <row r="1588">
          <cell r="B1588" t="str">
            <v>VKA-P 355 adjustable shutter</v>
          </cell>
          <cell r="D1588" t="str">
            <v>208   Accessories Ventilation</v>
          </cell>
          <cell r="E1588" t="str">
            <v>20813   Shutters ventilation</v>
          </cell>
          <cell r="F1588" t="str">
            <v>VKA-P</v>
          </cell>
          <cell r="G1588">
            <v>435</v>
          </cell>
        </row>
        <row r="1589">
          <cell r="B1589" t="str">
            <v>VKA-P 450 adjustable shutter</v>
          </cell>
          <cell r="D1589" t="str">
            <v>208   Accessories Ventilation</v>
          </cell>
          <cell r="E1589" t="str">
            <v>20813   Shutters ventilation</v>
          </cell>
          <cell r="F1589" t="str">
            <v>VKA-P</v>
          </cell>
          <cell r="G1589">
            <v>1737</v>
          </cell>
        </row>
        <row r="1590">
          <cell r="B1590" t="str">
            <v>VKA-P 500 adjustable shutter</v>
          </cell>
          <cell r="D1590" t="str">
            <v>208   Accessories Ventilation</v>
          </cell>
          <cell r="E1590" t="str">
            <v>20813   Shutters ventilation</v>
          </cell>
          <cell r="F1590" t="str">
            <v>VKA-P</v>
          </cell>
          <cell r="G1590">
            <v>1868</v>
          </cell>
        </row>
        <row r="1591">
          <cell r="B1591" t="str">
            <v>VKA-P-el 125 adjustable shutt.</v>
          </cell>
          <cell r="D1591" t="str">
            <v>208   Accessories Ventilation</v>
          </cell>
          <cell r="E1591" t="str">
            <v>20813   Shutters ventilation</v>
          </cell>
          <cell r="F1591" t="str">
            <v>VKA-P-EX</v>
          </cell>
          <cell r="G1591">
            <v>804</v>
          </cell>
        </row>
        <row r="1592">
          <cell r="B1592" t="str">
            <v>VKA-P-el 160 adjustable shutt.</v>
          </cell>
          <cell r="D1592" t="str">
            <v>208   Accessories Ventilation</v>
          </cell>
          <cell r="E1592" t="str">
            <v>20813   Shutters ventilation</v>
          </cell>
          <cell r="F1592" t="str">
            <v>VKA-P-EX</v>
          </cell>
          <cell r="G1592">
            <v>891</v>
          </cell>
        </row>
        <row r="1593">
          <cell r="B1593" t="str">
            <v>VKA-P-el 200 adjustable shutt.</v>
          </cell>
          <cell r="D1593" t="str">
            <v>208   Accessories Ventilation</v>
          </cell>
          <cell r="E1593" t="str">
            <v>20813   Shutters ventilation</v>
          </cell>
          <cell r="F1593" t="str">
            <v>VKA-P-EX</v>
          </cell>
          <cell r="G1593">
            <v>969</v>
          </cell>
        </row>
        <row r="1594">
          <cell r="B1594" t="str">
            <v>VKA-P-el 250 adjustable shutt.</v>
          </cell>
          <cell r="D1594" t="str">
            <v>208   Accessories Ventilation</v>
          </cell>
          <cell r="E1594" t="str">
            <v>20813   Shutters ventilation</v>
          </cell>
          <cell r="F1594" t="str">
            <v>VKA-P-EX</v>
          </cell>
          <cell r="G1594">
            <v>1082</v>
          </cell>
        </row>
        <row r="1595">
          <cell r="B1595" t="str">
            <v>VKA-P-el 315 adjustable shutt.</v>
          </cell>
          <cell r="D1595" t="str">
            <v>208   Accessories Ventilation</v>
          </cell>
          <cell r="E1595" t="str">
            <v>20813   Shutters ventilation</v>
          </cell>
          <cell r="F1595" t="str">
            <v>VKA-P-EX</v>
          </cell>
          <cell r="G1595">
            <v>1105</v>
          </cell>
        </row>
        <row r="1596">
          <cell r="B1596" t="str">
            <v>VKA-P-el 400 adjustable shutt.</v>
          </cell>
          <cell r="D1596" t="str">
            <v>208   Accessories Ventilation</v>
          </cell>
          <cell r="E1596" t="str">
            <v>20813   Shutters ventilation</v>
          </cell>
          <cell r="F1596" t="str">
            <v>VKA-P-EX</v>
          </cell>
          <cell r="G1596">
            <v>2103</v>
          </cell>
        </row>
        <row r="1597">
          <cell r="B1597" t="str">
            <v>VKA-P-el 500 adjustable shutt.</v>
          </cell>
          <cell r="D1597" t="str">
            <v>208   Accessories Ventilation</v>
          </cell>
          <cell r="E1597" t="str">
            <v>20813   Shutters ventilation</v>
          </cell>
          <cell r="F1597" t="str">
            <v>VKA-P-EX</v>
          </cell>
          <cell r="G1597">
            <v>7664</v>
          </cell>
        </row>
        <row r="1598">
          <cell r="B1598" t="str">
            <v>VKA-P-el 75 adjustable shutt.</v>
          </cell>
          <cell r="D1598" t="str">
            <v>208   Accessories Ventilation</v>
          </cell>
          <cell r="E1598" t="str">
            <v>20813   Shutters ventilation</v>
          </cell>
          <cell r="F1598" t="str">
            <v>VKA-P-EX</v>
          </cell>
          <cell r="G1598">
            <v>623</v>
          </cell>
        </row>
        <row r="1599">
          <cell r="B1599" t="str">
            <v>VKGM 560 motor. shutter DVV</v>
          </cell>
          <cell r="D1599" t="str">
            <v>208   Accessories Ventilation</v>
          </cell>
          <cell r="E1599" t="str">
            <v>20813   Shutters ventilation</v>
          </cell>
          <cell r="F1599" t="str">
            <v>VKGM</v>
          </cell>
          <cell r="G1599">
            <v>1184</v>
          </cell>
        </row>
        <row r="1600">
          <cell r="B1600" t="str">
            <v>VKGM 630 motor. shutter DVV</v>
          </cell>
          <cell r="D1600" t="str">
            <v>208   Accessories Ventilation</v>
          </cell>
          <cell r="E1600" t="str">
            <v>20813   Shutters ventilation</v>
          </cell>
          <cell r="F1600" t="str">
            <v>VKGM</v>
          </cell>
          <cell r="G1600">
            <v>1245</v>
          </cell>
        </row>
        <row r="1601">
          <cell r="B1601" t="str">
            <v>VKGM 800-1000 motor. shutt DVV</v>
          </cell>
          <cell r="D1601" t="str">
            <v>208   Accessories Ventilation</v>
          </cell>
          <cell r="E1601" t="str">
            <v>20813   Shutters ventilation</v>
          </cell>
          <cell r="F1601" t="str">
            <v>VKGM</v>
          </cell>
          <cell r="G1601">
            <v>1350</v>
          </cell>
        </row>
        <row r="1602">
          <cell r="B1602" t="str">
            <v>VKM 310/311 Back draft damper</v>
          </cell>
          <cell r="D1602" t="str">
            <v>208   Accessories Ventilation</v>
          </cell>
          <cell r="E1602" t="str">
            <v>20813   Shutters ventilation</v>
          </cell>
          <cell r="F1602" t="str">
            <v>VKM</v>
          </cell>
          <cell r="G1602">
            <v>393</v>
          </cell>
        </row>
        <row r="1603">
          <cell r="B1603" t="str">
            <v>VKM 355-500 Back draft damper</v>
          </cell>
          <cell r="D1603" t="str">
            <v>208   Accessories Ventilation</v>
          </cell>
          <cell r="E1603" t="str">
            <v>20813   Shutters ventilation</v>
          </cell>
          <cell r="F1603" t="str">
            <v>VKM</v>
          </cell>
          <cell r="G1603">
            <v>419</v>
          </cell>
        </row>
        <row r="1604">
          <cell r="B1604" t="str">
            <v>VKM 560/630 Back draft damper</v>
          </cell>
          <cell r="D1604" t="str">
            <v>208   Accessories Ventilation</v>
          </cell>
          <cell r="E1604" t="str">
            <v>20813   Shutters ventilation</v>
          </cell>
          <cell r="F1604" t="str">
            <v>VKM</v>
          </cell>
          <cell r="G1604">
            <v>499</v>
          </cell>
        </row>
        <row r="1605">
          <cell r="B1605" t="str">
            <v>VKM 710 Back draft damper</v>
          </cell>
          <cell r="D1605" t="str">
            <v>208   Accessories Ventilation</v>
          </cell>
          <cell r="E1605" t="str">
            <v>20813   Shutters ventilation</v>
          </cell>
          <cell r="F1605" t="str">
            <v>VKM</v>
          </cell>
          <cell r="G1605">
            <v>668</v>
          </cell>
        </row>
        <row r="1606">
          <cell r="B1606" t="str">
            <v>VKS 190/225 Back draft damper</v>
          </cell>
          <cell r="D1606" t="str">
            <v>208   Accessories Ventilation</v>
          </cell>
          <cell r="E1606" t="str">
            <v>20813   Shutters ventilation</v>
          </cell>
          <cell r="F1606" t="str">
            <v>VKS</v>
          </cell>
          <cell r="G1606">
            <v>72</v>
          </cell>
        </row>
        <row r="1607">
          <cell r="B1607" t="str">
            <v>VKS 310/311 Back draft damper</v>
          </cell>
          <cell r="D1607" t="str">
            <v>208   Accessories Ventilation</v>
          </cell>
          <cell r="E1607" t="str">
            <v>20813   Shutters ventilation</v>
          </cell>
          <cell r="F1607" t="str">
            <v>VKS</v>
          </cell>
          <cell r="G1607">
            <v>92</v>
          </cell>
        </row>
        <row r="1608">
          <cell r="B1608" t="str">
            <v>VKS 355-500 Back draft damper</v>
          </cell>
          <cell r="D1608" t="str">
            <v>208   Accessories Ventilation</v>
          </cell>
          <cell r="E1608" t="str">
            <v>20813   Shutters ventilation</v>
          </cell>
          <cell r="F1608" t="str">
            <v>VKS</v>
          </cell>
          <cell r="G1608">
            <v>99</v>
          </cell>
        </row>
        <row r="1609">
          <cell r="B1609" t="str">
            <v>VKS 560/630 Back draft damper</v>
          </cell>
          <cell r="D1609" t="str">
            <v>208   Accessories Ventilation</v>
          </cell>
          <cell r="E1609" t="str">
            <v>20813   Shutters ventilation</v>
          </cell>
          <cell r="F1609" t="str">
            <v>VKS</v>
          </cell>
          <cell r="G1609">
            <v>183</v>
          </cell>
        </row>
        <row r="1610">
          <cell r="B1610" t="str">
            <v>VKS 710 Back draft damper</v>
          </cell>
          <cell r="D1610" t="str">
            <v>208   Accessories Ventilation</v>
          </cell>
          <cell r="E1610" t="str">
            <v>20813   Shutters ventilation</v>
          </cell>
          <cell r="F1610" t="str">
            <v>VKS</v>
          </cell>
          <cell r="G1610">
            <v>249</v>
          </cell>
        </row>
        <row r="1611">
          <cell r="B1611" t="str">
            <v>VKS 800/900 Back draft damper</v>
          </cell>
          <cell r="D1611" t="str">
            <v>208   Accessories Ventilation</v>
          </cell>
          <cell r="E1611" t="str">
            <v>20813   Shutters ventilation</v>
          </cell>
          <cell r="F1611" t="str">
            <v>VKS</v>
          </cell>
          <cell r="G1611">
            <v>428</v>
          </cell>
        </row>
        <row r="1612">
          <cell r="B1612" t="str">
            <v>VKS-P 125 gravity shutter PRF</v>
          </cell>
          <cell r="D1612" t="str">
            <v>208   Accessories Ventilation</v>
          </cell>
          <cell r="E1612" t="str">
            <v>20813   Shutters ventilation</v>
          </cell>
          <cell r="F1612" t="str">
            <v>VKS-P</v>
          </cell>
          <cell r="G1612">
            <v>399</v>
          </cell>
        </row>
        <row r="1613">
          <cell r="B1613" t="str">
            <v>VKS-P 200 gravity shutter PRF</v>
          </cell>
          <cell r="D1613" t="str">
            <v>208   Accessories Ventilation</v>
          </cell>
          <cell r="E1613" t="str">
            <v>20813   Shutters ventilation</v>
          </cell>
          <cell r="F1613" t="str">
            <v>VKS-P</v>
          </cell>
          <cell r="G1613">
            <v>489</v>
          </cell>
        </row>
        <row r="1614">
          <cell r="B1614" t="str">
            <v>VKS-P 250 gravity shutter PRF</v>
          </cell>
          <cell r="D1614" t="str">
            <v>208   Accessories Ventilation</v>
          </cell>
          <cell r="E1614" t="str">
            <v>20813   Shutters ventilation</v>
          </cell>
          <cell r="F1614" t="str">
            <v>VKS-P</v>
          </cell>
          <cell r="G1614">
            <v>531</v>
          </cell>
        </row>
        <row r="1615">
          <cell r="B1615" t="str">
            <v>VKS-P 125 vc grav shut. PRF EC</v>
          </cell>
          <cell r="D1615" t="str">
            <v>208   Accessories Ventilation</v>
          </cell>
          <cell r="E1615" t="str">
            <v>20813   Shutters ventilation</v>
          </cell>
          <cell r="F1615" t="str">
            <v>VKS-P</v>
          </cell>
          <cell r="G1615">
            <v>196</v>
          </cell>
        </row>
        <row r="1616">
          <cell r="B1616" t="str">
            <v>VKS-P 160 vc grav shut. PRF EC</v>
          </cell>
          <cell r="D1616" t="str">
            <v>208   Accessories Ventilation</v>
          </cell>
          <cell r="E1616" t="str">
            <v>20813   Shutters ventilation</v>
          </cell>
          <cell r="F1616" t="str">
            <v>VKS-P</v>
          </cell>
          <cell r="G1616">
            <v>203</v>
          </cell>
        </row>
        <row r="1617">
          <cell r="B1617" t="str">
            <v>VKS-P 180 vc grav shut. PRF EC</v>
          </cell>
          <cell r="D1617" t="str">
            <v>208   Accessories Ventilation</v>
          </cell>
          <cell r="E1617" t="str">
            <v>20813   Shutters ventilation</v>
          </cell>
          <cell r="F1617" t="str">
            <v>VKS-P</v>
          </cell>
          <cell r="G1617">
            <v>234</v>
          </cell>
        </row>
        <row r="1618">
          <cell r="B1618" t="str">
            <v>VKS-P 200 vc grav shut. PRF EC</v>
          </cell>
          <cell r="D1618" t="str">
            <v>208   Accessories Ventilation</v>
          </cell>
          <cell r="E1618" t="str">
            <v>20813   Shutters ventilation</v>
          </cell>
          <cell r="F1618" t="str">
            <v>VKS-P</v>
          </cell>
          <cell r="G1618">
            <v>252</v>
          </cell>
        </row>
        <row r="1619">
          <cell r="B1619" t="str">
            <v>VKS-P 250 vc grav shut. PRF EC</v>
          </cell>
          <cell r="D1619" t="str">
            <v>208   Accessories Ventilation</v>
          </cell>
          <cell r="E1619" t="str">
            <v>20813   Shutters ventilation</v>
          </cell>
          <cell r="F1619" t="str">
            <v>VKS-P</v>
          </cell>
          <cell r="G1619">
            <v>270</v>
          </cell>
        </row>
        <row r="1620">
          <cell r="B1620" t="str">
            <v>VKS-P 355 vc gravity shutter</v>
          </cell>
          <cell r="D1620" t="str">
            <v>208   Accessories Ventilation</v>
          </cell>
          <cell r="E1620" t="str">
            <v>20813   Shutters ventilation</v>
          </cell>
          <cell r="F1620" t="str">
            <v>VKS-P</v>
          </cell>
          <cell r="G1620">
            <v>1095</v>
          </cell>
        </row>
        <row r="1621">
          <cell r="B1621" t="str">
            <v>VKS-P 450 vc gravity shutter</v>
          </cell>
          <cell r="D1621" t="str">
            <v>208   Accessories Ventilation</v>
          </cell>
          <cell r="E1621" t="str">
            <v>20813   Shutters ventilation</v>
          </cell>
          <cell r="F1621" t="str">
            <v>VKS-P</v>
          </cell>
          <cell r="G1621">
            <v>1312</v>
          </cell>
        </row>
        <row r="1622">
          <cell r="B1622" t="str">
            <v>VKS-P 500 vc gravity shutter</v>
          </cell>
          <cell r="D1622" t="str">
            <v>208   Accessories Ventilation</v>
          </cell>
          <cell r="E1622" t="str">
            <v>20813   Shutters ventilation</v>
          </cell>
          <cell r="F1622" t="str">
            <v>VKS-P</v>
          </cell>
          <cell r="G1622">
            <v>1470</v>
          </cell>
        </row>
        <row r="1623">
          <cell r="B1623" t="str">
            <v>VKS-P 125 hz grav shut. PRF EC</v>
          </cell>
          <cell r="D1623" t="str">
            <v>208   Accessories Ventilation</v>
          </cell>
          <cell r="E1623" t="str">
            <v>20813   Shutters ventilation</v>
          </cell>
          <cell r="F1623" t="str">
            <v>VKS-P</v>
          </cell>
          <cell r="G1623">
            <v>196</v>
          </cell>
        </row>
        <row r="1624">
          <cell r="B1624" t="str">
            <v>VKS-P 160 hz grav shut. PRF EC</v>
          </cell>
          <cell r="D1624" t="str">
            <v>208   Accessories Ventilation</v>
          </cell>
          <cell r="E1624" t="str">
            <v>20813   Shutters ventilation</v>
          </cell>
          <cell r="F1624" t="str">
            <v>VKS-P</v>
          </cell>
          <cell r="G1624">
            <v>203</v>
          </cell>
        </row>
        <row r="1625">
          <cell r="B1625" t="str">
            <v>VKS-P 180 hz grav shut. PRF EC</v>
          </cell>
          <cell r="D1625" t="str">
            <v>208   Accessories Ventilation</v>
          </cell>
          <cell r="E1625" t="str">
            <v>20813   Shutters ventilation</v>
          </cell>
          <cell r="F1625" t="str">
            <v>VKS-P</v>
          </cell>
          <cell r="G1625">
            <v>234</v>
          </cell>
        </row>
        <row r="1626">
          <cell r="B1626" t="str">
            <v>VKS-P 200 hz grav shut. PRF EC</v>
          </cell>
          <cell r="D1626" t="str">
            <v>208   Accessories Ventilation</v>
          </cell>
          <cell r="E1626" t="str">
            <v>20813   Shutters ventilation</v>
          </cell>
          <cell r="F1626" t="str">
            <v>VKS-P</v>
          </cell>
          <cell r="G1626">
            <v>252</v>
          </cell>
        </row>
        <row r="1627">
          <cell r="B1627" t="str">
            <v>VKS-P 250 hz grav shut. PRF EC</v>
          </cell>
          <cell r="D1627" t="str">
            <v>208   Accessories Ventilation</v>
          </cell>
          <cell r="E1627" t="str">
            <v>20813   Shutters ventilation</v>
          </cell>
          <cell r="F1627" t="str">
            <v>VKS-P</v>
          </cell>
          <cell r="G1627">
            <v>270</v>
          </cell>
        </row>
        <row r="1628">
          <cell r="B1628" t="str">
            <v>VKS-P 355 hz gravity shutter</v>
          </cell>
          <cell r="D1628" t="str">
            <v>208   Accessories Ventilation</v>
          </cell>
          <cell r="E1628" t="str">
            <v>20813   Shutters ventilation</v>
          </cell>
          <cell r="F1628" t="str">
            <v>VKS-P</v>
          </cell>
          <cell r="G1628">
            <v>1095</v>
          </cell>
        </row>
        <row r="1629">
          <cell r="B1629" t="str">
            <v>VKS-P 450 hz gravity shutter</v>
          </cell>
          <cell r="D1629" t="str">
            <v>208   Accessories Ventilation</v>
          </cell>
          <cell r="E1629" t="str">
            <v>20813   Shutters ventilation</v>
          </cell>
          <cell r="F1629" t="str">
            <v>VKS-P</v>
          </cell>
          <cell r="G1629">
            <v>1312</v>
          </cell>
        </row>
        <row r="1630">
          <cell r="B1630" t="str">
            <v>VKS-P 500 hz gravity shutter</v>
          </cell>
          <cell r="D1630" t="str">
            <v>208   Accessories Ventilation</v>
          </cell>
          <cell r="E1630" t="str">
            <v>20813   Shutters ventilation</v>
          </cell>
          <cell r="F1630" t="str">
            <v>VKS-P</v>
          </cell>
          <cell r="G1630">
            <v>1470</v>
          </cell>
        </row>
        <row r="1631">
          <cell r="B1631" t="str">
            <v>VKS-P-el 125 hz gravity shutt.</v>
          </cell>
          <cell r="D1631" t="str">
            <v>208   Accessories Ventilation</v>
          </cell>
          <cell r="E1631" t="str">
            <v>20813   Shutters ventilation</v>
          </cell>
          <cell r="F1631" t="str">
            <v>VKS-P</v>
          </cell>
          <cell r="G1631">
            <v>330</v>
          </cell>
        </row>
        <row r="1632">
          <cell r="B1632" t="str">
            <v>VKS-P-el 160 hz gravity shutt.</v>
          </cell>
          <cell r="D1632" t="str">
            <v>208   Accessories Ventilation</v>
          </cell>
          <cell r="E1632" t="str">
            <v>20813   Shutters ventilation</v>
          </cell>
          <cell r="F1632" t="str">
            <v>VKS-P</v>
          </cell>
          <cell r="G1632">
            <v>345</v>
          </cell>
        </row>
        <row r="1633">
          <cell r="B1633" t="str">
            <v>VKS-P-el 200 hz gravity shutt.</v>
          </cell>
          <cell r="D1633" t="str">
            <v>208   Accessories Ventilation</v>
          </cell>
          <cell r="E1633" t="str">
            <v>20813   Shutters ventilation</v>
          </cell>
          <cell r="F1633" t="str">
            <v>VKS-P</v>
          </cell>
          <cell r="G1633">
            <v>441</v>
          </cell>
        </row>
        <row r="1634">
          <cell r="B1634" t="str">
            <v>VKS-P-el 250 hz gravity shutt.</v>
          </cell>
          <cell r="D1634" t="str">
            <v>208   Accessories Ventilation</v>
          </cell>
          <cell r="E1634" t="str">
            <v>20813   Shutters ventilation</v>
          </cell>
          <cell r="F1634" t="str">
            <v>VKS-P</v>
          </cell>
          <cell r="G1634">
            <v>483</v>
          </cell>
        </row>
        <row r="1635">
          <cell r="B1635" t="str">
            <v>VKS-P-el 315 vc gravity shutt.</v>
          </cell>
          <cell r="D1635" t="str">
            <v>208   Accessories Ventilation</v>
          </cell>
          <cell r="E1635" t="str">
            <v>20813   Shutters ventilation</v>
          </cell>
          <cell r="F1635" t="str">
            <v>VKS-P-EX</v>
          </cell>
          <cell r="G1635">
            <v>900</v>
          </cell>
        </row>
        <row r="1636">
          <cell r="B1636" t="str">
            <v>VKS-P-el 400 vc gravity shutt.</v>
          </cell>
          <cell r="D1636" t="str">
            <v>208   Accessories Ventilation</v>
          </cell>
          <cell r="E1636" t="str">
            <v>20813   Shutters ventilation</v>
          </cell>
          <cell r="F1636" t="str">
            <v>VKS-P-EX</v>
          </cell>
          <cell r="G1636">
            <v>1378</v>
          </cell>
        </row>
        <row r="1637">
          <cell r="B1637" t="str">
            <v>VKS-P-el 500 vc gravity shutt.</v>
          </cell>
          <cell r="D1637" t="str">
            <v>208   Accessories Ventilation</v>
          </cell>
          <cell r="E1637" t="str">
            <v>20813   Shutters ventilation</v>
          </cell>
          <cell r="F1637" t="str">
            <v>VKS-P-EX</v>
          </cell>
          <cell r="G1637">
            <v>1662</v>
          </cell>
        </row>
        <row r="1638">
          <cell r="B1638" t="str">
            <v>VKS-P-el 315 hz gravity shutt.</v>
          </cell>
          <cell r="D1638" t="str">
            <v>208   Accessories Ventilation</v>
          </cell>
          <cell r="E1638" t="str">
            <v>20813   Shutters ventilation</v>
          </cell>
          <cell r="F1638" t="str">
            <v>VKS-P-EX</v>
          </cell>
          <cell r="G1638">
            <v>900</v>
          </cell>
        </row>
        <row r="1639">
          <cell r="B1639" t="str">
            <v>VKS-P-el 400 hz gravity shutt.</v>
          </cell>
          <cell r="D1639" t="str">
            <v>208   Accessories Ventilation</v>
          </cell>
          <cell r="E1639" t="str">
            <v>20813   Shutters ventilation</v>
          </cell>
          <cell r="F1639" t="str">
            <v>VKS-P-EX</v>
          </cell>
          <cell r="G1639">
            <v>1378</v>
          </cell>
        </row>
        <row r="1640">
          <cell r="B1640" t="str">
            <v>VKS-P-el 500 hz gravity shutt.</v>
          </cell>
          <cell r="D1640" t="str">
            <v>208   Accessories Ventilation</v>
          </cell>
          <cell r="E1640" t="str">
            <v>20813   Shutters ventilation</v>
          </cell>
          <cell r="F1640" t="str">
            <v>VKS-P-EX</v>
          </cell>
          <cell r="G1640">
            <v>1662</v>
          </cell>
        </row>
        <row r="1641">
          <cell r="B1641" t="str">
            <v>WAK 90 louvre shutter alu</v>
          </cell>
          <cell r="D1641" t="str">
            <v>208   Accessories Ventilation</v>
          </cell>
          <cell r="E1641" t="str">
            <v>20813   Shutters ventilation</v>
          </cell>
          <cell r="F1641" t="str">
            <v>WAK</v>
          </cell>
          <cell r="G1641">
            <v>716</v>
          </cell>
        </row>
        <row r="1642">
          <cell r="B1642" t="str">
            <v>WAK 30 louvre shutter alu</v>
          </cell>
          <cell r="D1642" t="str">
            <v>208   Accessories Ventilation</v>
          </cell>
          <cell r="E1642" t="str">
            <v>20813   Shutters ventilation</v>
          </cell>
          <cell r="F1642" t="str">
            <v>WAK</v>
          </cell>
          <cell r="G1642">
            <v>212</v>
          </cell>
        </row>
        <row r="1643">
          <cell r="B1643" t="str">
            <v>WAK 40 louvre shutter alu</v>
          </cell>
          <cell r="D1643" t="str">
            <v>208   Accessories Ventilation</v>
          </cell>
          <cell r="E1643" t="str">
            <v>20813   Shutters ventilation</v>
          </cell>
          <cell r="F1643" t="str">
            <v>WAK</v>
          </cell>
          <cell r="G1643">
            <v>232</v>
          </cell>
        </row>
        <row r="1644">
          <cell r="B1644" t="str">
            <v>WAK 50 louvre shutter alu</v>
          </cell>
          <cell r="D1644" t="str">
            <v>208   Accessories Ventilation</v>
          </cell>
          <cell r="E1644" t="str">
            <v>20813   Shutters ventilation</v>
          </cell>
          <cell r="F1644" t="str">
            <v>WAK</v>
          </cell>
          <cell r="G1644">
            <v>279</v>
          </cell>
        </row>
        <row r="1645">
          <cell r="B1645" t="str">
            <v>WAK 60 louvre shutter alu</v>
          </cell>
          <cell r="D1645" t="str">
            <v>208   Accessories Ventilation</v>
          </cell>
          <cell r="E1645" t="str">
            <v>20813   Shutters ventilation</v>
          </cell>
          <cell r="F1645" t="str">
            <v>WAK</v>
          </cell>
          <cell r="G1645">
            <v>355</v>
          </cell>
        </row>
        <row r="1646">
          <cell r="B1646" t="str">
            <v>WAK 70 louvre shutter alu</v>
          </cell>
          <cell r="D1646" t="str">
            <v>208   Accessories Ventilation</v>
          </cell>
          <cell r="E1646" t="str">
            <v>20813   Shutters ventilation</v>
          </cell>
          <cell r="F1646" t="str">
            <v>WAK</v>
          </cell>
          <cell r="G1646">
            <v>541</v>
          </cell>
        </row>
        <row r="1647">
          <cell r="B1647" t="str">
            <v>WAK 80 louvre shutter alu</v>
          </cell>
          <cell r="D1647" t="str">
            <v>208   Accessories Ventilation</v>
          </cell>
          <cell r="E1647" t="str">
            <v>20813   Shutters ventilation</v>
          </cell>
          <cell r="F1647" t="str">
            <v>WAK</v>
          </cell>
          <cell r="G1647">
            <v>644</v>
          </cell>
        </row>
        <row r="1648">
          <cell r="B1648" t="str">
            <v>WAK 100 louvre shutter alu</v>
          </cell>
          <cell r="D1648" t="str">
            <v>208   Accessories Ventilation</v>
          </cell>
          <cell r="E1648" t="str">
            <v>20813   Shutters ventilation</v>
          </cell>
          <cell r="F1648" t="str">
            <v>WAK</v>
          </cell>
          <cell r="G1648">
            <v>778</v>
          </cell>
        </row>
        <row r="1649">
          <cell r="B1649" t="str">
            <v>PG-BPN 1000</v>
          </cell>
          <cell r="D1649" t="str">
            <v>208   Accessories Ventilation</v>
          </cell>
          <cell r="E1649" t="str">
            <v>20814   Guards ventilation</v>
          </cell>
          <cell r="F1649" t="str">
            <v>PG-BPN</v>
          </cell>
          <cell r="G1649">
            <v>219</v>
          </cell>
        </row>
        <row r="1650">
          <cell r="B1650" t="str">
            <v>PG-BPN 1120</v>
          </cell>
          <cell r="D1650" t="str">
            <v>208   Accessories Ventilation</v>
          </cell>
          <cell r="E1650" t="str">
            <v>20814   Guards ventilation</v>
          </cell>
          <cell r="F1650" t="str">
            <v>PG-BPN</v>
          </cell>
          <cell r="G1650">
            <v>256</v>
          </cell>
        </row>
        <row r="1651">
          <cell r="B1651" t="str">
            <v>PG-BPN 1250</v>
          </cell>
          <cell r="D1651" t="str">
            <v>208   Accessories Ventilation</v>
          </cell>
          <cell r="E1651" t="str">
            <v>20814   Guards ventilation</v>
          </cell>
          <cell r="F1651" t="str">
            <v>PG-BPN</v>
          </cell>
          <cell r="G1651">
            <v>290</v>
          </cell>
        </row>
        <row r="1652">
          <cell r="B1652" t="str">
            <v>PG-BPN 315</v>
          </cell>
          <cell r="D1652" t="str">
            <v>208   Accessories Ventilation</v>
          </cell>
          <cell r="E1652" t="str">
            <v>20814   Guards ventilation</v>
          </cell>
          <cell r="F1652" t="str">
            <v>PG-BPN</v>
          </cell>
          <cell r="G1652">
            <v>108</v>
          </cell>
        </row>
        <row r="1653">
          <cell r="B1653" t="str">
            <v>PG-BPN 355</v>
          </cell>
          <cell r="D1653" t="str">
            <v>208   Accessories Ventilation</v>
          </cell>
          <cell r="E1653" t="str">
            <v>20814   Guards ventilation</v>
          </cell>
          <cell r="F1653" t="str">
            <v>PG-BPN</v>
          </cell>
          <cell r="G1653">
            <v>120</v>
          </cell>
        </row>
        <row r="1654">
          <cell r="B1654" t="str">
            <v>PG-BPN 400</v>
          </cell>
          <cell r="D1654" t="str">
            <v>208   Accessories Ventilation</v>
          </cell>
          <cell r="E1654" t="str">
            <v>20814   Guards ventilation</v>
          </cell>
          <cell r="F1654" t="str">
            <v>PG-BPN</v>
          </cell>
          <cell r="G1654">
            <v>152</v>
          </cell>
        </row>
        <row r="1655">
          <cell r="B1655" t="str">
            <v>PG-BPN 450</v>
          </cell>
          <cell r="D1655" t="str">
            <v>208   Accessories Ventilation</v>
          </cell>
          <cell r="E1655" t="str">
            <v>20814   Guards ventilation</v>
          </cell>
          <cell r="F1655" t="str">
            <v>PG-BPN</v>
          </cell>
          <cell r="G1655">
            <v>159</v>
          </cell>
        </row>
        <row r="1656">
          <cell r="B1656" t="str">
            <v>PG-BPN 500</v>
          </cell>
          <cell r="D1656" t="str">
            <v>208   Accessories Ventilation</v>
          </cell>
          <cell r="E1656" t="str">
            <v>20814   Guards ventilation</v>
          </cell>
          <cell r="F1656" t="str">
            <v>PG-BPN</v>
          </cell>
          <cell r="G1656">
            <v>162</v>
          </cell>
        </row>
        <row r="1657">
          <cell r="B1657" t="str">
            <v>PG-BPN 560</v>
          </cell>
          <cell r="D1657" t="str">
            <v>208   Accessories Ventilation</v>
          </cell>
          <cell r="E1657" t="str">
            <v>20814   Guards ventilation</v>
          </cell>
          <cell r="F1657" t="str">
            <v>PG-BPN</v>
          </cell>
          <cell r="G1657">
            <v>165</v>
          </cell>
        </row>
        <row r="1658">
          <cell r="B1658" t="str">
            <v>PG-BPN 630</v>
          </cell>
          <cell r="D1658" t="str">
            <v>208   Accessories Ventilation</v>
          </cell>
          <cell r="E1658" t="str">
            <v>20814   Guards ventilation</v>
          </cell>
          <cell r="F1658" t="str">
            <v>PG-BPN</v>
          </cell>
          <cell r="G1658">
            <v>169</v>
          </cell>
        </row>
        <row r="1659">
          <cell r="B1659" t="str">
            <v>PG-BPN 710</v>
          </cell>
          <cell r="D1659" t="str">
            <v>208   Accessories Ventilation</v>
          </cell>
          <cell r="E1659" t="str">
            <v>20814   Guards ventilation</v>
          </cell>
          <cell r="F1659" t="str">
            <v>PG-BPN</v>
          </cell>
          <cell r="G1659">
            <v>172</v>
          </cell>
        </row>
        <row r="1660">
          <cell r="B1660" t="str">
            <v>PG-BPN 800</v>
          </cell>
          <cell r="D1660" t="str">
            <v>208   Accessories Ventilation</v>
          </cell>
          <cell r="E1660" t="str">
            <v>20814   Guards ventilation</v>
          </cell>
          <cell r="F1660" t="str">
            <v>PG-BPN</v>
          </cell>
          <cell r="G1660">
            <v>178</v>
          </cell>
        </row>
        <row r="1661">
          <cell r="B1661" t="str">
            <v>PG-BPN 900</v>
          </cell>
          <cell r="D1661" t="str">
            <v>208   Accessories Ventilation</v>
          </cell>
          <cell r="E1661" t="str">
            <v>20814   Guards ventilation</v>
          </cell>
          <cell r="F1661" t="str">
            <v>PG-BPN</v>
          </cell>
          <cell r="G1661">
            <v>212</v>
          </cell>
        </row>
        <row r="1662">
          <cell r="B1662" t="str">
            <v>FK 300 Fast clamp</v>
          </cell>
          <cell r="D1662" t="str">
            <v>208   Accessories Ventilation</v>
          </cell>
          <cell r="E1662" t="str">
            <v>20815   Mounting equipment</v>
          </cell>
          <cell r="F1662" t="str">
            <v>FK</v>
          </cell>
          <cell r="G1662">
            <v>17</v>
          </cell>
        </row>
        <row r="1663">
          <cell r="B1663" t="str">
            <v>FK 100 Fast clamp</v>
          </cell>
          <cell r="D1663" t="str">
            <v>208   Accessories Ventilation</v>
          </cell>
          <cell r="E1663" t="str">
            <v>20815   Mounting equipment</v>
          </cell>
          <cell r="F1663" t="str">
            <v>FK</v>
          </cell>
          <cell r="G1663">
            <v>11</v>
          </cell>
        </row>
        <row r="1664">
          <cell r="B1664" t="str">
            <v>FK 125 Fast clamp</v>
          </cell>
          <cell r="D1664" t="str">
            <v>208   Accessories Ventilation</v>
          </cell>
          <cell r="E1664" t="str">
            <v>20815   Mounting equipment</v>
          </cell>
          <cell r="F1664" t="str">
            <v>FK</v>
          </cell>
          <cell r="G1664">
            <v>12</v>
          </cell>
        </row>
        <row r="1665">
          <cell r="B1665" t="str">
            <v>FK 150 Fast clamp</v>
          </cell>
          <cell r="D1665" t="str">
            <v>208   Accessories Ventilation</v>
          </cell>
          <cell r="E1665" t="str">
            <v>20815   Mounting equipment</v>
          </cell>
          <cell r="F1665" t="str">
            <v>FK</v>
          </cell>
          <cell r="G1665">
            <v>13</v>
          </cell>
        </row>
        <row r="1666">
          <cell r="B1666" t="str">
            <v>FK 160 Fast clamp</v>
          </cell>
          <cell r="D1666" t="str">
            <v>208   Accessories Ventilation</v>
          </cell>
          <cell r="E1666" t="str">
            <v>20815   Mounting equipment</v>
          </cell>
          <cell r="F1666" t="str">
            <v>FK</v>
          </cell>
          <cell r="G1666">
            <v>13</v>
          </cell>
        </row>
        <row r="1667">
          <cell r="B1667" t="str">
            <v>FK 200 Fast clamp</v>
          </cell>
          <cell r="D1667" t="str">
            <v>208   Accessories Ventilation</v>
          </cell>
          <cell r="E1667" t="str">
            <v>20815   Mounting equipment</v>
          </cell>
          <cell r="F1667" t="str">
            <v>FK</v>
          </cell>
          <cell r="G1667">
            <v>14</v>
          </cell>
        </row>
        <row r="1668">
          <cell r="B1668" t="str">
            <v>FK 250 Fast clamp</v>
          </cell>
          <cell r="D1668" t="str">
            <v>208   Accessories Ventilation</v>
          </cell>
          <cell r="E1668" t="str">
            <v>20815   Mounting equipment</v>
          </cell>
          <cell r="F1668" t="str">
            <v>FK</v>
          </cell>
          <cell r="G1668">
            <v>15</v>
          </cell>
        </row>
        <row r="1669">
          <cell r="B1669" t="str">
            <v>FK 315 Fast clamp</v>
          </cell>
          <cell r="D1669" t="str">
            <v>208   Accessories Ventilation</v>
          </cell>
          <cell r="E1669" t="str">
            <v>20815   Mounting equipment</v>
          </cell>
          <cell r="F1669" t="str">
            <v>FK</v>
          </cell>
          <cell r="G1669">
            <v>19</v>
          </cell>
        </row>
        <row r="1670">
          <cell r="B1670" t="str">
            <v>FK 355 Fast clamp</v>
          </cell>
          <cell r="D1670" t="str">
            <v>208   Accessories Ventilation</v>
          </cell>
          <cell r="E1670" t="str">
            <v>20815   Mounting equipment</v>
          </cell>
          <cell r="F1670" t="str">
            <v>FK</v>
          </cell>
          <cell r="G1670">
            <v>23</v>
          </cell>
        </row>
        <row r="1671">
          <cell r="B1671" t="str">
            <v>FK 400 Fast clamp</v>
          </cell>
          <cell r="D1671" t="str">
            <v>208   Accessories Ventilation</v>
          </cell>
          <cell r="E1671" t="str">
            <v>20815   Mounting equipment</v>
          </cell>
          <cell r="F1671" t="str">
            <v>FK</v>
          </cell>
          <cell r="G1671">
            <v>27</v>
          </cell>
        </row>
        <row r="1672">
          <cell r="B1672" t="str">
            <v>FK 450 Fast clamp</v>
          </cell>
          <cell r="D1672" t="str">
            <v>208   Accessories Ventilation</v>
          </cell>
          <cell r="E1672" t="str">
            <v>20815   Mounting equipment</v>
          </cell>
          <cell r="F1672" t="str">
            <v>FK</v>
          </cell>
          <cell r="G1672">
            <v>28</v>
          </cell>
        </row>
        <row r="1673">
          <cell r="B1673" t="str">
            <v>FK 500 Fast clamp</v>
          </cell>
          <cell r="D1673" t="str">
            <v>208   Accessories Ventilation</v>
          </cell>
          <cell r="E1673" t="str">
            <v>20815   Mounting equipment</v>
          </cell>
          <cell r="F1673" t="str">
            <v>FK</v>
          </cell>
          <cell r="G1673">
            <v>34</v>
          </cell>
        </row>
        <row r="1674">
          <cell r="B1674" t="str">
            <v>prio 150/160 mount. br. compl.</v>
          </cell>
          <cell r="D1674" t="str">
            <v>208   Accessories Ventilation</v>
          </cell>
          <cell r="E1674" t="str">
            <v>20815   Mounting equipment</v>
          </cell>
          <cell r="F1674" t="str">
            <v>MK</v>
          </cell>
          <cell r="G1674">
            <v>16</v>
          </cell>
        </row>
        <row r="1675">
          <cell r="B1675" t="str">
            <v>prio 200 mount. bracket compl.</v>
          </cell>
          <cell r="D1675" t="str">
            <v>208   Accessories Ventilation</v>
          </cell>
          <cell r="E1675" t="str">
            <v>20815   Mounting equipment</v>
          </cell>
          <cell r="F1675" t="str">
            <v>MK</v>
          </cell>
          <cell r="G1675">
            <v>19</v>
          </cell>
        </row>
        <row r="1676">
          <cell r="B1676" t="str">
            <v>prio 250 mount. bracket compl.</v>
          </cell>
          <cell r="D1676" t="str">
            <v>208   Accessories Ventilation</v>
          </cell>
          <cell r="E1676" t="str">
            <v>20815   Mounting equipment</v>
          </cell>
          <cell r="F1676" t="str">
            <v>MK</v>
          </cell>
          <cell r="G1676">
            <v>21</v>
          </cell>
        </row>
        <row r="1677">
          <cell r="B1677" t="str">
            <v>WBK 225/280 Wall bracket</v>
          </cell>
          <cell r="D1677" t="str">
            <v>208   Accessories Ventilation</v>
          </cell>
          <cell r="E1677" t="str">
            <v>20815   Mounting equipment</v>
          </cell>
          <cell r="F1677" t="str">
            <v>WBK</v>
          </cell>
          <cell r="G1677">
            <v>125</v>
          </cell>
        </row>
        <row r="1678">
          <cell r="B1678" t="str">
            <v>WBK 315/355 Wall bracket</v>
          </cell>
          <cell r="D1678" t="str">
            <v>208   Accessories Ventilation</v>
          </cell>
          <cell r="E1678" t="str">
            <v>20815   Mounting equipment</v>
          </cell>
          <cell r="F1678" t="str">
            <v>WBK</v>
          </cell>
          <cell r="G1678">
            <v>129</v>
          </cell>
        </row>
        <row r="1679">
          <cell r="B1679" t="str">
            <v>KBT 225/250/280 Wall bracket</v>
          </cell>
          <cell r="D1679" t="str">
            <v>208   Accessories Ventilation</v>
          </cell>
          <cell r="E1679" t="str">
            <v>20815   Mounting equipment</v>
          </cell>
          <cell r="F1679" t="str">
            <v>WBK</v>
          </cell>
          <cell r="G1679">
            <v>180</v>
          </cell>
        </row>
        <row r="1680">
          <cell r="B1680" t="str">
            <v>KBT 160/180/200 Wall bracket</v>
          </cell>
          <cell r="D1680" t="str">
            <v>208   Accessories Ventilation</v>
          </cell>
          <cell r="E1680" t="str">
            <v>20815   Mounting equipment</v>
          </cell>
          <cell r="F1680" t="str">
            <v>WBK</v>
          </cell>
          <cell r="G1680">
            <v>130</v>
          </cell>
        </row>
        <row r="1681">
          <cell r="B1681" t="str">
            <v>ASS-EX 310/311 flex. con. DVEX</v>
          </cell>
          <cell r="D1681" t="str">
            <v>208   Accessories Ventilation</v>
          </cell>
          <cell r="E1681" t="str">
            <v>20816   Accessories EX fans</v>
          </cell>
          <cell r="F1681" t="str">
            <v>ASS-EX</v>
          </cell>
          <cell r="G1681">
            <v>106</v>
          </cell>
        </row>
        <row r="1682">
          <cell r="B1682" t="str">
            <v>ASS-EX 355-500 flex. con. DVEX</v>
          </cell>
          <cell r="D1682" t="str">
            <v>208   Accessories Ventilation</v>
          </cell>
          <cell r="E1682" t="str">
            <v>20816   Accessories EX fans</v>
          </cell>
          <cell r="F1682" t="str">
            <v>ASS-EX</v>
          </cell>
          <cell r="G1682">
            <v>127</v>
          </cell>
        </row>
        <row r="1683">
          <cell r="B1683" t="str">
            <v>ASS-EX 560/630 flex. con. DVEX</v>
          </cell>
          <cell r="D1683" t="str">
            <v>208   Accessories Ventilation</v>
          </cell>
          <cell r="E1683" t="str">
            <v>20816   Accessories EX fans</v>
          </cell>
          <cell r="F1683" t="str">
            <v>ASS-EX</v>
          </cell>
          <cell r="G1683">
            <v>207</v>
          </cell>
        </row>
        <row r="1684">
          <cell r="B1684" t="str">
            <v>ASSV-EX 560</v>
          </cell>
          <cell r="D1684" t="str">
            <v>208   Accessories Ventilation</v>
          </cell>
          <cell r="E1684" t="str">
            <v>20816   Accessories EX fans</v>
          </cell>
          <cell r="F1684" t="str">
            <v>ASSV-EX</v>
          </cell>
          <cell r="G1684">
            <v>355</v>
          </cell>
        </row>
        <row r="1685">
          <cell r="B1685" t="str">
            <v>ASSV-EX 630</v>
          </cell>
          <cell r="D1685" t="str">
            <v>208   Accessories Ventilation</v>
          </cell>
          <cell r="E1685" t="str">
            <v>20816   Accessories EX fans</v>
          </cell>
          <cell r="F1685" t="str">
            <v>ASSV-EX</v>
          </cell>
          <cell r="G1685">
            <v>420</v>
          </cell>
        </row>
        <row r="1686">
          <cell r="B1686" t="str">
            <v>ASSV-EX 800-1000</v>
          </cell>
          <cell r="D1686" t="str">
            <v>208   Accessories Ventilation</v>
          </cell>
          <cell r="E1686" t="str">
            <v>20816   Accessories EX fans</v>
          </cell>
          <cell r="F1686" t="str">
            <v>ASSV-EX</v>
          </cell>
          <cell r="G1686">
            <v>603</v>
          </cell>
        </row>
        <row r="1687">
          <cell r="B1687" t="str">
            <v>Connection. kit EX140A-125</v>
          </cell>
          <cell r="D1687" t="str">
            <v>208   Accessories Ventilation</v>
          </cell>
          <cell r="E1687" t="str">
            <v>20816   Accessories EX fans</v>
          </cell>
          <cell r="F1687" t="str">
            <v>BS</v>
          </cell>
          <cell r="G1687">
            <v>85</v>
          </cell>
        </row>
        <row r="1688">
          <cell r="B1688" t="str">
            <v>Connection. kit EX140A-160</v>
          </cell>
          <cell r="D1688" t="str">
            <v>208   Accessories Ventilation</v>
          </cell>
          <cell r="E1688" t="str">
            <v>20816   Accessories EX fans</v>
          </cell>
          <cell r="F1688" t="str">
            <v>BS</v>
          </cell>
          <cell r="G1688">
            <v>109</v>
          </cell>
        </row>
        <row r="1689">
          <cell r="B1689" t="str">
            <v>Connection. kit EX180A-160</v>
          </cell>
          <cell r="D1689" t="str">
            <v>208   Accessories Ventilation</v>
          </cell>
          <cell r="E1689" t="str">
            <v>20816   Accessories EX fans</v>
          </cell>
          <cell r="F1689" t="str">
            <v>BS</v>
          </cell>
          <cell r="G1689">
            <v>115</v>
          </cell>
        </row>
        <row r="1690">
          <cell r="B1690" t="str">
            <v>DS-EX 50-25 Flex. connection</v>
          </cell>
          <cell r="D1690" t="str">
            <v>208   Accessories Ventilation</v>
          </cell>
          <cell r="E1690" t="str">
            <v>20816   Accessories EX fans</v>
          </cell>
          <cell r="F1690" t="str">
            <v>DS-EX</v>
          </cell>
          <cell r="G1690">
            <v>133</v>
          </cell>
        </row>
        <row r="1691">
          <cell r="B1691" t="str">
            <v>DS-EX 50-30 Flex. connection</v>
          </cell>
          <cell r="D1691" t="str">
            <v>208   Accessories Ventilation</v>
          </cell>
          <cell r="E1691" t="str">
            <v>20816   Accessories EX fans</v>
          </cell>
          <cell r="F1691" t="str">
            <v>DS-EX</v>
          </cell>
          <cell r="G1691">
            <v>136</v>
          </cell>
        </row>
        <row r="1692">
          <cell r="B1692" t="str">
            <v>DS-EX 60-30 Flex. connection</v>
          </cell>
          <cell r="D1692" t="str">
            <v>208   Accessories Ventilation</v>
          </cell>
          <cell r="E1692" t="str">
            <v>20816   Accessories EX fans</v>
          </cell>
          <cell r="F1692" t="str">
            <v>DS-EX</v>
          </cell>
          <cell r="G1692">
            <v>140</v>
          </cell>
        </row>
        <row r="1693">
          <cell r="B1693" t="str">
            <v>DS-EX 60-35 Flex. connection</v>
          </cell>
          <cell r="D1693" t="str">
            <v>208   Accessories Ventilation</v>
          </cell>
          <cell r="E1693" t="str">
            <v>20816   Accessories EX fans</v>
          </cell>
          <cell r="F1693" t="str">
            <v>DS-EX</v>
          </cell>
          <cell r="G1693">
            <v>144</v>
          </cell>
        </row>
        <row r="1694">
          <cell r="B1694" t="str">
            <v>DS-EX 70-40 Flex. connection</v>
          </cell>
          <cell r="D1694" t="str">
            <v>208   Accessories Ventilation</v>
          </cell>
          <cell r="E1694" t="str">
            <v>20816   Accessories EX fans</v>
          </cell>
          <cell r="F1694" t="str">
            <v>DS-EX</v>
          </cell>
          <cell r="G1694">
            <v>151</v>
          </cell>
        </row>
        <row r="1695">
          <cell r="B1695" t="str">
            <v>Ex e-Terminal box 1,5/6mm² 32A</v>
          </cell>
          <cell r="D1695" t="str">
            <v>208   Accessories Ventilation</v>
          </cell>
          <cell r="E1695" t="str">
            <v>20816   Accessories EX fans</v>
          </cell>
          <cell r="F1695" t="str">
            <v>EX-TER</v>
          </cell>
          <cell r="G1695">
            <v>212</v>
          </cell>
        </row>
        <row r="1696">
          <cell r="B1696" t="str">
            <v>FDG-EX 560</v>
          </cell>
          <cell r="D1696" t="str">
            <v>208   Accessories Ventilation</v>
          </cell>
          <cell r="E1696" t="str">
            <v>20816   Accessories EX fans</v>
          </cell>
          <cell r="F1696" t="str">
            <v>FDG-EX</v>
          </cell>
          <cell r="G1696">
            <v>1026</v>
          </cell>
        </row>
        <row r="1697">
          <cell r="B1697" t="str">
            <v>FDG-EX 630</v>
          </cell>
          <cell r="D1697" t="str">
            <v>208   Accessories Ventilation</v>
          </cell>
          <cell r="E1697" t="str">
            <v>20816   Accessories EX fans</v>
          </cell>
          <cell r="F1697" t="str">
            <v>FDG-EX</v>
          </cell>
          <cell r="G1697">
            <v>1066</v>
          </cell>
        </row>
        <row r="1698">
          <cell r="B1698" t="str">
            <v>FDG-EX 800-1000</v>
          </cell>
          <cell r="D1698" t="str">
            <v>208   Accessories Ventilation</v>
          </cell>
          <cell r="E1698" t="str">
            <v>20816   Accessories EX fans</v>
          </cell>
          <cell r="F1698" t="str">
            <v>FDG-EX</v>
          </cell>
          <cell r="G1698">
            <v>1415</v>
          </cell>
        </row>
        <row r="1699">
          <cell r="B1699" t="str">
            <v>FDGE-EX 800-1000 r.soc DVV-EX</v>
          </cell>
          <cell r="D1699" t="str">
            <v>208   Accessories Ventilation</v>
          </cell>
          <cell r="E1699" t="str">
            <v>20816   Accessories EX fans</v>
          </cell>
          <cell r="F1699" t="str">
            <v>FDG-EX</v>
          </cell>
          <cell r="G1699">
            <v>1815</v>
          </cell>
        </row>
        <row r="1700">
          <cell r="B1700" t="str">
            <v>FDGE-EX 630 r.soc DVV-EX</v>
          </cell>
          <cell r="D1700" t="str">
            <v>208   Accessories Ventilation</v>
          </cell>
          <cell r="E1700" t="str">
            <v>20816   Accessories EX fans</v>
          </cell>
          <cell r="F1700" t="str">
            <v>FDG-EX</v>
          </cell>
          <cell r="G1700">
            <v>1710</v>
          </cell>
        </row>
        <row r="1701">
          <cell r="B1701" t="str">
            <v>FDGE-EX 560 roof socket</v>
          </cell>
          <cell r="D1701" t="str">
            <v>208   Accessories Ventilation</v>
          </cell>
          <cell r="E1701" t="str">
            <v>20816   Accessories EX fans</v>
          </cell>
          <cell r="F1701" t="str">
            <v>FDG-EX</v>
          </cell>
          <cell r="G1701">
            <v>1591</v>
          </cell>
        </row>
        <row r="1702">
          <cell r="B1702" t="str">
            <v>FGV-EX 025/416-416 flex. conn.</v>
          </cell>
          <cell r="D1702" t="str">
            <v>208   Accessories Ventilation</v>
          </cell>
          <cell r="E1702" t="str">
            <v>20816   Accessories EX fans</v>
          </cell>
          <cell r="F1702" t="str">
            <v>FGV-EX</v>
          </cell>
          <cell r="G1702">
            <v>179</v>
          </cell>
        </row>
        <row r="1703">
          <cell r="B1703" t="str">
            <v>FGV-EX 042/586-586 flex. conn.</v>
          </cell>
          <cell r="D1703" t="str">
            <v>208   Accessories Ventilation</v>
          </cell>
          <cell r="E1703" t="str">
            <v>20816   Accessories EX fans</v>
          </cell>
          <cell r="F1703" t="str">
            <v>FGV-EX</v>
          </cell>
          <cell r="G1703">
            <v>201</v>
          </cell>
        </row>
        <row r="1704">
          <cell r="B1704" t="str">
            <v>FGV-EX 062/716-716 flex. conn.</v>
          </cell>
          <cell r="D1704" t="str">
            <v>208   Accessories Ventilation</v>
          </cell>
          <cell r="E1704" t="str">
            <v>20816   Accessories EX fans</v>
          </cell>
          <cell r="F1704" t="str">
            <v>FGV-EX</v>
          </cell>
          <cell r="G1704">
            <v>227</v>
          </cell>
        </row>
        <row r="1705">
          <cell r="B1705" t="str">
            <v>FKX 140/180 Bracket EX-fan</v>
          </cell>
          <cell r="D1705" t="str">
            <v>208   Accessories Ventilation</v>
          </cell>
          <cell r="E1705" t="str">
            <v>20816   Accessories EX fans</v>
          </cell>
          <cell r="F1705" t="str">
            <v>FKX</v>
          </cell>
          <cell r="G1705">
            <v>11</v>
          </cell>
        </row>
        <row r="1706">
          <cell r="B1706" t="str">
            <v>IS 1412 Circ.connec.Ø125</v>
          </cell>
          <cell r="D1706" t="str">
            <v>208   Accessories Ventilation</v>
          </cell>
          <cell r="E1706" t="str">
            <v>20816   Accessories EX fans</v>
          </cell>
          <cell r="F1706" t="str">
            <v>IS-EX</v>
          </cell>
          <cell r="G1706">
            <v>9</v>
          </cell>
        </row>
        <row r="1707">
          <cell r="B1707" t="str">
            <v>IS 1416/1816 Circ.connec.Ø160</v>
          </cell>
          <cell r="D1707" t="str">
            <v>208   Accessories Ventilation</v>
          </cell>
          <cell r="E1707" t="str">
            <v>20816   Accessories EX fans</v>
          </cell>
          <cell r="F1707" t="str">
            <v>IS-EX</v>
          </cell>
          <cell r="G1707">
            <v>10</v>
          </cell>
        </row>
        <row r="1708">
          <cell r="B1708" t="str">
            <v>IS 1820 Circ.connec.Ø200</v>
          </cell>
          <cell r="D1708" t="str">
            <v>208   Accessories Ventilation</v>
          </cell>
          <cell r="E1708" t="str">
            <v>20816   Accessories EX fans</v>
          </cell>
          <cell r="F1708" t="str">
            <v>IS-EX</v>
          </cell>
          <cell r="G1708">
            <v>11</v>
          </cell>
        </row>
        <row r="1709">
          <cell r="B1709" t="str">
            <v>SG-EX 250 Guard grill</v>
          </cell>
          <cell r="D1709" t="str">
            <v>208   Accessories Ventilation</v>
          </cell>
          <cell r="E1709" t="str">
            <v>20816   Accessories EX fans</v>
          </cell>
          <cell r="F1709" t="str">
            <v>SG-EX</v>
          </cell>
          <cell r="G1709">
            <v>54</v>
          </cell>
        </row>
        <row r="1710">
          <cell r="B1710" t="str">
            <v>SG-EX 280 Guard grill</v>
          </cell>
          <cell r="D1710" t="str">
            <v>208   Accessories Ventilation</v>
          </cell>
          <cell r="E1710" t="str">
            <v>20816   Accessories EX fans</v>
          </cell>
          <cell r="F1710" t="str">
            <v>SG-EX</v>
          </cell>
          <cell r="G1710">
            <v>82</v>
          </cell>
        </row>
        <row r="1711">
          <cell r="B1711" t="str">
            <v>SG-EX 315 Guard grill</v>
          </cell>
          <cell r="D1711" t="str">
            <v>208   Accessories Ventilation</v>
          </cell>
          <cell r="E1711" t="str">
            <v>20816   Accessories EX fans</v>
          </cell>
          <cell r="F1711" t="str">
            <v>SG-EX</v>
          </cell>
          <cell r="G1711">
            <v>95</v>
          </cell>
        </row>
        <row r="1712">
          <cell r="B1712" t="str">
            <v>SG-EX 355 Guard grill</v>
          </cell>
          <cell r="D1712" t="str">
            <v>208   Accessories Ventilation</v>
          </cell>
          <cell r="E1712" t="str">
            <v>20816   Accessories EX fans</v>
          </cell>
          <cell r="F1712" t="str">
            <v>SG-EX</v>
          </cell>
          <cell r="G1712">
            <v>98</v>
          </cell>
        </row>
        <row r="1713">
          <cell r="B1713" t="str">
            <v>SSG-EX 560 Soc sil DVV-EX</v>
          </cell>
          <cell r="D1713" t="str">
            <v>208   Accessories Ventilation</v>
          </cell>
          <cell r="E1713" t="str">
            <v>20816   Accessories EX fans</v>
          </cell>
          <cell r="F1713" t="str">
            <v>SSG-EX</v>
          </cell>
          <cell r="G1713">
            <v>1649</v>
          </cell>
        </row>
        <row r="1714">
          <cell r="B1714" t="str">
            <v>SSG-EX 630</v>
          </cell>
          <cell r="D1714" t="str">
            <v>208   Accessories Ventilation</v>
          </cell>
          <cell r="E1714" t="str">
            <v>20816   Accessories EX fans</v>
          </cell>
          <cell r="F1714" t="str">
            <v>SSG-EX</v>
          </cell>
          <cell r="G1714">
            <v>1950</v>
          </cell>
        </row>
        <row r="1715">
          <cell r="B1715" t="str">
            <v>SSG-EX 800-1000</v>
          </cell>
          <cell r="D1715" t="str">
            <v>208   Accessories Ventilation</v>
          </cell>
          <cell r="E1715" t="str">
            <v>20816   Accessories EX fans</v>
          </cell>
          <cell r="F1715" t="str">
            <v>SSG-EX</v>
          </cell>
          <cell r="G1715">
            <v>2584</v>
          </cell>
        </row>
        <row r="1716">
          <cell r="B1716" t="str">
            <v>VKS-EX 560/630 Back draft da.</v>
          </cell>
          <cell r="D1716" t="str">
            <v>208   Accessories Ventilation</v>
          </cell>
          <cell r="E1716" t="str">
            <v>20816   Accessories EX fans</v>
          </cell>
          <cell r="F1716" t="str">
            <v>VKS-EX</v>
          </cell>
          <cell r="G1716">
            <v>563</v>
          </cell>
        </row>
        <row r="1717">
          <cell r="B1717" t="str">
            <v>VKS-EX 310/311 Back draft da.</v>
          </cell>
          <cell r="D1717" t="str">
            <v>208   Accessories Ventilation</v>
          </cell>
          <cell r="E1717" t="str">
            <v>20816   Accessories EX fans</v>
          </cell>
          <cell r="F1717" t="str">
            <v>VKS-EX</v>
          </cell>
          <cell r="G1717">
            <v>206</v>
          </cell>
        </row>
        <row r="1718">
          <cell r="B1718" t="str">
            <v>VKS-EX 355-500 Back draft da.</v>
          </cell>
          <cell r="D1718" t="str">
            <v>208   Accessories Ventilation</v>
          </cell>
          <cell r="E1718" t="str">
            <v>20816   Accessories EX fans</v>
          </cell>
          <cell r="F1718" t="str">
            <v>VKS-EX</v>
          </cell>
          <cell r="G1718">
            <v>275</v>
          </cell>
        </row>
        <row r="1719">
          <cell r="B1719" t="str">
            <v>VKG-EX 560</v>
          </cell>
          <cell r="D1719" t="str">
            <v>208   Accessories Ventilation</v>
          </cell>
          <cell r="E1719" t="str">
            <v>20816   Accessories EX fans</v>
          </cell>
          <cell r="F1719" t="str">
            <v>VKSV-EX</v>
          </cell>
          <cell r="G1719">
            <v>868</v>
          </cell>
        </row>
        <row r="1720">
          <cell r="B1720" t="str">
            <v>VKG-EX 630</v>
          </cell>
          <cell r="D1720" t="str">
            <v>208   Accessories Ventilation</v>
          </cell>
          <cell r="E1720" t="str">
            <v>20816   Accessories EX fans</v>
          </cell>
          <cell r="F1720" t="str">
            <v>VKSV-EX</v>
          </cell>
          <cell r="G1720">
            <v>962</v>
          </cell>
        </row>
        <row r="1721">
          <cell r="B1721" t="str">
            <v>VKG-EX 800-1000</v>
          </cell>
          <cell r="D1721" t="str">
            <v>208   Accessories Ventilation</v>
          </cell>
          <cell r="E1721" t="str">
            <v>20816   Accessories EX fans</v>
          </cell>
          <cell r="F1721" t="str">
            <v>VKSV-EX</v>
          </cell>
          <cell r="G1721">
            <v>1250</v>
          </cell>
        </row>
        <row r="1722">
          <cell r="B1722" t="str">
            <v>ARS 1000/F400</v>
          </cell>
          <cell r="D1722" t="str">
            <v>208   Accessories Ventilation</v>
          </cell>
          <cell r="E1722" t="str">
            <v>20819   Accessories Smoke extract fans</v>
          </cell>
          <cell r="F1722" t="str">
            <v>ARS</v>
          </cell>
          <cell r="G1722">
            <v>2105</v>
          </cell>
        </row>
        <row r="1723">
          <cell r="B1723" t="str">
            <v>ARS 1120/F400</v>
          </cell>
          <cell r="D1723" t="str">
            <v>208   Accessories Ventilation</v>
          </cell>
          <cell r="E1723" t="str">
            <v>20819   Accessories Smoke extract fans</v>
          </cell>
          <cell r="F1723" t="str">
            <v>ARS</v>
          </cell>
          <cell r="G1723">
            <v>2451</v>
          </cell>
        </row>
        <row r="1724">
          <cell r="B1724" t="str">
            <v>ARS 315/F400</v>
          </cell>
          <cell r="D1724" t="str">
            <v>208   Accessories Ventilation</v>
          </cell>
          <cell r="E1724" t="str">
            <v>20819   Accessories Smoke extract fans</v>
          </cell>
          <cell r="F1724" t="str">
            <v>ARS</v>
          </cell>
          <cell r="G1724">
            <v>894</v>
          </cell>
        </row>
        <row r="1725">
          <cell r="B1725" t="str">
            <v>ARS 355/F400</v>
          </cell>
          <cell r="D1725" t="str">
            <v>208   Accessories Ventilation</v>
          </cell>
          <cell r="E1725" t="str">
            <v>20819   Accessories Smoke extract fans</v>
          </cell>
          <cell r="F1725" t="str">
            <v>ARS</v>
          </cell>
          <cell r="G1725">
            <v>909</v>
          </cell>
        </row>
        <row r="1726">
          <cell r="B1726" t="str">
            <v>ARS 400/F400</v>
          </cell>
          <cell r="D1726" t="str">
            <v>208   Accessories Ventilation</v>
          </cell>
          <cell r="E1726" t="str">
            <v>20819   Accessories Smoke extract fans</v>
          </cell>
          <cell r="F1726" t="str">
            <v>ARS</v>
          </cell>
          <cell r="G1726">
            <v>1163</v>
          </cell>
        </row>
        <row r="1727">
          <cell r="B1727" t="str">
            <v>ARS 450/F400</v>
          </cell>
          <cell r="D1727" t="str">
            <v>208   Accessories Ventilation</v>
          </cell>
          <cell r="E1727" t="str">
            <v>20819   Accessories Smoke extract fans</v>
          </cell>
          <cell r="F1727" t="str">
            <v>ARS</v>
          </cell>
          <cell r="G1727">
            <v>1289</v>
          </cell>
        </row>
        <row r="1728">
          <cell r="B1728" t="str">
            <v>ARS 500/F400</v>
          </cell>
          <cell r="D1728" t="str">
            <v>208   Accessories Ventilation</v>
          </cell>
          <cell r="E1728" t="str">
            <v>20819   Accessories Smoke extract fans</v>
          </cell>
          <cell r="F1728" t="str">
            <v>ARS</v>
          </cell>
          <cell r="G1728">
            <v>1191</v>
          </cell>
        </row>
        <row r="1729">
          <cell r="B1729" t="str">
            <v>ARS 560/F400</v>
          </cell>
          <cell r="D1729" t="str">
            <v>208   Accessories Ventilation</v>
          </cell>
          <cell r="E1729" t="str">
            <v>20819   Accessories Smoke extract fans</v>
          </cell>
          <cell r="F1729" t="str">
            <v>ARS</v>
          </cell>
          <cell r="G1729">
            <v>1265</v>
          </cell>
        </row>
        <row r="1730">
          <cell r="B1730" t="str">
            <v>ARS 630/F400</v>
          </cell>
          <cell r="D1730" t="str">
            <v>208   Accessories Ventilation</v>
          </cell>
          <cell r="E1730" t="str">
            <v>20819   Accessories Smoke extract fans</v>
          </cell>
          <cell r="F1730" t="str">
            <v>ARS</v>
          </cell>
          <cell r="G1730">
            <v>1459</v>
          </cell>
        </row>
        <row r="1731">
          <cell r="B1731" t="str">
            <v>ARS 710/F400</v>
          </cell>
          <cell r="D1731" t="str">
            <v>208   Accessories Ventilation</v>
          </cell>
          <cell r="E1731" t="str">
            <v>20819   Accessories Smoke extract fans</v>
          </cell>
          <cell r="F1731" t="str">
            <v>ARS</v>
          </cell>
          <cell r="G1731">
            <v>1676</v>
          </cell>
        </row>
        <row r="1732">
          <cell r="B1732" t="str">
            <v>ARS 800/F400</v>
          </cell>
          <cell r="D1732" t="str">
            <v>208   Accessories Ventilation</v>
          </cell>
          <cell r="E1732" t="str">
            <v>20819   Accessories Smoke extract fans</v>
          </cell>
          <cell r="F1732" t="str">
            <v>ARS</v>
          </cell>
          <cell r="G1732">
            <v>1804</v>
          </cell>
        </row>
        <row r="1733">
          <cell r="B1733" t="str">
            <v>ARS 900/F400</v>
          </cell>
          <cell r="D1733" t="str">
            <v>208   Accessories Ventilation</v>
          </cell>
          <cell r="E1733" t="str">
            <v>20819   Accessories Smoke extract fans</v>
          </cell>
          <cell r="F1733" t="str">
            <v>ARS</v>
          </cell>
          <cell r="G1733">
            <v>1825</v>
          </cell>
        </row>
        <row r="1734">
          <cell r="B1734" t="str">
            <v>ARS 1250/F400</v>
          </cell>
          <cell r="D1734" t="str">
            <v>208   Accessories Ventilation</v>
          </cell>
          <cell r="E1734" t="str">
            <v>20819   Accessories Smoke extract fans</v>
          </cell>
          <cell r="F1734" t="str">
            <v>ARS</v>
          </cell>
          <cell r="G1734">
            <v>2646</v>
          </cell>
        </row>
        <row r="1735">
          <cell r="B1735" t="str">
            <v>ASG-F 800-1000 inflow box</v>
          </cell>
          <cell r="D1735" t="str">
            <v>208   Accessories Ventilation</v>
          </cell>
          <cell r="E1735" t="str">
            <v>20819   Accessories Smoke extract fans</v>
          </cell>
          <cell r="F1735" t="str">
            <v>ASG/F</v>
          </cell>
          <cell r="G1735">
            <v>438</v>
          </cell>
        </row>
        <row r="1736">
          <cell r="B1736" t="str">
            <v>ASG-F 315-355 inflow box</v>
          </cell>
          <cell r="D1736" t="str">
            <v>208   Accessories Ventilation</v>
          </cell>
          <cell r="E1736" t="str">
            <v>20819   Accessories Smoke extract fans</v>
          </cell>
          <cell r="F1736" t="str">
            <v>ASG/F</v>
          </cell>
          <cell r="G1736">
            <v>163</v>
          </cell>
        </row>
        <row r="1737">
          <cell r="B1737" t="str">
            <v>ASG-F 400-450 inflow box</v>
          </cell>
          <cell r="D1737" t="str">
            <v>208   Accessories Ventilation</v>
          </cell>
          <cell r="E1737" t="str">
            <v>20819   Accessories Smoke extract fans</v>
          </cell>
          <cell r="F1737" t="str">
            <v>ASG/F</v>
          </cell>
          <cell r="G1737">
            <v>216</v>
          </cell>
        </row>
        <row r="1738">
          <cell r="B1738" t="str">
            <v>ASG-F 500-560 inflow box</v>
          </cell>
          <cell r="D1738" t="str">
            <v>208   Accessories Ventilation</v>
          </cell>
          <cell r="E1738" t="str">
            <v>20819   Accessories Smoke extract fans</v>
          </cell>
          <cell r="F1738" t="str">
            <v>ASG/F</v>
          </cell>
          <cell r="G1738">
            <v>339</v>
          </cell>
        </row>
        <row r="1739">
          <cell r="B1739" t="str">
            <v>ASG-F 630 inflow box</v>
          </cell>
          <cell r="D1739" t="str">
            <v>208   Accessories Ventilation</v>
          </cell>
          <cell r="E1739" t="str">
            <v>20819   Accessories Smoke extract fans</v>
          </cell>
          <cell r="F1739" t="str">
            <v>ASG/F</v>
          </cell>
          <cell r="G1739">
            <v>411</v>
          </cell>
        </row>
        <row r="1740">
          <cell r="B1740" t="str">
            <v>ASG-F 710 inflow box</v>
          </cell>
          <cell r="D1740" t="str">
            <v>208   Accessories Ventilation</v>
          </cell>
          <cell r="E1740" t="str">
            <v>20819   Accessories Smoke extract fans</v>
          </cell>
          <cell r="F1740" t="str">
            <v>ASG/F</v>
          </cell>
          <cell r="G1740">
            <v>418</v>
          </cell>
        </row>
        <row r="1741">
          <cell r="B1741" t="str">
            <v>ASH 800</v>
          </cell>
          <cell r="D1741" t="str">
            <v>208   Accessories Ventilation</v>
          </cell>
          <cell r="E1741" t="str">
            <v>20819   Accessories Smoke extract fans</v>
          </cell>
          <cell r="F1741" t="str">
            <v>ASH</v>
          </cell>
          <cell r="G1741">
            <v>1719</v>
          </cell>
        </row>
        <row r="1742">
          <cell r="B1742" t="str">
            <v>ASH 630</v>
          </cell>
          <cell r="D1742" t="str">
            <v>208   Accessories Ventilation</v>
          </cell>
          <cell r="E1742" t="str">
            <v>20819   Accessories Smoke extract fans</v>
          </cell>
          <cell r="F1742" t="str">
            <v>ASH</v>
          </cell>
          <cell r="G1742">
            <v>1418</v>
          </cell>
        </row>
        <row r="1743">
          <cell r="B1743" t="str">
            <v>ASH 710</v>
          </cell>
          <cell r="D1743" t="str">
            <v>208   Accessories Ventilation</v>
          </cell>
          <cell r="E1743" t="str">
            <v>20819   Accessories Smoke extract fans</v>
          </cell>
          <cell r="F1743" t="str">
            <v>ASH</v>
          </cell>
          <cell r="G1743">
            <v>1476</v>
          </cell>
        </row>
        <row r="1744">
          <cell r="B1744" t="str">
            <v>ASH 1250</v>
          </cell>
          <cell r="D1744" t="str">
            <v>208   Accessories Ventilation</v>
          </cell>
          <cell r="E1744" t="str">
            <v>20819   Accessories Smoke extract fans</v>
          </cell>
          <cell r="F1744" t="str">
            <v>ASH</v>
          </cell>
          <cell r="G1744">
            <v>3231</v>
          </cell>
        </row>
        <row r="1745">
          <cell r="B1745" t="str">
            <v>ASH 1000</v>
          </cell>
          <cell r="D1745" t="str">
            <v>208   Accessories Ventilation</v>
          </cell>
          <cell r="E1745" t="str">
            <v>20819   Accessories Smoke extract fans</v>
          </cell>
          <cell r="F1745" t="str">
            <v>ASH</v>
          </cell>
          <cell r="G1745">
            <v>2588</v>
          </cell>
        </row>
        <row r="1746">
          <cell r="B1746" t="str">
            <v>ASH 450</v>
          </cell>
          <cell r="D1746" t="str">
            <v>208   Accessories Ventilation</v>
          </cell>
          <cell r="E1746" t="str">
            <v>20819   Accessories Smoke extract fans</v>
          </cell>
          <cell r="F1746" t="str">
            <v>ASH</v>
          </cell>
          <cell r="G1746">
            <v>1000</v>
          </cell>
        </row>
        <row r="1747">
          <cell r="B1747" t="str">
            <v>ASH 500</v>
          </cell>
          <cell r="D1747" t="str">
            <v>208   Accessories Ventilation</v>
          </cell>
          <cell r="E1747" t="str">
            <v>20819   Accessories Smoke extract fans</v>
          </cell>
          <cell r="F1747" t="str">
            <v>ASH</v>
          </cell>
          <cell r="G1747">
            <v>1032</v>
          </cell>
        </row>
        <row r="1748">
          <cell r="B1748" t="str">
            <v>ASH 560</v>
          </cell>
          <cell r="D1748" t="str">
            <v>208   Accessories Ventilation</v>
          </cell>
          <cell r="E1748" t="str">
            <v>20819   Accessories Smoke extract fans</v>
          </cell>
          <cell r="F1748" t="str">
            <v>ASH</v>
          </cell>
          <cell r="G1748">
            <v>1089</v>
          </cell>
        </row>
        <row r="1749">
          <cell r="B1749" t="str">
            <v>ASH 400</v>
          </cell>
          <cell r="D1749" t="str">
            <v>208   Accessories Ventilation</v>
          </cell>
          <cell r="E1749" t="str">
            <v>20819   Accessories Smoke extract fans</v>
          </cell>
          <cell r="F1749" t="str">
            <v>ASH</v>
          </cell>
          <cell r="G1749">
            <v>979</v>
          </cell>
        </row>
        <row r="1750">
          <cell r="B1750" t="str">
            <v>ASSG-F 800-1000 Flex. connect.</v>
          </cell>
          <cell r="D1750" t="str">
            <v>208   Accessories Ventilation</v>
          </cell>
          <cell r="E1750" t="str">
            <v>20819   Accessories Smoke extract fans</v>
          </cell>
          <cell r="F1750" t="str">
            <v>ASSG/F</v>
          </cell>
          <cell r="G1750">
            <v>780</v>
          </cell>
        </row>
        <row r="1751">
          <cell r="B1751" t="str">
            <v>ASSG-F 315-450 Flex. conn.</v>
          </cell>
          <cell r="D1751" t="str">
            <v>208   Accessories Ventilation</v>
          </cell>
          <cell r="E1751" t="str">
            <v>20819   Accessories Smoke extract fans</v>
          </cell>
          <cell r="F1751" t="str">
            <v>ASSG/F</v>
          </cell>
          <cell r="G1751">
            <v>461</v>
          </cell>
        </row>
        <row r="1752">
          <cell r="B1752" t="str">
            <v>ASSG-F 500-560 Flex. conn.</v>
          </cell>
          <cell r="D1752" t="str">
            <v>208   Accessories Ventilation</v>
          </cell>
          <cell r="E1752" t="str">
            <v>20819   Accessories Smoke extract fans</v>
          </cell>
          <cell r="F1752" t="str">
            <v>ASSG/F</v>
          </cell>
          <cell r="G1752">
            <v>591</v>
          </cell>
        </row>
        <row r="1753">
          <cell r="B1753" t="str">
            <v>ASSG-F 630 Flex. conn.</v>
          </cell>
          <cell r="D1753" t="str">
            <v>208   Accessories Ventilation</v>
          </cell>
          <cell r="E1753" t="str">
            <v>20819   Accessories Smoke extract fans</v>
          </cell>
          <cell r="F1753" t="str">
            <v>ASSG/F</v>
          </cell>
          <cell r="G1753">
            <v>652</v>
          </cell>
        </row>
        <row r="1754">
          <cell r="B1754" t="str">
            <v>BPF 315</v>
          </cell>
          <cell r="D1754" t="str">
            <v>208   Accessories Ventilation</v>
          </cell>
          <cell r="E1754" t="str">
            <v>20819   Accessories Smoke extract fans</v>
          </cell>
          <cell r="F1754" t="str">
            <v>BPF</v>
          </cell>
          <cell r="G1754">
            <v>429</v>
          </cell>
        </row>
        <row r="1755">
          <cell r="B1755" t="str">
            <v>BPF 355</v>
          </cell>
          <cell r="D1755" t="str">
            <v>208   Accessories Ventilation</v>
          </cell>
          <cell r="E1755" t="str">
            <v>20819   Accessories Smoke extract fans</v>
          </cell>
          <cell r="F1755" t="str">
            <v>BPF</v>
          </cell>
          <cell r="G1755">
            <v>439</v>
          </cell>
        </row>
        <row r="1756">
          <cell r="B1756" t="str">
            <v>BPF 400</v>
          </cell>
          <cell r="D1756" t="str">
            <v>208   Accessories Ventilation</v>
          </cell>
          <cell r="E1756" t="str">
            <v>20819   Accessories Smoke extract fans</v>
          </cell>
          <cell r="F1756" t="str">
            <v>BPF</v>
          </cell>
          <cell r="G1756">
            <v>472</v>
          </cell>
        </row>
        <row r="1757">
          <cell r="B1757" t="str">
            <v>BPF 450</v>
          </cell>
          <cell r="D1757" t="str">
            <v>208   Accessories Ventilation</v>
          </cell>
          <cell r="E1757" t="str">
            <v>20819   Accessories Smoke extract fans</v>
          </cell>
          <cell r="F1757" t="str">
            <v>BPF</v>
          </cell>
          <cell r="G1757">
            <v>500</v>
          </cell>
        </row>
        <row r="1758">
          <cell r="B1758" t="str">
            <v>BPF 500</v>
          </cell>
          <cell r="D1758" t="str">
            <v>208   Accessories Ventilation</v>
          </cell>
          <cell r="E1758" t="str">
            <v>20819   Accessories Smoke extract fans</v>
          </cell>
          <cell r="F1758" t="str">
            <v>BPF</v>
          </cell>
          <cell r="G1758">
            <v>548</v>
          </cell>
        </row>
        <row r="1759">
          <cell r="B1759" t="str">
            <v>BPF 560</v>
          </cell>
          <cell r="D1759" t="str">
            <v>208   Accessories Ventilation</v>
          </cell>
          <cell r="E1759" t="str">
            <v>20819   Accessories Smoke extract fans</v>
          </cell>
          <cell r="F1759" t="str">
            <v>BPF</v>
          </cell>
          <cell r="G1759">
            <v>536</v>
          </cell>
        </row>
        <row r="1760">
          <cell r="B1760" t="str">
            <v>BPF 710</v>
          </cell>
          <cell r="D1760" t="str">
            <v>208   Accessories Ventilation</v>
          </cell>
          <cell r="E1760" t="str">
            <v>20819   Accessories Smoke extract fans</v>
          </cell>
          <cell r="F1760" t="str">
            <v>BPF</v>
          </cell>
          <cell r="G1760">
            <v>731</v>
          </cell>
        </row>
        <row r="1761">
          <cell r="B1761" t="str">
            <v>BPF 800</v>
          </cell>
          <cell r="D1761" t="str">
            <v>208   Accessories Ventilation</v>
          </cell>
          <cell r="E1761" t="str">
            <v>20819   Accessories Smoke extract fans</v>
          </cell>
          <cell r="F1761" t="str">
            <v>BPF</v>
          </cell>
          <cell r="G1761">
            <v>859</v>
          </cell>
        </row>
        <row r="1762">
          <cell r="B1762" t="str">
            <v>BPF 900</v>
          </cell>
          <cell r="D1762" t="str">
            <v>208   Accessories Ventilation</v>
          </cell>
          <cell r="E1762" t="str">
            <v>20819   Accessories Smoke extract fans</v>
          </cell>
          <cell r="F1762" t="str">
            <v>BPF</v>
          </cell>
          <cell r="G1762">
            <v>878</v>
          </cell>
        </row>
        <row r="1763">
          <cell r="B1763" t="str">
            <v>BPF 1000</v>
          </cell>
          <cell r="D1763" t="str">
            <v>208   Accessories Ventilation</v>
          </cell>
          <cell r="E1763" t="str">
            <v>20819   Accessories Smoke extract fans</v>
          </cell>
          <cell r="F1763" t="str">
            <v>BPF</v>
          </cell>
          <cell r="G1763">
            <v>902</v>
          </cell>
        </row>
        <row r="1764">
          <cell r="B1764" t="str">
            <v>BPF 1120</v>
          </cell>
          <cell r="D1764" t="str">
            <v>208   Accessories Ventilation</v>
          </cell>
          <cell r="E1764" t="str">
            <v>20819   Accessories Smoke extract fans</v>
          </cell>
          <cell r="F1764" t="str">
            <v>BPF</v>
          </cell>
          <cell r="G1764">
            <v>926</v>
          </cell>
        </row>
        <row r="1765">
          <cell r="B1765" t="str">
            <v>BPF 1250</v>
          </cell>
          <cell r="D1765" t="str">
            <v>208   Accessories Ventilation</v>
          </cell>
          <cell r="E1765" t="str">
            <v>20819   Accessories Smoke extract fans</v>
          </cell>
          <cell r="F1765" t="str">
            <v>BPF</v>
          </cell>
          <cell r="G1765">
            <v>1160</v>
          </cell>
        </row>
        <row r="1766">
          <cell r="B1766" t="str">
            <v>BPN 315</v>
          </cell>
          <cell r="D1766" t="str">
            <v>208   Accessories Ventilation</v>
          </cell>
          <cell r="E1766" t="str">
            <v>20819   Accessories Smoke extract fans</v>
          </cell>
          <cell r="F1766" t="str">
            <v>BPN</v>
          </cell>
          <cell r="G1766">
            <v>485</v>
          </cell>
        </row>
        <row r="1767">
          <cell r="B1767" t="str">
            <v>BPN 355</v>
          </cell>
          <cell r="D1767" t="str">
            <v>208   Accessories Ventilation</v>
          </cell>
          <cell r="E1767" t="str">
            <v>20819   Accessories Smoke extract fans</v>
          </cell>
          <cell r="F1767" t="str">
            <v>BPN</v>
          </cell>
          <cell r="G1767">
            <v>498</v>
          </cell>
        </row>
        <row r="1768">
          <cell r="B1768" t="str">
            <v>BPN 400</v>
          </cell>
          <cell r="D1768" t="str">
            <v>208   Accessories Ventilation</v>
          </cell>
          <cell r="E1768" t="str">
            <v>20819   Accessories Smoke extract fans</v>
          </cell>
          <cell r="F1768" t="str">
            <v>BPN</v>
          </cell>
          <cell r="G1768">
            <v>581</v>
          </cell>
        </row>
        <row r="1769">
          <cell r="B1769" t="str">
            <v>BPN 500</v>
          </cell>
          <cell r="D1769" t="str">
            <v>208   Accessories Ventilation</v>
          </cell>
          <cell r="E1769" t="str">
            <v>20819   Accessories Smoke extract fans</v>
          </cell>
          <cell r="F1769" t="str">
            <v>BPN</v>
          </cell>
          <cell r="G1769">
            <v>633</v>
          </cell>
        </row>
        <row r="1770">
          <cell r="B1770" t="str">
            <v>BPN 560</v>
          </cell>
          <cell r="D1770" t="str">
            <v>208   Accessories Ventilation</v>
          </cell>
          <cell r="E1770" t="str">
            <v>20819   Accessories Smoke extract fans</v>
          </cell>
          <cell r="F1770" t="str">
            <v>BPN</v>
          </cell>
          <cell r="G1770">
            <v>547</v>
          </cell>
        </row>
        <row r="1771">
          <cell r="B1771" t="str">
            <v>BPN 710</v>
          </cell>
          <cell r="D1771" t="str">
            <v>208   Accessories Ventilation</v>
          </cell>
          <cell r="E1771" t="str">
            <v>20819   Accessories Smoke extract fans</v>
          </cell>
          <cell r="F1771" t="str">
            <v>BPN</v>
          </cell>
          <cell r="G1771">
            <v>808</v>
          </cell>
        </row>
        <row r="1772">
          <cell r="B1772" t="str">
            <v>BPN 800</v>
          </cell>
          <cell r="D1772" t="str">
            <v>208   Accessories Ventilation</v>
          </cell>
          <cell r="E1772" t="str">
            <v>20819   Accessories Smoke extract fans</v>
          </cell>
          <cell r="F1772" t="str">
            <v>BPN</v>
          </cell>
          <cell r="G1772">
            <v>965</v>
          </cell>
        </row>
        <row r="1773">
          <cell r="B1773" t="str">
            <v>BPN 900</v>
          </cell>
          <cell r="D1773" t="str">
            <v>208   Accessories Ventilation</v>
          </cell>
          <cell r="E1773" t="str">
            <v>20819   Accessories Smoke extract fans</v>
          </cell>
          <cell r="F1773" t="str">
            <v>BPN</v>
          </cell>
          <cell r="G1773">
            <v>971</v>
          </cell>
        </row>
        <row r="1774">
          <cell r="B1774" t="str">
            <v>BPN 1000</v>
          </cell>
          <cell r="D1774" t="str">
            <v>208   Accessories Ventilation</v>
          </cell>
          <cell r="E1774" t="str">
            <v>20819   Accessories Smoke extract fans</v>
          </cell>
          <cell r="F1774" t="str">
            <v>BPN</v>
          </cell>
          <cell r="G1774">
            <v>1006</v>
          </cell>
        </row>
        <row r="1775">
          <cell r="B1775" t="str">
            <v>BPN 1120</v>
          </cell>
          <cell r="D1775" t="str">
            <v>208   Accessories Ventilation</v>
          </cell>
          <cell r="E1775" t="str">
            <v>20819   Accessories Smoke extract fans</v>
          </cell>
          <cell r="F1775" t="str">
            <v>BPN</v>
          </cell>
          <cell r="G1775">
            <v>1052</v>
          </cell>
        </row>
        <row r="1776">
          <cell r="B1776" t="str">
            <v>BPN 1250</v>
          </cell>
          <cell r="D1776" t="str">
            <v>208   Accessories Ventilation</v>
          </cell>
          <cell r="E1776" t="str">
            <v>20819   Accessories Smoke extract fans</v>
          </cell>
          <cell r="F1776" t="str">
            <v>BPN</v>
          </cell>
          <cell r="G1776">
            <v>1364</v>
          </cell>
        </row>
        <row r="1777">
          <cell r="B1777" t="str">
            <v>BPN 630</v>
          </cell>
          <cell r="D1777" t="str">
            <v>208   Accessories Ventilation</v>
          </cell>
          <cell r="E1777" t="str">
            <v>20819   Accessories Smoke extract fans</v>
          </cell>
          <cell r="F1777" t="str">
            <v>BPN</v>
          </cell>
          <cell r="G1777">
            <v>800</v>
          </cell>
        </row>
        <row r="1778">
          <cell r="B1778" t="str">
            <v>BPF 630</v>
          </cell>
          <cell r="D1778" t="str">
            <v>208   Accessories Ventilation</v>
          </cell>
          <cell r="E1778" t="str">
            <v>20819   Accessories Smoke extract fans</v>
          </cell>
          <cell r="F1778" t="str">
            <v>BPN</v>
          </cell>
          <cell r="G1778">
            <v>694</v>
          </cell>
        </row>
        <row r="1779">
          <cell r="B1779" t="str">
            <v>DRAIN NIPPLE  BKF</v>
          </cell>
          <cell r="D1779" t="str">
            <v>208   Accessories Ventilation</v>
          </cell>
          <cell r="E1779" t="str">
            <v>20819   Accessories Smoke extract fans</v>
          </cell>
          <cell r="F1779" t="str">
            <v>DN BKF</v>
          </cell>
          <cell r="G1779">
            <v>55</v>
          </cell>
        </row>
        <row r="1780">
          <cell r="B1780" t="str">
            <v>BPN 450</v>
          </cell>
          <cell r="D1780" t="str">
            <v>208   Accessories Ventilation</v>
          </cell>
          <cell r="E1780" t="str">
            <v>20819   Accessories Smoke extract fans</v>
          </cell>
          <cell r="F1780" t="str">
            <v>ESDV</v>
          </cell>
          <cell r="G1780">
            <v>566</v>
          </cell>
        </row>
        <row r="1781">
          <cell r="B1781" t="str">
            <v>FDG-F 800-1000</v>
          </cell>
          <cell r="D1781" t="str">
            <v>208   Accessories Ventilation</v>
          </cell>
          <cell r="E1781" t="str">
            <v>20819   Accessories Smoke extract fans</v>
          </cell>
          <cell r="F1781" t="str">
            <v>FDG/F</v>
          </cell>
          <cell r="G1781">
            <v>905</v>
          </cell>
        </row>
        <row r="1782">
          <cell r="B1782" t="str">
            <v>FDG-F 1120</v>
          </cell>
          <cell r="D1782" t="str">
            <v>208   Accessories Ventilation</v>
          </cell>
          <cell r="E1782" t="str">
            <v>20819   Accessories Smoke extract fans</v>
          </cell>
          <cell r="F1782" t="str">
            <v>FDG/F</v>
          </cell>
          <cell r="G1782">
            <v>1120</v>
          </cell>
        </row>
        <row r="1783">
          <cell r="B1783" t="str">
            <v>FDG-F 1250</v>
          </cell>
          <cell r="D1783" t="str">
            <v>208   Accessories Ventilation</v>
          </cell>
          <cell r="E1783" t="str">
            <v>20819   Accessories Smoke extract fans</v>
          </cell>
          <cell r="F1783" t="str">
            <v>FDG/F</v>
          </cell>
          <cell r="G1783">
            <v>1327</v>
          </cell>
        </row>
        <row r="1784">
          <cell r="B1784" t="str">
            <v>FDG-F 315-355</v>
          </cell>
          <cell r="D1784" t="str">
            <v>208   Accessories Ventilation</v>
          </cell>
          <cell r="E1784" t="str">
            <v>20819   Accessories Smoke extract fans</v>
          </cell>
          <cell r="F1784" t="str">
            <v>FDG/F</v>
          </cell>
          <cell r="G1784">
            <v>490</v>
          </cell>
        </row>
        <row r="1785">
          <cell r="B1785" t="str">
            <v>FDG-F 400-450</v>
          </cell>
          <cell r="D1785" t="str">
            <v>208   Accessories Ventilation</v>
          </cell>
          <cell r="E1785" t="str">
            <v>20819   Accessories Smoke extract fans</v>
          </cell>
          <cell r="F1785" t="str">
            <v>FDG/F</v>
          </cell>
          <cell r="G1785">
            <v>551</v>
          </cell>
        </row>
        <row r="1786">
          <cell r="B1786" t="str">
            <v>FDG-F 500-560</v>
          </cell>
          <cell r="D1786" t="str">
            <v>208   Accessories Ventilation</v>
          </cell>
          <cell r="E1786" t="str">
            <v>20819   Accessories Smoke extract fans</v>
          </cell>
          <cell r="F1786" t="str">
            <v>FDG/F</v>
          </cell>
          <cell r="G1786">
            <v>634</v>
          </cell>
        </row>
        <row r="1787">
          <cell r="B1787" t="str">
            <v>FDG-F 630</v>
          </cell>
          <cell r="D1787" t="str">
            <v>208   Accessories Ventilation</v>
          </cell>
          <cell r="E1787" t="str">
            <v>20819   Accessories Smoke extract fans</v>
          </cell>
          <cell r="F1787" t="str">
            <v>FDG/F</v>
          </cell>
          <cell r="G1787">
            <v>665</v>
          </cell>
        </row>
        <row r="1788">
          <cell r="B1788" t="str">
            <v>FDG-F 710</v>
          </cell>
          <cell r="D1788" t="str">
            <v>208   Accessories Ventilation</v>
          </cell>
          <cell r="E1788" t="str">
            <v>20819   Accessories Smoke extract fans</v>
          </cell>
          <cell r="F1788" t="str">
            <v>FDG/F</v>
          </cell>
          <cell r="G1788">
            <v>793</v>
          </cell>
        </row>
        <row r="1789">
          <cell r="B1789" t="str">
            <v>FDG-F-L 630</v>
          </cell>
          <cell r="D1789" t="str">
            <v>208   Accessories Ventilation</v>
          </cell>
          <cell r="E1789" t="str">
            <v>20819   Accessories Smoke extract fans</v>
          </cell>
          <cell r="F1789" t="str">
            <v>FDG/F</v>
          </cell>
          <cell r="G1789">
            <v>1046</v>
          </cell>
        </row>
        <row r="1790">
          <cell r="B1790" t="str">
            <v>FDG-F-L 800-1000</v>
          </cell>
          <cell r="D1790" t="str">
            <v>208   Accessories Ventilation</v>
          </cell>
          <cell r="E1790" t="str">
            <v>20819   Accessories Smoke extract fans</v>
          </cell>
          <cell r="F1790" t="str">
            <v>FDG/F</v>
          </cell>
          <cell r="G1790">
            <v>1294</v>
          </cell>
        </row>
        <row r="1791">
          <cell r="B1791" t="str">
            <v>FDGE-F 315-355 roof socket</v>
          </cell>
          <cell r="D1791" t="str">
            <v>208   Accessories Ventilation</v>
          </cell>
          <cell r="E1791" t="str">
            <v>20819   Accessories Smoke extract fans</v>
          </cell>
          <cell r="F1791" t="str">
            <v>FDGE/F</v>
          </cell>
          <cell r="G1791">
            <v>816</v>
          </cell>
        </row>
        <row r="1792">
          <cell r="B1792" t="str">
            <v>FDGE-F 400-450 roof socket</v>
          </cell>
          <cell r="D1792" t="str">
            <v>208   Accessories Ventilation</v>
          </cell>
          <cell r="E1792" t="str">
            <v>20819   Accessories Smoke extract fans</v>
          </cell>
          <cell r="F1792" t="str">
            <v>FDGE/F</v>
          </cell>
          <cell r="G1792">
            <v>954</v>
          </cell>
        </row>
        <row r="1793">
          <cell r="B1793" t="str">
            <v>FDGE-F 500-560 roof socket</v>
          </cell>
          <cell r="D1793" t="str">
            <v>208   Accessories Ventilation</v>
          </cell>
          <cell r="E1793" t="str">
            <v>20819   Accessories Smoke extract fans</v>
          </cell>
          <cell r="F1793" t="str">
            <v>FDGE/F</v>
          </cell>
          <cell r="G1793">
            <v>1425</v>
          </cell>
        </row>
        <row r="1794">
          <cell r="B1794" t="str">
            <v>FDGE-F 630 roof socket</v>
          </cell>
          <cell r="D1794" t="str">
            <v>208   Accessories Ventilation</v>
          </cell>
          <cell r="E1794" t="str">
            <v>20819   Accessories Smoke extract fans</v>
          </cell>
          <cell r="F1794" t="str">
            <v>FDGE/F</v>
          </cell>
          <cell r="G1794">
            <v>1502</v>
          </cell>
        </row>
        <row r="1795">
          <cell r="B1795" t="str">
            <v>FDGE-F 800-1000 roof socket</v>
          </cell>
          <cell r="D1795" t="str">
            <v>208   Accessories Ventilation</v>
          </cell>
          <cell r="E1795" t="str">
            <v>20819   Accessories Smoke extract fans</v>
          </cell>
          <cell r="F1795" t="str">
            <v>FDGE/F</v>
          </cell>
          <cell r="G1795">
            <v>1605</v>
          </cell>
        </row>
        <row r="1796">
          <cell r="B1796" t="str">
            <v>FGV 025/416-416 flex. 120°C</v>
          </cell>
          <cell r="D1796" t="str">
            <v>208   Accessories Ventilation</v>
          </cell>
          <cell r="E1796" t="str">
            <v>20819   Accessories Smoke extract fans</v>
          </cell>
          <cell r="F1796" t="str">
            <v>FGV</v>
          </cell>
          <cell r="G1796">
            <v>105</v>
          </cell>
        </row>
        <row r="1797">
          <cell r="B1797" t="str">
            <v>FGV 042/586-586 flex. 120°C</v>
          </cell>
          <cell r="D1797" t="str">
            <v>208   Accessories Ventilation</v>
          </cell>
          <cell r="E1797" t="str">
            <v>20819   Accessories Smoke extract fans</v>
          </cell>
          <cell r="F1797" t="str">
            <v>FGV</v>
          </cell>
          <cell r="G1797">
            <v>110</v>
          </cell>
        </row>
        <row r="1798">
          <cell r="B1798" t="str">
            <v>FGV 062/716-716 flex. 120°C</v>
          </cell>
          <cell r="D1798" t="str">
            <v>208   Accessories Ventilation</v>
          </cell>
          <cell r="E1798" t="str">
            <v>20819   Accessories Smoke extract fans</v>
          </cell>
          <cell r="F1798" t="str">
            <v>FGV</v>
          </cell>
          <cell r="G1798">
            <v>125</v>
          </cell>
        </row>
        <row r="1799">
          <cell r="B1799" t="str">
            <v>FGV 100/916-916 flex. 120°C</v>
          </cell>
          <cell r="D1799" t="str">
            <v>208   Accessories Ventilation</v>
          </cell>
          <cell r="E1799" t="str">
            <v>20819   Accessories Smoke extract fans</v>
          </cell>
          <cell r="F1799" t="str">
            <v>FGV</v>
          </cell>
          <cell r="G1799">
            <v>180</v>
          </cell>
        </row>
        <row r="1800">
          <cell r="B1800" t="str">
            <v>FLC BKF 315-355</v>
          </cell>
          <cell r="D1800" t="str">
            <v>208   Accessories Ventilation</v>
          </cell>
          <cell r="E1800" t="str">
            <v>20819   Accessories Smoke extract fans</v>
          </cell>
          <cell r="F1800" t="str">
            <v>FLC BKF</v>
          </cell>
          <cell r="G1800">
            <v>129</v>
          </cell>
        </row>
        <row r="1801">
          <cell r="B1801" t="str">
            <v>FLC BKF 400-450</v>
          </cell>
          <cell r="D1801" t="str">
            <v>208   Accessories Ventilation</v>
          </cell>
          <cell r="E1801" t="str">
            <v>20819   Accessories Smoke extract fans</v>
          </cell>
          <cell r="F1801" t="str">
            <v>FLC BKF</v>
          </cell>
          <cell r="G1801">
            <v>147</v>
          </cell>
        </row>
        <row r="1802">
          <cell r="B1802" t="str">
            <v>FLC BKF 500-560</v>
          </cell>
          <cell r="D1802" t="str">
            <v>208   Accessories Ventilation</v>
          </cell>
          <cell r="E1802" t="str">
            <v>20819   Accessories Smoke extract fans</v>
          </cell>
          <cell r="F1802" t="str">
            <v>FLC BKF</v>
          </cell>
          <cell r="G1802">
            <v>161</v>
          </cell>
        </row>
        <row r="1803">
          <cell r="B1803" t="str">
            <v>FLC BKF 630</v>
          </cell>
          <cell r="D1803" t="str">
            <v>208   Accessories Ventilation</v>
          </cell>
          <cell r="E1803" t="str">
            <v>20819   Accessories Smoke extract fans</v>
          </cell>
          <cell r="F1803" t="str">
            <v>FLC BKF</v>
          </cell>
          <cell r="G1803">
            <v>175</v>
          </cell>
        </row>
        <row r="1804">
          <cell r="B1804" t="str">
            <v>FLC BKF 800</v>
          </cell>
          <cell r="D1804" t="str">
            <v>208   Accessories Ventilation</v>
          </cell>
          <cell r="E1804" t="str">
            <v>20819   Accessories Smoke extract fans</v>
          </cell>
          <cell r="F1804" t="str">
            <v>FLC BKF</v>
          </cell>
          <cell r="G1804">
            <v>195</v>
          </cell>
        </row>
        <row r="1805">
          <cell r="B1805" t="str">
            <v>FLC BKF 710</v>
          </cell>
          <cell r="D1805" t="str">
            <v>208   Accessories Ventilation</v>
          </cell>
          <cell r="E1805" t="str">
            <v>20819   Accessories Smoke extract fans</v>
          </cell>
          <cell r="F1805" t="str">
            <v>FLC BKF</v>
          </cell>
          <cell r="G1805">
            <v>192</v>
          </cell>
        </row>
        <row r="1806">
          <cell r="B1806" t="str">
            <v>FSL 630-XS/XL Flap snow load</v>
          </cell>
          <cell r="D1806" t="str">
            <v>208   Accessories Ventilation</v>
          </cell>
          <cell r="E1806" t="str">
            <v>20819   Accessories Smoke extract fans</v>
          </cell>
          <cell r="F1806" t="str">
            <v>FSL</v>
          </cell>
          <cell r="G1806">
            <v>1442</v>
          </cell>
        </row>
        <row r="1807">
          <cell r="B1807" t="str">
            <v>FSL 800-XS/XL-LOW Flap snow lo</v>
          </cell>
          <cell r="D1807" t="str">
            <v>208   Accessories Ventilation</v>
          </cell>
          <cell r="E1807" t="str">
            <v>20819   Accessories Smoke extract fans</v>
          </cell>
          <cell r="F1807" t="str">
            <v>FSL</v>
          </cell>
          <cell r="G1807">
            <v>1862</v>
          </cell>
        </row>
        <row r="1808">
          <cell r="B1808" t="str">
            <v>FSL 800-XS/XL-HIGH Flap snow l</v>
          </cell>
          <cell r="D1808" t="str">
            <v>208   Accessories Ventilation</v>
          </cell>
          <cell r="E1808" t="str">
            <v>20819   Accessories Smoke extract fans</v>
          </cell>
          <cell r="F1808" t="str">
            <v>FSL</v>
          </cell>
          <cell r="G1808">
            <v>1994</v>
          </cell>
        </row>
        <row r="1809">
          <cell r="B1809" t="str">
            <v>FSL 1000-XL/XM/XP Flap snow</v>
          </cell>
          <cell r="D1809" t="str">
            <v>208   Accessories Ventilation</v>
          </cell>
          <cell r="E1809" t="str">
            <v>20819   Accessories Smoke extract fans</v>
          </cell>
          <cell r="F1809" t="str">
            <v>FSL</v>
          </cell>
          <cell r="G1809">
            <v>2106</v>
          </cell>
        </row>
        <row r="1810">
          <cell r="B1810" t="str">
            <v>FSL 560-XL Flaps snow load</v>
          </cell>
          <cell r="D1810" t="str">
            <v>208   Accessories Ventilation</v>
          </cell>
          <cell r="E1810" t="str">
            <v>20819   Accessories Smoke extract fans</v>
          </cell>
          <cell r="F1810" t="str">
            <v>FSL</v>
          </cell>
          <cell r="G1810">
            <v>1323</v>
          </cell>
        </row>
        <row r="1811">
          <cell r="B1811" t="str">
            <v>FSL 800-XS/XL-HIGH/F600</v>
          </cell>
          <cell r="D1811" t="str">
            <v>208   Accessories Ventilation</v>
          </cell>
          <cell r="E1811" t="str">
            <v>20819   Accessories Smoke extract fans</v>
          </cell>
          <cell r="F1811" t="str">
            <v>FSL</v>
          </cell>
          <cell r="G1811">
            <v>1999</v>
          </cell>
        </row>
        <row r="1812">
          <cell r="B1812" t="str">
            <v>MRH 1250</v>
          </cell>
          <cell r="D1812" t="str">
            <v>208   Accessories Ventilation</v>
          </cell>
          <cell r="E1812" t="str">
            <v>20819   Accessories Smoke extract fans</v>
          </cell>
          <cell r="F1812" t="str">
            <v>MRH</v>
          </cell>
          <cell r="G1812">
            <v>14337</v>
          </cell>
        </row>
        <row r="1813">
          <cell r="B1813" t="str">
            <v>MRH 1000</v>
          </cell>
          <cell r="D1813" t="str">
            <v>208   Accessories Ventilation</v>
          </cell>
          <cell r="E1813" t="str">
            <v>20819   Accessories Smoke extract fans</v>
          </cell>
          <cell r="F1813" t="str">
            <v>MRH</v>
          </cell>
          <cell r="G1813">
            <v>9006</v>
          </cell>
        </row>
        <row r="1814">
          <cell r="B1814" t="str">
            <v>MRH 1120</v>
          </cell>
          <cell r="D1814" t="str">
            <v>208   Accessories Ventilation</v>
          </cell>
          <cell r="E1814" t="str">
            <v>20819   Accessories Smoke extract fans</v>
          </cell>
          <cell r="F1814" t="str">
            <v>MRH</v>
          </cell>
          <cell r="G1814">
            <v>12350</v>
          </cell>
        </row>
        <row r="1815">
          <cell r="B1815" t="str">
            <v>MRH 900</v>
          </cell>
          <cell r="D1815" t="str">
            <v>208   Accessories Ventilation</v>
          </cell>
          <cell r="E1815" t="str">
            <v>20819   Accessories Smoke extract fans</v>
          </cell>
          <cell r="F1815" t="str">
            <v>MRH</v>
          </cell>
          <cell r="G1815">
            <v>8963</v>
          </cell>
        </row>
        <row r="1816">
          <cell r="B1816" t="str">
            <v>MRH 800</v>
          </cell>
          <cell r="D1816" t="str">
            <v>208   Accessories Ventilation</v>
          </cell>
          <cell r="E1816" t="str">
            <v>20819   Accessories Smoke extract fans</v>
          </cell>
          <cell r="F1816" t="str">
            <v>MRH</v>
          </cell>
          <cell r="G1816">
            <v>8290</v>
          </cell>
        </row>
        <row r="1817">
          <cell r="B1817" t="str">
            <v>MRH 710</v>
          </cell>
          <cell r="D1817" t="str">
            <v>208   Accessories Ventilation</v>
          </cell>
          <cell r="E1817" t="str">
            <v>20819   Accessories Smoke extract fans</v>
          </cell>
          <cell r="F1817" t="str">
            <v>MRH</v>
          </cell>
          <cell r="G1817">
            <v>8230</v>
          </cell>
        </row>
        <row r="1818">
          <cell r="B1818" t="str">
            <v>MRH 630</v>
          </cell>
          <cell r="D1818" t="str">
            <v>208   Accessories Ventilation</v>
          </cell>
          <cell r="E1818" t="str">
            <v>20819   Accessories Smoke extract fans</v>
          </cell>
          <cell r="F1818" t="str">
            <v>MRH</v>
          </cell>
          <cell r="G1818">
            <v>7405</v>
          </cell>
        </row>
        <row r="1819">
          <cell r="B1819" t="str">
            <v>MRH 560</v>
          </cell>
          <cell r="D1819" t="str">
            <v>208   Accessories Ventilation</v>
          </cell>
          <cell r="E1819" t="str">
            <v>20819   Accessories Smoke extract fans</v>
          </cell>
          <cell r="F1819" t="str">
            <v>MRH</v>
          </cell>
          <cell r="G1819">
            <v>7404</v>
          </cell>
        </row>
        <row r="1820">
          <cell r="B1820" t="str">
            <v>MRH 500</v>
          </cell>
          <cell r="D1820" t="str">
            <v>208   Accessories Ventilation</v>
          </cell>
          <cell r="E1820" t="str">
            <v>20819   Accessories Smoke extract fans</v>
          </cell>
          <cell r="F1820" t="str">
            <v>MRH</v>
          </cell>
          <cell r="G1820">
            <v>7409</v>
          </cell>
        </row>
        <row r="1821">
          <cell r="B1821" t="str">
            <v>MRH 450</v>
          </cell>
          <cell r="D1821" t="str">
            <v>208   Accessories Ventilation</v>
          </cell>
          <cell r="E1821" t="str">
            <v>20819   Accessories Smoke extract fans</v>
          </cell>
          <cell r="F1821" t="str">
            <v>MRH</v>
          </cell>
          <cell r="G1821">
            <v>7319</v>
          </cell>
        </row>
        <row r="1822">
          <cell r="B1822" t="str">
            <v>MRH 400</v>
          </cell>
          <cell r="D1822" t="str">
            <v>208   Accessories Ventilation</v>
          </cell>
          <cell r="E1822" t="str">
            <v>20819   Accessories Smoke extract fans</v>
          </cell>
          <cell r="F1822" t="str">
            <v>MRH</v>
          </cell>
          <cell r="G1822">
            <v>7339</v>
          </cell>
        </row>
        <row r="1823">
          <cell r="B1823" t="str">
            <v>MRH-H 630 H=1500</v>
          </cell>
          <cell r="D1823" t="str">
            <v>208   Accessories Ventilation</v>
          </cell>
          <cell r="E1823" t="str">
            <v>20819   Accessories Smoke extract fans</v>
          </cell>
          <cell r="F1823" t="str">
            <v>MRH</v>
          </cell>
          <cell r="G1823">
            <v>7629</v>
          </cell>
        </row>
        <row r="1824">
          <cell r="B1824" t="str">
            <v>MRH-H 1000 H=1500</v>
          </cell>
          <cell r="D1824" t="str">
            <v>208   Accessories Ventilation</v>
          </cell>
          <cell r="E1824" t="str">
            <v>20819   Accessories Smoke extract fans</v>
          </cell>
          <cell r="F1824" t="str">
            <v>MRH</v>
          </cell>
          <cell r="G1824">
            <v>10025</v>
          </cell>
        </row>
        <row r="1825">
          <cell r="B1825" t="str">
            <v>MRH-H 900 H=1500</v>
          </cell>
          <cell r="D1825" t="str">
            <v>208   Accessories Ventilation</v>
          </cell>
          <cell r="E1825" t="str">
            <v>20819   Accessories Smoke extract fans</v>
          </cell>
          <cell r="F1825" t="str">
            <v>MRH</v>
          </cell>
          <cell r="G1825">
            <v>9919</v>
          </cell>
        </row>
        <row r="1826">
          <cell r="B1826" t="str">
            <v>MRH-H 560 H=1500</v>
          </cell>
          <cell r="D1826" t="str">
            <v>208   Accessories Ventilation</v>
          </cell>
          <cell r="E1826" t="str">
            <v>20819   Accessories Smoke extract fans</v>
          </cell>
          <cell r="F1826" t="str">
            <v>MRH</v>
          </cell>
          <cell r="G1826">
            <v>7590</v>
          </cell>
        </row>
        <row r="1827">
          <cell r="B1827" t="str">
            <v>PG-BKF 315-355</v>
          </cell>
          <cell r="D1827" t="str">
            <v>208   Accessories Ventilation</v>
          </cell>
          <cell r="E1827" t="str">
            <v>20819   Accessories Smoke extract fans</v>
          </cell>
          <cell r="F1827" t="str">
            <v>PG BKF</v>
          </cell>
          <cell r="G1827">
            <v>126</v>
          </cell>
        </row>
        <row r="1828">
          <cell r="B1828" t="str">
            <v>PG-BKF 400-450</v>
          </cell>
          <cell r="D1828" t="str">
            <v>208   Accessories Ventilation</v>
          </cell>
          <cell r="E1828" t="str">
            <v>20819   Accessories Smoke extract fans</v>
          </cell>
          <cell r="F1828" t="str">
            <v>PG BKF</v>
          </cell>
          <cell r="G1828">
            <v>151</v>
          </cell>
        </row>
        <row r="1829">
          <cell r="B1829" t="str">
            <v>PG-BKF 500-560</v>
          </cell>
          <cell r="D1829" t="str">
            <v>208   Accessories Ventilation</v>
          </cell>
          <cell r="E1829" t="str">
            <v>20819   Accessories Smoke extract fans</v>
          </cell>
          <cell r="F1829" t="str">
            <v>PG BKF</v>
          </cell>
          <cell r="G1829">
            <v>243</v>
          </cell>
        </row>
        <row r="1830">
          <cell r="B1830" t="str">
            <v>PG-BKF 630-710</v>
          </cell>
          <cell r="D1830" t="str">
            <v>208   Accessories Ventilation</v>
          </cell>
          <cell r="E1830" t="str">
            <v>20819   Accessories Smoke extract fans</v>
          </cell>
          <cell r="F1830" t="str">
            <v>PG BKF</v>
          </cell>
          <cell r="G1830">
            <v>263</v>
          </cell>
        </row>
        <row r="1831">
          <cell r="B1831" t="str">
            <v>PG-BKF 800</v>
          </cell>
          <cell r="D1831" t="str">
            <v>208   Accessories Ventilation</v>
          </cell>
          <cell r="E1831" t="str">
            <v>20819   Accessories Smoke extract fans</v>
          </cell>
          <cell r="F1831" t="str">
            <v>PG BKF</v>
          </cell>
          <cell r="G1831">
            <v>296</v>
          </cell>
        </row>
        <row r="1832">
          <cell r="B1832" t="str">
            <v>SSG-F 800-1000</v>
          </cell>
          <cell r="D1832" t="str">
            <v>208   Accessories Ventilation</v>
          </cell>
          <cell r="E1832" t="str">
            <v>20819   Accessories Smoke extract fans</v>
          </cell>
          <cell r="F1832" t="str">
            <v>SSG/F</v>
          </cell>
          <cell r="G1832">
            <v>2234</v>
          </cell>
        </row>
        <row r="1833">
          <cell r="B1833" t="str">
            <v>SSG-F 315-355</v>
          </cell>
          <cell r="D1833" t="str">
            <v>208   Accessories Ventilation</v>
          </cell>
          <cell r="E1833" t="str">
            <v>20819   Accessories Smoke extract fans</v>
          </cell>
          <cell r="F1833" t="str">
            <v>SSG/F</v>
          </cell>
          <cell r="G1833">
            <v>748</v>
          </cell>
        </row>
        <row r="1834">
          <cell r="B1834" t="str">
            <v>SSG-F 400-450</v>
          </cell>
          <cell r="D1834" t="str">
            <v>208   Accessories Ventilation</v>
          </cell>
          <cell r="E1834" t="str">
            <v>20819   Accessories Smoke extract fans</v>
          </cell>
          <cell r="F1834" t="str">
            <v>SSG/F</v>
          </cell>
          <cell r="G1834">
            <v>818</v>
          </cell>
        </row>
        <row r="1835">
          <cell r="B1835" t="str">
            <v>SSG-F 500-560</v>
          </cell>
          <cell r="D1835" t="str">
            <v>208   Accessories Ventilation</v>
          </cell>
          <cell r="E1835" t="str">
            <v>20819   Accessories Smoke extract fans</v>
          </cell>
          <cell r="F1835" t="str">
            <v>SSG/F</v>
          </cell>
          <cell r="G1835">
            <v>1356</v>
          </cell>
        </row>
        <row r="1836">
          <cell r="B1836" t="str">
            <v>SSG-F 630</v>
          </cell>
          <cell r="D1836" t="str">
            <v>208   Accessories Ventilation</v>
          </cell>
          <cell r="E1836" t="str">
            <v>20819   Accessories Smoke extract fans</v>
          </cell>
          <cell r="F1836" t="str">
            <v>SSG/F</v>
          </cell>
          <cell r="G1836">
            <v>1836</v>
          </cell>
        </row>
        <row r="1837">
          <cell r="B1837" t="str">
            <v>SSG-F 710</v>
          </cell>
          <cell r="D1837" t="str">
            <v>208   Accessories Ventilation</v>
          </cell>
          <cell r="E1837" t="str">
            <v>20819   Accessories Smoke extract fans</v>
          </cell>
          <cell r="F1837" t="str">
            <v>SSG/F</v>
          </cell>
          <cell r="G1837">
            <v>2177</v>
          </cell>
        </row>
        <row r="1838">
          <cell r="B1838" t="str">
            <v>SSGE-F 315-355 socket silencer</v>
          </cell>
          <cell r="D1838" t="str">
            <v>208   Accessories Ventilation</v>
          </cell>
          <cell r="E1838" t="str">
            <v>20819   Accessories Smoke extract fans</v>
          </cell>
          <cell r="F1838" t="str">
            <v>SSGE/F</v>
          </cell>
          <cell r="G1838">
            <v>1173</v>
          </cell>
        </row>
        <row r="1839">
          <cell r="B1839" t="str">
            <v>SSGE-F 400-450 socket silencer</v>
          </cell>
          <cell r="D1839" t="str">
            <v>208   Accessories Ventilation</v>
          </cell>
          <cell r="E1839" t="str">
            <v>20819   Accessories Smoke extract fans</v>
          </cell>
          <cell r="F1839" t="str">
            <v>SSGE/F</v>
          </cell>
          <cell r="G1839">
            <v>1420</v>
          </cell>
        </row>
        <row r="1840">
          <cell r="B1840" t="str">
            <v>SSGE-F 500-560 socket silencer</v>
          </cell>
          <cell r="D1840" t="str">
            <v>208   Accessories Ventilation</v>
          </cell>
          <cell r="E1840" t="str">
            <v>20819   Accessories Smoke extract fans</v>
          </cell>
          <cell r="F1840" t="str">
            <v>SSGE/F</v>
          </cell>
          <cell r="G1840">
            <v>1993</v>
          </cell>
        </row>
        <row r="1841">
          <cell r="B1841" t="str">
            <v>SSGE-F 630 socket silencer</v>
          </cell>
          <cell r="D1841" t="str">
            <v>208   Accessories Ventilation</v>
          </cell>
          <cell r="E1841" t="str">
            <v>20819   Accessories Smoke extract fans</v>
          </cell>
          <cell r="F1841" t="str">
            <v>SSGE/F</v>
          </cell>
          <cell r="G1841">
            <v>1693</v>
          </cell>
        </row>
        <row r="1842">
          <cell r="B1842" t="str">
            <v>SSGE-F 800-1000 socket silence</v>
          </cell>
          <cell r="D1842" t="str">
            <v>208   Accessories Ventilation</v>
          </cell>
          <cell r="E1842" t="str">
            <v>20819   Accessories Smoke extract fans</v>
          </cell>
          <cell r="F1842" t="str">
            <v>SSGE/F</v>
          </cell>
          <cell r="G1842">
            <v>2208</v>
          </cell>
        </row>
        <row r="1843">
          <cell r="B1843" t="str">
            <v>TRF-DVV 560-transition frame</v>
          </cell>
          <cell r="D1843" t="str">
            <v>208   Accessories Ventilation</v>
          </cell>
          <cell r="E1843" t="str">
            <v>20819   Accessories Smoke extract fans</v>
          </cell>
          <cell r="F1843" t="str">
            <v>TRF</v>
          </cell>
          <cell r="G1843">
            <v>308</v>
          </cell>
        </row>
        <row r="1844">
          <cell r="B1844" t="str">
            <v>TRF-DVV 630 -transtion frame</v>
          </cell>
          <cell r="D1844" t="str">
            <v>208   Accessories Ventilation</v>
          </cell>
          <cell r="E1844" t="str">
            <v>20819   Accessories Smoke extract fans</v>
          </cell>
          <cell r="F1844" t="str">
            <v>TRF</v>
          </cell>
          <cell r="G1844">
            <v>326</v>
          </cell>
        </row>
        <row r="1845">
          <cell r="B1845" t="str">
            <v>TRF-DVV 800-transition frame</v>
          </cell>
          <cell r="D1845" t="str">
            <v>208   Accessories Ventilation</v>
          </cell>
          <cell r="E1845" t="str">
            <v>20819   Accessories Smoke extract fans</v>
          </cell>
          <cell r="F1845" t="str">
            <v>TRF</v>
          </cell>
          <cell r="G1845">
            <v>362</v>
          </cell>
        </row>
        <row r="1846">
          <cell r="B1846" t="str">
            <v>TRF-DVV 1000-transition frame</v>
          </cell>
          <cell r="D1846" t="str">
            <v>208   Accessories Ventilation</v>
          </cell>
          <cell r="E1846" t="str">
            <v>20819   Accessories Smoke extract fans</v>
          </cell>
          <cell r="F1846" t="str">
            <v>TRF</v>
          </cell>
          <cell r="G1846">
            <v>440</v>
          </cell>
        </row>
        <row r="1847">
          <cell r="B1847" t="str">
            <v>TRF-DVV 560 to DVG 400-450</v>
          </cell>
          <cell r="D1847" t="str">
            <v>208   Accessories Ventilation</v>
          </cell>
          <cell r="E1847" t="str">
            <v>20819   Accessories Smoke extract fans</v>
          </cell>
          <cell r="F1847" t="str">
            <v>TRF</v>
          </cell>
          <cell r="G1847">
            <v>257</v>
          </cell>
        </row>
        <row r="1848">
          <cell r="B1848" t="str">
            <v>UGF 280  Transition flange</v>
          </cell>
          <cell r="D1848" t="str">
            <v>208   Accessories Ventilation</v>
          </cell>
          <cell r="E1848" t="str">
            <v>20819   Accessories Smoke extract fans</v>
          </cell>
          <cell r="F1848" t="str">
            <v>UGF</v>
          </cell>
          <cell r="G1848">
            <v>114</v>
          </cell>
        </row>
        <row r="1849">
          <cell r="B1849" t="str">
            <v>UGF 315 Transition flange</v>
          </cell>
          <cell r="D1849" t="str">
            <v>208   Accessories Ventilation</v>
          </cell>
          <cell r="E1849" t="str">
            <v>20819   Accessories Smoke extract fans</v>
          </cell>
          <cell r="F1849" t="str">
            <v>UGF</v>
          </cell>
          <cell r="G1849">
            <v>117</v>
          </cell>
        </row>
        <row r="1850">
          <cell r="B1850" t="str">
            <v>UGF 355 Transition flange</v>
          </cell>
          <cell r="D1850" t="str">
            <v>208   Accessories Ventilation</v>
          </cell>
          <cell r="E1850" t="str">
            <v>20819   Accessories Smoke extract fans</v>
          </cell>
          <cell r="F1850" t="str">
            <v>UGF</v>
          </cell>
          <cell r="G1850">
            <v>119</v>
          </cell>
        </row>
        <row r="1851">
          <cell r="B1851" t="str">
            <v>VKG-F 800-1000 shutter</v>
          </cell>
          <cell r="D1851" t="str">
            <v>208   Accessories Ventilation</v>
          </cell>
          <cell r="E1851" t="str">
            <v>20819   Accessories Smoke extract fans</v>
          </cell>
          <cell r="F1851" t="str">
            <v>VKG/F</v>
          </cell>
          <cell r="G1851">
            <v>743</v>
          </cell>
        </row>
        <row r="1852">
          <cell r="B1852" t="str">
            <v>VKG-F 315-450 shutter</v>
          </cell>
          <cell r="D1852" t="str">
            <v>208   Accessories Ventilation</v>
          </cell>
          <cell r="E1852" t="str">
            <v>20819   Accessories Smoke extract fans</v>
          </cell>
          <cell r="F1852" t="str">
            <v>VKG/F</v>
          </cell>
          <cell r="G1852">
            <v>245</v>
          </cell>
        </row>
        <row r="1853">
          <cell r="B1853" t="str">
            <v>VKG-F 500-560 shutter</v>
          </cell>
          <cell r="D1853" t="str">
            <v>208   Accessories Ventilation</v>
          </cell>
          <cell r="E1853" t="str">
            <v>20819   Accessories Smoke extract fans</v>
          </cell>
          <cell r="F1853" t="str">
            <v>VKG/F</v>
          </cell>
          <cell r="G1853">
            <v>373</v>
          </cell>
        </row>
        <row r="1854">
          <cell r="B1854" t="str">
            <v>VKG-F 630 shutter</v>
          </cell>
          <cell r="D1854" t="str">
            <v>208   Accessories Ventilation</v>
          </cell>
          <cell r="E1854" t="str">
            <v>20819   Accessories Smoke extract fans</v>
          </cell>
          <cell r="F1854" t="str">
            <v>VKG/F</v>
          </cell>
          <cell r="G1854">
            <v>419</v>
          </cell>
        </row>
        <row r="1855">
          <cell r="B1855" t="str">
            <v>WPR BKF 315-355</v>
          </cell>
          <cell r="D1855" t="str">
            <v>208   Accessories Ventilation</v>
          </cell>
          <cell r="E1855" t="str">
            <v>20819   Accessories Smoke extract fans</v>
          </cell>
          <cell r="F1855" t="str">
            <v>WPR BKF</v>
          </cell>
          <cell r="G1855">
            <v>69</v>
          </cell>
        </row>
        <row r="1856">
          <cell r="B1856" t="str">
            <v>WPR BKF 400-450</v>
          </cell>
          <cell r="D1856" t="str">
            <v>208   Accessories Ventilation</v>
          </cell>
          <cell r="E1856" t="str">
            <v>20819   Accessories Smoke extract fans</v>
          </cell>
          <cell r="F1856" t="str">
            <v>WPR BKF</v>
          </cell>
          <cell r="G1856">
            <v>73</v>
          </cell>
        </row>
        <row r="1857">
          <cell r="B1857" t="str">
            <v>WPR BKF 500-560</v>
          </cell>
          <cell r="D1857" t="str">
            <v>208   Accessories Ventilation</v>
          </cell>
          <cell r="E1857" t="str">
            <v>20819   Accessories Smoke extract fans</v>
          </cell>
          <cell r="F1857" t="str">
            <v>WPR BKF</v>
          </cell>
          <cell r="G1857">
            <v>78</v>
          </cell>
        </row>
        <row r="1858">
          <cell r="B1858" t="str">
            <v>WPR BKF 630</v>
          </cell>
          <cell r="D1858" t="str">
            <v>208   Accessories Ventilation</v>
          </cell>
          <cell r="E1858" t="str">
            <v>20819   Accessories Smoke extract fans</v>
          </cell>
          <cell r="F1858" t="str">
            <v>WPR BKF</v>
          </cell>
          <cell r="G1858">
            <v>97</v>
          </cell>
        </row>
        <row r="1859">
          <cell r="B1859" t="str">
            <v>WPR BKF 710-800</v>
          </cell>
          <cell r="D1859" t="str">
            <v>208   Accessories Ventilation</v>
          </cell>
          <cell r="E1859" t="str">
            <v>20819   Accessories Smoke extract fans</v>
          </cell>
          <cell r="F1859" t="str">
            <v>WPR BKF</v>
          </cell>
          <cell r="G1859">
            <v>95</v>
          </cell>
        </row>
        <row r="1860">
          <cell r="B1860" t="str">
            <v>WPR BKF 315-450 M80</v>
          </cell>
          <cell r="D1860" t="str">
            <v>208   Accessories Ventilation</v>
          </cell>
          <cell r="E1860" t="str">
            <v>20819   Accessories Smoke extract fans</v>
          </cell>
          <cell r="F1860" t="str">
            <v>WPR BKF</v>
          </cell>
          <cell r="G1860">
            <v>58</v>
          </cell>
        </row>
        <row r="1861">
          <cell r="B1861" t="str">
            <v>WPR BKF 315-450 M90</v>
          </cell>
          <cell r="D1861" t="str">
            <v>208   Accessories Ventilation</v>
          </cell>
          <cell r="E1861" t="str">
            <v>20819   Accessories Smoke extract fans</v>
          </cell>
          <cell r="F1861" t="str">
            <v>WPR BKF</v>
          </cell>
          <cell r="G1861">
            <v>59</v>
          </cell>
        </row>
        <row r="1862">
          <cell r="B1862" t="str">
            <v>DF AJ8 315 guide vane Jet</v>
          </cell>
          <cell r="D1862" t="str">
            <v>208   Accessories Ventilation</v>
          </cell>
          <cell r="E1862" t="str">
            <v>20820   Accessories Axial fans</v>
          </cell>
          <cell r="F1862" t="str">
            <v>DF-AJ</v>
          </cell>
          <cell r="G1862">
            <v>82</v>
          </cell>
        </row>
        <row r="1863">
          <cell r="B1863" t="str">
            <v>DF AJ8 355 guide vane Jet</v>
          </cell>
          <cell r="D1863" t="str">
            <v>208   Accessories Ventilation</v>
          </cell>
          <cell r="E1863" t="str">
            <v>20820   Accessories Axial fans</v>
          </cell>
          <cell r="F1863" t="str">
            <v>DF-AJ</v>
          </cell>
          <cell r="G1863">
            <v>88</v>
          </cell>
        </row>
        <row r="1864">
          <cell r="B1864" t="str">
            <v>DF AJ8 400 guide vane Jet</v>
          </cell>
          <cell r="D1864" t="str">
            <v>208   Accessories Ventilation</v>
          </cell>
          <cell r="E1864" t="str">
            <v>20820   Accessories Axial fans</v>
          </cell>
          <cell r="F1864" t="str">
            <v>DF-AJ</v>
          </cell>
          <cell r="G1864">
            <v>92</v>
          </cell>
        </row>
        <row r="1865">
          <cell r="B1865" t="str">
            <v>DF AJR 315-AD</v>
          </cell>
          <cell r="D1865" t="str">
            <v>208   Accessories Ventilation</v>
          </cell>
          <cell r="E1865" t="str">
            <v>20820   Accessories Axial fans</v>
          </cell>
          <cell r="F1865" t="str">
            <v>DF-AJ</v>
          </cell>
          <cell r="G1865">
            <v>82</v>
          </cell>
        </row>
        <row r="1866">
          <cell r="B1866" t="str">
            <v>DF AJR 355-AD</v>
          </cell>
          <cell r="D1866" t="str">
            <v>208   Accessories Ventilation</v>
          </cell>
          <cell r="E1866" t="str">
            <v>20820   Accessories Axial fans</v>
          </cell>
          <cell r="F1866" t="str">
            <v>DF-AJ</v>
          </cell>
          <cell r="G1866">
            <v>88</v>
          </cell>
        </row>
        <row r="1867">
          <cell r="B1867" t="str">
            <v>DF AJR 400-AD</v>
          </cell>
          <cell r="D1867" t="str">
            <v>208   Accessories Ventilation</v>
          </cell>
          <cell r="E1867" t="str">
            <v>20820   Accessories Axial fans</v>
          </cell>
          <cell r="F1867" t="str">
            <v>DF-AJ</v>
          </cell>
          <cell r="G1867">
            <v>92</v>
          </cell>
        </row>
        <row r="1868">
          <cell r="B1868" t="str">
            <v>EV-AR 200 flex.conn. 70°C</v>
          </cell>
          <cell r="D1868" t="str">
            <v>208   Accessories Ventilation</v>
          </cell>
          <cell r="E1868" t="str">
            <v>20820   Accessories Axial fans</v>
          </cell>
          <cell r="F1868" t="str">
            <v>EV-AR/AXC</v>
          </cell>
          <cell r="G1868">
            <v>97</v>
          </cell>
        </row>
        <row r="1869">
          <cell r="B1869" t="str">
            <v>EV-AR 250 flex.conn. 70°C</v>
          </cell>
          <cell r="D1869" t="str">
            <v>208   Accessories Ventilation</v>
          </cell>
          <cell r="E1869" t="str">
            <v>20820   Accessories Axial fans</v>
          </cell>
          <cell r="F1869" t="str">
            <v>EV-AR/AXC</v>
          </cell>
          <cell r="G1869">
            <v>102</v>
          </cell>
        </row>
        <row r="1870">
          <cell r="B1870" t="str">
            <v>EVH 250 flex.conn.  AXCBF/AR</v>
          </cell>
          <cell r="D1870" t="str">
            <v>208   Accessories Ventilation</v>
          </cell>
          <cell r="E1870" t="str">
            <v>20820   Accessories Axial fans</v>
          </cell>
          <cell r="F1870" t="str">
            <v>EVH</v>
          </cell>
          <cell r="G1870">
            <v>272</v>
          </cell>
        </row>
        <row r="1871">
          <cell r="B1871" t="str">
            <v>GFL-AR 200 counter flange</v>
          </cell>
          <cell r="D1871" t="str">
            <v>208   Accessories Ventilation</v>
          </cell>
          <cell r="E1871" t="str">
            <v>20820   Accessories Axial fans</v>
          </cell>
          <cell r="F1871" t="str">
            <v>GFL-AR/AXC</v>
          </cell>
          <cell r="G1871">
            <v>27</v>
          </cell>
        </row>
        <row r="1872">
          <cell r="B1872" t="str">
            <v>GFL-AR/AXCBF 250 counterflange</v>
          </cell>
          <cell r="D1872" t="str">
            <v>208   Accessories Ventilation</v>
          </cell>
          <cell r="E1872" t="str">
            <v>20820   Accessories Axial fans</v>
          </cell>
          <cell r="F1872" t="str">
            <v>GFL-AXCBF</v>
          </cell>
          <cell r="G1872">
            <v>33</v>
          </cell>
        </row>
        <row r="1873">
          <cell r="B1873" t="str">
            <v>MFA-AR/AXCBF 250 mounting foot</v>
          </cell>
          <cell r="D1873" t="str">
            <v>208   Accessories Ventilation</v>
          </cell>
          <cell r="E1873" t="str">
            <v>20820   Accessories Axial fans</v>
          </cell>
          <cell r="F1873" t="str">
            <v>MFA-AR/AXC</v>
          </cell>
          <cell r="G1873">
            <v>31</v>
          </cell>
        </row>
        <row r="1874">
          <cell r="B1874" t="str">
            <v>MFA-AXCBF 315 mounting foot</v>
          </cell>
          <cell r="D1874" t="str">
            <v>208   Accessories Ventilation</v>
          </cell>
          <cell r="E1874" t="str">
            <v>20820   Accessories Axial fans</v>
          </cell>
          <cell r="F1874" t="str">
            <v>MFA-AXCBF</v>
          </cell>
          <cell r="G1874">
            <v>36</v>
          </cell>
        </row>
        <row r="1875">
          <cell r="B1875" t="str">
            <v>MFA-AXCBF 400 mounting foot</v>
          </cell>
          <cell r="D1875" t="str">
            <v>208   Accessories Ventilation</v>
          </cell>
          <cell r="E1875" t="str">
            <v>20820   Accessories Axial fans</v>
          </cell>
          <cell r="F1875" t="str">
            <v>MFA-AXCBF</v>
          </cell>
          <cell r="G1875">
            <v>41</v>
          </cell>
        </row>
        <row r="1876">
          <cell r="B1876" t="str">
            <v>MFA-AXCBF 500 mounting foot</v>
          </cell>
          <cell r="D1876" t="str">
            <v>208   Accessories Ventilation</v>
          </cell>
          <cell r="E1876" t="str">
            <v>20820   Accessories Axial fans</v>
          </cell>
          <cell r="F1876" t="str">
            <v>MFA-AXCBF</v>
          </cell>
          <cell r="G1876">
            <v>57</v>
          </cell>
        </row>
        <row r="1877">
          <cell r="B1877" t="str">
            <v>SG AR 200 guard grill</v>
          </cell>
          <cell r="D1877" t="str">
            <v>208   Accessories Ventilation</v>
          </cell>
          <cell r="E1877" t="str">
            <v>20820   Accessories Axial fans</v>
          </cell>
          <cell r="F1877" t="str">
            <v>SG-AR/AXC</v>
          </cell>
          <cell r="G1877">
            <v>30</v>
          </cell>
        </row>
        <row r="1878">
          <cell r="B1878" t="str">
            <v>SG AR/AXCBF 250 guard grill</v>
          </cell>
          <cell r="D1878" t="str">
            <v>208   Accessories Ventilation</v>
          </cell>
          <cell r="E1878" t="str">
            <v>20820   Accessories Axial fans</v>
          </cell>
          <cell r="F1878" t="str">
            <v>SG-AR/AXC</v>
          </cell>
          <cell r="G1878">
            <v>32</v>
          </cell>
        </row>
        <row r="1879">
          <cell r="B1879" t="str">
            <v>SG AW 800 Guard grill (GFC)</v>
          </cell>
          <cell r="D1879" t="str">
            <v>208   Accessories Ventilation</v>
          </cell>
          <cell r="E1879" t="str">
            <v>20820   Accessories Axial fans</v>
          </cell>
          <cell r="F1879" t="str">
            <v>SG-AW</v>
          </cell>
          <cell r="G1879">
            <v>225</v>
          </cell>
        </row>
        <row r="1880">
          <cell r="B1880" t="str">
            <v>SG AW 1000 Guard 6 Pole (GFC)</v>
          </cell>
          <cell r="D1880" t="str">
            <v>208   Accessories Ventilation</v>
          </cell>
          <cell r="E1880" t="str">
            <v>20820   Accessories Axial fans</v>
          </cell>
          <cell r="F1880" t="str">
            <v>SG-AW</v>
          </cell>
          <cell r="G1880">
            <v>316</v>
          </cell>
        </row>
        <row r="1881">
          <cell r="B1881" t="str">
            <v>SG AW 710 Guard grill (GFC)</v>
          </cell>
          <cell r="D1881" t="str">
            <v>208   Accessories Ventilation</v>
          </cell>
          <cell r="E1881" t="str">
            <v>20820   Accessories Axial fans</v>
          </cell>
          <cell r="F1881" t="str">
            <v>SG-AW</v>
          </cell>
          <cell r="G1881">
            <v>157</v>
          </cell>
        </row>
        <row r="1882">
          <cell r="B1882" t="str">
            <v>SG AW 910 Guard grill (GFC)</v>
          </cell>
          <cell r="D1882" t="str">
            <v>208   Accessories Ventilation</v>
          </cell>
          <cell r="E1882" t="str">
            <v>20820   Accessories Axial fans</v>
          </cell>
          <cell r="F1882" t="str">
            <v>SG-AW</v>
          </cell>
          <cell r="G1882">
            <v>272</v>
          </cell>
        </row>
        <row r="1883">
          <cell r="B1883" t="str">
            <v>SG AW-D BGr 035, RAL 9005</v>
          </cell>
          <cell r="D1883" t="str">
            <v>208   Accessories Ventilation</v>
          </cell>
          <cell r="E1883" t="str">
            <v>20820   Accessories Axial fans</v>
          </cell>
          <cell r="F1883" t="str">
            <v>SG-AW-D</v>
          </cell>
          <cell r="G1883">
            <v>88</v>
          </cell>
        </row>
        <row r="1884">
          <cell r="B1884" t="str">
            <v>SG AW-D BGr 040, RAL 9005</v>
          </cell>
          <cell r="D1884" t="str">
            <v>208   Accessories Ventilation</v>
          </cell>
          <cell r="E1884" t="str">
            <v>20820   Accessories Axial fans</v>
          </cell>
          <cell r="F1884" t="str">
            <v>SG-AW-D</v>
          </cell>
          <cell r="G1884">
            <v>90</v>
          </cell>
        </row>
        <row r="1885">
          <cell r="B1885" t="str">
            <v>SG AW-D BGr 045/042, RAL 9005</v>
          </cell>
          <cell r="D1885" t="str">
            <v>208   Accessories Ventilation</v>
          </cell>
          <cell r="E1885" t="str">
            <v>20820   Accessories Axial fans</v>
          </cell>
          <cell r="F1885" t="str">
            <v>SG-AW-D</v>
          </cell>
          <cell r="G1885">
            <v>97</v>
          </cell>
        </row>
        <row r="1886">
          <cell r="B1886" t="str">
            <v>SG AW-D BGr 050, RAL 9005</v>
          </cell>
          <cell r="D1886" t="str">
            <v>208   Accessories Ventilation</v>
          </cell>
          <cell r="E1886" t="str">
            <v>20820   Accessories Axial fans</v>
          </cell>
          <cell r="F1886" t="str">
            <v>SG-AW-D</v>
          </cell>
          <cell r="G1886">
            <v>101</v>
          </cell>
        </row>
        <row r="1887">
          <cell r="B1887" t="str">
            <v>SG AW-D BGr 056, RAL 9005</v>
          </cell>
          <cell r="D1887" t="str">
            <v>208   Accessories Ventilation</v>
          </cell>
          <cell r="E1887" t="str">
            <v>20820   Accessories Axial fans</v>
          </cell>
          <cell r="F1887" t="str">
            <v>SG-AW-D</v>
          </cell>
          <cell r="G1887">
            <v>123</v>
          </cell>
        </row>
        <row r="1888">
          <cell r="B1888" t="str">
            <v>SG AW-D BGr 065, RAL 9005</v>
          </cell>
          <cell r="D1888" t="str">
            <v>208   Accessories Ventilation</v>
          </cell>
          <cell r="E1888" t="str">
            <v>20820   Accessories Axial fans</v>
          </cell>
          <cell r="F1888" t="str">
            <v>SG-AW-D</v>
          </cell>
          <cell r="G1888">
            <v>152</v>
          </cell>
        </row>
        <row r="1889">
          <cell r="B1889" t="str">
            <v>SG AW-D BGr 071, RAL 9005</v>
          </cell>
          <cell r="D1889" t="str">
            <v>208   Accessories Ventilation</v>
          </cell>
          <cell r="E1889" t="str">
            <v>20820   Accessories Axial fans</v>
          </cell>
          <cell r="F1889" t="str">
            <v>SG-AW-D</v>
          </cell>
          <cell r="G1889">
            <v>155</v>
          </cell>
        </row>
        <row r="1890">
          <cell r="B1890" t="str">
            <v>vibration transmitter VTV122</v>
          </cell>
          <cell r="D1890" t="str">
            <v>208   Accessories Ventilation</v>
          </cell>
          <cell r="E1890" t="str">
            <v>20820   Accessories Axial fans</v>
          </cell>
          <cell r="F1890" t="str">
            <v>VIB-AXC</v>
          </cell>
          <cell r="G1890">
            <v>477</v>
          </cell>
        </row>
        <row r="1891">
          <cell r="B1891" t="str">
            <v>ALS-KBR drain plug</v>
          </cell>
          <cell r="D1891" t="str">
            <v>208   Accessories Ventilation</v>
          </cell>
          <cell r="E1891" t="str">
            <v>20899   Other Accessories Ventilation</v>
          </cell>
          <cell r="F1891" t="str">
            <v>ALS</v>
          </cell>
          <cell r="G1891">
            <v>102</v>
          </cell>
        </row>
        <row r="1892">
          <cell r="B1892" t="str">
            <v>ASF 190/225 inlet flange DVS</v>
          </cell>
          <cell r="D1892" t="str">
            <v>208   Accessories Ventilation</v>
          </cell>
          <cell r="E1892" t="str">
            <v>20899   Other Accessories Ventilation</v>
          </cell>
          <cell r="F1892" t="str">
            <v>ASF</v>
          </cell>
          <cell r="G1892">
            <v>14</v>
          </cell>
        </row>
        <row r="1893">
          <cell r="B1893" t="str">
            <v>ASF 310/311 inlet flange DVS</v>
          </cell>
          <cell r="D1893" t="str">
            <v>208   Accessories Ventilation</v>
          </cell>
          <cell r="E1893" t="str">
            <v>20899   Other Accessories Ventilation</v>
          </cell>
          <cell r="F1893" t="str">
            <v>ASF</v>
          </cell>
          <cell r="G1893">
            <v>20</v>
          </cell>
        </row>
        <row r="1894">
          <cell r="B1894" t="str">
            <v>ASF 355-500 inlet flange DVS</v>
          </cell>
          <cell r="D1894" t="str">
            <v>208   Accessories Ventilation</v>
          </cell>
          <cell r="E1894" t="str">
            <v>20899   Other Accessories Ventilation</v>
          </cell>
          <cell r="F1894" t="str">
            <v>ASF</v>
          </cell>
          <cell r="G1894">
            <v>26</v>
          </cell>
        </row>
        <row r="1895">
          <cell r="B1895" t="str">
            <v>ASF 560/630 inlet flange DVS</v>
          </cell>
          <cell r="D1895" t="str">
            <v>208   Accessories Ventilation</v>
          </cell>
          <cell r="E1895" t="str">
            <v>20899   Other Accessories Ventilation</v>
          </cell>
          <cell r="F1895" t="str">
            <v>ASF</v>
          </cell>
          <cell r="G1895">
            <v>41</v>
          </cell>
        </row>
        <row r="1896">
          <cell r="B1896" t="str">
            <v>ASF 710 inlet flange DVS</v>
          </cell>
          <cell r="D1896" t="str">
            <v>208   Accessories Ventilation</v>
          </cell>
          <cell r="E1896" t="str">
            <v>20899   Other Accessories Ventilation</v>
          </cell>
          <cell r="F1896" t="str">
            <v>ASF</v>
          </cell>
          <cell r="G1896">
            <v>82</v>
          </cell>
        </row>
        <row r="1897">
          <cell r="B1897" t="str">
            <v>ASF 800/900 inlet flange DVS</v>
          </cell>
          <cell r="D1897" t="str">
            <v>208   Accessories Ventilation</v>
          </cell>
          <cell r="E1897" t="str">
            <v>20899   Other Accessories Ventilation</v>
          </cell>
          <cell r="F1897" t="str">
            <v>ASF</v>
          </cell>
          <cell r="G1897">
            <v>121</v>
          </cell>
        </row>
        <row r="1898">
          <cell r="B1898" t="str">
            <v>ASF-DVP 200 inlet flange</v>
          </cell>
          <cell r="D1898" t="str">
            <v>208   Accessories Ventilation</v>
          </cell>
          <cell r="E1898" t="str">
            <v>20899   Other Accessories Ventilation</v>
          </cell>
          <cell r="F1898" t="str">
            <v>ASF</v>
          </cell>
          <cell r="G1898">
            <v>73</v>
          </cell>
        </row>
        <row r="1899">
          <cell r="B1899" t="str">
            <v>ASF-DVP 250 inlet flange</v>
          </cell>
          <cell r="D1899" t="str">
            <v>208   Accessories Ventilation</v>
          </cell>
          <cell r="E1899" t="str">
            <v>20899   Other Accessories Ventilation</v>
          </cell>
          <cell r="F1899" t="str">
            <v>ASF</v>
          </cell>
          <cell r="G1899">
            <v>93</v>
          </cell>
        </row>
        <row r="1900">
          <cell r="B1900" t="str">
            <v>ASF-DVP 315 inlet flange</v>
          </cell>
          <cell r="D1900" t="str">
            <v>208   Accessories Ventilation</v>
          </cell>
          <cell r="E1900" t="str">
            <v>20899   Other Accessories Ventilation</v>
          </cell>
          <cell r="F1900" t="str">
            <v>ASF</v>
          </cell>
          <cell r="G1900">
            <v>116</v>
          </cell>
        </row>
        <row r="1901">
          <cell r="B1901" t="str">
            <v>ASF-DVP 400 inlet flange</v>
          </cell>
          <cell r="D1901" t="str">
            <v>208   Accessories Ventilation</v>
          </cell>
          <cell r="E1901" t="str">
            <v>20899   Other Accessories Ventilation</v>
          </cell>
          <cell r="F1901" t="str">
            <v>ASF</v>
          </cell>
          <cell r="G1901">
            <v>148</v>
          </cell>
        </row>
        <row r="1902">
          <cell r="B1902" t="str">
            <v>ASFV G315-450  flange</v>
          </cell>
          <cell r="D1902" t="str">
            <v>208   Accessories Ventilation</v>
          </cell>
          <cell r="E1902" t="str">
            <v>20899   Other Accessories Ventilation</v>
          </cell>
          <cell r="F1902" t="str">
            <v>ASFV</v>
          </cell>
          <cell r="G1902">
            <v>58</v>
          </cell>
        </row>
        <row r="1903">
          <cell r="B1903" t="str">
            <v>ASFV G630  flange</v>
          </cell>
          <cell r="D1903" t="str">
            <v>208   Accessories Ventilation</v>
          </cell>
          <cell r="E1903" t="str">
            <v>20899   Other Accessories Ventilation</v>
          </cell>
          <cell r="F1903" t="str">
            <v>ASFV</v>
          </cell>
          <cell r="G1903">
            <v>86</v>
          </cell>
        </row>
        <row r="1904">
          <cell r="B1904" t="str">
            <v>ASFV G500-560  flange</v>
          </cell>
          <cell r="D1904" t="str">
            <v>208   Accessories Ventilation</v>
          </cell>
          <cell r="E1904" t="str">
            <v>20899   Other Accessories Ventilation</v>
          </cell>
          <cell r="F1904" t="str">
            <v>ASFV</v>
          </cell>
          <cell r="G1904">
            <v>81</v>
          </cell>
        </row>
        <row r="1905">
          <cell r="B1905" t="str">
            <v>ASFV G800-1000  flange</v>
          </cell>
          <cell r="D1905" t="str">
            <v>208   Accessories Ventilation</v>
          </cell>
          <cell r="E1905" t="str">
            <v>20899   Other Accessories Ventilation</v>
          </cell>
          <cell r="F1905" t="str">
            <v>ASFV</v>
          </cell>
          <cell r="G1905">
            <v>156</v>
          </cell>
        </row>
        <row r="1906">
          <cell r="B1906" t="str">
            <v>ASK 190/225 inflow box SSS</v>
          </cell>
          <cell r="D1906" t="str">
            <v>208   Accessories Ventilation</v>
          </cell>
          <cell r="E1906" t="str">
            <v>20899   Other Accessories Ventilation</v>
          </cell>
          <cell r="F1906" t="str">
            <v>ASK</v>
          </cell>
          <cell r="G1906">
            <v>115</v>
          </cell>
        </row>
        <row r="1907">
          <cell r="B1907" t="str">
            <v>ASK 310/311 inflow box SSS</v>
          </cell>
          <cell r="D1907" t="str">
            <v>208   Accessories Ventilation</v>
          </cell>
          <cell r="E1907" t="str">
            <v>20899   Other Accessories Ventilation</v>
          </cell>
          <cell r="F1907" t="str">
            <v>ASK</v>
          </cell>
          <cell r="G1907">
            <v>139</v>
          </cell>
        </row>
        <row r="1908">
          <cell r="B1908" t="str">
            <v>ASK 355/400 inflow box SSS</v>
          </cell>
          <cell r="D1908" t="str">
            <v>208   Accessories Ventilation</v>
          </cell>
          <cell r="E1908" t="str">
            <v>20899   Other Accessories Ventilation</v>
          </cell>
          <cell r="F1908" t="str">
            <v>ASK</v>
          </cell>
          <cell r="G1908">
            <v>155</v>
          </cell>
        </row>
        <row r="1909">
          <cell r="B1909" t="str">
            <v>ASK 450/500 inflow box SSS</v>
          </cell>
          <cell r="D1909" t="str">
            <v>208   Accessories Ventilation</v>
          </cell>
          <cell r="E1909" t="str">
            <v>20899   Other Accessories Ventilation</v>
          </cell>
          <cell r="F1909" t="str">
            <v>ASK</v>
          </cell>
          <cell r="G1909">
            <v>174</v>
          </cell>
        </row>
        <row r="1910">
          <cell r="B1910" t="str">
            <v>ASK 560/630 inflow box SSS</v>
          </cell>
          <cell r="D1910" t="str">
            <v>208   Accessories Ventilation</v>
          </cell>
          <cell r="E1910" t="str">
            <v>20899   Other Accessories Ventilation</v>
          </cell>
          <cell r="F1910" t="str">
            <v>ASK</v>
          </cell>
          <cell r="G1910">
            <v>205</v>
          </cell>
        </row>
        <row r="1911">
          <cell r="B1911" t="str">
            <v>ASK 710 inflow box SSS</v>
          </cell>
          <cell r="D1911" t="str">
            <v>208   Accessories Ventilation</v>
          </cell>
          <cell r="E1911" t="str">
            <v>20899   Other Accessories Ventilation</v>
          </cell>
          <cell r="F1911" t="str">
            <v>ASK</v>
          </cell>
          <cell r="G1911">
            <v>232</v>
          </cell>
        </row>
        <row r="1912">
          <cell r="B1912" t="str">
            <v>ASK 190/225 inflow box SSD</v>
          </cell>
          <cell r="D1912" t="str">
            <v>208   Accessories Ventilation</v>
          </cell>
          <cell r="E1912" t="str">
            <v>20899   Other Accessories Ventilation</v>
          </cell>
          <cell r="F1912" t="str">
            <v>ASK</v>
          </cell>
          <cell r="G1912">
            <v>74</v>
          </cell>
        </row>
        <row r="1913">
          <cell r="B1913" t="str">
            <v>ASK 310/311 inflow box SSD</v>
          </cell>
          <cell r="D1913" t="str">
            <v>208   Accessories Ventilation</v>
          </cell>
          <cell r="E1913" t="str">
            <v>20899   Other Accessories Ventilation</v>
          </cell>
          <cell r="F1913" t="str">
            <v>ASK</v>
          </cell>
          <cell r="G1913">
            <v>85</v>
          </cell>
        </row>
        <row r="1914">
          <cell r="B1914" t="str">
            <v>ASK 355/400 inflow box SSD</v>
          </cell>
          <cell r="D1914" t="str">
            <v>208   Accessories Ventilation</v>
          </cell>
          <cell r="E1914" t="str">
            <v>20899   Other Accessories Ventilation</v>
          </cell>
          <cell r="F1914" t="str">
            <v>ASK</v>
          </cell>
          <cell r="G1914">
            <v>145</v>
          </cell>
        </row>
        <row r="1915">
          <cell r="B1915" t="str">
            <v>ASK 450/500 inflow box SSD</v>
          </cell>
          <cell r="D1915" t="str">
            <v>208   Accessories Ventilation</v>
          </cell>
          <cell r="E1915" t="str">
            <v>20899   Other Accessories Ventilation</v>
          </cell>
          <cell r="F1915" t="str">
            <v>ASK</v>
          </cell>
          <cell r="G1915">
            <v>167</v>
          </cell>
        </row>
        <row r="1916">
          <cell r="B1916" t="str">
            <v>ASK 560/630 inflow box SSD</v>
          </cell>
          <cell r="D1916" t="str">
            <v>208   Accessories Ventilation</v>
          </cell>
          <cell r="E1916" t="str">
            <v>20899   Other Accessories Ventilation</v>
          </cell>
          <cell r="F1916" t="str">
            <v>ASK</v>
          </cell>
          <cell r="G1916">
            <v>272</v>
          </cell>
        </row>
        <row r="1917">
          <cell r="B1917" t="str">
            <v>ASK 710 inflow box SSD</v>
          </cell>
          <cell r="D1917" t="str">
            <v>208   Accessories Ventilation</v>
          </cell>
          <cell r="E1917" t="str">
            <v>20899   Other Accessories Ventilation</v>
          </cell>
          <cell r="F1917" t="str">
            <v>ASK</v>
          </cell>
          <cell r="G1917">
            <v>312</v>
          </cell>
        </row>
        <row r="1918">
          <cell r="B1918" t="str">
            <v>ASK 315M/L TFSK for SSD 315</v>
          </cell>
          <cell r="D1918" t="str">
            <v>208   Accessories Ventilation</v>
          </cell>
          <cell r="E1918" t="str">
            <v>20899   Other Accessories Ventilation</v>
          </cell>
          <cell r="F1918" t="str">
            <v>ASK</v>
          </cell>
          <cell r="G1918">
            <v>138</v>
          </cell>
        </row>
        <row r="1919">
          <cell r="B1919" t="str">
            <v>CCM outlet MUB062 d630</v>
          </cell>
          <cell r="D1919" t="str">
            <v>208   Accessories Ventilation</v>
          </cell>
          <cell r="E1919" t="str">
            <v>20899   Other Accessories Ventilation</v>
          </cell>
          <cell r="F1919" t="str">
            <v>CCM</v>
          </cell>
          <cell r="G1919">
            <v>98</v>
          </cell>
        </row>
        <row r="1920">
          <cell r="B1920" t="str">
            <v>CCM outlet MUB042 d400</v>
          </cell>
          <cell r="D1920" t="str">
            <v>208   Accessories Ventilation</v>
          </cell>
          <cell r="E1920" t="str">
            <v>20899   Other Accessories Ventilation</v>
          </cell>
          <cell r="F1920" t="str">
            <v>CCM</v>
          </cell>
          <cell r="G1920">
            <v>74</v>
          </cell>
        </row>
        <row r="1921">
          <cell r="B1921" t="str">
            <v>CCM outlet MUB042 d500</v>
          </cell>
          <cell r="D1921" t="str">
            <v>208   Accessories Ventilation</v>
          </cell>
          <cell r="E1921" t="str">
            <v>20899   Other Accessories Ventilation</v>
          </cell>
          <cell r="F1921" t="str">
            <v>CCM</v>
          </cell>
          <cell r="G1921">
            <v>84</v>
          </cell>
        </row>
        <row r="1922">
          <cell r="B1922" t="str">
            <v>CCM outlet MUB062 d560</v>
          </cell>
          <cell r="D1922" t="str">
            <v>208   Accessories Ventilation</v>
          </cell>
          <cell r="E1922" t="str">
            <v>20899   Other Accessories Ventilation</v>
          </cell>
          <cell r="F1922" t="str">
            <v>CCM</v>
          </cell>
          <cell r="G1922">
            <v>93</v>
          </cell>
        </row>
        <row r="1923">
          <cell r="B1923" t="str">
            <v>CCM inlet MUB042 d400</v>
          </cell>
          <cell r="D1923" t="str">
            <v>208   Accessories Ventilation</v>
          </cell>
          <cell r="E1923" t="str">
            <v>20899   Other Accessories Ventilation</v>
          </cell>
          <cell r="F1923" t="str">
            <v>CCM</v>
          </cell>
          <cell r="G1923">
            <v>43</v>
          </cell>
        </row>
        <row r="1924">
          <cell r="B1924" t="str">
            <v>CCM inlet MUB042 d500</v>
          </cell>
          <cell r="D1924" t="str">
            <v>208   Accessories Ventilation</v>
          </cell>
          <cell r="E1924" t="str">
            <v>20899   Other Accessories Ventilation</v>
          </cell>
          <cell r="F1924" t="str">
            <v>CCM</v>
          </cell>
          <cell r="G1924">
            <v>45</v>
          </cell>
        </row>
        <row r="1925">
          <cell r="B1925" t="str">
            <v>CCM inlet MUB062 d560</v>
          </cell>
          <cell r="D1925" t="str">
            <v>208   Accessories Ventilation</v>
          </cell>
          <cell r="E1925" t="str">
            <v>20899   Other Accessories Ventilation</v>
          </cell>
          <cell r="F1925" t="str">
            <v>CCM</v>
          </cell>
          <cell r="G1925">
            <v>1288</v>
          </cell>
        </row>
        <row r="1926">
          <cell r="B1926" t="str">
            <v>CCM inlet MUB062 d630</v>
          </cell>
          <cell r="D1926" t="str">
            <v>208   Accessories Ventilation</v>
          </cell>
          <cell r="E1926" t="str">
            <v>20899   Other Accessories Ventilation</v>
          </cell>
          <cell r="F1926" t="str">
            <v>CCM</v>
          </cell>
          <cell r="G1926">
            <v>54</v>
          </cell>
        </row>
        <row r="1927">
          <cell r="B1927" t="str">
            <v>CCM outlet MUB025 d315</v>
          </cell>
          <cell r="D1927" t="str">
            <v>208   Accessories Ventilation</v>
          </cell>
          <cell r="E1927" t="str">
            <v>20899   Other Accessories Ventilation</v>
          </cell>
          <cell r="F1927" t="str">
            <v>CCM</v>
          </cell>
          <cell r="G1927">
            <v>72</v>
          </cell>
        </row>
        <row r="1928">
          <cell r="B1928" t="str">
            <v>CCM inlet MUB025 d315</v>
          </cell>
          <cell r="D1928" t="str">
            <v>208   Accessories Ventilation</v>
          </cell>
          <cell r="E1928" t="str">
            <v>20899   Other Accessories Ventilation</v>
          </cell>
          <cell r="F1928" t="str">
            <v>CCM</v>
          </cell>
          <cell r="G1928">
            <v>36</v>
          </cell>
        </row>
        <row r="1929">
          <cell r="B1929" t="str">
            <v>CCM inlet MUB025 d355</v>
          </cell>
          <cell r="D1929" t="str">
            <v>208   Accessories Ventilation</v>
          </cell>
          <cell r="E1929" t="str">
            <v>20899   Other Accessories Ventilation</v>
          </cell>
          <cell r="F1929" t="str">
            <v>CCM</v>
          </cell>
          <cell r="G1929">
            <v>43</v>
          </cell>
        </row>
        <row r="1930">
          <cell r="B1930" t="str">
            <v>CCM outlet MUB025 d355</v>
          </cell>
          <cell r="D1930" t="str">
            <v>208   Accessories Ventilation</v>
          </cell>
          <cell r="E1930" t="str">
            <v>20899   Other Accessories Ventilation</v>
          </cell>
          <cell r="F1930" t="str">
            <v>CCM</v>
          </cell>
          <cell r="G1930">
            <v>73</v>
          </cell>
        </row>
        <row r="1931">
          <cell r="B1931" t="str">
            <v>CCMI outlet 025 d315 KIT 30mm</v>
          </cell>
          <cell r="D1931" t="str">
            <v>208   Accessories Ventilation</v>
          </cell>
          <cell r="E1931" t="str">
            <v>20899   Other Accessories Ventilation</v>
          </cell>
          <cell r="F1931" t="str">
            <v>CCMI</v>
          </cell>
          <cell r="G1931">
            <v>206</v>
          </cell>
        </row>
        <row r="1932">
          <cell r="B1932" t="str">
            <v>CCMI outlet 025 d355 KIT 30mm</v>
          </cell>
          <cell r="D1932" t="str">
            <v>208   Accessories Ventilation</v>
          </cell>
          <cell r="E1932" t="str">
            <v>20899   Other Accessories Ventilation</v>
          </cell>
          <cell r="F1932" t="str">
            <v>CCMI</v>
          </cell>
          <cell r="G1932">
            <v>221</v>
          </cell>
        </row>
        <row r="1933">
          <cell r="B1933" t="str">
            <v>CCMI outlet 042 d400 KIT 30mm</v>
          </cell>
          <cell r="D1933" t="str">
            <v>208   Accessories Ventilation</v>
          </cell>
          <cell r="E1933" t="str">
            <v>20899   Other Accessories Ventilation</v>
          </cell>
          <cell r="F1933" t="str">
            <v>CCMI</v>
          </cell>
          <cell r="G1933">
            <v>268</v>
          </cell>
        </row>
        <row r="1934">
          <cell r="B1934" t="str">
            <v>CCMI outlet 042 d500 KIT 30mm</v>
          </cell>
          <cell r="D1934" t="str">
            <v>208   Accessories Ventilation</v>
          </cell>
          <cell r="E1934" t="str">
            <v>20899   Other Accessories Ventilation</v>
          </cell>
          <cell r="F1934" t="str">
            <v>CCMI</v>
          </cell>
          <cell r="G1934">
            <v>294</v>
          </cell>
        </row>
        <row r="1935">
          <cell r="B1935" t="str">
            <v>CCMI outlet 062 d560 KIT 30mm</v>
          </cell>
          <cell r="D1935" t="str">
            <v>208   Accessories Ventilation</v>
          </cell>
          <cell r="E1935" t="str">
            <v>20899   Other Accessories Ventilation</v>
          </cell>
          <cell r="F1935" t="str">
            <v>CCMI</v>
          </cell>
          <cell r="G1935">
            <v>371</v>
          </cell>
        </row>
        <row r="1936">
          <cell r="B1936" t="str">
            <v>CCMI outlet 062 d630 KIT 30mm</v>
          </cell>
          <cell r="D1936" t="str">
            <v>208   Accessories Ventilation</v>
          </cell>
          <cell r="E1936" t="str">
            <v>20899   Other Accessories Ventilation</v>
          </cell>
          <cell r="F1936" t="str">
            <v>CCMI</v>
          </cell>
          <cell r="G1936">
            <v>381</v>
          </cell>
        </row>
        <row r="1937">
          <cell r="B1937" t="str">
            <v>M-SG 025/418x418</v>
          </cell>
          <cell r="D1937" t="str">
            <v>208   Accessories Ventilation</v>
          </cell>
          <cell r="E1937" t="str">
            <v>20899   Other Accessories Ventilation</v>
          </cell>
          <cell r="F1937" t="str">
            <v>EGS</v>
          </cell>
          <cell r="G1937">
            <v>66</v>
          </cell>
        </row>
        <row r="1938">
          <cell r="B1938" t="str">
            <v>M-SG 042/588x588</v>
          </cell>
          <cell r="D1938" t="str">
            <v>208   Accessories Ventilation</v>
          </cell>
          <cell r="E1938" t="str">
            <v>20899   Other Accessories Ventilation</v>
          </cell>
          <cell r="F1938" t="str">
            <v>EGS</v>
          </cell>
          <cell r="G1938">
            <v>90</v>
          </cell>
        </row>
        <row r="1939">
          <cell r="B1939" t="str">
            <v>M-SG 062/718x718</v>
          </cell>
          <cell r="D1939" t="str">
            <v>208   Accessories Ventilation</v>
          </cell>
          <cell r="E1939" t="str">
            <v>20899   Other Accessories Ventilation</v>
          </cell>
          <cell r="F1939" t="str">
            <v>EGS</v>
          </cell>
          <cell r="G1939">
            <v>132</v>
          </cell>
        </row>
        <row r="1940">
          <cell r="B1940" t="str">
            <v>M-SG Kit 025</v>
          </cell>
          <cell r="D1940" t="str">
            <v>208   Accessories Ventilation</v>
          </cell>
          <cell r="E1940" t="str">
            <v>20899   Other Accessories Ventilation</v>
          </cell>
          <cell r="F1940" t="str">
            <v>EGS</v>
          </cell>
          <cell r="G1940">
            <v>473</v>
          </cell>
        </row>
        <row r="1941">
          <cell r="B1941" t="str">
            <v>ESDG 315-450 inlet cone VKG/F</v>
          </cell>
          <cell r="D1941" t="str">
            <v>208   Accessories Ventilation</v>
          </cell>
          <cell r="E1941" t="str">
            <v>20899   Other Accessories Ventilation</v>
          </cell>
          <cell r="F1941" t="str">
            <v>ESDV</v>
          </cell>
          <cell r="G1941">
            <v>113</v>
          </cell>
        </row>
        <row r="1942">
          <cell r="B1942" t="str">
            <v>ESDG 500-560 inlet cone VKG/F</v>
          </cell>
          <cell r="D1942" t="str">
            <v>208   Accessories Ventilation</v>
          </cell>
          <cell r="E1942" t="str">
            <v>20899   Other Accessories Ventilation</v>
          </cell>
          <cell r="F1942" t="str">
            <v>ESDV</v>
          </cell>
          <cell r="G1942">
            <v>146</v>
          </cell>
        </row>
        <row r="1943">
          <cell r="B1943" t="str">
            <v>ESDG 630-710 inlet cone VKG/F</v>
          </cell>
          <cell r="D1943" t="str">
            <v>208   Accessories Ventilation</v>
          </cell>
          <cell r="E1943" t="str">
            <v>20899   Other Accessories Ventilation</v>
          </cell>
          <cell r="F1943" t="str">
            <v>ESDV</v>
          </cell>
          <cell r="G1943">
            <v>160</v>
          </cell>
        </row>
        <row r="1944">
          <cell r="B1944" t="str">
            <v>ESDG 800-1000 inlet cone VKG/F</v>
          </cell>
          <cell r="D1944" t="str">
            <v>208   Accessories Ventilation</v>
          </cell>
          <cell r="E1944" t="str">
            <v>20899   Other Accessories Ventilation</v>
          </cell>
          <cell r="F1944" t="str">
            <v>ESDV</v>
          </cell>
          <cell r="G1944">
            <v>216</v>
          </cell>
        </row>
        <row r="1945">
          <cell r="B1945" t="str">
            <v>FDS 190/225 flat roof socket</v>
          </cell>
          <cell r="D1945" t="str">
            <v>208   Accessories Ventilation</v>
          </cell>
          <cell r="E1945" t="str">
            <v>20899   Other Accessories Ventilation</v>
          </cell>
          <cell r="F1945" t="str">
            <v>FDS</v>
          </cell>
          <cell r="G1945">
            <v>255</v>
          </cell>
        </row>
        <row r="1946">
          <cell r="B1946" t="str">
            <v>FDS 310/311 flat roof socket</v>
          </cell>
          <cell r="D1946" t="str">
            <v>208   Accessories Ventilation</v>
          </cell>
          <cell r="E1946" t="str">
            <v>20899   Other Accessories Ventilation</v>
          </cell>
          <cell r="F1946" t="str">
            <v>FDS</v>
          </cell>
          <cell r="G1946">
            <v>305</v>
          </cell>
        </row>
        <row r="1947">
          <cell r="B1947" t="str">
            <v>FDS 355/400 flat roof socket</v>
          </cell>
          <cell r="D1947" t="str">
            <v>208   Accessories Ventilation</v>
          </cell>
          <cell r="E1947" t="str">
            <v>20899   Other Accessories Ventilation</v>
          </cell>
          <cell r="F1947" t="str">
            <v>FDS</v>
          </cell>
          <cell r="G1947">
            <v>388</v>
          </cell>
        </row>
        <row r="1948">
          <cell r="B1948" t="str">
            <v>FDS 450/500 flat roof socket</v>
          </cell>
          <cell r="D1948" t="str">
            <v>208   Accessories Ventilation</v>
          </cell>
          <cell r="E1948" t="str">
            <v>20899   Other Accessories Ventilation</v>
          </cell>
          <cell r="F1948" t="str">
            <v>FDS</v>
          </cell>
          <cell r="G1948">
            <v>428</v>
          </cell>
        </row>
        <row r="1949">
          <cell r="B1949" t="str">
            <v>FDS 560/630 flat roof socket</v>
          </cell>
          <cell r="D1949" t="str">
            <v>208   Accessories Ventilation</v>
          </cell>
          <cell r="E1949" t="str">
            <v>20899   Other Accessories Ventilation</v>
          </cell>
          <cell r="F1949" t="str">
            <v>FDS</v>
          </cell>
          <cell r="G1949">
            <v>554</v>
          </cell>
        </row>
        <row r="1950">
          <cell r="B1950" t="str">
            <v>FDS 710 flat roof socket</v>
          </cell>
          <cell r="D1950" t="str">
            <v>208   Accessories Ventilation</v>
          </cell>
          <cell r="E1950" t="str">
            <v>20899   Other Accessories Ventilation</v>
          </cell>
          <cell r="F1950" t="str">
            <v>FDS</v>
          </cell>
          <cell r="G1950">
            <v>605</v>
          </cell>
        </row>
        <row r="1951">
          <cell r="B1951" t="str">
            <v>FDS 800/900/DVN flat roof sock</v>
          </cell>
          <cell r="D1951" t="str">
            <v>208   Accessories Ventilation</v>
          </cell>
          <cell r="E1951" t="str">
            <v>20899   Other Accessories Ventilation</v>
          </cell>
          <cell r="F1951" t="str">
            <v>FDS</v>
          </cell>
          <cell r="G1951">
            <v>1075</v>
          </cell>
        </row>
        <row r="1952">
          <cell r="B1952" t="str">
            <v>FDS 315 M/LTFSK flat r. so.</v>
          </cell>
          <cell r="D1952" t="str">
            <v>208   Accessories Ventilation</v>
          </cell>
          <cell r="E1952" t="str">
            <v>20899   Other Accessories Ventilation</v>
          </cell>
          <cell r="F1952" t="str">
            <v>FDS</v>
          </cell>
          <cell r="G1952">
            <v>331</v>
          </cell>
        </row>
        <row r="1953">
          <cell r="B1953" t="str">
            <v>FDS-L 190/225 flat roof socket</v>
          </cell>
          <cell r="D1953" t="str">
            <v>208   Accessories Ventilation</v>
          </cell>
          <cell r="E1953" t="str">
            <v>20899   Other Accessories Ventilation</v>
          </cell>
          <cell r="F1953" t="str">
            <v>FDS</v>
          </cell>
          <cell r="G1953">
            <v>322</v>
          </cell>
        </row>
        <row r="1954">
          <cell r="B1954" t="str">
            <v>FDS-L 310/311 flat roof socket</v>
          </cell>
          <cell r="D1954" t="str">
            <v>208   Accessories Ventilation</v>
          </cell>
          <cell r="E1954" t="str">
            <v>20899   Other Accessories Ventilation</v>
          </cell>
          <cell r="F1954" t="str">
            <v>FDS</v>
          </cell>
          <cell r="G1954">
            <v>388</v>
          </cell>
        </row>
        <row r="1955">
          <cell r="B1955" t="str">
            <v>FDS-L 315 M/LTFSK flat r. so.</v>
          </cell>
          <cell r="D1955" t="str">
            <v>208   Accessories Ventilation</v>
          </cell>
          <cell r="E1955" t="str">
            <v>20899   Other Accessories Ventilation</v>
          </cell>
          <cell r="F1955" t="str">
            <v>FDS</v>
          </cell>
          <cell r="G1955">
            <v>625</v>
          </cell>
        </row>
        <row r="1956">
          <cell r="B1956" t="str">
            <v>FDS-L 355/400 flat roof socket</v>
          </cell>
          <cell r="D1956" t="str">
            <v>208   Accessories Ventilation</v>
          </cell>
          <cell r="E1956" t="str">
            <v>20899   Other Accessories Ventilation</v>
          </cell>
          <cell r="F1956" t="str">
            <v>FDS</v>
          </cell>
          <cell r="G1956">
            <v>640</v>
          </cell>
        </row>
        <row r="1957">
          <cell r="B1957" t="str">
            <v>FDS-L 450/500 flat roof socket</v>
          </cell>
          <cell r="D1957" t="str">
            <v>208   Accessories Ventilation</v>
          </cell>
          <cell r="E1957" t="str">
            <v>20899   Other Accessories Ventilation</v>
          </cell>
          <cell r="F1957" t="str">
            <v>FDS</v>
          </cell>
          <cell r="G1957">
            <v>676</v>
          </cell>
        </row>
        <row r="1958">
          <cell r="B1958" t="str">
            <v>FDS-L 560/630 flat roof socket</v>
          </cell>
          <cell r="D1958" t="str">
            <v>208   Accessories Ventilation</v>
          </cell>
          <cell r="E1958" t="str">
            <v>20899   Other Accessories Ventilation</v>
          </cell>
          <cell r="F1958" t="str">
            <v>FDS</v>
          </cell>
          <cell r="G1958">
            <v>1160</v>
          </cell>
        </row>
        <row r="1959">
          <cell r="B1959" t="str">
            <v>FDS-L 710 flat roof socket</v>
          </cell>
          <cell r="D1959" t="str">
            <v>208   Accessories Ventilation</v>
          </cell>
          <cell r="E1959" t="str">
            <v>20899   Other Accessories Ventilation</v>
          </cell>
          <cell r="F1959" t="str">
            <v>FDS</v>
          </cell>
          <cell r="G1959">
            <v>1650</v>
          </cell>
        </row>
        <row r="1960">
          <cell r="B1960" t="str">
            <v>FDS-L 800/900/DVN flat roof so</v>
          </cell>
          <cell r="D1960" t="str">
            <v>208   Accessories Ventilation</v>
          </cell>
          <cell r="E1960" t="str">
            <v>20899   Other Accessories Ventilation</v>
          </cell>
          <cell r="F1960" t="str">
            <v>FDS</v>
          </cell>
          <cell r="G1960">
            <v>2453</v>
          </cell>
        </row>
        <row r="1961">
          <cell r="B1961" t="str">
            <v>FTG 450/499/500 Tilting device</v>
          </cell>
          <cell r="D1961" t="str">
            <v>208   Accessories Ventilation</v>
          </cell>
          <cell r="E1961" t="str">
            <v>20899   Other Accessories Ventilation</v>
          </cell>
          <cell r="F1961" t="str">
            <v>FTG</v>
          </cell>
          <cell r="G1961">
            <v>149</v>
          </cell>
        </row>
        <row r="1962">
          <cell r="B1962" t="str">
            <v>FTG 310/311/315 Tilting device</v>
          </cell>
          <cell r="D1962" t="str">
            <v>208   Accessories Ventilation</v>
          </cell>
          <cell r="E1962" t="str">
            <v>20899   Other Accessories Ventilation</v>
          </cell>
          <cell r="F1962" t="str">
            <v>FTG</v>
          </cell>
          <cell r="G1962">
            <v>129</v>
          </cell>
        </row>
        <row r="1963">
          <cell r="B1963" t="str">
            <v>FTG 355/400 Tilting device</v>
          </cell>
          <cell r="D1963" t="str">
            <v>208   Accessories Ventilation</v>
          </cell>
          <cell r="E1963" t="str">
            <v>20899   Other Accessories Ventilation</v>
          </cell>
          <cell r="F1963" t="str">
            <v>FTG</v>
          </cell>
          <cell r="G1963">
            <v>137</v>
          </cell>
        </row>
        <row r="1964">
          <cell r="B1964" t="str">
            <v>FTG 560/630 Tilting device</v>
          </cell>
          <cell r="D1964" t="str">
            <v>208   Accessories Ventilation</v>
          </cell>
          <cell r="E1964" t="str">
            <v>20899   Other Accessories Ventilation</v>
          </cell>
          <cell r="F1964" t="str">
            <v>FTG</v>
          </cell>
          <cell r="G1964">
            <v>240</v>
          </cell>
        </row>
        <row r="1965">
          <cell r="B1965" t="str">
            <v>Mountingset for FTG 310-400</v>
          </cell>
          <cell r="D1965" t="str">
            <v>208   Accessories Ventilation</v>
          </cell>
          <cell r="E1965" t="str">
            <v>20899   Other Accessories Ventilation</v>
          </cell>
          <cell r="F1965" t="str">
            <v>FTG</v>
          </cell>
          <cell r="G1965">
            <v>16</v>
          </cell>
        </row>
        <row r="1966">
          <cell r="B1966" t="str">
            <v>Mounting set FTG 450-630</v>
          </cell>
          <cell r="D1966" t="str">
            <v>208   Accessories Ventilation</v>
          </cell>
          <cell r="E1966" t="str">
            <v>20899   Other Accessories Ventilation</v>
          </cell>
          <cell r="F1966" t="str">
            <v>FTG</v>
          </cell>
          <cell r="G1966">
            <v>24</v>
          </cell>
        </row>
        <row r="1967">
          <cell r="B1967" t="str">
            <v>GFL 40-20  Counter flange</v>
          </cell>
          <cell r="D1967" t="str">
            <v>208   Accessories Ventilation</v>
          </cell>
          <cell r="E1967" t="str">
            <v>20899   Other Accessories Ventilation</v>
          </cell>
          <cell r="F1967" t="str">
            <v>GFL</v>
          </cell>
          <cell r="G1967">
            <v>67</v>
          </cell>
        </row>
        <row r="1968">
          <cell r="B1968" t="str">
            <v>GFL 50-25  Counter flange</v>
          </cell>
          <cell r="D1968" t="str">
            <v>208   Accessories Ventilation</v>
          </cell>
          <cell r="E1968" t="str">
            <v>20899   Other Accessories Ventilation</v>
          </cell>
          <cell r="F1968" t="str">
            <v>GFL</v>
          </cell>
          <cell r="G1968">
            <v>67</v>
          </cell>
        </row>
        <row r="1969">
          <cell r="B1969" t="str">
            <v>GFL 50-30  Counter flange</v>
          </cell>
          <cell r="D1969" t="str">
            <v>208   Accessories Ventilation</v>
          </cell>
          <cell r="E1969" t="str">
            <v>20899   Other Accessories Ventilation</v>
          </cell>
          <cell r="F1969" t="str">
            <v>GFL</v>
          </cell>
          <cell r="G1969">
            <v>72</v>
          </cell>
        </row>
        <row r="1970">
          <cell r="B1970" t="str">
            <v>GFL 60-30  Counter flange</v>
          </cell>
          <cell r="D1970" t="str">
            <v>208   Accessories Ventilation</v>
          </cell>
          <cell r="E1970" t="str">
            <v>20899   Other Accessories Ventilation</v>
          </cell>
          <cell r="F1970" t="str">
            <v>GFL</v>
          </cell>
          <cell r="G1970">
            <v>72</v>
          </cell>
        </row>
        <row r="1971">
          <cell r="B1971" t="str">
            <v>GFL 60-35  Counter flange</v>
          </cell>
          <cell r="D1971" t="str">
            <v>208   Accessories Ventilation</v>
          </cell>
          <cell r="E1971" t="str">
            <v>20899   Other Accessories Ventilation</v>
          </cell>
          <cell r="F1971" t="str">
            <v>GFL</v>
          </cell>
          <cell r="G1971">
            <v>72</v>
          </cell>
        </row>
        <row r="1972">
          <cell r="B1972" t="str">
            <v>GFL 70-40  Counter flange</v>
          </cell>
          <cell r="D1972" t="str">
            <v>208   Accessories Ventilation</v>
          </cell>
          <cell r="E1972" t="str">
            <v>20899   Other Accessories Ventilation</v>
          </cell>
          <cell r="F1972" t="str">
            <v>GFL</v>
          </cell>
          <cell r="G1972">
            <v>77</v>
          </cell>
        </row>
        <row r="1973">
          <cell r="B1973" t="str">
            <v>GFL 80-50  Counter flange</v>
          </cell>
          <cell r="D1973" t="str">
            <v>208   Accessories Ventilation</v>
          </cell>
          <cell r="E1973" t="str">
            <v>20899   Other Accessories Ventilation</v>
          </cell>
          <cell r="F1973" t="str">
            <v>GFL</v>
          </cell>
          <cell r="G1973">
            <v>77</v>
          </cell>
        </row>
        <row r="1974">
          <cell r="B1974" t="str">
            <v>GRU 025 MUB+Filter base frame</v>
          </cell>
          <cell r="D1974" t="str">
            <v>208   Accessories Ventilation</v>
          </cell>
          <cell r="E1974" t="str">
            <v>20899   Other Accessories Ventilation</v>
          </cell>
          <cell r="F1974" t="str">
            <v>GRU</v>
          </cell>
          <cell r="G1974">
            <v>247</v>
          </cell>
        </row>
        <row r="1975">
          <cell r="B1975" t="str">
            <v>GRU 042 MUB+Filter base frame</v>
          </cell>
          <cell r="D1975" t="str">
            <v>208   Accessories Ventilation</v>
          </cell>
          <cell r="E1975" t="str">
            <v>20899   Other Accessories Ventilation</v>
          </cell>
          <cell r="F1975" t="str">
            <v>GRU</v>
          </cell>
          <cell r="G1975">
            <v>273</v>
          </cell>
        </row>
        <row r="1976">
          <cell r="B1976" t="str">
            <v>GRU 062 MUB+Filter base frame</v>
          </cell>
          <cell r="D1976" t="str">
            <v>208   Accessories Ventilation</v>
          </cell>
          <cell r="E1976" t="str">
            <v>20899   Other Accessories Ventilation</v>
          </cell>
          <cell r="F1976" t="str">
            <v>GRU</v>
          </cell>
          <cell r="G1976">
            <v>276</v>
          </cell>
        </row>
        <row r="1977">
          <cell r="B1977" t="str">
            <v>HSDV 630-XS/XL mntd on DVV</v>
          </cell>
          <cell r="D1977" t="str">
            <v>208   Accessories Ventilation</v>
          </cell>
          <cell r="E1977" t="str">
            <v>20899   Other Accessories Ventilation</v>
          </cell>
          <cell r="F1977" t="str">
            <v>HSDV</v>
          </cell>
          <cell r="G1977">
            <v>1571</v>
          </cell>
        </row>
        <row r="1978">
          <cell r="B1978" t="str">
            <v>HSDV 560-XS,XM,XL mntd on DVV</v>
          </cell>
          <cell r="D1978" t="str">
            <v>208   Accessories Ventilation</v>
          </cell>
          <cell r="E1978" t="str">
            <v>20899   Other Accessories Ventilation</v>
          </cell>
          <cell r="F1978" t="str">
            <v>HSDV</v>
          </cell>
          <cell r="G1978">
            <v>1342</v>
          </cell>
        </row>
        <row r="1979">
          <cell r="B1979" t="str">
            <v>HSDV 800-XS/XL-LOW mntd DVV</v>
          </cell>
          <cell r="D1979" t="str">
            <v>208   Accessories Ventilation</v>
          </cell>
          <cell r="E1979" t="str">
            <v>20899   Other Accessories Ventilation</v>
          </cell>
          <cell r="F1979" t="str">
            <v>HSDV</v>
          </cell>
          <cell r="G1979">
            <v>2254</v>
          </cell>
        </row>
        <row r="1980">
          <cell r="B1980" t="str">
            <v>HSDV 800-XS/XL-HIGH mntd DVV</v>
          </cell>
          <cell r="D1980" t="str">
            <v>208   Accessories Ventilation</v>
          </cell>
          <cell r="E1980" t="str">
            <v>20899   Other Accessories Ventilation</v>
          </cell>
          <cell r="F1980" t="str">
            <v>HSDV</v>
          </cell>
          <cell r="G1980">
            <v>2534</v>
          </cell>
        </row>
        <row r="1981">
          <cell r="B1981" t="str">
            <v>HSDV 1000-XL/XM/XP mntd on DVV</v>
          </cell>
          <cell r="D1981" t="str">
            <v>208   Accessories Ventilation</v>
          </cell>
          <cell r="E1981" t="str">
            <v>20899   Other Accessories Ventilation</v>
          </cell>
          <cell r="F1981" t="str">
            <v>HSDV</v>
          </cell>
          <cell r="G1981">
            <v>3326</v>
          </cell>
        </row>
        <row r="1982">
          <cell r="B1982" t="str">
            <v>dial to Transformer</v>
          </cell>
          <cell r="D1982" t="str">
            <v>208   Accessories Ventilation</v>
          </cell>
          <cell r="E1982" t="str">
            <v>20899   Other Accessories Ventilation</v>
          </cell>
          <cell r="F1982" t="str">
            <v>RE</v>
          </cell>
          <cell r="G1982">
            <v>1</v>
          </cell>
        </row>
        <row r="1983">
          <cell r="B1983" t="str">
            <v>Rooflight Dome 120/120 K30</v>
          </cell>
          <cell r="D1983" t="str">
            <v>208   Accessories Ventilation</v>
          </cell>
          <cell r="E1983" t="str">
            <v>20899   Other Accessories Ventilation</v>
          </cell>
          <cell r="F1983" t="str">
            <v>SCP</v>
          </cell>
          <cell r="G1983">
            <v>2554</v>
          </cell>
        </row>
        <row r="1984">
          <cell r="B1984" t="str">
            <v>SDM Service Door MUB 025 30mm</v>
          </cell>
          <cell r="D1984" t="str">
            <v>208   Accessories Ventilation</v>
          </cell>
          <cell r="E1984" t="str">
            <v>20899   Other Accessories Ventilation</v>
          </cell>
          <cell r="F1984" t="str">
            <v>SDM</v>
          </cell>
          <cell r="G1984">
            <v>149</v>
          </cell>
        </row>
        <row r="1985">
          <cell r="B1985" t="str">
            <v>SDM Service Door MUB 042 30mm</v>
          </cell>
          <cell r="D1985" t="str">
            <v>208   Accessories Ventilation</v>
          </cell>
          <cell r="E1985" t="str">
            <v>20899   Other Accessories Ventilation</v>
          </cell>
          <cell r="F1985" t="str">
            <v>SDM</v>
          </cell>
          <cell r="G1985">
            <v>160</v>
          </cell>
        </row>
        <row r="1986">
          <cell r="B1986" t="str">
            <v>SDM Service Door MUB 062 30mm</v>
          </cell>
          <cell r="D1986" t="str">
            <v>208   Accessories Ventilation</v>
          </cell>
          <cell r="E1986" t="str">
            <v>20899   Other Accessories Ventilation</v>
          </cell>
          <cell r="F1986" t="str">
            <v>SDM</v>
          </cell>
          <cell r="G1986">
            <v>191</v>
          </cell>
        </row>
        <row r="1987">
          <cell r="B1987" t="str">
            <v>SDM Service Door MUB 100 30mm</v>
          </cell>
          <cell r="D1987" t="str">
            <v>208   Accessories Ventilation</v>
          </cell>
          <cell r="E1987" t="str">
            <v>20899   Other Accessories Ventilation</v>
          </cell>
          <cell r="F1987" t="str">
            <v>SDM</v>
          </cell>
          <cell r="G1987">
            <v>307</v>
          </cell>
        </row>
        <row r="1988">
          <cell r="B1988" t="str">
            <v>SD rubber mount 4Pcs f. PRF125</v>
          </cell>
          <cell r="D1988" t="str">
            <v>208   Accessories Ventilation</v>
          </cell>
          <cell r="E1988" t="str">
            <v>20899   Other Accessories Ventilation</v>
          </cell>
          <cell r="F1988" t="str">
            <v>SD-PRF</v>
          </cell>
          <cell r="G1988">
            <v>88</v>
          </cell>
        </row>
        <row r="1989">
          <cell r="B1989" t="str">
            <v>SD rubber mou. 4Pcs PRF160-250</v>
          </cell>
          <cell r="D1989" t="str">
            <v>208   Accessories Ventilation</v>
          </cell>
          <cell r="E1989" t="str">
            <v>20899   Other Accessories Ventilation</v>
          </cell>
          <cell r="F1989" t="str">
            <v>SD-PRF</v>
          </cell>
          <cell r="G1989">
            <v>104</v>
          </cell>
        </row>
        <row r="1990">
          <cell r="B1990" t="str">
            <v>SD rubber mount PRF 125-140</v>
          </cell>
          <cell r="D1990" t="str">
            <v>208   Accessories Ventilation</v>
          </cell>
          <cell r="E1990" t="str">
            <v>20899   Other Accessories Ventilation</v>
          </cell>
          <cell r="F1990" t="str">
            <v>SD-PRF</v>
          </cell>
          <cell r="G1990">
            <v>37</v>
          </cell>
        </row>
        <row r="1991">
          <cell r="B1991" t="str">
            <v>SD rubber mount PRF 160-355</v>
          </cell>
          <cell r="D1991" t="str">
            <v>208   Accessories Ventilation</v>
          </cell>
          <cell r="E1991" t="str">
            <v>20899   Other Accessories Ventilation</v>
          </cell>
          <cell r="F1991" t="str">
            <v>SD-PRF</v>
          </cell>
          <cell r="G1991">
            <v>52</v>
          </cell>
        </row>
        <row r="1992">
          <cell r="B1992" t="str">
            <v>SD rubber mount PRF 400-500</v>
          </cell>
          <cell r="D1992" t="str">
            <v>208   Accessories Ventilation</v>
          </cell>
          <cell r="E1992" t="str">
            <v>20899   Other Accessories Ventilation</v>
          </cell>
          <cell r="F1992" t="str">
            <v>SD-PRF</v>
          </cell>
          <cell r="G1992">
            <v>84</v>
          </cell>
        </row>
        <row r="1993">
          <cell r="B1993" t="str">
            <v>SDS 560/630 slant. roof socket</v>
          </cell>
          <cell r="D1993" t="str">
            <v>208   Accessories Ventilation</v>
          </cell>
          <cell r="E1993" t="str">
            <v>20899   Other Accessories Ventilation</v>
          </cell>
          <cell r="F1993" t="str">
            <v>SDS</v>
          </cell>
          <cell r="G1993">
            <v>1495</v>
          </cell>
        </row>
        <row r="1994">
          <cell r="B1994" t="str">
            <v>SDS 190/225 slant. roof socket</v>
          </cell>
          <cell r="D1994" t="str">
            <v>208   Accessories Ventilation</v>
          </cell>
          <cell r="E1994" t="str">
            <v>20899   Other Accessories Ventilation</v>
          </cell>
          <cell r="F1994" t="str">
            <v>SDS</v>
          </cell>
          <cell r="G1994">
            <v>551</v>
          </cell>
        </row>
        <row r="1995">
          <cell r="B1995" t="str">
            <v>SDS 310/311 slant. roof socket</v>
          </cell>
          <cell r="D1995" t="str">
            <v>208   Accessories Ventilation</v>
          </cell>
          <cell r="E1995" t="str">
            <v>20899   Other Accessories Ventilation</v>
          </cell>
          <cell r="F1995" t="str">
            <v>SDS</v>
          </cell>
          <cell r="G1995">
            <v>664</v>
          </cell>
        </row>
        <row r="1996">
          <cell r="B1996" t="str">
            <v>SDS 355/400 slant. roof socket</v>
          </cell>
          <cell r="D1996" t="str">
            <v>208   Accessories Ventilation</v>
          </cell>
          <cell r="E1996" t="str">
            <v>20899   Other Accessories Ventilation</v>
          </cell>
          <cell r="F1996" t="str">
            <v>SDS</v>
          </cell>
          <cell r="G1996">
            <v>770</v>
          </cell>
        </row>
        <row r="1997">
          <cell r="B1997" t="str">
            <v>SDS 450-500 slant. roof socket</v>
          </cell>
          <cell r="D1997" t="str">
            <v>208   Accessories Ventilation</v>
          </cell>
          <cell r="E1997" t="str">
            <v>20899   Other Accessories Ventilation</v>
          </cell>
          <cell r="F1997" t="str">
            <v>SDS</v>
          </cell>
          <cell r="G1997">
            <v>974</v>
          </cell>
        </row>
        <row r="1998">
          <cell r="B1998" t="str">
            <v>SDS 710 slant. roof socket</v>
          </cell>
          <cell r="D1998" t="str">
            <v>208   Accessories Ventilation</v>
          </cell>
          <cell r="E1998" t="str">
            <v>20899   Other Accessories Ventilation</v>
          </cell>
          <cell r="F1998" t="str">
            <v>SDS</v>
          </cell>
          <cell r="G1998">
            <v>1512</v>
          </cell>
        </row>
        <row r="1999">
          <cell r="B1999" t="str">
            <v>SG 150 Protection guard</v>
          </cell>
          <cell r="D1999" t="str">
            <v>208   Accessories Ventilation</v>
          </cell>
          <cell r="E1999" t="str">
            <v>20899   Other Accessories Ventilation</v>
          </cell>
          <cell r="F1999" t="str">
            <v>SG</v>
          </cell>
          <cell r="G1999">
            <v>9</v>
          </cell>
        </row>
        <row r="2000">
          <cell r="B2000" t="str">
            <v>SG 100 Protection guard</v>
          </cell>
          <cell r="D2000" t="str">
            <v>208   Accessories Ventilation</v>
          </cell>
          <cell r="E2000" t="str">
            <v>20899   Other Accessories Ventilation</v>
          </cell>
          <cell r="F2000" t="str">
            <v>SG</v>
          </cell>
          <cell r="G2000">
            <v>7</v>
          </cell>
        </row>
        <row r="2001">
          <cell r="B2001" t="str">
            <v>SG 125 Protection guard</v>
          </cell>
          <cell r="D2001" t="str">
            <v>208   Accessories Ventilation</v>
          </cell>
          <cell r="E2001" t="str">
            <v>20899   Other Accessories Ventilation</v>
          </cell>
          <cell r="F2001" t="str">
            <v>SG</v>
          </cell>
          <cell r="G2001">
            <v>8</v>
          </cell>
        </row>
        <row r="2002">
          <cell r="B2002" t="str">
            <v>SG 160 Protection guard</v>
          </cell>
          <cell r="D2002" t="str">
            <v>208   Accessories Ventilation</v>
          </cell>
          <cell r="E2002" t="str">
            <v>20899   Other Accessories Ventilation</v>
          </cell>
          <cell r="F2002" t="str">
            <v>SG</v>
          </cell>
          <cell r="G2002">
            <v>10</v>
          </cell>
        </row>
        <row r="2003">
          <cell r="B2003" t="str">
            <v>SG 200 Protection guard</v>
          </cell>
          <cell r="D2003" t="str">
            <v>208   Accessories Ventilation</v>
          </cell>
          <cell r="E2003" t="str">
            <v>20899   Other Accessories Ventilation</v>
          </cell>
          <cell r="F2003" t="str">
            <v>SG</v>
          </cell>
          <cell r="G2003">
            <v>13</v>
          </cell>
        </row>
        <row r="2004">
          <cell r="B2004" t="str">
            <v>SG 250 Protection guard</v>
          </cell>
          <cell r="D2004" t="str">
            <v>208   Accessories Ventilation</v>
          </cell>
          <cell r="E2004" t="str">
            <v>20899   Other Accessories Ventilation</v>
          </cell>
          <cell r="F2004" t="str">
            <v>SG</v>
          </cell>
          <cell r="G2004">
            <v>16</v>
          </cell>
        </row>
        <row r="2005">
          <cell r="B2005" t="str">
            <v>SG 315 Protection guard</v>
          </cell>
          <cell r="D2005" t="str">
            <v>208   Accessories Ventilation</v>
          </cell>
          <cell r="E2005" t="str">
            <v>20899   Other Accessories Ventilation</v>
          </cell>
          <cell r="F2005" t="str">
            <v>SG</v>
          </cell>
          <cell r="G2005">
            <v>18</v>
          </cell>
        </row>
        <row r="2006">
          <cell r="B2006" t="str">
            <v>SG 355 Protection guard</v>
          </cell>
          <cell r="D2006" t="str">
            <v>208   Accessories Ventilation</v>
          </cell>
          <cell r="E2006" t="str">
            <v>20899   Other Accessories Ventilation</v>
          </cell>
          <cell r="F2006" t="str">
            <v>SG</v>
          </cell>
          <cell r="G2006">
            <v>22</v>
          </cell>
        </row>
        <row r="2007">
          <cell r="B2007" t="str">
            <v>SG 400 Protection guard</v>
          </cell>
          <cell r="D2007" t="str">
            <v>208   Accessories Ventilation</v>
          </cell>
          <cell r="E2007" t="str">
            <v>20899   Other Accessories Ventilation</v>
          </cell>
          <cell r="F2007" t="str">
            <v>SG</v>
          </cell>
          <cell r="G2007">
            <v>25</v>
          </cell>
        </row>
        <row r="2008">
          <cell r="B2008" t="str">
            <v>SG 450 Protection guard</v>
          </cell>
          <cell r="D2008" t="str">
            <v>208   Accessories Ventilation</v>
          </cell>
          <cell r="E2008" t="str">
            <v>20899   Other Accessories Ventilation</v>
          </cell>
          <cell r="F2008" t="str">
            <v>SG</v>
          </cell>
          <cell r="G2008">
            <v>35</v>
          </cell>
        </row>
        <row r="2009">
          <cell r="B2009" t="str">
            <v>SG 500 Protection guard</v>
          </cell>
          <cell r="D2009" t="str">
            <v>208   Accessories Ventilation</v>
          </cell>
          <cell r="E2009" t="str">
            <v>20899   Other Accessories Ventilation</v>
          </cell>
          <cell r="F2009" t="str">
            <v>SG</v>
          </cell>
          <cell r="G2009">
            <v>39</v>
          </cell>
        </row>
        <row r="2010">
          <cell r="B2010" t="str">
            <v>SSD 190/225 socket silencer</v>
          </cell>
          <cell r="D2010" t="str">
            <v>208   Accessories Ventilation</v>
          </cell>
          <cell r="E2010" t="str">
            <v>20899   Other Accessories Ventilation</v>
          </cell>
          <cell r="F2010" t="str">
            <v>SSD</v>
          </cell>
          <cell r="G2010">
            <v>419</v>
          </cell>
        </row>
        <row r="2011">
          <cell r="B2011" t="str">
            <v>SSD 310/311 socket silencer</v>
          </cell>
          <cell r="D2011" t="str">
            <v>208   Accessories Ventilation</v>
          </cell>
          <cell r="E2011" t="str">
            <v>20899   Other Accessories Ventilation</v>
          </cell>
          <cell r="F2011" t="str">
            <v>SSD</v>
          </cell>
          <cell r="G2011">
            <v>579</v>
          </cell>
        </row>
        <row r="2012">
          <cell r="B2012" t="str">
            <v>SSD 355/400 socket silencer</v>
          </cell>
          <cell r="D2012" t="str">
            <v>208   Accessories Ventilation</v>
          </cell>
          <cell r="E2012" t="str">
            <v>20899   Other Accessories Ventilation</v>
          </cell>
          <cell r="F2012" t="str">
            <v>SSD</v>
          </cell>
          <cell r="G2012">
            <v>782</v>
          </cell>
        </row>
        <row r="2013">
          <cell r="B2013" t="str">
            <v>SSD 450-500 socket silencer</v>
          </cell>
          <cell r="D2013" t="str">
            <v>208   Accessories Ventilation</v>
          </cell>
          <cell r="E2013" t="str">
            <v>20899   Other Accessories Ventilation</v>
          </cell>
          <cell r="F2013" t="str">
            <v>SSD</v>
          </cell>
          <cell r="G2013">
            <v>851</v>
          </cell>
        </row>
        <row r="2014">
          <cell r="B2014" t="str">
            <v>SSD 560/630 socket silencer</v>
          </cell>
          <cell r="D2014" t="str">
            <v>208   Accessories Ventilation</v>
          </cell>
          <cell r="E2014" t="str">
            <v>20899   Other Accessories Ventilation</v>
          </cell>
          <cell r="F2014" t="str">
            <v>SSD</v>
          </cell>
          <cell r="G2014">
            <v>1409</v>
          </cell>
        </row>
        <row r="2015">
          <cell r="B2015" t="str">
            <v>SSD 710 socket silencer</v>
          </cell>
          <cell r="D2015" t="str">
            <v>208   Accessories Ventilation</v>
          </cell>
          <cell r="E2015" t="str">
            <v>20899   Other Accessories Ventilation</v>
          </cell>
          <cell r="F2015" t="str">
            <v>SSD</v>
          </cell>
          <cell r="G2015">
            <v>1936</v>
          </cell>
        </row>
        <row r="2016">
          <cell r="B2016" t="str">
            <v>SSD 800/900 socket silencer</v>
          </cell>
          <cell r="D2016" t="str">
            <v>208   Accessories Ventilation</v>
          </cell>
          <cell r="E2016" t="str">
            <v>20899   Other Accessories Ventilation</v>
          </cell>
          <cell r="F2016" t="str">
            <v>SSD</v>
          </cell>
          <cell r="G2016">
            <v>3018</v>
          </cell>
        </row>
        <row r="2017">
          <cell r="B2017" t="str">
            <v>SSD 315 M/L TFSK Socket sil.</v>
          </cell>
          <cell r="D2017" t="str">
            <v>208   Accessories Ventilation</v>
          </cell>
          <cell r="E2017" t="str">
            <v>20899   Other Accessories Ventilation</v>
          </cell>
          <cell r="F2017" t="str">
            <v>SSD</v>
          </cell>
          <cell r="G2017">
            <v>683</v>
          </cell>
        </row>
        <row r="2018">
          <cell r="B2018" t="str">
            <v>SSD-L 190/225 Socket silencer</v>
          </cell>
          <cell r="D2018" t="str">
            <v>208   Accessories Ventilation</v>
          </cell>
          <cell r="E2018" t="str">
            <v>20899   Other Accessories Ventilation</v>
          </cell>
          <cell r="F2018" t="str">
            <v>SSD</v>
          </cell>
          <cell r="G2018">
            <v>514</v>
          </cell>
        </row>
        <row r="2019">
          <cell r="B2019" t="str">
            <v>SSD-L 310/311 Socket silencer</v>
          </cell>
          <cell r="D2019" t="str">
            <v>208   Accessories Ventilation</v>
          </cell>
          <cell r="E2019" t="str">
            <v>20899   Other Accessories Ventilation</v>
          </cell>
          <cell r="F2019" t="str">
            <v>SSD</v>
          </cell>
          <cell r="G2019">
            <v>685</v>
          </cell>
        </row>
        <row r="2020">
          <cell r="B2020" t="str">
            <v>SSD 710 ZM socket sil</v>
          </cell>
          <cell r="D2020" t="str">
            <v>208   Accessories Ventilation</v>
          </cell>
          <cell r="E2020" t="str">
            <v>20899   Other Accessories Ventilation</v>
          </cell>
          <cell r="F2020" t="str">
            <v>SSD</v>
          </cell>
          <cell r="G2020">
            <v>2060</v>
          </cell>
        </row>
        <row r="2021">
          <cell r="B2021" t="str">
            <v>SSD 450/500 ZM socket sil</v>
          </cell>
          <cell r="D2021" t="str">
            <v>208   Accessories Ventilation</v>
          </cell>
          <cell r="E2021" t="str">
            <v>20899   Other Accessories Ventilation</v>
          </cell>
          <cell r="F2021" t="str">
            <v>SSD</v>
          </cell>
          <cell r="G2021">
            <v>714</v>
          </cell>
        </row>
        <row r="2022">
          <cell r="B2022" t="str">
            <v>SSD 355/400 ZM socket sil</v>
          </cell>
          <cell r="D2022" t="str">
            <v>208   Accessories Ventilation</v>
          </cell>
          <cell r="E2022" t="str">
            <v>20899   Other Accessories Ventilation</v>
          </cell>
          <cell r="F2022" t="str">
            <v>SSD</v>
          </cell>
          <cell r="G2022">
            <v>637</v>
          </cell>
        </row>
        <row r="2023">
          <cell r="B2023" t="str">
            <v>SSD 310/311 ZM socket sil</v>
          </cell>
          <cell r="D2023" t="str">
            <v>208   Accessories Ventilation</v>
          </cell>
          <cell r="E2023" t="str">
            <v>20899   Other Accessories Ventilation</v>
          </cell>
          <cell r="F2023" t="str">
            <v>SSD</v>
          </cell>
          <cell r="G2023">
            <v>424</v>
          </cell>
        </row>
        <row r="2024">
          <cell r="B2024" t="str">
            <v>SSD 190/225 ZM socket sil</v>
          </cell>
          <cell r="D2024" t="str">
            <v>208   Accessories Ventilation</v>
          </cell>
          <cell r="E2024" t="str">
            <v>20899   Other Accessories Ventilation</v>
          </cell>
          <cell r="F2024" t="str">
            <v>SSD</v>
          </cell>
          <cell r="G2024">
            <v>346</v>
          </cell>
        </row>
        <row r="2025">
          <cell r="B2025" t="str">
            <v>SSS 190 slant. socket silencer</v>
          </cell>
          <cell r="D2025" t="str">
            <v>208   Accessories Ventilation</v>
          </cell>
          <cell r="E2025" t="str">
            <v>20899   Other Accessories Ventilation</v>
          </cell>
          <cell r="F2025" t="str">
            <v>SSS</v>
          </cell>
          <cell r="G2025">
            <v>740</v>
          </cell>
        </row>
        <row r="2026">
          <cell r="B2026" t="str">
            <v>SSS 310 slant. socket silencer</v>
          </cell>
          <cell r="D2026" t="str">
            <v>208   Accessories Ventilation</v>
          </cell>
          <cell r="E2026" t="str">
            <v>20899   Other Accessories Ventilation</v>
          </cell>
          <cell r="F2026" t="str">
            <v>SSS</v>
          </cell>
          <cell r="G2026">
            <v>822</v>
          </cell>
        </row>
        <row r="2027">
          <cell r="B2027" t="str">
            <v>SSS 355 slant. socket silencer</v>
          </cell>
          <cell r="D2027" t="str">
            <v>208   Accessories Ventilation</v>
          </cell>
          <cell r="E2027" t="str">
            <v>20899   Other Accessories Ventilation</v>
          </cell>
          <cell r="F2027" t="str">
            <v>SSS</v>
          </cell>
          <cell r="G2027">
            <v>1110</v>
          </cell>
        </row>
        <row r="2028">
          <cell r="B2028" t="str">
            <v>SSS 450 slant. socket silencer</v>
          </cell>
          <cell r="D2028" t="str">
            <v>208   Accessories Ventilation</v>
          </cell>
          <cell r="E2028" t="str">
            <v>20899   Other Accessories Ventilation</v>
          </cell>
          <cell r="F2028" t="str">
            <v>SSS</v>
          </cell>
          <cell r="G2028">
            <v>1318</v>
          </cell>
        </row>
        <row r="2029">
          <cell r="B2029" t="str">
            <v>SSS 560 slant. socket silencer</v>
          </cell>
          <cell r="D2029" t="str">
            <v>208   Accessories Ventilation</v>
          </cell>
          <cell r="E2029" t="str">
            <v>20899   Other Accessories Ventilation</v>
          </cell>
          <cell r="F2029" t="str">
            <v>SSS</v>
          </cell>
          <cell r="G2029">
            <v>2098</v>
          </cell>
        </row>
        <row r="2030">
          <cell r="B2030" t="str">
            <v>SSS 710 slant. socket silencer</v>
          </cell>
          <cell r="D2030" t="str">
            <v>208   Accessories Ventilation</v>
          </cell>
          <cell r="E2030" t="str">
            <v>20899   Other Accessories Ventilation</v>
          </cell>
          <cell r="F2030" t="str">
            <v>SSS</v>
          </cell>
          <cell r="G2030">
            <v>3060</v>
          </cell>
        </row>
        <row r="2031">
          <cell r="B2031" t="str">
            <v>TDA DV 310/311 Adapter</v>
          </cell>
          <cell r="D2031" t="str">
            <v>208   Accessories Ventilation</v>
          </cell>
          <cell r="E2031" t="str">
            <v>20899   Other Accessories Ventilation</v>
          </cell>
          <cell r="F2031" t="str">
            <v>TDA DV</v>
          </cell>
          <cell r="G2031">
            <v>59</v>
          </cell>
        </row>
        <row r="2032">
          <cell r="B2032" t="str">
            <v>TDA DV 355/400 Adapter</v>
          </cell>
          <cell r="D2032" t="str">
            <v>208   Accessories Ventilation</v>
          </cell>
          <cell r="E2032" t="str">
            <v>20899   Other Accessories Ventilation</v>
          </cell>
          <cell r="F2032" t="str">
            <v>TDA DV</v>
          </cell>
          <cell r="G2032">
            <v>65</v>
          </cell>
        </row>
        <row r="2033">
          <cell r="B2033" t="str">
            <v>TDA DV 450-500 Adapter</v>
          </cell>
          <cell r="D2033" t="str">
            <v>208   Accessories Ventilation</v>
          </cell>
          <cell r="E2033" t="str">
            <v>20899   Other Accessories Ventilation</v>
          </cell>
          <cell r="F2033" t="str">
            <v>TDA DV</v>
          </cell>
          <cell r="G2033">
            <v>77</v>
          </cell>
        </row>
        <row r="2034">
          <cell r="B2034" t="str">
            <v>TDA DV 560/630 Adapter</v>
          </cell>
          <cell r="D2034" t="str">
            <v>208   Accessories Ventilation</v>
          </cell>
          <cell r="E2034" t="str">
            <v>20899   Other Accessories Ventilation</v>
          </cell>
          <cell r="F2034" t="str">
            <v>TDA DV</v>
          </cell>
          <cell r="G2034">
            <v>107</v>
          </cell>
        </row>
        <row r="2035">
          <cell r="B2035" t="str">
            <v>TDA DV 315 Adapter TFSK</v>
          </cell>
          <cell r="D2035" t="str">
            <v>208   Accessories Ventilation</v>
          </cell>
          <cell r="E2035" t="str">
            <v>20899   Other Accessories Ventilation</v>
          </cell>
          <cell r="F2035" t="str">
            <v>TDA DV</v>
          </cell>
          <cell r="G2035">
            <v>270</v>
          </cell>
        </row>
        <row r="2036">
          <cell r="B2036" t="str">
            <v>TDA TFSK 190/225 Adapter</v>
          </cell>
          <cell r="D2036" t="str">
            <v>208   Accessories Ventilation</v>
          </cell>
          <cell r="E2036" t="str">
            <v>20899   Other Accessories Ventilation</v>
          </cell>
          <cell r="F2036" t="str">
            <v>TDA DV</v>
          </cell>
          <cell r="G2036">
            <v>57</v>
          </cell>
        </row>
        <row r="2037">
          <cell r="B2037" t="str">
            <v>VKS-DVP 200 Back draft da.</v>
          </cell>
          <cell r="D2037" t="str">
            <v>208   Accessories Ventilation</v>
          </cell>
          <cell r="E2037" t="str">
            <v>20899   Other Accessories Ventilation</v>
          </cell>
          <cell r="F2037" t="str">
            <v>VKS</v>
          </cell>
          <cell r="G2037">
            <v>397</v>
          </cell>
        </row>
        <row r="2038">
          <cell r="B2038" t="str">
            <v>VKS-DVP 250 Back draft da.</v>
          </cell>
          <cell r="D2038" t="str">
            <v>208   Accessories Ventilation</v>
          </cell>
          <cell r="E2038" t="str">
            <v>20899   Other Accessories Ventilation</v>
          </cell>
          <cell r="F2038" t="str">
            <v>VKS</v>
          </cell>
          <cell r="G2038">
            <v>448</v>
          </cell>
        </row>
        <row r="2039">
          <cell r="B2039" t="str">
            <v>VKS-DVP 315 Back draft da.</v>
          </cell>
          <cell r="D2039" t="str">
            <v>208   Accessories Ventilation</v>
          </cell>
          <cell r="E2039" t="str">
            <v>20899   Other Accessories Ventilation</v>
          </cell>
          <cell r="F2039" t="str">
            <v>VKS</v>
          </cell>
          <cell r="G2039">
            <v>500</v>
          </cell>
        </row>
        <row r="2040">
          <cell r="B2040" t="str">
            <v>VKS-DVP 400Back draft da.</v>
          </cell>
          <cell r="D2040" t="str">
            <v>208   Accessories Ventilation</v>
          </cell>
          <cell r="E2040" t="str">
            <v>20899   Other Accessories Ventilation</v>
          </cell>
          <cell r="F2040" t="str">
            <v>VKS</v>
          </cell>
          <cell r="G2040">
            <v>520</v>
          </cell>
        </row>
        <row r="2041">
          <cell r="B2041" t="str">
            <v>VP-Splinter protection PRF 125</v>
          </cell>
          <cell r="D2041" t="str">
            <v>208   Accessories Ventilation</v>
          </cell>
          <cell r="E2041" t="str">
            <v>20899   Other Accessories Ventilation</v>
          </cell>
          <cell r="F2041" t="str">
            <v>VP</v>
          </cell>
          <cell r="G2041">
            <v>88</v>
          </cell>
        </row>
        <row r="2042">
          <cell r="B2042" t="str">
            <v>VP-Splinter protection PRF 160</v>
          </cell>
          <cell r="D2042" t="str">
            <v>208   Accessories Ventilation</v>
          </cell>
          <cell r="E2042" t="str">
            <v>20899   Other Accessories Ventilation</v>
          </cell>
          <cell r="F2042" t="str">
            <v>VP</v>
          </cell>
          <cell r="G2042">
            <v>82</v>
          </cell>
        </row>
        <row r="2043">
          <cell r="B2043" t="str">
            <v>VP-Splinter protection PRF 200</v>
          </cell>
          <cell r="D2043" t="str">
            <v>208   Accessories Ventilation</v>
          </cell>
          <cell r="E2043" t="str">
            <v>20899   Other Accessories Ventilation</v>
          </cell>
          <cell r="F2043" t="str">
            <v>VP</v>
          </cell>
          <cell r="G2043">
            <v>139</v>
          </cell>
        </row>
        <row r="2044">
          <cell r="B2044" t="str">
            <v>VP-Splinter protection PRF 250</v>
          </cell>
          <cell r="D2044" t="str">
            <v>208   Accessories Ventilation</v>
          </cell>
          <cell r="E2044" t="str">
            <v>20899   Other Accessories Ventilation</v>
          </cell>
          <cell r="F2044" t="str">
            <v>VP</v>
          </cell>
          <cell r="G2044">
            <v>160</v>
          </cell>
        </row>
        <row r="2045">
          <cell r="B2045" t="str">
            <v>WSD KBR-1 Weather roof f.motor</v>
          </cell>
          <cell r="D2045" t="str">
            <v>208   Accessories Ventilation</v>
          </cell>
          <cell r="E2045" t="str">
            <v>20899   Other Accessories Ventilation</v>
          </cell>
          <cell r="F2045" t="str">
            <v>WSD</v>
          </cell>
          <cell r="G2045">
            <v>52</v>
          </cell>
        </row>
        <row r="2046">
          <cell r="B2046" t="str">
            <v>WSD KBR-2 Weather roof f.motor</v>
          </cell>
          <cell r="D2046" t="str">
            <v>208   Accessories Ventilation</v>
          </cell>
          <cell r="E2046" t="str">
            <v>20899   Other Accessories Ventilation</v>
          </cell>
          <cell r="F2046" t="str">
            <v>WSD</v>
          </cell>
          <cell r="G2046">
            <v>67</v>
          </cell>
        </row>
        <row r="2047">
          <cell r="B2047" t="str">
            <v>WSD 025 (560x560x70) complete</v>
          </cell>
          <cell r="D2047" t="str">
            <v>208   Accessories Ventilation</v>
          </cell>
          <cell r="E2047" t="str">
            <v>20899   Other Accessories Ventilation</v>
          </cell>
          <cell r="F2047" t="str">
            <v>WSD</v>
          </cell>
          <cell r="G2047">
            <v>205</v>
          </cell>
        </row>
        <row r="2048">
          <cell r="B2048" t="str">
            <v>WSD 042 (730x730x70) complete</v>
          </cell>
          <cell r="D2048" t="str">
            <v>208   Accessories Ventilation</v>
          </cell>
          <cell r="E2048" t="str">
            <v>20899   Other Accessories Ventilation</v>
          </cell>
          <cell r="F2048" t="str">
            <v>WSD</v>
          </cell>
          <cell r="G2048">
            <v>227</v>
          </cell>
        </row>
        <row r="2049">
          <cell r="B2049" t="str">
            <v>WSD 062 (860x860x70) complete</v>
          </cell>
          <cell r="D2049" t="str">
            <v>208   Accessories Ventilation</v>
          </cell>
          <cell r="E2049" t="str">
            <v>20899   Other Accessories Ventilation</v>
          </cell>
          <cell r="F2049" t="str">
            <v>WSD</v>
          </cell>
          <cell r="G2049">
            <v>242</v>
          </cell>
        </row>
        <row r="2050">
          <cell r="B2050" t="str">
            <v>WSD 100 (1060x1060x70) compl.</v>
          </cell>
          <cell r="D2050" t="str">
            <v>208   Accessories Ventilation</v>
          </cell>
          <cell r="E2050" t="str">
            <v>20899   Other Accessories Ventilation</v>
          </cell>
          <cell r="F2050" t="str">
            <v>WSD</v>
          </cell>
          <cell r="G2050">
            <v>371</v>
          </cell>
        </row>
        <row r="2051">
          <cell r="B2051" t="str">
            <v>WSD MUB/T-S large</v>
          </cell>
          <cell r="D2051" t="str">
            <v>208   Accessories Ventilation</v>
          </cell>
          <cell r="E2051" t="str">
            <v>20899   Other Accessories Ventilation</v>
          </cell>
          <cell r="F2051" t="str">
            <v>WSD</v>
          </cell>
          <cell r="G2051">
            <v>88</v>
          </cell>
        </row>
        <row r="2052">
          <cell r="B2052" t="str">
            <v>WSD MUB/T-S short</v>
          </cell>
          <cell r="D2052" t="str">
            <v>208   Accessories Ventilation</v>
          </cell>
          <cell r="E2052" t="str">
            <v>20899   Other Accessories Ventilation</v>
          </cell>
          <cell r="F2052" t="str">
            <v>WSD</v>
          </cell>
          <cell r="G2052">
            <v>67</v>
          </cell>
        </row>
        <row r="2053">
          <cell r="B2053" t="str">
            <v>WSD AxZent 400</v>
          </cell>
          <cell r="D2053" t="str">
            <v>208   Accessories Ventilation</v>
          </cell>
          <cell r="E2053" t="str">
            <v>20899   Other Accessories Ventilation</v>
          </cell>
          <cell r="F2053" t="str">
            <v>WSD</v>
          </cell>
          <cell r="G2053">
            <v>175</v>
          </cell>
        </row>
        <row r="2054">
          <cell r="B2054" t="str">
            <v>WSD AxZent 450</v>
          </cell>
          <cell r="D2054" t="str">
            <v>208   Accessories Ventilation</v>
          </cell>
          <cell r="E2054" t="str">
            <v>20899   Other Accessories Ventilation</v>
          </cell>
          <cell r="F2054" t="str">
            <v>WSD</v>
          </cell>
          <cell r="G2054">
            <v>176</v>
          </cell>
        </row>
        <row r="2055">
          <cell r="B2055" t="str">
            <v>WSD AxZent 500</v>
          </cell>
          <cell r="D2055" t="str">
            <v>208   Accessories Ventilation</v>
          </cell>
          <cell r="E2055" t="str">
            <v>20899   Other Accessories Ventilation</v>
          </cell>
          <cell r="F2055" t="str">
            <v>WSD</v>
          </cell>
          <cell r="G2055">
            <v>178</v>
          </cell>
        </row>
        <row r="2056">
          <cell r="B2056" t="str">
            <v>WSD AxZent 560</v>
          </cell>
          <cell r="D2056" t="str">
            <v>208   Accessories Ventilation</v>
          </cell>
          <cell r="E2056" t="str">
            <v>20899   Other Accessories Ventilation</v>
          </cell>
          <cell r="F2056" t="str">
            <v>WSD</v>
          </cell>
          <cell r="G2056">
            <v>184</v>
          </cell>
        </row>
        <row r="2057">
          <cell r="B2057" t="str">
            <v>WSD AxZent 630</v>
          </cell>
          <cell r="D2057" t="str">
            <v>208   Accessories Ventilation</v>
          </cell>
          <cell r="E2057" t="str">
            <v>20899   Other Accessories Ventilation</v>
          </cell>
          <cell r="F2057" t="str">
            <v>WSD</v>
          </cell>
          <cell r="G2057">
            <v>191</v>
          </cell>
        </row>
        <row r="2058">
          <cell r="B2058" t="str">
            <v>WSD 016 (418x418) complete</v>
          </cell>
          <cell r="D2058" t="str">
            <v>208   Accessories Ventilation</v>
          </cell>
          <cell r="E2058" t="str">
            <v>20899   Other Accessories Ventilation</v>
          </cell>
          <cell r="F2058" t="str">
            <v>WSD</v>
          </cell>
          <cell r="G2058">
            <v>184</v>
          </cell>
        </row>
        <row r="2059">
          <cell r="B2059" t="str">
            <v>WSD MUB/T-S middle</v>
          </cell>
          <cell r="D2059" t="str">
            <v>208   Accessories Ventilation</v>
          </cell>
          <cell r="E2059" t="str">
            <v>20899   Other Accessories Ventilation</v>
          </cell>
          <cell r="F2059" t="str">
            <v>WSD</v>
          </cell>
          <cell r="G2059">
            <v>121</v>
          </cell>
        </row>
        <row r="2060">
          <cell r="B2060" t="str">
            <v>WSD SUE 250EC complete</v>
          </cell>
          <cell r="D2060" t="str">
            <v>208   Accessories Ventilation</v>
          </cell>
          <cell r="E2060" t="str">
            <v>20899   Other Accessories Ventilation</v>
          </cell>
          <cell r="F2060" t="str">
            <v>WSD</v>
          </cell>
          <cell r="G2060">
            <v>438</v>
          </cell>
        </row>
        <row r="2061">
          <cell r="B2061" t="str">
            <v>WSD 042 MUB-HEPA complete</v>
          </cell>
          <cell r="D2061" t="str">
            <v>208   Accessories Ventilation</v>
          </cell>
          <cell r="E2061" t="str">
            <v>20899   Other Accessories Ventilation</v>
          </cell>
          <cell r="F2061" t="str">
            <v>WSD</v>
          </cell>
          <cell r="G2061">
            <v>912</v>
          </cell>
        </row>
        <row r="2062">
          <cell r="B2062" t="str">
            <v>WSD 025 MUB+KKF complete</v>
          </cell>
          <cell r="D2062" t="str">
            <v>208   Accessories Ventilation</v>
          </cell>
          <cell r="E2062" t="str">
            <v>20899   Other Accessories Ventilation</v>
          </cell>
          <cell r="F2062" t="str">
            <v>WSD</v>
          </cell>
          <cell r="G2062">
            <v>335</v>
          </cell>
        </row>
        <row r="2063">
          <cell r="B2063" t="str">
            <v>WSD 042 MUB+KKF complete</v>
          </cell>
          <cell r="D2063" t="str">
            <v>208   Accessories Ventilation</v>
          </cell>
          <cell r="E2063" t="str">
            <v>20899   Other Accessories Ventilation</v>
          </cell>
          <cell r="F2063" t="str">
            <v>WSD</v>
          </cell>
          <cell r="G2063">
            <v>411</v>
          </cell>
        </row>
        <row r="2064">
          <cell r="B2064" t="str">
            <v>WSD 062 MUB+KKF complete</v>
          </cell>
          <cell r="D2064" t="str">
            <v>208   Accessories Ventilation</v>
          </cell>
          <cell r="E2064" t="str">
            <v>20899   Other Accessories Ventilation</v>
          </cell>
          <cell r="F2064" t="str">
            <v>WSD</v>
          </cell>
          <cell r="G2064">
            <v>479</v>
          </cell>
        </row>
        <row r="2065">
          <cell r="B2065" t="str">
            <v>WSD 100 MUB+KKF complete</v>
          </cell>
          <cell r="D2065" t="str">
            <v>208   Accessories Ventilation</v>
          </cell>
          <cell r="E2065" t="str">
            <v>20899   Other Accessories Ventilation</v>
          </cell>
          <cell r="F2065" t="str">
            <v>WSD</v>
          </cell>
          <cell r="G2065">
            <v>1025</v>
          </cell>
        </row>
        <row r="2066">
          <cell r="B2066" t="str">
            <v>WSD f. MUB+FILTER 025 complete</v>
          </cell>
          <cell r="D2066" t="str">
            <v>208   Accessories Ventilation</v>
          </cell>
          <cell r="E2066" t="str">
            <v>20899   Other Accessories Ventilation</v>
          </cell>
          <cell r="F2066" t="str">
            <v>WSD</v>
          </cell>
          <cell r="G2066">
            <v>308</v>
          </cell>
        </row>
        <row r="2067">
          <cell r="B2067" t="str">
            <v>WSD f. MUB+FILTER 042 complete</v>
          </cell>
          <cell r="D2067" t="str">
            <v>208   Accessories Ventilation</v>
          </cell>
          <cell r="E2067" t="str">
            <v>20899   Other Accessories Ventilation</v>
          </cell>
          <cell r="F2067" t="str">
            <v>WSD</v>
          </cell>
          <cell r="G2067">
            <v>330</v>
          </cell>
        </row>
        <row r="2068">
          <cell r="B2068" t="str">
            <v>WSD f. MUB+FILTER 062 complete</v>
          </cell>
          <cell r="D2068" t="str">
            <v>208   Accessories Ventilation</v>
          </cell>
          <cell r="E2068" t="str">
            <v>20899   Other Accessories Ventilation</v>
          </cell>
          <cell r="F2068" t="str">
            <v>WSD</v>
          </cell>
          <cell r="G2068">
            <v>500</v>
          </cell>
        </row>
        <row r="2069">
          <cell r="B2069" t="str">
            <v>WSD PRF250 Weather roof f. mot</v>
          </cell>
          <cell r="D2069" t="str">
            <v>208   Accessories Ventilation</v>
          </cell>
          <cell r="E2069" t="str">
            <v>20899   Other Accessories Ventilation</v>
          </cell>
          <cell r="F2069" t="str">
            <v>WSD</v>
          </cell>
          <cell r="G2069">
            <v>109</v>
          </cell>
        </row>
        <row r="2070">
          <cell r="B2070" t="str">
            <v>WSD PRF160 Weather roof f. mot</v>
          </cell>
          <cell r="D2070" t="str">
            <v>208   Accessories Ventilation</v>
          </cell>
          <cell r="E2070" t="str">
            <v>20899   Other Accessories Ventilation</v>
          </cell>
          <cell r="F2070" t="str">
            <v>WSD</v>
          </cell>
          <cell r="G2070">
            <v>164</v>
          </cell>
        </row>
        <row r="2071">
          <cell r="B2071" t="str">
            <v>WSD PRF160 Weather roof KIT</v>
          </cell>
          <cell r="D2071" t="str">
            <v>208   Accessories Ventilation</v>
          </cell>
          <cell r="E2071" t="str">
            <v>20899   Other Accessories Ventilation</v>
          </cell>
          <cell r="F2071" t="str">
            <v>WSD</v>
          </cell>
          <cell r="G2071">
            <v>188</v>
          </cell>
        </row>
        <row r="2072">
          <cell r="B2072" t="str">
            <v>WSD PRF250 Weather roof KIT</v>
          </cell>
          <cell r="D2072" t="str">
            <v>208   Accessories Ventilation</v>
          </cell>
          <cell r="E2072" t="str">
            <v>20899   Other Accessories Ventilation</v>
          </cell>
          <cell r="F2072" t="str">
            <v>WSD</v>
          </cell>
          <cell r="G2072">
            <v>226</v>
          </cell>
        </row>
        <row r="2073">
          <cell r="B2073" t="str">
            <v>WSD PRF125 Weather roof KIT EC</v>
          </cell>
          <cell r="D2073" t="str">
            <v>208   Accessories Ventilation</v>
          </cell>
          <cell r="E2073" t="str">
            <v>20899   Other Accessories Ventilation</v>
          </cell>
          <cell r="F2073" t="str">
            <v>WSD</v>
          </cell>
          <cell r="G2073">
            <v>206</v>
          </cell>
        </row>
        <row r="2074">
          <cell r="B2074" t="str">
            <v>WSD PRF160 Weather roof KIT EC</v>
          </cell>
          <cell r="D2074" t="str">
            <v>208   Accessories Ventilation</v>
          </cell>
          <cell r="E2074" t="str">
            <v>20899   Other Accessories Ventilation</v>
          </cell>
          <cell r="F2074" t="str">
            <v>WSD</v>
          </cell>
          <cell r="G2074">
            <v>206</v>
          </cell>
        </row>
        <row r="2075">
          <cell r="B2075" t="str">
            <v>WSD PRF180 Weather roof KIT EC</v>
          </cell>
          <cell r="D2075" t="str">
            <v>208   Accessories Ventilation</v>
          </cell>
          <cell r="E2075" t="str">
            <v>20899   Other Accessories Ventilation</v>
          </cell>
          <cell r="F2075" t="str">
            <v>WSD</v>
          </cell>
          <cell r="G2075">
            <v>205</v>
          </cell>
        </row>
        <row r="2076">
          <cell r="B2076" t="str">
            <v>WSD PRF200 Weather roof KIT EC</v>
          </cell>
          <cell r="D2076" t="str">
            <v>208   Accessories Ventilation</v>
          </cell>
          <cell r="E2076" t="str">
            <v>20899   Other Accessories Ventilation</v>
          </cell>
          <cell r="F2076" t="str">
            <v>WSD</v>
          </cell>
          <cell r="G2076">
            <v>221</v>
          </cell>
        </row>
        <row r="2077">
          <cell r="B2077" t="str">
            <v>WSD PRF250 Weather roof KIT EC</v>
          </cell>
          <cell r="D2077" t="str">
            <v>208   Accessories Ventilation</v>
          </cell>
          <cell r="E2077" t="str">
            <v>20899   Other Accessories Ventilation</v>
          </cell>
          <cell r="F2077" t="str">
            <v>WSD</v>
          </cell>
          <cell r="G2077">
            <v>221</v>
          </cell>
        </row>
        <row r="2078">
          <cell r="B2078" t="str">
            <v>WSD-PRF-EX 315 Weather roof</v>
          </cell>
          <cell r="D2078" t="str">
            <v>208   Accessories Ventilation</v>
          </cell>
          <cell r="E2078" t="str">
            <v>20899   Other Accessories Ventilation</v>
          </cell>
          <cell r="F2078" t="str">
            <v>WSD</v>
          </cell>
          <cell r="G2078">
            <v>260</v>
          </cell>
        </row>
        <row r="2079">
          <cell r="B2079" t="str">
            <v>WSD-PRF 355 Weather roof</v>
          </cell>
          <cell r="D2079" t="str">
            <v>208   Accessories Ventilation</v>
          </cell>
          <cell r="E2079" t="str">
            <v>20899   Other Accessories Ventilation</v>
          </cell>
          <cell r="F2079" t="str">
            <v>WSD</v>
          </cell>
          <cell r="G2079">
            <v>361</v>
          </cell>
        </row>
        <row r="2080">
          <cell r="B2080" t="str">
            <v>WSD-PRF 450 Weather roof</v>
          </cell>
          <cell r="D2080" t="str">
            <v>208   Accessories Ventilation</v>
          </cell>
          <cell r="E2080" t="str">
            <v>20899   Other Accessories Ventilation</v>
          </cell>
          <cell r="F2080" t="str">
            <v>WSD</v>
          </cell>
          <cell r="G2080">
            <v>439</v>
          </cell>
        </row>
        <row r="2081">
          <cell r="B2081" t="str">
            <v>WSD-PRF 500 Weather roof</v>
          </cell>
          <cell r="D2081" t="str">
            <v>208   Accessories Ventilation</v>
          </cell>
          <cell r="E2081" t="str">
            <v>20899   Other Accessories Ventilation</v>
          </cell>
          <cell r="F2081" t="str">
            <v>WSD</v>
          </cell>
          <cell r="G2081">
            <v>456</v>
          </cell>
        </row>
        <row r="2082">
          <cell r="B2082" t="str">
            <v>WSD-PRF-EX 400 Weather roof</v>
          </cell>
          <cell r="D2082" t="str">
            <v>208   Accessories Ventilation</v>
          </cell>
          <cell r="E2082" t="str">
            <v>20899   Other Accessories Ventilation</v>
          </cell>
          <cell r="F2082" t="str">
            <v>WSD</v>
          </cell>
          <cell r="G2082">
            <v>400</v>
          </cell>
        </row>
        <row r="2083">
          <cell r="B2083" t="str">
            <v>WSD-PRF-EX 500 Weather roof</v>
          </cell>
          <cell r="D2083" t="str">
            <v>208   Accessories Ventilation</v>
          </cell>
          <cell r="E2083" t="str">
            <v>20899   Other Accessories Ventilation</v>
          </cell>
          <cell r="F2083" t="str">
            <v>WSD</v>
          </cell>
          <cell r="G2083">
            <v>413</v>
          </cell>
        </row>
        <row r="2084">
          <cell r="B2084" t="str">
            <v>WSD-PRF-EX 75 Weather roof</v>
          </cell>
          <cell r="D2084" t="str">
            <v>208   Accessories Ventilation</v>
          </cell>
          <cell r="E2084" t="str">
            <v>20899   Other Accessories Ventilation</v>
          </cell>
          <cell r="F2084" t="str">
            <v>WSD</v>
          </cell>
          <cell r="G2084">
            <v>132</v>
          </cell>
        </row>
        <row r="2085">
          <cell r="B2085" t="str">
            <v>WSD 127 (1350x1350x70) compl.</v>
          </cell>
          <cell r="D2085" t="str">
            <v>208   Accessories Ventilation</v>
          </cell>
          <cell r="E2085" t="str">
            <v>20899   Other Accessories Ventilation</v>
          </cell>
          <cell r="F2085" t="str">
            <v>WSD</v>
          </cell>
          <cell r="G2085">
            <v>596</v>
          </cell>
        </row>
        <row r="2086">
          <cell r="B2086" t="str">
            <v>WSG 40-20 weather prot. guard</v>
          </cell>
          <cell r="D2086" t="str">
            <v>208   Accessories Ventilation</v>
          </cell>
          <cell r="E2086" t="str">
            <v>20899   Other Accessories Ventilation</v>
          </cell>
          <cell r="F2086" t="str">
            <v>WSG</v>
          </cell>
          <cell r="G2086">
            <v>217</v>
          </cell>
        </row>
        <row r="2087">
          <cell r="B2087" t="str">
            <v>WSG 50-25 weather prot. guard</v>
          </cell>
          <cell r="D2087" t="str">
            <v>208   Accessories Ventilation</v>
          </cell>
          <cell r="E2087" t="str">
            <v>20899   Other Accessories Ventilation</v>
          </cell>
          <cell r="F2087" t="str">
            <v>WSG</v>
          </cell>
          <cell r="G2087">
            <v>220</v>
          </cell>
        </row>
        <row r="2088">
          <cell r="B2088" t="str">
            <v>WSG 50-30 weather prot. guard</v>
          </cell>
          <cell r="D2088" t="str">
            <v>208   Accessories Ventilation</v>
          </cell>
          <cell r="E2088" t="str">
            <v>20899   Other Accessories Ventilation</v>
          </cell>
          <cell r="F2088" t="str">
            <v>WSG</v>
          </cell>
          <cell r="G2088">
            <v>227</v>
          </cell>
        </row>
        <row r="2089">
          <cell r="B2089" t="str">
            <v>WSG 60-30 weather prot. guard</v>
          </cell>
          <cell r="D2089" t="str">
            <v>208   Accessories Ventilation</v>
          </cell>
          <cell r="E2089" t="str">
            <v>20899   Other Accessories Ventilation</v>
          </cell>
          <cell r="F2089" t="str">
            <v>WSG</v>
          </cell>
          <cell r="G2089">
            <v>248</v>
          </cell>
        </row>
        <row r="2090">
          <cell r="B2090" t="str">
            <v>WSG 60-35 weather prot. guard</v>
          </cell>
          <cell r="D2090" t="str">
            <v>208   Accessories Ventilation</v>
          </cell>
          <cell r="E2090" t="str">
            <v>20899   Other Accessories Ventilation</v>
          </cell>
          <cell r="F2090" t="str">
            <v>WSG</v>
          </cell>
          <cell r="G2090">
            <v>255</v>
          </cell>
        </row>
        <row r="2091">
          <cell r="B2091" t="str">
            <v>WSG 70-40 weather prot. guard</v>
          </cell>
          <cell r="D2091" t="str">
            <v>208   Accessories Ventilation</v>
          </cell>
          <cell r="E2091" t="str">
            <v>20899   Other Accessories Ventilation</v>
          </cell>
          <cell r="F2091" t="str">
            <v>WSG</v>
          </cell>
          <cell r="G2091">
            <v>283</v>
          </cell>
        </row>
        <row r="2092">
          <cell r="B2092" t="str">
            <v>WSG 80-50 weather prot. guard</v>
          </cell>
          <cell r="D2092" t="str">
            <v>208   Accessories Ventilation</v>
          </cell>
          <cell r="E2092" t="str">
            <v>20899   Other Accessories Ventilation</v>
          </cell>
          <cell r="F2092" t="str">
            <v>WSG</v>
          </cell>
          <cell r="G2092">
            <v>362</v>
          </cell>
        </row>
        <row r="2093">
          <cell r="B2093" t="str">
            <v>WSG 100-50 weather prot.guard</v>
          </cell>
          <cell r="D2093" t="str">
            <v>208   Accessories Ventilation</v>
          </cell>
          <cell r="E2093" t="str">
            <v>20899   Other Accessories Ventilation</v>
          </cell>
          <cell r="F2093" t="str">
            <v>WSG</v>
          </cell>
          <cell r="G2093">
            <v>402</v>
          </cell>
        </row>
        <row r="2094">
          <cell r="B2094" t="str">
            <v>WSG 025 MUB complete</v>
          </cell>
          <cell r="D2094" t="str">
            <v>208   Accessories Ventilation</v>
          </cell>
          <cell r="E2094" t="str">
            <v>20899   Other Accessories Ventilation</v>
          </cell>
          <cell r="F2094" t="str">
            <v>WSG</v>
          </cell>
          <cell r="G2094">
            <v>265</v>
          </cell>
        </row>
        <row r="2095">
          <cell r="B2095" t="str">
            <v>WSG 042 MUB complete</v>
          </cell>
          <cell r="D2095" t="str">
            <v>208   Accessories Ventilation</v>
          </cell>
          <cell r="E2095" t="str">
            <v>20899   Other Accessories Ventilation</v>
          </cell>
          <cell r="F2095" t="str">
            <v>WSG</v>
          </cell>
          <cell r="G2095">
            <v>368</v>
          </cell>
        </row>
        <row r="2096">
          <cell r="B2096" t="str">
            <v>WSG 062 MUB complete</v>
          </cell>
          <cell r="D2096" t="str">
            <v>208   Accessories Ventilation</v>
          </cell>
          <cell r="E2096" t="str">
            <v>20899   Other Accessories Ventilation</v>
          </cell>
          <cell r="F2096" t="str">
            <v>WSG</v>
          </cell>
          <cell r="G2096">
            <v>420</v>
          </cell>
        </row>
        <row r="2097">
          <cell r="B2097" t="str">
            <v>WSG 100 MUB complete</v>
          </cell>
          <cell r="D2097" t="str">
            <v>208   Accessories Ventilation</v>
          </cell>
          <cell r="E2097" t="str">
            <v>20899   Other Accessories Ventilation</v>
          </cell>
          <cell r="F2097" t="str">
            <v>WSG</v>
          </cell>
          <cell r="G2097">
            <v>783</v>
          </cell>
        </row>
        <row r="2098">
          <cell r="B2098" t="str">
            <v>WSG 062 MUB/T complete</v>
          </cell>
          <cell r="D2098" t="str">
            <v>208   Accessories Ventilation</v>
          </cell>
          <cell r="E2098" t="str">
            <v>20899   Other Accessories Ventilation</v>
          </cell>
          <cell r="F2098" t="str">
            <v>WSG</v>
          </cell>
          <cell r="G2098">
            <v>427</v>
          </cell>
        </row>
        <row r="2099">
          <cell r="B2099" t="str">
            <v>WSG 025 MUB/T complete</v>
          </cell>
          <cell r="D2099" t="str">
            <v>208   Accessories Ventilation</v>
          </cell>
          <cell r="E2099" t="str">
            <v>20899   Other Accessories Ventilation</v>
          </cell>
          <cell r="F2099" t="str">
            <v>WSG</v>
          </cell>
          <cell r="G2099">
            <v>283</v>
          </cell>
        </row>
        <row r="2100">
          <cell r="B2100" t="str">
            <v>WSG 042 MUB/T complete</v>
          </cell>
          <cell r="D2100" t="str">
            <v>208   Accessories Ventilation</v>
          </cell>
          <cell r="E2100" t="str">
            <v>20899   Other Accessories Ventilation</v>
          </cell>
          <cell r="F2100" t="str">
            <v>WSG</v>
          </cell>
          <cell r="G2100">
            <v>377</v>
          </cell>
        </row>
        <row r="2101">
          <cell r="B2101" t="str">
            <v>WSG 127 MUB complete</v>
          </cell>
          <cell r="D2101" t="str">
            <v>208   Accessories Ventilation</v>
          </cell>
          <cell r="E2101" t="str">
            <v>20899   Other Accessories Ventilation</v>
          </cell>
          <cell r="F2101" t="str">
            <v>WSG</v>
          </cell>
          <cell r="G2101">
            <v>666</v>
          </cell>
        </row>
        <row r="2102">
          <cell r="B2102" t="str">
            <v>WSG Kit 025 MUB/T</v>
          </cell>
          <cell r="D2102" t="str">
            <v>208   Accessories Ventilation</v>
          </cell>
          <cell r="E2102" t="str">
            <v>20899   Other Accessories Ventilation</v>
          </cell>
          <cell r="F2102" t="str">
            <v>WSG</v>
          </cell>
          <cell r="G2102">
            <v>449</v>
          </cell>
        </row>
        <row r="2103">
          <cell r="B2103" t="str">
            <v>AR 710E6 sileo Axial fan</v>
          </cell>
          <cell r="D2103" t="str">
            <v>211   Axial fans</v>
          </cell>
          <cell r="E2103" t="str">
            <v>21101   Low pressure Axial fans</v>
          </cell>
          <cell r="F2103" t="str">
            <v>AR</v>
          </cell>
          <cell r="G2103">
            <v>2245</v>
          </cell>
        </row>
        <row r="2104">
          <cell r="B2104" t="str">
            <v>AR 710DV sileo Axial fan</v>
          </cell>
          <cell r="D2104" t="str">
            <v>211   Axial fans</v>
          </cell>
          <cell r="E2104" t="str">
            <v>21101   Low pressure Axial fans</v>
          </cell>
          <cell r="F2104" t="str">
            <v>AR</v>
          </cell>
          <cell r="G2104">
            <v>2648</v>
          </cell>
        </row>
        <row r="2105">
          <cell r="B2105" t="str">
            <v>AR 710DS sileo Axial fan</v>
          </cell>
          <cell r="D2105" t="str">
            <v>211   Axial fans</v>
          </cell>
          <cell r="E2105" t="str">
            <v>21101   Low pressure Axial fans</v>
          </cell>
          <cell r="F2105" t="str">
            <v>AR</v>
          </cell>
          <cell r="G2105">
            <v>2052</v>
          </cell>
        </row>
        <row r="2106">
          <cell r="B2106" t="str">
            <v>AR 910DS sileo Axial fan</v>
          </cell>
          <cell r="D2106" t="str">
            <v>211   Axial fans</v>
          </cell>
          <cell r="E2106" t="str">
            <v>21101   Low pressure Axial fans</v>
          </cell>
          <cell r="F2106" t="str">
            <v>AR</v>
          </cell>
          <cell r="G2106">
            <v>3554</v>
          </cell>
        </row>
        <row r="2107">
          <cell r="B2107" t="str">
            <v>AR 1000DS sileo Axial fan</v>
          </cell>
          <cell r="D2107" t="str">
            <v>211   Axial fans</v>
          </cell>
          <cell r="E2107" t="str">
            <v>21101   Low pressure Axial fans</v>
          </cell>
          <cell r="F2107" t="str">
            <v>AR</v>
          </cell>
          <cell r="G2107">
            <v>3842</v>
          </cell>
        </row>
        <row r="2108">
          <cell r="B2108" t="str">
            <v>AR 200E2 sileo Axial fan</v>
          </cell>
          <cell r="D2108" t="str">
            <v>211   Axial fans</v>
          </cell>
          <cell r="E2108" t="str">
            <v>21101   Low pressure Axial fans</v>
          </cell>
          <cell r="F2108" t="str">
            <v>AR</v>
          </cell>
          <cell r="G2108">
            <v>353</v>
          </cell>
        </row>
        <row r="2109">
          <cell r="B2109" t="str">
            <v>AR 200E4 sileo Axial fan</v>
          </cell>
          <cell r="D2109" t="str">
            <v>211   Axial fans</v>
          </cell>
          <cell r="E2109" t="str">
            <v>21101   Low pressure Axial fans</v>
          </cell>
          <cell r="F2109" t="str">
            <v>AR</v>
          </cell>
          <cell r="G2109">
            <v>347</v>
          </cell>
        </row>
        <row r="2110">
          <cell r="B2110" t="str">
            <v>AR 250E2 sileo Axial fan</v>
          </cell>
          <cell r="D2110" t="str">
            <v>211   Axial fans</v>
          </cell>
          <cell r="E2110" t="str">
            <v>21101   Low pressure Axial fans</v>
          </cell>
          <cell r="F2110" t="str">
            <v>AR</v>
          </cell>
          <cell r="G2110">
            <v>424</v>
          </cell>
        </row>
        <row r="2111">
          <cell r="B2111" t="str">
            <v>AR 250E4 sileo Axial fan</v>
          </cell>
          <cell r="D2111" t="str">
            <v>211   Axial fans</v>
          </cell>
          <cell r="E2111" t="str">
            <v>21101   Low pressure Axial fans</v>
          </cell>
          <cell r="F2111" t="str">
            <v>AR</v>
          </cell>
          <cell r="G2111">
            <v>391</v>
          </cell>
        </row>
        <row r="2112">
          <cell r="B2112" t="str">
            <v>AR 300E4 sileo Axial fan</v>
          </cell>
          <cell r="D2112" t="str">
            <v>211   Axial fans</v>
          </cell>
          <cell r="E2112" t="str">
            <v>21101   Low pressure Axial fans</v>
          </cell>
          <cell r="F2112" t="str">
            <v>AR</v>
          </cell>
          <cell r="G2112">
            <v>420</v>
          </cell>
        </row>
        <row r="2113">
          <cell r="B2113" t="str">
            <v>AR 315E4 sileo Axial fan</v>
          </cell>
          <cell r="D2113" t="str">
            <v>211   Axial fans</v>
          </cell>
          <cell r="E2113" t="str">
            <v>21101   Low pressure Axial fans</v>
          </cell>
          <cell r="F2113" t="str">
            <v>AR</v>
          </cell>
          <cell r="G2113">
            <v>491</v>
          </cell>
        </row>
        <row r="2114">
          <cell r="B2114" t="str">
            <v>AR 315DV sileo Axial fan</v>
          </cell>
          <cell r="D2114" t="str">
            <v>211   Axial fans</v>
          </cell>
          <cell r="E2114" t="str">
            <v>21101   Low pressure Axial fans</v>
          </cell>
          <cell r="F2114" t="str">
            <v>AR</v>
          </cell>
          <cell r="G2114">
            <v>518</v>
          </cell>
        </row>
        <row r="2115">
          <cell r="B2115" t="str">
            <v>AR 400E4 sileo Axial fan</v>
          </cell>
          <cell r="D2115" t="str">
            <v>211   Axial fans</v>
          </cell>
          <cell r="E2115" t="str">
            <v>21101   Low pressure Axial fans</v>
          </cell>
          <cell r="F2115" t="str">
            <v>AR</v>
          </cell>
          <cell r="G2115">
            <v>560</v>
          </cell>
        </row>
        <row r="2116">
          <cell r="B2116" t="str">
            <v>AR 400DV sileo Axial fan</v>
          </cell>
          <cell r="D2116" t="str">
            <v>211   Axial fans</v>
          </cell>
          <cell r="E2116" t="str">
            <v>21101   Low pressure Axial fans</v>
          </cell>
          <cell r="F2116" t="str">
            <v>AR</v>
          </cell>
          <cell r="G2116">
            <v>573</v>
          </cell>
        </row>
        <row r="2117">
          <cell r="B2117" t="str">
            <v>AR 450E4 sileo Axial fan</v>
          </cell>
          <cell r="D2117" t="str">
            <v>211   Axial fans</v>
          </cell>
          <cell r="E2117" t="str">
            <v>21101   Low pressure Axial fans</v>
          </cell>
          <cell r="F2117" t="str">
            <v>AR</v>
          </cell>
          <cell r="G2117">
            <v>907</v>
          </cell>
        </row>
        <row r="2118">
          <cell r="B2118" t="str">
            <v>AR 450DV sileo Axial fan</v>
          </cell>
          <cell r="D2118" t="str">
            <v>211   Axial fans</v>
          </cell>
          <cell r="E2118" t="str">
            <v>21101   Low pressure Axial fans</v>
          </cell>
          <cell r="F2118" t="str">
            <v>AR</v>
          </cell>
          <cell r="G2118">
            <v>895</v>
          </cell>
        </row>
        <row r="2119">
          <cell r="B2119" t="str">
            <v>AR 500E4 sileo Axial fan</v>
          </cell>
          <cell r="D2119" t="str">
            <v>211   Axial fans</v>
          </cell>
          <cell r="E2119" t="str">
            <v>21101   Low pressure Axial fans</v>
          </cell>
          <cell r="F2119" t="str">
            <v>AR</v>
          </cell>
          <cell r="G2119">
            <v>993</v>
          </cell>
        </row>
        <row r="2120">
          <cell r="B2120" t="str">
            <v>AR 500DV sileo Axial fan</v>
          </cell>
          <cell r="D2120" t="str">
            <v>211   Axial fans</v>
          </cell>
          <cell r="E2120" t="str">
            <v>21101   Low pressure Axial fans</v>
          </cell>
          <cell r="F2120" t="str">
            <v>AR</v>
          </cell>
          <cell r="G2120">
            <v>993</v>
          </cell>
        </row>
        <row r="2121">
          <cell r="B2121" t="str">
            <v>AR 560E4 sileo Axial fan</v>
          </cell>
          <cell r="D2121" t="str">
            <v>211   Axial fans</v>
          </cell>
          <cell r="E2121" t="str">
            <v>21101   Low pressure Axial fans</v>
          </cell>
          <cell r="F2121" t="str">
            <v>AR</v>
          </cell>
          <cell r="G2121">
            <v>1503</v>
          </cell>
        </row>
        <row r="2122">
          <cell r="B2122" t="str">
            <v>AR 560DV sileo Axial fan</v>
          </cell>
          <cell r="D2122" t="str">
            <v>211   Axial fans</v>
          </cell>
          <cell r="E2122" t="str">
            <v>21101   Low pressure Axial fans</v>
          </cell>
          <cell r="F2122" t="str">
            <v>AR</v>
          </cell>
          <cell r="G2122">
            <v>1109</v>
          </cell>
        </row>
        <row r="2123">
          <cell r="B2123" t="str">
            <v>AR 630E6 sileo Axial fan</v>
          </cell>
          <cell r="D2123" t="str">
            <v>211   Axial fans</v>
          </cell>
          <cell r="E2123" t="str">
            <v>21101   Low pressure Axial fans</v>
          </cell>
          <cell r="F2123" t="str">
            <v>AR</v>
          </cell>
          <cell r="G2123">
            <v>1889</v>
          </cell>
        </row>
        <row r="2124">
          <cell r="B2124" t="str">
            <v>AR 630DV sileo Axial fan</v>
          </cell>
          <cell r="D2124" t="str">
            <v>211   Axial fans</v>
          </cell>
          <cell r="E2124" t="str">
            <v>21101   Low pressure Axial fans</v>
          </cell>
          <cell r="F2124" t="str">
            <v>AR</v>
          </cell>
          <cell r="G2124">
            <v>1900</v>
          </cell>
        </row>
        <row r="2125">
          <cell r="B2125" t="str">
            <v>AR 630DS sileo Axial fan</v>
          </cell>
          <cell r="D2125" t="str">
            <v>211   Axial fans</v>
          </cell>
          <cell r="E2125" t="str">
            <v>21101   Low pressure Axial fans</v>
          </cell>
          <cell r="F2125" t="str">
            <v>AR</v>
          </cell>
          <cell r="G2125">
            <v>1315</v>
          </cell>
        </row>
        <row r="2126">
          <cell r="B2126" t="str">
            <v>AR 800DS sileo Axial fan</v>
          </cell>
          <cell r="D2126" t="str">
            <v>211   Axial fans</v>
          </cell>
          <cell r="E2126" t="str">
            <v>21101   Low pressure Axial fans</v>
          </cell>
          <cell r="F2126" t="str">
            <v>AR</v>
          </cell>
          <cell r="G2126">
            <v>2369</v>
          </cell>
        </row>
        <row r="2127">
          <cell r="B2127" t="str">
            <v>AR 350E4-K sileo Axial fan</v>
          </cell>
          <cell r="D2127" t="str">
            <v>211   Axial fans</v>
          </cell>
          <cell r="E2127" t="str">
            <v>21101   Low pressure Axial fans</v>
          </cell>
          <cell r="F2127" t="str">
            <v>AR</v>
          </cell>
          <cell r="G2127">
            <v>607</v>
          </cell>
        </row>
        <row r="2128">
          <cell r="B2128" t="str">
            <v>AR 350DV sileo Axial fan</v>
          </cell>
          <cell r="D2128" t="str">
            <v>211   Axial fans</v>
          </cell>
          <cell r="E2128" t="str">
            <v>21101   Low pressure Axial fans</v>
          </cell>
          <cell r="F2128" t="str">
            <v>AR</v>
          </cell>
          <cell r="G2128">
            <v>569</v>
          </cell>
        </row>
        <row r="2129">
          <cell r="B2129" t="str">
            <v>AJ8 355-2/4-TR+REV</v>
          </cell>
          <cell r="D2129" t="str">
            <v>211   Axial fans</v>
          </cell>
          <cell r="E2129" t="str">
            <v>21103   Jet Axial Fans</v>
          </cell>
          <cell r="F2129" t="str">
            <v>AJ8</v>
          </cell>
          <cell r="G2129">
            <v>3290</v>
          </cell>
        </row>
        <row r="2130">
          <cell r="B2130" t="str">
            <v>AJ8 400-2/4-TR MAX+REV</v>
          </cell>
          <cell r="D2130" t="str">
            <v>211   Axial fans</v>
          </cell>
          <cell r="E2130" t="str">
            <v>21103   Jet Axial Fans</v>
          </cell>
          <cell r="F2130" t="str">
            <v>AJ8</v>
          </cell>
          <cell r="G2130">
            <v>3598</v>
          </cell>
        </row>
        <row r="2131">
          <cell r="B2131" t="str">
            <v>AJ8 400-2/4-TR+REV</v>
          </cell>
          <cell r="D2131" t="str">
            <v>211   Axial fans</v>
          </cell>
          <cell r="E2131" t="str">
            <v>21103   Jet Axial Fans</v>
          </cell>
          <cell r="F2131" t="str">
            <v>AJ8</v>
          </cell>
          <cell r="G2131">
            <v>3494</v>
          </cell>
        </row>
        <row r="2132">
          <cell r="B2132" t="str">
            <v>AJ8 315-2/4-TR</v>
          </cell>
          <cell r="D2132" t="str">
            <v>211   Axial fans</v>
          </cell>
          <cell r="E2132" t="str">
            <v>21103   Jet Axial Fans</v>
          </cell>
          <cell r="F2132" t="str">
            <v>AJ8</v>
          </cell>
          <cell r="G2132">
            <v>2703</v>
          </cell>
        </row>
        <row r="2133">
          <cell r="B2133" t="str">
            <v>AJ8 355-2/4-TR</v>
          </cell>
          <cell r="D2133" t="str">
            <v>211   Axial fans</v>
          </cell>
          <cell r="E2133" t="str">
            <v>21103   Jet Axial Fans</v>
          </cell>
          <cell r="F2133" t="str">
            <v>AJ8</v>
          </cell>
          <cell r="G2133">
            <v>2978</v>
          </cell>
        </row>
        <row r="2134">
          <cell r="B2134" t="str">
            <v>AJ8 400-2/4-TR MAX</v>
          </cell>
          <cell r="D2134" t="str">
            <v>211   Axial fans</v>
          </cell>
          <cell r="E2134" t="str">
            <v>21103   Jet Axial Fans</v>
          </cell>
          <cell r="F2134" t="str">
            <v>AJ8</v>
          </cell>
          <cell r="G2134">
            <v>3286</v>
          </cell>
        </row>
        <row r="2135">
          <cell r="B2135" t="str">
            <v>AJ8 400-2/4-TR</v>
          </cell>
          <cell r="D2135" t="str">
            <v>211   Axial fans</v>
          </cell>
          <cell r="E2135" t="str">
            <v>21103   Jet Axial Fans</v>
          </cell>
          <cell r="F2135" t="str">
            <v>AJ8</v>
          </cell>
          <cell r="G2135">
            <v>3182</v>
          </cell>
        </row>
        <row r="2136">
          <cell r="B2136" t="str">
            <v>AJ8 315-2/4-TR SA+REV</v>
          </cell>
          <cell r="D2136" t="str">
            <v>211   Axial fans</v>
          </cell>
          <cell r="E2136" t="str">
            <v>21103   Jet Axial Fans</v>
          </cell>
          <cell r="F2136" t="str">
            <v>AJ860HZ</v>
          </cell>
          <cell r="G2136">
            <v>3015</v>
          </cell>
        </row>
        <row r="2137">
          <cell r="B2137" t="str">
            <v>AJ8 355-2/4-TR SA+REV</v>
          </cell>
          <cell r="D2137" t="str">
            <v>211   Axial fans</v>
          </cell>
          <cell r="E2137" t="str">
            <v>21103   Jet Axial Fans</v>
          </cell>
          <cell r="F2137" t="str">
            <v>AJ860HZ</v>
          </cell>
          <cell r="G2137">
            <v>3290</v>
          </cell>
        </row>
        <row r="2138">
          <cell r="B2138" t="str">
            <v>AJ8 400-2/4-TR SA+REV</v>
          </cell>
          <cell r="D2138" t="str">
            <v>211   Axial fans</v>
          </cell>
          <cell r="E2138" t="str">
            <v>21103   Jet Axial Fans</v>
          </cell>
          <cell r="F2138" t="str">
            <v>AJ860HZ</v>
          </cell>
          <cell r="G2138">
            <v>3494</v>
          </cell>
        </row>
        <row r="2139">
          <cell r="B2139" t="str">
            <v>AJ8 315-2/4-TR SA</v>
          </cell>
          <cell r="D2139" t="str">
            <v>211   Axial fans</v>
          </cell>
          <cell r="E2139" t="str">
            <v>21103   Jet Axial Fans</v>
          </cell>
          <cell r="F2139" t="str">
            <v>AJ860HZ</v>
          </cell>
          <cell r="G2139">
            <v>2703</v>
          </cell>
        </row>
        <row r="2140">
          <cell r="B2140" t="str">
            <v>AJ8 355-2/4-TR SA</v>
          </cell>
          <cell r="D2140" t="str">
            <v>211   Axial fans</v>
          </cell>
          <cell r="E2140" t="str">
            <v>21103   Jet Axial Fans</v>
          </cell>
          <cell r="F2140" t="str">
            <v>AJ860HZ</v>
          </cell>
          <cell r="G2140">
            <v>2978</v>
          </cell>
        </row>
        <row r="2141">
          <cell r="B2141" t="str">
            <v>AJ8 400-2/4-TR SA</v>
          </cell>
          <cell r="D2141" t="str">
            <v>211   Axial fans</v>
          </cell>
          <cell r="E2141" t="str">
            <v>21103   Jet Axial Fans</v>
          </cell>
          <cell r="F2141" t="str">
            <v>AJ860HZ</v>
          </cell>
          <cell r="G2141">
            <v>3182</v>
          </cell>
        </row>
        <row r="2142">
          <cell r="B2142" t="str">
            <v>AJR 315-2/4-TR+REV</v>
          </cell>
          <cell r="D2142" t="str">
            <v>211   Axial fans</v>
          </cell>
          <cell r="E2142" t="str">
            <v>21103   Jet Axial Fans</v>
          </cell>
          <cell r="F2142" t="str">
            <v>AJR</v>
          </cell>
          <cell r="G2142">
            <v>2370</v>
          </cell>
        </row>
        <row r="2143">
          <cell r="B2143" t="str">
            <v>AJR 355-2/4-TR+REV</v>
          </cell>
          <cell r="D2143" t="str">
            <v>211   Axial fans</v>
          </cell>
          <cell r="E2143" t="str">
            <v>21103   Jet Axial Fans</v>
          </cell>
          <cell r="F2143" t="str">
            <v>AJR</v>
          </cell>
          <cell r="G2143">
            <v>2531</v>
          </cell>
        </row>
        <row r="2144">
          <cell r="B2144" t="str">
            <v>AJR 400-2/4-TR MAX+REV</v>
          </cell>
          <cell r="D2144" t="str">
            <v>211   Axial fans</v>
          </cell>
          <cell r="E2144" t="str">
            <v>21103   Jet Axial Fans</v>
          </cell>
          <cell r="F2144" t="str">
            <v>AJR</v>
          </cell>
          <cell r="G2144">
            <v>2766</v>
          </cell>
        </row>
        <row r="2145">
          <cell r="B2145" t="str">
            <v>AJR 400-2/4-TR+REV</v>
          </cell>
          <cell r="D2145" t="str">
            <v>211   Axial fans</v>
          </cell>
          <cell r="E2145" t="str">
            <v>21103   Jet Axial Fans</v>
          </cell>
          <cell r="F2145" t="str">
            <v>AJR</v>
          </cell>
          <cell r="G2145">
            <v>2617</v>
          </cell>
        </row>
        <row r="2146">
          <cell r="B2146" t="str">
            <v>AJR 315-2/4-TR</v>
          </cell>
          <cell r="D2146" t="str">
            <v>211   Axial fans</v>
          </cell>
          <cell r="E2146" t="str">
            <v>21103   Jet Axial Fans</v>
          </cell>
          <cell r="F2146" t="str">
            <v>AJR</v>
          </cell>
          <cell r="G2146">
            <v>2058</v>
          </cell>
        </row>
        <row r="2147">
          <cell r="B2147" t="str">
            <v>AJR 355-2/4-TR</v>
          </cell>
          <cell r="D2147" t="str">
            <v>211   Axial fans</v>
          </cell>
          <cell r="E2147" t="str">
            <v>21103   Jet Axial Fans</v>
          </cell>
          <cell r="F2147" t="str">
            <v>AJR</v>
          </cell>
          <cell r="G2147">
            <v>2219</v>
          </cell>
        </row>
        <row r="2148">
          <cell r="B2148" t="str">
            <v>AJR 400-2/4-TR MAX</v>
          </cell>
          <cell r="D2148" t="str">
            <v>211   Axial fans</v>
          </cell>
          <cell r="E2148" t="str">
            <v>21103   Jet Axial Fans</v>
          </cell>
          <cell r="F2148" t="str">
            <v>AJR</v>
          </cell>
          <cell r="G2148">
            <v>2454</v>
          </cell>
        </row>
        <row r="2149">
          <cell r="B2149" t="str">
            <v>AJR 400-2/4-TR</v>
          </cell>
          <cell r="D2149" t="str">
            <v>211   Axial fans</v>
          </cell>
          <cell r="E2149" t="str">
            <v>21103   Jet Axial Fans</v>
          </cell>
          <cell r="F2149" t="str">
            <v>AJR</v>
          </cell>
          <cell r="G2149">
            <v>2305</v>
          </cell>
        </row>
        <row r="2150">
          <cell r="B2150" t="str">
            <v>AJ8 315-2/4-TR+REV</v>
          </cell>
          <cell r="D2150" t="str">
            <v>211   Axial fans</v>
          </cell>
          <cell r="E2150" t="str">
            <v>21103   Jet Axial Fans</v>
          </cell>
          <cell r="F2150" t="str">
            <v>AJR</v>
          </cell>
          <cell r="G2150">
            <v>3015</v>
          </cell>
        </row>
        <row r="2151">
          <cell r="B2151" t="str">
            <v>AJR 315-2/4-TR SA+REV</v>
          </cell>
          <cell r="D2151" t="str">
            <v>211   Axial fans</v>
          </cell>
          <cell r="E2151" t="str">
            <v>21103   Jet Axial Fans</v>
          </cell>
          <cell r="F2151" t="str">
            <v>AJR60HZ</v>
          </cell>
          <cell r="G2151">
            <v>2370</v>
          </cell>
        </row>
        <row r="2152">
          <cell r="B2152" t="str">
            <v>AJR 355-2/4-TR SA+REV</v>
          </cell>
          <cell r="D2152" t="str">
            <v>211   Axial fans</v>
          </cell>
          <cell r="E2152" t="str">
            <v>21103   Jet Axial Fans</v>
          </cell>
          <cell r="F2152" t="str">
            <v>AJR60HZ</v>
          </cell>
          <cell r="G2152">
            <v>2531</v>
          </cell>
        </row>
        <row r="2153">
          <cell r="B2153" t="str">
            <v>AJR 400-2/4-TR SA+REV</v>
          </cell>
          <cell r="D2153" t="str">
            <v>211   Axial fans</v>
          </cell>
          <cell r="E2153" t="str">
            <v>21103   Jet Axial Fans</v>
          </cell>
          <cell r="F2153" t="str">
            <v>AJR60HZ</v>
          </cell>
          <cell r="G2153">
            <v>2617</v>
          </cell>
        </row>
        <row r="2154">
          <cell r="B2154" t="str">
            <v>AJR 315-2/4-TR SA</v>
          </cell>
          <cell r="D2154" t="str">
            <v>211   Axial fans</v>
          </cell>
          <cell r="E2154" t="str">
            <v>21103   Jet Axial Fans</v>
          </cell>
          <cell r="F2154" t="str">
            <v>AJR60HZ</v>
          </cell>
          <cell r="G2154">
            <v>2058</v>
          </cell>
        </row>
        <row r="2155">
          <cell r="B2155" t="str">
            <v>AJR 355-2/4-TR SA</v>
          </cell>
          <cell r="D2155" t="str">
            <v>211   Axial fans</v>
          </cell>
          <cell r="E2155" t="str">
            <v>21103   Jet Axial Fans</v>
          </cell>
          <cell r="F2155" t="str">
            <v>AJR60HZ</v>
          </cell>
          <cell r="G2155">
            <v>2219</v>
          </cell>
        </row>
        <row r="2156">
          <cell r="B2156" t="str">
            <v>AJR 400-2/4-TR SA</v>
          </cell>
          <cell r="D2156" t="str">
            <v>211   Axial fans</v>
          </cell>
          <cell r="E2156" t="str">
            <v>21103   Jet Axial Fans</v>
          </cell>
          <cell r="F2156" t="str">
            <v>AJR60HZ</v>
          </cell>
          <cell r="G2156">
            <v>2305</v>
          </cell>
        </row>
        <row r="2157">
          <cell r="B2157" t="str">
            <v>AXCBF 400D4-32° (0,55 kW)</v>
          </cell>
          <cell r="D2157" t="str">
            <v>211   Axial fans</v>
          </cell>
          <cell r="E2157" t="str">
            <v>21104   Thermo Axial fans</v>
          </cell>
          <cell r="F2157" t="str">
            <v>AXCBF</v>
          </cell>
          <cell r="G2157">
            <v>2926</v>
          </cell>
        </row>
        <row r="2158">
          <cell r="B2158" t="str">
            <v>AXCBF 315-7/30°-2 (0,75 kW)</v>
          </cell>
          <cell r="D2158" t="str">
            <v>211   Axial fans</v>
          </cell>
          <cell r="E2158" t="str">
            <v>21104   Thermo Axial fans</v>
          </cell>
          <cell r="F2158" t="str">
            <v>AXCBF</v>
          </cell>
          <cell r="G2158">
            <v>2883</v>
          </cell>
        </row>
        <row r="2159">
          <cell r="B2159" t="str">
            <v>AXCBF 400-7/22°-2 (2,2 kW)</v>
          </cell>
          <cell r="D2159" t="str">
            <v>211   Axial fans</v>
          </cell>
          <cell r="E2159" t="str">
            <v>21104   Thermo Axial fans</v>
          </cell>
          <cell r="F2159" t="str">
            <v>AXCBF</v>
          </cell>
          <cell r="G2159">
            <v>3349</v>
          </cell>
        </row>
        <row r="2160">
          <cell r="B2160" t="str">
            <v>AXCBF 500-6/20°-2 (4 kW)</v>
          </cell>
          <cell r="D2160" t="str">
            <v>211   Axial fans</v>
          </cell>
          <cell r="E2160" t="str">
            <v>21104   Thermo Axial fans</v>
          </cell>
          <cell r="F2160" t="str">
            <v>AXCBF</v>
          </cell>
          <cell r="G2160">
            <v>4657</v>
          </cell>
        </row>
        <row r="2161">
          <cell r="B2161" t="str">
            <v>AXCBF 500-6/32°-4 (1,1 kW)</v>
          </cell>
          <cell r="D2161" t="str">
            <v>211   Axial fans</v>
          </cell>
          <cell r="E2161" t="str">
            <v>21104   Thermo Axial fans</v>
          </cell>
          <cell r="F2161" t="str">
            <v>AXCBF</v>
          </cell>
          <cell r="G2161">
            <v>4336</v>
          </cell>
        </row>
        <row r="2162">
          <cell r="B2162" t="str">
            <v>AXCBF 630-9/17°-4 (2,2 kW)</v>
          </cell>
          <cell r="D2162" t="str">
            <v>211   Axial fans</v>
          </cell>
          <cell r="E2162" t="str">
            <v>21104   Thermo Axial fans</v>
          </cell>
          <cell r="F2162" t="str">
            <v>AXCBF</v>
          </cell>
          <cell r="G2162">
            <v>5027</v>
          </cell>
        </row>
        <row r="2163">
          <cell r="B2163" t="str">
            <v>AXCBF 800-9/18°-4 (4 kW)</v>
          </cell>
          <cell r="D2163" t="str">
            <v>211   Axial fans</v>
          </cell>
          <cell r="E2163" t="str">
            <v>21104   Thermo Axial fans</v>
          </cell>
          <cell r="F2163" t="str">
            <v>AXCBF</v>
          </cell>
          <cell r="G2163">
            <v>6838</v>
          </cell>
        </row>
        <row r="2164">
          <cell r="B2164" t="str">
            <v>AXCBF 250-6/32°-2 (0.37 kW)</v>
          </cell>
          <cell r="D2164" t="str">
            <v>211   Axial fans</v>
          </cell>
          <cell r="E2164" t="str">
            <v>21104   Thermo Axial fans</v>
          </cell>
          <cell r="F2164" t="str">
            <v>AXCBF</v>
          </cell>
          <cell r="G2164">
            <v>2544</v>
          </cell>
        </row>
        <row r="2165">
          <cell r="B2165" t="str">
            <v>AXCBF 250-6/32°-4 (0.25 kW)</v>
          </cell>
          <cell r="D2165" t="str">
            <v>211   Axial fans</v>
          </cell>
          <cell r="E2165" t="str">
            <v>21104   Thermo Axial fans</v>
          </cell>
          <cell r="F2165" t="str">
            <v>AXCBF</v>
          </cell>
          <cell r="G2165">
            <v>2627</v>
          </cell>
        </row>
        <row r="2166">
          <cell r="B2166" t="str">
            <v>AXCBF 315-7/32°-4 (0.25 kW)</v>
          </cell>
          <cell r="D2166" t="str">
            <v>211   Axial fans</v>
          </cell>
          <cell r="E2166" t="str">
            <v>21104   Thermo Axial fans</v>
          </cell>
          <cell r="F2166" t="str">
            <v>AXCBF</v>
          </cell>
          <cell r="G2166">
            <v>2956</v>
          </cell>
        </row>
        <row r="2167">
          <cell r="B2167" t="str">
            <v>AW 200 EC sileo Axial fan</v>
          </cell>
          <cell r="D2167" t="str">
            <v>211   Axial fans</v>
          </cell>
          <cell r="E2167" t="str">
            <v>21105   EC Low pressure Axial fans</v>
          </cell>
          <cell r="F2167" t="str">
            <v>AW EC</v>
          </cell>
          <cell r="G2167">
            <v>278</v>
          </cell>
        </row>
        <row r="2168">
          <cell r="B2168" t="str">
            <v>AW 250 EC sileo Axial fan</v>
          </cell>
          <cell r="D2168" t="str">
            <v>211   Axial fans</v>
          </cell>
          <cell r="E2168" t="str">
            <v>21105   EC Low pressure Axial fans</v>
          </cell>
          <cell r="F2168" t="str">
            <v>AW EC</v>
          </cell>
          <cell r="G2168">
            <v>318</v>
          </cell>
        </row>
        <row r="2169">
          <cell r="B2169" t="str">
            <v>AW 300 EC sileo Axial fan</v>
          </cell>
          <cell r="D2169" t="str">
            <v>211   Axial fans</v>
          </cell>
          <cell r="E2169" t="str">
            <v>21105   EC Low pressure Axial fans</v>
          </cell>
          <cell r="F2169" t="str">
            <v>AW EC</v>
          </cell>
          <cell r="G2169">
            <v>432</v>
          </cell>
        </row>
        <row r="2170">
          <cell r="B2170" t="str">
            <v>AW 350 EC sileo Axial fan</v>
          </cell>
          <cell r="D2170" t="str">
            <v>211   Axial fans</v>
          </cell>
          <cell r="E2170" t="str">
            <v>21105   EC Low pressure Axial fans</v>
          </cell>
          <cell r="F2170" t="str">
            <v>AW EC</v>
          </cell>
          <cell r="G2170">
            <v>450</v>
          </cell>
        </row>
        <row r="2171">
          <cell r="B2171" t="str">
            <v>AW 400 EC sileo Axial fan</v>
          </cell>
          <cell r="D2171" t="str">
            <v>211   Axial fans</v>
          </cell>
          <cell r="E2171" t="str">
            <v>21105   EC Low pressure Axial fans</v>
          </cell>
          <cell r="F2171" t="str">
            <v>AW EC</v>
          </cell>
          <cell r="G2171">
            <v>508</v>
          </cell>
        </row>
        <row r="2172">
          <cell r="B2172" t="str">
            <v>AW 450 EC Axial fan</v>
          </cell>
          <cell r="D2172" t="str">
            <v>211   Axial fans</v>
          </cell>
          <cell r="E2172" t="str">
            <v>21105   EC Low pressure Axial fans</v>
          </cell>
          <cell r="F2172" t="str">
            <v>AW EC</v>
          </cell>
          <cell r="G2172">
            <v>879</v>
          </cell>
        </row>
        <row r="2173">
          <cell r="B2173" t="str">
            <v>AW 500 EC Axial fan</v>
          </cell>
          <cell r="D2173" t="str">
            <v>211   Axial fans</v>
          </cell>
          <cell r="E2173" t="str">
            <v>21105   EC Low pressure Axial fans</v>
          </cell>
          <cell r="F2173" t="str">
            <v>AW EC</v>
          </cell>
          <cell r="G2173">
            <v>1316</v>
          </cell>
        </row>
        <row r="2174">
          <cell r="B2174" t="str">
            <v>AW 500D EC Axial fan</v>
          </cell>
          <cell r="D2174" t="str">
            <v>211   Axial fans</v>
          </cell>
          <cell r="E2174" t="str">
            <v>21105   EC Low pressure Axial fans</v>
          </cell>
          <cell r="F2174" t="str">
            <v>AW EC</v>
          </cell>
          <cell r="G2174">
            <v>1397</v>
          </cell>
        </row>
        <row r="2175">
          <cell r="B2175" t="str">
            <v>AW 560D EC Axial fan</v>
          </cell>
          <cell r="D2175" t="str">
            <v>211   Axial fans</v>
          </cell>
          <cell r="E2175" t="str">
            <v>21105   EC Low pressure Axial fans</v>
          </cell>
          <cell r="F2175" t="str">
            <v>AW EC</v>
          </cell>
          <cell r="G2175">
            <v>1513</v>
          </cell>
        </row>
        <row r="2176">
          <cell r="B2176" t="str">
            <v>AW 630D EC Axial fan</v>
          </cell>
          <cell r="D2176" t="str">
            <v>211   Axial fans</v>
          </cell>
          <cell r="E2176" t="str">
            <v>21105   EC Low pressure Axial fans</v>
          </cell>
          <cell r="F2176" t="str">
            <v>AW EC</v>
          </cell>
          <cell r="G2176">
            <v>2294</v>
          </cell>
        </row>
        <row r="2177">
          <cell r="B2177" t="str">
            <v>AW 710D-L EC Axial fan</v>
          </cell>
          <cell r="D2177" t="str">
            <v>211   Axial fans</v>
          </cell>
          <cell r="E2177" t="str">
            <v>21105   EC Low pressure Axial fans</v>
          </cell>
          <cell r="F2177" t="str">
            <v>AW EC</v>
          </cell>
          <cell r="G2177">
            <v>2372</v>
          </cell>
        </row>
        <row r="2178">
          <cell r="B2178" t="str">
            <v>AW 800D EC Axial fan</v>
          </cell>
          <cell r="D2178" t="str">
            <v>211   Axial fans</v>
          </cell>
          <cell r="E2178" t="str">
            <v>21105   EC Low pressure Axial fans</v>
          </cell>
          <cell r="F2178" t="str">
            <v>AW EC</v>
          </cell>
          <cell r="G2178">
            <v>2550</v>
          </cell>
        </row>
        <row r="2179">
          <cell r="B2179" t="str">
            <v>AW 1000D EC Axial fan</v>
          </cell>
          <cell r="D2179" t="str">
            <v>211   Axial fans</v>
          </cell>
          <cell r="E2179" t="str">
            <v>21105   EC Low pressure Axial fans</v>
          </cell>
          <cell r="F2179" t="str">
            <v>AW EC</v>
          </cell>
          <cell r="G2179">
            <v>3040</v>
          </cell>
        </row>
        <row r="2180">
          <cell r="B2180" t="str">
            <v>AW 300E2 sileo Axial fan</v>
          </cell>
          <cell r="D2180" t="str">
            <v>211   Axial fans</v>
          </cell>
          <cell r="E2180" t="str">
            <v>21106   Low pressure Axial fans wall mounted</v>
          </cell>
          <cell r="F2180" t="str">
            <v>AW</v>
          </cell>
          <cell r="G2180">
            <v>345</v>
          </cell>
        </row>
        <row r="2181">
          <cell r="B2181" t="str">
            <v>AW 400DV sileo Axial fan</v>
          </cell>
          <cell r="D2181" t="str">
            <v>211   Axial fans</v>
          </cell>
          <cell r="E2181" t="str">
            <v>21106   Low pressure Axial fans wall mounted</v>
          </cell>
          <cell r="F2181" t="str">
            <v>AW</v>
          </cell>
          <cell r="G2181">
            <v>437</v>
          </cell>
        </row>
        <row r="2182">
          <cell r="B2182" t="str">
            <v>AW 400E4 sileo Axial fan</v>
          </cell>
          <cell r="D2182" t="str">
            <v>211   Axial fans</v>
          </cell>
          <cell r="E2182" t="str">
            <v>21106   Low pressure Axial fans wall mounted</v>
          </cell>
          <cell r="F2182" t="str">
            <v>AW</v>
          </cell>
          <cell r="G2182">
            <v>420</v>
          </cell>
        </row>
        <row r="2183">
          <cell r="B2183" t="str">
            <v>AW 450DV sileo Axial fan</v>
          </cell>
          <cell r="D2183" t="str">
            <v>211   Axial fans</v>
          </cell>
          <cell r="E2183" t="str">
            <v>21106   Low pressure Axial fans wall mounted</v>
          </cell>
          <cell r="F2183" t="str">
            <v>AW</v>
          </cell>
          <cell r="G2183">
            <v>576</v>
          </cell>
        </row>
        <row r="2184">
          <cell r="B2184" t="str">
            <v>AW 500DV sileo Axial fan</v>
          </cell>
          <cell r="D2184" t="str">
            <v>211   Axial fans</v>
          </cell>
          <cell r="E2184" t="str">
            <v>21106   Low pressure Axial fans wall mounted</v>
          </cell>
          <cell r="F2184" t="str">
            <v>AW</v>
          </cell>
          <cell r="G2184">
            <v>632</v>
          </cell>
        </row>
        <row r="2185">
          <cell r="B2185" t="str">
            <v>AW 560DV sileo Axial fan</v>
          </cell>
          <cell r="D2185" t="str">
            <v>211   Axial fans</v>
          </cell>
          <cell r="E2185" t="str">
            <v>21106   Low pressure Axial fans wall mounted</v>
          </cell>
          <cell r="F2185" t="str">
            <v>AW</v>
          </cell>
          <cell r="G2185">
            <v>793</v>
          </cell>
        </row>
        <row r="2186">
          <cell r="B2186" t="str">
            <v>AW 630DS sileo Axial fan</v>
          </cell>
          <cell r="D2186" t="str">
            <v>211   Axial fans</v>
          </cell>
          <cell r="E2186" t="str">
            <v>21106   Low pressure Axial fans wall mounted</v>
          </cell>
          <cell r="F2186" t="str">
            <v>AW</v>
          </cell>
          <cell r="G2186">
            <v>942</v>
          </cell>
        </row>
        <row r="2187">
          <cell r="B2187" t="str">
            <v>AW 710DV sileo Axial fan</v>
          </cell>
          <cell r="D2187" t="str">
            <v>211   Axial fans</v>
          </cell>
          <cell r="E2187" t="str">
            <v>21106   Low pressure Axial fans wall mounted</v>
          </cell>
          <cell r="F2187" t="str">
            <v>AW</v>
          </cell>
          <cell r="G2187">
            <v>2005</v>
          </cell>
        </row>
        <row r="2188">
          <cell r="B2188" t="str">
            <v>AW 710DS sileo Axial fan</v>
          </cell>
          <cell r="D2188" t="str">
            <v>211   Axial fans</v>
          </cell>
          <cell r="E2188" t="str">
            <v>21106   Low pressure Axial fans wall mounted</v>
          </cell>
          <cell r="F2188" t="str">
            <v>AW</v>
          </cell>
          <cell r="G2188">
            <v>1507</v>
          </cell>
        </row>
        <row r="2189">
          <cell r="B2189" t="str">
            <v>AW 710E6 sileo Axial fan</v>
          </cell>
          <cell r="D2189" t="str">
            <v>211   Axial fans</v>
          </cell>
          <cell r="E2189" t="str">
            <v>21106   Low pressure Axial fans wall mounted</v>
          </cell>
          <cell r="F2189" t="str">
            <v>AW</v>
          </cell>
          <cell r="G2189">
            <v>1507</v>
          </cell>
        </row>
        <row r="2190">
          <cell r="B2190" t="str">
            <v>AW 1000DS sileo Axial fan</v>
          </cell>
          <cell r="D2190" t="str">
            <v>211   Axial fans</v>
          </cell>
          <cell r="E2190" t="str">
            <v>21106   Low pressure Axial fans wall mounted</v>
          </cell>
          <cell r="F2190" t="str">
            <v>AW</v>
          </cell>
          <cell r="G2190">
            <v>3472</v>
          </cell>
        </row>
        <row r="2191">
          <cell r="B2191" t="str">
            <v>AW 910DS sileo Axial fan</v>
          </cell>
          <cell r="D2191" t="str">
            <v>211   Axial fans</v>
          </cell>
          <cell r="E2191" t="str">
            <v>21106   Low pressure Axial fans wall mounted</v>
          </cell>
          <cell r="F2191" t="str">
            <v>AW</v>
          </cell>
          <cell r="G2191">
            <v>3513</v>
          </cell>
        </row>
        <row r="2192">
          <cell r="B2192" t="str">
            <v>AW 315E4 sileo Axial fan</v>
          </cell>
          <cell r="D2192" t="str">
            <v>211   Axial fans</v>
          </cell>
          <cell r="E2192" t="str">
            <v>21106   Low pressure Axial fans wall mounted</v>
          </cell>
          <cell r="F2192" t="str">
            <v>AW</v>
          </cell>
          <cell r="G2192">
            <v>317</v>
          </cell>
        </row>
        <row r="2193">
          <cell r="B2193" t="str">
            <v>AW 315DV sileo Axial fan</v>
          </cell>
          <cell r="D2193" t="str">
            <v>211   Axial fans</v>
          </cell>
          <cell r="E2193" t="str">
            <v>21106   Low pressure Axial fans wall mounted</v>
          </cell>
          <cell r="F2193" t="str">
            <v>AW</v>
          </cell>
          <cell r="G2193">
            <v>330</v>
          </cell>
        </row>
        <row r="2194">
          <cell r="B2194" t="str">
            <v>AW 450E4 sileo Axial fan</v>
          </cell>
          <cell r="D2194" t="str">
            <v>211   Axial fans</v>
          </cell>
          <cell r="E2194" t="str">
            <v>21106   Low pressure Axial fans wall mounted</v>
          </cell>
          <cell r="F2194" t="str">
            <v>AW</v>
          </cell>
          <cell r="G2194">
            <v>638</v>
          </cell>
        </row>
        <row r="2195">
          <cell r="B2195" t="str">
            <v>AW 500E4 sileo Axial fan</v>
          </cell>
          <cell r="D2195" t="str">
            <v>211   Axial fans</v>
          </cell>
          <cell r="E2195" t="str">
            <v>21106   Low pressure Axial fans wall mounted</v>
          </cell>
          <cell r="F2195" t="str">
            <v>AW</v>
          </cell>
          <cell r="G2195">
            <v>632</v>
          </cell>
        </row>
        <row r="2196">
          <cell r="B2196" t="str">
            <v>AW 560E4 sileo Axial fan</v>
          </cell>
          <cell r="D2196" t="str">
            <v>211   Axial fans</v>
          </cell>
          <cell r="E2196" t="str">
            <v>21106   Low pressure Axial fans wall mounted</v>
          </cell>
          <cell r="F2196" t="str">
            <v>AW</v>
          </cell>
          <cell r="G2196">
            <v>1122</v>
          </cell>
        </row>
        <row r="2197">
          <cell r="B2197" t="str">
            <v>AW 630E6 sileo Axial fan</v>
          </cell>
          <cell r="D2197" t="str">
            <v>211   Axial fans</v>
          </cell>
          <cell r="E2197" t="str">
            <v>21106   Low pressure Axial fans wall mounted</v>
          </cell>
          <cell r="F2197" t="str">
            <v>AW</v>
          </cell>
          <cell r="G2197">
            <v>1220</v>
          </cell>
        </row>
        <row r="2198">
          <cell r="B2198" t="str">
            <v>AW 630DV sileo Axial fan</v>
          </cell>
          <cell r="D2198" t="str">
            <v>211   Axial fans</v>
          </cell>
          <cell r="E2198" t="str">
            <v>21106   Low pressure Axial fans wall mounted</v>
          </cell>
          <cell r="F2198" t="str">
            <v>AW</v>
          </cell>
          <cell r="G2198">
            <v>1352</v>
          </cell>
        </row>
        <row r="2199">
          <cell r="B2199" t="str">
            <v>AW 800DS sileo Axial fan</v>
          </cell>
          <cell r="D2199" t="str">
            <v>211   Axial fans</v>
          </cell>
          <cell r="E2199" t="str">
            <v>21106   Low pressure Axial fans wall mounted</v>
          </cell>
          <cell r="F2199" t="str">
            <v>AW</v>
          </cell>
          <cell r="G2199">
            <v>1904</v>
          </cell>
        </row>
        <row r="2200">
          <cell r="B2200" t="str">
            <v>AW 350E4 sileo Axial fan</v>
          </cell>
          <cell r="D2200" t="str">
            <v>211   Axial fans</v>
          </cell>
          <cell r="E2200" t="str">
            <v>21106   Low pressure Axial fans wall mounted</v>
          </cell>
          <cell r="F2200" t="str">
            <v>AW</v>
          </cell>
          <cell r="G2200">
            <v>374</v>
          </cell>
        </row>
        <row r="2201">
          <cell r="B2201" t="str">
            <v>AW 350DV sileo Axial fan</v>
          </cell>
          <cell r="D2201" t="str">
            <v>211   Axial fans</v>
          </cell>
          <cell r="E2201" t="str">
            <v>21106   Low pressure Axial fans wall mounted</v>
          </cell>
          <cell r="F2201" t="str">
            <v>AW</v>
          </cell>
          <cell r="G2201">
            <v>381</v>
          </cell>
        </row>
        <row r="2202">
          <cell r="B2202" t="str">
            <v>AW 200E2-C</v>
          </cell>
          <cell r="D2202" t="str">
            <v>211   Axial fans</v>
          </cell>
          <cell r="E2202" t="str">
            <v>21106   Low pressure Axial fans wall mounted</v>
          </cell>
          <cell r="F2202" t="str">
            <v>AW</v>
          </cell>
          <cell r="G2202">
            <v>200</v>
          </cell>
        </row>
        <row r="2203">
          <cell r="B2203" t="str">
            <v>AW 200E4-C</v>
          </cell>
          <cell r="D2203" t="str">
            <v>211   Axial fans</v>
          </cell>
          <cell r="E2203" t="str">
            <v>21106   Low pressure Axial fans wall mounted</v>
          </cell>
          <cell r="F2203" t="str">
            <v>AW</v>
          </cell>
          <cell r="G2203">
            <v>160</v>
          </cell>
        </row>
        <row r="2204">
          <cell r="B2204" t="str">
            <v>AW 250E2-C</v>
          </cell>
          <cell r="D2204" t="str">
            <v>211   Axial fans</v>
          </cell>
          <cell r="E2204" t="str">
            <v>21106   Low pressure Axial fans wall mounted</v>
          </cell>
          <cell r="F2204" t="str">
            <v>AW</v>
          </cell>
          <cell r="G2204">
            <v>194</v>
          </cell>
        </row>
        <row r="2205">
          <cell r="B2205" t="str">
            <v>AW 250E4-C</v>
          </cell>
          <cell r="D2205" t="str">
            <v>211   Axial fans</v>
          </cell>
          <cell r="E2205" t="str">
            <v>21106   Low pressure Axial fans wall mounted</v>
          </cell>
          <cell r="F2205" t="str">
            <v>AW</v>
          </cell>
          <cell r="G2205">
            <v>173</v>
          </cell>
        </row>
        <row r="2206">
          <cell r="B2206" t="str">
            <v>AW 300E4-C</v>
          </cell>
          <cell r="D2206" t="str">
            <v>211   Axial fans</v>
          </cell>
          <cell r="E2206" t="str">
            <v>21106   Low pressure Axial fans wall mounted</v>
          </cell>
          <cell r="F2206" t="str">
            <v>AW</v>
          </cell>
          <cell r="G2206">
            <v>216</v>
          </cell>
        </row>
        <row r="2207">
          <cell r="B2207" t="str">
            <v>AW 450E4 sileo Axial fan 60Hz</v>
          </cell>
          <cell r="D2207" t="str">
            <v>211   Axial fans</v>
          </cell>
          <cell r="E2207" t="str">
            <v>21106   Low pressure Axial fans wall mounted</v>
          </cell>
          <cell r="F2207" t="str">
            <v>AW</v>
          </cell>
          <cell r="G2207">
            <v>811</v>
          </cell>
        </row>
        <row r="2208">
          <cell r="B2208" t="str">
            <v>KTEX 50-25-4 Rect.fan (ATEX)</v>
          </cell>
          <cell r="D2208" t="str">
            <v>212   Explosion proof fans</v>
          </cell>
          <cell r="E2208" t="str">
            <v>21201   Inline ducted EX fans</v>
          </cell>
          <cell r="F2208" t="str">
            <v>KTEX</v>
          </cell>
          <cell r="G2208">
            <v>1395</v>
          </cell>
        </row>
        <row r="2209">
          <cell r="B2209" t="str">
            <v>KTEX 50-30-4 Rect.fan (ATEX)</v>
          </cell>
          <cell r="D2209" t="str">
            <v>212   Explosion proof fans</v>
          </cell>
          <cell r="E2209" t="str">
            <v>21201   Inline ducted EX fans</v>
          </cell>
          <cell r="F2209" t="str">
            <v>KTEX</v>
          </cell>
          <cell r="G2209">
            <v>1929</v>
          </cell>
        </row>
        <row r="2210">
          <cell r="B2210" t="str">
            <v>KTEX 60-30-4 Rect.fan (ATEX)</v>
          </cell>
          <cell r="D2210" t="str">
            <v>212   Explosion proof fans</v>
          </cell>
          <cell r="E2210" t="str">
            <v>21201   Inline ducted EX fans</v>
          </cell>
          <cell r="F2210" t="str">
            <v>KTEX</v>
          </cell>
          <cell r="G2210">
            <v>1990</v>
          </cell>
        </row>
        <row r="2211">
          <cell r="B2211" t="str">
            <v>KTEX 60-35-4 Rect.fan (ATEX)</v>
          </cell>
          <cell r="D2211" t="str">
            <v>212   Explosion proof fans</v>
          </cell>
          <cell r="E2211" t="str">
            <v>21201   Inline ducted EX fans</v>
          </cell>
          <cell r="F2211" t="str">
            <v>KTEX</v>
          </cell>
          <cell r="G2211">
            <v>2494</v>
          </cell>
        </row>
        <row r="2212">
          <cell r="B2212" t="str">
            <v>KTEX 70-40-6 Rect.fan (ATEX)</v>
          </cell>
          <cell r="D2212" t="str">
            <v>212   Explosion proof fans</v>
          </cell>
          <cell r="E2212" t="str">
            <v>21201   Inline ducted EX fans</v>
          </cell>
          <cell r="F2212" t="str">
            <v>KTEX</v>
          </cell>
          <cell r="G2212">
            <v>3004</v>
          </cell>
        </row>
        <row r="2213">
          <cell r="B2213" t="str">
            <v>KTEX 50-30-4 SA</v>
          </cell>
          <cell r="D2213" t="str">
            <v>212   Explosion proof fans</v>
          </cell>
          <cell r="E2213" t="str">
            <v>21201   Inline ducted EX fans</v>
          </cell>
          <cell r="F2213" t="str">
            <v>KTEX</v>
          </cell>
          <cell r="G2213">
            <v>1913</v>
          </cell>
        </row>
        <row r="2214">
          <cell r="B2214" t="str">
            <v>MUB-EX 062 560D6</v>
          </cell>
          <cell r="D2214" t="str">
            <v>212   Explosion proof fans</v>
          </cell>
          <cell r="E2214" t="str">
            <v>21201   Inline ducted EX fans</v>
          </cell>
          <cell r="F2214" t="str">
            <v>MUB-EX</v>
          </cell>
          <cell r="G2214">
            <v>4280</v>
          </cell>
        </row>
        <row r="2215">
          <cell r="B2215" t="str">
            <v>MUB-EX 025 315D4</v>
          </cell>
          <cell r="D2215" t="str">
            <v>212   Explosion proof fans</v>
          </cell>
          <cell r="E2215" t="str">
            <v>21201   Inline ducted EX fans</v>
          </cell>
          <cell r="F2215" t="str">
            <v>MUB-EX</v>
          </cell>
          <cell r="G2215">
            <v>1706</v>
          </cell>
        </row>
        <row r="2216">
          <cell r="B2216" t="str">
            <v>MUB-EX 042 355D4</v>
          </cell>
          <cell r="D2216" t="str">
            <v>212   Explosion proof fans</v>
          </cell>
          <cell r="E2216" t="str">
            <v>21201   Inline ducted EX fans</v>
          </cell>
          <cell r="F2216" t="str">
            <v>MUB-EX</v>
          </cell>
          <cell r="G2216">
            <v>1992</v>
          </cell>
        </row>
        <row r="2217">
          <cell r="B2217" t="str">
            <v>MUB-EX 042 400D4</v>
          </cell>
          <cell r="D2217" t="str">
            <v>212   Explosion proof fans</v>
          </cell>
          <cell r="E2217" t="str">
            <v>21201   Inline ducted EX fans</v>
          </cell>
          <cell r="F2217" t="str">
            <v>MUB-EX</v>
          </cell>
          <cell r="G2217">
            <v>2320</v>
          </cell>
        </row>
        <row r="2218">
          <cell r="B2218" t="str">
            <v>MUB-EX 042 450D4</v>
          </cell>
          <cell r="D2218" t="str">
            <v>212   Explosion proof fans</v>
          </cell>
          <cell r="E2218" t="str">
            <v>21201   Inline ducted EX fans</v>
          </cell>
          <cell r="F2218" t="str">
            <v>MUB-EX</v>
          </cell>
          <cell r="G2218">
            <v>2670</v>
          </cell>
        </row>
        <row r="2219">
          <cell r="B2219" t="str">
            <v>MUB-EX 062 630D6</v>
          </cell>
          <cell r="D2219" t="str">
            <v>212   Explosion proof fans</v>
          </cell>
          <cell r="E2219" t="str">
            <v>21201   Inline ducted EX fans</v>
          </cell>
          <cell r="F2219" t="str">
            <v>MUB-EX</v>
          </cell>
          <cell r="G2219">
            <v>4550</v>
          </cell>
        </row>
        <row r="2220">
          <cell r="B2220" t="str">
            <v>DKEX 225-4 Centrifugal (ATEX)</v>
          </cell>
          <cell r="D2220" t="str">
            <v>212   Explosion proof fans</v>
          </cell>
          <cell r="E2220" t="str">
            <v>21202   Centrifugal EX fans</v>
          </cell>
          <cell r="F2220" t="str">
            <v>DKEX</v>
          </cell>
          <cell r="G2220">
            <v>1657</v>
          </cell>
        </row>
        <row r="2221">
          <cell r="B2221" t="str">
            <v>DKEX 250-4 Centrifuga(ATEX)</v>
          </cell>
          <cell r="D2221" t="str">
            <v>212   Explosion proof fans</v>
          </cell>
          <cell r="E2221" t="str">
            <v>21202   Centrifugal EX fans</v>
          </cell>
          <cell r="F2221" t="str">
            <v>DKEX</v>
          </cell>
          <cell r="G2221">
            <v>2416</v>
          </cell>
        </row>
        <row r="2222">
          <cell r="B2222" t="str">
            <v>DKEX 280-4 Centrifugal (ATEX)</v>
          </cell>
          <cell r="D2222" t="str">
            <v>212   Explosion proof fans</v>
          </cell>
          <cell r="E2222" t="str">
            <v>21202   Centrifugal EX fans</v>
          </cell>
          <cell r="F2222" t="str">
            <v>DKEX</v>
          </cell>
          <cell r="G2222">
            <v>2509</v>
          </cell>
        </row>
        <row r="2223">
          <cell r="B2223" t="str">
            <v>DKEX 315-4 Centrifugal (ATEX)</v>
          </cell>
          <cell r="D2223" t="str">
            <v>212   Explosion proof fans</v>
          </cell>
          <cell r="E2223" t="str">
            <v>21202   Centrifugal EX fans</v>
          </cell>
          <cell r="F2223" t="str">
            <v>DKEX</v>
          </cell>
          <cell r="G2223">
            <v>3016</v>
          </cell>
        </row>
        <row r="2224">
          <cell r="B2224" t="str">
            <v>DKEX 355-6 Centrifugal (ATEX)</v>
          </cell>
          <cell r="D2224" t="str">
            <v>212   Explosion proof fans</v>
          </cell>
          <cell r="E2224" t="str">
            <v>21202   Centrifugal EX fans</v>
          </cell>
          <cell r="F2224" t="str">
            <v>DKEX</v>
          </cell>
          <cell r="G2224">
            <v>3460</v>
          </cell>
        </row>
        <row r="2225">
          <cell r="B2225" t="str">
            <v>EX 140A-2 centr. fan (ATEX)</v>
          </cell>
          <cell r="D2225" t="str">
            <v>212   Explosion proof fans</v>
          </cell>
          <cell r="E2225" t="str">
            <v>21202   Centrifugal EX fans</v>
          </cell>
          <cell r="F2225" t="str">
            <v>EX</v>
          </cell>
          <cell r="G2225">
            <v>1308</v>
          </cell>
        </row>
        <row r="2226">
          <cell r="B2226" t="str">
            <v>EX 140A-4 centr. fan (ATEX)</v>
          </cell>
          <cell r="D2226" t="str">
            <v>212   Explosion proof fans</v>
          </cell>
          <cell r="E2226" t="str">
            <v>21202   Centrifugal EX fans</v>
          </cell>
          <cell r="F2226" t="str">
            <v>EX</v>
          </cell>
          <cell r="G2226">
            <v>1245</v>
          </cell>
        </row>
        <row r="2227">
          <cell r="B2227" t="str">
            <v>EX 180A-4 centr. fan (ATEX)</v>
          </cell>
          <cell r="D2227" t="str">
            <v>212   Explosion proof fans</v>
          </cell>
          <cell r="E2227" t="str">
            <v>21202   Centrifugal EX fans</v>
          </cell>
          <cell r="F2227" t="str">
            <v>EX</v>
          </cell>
          <cell r="G2227">
            <v>1297</v>
          </cell>
        </row>
        <row r="2228">
          <cell r="B2228" t="str">
            <v>EX 140-2C NC Centr Fan (ATEX)</v>
          </cell>
          <cell r="D2228" t="str">
            <v>212   Explosion proof fans</v>
          </cell>
          <cell r="E2228" t="str">
            <v>21202   Centrifugal EX fans</v>
          </cell>
          <cell r="F2228" t="str">
            <v>EX</v>
          </cell>
          <cell r="G2228">
            <v>1621</v>
          </cell>
        </row>
        <row r="2229">
          <cell r="B2229" t="str">
            <v>EX 140-4C NC Centr Fan (ATEX)</v>
          </cell>
          <cell r="D2229" t="str">
            <v>212   Explosion proof fans</v>
          </cell>
          <cell r="E2229" t="str">
            <v>21202   Centrifugal EX fans</v>
          </cell>
          <cell r="F2229" t="str">
            <v>EX</v>
          </cell>
          <cell r="G2229">
            <v>1503</v>
          </cell>
        </row>
        <row r="2230">
          <cell r="B2230" t="str">
            <v>EX 180-4C NC Centr Fan (ATEX)</v>
          </cell>
          <cell r="D2230" t="str">
            <v>212   Explosion proof fans</v>
          </cell>
          <cell r="E2230" t="str">
            <v>21202   Centrifugal EX fans</v>
          </cell>
          <cell r="F2230" t="str">
            <v>EX</v>
          </cell>
          <cell r="G2230">
            <v>1550</v>
          </cell>
        </row>
        <row r="2231">
          <cell r="B2231" t="str">
            <v>DV-EX 315D4 Roof fan ATEX</v>
          </cell>
          <cell r="D2231" t="str">
            <v>212   Explosion proof fans</v>
          </cell>
          <cell r="E2231" t="str">
            <v>21203   Roof EX fans</v>
          </cell>
          <cell r="F2231" t="str">
            <v>DVEX</v>
          </cell>
          <cell r="G2231">
            <v>1609</v>
          </cell>
        </row>
        <row r="2232">
          <cell r="B2232" t="str">
            <v>DV-EX 355D4 Roof fan ATEX</v>
          </cell>
          <cell r="D2232" t="str">
            <v>212   Explosion proof fans</v>
          </cell>
          <cell r="E2232" t="str">
            <v>21203   Roof EX fans</v>
          </cell>
          <cell r="F2232" t="str">
            <v>DVEX</v>
          </cell>
          <cell r="G2232">
            <v>2180</v>
          </cell>
        </row>
        <row r="2233">
          <cell r="B2233" t="str">
            <v>DV-EX 400D4 Roof fan ATEX</v>
          </cell>
          <cell r="D2233" t="str">
            <v>212   Explosion proof fans</v>
          </cell>
          <cell r="E2233" t="str">
            <v>21203   Roof EX fans</v>
          </cell>
          <cell r="F2233" t="str">
            <v>DVEX</v>
          </cell>
          <cell r="G2233">
            <v>2410</v>
          </cell>
        </row>
        <row r="2234">
          <cell r="B2234" t="str">
            <v>DV-EX 450D4 Roof fan ATEX</v>
          </cell>
          <cell r="D2234" t="str">
            <v>212   Explosion proof fans</v>
          </cell>
          <cell r="E2234" t="str">
            <v>21203   Roof EX fans</v>
          </cell>
          <cell r="F2234" t="str">
            <v>DVEX</v>
          </cell>
          <cell r="G2234">
            <v>2740</v>
          </cell>
        </row>
        <row r="2235">
          <cell r="B2235" t="str">
            <v>DV-EX 560D6 Roof fan ATEX</v>
          </cell>
          <cell r="D2235" t="str">
            <v>212   Explosion proof fans</v>
          </cell>
          <cell r="E2235" t="str">
            <v>21203   Roof EX fans</v>
          </cell>
          <cell r="F2235" t="str">
            <v>DVEX</v>
          </cell>
          <cell r="G2235">
            <v>4260</v>
          </cell>
        </row>
        <row r="2236">
          <cell r="B2236" t="str">
            <v>DV-EX 630D6 Roof fan ATEX</v>
          </cell>
          <cell r="D2236" t="str">
            <v>212   Explosion proof fans</v>
          </cell>
          <cell r="E2236" t="str">
            <v>21203   Roof EX fans</v>
          </cell>
          <cell r="F2236" t="str">
            <v>DVEX</v>
          </cell>
          <cell r="G2236">
            <v>4430</v>
          </cell>
        </row>
        <row r="2237">
          <cell r="B2237" t="str">
            <v>DVV-EX 560D4-XS IE3+H2</v>
          </cell>
          <cell r="D2237" t="str">
            <v>212   Explosion proof fans</v>
          </cell>
          <cell r="E2237" t="str">
            <v>21203   Roof EX fans</v>
          </cell>
          <cell r="F2237" t="str">
            <v>DVV-EX</v>
          </cell>
          <cell r="G2237">
            <v>6228</v>
          </cell>
        </row>
        <row r="2238">
          <cell r="B2238" t="str">
            <v>DVV-EX 560D4-XM IE3+H2</v>
          </cell>
          <cell r="D2238" t="str">
            <v>212   Explosion proof fans</v>
          </cell>
          <cell r="E2238" t="str">
            <v>21203   Roof EX fans</v>
          </cell>
          <cell r="F2238" t="str">
            <v>DVV-EX</v>
          </cell>
          <cell r="G2238">
            <v>6559</v>
          </cell>
        </row>
        <row r="2239">
          <cell r="B2239" t="str">
            <v>DVV-EX 560D4-XL IE3+H2</v>
          </cell>
          <cell r="D2239" t="str">
            <v>212   Explosion proof fans</v>
          </cell>
          <cell r="E2239" t="str">
            <v>21203   Roof EX fans</v>
          </cell>
          <cell r="F2239" t="str">
            <v>DVV-EX</v>
          </cell>
          <cell r="G2239">
            <v>7248</v>
          </cell>
        </row>
        <row r="2240">
          <cell r="B2240" t="str">
            <v>DVV-EX 560D6-XS IE3+H2</v>
          </cell>
          <cell r="D2240" t="str">
            <v>212   Explosion proof fans</v>
          </cell>
          <cell r="E2240" t="str">
            <v>21203   Roof EX fans</v>
          </cell>
          <cell r="F2240" t="str">
            <v>DVV-EX</v>
          </cell>
          <cell r="G2240">
            <v>6684</v>
          </cell>
        </row>
        <row r="2241">
          <cell r="B2241" t="str">
            <v>DVV-EX 560D6-XL IE3+H2</v>
          </cell>
          <cell r="D2241" t="str">
            <v>212   Explosion proof fans</v>
          </cell>
          <cell r="E2241" t="str">
            <v>21203   Roof EX fans</v>
          </cell>
          <cell r="F2241" t="str">
            <v>DVV-EX</v>
          </cell>
          <cell r="G2241">
            <v>6570</v>
          </cell>
        </row>
        <row r="2242">
          <cell r="B2242" t="str">
            <v>DVV-EX 630D4-XS IE3+H2</v>
          </cell>
          <cell r="D2242" t="str">
            <v>212   Explosion proof fans</v>
          </cell>
          <cell r="E2242" t="str">
            <v>21203   Roof EX fans</v>
          </cell>
          <cell r="F2242" t="str">
            <v>DVV-EX</v>
          </cell>
          <cell r="G2242">
            <v>8021</v>
          </cell>
        </row>
        <row r="2243">
          <cell r="B2243" t="str">
            <v>DVV-EX 630D4-XM IE3+H2</v>
          </cell>
          <cell r="D2243" t="str">
            <v>212   Explosion proof fans</v>
          </cell>
          <cell r="E2243" t="str">
            <v>21203   Roof EX fans</v>
          </cell>
          <cell r="F2243" t="str">
            <v>DVV-EX</v>
          </cell>
          <cell r="G2243">
            <v>8666</v>
          </cell>
        </row>
        <row r="2244">
          <cell r="B2244" t="str">
            <v>DVV-EX 630D4-XL IE3+H2</v>
          </cell>
          <cell r="D2244" t="str">
            <v>212   Explosion proof fans</v>
          </cell>
          <cell r="E2244" t="str">
            <v>21203   Roof EX fans</v>
          </cell>
          <cell r="F2244" t="str">
            <v>DVV-EX</v>
          </cell>
          <cell r="G2244">
            <v>10419</v>
          </cell>
        </row>
        <row r="2245">
          <cell r="B2245" t="str">
            <v>DVV-EX 630D6-XS IE3+H2</v>
          </cell>
          <cell r="D2245" t="str">
            <v>212   Explosion proof fans</v>
          </cell>
          <cell r="E2245" t="str">
            <v>21203   Roof EX fans</v>
          </cell>
          <cell r="F2245" t="str">
            <v>DVV-EX</v>
          </cell>
          <cell r="G2245">
            <v>7922</v>
          </cell>
        </row>
        <row r="2246">
          <cell r="B2246" t="str">
            <v>DVV-EX 630D6-XL IE3+H2</v>
          </cell>
          <cell r="D2246" t="str">
            <v>212   Explosion proof fans</v>
          </cell>
          <cell r="E2246" t="str">
            <v>21203   Roof EX fans</v>
          </cell>
          <cell r="F2246" t="str">
            <v>DVV-EX</v>
          </cell>
          <cell r="G2246">
            <v>8857</v>
          </cell>
        </row>
        <row r="2247">
          <cell r="B2247" t="str">
            <v>DVV-EX 800D6-XS IE3+H2</v>
          </cell>
          <cell r="D2247" t="str">
            <v>212   Explosion proof fans</v>
          </cell>
          <cell r="E2247" t="str">
            <v>21203   Roof EX fans</v>
          </cell>
          <cell r="F2247" t="str">
            <v>DVV-EX</v>
          </cell>
          <cell r="G2247">
            <v>11025</v>
          </cell>
        </row>
        <row r="2248">
          <cell r="B2248" t="str">
            <v>DVV-EX 800D6-XL IE3+H2</v>
          </cell>
          <cell r="D2248" t="str">
            <v>212   Explosion proof fans</v>
          </cell>
          <cell r="E2248" t="str">
            <v>21203   Roof EX fans</v>
          </cell>
          <cell r="F2248" t="str">
            <v>DVV-EX</v>
          </cell>
          <cell r="G2248">
            <v>12869</v>
          </cell>
        </row>
        <row r="2249">
          <cell r="B2249" t="str">
            <v>DVV-EX 800D8-XS IE3+H2</v>
          </cell>
          <cell r="D2249" t="str">
            <v>212   Explosion proof fans</v>
          </cell>
          <cell r="E2249" t="str">
            <v>21203   Roof EX fans</v>
          </cell>
          <cell r="F2249" t="str">
            <v>DVV-EX</v>
          </cell>
          <cell r="G2249">
            <v>10442</v>
          </cell>
        </row>
        <row r="2250">
          <cell r="B2250" t="str">
            <v>DVV-EX 800D8-XL IE3+H2</v>
          </cell>
          <cell r="D2250" t="str">
            <v>212   Explosion proof fans</v>
          </cell>
          <cell r="E2250" t="str">
            <v>21203   Roof EX fans</v>
          </cell>
          <cell r="F2250" t="str">
            <v>DVV-EX</v>
          </cell>
          <cell r="G2250">
            <v>11754</v>
          </cell>
        </row>
        <row r="2251">
          <cell r="B2251" t="str">
            <v>DVV-EX 1000D6-XM IE3+H2</v>
          </cell>
          <cell r="D2251" t="str">
            <v>212   Explosion proof fans</v>
          </cell>
          <cell r="E2251" t="str">
            <v>21203   Roof EX fans</v>
          </cell>
          <cell r="F2251" t="str">
            <v>DVV-EX</v>
          </cell>
          <cell r="G2251">
            <v>18399</v>
          </cell>
        </row>
        <row r="2252">
          <cell r="B2252" t="str">
            <v>DVV-EX 1000D6-XL IE3+H2</v>
          </cell>
          <cell r="D2252" t="str">
            <v>212   Explosion proof fans</v>
          </cell>
          <cell r="E2252" t="str">
            <v>21203   Roof EX fans</v>
          </cell>
          <cell r="F2252" t="str">
            <v>DVV-EX</v>
          </cell>
          <cell r="G2252">
            <v>19645</v>
          </cell>
        </row>
        <row r="2253">
          <cell r="B2253" t="str">
            <v>DVV-EX 1000D8-XM IE3+H2</v>
          </cell>
          <cell r="D2253" t="str">
            <v>212   Explosion proof fans</v>
          </cell>
          <cell r="E2253" t="str">
            <v>21203   Roof EX fans</v>
          </cell>
          <cell r="F2253" t="str">
            <v>DVV-EX</v>
          </cell>
          <cell r="G2253">
            <v>17811</v>
          </cell>
        </row>
        <row r="2254">
          <cell r="B2254" t="str">
            <v>DVV-EX 1000D8-XL IE3+H2</v>
          </cell>
          <cell r="D2254" t="str">
            <v>212   Explosion proof fans</v>
          </cell>
          <cell r="E2254" t="str">
            <v>21203   Roof EX fans</v>
          </cell>
          <cell r="F2254" t="str">
            <v>DVV-EX</v>
          </cell>
          <cell r="G2254">
            <v>18669</v>
          </cell>
        </row>
        <row r="2255">
          <cell r="B2255" t="str">
            <v>AW 355 D4-2-EX Axial fan ATEX</v>
          </cell>
          <cell r="D2255" t="str">
            <v>212   Explosion proof fans</v>
          </cell>
          <cell r="E2255" t="str">
            <v>21204   Low pressure Axial EX fans</v>
          </cell>
          <cell r="F2255" t="str">
            <v>AW-EX</v>
          </cell>
          <cell r="G2255">
            <v>1505</v>
          </cell>
        </row>
        <row r="2256">
          <cell r="B2256" t="str">
            <v>AW 420 D4-2-EX Axial fan ATEX</v>
          </cell>
          <cell r="D2256" t="str">
            <v>212   Explosion proof fans</v>
          </cell>
          <cell r="E2256" t="str">
            <v>21204   Low pressure Axial EX fans</v>
          </cell>
          <cell r="F2256" t="str">
            <v>AW-EX</v>
          </cell>
          <cell r="G2256">
            <v>1855</v>
          </cell>
        </row>
        <row r="2257">
          <cell r="B2257" t="str">
            <v>AW 550 D6-2-EX Axial fan ATEX</v>
          </cell>
          <cell r="D2257" t="str">
            <v>212   Explosion proof fans</v>
          </cell>
          <cell r="E2257" t="str">
            <v>21204   Low pressure Axial EX fans</v>
          </cell>
          <cell r="F2257" t="str">
            <v>AW-EX</v>
          </cell>
          <cell r="G2257">
            <v>1927</v>
          </cell>
        </row>
        <row r="2258">
          <cell r="B2258" t="str">
            <v>AW 650 D6-2-EX Axial fan ATEX</v>
          </cell>
          <cell r="D2258" t="str">
            <v>212   Explosion proof fans</v>
          </cell>
          <cell r="E2258" t="str">
            <v>21204   Low pressure Axial EX fans</v>
          </cell>
          <cell r="F2258" t="str">
            <v>AW-EX</v>
          </cell>
          <cell r="G2258">
            <v>3049</v>
          </cell>
        </row>
        <row r="2259">
          <cell r="B2259" t="str">
            <v>AXCBF-EX 250-6/28°-2 (0,37 kW)</v>
          </cell>
          <cell r="D2259" t="str">
            <v>212   Explosion proof fans</v>
          </cell>
          <cell r="E2259" t="str">
            <v>21206   Medium pressure Axial EX fans</v>
          </cell>
          <cell r="F2259" t="str">
            <v>AXCBF-EX</v>
          </cell>
          <cell r="G2259">
            <v>5091</v>
          </cell>
        </row>
        <row r="2260">
          <cell r="B2260" t="str">
            <v>AXCBF-EX 250-6/28°-4 (0,25 kW)</v>
          </cell>
          <cell r="D2260" t="str">
            <v>212   Explosion proof fans</v>
          </cell>
          <cell r="E2260" t="str">
            <v>21206   Medium pressure Axial EX fans</v>
          </cell>
          <cell r="F2260" t="str">
            <v>AXCBF-EX</v>
          </cell>
          <cell r="G2260">
            <v>4795</v>
          </cell>
        </row>
        <row r="2261">
          <cell r="B2261" t="str">
            <v>AXCBF-EX 315-7/30°-2 (0,75 kW)</v>
          </cell>
          <cell r="D2261" t="str">
            <v>212   Explosion proof fans</v>
          </cell>
          <cell r="E2261" t="str">
            <v>21206   Medium pressure Axial EX fans</v>
          </cell>
          <cell r="F2261" t="str">
            <v>AXCBF-EX</v>
          </cell>
          <cell r="G2261">
            <v>5561</v>
          </cell>
        </row>
        <row r="2262">
          <cell r="B2262" t="str">
            <v>AXCBF-EX 315-7/32°-4 (0,25 kW)</v>
          </cell>
          <cell r="D2262" t="str">
            <v>212   Explosion proof fans</v>
          </cell>
          <cell r="E2262" t="str">
            <v>21206   Medium pressure Axial EX fans</v>
          </cell>
          <cell r="F2262" t="str">
            <v>AXCBF-EX</v>
          </cell>
          <cell r="G2262">
            <v>5407</v>
          </cell>
        </row>
        <row r="2263">
          <cell r="B2263" t="str">
            <v>AXCBF-EX 400-7/22°-2 (2,2 kW)</v>
          </cell>
          <cell r="D2263" t="str">
            <v>212   Explosion proof fans</v>
          </cell>
          <cell r="E2263" t="str">
            <v>21206   Medium pressure Axial EX fans</v>
          </cell>
          <cell r="F2263" t="str">
            <v>AXCBF-EX</v>
          </cell>
          <cell r="G2263">
            <v>6352</v>
          </cell>
        </row>
        <row r="2264">
          <cell r="B2264" t="str">
            <v>AXCBF-EX 400-7/32°-4 (0,55 kW)</v>
          </cell>
          <cell r="D2264" t="str">
            <v>212   Explosion proof fans</v>
          </cell>
          <cell r="E2264" t="str">
            <v>21206   Medium pressure Axial EX fans</v>
          </cell>
          <cell r="F2264" t="str">
            <v>AXCBF-EX</v>
          </cell>
          <cell r="G2264">
            <v>6308</v>
          </cell>
        </row>
        <row r="2265">
          <cell r="B2265" t="str">
            <v>AXCBF-EX 500-9/14°-2 (2,2 kW)</v>
          </cell>
          <cell r="D2265" t="str">
            <v>212   Explosion proof fans</v>
          </cell>
          <cell r="E2265" t="str">
            <v>21206   Medium pressure Axial EX fans</v>
          </cell>
          <cell r="F2265" t="str">
            <v>AXCBF-EX</v>
          </cell>
          <cell r="G2265">
            <v>7403</v>
          </cell>
        </row>
        <row r="2266">
          <cell r="B2266" t="str">
            <v>AXCBF-EX 500-9/30°-4 (1,1 kW)</v>
          </cell>
          <cell r="D2266" t="str">
            <v>212   Explosion proof fans</v>
          </cell>
          <cell r="E2266" t="str">
            <v>21206   Medium pressure Axial EX fans</v>
          </cell>
          <cell r="F2266" t="str">
            <v>AXCBF-EX</v>
          </cell>
          <cell r="G2266">
            <v>7349</v>
          </cell>
        </row>
        <row r="2267">
          <cell r="B2267" t="str">
            <v>AXCBF-EX 630-9/22°-4 (2,2 kW)</v>
          </cell>
          <cell r="D2267" t="str">
            <v>212   Explosion proof fans</v>
          </cell>
          <cell r="E2267" t="str">
            <v>21206   Medium pressure Axial EX fans</v>
          </cell>
          <cell r="F2267" t="str">
            <v>AXCBF-EX</v>
          </cell>
          <cell r="G2267">
            <v>8579</v>
          </cell>
        </row>
        <row r="2268">
          <cell r="B2268" t="str">
            <v>AXCBF-EX 800-9/18°-4 (4 kW)</v>
          </cell>
          <cell r="D2268" t="str">
            <v>212   Explosion proof fans</v>
          </cell>
          <cell r="E2268" t="str">
            <v>21206   Medium pressure Axial EX fans</v>
          </cell>
          <cell r="F2268" t="str">
            <v>AXCBF-EX</v>
          </cell>
          <cell r="G2268">
            <v>12955</v>
          </cell>
        </row>
        <row r="2269">
          <cell r="B2269" t="str">
            <v>PRF-EX 315D4 Ex d</v>
          </cell>
          <cell r="D2269" t="str">
            <v>212   Explosion proof fans</v>
          </cell>
          <cell r="E2269" t="str">
            <v>21210   Plastic EX fans</v>
          </cell>
          <cell r="F2269" t="str">
            <v>PRF-EX</v>
          </cell>
          <cell r="G2269">
            <v>7107</v>
          </cell>
        </row>
        <row r="2270">
          <cell r="B2270" t="str">
            <v>PRF-EX 400D4 Ex d</v>
          </cell>
          <cell r="D2270" t="str">
            <v>212   Explosion proof fans</v>
          </cell>
          <cell r="E2270" t="str">
            <v>21210   Plastic EX fans</v>
          </cell>
          <cell r="F2270" t="str">
            <v>PRF-EX</v>
          </cell>
          <cell r="G2270">
            <v>14214</v>
          </cell>
        </row>
        <row r="2271">
          <cell r="B2271" t="str">
            <v>PRF-EX 500D4 Ex d</v>
          </cell>
          <cell r="D2271" t="str">
            <v>212   Explosion proof fans</v>
          </cell>
          <cell r="E2271" t="str">
            <v>21210   Plastic EX fans</v>
          </cell>
          <cell r="F2271" t="str">
            <v>PRF-EX</v>
          </cell>
          <cell r="G2271">
            <v>20188</v>
          </cell>
        </row>
        <row r="2272">
          <cell r="B2272" t="str">
            <v>PRF-EX 125D2 Ex d</v>
          </cell>
          <cell r="D2272" t="str">
            <v>212   Explosion proof fans</v>
          </cell>
          <cell r="E2272" t="str">
            <v>21210   Plastic EX fans</v>
          </cell>
          <cell r="F2272" t="str">
            <v>PRF-EX</v>
          </cell>
          <cell r="G2272">
            <v>2794.39</v>
          </cell>
        </row>
        <row r="2273">
          <cell r="B2273" t="str">
            <v>PRF-EX 125D4 Ex d</v>
          </cell>
          <cell r="D2273" t="str">
            <v>212   Explosion proof fans</v>
          </cell>
          <cell r="E2273" t="str">
            <v>21210   Plastic EX fans</v>
          </cell>
          <cell r="F2273" t="str">
            <v>PRF-EX</v>
          </cell>
          <cell r="G2273">
            <v>2854.13</v>
          </cell>
        </row>
        <row r="2274">
          <cell r="B2274" t="str">
            <v>PRF-EX 160D2 Ex d</v>
          </cell>
          <cell r="D2274" t="str">
            <v>212   Explosion proof fans</v>
          </cell>
          <cell r="E2274" t="str">
            <v>21210   Plastic EX fans</v>
          </cell>
          <cell r="F2274" t="str">
            <v>PRF-EX</v>
          </cell>
          <cell r="G2274">
            <v>3354.71</v>
          </cell>
        </row>
        <row r="2275">
          <cell r="B2275" t="str">
            <v>PRF-EX 160D4 Ex d</v>
          </cell>
          <cell r="D2275" t="str">
            <v>212   Explosion proof fans</v>
          </cell>
          <cell r="E2275" t="str">
            <v>21210   Plastic EX fans</v>
          </cell>
          <cell r="F2275" t="str">
            <v>PRF-EX</v>
          </cell>
          <cell r="G2275">
            <v>3312.48</v>
          </cell>
        </row>
        <row r="2276">
          <cell r="B2276" t="str">
            <v>PRF-EX 200D2 Ex d</v>
          </cell>
          <cell r="D2276" t="str">
            <v>212   Explosion proof fans</v>
          </cell>
          <cell r="E2276" t="str">
            <v>21210   Plastic EX fans</v>
          </cell>
          <cell r="F2276" t="str">
            <v>PRF-EX</v>
          </cell>
          <cell r="G2276">
            <v>3947.99</v>
          </cell>
        </row>
        <row r="2277">
          <cell r="B2277" t="str">
            <v>PRF-EX 200D4 Ex d</v>
          </cell>
          <cell r="D2277" t="str">
            <v>212   Explosion proof fans</v>
          </cell>
          <cell r="E2277" t="str">
            <v>21210   Plastic EX fans</v>
          </cell>
          <cell r="F2277" t="str">
            <v>PRF-EX</v>
          </cell>
          <cell r="G2277">
            <v>3514.36</v>
          </cell>
        </row>
        <row r="2278">
          <cell r="B2278" t="str">
            <v>PRF-EX 250D4 Ex d</v>
          </cell>
          <cell r="D2278" t="str">
            <v>212   Explosion proof fans</v>
          </cell>
          <cell r="E2278" t="str">
            <v>21210   Plastic EX fans</v>
          </cell>
          <cell r="F2278" t="str">
            <v>PRF-EX</v>
          </cell>
          <cell r="G2278">
            <v>4220.9399999999996</v>
          </cell>
        </row>
        <row r="2279">
          <cell r="B2279" t="str">
            <v>RVK-EX 315D4</v>
          </cell>
          <cell r="D2279" t="str">
            <v>212   Explosion proof fans</v>
          </cell>
          <cell r="E2279" t="str">
            <v>21210   Plastic EX fans</v>
          </cell>
          <cell r="F2279" t="str">
            <v>RVK-EX</v>
          </cell>
          <cell r="G2279">
            <v>868</v>
          </cell>
        </row>
        <row r="2280">
          <cell r="B2280" t="str">
            <v>DUAL Air</v>
          </cell>
          <cell r="D2280" t="str">
            <v>213   Domestic fans</v>
          </cell>
          <cell r="E2280" t="str">
            <v>21301   Domestic fans</v>
          </cell>
          <cell r="F2280" t="str">
            <v>DUAL AIR</v>
          </cell>
          <cell r="G2280">
            <v>743</v>
          </cell>
        </row>
        <row r="2281">
          <cell r="B2281" t="str">
            <v>DUAL Air WiFi</v>
          </cell>
          <cell r="D2281" t="str">
            <v>213   Domestic fans</v>
          </cell>
          <cell r="E2281" t="str">
            <v>21301   Domestic fans</v>
          </cell>
          <cell r="F2281" t="str">
            <v>DUAL AIR</v>
          </cell>
          <cell r="G2281">
            <v>845</v>
          </cell>
        </row>
        <row r="2282">
          <cell r="B2282" t="str">
            <v>PRF 180D2</v>
          </cell>
          <cell r="D2282" t="str">
            <v>215   Fans for agressive media</v>
          </cell>
          <cell r="E2282" t="str">
            <v>21501   Centrifugal fans</v>
          </cell>
          <cell r="F2282" t="str">
            <v>PRF</v>
          </cell>
          <cell r="G2282">
            <v>1335</v>
          </cell>
        </row>
        <row r="2283">
          <cell r="B2283" t="str">
            <v>PRF 200D2</v>
          </cell>
          <cell r="D2283" t="str">
            <v>215   Fans for agressive media</v>
          </cell>
          <cell r="E2283" t="str">
            <v>21501   Centrifugal fans</v>
          </cell>
          <cell r="F2283" t="str">
            <v>PRF</v>
          </cell>
          <cell r="G2283">
            <v>1654</v>
          </cell>
        </row>
        <row r="2284">
          <cell r="B2284" t="str">
            <v>PRF 250D2</v>
          </cell>
          <cell r="D2284" t="str">
            <v>215   Fans for agressive media</v>
          </cell>
          <cell r="E2284" t="str">
            <v>21501   Centrifugal fans</v>
          </cell>
          <cell r="F2284" t="str">
            <v>PRF</v>
          </cell>
          <cell r="G2284">
            <v>2160</v>
          </cell>
        </row>
        <row r="2285">
          <cell r="B2285" t="str">
            <v>PRF 250D4</v>
          </cell>
          <cell r="D2285" t="str">
            <v>215   Fans for agressive media</v>
          </cell>
          <cell r="E2285" t="str">
            <v>21501   Centrifugal fans</v>
          </cell>
          <cell r="F2285" t="str">
            <v>PRF</v>
          </cell>
          <cell r="G2285">
            <v>2020</v>
          </cell>
        </row>
        <row r="2286">
          <cell r="B2286" t="str">
            <v>PRF 200D4</v>
          </cell>
          <cell r="D2286" t="str">
            <v>215   Fans for agressive media</v>
          </cell>
          <cell r="E2286" t="str">
            <v>21501   Centrifugal fans</v>
          </cell>
          <cell r="F2286" t="str">
            <v>PRF</v>
          </cell>
          <cell r="G2286">
            <v>1603</v>
          </cell>
        </row>
        <row r="2287">
          <cell r="B2287" t="str">
            <v>PRF 355D4</v>
          </cell>
          <cell r="D2287" t="str">
            <v>215   Fans for agressive media</v>
          </cell>
          <cell r="E2287" t="str">
            <v>21501   Centrifugal fans</v>
          </cell>
          <cell r="F2287" t="str">
            <v>PRF</v>
          </cell>
          <cell r="G2287">
            <v>6324</v>
          </cell>
        </row>
        <row r="2288">
          <cell r="B2288" t="str">
            <v>PRF 450D4</v>
          </cell>
          <cell r="D2288" t="str">
            <v>215   Fans for agressive media</v>
          </cell>
          <cell r="E2288" t="str">
            <v>21501   Centrifugal fans</v>
          </cell>
          <cell r="F2288" t="str">
            <v>PRF</v>
          </cell>
          <cell r="G2288">
            <v>10704</v>
          </cell>
        </row>
        <row r="2289">
          <cell r="B2289" t="str">
            <v>PRF 500D4</v>
          </cell>
          <cell r="D2289" t="str">
            <v>215   Fans for agressive media</v>
          </cell>
          <cell r="E2289" t="str">
            <v>21501   Centrifugal fans</v>
          </cell>
          <cell r="F2289" t="str">
            <v>PRF</v>
          </cell>
          <cell r="G2289">
            <v>12724</v>
          </cell>
        </row>
        <row r="2290">
          <cell r="B2290" t="str">
            <v>PRF 450D4 SA</v>
          </cell>
          <cell r="D2290" t="str">
            <v>215   Fans for agressive media</v>
          </cell>
          <cell r="E2290" t="str">
            <v>21501   Centrifugal fans</v>
          </cell>
          <cell r="F2290" t="str">
            <v>PRF</v>
          </cell>
          <cell r="G2290">
            <v>13369</v>
          </cell>
        </row>
        <row r="2291">
          <cell r="B2291" t="str">
            <v>PRF 500D4 SA</v>
          </cell>
          <cell r="D2291" t="str">
            <v>215   Fans for agressive media</v>
          </cell>
          <cell r="E2291" t="str">
            <v>21501   Centrifugal fans</v>
          </cell>
          <cell r="F2291" t="str">
            <v>PRF</v>
          </cell>
          <cell r="G2291">
            <v>17019</v>
          </cell>
        </row>
        <row r="2292">
          <cell r="B2292" t="str">
            <v>PRF 125D2</v>
          </cell>
          <cell r="D2292" t="str">
            <v>215   Fans for agressive media</v>
          </cell>
          <cell r="E2292" t="str">
            <v>21501   Centrifugal fans</v>
          </cell>
          <cell r="F2292" t="str">
            <v>PRF</v>
          </cell>
          <cell r="G2292">
            <v>1516</v>
          </cell>
        </row>
        <row r="2293">
          <cell r="B2293" t="str">
            <v>PRF 125D4</v>
          </cell>
          <cell r="D2293" t="str">
            <v>215   Fans for agressive media</v>
          </cell>
          <cell r="E2293" t="str">
            <v>21501   Centrifugal fans</v>
          </cell>
          <cell r="F2293" t="str">
            <v>PRF</v>
          </cell>
          <cell r="G2293">
            <v>1527</v>
          </cell>
        </row>
        <row r="2294">
          <cell r="B2294" t="str">
            <v>PRF 160D2</v>
          </cell>
          <cell r="D2294" t="str">
            <v>215   Fans for agressive media</v>
          </cell>
          <cell r="E2294" t="str">
            <v>21501   Centrifugal fans</v>
          </cell>
          <cell r="F2294" t="str">
            <v>PRF</v>
          </cell>
          <cell r="G2294">
            <v>1790</v>
          </cell>
        </row>
        <row r="2295">
          <cell r="B2295" t="str">
            <v>PRF 160D4</v>
          </cell>
          <cell r="D2295" t="str">
            <v>215   Fans for agressive media</v>
          </cell>
          <cell r="E2295" t="str">
            <v>21501   Centrifugal fans</v>
          </cell>
          <cell r="F2295" t="str">
            <v>PRF</v>
          </cell>
          <cell r="G2295">
            <v>1790</v>
          </cell>
        </row>
        <row r="2296">
          <cell r="B2296" t="str">
            <v>PRF 180D2</v>
          </cell>
          <cell r="D2296" t="str">
            <v>215   Fans for agressive media</v>
          </cell>
          <cell r="E2296" t="str">
            <v>21501   Centrifugal fans</v>
          </cell>
          <cell r="F2296" t="str">
            <v>PRF</v>
          </cell>
          <cell r="G2296">
            <v>2108</v>
          </cell>
        </row>
        <row r="2297">
          <cell r="B2297" t="str">
            <v>PRF 180D4</v>
          </cell>
          <cell r="D2297" t="str">
            <v>215   Fans for agressive media</v>
          </cell>
          <cell r="E2297" t="str">
            <v>21501   Centrifugal fans</v>
          </cell>
          <cell r="F2297" t="str">
            <v>PRF</v>
          </cell>
          <cell r="G2297">
            <v>1949</v>
          </cell>
        </row>
        <row r="2298">
          <cell r="B2298" t="str">
            <v>PRF 200D2</v>
          </cell>
          <cell r="D2298" t="str">
            <v>215   Fans for agressive media</v>
          </cell>
          <cell r="E2298" t="str">
            <v>21501   Centrifugal fans</v>
          </cell>
          <cell r="F2298" t="str">
            <v>PRF</v>
          </cell>
          <cell r="G2298">
            <v>2466</v>
          </cell>
        </row>
        <row r="2299">
          <cell r="B2299" t="str">
            <v>PRF 200D4</v>
          </cell>
          <cell r="D2299" t="str">
            <v>215   Fans for agressive media</v>
          </cell>
          <cell r="E2299" t="str">
            <v>21501   Centrifugal fans</v>
          </cell>
          <cell r="F2299" t="str">
            <v>PRF</v>
          </cell>
          <cell r="G2299">
            <v>2080</v>
          </cell>
        </row>
        <row r="2300">
          <cell r="B2300" t="str">
            <v>PRF 250D2</v>
          </cell>
          <cell r="D2300" t="str">
            <v>215   Fans for agressive media</v>
          </cell>
          <cell r="E2300" t="str">
            <v>21501   Centrifugal fans</v>
          </cell>
          <cell r="F2300" t="str">
            <v>PRF</v>
          </cell>
          <cell r="G2300">
            <v>3576</v>
          </cell>
        </row>
        <row r="2301">
          <cell r="B2301" t="str">
            <v>PRF 250D4</v>
          </cell>
          <cell r="D2301" t="str">
            <v>215   Fans for agressive media</v>
          </cell>
          <cell r="E2301" t="str">
            <v>21501   Centrifugal fans</v>
          </cell>
          <cell r="F2301" t="str">
            <v>PRF</v>
          </cell>
          <cell r="G2301">
            <v>2673</v>
          </cell>
        </row>
        <row r="2302">
          <cell r="B2302" t="str">
            <v>PRF 75D4</v>
          </cell>
          <cell r="D2302" t="str">
            <v>215   Fans for agressive media</v>
          </cell>
          <cell r="E2302" t="str">
            <v>21501   Centrifugal fans</v>
          </cell>
          <cell r="F2302" t="str">
            <v>PRF</v>
          </cell>
          <cell r="G2302">
            <v>942.74</v>
          </cell>
        </row>
        <row r="2303">
          <cell r="B2303" t="str">
            <v>PRF 125EC</v>
          </cell>
          <cell r="D2303" t="str">
            <v>215   Fans for agressive media</v>
          </cell>
          <cell r="E2303" t="str">
            <v>21501   Centrifugal fans</v>
          </cell>
          <cell r="F2303" t="str">
            <v>PRF-EC</v>
          </cell>
          <cell r="G2303">
            <v>1758</v>
          </cell>
        </row>
        <row r="2304">
          <cell r="B2304" t="str">
            <v>PRF 160EC</v>
          </cell>
          <cell r="D2304" t="str">
            <v>215   Fans for agressive media</v>
          </cell>
          <cell r="E2304" t="str">
            <v>21501   Centrifugal fans</v>
          </cell>
          <cell r="F2304" t="str">
            <v>PRF-EC</v>
          </cell>
          <cell r="G2304">
            <v>1881</v>
          </cell>
        </row>
        <row r="2305">
          <cell r="B2305" t="str">
            <v>PRF 180EC</v>
          </cell>
          <cell r="D2305" t="str">
            <v>215   Fans for agressive media</v>
          </cell>
          <cell r="E2305" t="str">
            <v>21501   Centrifugal fans</v>
          </cell>
          <cell r="F2305" t="str">
            <v>PRF-EC</v>
          </cell>
          <cell r="G2305">
            <v>2570</v>
          </cell>
        </row>
        <row r="2306">
          <cell r="B2306" t="str">
            <v>PRF 200EC</v>
          </cell>
          <cell r="D2306" t="str">
            <v>215   Fans for agressive media</v>
          </cell>
          <cell r="E2306" t="str">
            <v>21501   Centrifugal fans</v>
          </cell>
          <cell r="F2306" t="str">
            <v>PRF-EC</v>
          </cell>
          <cell r="G2306">
            <v>2653</v>
          </cell>
        </row>
        <row r="2307">
          <cell r="B2307" t="str">
            <v>PRF 250EC</v>
          </cell>
          <cell r="D2307" t="str">
            <v>215   Fans for agressive media</v>
          </cell>
          <cell r="E2307" t="str">
            <v>21501   Centrifugal fans</v>
          </cell>
          <cell r="F2307" t="str">
            <v>PRF-EC</v>
          </cell>
          <cell r="G2307">
            <v>2948</v>
          </cell>
        </row>
        <row r="2308">
          <cell r="B2308" t="str">
            <v>DVP 200D2-4 roof fan plastic</v>
          </cell>
          <cell r="D2308" t="str">
            <v>215   Fans for agressive media</v>
          </cell>
          <cell r="E2308" t="str">
            <v>21502   Roof fans for aggr. media</v>
          </cell>
          <cell r="F2308" t="str">
            <v>DVP</v>
          </cell>
          <cell r="G2308">
            <v>4790</v>
          </cell>
        </row>
        <row r="2309">
          <cell r="B2309" t="str">
            <v>DVP 250D2-4 roof fan plastic</v>
          </cell>
          <cell r="D2309" t="str">
            <v>215   Fans for agressive media</v>
          </cell>
          <cell r="E2309" t="str">
            <v>21502   Roof fans for aggr. media</v>
          </cell>
          <cell r="F2309" t="str">
            <v>DVP</v>
          </cell>
          <cell r="G2309">
            <v>5995</v>
          </cell>
        </row>
        <row r="2310">
          <cell r="B2310" t="str">
            <v>DVP 315D4-8 roof fan plastic</v>
          </cell>
          <cell r="D2310" t="str">
            <v>215   Fans for agressive media</v>
          </cell>
          <cell r="E2310" t="str">
            <v>21502   Roof fans for aggr. media</v>
          </cell>
          <cell r="F2310" t="str">
            <v>DVP</v>
          </cell>
          <cell r="G2310">
            <v>8145</v>
          </cell>
        </row>
        <row r="2311">
          <cell r="B2311" t="str">
            <v>DVP 400D4-8-L roof fan plastic</v>
          </cell>
          <cell r="D2311" t="str">
            <v>215   Fans for agressive media</v>
          </cell>
          <cell r="E2311" t="str">
            <v>21502   Roof fans for aggr. media</v>
          </cell>
          <cell r="F2311" t="str">
            <v>DVP</v>
          </cell>
          <cell r="G2311">
            <v>10419</v>
          </cell>
        </row>
        <row r="2312">
          <cell r="B2312" t="str">
            <v>DVP 400D4-8 roof fan plastic</v>
          </cell>
          <cell r="D2312" t="str">
            <v>215   Fans for agressive media</v>
          </cell>
          <cell r="E2312" t="str">
            <v>21502   Roof fans for aggr. media</v>
          </cell>
          <cell r="F2312" t="str">
            <v>DVP</v>
          </cell>
          <cell r="G2312">
            <v>8807</v>
          </cell>
        </row>
        <row r="2313">
          <cell r="B2313" t="str">
            <v>DVG-H 315D4-XL-F400</v>
          </cell>
          <cell r="D2313" t="str">
            <v>217   Smoke extract fans</v>
          </cell>
          <cell r="E2313" t="str">
            <v>21701   Smoke extract Roof fans</v>
          </cell>
          <cell r="F2313" t="str">
            <v>DVG-H(F)</v>
          </cell>
          <cell r="G2313">
            <v>1796</v>
          </cell>
        </row>
        <row r="2314">
          <cell r="B2314" t="str">
            <v>DVG-H 315D6-XL-F400</v>
          </cell>
          <cell r="D2314" t="str">
            <v>217   Smoke extract fans</v>
          </cell>
          <cell r="E2314" t="str">
            <v>21701   Smoke extract Roof fans</v>
          </cell>
          <cell r="F2314" t="str">
            <v>DVG-H(F)</v>
          </cell>
          <cell r="G2314">
            <v>1653</v>
          </cell>
        </row>
        <row r="2315">
          <cell r="B2315" t="str">
            <v>DVG-H 315D4-6-XL-F400</v>
          </cell>
          <cell r="D2315" t="str">
            <v>217   Smoke extract fans</v>
          </cell>
          <cell r="E2315" t="str">
            <v>21701   Smoke extract Roof fans</v>
          </cell>
          <cell r="F2315" t="str">
            <v>DVG-H(F)</v>
          </cell>
          <cell r="G2315">
            <v>2084</v>
          </cell>
        </row>
        <row r="2316">
          <cell r="B2316" t="str">
            <v>DVG-H 315D4-8-XL-F400</v>
          </cell>
          <cell r="D2316" t="str">
            <v>217   Smoke extract fans</v>
          </cell>
          <cell r="E2316" t="str">
            <v>21701   Smoke extract Roof fans</v>
          </cell>
          <cell r="F2316" t="str">
            <v>DVG-H(F)</v>
          </cell>
          <cell r="G2316">
            <v>2018</v>
          </cell>
        </row>
        <row r="2317">
          <cell r="B2317" t="str">
            <v>DVG-H 355D4-XL-F400</v>
          </cell>
          <cell r="D2317" t="str">
            <v>217   Smoke extract fans</v>
          </cell>
          <cell r="E2317" t="str">
            <v>21701   Smoke extract Roof fans</v>
          </cell>
          <cell r="F2317" t="str">
            <v>DVG-H(F)</v>
          </cell>
          <cell r="G2317">
            <v>1797</v>
          </cell>
        </row>
        <row r="2318">
          <cell r="B2318" t="str">
            <v>DVG-H 355D6-XL-F400</v>
          </cell>
          <cell r="D2318" t="str">
            <v>217   Smoke extract fans</v>
          </cell>
          <cell r="E2318" t="str">
            <v>21701   Smoke extract Roof fans</v>
          </cell>
          <cell r="F2318" t="str">
            <v>DVG-H(F)</v>
          </cell>
          <cell r="G2318">
            <v>1613</v>
          </cell>
        </row>
        <row r="2319">
          <cell r="B2319" t="str">
            <v>DVG-H 355D4-6-XL-F400</v>
          </cell>
          <cell r="D2319" t="str">
            <v>217   Smoke extract fans</v>
          </cell>
          <cell r="E2319" t="str">
            <v>21701   Smoke extract Roof fans</v>
          </cell>
          <cell r="F2319" t="str">
            <v>DVG-H(F)</v>
          </cell>
          <cell r="G2319">
            <v>2132</v>
          </cell>
        </row>
        <row r="2320">
          <cell r="B2320" t="str">
            <v>DVG-H 355D4-8-XL-F400</v>
          </cell>
          <cell r="D2320" t="str">
            <v>217   Smoke extract fans</v>
          </cell>
          <cell r="E2320" t="str">
            <v>21701   Smoke extract Roof fans</v>
          </cell>
          <cell r="F2320" t="str">
            <v>DVG-H(F)</v>
          </cell>
          <cell r="G2320">
            <v>2061</v>
          </cell>
        </row>
        <row r="2321">
          <cell r="B2321" t="str">
            <v>DVG-H 400D4-XS-F400</v>
          </cell>
          <cell r="D2321" t="str">
            <v>217   Smoke extract fans</v>
          </cell>
          <cell r="E2321" t="str">
            <v>21701   Smoke extract Roof fans</v>
          </cell>
          <cell r="F2321" t="str">
            <v>DVG-H(F)</v>
          </cell>
          <cell r="G2321">
            <v>1943</v>
          </cell>
        </row>
        <row r="2322">
          <cell r="B2322" t="str">
            <v>DVG-H 400D6-XS-F400</v>
          </cell>
          <cell r="D2322" t="str">
            <v>217   Smoke extract fans</v>
          </cell>
          <cell r="E2322" t="str">
            <v>21701   Smoke extract Roof fans</v>
          </cell>
          <cell r="F2322" t="str">
            <v>DVG-H(F)</v>
          </cell>
          <cell r="G2322">
            <v>1845</v>
          </cell>
        </row>
        <row r="2323">
          <cell r="B2323" t="str">
            <v>DVG-H 400D4-6-XS-F400</v>
          </cell>
          <cell r="D2323" t="str">
            <v>217   Smoke extract fans</v>
          </cell>
          <cell r="E2323" t="str">
            <v>21701   Smoke extract Roof fans</v>
          </cell>
          <cell r="F2323" t="str">
            <v>DVG-H(F)</v>
          </cell>
          <cell r="G2323">
            <v>2381</v>
          </cell>
        </row>
        <row r="2324">
          <cell r="B2324" t="str">
            <v>DVG-H 400D4-XL-F400</v>
          </cell>
          <cell r="D2324" t="str">
            <v>217   Smoke extract fans</v>
          </cell>
          <cell r="E2324" t="str">
            <v>21701   Smoke extract Roof fans</v>
          </cell>
          <cell r="F2324" t="str">
            <v>DVG-H(F)</v>
          </cell>
          <cell r="G2324">
            <v>1743</v>
          </cell>
        </row>
        <row r="2325">
          <cell r="B2325" t="str">
            <v>DVG-H 400D6-XL-F400</v>
          </cell>
          <cell r="D2325" t="str">
            <v>217   Smoke extract fans</v>
          </cell>
          <cell r="E2325" t="str">
            <v>21701   Smoke extract Roof fans</v>
          </cell>
          <cell r="F2325" t="str">
            <v>DVG-H(F)</v>
          </cell>
          <cell r="G2325">
            <v>1869</v>
          </cell>
        </row>
        <row r="2326">
          <cell r="B2326" t="str">
            <v>DVG-H 400D4-6-XL-F400</v>
          </cell>
          <cell r="D2326" t="str">
            <v>217   Smoke extract fans</v>
          </cell>
          <cell r="E2326" t="str">
            <v>21701   Smoke extract Roof fans</v>
          </cell>
          <cell r="F2326" t="str">
            <v>DVG-H(F)</v>
          </cell>
          <cell r="G2326">
            <v>2337</v>
          </cell>
        </row>
        <row r="2327">
          <cell r="B2327" t="str">
            <v>DVG-H 400D4-8-XL-F400</v>
          </cell>
          <cell r="D2327" t="str">
            <v>217   Smoke extract fans</v>
          </cell>
          <cell r="E2327" t="str">
            <v>21701   Smoke extract Roof fans</v>
          </cell>
          <cell r="F2327" t="str">
            <v>DVG-H(F)</v>
          </cell>
          <cell r="G2327">
            <v>2211</v>
          </cell>
        </row>
        <row r="2328">
          <cell r="B2328" t="str">
            <v>DVG-H 450D4-XL-F400</v>
          </cell>
          <cell r="D2328" t="str">
            <v>217   Smoke extract fans</v>
          </cell>
          <cell r="E2328" t="str">
            <v>21701   Smoke extract Roof fans</v>
          </cell>
          <cell r="F2328" t="str">
            <v>DVG-H(F)</v>
          </cell>
          <cell r="G2328">
            <v>1982</v>
          </cell>
        </row>
        <row r="2329">
          <cell r="B2329" t="str">
            <v>DVG-H 450D6-XL-F400</v>
          </cell>
          <cell r="D2329" t="str">
            <v>217   Smoke extract fans</v>
          </cell>
          <cell r="E2329" t="str">
            <v>21701   Smoke extract Roof fans</v>
          </cell>
          <cell r="F2329" t="str">
            <v>DVG-H(F)</v>
          </cell>
          <cell r="G2329">
            <v>1877</v>
          </cell>
        </row>
        <row r="2330">
          <cell r="B2330" t="str">
            <v>DVG-H 450D4-6-XL-F400</v>
          </cell>
          <cell r="D2330" t="str">
            <v>217   Smoke extract fans</v>
          </cell>
          <cell r="E2330" t="str">
            <v>21701   Smoke extract Roof fans</v>
          </cell>
          <cell r="F2330" t="str">
            <v>DVG-H(F)</v>
          </cell>
          <cell r="G2330">
            <v>2517</v>
          </cell>
        </row>
        <row r="2331">
          <cell r="B2331" t="str">
            <v>DVG-H 450D4-8-XL-F400</v>
          </cell>
          <cell r="D2331" t="str">
            <v>217   Smoke extract fans</v>
          </cell>
          <cell r="E2331" t="str">
            <v>21701   Smoke extract Roof fans</v>
          </cell>
          <cell r="F2331" t="str">
            <v>DVG-H(F)</v>
          </cell>
          <cell r="G2331">
            <v>2370</v>
          </cell>
        </row>
        <row r="2332">
          <cell r="B2332" t="str">
            <v>DVG-H 500D4-6-XL-F400</v>
          </cell>
          <cell r="D2332" t="str">
            <v>217   Smoke extract fans</v>
          </cell>
          <cell r="E2332" t="str">
            <v>21701   Smoke extract Roof fans</v>
          </cell>
          <cell r="F2332" t="str">
            <v>DVG-H(F)</v>
          </cell>
          <cell r="G2332">
            <v>3595</v>
          </cell>
        </row>
        <row r="2333">
          <cell r="B2333" t="str">
            <v>DVG-H 500D4-6-XS-F400</v>
          </cell>
          <cell r="D2333" t="str">
            <v>217   Smoke extract fans</v>
          </cell>
          <cell r="E2333" t="str">
            <v>21701   Smoke extract Roof fans</v>
          </cell>
          <cell r="F2333" t="str">
            <v>DVG-H(F)</v>
          </cell>
          <cell r="G2333">
            <v>3277</v>
          </cell>
        </row>
        <row r="2334">
          <cell r="B2334" t="str">
            <v>DVG-H 500D4-8-XL-F400</v>
          </cell>
          <cell r="D2334" t="str">
            <v>217   Smoke extract fans</v>
          </cell>
          <cell r="E2334" t="str">
            <v>21701   Smoke extract Roof fans</v>
          </cell>
          <cell r="F2334" t="str">
            <v>DVG-H(F)</v>
          </cell>
          <cell r="G2334">
            <v>3400</v>
          </cell>
        </row>
        <row r="2335">
          <cell r="B2335" t="str">
            <v>DVG-H 500D4-XL-F400</v>
          </cell>
          <cell r="D2335" t="str">
            <v>217   Smoke extract fans</v>
          </cell>
          <cell r="E2335" t="str">
            <v>21701   Smoke extract Roof fans</v>
          </cell>
          <cell r="F2335" t="str">
            <v>DVG-H(F)</v>
          </cell>
          <cell r="G2335">
            <v>2664</v>
          </cell>
        </row>
        <row r="2336">
          <cell r="B2336" t="str">
            <v>DVG-H 500D4-XS-F400</v>
          </cell>
          <cell r="D2336" t="str">
            <v>217   Smoke extract fans</v>
          </cell>
          <cell r="E2336" t="str">
            <v>21701   Smoke extract Roof fans</v>
          </cell>
          <cell r="F2336" t="str">
            <v>DVG-H(F)</v>
          </cell>
          <cell r="G2336">
            <v>2585</v>
          </cell>
        </row>
        <row r="2337">
          <cell r="B2337" t="str">
            <v>DVG-H 500D6-XL-F400</v>
          </cell>
          <cell r="D2337" t="str">
            <v>217   Smoke extract fans</v>
          </cell>
          <cell r="E2337" t="str">
            <v>21701   Smoke extract Roof fans</v>
          </cell>
          <cell r="F2337" t="str">
            <v>DVG-H(F)</v>
          </cell>
          <cell r="G2337">
            <v>2793</v>
          </cell>
        </row>
        <row r="2338">
          <cell r="B2338" t="str">
            <v>DVG-H 500D6-XS-F400</v>
          </cell>
          <cell r="D2338" t="str">
            <v>217   Smoke extract fans</v>
          </cell>
          <cell r="E2338" t="str">
            <v>21701   Smoke extract Roof fans</v>
          </cell>
          <cell r="F2338" t="str">
            <v>DVG-H(F)</v>
          </cell>
          <cell r="G2338">
            <v>2749</v>
          </cell>
        </row>
        <row r="2339">
          <cell r="B2339" t="str">
            <v>DVG-H 560D4-XL-F400</v>
          </cell>
          <cell r="D2339" t="str">
            <v>217   Smoke extract fans</v>
          </cell>
          <cell r="E2339" t="str">
            <v>21701   Smoke extract Roof fans</v>
          </cell>
          <cell r="F2339" t="str">
            <v>DVG-H(F)</v>
          </cell>
          <cell r="G2339">
            <v>2951</v>
          </cell>
        </row>
        <row r="2340">
          <cell r="B2340" t="str">
            <v>DVG-H 560D4-6-XL-F400</v>
          </cell>
          <cell r="D2340" t="str">
            <v>217   Smoke extract fans</v>
          </cell>
          <cell r="E2340" t="str">
            <v>21701   Smoke extract Roof fans</v>
          </cell>
          <cell r="F2340" t="str">
            <v>DVG-H(F)</v>
          </cell>
          <cell r="G2340">
            <v>3577</v>
          </cell>
        </row>
        <row r="2341">
          <cell r="B2341" t="str">
            <v>DVG-H 560D4-8-XL-F400</v>
          </cell>
          <cell r="D2341" t="str">
            <v>217   Smoke extract fans</v>
          </cell>
          <cell r="E2341" t="str">
            <v>21701   Smoke extract Roof fans</v>
          </cell>
          <cell r="F2341" t="str">
            <v>DVG-H(F)</v>
          </cell>
          <cell r="G2341">
            <v>3626</v>
          </cell>
        </row>
        <row r="2342">
          <cell r="B2342" t="str">
            <v>DVG-H 560D6-XL-F400</v>
          </cell>
          <cell r="D2342" t="str">
            <v>217   Smoke extract fans</v>
          </cell>
          <cell r="E2342" t="str">
            <v>21701   Smoke extract Roof fans</v>
          </cell>
          <cell r="F2342" t="str">
            <v>DVG-H(F)</v>
          </cell>
          <cell r="G2342">
            <v>2866</v>
          </cell>
        </row>
        <row r="2343">
          <cell r="B2343" t="str">
            <v>DVG-H 630D4-6-XL-F400</v>
          </cell>
          <cell r="D2343" t="str">
            <v>217   Smoke extract fans</v>
          </cell>
          <cell r="E2343" t="str">
            <v>21701   Smoke extract Roof fans</v>
          </cell>
          <cell r="F2343" t="str">
            <v>DVG-H(F)</v>
          </cell>
          <cell r="G2343">
            <v>5954</v>
          </cell>
        </row>
        <row r="2344">
          <cell r="B2344" t="str">
            <v>DVG-H 630D4-6-XS-F400</v>
          </cell>
          <cell r="D2344" t="str">
            <v>217   Smoke extract fans</v>
          </cell>
          <cell r="E2344" t="str">
            <v>21701   Smoke extract Roof fans</v>
          </cell>
          <cell r="F2344" t="str">
            <v>DVG-H(F)</v>
          </cell>
          <cell r="G2344">
            <v>4959</v>
          </cell>
        </row>
        <row r="2345">
          <cell r="B2345" t="str">
            <v>DVG-H 630D4-XL-F400</v>
          </cell>
          <cell r="D2345" t="str">
            <v>217   Smoke extract fans</v>
          </cell>
          <cell r="E2345" t="str">
            <v>21701   Smoke extract Roof fans</v>
          </cell>
          <cell r="F2345" t="str">
            <v>DVG-H(F)</v>
          </cell>
          <cell r="G2345">
            <v>4180</v>
          </cell>
        </row>
        <row r="2346">
          <cell r="B2346" t="str">
            <v>DVG-H 630D4-XM-F400</v>
          </cell>
          <cell r="D2346" t="str">
            <v>217   Smoke extract fans</v>
          </cell>
          <cell r="E2346" t="str">
            <v>21701   Smoke extract Roof fans</v>
          </cell>
          <cell r="F2346" t="str">
            <v>DVG-H(F)</v>
          </cell>
          <cell r="G2346">
            <v>3656</v>
          </cell>
        </row>
        <row r="2347">
          <cell r="B2347" t="str">
            <v>DVG-H 630D4-XS-F400</v>
          </cell>
          <cell r="D2347" t="str">
            <v>217   Smoke extract fans</v>
          </cell>
          <cell r="E2347" t="str">
            <v>21701   Smoke extract Roof fans</v>
          </cell>
          <cell r="F2347" t="str">
            <v>DVG-H(F)</v>
          </cell>
          <cell r="G2347">
            <v>3414</v>
          </cell>
        </row>
        <row r="2348">
          <cell r="B2348" t="str">
            <v>DVG-H 630D6-XL-F400</v>
          </cell>
          <cell r="D2348" t="str">
            <v>217   Smoke extract fans</v>
          </cell>
          <cell r="E2348" t="str">
            <v>21701   Smoke extract Roof fans</v>
          </cell>
          <cell r="F2348" t="str">
            <v>DVG-H(F)</v>
          </cell>
          <cell r="G2348">
            <v>3249</v>
          </cell>
        </row>
        <row r="2349">
          <cell r="B2349" t="str">
            <v>DVG-H 630D6-XS-F400</v>
          </cell>
          <cell r="D2349" t="str">
            <v>217   Smoke extract fans</v>
          </cell>
          <cell r="E2349" t="str">
            <v>21701   Smoke extract Roof fans</v>
          </cell>
          <cell r="F2349" t="str">
            <v>DVG-H(F)</v>
          </cell>
          <cell r="G2349">
            <v>3086</v>
          </cell>
        </row>
        <row r="2350">
          <cell r="B2350" t="str">
            <v>DVG-H 800D6-XL-F400</v>
          </cell>
          <cell r="D2350" t="str">
            <v>217   Smoke extract fans</v>
          </cell>
          <cell r="E2350" t="str">
            <v>21701   Smoke extract Roof fans</v>
          </cell>
          <cell r="F2350" t="str">
            <v>DVG-H(F)</v>
          </cell>
          <cell r="G2350">
            <v>6163</v>
          </cell>
        </row>
        <row r="2351">
          <cell r="B2351" t="str">
            <v>DVG-H 800D6-XS-F400</v>
          </cell>
          <cell r="D2351" t="str">
            <v>217   Smoke extract fans</v>
          </cell>
          <cell r="E2351" t="str">
            <v>21701   Smoke extract Roof fans</v>
          </cell>
          <cell r="F2351" t="str">
            <v>DVG-H(F)</v>
          </cell>
          <cell r="G2351">
            <v>5998</v>
          </cell>
        </row>
        <row r="2352">
          <cell r="B2352" t="str">
            <v>DVG-H 355EC-XL-F400</v>
          </cell>
          <cell r="D2352" t="str">
            <v>217   Smoke extract fans</v>
          </cell>
          <cell r="E2352" t="str">
            <v>21701   Smoke extract Roof fans</v>
          </cell>
          <cell r="F2352" t="str">
            <v>DVG-H(F)EC</v>
          </cell>
          <cell r="G2352">
            <v>2783</v>
          </cell>
        </row>
        <row r="2353">
          <cell r="B2353" t="str">
            <v>DVG-H 450EC-XL-F400</v>
          </cell>
          <cell r="D2353" t="str">
            <v>217   Smoke extract fans</v>
          </cell>
          <cell r="E2353" t="str">
            <v>21701   Smoke extract Roof fans</v>
          </cell>
          <cell r="F2353" t="str">
            <v>DVG-H(F)EC</v>
          </cell>
          <cell r="G2353">
            <v>3002</v>
          </cell>
        </row>
        <row r="2354">
          <cell r="B2354" t="str">
            <v>DVG-H 560EC-XL-F400</v>
          </cell>
          <cell r="D2354" t="str">
            <v>217   Smoke extract fans</v>
          </cell>
          <cell r="E2354" t="str">
            <v>21701   Smoke extract Roof fans</v>
          </cell>
          <cell r="F2354" t="str">
            <v>DVG-H(F)EC</v>
          </cell>
          <cell r="G2354">
            <v>4564</v>
          </cell>
        </row>
        <row r="2355">
          <cell r="B2355" t="str">
            <v>DVG-H 630EC-XM-F400</v>
          </cell>
          <cell r="D2355" t="str">
            <v>217   Smoke extract fans</v>
          </cell>
          <cell r="E2355" t="str">
            <v>21701   Smoke extract Roof fans</v>
          </cell>
          <cell r="F2355" t="str">
            <v>DVG-H(F)EC</v>
          </cell>
          <cell r="G2355">
            <v>6426</v>
          </cell>
        </row>
        <row r="2356">
          <cell r="B2356" t="str">
            <v>DVG-H 800EC-XL-F400</v>
          </cell>
          <cell r="D2356" t="str">
            <v>217   Smoke extract fans</v>
          </cell>
          <cell r="E2356" t="str">
            <v>21701   Smoke extract Roof fans</v>
          </cell>
          <cell r="F2356" t="str">
            <v>DVG-H(F)EC</v>
          </cell>
          <cell r="G2356">
            <v>7516</v>
          </cell>
        </row>
        <row r="2357">
          <cell r="B2357" t="str">
            <v>DVG-H 710EC-XL-F400</v>
          </cell>
          <cell r="D2357" t="str">
            <v>217   Smoke extract fans</v>
          </cell>
          <cell r="E2357" t="str">
            <v>21701   Smoke extract Roof fans</v>
          </cell>
          <cell r="F2357" t="str">
            <v>DVG-H(F)EC</v>
          </cell>
          <cell r="G2357">
            <v>6918</v>
          </cell>
        </row>
        <row r="2358">
          <cell r="B2358" t="str">
            <v>DVG-H 355EC-XL-F400-FM-variab</v>
          </cell>
          <cell r="D2358" t="str">
            <v>217   Smoke extract fans</v>
          </cell>
          <cell r="E2358" t="str">
            <v>21701   Smoke extract Roof fans</v>
          </cell>
          <cell r="F2358" t="str">
            <v>DVG-H(F)EC</v>
          </cell>
          <cell r="G2358">
            <v>2897</v>
          </cell>
        </row>
        <row r="2359">
          <cell r="B2359" t="str">
            <v>DVG-H 450EC-XL-F400-FM-variab</v>
          </cell>
          <cell r="D2359" t="str">
            <v>217   Smoke extract fans</v>
          </cell>
          <cell r="E2359" t="str">
            <v>21701   Smoke extract Roof fans</v>
          </cell>
          <cell r="F2359" t="str">
            <v>DVG-H(F)EC</v>
          </cell>
          <cell r="G2359">
            <v>3115</v>
          </cell>
        </row>
        <row r="2360">
          <cell r="B2360" t="str">
            <v>DVG-H 560EC-XL-F400-FM-variab</v>
          </cell>
          <cell r="D2360" t="str">
            <v>217   Smoke extract fans</v>
          </cell>
          <cell r="E2360" t="str">
            <v>21701   Smoke extract Roof fans</v>
          </cell>
          <cell r="F2360" t="str">
            <v>DVG-H(F)EC</v>
          </cell>
          <cell r="G2360">
            <v>4676</v>
          </cell>
        </row>
        <row r="2361">
          <cell r="B2361" t="str">
            <v>DVG-H 630EC-XM-F400-FM-variab</v>
          </cell>
          <cell r="D2361" t="str">
            <v>217   Smoke extract fans</v>
          </cell>
          <cell r="E2361" t="str">
            <v>21701   Smoke extract Roof fans</v>
          </cell>
          <cell r="F2361" t="str">
            <v>DVG-H(F)EC</v>
          </cell>
          <cell r="G2361">
            <v>6540</v>
          </cell>
        </row>
        <row r="2362">
          <cell r="B2362" t="str">
            <v>DVG-H 710EC-XL-F400-FM-variab</v>
          </cell>
          <cell r="D2362" t="str">
            <v>217   Smoke extract fans</v>
          </cell>
          <cell r="E2362" t="str">
            <v>21701   Smoke extract Roof fans</v>
          </cell>
          <cell r="F2362" t="str">
            <v>DVG-H(F)EC</v>
          </cell>
          <cell r="G2362">
            <v>7068</v>
          </cell>
        </row>
        <row r="2363">
          <cell r="B2363" t="str">
            <v>DVG-H 800EC-XL-F400-FM-variab</v>
          </cell>
          <cell r="D2363" t="str">
            <v>217   Smoke extract fans</v>
          </cell>
          <cell r="E2363" t="str">
            <v>21701   Smoke extract Roof fans</v>
          </cell>
          <cell r="F2363" t="str">
            <v>DVG-H(F)EC</v>
          </cell>
          <cell r="G2363">
            <v>7629</v>
          </cell>
        </row>
        <row r="2364">
          <cell r="B2364" t="str">
            <v>DVG-V 315D4-6-XL-F400</v>
          </cell>
          <cell r="D2364" t="str">
            <v>217   Smoke extract fans</v>
          </cell>
          <cell r="E2364" t="str">
            <v>21701   Smoke extract Roof fans</v>
          </cell>
          <cell r="F2364" t="str">
            <v>DVG-V(F)</v>
          </cell>
          <cell r="G2364">
            <v>2229</v>
          </cell>
        </row>
        <row r="2365">
          <cell r="B2365" t="str">
            <v>DVG-V 315D4-8-XL-F400</v>
          </cell>
          <cell r="D2365" t="str">
            <v>217   Smoke extract fans</v>
          </cell>
          <cell r="E2365" t="str">
            <v>21701   Smoke extract Roof fans</v>
          </cell>
          <cell r="F2365" t="str">
            <v>DVG-V(F)</v>
          </cell>
          <cell r="G2365">
            <v>2090</v>
          </cell>
        </row>
        <row r="2366">
          <cell r="B2366" t="str">
            <v>DVG-V 315D4-XL-F400</v>
          </cell>
          <cell r="D2366" t="str">
            <v>217   Smoke extract fans</v>
          </cell>
          <cell r="E2366" t="str">
            <v>21701   Smoke extract Roof fans</v>
          </cell>
          <cell r="F2366" t="str">
            <v>DVG-V(F)</v>
          </cell>
          <cell r="G2366">
            <v>1813</v>
          </cell>
        </row>
        <row r="2367">
          <cell r="B2367" t="str">
            <v>DVG-V 315D6-XL-F400</v>
          </cell>
          <cell r="D2367" t="str">
            <v>217   Smoke extract fans</v>
          </cell>
          <cell r="E2367" t="str">
            <v>21701   Smoke extract Roof fans</v>
          </cell>
          <cell r="F2367" t="str">
            <v>DVG-V(F)</v>
          </cell>
          <cell r="G2367">
            <v>1643</v>
          </cell>
        </row>
        <row r="2368">
          <cell r="B2368" t="str">
            <v>DVG-V 355D4-XL-F400</v>
          </cell>
          <cell r="D2368" t="str">
            <v>217   Smoke extract fans</v>
          </cell>
          <cell r="E2368" t="str">
            <v>21701   Smoke extract Roof fans</v>
          </cell>
          <cell r="F2368" t="str">
            <v>DVG-V(F)</v>
          </cell>
          <cell r="G2368">
            <v>1826</v>
          </cell>
        </row>
        <row r="2369">
          <cell r="B2369" t="str">
            <v>DVG-V 355D4-6-XL-F400</v>
          </cell>
          <cell r="D2369" t="str">
            <v>217   Smoke extract fans</v>
          </cell>
          <cell r="E2369" t="str">
            <v>21701   Smoke extract Roof fans</v>
          </cell>
          <cell r="F2369" t="str">
            <v>DVG-V(F)</v>
          </cell>
          <cell r="G2369">
            <v>2152</v>
          </cell>
        </row>
        <row r="2370">
          <cell r="B2370" t="str">
            <v>DVG-V 355D4-8-XL-F400</v>
          </cell>
          <cell r="D2370" t="str">
            <v>217   Smoke extract fans</v>
          </cell>
          <cell r="E2370" t="str">
            <v>21701   Smoke extract Roof fans</v>
          </cell>
          <cell r="F2370" t="str">
            <v>DVG-V(F)</v>
          </cell>
          <cell r="G2370">
            <v>2005</v>
          </cell>
        </row>
        <row r="2371">
          <cell r="B2371" t="str">
            <v>DVG-V 355D6-XL-F400</v>
          </cell>
          <cell r="D2371" t="str">
            <v>217   Smoke extract fans</v>
          </cell>
          <cell r="E2371" t="str">
            <v>21701   Smoke extract Roof fans</v>
          </cell>
          <cell r="F2371" t="str">
            <v>DVG-V(F)</v>
          </cell>
          <cell r="G2371">
            <v>1739</v>
          </cell>
        </row>
        <row r="2372">
          <cell r="B2372" t="str">
            <v>DVG-V 400D4-6-XL-F400</v>
          </cell>
          <cell r="D2372" t="str">
            <v>217   Smoke extract fans</v>
          </cell>
          <cell r="E2372" t="str">
            <v>21701   Smoke extract Roof fans</v>
          </cell>
          <cell r="F2372" t="str">
            <v>DVG-V(F)</v>
          </cell>
          <cell r="G2372">
            <v>2438</v>
          </cell>
        </row>
        <row r="2373">
          <cell r="B2373" t="str">
            <v>DVG-V 400D4-6-XS-F400</v>
          </cell>
          <cell r="D2373" t="str">
            <v>217   Smoke extract fans</v>
          </cell>
          <cell r="E2373" t="str">
            <v>21701   Smoke extract Roof fans</v>
          </cell>
          <cell r="F2373" t="str">
            <v>DVG-V(F)</v>
          </cell>
          <cell r="G2373">
            <v>2380</v>
          </cell>
        </row>
        <row r="2374">
          <cell r="B2374" t="str">
            <v>DVG-V 400D4-8-XL-F400</v>
          </cell>
          <cell r="D2374" t="str">
            <v>217   Smoke extract fans</v>
          </cell>
          <cell r="E2374" t="str">
            <v>21701   Smoke extract Roof fans</v>
          </cell>
          <cell r="F2374" t="str">
            <v>DVG-V(F)</v>
          </cell>
          <cell r="G2374">
            <v>2295</v>
          </cell>
        </row>
        <row r="2375">
          <cell r="B2375" t="str">
            <v>DVG-V 400D4-XL-F400</v>
          </cell>
          <cell r="D2375" t="str">
            <v>217   Smoke extract fans</v>
          </cell>
          <cell r="E2375" t="str">
            <v>21701   Smoke extract Roof fans</v>
          </cell>
          <cell r="F2375" t="str">
            <v>DVG-V(F)</v>
          </cell>
          <cell r="G2375">
            <v>1883</v>
          </cell>
        </row>
        <row r="2376">
          <cell r="B2376" t="str">
            <v>DVG-V 400D4-XS-F400</v>
          </cell>
          <cell r="D2376" t="str">
            <v>217   Smoke extract fans</v>
          </cell>
          <cell r="E2376" t="str">
            <v>21701   Smoke extract Roof fans</v>
          </cell>
          <cell r="F2376" t="str">
            <v>DVG-V(F)</v>
          </cell>
          <cell r="G2376">
            <v>2024</v>
          </cell>
        </row>
        <row r="2377">
          <cell r="B2377" t="str">
            <v>DVG-V 400D6-XL-F400</v>
          </cell>
          <cell r="D2377" t="str">
            <v>217   Smoke extract fans</v>
          </cell>
          <cell r="E2377" t="str">
            <v>21701   Smoke extract Roof fans</v>
          </cell>
          <cell r="F2377" t="str">
            <v>DVG-V(F)</v>
          </cell>
          <cell r="G2377">
            <v>1836</v>
          </cell>
        </row>
        <row r="2378">
          <cell r="B2378" t="str">
            <v>DVG-V 400D6-XS-F400</v>
          </cell>
          <cell r="D2378" t="str">
            <v>217   Smoke extract fans</v>
          </cell>
          <cell r="E2378" t="str">
            <v>21701   Smoke extract Roof fans</v>
          </cell>
          <cell r="F2378" t="str">
            <v>DVG-V(F)</v>
          </cell>
          <cell r="G2378">
            <v>1801</v>
          </cell>
        </row>
        <row r="2379">
          <cell r="B2379" t="str">
            <v>DVG-V 450D4-XL-F400</v>
          </cell>
          <cell r="D2379" t="str">
            <v>217   Smoke extract fans</v>
          </cell>
          <cell r="E2379" t="str">
            <v>21701   Smoke extract Roof fans</v>
          </cell>
          <cell r="F2379" t="str">
            <v>DVG-V(F)</v>
          </cell>
          <cell r="G2379">
            <v>2150</v>
          </cell>
        </row>
        <row r="2380">
          <cell r="B2380" t="str">
            <v>DVG-V 450D4-6-XL-F400</v>
          </cell>
          <cell r="D2380" t="str">
            <v>217   Smoke extract fans</v>
          </cell>
          <cell r="E2380" t="str">
            <v>21701   Smoke extract Roof fans</v>
          </cell>
          <cell r="F2380" t="str">
            <v>DVG-V(F)</v>
          </cell>
          <cell r="G2380">
            <v>2666</v>
          </cell>
        </row>
        <row r="2381">
          <cell r="B2381" t="str">
            <v>DVG-V 450D6-XL-F400</v>
          </cell>
          <cell r="D2381" t="str">
            <v>217   Smoke extract fans</v>
          </cell>
          <cell r="E2381" t="str">
            <v>21701   Smoke extract Roof fans</v>
          </cell>
          <cell r="F2381" t="str">
            <v>DVG-V(F)</v>
          </cell>
          <cell r="G2381">
            <v>1835</v>
          </cell>
        </row>
        <row r="2382">
          <cell r="B2382" t="str">
            <v>DVG-V 500D4-6-XL-F400</v>
          </cell>
          <cell r="D2382" t="str">
            <v>217   Smoke extract fans</v>
          </cell>
          <cell r="E2382" t="str">
            <v>21701   Smoke extract Roof fans</v>
          </cell>
          <cell r="F2382" t="str">
            <v>DVG-V(F)</v>
          </cell>
          <cell r="G2382">
            <v>3803</v>
          </cell>
        </row>
        <row r="2383">
          <cell r="B2383" t="str">
            <v>DVG-V 500D4-6-XS-F400</v>
          </cell>
          <cell r="D2383" t="str">
            <v>217   Smoke extract fans</v>
          </cell>
          <cell r="E2383" t="str">
            <v>21701   Smoke extract Roof fans</v>
          </cell>
          <cell r="F2383" t="str">
            <v>DVG-V(F)</v>
          </cell>
          <cell r="G2383">
            <v>3456</v>
          </cell>
        </row>
        <row r="2384">
          <cell r="B2384" t="str">
            <v>DVG-V 500D4-8-XL-F400</v>
          </cell>
          <cell r="D2384" t="str">
            <v>217   Smoke extract fans</v>
          </cell>
          <cell r="E2384" t="str">
            <v>21701   Smoke extract Roof fans</v>
          </cell>
          <cell r="F2384" t="str">
            <v>DVG-V(F)</v>
          </cell>
          <cell r="G2384">
            <v>3598</v>
          </cell>
        </row>
        <row r="2385">
          <cell r="B2385" t="str">
            <v>DVG-V 500D4-XL-F400</v>
          </cell>
          <cell r="D2385" t="str">
            <v>217   Smoke extract fans</v>
          </cell>
          <cell r="E2385" t="str">
            <v>21701   Smoke extract Roof fans</v>
          </cell>
          <cell r="F2385" t="str">
            <v>DVG-V(F)</v>
          </cell>
          <cell r="G2385">
            <v>2817</v>
          </cell>
        </row>
        <row r="2386">
          <cell r="B2386" t="str">
            <v>DVG-V 500D4-XS-F400</v>
          </cell>
          <cell r="D2386" t="str">
            <v>217   Smoke extract fans</v>
          </cell>
          <cell r="E2386" t="str">
            <v>21701   Smoke extract Roof fans</v>
          </cell>
          <cell r="F2386" t="str">
            <v>DVG-V(F)</v>
          </cell>
          <cell r="G2386">
            <v>2760</v>
          </cell>
        </row>
        <row r="2387">
          <cell r="B2387" t="str">
            <v>DVG-V 500D6-XL-F400</v>
          </cell>
          <cell r="D2387" t="str">
            <v>217   Smoke extract fans</v>
          </cell>
          <cell r="E2387" t="str">
            <v>21701   Smoke extract Roof fans</v>
          </cell>
          <cell r="F2387" t="str">
            <v>DVG-V(F)</v>
          </cell>
          <cell r="G2387">
            <v>2992</v>
          </cell>
        </row>
        <row r="2388">
          <cell r="B2388" t="str">
            <v>DVG-V 500D6-XS-F400</v>
          </cell>
          <cell r="D2388" t="str">
            <v>217   Smoke extract fans</v>
          </cell>
          <cell r="E2388" t="str">
            <v>21701   Smoke extract Roof fans</v>
          </cell>
          <cell r="F2388" t="str">
            <v>DVG-V(F)</v>
          </cell>
          <cell r="G2388">
            <v>2958</v>
          </cell>
        </row>
        <row r="2389">
          <cell r="B2389" t="str">
            <v>DVG-V 560D4-XL-F400</v>
          </cell>
          <cell r="D2389" t="str">
            <v>217   Smoke extract fans</v>
          </cell>
          <cell r="E2389" t="str">
            <v>21701   Smoke extract Roof fans</v>
          </cell>
          <cell r="F2389" t="str">
            <v>DVG-V(F)</v>
          </cell>
          <cell r="G2389">
            <v>3131</v>
          </cell>
        </row>
        <row r="2390">
          <cell r="B2390" t="str">
            <v>DVG-V 560D4-6-XL-F400</v>
          </cell>
          <cell r="D2390" t="str">
            <v>217   Smoke extract fans</v>
          </cell>
          <cell r="E2390" t="str">
            <v>21701   Smoke extract Roof fans</v>
          </cell>
          <cell r="F2390" t="str">
            <v>DVG-V(F)</v>
          </cell>
          <cell r="G2390">
            <v>3883</v>
          </cell>
        </row>
        <row r="2391">
          <cell r="B2391" t="str">
            <v>DVG-V 560D4-8-XL-F400</v>
          </cell>
          <cell r="D2391" t="str">
            <v>217   Smoke extract fans</v>
          </cell>
          <cell r="E2391" t="str">
            <v>21701   Smoke extract Roof fans</v>
          </cell>
          <cell r="F2391" t="str">
            <v>DVG-V(F)</v>
          </cell>
          <cell r="G2391">
            <v>3880</v>
          </cell>
        </row>
        <row r="2392">
          <cell r="B2392" t="str">
            <v>DVG-V 560D6-XL-F400</v>
          </cell>
          <cell r="D2392" t="str">
            <v>217   Smoke extract fans</v>
          </cell>
          <cell r="E2392" t="str">
            <v>21701   Smoke extract Roof fans</v>
          </cell>
          <cell r="F2392" t="str">
            <v>DVG-V(F)</v>
          </cell>
          <cell r="G2392">
            <v>3167</v>
          </cell>
        </row>
        <row r="2393">
          <cell r="B2393" t="str">
            <v>DVG-V 630D4-6-XL-F400</v>
          </cell>
          <cell r="D2393" t="str">
            <v>217   Smoke extract fans</v>
          </cell>
          <cell r="E2393" t="str">
            <v>21701   Smoke extract Roof fans</v>
          </cell>
          <cell r="F2393" t="str">
            <v>DVG-V(F)</v>
          </cell>
          <cell r="G2393">
            <v>6261</v>
          </cell>
        </row>
        <row r="2394">
          <cell r="B2394" t="str">
            <v>DVG-V 630D4-6-XS-F400</v>
          </cell>
          <cell r="D2394" t="str">
            <v>217   Smoke extract fans</v>
          </cell>
          <cell r="E2394" t="str">
            <v>21701   Smoke extract Roof fans</v>
          </cell>
          <cell r="F2394" t="str">
            <v>DVG-V(F)</v>
          </cell>
          <cell r="G2394">
            <v>5272</v>
          </cell>
        </row>
        <row r="2395">
          <cell r="B2395" t="str">
            <v>DVG-V 630D4-XL-F400</v>
          </cell>
          <cell r="D2395" t="str">
            <v>217   Smoke extract fans</v>
          </cell>
          <cell r="E2395" t="str">
            <v>21701   Smoke extract Roof fans</v>
          </cell>
          <cell r="F2395" t="str">
            <v>DVG-V(F)</v>
          </cell>
          <cell r="G2395">
            <v>4427</v>
          </cell>
        </row>
        <row r="2396">
          <cell r="B2396" t="str">
            <v>DVG-V 630D4-XM-F400</v>
          </cell>
          <cell r="D2396" t="str">
            <v>217   Smoke extract fans</v>
          </cell>
          <cell r="E2396" t="str">
            <v>21701   Smoke extract Roof fans</v>
          </cell>
          <cell r="F2396" t="str">
            <v>DVG-V(F)</v>
          </cell>
          <cell r="G2396">
            <v>3746</v>
          </cell>
        </row>
        <row r="2397">
          <cell r="B2397" t="str">
            <v>DVG-V 630D4-XS-F400</v>
          </cell>
          <cell r="D2397" t="str">
            <v>217   Smoke extract fans</v>
          </cell>
          <cell r="E2397" t="str">
            <v>21701   Smoke extract Roof fans</v>
          </cell>
          <cell r="F2397" t="str">
            <v>DVG-V(F)</v>
          </cell>
          <cell r="G2397">
            <v>3674</v>
          </cell>
        </row>
        <row r="2398">
          <cell r="B2398" t="str">
            <v>DVG-V 630D6-XL-F400</v>
          </cell>
          <cell r="D2398" t="str">
            <v>217   Smoke extract fans</v>
          </cell>
          <cell r="E2398" t="str">
            <v>21701   Smoke extract Roof fans</v>
          </cell>
          <cell r="F2398" t="str">
            <v>DVG-V(F)</v>
          </cell>
          <cell r="G2398">
            <v>3484</v>
          </cell>
        </row>
        <row r="2399">
          <cell r="B2399" t="str">
            <v>DVG-V 630D6-XS-F400</v>
          </cell>
          <cell r="D2399" t="str">
            <v>217   Smoke extract fans</v>
          </cell>
          <cell r="E2399" t="str">
            <v>21701   Smoke extract Roof fans</v>
          </cell>
          <cell r="F2399" t="str">
            <v>DVG-V(F)</v>
          </cell>
          <cell r="G2399">
            <v>3531</v>
          </cell>
        </row>
        <row r="2400">
          <cell r="B2400" t="str">
            <v>DVG-V 800D6-XL-F400</v>
          </cell>
          <cell r="D2400" t="str">
            <v>217   Smoke extract fans</v>
          </cell>
          <cell r="E2400" t="str">
            <v>21701   Smoke extract Roof fans</v>
          </cell>
          <cell r="F2400" t="str">
            <v>DVG-V(F)</v>
          </cell>
          <cell r="G2400">
            <v>6702</v>
          </cell>
        </row>
        <row r="2401">
          <cell r="B2401" t="str">
            <v>DVG-V 450D4-8-XL-F400</v>
          </cell>
          <cell r="D2401" t="str">
            <v>217   Smoke extract fans</v>
          </cell>
          <cell r="E2401" t="str">
            <v>21701   Smoke extract Roof fans</v>
          </cell>
          <cell r="F2401" t="str">
            <v>DVG-V(F)</v>
          </cell>
          <cell r="G2401">
            <v>2583</v>
          </cell>
        </row>
        <row r="2402">
          <cell r="B2402" t="str">
            <v>DVG-V 710D6-XL-F400</v>
          </cell>
          <cell r="D2402" t="str">
            <v>217   Smoke extract fans</v>
          </cell>
          <cell r="E2402" t="str">
            <v>21701   Smoke extract Roof fans</v>
          </cell>
          <cell r="F2402" t="str">
            <v>DVG-V(F)</v>
          </cell>
          <cell r="G2402">
            <v>4948</v>
          </cell>
        </row>
        <row r="2403">
          <cell r="B2403" t="str">
            <v>DVG-V 355EC-XL-F400</v>
          </cell>
          <cell r="D2403" t="str">
            <v>217   Smoke extract fans</v>
          </cell>
          <cell r="E2403" t="str">
            <v>21701   Smoke extract Roof fans</v>
          </cell>
          <cell r="F2403" t="str">
            <v>DVG-V(F)EC</v>
          </cell>
          <cell r="G2403">
            <v>2917</v>
          </cell>
        </row>
        <row r="2404">
          <cell r="B2404" t="str">
            <v>DVG-V 450EC-XL-F400</v>
          </cell>
          <cell r="D2404" t="str">
            <v>217   Smoke extract fans</v>
          </cell>
          <cell r="E2404" t="str">
            <v>21701   Smoke extract Roof fans</v>
          </cell>
          <cell r="F2404" t="str">
            <v>DVG-V(F)EC</v>
          </cell>
          <cell r="G2404">
            <v>3261</v>
          </cell>
        </row>
        <row r="2405">
          <cell r="B2405" t="str">
            <v>DVG-V 560EC-XL-F400</v>
          </cell>
          <cell r="D2405" t="str">
            <v>217   Smoke extract fans</v>
          </cell>
          <cell r="E2405" t="str">
            <v>21701   Smoke extract Roof fans</v>
          </cell>
          <cell r="F2405" t="str">
            <v>DVG-V(F)EC</v>
          </cell>
          <cell r="G2405">
            <v>4801</v>
          </cell>
        </row>
        <row r="2406">
          <cell r="B2406" t="str">
            <v>DVG-V 630EC-XM-F400</v>
          </cell>
          <cell r="D2406" t="str">
            <v>217   Smoke extract fans</v>
          </cell>
          <cell r="E2406" t="str">
            <v>21701   Smoke extract Roof fans</v>
          </cell>
          <cell r="F2406" t="str">
            <v>DVG-V(F)EC</v>
          </cell>
          <cell r="G2406">
            <v>6809</v>
          </cell>
        </row>
        <row r="2407">
          <cell r="B2407" t="str">
            <v>DVG-V 800EC-XL-F400</v>
          </cell>
          <cell r="D2407" t="str">
            <v>217   Smoke extract fans</v>
          </cell>
          <cell r="E2407" t="str">
            <v>21701   Smoke extract Roof fans</v>
          </cell>
          <cell r="F2407" t="str">
            <v>DVG-V(F)EC</v>
          </cell>
          <cell r="G2407">
            <v>8132</v>
          </cell>
        </row>
        <row r="2408">
          <cell r="B2408" t="str">
            <v>DVG-V 710EC-XL-F400</v>
          </cell>
          <cell r="D2408" t="str">
            <v>217   Smoke extract fans</v>
          </cell>
          <cell r="E2408" t="str">
            <v>21701   Smoke extract Roof fans</v>
          </cell>
          <cell r="F2408" t="str">
            <v>DVG-V(F)EC</v>
          </cell>
          <cell r="G2408">
            <v>7443</v>
          </cell>
        </row>
        <row r="2409">
          <cell r="B2409" t="str">
            <v>DVG-V 355EC-XL-F400-FM-variab</v>
          </cell>
          <cell r="D2409" t="str">
            <v>217   Smoke extract fans</v>
          </cell>
          <cell r="E2409" t="str">
            <v>21701   Smoke extract Roof fans</v>
          </cell>
          <cell r="F2409" t="str">
            <v>DVG-V(F)EC</v>
          </cell>
          <cell r="G2409">
            <v>3028</v>
          </cell>
        </row>
        <row r="2410">
          <cell r="B2410" t="str">
            <v>DVG-V 450EC-XL-F400-FM-variab</v>
          </cell>
          <cell r="D2410" t="str">
            <v>217   Smoke extract fans</v>
          </cell>
          <cell r="E2410" t="str">
            <v>21701   Smoke extract Roof fans</v>
          </cell>
          <cell r="F2410" t="str">
            <v>DVG-V(F)EC</v>
          </cell>
          <cell r="G2410">
            <v>3374</v>
          </cell>
        </row>
        <row r="2411">
          <cell r="B2411" t="str">
            <v>DVG-V 560EC-XL-F400-FM-variab</v>
          </cell>
          <cell r="D2411" t="str">
            <v>217   Smoke extract fans</v>
          </cell>
          <cell r="E2411" t="str">
            <v>21701   Smoke extract Roof fans</v>
          </cell>
          <cell r="F2411" t="str">
            <v>DVG-V(F)EC</v>
          </cell>
          <cell r="G2411">
            <v>4915</v>
          </cell>
        </row>
        <row r="2412">
          <cell r="B2412" t="str">
            <v>DVG-V 630EC-XM-F400-FM-variab</v>
          </cell>
          <cell r="D2412" t="str">
            <v>217   Smoke extract fans</v>
          </cell>
          <cell r="E2412" t="str">
            <v>21701   Smoke extract Roof fans</v>
          </cell>
          <cell r="F2412" t="str">
            <v>DVG-V(F)EC</v>
          </cell>
          <cell r="G2412">
            <v>6920</v>
          </cell>
        </row>
        <row r="2413">
          <cell r="B2413" t="str">
            <v>DVG-V 710EC-XL-F400-FM-variab</v>
          </cell>
          <cell r="D2413" t="str">
            <v>217   Smoke extract fans</v>
          </cell>
          <cell r="E2413" t="str">
            <v>21701   Smoke extract Roof fans</v>
          </cell>
          <cell r="F2413" t="str">
            <v>DVG-V(F)EC</v>
          </cell>
          <cell r="G2413">
            <v>7555</v>
          </cell>
        </row>
        <row r="2414">
          <cell r="B2414" t="str">
            <v>DVG-V 800EC-XL-F400-FM-variab</v>
          </cell>
          <cell r="D2414" t="str">
            <v>217   Smoke extract fans</v>
          </cell>
          <cell r="E2414" t="str">
            <v>21701   Smoke extract Roof fans</v>
          </cell>
          <cell r="F2414" t="str">
            <v>DVG-V(F)EC</v>
          </cell>
          <cell r="G2414">
            <v>8243</v>
          </cell>
        </row>
        <row r="2415">
          <cell r="B2415" t="str">
            <v>DVV 630D4-6-XL/F400 smoke extr</v>
          </cell>
          <cell r="D2415" t="str">
            <v>217   Smoke extract fans</v>
          </cell>
          <cell r="E2415" t="str">
            <v>21701   Smoke extract Roof fans</v>
          </cell>
          <cell r="F2415" t="str">
            <v>DVV(F)</v>
          </cell>
          <cell r="G2415">
            <v>6280</v>
          </cell>
        </row>
        <row r="2416">
          <cell r="B2416" t="str">
            <v>DVV 800D4-6-XL/F400 smoke extr</v>
          </cell>
          <cell r="D2416" t="str">
            <v>217   Smoke extract fans</v>
          </cell>
          <cell r="E2416" t="str">
            <v>21701   Smoke extract Roof fans</v>
          </cell>
          <cell r="F2416" t="str">
            <v>DVV(F)</v>
          </cell>
          <cell r="G2416">
            <v>13640</v>
          </cell>
        </row>
        <row r="2417">
          <cell r="B2417" t="str">
            <v>DVV 800D6-8-XL/F400 smoke</v>
          </cell>
          <cell r="D2417" t="str">
            <v>217   Smoke extract fans</v>
          </cell>
          <cell r="E2417" t="str">
            <v>21701   Smoke extract Roof fans</v>
          </cell>
          <cell r="F2417" t="str">
            <v>DVV(F)</v>
          </cell>
          <cell r="G2417">
            <v>10709</v>
          </cell>
        </row>
        <row r="2418">
          <cell r="B2418" t="str">
            <v>DVV 800D4-6-XS/F400 smoke extr</v>
          </cell>
          <cell r="D2418" t="str">
            <v>217   Smoke extract fans</v>
          </cell>
          <cell r="E2418" t="str">
            <v>21701   Smoke extract Roof fans</v>
          </cell>
          <cell r="F2418" t="str">
            <v>DVV(F)</v>
          </cell>
          <cell r="G2418">
            <v>10836</v>
          </cell>
        </row>
        <row r="2419">
          <cell r="B2419" t="str">
            <v>DVV 1000D6-8-XL/F400 smoke ext</v>
          </cell>
          <cell r="D2419" t="str">
            <v>217   Smoke extract fans</v>
          </cell>
          <cell r="E2419" t="str">
            <v>21701   Smoke extract Roof fans</v>
          </cell>
          <cell r="F2419" t="str">
            <v>DVV(F)</v>
          </cell>
          <cell r="G2419">
            <v>14381</v>
          </cell>
        </row>
        <row r="2420">
          <cell r="B2420" t="str">
            <v>DVV 1000D6-12-XL/F400 smoke ex</v>
          </cell>
          <cell r="D2420" t="str">
            <v>217   Smoke extract fans</v>
          </cell>
          <cell r="E2420" t="str">
            <v>21701   Smoke extract Roof fans</v>
          </cell>
          <cell r="F2420" t="str">
            <v>DVV(F)</v>
          </cell>
          <cell r="G2420">
            <v>15238</v>
          </cell>
        </row>
        <row r="2421">
          <cell r="B2421" t="str">
            <v>DVV 1000D6-8-XM/F400 smoke ext</v>
          </cell>
          <cell r="D2421" t="str">
            <v>217   Smoke extract fans</v>
          </cell>
          <cell r="E2421" t="str">
            <v>21701   Smoke extract Roof fans</v>
          </cell>
          <cell r="F2421" t="str">
            <v>DVV(F)</v>
          </cell>
          <cell r="G2421">
            <v>13126</v>
          </cell>
        </row>
        <row r="2422">
          <cell r="B2422" t="str">
            <v>DVV 1000D4-6-XM/F400 smoke ext</v>
          </cell>
          <cell r="D2422" t="str">
            <v>217   Smoke extract fans</v>
          </cell>
          <cell r="E2422" t="str">
            <v>21701   Smoke extract Roof fans</v>
          </cell>
          <cell r="F2422" t="str">
            <v>DVV(F)</v>
          </cell>
          <cell r="G2422">
            <v>18423</v>
          </cell>
        </row>
        <row r="2423">
          <cell r="B2423" t="str">
            <v>DVV 1000D4-6-XP/F400 smoke ext</v>
          </cell>
          <cell r="D2423" t="str">
            <v>217   Smoke extract fans</v>
          </cell>
          <cell r="E2423" t="str">
            <v>21701   Smoke extract Roof fans</v>
          </cell>
          <cell r="F2423" t="str">
            <v>DVV(F)</v>
          </cell>
          <cell r="G2423">
            <v>18535</v>
          </cell>
        </row>
        <row r="2424">
          <cell r="B2424" t="str">
            <v>DVV 1000D4-8-XP/F400 smoke ext</v>
          </cell>
          <cell r="D2424" t="str">
            <v>217   Smoke extract fans</v>
          </cell>
          <cell r="E2424" t="str">
            <v>21701   Smoke extract Roof fans</v>
          </cell>
          <cell r="F2424" t="str">
            <v>DVV(F)</v>
          </cell>
          <cell r="G2424">
            <v>20531</v>
          </cell>
        </row>
        <row r="2425">
          <cell r="B2425" t="str">
            <v>DVV 800D4-8-XL/F400 smoke extr</v>
          </cell>
          <cell r="D2425" t="str">
            <v>217   Smoke extract fans</v>
          </cell>
          <cell r="E2425" t="str">
            <v>21701   Smoke extract Roof fans</v>
          </cell>
          <cell r="F2425" t="str">
            <v>DVV(F)</v>
          </cell>
          <cell r="G2425">
            <v>12092</v>
          </cell>
        </row>
        <row r="2426">
          <cell r="B2426" t="str">
            <v>DVV 1000D4-8-XM/F400 smoke ext</v>
          </cell>
          <cell r="D2426" t="str">
            <v>217   Smoke extract fans</v>
          </cell>
          <cell r="E2426" t="str">
            <v>21701   Smoke extract Roof fans</v>
          </cell>
          <cell r="F2426" t="str">
            <v>DVV(F)</v>
          </cell>
          <cell r="G2426">
            <v>18008</v>
          </cell>
        </row>
        <row r="2427">
          <cell r="B2427" t="str">
            <v>DVV 560D4-6-XL/F400 smoke extr</v>
          </cell>
          <cell r="D2427" t="str">
            <v>217   Smoke extract fans</v>
          </cell>
          <cell r="E2427" t="str">
            <v>21701   Smoke extract Roof fans</v>
          </cell>
          <cell r="F2427" t="str">
            <v>DVV(F)</v>
          </cell>
          <cell r="G2427">
            <v>4628</v>
          </cell>
        </row>
        <row r="2428">
          <cell r="B2428" t="str">
            <v>DVV 800D4-XS/F400 IE3 EMC</v>
          </cell>
          <cell r="D2428" t="str">
            <v>217   Smoke extract fans</v>
          </cell>
          <cell r="E2428" t="str">
            <v>21701   Smoke extract Roof fans</v>
          </cell>
          <cell r="F2428" t="str">
            <v>DVV(F)</v>
          </cell>
          <cell r="G2428">
            <v>8264</v>
          </cell>
        </row>
        <row r="2429">
          <cell r="B2429" t="str">
            <v>DVV 800D4-XL/F400 IE3 EMC</v>
          </cell>
          <cell r="D2429" t="str">
            <v>217   Smoke extract fans</v>
          </cell>
          <cell r="E2429" t="str">
            <v>21701   Smoke extract Roof fans</v>
          </cell>
          <cell r="F2429" t="str">
            <v>DVV(F)</v>
          </cell>
          <cell r="G2429">
            <v>10192</v>
          </cell>
        </row>
        <row r="2430">
          <cell r="B2430" t="str">
            <v>DVV 1000D6-XM/F400 IE3 EMC</v>
          </cell>
          <cell r="D2430" t="str">
            <v>217   Smoke extract fans</v>
          </cell>
          <cell r="E2430" t="str">
            <v>21701   Smoke extract Roof fans</v>
          </cell>
          <cell r="F2430" t="str">
            <v>DVV(F)</v>
          </cell>
          <cell r="G2430">
            <v>9448</v>
          </cell>
        </row>
        <row r="2431">
          <cell r="B2431" t="str">
            <v>DVV 1000D6-XP/F400 IE3 EMC</v>
          </cell>
          <cell r="D2431" t="str">
            <v>217   Smoke extract fans</v>
          </cell>
          <cell r="E2431" t="str">
            <v>21701   Smoke extract Roof fans</v>
          </cell>
          <cell r="F2431" t="str">
            <v>DVV(F)</v>
          </cell>
          <cell r="G2431">
            <v>9973</v>
          </cell>
        </row>
        <row r="2432">
          <cell r="B2432" t="str">
            <v>DVV 1000D4-XM/F400 IE3 EMC</v>
          </cell>
          <cell r="D2432" t="str">
            <v>217   Smoke extract fans</v>
          </cell>
          <cell r="E2432" t="str">
            <v>21701   Smoke extract Roof fans</v>
          </cell>
          <cell r="F2432" t="str">
            <v>DVV(F)</v>
          </cell>
          <cell r="G2432">
            <v>12096</v>
          </cell>
        </row>
        <row r="2433">
          <cell r="B2433" t="str">
            <v>DVV 1000D4-XP/F400 IE3 EMC</v>
          </cell>
          <cell r="D2433" t="str">
            <v>217   Smoke extract fans</v>
          </cell>
          <cell r="E2433" t="str">
            <v>21701   Smoke extract Roof fans</v>
          </cell>
          <cell r="F2433" t="str">
            <v>DVV(F)</v>
          </cell>
          <cell r="G2433">
            <v>15351</v>
          </cell>
        </row>
        <row r="2434">
          <cell r="B2434" t="str">
            <v>DVV 1000D6-XL/F400 IE3 EMC</v>
          </cell>
          <cell r="D2434" t="str">
            <v>217   Smoke extract fans</v>
          </cell>
          <cell r="E2434" t="str">
            <v>21701   Smoke extract Roof fans</v>
          </cell>
          <cell r="F2434" t="str">
            <v>DVV(F)</v>
          </cell>
          <cell r="G2434">
            <v>10480</v>
          </cell>
        </row>
        <row r="2435">
          <cell r="B2435" t="str">
            <v>DVV 800D6-XL/F400 IE3 EMC</v>
          </cell>
          <cell r="D2435" t="str">
            <v>217   Smoke extract fans</v>
          </cell>
          <cell r="E2435" t="str">
            <v>21701   Smoke extract Roof fans</v>
          </cell>
          <cell r="F2435" t="str">
            <v>DVV(F)</v>
          </cell>
          <cell r="G2435">
            <v>7207</v>
          </cell>
        </row>
        <row r="2436">
          <cell r="B2436" t="str">
            <v>DVV 630D4-6-XS/F400 smoke extr</v>
          </cell>
          <cell r="D2436" t="str">
            <v>217   Smoke extract fans</v>
          </cell>
          <cell r="E2436" t="str">
            <v>21701   Smoke extract Roof fans</v>
          </cell>
          <cell r="F2436" t="str">
            <v>DVV(F)</v>
          </cell>
          <cell r="G2436">
            <v>5381</v>
          </cell>
        </row>
        <row r="2437">
          <cell r="B2437" t="str">
            <v>DVV 560D4-XS/F400 IE3</v>
          </cell>
          <cell r="D2437" t="str">
            <v>217   Smoke extract fans</v>
          </cell>
          <cell r="E2437" t="str">
            <v>21701   Smoke extract Roof fans</v>
          </cell>
          <cell r="F2437" t="str">
            <v>DVV(F)</v>
          </cell>
          <cell r="G2437">
            <v>3610</v>
          </cell>
        </row>
        <row r="2438">
          <cell r="B2438" t="str">
            <v>DVV 560D4-XM/F400 IE3</v>
          </cell>
          <cell r="D2438" t="str">
            <v>217   Smoke extract fans</v>
          </cell>
          <cell r="E2438" t="str">
            <v>21701   Smoke extract Roof fans</v>
          </cell>
          <cell r="F2438" t="str">
            <v>DVV(F)</v>
          </cell>
          <cell r="G2438">
            <v>3770</v>
          </cell>
        </row>
        <row r="2439">
          <cell r="B2439" t="str">
            <v>DVV 560D4-XL/F400 IE3</v>
          </cell>
          <cell r="D2439" t="str">
            <v>217   Smoke extract fans</v>
          </cell>
          <cell r="E2439" t="str">
            <v>21701   Smoke extract Roof fans</v>
          </cell>
          <cell r="F2439" t="str">
            <v>DVV(F)</v>
          </cell>
          <cell r="G2439">
            <v>3659</v>
          </cell>
        </row>
        <row r="2440">
          <cell r="B2440" t="str">
            <v>DVV 630D6-XL/F400 IE3</v>
          </cell>
          <cell r="D2440" t="str">
            <v>217   Smoke extract fans</v>
          </cell>
          <cell r="E2440" t="str">
            <v>21701   Smoke extract Roof fans</v>
          </cell>
          <cell r="F2440" t="str">
            <v>DVV(F)</v>
          </cell>
          <cell r="G2440">
            <v>4276</v>
          </cell>
        </row>
        <row r="2441">
          <cell r="B2441" t="str">
            <v>DVV 630D4-XS/F400 IE3</v>
          </cell>
          <cell r="D2441" t="str">
            <v>217   Smoke extract fans</v>
          </cell>
          <cell r="E2441" t="str">
            <v>21701   Smoke extract Roof fans</v>
          </cell>
          <cell r="F2441" t="str">
            <v>DVV(F)</v>
          </cell>
          <cell r="G2441">
            <v>4126</v>
          </cell>
        </row>
        <row r="2442">
          <cell r="B2442" t="str">
            <v>DVV 630D4-XL/F400 IE3</v>
          </cell>
          <cell r="D2442" t="str">
            <v>217   Smoke extract fans</v>
          </cell>
          <cell r="E2442" t="str">
            <v>21701   Smoke extract Roof fans</v>
          </cell>
          <cell r="F2442" t="str">
            <v>DVV(F)</v>
          </cell>
          <cell r="G2442">
            <v>4899</v>
          </cell>
        </row>
        <row r="2443">
          <cell r="B2443" t="str">
            <v>DVV 630D4-XM/F400 IE3</v>
          </cell>
          <cell r="D2443" t="str">
            <v>217   Smoke extract fans</v>
          </cell>
          <cell r="E2443" t="str">
            <v>21701   Smoke extract Roof fans</v>
          </cell>
          <cell r="F2443" t="str">
            <v>DVV(F)</v>
          </cell>
          <cell r="G2443">
            <v>4522</v>
          </cell>
        </row>
        <row r="2444">
          <cell r="B2444" t="str">
            <v>DVV 800D6-XS/F400 IE3</v>
          </cell>
          <cell r="D2444" t="str">
            <v>217   Smoke extract fans</v>
          </cell>
          <cell r="E2444" t="str">
            <v>21701   Smoke extract Roof fans</v>
          </cell>
          <cell r="F2444" t="str">
            <v>DVV(F)</v>
          </cell>
          <cell r="G2444">
            <v>6636</v>
          </cell>
        </row>
        <row r="2445">
          <cell r="B2445" t="str">
            <v>DVV 800D6-XL/F400 IE3</v>
          </cell>
          <cell r="D2445" t="str">
            <v>217   Smoke extract fans</v>
          </cell>
          <cell r="E2445" t="str">
            <v>21701   Smoke extract Roof fans</v>
          </cell>
          <cell r="F2445" t="str">
            <v>DVV(F)</v>
          </cell>
          <cell r="G2445">
            <v>7072</v>
          </cell>
        </row>
        <row r="2446">
          <cell r="B2446" t="str">
            <v>DVV 800D4-XS/F400 IE3</v>
          </cell>
          <cell r="D2446" t="str">
            <v>217   Smoke extract fans</v>
          </cell>
          <cell r="E2446" t="str">
            <v>21701   Smoke extract Roof fans</v>
          </cell>
          <cell r="F2446" t="str">
            <v>DVV(F)</v>
          </cell>
          <cell r="G2446">
            <v>7812</v>
          </cell>
        </row>
        <row r="2447">
          <cell r="B2447" t="str">
            <v>DVV 1000D6-XM/F400 IE3</v>
          </cell>
          <cell r="D2447" t="str">
            <v>217   Smoke extract fans</v>
          </cell>
          <cell r="E2447" t="str">
            <v>21701   Smoke extract Roof fans</v>
          </cell>
          <cell r="F2447" t="str">
            <v>DVV(F)</v>
          </cell>
          <cell r="G2447">
            <v>9310</v>
          </cell>
        </row>
        <row r="2448">
          <cell r="B2448" t="str">
            <v>DVV 800D4-XL/F400 IE3</v>
          </cell>
          <cell r="D2448" t="str">
            <v>217   Smoke extract fans</v>
          </cell>
          <cell r="E2448" t="str">
            <v>21701   Smoke extract Roof fans</v>
          </cell>
          <cell r="F2448" t="str">
            <v>DVV(F)</v>
          </cell>
          <cell r="G2448">
            <v>9601</v>
          </cell>
        </row>
        <row r="2449">
          <cell r="B2449" t="str">
            <v>DVV 1000D6-XP/F400 IE3</v>
          </cell>
          <cell r="D2449" t="str">
            <v>217   Smoke extract fans</v>
          </cell>
          <cell r="E2449" t="str">
            <v>21701   Smoke extract Roof fans</v>
          </cell>
          <cell r="F2449" t="str">
            <v>DVV(F)</v>
          </cell>
          <cell r="G2449">
            <v>9369</v>
          </cell>
        </row>
        <row r="2450">
          <cell r="B2450" t="str">
            <v>DVV 1000D6-XL/F400 IE3</v>
          </cell>
          <cell r="D2450" t="str">
            <v>217   Smoke extract fans</v>
          </cell>
          <cell r="E2450" t="str">
            <v>21701   Smoke extract Roof fans</v>
          </cell>
          <cell r="F2450" t="str">
            <v>DVV(F)</v>
          </cell>
          <cell r="G2450">
            <v>9726</v>
          </cell>
        </row>
        <row r="2451">
          <cell r="B2451" t="str">
            <v>DVV 1000D4-XM/F400 IE3</v>
          </cell>
          <cell r="D2451" t="str">
            <v>217   Smoke extract fans</v>
          </cell>
          <cell r="E2451" t="str">
            <v>21701   Smoke extract Roof fans</v>
          </cell>
          <cell r="F2451" t="str">
            <v>DVV(F)</v>
          </cell>
          <cell r="G2451">
            <v>11676</v>
          </cell>
        </row>
        <row r="2452">
          <cell r="B2452" t="str">
            <v>DVV 1000D4-XP/F400 IE3</v>
          </cell>
          <cell r="D2452" t="str">
            <v>217   Smoke extract fans</v>
          </cell>
          <cell r="E2452" t="str">
            <v>21701   Smoke extract Roof fans</v>
          </cell>
          <cell r="F2452" t="str">
            <v>DVV(F)</v>
          </cell>
          <cell r="G2452">
            <v>15258</v>
          </cell>
        </row>
        <row r="2453">
          <cell r="B2453" t="str">
            <v>DVV 1000D8-XL/F400 IE3</v>
          </cell>
          <cell r="D2453" t="str">
            <v>217   Smoke extract fans</v>
          </cell>
          <cell r="E2453" t="str">
            <v>21701   Smoke extract Roof fans</v>
          </cell>
          <cell r="F2453" t="str">
            <v>DVV(F)</v>
          </cell>
          <cell r="G2453">
            <v>9085</v>
          </cell>
        </row>
        <row r="2454">
          <cell r="B2454" t="str">
            <v>DVV 1000D8-XP/F400 IE3</v>
          </cell>
          <cell r="D2454" t="str">
            <v>217   Smoke extract fans</v>
          </cell>
          <cell r="E2454" t="str">
            <v>21701   Smoke extract Roof fans</v>
          </cell>
          <cell r="F2454" t="str">
            <v>DVV(F)</v>
          </cell>
          <cell r="G2454">
            <v>9040</v>
          </cell>
        </row>
        <row r="2455">
          <cell r="B2455" t="str">
            <v>DVV 630D4-XL-SCP-F400 IE3 EMC</v>
          </cell>
          <cell r="D2455" t="str">
            <v>217   Smoke extract fans</v>
          </cell>
          <cell r="E2455" t="str">
            <v>21701   Smoke extract Roof fans</v>
          </cell>
          <cell r="F2455" t="str">
            <v>DVV(F)</v>
          </cell>
          <cell r="G2455">
            <v>4687</v>
          </cell>
        </row>
        <row r="2456">
          <cell r="B2456" t="str">
            <v>DVV 560D4-6-XL/F600 smoke extr</v>
          </cell>
          <cell r="D2456" t="str">
            <v>217   Smoke extract fans</v>
          </cell>
          <cell r="E2456" t="str">
            <v>21701   Smoke extract Roof fans</v>
          </cell>
          <cell r="F2456" t="str">
            <v>DVV(F600)</v>
          </cell>
          <cell r="G2456">
            <v>5447</v>
          </cell>
        </row>
        <row r="2457">
          <cell r="B2457" t="str">
            <v>DVV 800D4-6-XS/F600 smoke extr</v>
          </cell>
          <cell r="D2457" t="str">
            <v>217   Smoke extract fans</v>
          </cell>
          <cell r="E2457" t="str">
            <v>21701   Smoke extract Roof fans</v>
          </cell>
          <cell r="F2457" t="str">
            <v>DVV(F600)</v>
          </cell>
          <cell r="G2457">
            <v>13323</v>
          </cell>
        </row>
        <row r="2458">
          <cell r="B2458" t="str">
            <v>DVV 800D4-6-XL/F600 smoke extr</v>
          </cell>
          <cell r="D2458" t="str">
            <v>217   Smoke extract fans</v>
          </cell>
          <cell r="E2458" t="str">
            <v>21701   Smoke extract Roof fans</v>
          </cell>
          <cell r="F2458" t="str">
            <v>DVV(F600)</v>
          </cell>
          <cell r="G2458">
            <v>16771</v>
          </cell>
        </row>
        <row r="2459">
          <cell r="B2459" t="str">
            <v>DVV 1000D6-8-XL/F600 smoke ext</v>
          </cell>
          <cell r="D2459" t="str">
            <v>217   Smoke extract fans</v>
          </cell>
          <cell r="E2459" t="str">
            <v>21701   Smoke extract Roof fans</v>
          </cell>
          <cell r="F2459" t="str">
            <v>DVV(F600)</v>
          </cell>
          <cell r="G2459">
            <v>19056</v>
          </cell>
        </row>
        <row r="2460">
          <cell r="B2460" t="str">
            <v>DVV 1000D6-12-XL/F600 smoke ex</v>
          </cell>
          <cell r="D2460" t="str">
            <v>217   Smoke extract fans</v>
          </cell>
          <cell r="E2460" t="str">
            <v>21701   Smoke extract Roof fans</v>
          </cell>
          <cell r="F2460" t="str">
            <v>DVV(F600)</v>
          </cell>
          <cell r="G2460">
            <v>18317</v>
          </cell>
        </row>
        <row r="2461">
          <cell r="B2461" t="str">
            <v>DVV 1000D6-8-XM/F600 smoke ext</v>
          </cell>
          <cell r="D2461" t="str">
            <v>217   Smoke extract fans</v>
          </cell>
          <cell r="E2461" t="str">
            <v>21701   Smoke extract Roof fans</v>
          </cell>
          <cell r="F2461" t="str">
            <v>DVV(F600)</v>
          </cell>
          <cell r="G2461">
            <v>17791</v>
          </cell>
        </row>
        <row r="2462">
          <cell r="B2462" t="str">
            <v>DVV 1000D4-6-XM/F600 smoke ext</v>
          </cell>
          <cell r="D2462" t="str">
            <v>217   Smoke extract fans</v>
          </cell>
          <cell r="E2462" t="str">
            <v>21701   Smoke extract Roof fans</v>
          </cell>
          <cell r="F2462" t="str">
            <v>DVV(F600)</v>
          </cell>
          <cell r="G2462">
            <v>22663</v>
          </cell>
        </row>
        <row r="2463">
          <cell r="B2463" t="str">
            <v>DVV 1000D4-8-XM/F600 smoke ext</v>
          </cell>
          <cell r="D2463" t="str">
            <v>217   Smoke extract fans</v>
          </cell>
          <cell r="E2463" t="str">
            <v>21701   Smoke extract Roof fans</v>
          </cell>
          <cell r="F2463" t="str">
            <v>DVV(F600)</v>
          </cell>
          <cell r="G2463">
            <v>22252</v>
          </cell>
        </row>
        <row r="2464">
          <cell r="B2464" t="str">
            <v>DVV 1000D4-6-XP/F600 smoke ext</v>
          </cell>
          <cell r="D2464" t="str">
            <v>217   Smoke extract fans</v>
          </cell>
          <cell r="E2464" t="str">
            <v>21701   Smoke extract Roof fans</v>
          </cell>
          <cell r="F2464" t="str">
            <v>DVV(F600)</v>
          </cell>
          <cell r="G2464">
            <v>21769</v>
          </cell>
        </row>
        <row r="2465">
          <cell r="B2465" t="str">
            <v>DVV 1000D4-8-XP/F600 smoke ext</v>
          </cell>
          <cell r="D2465" t="str">
            <v>217   Smoke extract fans</v>
          </cell>
          <cell r="E2465" t="str">
            <v>21701   Smoke extract Roof fans</v>
          </cell>
          <cell r="F2465" t="str">
            <v>DVV(F600)</v>
          </cell>
          <cell r="G2465">
            <v>24321</v>
          </cell>
        </row>
        <row r="2466">
          <cell r="B2466" t="str">
            <v>DVV 800D4-8-XL/F600 smoke extr</v>
          </cell>
          <cell r="D2466" t="str">
            <v>217   Smoke extract fans</v>
          </cell>
          <cell r="E2466" t="str">
            <v>21701   Smoke extract Roof fans</v>
          </cell>
          <cell r="F2466" t="str">
            <v>DVV(F600)</v>
          </cell>
          <cell r="G2466">
            <v>15978</v>
          </cell>
        </row>
        <row r="2467">
          <cell r="B2467" t="str">
            <v>DVV 800D6-8-XL/F600 smoke</v>
          </cell>
          <cell r="D2467" t="str">
            <v>217   Smoke extract fans</v>
          </cell>
          <cell r="E2467" t="str">
            <v>21701   Smoke extract Roof fans</v>
          </cell>
          <cell r="F2467" t="str">
            <v>DVV(F600)</v>
          </cell>
          <cell r="G2467">
            <v>14341</v>
          </cell>
        </row>
        <row r="2468">
          <cell r="B2468" t="str">
            <v>DVV 630D4-6-XS/F600 smoke extr</v>
          </cell>
          <cell r="D2468" t="str">
            <v>217   Smoke extract fans</v>
          </cell>
          <cell r="E2468" t="str">
            <v>21701   Smoke extract Roof fans</v>
          </cell>
          <cell r="F2468" t="str">
            <v>DVV(F600)</v>
          </cell>
          <cell r="G2468">
            <v>7348</v>
          </cell>
        </row>
        <row r="2469">
          <cell r="B2469" t="str">
            <v>DVV 560D4-XS/F600 IE3</v>
          </cell>
          <cell r="D2469" t="str">
            <v>217   Smoke extract fans</v>
          </cell>
          <cell r="E2469" t="str">
            <v>21701   Smoke extract Roof fans</v>
          </cell>
          <cell r="F2469" t="str">
            <v>DVV(F600)</v>
          </cell>
          <cell r="G2469">
            <v>4432</v>
          </cell>
        </row>
        <row r="2470">
          <cell r="B2470" t="str">
            <v>DVV 560D4-XM/F600 IE3</v>
          </cell>
          <cell r="D2470" t="str">
            <v>217   Smoke extract fans</v>
          </cell>
          <cell r="E2470" t="str">
            <v>21701   Smoke extract Roof fans</v>
          </cell>
          <cell r="F2470" t="str">
            <v>DVV(F600)</v>
          </cell>
          <cell r="G2470">
            <v>4617</v>
          </cell>
        </row>
        <row r="2471">
          <cell r="B2471" t="str">
            <v>DVV 560D4-XL/F600 IE3</v>
          </cell>
          <cell r="D2471" t="str">
            <v>217   Smoke extract fans</v>
          </cell>
          <cell r="E2471" t="str">
            <v>21701   Smoke extract Roof fans</v>
          </cell>
          <cell r="F2471" t="str">
            <v>DVV(F600)</v>
          </cell>
          <cell r="G2471">
            <v>4569</v>
          </cell>
        </row>
        <row r="2472">
          <cell r="B2472" t="str">
            <v>DVV 630D6-XL/F600 IE3</v>
          </cell>
          <cell r="D2472" t="str">
            <v>217   Smoke extract fans</v>
          </cell>
          <cell r="E2472" t="str">
            <v>21701   Smoke extract Roof fans</v>
          </cell>
          <cell r="F2472" t="str">
            <v>DVV(F600)</v>
          </cell>
          <cell r="G2472">
            <v>5716</v>
          </cell>
        </row>
        <row r="2473">
          <cell r="B2473" t="str">
            <v>DVV 630D4-XS/F600 IE3</v>
          </cell>
          <cell r="D2473" t="str">
            <v>217   Smoke extract fans</v>
          </cell>
          <cell r="E2473" t="str">
            <v>21701   Smoke extract Roof fans</v>
          </cell>
          <cell r="F2473" t="str">
            <v>DVV(F600)</v>
          </cell>
          <cell r="G2473">
            <v>5228</v>
          </cell>
        </row>
        <row r="2474">
          <cell r="B2474" t="str">
            <v>DVV 630D4-XL/F600 IE3</v>
          </cell>
          <cell r="D2474" t="str">
            <v>217   Smoke extract fans</v>
          </cell>
          <cell r="E2474" t="str">
            <v>21701   Smoke extract Roof fans</v>
          </cell>
          <cell r="F2474" t="str">
            <v>DVV(F600)</v>
          </cell>
          <cell r="G2474">
            <v>6310</v>
          </cell>
        </row>
        <row r="2475">
          <cell r="B2475" t="str">
            <v>DVV 800D6-XS/F600 IE3</v>
          </cell>
          <cell r="D2475" t="str">
            <v>217   Smoke extract fans</v>
          </cell>
          <cell r="E2475" t="str">
            <v>21701   Smoke extract Roof fans</v>
          </cell>
          <cell r="F2475" t="str">
            <v>DVV(F600)</v>
          </cell>
          <cell r="G2475">
            <v>8124</v>
          </cell>
        </row>
        <row r="2476">
          <cell r="B2476" t="str">
            <v>DVV 800D6-XL/F600 IE3</v>
          </cell>
          <cell r="D2476" t="str">
            <v>217   Smoke extract fans</v>
          </cell>
          <cell r="E2476" t="str">
            <v>21701   Smoke extract Roof fans</v>
          </cell>
          <cell r="F2476" t="str">
            <v>DVV(F600)</v>
          </cell>
          <cell r="G2476">
            <v>8571</v>
          </cell>
        </row>
        <row r="2477">
          <cell r="B2477" t="str">
            <v>DVV 800D4-XS/F600 IE3</v>
          </cell>
          <cell r="D2477" t="str">
            <v>217   Smoke extract fans</v>
          </cell>
          <cell r="E2477" t="str">
            <v>21701   Smoke extract Roof fans</v>
          </cell>
          <cell r="F2477" t="str">
            <v>DVV(F600)</v>
          </cell>
          <cell r="G2477">
            <v>9746</v>
          </cell>
        </row>
        <row r="2478">
          <cell r="B2478" t="str">
            <v>DVV 1000D6-XM/F600 IE3</v>
          </cell>
          <cell r="D2478" t="str">
            <v>217   Smoke extract fans</v>
          </cell>
          <cell r="E2478" t="str">
            <v>21701   Smoke extract Roof fans</v>
          </cell>
          <cell r="F2478" t="str">
            <v>DVV(F600)</v>
          </cell>
          <cell r="G2478">
            <v>12387</v>
          </cell>
        </row>
        <row r="2479">
          <cell r="B2479" t="str">
            <v>DVV 800D4-XL/F600 IE3</v>
          </cell>
          <cell r="D2479" t="str">
            <v>217   Smoke extract fans</v>
          </cell>
          <cell r="E2479" t="str">
            <v>21701   Smoke extract Roof fans</v>
          </cell>
          <cell r="F2479" t="str">
            <v>DVV(F600)</v>
          </cell>
          <cell r="G2479">
            <v>12809</v>
          </cell>
        </row>
        <row r="2480">
          <cell r="B2480" t="str">
            <v>DVV 1000D6-XP/F600 IE3</v>
          </cell>
          <cell r="D2480" t="str">
            <v>217   Smoke extract fans</v>
          </cell>
          <cell r="E2480" t="str">
            <v>21701   Smoke extract Roof fans</v>
          </cell>
          <cell r="F2480" t="str">
            <v>DVV(F600)</v>
          </cell>
          <cell r="G2480">
            <v>12176</v>
          </cell>
        </row>
        <row r="2481">
          <cell r="B2481" t="str">
            <v>DVV 1000D6-XL/F600 IE3</v>
          </cell>
          <cell r="D2481" t="str">
            <v>217   Smoke extract fans</v>
          </cell>
          <cell r="E2481" t="str">
            <v>21701   Smoke extract Roof fans</v>
          </cell>
          <cell r="F2481" t="str">
            <v>DVV(F600)</v>
          </cell>
          <cell r="G2481">
            <v>13138</v>
          </cell>
        </row>
        <row r="2482">
          <cell r="B2482" t="str">
            <v>DVV 1000D4-XM/F600 IE3</v>
          </cell>
          <cell r="D2482" t="str">
            <v>217   Smoke extract fans</v>
          </cell>
          <cell r="E2482" t="str">
            <v>21701   Smoke extract Roof fans</v>
          </cell>
          <cell r="F2482" t="str">
            <v>DVV(F600)</v>
          </cell>
          <cell r="G2482">
            <v>15805</v>
          </cell>
        </row>
        <row r="2483">
          <cell r="B2483" t="str">
            <v>DVV 1000D4-XP/F600 IE3</v>
          </cell>
          <cell r="D2483" t="str">
            <v>217   Smoke extract fans</v>
          </cell>
          <cell r="E2483" t="str">
            <v>21701   Smoke extract Roof fans</v>
          </cell>
          <cell r="F2483" t="str">
            <v>DVV(F600)</v>
          </cell>
          <cell r="G2483">
            <v>18295</v>
          </cell>
        </row>
        <row r="2484">
          <cell r="B2484" t="str">
            <v>DVV 1000D8-XP/F600 IE3</v>
          </cell>
          <cell r="D2484" t="str">
            <v>217   Smoke extract fans</v>
          </cell>
          <cell r="E2484" t="str">
            <v>21701   Smoke extract Roof fans</v>
          </cell>
          <cell r="F2484" t="str">
            <v>DVV(F600)</v>
          </cell>
          <cell r="G2484">
            <v>12255</v>
          </cell>
        </row>
        <row r="2485">
          <cell r="B2485" t="str">
            <v>DVV 1000D8-XL/F600 IE3</v>
          </cell>
          <cell r="D2485" t="str">
            <v>217   Smoke extract fans</v>
          </cell>
          <cell r="E2485" t="str">
            <v>21701   Smoke extract Roof fans</v>
          </cell>
          <cell r="F2485" t="str">
            <v>DVV(F600)</v>
          </cell>
          <cell r="G2485">
            <v>12856</v>
          </cell>
        </row>
        <row r="2486">
          <cell r="B2486" t="str">
            <v>DVV 800D6-XL-SCP-F600 IE3 EMC</v>
          </cell>
          <cell r="D2486" t="str">
            <v>217   Smoke extract fans</v>
          </cell>
          <cell r="E2486" t="str">
            <v>21701   Smoke extract Roof fans</v>
          </cell>
          <cell r="F2486" t="str">
            <v>DVV(F600)</v>
          </cell>
          <cell r="G2486">
            <v>9195</v>
          </cell>
        </row>
        <row r="2487">
          <cell r="B2487" t="str">
            <v>MRH 400-2-0.75-F400</v>
          </cell>
          <cell r="D2487" t="str">
            <v>217   Smoke extract fans</v>
          </cell>
          <cell r="E2487" t="str">
            <v>21701   Smoke extract Roof fans</v>
          </cell>
          <cell r="F2487" t="str">
            <v>MRH</v>
          </cell>
          <cell r="G2487">
            <v>10045</v>
          </cell>
        </row>
        <row r="2488">
          <cell r="B2488" t="str">
            <v>MRH 400-2-1.1-F400</v>
          </cell>
          <cell r="D2488" t="str">
            <v>217   Smoke extract fans</v>
          </cell>
          <cell r="E2488" t="str">
            <v>21701   Smoke extract Roof fans</v>
          </cell>
          <cell r="F2488" t="str">
            <v>MRH</v>
          </cell>
          <cell r="G2488">
            <v>10118</v>
          </cell>
        </row>
        <row r="2489">
          <cell r="B2489" t="str">
            <v>MRH 450-2-1.5-F400</v>
          </cell>
          <cell r="D2489" t="str">
            <v>217   Smoke extract fans</v>
          </cell>
          <cell r="E2489" t="str">
            <v>21701   Smoke extract Roof fans</v>
          </cell>
          <cell r="F2489" t="str">
            <v>MRH</v>
          </cell>
          <cell r="G2489">
            <v>10216</v>
          </cell>
        </row>
        <row r="2490">
          <cell r="B2490" t="str">
            <v>MRH 500-2 -2.2-F400</v>
          </cell>
          <cell r="D2490" t="str">
            <v>217   Smoke extract fans</v>
          </cell>
          <cell r="E2490" t="str">
            <v>21701   Smoke extract Roof fans</v>
          </cell>
          <cell r="F2490" t="str">
            <v>MRH</v>
          </cell>
          <cell r="G2490">
            <v>10695</v>
          </cell>
        </row>
        <row r="2491">
          <cell r="B2491" t="str">
            <v>MRH 560-2-3.0-F400</v>
          </cell>
          <cell r="D2491" t="str">
            <v>217   Smoke extract fans</v>
          </cell>
          <cell r="E2491" t="str">
            <v>21701   Smoke extract Roof fans</v>
          </cell>
          <cell r="F2491" t="str">
            <v>MRH</v>
          </cell>
          <cell r="G2491">
            <v>11107</v>
          </cell>
        </row>
        <row r="2492">
          <cell r="B2492" t="str">
            <v>MRH 560-2-4.0-F400</v>
          </cell>
          <cell r="D2492" t="str">
            <v>217   Smoke extract fans</v>
          </cell>
          <cell r="E2492" t="str">
            <v>21701   Smoke extract Roof fans</v>
          </cell>
          <cell r="F2492" t="str">
            <v>MRH</v>
          </cell>
          <cell r="G2492">
            <v>11244</v>
          </cell>
        </row>
        <row r="2493">
          <cell r="B2493" t="str">
            <v>MRH 630-2-5.5-F400</v>
          </cell>
          <cell r="D2493" t="str">
            <v>217   Smoke extract fans</v>
          </cell>
          <cell r="E2493" t="str">
            <v>21701   Smoke extract Roof fans</v>
          </cell>
          <cell r="F2493" t="str">
            <v>MRH</v>
          </cell>
          <cell r="G2493">
            <v>12793</v>
          </cell>
        </row>
        <row r="2494">
          <cell r="B2494" t="str">
            <v>MRH 630-2-7.5-F400</v>
          </cell>
          <cell r="D2494" t="str">
            <v>217   Smoke extract fans</v>
          </cell>
          <cell r="E2494" t="str">
            <v>21701   Smoke extract Roof fans</v>
          </cell>
          <cell r="F2494" t="str">
            <v>MRH</v>
          </cell>
          <cell r="G2494">
            <v>13137</v>
          </cell>
        </row>
        <row r="2495">
          <cell r="B2495" t="str">
            <v>MRH 630-2-11-F400</v>
          </cell>
          <cell r="D2495" t="str">
            <v>217   Smoke extract fans</v>
          </cell>
          <cell r="E2495" t="str">
            <v>21701   Smoke extract Roof fans</v>
          </cell>
          <cell r="F2495" t="str">
            <v>MRH</v>
          </cell>
          <cell r="G2495">
            <v>14805</v>
          </cell>
        </row>
        <row r="2496">
          <cell r="B2496" t="str">
            <v>MRH 710-4-5.5-F400</v>
          </cell>
          <cell r="D2496" t="str">
            <v>217   Smoke extract fans</v>
          </cell>
          <cell r="E2496" t="str">
            <v>21701   Smoke extract Roof fans</v>
          </cell>
          <cell r="F2496" t="str">
            <v>MRH</v>
          </cell>
          <cell r="G2496">
            <v>13645</v>
          </cell>
        </row>
        <row r="2497">
          <cell r="B2497" t="str">
            <v>MRH 800-4-7.5-F400</v>
          </cell>
          <cell r="D2497" t="str">
            <v>217   Smoke extract fans</v>
          </cell>
          <cell r="E2497" t="str">
            <v>21701   Smoke extract Roof fans</v>
          </cell>
          <cell r="F2497" t="str">
            <v>MRH</v>
          </cell>
          <cell r="G2497">
            <v>14060</v>
          </cell>
        </row>
        <row r="2498">
          <cell r="B2498" t="str">
            <v>MRH 900-4-7.5-F400</v>
          </cell>
          <cell r="D2498" t="str">
            <v>217   Smoke extract fans</v>
          </cell>
          <cell r="E2498" t="str">
            <v>21701   Smoke extract Roof fans</v>
          </cell>
          <cell r="F2498" t="str">
            <v>MRH</v>
          </cell>
          <cell r="G2498">
            <v>15359</v>
          </cell>
        </row>
        <row r="2499">
          <cell r="B2499" t="str">
            <v>MRH 1000-4-7.5-F400</v>
          </cell>
          <cell r="D2499" t="str">
            <v>217   Smoke extract fans</v>
          </cell>
          <cell r="E2499" t="str">
            <v>21701   Smoke extract Roof fans</v>
          </cell>
          <cell r="F2499" t="str">
            <v>MRH</v>
          </cell>
          <cell r="G2499">
            <v>15836</v>
          </cell>
        </row>
        <row r="2500">
          <cell r="B2500" t="str">
            <v>MRH 1000-4-11-F400</v>
          </cell>
          <cell r="D2500" t="str">
            <v>217   Smoke extract fans</v>
          </cell>
          <cell r="E2500" t="str">
            <v>21701   Smoke extract Roof fans</v>
          </cell>
          <cell r="F2500" t="str">
            <v>MRH</v>
          </cell>
          <cell r="G2500">
            <v>16890</v>
          </cell>
        </row>
        <row r="2501">
          <cell r="B2501" t="str">
            <v>MRH 1000-4-15-F400</v>
          </cell>
          <cell r="D2501" t="str">
            <v>217   Smoke extract fans</v>
          </cell>
          <cell r="E2501" t="str">
            <v>21701   Smoke extract Roof fans</v>
          </cell>
          <cell r="F2501" t="str">
            <v>MRH</v>
          </cell>
          <cell r="G2501">
            <v>17820</v>
          </cell>
        </row>
        <row r="2502">
          <cell r="B2502" t="str">
            <v>MRH 1000-4-18.5-F400</v>
          </cell>
          <cell r="D2502" t="str">
            <v>217   Smoke extract fans</v>
          </cell>
          <cell r="E2502" t="str">
            <v>21701   Smoke extract Roof fans</v>
          </cell>
          <cell r="F2502" t="str">
            <v>MRH</v>
          </cell>
          <cell r="G2502">
            <v>19847</v>
          </cell>
        </row>
        <row r="2503">
          <cell r="B2503" t="str">
            <v>MRH 1000-4-22-F400</v>
          </cell>
          <cell r="D2503" t="str">
            <v>217   Smoke extract fans</v>
          </cell>
          <cell r="E2503" t="str">
            <v>21701   Smoke extract Roof fans</v>
          </cell>
          <cell r="F2503" t="str">
            <v>MRH</v>
          </cell>
          <cell r="G2503">
            <v>19810</v>
          </cell>
        </row>
        <row r="2504">
          <cell r="B2504" t="str">
            <v>MRH 1120-4-18.5-F400</v>
          </cell>
          <cell r="D2504" t="str">
            <v>217   Smoke extract fans</v>
          </cell>
          <cell r="E2504" t="str">
            <v>21701   Smoke extract Roof fans</v>
          </cell>
          <cell r="F2504" t="str">
            <v>MRH</v>
          </cell>
          <cell r="G2504">
            <v>25769</v>
          </cell>
        </row>
        <row r="2505">
          <cell r="B2505" t="str">
            <v>MRH 1120-4-22-F400</v>
          </cell>
          <cell r="D2505" t="str">
            <v>217   Smoke extract fans</v>
          </cell>
          <cell r="E2505" t="str">
            <v>21701   Smoke extract Roof fans</v>
          </cell>
          <cell r="F2505" t="str">
            <v>MRH</v>
          </cell>
          <cell r="G2505">
            <v>24832</v>
          </cell>
        </row>
        <row r="2506">
          <cell r="B2506" t="str">
            <v>MRH 1120-4-30-F400</v>
          </cell>
          <cell r="D2506" t="str">
            <v>217   Smoke extract fans</v>
          </cell>
          <cell r="E2506" t="str">
            <v>21701   Smoke extract Roof fans</v>
          </cell>
          <cell r="F2506" t="str">
            <v>MRH</v>
          </cell>
          <cell r="G2506">
            <v>29180</v>
          </cell>
        </row>
        <row r="2507">
          <cell r="B2507" t="str">
            <v>MRH 1250-4-22-F400</v>
          </cell>
          <cell r="D2507" t="str">
            <v>217   Smoke extract fans</v>
          </cell>
          <cell r="E2507" t="str">
            <v>21701   Smoke extract Roof fans</v>
          </cell>
          <cell r="F2507" t="str">
            <v>MRH</v>
          </cell>
          <cell r="G2507">
            <v>27594</v>
          </cell>
        </row>
        <row r="2508">
          <cell r="B2508" t="str">
            <v>MRH 1250-4-30-F400</v>
          </cell>
          <cell r="D2508" t="str">
            <v>217   Smoke extract fans</v>
          </cell>
          <cell r="E2508" t="str">
            <v>21701   Smoke extract Roof fans</v>
          </cell>
          <cell r="F2508" t="str">
            <v>MRH</v>
          </cell>
          <cell r="G2508">
            <v>30831</v>
          </cell>
        </row>
        <row r="2509">
          <cell r="B2509" t="str">
            <v>MRH 1250-4-37-F400</v>
          </cell>
          <cell r="D2509" t="str">
            <v>217   Smoke extract fans</v>
          </cell>
          <cell r="E2509" t="str">
            <v>21701   Smoke extract Roof fans</v>
          </cell>
          <cell r="F2509" t="str">
            <v>MRH</v>
          </cell>
          <cell r="G2509">
            <v>34648</v>
          </cell>
        </row>
        <row r="2510">
          <cell r="B2510" t="str">
            <v>AJ8 355-2/4(B)-TR+REV</v>
          </cell>
          <cell r="D2510" t="str">
            <v>217   Smoke extract fans</v>
          </cell>
          <cell r="E2510" t="str">
            <v>21703   Smoke extract Axial Jet fans</v>
          </cell>
          <cell r="F2510" t="str">
            <v>AJ8(B)</v>
          </cell>
          <cell r="G2510">
            <v>3134</v>
          </cell>
        </row>
        <row r="2511">
          <cell r="B2511" t="str">
            <v>AJ8 400-2/4(B)-TR MAX+REV</v>
          </cell>
          <cell r="D2511" t="str">
            <v>217   Smoke extract fans</v>
          </cell>
          <cell r="E2511" t="str">
            <v>21703   Smoke extract Axial Jet fans</v>
          </cell>
          <cell r="F2511" t="str">
            <v>AJ8(B)</v>
          </cell>
          <cell r="G2511">
            <v>3698</v>
          </cell>
        </row>
        <row r="2512">
          <cell r="B2512" t="str">
            <v>AJ8 400-2/4(B)-TR+REV</v>
          </cell>
          <cell r="D2512" t="str">
            <v>217   Smoke extract fans</v>
          </cell>
          <cell r="E2512" t="str">
            <v>21703   Smoke extract Axial Jet fans</v>
          </cell>
          <cell r="F2512" t="str">
            <v>AJ8(B)</v>
          </cell>
          <cell r="G2512">
            <v>3501</v>
          </cell>
        </row>
        <row r="2513">
          <cell r="B2513" t="str">
            <v>AJ8 315-2/4(B)-TR</v>
          </cell>
          <cell r="D2513" t="str">
            <v>217   Smoke extract fans</v>
          </cell>
          <cell r="E2513" t="str">
            <v>21703   Smoke extract Axial Jet fans</v>
          </cell>
          <cell r="F2513" t="str">
            <v>AJ8(B)</v>
          </cell>
          <cell r="G2513">
            <v>2585</v>
          </cell>
        </row>
        <row r="2514">
          <cell r="B2514" t="str">
            <v>AJ8 355-2/4(B)-TR</v>
          </cell>
          <cell r="D2514" t="str">
            <v>217   Smoke extract fans</v>
          </cell>
          <cell r="E2514" t="str">
            <v>21703   Smoke extract Axial Jet fans</v>
          </cell>
          <cell r="F2514" t="str">
            <v>AJ8(B)</v>
          </cell>
          <cell r="G2514">
            <v>2825</v>
          </cell>
        </row>
        <row r="2515">
          <cell r="B2515" t="str">
            <v>AJ8 400-2/4(B)-TR MAX</v>
          </cell>
          <cell r="D2515" t="str">
            <v>217   Smoke extract fans</v>
          </cell>
          <cell r="E2515" t="str">
            <v>21703   Smoke extract Axial Jet fans</v>
          </cell>
          <cell r="F2515" t="str">
            <v>AJ8(B)</v>
          </cell>
          <cell r="G2515">
            <v>3389</v>
          </cell>
        </row>
        <row r="2516">
          <cell r="B2516" t="str">
            <v>AJ8 400-2/4(B)-TR</v>
          </cell>
          <cell r="D2516" t="str">
            <v>217   Smoke extract fans</v>
          </cell>
          <cell r="E2516" t="str">
            <v>21703   Smoke extract Axial Jet fans</v>
          </cell>
          <cell r="F2516" t="str">
            <v>AJ8(B)</v>
          </cell>
          <cell r="G2516">
            <v>3192</v>
          </cell>
        </row>
        <row r="2517">
          <cell r="B2517" t="str">
            <v>AJ8 315-2/4(B)-TR SA+REV</v>
          </cell>
          <cell r="D2517" t="str">
            <v>217   Smoke extract fans</v>
          </cell>
          <cell r="E2517" t="str">
            <v>21703   Smoke extract Axial Jet fans</v>
          </cell>
          <cell r="F2517" t="str">
            <v>AJ8(B)60HZ</v>
          </cell>
          <cell r="G2517">
            <v>2894</v>
          </cell>
        </row>
        <row r="2518">
          <cell r="B2518" t="str">
            <v>AJ8 355-2/4(B)-TR SA+REV</v>
          </cell>
          <cell r="D2518" t="str">
            <v>217   Smoke extract fans</v>
          </cell>
          <cell r="E2518" t="str">
            <v>21703   Smoke extract Axial Jet fans</v>
          </cell>
          <cell r="F2518" t="str">
            <v>AJ8(B)60HZ</v>
          </cell>
          <cell r="G2518">
            <v>3134</v>
          </cell>
        </row>
        <row r="2519">
          <cell r="B2519" t="str">
            <v>AJ8 400-2/4(B)-TR SA+REV</v>
          </cell>
          <cell r="D2519" t="str">
            <v>217   Smoke extract fans</v>
          </cell>
          <cell r="E2519" t="str">
            <v>21703   Smoke extract Axial Jet fans</v>
          </cell>
          <cell r="F2519" t="str">
            <v>AJ8(B)60HZ</v>
          </cell>
          <cell r="G2519">
            <v>3501</v>
          </cell>
        </row>
        <row r="2520">
          <cell r="B2520" t="str">
            <v>AJ8 315-2/4(B)-TR SA</v>
          </cell>
          <cell r="D2520" t="str">
            <v>217   Smoke extract fans</v>
          </cell>
          <cell r="E2520" t="str">
            <v>21703   Smoke extract Axial Jet fans</v>
          </cell>
          <cell r="F2520" t="str">
            <v>AJ8(B)60HZ</v>
          </cell>
          <cell r="G2520">
            <v>2585</v>
          </cell>
        </row>
        <row r="2521">
          <cell r="B2521" t="str">
            <v>AJ8 355-2/4(B)-TR SA</v>
          </cell>
          <cell r="D2521" t="str">
            <v>217   Smoke extract fans</v>
          </cell>
          <cell r="E2521" t="str">
            <v>21703   Smoke extract Axial Jet fans</v>
          </cell>
          <cell r="F2521" t="str">
            <v>AJ8(B)60HZ</v>
          </cell>
          <cell r="G2521">
            <v>2825</v>
          </cell>
        </row>
        <row r="2522">
          <cell r="B2522" t="str">
            <v>AJ8 400-2/4(B)-TR SA</v>
          </cell>
          <cell r="D2522" t="str">
            <v>217   Smoke extract fans</v>
          </cell>
          <cell r="E2522" t="str">
            <v>21703   Smoke extract Axial Jet fans</v>
          </cell>
          <cell r="F2522" t="str">
            <v>AJ8(B)60HZ</v>
          </cell>
          <cell r="G2522">
            <v>3192</v>
          </cell>
        </row>
        <row r="2523">
          <cell r="B2523" t="str">
            <v>AJ8 355-2/4(F)-TR+REV</v>
          </cell>
          <cell r="D2523" t="str">
            <v>217   Smoke extract fans</v>
          </cell>
          <cell r="E2523" t="str">
            <v>21703   Smoke extract Axial Jet fans</v>
          </cell>
          <cell r="F2523" t="str">
            <v>AJ8(F)</v>
          </cell>
          <cell r="G2523">
            <v>4099</v>
          </cell>
        </row>
        <row r="2524">
          <cell r="B2524" t="str">
            <v>AJ8 400-2/4(F)-TR MAX+REV</v>
          </cell>
          <cell r="D2524" t="str">
            <v>217   Smoke extract fans</v>
          </cell>
          <cell r="E2524" t="str">
            <v>21703   Smoke extract Axial Jet fans</v>
          </cell>
          <cell r="F2524" t="str">
            <v>AJ8(F)</v>
          </cell>
          <cell r="G2524">
            <v>4395</v>
          </cell>
        </row>
        <row r="2525">
          <cell r="B2525" t="str">
            <v>AJ8 400-2/4(F)-TR+REV</v>
          </cell>
          <cell r="D2525" t="str">
            <v>217   Smoke extract fans</v>
          </cell>
          <cell r="E2525" t="str">
            <v>21703   Smoke extract Axial Jet fans</v>
          </cell>
          <cell r="F2525" t="str">
            <v>AJ8(F)</v>
          </cell>
          <cell r="G2525">
            <v>4235</v>
          </cell>
        </row>
        <row r="2526">
          <cell r="B2526" t="str">
            <v>AJ8 315-2/4(F)-TR</v>
          </cell>
          <cell r="D2526" t="str">
            <v>217   Smoke extract fans</v>
          </cell>
          <cell r="E2526" t="str">
            <v>21703   Smoke extract Axial Jet fans</v>
          </cell>
          <cell r="F2526" t="str">
            <v>AJ8(F)</v>
          </cell>
          <cell r="G2526">
            <v>3623</v>
          </cell>
        </row>
        <row r="2527">
          <cell r="B2527" t="str">
            <v>AJ8 355-2/4(F)-TR</v>
          </cell>
          <cell r="D2527" t="str">
            <v>217   Smoke extract fans</v>
          </cell>
          <cell r="E2527" t="str">
            <v>21703   Smoke extract Axial Jet fans</v>
          </cell>
          <cell r="F2527" t="str">
            <v>AJ8(F)</v>
          </cell>
          <cell r="G2527">
            <v>3799</v>
          </cell>
        </row>
        <row r="2528">
          <cell r="B2528" t="str">
            <v>AJ8 400-2/4(F)-TR MAX</v>
          </cell>
          <cell r="D2528" t="str">
            <v>217   Smoke extract fans</v>
          </cell>
          <cell r="E2528" t="str">
            <v>21703   Smoke extract Axial Jet fans</v>
          </cell>
          <cell r="F2528" t="str">
            <v>AJ8(F)</v>
          </cell>
          <cell r="G2528">
            <v>4095</v>
          </cell>
        </row>
        <row r="2529">
          <cell r="B2529" t="str">
            <v>AJ8 400-2/4(F)-TR</v>
          </cell>
          <cell r="D2529" t="str">
            <v>217   Smoke extract fans</v>
          </cell>
          <cell r="E2529" t="str">
            <v>21703   Smoke extract Axial Jet fans</v>
          </cell>
          <cell r="F2529" t="str">
            <v>AJ8(F)</v>
          </cell>
          <cell r="G2529">
            <v>3935</v>
          </cell>
        </row>
        <row r="2530">
          <cell r="B2530" t="str">
            <v>AJ8 315-2/4(F)-TR SA+REV</v>
          </cell>
          <cell r="D2530" t="str">
            <v>217   Smoke extract fans</v>
          </cell>
          <cell r="E2530" t="str">
            <v>21703   Smoke extract Axial Jet fans</v>
          </cell>
          <cell r="F2530" t="str">
            <v>AJ8(F)60HZ</v>
          </cell>
          <cell r="G2530">
            <v>3923</v>
          </cell>
        </row>
        <row r="2531">
          <cell r="B2531" t="str">
            <v>AJ8 355-2/4(F)-TR SA+REV</v>
          </cell>
          <cell r="D2531" t="str">
            <v>217   Smoke extract fans</v>
          </cell>
          <cell r="E2531" t="str">
            <v>21703   Smoke extract Axial Jet fans</v>
          </cell>
          <cell r="F2531" t="str">
            <v>AJ8(F)60HZ</v>
          </cell>
          <cell r="G2531">
            <v>4099</v>
          </cell>
        </row>
        <row r="2532">
          <cell r="B2532" t="str">
            <v>AJ8 400-2/4(F)-TR SA+REV</v>
          </cell>
          <cell r="D2532" t="str">
            <v>217   Smoke extract fans</v>
          </cell>
          <cell r="E2532" t="str">
            <v>21703   Smoke extract Axial Jet fans</v>
          </cell>
          <cell r="F2532" t="str">
            <v>AJ8(F)60HZ</v>
          </cell>
          <cell r="G2532">
            <v>4235</v>
          </cell>
        </row>
        <row r="2533">
          <cell r="B2533" t="str">
            <v>AJ8 315-2/4(F)-TR SA</v>
          </cell>
          <cell r="D2533" t="str">
            <v>217   Smoke extract fans</v>
          </cell>
          <cell r="E2533" t="str">
            <v>21703   Smoke extract Axial Jet fans</v>
          </cell>
          <cell r="F2533" t="str">
            <v>AJ8(F)60HZ</v>
          </cell>
          <cell r="G2533">
            <v>3623</v>
          </cell>
        </row>
        <row r="2534">
          <cell r="B2534" t="str">
            <v>AJ8 355-2/4(F)-TR SA</v>
          </cell>
          <cell r="D2534" t="str">
            <v>217   Smoke extract fans</v>
          </cell>
          <cell r="E2534" t="str">
            <v>21703   Smoke extract Axial Jet fans</v>
          </cell>
          <cell r="F2534" t="str">
            <v>AJ8(F)60HZ</v>
          </cell>
          <cell r="G2534">
            <v>3799</v>
          </cell>
        </row>
        <row r="2535">
          <cell r="B2535" t="str">
            <v>AJ8 400-2/4(F)-TR SA</v>
          </cell>
          <cell r="D2535" t="str">
            <v>217   Smoke extract fans</v>
          </cell>
          <cell r="E2535" t="str">
            <v>21703   Smoke extract Axial Jet fans</v>
          </cell>
          <cell r="F2535" t="str">
            <v>AJ8(F)60HZ</v>
          </cell>
          <cell r="G2535">
            <v>3935</v>
          </cell>
        </row>
        <row r="2536">
          <cell r="B2536" t="str">
            <v>AJR 315-2/4(B)-TR+REV</v>
          </cell>
          <cell r="D2536" t="str">
            <v>217   Smoke extract fans</v>
          </cell>
          <cell r="E2536" t="str">
            <v>21703   Smoke extract Axial Jet fans</v>
          </cell>
          <cell r="F2536" t="str">
            <v>AJR(B)</v>
          </cell>
          <cell r="G2536">
            <v>2364</v>
          </cell>
        </row>
        <row r="2537">
          <cell r="B2537" t="str">
            <v>AJR 355-2/4(B)-TR+REV</v>
          </cell>
          <cell r="D2537" t="str">
            <v>217   Smoke extract fans</v>
          </cell>
          <cell r="E2537" t="str">
            <v>21703   Smoke extract Axial Jet fans</v>
          </cell>
          <cell r="F2537" t="str">
            <v>AJR(B)</v>
          </cell>
          <cell r="G2537">
            <v>2527</v>
          </cell>
        </row>
        <row r="2538">
          <cell r="B2538" t="str">
            <v>AJR 400-2/4(B)-TR MAX+REV</v>
          </cell>
          <cell r="D2538" t="str">
            <v>217   Smoke extract fans</v>
          </cell>
          <cell r="E2538" t="str">
            <v>21703   Smoke extract Axial Jet fans</v>
          </cell>
          <cell r="F2538" t="str">
            <v>AJR(B)</v>
          </cell>
          <cell r="G2538">
            <v>2760</v>
          </cell>
        </row>
        <row r="2539">
          <cell r="B2539" t="str">
            <v>AJR 400-2/4(B)-TR+REV</v>
          </cell>
          <cell r="D2539" t="str">
            <v>217   Smoke extract fans</v>
          </cell>
          <cell r="E2539" t="str">
            <v>21703   Smoke extract Axial Jet fans</v>
          </cell>
          <cell r="F2539" t="str">
            <v>AJR(B)</v>
          </cell>
          <cell r="G2539">
            <v>2607</v>
          </cell>
        </row>
        <row r="2540">
          <cell r="B2540" t="str">
            <v>AJR 315-2/4(B)-TR</v>
          </cell>
          <cell r="D2540" t="str">
            <v>217   Smoke extract fans</v>
          </cell>
          <cell r="E2540" t="str">
            <v>21703   Smoke extract Axial Jet fans</v>
          </cell>
          <cell r="F2540" t="str">
            <v>AJR(B)</v>
          </cell>
          <cell r="G2540">
            <v>2055</v>
          </cell>
        </row>
        <row r="2541">
          <cell r="B2541" t="str">
            <v>AJR 355-2/4(B)-TR</v>
          </cell>
          <cell r="D2541" t="str">
            <v>217   Smoke extract fans</v>
          </cell>
          <cell r="E2541" t="str">
            <v>21703   Smoke extract Axial Jet fans</v>
          </cell>
          <cell r="F2541" t="str">
            <v>AJR(B)</v>
          </cell>
          <cell r="G2541">
            <v>2218</v>
          </cell>
        </row>
        <row r="2542">
          <cell r="B2542" t="str">
            <v>AJR 400-2/4(B)-TR MAX</v>
          </cell>
          <cell r="D2542" t="str">
            <v>217   Smoke extract fans</v>
          </cell>
          <cell r="E2542" t="str">
            <v>21703   Smoke extract Axial Jet fans</v>
          </cell>
          <cell r="F2542" t="str">
            <v>AJR(B)</v>
          </cell>
          <cell r="G2542">
            <v>2451</v>
          </cell>
        </row>
        <row r="2543">
          <cell r="B2543" t="str">
            <v>AJR 400-2/4(B)-TR</v>
          </cell>
          <cell r="D2543" t="str">
            <v>217   Smoke extract fans</v>
          </cell>
          <cell r="E2543" t="str">
            <v>21703   Smoke extract Axial Jet fans</v>
          </cell>
          <cell r="F2543" t="str">
            <v>AJR(B)</v>
          </cell>
          <cell r="G2543">
            <v>2298</v>
          </cell>
        </row>
        <row r="2544">
          <cell r="B2544" t="str">
            <v>AJ8 315-2/4(B)-TR+REV</v>
          </cell>
          <cell r="D2544" t="str">
            <v>217   Smoke extract fans</v>
          </cell>
          <cell r="E2544" t="str">
            <v>21703   Smoke extract Axial Jet fans</v>
          </cell>
          <cell r="F2544" t="str">
            <v>AJR(B)</v>
          </cell>
          <cell r="G2544">
            <v>2894</v>
          </cell>
        </row>
        <row r="2545">
          <cell r="B2545" t="str">
            <v>AJR 315-2/4(B)-TR SA+REV</v>
          </cell>
          <cell r="D2545" t="str">
            <v>217   Smoke extract fans</v>
          </cell>
          <cell r="E2545" t="str">
            <v>21703   Smoke extract Axial Jet fans</v>
          </cell>
          <cell r="F2545" t="str">
            <v>AJR(B)60HZ</v>
          </cell>
          <cell r="G2545">
            <v>2364</v>
          </cell>
        </row>
        <row r="2546">
          <cell r="B2546" t="str">
            <v>AJR 355-2/4(B)-TR SA+REV</v>
          </cell>
          <cell r="D2546" t="str">
            <v>217   Smoke extract fans</v>
          </cell>
          <cell r="E2546" t="str">
            <v>21703   Smoke extract Axial Jet fans</v>
          </cell>
          <cell r="F2546" t="str">
            <v>AJR(B)60HZ</v>
          </cell>
          <cell r="G2546">
            <v>2527</v>
          </cell>
        </row>
        <row r="2547">
          <cell r="B2547" t="str">
            <v>AJR 400-2/4(B)-TR SA+REV</v>
          </cell>
          <cell r="D2547" t="str">
            <v>217   Smoke extract fans</v>
          </cell>
          <cell r="E2547" t="str">
            <v>21703   Smoke extract Axial Jet fans</v>
          </cell>
          <cell r="F2547" t="str">
            <v>AJR(B)60HZ</v>
          </cell>
          <cell r="G2547">
            <v>2607</v>
          </cell>
        </row>
        <row r="2548">
          <cell r="B2548" t="str">
            <v>AJR 315-2/4(B)-TR SA</v>
          </cell>
          <cell r="D2548" t="str">
            <v>217   Smoke extract fans</v>
          </cell>
          <cell r="E2548" t="str">
            <v>21703   Smoke extract Axial Jet fans</v>
          </cell>
          <cell r="F2548" t="str">
            <v>AJR(B)60HZ</v>
          </cell>
          <cell r="G2548">
            <v>2055</v>
          </cell>
        </row>
        <row r="2549">
          <cell r="B2549" t="str">
            <v>AJR 355-2/4(B)-TR SA</v>
          </cell>
          <cell r="D2549" t="str">
            <v>217   Smoke extract fans</v>
          </cell>
          <cell r="E2549" t="str">
            <v>21703   Smoke extract Axial Jet fans</v>
          </cell>
          <cell r="F2549" t="str">
            <v>AJR(B)60HZ</v>
          </cell>
          <cell r="G2549">
            <v>2218</v>
          </cell>
        </row>
        <row r="2550">
          <cell r="B2550" t="str">
            <v>AJR 400-2/4(B)-TR SA</v>
          </cell>
          <cell r="D2550" t="str">
            <v>217   Smoke extract fans</v>
          </cell>
          <cell r="E2550" t="str">
            <v>21703   Smoke extract Axial Jet fans</v>
          </cell>
          <cell r="F2550" t="str">
            <v>AJR(B)60HZ</v>
          </cell>
          <cell r="G2550">
            <v>2298</v>
          </cell>
        </row>
        <row r="2551">
          <cell r="B2551" t="str">
            <v>AJR 315-2/4(F)-TR+REV</v>
          </cell>
          <cell r="D2551" t="str">
            <v>217   Smoke extract fans</v>
          </cell>
          <cell r="E2551" t="str">
            <v>21703   Smoke extract Axial Jet fans</v>
          </cell>
          <cell r="F2551" t="str">
            <v>AJR(F)</v>
          </cell>
          <cell r="G2551">
            <v>3185</v>
          </cell>
        </row>
        <row r="2552">
          <cell r="B2552" t="str">
            <v>AJR 355-2/4(F)-TR+REV</v>
          </cell>
          <cell r="D2552" t="str">
            <v>217   Smoke extract fans</v>
          </cell>
          <cell r="E2552" t="str">
            <v>21703   Smoke extract Axial Jet fans</v>
          </cell>
          <cell r="F2552" t="str">
            <v>AJR(F)</v>
          </cell>
          <cell r="G2552">
            <v>3299</v>
          </cell>
        </row>
        <row r="2553">
          <cell r="B2553" t="str">
            <v>AJR 400-2/4(F)-TR MAX+REV</v>
          </cell>
          <cell r="D2553" t="str">
            <v>217   Smoke extract fans</v>
          </cell>
          <cell r="E2553" t="str">
            <v>21703   Smoke extract Axial Jet fans</v>
          </cell>
          <cell r="F2553" t="str">
            <v>AJR(F)</v>
          </cell>
          <cell r="G2553">
            <v>3844</v>
          </cell>
        </row>
        <row r="2554">
          <cell r="B2554" t="str">
            <v>AJR 400-2/4(F)-TR+REV</v>
          </cell>
          <cell r="D2554" t="str">
            <v>217   Smoke extract fans</v>
          </cell>
          <cell r="E2554" t="str">
            <v>21703   Smoke extract Axial Jet fans</v>
          </cell>
          <cell r="F2554" t="str">
            <v>AJR(F)</v>
          </cell>
          <cell r="G2554">
            <v>3686</v>
          </cell>
        </row>
        <row r="2555">
          <cell r="B2555" t="str">
            <v>AJR 315-2/4(F)-TR</v>
          </cell>
          <cell r="D2555" t="str">
            <v>217   Smoke extract fans</v>
          </cell>
          <cell r="E2555" t="str">
            <v>21703   Smoke extract Axial Jet fans</v>
          </cell>
          <cell r="F2555" t="str">
            <v>AJR(F)</v>
          </cell>
          <cell r="G2555">
            <v>2885</v>
          </cell>
        </row>
        <row r="2556">
          <cell r="B2556" t="str">
            <v>AJR 355-2/4(F)-TR</v>
          </cell>
          <cell r="D2556" t="str">
            <v>217   Smoke extract fans</v>
          </cell>
          <cell r="E2556" t="str">
            <v>21703   Smoke extract Axial Jet fans</v>
          </cell>
          <cell r="F2556" t="str">
            <v>AJR(F)</v>
          </cell>
          <cell r="G2556">
            <v>2999</v>
          </cell>
        </row>
        <row r="2557">
          <cell r="B2557" t="str">
            <v>AJR 400-2/4(F)-TR MAX</v>
          </cell>
          <cell r="D2557" t="str">
            <v>217   Smoke extract fans</v>
          </cell>
          <cell r="E2557" t="str">
            <v>21703   Smoke extract Axial Jet fans</v>
          </cell>
          <cell r="F2557" t="str">
            <v>AJR(F)</v>
          </cell>
          <cell r="G2557">
            <v>3544</v>
          </cell>
        </row>
        <row r="2558">
          <cell r="B2558" t="str">
            <v>AJR 400-2/4(F)-TR</v>
          </cell>
          <cell r="D2558" t="str">
            <v>217   Smoke extract fans</v>
          </cell>
          <cell r="E2558" t="str">
            <v>21703   Smoke extract Axial Jet fans</v>
          </cell>
          <cell r="F2558" t="str">
            <v>AJR(F)</v>
          </cell>
          <cell r="G2558">
            <v>3386</v>
          </cell>
        </row>
        <row r="2559">
          <cell r="B2559" t="str">
            <v>AJ8 315-2/4(F)-TR+REV</v>
          </cell>
          <cell r="D2559" t="str">
            <v>217   Smoke extract fans</v>
          </cell>
          <cell r="E2559" t="str">
            <v>21703   Smoke extract Axial Jet fans</v>
          </cell>
          <cell r="F2559" t="str">
            <v>AJR(F)</v>
          </cell>
          <cell r="G2559">
            <v>3923</v>
          </cell>
        </row>
        <row r="2560">
          <cell r="B2560" t="str">
            <v>AJR 315-2/4(F)-TR SA+REV</v>
          </cell>
          <cell r="D2560" t="str">
            <v>217   Smoke extract fans</v>
          </cell>
          <cell r="E2560" t="str">
            <v>21703   Smoke extract Axial Jet fans</v>
          </cell>
          <cell r="F2560" t="str">
            <v>AJR(F)60HZ</v>
          </cell>
          <cell r="G2560">
            <v>3185</v>
          </cell>
        </row>
        <row r="2561">
          <cell r="B2561" t="str">
            <v>AJR 355-2/4(F)-TR SA+REV</v>
          </cell>
          <cell r="D2561" t="str">
            <v>217   Smoke extract fans</v>
          </cell>
          <cell r="E2561" t="str">
            <v>21703   Smoke extract Axial Jet fans</v>
          </cell>
          <cell r="F2561" t="str">
            <v>AJR(F)60HZ</v>
          </cell>
          <cell r="G2561">
            <v>3299</v>
          </cell>
        </row>
        <row r="2562">
          <cell r="B2562" t="str">
            <v>AJR 400-2/4(F)-TR SA+REV</v>
          </cell>
          <cell r="D2562" t="str">
            <v>217   Smoke extract fans</v>
          </cell>
          <cell r="E2562" t="str">
            <v>21703   Smoke extract Axial Jet fans</v>
          </cell>
          <cell r="F2562" t="str">
            <v>AJR(F)60HZ</v>
          </cell>
          <cell r="G2562">
            <v>3686</v>
          </cell>
        </row>
        <row r="2563">
          <cell r="B2563" t="str">
            <v>AJR 315-2/4(F)-TR SA</v>
          </cell>
          <cell r="D2563" t="str">
            <v>217   Smoke extract fans</v>
          </cell>
          <cell r="E2563" t="str">
            <v>21703   Smoke extract Axial Jet fans</v>
          </cell>
          <cell r="F2563" t="str">
            <v>AJR(F)60HZ</v>
          </cell>
          <cell r="G2563">
            <v>2885</v>
          </cell>
        </row>
        <row r="2564">
          <cell r="B2564" t="str">
            <v>AJR 355-2/4(F)-TR SA</v>
          </cell>
          <cell r="D2564" t="str">
            <v>217   Smoke extract fans</v>
          </cell>
          <cell r="E2564" t="str">
            <v>21703   Smoke extract Axial Jet fans</v>
          </cell>
          <cell r="F2564" t="str">
            <v>AJR(F)60HZ</v>
          </cell>
          <cell r="G2564">
            <v>2999</v>
          </cell>
        </row>
        <row r="2565">
          <cell r="B2565" t="str">
            <v>AJR 400-2/4(F)-TR SA</v>
          </cell>
          <cell r="D2565" t="str">
            <v>217   Smoke extract fans</v>
          </cell>
          <cell r="E2565" t="str">
            <v>21703   Smoke extract Axial Jet fans</v>
          </cell>
          <cell r="F2565" t="str">
            <v>AJR(F)60HZ</v>
          </cell>
          <cell r="G2565">
            <v>3386</v>
          </cell>
        </row>
        <row r="2566">
          <cell r="B2566" t="str">
            <v>BKF 315D4-6-XL/F400</v>
          </cell>
          <cell r="D2566" t="str">
            <v>217   Smoke extract fans</v>
          </cell>
          <cell r="E2566" t="str">
            <v>21704   Smoke extract Centrifugal fans</v>
          </cell>
          <cell r="F2566" t="str">
            <v>BKF</v>
          </cell>
          <cell r="G2566">
            <v>1877</v>
          </cell>
        </row>
        <row r="2567">
          <cell r="B2567" t="str">
            <v>BKF 315D4-8-XL/F400</v>
          </cell>
          <cell r="D2567" t="str">
            <v>217   Smoke extract fans</v>
          </cell>
          <cell r="E2567" t="str">
            <v>21704   Smoke extract Centrifugal fans</v>
          </cell>
          <cell r="F2567" t="str">
            <v>BKF</v>
          </cell>
          <cell r="G2567">
            <v>1730</v>
          </cell>
        </row>
        <row r="2568">
          <cell r="B2568" t="str">
            <v>BKF 355D4-6/F400</v>
          </cell>
          <cell r="D2568" t="str">
            <v>217   Smoke extract fans</v>
          </cell>
          <cell r="E2568" t="str">
            <v>21704   Smoke extract Centrifugal fans</v>
          </cell>
          <cell r="F2568" t="str">
            <v>BKF</v>
          </cell>
          <cell r="G2568">
            <v>1945</v>
          </cell>
        </row>
        <row r="2569">
          <cell r="B2569" t="str">
            <v>BKF 355D4-8/F400</v>
          </cell>
          <cell r="D2569" t="str">
            <v>217   Smoke extract fans</v>
          </cell>
          <cell r="E2569" t="str">
            <v>21704   Smoke extract Centrifugal fans</v>
          </cell>
          <cell r="F2569" t="str">
            <v>BKF</v>
          </cell>
          <cell r="G2569">
            <v>1815</v>
          </cell>
        </row>
        <row r="2570">
          <cell r="B2570" t="str">
            <v>BKF 400D4-6-XS/F400</v>
          </cell>
          <cell r="D2570" t="str">
            <v>217   Smoke extract fans</v>
          </cell>
          <cell r="E2570" t="str">
            <v>21704   Smoke extract Centrifugal fans</v>
          </cell>
          <cell r="F2570" t="str">
            <v>BKF</v>
          </cell>
          <cell r="G2570">
            <v>2261</v>
          </cell>
        </row>
        <row r="2571">
          <cell r="B2571" t="str">
            <v>BKF 400D4-6-XL/F400</v>
          </cell>
          <cell r="D2571" t="str">
            <v>217   Smoke extract fans</v>
          </cell>
          <cell r="E2571" t="str">
            <v>21704   Smoke extract Centrifugal fans</v>
          </cell>
          <cell r="F2571" t="str">
            <v>BKF</v>
          </cell>
          <cell r="G2571">
            <v>2313</v>
          </cell>
        </row>
        <row r="2572">
          <cell r="B2572" t="str">
            <v>BKF 400D4-8-XL/F400</v>
          </cell>
          <cell r="D2572" t="str">
            <v>217   Smoke extract fans</v>
          </cell>
          <cell r="E2572" t="str">
            <v>21704   Smoke extract Centrifugal fans</v>
          </cell>
          <cell r="F2572" t="str">
            <v>BKF</v>
          </cell>
          <cell r="G2572">
            <v>2223</v>
          </cell>
        </row>
        <row r="2573">
          <cell r="B2573" t="str">
            <v>BKF 450D4-6/F400</v>
          </cell>
          <cell r="D2573" t="str">
            <v>217   Smoke extract fans</v>
          </cell>
          <cell r="E2573" t="str">
            <v>21704   Smoke extract Centrifugal fans</v>
          </cell>
          <cell r="F2573" t="str">
            <v>BKF</v>
          </cell>
          <cell r="G2573">
            <v>2496</v>
          </cell>
        </row>
        <row r="2574">
          <cell r="B2574" t="str">
            <v>BKF 450D4-8/F400</v>
          </cell>
          <cell r="D2574" t="str">
            <v>217   Smoke extract fans</v>
          </cell>
          <cell r="E2574" t="str">
            <v>21704   Smoke extract Centrifugal fans</v>
          </cell>
          <cell r="F2574" t="str">
            <v>BKF</v>
          </cell>
          <cell r="G2574">
            <v>2393</v>
          </cell>
        </row>
        <row r="2575">
          <cell r="B2575" t="str">
            <v>BKF 500D4-6-XS/F400</v>
          </cell>
          <cell r="D2575" t="str">
            <v>217   Smoke extract fans</v>
          </cell>
          <cell r="E2575" t="str">
            <v>21704   Smoke extract Centrifugal fans</v>
          </cell>
          <cell r="F2575" t="str">
            <v>BKF</v>
          </cell>
          <cell r="G2575">
            <v>2710</v>
          </cell>
        </row>
        <row r="2576">
          <cell r="B2576" t="str">
            <v>BKF 500D4-6-XL/F400</v>
          </cell>
          <cell r="D2576" t="str">
            <v>217   Smoke extract fans</v>
          </cell>
          <cell r="E2576" t="str">
            <v>21704   Smoke extract Centrifugal fans</v>
          </cell>
          <cell r="F2576" t="str">
            <v>BKF</v>
          </cell>
          <cell r="G2576">
            <v>2980</v>
          </cell>
        </row>
        <row r="2577">
          <cell r="B2577" t="str">
            <v>BKF 500D4-8-XL/F400</v>
          </cell>
          <cell r="D2577" t="str">
            <v>217   Smoke extract fans</v>
          </cell>
          <cell r="E2577" t="str">
            <v>21704   Smoke extract Centrifugal fans</v>
          </cell>
          <cell r="F2577" t="str">
            <v>BKF</v>
          </cell>
          <cell r="G2577">
            <v>2685</v>
          </cell>
        </row>
        <row r="2578">
          <cell r="B2578" t="str">
            <v>BKF 560D4-6/F400</v>
          </cell>
          <cell r="D2578" t="str">
            <v>217   Smoke extract fans</v>
          </cell>
          <cell r="E2578" t="str">
            <v>21704   Smoke extract Centrifugal fans</v>
          </cell>
          <cell r="F2578" t="str">
            <v>BKF</v>
          </cell>
          <cell r="G2578">
            <v>3125</v>
          </cell>
        </row>
        <row r="2579">
          <cell r="B2579" t="str">
            <v>BKF 560D4-8/F400</v>
          </cell>
          <cell r="D2579" t="str">
            <v>217   Smoke extract fans</v>
          </cell>
          <cell r="E2579" t="str">
            <v>21704   Smoke extract Centrifugal fans</v>
          </cell>
          <cell r="F2579" t="str">
            <v>BKF</v>
          </cell>
          <cell r="G2579">
            <v>3009</v>
          </cell>
        </row>
        <row r="2580">
          <cell r="B2580" t="str">
            <v>BKF 630D4-6-XS/F400</v>
          </cell>
          <cell r="D2580" t="str">
            <v>217   Smoke extract fans</v>
          </cell>
          <cell r="E2580" t="str">
            <v>21704   Smoke extract Centrifugal fans</v>
          </cell>
          <cell r="F2580" t="str">
            <v>BKF</v>
          </cell>
          <cell r="G2580">
            <v>3809</v>
          </cell>
        </row>
        <row r="2581">
          <cell r="B2581" t="str">
            <v>BKF 630D4-8-XS/F400</v>
          </cell>
          <cell r="D2581" t="str">
            <v>217   Smoke extract fans</v>
          </cell>
          <cell r="E2581" t="str">
            <v>21704   Smoke extract Centrifugal fans</v>
          </cell>
          <cell r="F2581" t="str">
            <v>BKF</v>
          </cell>
          <cell r="G2581">
            <v>3764</v>
          </cell>
        </row>
        <row r="2582">
          <cell r="B2582" t="str">
            <v>BKF 630D4-6-XM/F400</v>
          </cell>
          <cell r="D2582" t="str">
            <v>217   Smoke extract fans</v>
          </cell>
          <cell r="E2582" t="str">
            <v>21704   Smoke extract Centrifugal fans</v>
          </cell>
          <cell r="F2582" t="str">
            <v>BKF</v>
          </cell>
          <cell r="G2582">
            <v>4673</v>
          </cell>
        </row>
        <row r="2583">
          <cell r="B2583" t="str">
            <v>BKF 630D4-8-XM/F400</v>
          </cell>
          <cell r="D2583" t="str">
            <v>217   Smoke extract fans</v>
          </cell>
          <cell r="E2583" t="str">
            <v>21704   Smoke extract Centrifugal fans</v>
          </cell>
          <cell r="F2583" t="str">
            <v>BKF</v>
          </cell>
          <cell r="G2583">
            <v>4380</v>
          </cell>
        </row>
        <row r="2584">
          <cell r="B2584" t="str">
            <v>BKF 630D4-6-XL/F400</v>
          </cell>
          <cell r="D2584" t="str">
            <v>217   Smoke extract fans</v>
          </cell>
          <cell r="E2584" t="str">
            <v>21704   Smoke extract Centrifugal fans</v>
          </cell>
          <cell r="F2584" t="str">
            <v>BKF</v>
          </cell>
          <cell r="G2584">
            <v>4922</v>
          </cell>
        </row>
        <row r="2585">
          <cell r="B2585" t="str">
            <v>BKF 630D4-8-XL/F400</v>
          </cell>
          <cell r="D2585" t="str">
            <v>217   Smoke extract fans</v>
          </cell>
          <cell r="E2585" t="str">
            <v>21704   Smoke extract Centrifugal fans</v>
          </cell>
          <cell r="F2585" t="str">
            <v>BKF</v>
          </cell>
          <cell r="G2585">
            <v>4613</v>
          </cell>
        </row>
        <row r="2586">
          <cell r="B2586" t="str">
            <v>BKF 630D4-XS/F400 IE3</v>
          </cell>
          <cell r="D2586" t="str">
            <v>217   Smoke extract fans</v>
          </cell>
          <cell r="E2586" t="str">
            <v>21704   Smoke extract Centrifugal fans</v>
          </cell>
          <cell r="F2586" t="str">
            <v>BKF</v>
          </cell>
          <cell r="G2586">
            <v>2929</v>
          </cell>
        </row>
        <row r="2587">
          <cell r="B2587" t="str">
            <v>BKF 630D4-XM/F400 IE3</v>
          </cell>
          <cell r="D2587" t="str">
            <v>217   Smoke extract fans</v>
          </cell>
          <cell r="E2587" t="str">
            <v>21704   Smoke extract Centrifugal fans</v>
          </cell>
          <cell r="F2587" t="str">
            <v>BKF</v>
          </cell>
          <cell r="G2587">
            <v>3008</v>
          </cell>
        </row>
        <row r="2588">
          <cell r="B2588" t="str">
            <v>BKF 630D4-XL/F400 IE3</v>
          </cell>
          <cell r="D2588" t="str">
            <v>217   Smoke extract fans</v>
          </cell>
          <cell r="E2588" t="str">
            <v>21704   Smoke extract Centrifugal fans</v>
          </cell>
          <cell r="F2588" t="str">
            <v>BKF</v>
          </cell>
          <cell r="G2588">
            <v>3573</v>
          </cell>
        </row>
        <row r="2589">
          <cell r="B2589" t="str">
            <v>BKF 630D6-XL/F400 IE3</v>
          </cell>
          <cell r="D2589" t="str">
            <v>217   Smoke extract fans</v>
          </cell>
          <cell r="E2589" t="str">
            <v>21704   Smoke extract Centrifugal fans</v>
          </cell>
          <cell r="F2589" t="str">
            <v>BKF</v>
          </cell>
          <cell r="G2589">
            <v>3161</v>
          </cell>
        </row>
        <row r="2590">
          <cell r="B2590" t="str">
            <v>BKF 630D6-XM/F400 IE3</v>
          </cell>
          <cell r="D2590" t="str">
            <v>217   Smoke extract fans</v>
          </cell>
          <cell r="E2590" t="str">
            <v>21704   Smoke extract Centrifugal fans</v>
          </cell>
          <cell r="F2590" t="str">
            <v>BKF</v>
          </cell>
          <cell r="G2590">
            <v>2982</v>
          </cell>
        </row>
        <row r="2591">
          <cell r="B2591" t="str">
            <v>BKF 630D6-XS/F400 IE3</v>
          </cell>
          <cell r="D2591" t="str">
            <v>217   Smoke extract fans</v>
          </cell>
          <cell r="E2591" t="str">
            <v>21704   Smoke extract Centrifugal fans</v>
          </cell>
          <cell r="F2591" t="str">
            <v>BKF</v>
          </cell>
          <cell r="G2591">
            <v>2913</v>
          </cell>
        </row>
        <row r="2592">
          <cell r="B2592" t="str">
            <v>BKF 800D6-XS/F400 IE3</v>
          </cell>
          <cell r="D2592" t="str">
            <v>217   Smoke extract fans</v>
          </cell>
          <cell r="E2592" t="str">
            <v>21704   Smoke extract Centrifugal fans</v>
          </cell>
          <cell r="F2592" t="str">
            <v>BKF</v>
          </cell>
          <cell r="G2592">
            <v>4446</v>
          </cell>
        </row>
        <row r="2593">
          <cell r="B2593" t="str">
            <v>BKF 800D6-XL/F400 IE3</v>
          </cell>
          <cell r="D2593" t="str">
            <v>217   Smoke extract fans</v>
          </cell>
          <cell r="E2593" t="str">
            <v>21704   Smoke extract Centrifugal fans</v>
          </cell>
          <cell r="F2593" t="str">
            <v>BKF</v>
          </cell>
          <cell r="G2593">
            <v>5026</v>
          </cell>
        </row>
        <row r="2594">
          <cell r="B2594" t="str">
            <v>BKF 560D4/F400 IE3</v>
          </cell>
          <cell r="D2594" t="str">
            <v>217   Smoke extract fans</v>
          </cell>
          <cell r="E2594" t="str">
            <v>21704   Smoke extract Centrifugal fans</v>
          </cell>
          <cell r="F2594" t="str">
            <v>BKF</v>
          </cell>
          <cell r="G2594">
            <v>2240</v>
          </cell>
        </row>
        <row r="2595">
          <cell r="B2595" t="str">
            <v>BKF 500D4-XL/F400 IE3</v>
          </cell>
          <cell r="D2595" t="str">
            <v>217   Smoke extract fans</v>
          </cell>
          <cell r="E2595" t="str">
            <v>21704   Smoke extract Centrifugal fans</v>
          </cell>
          <cell r="F2595" t="str">
            <v>BKF</v>
          </cell>
          <cell r="G2595">
            <v>2173</v>
          </cell>
        </row>
        <row r="2596">
          <cell r="B2596" t="str">
            <v>BKF 400D4-XL/F400 IE3</v>
          </cell>
          <cell r="D2596" t="str">
            <v>217   Smoke extract fans</v>
          </cell>
          <cell r="E2596" t="str">
            <v>21704   Smoke extract Centrifugal fans</v>
          </cell>
          <cell r="F2596" t="str">
            <v>BKF</v>
          </cell>
          <cell r="G2596">
            <v>1780</v>
          </cell>
        </row>
        <row r="2597">
          <cell r="B2597" t="str">
            <v>BKF 450D4/F400 IE3</v>
          </cell>
          <cell r="D2597" t="str">
            <v>217   Smoke extract fans</v>
          </cell>
          <cell r="E2597" t="str">
            <v>21704   Smoke extract Centrifugal fans</v>
          </cell>
          <cell r="F2597" t="str">
            <v>BKF</v>
          </cell>
          <cell r="G2597">
            <v>1796</v>
          </cell>
        </row>
        <row r="2598">
          <cell r="B2598" t="str">
            <v>BKF 500D4-XS/F400 IE3</v>
          </cell>
          <cell r="D2598" t="str">
            <v>217   Smoke extract fans</v>
          </cell>
          <cell r="E2598" t="str">
            <v>21704   Smoke extract Centrifugal fans</v>
          </cell>
          <cell r="F2598" t="str">
            <v>BKF</v>
          </cell>
          <cell r="G2598">
            <v>2086</v>
          </cell>
        </row>
        <row r="2599">
          <cell r="B2599" t="str">
            <v>BKF 560D6/F400 IE3</v>
          </cell>
          <cell r="D2599" t="str">
            <v>217   Smoke extract fans</v>
          </cell>
          <cell r="E2599" t="str">
            <v>21704   Smoke extract Centrifugal fans</v>
          </cell>
          <cell r="F2599" t="str">
            <v>BKF</v>
          </cell>
          <cell r="G2599">
            <v>2169</v>
          </cell>
        </row>
        <row r="2600">
          <cell r="B2600" t="str">
            <v>BKF 500D6-XL/F400 IE3</v>
          </cell>
          <cell r="D2600" t="str">
            <v>217   Smoke extract fans</v>
          </cell>
          <cell r="E2600" t="str">
            <v>21704   Smoke extract Centrifugal fans</v>
          </cell>
          <cell r="F2600" t="str">
            <v>BKF</v>
          </cell>
          <cell r="G2600">
            <v>2165</v>
          </cell>
        </row>
        <row r="2601">
          <cell r="B2601" t="str">
            <v>BKF 500D6-XS/F400 IE3</v>
          </cell>
          <cell r="D2601" t="str">
            <v>217   Smoke extract fans</v>
          </cell>
          <cell r="E2601" t="str">
            <v>21704   Smoke extract Centrifugal fans</v>
          </cell>
          <cell r="F2601" t="str">
            <v>BKF</v>
          </cell>
          <cell r="G2601">
            <v>2072</v>
          </cell>
        </row>
        <row r="2602">
          <cell r="B2602" t="str">
            <v>BKF 450D6/F400 IE3 50/60Hz</v>
          </cell>
          <cell r="D2602" t="str">
            <v>217   Smoke extract fans</v>
          </cell>
          <cell r="E2602" t="str">
            <v>21704   Smoke extract Centrifugal fans</v>
          </cell>
          <cell r="F2602" t="str">
            <v>BKF</v>
          </cell>
          <cell r="G2602">
            <v>2209</v>
          </cell>
        </row>
        <row r="2603">
          <cell r="B2603" t="str">
            <v>BKF 500D6-XS/F400 IE3 50/60Hz</v>
          </cell>
          <cell r="D2603" t="str">
            <v>217   Smoke extract fans</v>
          </cell>
          <cell r="E2603" t="str">
            <v>21704   Smoke extract Centrifugal fans</v>
          </cell>
          <cell r="F2603" t="str">
            <v>BKF</v>
          </cell>
          <cell r="G2603">
            <v>2466</v>
          </cell>
        </row>
        <row r="2604">
          <cell r="B2604" t="str">
            <v>BKF 560D6/F400 IE3 50/60Hz</v>
          </cell>
          <cell r="D2604" t="str">
            <v>217   Smoke extract fans</v>
          </cell>
          <cell r="E2604" t="str">
            <v>21704   Smoke extract Centrifugal fans</v>
          </cell>
          <cell r="F2604" t="str">
            <v>BKF</v>
          </cell>
          <cell r="G2604">
            <v>2557</v>
          </cell>
        </row>
        <row r="2605">
          <cell r="B2605" t="str">
            <v>BKF 630D6-XS/F400 IE3 50/60Hz</v>
          </cell>
          <cell r="D2605" t="str">
            <v>217   Smoke extract fans</v>
          </cell>
          <cell r="E2605" t="str">
            <v>21704   Smoke extract Centrifugal fans</v>
          </cell>
          <cell r="F2605" t="str">
            <v>BKF</v>
          </cell>
          <cell r="G2605">
            <v>3588</v>
          </cell>
        </row>
        <row r="2606">
          <cell r="B2606" t="str">
            <v>BKF 630D6-XL/F400 IE3 50/60Hz</v>
          </cell>
          <cell r="D2606" t="str">
            <v>217   Smoke extract fans</v>
          </cell>
          <cell r="E2606" t="str">
            <v>21704   Smoke extract Centrifugal fans</v>
          </cell>
          <cell r="F2606" t="str">
            <v>BKF</v>
          </cell>
          <cell r="G2606">
            <v>4207</v>
          </cell>
        </row>
        <row r="2607">
          <cell r="B2607" t="str">
            <v>BKF 800D8-XL/F400 IE3</v>
          </cell>
          <cell r="D2607" t="str">
            <v>217   Smoke extract fans</v>
          </cell>
          <cell r="E2607" t="str">
            <v>21704   Smoke extract Centrifugal fans</v>
          </cell>
          <cell r="F2607" t="str">
            <v>BKF</v>
          </cell>
          <cell r="G2607">
            <v>4531</v>
          </cell>
        </row>
        <row r="2608">
          <cell r="B2608" t="str">
            <v>BKF 315D6-XL/F400 IE2 50/60Hz</v>
          </cell>
          <cell r="D2608" t="str">
            <v>217   Smoke extract fans</v>
          </cell>
          <cell r="E2608" t="str">
            <v>21704   Smoke extract Centrifugal fans</v>
          </cell>
          <cell r="F2608" t="str">
            <v>BKF</v>
          </cell>
          <cell r="G2608">
            <v>1351</v>
          </cell>
        </row>
        <row r="2609">
          <cell r="B2609" t="str">
            <v>BKF 315D4-XL/F400 IE3</v>
          </cell>
          <cell r="D2609" t="str">
            <v>217   Smoke extract fans</v>
          </cell>
          <cell r="E2609" t="str">
            <v>21704   Smoke extract Centrifugal fans</v>
          </cell>
          <cell r="F2609" t="str">
            <v>BKF</v>
          </cell>
          <cell r="G2609">
            <v>1491</v>
          </cell>
        </row>
        <row r="2610">
          <cell r="B2610" t="str">
            <v>BKF 355D6/F400 IE2 50/60Hz</v>
          </cell>
          <cell r="D2610" t="str">
            <v>217   Smoke extract fans</v>
          </cell>
          <cell r="E2610" t="str">
            <v>21704   Smoke extract Centrifugal fans</v>
          </cell>
          <cell r="F2610" t="str">
            <v>BKF</v>
          </cell>
          <cell r="G2610">
            <v>1393</v>
          </cell>
        </row>
        <row r="2611">
          <cell r="B2611" t="str">
            <v>BKF 355D4/F400 IE3</v>
          </cell>
          <cell r="D2611" t="str">
            <v>217   Smoke extract fans</v>
          </cell>
          <cell r="E2611" t="str">
            <v>21704   Smoke extract Centrifugal fans</v>
          </cell>
          <cell r="F2611" t="str">
            <v>BKF</v>
          </cell>
          <cell r="G2611">
            <v>1605</v>
          </cell>
        </row>
        <row r="2612">
          <cell r="B2612" t="str">
            <v>BKF 400D6-XS/F400 IE2</v>
          </cell>
          <cell r="D2612" t="str">
            <v>217   Smoke extract fans</v>
          </cell>
          <cell r="E2612" t="str">
            <v>21704   Smoke extract Centrifugal fans</v>
          </cell>
          <cell r="F2612" t="str">
            <v>BKF</v>
          </cell>
          <cell r="G2612">
            <v>1636</v>
          </cell>
        </row>
        <row r="2613">
          <cell r="B2613" t="str">
            <v>BKF 400D6-XL/F400 IE2 50/60Hz</v>
          </cell>
          <cell r="D2613" t="str">
            <v>217   Smoke extract fans</v>
          </cell>
          <cell r="E2613" t="str">
            <v>21704   Smoke extract Centrifugal fans</v>
          </cell>
          <cell r="F2613" t="str">
            <v>BKF</v>
          </cell>
          <cell r="G2613">
            <v>1681</v>
          </cell>
        </row>
        <row r="2614">
          <cell r="B2614" t="str">
            <v>BKF 400D4-XS/F400 IE3</v>
          </cell>
          <cell r="D2614" t="str">
            <v>217   Smoke extract fans</v>
          </cell>
          <cell r="E2614" t="str">
            <v>21704   Smoke extract Centrifugal fans</v>
          </cell>
          <cell r="F2614" t="str">
            <v>BKF</v>
          </cell>
          <cell r="G2614">
            <v>1855</v>
          </cell>
        </row>
        <row r="2615">
          <cell r="B2615" t="str">
            <v>BKF 355D8/F400 IE2</v>
          </cell>
          <cell r="D2615" t="str">
            <v>217   Smoke extract fans</v>
          </cell>
          <cell r="E2615" t="str">
            <v>21704   Smoke extract Centrifugal fans</v>
          </cell>
          <cell r="F2615" t="str">
            <v>BKF</v>
          </cell>
          <cell r="G2615">
            <v>1417</v>
          </cell>
        </row>
        <row r="2616">
          <cell r="B2616" t="str">
            <v>BKF 710D6-XL-F400</v>
          </cell>
          <cell r="D2616" t="str">
            <v>217   Smoke extract fans</v>
          </cell>
          <cell r="E2616" t="str">
            <v>21704   Smoke extract Centrifugal fans</v>
          </cell>
          <cell r="F2616" t="str">
            <v>BKF</v>
          </cell>
          <cell r="G2616">
            <v>3854</v>
          </cell>
        </row>
        <row r="2617">
          <cell r="B2617" t="str">
            <v>KBR/F 280D2-4 smoke extr. F400</v>
          </cell>
          <cell r="D2617" t="str">
            <v>217   Smoke extract fans</v>
          </cell>
          <cell r="E2617" t="str">
            <v>21704   Smoke extract Centrifugal fans</v>
          </cell>
          <cell r="F2617" t="str">
            <v>KBR/F</v>
          </cell>
          <cell r="G2617">
            <v>2120</v>
          </cell>
        </row>
        <row r="2618">
          <cell r="B2618" t="str">
            <v>KBR/F 315D2 sm ext F400</v>
          </cell>
          <cell r="D2618" t="str">
            <v>217   Smoke extract fans</v>
          </cell>
          <cell r="E2618" t="str">
            <v>21704   Smoke extract Centrifugal fans</v>
          </cell>
          <cell r="F2618" t="str">
            <v>KBR/F</v>
          </cell>
          <cell r="G2618">
            <v>2050</v>
          </cell>
        </row>
        <row r="2619">
          <cell r="B2619" t="str">
            <v>KBR/F 355D2 sm ext F400</v>
          </cell>
          <cell r="D2619" t="str">
            <v>217   Smoke extract fans</v>
          </cell>
          <cell r="E2619" t="str">
            <v>21704   Smoke extract Centrifugal fans</v>
          </cell>
          <cell r="F2619" t="str">
            <v>KBR/F</v>
          </cell>
          <cell r="G2619">
            <v>2620</v>
          </cell>
        </row>
        <row r="2620">
          <cell r="B2620" t="str">
            <v>KBR/F 355D2/K ext F400</v>
          </cell>
          <cell r="D2620" t="str">
            <v>217   Smoke extract fans</v>
          </cell>
          <cell r="E2620" t="str">
            <v>21704   Smoke extract Centrifugal fans</v>
          </cell>
          <cell r="F2620" t="str">
            <v>KBR/F</v>
          </cell>
          <cell r="G2620">
            <v>2560</v>
          </cell>
        </row>
        <row r="2621">
          <cell r="B2621" t="str">
            <v>KBR/F 280D4 smoke extr. F400</v>
          </cell>
          <cell r="D2621" t="str">
            <v>217   Smoke extract fans</v>
          </cell>
          <cell r="E2621" t="str">
            <v>21704   Smoke extract Centrifugal fans</v>
          </cell>
          <cell r="F2621" t="str">
            <v>KBR/F</v>
          </cell>
          <cell r="G2621">
            <v>1820</v>
          </cell>
        </row>
        <row r="2622">
          <cell r="B2622" t="str">
            <v>KBR/F 315D4 smoke extr. F400</v>
          </cell>
          <cell r="D2622" t="str">
            <v>217   Smoke extract fans</v>
          </cell>
          <cell r="E2622" t="str">
            <v>21704   Smoke extract Centrifugal fans</v>
          </cell>
          <cell r="F2622" t="str">
            <v>KBR/F</v>
          </cell>
          <cell r="G2622">
            <v>2170</v>
          </cell>
        </row>
        <row r="2623">
          <cell r="B2623" t="str">
            <v>KBR/F 355D4/K smoke extr. F400</v>
          </cell>
          <cell r="D2623" t="str">
            <v>217   Smoke extract fans</v>
          </cell>
          <cell r="E2623" t="str">
            <v>21704   Smoke extract Centrifugal fans</v>
          </cell>
          <cell r="F2623" t="str">
            <v>KBR/F</v>
          </cell>
          <cell r="G2623">
            <v>2170</v>
          </cell>
        </row>
        <row r="2624">
          <cell r="B2624" t="str">
            <v>KBR/F 355D4 smoke extr. F400</v>
          </cell>
          <cell r="D2624" t="str">
            <v>217   Smoke extract fans</v>
          </cell>
          <cell r="E2624" t="str">
            <v>21704   Smoke extract Centrifugal fans</v>
          </cell>
          <cell r="F2624" t="str">
            <v>KBR/F</v>
          </cell>
          <cell r="G2624">
            <v>2220</v>
          </cell>
        </row>
        <row r="2625">
          <cell r="B2625" t="str">
            <v>KBR/F 280D2 smoke extr. F400</v>
          </cell>
          <cell r="D2625" t="str">
            <v>217   Smoke extract fans</v>
          </cell>
          <cell r="E2625" t="str">
            <v>21704   Smoke extract Centrifugal fans</v>
          </cell>
          <cell r="F2625" t="str">
            <v>KBR/F</v>
          </cell>
          <cell r="G2625">
            <v>1938</v>
          </cell>
        </row>
        <row r="2626">
          <cell r="B2626" t="str">
            <v>KBR/F 280EC</v>
          </cell>
          <cell r="D2626" t="str">
            <v>217   Smoke extract fans</v>
          </cell>
          <cell r="E2626" t="str">
            <v>21704   Smoke extract Centrifugal fans</v>
          </cell>
          <cell r="F2626" t="str">
            <v>KBR/F-EC</v>
          </cell>
          <cell r="G2626">
            <v>1995</v>
          </cell>
        </row>
        <row r="2627">
          <cell r="B2627" t="str">
            <v>KBR/F 315EC</v>
          </cell>
          <cell r="D2627" t="str">
            <v>217   Smoke extract fans</v>
          </cell>
          <cell r="E2627" t="str">
            <v>21704   Smoke extract Centrifugal fans</v>
          </cell>
          <cell r="F2627" t="str">
            <v>KBR/F-EC</v>
          </cell>
          <cell r="G2627">
            <v>2195</v>
          </cell>
        </row>
        <row r="2628">
          <cell r="B2628" t="str">
            <v>KBR/F 315EC-L</v>
          </cell>
          <cell r="D2628" t="str">
            <v>217   Smoke extract fans</v>
          </cell>
          <cell r="E2628" t="str">
            <v>21704   Smoke extract Centrifugal fans</v>
          </cell>
          <cell r="F2628" t="str">
            <v>KBR/F-EC</v>
          </cell>
          <cell r="G2628">
            <v>2559</v>
          </cell>
        </row>
        <row r="2629">
          <cell r="B2629" t="str">
            <v>KBR/F 355EC-K</v>
          </cell>
          <cell r="D2629" t="str">
            <v>217   Smoke extract fans</v>
          </cell>
          <cell r="E2629" t="str">
            <v>21704   Smoke extract Centrifugal fans</v>
          </cell>
          <cell r="F2629" t="str">
            <v>KBR/F-EC</v>
          </cell>
          <cell r="G2629">
            <v>2225</v>
          </cell>
        </row>
        <row r="2630">
          <cell r="B2630" t="str">
            <v>KBR/F 355EC</v>
          </cell>
          <cell r="D2630" t="str">
            <v>217   Smoke extract fans</v>
          </cell>
          <cell r="E2630" t="str">
            <v>21704   Smoke extract Centrifugal fans</v>
          </cell>
          <cell r="F2630" t="str">
            <v>KBR/F-EC</v>
          </cell>
          <cell r="G2630">
            <v>2328</v>
          </cell>
        </row>
        <row r="2631">
          <cell r="B2631" t="str">
            <v>KBR/F 355 EC-L</v>
          </cell>
          <cell r="D2631" t="str">
            <v>217   Smoke extract fans</v>
          </cell>
          <cell r="E2631" t="str">
            <v>21704   Smoke extract Centrifugal fans</v>
          </cell>
          <cell r="F2631" t="str">
            <v>KBR/F-EC</v>
          </cell>
          <cell r="G2631">
            <v>3575</v>
          </cell>
        </row>
        <row r="2632">
          <cell r="B2632" t="str">
            <v>MUB/F 042 400D4</v>
          </cell>
          <cell r="D2632" t="str">
            <v>217   Smoke extract fans</v>
          </cell>
          <cell r="E2632" t="str">
            <v>21704   Smoke extract Centrifugal fans</v>
          </cell>
          <cell r="F2632" t="str">
            <v>MUB/F</v>
          </cell>
          <cell r="G2632">
            <v>2544</v>
          </cell>
        </row>
        <row r="2633">
          <cell r="B2633" t="str">
            <v>MUB/F 042 400D6</v>
          </cell>
          <cell r="D2633" t="str">
            <v>217   Smoke extract fans</v>
          </cell>
          <cell r="E2633" t="str">
            <v>21704   Smoke extract Centrifugal fans</v>
          </cell>
          <cell r="F2633" t="str">
            <v>MUB/F</v>
          </cell>
          <cell r="G2633">
            <v>2672</v>
          </cell>
        </row>
        <row r="2634">
          <cell r="B2634" t="str">
            <v>MUB/F 042 400D4-6</v>
          </cell>
          <cell r="D2634" t="str">
            <v>217   Smoke extract fans</v>
          </cell>
          <cell r="E2634" t="str">
            <v>21704   Smoke extract Centrifugal fans</v>
          </cell>
          <cell r="F2634" t="str">
            <v>MUB/F</v>
          </cell>
          <cell r="G2634">
            <v>3083</v>
          </cell>
        </row>
        <row r="2635">
          <cell r="B2635" t="str">
            <v>MUB/F 042 450D4</v>
          </cell>
          <cell r="D2635" t="str">
            <v>217   Smoke extract fans</v>
          </cell>
          <cell r="E2635" t="str">
            <v>21704   Smoke extract Centrifugal fans</v>
          </cell>
          <cell r="F2635" t="str">
            <v>MUB/F</v>
          </cell>
          <cell r="G2635">
            <v>2574</v>
          </cell>
        </row>
        <row r="2636">
          <cell r="B2636" t="str">
            <v>MUB/F 042 450D6</v>
          </cell>
          <cell r="D2636" t="str">
            <v>217   Smoke extract fans</v>
          </cell>
          <cell r="E2636" t="str">
            <v>21704   Smoke extract Centrifugal fans</v>
          </cell>
          <cell r="F2636" t="str">
            <v>MUB/F</v>
          </cell>
          <cell r="G2636">
            <v>2720</v>
          </cell>
        </row>
        <row r="2637">
          <cell r="B2637" t="str">
            <v>MUB/F 042 450D4-6</v>
          </cell>
          <cell r="D2637" t="str">
            <v>217   Smoke extract fans</v>
          </cell>
          <cell r="E2637" t="str">
            <v>21704   Smoke extract Centrifugal fans</v>
          </cell>
          <cell r="F2637" t="str">
            <v>MUB/F</v>
          </cell>
          <cell r="G2637">
            <v>3083</v>
          </cell>
        </row>
        <row r="2638">
          <cell r="B2638" t="str">
            <v>MUB/F 062 500D4</v>
          </cell>
          <cell r="D2638" t="str">
            <v>217   Smoke extract fans</v>
          </cell>
          <cell r="E2638" t="str">
            <v>21704   Smoke extract Centrifugal fans</v>
          </cell>
          <cell r="F2638" t="str">
            <v>MUB/F</v>
          </cell>
          <cell r="G2638">
            <v>3112</v>
          </cell>
        </row>
        <row r="2639">
          <cell r="B2639" t="str">
            <v>MUB/F 062 500D6</v>
          </cell>
          <cell r="D2639" t="str">
            <v>217   Smoke extract fans</v>
          </cell>
          <cell r="E2639" t="str">
            <v>21704   Smoke extract Centrifugal fans</v>
          </cell>
          <cell r="F2639" t="str">
            <v>MUB/F</v>
          </cell>
          <cell r="G2639">
            <v>3151</v>
          </cell>
        </row>
        <row r="2640">
          <cell r="B2640" t="str">
            <v>MUB/F 062 500D4-6</v>
          </cell>
          <cell r="D2640" t="str">
            <v>217   Smoke extract fans</v>
          </cell>
          <cell r="E2640" t="str">
            <v>21704   Smoke extract Centrifugal fans</v>
          </cell>
          <cell r="F2640" t="str">
            <v>MUB/F</v>
          </cell>
          <cell r="G2640">
            <v>4579</v>
          </cell>
        </row>
        <row r="2641">
          <cell r="B2641" t="str">
            <v>MUB/F 062 560D4</v>
          </cell>
          <cell r="D2641" t="str">
            <v>217   Smoke extract fans</v>
          </cell>
          <cell r="E2641" t="str">
            <v>21704   Smoke extract Centrifugal fans</v>
          </cell>
          <cell r="F2641" t="str">
            <v>MUB/F</v>
          </cell>
          <cell r="G2641">
            <v>3826</v>
          </cell>
        </row>
        <row r="2642">
          <cell r="B2642" t="str">
            <v>MUB/F 062 560D6</v>
          </cell>
          <cell r="D2642" t="str">
            <v>217   Smoke extract fans</v>
          </cell>
          <cell r="E2642" t="str">
            <v>21704   Smoke extract Centrifugal fans</v>
          </cell>
          <cell r="F2642" t="str">
            <v>MUB/F</v>
          </cell>
          <cell r="G2642">
            <v>3914</v>
          </cell>
        </row>
        <row r="2643">
          <cell r="B2643" t="str">
            <v>MUB/F 062 560D4-6</v>
          </cell>
          <cell r="D2643" t="str">
            <v>217   Smoke extract fans</v>
          </cell>
          <cell r="E2643" t="str">
            <v>21704   Smoke extract Centrifugal fans</v>
          </cell>
          <cell r="F2643" t="str">
            <v>MUB/F</v>
          </cell>
          <cell r="G2643">
            <v>4658</v>
          </cell>
        </row>
        <row r="2644">
          <cell r="B2644" t="str">
            <v>MUB/F 062 630D4</v>
          </cell>
          <cell r="D2644" t="str">
            <v>217   Smoke extract fans</v>
          </cell>
          <cell r="E2644" t="str">
            <v>21704   Smoke extract Centrifugal fans</v>
          </cell>
          <cell r="F2644" t="str">
            <v>MUB/F</v>
          </cell>
          <cell r="G2644">
            <v>4453</v>
          </cell>
        </row>
        <row r="2645">
          <cell r="B2645" t="str">
            <v>MUB/F 062 630D6</v>
          </cell>
          <cell r="D2645" t="str">
            <v>217   Smoke extract fans</v>
          </cell>
          <cell r="E2645" t="str">
            <v>21704   Smoke extract Centrifugal fans</v>
          </cell>
          <cell r="F2645" t="str">
            <v>MUB/F</v>
          </cell>
          <cell r="G2645">
            <v>4501</v>
          </cell>
        </row>
        <row r="2646">
          <cell r="B2646" t="str">
            <v>MUB/F 062 630D4-6</v>
          </cell>
          <cell r="D2646" t="str">
            <v>217   Smoke extract fans</v>
          </cell>
          <cell r="E2646" t="str">
            <v>21704   Smoke extract Centrifugal fans</v>
          </cell>
          <cell r="F2646" t="str">
            <v>MUB/F</v>
          </cell>
          <cell r="G2646">
            <v>6234</v>
          </cell>
        </row>
        <row r="2647">
          <cell r="B2647" t="str">
            <v>IV 50-4/8 (B)</v>
          </cell>
          <cell r="D2647" t="str">
            <v>217   Smoke extract fans</v>
          </cell>
          <cell r="E2647" t="str">
            <v>21705   Smoke extract Centrifugal Jet fans</v>
          </cell>
          <cell r="F2647" t="str">
            <v>IV(B)</v>
          </cell>
          <cell r="G2647">
            <v>2800</v>
          </cell>
        </row>
        <row r="2648">
          <cell r="B2648" t="str">
            <v>IV 100-4/8 (B)</v>
          </cell>
          <cell r="D2648" t="str">
            <v>217   Smoke extract fans</v>
          </cell>
          <cell r="E2648" t="str">
            <v>21705   Smoke extract Centrifugal Jet fans</v>
          </cell>
          <cell r="F2648" t="str">
            <v>IV(B)</v>
          </cell>
          <cell r="G2648">
            <v>4130</v>
          </cell>
        </row>
        <row r="2649">
          <cell r="B2649" t="str">
            <v>IV 50-4 (B) IE3</v>
          </cell>
          <cell r="D2649" t="str">
            <v>217   Smoke extract fans</v>
          </cell>
          <cell r="E2649" t="str">
            <v>21705   Smoke extract Centrifugal Jet fans</v>
          </cell>
          <cell r="F2649" t="str">
            <v>IV(B)</v>
          </cell>
          <cell r="G2649">
            <v>2680</v>
          </cell>
        </row>
        <row r="2650">
          <cell r="B2650" t="str">
            <v>IV 50-4/6 (B)</v>
          </cell>
          <cell r="D2650" t="str">
            <v>217   Smoke extract fans</v>
          </cell>
          <cell r="E2650" t="str">
            <v>21705   Smoke extract Centrifugal Jet fans</v>
          </cell>
          <cell r="F2650" t="str">
            <v>IV(B)</v>
          </cell>
          <cell r="G2650">
            <v>2850</v>
          </cell>
        </row>
        <row r="2651">
          <cell r="B2651" t="str">
            <v>IV 100-4 (B) IE3</v>
          </cell>
          <cell r="D2651" t="str">
            <v>217   Smoke extract fans</v>
          </cell>
          <cell r="E2651" t="str">
            <v>21705   Smoke extract Centrifugal Jet fans</v>
          </cell>
          <cell r="F2651" t="str">
            <v>IV(B)</v>
          </cell>
          <cell r="G2651">
            <v>4130</v>
          </cell>
        </row>
        <row r="2652">
          <cell r="B2652" t="str">
            <v>IV 100-4/6 (B)</v>
          </cell>
          <cell r="D2652" t="str">
            <v>217   Smoke extract fans</v>
          </cell>
          <cell r="E2652" t="str">
            <v>21705   Smoke extract Centrifugal Jet fans</v>
          </cell>
          <cell r="F2652" t="str">
            <v>IV(B)</v>
          </cell>
          <cell r="G2652">
            <v>4130</v>
          </cell>
        </row>
        <row r="2653">
          <cell r="B2653" t="str">
            <v>IV 50-4/8 (B) + REV</v>
          </cell>
          <cell r="D2653" t="str">
            <v>217   Smoke extract fans</v>
          </cell>
          <cell r="E2653" t="str">
            <v>21705   Smoke extract Centrifugal Jet fans</v>
          </cell>
          <cell r="F2653" t="str">
            <v>IV(B)</v>
          </cell>
          <cell r="G2653">
            <v>3003</v>
          </cell>
        </row>
        <row r="2654">
          <cell r="B2654" t="str">
            <v>IHS 50-4/8 (B)</v>
          </cell>
          <cell r="D2654" t="str">
            <v>217   Smoke extract fans</v>
          </cell>
          <cell r="E2654" t="str">
            <v>21705   Smoke extract Centrifugal Jet fans</v>
          </cell>
          <cell r="F2654" t="str">
            <v>IV(B)</v>
          </cell>
          <cell r="G2654">
            <v>3371</v>
          </cell>
        </row>
        <row r="2655">
          <cell r="B2655" t="str">
            <v>IV 50-4/6 (B) + REV</v>
          </cell>
          <cell r="D2655" t="str">
            <v>217   Smoke extract fans</v>
          </cell>
          <cell r="E2655" t="str">
            <v>21705   Smoke extract Centrifugal Jet fans</v>
          </cell>
          <cell r="F2655" t="str">
            <v>IV(B)</v>
          </cell>
          <cell r="G2655">
            <v>3053</v>
          </cell>
        </row>
        <row r="2656">
          <cell r="B2656" t="str">
            <v>IV 50-4/8 (B) 60Hz</v>
          </cell>
          <cell r="D2656" t="str">
            <v>217   Smoke extract fans</v>
          </cell>
          <cell r="E2656" t="str">
            <v>21705   Smoke extract Centrifugal Jet fans</v>
          </cell>
          <cell r="F2656" t="str">
            <v>IV(B)</v>
          </cell>
          <cell r="G2656">
            <v>2973.3</v>
          </cell>
        </row>
        <row r="2657">
          <cell r="B2657" t="str">
            <v>IV 50-4 (F) IE3</v>
          </cell>
          <cell r="D2657" t="str">
            <v>217   Smoke extract fans</v>
          </cell>
          <cell r="E2657" t="str">
            <v>21705   Smoke extract Centrifugal Jet fans</v>
          </cell>
          <cell r="F2657" t="str">
            <v>IV(F)</v>
          </cell>
          <cell r="G2657">
            <v>3580</v>
          </cell>
        </row>
        <row r="2658">
          <cell r="B2658" t="str">
            <v>IV 50-4/6 (F)</v>
          </cell>
          <cell r="D2658" t="str">
            <v>217   Smoke extract fans</v>
          </cell>
          <cell r="E2658" t="str">
            <v>21705   Smoke extract Centrifugal Jet fans</v>
          </cell>
          <cell r="F2658" t="str">
            <v>IV(F)</v>
          </cell>
          <cell r="G2658">
            <v>3780</v>
          </cell>
        </row>
        <row r="2659">
          <cell r="B2659" t="str">
            <v>IV 50-4/8 (F)</v>
          </cell>
          <cell r="D2659" t="str">
            <v>217   Smoke extract fans</v>
          </cell>
          <cell r="E2659" t="str">
            <v>21705   Smoke extract Centrifugal Jet fans</v>
          </cell>
          <cell r="F2659" t="str">
            <v>IV(F)</v>
          </cell>
          <cell r="G2659">
            <v>3550</v>
          </cell>
        </row>
        <row r="2660">
          <cell r="B2660" t="str">
            <v>IV 100-4 (F) IE3</v>
          </cell>
          <cell r="D2660" t="str">
            <v>217   Smoke extract fans</v>
          </cell>
          <cell r="E2660" t="str">
            <v>21705   Smoke extract Centrifugal Jet fans</v>
          </cell>
          <cell r="F2660" t="str">
            <v>IV(F)</v>
          </cell>
          <cell r="G2660">
            <v>5090</v>
          </cell>
        </row>
        <row r="2661">
          <cell r="B2661" t="str">
            <v>IV 100-4/6 (F)</v>
          </cell>
          <cell r="D2661" t="str">
            <v>217   Smoke extract fans</v>
          </cell>
          <cell r="E2661" t="str">
            <v>21705   Smoke extract Centrifugal Jet fans</v>
          </cell>
          <cell r="F2661" t="str">
            <v>IV(F)</v>
          </cell>
          <cell r="G2661">
            <v>5820</v>
          </cell>
        </row>
        <row r="2662">
          <cell r="B2662" t="str">
            <v>IV 100-4/8 (F)</v>
          </cell>
          <cell r="D2662" t="str">
            <v>217   Smoke extract fans</v>
          </cell>
          <cell r="E2662" t="str">
            <v>21705   Smoke extract Centrifugal Jet fans</v>
          </cell>
          <cell r="F2662" t="str">
            <v>IV(F)</v>
          </cell>
          <cell r="G2662">
            <v>5730</v>
          </cell>
        </row>
        <row r="2663">
          <cell r="B2663" t="str">
            <v>IV 50-4/8 (F) + REV</v>
          </cell>
          <cell r="D2663" t="str">
            <v>217   Smoke extract fans</v>
          </cell>
          <cell r="E2663" t="str">
            <v>21705   Smoke extract Centrifugal Jet fans</v>
          </cell>
          <cell r="F2663" t="str">
            <v>IV(F)</v>
          </cell>
          <cell r="G2663">
            <v>3795</v>
          </cell>
        </row>
        <row r="2664">
          <cell r="B2664" t="str">
            <v>SAVE VSC 100</v>
          </cell>
          <cell r="D2664" t="str">
            <v>301   Counter flow units</v>
          </cell>
          <cell r="E2664" t="str">
            <v>30101   False ceiling</v>
          </cell>
          <cell r="F2664" t="str">
            <v>SAVE</v>
          </cell>
          <cell r="G2664">
            <v>3378</v>
          </cell>
        </row>
        <row r="2665">
          <cell r="B2665" t="str">
            <v>SAVE VSC 200</v>
          </cell>
          <cell r="D2665" t="str">
            <v>301   Counter flow units</v>
          </cell>
          <cell r="E2665" t="str">
            <v>30101   False ceiling</v>
          </cell>
          <cell r="F2665" t="str">
            <v>SAVE</v>
          </cell>
          <cell r="G2665">
            <v>3517</v>
          </cell>
        </row>
        <row r="2666">
          <cell r="B2666" t="str">
            <v>SAVE VSC 300</v>
          </cell>
          <cell r="D2666" t="str">
            <v>301   Counter flow units</v>
          </cell>
          <cell r="E2666" t="str">
            <v>30101   False ceiling</v>
          </cell>
          <cell r="F2666" t="str">
            <v>SAVE</v>
          </cell>
          <cell r="G2666">
            <v>3782</v>
          </cell>
        </row>
        <row r="2667">
          <cell r="B2667" t="str">
            <v>SAVE VSC-E 100</v>
          </cell>
          <cell r="D2667" t="str">
            <v>301   Counter flow units</v>
          </cell>
          <cell r="E2667" t="str">
            <v>30101   False ceiling</v>
          </cell>
          <cell r="F2667" t="str">
            <v>SAVE-E</v>
          </cell>
          <cell r="G2667">
            <v>4038</v>
          </cell>
        </row>
        <row r="2668">
          <cell r="B2668" t="str">
            <v>SAVE VSC-E 200</v>
          </cell>
          <cell r="D2668" t="str">
            <v>301   Counter flow units</v>
          </cell>
          <cell r="E2668" t="str">
            <v>30101   False ceiling</v>
          </cell>
          <cell r="F2668" t="str">
            <v>SAVE-E</v>
          </cell>
          <cell r="G2668">
            <v>4598</v>
          </cell>
        </row>
        <row r="2669">
          <cell r="B2669" t="str">
            <v>SAVE VSC-E 300</v>
          </cell>
          <cell r="D2669" t="str">
            <v>301   Counter flow units</v>
          </cell>
          <cell r="E2669" t="str">
            <v>30101   False ceiling</v>
          </cell>
          <cell r="F2669" t="str">
            <v>SAVE-E</v>
          </cell>
          <cell r="G2669">
            <v>4890</v>
          </cell>
        </row>
        <row r="2670">
          <cell r="B2670" t="str">
            <v>SAVE VTC 300 R</v>
          </cell>
          <cell r="D2670" t="str">
            <v>301   Counter flow units</v>
          </cell>
          <cell r="E2670" t="str">
            <v>30102   Top connected</v>
          </cell>
          <cell r="F2670" t="str">
            <v>SAVE</v>
          </cell>
          <cell r="G2670">
            <v>3739</v>
          </cell>
        </row>
        <row r="2671">
          <cell r="B2671" t="str">
            <v>SAVE VTC 300 L</v>
          </cell>
          <cell r="D2671" t="str">
            <v>301   Counter flow units</v>
          </cell>
          <cell r="E2671" t="str">
            <v>30102   Top connected</v>
          </cell>
          <cell r="F2671" t="str">
            <v>SAVE</v>
          </cell>
          <cell r="G2671">
            <v>3739</v>
          </cell>
        </row>
        <row r="2672">
          <cell r="B2672" t="str">
            <v>SAVE VTC 500 R</v>
          </cell>
          <cell r="D2672" t="str">
            <v>301   Counter flow units</v>
          </cell>
          <cell r="E2672" t="str">
            <v>30102   Top connected</v>
          </cell>
          <cell r="F2672" t="str">
            <v>SAVE</v>
          </cell>
          <cell r="G2672">
            <v>5006</v>
          </cell>
        </row>
        <row r="2673">
          <cell r="B2673" t="str">
            <v>SAVE VTC 500 L</v>
          </cell>
          <cell r="D2673" t="str">
            <v>301   Counter flow units</v>
          </cell>
          <cell r="E2673" t="str">
            <v>30102   Top connected</v>
          </cell>
          <cell r="F2673" t="str">
            <v>SAVE</v>
          </cell>
          <cell r="G2673">
            <v>5006</v>
          </cell>
        </row>
        <row r="2674">
          <cell r="B2674" t="str">
            <v>SAVE VTC 700 R</v>
          </cell>
          <cell r="D2674" t="str">
            <v>301   Counter flow units</v>
          </cell>
          <cell r="E2674" t="str">
            <v>30102   Top connected</v>
          </cell>
          <cell r="F2674" t="str">
            <v>SAVE</v>
          </cell>
          <cell r="G2674">
            <v>6221</v>
          </cell>
        </row>
        <row r="2675">
          <cell r="B2675" t="str">
            <v>SAVE VTC 700 L</v>
          </cell>
          <cell r="D2675" t="str">
            <v>301   Counter flow units</v>
          </cell>
          <cell r="E2675" t="str">
            <v>30102   Top connected</v>
          </cell>
          <cell r="F2675" t="str">
            <v>SAVE</v>
          </cell>
          <cell r="G2675">
            <v>6221</v>
          </cell>
        </row>
        <row r="2676">
          <cell r="B2676" t="str">
            <v>SAVE VTC 200 - 1 R</v>
          </cell>
          <cell r="D2676" t="str">
            <v>301   Counter flow units</v>
          </cell>
          <cell r="E2676" t="str">
            <v>30102   Top connected</v>
          </cell>
          <cell r="F2676" t="str">
            <v>SAVE</v>
          </cell>
          <cell r="G2676">
            <v>3116</v>
          </cell>
        </row>
        <row r="2677">
          <cell r="B2677" t="str">
            <v>SAVE VTC 200 - 1 L</v>
          </cell>
          <cell r="D2677" t="str">
            <v>301   Counter flow units</v>
          </cell>
          <cell r="E2677" t="str">
            <v>30102   Top connected</v>
          </cell>
          <cell r="F2677" t="str">
            <v>SAVE</v>
          </cell>
          <cell r="G2677">
            <v>3116</v>
          </cell>
        </row>
        <row r="2678">
          <cell r="B2678" t="str">
            <v>SAVE VTC-E 200 - 1 R</v>
          </cell>
          <cell r="D2678" t="str">
            <v>301   Counter flow units</v>
          </cell>
          <cell r="E2678" t="str">
            <v>30102   Top connected</v>
          </cell>
          <cell r="F2678" t="str">
            <v>SAVE-E</v>
          </cell>
          <cell r="G2678">
            <v>3865</v>
          </cell>
        </row>
        <row r="2679">
          <cell r="B2679" t="str">
            <v>SAVE VTC-E 200 - 1 L</v>
          </cell>
          <cell r="D2679" t="str">
            <v>301   Counter flow units</v>
          </cell>
          <cell r="E2679" t="str">
            <v>30102   Top connected</v>
          </cell>
          <cell r="F2679" t="str">
            <v>SAVE-E</v>
          </cell>
          <cell r="G2679">
            <v>3865</v>
          </cell>
        </row>
        <row r="2680">
          <cell r="B2680" t="str">
            <v>SAVE VTC-E 300 R</v>
          </cell>
          <cell r="D2680" t="str">
            <v>301   Counter flow units</v>
          </cell>
          <cell r="E2680" t="str">
            <v>30102   Top connected</v>
          </cell>
          <cell r="F2680" t="str">
            <v>SAVE-E</v>
          </cell>
          <cell r="G2680">
            <v>4469</v>
          </cell>
        </row>
        <row r="2681">
          <cell r="B2681" t="str">
            <v>SAVE VTC-E 500 R</v>
          </cell>
          <cell r="D2681" t="str">
            <v>301   Counter flow units</v>
          </cell>
          <cell r="E2681" t="str">
            <v>30102   Top connected</v>
          </cell>
          <cell r="F2681" t="str">
            <v>SAVE-E</v>
          </cell>
          <cell r="G2681">
            <v>6280</v>
          </cell>
        </row>
        <row r="2682">
          <cell r="B2682" t="str">
            <v>SAVE VTC-E 500 L</v>
          </cell>
          <cell r="D2682" t="str">
            <v>301   Counter flow units</v>
          </cell>
          <cell r="E2682" t="str">
            <v>30102   Top connected</v>
          </cell>
          <cell r="F2682" t="str">
            <v>SAVE-E</v>
          </cell>
          <cell r="G2682">
            <v>6280</v>
          </cell>
        </row>
        <row r="2683">
          <cell r="B2683" t="str">
            <v>SAVE VTC-E 700 L</v>
          </cell>
          <cell r="D2683" t="str">
            <v>301   Counter flow units</v>
          </cell>
          <cell r="E2683" t="str">
            <v>30102   Top connected</v>
          </cell>
          <cell r="F2683" t="str">
            <v>SAVE-E</v>
          </cell>
          <cell r="G2683">
            <v>8071</v>
          </cell>
        </row>
        <row r="2684">
          <cell r="B2684" t="str">
            <v>SAVE VSR 200/B R</v>
          </cell>
          <cell r="D2684" t="str">
            <v>302   Rotary units</v>
          </cell>
          <cell r="E2684" t="str">
            <v>30201   False ceiling</v>
          </cell>
          <cell r="F2684" t="str">
            <v>SAVE</v>
          </cell>
          <cell r="G2684">
            <v>3245</v>
          </cell>
        </row>
        <row r="2685">
          <cell r="B2685" t="str">
            <v>SAVE VSR 200/B L</v>
          </cell>
          <cell r="D2685" t="str">
            <v>302   Rotary units</v>
          </cell>
          <cell r="E2685" t="str">
            <v>30201   False ceiling</v>
          </cell>
          <cell r="F2685" t="str">
            <v>SAVE</v>
          </cell>
          <cell r="G2685">
            <v>3245</v>
          </cell>
        </row>
        <row r="2686">
          <cell r="B2686" t="str">
            <v>SAVE VSR 700</v>
          </cell>
          <cell r="D2686" t="str">
            <v>302   Rotary units</v>
          </cell>
          <cell r="E2686" t="str">
            <v>30201   False ceiling</v>
          </cell>
          <cell r="F2686" t="str">
            <v>SAVE</v>
          </cell>
          <cell r="G2686">
            <v>6567</v>
          </cell>
        </row>
        <row r="2687">
          <cell r="B2687" t="str">
            <v>SAVE VSR 400</v>
          </cell>
          <cell r="D2687" t="str">
            <v>302   Rotary units</v>
          </cell>
          <cell r="E2687" t="str">
            <v>30201   False ceiling</v>
          </cell>
          <cell r="F2687" t="str">
            <v>SAVE</v>
          </cell>
          <cell r="G2687">
            <v>3811</v>
          </cell>
        </row>
        <row r="2688">
          <cell r="B2688" t="str">
            <v>SAVE VSR 150/B R</v>
          </cell>
          <cell r="D2688" t="str">
            <v>302   Rotary units</v>
          </cell>
          <cell r="E2688" t="str">
            <v>30201   False ceiling</v>
          </cell>
          <cell r="F2688" t="str">
            <v>SAVE</v>
          </cell>
          <cell r="G2688">
            <v>3373</v>
          </cell>
        </row>
        <row r="2689">
          <cell r="B2689" t="str">
            <v>SAVE VSR 150/B L</v>
          </cell>
          <cell r="D2689" t="str">
            <v>302   Rotary units</v>
          </cell>
          <cell r="E2689" t="str">
            <v>30201   False ceiling</v>
          </cell>
          <cell r="F2689" t="str">
            <v>SAVE</v>
          </cell>
          <cell r="G2689">
            <v>3373</v>
          </cell>
        </row>
        <row r="2690">
          <cell r="B2690" t="str">
            <v>SAVE VTR 100/B</v>
          </cell>
          <cell r="D2690" t="str">
            <v>302   Rotary units</v>
          </cell>
          <cell r="E2690" t="str">
            <v>30202   Top connected</v>
          </cell>
          <cell r="F2690" t="str">
            <v>SAVE</v>
          </cell>
          <cell r="G2690">
            <v>3025</v>
          </cell>
        </row>
        <row r="2691">
          <cell r="B2691" t="str">
            <v>SAVE VTR 150/K R 1000W White</v>
          </cell>
          <cell r="D2691" t="str">
            <v>302   Rotary units</v>
          </cell>
          <cell r="E2691" t="str">
            <v>30202   Top connected</v>
          </cell>
          <cell r="F2691" t="str">
            <v>SAVE</v>
          </cell>
          <cell r="G2691">
            <v>4151</v>
          </cell>
        </row>
        <row r="2692">
          <cell r="B2692" t="str">
            <v>SAVE VTR 150/K L 1000W White</v>
          </cell>
          <cell r="D2692" t="str">
            <v>302   Rotary units</v>
          </cell>
          <cell r="E2692" t="str">
            <v>30202   Top connected</v>
          </cell>
          <cell r="F2692" t="str">
            <v>SAVE</v>
          </cell>
          <cell r="G2692">
            <v>4151</v>
          </cell>
        </row>
        <row r="2693">
          <cell r="B2693" t="str">
            <v>SAVE VTR 150/K R 500W White</v>
          </cell>
          <cell r="D2693" t="str">
            <v>302   Rotary units</v>
          </cell>
          <cell r="E2693" t="str">
            <v>30202   Top connected</v>
          </cell>
          <cell r="F2693" t="str">
            <v>SAVE</v>
          </cell>
          <cell r="G2693">
            <v>4182</v>
          </cell>
        </row>
        <row r="2694">
          <cell r="B2694" t="str">
            <v>SAVE VTR 150/K L 500W White</v>
          </cell>
          <cell r="D2694" t="str">
            <v>302   Rotary units</v>
          </cell>
          <cell r="E2694" t="str">
            <v>30202   Top connected</v>
          </cell>
          <cell r="F2694" t="str">
            <v>SAVE</v>
          </cell>
          <cell r="G2694">
            <v>4182</v>
          </cell>
        </row>
        <row r="2695">
          <cell r="B2695" t="str">
            <v>SAVE VTR 150/K R 1000W S.S</v>
          </cell>
          <cell r="D2695" t="str">
            <v>302   Rotary units</v>
          </cell>
          <cell r="E2695" t="str">
            <v>30202   Top connected</v>
          </cell>
          <cell r="F2695" t="str">
            <v>SAVE</v>
          </cell>
          <cell r="G2695">
            <v>4099</v>
          </cell>
        </row>
        <row r="2696">
          <cell r="B2696" t="str">
            <v>SAVE VTR 150/K L 1000W S.S</v>
          </cell>
          <cell r="D2696" t="str">
            <v>302   Rotary units</v>
          </cell>
          <cell r="E2696" t="str">
            <v>30202   Top connected</v>
          </cell>
          <cell r="F2696" t="str">
            <v>SAVE</v>
          </cell>
          <cell r="G2696">
            <v>4099</v>
          </cell>
        </row>
        <row r="2697">
          <cell r="B2697" t="str">
            <v>SAVE VTR 150/K R 500W S.S</v>
          </cell>
          <cell r="D2697" t="str">
            <v>302   Rotary units</v>
          </cell>
          <cell r="E2697" t="str">
            <v>30202   Top connected</v>
          </cell>
          <cell r="F2697" t="str">
            <v>SAVE</v>
          </cell>
          <cell r="G2697">
            <v>4120</v>
          </cell>
        </row>
        <row r="2698">
          <cell r="B2698" t="str">
            <v>SAVE VTR 150/K L 500W S.S</v>
          </cell>
          <cell r="D2698" t="str">
            <v>302   Rotary units</v>
          </cell>
          <cell r="E2698" t="str">
            <v>30202   Top connected</v>
          </cell>
          <cell r="F2698" t="str">
            <v>SAVE</v>
          </cell>
          <cell r="G2698">
            <v>4120</v>
          </cell>
        </row>
        <row r="2699">
          <cell r="B2699" t="str">
            <v>SAVE VTR 150/B R 1000W</v>
          </cell>
          <cell r="D2699" t="str">
            <v>302   Rotary units</v>
          </cell>
          <cell r="E2699" t="str">
            <v>30202   Top connected</v>
          </cell>
          <cell r="F2699" t="str">
            <v>SAVE</v>
          </cell>
          <cell r="G2699">
            <v>3255</v>
          </cell>
        </row>
        <row r="2700">
          <cell r="B2700" t="str">
            <v>SAVE VTR 150/B L 1000W</v>
          </cell>
          <cell r="D2700" t="str">
            <v>302   Rotary units</v>
          </cell>
          <cell r="E2700" t="str">
            <v>30202   Top connected</v>
          </cell>
          <cell r="F2700" t="str">
            <v>SAVE</v>
          </cell>
          <cell r="G2700">
            <v>3255</v>
          </cell>
        </row>
        <row r="2701">
          <cell r="B2701" t="str">
            <v>SAVE VTR 150/B R 500W</v>
          </cell>
          <cell r="D2701" t="str">
            <v>302   Rotary units</v>
          </cell>
          <cell r="E2701" t="str">
            <v>30202   Top connected</v>
          </cell>
          <cell r="F2701" t="str">
            <v>SAVE</v>
          </cell>
          <cell r="G2701">
            <v>3286</v>
          </cell>
        </row>
        <row r="2702">
          <cell r="B2702" t="str">
            <v>SAVE VTR 150/B L 500W</v>
          </cell>
          <cell r="D2702" t="str">
            <v>302   Rotary units</v>
          </cell>
          <cell r="E2702" t="str">
            <v>30202   Top connected</v>
          </cell>
          <cell r="F2702" t="str">
            <v>SAVE</v>
          </cell>
          <cell r="G2702">
            <v>3286</v>
          </cell>
        </row>
        <row r="2703">
          <cell r="B2703" t="str">
            <v>SAVE VTR 250/B R 1000W</v>
          </cell>
          <cell r="D2703" t="str">
            <v>302   Rotary units</v>
          </cell>
          <cell r="E2703" t="str">
            <v>30202   Top connected</v>
          </cell>
          <cell r="F2703" t="str">
            <v>SAVE</v>
          </cell>
          <cell r="G2703">
            <v>3492</v>
          </cell>
        </row>
        <row r="2704">
          <cell r="B2704" t="str">
            <v>SAVE VTR 250/B L 1000W</v>
          </cell>
          <cell r="D2704" t="str">
            <v>302   Rotary units</v>
          </cell>
          <cell r="E2704" t="str">
            <v>30202   Top connected</v>
          </cell>
          <cell r="F2704" t="str">
            <v>SAVE</v>
          </cell>
          <cell r="G2704">
            <v>3492</v>
          </cell>
        </row>
        <row r="2705">
          <cell r="B2705" t="str">
            <v>SAVE VTR 250/B R 500W</v>
          </cell>
          <cell r="D2705" t="str">
            <v>302   Rotary units</v>
          </cell>
          <cell r="E2705" t="str">
            <v>30202   Top connected</v>
          </cell>
          <cell r="F2705" t="str">
            <v>SAVE</v>
          </cell>
          <cell r="G2705">
            <v>3502</v>
          </cell>
        </row>
        <row r="2706">
          <cell r="B2706" t="str">
            <v>SAVE VTR 250/B L 500W</v>
          </cell>
          <cell r="D2706" t="str">
            <v>302   Rotary units</v>
          </cell>
          <cell r="E2706" t="str">
            <v>30202   Top connected</v>
          </cell>
          <cell r="F2706" t="str">
            <v>SAVE</v>
          </cell>
          <cell r="G2706">
            <v>3502</v>
          </cell>
        </row>
        <row r="2707">
          <cell r="B2707" t="str">
            <v>SAVE VTR 500 R</v>
          </cell>
          <cell r="D2707" t="str">
            <v>302   Rotary units</v>
          </cell>
          <cell r="E2707" t="str">
            <v>30202   Top connected</v>
          </cell>
          <cell r="F2707" t="str">
            <v>SAVE</v>
          </cell>
          <cell r="G2707">
            <v>4182</v>
          </cell>
        </row>
        <row r="2708">
          <cell r="B2708" t="str">
            <v>SAVE VTR 500 L</v>
          </cell>
          <cell r="D2708" t="str">
            <v>302   Rotary units</v>
          </cell>
          <cell r="E2708" t="str">
            <v>30202   Top connected</v>
          </cell>
          <cell r="F2708" t="str">
            <v>SAVE</v>
          </cell>
          <cell r="G2708">
            <v>4182</v>
          </cell>
        </row>
        <row r="2709">
          <cell r="B2709" t="str">
            <v>SAVE VTR 700 R</v>
          </cell>
          <cell r="D2709" t="str">
            <v>302   Rotary units</v>
          </cell>
          <cell r="E2709" t="str">
            <v>30202   Top connected</v>
          </cell>
          <cell r="F2709" t="str">
            <v>SAVE</v>
          </cell>
          <cell r="G2709">
            <v>7395</v>
          </cell>
        </row>
        <row r="2710">
          <cell r="B2710" t="str">
            <v>SAVE VTR 700 L</v>
          </cell>
          <cell r="D2710" t="str">
            <v>302   Rotary units</v>
          </cell>
          <cell r="E2710" t="str">
            <v>30202   Top connected</v>
          </cell>
          <cell r="F2710" t="str">
            <v>SAVE</v>
          </cell>
          <cell r="G2710">
            <v>7395</v>
          </cell>
        </row>
        <row r="2711">
          <cell r="B2711" t="str">
            <v>SAVE VTR 100/B R FH</v>
          </cell>
          <cell r="D2711" t="str">
            <v>302   Rotary units</v>
          </cell>
          <cell r="E2711" t="str">
            <v>30202   Top connected</v>
          </cell>
          <cell r="F2711" t="str">
            <v>SAVE</v>
          </cell>
          <cell r="G2711">
            <v>3089</v>
          </cell>
        </row>
        <row r="2712">
          <cell r="B2712" t="str">
            <v>SAVE VTR 150/B R 500W FH</v>
          </cell>
          <cell r="D2712" t="str">
            <v>302   Rotary units</v>
          </cell>
          <cell r="E2712" t="str">
            <v>30202   Top connected</v>
          </cell>
          <cell r="F2712" t="str">
            <v>SAVE</v>
          </cell>
          <cell r="G2712">
            <v>3080</v>
          </cell>
        </row>
        <row r="2713">
          <cell r="B2713" t="str">
            <v>SAVE VTR 275/B R 500W</v>
          </cell>
          <cell r="D2713" t="str">
            <v>302   Rotary units</v>
          </cell>
          <cell r="E2713" t="str">
            <v>30202   Top connected</v>
          </cell>
          <cell r="F2713" t="str">
            <v>SAVE</v>
          </cell>
          <cell r="G2713">
            <v>3391</v>
          </cell>
        </row>
        <row r="2714">
          <cell r="B2714" t="str">
            <v>SAVE VTR 275/B L 500W</v>
          </cell>
          <cell r="D2714" t="str">
            <v>302   Rotary units</v>
          </cell>
          <cell r="E2714" t="str">
            <v>30202   Top connected</v>
          </cell>
          <cell r="F2714" t="str">
            <v>SAVE</v>
          </cell>
          <cell r="G2714">
            <v>3391</v>
          </cell>
        </row>
        <row r="2715">
          <cell r="B2715" t="str">
            <v>SAVE VTR 350/B R</v>
          </cell>
          <cell r="D2715" t="str">
            <v>302   Rotary units</v>
          </cell>
          <cell r="E2715" t="str">
            <v>30202   Top connected</v>
          </cell>
          <cell r="F2715" t="str">
            <v>SAVE</v>
          </cell>
          <cell r="G2715">
            <v>3339</v>
          </cell>
        </row>
        <row r="2716">
          <cell r="B2716" t="str">
            <v>SAVE VTR 350/B L</v>
          </cell>
          <cell r="D2716" t="str">
            <v>302   Rotary units</v>
          </cell>
          <cell r="E2716" t="str">
            <v>30202   Top connected</v>
          </cell>
          <cell r="F2716" t="str">
            <v>SAVE</v>
          </cell>
          <cell r="G2716">
            <v>3339</v>
          </cell>
        </row>
        <row r="2717">
          <cell r="B2717" t="str">
            <v>SAVE VTR 275/B R 1000W</v>
          </cell>
          <cell r="D2717" t="str">
            <v>302   Rotary units</v>
          </cell>
          <cell r="E2717" t="str">
            <v>30202   Top connected</v>
          </cell>
          <cell r="F2717" t="str">
            <v>SAVE</v>
          </cell>
          <cell r="G2717">
            <v>3247</v>
          </cell>
        </row>
        <row r="2718">
          <cell r="B2718" t="str">
            <v>SAVE VTR 275/B L 1000W</v>
          </cell>
          <cell r="D2718" t="str">
            <v>302   Rotary units</v>
          </cell>
          <cell r="E2718" t="str">
            <v>30202   Top connected</v>
          </cell>
          <cell r="F2718" t="str">
            <v>SAVE</v>
          </cell>
          <cell r="G2718">
            <v>3226</v>
          </cell>
        </row>
        <row r="2719">
          <cell r="B2719" t="str">
            <v>SAVE VSR 300</v>
          </cell>
          <cell r="D2719" t="str">
            <v>302   Rotary units</v>
          </cell>
          <cell r="E2719" t="str">
            <v>30203   Side connected</v>
          </cell>
          <cell r="F2719" t="str">
            <v>SAVE</v>
          </cell>
          <cell r="G2719">
            <v>3306</v>
          </cell>
        </row>
        <row r="2720">
          <cell r="B2720" t="str">
            <v>SAVE VSR 500</v>
          </cell>
          <cell r="D2720" t="str">
            <v>302   Rotary units</v>
          </cell>
          <cell r="E2720" t="str">
            <v>30203   Side connected</v>
          </cell>
          <cell r="F2720" t="str">
            <v>SAVE</v>
          </cell>
          <cell r="G2720">
            <v>3822</v>
          </cell>
        </row>
        <row r="2721">
          <cell r="B2721" t="str">
            <v>Ø51 Wall outlet, white plastic</v>
          </cell>
          <cell r="D2721" t="str">
            <v>306   Vacuum systems</v>
          </cell>
          <cell r="E2721" t="str">
            <v>30601   Vacuum systems</v>
          </cell>
          <cell r="F2721" t="str">
            <v>RS</v>
          </cell>
          <cell r="G2721">
            <v>19</v>
          </cell>
        </row>
        <row r="2722">
          <cell r="B2722" t="str">
            <v>Ø51 Wall outlet, brassic</v>
          </cell>
          <cell r="D2722" t="str">
            <v>306   Vacuum systems</v>
          </cell>
          <cell r="E2722" t="str">
            <v>30601   Vacuum systems</v>
          </cell>
          <cell r="F2722" t="str">
            <v>RS</v>
          </cell>
          <cell r="G2722">
            <v>111</v>
          </cell>
        </row>
        <row r="2723">
          <cell r="B2723" t="str">
            <v>Ø51 Frame for wall outlet</v>
          </cell>
          <cell r="D2723" t="str">
            <v>306   Vacuum systems</v>
          </cell>
          <cell r="E2723" t="str">
            <v>30601   Vacuum systems</v>
          </cell>
          <cell r="F2723" t="str">
            <v>RS</v>
          </cell>
          <cell r="G2723">
            <v>9</v>
          </cell>
        </row>
        <row r="2724">
          <cell r="B2724" t="str">
            <v>Ø51 Outlet for pipe</v>
          </cell>
          <cell r="D2724" t="str">
            <v>306   Vacuum systems</v>
          </cell>
          <cell r="E2724" t="str">
            <v>30601   Vacuum systems</v>
          </cell>
          <cell r="F2724" t="str">
            <v>RS</v>
          </cell>
          <cell r="G2724">
            <v>27</v>
          </cell>
        </row>
        <row r="2725">
          <cell r="B2725" t="str">
            <v>Extension thick walls</v>
          </cell>
          <cell r="D2725" t="str">
            <v>306   Vacuum systems</v>
          </cell>
          <cell r="E2725" t="str">
            <v>30601   Vacuum systems</v>
          </cell>
          <cell r="F2725" t="str">
            <v>RS</v>
          </cell>
          <cell r="G2725">
            <v>7</v>
          </cell>
        </row>
        <row r="2726">
          <cell r="B2726" t="str">
            <v>Ø51 T-piece on wall outlet</v>
          </cell>
          <cell r="D2726" t="str">
            <v>306   Vacuum systems</v>
          </cell>
          <cell r="E2726" t="str">
            <v>30601   Vacuum systems</v>
          </cell>
          <cell r="F2726" t="str">
            <v>RS</v>
          </cell>
          <cell r="G2726">
            <v>8</v>
          </cell>
        </row>
        <row r="2727">
          <cell r="B2727" t="str">
            <v>Ø51 Floor adapter for outlet</v>
          </cell>
          <cell r="D2727" t="str">
            <v>306   Vacuum systems</v>
          </cell>
          <cell r="E2727" t="str">
            <v>30601   Vacuum systems</v>
          </cell>
          <cell r="F2727" t="str">
            <v>RS</v>
          </cell>
          <cell r="G2727">
            <v>9</v>
          </cell>
        </row>
        <row r="2728">
          <cell r="B2728" t="str">
            <v>Ø51 45 GR Bend for pipe system</v>
          </cell>
          <cell r="D2728" t="str">
            <v>306   Vacuum systems</v>
          </cell>
          <cell r="E2728" t="str">
            <v>30601   Vacuum systems</v>
          </cell>
          <cell r="F2728" t="str">
            <v>RS</v>
          </cell>
          <cell r="G2728">
            <v>4</v>
          </cell>
        </row>
        <row r="2729">
          <cell r="B2729" t="str">
            <v>Ø51 90 GR K-Bend for outlet</v>
          </cell>
          <cell r="D2729" t="str">
            <v>306   Vacuum systems</v>
          </cell>
          <cell r="E2729" t="str">
            <v>30601   Vacuum systems</v>
          </cell>
          <cell r="F2729" t="str">
            <v>RS</v>
          </cell>
          <cell r="G2729">
            <v>5</v>
          </cell>
        </row>
        <row r="2730">
          <cell r="B2730" t="str">
            <v>Ø51 90 GR Bend for pipe system</v>
          </cell>
          <cell r="D2730" t="str">
            <v>306   Vacuum systems</v>
          </cell>
          <cell r="E2730" t="str">
            <v>30601   Vacuum systems</v>
          </cell>
          <cell r="F2730" t="str">
            <v>RS</v>
          </cell>
          <cell r="G2730">
            <v>4</v>
          </cell>
        </row>
        <row r="2731">
          <cell r="B2731" t="str">
            <v>Ø51 45 GR Y-pipe</v>
          </cell>
          <cell r="D2731" t="str">
            <v>306   Vacuum systems</v>
          </cell>
          <cell r="E2731" t="str">
            <v>30601   Vacuum systems</v>
          </cell>
          <cell r="F2731" t="str">
            <v>RS</v>
          </cell>
          <cell r="G2731">
            <v>8</v>
          </cell>
        </row>
        <row r="2732">
          <cell r="B2732" t="str">
            <v>Ø51 90 GR Y-pipe</v>
          </cell>
          <cell r="D2732" t="str">
            <v>306   Vacuum systems</v>
          </cell>
          <cell r="E2732" t="str">
            <v>30601   Vacuum systems</v>
          </cell>
          <cell r="F2732" t="str">
            <v>RS</v>
          </cell>
          <cell r="G2732">
            <v>7</v>
          </cell>
        </row>
        <row r="2733">
          <cell r="B2733" t="str">
            <v>Ø51 Coupling</v>
          </cell>
          <cell r="D2733" t="str">
            <v>306   Vacuum systems</v>
          </cell>
          <cell r="E2733" t="str">
            <v>30601   Vacuum systems</v>
          </cell>
          <cell r="F2733" t="str">
            <v>RS</v>
          </cell>
          <cell r="G2733">
            <v>5</v>
          </cell>
        </row>
        <row r="2734">
          <cell r="B2734" t="str">
            <v>Ø51 90 GR. Y-pipe twistable</v>
          </cell>
          <cell r="D2734" t="str">
            <v>306   Vacuum systems</v>
          </cell>
          <cell r="E2734" t="str">
            <v>30601   Vacuum systems</v>
          </cell>
          <cell r="F2734" t="str">
            <v>RS</v>
          </cell>
          <cell r="G2734">
            <v>9</v>
          </cell>
        </row>
        <row r="2735">
          <cell r="B2735" t="str">
            <v>Ø51 90 GR Bend, twistable</v>
          </cell>
          <cell r="D2735" t="str">
            <v>306   Vacuum systems</v>
          </cell>
          <cell r="E2735" t="str">
            <v>30601   Vacuum systems</v>
          </cell>
          <cell r="F2735" t="str">
            <v>RS</v>
          </cell>
          <cell r="G2735">
            <v>12</v>
          </cell>
        </row>
        <row r="2736">
          <cell r="B2736" t="str">
            <v>Pipe straps</v>
          </cell>
          <cell r="D2736" t="str">
            <v>306   Vacuum systems</v>
          </cell>
          <cell r="E2736" t="str">
            <v>30601   Vacuum systems</v>
          </cell>
          <cell r="F2736" t="str">
            <v>RS</v>
          </cell>
          <cell r="G2736">
            <v>5</v>
          </cell>
        </row>
        <row r="2737">
          <cell r="B2737" t="str">
            <v>Ø51 Pipe 1,15 M</v>
          </cell>
          <cell r="D2737" t="str">
            <v>306   Vacuum systems</v>
          </cell>
          <cell r="E2737" t="str">
            <v>30601   Vacuum systems</v>
          </cell>
          <cell r="F2737" t="str">
            <v>RS</v>
          </cell>
          <cell r="G2737">
            <v>17</v>
          </cell>
        </row>
        <row r="2738">
          <cell r="B2738" t="str">
            <v>Ø51 Coupling on hose</v>
          </cell>
          <cell r="D2738" t="str">
            <v>306   Vacuum systems</v>
          </cell>
          <cell r="E2738" t="str">
            <v>30601   Vacuum systems</v>
          </cell>
          <cell r="F2738" t="str">
            <v>TS</v>
          </cell>
          <cell r="G2738">
            <v>14</v>
          </cell>
        </row>
        <row r="2739">
          <cell r="B2739" t="str">
            <v>VV RS1 Inlet kit, 1 inlet</v>
          </cell>
          <cell r="D2739" t="str">
            <v>306   Vacuum systems</v>
          </cell>
          <cell r="E2739" t="str">
            <v>30601   Vacuum systems</v>
          </cell>
          <cell r="F2739" t="str">
            <v>VV RS</v>
          </cell>
          <cell r="G2739">
            <v>183</v>
          </cell>
        </row>
        <row r="2740">
          <cell r="B2740" t="str">
            <v>VV RS2 Inlet kit, 2 inlets</v>
          </cell>
          <cell r="D2740" t="str">
            <v>306   Vacuum systems</v>
          </cell>
          <cell r="E2740" t="str">
            <v>30601   Vacuum systems</v>
          </cell>
          <cell r="F2740" t="str">
            <v>VV RS</v>
          </cell>
          <cell r="G2740">
            <v>275</v>
          </cell>
        </row>
        <row r="2741">
          <cell r="B2741" t="str">
            <v>VV RS3 Inlet kit, 3 inlets</v>
          </cell>
          <cell r="D2741" t="str">
            <v>306   Vacuum systems</v>
          </cell>
          <cell r="E2741" t="str">
            <v>30601   Vacuum systems</v>
          </cell>
          <cell r="F2741" t="str">
            <v>VV RS</v>
          </cell>
          <cell r="G2741">
            <v>385</v>
          </cell>
        </row>
        <row r="2742">
          <cell r="B2742" t="str">
            <v>VV SD Silencer</v>
          </cell>
          <cell r="D2742" t="str">
            <v>306   Vacuum systems</v>
          </cell>
          <cell r="E2742" t="str">
            <v>30601   Vacuum systems</v>
          </cell>
          <cell r="F2742" t="str">
            <v>VV RS</v>
          </cell>
          <cell r="G2742">
            <v>30</v>
          </cell>
        </row>
        <row r="2743">
          <cell r="B2743" t="str">
            <v>VV ASG wall grill disch. air</v>
          </cell>
          <cell r="D2743" t="str">
            <v>306   Vacuum systems</v>
          </cell>
          <cell r="E2743" t="str">
            <v>30601   Vacuum systems</v>
          </cell>
          <cell r="F2743" t="str">
            <v>VV RS</v>
          </cell>
          <cell r="G2743">
            <v>16</v>
          </cell>
        </row>
        <row r="2744">
          <cell r="B2744" t="str">
            <v>Filter for GEO 300/500</v>
          </cell>
          <cell r="D2744" t="str">
            <v>307   Geo  thermal systems</v>
          </cell>
          <cell r="E2744" t="str">
            <v>30701   Geo thermal systems</v>
          </cell>
          <cell r="F2744" t="str">
            <v>GEO</v>
          </cell>
          <cell r="G2744">
            <v>82</v>
          </cell>
        </row>
        <row r="2745">
          <cell r="B2745" t="str">
            <v>GEO 300</v>
          </cell>
          <cell r="D2745" t="str">
            <v>307   Geo  thermal systems</v>
          </cell>
          <cell r="E2745" t="str">
            <v>30701   Geo thermal systems</v>
          </cell>
          <cell r="F2745" t="str">
            <v>SAVE</v>
          </cell>
          <cell r="G2745">
            <v>4373</v>
          </cell>
        </row>
        <row r="2746">
          <cell r="B2746" t="str">
            <v>GEO 500</v>
          </cell>
          <cell r="D2746" t="str">
            <v>307   Geo  thermal systems</v>
          </cell>
          <cell r="E2746" t="str">
            <v>30701   Geo thermal systems</v>
          </cell>
          <cell r="F2746" t="str">
            <v>SAVE</v>
          </cell>
          <cell r="G2746">
            <v>4679</v>
          </cell>
        </row>
        <row r="2747">
          <cell r="B2747" t="str">
            <v>exhaust bend 90° DN 150</v>
          </cell>
          <cell r="D2747" t="str">
            <v>308   Ducts</v>
          </cell>
          <cell r="E2747" t="str">
            <v>30801   Spiral</v>
          </cell>
          <cell r="F2747" t="str">
            <v>AB</v>
          </cell>
          <cell r="G2747">
            <v>211</v>
          </cell>
        </row>
        <row r="2748">
          <cell r="B2748" t="str">
            <v>exhaust bend 90° DN 200</v>
          </cell>
          <cell r="D2748" t="str">
            <v>308   Ducts</v>
          </cell>
          <cell r="E2748" t="str">
            <v>30801   Spiral</v>
          </cell>
          <cell r="F2748" t="str">
            <v>AB</v>
          </cell>
          <cell r="G2748">
            <v>242</v>
          </cell>
        </row>
        <row r="2749">
          <cell r="B2749" t="str">
            <v>B 100 90 degree bend w/seals</v>
          </cell>
          <cell r="D2749" t="str">
            <v>308   Ducts</v>
          </cell>
          <cell r="E2749" t="str">
            <v>30801   Spiral</v>
          </cell>
          <cell r="F2749" t="str">
            <v>B</v>
          </cell>
          <cell r="G2749">
            <v>15</v>
          </cell>
        </row>
        <row r="2750">
          <cell r="B2750" t="str">
            <v>B 125 90 degree bend w/seals</v>
          </cell>
          <cell r="D2750" t="str">
            <v>308   Ducts</v>
          </cell>
          <cell r="E2750" t="str">
            <v>30801   Spiral</v>
          </cell>
          <cell r="F2750" t="str">
            <v>B</v>
          </cell>
          <cell r="G2750">
            <v>17</v>
          </cell>
        </row>
        <row r="2751">
          <cell r="B2751" t="str">
            <v>B 160 90 degree bend w/seals</v>
          </cell>
          <cell r="D2751" t="str">
            <v>308   Ducts</v>
          </cell>
          <cell r="E2751" t="str">
            <v>30801   Spiral</v>
          </cell>
          <cell r="F2751" t="str">
            <v>B</v>
          </cell>
          <cell r="G2751">
            <v>20</v>
          </cell>
        </row>
        <row r="2752">
          <cell r="B2752" t="str">
            <v>B 200 90 degree bend w/seals</v>
          </cell>
          <cell r="D2752" t="str">
            <v>308   Ducts</v>
          </cell>
          <cell r="E2752" t="str">
            <v>30801   Spiral</v>
          </cell>
          <cell r="F2752" t="str">
            <v>B</v>
          </cell>
          <cell r="G2752">
            <v>40</v>
          </cell>
        </row>
        <row r="2753">
          <cell r="B2753" t="str">
            <v>B 100 45 degree bend w/seals</v>
          </cell>
          <cell r="D2753" t="str">
            <v>308   Ducts</v>
          </cell>
          <cell r="E2753" t="str">
            <v>30801   Spiral</v>
          </cell>
          <cell r="F2753" t="str">
            <v>B</v>
          </cell>
          <cell r="G2753">
            <v>14</v>
          </cell>
        </row>
        <row r="2754">
          <cell r="B2754" t="str">
            <v>B 125 45 degree bend w/seals</v>
          </cell>
          <cell r="D2754" t="str">
            <v>308   Ducts</v>
          </cell>
          <cell r="E2754" t="str">
            <v>30801   Spiral</v>
          </cell>
          <cell r="F2754" t="str">
            <v>B</v>
          </cell>
          <cell r="G2754">
            <v>16</v>
          </cell>
        </row>
        <row r="2755">
          <cell r="B2755" t="str">
            <v>B 160 45 degree bend w/seals</v>
          </cell>
          <cell r="D2755" t="str">
            <v>308   Ducts</v>
          </cell>
          <cell r="E2755" t="str">
            <v>30801   Spiral</v>
          </cell>
          <cell r="F2755" t="str">
            <v>B</v>
          </cell>
          <cell r="G2755">
            <v>16</v>
          </cell>
        </row>
        <row r="2756">
          <cell r="B2756" t="str">
            <v>B 200 45 degree bend w/seals</v>
          </cell>
          <cell r="D2756" t="str">
            <v>308   Ducts</v>
          </cell>
          <cell r="E2756" t="str">
            <v>30801   Spiral</v>
          </cell>
          <cell r="F2756" t="str">
            <v>B</v>
          </cell>
          <cell r="G2756">
            <v>36</v>
          </cell>
        </row>
        <row r="2757">
          <cell r="B2757" t="str">
            <v>B 125 Bend 30°</v>
          </cell>
          <cell r="D2757" t="str">
            <v>308   Ducts</v>
          </cell>
          <cell r="E2757" t="str">
            <v>30801   Spiral</v>
          </cell>
          <cell r="F2757" t="str">
            <v>B</v>
          </cell>
          <cell r="G2757">
            <v>16</v>
          </cell>
        </row>
        <row r="2758">
          <cell r="B2758" t="str">
            <v>B 250 bend 45 degree w/seal</v>
          </cell>
          <cell r="D2758" t="str">
            <v>308   Ducts</v>
          </cell>
          <cell r="E2758" t="str">
            <v>30801   Spiral</v>
          </cell>
          <cell r="F2758" t="str">
            <v>B</v>
          </cell>
          <cell r="G2758">
            <v>46</v>
          </cell>
        </row>
        <row r="2759">
          <cell r="B2759" t="str">
            <v>B 250 bend 90 degree w/seal</v>
          </cell>
          <cell r="D2759" t="str">
            <v>308   Ducts</v>
          </cell>
          <cell r="E2759" t="str">
            <v>30801   Spiral</v>
          </cell>
          <cell r="F2759" t="str">
            <v>B</v>
          </cell>
          <cell r="G2759">
            <v>68</v>
          </cell>
        </row>
        <row r="2760">
          <cell r="B2760" t="str">
            <v>EB 160 blind cap</v>
          </cell>
          <cell r="D2760" t="str">
            <v>308   Ducts</v>
          </cell>
          <cell r="E2760" t="str">
            <v>30801   Spiral</v>
          </cell>
          <cell r="F2760" t="str">
            <v>EB</v>
          </cell>
          <cell r="G2760">
            <v>11</v>
          </cell>
        </row>
        <row r="2761">
          <cell r="B2761" t="str">
            <v>EB 200 blind cap</v>
          </cell>
          <cell r="D2761" t="str">
            <v>308   Ducts</v>
          </cell>
          <cell r="E2761" t="str">
            <v>30801   Spiral</v>
          </cell>
          <cell r="F2761" t="str">
            <v>EB</v>
          </cell>
          <cell r="G2761">
            <v>12</v>
          </cell>
        </row>
        <row r="2762">
          <cell r="B2762" t="str">
            <v>EB 100 blind cap</v>
          </cell>
          <cell r="D2762" t="str">
            <v>308   Ducts</v>
          </cell>
          <cell r="E2762" t="str">
            <v>30801   Spiral</v>
          </cell>
          <cell r="F2762" t="str">
            <v>EB</v>
          </cell>
          <cell r="G2762">
            <v>9</v>
          </cell>
        </row>
        <row r="2763">
          <cell r="B2763" t="str">
            <v>EB 125 blind cap</v>
          </cell>
          <cell r="D2763" t="str">
            <v>308   Ducts</v>
          </cell>
          <cell r="E2763" t="str">
            <v>30801   Spiral</v>
          </cell>
          <cell r="F2763" t="str">
            <v>EB</v>
          </cell>
          <cell r="G2763">
            <v>10</v>
          </cell>
        </row>
        <row r="2764">
          <cell r="B2764" t="str">
            <v>Muff 150</v>
          </cell>
          <cell r="D2764" t="str">
            <v>308   Ducts</v>
          </cell>
          <cell r="E2764" t="str">
            <v>30801   Spiral</v>
          </cell>
          <cell r="F2764" t="str">
            <v>MF</v>
          </cell>
          <cell r="G2764">
            <v>5</v>
          </cell>
        </row>
        <row r="2765">
          <cell r="B2765" t="str">
            <v>Muff 180</v>
          </cell>
          <cell r="D2765" t="str">
            <v>308   Ducts</v>
          </cell>
          <cell r="E2765" t="str">
            <v>30801   Spiral</v>
          </cell>
          <cell r="F2765" t="str">
            <v>MF</v>
          </cell>
          <cell r="G2765">
            <v>9</v>
          </cell>
        </row>
        <row r="2766">
          <cell r="B2766" t="str">
            <v>Muff 250</v>
          </cell>
          <cell r="D2766" t="str">
            <v>308   Ducts</v>
          </cell>
          <cell r="E2766" t="str">
            <v>30801   Spiral</v>
          </cell>
          <cell r="F2766" t="str">
            <v>MF</v>
          </cell>
          <cell r="G2766">
            <v>10</v>
          </cell>
        </row>
        <row r="2767">
          <cell r="B2767" t="str">
            <v>NP 100 Connector,male w/seal</v>
          </cell>
          <cell r="D2767" t="str">
            <v>308   Ducts</v>
          </cell>
          <cell r="E2767" t="str">
            <v>30801   Spiral</v>
          </cell>
          <cell r="F2767" t="str">
            <v>NP</v>
          </cell>
          <cell r="G2767">
            <v>7</v>
          </cell>
        </row>
        <row r="2768">
          <cell r="B2768" t="str">
            <v>NP 160 Connector,male w/seal</v>
          </cell>
          <cell r="D2768" t="str">
            <v>308   Ducts</v>
          </cell>
          <cell r="E2768" t="str">
            <v>30801   Spiral</v>
          </cell>
          <cell r="F2768" t="str">
            <v>NP</v>
          </cell>
          <cell r="G2768">
            <v>8</v>
          </cell>
        </row>
        <row r="2769">
          <cell r="B2769" t="str">
            <v>NP 200 Connector,male w/seal</v>
          </cell>
          <cell r="D2769" t="str">
            <v>308   Ducts</v>
          </cell>
          <cell r="E2769" t="str">
            <v>30801   Spiral</v>
          </cell>
          <cell r="F2769" t="str">
            <v>NP</v>
          </cell>
          <cell r="G2769">
            <v>9</v>
          </cell>
        </row>
        <row r="2770">
          <cell r="B2770" t="str">
            <v>Nipple 125</v>
          </cell>
          <cell r="D2770" t="str">
            <v>308   Ducts</v>
          </cell>
          <cell r="E2770" t="str">
            <v>30801   Spiral</v>
          </cell>
          <cell r="F2770" t="str">
            <v>NP</v>
          </cell>
          <cell r="G2770">
            <v>7</v>
          </cell>
        </row>
        <row r="2771">
          <cell r="B2771" t="str">
            <v>NP 250 connector, male w/seal</v>
          </cell>
          <cell r="D2771" t="str">
            <v>308   Ducts</v>
          </cell>
          <cell r="E2771" t="str">
            <v>30801   Spiral</v>
          </cell>
          <cell r="F2771" t="str">
            <v>NP</v>
          </cell>
          <cell r="G2771">
            <v>18</v>
          </cell>
        </row>
        <row r="2772">
          <cell r="B2772" t="str">
            <v>R 200-160 Reducer w/seal</v>
          </cell>
          <cell r="D2772" t="str">
            <v>308   Ducts</v>
          </cell>
          <cell r="E2772" t="str">
            <v>30801   Spiral</v>
          </cell>
          <cell r="F2772" t="str">
            <v>R</v>
          </cell>
          <cell r="G2772">
            <v>25</v>
          </cell>
        </row>
        <row r="2773">
          <cell r="B2773" t="str">
            <v>R 160-125 Reducer w/seal</v>
          </cell>
          <cell r="D2773" t="str">
            <v>308   Ducts</v>
          </cell>
          <cell r="E2773" t="str">
            <v>30801   Spiral</v>
          </cell>
          <cell r="F2773" t="str">
            <v>R</v>
          </cell>
          <cell r="G2773">
            <v>20</v>
          </cell>
        </row>
        <row r="2774">
          <cell r="B2774" t="str">
            <v>R 160-100 Reducer w/seal</v>
          </cell>
          <cell r="D2774" t="str">
            <v>308   Ducts</v>
          </cell>
          <cell r="E2774" t="str">
            <v>30801   Spiral</v>
          </cell>
          <cell r="F2774" t="str">
            <v>R</v>
          </cell>
          <cell r="G2774">
            <v>19</v>
          </cell>
        </row>
        <row r="2775">
          <cell r="B2775" t="str">
            <v>R 100-80 Reducer w/seal</v>
          </cell>
          <cell r="D2775" t="str">
            <v>308   Ducts</v>
          </cell>
          <cell r="E2775" t="str">
            <v>30801   Spiral</v>
          </cell>
          <cell r="F2775" t="str">
            <v>R</v>
          </cell>
          <cell r="G2775">
            <v>13</v>
          </cell>
        </row>
        <row r="2776">
          <cell r="B2776" t="str">
            <v>R 125-100 Reducer w/seal</v>
          </cell>
          <cell r="D2776" t="str">
            <v>308   Ducts</v>
          </cell>
          <cell r="E2776" t="str">
            <v>30801   Spiral</v>
          </cell>
          <cell r="F2776" t="str">
            <v>R</v>
          </cell>
          <cell r="G2776">
            <v>14</v>
          </cell>
        </row>
        <row r="2777">
          <cell r="B2777" t="str">
            <v>R 200-125 Reducer w/seal</v>
          </cell>
          <cell r="D2777" t="str">
            <v>308   Ducts</v>
          </cell>
          <cell r="E2777" t="str">
            <v>30801   Spiral</v>
          </cell>
          <cell r="F2777" t="str">
            <v>R</v>
          </cell>
          <cell r="G2777">
            <v>23</v>
          </cell>
        </row>
        <row r="2778">
          <cell r="B2778" t="str">
            <v>R 125-100 Reducer seal/seal</v>
          </cell>
          <cell r="D2778" t="str">
            <v>308   Ducts</v>
          </cell>
          <cell r="E2778" t="str">
            <v>30801   Spiral</v>
          </cell>
          <cell r="F2778" t="str">
            <v>R</v>
          </cell>
          <cell r="G2778">
            <v>14</v>
          </cell>
        </row>
        <row r="2779">
          <cell r="B2779" t="str">
            <v>R 150-100 Reducer seal/seal</v>
          </cell>
          <cell r="D2779" t="str">
            <v>308   Ducts</v>
          </cell>
          <cell r="E2779" t="str">
            <v>30801   Spiral</v>
          </cell>
          <cell r="F2779" t="str">
            <v>R</v>
          </cell>
          <cell r="G2779">
            <v>18</v>
          </cell>
        </row>
        <row r="2780">
          <cell r="B2780" t="str">
            <v>R 200-150 Reducer seal/seal</v>
          </cell>
          <cell r="D2780" t="str">
            <v>308   Ducts</v>
          </cell>
          <cell r="E2780" t="str">
            <v>30801   Spiral</v>
          </cell>
          <cell r="F2780" t="str">
            <v>R</v>
          </cell>
          <cell r="G2780">
            <v>24</v>
          </cell>
        </row>
        <row r="2781">
          <cell r="B2781" t="str">
            <v>R 250-150 Reducer seal/seal</v>
          </cell>
          <cell r="D2781" t="str">
            <v>308   Ducts</v>
          </cell>
          <cell r="E2781" t="str">
            <v>30801   Spiral</v>
          </cell>
          <cell r="F2781" t="str">
            <v>R</v>
          </cell>
          <cell r="G2781">
            <v>27</v>
          </cell>
        </row>
        <row r="2782">
          <cell r="B2782" t="str">
            <v>R 315-250 Reducer seal/seal</v>
          </cell>
          <cell r="D2782" t="str">
            <v>308   Ducts</v>
          </cell>
          <cell r="E2782" t="str">
            <v>30801   Spiral</v>
          </cell>
          <cell r="F2782" t="str">
            <v>R</v>
          </cell>
          <cell r="G2782">
            <v>34</v>
          </cell>
        </row>
        <row r="2783">
          <cell r="B2783" t="str">
            <v>R 150-125 Reducer seal/seal</v>
          </cell>
          <cell r="D2783" t="str">
            <v>308   Ducts</v>
          </cell>
          <cell r="E2783" t="str">
            <v>30801   Spiral</v>
          </cell>
          <cell r="F2783" t="str">
            <v>R</v>
          </cell>
          <cell r="G2783">
            <v>19</v>
          </cell>
        </row>
        <row r="2784">
          <cell r="B2784" t="str">
            <v>R 160-150 Reducer seal/seal</v>
          </cell>
          <cell r="D2784" t="str">
            <v>308   Ducts</v>
          </cell>
          <cell r="E2784" t="str">
            <v>30801   Spiral</v>
          </cell>
          <cell r="F2784" t="str">
            <v>R</v>
          </cell>
          <cell r="G2784">
            <v>21</v>
          </cell>
        </row>
        <row r="2785">
          <cell r="B2785" t="str">
            <v>R 250-200 Reducer w/seal</v>
          </cell>
          <cell r="D2785" t="str">
            <v>308   Ducts</v>
          </cell>
          <cell r="E2785" t="str">
            <v>30801   Spiral</v>
          </cell>
          <cell r="F2785" t="str">
            <v>R</v>
          </cell>
          <cell r="G2785">
            <v>28</v>
          </cell>
        </row>
        <row r="2786">
          <cell r="B2786" t="str">
            <v>R 180-125 Reducer w/seal</v>
          </cell>
          <cell r="D2786" t="str">
            <v>308   Ducts</v>
          </cell>
          <cell r="E2786" t="str">
            <v>30801   Spiral</v>
          </cell>
          <cell r="F2786" t="str">
            <v>R</v>
          </cell>
          <cell r="G2786">
            <v>21</v>
          </cell>
        </row>
        <row r="2787">
          <cell r="B2787" t="str">
            <v>R 180-160 Reducer w/seal</v>
          </cell>
          <cell r="D2787" t="str">
            <v>308   Ducts</v>
          </cell>
          <cell r="E2787" t="str">
            <v>30801   Spiral</v>
          </cell>
          <cell r="F2787" t="str">
            <v>R</v>
          </cell>
          <cell r="G2787">
            <v>22</v>
          </cell>
        </row>
        <row r="2788">
          <cell r="B2788" t="str">
            <v>R 200-180 Reducer w/seal</v>
          </cell>
          <cell r="D2788" t="str">
            <v>308   Ducts</v>
          </cell>
          <cell r="E2788" t="str">
            <v>30801   Spiral</v>
          </cell>
          <cell r="F2788" t="str">
            <v>R</v>
          </cell>
          <cell r="G2788">
            <v>26</v>
          </cell>
        </row>
        <row r="2789">
          <cell r="B2789" t="str">
            <v>SR 100-1,2 SPIRO duct</v>
          </cell>
          <cell r="D2789" t="str">
            <v>308   Ducts</v>
          </cell>
          <cell r="E2789" t="str">
            <v>30801   Spiral</v>
          </cell>
          <cell r="F2789" t="str">
            <v>SK</v>
          </cell>
          <cell r="G2789">
            <v>19</v>
          </cell>
        </row>
        <row r="2790">
          <cell r="B2790" t="str">
            <v>SR 125 1,2 SPIRO duct</v>
          </cell>
          <cell r="D2790" t="str">
            <v>308   Ducts</v>
          </cell>
          <cell r="E2790" t="str">
            <v>30801   Spiral</v>
          </cell>
          <cell r="F2790" t="str">
            <v>SK</v>
          </cell>
          <cell r="G2790">
            <v>23</v>
          </cell>
        </row>
        <row r="2791">
          <cell r="B2791" t="str">
            <v>SR 160-1,2 SPIRO duct</v>
          </cell>
          <cell r="D2791" t="str">
            <v>308   Ducts</v>
          </cell>
          <cell r="E2791" t="str">
            <v>30801   Spiral</v>
          </cell>
          <cell r="F2791" t="str">
            <v>SK</v>
          </cell>
          <cell r="G2791">
            <v>30</v>
          </cell>
        </row>
        <row r="2792">
          <cell r="B2792" t="str">
            <v>SR 200-1,2 SPIRO duct</v>
          </cell>
          <cell r="D2792" t="str">
            <v>308   Ducts</v>
          </cell>
          <cell r="E2792" t="str">
            <v>30801   Spiral</v>
          </cell>
          <cell r="F2792" t="str">
            <v>SK</v>
          </cell>
          <cell r="G2792">
            <v>41</v>
          </cell>
        </row>
        <row r="2793">
          <cell r="B2793" t="str">
            <v>SR 250-1,2 spiro duct</v>
          </cell>
          <cell r="D2793" t="str">
            <v>308   Ducts</v>
          </cell>
          <cell r="E2793" t="str">
            <v>30801   Spiral</v>
          </cell>
          <cell r="F2793" t="str">
            <v>SR</v>
          </cell>
          <cell r="G2793">
            <v>44</v>
          </cell>
        </row>
        <row r="2794">
          <cell r="B2794" t="str">
            <v>T 160-160 T-piece w/seal</v>
          </cell>
          <cell r="D2794" t="str">
            <v>308   Ducts</v>
          </cell>
          <cell r="E2794" t="str">
            <v>30801   Spiral</v>
          </cell>
          <cell r="F2794" t="str">
            <v>T</v>
          </cell>
          <cell r="G2794">
            <v>44</v>
          </cell>
        </row>
        <row r="2795">
          <cell r="B2795" t="str">
            <v>T 160-125 T-piece w/seal</v>
          </cell>
          <cell r="D2795" t="str">
            <v>308   Ducts</v>
          </cell>
          <cell r="E2795" t="str">
            <v>30801   Spiral</v>
          </cell>
          <cell r="F2795" t="str">
            <v>T</v>
          </cell>
          <cell r="G2795">
            <v>40</v>
          </cell>
        </row>
        <row r="2796">
          <cell r="B2796" t="str">
            <v>T 160-100 T-piece w/seal</v>
          </cell>
          <cell r="D2796" t="str">
            <v>308   Ducts</v>
          </cell>
          <cell r="E2796" t="str">
            <v>30801   Spiral</v>
          </cell>
          <cell r="F2796" t="str">
            <v>T</v>
          </cell>
          <cell r="G2796">
            <v>33</v>
          </cell>
        </row>
        <row r="2797">
          <cell r="B2797" t="str">
            <v>T 125-100 T-piece w/seal</v>
          </cell>
          <cell r="D2797" t="str">
            <v>308   Ducts</v>
          </cell>
          <cell r="E2797" t="str">
            <v>30801   Spiral</v>
          </cell>
          <cell r="F2797" t="str">
            <v>T</v>
          </cell>
          <cell r="G2797">
            <v>30</v>
          </cell>
        </row>
        <row r="2798">
          <cell r="B2798" t="str">
            <v>T 100-100 T-piece w/seal</v>
          </cell>
          <cell r="D2798" t="str">
            <v>308   Ducts</v>
          </cell>
          <cell r="E2798" t="str">
            <v>30801   Spiral</v>
          </cell>
          <cell r="F2798" t="str">
            <v>T</v>
          </cell>
          <cell r="G2798">
            <v>28</v>
          </cell>
        </row>
        <row r="2799">
          <cell r="B2799" t="str">
            <v>T 125-125 T-piece w/seal</v>
          </cell>
          <cell r="D2799" t="str">
            <v>308   Ducts</v>
          </cell>
          <cell r="E2799" t="str">
            <v>30801   Spiral</v>
          </cell>
          <cell r="F2799" t="str">
            <v>T</v>
          </cell>
          <cell r="G2799">
            <v>33</v>
          </cell>
        </row>
        <row r="2800">
          <cell r="B2800" t="str">
            <v>T 200-200 T-piece w/seal</v>
          </cell>
          <cell r="D2800" t="str">
            <v>308   Ducts</v>
          </cell>
          <cell r="E2800" t="str">
            <v>30801   Spiral</v>
          </cell>
          <cell r="F2800" t="str">
            <v>T</v>
          </cell>
          <cell r="G2800">
            <v>57</v>
          </cell>
        </row>
        <row r="2801">
          <cell r="B2801" t="str">
            <v>T 200-160 T-piece w/seal</v>
          </cell>
          <cell r="D2801" t="str">
            <v>308   Ducts</v>
          </cell>
          <cell r="E2801" t="str">
            <v>30801   Spiral</v>
          </cell>
          <cell r="F2801" t="str">
            <v>T</v>
          </cell>
          <cell r="G2801">
            <v>48</v>
          </cell>
        </row>
        <row r="2802">
          <cell r="B2802" t="str">
            <v>T 200-100 T-piece w/seal</v>
          </cell>
          <cell r="D2802" t="str">
            <v>308   Ducts</v>
          </cell>
          <cell r="E2802" t="str">
            <v>30801   Spiral</v>
          </cell>
          <cell r="F2802" t="str">
            <v>T</v>
          </cell>
          <cell r="G2802">
            <v>46</v>
          </cell>
        </row>
        <row r="2803">
          <cell r="B2803" t="str">
            <v>T 200-125 T-piece w/seal</v>
          </cell>
          <cell r="D2803" t="str">
            <v>308   Ducts</v>
          </cell>
          <cell r="E2803" t="str">
            <v>30801   Spiral</v>
          </cell>
          <cell r="F2803" t="str">
            <v>T</v>
          </cell>
          <cell r="G2803">
            <v>47</v>
          </cell>
        </row>
        <row r="2804">
          <cell r="B2804" t="str">
            <v>T 200-250 T-piece w/seal</v>
          </cell>
          <cell r="D2804" t="str">
            <v>308   Ducts</v>
          </cell>
          <cell r="E2804" t="str">
            <v>30801   Spiral</v>
          </cell>
          <cell r="F2804" t="str">
            <v>T</v>
          </cell>
          <cell r="G2804">
            <v>79</v>
          </cell>
        </row>
        <row r="2805">
          <cell r="B2805" t="str">
            <v>T 250-160 T-piece w/seal</v>
          </cell>
          <cell r="D2805" t="str">
            <v>308   Ducts</v>
          </cell>
          <cell r="E2805" t="str">
            <v>30801   Spiral</v>
          </cell>
          <cell r="F2805" t="str">
            <v>T</v>
          </cell>
          <cell r="G2805">
            <v>71</v>
          </cell>
        </row>
        <row r="2806">
          <cell r="B2806" t="str">
            <v>T 250-200 T-piece w/seal</v>
          </cell>
          <cell r="D2806" t="str">
            <v>308   Ducts</v>
          </cell>
          <cell r="E2806" t="str">
            <v>30801   Spiral</v>
          </cell>
          <cell r="F2806" t="str">
            <v>T</v>
          </cell>
          <cell r="G2806">
            <v>79</v>
          </cell>
        </row>
        <row r="2807">
          <cell r="B2807" t="str">
            <v>T 160-200 T-piece w/seal</v>
          </cell>
          <cell r="D2807" t="str">
            <v>308   Ducts</v>
          </cell>
          <cell r="E2807" t="str">
            <v>30801   Spiral</v>
          </cell>
          <cell r="F2807" t="str">
            <v>T</v>
          </cell>
          <cell r="G2807">
            <v>64</v>
          </cell>
        </row>
        <row r="2808">
          <cell r="B2808" t="str">
            <v>ZOOM 125, 200/400 Duct</v>
          </cell>
          <cell r="D2808" t="str">
            <v>308   Ducts</v>
          </cell>
          <cell r="E2808" t="str">
            <v>30801   Spiral</v>
          </cell>
          <cell r="F2808" t="str">
            <v>ZOOM</v>
          </cell>
          <cell r="G2808">
            <v>24</v>
          </cell>
        </row>
        <row r="2809">
          <cell r="B2809" t="str">
            <v>ZOOM 160, 200/400 Duct</v>
          </cell>
          <cell r="D2809" t="str">
            <v>308   Ducts</v>
          </cell>
          <cell r="E2809" t="str">
            <v>30801   Spiral</v>
          </cell>
          <cell r="F2809" t="str">
            <v>ZOOM</v>
          </cell>
          <cell r="G2809">
            <v>29</v>
          </cell>
        </row>
        <row r="2810">
          <cell r="B2810" t="str">
            <v>ZOOM 200, 200/400 Duct</v>
          </cell>
          <cell r="D2810" t="str">
            <v>308   Ducts</v>
          </cell>
          <cell r="E2810" t="str">
            <v>30801   Spiral</v>
          </cell>
          <cell r="F2810" t="str">
            <v>ZOOM</v>
          </cell>
          <cell r="G2810">
            <v>34</v>
          </cell>
        </row>
        <row r="2811">
          <cell r="B2811" t="str">
            <v>ZOOM 100, 600/1200 Duct</v>
          </cell>
          <cell r="D2811" t="str">
            <v>308   Ducts</v>
          </cell>
          <cell r="E2811" t="str">
            <v>30801   Spiral</v>
          </cell>
          <cell r="F2811" t="str">
            <v>ZOOM</v>
          </cell>
          <cell r="G2811">
            <v>38</v>
          </cell>
        </row>
        <row r="2812">
          <cell r="B2812" t="str">
            <v>ZOOM 125, 600/1200 Duct</v>
          </cell>
          <cell r="D2812" t="str">
            <v>308   Ducts</v>
          </cell>
          <cell r="E2812" t="str">
            <v>30801   Spiral</v>
          </cell>
          <cell r="F2812" t="str">
            <v>ZOOM</v>
          </cell>
          <cell r="G2812">
            <v>44</v>
          </cell>
        </row>
        <row r="2813">
          <cell r="B2813" t="str">
            <v>ZOOM 160, 600/1200 Duct</v>
          </cell>
          <cell r="D2813" t="str">
            <v>308   Ducts</v>
          </cell>
          <cell r="E2813" t="str">
            <v>30801   Spiral</v>
          </cell>
          <cell r="F2813" t="str">
            <v>ZOOM</v>
          </cell>
          <cell r="G2813">
            <v>54</v>
          </cell>
        </row>
        <row r="2814">
          <cell r="B2814" t="str">
            <v>ZOOM 200, 600/1200 Duct</v>
          </cell>
          <cell r="D2814" t="str">
            <v>308   Ducts</v>
          </cell>
          <cell r="E2814" t="str">
            <v>30801   Spiral</v>
          </cell>
          <cell r="F2814" t="str">
            <v>ZOOM</v>
          </cell>
          <cell r="G2814">
            <v>86</v>
          </cell>
        </row>
        <row r="2815">
          <cell r="B2815" t="str">
            <v>KWL VC System 151/125</v>
          </cell>
          <cell r="D2815" t="str">
            <v>308   Ducts</v>
          </cell>
          <cell r="E2815" t="str">
            <v>30802   Oval, metal</v>
          </cell>
          <cell r="F2815" t="str">
            <v>KWL</v>
          </cell>
          <cell r="G2815">
            <v>164</v>
          </cell>
        </row>
        <row r="2816">
          <cell r="B2816" t="str">
            <v>KWL VC System 151/160</v>
          </cell>
          <cell r="D2816" t="str">
            <v>308   Ducts</v>
          </cell>
          <cell r="E2816" t="str">
            <v>30802   Oval, metal</v>
          </cell>
          <cell r="F2816" t="str">
            <v>KWL</v>
          </cell>
          <cell r="G2816">
            <v>205</v>
          </cell>
        </row>
        <row r="2817">
          <cell r="B2817" t="str">
            <v>KWL angle diverter System 100</v>
          </cell>
          <cell r="D2817" t="str">
            <v>308   Ducts</v>
          </cell>
          <cell r="E2817" t="str">
            <v>30802   Oval, metal</v>
          </cell>
          <cell r="F2817" t="str">
            <v>KWL</v>
          </cell>
          <cell r="G2817">
            <v>106</v>
          </cell>
        </row>
        <row r="2818">
          <cell r="B2818" t="str">
            <v>KWL angle diverter Sys 100-125</v>
          </cell>
          <cell r="D2818" t="str">
            <v>308   Ducts</v>
          </cell>
          <cell r="E2818" t="str">
            <v>30802   Oval, metal</v>
          </cell>
          <cell r="F2818" t="str">
            <v>KWL</v>
          </cell>
          <cell r="G2818">
            <v>111</v>
          </cell>
        </row>
        <row r="2819">
          <cell r="B2819" t="str">
            <v>KWL junktion round/flat151/200</v>
          </cell>
          <cell r="D2819" t="str">
            <v>308   Ducts</v>
          </cell>
          <cell r="E2819" t="str">
            <v>30802   Oval, metal</v>
          </cell>
          <cell r="F2819" t="str">
            <v>KWL</v>
          </cell>
          <cell r="G2819">
            <v>294</v>
          </cell>
        </row>
        <row r="2820">
          <cell r="B2820" t="str">
            <v>KWL duct connector, male S100</v>
          </cell>
          <cell r="D2820" t="str">
            <v>308   Ducts</v>
          </cell>
          <cell r="E2820" t="str">
            <v>30802   Oval, metal</v>
          </cell>
          <cell r="F2820" t="str">
            <v>KWL</v>
          </cell>
          <cell r="G2820">
            <v>15</v>
          </cell>
        </row>
        <row r="2821">
          <cell r="B2821" t="str">
            <v>KWL duct connector, male S151</v>
          </cell>
          <cell r="D2821" t="str">
            <v>308   Ducts</v>
          </cell>
          <cell r="E2821" t="str">
            <v>30802   Oval, metal</v>
          </cell>
          <cell r="F2821" t="str">
            <v>KWL</v>
          </cell>
          <cell r="G2821">
            <v>18</v>
          </cell>
        </row>
        <row r="2822">
          <cell r="B2822" t="str">
            <v>KWL connector, female S151</v>
          </cell>
          <cell r="D2822" t="str">
            <v>308   Ducts</v>
          </cell>
          <cell r="E2822" t="str">
            <v>30802   Oval, metal</v>
          </cell>
          <cell r="F2822" t="str">
            <v>KWL</v>
          </cell>
          <cell r="G2822">
            <v>25</v>
          </cell>
        </row>
        <row r="2823">
          <cell r="B2823" t="str">
            <v>KWL matching flange S100</v>
          </cell>
          <cell r="D2823" t="str">
            <v>308   Ducts</v>
          </cell>
          <cell r="E2823" t="str">
            <v>30802   Oval, metal</v>
          </cell>
          <cell r="F2823" t="str">
            <v>KWL</v>
          </cell>
          <cell r="G2823">
            <v>14</v>
          </cell>
        </row>
        <row r="2824">
          <cell r="B2824" t="str">
            <v>KWL matching flange S151</v>
          </cell>
          <cell r="D2824" t="str">
            <v>308   Ducts</v>
          </cell>
          <cell r="E2824" t="str">
            <v>30802   Oval, metal</v>
          </cell>
          <cell r="F2824" t="str">
            <v>KWL</v>
          </cell>
          <cell r="G2824">
            <v>17</v>
          </cell>
        </row>
        <row r="2825">
          <cell r="B2825" t="str">
            <v>KWL T-pce junction flat100/100</v>
          </cell>
          <cell r="D2825" t="str">
            <v>308   Ducts</v>
          </cell>
          <cell r="E2825" t="str">
            <v>30802   Oval, metal</v>
          </cell>
          <cell r="F2825" t="str">
            <v>KWL</v>
          </cell>
          <cell r="G2825">
            <v>126</v>
          </cell>
        </row>
        <row r="2826">
          <cell r="B2826" t="str">
            <v>KWL T-pce junction flat100/151</v>
          </cell>
          <cell r="D2826" t="str">
            <v>308   Ducts</v>
          </cell>
          <cell r="E2826" t="str">
            <v>30802   Oval, metal</v>
          </cell>
          <cell r="F2826" t="str">
            <v>KWL</v>
          </cell>
          <cell r="G2826">
            <v>130</v>
          </cell>
        </row>
        <row r="2827">
          <cell r="B2827" t="str">
            <v>KWL T-pce junction flat151/100</v>
          </cell>
          <cell r="D2827" t="str">
            <v>308   Ducts</v>
          </cell>
          <cell r="E2827" t="str">
            <v>30802   Oval, metal</v>
          </cell>
          <cell r="F2827" t="str">
            <v>KWL</v>
          </cell>
          <cell r="G2827">
            <v>126</v>
          </cell>
        </row>
        <row r="2828">
          <cell r="B2828" t="str">
            <v>KWL T-pce junction wide151/100</v>
          </cell>
          <cell r="D2828" t="str">
            <v>308   Ducts</v>
          </cell>
          <cell r="E2828" t="str">
            <v>30802   Oval, metal</v>
          </cell>
          <cell r="F2828" t="str">
            <v>KWL</v>
          </cell>
          <cell r="G2828">
            <v>130</v>
          </cell>
        </row>
        <row r="2829">
          <cell r="B2829" t="str">
            <v>KWL adapt. circular-flat DN100</v>
          </cell>
          <cell r="D2829" t="str">
            <v>308   Ducts</v>
          </cell>
          <cell r="E2829" t="str">
            <v>30802   Oval, metal</v>
          </cell>
          <cell r="F2829" t="str">
            <v>KWL</v>
          </cell>
          <cell r="G2829">
            <v>51</v>
          </cell>
        </row>
        <row r="2830">
          <cell r="B2830" t="str">
            <v>reducer flat 151/100 VA</v>
          </cell>
          <cell r="D2830" t="str">
            <v>308   Ducts</v>
          </cell>
          <cell r="E2830" t="str">
            <v>30802   Oval, metal</v>
          </cell>
          <cell r="F2830" t="str">
            <v>KWL</v>
          </cell>
          <cell r="G2830">
            <v>99</v>
          </cell>
        </row>
        <row r="2831">
          <cell r="B2831" t="str">
            <v>KWL bend 45°, wide side S100</v>
          </cell>
          <cell r="D2831" t="str">
            <v>308   Ducts</v>
          </cell>
          <cell r="E2831" t="str">
            <v>30802   Oval, metal</v>
          </cell>
          <cell r="F2831" t="str">
            <v>KWL</v>
          </cell>
          <cell r="G2831">
            <v>74</v>
          </cell>
        </row>
        <row r="2832">
          <cell r="B2832" t="str">
            <v>KWL bend 45°, wide side S151</v>
          </cell>
          <cell r="D2832" t="str">
            <v>308   Ducts</v>
          </cell>
          <cell r="E2832" t="str">
            <v>30802   Oval, metal</v>
          </cell>
          <cell r="F2832" t="str">
            <v>KWL</v>
          </cell>
          <cell r="G2832">
            <v>101</v>
          </cell>
        </row>
        <row r="2833">
          <cell r="B2833" t="str">
            <v>KWL bend 45°, flat side S100</v>
          </cell>
          <cell r="D2833" t="str">
            <v>308   Ducts</v>
          </cell>
          <cell r="E2833" t="str">
            <v>30802   Oval, metal</v>
          </cell>
          <cell r="F2833" t="str">
            <v>KWL</v>
          </cell>
          <cell r="G2833">
            <v>76</v>
          </cell>
        </row>
        <row r="2834">
          <cell r="B2834" t="str">
            <v>KWL bend 45°, flat side S151</v>
          </cell>
          <cell r="D2834" t="str">
            <v>308   Ducts</v>
          </cell>
          <cell r="E2834" t="str">
            <v>30802   Oval, metal</v>
          </cell>
          <cell r="F2834" t="str">
            <v>KWL</v>
          </cell>
          <cell r="G2834">
            <v>101</v>
          </cell>
        </row>
        <row r="2835">
          <cell r="B2835" t="str">
            <v>KWL segm.bend 90°,wide s. S100</v>
          </cell>
          <cell r="D2835" t="str">
            <v>308   Ducts</v>
          </cell>
          <cell r="E2835" t="str">
            <v>30802   Oval, metal</v>
          </cell>
          <cell r="F2835" t="str">
            <v>KWL</v>
          </cell>
          <cell r="G2835">
            <v>95</v>
          </cell>
        </row>
        <row r="2836">
          <cell r="B2836" t="str">
            <v>KWL segm.bend 90°,wide s. S151</v>
          </cell>
          <cell r="D2836" t="str">
            <v>308   Ducts</v>
          </cell>
          <cell r="E2836" t="str">
            <v>30802   Oval, metal</v>
          </cell>
          <cell r="F2836" t="str">
            <v>KWL</v>
          </cell>
          <cell r="G2836">
            <v>131</v>
          </cell>
        </row>
        <row r="2837">
          <cell r="B2837" t="str">
            <v>KWL segm.bend 90°,flat s. S100</v>
          </cell>
          <cell r="D2837" t="str">
            <v>308   Ducts</v>
          </cell>
          <cell r="E2837" t="str">
            <v>30802   Oval, metal</v>
          </cell>
          <cell r="F2837" t="str">
            <v>KWL</v>
          </cell>
          <cell r="G2837">
            <v>95</v>
          </cell>
        </row>
        <row r="2838">
          <cell r="B2838" t="str">
            <v>KWL segm.bend 90°,flat s. S151</v>
          </cell>
          <cell r="D2838" t="str">
            <v>308   Ducts</v>
          </cell>
          <cell r="E2838" t="str">
            <v>30802   Oval, metal</v>
          </cell>
          <cell r="F2838" t="str">
            <v>KWL</v>
          </cell>
          <cell r="G2838">
            <v>131</v>
          </cell>
        </row>
        <row r="2839">
          <cell r="B2839" t="str">
            <v>KWL inl./outl manifold DN150</v>
          </cell>
          <cell r="D2839" t="str">
            <v>308   Ducts</v>
          </cell>
          <cell r="E2839" t="str">
            <v>30802   Oval, metal</v>
          </cell>
          <cell r="F2839" t="str">
            <v>KWL</v>
          </cell>
          <cell r="G2839">
            <v>145</v>
          </cell>
        </row>
        <row r="2840">
          <cell r="B2840" t="str">
            <v>KWL T-pce junction flat151/151</v>
          </cell>
          <cell r="D2840" t="str">
            <v>308   Ducts</v>
          </cell>
          <cell r="E2840" t="str">
            <v>30802   Oval, metal</v>
          </cell>
          <cell r="F2840" t="str">
            <v>KWL</v>
          </cell>
          <cell r="G2840">
            <v>160</v>
          </cell>
        </row>
        <row r="2841">
          <cell r="B2841" t="str">
            <v>KWL flat duct,flex,S100 vz/3</v>
          </cell>
          <cell r="D2841" t="str">
            <v>308   Ducts</v>
          </cell>
          <cell r="E2841" t="str">
            <v>30802   Oval, metal</v>
          </cell>
          <cell r="F2841" t="str">
            <v>KWL</v>
          </cell>
          <cell r="G2841">
            <v>96</v>
          </cell>
        </row>
        <row r="2842">
          <cell r="B2842" t="str">
            <v>KWL flat duct,flex,S151 vz/3</v>
          </cell>
          <cell r="D2842" t="str">
            <v>308   Ducts</v>
          </cell>
          <cell r="E2842" t="str">
            <v>30802   Oval, metal</v>
          </cell>
          <cell r="F2842" t="str">
            <v>KWL</v>
          </cell>
          <cell r="G2842">
            <v>134</v>
          </cell>
        </row>
        <row r="2843">
          <cell r="B2843" t="str">
            <v>KWL flat duct,stiff,S100 vz/3</v>
          </cell>
          <cell r="D2843" t="str">
            <v>308   Ducts</v>
          </cell>
          <cell r="E2843" t="str">
            <v>30802   Oval, metal</v>
          </cell>
          <cell r="F2843" t="str">
            <v>KWL</v>
          </cell>
          <cell r="G2843">
            <v>110</v>
          </cell>
        </row>
        <row r="2844">
          <cell r="B2844" t="str">
            <v>KWL flat duct,stiff,S151 alu/3</v>
          </cell>
          <cell r="D2844" t="str">
            <v>308   Ducts</v>
          </cell>
          <cell r="E2844" t="str">
            <v>30802   Oval, metal</v>
          </cell>
          <cell r="F2844" t="str">
            <v>KWL</v>
          </cell>
          <cell r="G2844">
            <v>195</v>
          </cell>
        </row>
        <row r="2845">
          <cell r="B2845" t="str">
            <v>KWL flat duct,flex,S100 vz/15</v>
          </cell>
          <cell r="D2845" t="str">
            <v>308   Ducts</v>
          </cell>
          <cell r="E2845" t="str">
            <v>30802   Oval, metal</v>
          </cell>
          <cell r="F2845" t="str">
            <v>KWL</v>
          </cell>
          <cell r="G2845">
            <v>454</v>
          </cell>
        </row>
        <row r="2846">
          <cell r="B2846" t="str">
            <v>KWL T-pce junction wide151/151</v>
          </cell>
          <cell r="D2846" t="str">
            <v>308   Ducts</v>
          </cell>
          <cell r="E2846" t="str">
            <v>30802   Oval, metal</v>
          </cell>
          <cell r="F2846" t="str">
            <v>KWL</v>
          </cell>
          <cell r="G2846">
            <v>166</v>
          </cell>
        </row>
        <row r="2847">
          <cell r="B2847" t="str">
            <v>KWL  top cover 100</v>
          </cell>
          <cell r="D2847" t="str">
            <v>308   Ducts</v>
          </cell>
          <cell r="E2847" t="str">
            <v>30802   Oval, metal</v>
          </cell>
          <cell r="F2847" t="str">
            <v>KWL</v>
          </cell>
          <cell r="G2847">
            <v>24</v>
          </cell>
        </row>
        <row r="2848">
          <cell r="B2848" t="str">
            <v>KWL  top cover 151</v>
          </cell>
          <cell r="D2848" t="str">
            <v>308   Ducts</v>
          </cell>
          <cell r="E2848" t="str">
            <v>30802   Oval, metal</v>
          </cell>
          <cell r="F2848" t="str">
            <v>KWL</v>
          </cell>
          <cell r="G2848">
            <v>40</v>
          </cell>
        </row>
        <row r="2849">
          <cell r="B2849" t="str">
            <v>KWL connector, female S100</v>
          </cell>
          <cell r="D2849" t="str">
            <v>308   Ducts</v>
          </cell>
          <cell r="E2849" t="str">
            <v>30802   Oval, metal</v>
          </cell>
          <cell r="F2849" t="str">
            <v>KWL</v>
          </cell>
          <cell r="G2849">
            <v>21</v>
          </cell>
        </row>
        <row r="2850">
          <cell r="B2850" t="str">
            <v>KWL connector f. valv DN125 pl</v>
          </cell>
          <cell r="D2850" t="str">
            <v>308   Ducts</v>
          </cell>
          <cell r="E2850" t="str">
            <v>30802   Oval, metal</v>
          </cell>
          <cell r="F2850" t="str">
            <v>KWL</v>
          </cell>
          <cell r="G2850">
            <v>52</v>
          </cell>
        </row>
        <row r="2851">
          <cell r="B2851" t="str">
            <v>KWL inl./outl manifold DN200</v>
          </cell>
          <cell r="D2851" t="str">
            <v>308   Ducts</v>
          </cell>
          <cell r="E2851" t="str">
            <v>30802   Oval, metal</v>
          </cell>
          <cell r="F2851" t="str">
            <v>KWL</v>
          </cell>
          <cell r="G2851">
            <v>219</v>
          </cell>
        </row>
        <row r="2852">
          <cell r="B2852" t="str">
            <v>KWL adapt. circular-flat DN125</v>
          </cell>
          <cell r="D2852" t="str">
            <v>308   Ducts</v>
          </cell>
          <cell r="E2852" t="str">
            <v>30802   Oval, metal</v>
          </cell>
          <cell r="F2852" t="str">
            <v>KWL</v>
          </cell>
          <cell r="G2852">
            <v>99</v>
          </cell>
        </row>
        <row r="2853">
          <cell r="B2853" t="str">
            <v>KWL T-pcs DN 160, juction flat</v>
          </cell>
          <cell r="D2853" t="str">
            <v>308   Ducts</v>
          </cell>
          <cell r="E2853" t="str">
            <v>30802   Oval, metal</v>
          </cell>
          <cell r="F2853" t="str">
            <v>KWL</v>
          </cell>
          <cell r="G2853">
            <v>237</v>
          </cell>
        </row>
        <row r="2854">
          <cell r="B2854" t="str">
            <v>KWL adapt. circular-flat DN160</v>
          </cell>
          <cell r="D2854" t="str">
            <v>308   Ducts</v>
          </cell>
          <cell r="E2854" t="str">
            <v>30802   Oval, metal</v>
          </cell>
          <cell r="F2854" t="str">
            <v>KWL</v>
          </cell>
          <cell r="G2854">
            <v>142</v>
          </cell>
        </row>
        <row r="2855">
          <cell r="B2855" t="str">
            <v>KWL T-pce junction wide100/100</v>
          </cell>
          <cell r="D2855" t="str">
            <v>308   Ducts</v>
          </cell>
          <cell r="E2855" t="str">
            <v>30802   Oval, metal</v>
          </cell>
          <cell r="F2855" t="str">
            <v>KWL</v>
          </cell>
          <cell r="G2855">
            <v>140</v>
          </cell>
        </row>
        <row r="2856">
          <cell r="B2856" t="str">
            <v>Tube I grille D160/125</v>
          </cell>
          <cell r="D2856" t="str">
            <v>308   Ducts</v>
          </cell>
          <cell r="E2856" t="str">
            <v>30803   Iso plus</v>
          </cell>
          <cell r="F2856" t="str">
            <v>TUBE I</v>
          </cell>
          <cell r="G2856">
            <v>157</v>
          </cell>
        </row>
        <row r="2857">
          <cell r="B2857" t="str">
            <v>Tube I Elbow 45° D160/125</v>
          </cell>
          <cell r="D2857" t="str">
            <v>308   Ducts</v>
          </cell>
          <cell r="E2857" t="str">
            <v>30803   Iso plus</v>
          </cell>
          <cell r="F2857" t="str">
            <v>TUBE I</v>
          </cell>
          <cell r="G2857">
            <v>37</v>
          </cell>
        </row>
        <row r="2858">
          <cell r="B2858" t="str">
            <v>Tube I Elbow 90° D160/125</v>
          </cell>
          <cell r="D2858" t="str">
            <v>308   Ducts</v>
          </cell>
          <cell r="E2858" t="str">
            <v>30803   Iso plus</v>
          </cell>
          <cell r="F2858" t="str">
            <v>TUBE I</v>
          </cell>
          <cell r="G2858">
            <v>60</v>
          </cell>
        </row>
        <row r="2859">
          <cell r="B2859" t="str">
            <v>Tube I duct connector D160-160</v>
          </cell>
          <cell r="D2859" t="str">
            <v>308   Ducts</v>
          </cell>
          <cell r="E2859" t="str">
            <v>30803   Iso plus</v>
          </cell>
          <cell r="F2859" t="str">
            <v>TUBE I</v>
          </cell>
          <cell r="G2859">
            <v>15</v>
          </cell>
        </row>
        <row r="2860">
          <cell r="B2860" t="str">
            <v>Tube I adapter D160-125</v>
          </cell>
          <cell r="D2860" t="str">
            <v>308   Ducts</v>
          </cell>
          <cell r="E2860" t="str">
            <v>30803   Iso plus</v>
          </cell>
          <cell r="F2860" t="str">
            <v>TUBE I</v>
          </cell>
          <cell r="G2860">
            <v>17</v>
          </cell>
        </row>
        <row r="2861">
          <cell r="B2861" t="str">
            <v>Tube I adapter D160-125 (A)</v>
          </cell>
          <cell r="D2861" t="str">
            <v>308   Ducts</v>
          </cell>
          <cell r="E2861" t="str">
            <v>30803   Iso plus</v>
          </cell>
          <cell r="F2861" t="str">
            <v>TUBE I</v>
          </cell>
          <cell r="G2861">
            <v>19</v>
          </cell>
        </row>
        <row r="2862">
          <cell r="B2862" t="str">
            <v>Tube I duct 2m D160/125</v>
          </cell>
          <cell r="D2862" t="str">
            <v>308   Ducts</v>
          </cell>
          <cell r="E2862" t="str">
            <v>30803   Iso plus</v>
          </cell>
          <cell r="F2862" t="str">
            <v>TUBE I</v>
          </cell>
          <cell r="G2862">
            <v>109</v>
          </cell>
        </row>
        <row r="2863">
          <cell r="B2863" t="str">
            <v>Tube I grille D200/170</v>
          </cell>
          <cell r="D2863" t="str">
            <v>308   Ducts</v>
          </cell>
          <cell r="E2863" t="str">
            <v>30803   Iso plus</v>
          </cell>
          <cell r="F2863" t="str">
            <v>TUBE I</v>
          </cell>
          <cell r="G2863">
            <v>142</v>
          </cell>
        </row>
        <row r="2864">
          <cell r="B2864" t="str">
            <v>Tube I Elbow 45° D200/170</v>
          </cell>
          <cell r="D2864" t="str">
            <v>308   Ducts</v>
          </cell>
          <cell r="E2864" t="str">
            <v>30803   Iso plus</v>
          </cell>
          <cell r="F2864" t="str">
            <v>TUBE I</v>
          </cell>
          <cell r="G2864">
            <v>37</v>
          </cell>
        </row>
        <row r="2865">
          <cell r="B2865" t="str">
            <v>Tube I Elbow 90° D200/170</v>
          </cell>
          <cell r="D2865" t="str">
            <v>308   Ducts</v>
          </cell>
          <cell r="E2865" t="str">
            <v>30803   Iso plus</v>
          </cell>
          <cell r="F2865" t="str">
            <v>TUBE I</v>
          </cell>
          <cell r="G2865">
            <v>63</v>
          </cell>
        </row>
        <row r="2866">
          <cell r="B2866" t="str">
            <v>Tube I duct connector D200-200</v>
          </cell>
          <cell r="D2866" t="str">
            <v>308   Ducts</v>
          </cell>
          <cell r="E2866" t="str">
            <v>30803   Iso plus</v>
          </cell>
          <cell r="F2866" t="str">
            <v>TUBE I</v>
          </cell>
          <cell r="G2866">
            <v>20</v>
          </cell>
        </row>
        <row r="2867">
          <cell r="B2867" t="str">
            <v>Tube I adapter D200-150</v>
          </cell>
          <cell r="D2867" t="str">
            <v>308   Ducts</v>
          </cell>
          <cell r="E2867" t="str">
            <v>30803   Iso plus</v>
          </cell>
          <cell r="F2867" t="str">
            <v>TUBE I</v>
          </cell>
          <cell r="G2867">
            <v>20</v>
          </cell>
        </row>
        <row r="2868">
          <cell r="B2868" t="str">
            <v>Tube I adapter D200-180</v>
          </cell>
          <cell r="D2868" t="str">
            <v>308   Ducts</v>
          </cell>
          <cell r="E2868" t="str">
            <v>30803   Iso plus</v>
          </cell>
          <cell r="F2868" t="str">
            <v>TUBE I</v>
          </cell>
          <cell r="G2868">
            <v>21</v>
          </cell>
        </row>
        <row r="2869">
          <cell r="B2869" t="str">
            <v>Tube I Rohr 2m D200/170</v>
          </cell>
          <cell r="D2869" t="str">
            <v>308   Ducts</v>
          </cell>
          <cell r="E2869" t="str">
            <v>30803   Iso plus</v>
          </cell>
          <cell r="F2869" t="str">
            <v>TUBE I</v>
          </cell>
          <cell r="G2869">
            <v>120</v>
          </cell>
        </row>
        <row r="2870">
          <cell r="B2870" t="str">
            <v>Tube I grill D250/200</v>
          </cell>
          <cell r="D2870" t="str">
            <v>308   Ducts</v>
          </cell>
          <cell r="E2870" t="str">
            <v>30803   Iso plus</v>
          </cell>
          <cell r="F2870" t="str">
            <v>TUBE I</v>
          </cell>
          <cell r="G2870">
            <v>147</v>
          </cell>
        </row>
        <row r="2871">
          <cell r="B2871" t="str">
            <v>Tube I Elbow 45° D250/200</v>
          </cell>
          <cell r="D2871" t="str">
            <v>308   Ducts</v>
          </cell>
          <cell r="E2871" t="str">
            <v>30803   Iso plus</v>
          </cell>
          <cell r="F2871" t="str">
            <v>TUBE I</v>
          </cell>
          <cell r="G2871">
            <v>57</v>
          </cell>
        </row>
        <row r="2872">
          <cell r="B2872" t="str">
            <v>Tube I Elbow 90° D250/200</v>
          </cell>
          <cell r="D2872" t="str">
            <v>308   Ducts</v>
          </cell>
          <cell r="E2872" t="str">
            <v>30803   Iso plus</v>
          </cell>
          <cell r="F2872" t="str">
            <v>TUBE I</v>
          </cell>
          <cell r="G2872">
            <v>109</v>
          </cell>
        </row>
        <row r="2873">
          <cell r="B2873" t="str">
            <v>Tube I duct 2m D250/200</v>
          </cell>
          <cell r="D2873" t="str">
            <v>308   Ducts</v>
          </cell>
          <cell r="E2873" t="str">
            <v>30803   Iso plus</v>
          </cell>
          <cell r="F2873" t="str">
            <v>TUBE I</v>
          </cell>
          <cell r="G2873">
            <v>208</v>
          </cell>
        </row>
        <row r="2874">
          <cell r="B2874" t="str">
            <v>Tube I duct connector D250/250</v>
          </cell>
          <cell r="D2874" t="str">
            <v>308   Ducts</v>
          </cell>
          <cell r="E2874" t="str">
            <v>30803   Iso plus</v>
          </cell>
          <cell r="F2874" t="str">
            <v>TUBE I</v>
          </cell>
          <cell r="G2874">
            <v>24</v>
          </cell>
        </row>
        <row r="2875">
          <cell r="B2875" t="str">
            <v>Tube I adapter D250/200</v>
          </cell>
          <cell r="D2875" t="str">
            <v>308   Ducts</v>
          </cell>
          <cell r="E2875" t="str">
            <v>30803   Iso plus</v>
          </cell>
          <cell r="F2875" t="str">
            <v>TUBE I</v>
          </cell>
          <cell r="G2875">
            <v>26</v>
          </cell>
        </row>
        <row r="2876">
          <cell r="B2876" t="str">
            <v>Tube F VV 5-times</v>
          </cell>
          <cell r="D2876" t="str">
            <v>308   Ducts</v>
          </cell>
          <cell r="E2876" t="str">
            <v>30804   Flexible, plastic</v>
          </cell>
          <cell r="F2876" t="str">
            <v>FLEX+</v>
          </cell>
          <cell r="G2876">
            <v>167</v>
          </cell>
        </row>
        <row r="2877">
          <cell r="B2877" t="str">
            <v>Tube F VV 6-times</v>
          </cell>
          <cell r="D2877" t="str">
            <v>308   Ducts</v>
          </cell>
          <cell r="E2877" t="str">
            <v>30804   Flexible, plastic</v>
          </cell>
          <cell r="F2877" t="str">
            <v>FLEX+</v>
          </cell>
          <cell r="G2877">
            <v>185</v>
          </cell>
        </row>
        <row r="2878">
          <cell r="B2878" t="str">
            <v>Tube F VV 3-times</v>
          </cell>
          <cell r="D2878" t="str">
            <v>308   Ducts</v>
          </cell>
          <cell r="E2878" t="str">
            <v>30804   Flexible, plastic</v>
          </cell>
          <cell r="F2878" t="str">
            <v>FLEX+</v>
          </cell>
          <cell r="G2878">
            <v>152</v>
          </cell>
        </row>
        <row r="2879">
          <cell r="B2879" t="str">
            <v>Tube F angle plate 90°</v>
          </cell>
          <cell r="D2879" t="str">
            <v>308   Ducts</v>
          </cell>
          <cell r="E2879" t="str">
            <v>30804   Flexible, plastic</v>
          </cell>
          <cell r="F2879" t="str">
            <v>TUBE F</v>
          </cell>
          <cell r="G2879">
            <v>27</v>
          </cell>
        </row>
        <row r="2880">
          <cell r="B2880" t="str">
            <v>Tube F CON DN50</v>
          </cell>
          <cell r="D2880" t="str">
            <v>308   Ducts</v>
          </cell>
          <cell r="E2880" t="str">
            <v>30804   Flexible, plastic</v>
          </cell>
          <cell r="F2880" t="str">
            <v>TUBE F</v>
          </cell>
          <cell r="G2880">
            <v>7</v>
          </cell>
        </row>
        <row r="2881">
          <cell r="B2881" t="str">
            <v>Tube F CON DN63</v>
          </cell>
          <cell r="D2881" t="str">
            <v>308   Ducts</v>
          </cell>
          <cell r="E2881" t="str">
            <v>30804   Flexible, plastic</v>
          </cell>
          <cell r="F2881" t="str">
            <v>TUBE F</v>
          </cell>
          <cell r="G2881">
            <v>8</v>
          </cell>
        </row>
        <row r="2882">
          <cell r="B2882" t="str">
            <v>Tube F CON DN75</v>
          </cell>
          <cell r="D2882" t="str">
            <v>308   Ducts</v>
          </cell>
          <cell r="E2882" t="str">
            <v>30804   Flexible, plastic</v>
          </cell>
          <cell r="F2882" t="str">
            <v>TUBE F</v>
          </cell>
          <cell r="G2882">
            <v>9</v>
          </cell>
        </row>
        <row r="2883">
          <cell r="B2883" t="str">
            <v>Tube F CON DN90</v>
          </cell>
          <cell r="D2883" t="str">
            <v>308   Ducts</v>
          </cell>
          <cell r="E2883" t="str">
            <v>30804   Flexible, plastic</v>
          </cell>
          <cell r="F2883" t="str">
            <v>TUBE F</v>
          </cell>
          <cell r="G2883">
            <v>12</v>
          </cell>
        </row>
        <row r="2884">
          <cell r="B2884" t="str">
            <v>Tube F VC-C 3x63/125/230</v>
          </cell>
          <cell r="D2884" t="str">
            <v>308   Ducts</v>
          </cell>
          <cell r="E2884" t="str">
            <v>30804   Flexible, plastic</v>
          </cell>
          <cell r="F2884" t="str">
            <v>TUBE F</v>
          </cell>
          <cell r="G2884">
            <v>51</v>
          </cell>
        </row>
        <row r="2885">
          <cell r="B2885" t="str">
            <v>Tube F VC-C 2x75/125/230</v>
          </cell>
          <cell r="D2885" t="str">
            <v>308   Ducts</v>
          </cell>
          <cell r="E2885" t="str">
            <v>30804   Flexible, plastic</v>
          </cell>
          <cell r="F2885" t="str">
            <v>TUBE F</v>
          </cell>
          <cell r="G2885">
            <v>52</v>
          </cell>
        </row>
        <row r="2886">
          <cell r="B2886" t="str">
            <v>Tube F VC-C 1x90/125/230</v>
          </cell>
          <cell r="D2886" t="str">
            <v>308   Ducts</v>
          </cell>
          <cell r="E2886" t="str">
            <v>30804   Flexible, plastic</v>
          </cell>
          <cell r="F2886" t="str">
            <v>TUBE F</v>
          </cell>
          <cell r="G2886">
            <v>51</v>
          </cell>
        </row>
        <row r="2887">
          <cell r="B2887" t="str">
            <v>Tube F VC-C 2x90/125/230</v>
          </cell>
          <cell r="D2887" t="str">
            <v>308   Ducts</v>
          </cell>
          <cell r="E2887" t="str">
            <v>30804   Flexible, plastic</v>
          </cell>
          <cell r="F2887" t="str">
            <v>TUBE F</v>
          </cell>
          <cell r="G2887">
            <v>67</v>
          </cell>
        </row>
        <row r="2888">
          <cell r="B2888" t="str">
            <v>Tube F VC-W-P 3x63/125</v>
          </cell>
          <cell r="D2888" t="str">
            <v>308   Ducts</v>
          </cell>
          <cell r="E2888" t="str">
            <v>30804   Flexible, plastic</v>
          </cell>
          <cell r="F2888" t="str">
            <v>TUBE F</v>
          </cell>
          <cell r="G2888">
            <v>54</v>
          </cell>
        </row>
        <row r="2889">
          <cell r="B2889" t="str">
            <v>Tube F VC-W-P 2x75/125</v>
          </cell>
          <cell r="D2889" t="str">
            <v>308   Ducts</v>
          </cell>
          <cell r="E2889" t="str">
            <v>30804   Flexible, plastic</v>
          </cell>
          <cell r="F2889" t="str">
            <v>TUBE F</v>
          </cell>
          <cell r="G2889">
            <v>52</v>
          </cell>
        </row>
        <row r="2890">
          <cell r="B2890" t="str">
            <v>Tube F EXT</v>
          </cell>
          <cell r="D2890" t="str">
            <v>308   Ducts</v>
          </cell>
          <cell r="E2890" t="str">
            <v>30804   Flexible, plastic</v>
          </cell>
          <cell r="F2890" t="str">
            <v>TUBE F</v>
          </cell>
          <cell r="G2890">
            <v>6</v>
          </cell>
        </row>
        <row r="2891">
          <cell r="B2891" t="str">
            <v>Tube F RED 63-50mm</v>
          </cell>
          <cell r="D2891" t="str">
            <v>308   Ducts</v>
          </cell>
          <cell r="E2891" t="str">
            <v>30804   Flexible, plastic</v>
          </cell>
          <cell r="F2891" t="str">
            <v>TUBE F</v>
          </cell>
          <cell r="G2891">
            <v>6</v>
          </cell>
        </row>
        <row r="2892">
          <cell r="B2892" t="str">
            <v>Tube F TRANS 3x63/DN125</v>
          </cell>
          <cell r="D2892" t="str">
            <v>308   Ducts</v>
          </cell>
          <cell r="E2892" t="str">
            <v>30804   Flexible, plastic</v>
          </cell>
          <cell r="F2892" t="str">
            <v>TUBE F</v>
          </cell>
          <cell r="G2892">
            <v>55</v>
          </cell>
        </row>
        <row r="2893">
          <cell r="B2893" t="str">
            <v>Tube F TRANS 2x75/DN125</v>
          </cell>
          <cell r="D2893" t="str">
            <v>308   Ducts</v>
          </cell>
          <cell r="E2893" t="str">
            <v>30804   Flexible, plastic</v>
          </cell>
          <cell r="F2893" t="str">
            <v>TUBE F</v>
          </cell>
          <cell r="G2893">
            <v>61</v>
          </cell>
        </row>
        <row r="2894">
          <cell r="B2894" t="str">
            <v>Tube F TRANS 1x90/DN125</v>
          </cell>
          <cell r="D2894" t="str">
            <v>308   Ducts</v>
          </cell>
          <cell r="E2894" t="str">
            <v>30804   Flexible, plastic</v>
          </cell>
          <cell r="F2894" t="str">
            <v>TUBE F</v>
          </cell>
          <cell r="G2894">
            <v>56</v>
          </cell>
        </row>
        <row r="2895">
          <cell r="B2895" t="str">
            <v>Tube F DH 12x63/DN125</v>
          </cell>
          <cell r="D2895" t="str">
            <v>308   Ducts</v>
          </cell>
          <cell r="E2895" t="str">
            <v>30804   Flexible, plastic</v>
          </cell>
          <cell r="F2895" t="str">
            <v>TUBE F</v>
          </cell>
          <cell r="G2895">
            <v>158</v>
          </cell>
        </row>
        <row r="2896">
          <cell r="B2896" t="str">
            <v>Tube F DH 8x75/DN125</v>
          </cell>
          <cell r="D2896" t="str">
            <v>308   Ducts</v>
          </cell>
          <cell r="E2896" t="str">
            <v>30804   Flexible, plastic</v>
          </cell>
          <cell r="F2896" t="str">
            <v>TUBE F</v>
          </cell>
          <cell r="G2896">
            <v>186</v>
          </cell>
        </row>
        <row r="2897">
          <cell r="B2897" t="str">
            <v>Tube F DH 12x63/DN160</v>
          </cell>
          <cell r="D2897" t="str">
            <v>308   Ducts</v>
          </cell>
          <cell r="E2897" t="str">
            <v>30804   Flexible, plastic</v>
          </cell>
          <cell r="F2897" t="str">
            <v>TUBE F</v>
          </cell>
          <cell r="G2897">
            <v>159</v>
          </cell>
        </row>
        <row r="2898">
          <cell r="B2898" t="str">
            <v>Tube F DH 8x75/DN160</v>
          </cell>
          <cell r="D2898" t="str">
            <v>308   Ducts</v>
          </cell>
          <cell r="E2898" t="str">
            <v>30804   Flexible, plastic</v>
          </cell>
          <cell r="F2898" t="str">
            <v>TUBE F</v>
          </cell>
          <cell r="G2898">
            <v>187</v>
          </cell>
        </row>
        <row r="2899">
          <cell r="B2899" t="str">
            <v>Tube F DH 4x90/DN160</v>
          </cell>
          <cell r="D2899" t="str">
            <v>308   Ducts</v>
          </cell>
          <cell r="E2899" t="str">
            <v>30804   Flexible, plastic</v>
          </cell>
          <cell r="F2899" t="str">
            <v>TUBE F</v>
          </cell>
          <cell r="G2899">
            <v>224</v>
          </cell>
        </row>
        <row r="2900">
          <cell r="B2900" t="str">
            <v>Tube F plastic screw</v>
          </cell>
          <cell r="D2900" t="str">
            <v>308   Ducts</v>
          </cell>
          <cell r="E2900" t="str">
            <v>30804   Flexible, plastic</v>
          </cell>
          <cell r="F2900" t="str">
            <v>TUBE F</v>
          </cell>
          <cell r="G2900">
            <v>0.22</v>
          </cell>
        </row>
        <row r="2901">
          <cell r="B2901" t="str">
            <v>Tube F cap DN63</v>
          </cell>
          <cell r="D2901" t="str">
            <v>308   Ducts</v>
          </cell>
          <cell r="E2901" t="str">
            <v>30804   Flexible, plastic</v>
          </cell>
          <cell r="F2901" t="str">
            <v>TUBE F</v>
          </cell>
          <cell r="G2901">
            <v>2</v>
          </cell>
        </row>
        <row r="2902">
          <cell r="B2902" t="str">
            <v>Tube F cap DN75</v>
          </cell>
          <cell r="D2902" t="str">
            <v>308   Ducts</v>
          </cell>
          <cell r="E2902" t="str">
            <v>30804   Flexible, plastic</v>
          </cell>
          <cell r="F2902" t="str">
            <v>TUBE F</v>
          </cell>
          <cell r="G2902">
            <v>3</v>
          </cell>
        </row>
        <row r="2903">
          <cell r="B2903" t="str">
            <v>Tube F cap DN90</v>
          </cell>
          <cell r="D2903" t="str">
            <v>308   Ducts</v>
          </cell>
          <cell r="E2903" t="str">
            <v>30804   Flexible, plastic</v>
          </cell>
          <cell r="F2903" t="str">
            <v>TUBE F</v>
          </cell>
          <cell r="G2903">
            <v>5</v>
          </cell>
        </row>
        <row r="2904">
          <cell r="B2904" t="str">
            <v>Tube F DH 18x63/DN160</v>
          </cell>
          <cell r="D2904" t="str">
            <v>308   Ducts</v>
          </cell>
          <cell r="E2904" t="str">
            <v>30804   Flexible, plastic</v>
          </cell>
          <cell r="F2904" t="str">
            <v>TUBE F</v>
          </cell>
          <cell r="G2904">
            <v>303</v>
          </cell>
        </row>
        <row r="2905">
          <cell r="B2905" t="str">
            <v>Tube F DH 12x75/DN160</v>
          </cell>
          <cell r="D2905" t="str">
            <v>308   Ducts</v>
          </cell>
          <cell r="E2905" t="str">
            <v>30804   Flexible, plastic</v>
          </cell>
          <cell r="F2905" t="str">
            <v>TUBE F</v>
          </cell>
          <cell r="G2905">
            <v>189</v>
          </cell>
        </row>
        <row r="2906">
          <cell r="B2906" t="str">
            <v>Tube F DH 6x90/DN160</v>
          </cell>
          <cell r="D2906" t="str">
            <v>308   Ducts</v>
          </cell>
          <cell r="E2906" t="str">
            <v>30804   Flexible, plastic</v>
          </cell>
          <cell r="F2906" t="str">
            <v>TUBE F</v>
          </cell>
          <cell r="G2906">
            <v>356</v>
          </cell>
        </row>
        <row r="2907">
          <cell r="B2907" t="str">
            <v>Tube F DH 9x63/S151</v>
          </cell>
          <cell r="D2907" t="str">
            <v>308   Ducts</v>
          </cell>
          <cell r="E2907" t="str">
            <v>30804   Flexible, plastic</v>
          </cell>
          <cell r="F2907" t="str">
            <v>TUBE F</v>
          </cell>
          <cell r="G2907">
            <v>165</v>
          </cell>
        </row>
        <row r="2908">
          <cell r="B2908" t="str">
            <v>Tube F DH 6x75/S151</v>
          </cell>
          <cell r="D2908" t="str">
            <v>308   Ducts</v>
          </cell>
          <cell r="E2908" t="str">
            <v>30804   Flexible, plastic</v>
          </cell>
          <cell r="F2908" t="str">
            <v>TUBE F</v>
          </cell>
          <cell r="G2908">
            <v>259</v>
          </cell>
        </row>
        <row r="2909">
          <cell r="B2909" t="str">
            <v>Tube F end cover 200 (D)</v>
          </cell>
          <cell r="D2909" t="str">
            <v>308   Ducts</v>
          </cell>
          <cell r="E2909" t="str">
            <v>30804   Flexible, plastic</v>
          </cell>
          <cell r="F2909" t="str">
            <v>TUBE F</v>
          </cell>
          <cell r="G2909">
            <v>8</v>
          </cell>
        </row>
        <row r="2910">
          <cell r="B2910" t="str">
            <v>Tube F adapter 125 (2)</v>
          </cell>
          <cell r="D2910" t="str">
            <v>308   Ducts</v>
          </cell>
          <cell r="E2910" t="str">
            <v>30804   Flexible, plastic</v>
          </cell>
          <cell r="F2910" t="str">
            <v>TUBE F</v>
          </cell>
          <cell r="G2910">
            <v>12</v>
          </cell>
        </row>
        <row r="2911">
          <cell r="B2911" t="str">
            <v>Tube F adapter 160 (6)</v>
          </cell>
          <cell r="D2911" t="str">
            <v>308   Ducts</v>
          </cell>
          <cell r="E2911" t="str">
            <v>30804   Flexible, plastic</v>
          </cell>
          <cell r="F2911" t="str">
            <v>TUBE F</v>
          </cell>
          <cell r="G2911">
            <v>14</v>
          </cell>
        </row>
        <row r="2912">
          <cell r="B2912" t="str">
            <v>Tube F adapter 180 (8)</v>
          </cell>
          <cell r="D2912" t="str">
            <v>308   Ducts</v>
          </cell>
          <cell r="E2912" t="str">
            <v>30804   Flexible, plastic</v>
          </cell>
          <cell r="F2912" t="str">
            <v>TUBE F</v>
          </cell>
          <cell r="G2912">
            <v>16</v>
          </cell>
        </row>
        <row r="2913">
          <cell r="B2913" t="str">
            <v>Tube F DH distributor half</v>
          </cell>
          <cell r="D2913" t="str">
            <v>308   Ducts</v>
          </cell>
          <cell r="E2913" t="str">
            <v>30804   Flexible, plastic</v>
          </cell>
          <cell r="F2913" t="str">
            <v>TUBE F</v>
          </cell>
          <cell r="G2913">
            <v>14</v>
          </cell>
        </row>
        <row r="2914">
          <cell r="B2914" t="str">
            <v>Tube F side connection 3x63</v>
          </cell>
          <cell r="D2914" t="str">
            <v>308   Ducts</v>
          </cell>
          <cell r="E2914" t="str">
            <v>30804   Flexible, plastic</v>
          </cell>
          <cell r="F2914" t="str">
            <v>TUBE F</v>
          </cell>
          <cell r="G2914">
            <v>10</v>
          </cell>
        </row>
        <row r="2915">
          <cell r="B2915" t="str">
            <v>Tube F side connection 2x75</v>
          </cell>
          <cell r="D2915" t="str">
            <v>308   Ducts</v>
          </cell>
          <cell r="E2915" t="str">
            <v>30804   Flexible, plastic</v>
          </cell>
          <cell r="F2915" t="str">
            <v>TUBE F</v>
          </cell>
          <cell r="G2915">
            <v>16</v>
          </cell>
        </row>
        <row r="2916">
          <cell r="B2916" t="str">
            <v>Tube F side connection 1x90</v>
          </cell>
          <cell r="D2916" t="str">
            <v>308   Ducts</v>
          </cell>
          <cell r="E2916" t="str">
            <v>30804   Flexible, plastic</v>
          </cell>
          <cell r="F2916" t="str">
            <v>TUBE F</v>
          </cell>
          <cell r="G2916">
            <v>12</v>
          </cell>
        </row>
        <row r="2917">
          <cell r="B2917" t="str">
            <v>Tube F side connection 2x90</v>
          </cell>
          <cell r="D2917" t="str">
            <v>308   Ducts</v>
          </cell>
          <cell r="E2917" t="str">
            <v>30804   Flexible, plastic</v>
          </cell>
          <cell r="F2917" t="str">
            <v>TUBE F</v>
          </cell>
          <cell r="G2917">
            <v>20</v>
          </cell>
        </row>
        <row r="2918">
          <cell r="B2918" t="str">
            <v>Tube F endcap oval D*</v>
          </cell>
          <cell r="D2918" t="str">
            <v>308   Ducts</v>
          </cell>
          <cell r="E2918" t="str">
            <v>30804   Flexible, plastic</v>
          </cell>
          <cell r="F2918" t="str">
            <v>TUBE F</v>
          </cell>
          <cell r="G2918">
            <v>4</v>
          </cell>
        </row>
        <row r="2919">
          <cell r="B2919" t="str">
            <v>Tube F connector K*</v>
          </cell>
          <cell r="D2919" t="str">
            <v>308   Ducts</v>
          </cell>
          <cell r="E2919" t="str">
            <v>30804   Flexible, plastic</v>
          </cell>
          <cell r="F2919" t="str">
            <v>TUBE F</v>
          </cell>
          <cell r="G2919">
            <v>7</v>
          </cell>
        </row>
        <row r="2920">
          <cell r="B2920" t="str">
            <v>Tube F side connection S151 W*</v>
          </cell>
          <cell r="D2920" t="str">
            <v>308   Ducts</v>
          </cell>
          <cell r="E2920" t="str">
            <v>30804   Flexible, plastic</v>
          </cell>
          <cell r="F2920" t="str">
            <v>TUBE F</v>
          </cell>
          <cell r="G2920">
            <v>39</v>
          </cell>
        </row>
        <row r="2921">
          <cell r="B2921" t="str">
            <v>Tube F adapt. varia/DN125 asym</v>
          </cell>
          <cell r="D2921" t="str">
            <v>308   Ducts</v>
          </cell>
          <cell r="E2921" t="str">
            <v>30804   Flexible, plastic</v>
          </cell>
          <cell r="F2921" t="str">
            <v>TUBE F</v>
          </cell>
          <cell r="G2921">
            <v>20</v>
          </cell>
        </row>
        <row r="2922">
          <cell r="B2922" t="str">
            <v>Tube F adapter varia/90°/DN125</v>
          </cell>
          <cell r="D2922" t="str">
            <v>308   Ducts</v>
          </cell>
          <cell r="E2922" t="str">
            <v>30804   Flexible, plastic</v>
          </cell>
          <cell r="F2922" t="str">
            <v>TUBE F</v>
          </cell>
          <cell r="G2922">
            <v>19</v>
          </cell>
        </row>
        <row r="2923">
          <cell r="B2923" t="str">
            <v>Tube F duct DN50 coil à 50m</v>
          </cell>
          <cell r="D2923" t="str">
            <v>308   Ducts</v>
          </cell>
          <cell r="E2923" t="str">
            <v>30804   Flexible, plastic</v>
          </cell>
          <cell r="F2923" t="str">
            <v>TUBE F</v>
          </cell>
          <cell r="G2923">
            <v>192</v>
          </cell>
        </row>
        <row r="2924">
          <cell r="B2924" t="str">
            <v>Tube F duct DN63 coil à 50m</v>
          </cell>
          <cell r="D2924" t="str">
            <v>308   Ducts</v>
          </cell>
          <cell r="E2924" t="str">
            <v>30804   Flexible, plastic</v>
          </cell>
          <cell r="F2924" t="str">
            <v>TUBE F</v>
          </cell>
          <cell r="G2924">
            <v>253</v>
          </cell>
        </row>
        <row r="2925">
          <cell r="B2925" t="str">
            <v>Tube F duct DN75 coil à 50m</v>
          </cell>
          <cell r="D2925" t="str">
            <v>308   Ducts</v>
          </cell>
          <cell r="E2925" t="str">
            <v>30804   Flexible, plastic</v>
          </cell>
          <cell r="F2925" t="str">
            <v>TUBE F</v>
          </cell>
          <cell r="G2925">
            <v>286</v>
          </cell>
        </row>
        <row r="2926">
          <cell r="B2926" t="str">
            <v>Tube F duct DN90 coil à 50m</v>
          </cell>
          <cell r="D2926" t="str">
            <v>308   Ducts</v>
          </cell>
          <cell r="E2926" t="str">
            <v>30804   Flexible, plastic</v>
          </cell>
          <cell r="F2926" t="str">
            <v>TUBE F</v>
          </cell>
          <cell r="G2926">
            <v>339</v>
          </cell>
        </row>
        <row r="2927">
          <cell r="B2927" t="str">
            <v>Tube F mounting frame 125/129</v>
          </cell>
          <cell r="D2927" t="str">
            <v>308   Ducts</v>
          </cell>
          <cell r="E2927" t="str">
            <v>30804   Flexible, plastic</v>
          </cell>
          <cell r="F2927" t="str">
            <v>TUBE F</v>
          </cell>
          <cell r="G2927">
            <v>15</v>
          </cell>
        </row>
        <row r="2928">
          <cell r="B2928" t="str">
            <v>Tube F rubber seal DN 125</v>
          </cell>
          <cell r="D2928" t="str">
            <v>308   Ducts</v>
          </cell>
          <cell r="E2928" t="str">
            <v>30804   Flexible, plastic</v>
          </cell>
          <cell r="F2928" t="str">
            <v>TUBE F</v>
          </cell>
          <cell r="G2928">
            <v>1</v>
          </cell>
        </row>
        <row r="2929">
          <cell r="B2929" t="str">
            <v>Tube F RS 50/63</v>
          </cell>
          <cell r="D2929" t="str">
            <v>308   Ducts</v>
          </cell>
          <cell r="E2929" t="str">
            <v>30804   Flexible, plastic</v>
          </cell>
          <cell r="F2929" t="str">
            <v>TUBE F</v>
          </cell>
          <cell r="G2929">
            <v>31</v>
          </cell>
        </row>
        <row r="2930">
          <cell r="B2930" t="str">
            <v>Tube F RS 75/90</v>
          </cell>
          <cell r="D2930" t="str">
            <v>308   Ducts</v>
          </cell>
          <cell r="E2930" t="str">
            <v>30804   Flexible, plastic</v>
          </cell>
          <cell r="F2930" t="str">
            <v>TUBE F</v>
          </cell>
          <cell r="G2930">
            <v>31</v>
          </cell>
        </row>
        <row r="2931">
          <cell r="B2931" t="str">
            <v>Tube F DV-P 15x63/DN160</v>
          </cell>
          <cell r="D2931" t="str">
            <v>308   Ducts</v>
          </cell>
          <cell r="E2931" t="str">
            <v>30804   Flexible, plastic</v>
          </cell>
          <cell r="F2931" t="str">
            <v>TUBE F</v>
          </cell>
          <cell r="G2931">
            <v>336</v>
          </cell>
        </row>
        <row r="2932">
          <cell r="B2932" t="str">
            <v>Tube F DV-P 18x63/DN160</v>
          </cell>
          <cell r="D2932" t="str">
            <v>308   Ducts</v>
          </cell>
          <cell r="E2932" t="str">
            <v>30804   Flexible, plastic</v>
          </cell>
          <cell r="F2932" t="str">
            <v>TUBE F</v>
          </cell>
          <cell r="G2932">
            <v>347</v>
          </cell>
        </row>
        <row r="2933">
          <cell r="B2933" t="str">
            <v>Tube F DV-P 10x75/DN160</v>
          </cell>
          <cell r="D2933" t="str">
            <v>308   Ducts</v>
          </cell>
          <cell r="E2933" t="str">
            <v>30804   Flexible, plastic</v>
          </cell>
          <cell r="F2933" t="str">
            <v>TUBE F</v>
          </cell>
          <cell r="G2933">
            <v>369</v>
          </cell>
        </row>
        <row r="2934">
          <cell r="B2934" t="str">
            <v>Tube F DV-P 12x75/DN160</v>
          </cell>
          <cell r="D2934" t="str">
            <v>308   Ducts</v>
          </cell>
          <cell r="E2934" t="str">
            <v>30804   Flexible, plastic</v>
          </cell>
          <cell r="F2934" t="str">
            <v>TUBE F</v>
          </cell>
          <cell r="G2934">
            <v>385</v>
          </cell>
        </row>
        <row r="2935">
          <cell r="B2935" t="str">
            <v>Tube F DV-P 6x90/DN160</v>
          </cell>
          <cell r="D2935" t="str">
            <v>308   Ducts</v>
          </cell>
          <cell r="E2935" t="str">
            <v>30804   Flexible, plastic</v>
          </cell>
          <cell r="F2935" t="str">
            <v>TUBE F</v>
          </cell>
          <cell r="G2935">
            <v>363</v>
          </cell>
        </row>
        <row r="2936">
          <cell r="B2936" t="str">
            <v>Tube F DV-P 5x90/DN160</v>
          </cell>
          <cell r="D2936" t="str">
            <v>308   Ducts</v>
          </cell>
          <cell r="E2936" t="str">
            <v>30804   Flexible, plastic</v>
          </cell>
          <cell r="F2936" t="str">
            <v>TUBE F</v>
          </cell>
          <cell r="G2936">
            <v>349</v>
          </cell>
        </row>
        <row r="2937">
          <cell r="B2937" t="str">
            <v>Tube F TP 1x90</v>
          </cell>
          <cell r="D2937" t="str">
            <v>308   Ducts</v>
          </cell>
          <cell r="E2937" t="str">
            <v>30804   Flexible, plastic</v>
          </cell>
          <cell r="F2937" t="str">
            <v>TUBE F</v>
          </cell>
          <cell r="G2937">
            <v>7</v>
          </cell>
        </row>
        <row r="2938">
          <cell r="B2938" t="str">
            <v>Tube F TP 2x75</v>
          </cell>
          <cell r="D2938" t="str">
            <v>308   Ducts</v>
          </cell>
          <cell r="E2938" t="str">
            <v>30804   Flexible, plastic</v>
          </cell>
          <cell r="F2938" t="str">
            <v>TUBE F</v>
          </cell>
          <cell r="G2938">
            <v>8</v>
          </cell>
        </row>
        <row r="2939">
          <cell r="B2939" t="str">
            <v>Tube F TP 3x63</v>
          </cell>
          <cell r="D2939" t="str">
            <v>308   Ducts</v>
          </cell>
          <cell r="E2939" t="str">
            <v>30804   Flexible, plastic</v>
          </cell>
          <cell r="F2939" t="str">
            <v>TUBE F</v>
          </cell>
          <cell r="G2939">
            <v>16</v>
          </cell>
        </row>
        <row r="2940">
          <cell r="B2940" t="str">
            <v>Tube F DH 9x63/connector K*</v>
          </cell>
          <cell r="D2940" t="str">
            <v>308   Ducts</v>
          </cell>
          <cell r="E2940" t="str">
            <v>30804   Flexible, plastic</v>
          </cell>
          <cell r="F2940" t="str">
            <v>TUBE F</v>
          </cell>
          <cell r="G2940">
            <v>161</v>
          </cell>
        </row>
        <row r="2941">
          <cell r="B2941" t="str">
            <v>Tube F VC-W-M 2x63/125-90</v>
          </cell>
          <cell r="D2941" t="str">
            <v>308   Ducts</v>
          </cell>
          <cell r="E2941" t="str">
            <v>30804   Flexible, plastic</v>
          </cell>
          <cell r="F2941" t="str">
            <v>TUBE F</v>
          </cell>
          <cell r="G2941">
            <v>68</v>
          </cell>
        </row>
        <row r="2942">
          <cell r="B2942" t="str">
            <v>Tube F DV 15x63/DN125</v>
          </cell>
          <cell r="D2942" t="str">
            <v>308   Ducts</v>
          </cell>
          <cell r="E2942" t="str">
            <v>30804   Flexible, plastic</v>
          </cell>
          <cell r="F2942" t="str">
            <v>TUBE F</v>
          </cell>
          <cell r="G2942">
            <v>159</v>
          </cell>
        </row>
        <row r="2943">
          <cell r="B2943" t="str">
            <v>Tube F DV 15x63/DN160</v>
          </cell>
          <cell r="D2943" t="str">
            <v>308   Ducts</v>
          </cell>
          <cell r="E2943" t="str">
            <v>30804   Flexible, plastic</v>
          </cell>
          <cell r="F2943" t="str">
            <v>TUBE F</v>
          </cell>
          <cell r="G2943">
            <v>245</v>
          </cell>
        </row>
        <row r="2944">
          <cell r="B2944" t="str">
            <v>Tube F VC-W-M 3x63/125-90</v>
          </cell>
          <cell r="D2944" t="str">
            <v>308   Ducts</v>
          </cell>
          <cell r="E2944" t="str">
            <v>30804   Flexible, plastic</v>
          </cell>
          <cell r="F2944" t="str">
            <v>TUBE F</v>
          </cell>
          <cell r="G2944">
            <v>75</v>
          </cell>
        </row>
        <row r="2945">
          <cell r="B2945" t="str">
            <v>Tube F VC-W-M 3x63/125-Z</v>
          </cell>
          <cell r="D2945" t="str">
            <v>308   Ducts</v>
          </cell>
          <cell r="E2945" t="str">
            <v>30804   Flexible, plastic</v>
          </cell>
          <cell r="F2945" t="str">
            <v>TUBE F</v>
          </cell>
          <cell r="G2945">
            <v>83</v>
          </cell>
        </row>
        <row r="2946">
          <cell r="B2946" t="str">
            <v>Tube F DV-P 3x90/DN125</v>
          </cell>
          <cell r="D2946" t="str">
            <v>308   Ducts</v>
          </cell>
          <cell r="E2946" t="str">
            <v>30804   Flexible, plastic</v>
          </cell>
          <cell r="F2946" t="str">
            <v>TUBE F</v>
          </cell>
          <cell r="G2946">
            <v>292</v>
          </cell>
        </row>
        <row r="2947">
          <cell r="B2947" t="str">
            <v>Tube F DV-P 6x75/DN125</v>
          </cell>
          <cell r="D2947" t="str">
            <v>308   Ducts</v>
          </cell>
          <cell r="E2947" t="str">
            <v>30804   Flexible, plastic</v>
          </cell>
          <cell r="F2947" t="str">
            <v>TUBE F</v>
          </cell>
          <cell r="G2947">
            <v>303</v>
          </cell>
        </row>
        <row r="2948">
          <cell r="B2948" t="str">
            <v>Tube F DV-P 9x63/DN125</v>
          </cell>
          <cell r="D2948" t="str">
            <v>308   Ducts</v>
          </cell>
          <cell r="E2948" t="str">
            <v>30804   Flexible, plastic</v>
          </cell>
          <cell r="F2948" t="str">
            <v>TUBE F</v>
          </cell>
          <cell r="G2948">
            <v>285</v>
          </cell>
        </row>
        <row r="2949">
          <cell r="B2949" t="str">
            <v>IS 125-1 flexible duct</v>
          </cell>
          <cell r="D2949" t="str">
            <v>308   Ducts</v>
          </cell>
          <cell r="E2949" t="str">
            <v>30805   Flexible, metal</v>
          </cell>
          <cell r="F2949" t="str">
            <v>IS</v>
          </cell>
          <cell r="G2949">
            <v>50</v>
          </cell>
        </row>
        <row r="2950">
          <cell r="B2950" t="str">
            <v>IS 160-1 flexible duct</v>
          </cell>
          <cell r="D2950" t="str">
            <v>308   Ducts</v>
          </cell>
          <cell r="E2950" t="str">
            <v>30805   Flexible, metal</v>
          </cell>
          <cell r="F2950" t="str">
            <v>IS</v>
          </cell>
          <cell r="G2950">
            <v>66</v>
          </cell>
        </row>
        <row r="2951">
          <cell r="B2951" t="str">
            <v>IS 200-1 flexible duct</v>
          </cell>
          <cell r="D2951" t="str">
            <v>308   Ducts</v>
          </cell>
          <cell r="E2951" t="str">
            <v>30805   Flexible, metal</v>
          </cell>
          <cell r="F2951" t="str">
            <v>IS</v>
          </cell>
          <cell r="G2951">
            <v>94</v>
          </cell>
        </row>
        <row r="2952">
          <cell r="B2952" t="str">
            <v>UIS 160-1 Flexible plain duct</v>
          </cell>
          <cell r="D2952" t="str">
            <v>308   Ducts</v>
          </cell>
          <cell r="E2952" t="str">
            <v>30805   Flexible, metal</v>
          </cell>
          <cell r="F2952" t="str">
            <v>UIS</v>
          </cell>
          <cell r="G2952">
            <v>33</v>
          </cell>
        </row>
        <row r="2953">
          <cell r="B2953" t="str">
            <v>SCD 80 silencer 25mm insulat.</v>
          </cell>
          <cell r="D2953" t="str">
            <v>308   Ducts</v>
          </cell>
          <cell r="E2953" t="str">
            <v>30806   Silencers</v>
          </cell>
          <cell r="F2953" t="str">
            <v>FLEX-DUCTS</v>
          </cell>
          <cell r="G2953">
            <v>55</v>
          </cell>
        </row>
        <row r="2954">
          <cell r="B2954" t="str">
            <v>SCD 100 silencer 25mm insulat.</v>
          </cell>
          <cell r="D2954" t="str">
            <v>308   Ducts</v>
          </cell>
          <cell r="E2954" t="str">
            <v>30806   Silencers</v>
          </cell>
          <cell r="F2954" t="str">
            <v>FLEX-DUCTS</v>
          </cell>
          <cell r="G2954">
            <v>63</v>
          </cell>
        </row>
        <row r="2955">
          <cell r="B2955" t="str">
            <v>SCD 125 silencer 25mm insulat.</v>
          </cell>
          <cell r="D2955" t="str">
            <v>308   Ducts</v>
          </cell>
          <cell r="E2955" t="str">
            <v>30806   Silencers</v>
          </cell>
          <cell r="F2955" t="str">
            <v>FLEX-DUCTS</v>
          </cell>
          <cell r="G2955">
            <v>67</v>
          </cell>
        </row>
        <row r="2956">
          <cell r="B2956" t="str">
            <v>SCD 150 silencer 25mm insulat.</v>
          </cell>
          <cell r="D2956" t="str">
            <v>308   Ducts</v>
          </cell>
          <cell r="E2956" t="str">
            <v>30806   Silencers</v>
          </cell>
          <cell r="F2956" t="str">
            <v>FLEX-DUCTS</v>
          </cell>
          <cell r="G2956">
            <v>73</v>
          </cell>
        </row>
        <row r="2957">
          <cell r="B2957" t="str">
            <v>SCD 160 silencer 25mm insulat.</v>
          </cell>
          <cell r="D2957" t="str">
            <v>308   Ducts</v>
          </cell>
          <cell r="E2957" t="str">
            <v>30806   Silencers</v>
          </cell>
          <cell r="F2957" t="str">
            <v>FLEX-DUCTS</v>
          </cell>
          <cell r="G2957">
            <v>72</v>
          </cell>
        </row>
        <row r="2958">
          <cell r="B2958" t="str">
            <v>SCD 180 silencer 25mm insulat.</v>
          </cell>
          <cell r="D2958" t="str">
            <v>308   Ducts</v>
          </cell>
          <cell r="E2958" t="str">
            <v>30806   Silencers</v>
          </cell>
          <cell r="F2958" t="str">
            <v>FLEX-DUCTS</v>
          </cell>
          <cell r="G2958">
            <v>79</v>
          </cell>
        </row>
        <row r="2959">
          <cell r="B2959" t="str">
            <v>SCD 200 silencer 25mm insulat.</v>
          </cell>
          <cell r="D2959" t="str">
            <v>308   Ducts</v>
          </cell>
          <cell r="E2959" t="str">
            <v>30806   Silencers</v>
          </cell>
          <cell r="F2959" t="str">
            <v>FLEX-DUCTS</v>
          </cell>
          <cell r="G2959">
            <v>79</v>
          </cell>
        </row>
        <row r="2960">
          <cell r="B2960" t="str">
            <v>SCD 250 silencer 25mm insulat.</v>
          </cell>
          <cell r="D2960" t="str">
            <v>308   Ducts</v>
          </cell>
          <cell r="E2960" t="str">
            <v>30806   Silencers</v>
          </cell>
          <cell r="F2960" t="str">
            <v>FLEX-DUCTS</v>
          </cell>
          <cell r="G2960">
            <v>97</v>
          </cell>
        </row>
        <row r="2961">
          <cell r="B2961" t="str">
            <v>SCD 315 silencer 25mm insulat.</v>
          </cell>
          <cell r="D2961" t="str">
            <v>308   Ducts</v>
          </cell>
          <cell r="E2961" t="str">
            <v>30806   Silencers</v>
          </cell>
          <cell r="F2961" t="str">
            <v>FLEX-DUCTS</v>
          </cell>
          <cell r="G2961">
            <v>101</v>
          </cell>
        </row>
        <row r="2962">
          <cell r="B2962" t="str">
            <v>SCD 100 silencer 50mm insulat.</v>
          </cell>
          <cell r="D2962" t="str">
            <v>308   Ducts</v>
          </cell>
          <cell r="E2962" t="str">
            <v>30806   Silencers</v>
          </cell>
          <cell r="F2962" t="str">
            <v>FLEX-DUCTS</v>
          </cell>
          <cell r="G2962">
            <v>76</v>
          </cell>
        </row>
        <row r="2963">
          <cell r="B2963" t="str">
            <v>SCD 125 silencer 50mm insulat.</v>
          </cell>
          <cell r="D2963" t="str">
            <v>308   Ducts</v>
          </cell>
          <cell r="E2963" t="str">
            <v>30806   Silencers</v>
          </cell>
          <cell r="F2963" t="str">
            <v>FLEX-DUCTS</v>
          </cell>
          <cell r="G2963">
            <v>80</v>
          </cell>
        </row>
        <row r="2964">
          <cell r="B2964" t="str">
            <v>SCD 160 silencer 50mm insulat.</v>
          </cell>
          <cell r="D2964" t="str">
            <v>308   Ducts</v>
          </cell>
          <cell r="E2964" t="str">
            <v>30806   Silencers</v>
          </cell>
          <cell r="F2964" t="str">
            <v>FLEX-DUCTS</v>
          </cell>
          <cell r="G2964">
            <v>85</v>
          </cell>
        </row>
        <row r="2965">
          <cell r="B2965" t="str">
            <v>SCD 200 silencer 50mm insulat.</v>
          </cell>
          <cell r="D2965" t="str">
            <v>308   Ducts</v>
          </cell>
          <cell r="E2965" t="str">
            <v>30806   Silencers</v>
          </cell>
          <cell r="F2965" t="str">
            <v>FLEX-DUCTS</v>
          </cell>
          <cell r="G2965">
            <v>101</v>
          </cell>
        </row>
        <row r="2966">
          <cell r="B2966" t="str">
            <v>SCD 250 silencer 50mm insulat.</v>
          </cell>
          <cell r="D2966" t="str">
            <v>308   Ducts</v>
          </cell>
          <cell r="E2966" t="str">
            <v>30806   Silencers</v>
          </cell>
          <cell r="F2966" t="str">
            <v>FLEX-DUCTS</v>
          </cell>
          <cell r="G2966">
            <v>117</v>
          </cell>
        </row>
        <row r="2967">
          <cell r="B2967" t="str">
            <v>SCD 160 silencer 25mm insulat.</v>
          </cell>
          <cell r="D2967" t="str">
            <v>308   Ducts</v>
          </cell>
          <cell r="E2967" t="str">
            <v>30806   Silencers</v>
          </cell>
          <cell r="F2967" t="str">
            <v>FLEX-DUCTS</v>
          </cell>
          <cell r="G2967">
            <v>74</v>
          </cell>
        </row>
        <row r="2968">
          <cell r="B2968" t="str">
            <v>SCD 315 silencer 50mm insulat.</v>
          </cell>
          <cell r="D2968" t="str">
            <v>308   Ducts</v>
          </cell>
          <cell r="E2968" t="str">
            <v>30806   Silencers</v>
          </cell>
          <cell r="F2968" t="str">
            <v>FLEX-DUCTS</v>
          </cell>
          <cell r="G2968">
            <v>132</v>
          </cell>
        </row>
        <row r="2969">
          <cell r="B2969" t="str">
            <v>IRS-80, inline tube silencer</v>
          </cell>
          <cell r="D2969" t="str">
            <v>308   Ducts</v>
          </cell>
          <cell r="E2969" t="str">
            <v>30806   Silencers</v>
          </cell>
          <cell r="F2969" t="str">
            <v>IRS</v>
          </cell>
          <cell r="G2969">
            <v>10</v>
          </cell>
        </row>
        <row r="2970">
          <cell r="B2970" t="str">
            <v>IRS-100, inline tube silencer</v>
          </cell>
          <cell r="D2970" t="str">
            <v>308   Ducts</v>
          </cell>
          <cell r="E2970" t="str">
            <v>30806   Silencers</v>
          </cell>
          <cell r="F2970" t="str">
            <v>IRS</v>
          </cell>
          <cell r="G2970">
            <v>11</v>
          </cell>
        </row>
        <row r="2971">
          <cell r="B2971" t="str">
            <v>IRS-125, inline tube silencer</v>
          </cell>
          <cell r="D2971" t="str">
            <v>308   Ducts</v>
          </cell>
          <cell r="E2971" t="str">
            <v>30806   Silencers</v>
          </cell>
          <cell r="F2971" t="str">
            <v>IRS</v>
          </cell>
          <cell r="G2971">
            <v>13</v>
          </cell>
        </row>
        <row r="2972">
          <cell r="B2972" t="str">
            <v>IRS-160, inline tube silencer</v>
          </cell>
          <cell r="D2972" t="str">
            <v>308   Ducts</v>
          </cell>
          <cell r="E2972" t="str">
            <v>30806   Silencers</v>
          </cell>
          <cell r="F2972" t="str">
            <v>IRS</v>
          </cell>
          <cell r="G2972">
            <v>19</v>
          </cell>
        </row>
        <row r="2973">
          <cell r="B2973" t="str">
            <v>IRS-200, inline tube silencer</v>
          </cell>
          <cell r="D2973" t="str">
            <v>308   Ducts</v>
          </cell>
          <cell r="E2973" t="str">
            <v>30806   Silencers</v>
          </cell>
          <cell r="F2973" t="str">
            <v>IRS</v>
          </cell>
          <cell r="G2973">
            <v>26</v>
          </cell>
        </row>
        <row r="2974">
          <cell r="B2974" t="str">
            <v>KWL silencer, flat,stiff, S100</v>
          </cell>
          <cell r="D2974" t="str">
            <v>308   Ducts</v>
          </cell>
          <cell r="E2974" t="str">
            <v>30806   Silencers</v>
          </cell>
          <cell r="F2974" t="str">
            <v>KWL</v>
          </cell>
          <cell r="G2974">
            <v>265</v>
          </cell>
        </row>
        <row r="2975">
          <cell r="B2975" t="str">
            <v>LF 100-0,8 silencer w/frame</v>
          </cell>
          <cell r="D2975" t="str">
            <v>308   Ducts</v>
          </cell>
          <cell r="E2975" t="str">
            <v>30806   Silencers</v>
          </cell>
          <cell r="F2975" t="str">
            <v>LF</v>
          </cell>
          <cell r="G2975">
            <v>79</v>
          </cell>
        </row>
        <row r="2976">
          <cell r="B2976" t="str">
            <v>LF 100-1 IS. silencer (Uncomp)</v>
          </cell>
          <cell r="D2976" t="str">
            <v>308   Ducts</v>
          </cell>
          <cell r="E2976" t="str">
            <v>30806   Silencers</v>
          </cell>
          <cell r="F2976" t="str">
            <v>LF</v>
          </cell>
          <cell r="G2976">
            <v>56</v>
          </cell>
        </row>
        <row r="2977">
          <cell r="B2977" t="str">
            <v>LF 125-1 IS. silencer (Uncomp)</v>
          </cell>
          <cell r="D2977" t="str">
            <v>308   Ducts</v>
          </cell>
          <cell r="E2977" t="str">
            <v>30806   Silencers</v>
          </cell>
          <cell r="F2977" t="str">
            <v>LF</v>
          </cell>
          <cell r="G2977">
            <v>57</v>
          </cell>
        </row>
        <row r="2978">
          <cell r="B2978" t="str">
            <v>LF 200-1 IS. silencer (Unkomp)</v>
          </cell>
          <cell r="D2978" t="str">
            <v>308   Ducts</v>
          </cell>
          <cell r="E2978" t="str">
            <v>30806   Silencers</v>
          </cell>
          <cell r="F2978" t="str">
            <v>LF</v>
          </cell>
          <cell r="G2978">
            <v>84</v>
          </cell>
        </row>
        <row r="2979">
          <cell r="B2979" t="str">
            <v>TUBE O - Duct, antistatic</v>
          </cell>
          <cell r="D2979" t="str">
            <v>308   Ducts</v>
          </cell>
          <cell r="E2979" t="str">
            <v>30807   Oval, Plastic</v>
          </cell>
          <cell r="F2979" t="str">
            <v>TUBE O</v>
          </cell>
          <cell r="G2979">
            <v>179</v>
          </cell>
        </row>
        <row r="2980">
          <cell r="B2980" t="str">
            <v>TUBE O - oval flange plug</v>
          </cell>
          <cell r="D2980" t="str">
            <v>308   Ducts</v>
          </cell>
          <cell r="E2980" t="str">
            <v>30807   Oval, Plastic</v>
          </cell>
          <cell r="F2980" t="str">
            <v>TUBE O</v>
          </cell>
          <cell r="G2980">
            <v>6</v>
          </cell>
        </row>
        <row r="2981">
          <cell r="B2981" t="str">
            <v>TUBE O - oval coupling</v>
          </cell>
          <cell r="D2981" t="str">
            <v>308   Ducts</v>
          </cell>
          <cell r="E2981" t="str">
            <v>30807   Oval, Plastic</v>
          </cell>
          <cell r="F2981" t="str">
            <v>TUBE O</v>
          </cell>
          <cell r="G2981">
            <v>7</v>
          </cell>
        </row>
        <row r="2982">
          <cell r="B2982" t="str">
            <v>TUBE O - oval vertical bend</v>
          </cell>
          <cell r="D2982" t="str">
            <v>308   Ducts</v>
          </cell>
          <cell r="E2982" t="str">
            <v>30807   Oval, Plastic</v>
          </cell>
          <cell r="F2982" t="str">
            <v>TUBE O</v>
          </cell>
          <cell r="G2982">
            <v>7</v>
          </cell>
        </row>
        <row r="2983">
          <cell r="B2983" t="str">
            <v>TUBE O - extension round</v>
          </cell>
          <cell r="D2983" t="str">
            <v>308   Ducts</v>
          </cell>
          <cell r="E2983" t="str">
            <v>30807   Oval, Plastic</v>
          </cell>
          <cell r="F2983" t="str">
            <v>TUBE O</v>
          </cell>
          <cell r="G2983">
            <v>10</v>
          </cell>
        </row>
        <row r="2984">
          <cell r="B2984" t="str">
            <v>TUBE O - distributior 125</v>
          </cell>
          <cell r="D2984" t="str">
            <v>308   Ducts</v>
          </cell>
          <cell r="E2984" t="str">
            <v>30807   Oval, Plastic</v>
          </cell>
          <cell r="F2984" t="str">
            <v>TUBE O</v>
          </cell>
          <cell r="G2984">
            <v>165</v>
          </cell>
        </row>
        <row r="2985">
          <cell r="B2985" t="str">
            <v>TUBE O - distributor 160</v>
          </cell>
          <cell r="D2985" t="str">
            <v>308   Ducts</v>
          </cell>
          <cell r="E2985" t="str">
            <v>30807   Oval, Plastic</v>
          </cell>
          <cell r="F2985" t="str">
            <v>TUBE O</v>
          </cell>
          <cell r="G2985">
            <v>165</v>
          </cell>
        </row>
        <row r="2986">
          <cell r="B2986" t="str">
            <v>TUBE O - oval pipe plug</v>
          </cell>
          <cell r="D2986" t="str">
            <v>308   Ducts</v>
          </cell>
          <cell r="E2986" t="str">
            <v>30807   Oval, Plastic</v>
          </cell>
          <cell r="F2986" t="str">
            <v>TUBE O</v>
          </cell>
          <cell r="G2986">
            <v>4</v>
          </cell>
        </row>
        <row r="2987">
          <cell r="B2987" t="str">
            <v>TUBE O - oval seal</v>
          </cell>
          <cell r="D2987" t="str">
            <v>308   Ducts</v>
          </cell>
          <cell r="E2987" t="str">
            <v>30807   Oval, Plastic</v>
          </cell>
          <cell r="F2987" t="str">
            <v>TUBE O</v>
          </cell>
          <cell r="G2987">
            <v>3</v>
          </cell>
        </row>
        <row r="2988">
          <cell r="B2988" t="str">
            <v>TUBE O - oval horizontal bend</v>
          </cell>
          <cell r="D2988" t="str">
            <v>308   Ducts</v>
          </cell>
          <cell r="E2988" t="str">
            <v>30807   Oval, Plastic</v>
          </cell>
          <cell r="F2988" t="str">
            <v>TUBE O</v>
          </cell>
          <cell r="G2988">
            <v>7</v>
          </cell>
        </row>
        <row r="2989">
          <cell r="B2989" t="str">
            <v>TUBE O - flow restrictor</v>
          </cell>
          <cell r="D2989" t="str">
            <v>308   Ducts</v>
          </cell>
          <cell r="E2989" t="str">
            <v>30807   Oval, Plastic</v>
          </cell>
          <cell r="F2989" t="str">
            <v>TUBE O</v>
          </cell>
          <cell r="G2989">
            <v>7</v>
          </cell>
        </row>
        <row r="2990">
          <cell r="B2990" t="str">
            <v>TUBE O - Universal lock</v>
          </cell>
          <cell r="D2990" t="str">
            <v>308   Ducts</v>
          </cell>
          <cell r="E2990" t="str">
            <v>30807   Oval, Plastic</v>
          </cell>
          <cell r="F2990" t="str">
            <v>TUBE O</v>
          </cell>
          <cell r="G2990">
            <v>1</v>
          </cell>
        </row>
        <row r="2991">
          <cell r="B2991" t="str">
            <v>TUBE O - connector</v>
          </cell>
          <cell r="D2991" t="str">
            <v>308   Ducts</v>
          </cell>
          <cell r="E2991" t="str">
            <v>30807   Oval, Plastic</v>
          </cell>
          <cell r="F2991" t="str">
            <v>TUBE O</v>
          </cell>
          <cell r="G2991">
            <v>30</v>
          </cell>
        </row>
        <row r="2992">
          <cell r="B2992" t="str">
            <v>602-10/B  Cookerhood White</v>
          </cell>
          <cell r="D2992" t="str">
            <v>309   Cooker hoods</v>
          </cell>
          <cell r="E2992" t="str">
            <v>30901   Cookerhoods for SAVE units</v>
          </cell>
          <cell r="F2992" t="str">
            <v>602-B</v>
          </cell>
          <cell r="G2992">
            <v>1038</v>
          </cell>
        </row>
        <row r="2993">
          <cell r="B2993" t="str">
            <v>602-10/B  Cookerhood S.Steel</v>
          </cell>
          <cell r="D2993" t="str">
            <v>309   Cooker hoods</v>
          </cell>
          <cell r="E2993" t="str">
            <v>30901   Cookerhoods for SAVE units</v>
          </cell>
          <cell r="F2993" t="str">
            <v>602-B</v>
          </cell>
          <cell r="G2993">
            <v>1038</v>
          </cell>
        </row>
        <row r="2994">
          <cell r="B2994" t="str">
            <v>CLASSIC - B White</v>
          </cell>
          <cell r="D2994" t="str">
            <v>309   Cooker hoods</v>
          </cell>
          <cell r="E2994" t="str">
            <v>30901   Cookerhoods for SAVE units</v>
          </cell>
          <cell r="F2994" t="str">
            <v>CLASSICB</v>
          </cell>
          <cell r="G2994">
            <v>445</v>
          </cell>
        </row>
        <row r="2995">
          <cell r="B2995" t="str">
            <v>MONOLIT - B White</v>
          </cell>
          <cell r="D2995" t="str">
            <v>309   Cooker hoods</v>
          </cell>
          <cell r="E2995" t="str">
            <v>30901   Cookerhoods for SAVE units</v>
          </cell>
          <cell r="F2995" t="str">
            <v>MONOLITB</v>
          </cell>
          <cell r="G2995">
            <v>537</v>
          </cell>
        </row>
        <row r="2996">
          <cell r="B2996" t="str">
            <v>MONOLIT - B S.Steel</v>
          </cell>
          <cell r="D2996" t="str">
            <v>309   Cooker hoods</v>
          </cell>
          <cell r="E2996" t="str">
            <v>30901   Cookerhoods for SAVE units</v>
          </cell>
          <cell r="F2996" t="str">
            <v>MONOLITB</v>
          </cell>
          <cell r="G2996">
            <v>653</v>
          </cell>
        </row>
        <row r="2997">
          <cell r="B2997" t="str">
            <v>762-10/B OPAL Wall 600 steel</v>
          </cell>
          <cell r="D2997" t="str">
            <v>309   Cooker hoods</v>
          </cell>
          <cell r="E2997" t="str">
            <v>30901   Cookerhoods for SAVE units</v>
          </cell>
          <cell r="F2997" t="str">
            <v>OPAL</v>
          </cell>
          <cell r="G2997">
            <v>1334</v>
          </cell>
        </row>
        <row r="2998">
          <cell r="B2998" t="str">
            <v>772-10/B OPAL Free 900 steel</v>
          </cell>
          <cell r="D2998" t="str">
            <v>309   Cooker hoods</v>
          </cell>
          <cell r="E2998" t="str">
            <v>30901   Cookerhoods for SAVE units</v>
          </cell>
          <cell r="F2998" t="str">
            <v>OPAL</v>
          </cell>
          <cell r="G2998">
            <v>2033</v>
          </cell>
        </row>
        <row r="2999">
          <cell r="B2999" t="str">
            <v>782-10/B STIL Wall 600 steel</v>
          </cell>
          <cell r="D2999" t="str">
            <v>309   Cooker hoods</v>
          </cell>
          <cell r="E2999" t="str">
            <v>30901   Cookerhoods for SAVE units</v>
          </cell>
          <cell r="F2999" t="str">
            <v>STIL</v>
          </cell>
          <cell r="G2999">
            <v>1255</v>
          </cell>
        </row>
        <row r="3000">
          <cell r="B3000" t="str">
            <v>782-10/B STIL Wall 900 steel</v>
          </cell>
          <cell r="D3000" t="str">
            <v>309   Cooker hoods</v>
          </cell>
          <cell r="E3000" t="str">
            <v>30901   Cookerhoods for SAVE units</v>
          </cell>
          <cell r="F3000" t="str">
            <v>STIL</v>
          </cell>
          <cell r="G3000">
            <v>1298</v>
          </cell>
        </row>
        <row r="3001">
          <cell r="B3001" t="str">
            <v>722-10/B TENDER Wall 900 steel</v>
          </cell>
          <cell r="D3001" t="str">
            <v>309   Cooker hoods</v>
          </cell>
          <cell r="E3001" t="str">
            <v>30901   Cookerhoods for SAVE units</v>
          </cell>
          <cell r="F3001" t="str">
            <v>TENDER</v>
          </cell>
          <cell r="G3001">
            <v>2033</v>
          </cell>
        </row>
        <row r="3002">
          <cell r="B3002" t="str">
            <v>MONOLIT - EC S.Steel</v>
          </cell>
          <cell r="D3002" t="str">
            <v>309   Cooker hoods</v>
          </cell>
          <cell r="E3002" t="str">
            <v>30902   Cookerhoods for EC fans</v>
          </cell>
          <cell r="F3002" t="str">
            <v>MONOLITEC</v>
          </cell>
          <cell r="G3002">
            <v>732</v>
          </cell>
        </row>
        <row r="3003">
          <cell r="B3003" t="str">
            <v>MONOLIT - EC White</v>
          </cell>
          <cell r="D3003" t="str">
            <v>309   Cooker hoods</v>
          </cell>
          <cell r="E3003" t="str">
            <v>30902   Cookerhoods for EC fans</v>
          </cell>
          <cell r="F3003" t="str">
            <v>MONOLITEC</v>
          </cell>
          <cell r="G3003">
            <v>618</v>
          </cell>
        </row>
        <row r="3004">
          <cell r="B3004" t="str">
            <v>392-14 EC Slimline White</v>
          </cell>
          <cell r="D3004" t="str">
            <v>309   Cooker hoods</v>
          </cell>
          <cell r="E3004" t="str">
            <v>30902   Cookerhoods for EC fans</v>
          </cell>
          <cell r="F3004" t="str">
            <v>SLIMLINEEC</v>
          </cell>
          <cell r="G3004">
            <v>966</v>
          </cell>
        </row>
        <row r="3005">
          <cell r="B3005" t="str">
            <v>VEF - 1 EC</v>
          </cell>
          <cell r="D3005" t="str">
            <v>310   Residential fans</v>
          </cell>
          <cell r="E3005" t="str">
            <v>31001   Extract EC fans</v>
          </cell>
          <cell r="F3005" t="str">
            <v>VEF - EC</v>
          </cell>
          <cell r="G3005">
            <v>665</v>
          </cell>
        </row>
        <row r="3006">
          <cell r="B3006" t="str">
            <v>VEF - 2 EC</v>
          </cell>
          <cell r="D3006" t="str">
            <v>310   Residential fans</v>
          </cell>
          <cell r="E3006" t="str">
            <v>31001   Extract EC fans</v>
          </cell>
          <cell r="F3006" t="str">
            <v>VEF - EC</v>
          </cell>
          <cell r="G3006">
            <v>657</v>
          </cell>
        </row>
        <row r="3007">
          <cell r="B3007" t="str">
            <v>VEF - 4 EC</v>
          </cell>
          <cell r="D3007" t="str">
            <v>310   Residential fans</v>
          </cell>
          <cell r="E3007" t="str">
            <v>31001   Extract EC fans</v>
          </cell>
          <cell r="F3007" t="str">
            <v>VEF - EC</v>
          </cell>
          <cell r="G3007">
            <v>636</v>
          </cell>
        </row>
        <row r="3008">
          <cell r="B3008" t="str">
            <v>BEF-B 100</v>
          </cell>
          <cell r="D3008" t="str">
            <v>310   Residential fans</v>
          </cell>
          <cell r="E3008" t="str">
            <v>31002   Extract AC fans</v>
          </cell>
          <cell r="F3008" t="str">
            <v>BEF</v>
          </cell>
          <cell r="G3008">
            <v>34</v>
          </cell>
        </row>
        <row r="3009">
          <cell r="B3009" t="str">
            <v>BEF-B 125</v>
          </cell>
          <cell r="D3009" t="str">
            <v>310   Residential fans</v>
          </cell>
          <cell r="E3009" t="str">
            <v>31002   Extract AC fans</v>
          </cell>
          <cell r="F3009" t="str">
            <v>BEF</v>
          </cell>
          <cell r="G3009">
            <v>38</v>
          </cell>
        </row>
        <row r="3010">
          <cell r="B3010" t="str">
            <v>BEF-B 150</v>
          </cell>
          <cell r="D3010" t="str">
            <v>310   Residential fans</v>
          </cell>
          <cell r="E3010" t="str">
            <v>31002   Extract AC fans</v>
          </cell>
          <cell r="F3010" t="str">
            <v>BEF</v>
          </cell>
          <cell r="G3010">
            <v>52</v>
          </cell>
        </row>
        <row r="3011">
          <cell r="B3011" t="str">
            <v>BEF-Q 100</v>
          </cell>
          <cell r="D3011" t="str">
            <v>310   Residential fans</v>
          </cell>
          <cell r="E3011" t="str">
            <v>31002   Extract AC fans</v>
          </cell>
          <cell r="F3011" t="str">
            <v>BEF</v>
          </cell>
          <cell r="G3011">
            <v>80</v>
          </cell>
        </row>
        <row r="3012">
          <cell r="B3012" t="str">
            <v>BEF-Q 100 TH</v>
          </cell>
          <cell r="D3012" t="str">
            <v>310   Residential fans</v>
          </cell>
          <cell r="E3012" t="str">
            <v>31002   Extract AC fans</v>
          </cell>
          <cell r="F3012" t="str">
            <v>BEF</v>
          </cell>
          <cell r="G3012">
            <v>111</v>
          </cell>
        </row>
        <row r="3013">
          <cell r="B3013" t="str">
            <v>BEF-Q 100 TP</v>
          </cell>
          <cell r="D3013" t="str">
            <v>310   Residential fans</v>
          </cell>
          <cell r="E3013" t="str">
            <v>31002   Extract AC fans</v>
          </cell>
          <cell r="F3013" t="str">
            <v>BEF</v>
          </cell>
          <cell r="G3013">
            <v>129</v>
          </cell>
        </row>
        <row r="3014">
          <cell r="B3014" t="str">
            <v>BEF-D 100</v>
          </cell>
          <cell r="D3014" t="str">
            <v>310   Residential fans</v>
          </cell>
          <cell r="E3014" t="str">
            <v>31002   Extract AC fans</v>
          </cell>
          <cell r="F3014" t="str">
            <v>BEF</v>
          </cell>
          <cell r="G3014">
            <v>56</v>
          </cell>
        </row>
        <row r="3015">
          <cell r="B3015" t="str">
            <v>BEF-D 125</v>
          </cell>
          <cell r="D3015" t="str">
            <v>310   Residential fans</v>
          </cell>
          <cell r="E3015" t="str">
            <v>31002   Extract AC fans</v>
          </cell>
          <cell r="F3015" t="str">
            <v>BEF</v>
          </cell>
          <cell r="G3015">
            <v>69</v>
          </cell>
        </row>
        <row r="3016">
          <cell r="B3016" t="str">
            <v>BEF-P 100</v>
          </cell>
          <cell r="D3016" t="str">
            <v>310   Residential fans</v>
          </cell>
          <cell r="E3016" t="str">
            <v>31002   Extract AC fans</v>
          </cell>
          <cell r="F3016" t="str">
            <v>BEF</v>
          </cell>
          <cell r="G3016">
            <v>46</v>
          </cell>
        </row>
        <row r="3017">
          <cell r="B3017" t="str">
            <v>BEF-P 100 TH</v>
          </cell>
          <cell r="D3017" t="str">
            <v>310   Residential fans</v>
          </cell>
          <cell r="E3017" t="str">
            <v>31002   Extract AC fans</v>
          </cell>
          <cell r="F3017" t="str">
            <v>BEF</v>
          </cell>
          <cell r="G3017">
            <v>74</v>
          </cell>
        </row>
        <row r="3018">
          <cell r="B3018" t="str">
            <v>BEF-P 125</v>
          </cell>
          <cell r="D3018" t="str">
            <v>310   Residential fans</v>
          </cell>
          <cell r="E3018" t="str">
            <v>31002   Extract AC fans</v>
          </cell>
          <cell r="F3018" t="str">
            <v>BEF</v>
          </cell>
          <cell r="G3018">
            <v>52</v>
          </cell>
        </row>
        <row r="3019">
          <cell r="B3019" t="str">
            <v>BEF-P 150</v>
          </cell>
          <cell r="D3019" t="str">
            <v>310   Residential fans</v>
          </cell>
          <cell r="E3019" t="str">
            <v>31002   Extract AC fans</v>
          </cell>
          <cell r="F3019" t="str">
            <v>BEF</v>
          </cell>
          <cell r="G3019">
            <v>65</v>
          </cell>
        </row>
        <row r="3020">
          <cell r="B3020" t="str">
            <v>BEF-I 100</v>
          </cell>
          <cell r="D3020" t="str">
            <v>310   Residential fans</v>
          </cell>
          <cell r="E3020" t="str">
            <v>31002   Extract AC fans</v>
          </cell>
          <cell r="F3020" t="str">
            <v>BEF</v>
          </cell>
          <cell r="G3020">
            <v>31</v>
          </cell>
        </row>
        <row r="3021">
          <cell r="B3021" t="str">
            <v>BEF-I 125</v>
          </cell>
          <cell r="D3021" t="str">
            <v>310   Residential fans</v>
          </cell>
          <cell r="E3021" t="str">
            <v>31002   Extract AC fans</v>
          </cell>
          <cell r="F3021" t="str">
            <v>BEF</v>
          </cell>
          <cell r="G3021">
            <v>35</v>
          </cell>
        </row>
        <row r="3022">
          <cell r="B3022" t="str">
            <v>BEF-I 150</v>
          </cell>
          <cell r="D3022" t="str">
            <v>310   Residential fans</v>
          </cell>
          <cell r="E3022" t="str">
            <v>31002   Extract AC fans</v>
          </cell>
          <cell r="F3022" t="str">
            <v>BEF</v>
          </cell>
          <cell r="G3022">
            <v>47</v>
          </cell>
        </row>
        <row r="3023">
          <cell r="B3023" t="str">
            <v>BEF-IQ 100</v>
          </cell>
          <cell r="D3023" t="str">
            <v>310   Residential fans</v>
          </cell>
          <cell r="E3023" t="str">
            <v>31002   Extract AC fans</v>
          </cell>
          <cell r="F3023" t="str">
            <v>BEF</v>
          </cell>
          <cell r="G3023">
            <v>57</v>
          </cell>
        </row>
        <row r="3024">
          <cell r="B3024" t="str">
            <v>BEF-IQ 125</v>
          </cell>
          <cell r="D3024" t="str">
            <v>310   Residential fans</v>
          </cell>
          <cell r="E3024" t="str">
            <v>31002   Extract AC fans</v>
          </cell>
          <cell r="F3024" t="str">
            <v>BEF</v>
          </cell>
          <cell r="G3024">
            <v>65</v>
          </cell>
        </row>
        <row r="3025">
          <cell r="B3025" t="str">
            <v>BEF-IQ 150</v>
          </cell>
          <cell r="D3025" t="str">
            <v>310   Residential fans</v>
          </cell>
          <cell r="E3025" t="str">
            <v>31002   Extract AC fans</v>
          </cell>
          <cell r="F3025" t="str">
            <v>BEF</v>
          </cell>
          <cell r="G3025">
            <v>97</v>
          </cell>
        </row>
        <row r="3026">
          <cell r="B3026" t="str">
            <v>BEF-F 100 T</v>
          </cell>
          <cell r="D3026" t="str">
            <v>310   Residential fans</v>
          </cell>
          <cell r="E3026" t="str">
            <v>31002   Extract AC fans</v>
          </cell>
          <cell r="F3026" t="str">
            <v>BEF</v>
          </cell>
          <cell r="G3026">
            <v>189</v>
          </cell>
        </row>
        <row r="3027">
          <cell r="B3027" t="str">
            <v>BEF-F 100 TH</v>
          </cell>
          <cell r="D3027" t="str">
            <v>310   Residential fans</v>
          </cell>
          <cell r="E3027" t="str">
            <v>31002   Extract AC fans</v>
          </cell>
          <cell r="F3027" t="str">
            <v>BEF</v>
          </cell>
          <cell r="G3027">
            <v>197</v>
          </cell>
        </row>
        <row r="3028">
          <cell r="B3028" t="str">
            <v>PF VSR 200 STD kit</v>
          </cell>
          <cell r="D3028" t="str">
            <v>311   Filters</v>
          </cell>
          <cell r="E3028" t="str">
            <v>31101   Filters for SAVE units</v>
          </cell>
          <cell r="F3028" t="str">
            <v>FK</v>
          </cell>
          <cell r="G3028">
            <v>49</v>
          </cell>
        </row>
        <row r="3029">
          <cell r="B3029" t="str">
            <v>PF VSR 200 OPT kit</v>
          </cell>
          <cell r="D3029" t="str">
            <v>311   Filters</v>
          </cell>
          <cell r="E3029" t="str">
            <v>31101   Filters for SAVE units</v>
          </cell>
          <cell r="F3029" t="str">
            <v>FK</v>
          </cell>
          <cell r="G3029">
            <v>49</v>
          </cell>
        </row>
        <row r="3030">
          <cell r="B3030" t="str">
            <v>PF VSR 700 STD kit</v>
          </cell>
          <cell r="D3030" t="str">
            <v>311   Filters</v>
          </cell>
          <cell r="E3030" t="str">
            <v>31101   Filters for SAVE units</v>
          </cell>
          <cell r="F3030" t="str">
            <v>FK</v>
          </cell>
          <cell r="G3030">
            <v>147</v>
          </cell>
        </row>
        <row r="3031">
          <cell r="B3031" t="str">
            <v>PF VSR 700 OPT kit</v>
          </cell>
          <cell r="D3031" t="str">
            <v>311   Filters</v>
          </cell>
          <cell r="E3031" t="str">
            <v>31101   Filters for SAVE units</v>
          </cell>
          <cell r="F3031" t="str">
            <v>FK</v>
          </cell>
          <cell r="G3031">
            <v>147</v>
          </cell>
        </row>
        <row r="3032">
          <cell r="B3032" t="str">
            <v>BF VTR150 STD kit 14/18 series</v>
          </cell>
          <cell r="D3032" t="str">
            <v>311   Filters</v>
          </cell>
          <cell r="E3032" t="str">
            <v>31101   Filters for SAVE units</v>
          </cell>
          <cell r="F3032" t="str">
            <v>FKIT</v>
          </cell>
          <cell r="G3032">
            <v>35</v>
          </cell>
        </row>
        <row r="3033">
          <cell r="B3033" t="str">
            <v>BF VTR 200 STD kit</v>
          </cell>
          <cell r="D3033" t="str">
            <v>311   Filters</v>
          </cell>
          <cell r="E3033" t="str">
            <v>31101   Filters for SAVE units</v>
          </cell>
          <cell r="F3033" t="str">
            <v>FKIT</v>
          </cell>
          <cell r="G3033">
            <v>37</v>
          </cell>
        </row>
        <row r="3034">
          <cell r="B3034" t="str">
            <v>PF VSR 300 STD kit</v>
          </cell>
          <cell r="D3034" t="str">
            <v>311   Filters</v>
          </cell>
          <cell r="E3034" t="str">
            <v>31101   Filters for SAVE units</v>
          </cell>
          <cell r="F3034" t="str">
            <v>FKIT</v>
          </cell>
          <cell r="G3034">
            <v>60</v>
          </cell>
        </row>
        <row r="3035">
          <cell r="B3035" t="str">
            <v>PF VSR 500 STD kit</v>
          </cell>
          <cell r="D3035" t="str">
            <v>311   Filters</v>
          </cell>
          <cell r="E3035" t="str">
            <v>31101   Filters for SAVE units</v>
          </cell>
          <cell r="F3035" t="str">
            <v>FKIT</v>
          </cell>
          <cell r="G3035">
            <v>68</v>
          </cell>
        </row>
        <row r="3036">
          <cell r="B3036" t="str">
            <v>PF VSR 150 STD kit</v>
          </cell>
          <cell r="D3036" t="str">
            <v>311   Filters</v>
          </cell>
          <cell r="E3036" t="str">
            <v>31101   Filters for SAVE units</v>
          </cell>
          <cell r="F3036" t="str">
            <v>FKIT</v>
          </cell>
          <cell r="G3036">
            <v>51</v>
          </cell>
        </row>
        <row r="3037">
          <cell r="B3037" t="str">
            <v>BF VTR 300 STD kit</v>
          </cell>
          <cell r="D3037" t="str">
            <v>311   Filters</v>
          </cell>
          <cell r="E3037" t="str">
            <v>31101   Filters for SAVE units</v>
          </cell>
          <cell r="F3037" t="str">
            <v>FKIT</v>
          </cell>
          <cell r="G3037">
            <v>50</v>
          </cell>
        </row>
        <row r="3038">
          <cell r="B3038" t="str">
            <v>BF VTR 500 STD kit</v>
          </cell>
          <cell r="D3038" t="str">
            <v>311   Filters</v>
          </cell>
          <cell r="E3038" t="str">
            <v>31101   Filters for SAVE units</v>
          </cell>
          <cell r="F3038" t="str">
            <v>FKIT</v>
          </cell>
          <cell r="G3038">
            <v>55</v>
          </cell>
        </row>
        <row r="3039">
          <cell r="B3039" t="str">
            <v>PF VTR 150 STD kit</v>
          </cell>
          <cell r="D3039" t="str">
            <v>311   Filters</v>
          </cell>
          <cell r="E3039" t="str">
            <v>31101   Filters for SAVE units</v>
          </cell>
          <cell r="F3039" t="str">
            <v>FKIT</v>
          </cell>
          <cell r="G3039">
            <v>83</v>
          </cell>
        </row>
        <row r="3040">
          <cell r="B3040" t="str">
            <v>BF VTR 250 OPT kit 1</v>
          </cell>
          <cell r="D3040" t="str">
            <v>311   Filters</v>
          </cell>
          <cell r="E3040" t="str">
            <v>31101   Filters for SAVE units</v>
          </cell>
          <cell r="F3040" t="str">
            <v>FKIT</v>
          </cell>
          <cell r="G3040">
            <v>50</v>
          </cell>
        </row>
        <row r="3041">
          <cell r="B3041" t="str">
            <v>PF VTR/VTC 700 STD kit</v>
          </cell>
          <cell r="D3041" t="str">
            <v>311   Filters</v>
          </cell>
          <cell r="E3041" t="str">
            <v>31101   Filters for SAVE units</v>
          </cell>
          <cell r="F3041" t="str">
            <v>FKIT</v>
          </cell>
          <cell r="G3041">
            <v>202</v>
          </cell>
        </row>
        <row r="3042">
          <cell r="B3042" t="str">
            <v>PF VTR 150 OPT kit 1</v>
          </cell>
          <cell r="D3042" t="str">
            <v>311   Filters</v>
          </cell>
          <cell r="E3042" t="str">
            <v>31101   Filters for SAVE units</v>
          </cell>
          <cell r="F3042" t="str">
            <v>FKIT</v>
          </cell>
          <cell r="G3042">
            <v>63</v>
          </cell>
        </row>
        <row r="3043">
          <cell r="B3043" t="str">
            <v>BF VTR 250 STD kit</v>
          </cell>
          <cell r="D3043" t="str">
            <v>311   Filters</v>
          </cell>
          <cell r="E3043" t="str">
            <v>31101   Filters for SAVE units</v>
          </cell>
          <cell r="F3043" t="str">
            <v>FKIT</v>
          </cell>
          <cell r="G3043">
            <v>44</v>
          </cell>
        </row>
        <row r="3044">
          <cell r="B3044" t="str">
            <v>PF VTR/VTC 700 OPT kit 1</v>
          </cell>
          <cell r="D3044" t="str">
            <v>311   Filters</v>
          </cell>
          <cell r="E3044" t="str">
            <v>31101   Filters for SAVE units</v>
          </cell>
          <cell r="F3044" t="str">
            <v>FKIT</v>
          </cell>
          <cell r="G3044">
            <v>177</v>
          </cell>
        </row>
        <row r="3045">
          <cell r="B3045" t="str">
            <v>BF VTR 150 OPT kit 2</v>
          </cell>
          <cell r="D3045" t="str">
            <v>311   Filters</v>
          </cell>
          <cell r="E3045" t="str">
            <v>31101   Filters for SAVE units</v>
          </cell>
          <cell r="F3045" t="str">
            <v>FKIT</v>
          </cell>
          <cell r="G3045">
            <v>74</v>
          </cell>
        </row>
        <row r="3046">
          <cell r="B3046" t="str">
            <v>PF VTR 100 STD kit</v>
          </cell>
          <cell r="D3046" t="str">
            <v>311   Filters</v>
          </cell>
          <cell r="E3046" t="str">
            <v>31101   Filters for SAVE units</v>
          </cell>
          <cell r="F3046" t="str">
            <v>FKIT</v>
          </cell>
          <cell r="G3046">
            <v>61</v>
          </cell>
        </row>
        <row r="3047">
          <cell r="B3047" t="str">
            <v>PF VTR 100 OPT kit 1</v>
          </cell>
          <cell r="D3047" t="str">
            <v>311   Filters</v>
          </cell>
          <cell r="E3047" t="str">
            <v>31101   Filters for SAVE units</v>
          </cell>
          <cell r="F3047" t="str">
            <v>FKIT</v>
          </cell>
          <cell r="G3047">
            <v>59</v>
          </cell>
        </row>
        <row r="3048">
          <cell r="B3048" t="str">
            <v>BF VTR 100 OPT kit 2</v>
          </cell>
          <cell r="D3048" t="str">
            <v>311   Filters</v>
          </cell>
          <cell r="E3048" t="str">
            <v>31101   Filters for SAVE units</v>
          </cell>
          <cell r="F3048" t="str">
            <v>FKIT</v>
          </cell>
          <cell r="G3048">
            <v>73</v>
          </cell>
        </row>
        <row r="3049">
          <cell r="B3049" t="str">
            <v>PF VTC 500 STD kit</v>
          </cell>
          <cell r="D3049" t="str">
            <v>311   Filters</v>
          </cell>
          <cell r="E3049" t="str">
            <v>31101   Filters for SAVE units</v>
          </cell>
          <cell r="F3049" t="str">
            <v>FKIT</v>
          </cell>
          <cell r="G3049">
            <v>113</v>
          </cell>
        </row>
        <row r="3050">
          <cell r="B3050" t="str">
            <v>PF VTC 500 OPT kit</v>
          </cell>
          <cell r="D3050" t="str">
            <v>311   Filters</v>
          </cell>
          <cell r="E3050" t="str">
            <v>31101   Filters for SAVE units</v>
          </cell>
          <cell r="F3050" t="str">
            <v>FKIT</v>
          </cell>
          <cell r="G3050">
            <v>113</v>
          </cell>
        </row>
        <row r="3051">
          <cell r="B3051" t="str">
            <v>PF VSR 150 STD kit</v>
          </cell>
          <cell r="D3051" t="str">
            <v>311   Filters</v>
          </cell>
          <cell r="E3051" t="str">
            <v>31101   Filters for SAVE units</v>
          </cell>
          <cell r="F3051" t="str">
            <v>FKIT</v>
          </cell>
          <cell r="G3051">
            <v>86</v>
          </cell>
        </row>
        <row r="3052">
          <cell r="B3052" t="str">
            <v>PF VSR 150 OPT kit 1</v>
          </cell>
          <cell r="D3052" t="str">
            <v>311   Filters</v>
          </cell>
          <cell r="E3052" t="str">
            <v>31101   Filters for SAVE units</v>
          </cell>
          <cell r="F3052" t="str">
            <v>FKIT</v>
          </cell>
          <cell r="G3052">
            <v>94</v>
          </cell>
        </row>
        <row r="3053">
          <cell r="B3053" t="str">
            <v>PF VSC 100 STD kit</v>
          </cell>
          <cell r="D3053" t="str">
            <v>311   Filters</v>
          </cell>
          <cell r="E3053" t="str">
            <v>31101   Filters for SAVE units</v>
          </cell>
          <cell r="F3053" t="str">
            <v>FKIT</v>
          </cell>
          <cell r="G3053">
            <v>69</v>
          </cell>
        </row>
        <row r="3054">
          <cell r="B3054" t="str">
            <v>PF VSC 100 OPT kit</v>
          </cell>
          <cell r="D3054" t="str">
            <v>311   Filters</v>
          </cell>
          <cell r="E3054" t="str">
            <v>31101   Filters for SAVE units</v>
          </cell>
          <cell r="F3054" t="str">
            <v>FKIT</v>
          </cell>
          <cell r="G3054">
            <v>70</v>
          </cell>
        </row>
        <row r="3055">
          <cell r="B3055" t="str">
            <v>PF VTC 200 STD kit</v>
          </cell>
          <cell r="D3055" t="str">
            <v>311   Filters</v>
          </cell>
          <cell r="E3055" t="str">
            <v>31101   Filters for SAVE units</v>
          </cell>
          <cell r="F3055" t="str">
            <v>FKIT</v>
          </cell>
          <cell r="G3055">
            <v>88</v>
          </cell>
        </row>
        <row r="3056">
          <cell r="B3056" t="str">
            <v>PF VTC 200 OPT kit</v>
          </cell>
          <cell r="D3056" t="str">
            <v>311   Filters</v>
          </cell>
          <cell r="E3056" t="str">
            <v>31101   Filters for SAVE units</v>
          </cell>
          <cell r="F3056" t="str">
            <v>FKIT</v>
          </cell>
          <cell r="G3056">
            <v>77</v>
          </cell>
        </row>
        <row r="3057">
          <cell r="B3057" t="str">
            <v>PF VTR 300/350 STD kit</v>
          </cell>
          <cell r="D3057" t="str">
            <v>311   Filters</v>
          </cell>
          <cell r="E3057" t="str">
            <v>31101   Filters for SAVE units</v>
          </cell>
          <cell r="F3057" t="str">
            <v>FKIT</v>
          </cell>
          <cell r="G3057">
            <v>74</v>
          </cell>
        </row>
        <row r="3058">
          <cell r="B3058" t="str">
            <v>PF VSC 200 STD kit</v>
          </cell>
          <cell r="D3058" t="str">
            <v>311   Filters</v>
          </cell>
          <cell r="E3058" t="str">
            <v>31101   Filters for SAVE units</v>
          </cell>
          <cell r="F3058" t="str">
            <v>FKIT</v>
          </cell>
          <cell r="G3058">
            <v>71</v>
          </cell>
        </row>
        <row r="3059">
          <cell r="B3059" t="str">
            <v>PF VSC 200 OPT kit</v>
          </cell>
          <cell r="D3059" t="str">
            <v>311   Filters</v>
          </cell>
          <cell r="E3059" t="str">
            <v>31101   Filters for SAVE units</v>
          </cell>
          <cell r="F3059" t="str">
            <v>FKIT</v>
          </cell>
          <cell r="G3059">
            <v>73</v>
          </cell>
        </row>
        <row r="3060">
          <cell r="B3060" t="str">
            <v>PF VSC 300 STD kit</v>
          </cell>
          <cell r="D3060" t="str">
            <v>311   Filters</v>
          </cell>
          <cell r="E3060" t="str">
            <v>31101   Filters for SAVE units</v>
          </cell>
          <cell r="F3060" t="str">
            <v>FKIT</v>
          </cell>
          <cell r="G3060">
            <v>75</v>
          </cell>
        </row>
        <row r="3061">
          <cell r="B3061" t="str">
            <v>PF VSC 300 OPT kit</v>
          </cell>
          <cell r="D3061" t="str">
            <v>311   Filters</v>
          </cell>
          <cell r="E3061" t="str">
            <v>31101   Filters for SAVE units</v>
          </cell>
          <cell r="F3061" t="str">
            <v>FKIT</v>
          </cell>
          <cell r="G3061">
            <v>77</v>
          </cell>
        </row>
        <row r="3062">
          <cell r="B3062" t="str">
            <v>PF VTR 275 STD kit</v>
          </cell>
          <cell r="D3062" t="str">
            <v>311   Filters</v>
          </cell>
          <cell r="E3062" t="str">
            <v>31101   Filters for SAVE units</v>
          </cell>
          <cell r="F3062" t="str">
            <v>FKIT</v>
          </cell>
          <cell r="G3062">
            <v>79</v>
          </cell>
        </row>
        <row r="3063">
          <cell r="B3063" t="str">
            <v>PF VTR 275 OPT kit</v>
          </cell>
          <cell r="D3063" t="str">
            <v>311   Filters</v>
          </cell>
          <cell r="E3063" t="str">
            <v>31101   Filters for SAVE units</v>
          </cell>
          <cell r="F3063" t="str">
            <v>FKIT</v>
          </cell>
          <cell r="G3063">
            <v>56</v>
          </cell>
        </row>
        <row r="3064">
          <cell r="B3064" t="str">
            <v>PF VSR 300 OPT kit 1</v>
          </cell>
          <cell r="D3064" t="str">
            <v>311   Filters</v>
          </cell>
          <cell r="E3064" t="str">
            <v>31101   Filters for SAVE units</v>
          </cell>
          <cell r="F3064" t="str">
            <v>FKIT</v>
          </cell>
          <cell r="G3064">
            <v>61</v>
          </cell>
        </row>
        <row r="3065">
          <cell r="B3065" t="str">
            <v>PF VSR 500 OPT kit</v>
          </cell>
          <cell r="D3065" t="str">
            <v>311   Filters</v>
          </cell>
          <cell r="E3065" t="str">
            <v>31101   Filters for SAVE units</v>
          </cell>
          <cell r="F3065" t="str">
            <v>FKIT</v>
          </cell>
          <cell r="G3065">
            <v>70</v>
          </cell>
        </row>
        <row r="3066">
          <cell r="B3066" t="str">
            <v>PF VTR 300/350 OPT kit</v>
          </cell>
          <cell r="D3066" t="str">
            <v>311   Filters</v>
          </cell>
          <cell r="E3066" t="str">
            <v>31101   Filters for SAVE units</v>
          </cell>
          <cell r="F3066" t="str">
            <v>FKIT</v>
          </cell>
          <cell r="G3066">
            <v>74</v>
          </cell>
        </row>
        <row r="3067">
          <cell r="B3067" t="str">
            <v>BF VTR 500 OPT kit 1</v>
          </cell>
          <cell r="D3067" t="str">
            <v>311   Filters</v>
          </cell>
          <cell r="E3067" t="str">
            <v>31101   Filters for SAVE units</v>
          </cell>
          <cell r="F3067" t="str">
            <v>FKIT</v>
          </cell>
          <cell r="G3067">
            <v>56</v>
          </cell>
        </row>
        <row r="3068">
          <cell r="B3068" t="str">
            <v>PF VTC 300 STD kit</v>
          </cell>
          <cell r="D3068" t="str">
            <v>311   Filters</v>
          </cell>
          <cell r="E3068" t="str">
            <v>31101   Filters for SAVE units</v>
          </cell>
          <cell r="F3068" t="str">
            <v>FKIT</v>
          </cell>
          <cell r="G3068">
            <v>72</v>
          </cell>
        </row>
        <row r="3069">
          <cell r="B3069" t="str">
            <v>PF VTC 300 OPT kit 1</v>
          </cell>
          <cell r="D3069" t="str">
            <v>311   Filters</v>
          </cell>
          <cell r="E3069" t="str">
            <v>31101   Filters for SAVE units</v>
          </cell>
          <cell r="F3069" t="str">
            <v>FKIT</v>
          </cell>
          <cell r="G3069">
            <v>76</v>
          </cell>
        </row>
        <row r="3070">
          <cell r="B3070" t="str">
            <v>BF VTC 300 OPT kit 2</v>
          </cell>
          <cell r="D3070" t="str">
            <v>311   Filters</v>
          </cell>
          <cell r="E3070" t="str">
            <v>31101   Filters for SAVE units</v>
          </cell>
          <cell r="F3070" t="str">
            <v>FKIT</v>
          </cell>
          <cell r="G3070">
            <v>80</v>
          </cell>
        </row>
        <row r="3071">
          <cell r="B3071" t="str">
            <v>BF VTC 700 OPT kit 2</v>
          </cell>
          <cell r="D3071" t="str">
            <v>311   Filters</v>
          </cell>
          <cell r="E3071" t="str">
            <v>31101   Filters for SAVE units</v>
          </cell>
          <cell r="F3071" t="str">
            <v>FKIT</v>
          </cell>
          <cell r="G3071">
            <v>134</v>
          </cell>
        </row>
        <row r="3072">
          <cell r="B3072" t="str">
            <v>PF VTC 200 - 1 STD kit</v>
          </cell>
          <cell r="D3072" t="str">
            <v>311   Filters</v>
          </cell>
          <cell r="E3072" t="str">
            <v>31101   Filters for SAVE units</v>
          </cell>
          <cell r="F3072" t="str">
            <v>FKIT</v>
          </cell>
          <cell r="G3072">
            <v>27</v>
          </cell>
        </row>
        <row r="3073">
          <cell r="B3073" t="str">
            <v>PF VSR 400 STD kit</v>
          </cell>
          <cell r="D3073" t="str">
            <v>311   Filters</v>
          </cell>
          <cell r="E3073" t="str">
            <v>31101   Filters for SAVE units</v>
          </cell>
          <cell r="F3073" t="str">
            <v>FKIT</v>
          </cell>
          <cell r="G3073">
            <v>96</v>
          </cell>
        </row>
        <row r="3074">
          <cell r="B3074" t="str">
            <v>PF VSR 400 OPT kit</v>
          </cell>
          <cell r="D3074" t="str">
            <v>311   Filters</v>
          </cell>
          <cell r="E3074" t="str">
            <v>31101   Filters for SAVE units</v>
          </cell>
          <cell r="F3074" t="str">
            <v>FKIT</v>
          </cell>
          <cell r="G3074">
            <v>92</v>
          </cell>
        </row>
        <row r="3075">
          <cell r="B3075" t="str">
            <v>PF VSR 150 OPT kit</v>
          </cell>
          <cell r="D3075" t="str">
            <v>311   Filters</v>
          </cell>
          <cell r="E3075" t="str">
            <v>31101   Filters for SAVE units</v>
          </cell>
          <cell r="F3075" t="str">
            <v>PF SAVE</v>
          </cell>
          <cell r="G3075">
            <v>36</v>
          </cell>
        </row>
        <row r="3076">
          <cell r="B3076" t="str">
            <v>BF VR250 EH/B ECH/B STD kit</v>
          </cell>
          <cell r="D3076" t="str">
            <v>311   Filters</v>
          </cell>
          <cell r="E3076" t="str">
            <v>31102   Filters for VR units</v>
          </cell>
          <cell r="F3076" t="str">
            <v>FKIT</v>
          </cell>
          <cell r="G3076">
            <v>31</v>
          </cell>
        </row>
        <row r="3077">
          <cell r="B3077" t="str">
            <v>BF VR300 TK/B STD kit</v>
          </cell>
          <cell r="D3077" t="str">
            <v>311   Filters</v>
          </cell>
          <cell r="E3077" t="str">
            <v>31102   Filters for VR units</v>
          </cell>
          <cell r="F3077" t="str">
            <v>FKIT</v>
          </cell>
          <cell r="G3077">
            <v>32</v>
          </cell>
        </row>
        <row r="3078">
          <cell r="B3078" t="str">
            <v>BF VR300 ECV/B STD kit</v>
          </cell>
          <cell r="D3078" t="str">
            <v>311   Filters</v>
          </cell>
          <cell r="E3078" t="str">
            <v>31102   Filters for VR units</v>
          </cell>
          <cell r="F3078" t="str">
            <v>FKIT</v>
          </cell>
          <cell r="G3078">
            <v>30</v>
          </cell>
        </row>
        <row r="3079">
          <cell r="B3079" t="str">
            <v>BF VR400E E/EC DC STD kit</v>
          </cell>
          <cell r="D3079" t="str">
            <v>311   Filters</v>
          </cell>
          <cell r="E3079" t="str">
            <v>31102   Filters for VR units</v>
          </cell>
          <cell r="F3079" t="str">
            <v>FKIT</v>
          </cell>
          <cell r="G3079">
            <v>33</v>
          </cell>
        </row>
        <row r="3080">
          <cell r="B3080" t="str">
            <v>BF VR400 EV and DCV STD kit</v>
          </cell>
          <cell r="D3080" t="str">
            <v>311   Filters</v>
          </cell>
          <cell r="E3080" t="str">
            <v>31102   Filters for VR units</v>
          </cell>
          <cell r="F3080" t="str">
            <v>FKIT</v>
          </cell>
          <cell r="G3080">
            <v>35</v>
          </cell>
        </row>
        <row r="3081">
          <cell r="B3081" t="str">
            <v>BF VR700 E and DC STD kit</v>
          </cell>
          <cell r="D3081" t="str">
            <v>311   Filters</v>
          </cell>
          <cell r="E3081" t="str">
            <v>31102   Filters for VR units</v>
          </cell>
          <cell r="F3081" t="str">
            <v>FKIT</v>
          </cell>
          <cell r="G3081">
            <v>49</v>
          </cell>
        </row>
        <row r="3082">
          <cell r="B3082" t="str">
            <v>BF VR700 EV and DCV STD kit</v>
          </cell>
          <cell r="D3082" t="str">
            <v>311   Filters</v>
          </cell>
          <cell r="E3082" t="str">
            <v>31102   Filters for VR units</v>
          </cell>
          <cell r="F3082" t="str">
            <v>FKIT</v>
          </cell>
          <cell r="G3082">
            <v>44</v>
          </cell>
        </row>
        <row r="3083">
          <cell r="B3083" t="str">
            <v>BF VR400DCV/DE EV/EC STD kit</v>
          </cell>
          <cell r="D3083" t="str">
            <v>311   Filters</v>
          </cell>
          <cell r="E3083" t="str">
            <v>31102   Filters for VR units</v>
          </cell>
          <cell r="F3083" t="str">
            <v>FKIT</v>
          </cell>
          <cell r="G3083">
            <v>54</v>
          </cell>
        </row>
        <row r="3084">
          <cell r="B3084" t="str">
            <v>PF VR 700 DC/DE STD kit</v>
          </cell>
          <cell r="D3084" t="str">
            <v>311   Filters</v>
          </cell>
          <cell r="E3084" t="str">
            <v>31102   Filters for VR units</v>
          </cell>
          <cell r="F3084" t="str">
            <v>FKIT</v>
          </cell>
          <cell r="G3084">
            <v>44</v>
          </cell>
        </row>
        <row r="3085">
          <cell r="B3085" t="str">
            <v>PF VR 700 DCV/DE STD kit</v>
          </cell>
          <cell r="D3085" t="str">
            <v>311   Filters</v>
          </cell>
          <cell r="E3085" t="str">
            <v>31102   Filters for VR units</v>
          </cell>
          <cell r="F3085" t="str">
            <v>FKIT</v>
          </cell>
          <cell r="G3085">
            <v>44</v>
          </cell>
        </row>
        <row r="3086">
          <cell r="B3086" t="str">
            <v>BF VX500/700 F7/ePM2.5 70% Sup</v>
          </cell>
          <cell r="D3086" t="str">
            <v>311   Filters</v>
          </cell>
          <cell r="E3086" t="str">
            <v>31103   Filters for VX units</v>
          </cell>
          <cell r="F3086" t="str">
            <v>BFVX</v>
          </cell>
          <cell r="G3086">
            <v>72</v>
          </cell>
        </row>
        <row r="3087">
          <cell r="B3087" t="str">
            <v>Filter air diffuser DN125 G4</v>
          </cell>
          <cell r="D3087" t="str">
            <v>311   Filters</v>
          </cell>
          <cell r="E3087" t="str">
            <v>31105   Misc filter</v>
          </cell>
          <cell r="F3087" t="str">
            <v>FILTER</v>
          </cell>
          <cell r="G3087">
            <v>58</v>
          </cell>
        </row>
        <row r="3088">
          <cell r="B3088" t="str">
            <v>Filter air diffuser DN100 G4</v>
          </cell>
          <cell r="D3088" t="str">
            <v>311   Filters</v>
          </cell>
          <cell r="E3088" t="str">
            <v>31105   Misc filter</v>
          </cell>
          <cell r="F3088" t="str">
            <v>FILTER</v>
          </cell>
          <cell r="G3088">
            <v>44</v>
          </cell>
        </row>
        <row r="3089">
          <cell r="B3089" t="str">
            <v>Filter kit - DMV HR 150</v>
          </cell>
          <cell r="D3089" t="str">
            <v>311   Filters</v>
          </cell>
          <cell r="E3089" t="str">
            <v>31105   Misc filter</v>
          </cell>
          <cell r="F3089" t="str">
            <v>FKIT</v>
          </cell>
          <cell r="G3089">
            <v>11</v>
          </cell>
        </row>
        <row r="3090">
          <cell r="B3090" t="str">
            <v>Filter kit - DMV NEX 150</v>
          </cell>
          <cell r="D3090" t="str">
            <v>311   Filters</v>
          </cell>
          <cell r="E3090" t="str">
            <v>31105   Misc filter</v>
          </cell>
          <cell r="F3090" t="str">
            <v>FKIT</v>
          </cell>
          <cell r="G3090">
            <v>14</v>
          </cell>
        </row>
        <row r="3091">
          <cell r="B3091" t="str">
            <v>PFR 100-160 Coarse 50% filter</v>
          </cell>
          <cell r="D3091" t="str">
            <v>311   Filters</v>
          </cell>
          <cell r="E3091" t="str">
            <v>31105   Misc filter</v>
          </cell>
          <cell r="F3091" t="str">
            <v>PFR</v>
          </cell>
          <cell r="G3091">
            <v>7</v>
          </cell>
        </row>
        <row r="3092">
          <cell r="B3092" t="str">
            <v>CVVX 250 Combi grille, black</v>
          </cell>
          <cell r="D3092" t="str">
            <v>312   Valves and grilles</v>
          </cell>
          <cell r="E3092" t="str">
            <v>31201   Wall inlet and outlet</v>
          </cell>
          <cell r="F3092" t="str">
            <v>CVVX</v>
          </cell>
          <cell r="G3092">
            <v>325</v>
          </cell>
        </row>
        <row r="3093">
          <cell r="B3093" t="str">
            <v>CVVX 160 Combi grille, black</v>
          </cell>
          <cell r="D3093" t="str">
            <v>312   Valves and grilles</v>
          </cell>
          <cell r="E3093" t="str">
            <v>31201   Wall inlet and outlet</v>
          </cell>
          <cell r="F3093" t="str">
            <v>CVVX</v>
          </cell>
          <cell r="G3093">
            <v>175</v>
          </cell>
        </row>
        <row r="3094">
          <cell r="B3094" t="str">
            <v>CVVX 200 Combi grille, black</v>
          </cell>
          <cell r="D3094" t="str">
            <v>312   Valves and grilles</v>
          </cell>
          <cell r="E3094" t="str">
            <v>31201   Wall inlet and outlet</v>
          </cell>
          <cell r="F3094" t="str">
            <v>CVVX</v>
          </cell>
          <cell r="G3094">
            <v>208</v>
          </cell>
        </row>
        <row r="3095">
          <cell r="B3095" t="str">
            <v>CVVX 160 Combi grille, white</v>
          </cell>
          <cell r="D3095" t="str">
            <v>312   Valves and grilles</v>
          </cell>
          <cell r="E3095" t="str">
            <v>31201   Wall inlet and outlet</v>
          </cell>
          <cell r="F3095" t="str">
            <v>CVVX</v>
          </cell>
          <cell r="G3095">
            <v>185</v>
          </cell>
        </row>
        <row r="3096">
          <cell r="B3096" t="str">
            <v>CVVX 200 Combi grille, white</v>
          </cell>
          <cell r="D3096" t="str">
            <v>312   Valves and grilles</v>
          </cell>
          <cell r="E3096" t="str">
            <v>31201   Wall inlet and outlet</v>
          </cell>
          <cell r="F3096" t="str">
            <v>CVVX</v>
          </cell>
          <cell r="G3096">
            <v>218</v>
          </cell>
        </row>
        <row r="3097">
          <cell r="B3097" t="str">
            <v>CVVX 125 Combi grille, black</v>
          </cell>
          <cell r="D3097" t="str">
            <v>312   Valves and grilles</v>
          </cell>
          <cell r="E3097" t="str">
            <v>31201   Wall inlet and outlet</v>
          </cell>
          <cell r="F3097" t="str">
            <v>CVVX</v>
          </cell>
          <cell r="G3097">
            <v>170</v>
          </cell>
        </row>
        <row r="3098">
          <cell r="B3098" t="str">
            <v>CVVX 125 Combi grille, white</v>
          </cell>
          <cell r="D3098" t="str">
            <v>312   Valves and grilles</v>
          </cell>
          <cell r="E3098" t="str">
            <v>31201   Wall inlet and outlet</v>
          </cell>
          <cell r="F3098" t="str">
            <v>CVVX</v>
          </cell>
          <cell r="G3098">
            <v>180</v>
          </cell>
        </row>
        <row r="3099">
          <cell r="B3099" t="str">
            <v>CVVX 250 Combi grille white</v>
          </cell>
          <cell r="D3099" t="str">
            <v>312   Valves and grilles</v>
          </cell>
          <cell r="E3099" t="str">
            <v>31201   Wall inlet and outlet</v>
          </cell>
          <cell r="F3099" t="str">
            <v>CVVX</v>
          </cell>
          <cell r="G3099">
            <v>335</v>
          </cell>
        </row>
        <row r="3100">
          <cell r="B3100" t="str">
            <v>FAV set wall valve</v>
          </cell>
          <cell r="D3100" t="str">
            <v>312   Valves and grilles</v>
          </cell>
          <cell r="E3100" t="str">
            <v>31201   Wall inlet and outlet</v>
          </cell>
          <cell r="F3100" t="str">
            <v>FAV</v>
          </cell>
          <cell r="G3100">
            <v>139</v>
          </cell>
        </row>
        <row r="3101">
          <cell r="B3101" t="str">
            <v>FAV F7 filter cartridge</v>
          </cell>
          <cell r="D3101" t="str">
            <v>312   Valves and grilles</v>
          </cell>
          <cell r="E3101" t="str">
            <v>31201   Wall inlet and outlet</v>
          </cell>
          <cell r="F3101" t="str">
            <v>FAV</v>
          </cell>
          <cell r="G3101">
            <v>23</v>
          </cell>
        </row>
        <row r="3102">
          <cell r="B3102" t="str">
            <v>FAV weather protection</v>
          </cell>
          <cell r="D3102" t="str">
            <v>312   Valves and grilles</v>
          </cell>
          <cell r="E3102" t="str">
            <v>31201   Wall inlet and outlet</v>
          </cell>
          <cell r="F3102" t="str">
            <v>FAV</v>
          </cell>
          <cell r="G3102">
            <v>28</v>
          </cell>
        </row>
        <row r="3103">
          <cell r="B3103" t="str">
            <v>FAV outdoor grille</v>
          </cell>
          <cell r="D3103" t="str">
            <v>312   Valves and grilles</v>
          </cell>
          <cell r="E3103" t="str">
            <v>31201   Wall inlet and outlet</v>
          </cell>
          <cell r="F3103" t="str">
            <v>FAV</v>
          </cell>
          <cell r="G3103">
            <v>8</v>
          </cell>
        </row>
        <row r="3104">
          <cell r="B3104" t="str">
            <v>FAV fleece filter mat G2</v>
          </cell>
          <cell r="D3104" t="str">
            <v>312   Valves and grilles</v>
          </cell>
          <cell r="E3104" t="str">
            <v>31201   Wall inlet and outlet</v>
          </cell>
          <cell r="F3104" t="str">
            <v>FAV</v>
          </cell>
          <cell r="G3104">
            <v>13</v>
          </cell>
        </row>
        <row r="3105">
          <cell r="B3105" t="str">
            <v>OG ⌀ 125 White</v>
          </cell>
          <cell r="D3105" t="str">
            <v>312   Valves and grilles</v>
          </cell>
          <cell r="E3105" t="str">
            <v>31201   Wall inlet and outlet</v>
          </cell>
          <cell r="F3105" t="str">
            <v>GRILLE</v>
          </cell>
          <cell r="G3105">
            <v>79</v>
          </cell>
        </row>
        <row r="3106">
          <cell r="B3106" t="str">
            <v>OG ⌀ 200 White</v>
          </cell>
          <cell r="D3106" t="str">
            <v>312   Valves and grilles</v>
          </cell>
          <cell r="E3106" t="str">
            <v>31201   Wall inlet and outlet</v>
          </cell>
          <cell r="F3106" t="str">
            <v>GRILLE</v>
          </cell>
          <cell r="G3106">
            <v>116</v>
          </cell>
        </row>
        <row r="3107">
          <cell r="B3107" t="str">
            <v>OG ⌀ 125 Black</v>
          </cell>
          <cell r="D3107" t="str">
            <v>312   Valves and grilles</v>
          </cell>
          <cell r="E3107" t="str">
            <v>31201   Wall inlet and outlet</v>
          </cell>
          <cell r="F3107" t="str">
            <v>GRILLE</v>
          </cell>
          <cell r="G3107">
            <v>79</v>
          </cell>
        </row>
        <row r="3108">
          <cell r="B3108" t="str">
            <v>OG ⌀ 160 Black</v>
          </cell>
          <cell r="D3108" t="str">
            <v>312   Valves and grilles</v>
          </cell>
          <cell r="E3108" t="str">
            <v>31201   Wall inlet and outlet</v>
          </cell>
          <cell r="F3108" t="str">
            <v>GRILLE</v>
          </cell>
          <cell r="G3108">
            <v>83</v>
          </cell>
        </row>
        <row r="3109">
          <cell r="B3109" t="str">
            <v>OG ⌀ 200 Black</v>
          </cell>
          <cell r="D3109" t="str">
            <v>312   Valves and grilles</v>
          </cell>
          <cell r="E3109" t="str">
            <v>31201   Wall inlet and outlet</v>
          </cell>
          <cell r="F3109" t="str">
            <v>GRILLE</v>
          </cell>
          <cell r="G3109">
            <v>116</v>
          </cell>
        </row>
        <row r="3110">
          <cell r="B3110" t="str">
            <v>OG ⌀ 250 Black</v>
          </cell>
          <cell r="D3110" t="str">
            <v>312   Valves and grilles</v>
          </cell>
          <cell r="E3110" t="str">
            <v>31201   Wall inlet and outlet</v>
          </cell>
          <cell r="F3110" t="str">
            <v>GRILLE</v>
          </cell>
          <cell r="G3110">
            <v>121</v>
          </cell>
        </row>
        <row r="3111">
          <cell r="B3111" t="str">
            <v>OG ⌀ 125 Zinc-Magnesium</v>
          </cell>
          <cell r="D3111" t="str">
            <v>312   Valves and grilles</v>
          </cell>
          <cell r="E3111" t="str">
            <v>31201   Wall inlet and outlet</v>
          </cell>
          <cell r="F3111" t="str">
            <v>GRILLE</v>
          </cell>
          <cell r="G3111">
            <v>64</v>
          </cell>
        </row>
        <row r="3112">
          <cell r="B3112" t="str">
            <v>OG ⌀ 160 Zinc-Magnesium</v>
          </cell>
          <cell r="D3112" t="str">
            <v>312   Valves and grilles</v>
          </cell>
          <cell r="E3112" t="str">
            <v>31201   Wall inlet and outlet</v>
          </cell>
          <cell r="F3112" t="str">
            <v>GRILLE</v>
          </cell>
          <cell r="G3112">
            <v>72</v>
          </cell>
        </row>
        <row r="3113">
          <cell r="B3113" t="str">
            <v>OG ⌀ 200 Zinc-Magnesium</v>
          </cell>
          <cell r="D3113" t="str">
            <v>312   Valves and grilles</v>
          </cell>
          <cell r="E3113" t="str">
            <v>31201   Wall inlet and outlet</v>
          </cell>
          <cell r="F3113" t="str">
            <v>GRILLE</v>
          </cell>
          <cell r="G3113">
            <v>99</v>
          </cell>
        </row>
        <row r="3114">
          <cell r="B3114" t="str">
            <v>OG ⌀ 250 Zinc-Magnesium</v>
          </cell>
          <cell r="D3114" t="str">
            <v>312   Valves and grilles</v>
          </cell>
          <cell r="E3114" t="str">
            <v>31201   Wall inlet and outlet</v>
          </cell>
          <cell r="F3114" t="str">
            <v>GRILLE</v>
          </cell>
          <cell r="G3114">
            <v>106</v>
          </cell>
        </row>
        <row r="3115">
          <cell r="B3115" t="str">
            <v>IGC-LI-100 intake grill</v>
          </cell>
          <cell r="D3115" t="str">
            <v>312   Valves and grilles</v>
          </cell>
          <cell r="E3115" t="str">
            <v>31201   Wall inlet and outlet</v>
          </cell>
          <cell r="F3115" t="str">
            <v>IGC</v>
          </cell>
          <cell r="G3115">
            <v>20</v>
          </cell>
        </row>
        <row r="3116">
          <cell r="B3116" t="str">
            <v>IGC-LI-125 intake grill</v>
          </cell>
          <cell r="D3116" t="str">
            <v>312   Valves and grilles</v>
          </cell>
          <cell r="E3116" t="str">
            <v>31201   Wall inlet and outlet</v>
          </cell>
          <cell r="F3116" t="str">
            <v>IGC</v>
          </cell>
          <cell r="G3116">
            <v>25</v>
          </cell>
        </row>
        <row r="3117">
          <cell r="B3117" t="str">
            <v>IGC-LI-160 intake grill</v>
          </cell>
          <cell r="D3117" t="str">
            <v>312   Valves and grilles</v>
          </cell>
          <cell r="E3117" t="str">
            <v>31201   Wall inlet and outlet</v>
          </cell>
          <cell r="F3117" t="str">
            <v>IGC</v>
          </cell>
          <cell r="G3117">
            <v>36</v>
          </cell>
        </row>
        <row r="3118">
          <cell r="B3118" t="str">
            <v>IGC-LI-200 intake grill</v>
          </cell>
          <cell r="D3118" t="str">
            <v>312   Valves and grilles</v>
          </cell>
          <cell r="E3118" t="str">
            <v>31201   Wall inlet and outlet</v>
          </cell>
          <cell r="F3118" t="str">
            <v>IGC</v>
          </cell>
          <cell r="G3118">
            <v>55</v>
          </cell>
        </row>
        <row r="3119">
          <cell r="B3119" t="str">
            <v>IGC-LI-250 intake grill</v>
          </cell>
          <cell r="D3119" t="str">
            <v>312   Valves and grilles</v>
          </cell>
          <cell r="E3119" t="str">
            <v>31201   Wall inlet and outlet</v>
          </cell>
          <cell r="F3119" t="str">
            <v>IGC</v>
          </cell>
          <cell r="G3119">
            <v>79</v>
          </cell>
        </row>
        <row r="3120">
          <cell r="B3120" t="str">
            <v>IGC-LI-315 intake grill</v>
          </cell>
          <cell r="D3120" t="str">
            <v>312   Valves and grilles</v>
          </cell>
          <cell r="E3120" t="str">
            <v>31201   Wall inlet and outlet</v>
          </cell>
          <cell r="F3120" t="str">
            <v>IGC</v>
          </cell>
          <cell r="G3120">
            <v>116</v>
          </cell>
        </row>
        <row r="3121">
          <cell r="B3121" t="str">
            <v>VK 160 P Outdoor cowl (plast.)</v>
          </cell>
          <cell r="D3121" t="str">
            <v>312   Valves and grilles</v>
          </cell>
          <cell r="E3121" t="str">
            <v>31201   Wall inlet and outlet</v>
          </cell>
          <cell r="F3121" t="str">
            <v>VK</v>
          </cell>
          <cell r="G3121">
            <v>59</v>
          </cell>
        </row>
        <row r="3122">
          <cell r="B3122" t="str">
            <v>VK 100 G Outdoor cowl (galv)</v>
          </cell>
          <cell r="D3122" t="str">
            <v>312   Valves and grilles</v>
          </cell>
          <cell r="E3122" t="str">
            <v>31201   Wall inlet and outlet</v>
          </cell>
          <cell r="F3122" t="str">
            <v>VK</v>
          </cell>
          <cell r="G3122">
            <v>78</v>
          </cell>
        </row>
        <row r="3123">
          <cell r="B3123" t="str">
            <v>VK 125 G Outdoor cowl (galv)</v>
          </cell>
          <cell r="D3123" t="str">
            <v>312   Valves and grilles</v>
          </cell>
          <cell r="E3123" t="str">
            <v>31201   Wall inlet and outlet</v>
          </cell>
          <cell r="F3123" t="str">
            <v>VK</v>
          </cell>
          <cell r="G3123">
            <v>100</v>
          </cell>
        </row>
        <row r="3124">
          <cell r="B3124" t="str">
            <v>VK 160 Outdoor cowl w/damper</v>
          </cell>
          <cell r="D3124" t="str">
            <v>312   Valves and grilles</v>
          </cell>
          <cell r="E3124" t="str">
            <v>31201   Wall inlet and outlet</v>
          </cell>
          <cell r="F3124" t="str">
            <v>VK</v>
          </cell>
          <cell r="G3124">
            <v>198</v>
          </cell>
        </row>
        <row r="3125">
          <cell r="B3125" t="str">
            <v>VTK Spacer ring 2 mm</v>
          </cell>
          <cell r="D3125" t="str">
            <v>312   Valves and grilles</v>
          </cell>
          <cell r="E3125" t="str">
            <v>31201   Wall inlet and outlet</v>
          </cell>
          <cell r="F3125" t="str">
            <v>VTK</v>
          </cell>
          <cell r="G3125">
            <v>4</v>
          </cell>
        </row>
        <row r="3126">
          <cell r="B3126" t="str">
            <v>VTK Spacer ring 4 mm</v>
          </cell>
          <cell r="D3126" t="str">
            <v>312   Valves and grilles</v>
          </cell>
          <cell r="E3126" t="str">
            <v>31201   Wall inlet and outlet</v>
          </cell>
          <cell r="F3126" t="str">
            <v>VTK</v>
          </cell>
          <cell r="G3126">
            <v>4</v>
          </cell>
        </row>
        <row r="3127">
          <cell r="B3127" t="str">
            <v>VTK-080 Airvent</v>
          </cell>
          <cell r="D3127" t="str">
            <v>312   Valves and grilles</v>
          </cell>
          <cell r="E3127" t="str">
            <v>31201   Wall inlet and outlet</v>
          </cell>
          <cell r="F3127" t="str">
            <v>VTK</v>
          </cell>
          <cell r="G3127">
            <v>95</v>
          </cell>
        </row>
        <row r="3128">
          <cell r="B3128" t="str">
            <v>VTK-100 Airvent</v>
          </cell>
          <cell r="D3128" t="str">
            <v>312   Valves and grilles</v>
          </cell>
          <cell r="E3128" t="str">
            <v>31201   Wall inlet and outlet</v>
          </cell>
          <cell r="F3128" t="str">
            <v>VTK</v>
          </cell>
          <cell r="G3128">
            <v>108</v>
          </cell>
        </row>
        <row r="3129">
          <cell r="B3129" t="str">
            <v>VTK-160 Airvent</v>
          </cell>
          <cell r="D3129" t="str">
            <v>312   Valves and grilles</v>
          </cell>
          <cell r="E3129" t="str">
            <v>31201   Wall inlet and outlet</v>
          </cell>
          <cell r="F3129" t="str">
            <v>VTK</v>
          </cell>
          <cell r="G3129">
            <v>125</v>
          </cell>
        </row>
        <row r="3130">
          <cell r="B3130" t="str">
            <v>Filter VTK-080</v>
          </cell>
          <cell r="D3130" t="str">
            <v>312   Valves and grilles</v>
          </cell>
          <cell r="E3130" t="str">
            <v>31201   Wall inlet and outlet</v>
          </cell>
          <cell r="F3130" t="str">
            <v>VTK</v>
          </cell>
          <cell r="G3130">
            <v>23</v>
          </cell>
        </row>
        <row r="3131">
          <cell r="B3131" t="str">
            <v>Filter VTK-100</v>
          </cell>
          <cell r="D3131" t="str">
            <v>312   Valves and grilles</v>
          </cell>
          <cell r="E3131" t="str">
            <v>31201   Wall inlet and outlet</v>
          </cell>
          <cell r="F3131" t="str">
            <v>VTK</v>
          </cell>
          <cell r="G3131">
            <v>26</v>
          </cell>
        </row>
        <row r="3132">
          <cell r="B3132" t="str">
            <v>Filter VTK-160</v>
          </cell>
          <cell r="D3132" t="str">
            <v>312   Valves and grilles</v>
          </cell>
          <cell r="E3132" t="str">
            <v>31201   Wall inlet and outlet</v>
          </cell>
          <cell r="F3132" t="str">
            <v>VTK</v>
          </cell>
          <cell r="G3132">
            <v>27</v>
          </cell>
        </row>
        <row r="3133">
          <cell r="B3133" t="str">
            <v>AH-V2A intake cowl DN 200</v>
          </cell>
          <cell r="D3133" t="str">
            <v>312   Valves and grilles</v>
          </cell>
          <cell r="E3133" t="str">
            <v>31202   roof inlet and outlet</v>
          </cell>
          <cell r="F3133" t="str">
            <v>KWL</v>
          </cell>
          <cell r="G3133">
            <v>1393</v>
          </cell>
        </row>
        <row r="3134">
          <cell r="B3134" t="str">
            <v>AE-15/30 Exhaust valve electr.</v>
          </cell>
          <cell r="D3134" t="str">
            <v>312   Valves and grilles</v>
          </cell>
          <cell r="E3134" t="str">
            <v>31203   valves supply and extract</v>
          </cell>
          <cell r="F3134" t="str">
            <v>AE</v>
          </cell>
          <cell r="G3134">
            <v>101</v>
          </cell>
        </row>
        <row r="3135">
          <cell r="B3135" t="str">
            <v>AE-30/60 Exhaust valve electr.</v>
          </cell>
          <cell r="D3135" t="str">
            <v>312   Valves and grilles</v>
          </cell>
          <cell r="E3135" t="str">
            <v>31203   valves supply and extract</v>
          </cell>
          <cell r="F3135" t="str">
            <v>AE</v>
          </cell>
          <cell r="G3135">
            <v>105</v>
          </cell>
        </row>
        <row r="3136">
          <cell r="B3136" t="str">
            <v>AE-45/120 Exhaust valve electr</v>
          </cell>
          <cell r="D3136" t="str">
            <v>312   Valves and grilles</v>
          </cell>
          <cell r="E3136" t="str">
            <v>31203   valves supply and extract</v>
          </cell>
          <cell r="F3136" t="str">
            <v>AE</v>
          </cell>
          <cell r="G3136">
            <v>109</v>
          </cell>
        </row>
        <row r="3137">
          <cell r="B3137" t="str">
            <v>AH 10/40 Exhaust valve hygro</v>
          </cell>
          <cell r="D3137" t="str">
            <v>312   Valves and grilles</v>
          </cell>
          <cell r="E3137" t="str">
            <v>31203   valves supply and extract</v>
          </cell>
          <cell r="F3137" t="str">
            <v>AH</v>
          </cell>
          <cell r="G3137">
            <v>66</v>
          </cell>
        </row>
        <row r="3138">
          <cell r="B3138" t="str">
            <v>AHP 10/60/60 DN125</v>
          </cell>
          <cell r="D3138" t="str">
            <v>312   Valves and grilles</v>
          </cell>
          <cell r="E3138" t="str">
            <v>31203   valves supply and extract</v>
          </cell>
          <cell r="F3138" t="str">
            <v>AH</v>
          </cell>
          <cell r="G3138">
            <v>149</v>
          </cell>
        </row>
        <row r="3139">
          <cell r="B3139" t="str">
            <v>AH 15/50 Exh. valve hyg. DN100</v>
          </cell>
          <cell r="D3139" t="str">
            <v>312   Valves and grilles</v>
          </cell>
          <cell r="E3139" t="str">
            <v>31203   valves supply and extract</v>
          </cell>
          <cell r="F3139" t="str">
            <v>AH</v>
          </cell>
          <cell r="G3139">
            <v>71</v>
          </cell>
        </row>
        <row r="3140">
          <cell r="B3140" t="str">
            <v>AH 15/50</v>
          </cell>
          <cell r="D3140" t="str">
            <v>312   Valves and grilles</v>
          </cell>
          <cell r="E3140" t="str">
            <v>31203   valves supply and extract</v>
          </cell>
          <cell r="F3140" t="str">
            <v>AH</v>
          </cell>
          <cell r="G3140">
            <v>80</v>
          </cell>
        </row>
        <row r="3141">
          <cell r="B3141" t="str">
            <v>AH 15/75</v>
          </cell>
          <cell r="D3141" t="str">
            <v>312   Valves and grilles</v>
          </cell>
          <cell r="E3141" t="str">
            <v>31203   valves supply and extract</v>
          </cell>
          <cell r="F3141" t="str">
            <v>AH</v>
          </cell>
          <cell r="G3141">
            <v>109</v>
          </cell>
        </row>
        <row r="3142">
          <cell r="B3142" t="str">
            <v>AL-15 Exhaust valve</v>
          </cell>
          <cell r="D3142" t="str">
            <v>312   Valves and grilles</v>
          </cell>
          <cell r="E3142" t="str">
            <v>31203   valves supply and extract</v>
          </cell>
          <cell r="F3142" t="str">
            <v>AL</v>
          </cell>
          <cell r="G3142">
            <v>21</v>
          </cell>
        </row>
        <row r="3143">
          <cell r="B3143" t="str">
            <v>AL-30 Exhaust valve</v>
          </cell>
          <cell r="D3143" t="str">
            <v>312   Valves and grilles</v>
          </cell>
          <cell r="E3143" t="str">
            <v>31203   valves supply and extract</v>
          </cell>
          <cell r="F3143" t="str">
            <v>AL</v>
          </cell>
          <cell r="G3143">
            <v>21</v>
          </cell>
        </row>
        <row r="3144">
          <cell r="B3144" t="str">
            <v>AL-45 Exhaust valve</v>
          </cell>
          <cell r="D3144" t="str">
            <v>312   Valves and grilles</v>
          </cell>
          <cell r="E3144" t="str">
            <v>31203   valves supply and extract</v>
          </cell>
          <cell r="F3144" t="str">
            <v>AL</v>
          </cell>
          <cell r="G3144">
            <v>21</v>
          </cell>
        </row>
        <row r="3145">
          <cell r="B3145" t="str">
            <v>AL-60 Exhaust valve</v>
          </cell>
          <cell r="D3145" t="str">
            <v>312   Valves and grilles</v>
          </cell>
          <cell r="E3145" t="str">
            <v>31203   valves supply and extract</v>
          </cell>
          <cell r="F3145" t="str">
            <v>AL</v>
          </cell>
          <cell r="G3145">
            <v>22</v>
          </cell>
        </row>
        <row r="3146">
          <cell r="B3146" t="str">
            <v>AL-90 Exhaust valve</v>
          </cell>
          <cell r="D3146" t="str">
            <v>312   Valves and grilles</v>
          </cell>
          <cell r="E3146" t="str">
            <v>31203   valves supply and extract</v>
          </cell>
          <cell r="F3146" t="str">
            <v>AL</v>
          </cell>
          <cell r="G3146">
            <v>24</v>
          </cell>
        </row>
        <row r="3147">
          <cell r="B3147" t="str">
            <v>AL mounting ring Ø125mm/rub</v>
          </cell>
          <cell r="D3147" t="str">
            <v>312   Valves and grilles</v>
          </cell>
          <cell r="E3147" t="str">
            <v>31203   valves supply and extract</v>
          </cell>
          <cell r="F3147" t="str">
            <v>AL</v>
          </cell>
          <cell r="G3147">
            <v>7</v>
          </cell>
        </row>
        <row r="3148">
          <cell r="B3148" t="str">
            <v>AL mounting ring Ø99mm</v>
          </cell>
          <cell r="D3148" t="str">
            <v>312   Valves and grilles</v>
          </cell>
          <cell r="E3148" t="str">
            <v>31203   valves supply and extract</v>
          </cell>
          <cell r="F3148" t="str">
            <v>AL</v>
          </cell>
          <cell r="G3148">
            <v>6</v>
          </cell>
        </row>
        <row r="3149">
          <cell r="B3149" t="str">
            <v>AL-15 + MA 99 Exhaust valve</v>
          </cell>
          <cell r="D3149" t="str">
            <v>312   Valves and grilles</v>
          </cell>
          <cell r="E3149" t="str">
            <v>31203   valves supply and extract</v>
          </cell>
          <cell r="F3149" t="str">
            <v>AL</v>
          </cell>
          <cell r="G3149">
            <v>24</v>
          </cell>
        </row>
        <row r="3150">
          <cell r="B3150" t="str">
            <v>AL-30 + MA 99 Exhaust valve</v>
          </cell>
          <cell r="D3150" t="str">
            <v>312   Valves and grilles</v>
          </cell>
          <cell r="E3150" t="str">
            <v>31203   valves supply and extract</v>
          </cell>
          <cell r="F3150" t="str">
            <v>AL</v>
          </cell>
          <cell r="G3150">
            <v>24</v>
          </cell>
        </row>
        <row r="3151">
          <cell r="B3151" t="str">
            <v>AL-45 + MA 99 Exhaust valve</v>
          </cell>
          <cell r="D3151" t="str">
            <v>312   Valves and grilles</v>
          </cell>
          <cell r="E3151" t="str">
            <v>31203   valves supply and extract</v>
          </cell>
          <cell r="F3151" t="str">
            <v>AL</v>
          </cell>
          <cell r="G3151">
            <v>24</v>
          </cell>
        </row>
        <row r="3152">
          <cell r="B3152" t="str">
            <v>AL-60 + MA 99 Exhaust valve</v>
          </cell>
          <cell r="D3152" t="str">
            <v>312   Valves and grilles</v>
          </cell>
          <cell r="E3152" t="str">
            <v>31203   valves supply and extract</v>
          </cell>
          <cell r="F3152" t="str">
            <v>AL</v>
          </cell>
          <cell r="G3152">
            <v>25</v>
          </cell>
        </row>
        <row r="3153">
          <cell r="B3153" t="str">
            <v>AL-75 + MA 99 Exhaust valve</v>
          </cell>
          <cell r="D3153" t="str">
            <v>312   Valves and grilles</v>
          </cell>
          <cell r="E3153" t="str">
            <v>31203   valves supply and extract</v>
          </cell>
          <cell r="F3153" t="str">
            <v>AL</v>
          </cell>
          <cell r="G3153">
            <v>26</v>
          </cell>
        </row>
        <row r="3154">
          <cell r="B3154" t="str">
            <v>AL-90 + MA 99 Exhaust valve</v>
          </cell>
          <cell r="D3154" t="str">
            <v>312   Valves and grilles</v>
          </cell>
          <cell r="E3154" t="str">
            <v>31203   valves supply and extract</v>
          </cell>
          <cell r="F3154" t="str">
            <v>AL</v>
          </cell>
          <cell r="G3154">
            <v>27</v>
          </cell>
        </row>
        <row r="3155">
          <cell r="B3155" t="str">
            <v>AL-15 + MA 125 Exhaust valve</v>
          </cell>
          <cell r="D3155" t="str">
            <v>312   Valves and grilles</v>
          </cell>
          <cell r="E3155" t="str">
            <v>31203   valves supply and extract</v>
          </cell>
          <cell r="F3155" t="str">
            <v>AL</v>
          </cell>
          <cell r="G3155">
            <v>25</v>
          </cell>
        </row>
        <row r="3156">
          <cell r="B3156" t="str">
            <v>AL-30 + MA 125 Exhaust valve</v>
          </cell>
          <cell r="D3156" t="str">
            <v>312   Valves and grilles</v>
          </cell>
          <cell r="E3156" t="str">
            <v>31203   valves supply and extract</v>
          </cell>
          <cell r="F3156" t="str">
            <v>AL</v>
          </cell>
          <cell r="G3156">
            <v>25</v>
          </cell>
        </row>
        <row r="3157">
          <cell r="B3157" t="str">
            <v>AL-45 + MA 125 Exhaust valve</v>
          </cell>
          <cell r="D3157" t="str">
            <v>312   Valves and grilles</v>
          </cell>
          <cell r="E3157" t="str">
            <v>31203   valves supply and extract</v>
          </cell>
          <cell r="F3157" t="str">
            <v>AL</v>
          </cell>
          <cell r="G3157">
            <v>25</v>
          </cell>
        </row>
        <row r="3158">
          <cell r="B3158" t="str">
            <v>AL-60 + MA 125 Exhaust valve</v>
          </cell>
          <cell r="D3158" t="str">
            <v>312   Valves and grilles</v>
          </cell>
          <cell r="E3158" t="str">
            <v>31203   valves supply and extract</v>
          </cell>
          <cell r="F3158" t="str">
            <v>AL</v>
          </cell>
          <cell r="G3158">
            <v>26</v>
          </cell>
        </row>
        <row r="3159">
          <cell r="B3159" t="str">
            <v>AL-75 + MA 125 Exhaust valve</v>
          </cell>
          <cell r="D3159" t="str">
            <v>312   Valves and grilles</v>
          </cell>
          <cell r="E3159" t="str">
            <v>31203   valves supply and extract</v>
          </cell>
          <cell r="F3159" t="str">
            <v>AL</v>
          </cell>
          <cell r="G3159">
            <v>27</v>
          </cell>
        </row>
        <row r="3160">
          <cell r="B3160" t="str">
            <v>AL-90 + MA 125 Exhaust valve</v>
          </cell>
          <cell r="D3160" t="str">
            <v>312   Valves and grilles</v>
          </cell>
          <cell r="E3160" t="str">
            <v>31203   valves supply and extract</v>
          </cell>
          <cell r="F3160" t="str">
            <v>AL</v>
          </cell>
          <cell r="G3160">
            <v>28</v>
          </cell>
        </row>
        <row r="3161">
          <cell r="B3161" t="str">
            <v>AL-120 + MA 125 Exhaust valve</v>
          </cell>
          <cell r="D3161" t="str">
            <v>312   Valves and grilles</v>
          </cell>
          <cell r="E3161" t="str">
            <v>31203   valves supply and extract</v>
          </cell>
          <cell r="F3161" t="str">
            <v>AL</v>
          </cell>
          <cell r="G3161">
            <v>33</v>
          </cell>
        </row>
        <row r="3162">
          <cell r="B3162" t="str">
            <v>AL-150 + MA 125 Exhaust valve</v>
          </cell>
          <cell r="D3162" t="str">
            <v>312   Valves and grilles</v>
          </cell>
          <cell r="E3162" t="str">
            <v>31203   valves supply and extract</v>
          </cell>
          <cell r="F3162" t="str">
            <v>AL</v>
          </cell>
          <cell r="G3162">
            <v>36</v>
          </cell>
        </row>
        <row r="3163">
          <cell r="B3163" t="str">
            <v>Transformator for AHP</v>
          </cell>
          <cell r="D3163" t="str">
            <v>312   Valves and grilles</v>
          </cell>
          <cell r="E3163" t="str">
            <v>31203   valves supply and extract</v>
          </cell>
          <cell r="F3163" t="str">
            <v>BHC</v>
          </cell>
          <cell r="G3163">
            <v>124</v>
          </cell>
        </row>
        <row r="3164">
          <cell r="B3164" t="str">
            <v>BOREA 125 DIFFUSER</v>
          </cell>
          <cell r="D3164" t="str">
            <v>312   Valves and grilles</v>
          </cell>
          <cell r="E3164" t="str">
            <v>31203   valves supply and extract</v>
          </cell>
          <cell r="F3164" t="str">
            <v>BOREA</v>
          </cell>
          <cell r="G3164">
            <v>17</v>
          </cell>
        </row>
        <row r="3165">
          <cell r="B3165" t="str">
            <v>BOREA 125 DIFFUSER black</v>
          </cell>
          <cell r="D3165" t="str">
            <v>312   Valves and grilles</v>
          </cell>
          <cell r="E3165" t="str">
            <v>31203   valves supply and extract</v>
          </cell>
          <cell r="F3165" t="str">
            <v>BOREA</v>
          </cell>
          <cell r="G3165">
            <v>31</v>
          </cell>
        </row>
        <row r="3166">
          <cell r="B3166" t="str">
            <v>AerisUni Q</v>
          </cell>
          <cell r="D3166" t="str">
            <v>312   Valves and grilles</v>
          </cell>
          <cell r="E3166" t="str">
            <v>31203   valves supply and extract</v>
          </cell>
          <cell r="F3166" t="str">
            <v>BOREA</v>
          </cell>
          <cell r="G3166">
            <v>67</v>
          </cell>
        </row>
        <row r="3167">
          <cell r="B3167" t="str">
            <v>AerisUni R</v>
          </cell>
          <cell r="D3167" t="str">
            <v>312   Valves and grilles</v>
          </cell>
          <cell r="E3167" t="str">
            <v>31203   valves supply and extract</v>
          </cell>
          <cell r="F3167" t="str">
            <v>BOREA</v>
          </cell>
          <cell r="G3167">
            <v>66</v>
          </cell>
        </row>
        <row r="3168">
          <cell r="B3168" t="str">
            <v>AerisUni Locking Element</v>
          </cell>
          <cell r="D3168" t="str">
            <v>312   Valves and grilles</v>
          </cell>
          <cell r="E3168" t="str">
            <v>31203   valves supply and extract</v>
          </cell>
          <cell r="F3168" t="str">
            <v>BOREA</v>
          </cell>
          <cell r="G3168">
            <v>30</v>
          </cell>
        </row>
        <row r="3169">
          <cell r="B3169" t="str">
            <v>SAVE Wall Mounted Kit</v>
          </cell>
          <cell r="D3169" t="str">
            <v>313   Accessories residential systems</v>
          </cell>
          <cell r="E3169" t="str">
            <v>31301   Acc. Residential Units</v>
          </cell>
          <cell r="F3169" t="str">
            <v>ACC</v>
          </cell>
          <cell r="G3169">
            <v>129</v>
          </cell>
        </row>
        <row r="3170">
          <cell r="B3170" t="str">
            <v>VAV/CAV conversion kit</v>
          </cell>
          <cell r="D3170" t="str">
            <v>313   Accessories residential systems</v>
          </cell>
          <cell r="E3170" t="str">
            <v>31301   Acc. Residential Units</v>
          </cell>
          <cell r="F3170" t="str">
            <v>ACC</v>
          </cell>
          <cell r="G3170">
            <v>368</v>
          </cell>
        </row>
        <row r="3171">
          <cell r="B3171" t="str">
            <v>CB heater connection kit 2/3 ~</v>
          </cell>
          <cell r="D3171" t="str">
            <v>313   Accessories residential systems</v>
          </cell>
          <cell r="E3171" t="str">
            <v>31301   Acc. Residential Units</v>
          </cell>
          <cell r="F3171" t="str">
            <v>ACC</v>
          </cell>
          <cell r="G3171">
            <v>98</v>
          </cell>
        </row>
        <row r="3172">
          <cell r="B3172" t="str">
            <v>Flowgrid 190 mm kit</v>
          </cell>
          <cell r="D3172" t="str">
            <v>313   Accessories residential systems</v>
          </cell>
          <cell r="E3172" t="str">
            <v>31301   Acc. Residential Units</v>
          </cell>
          <cell r="F3172" t="str">
            <v>ACC</v>
          </cell>
          <cell r="G3172">
            <v>62</v>
          </cell>
        </row>
        <row r="3173">
          <cell r="B3173" t="str">
            <v>RMK-T</v>
          </cell>
          <cell r="D3173" t="str">
            <v>313   Accessories residential systems</v>
          </cell>
          <cell r="E3173" t="str">
            <v>31301   Acc. Residential Units</v>
          </cell>
          <cell r="F3173" t="str">
            <v>ACC</v>
          </cell>
          <cell r="G3173">
            <v>212</v>
          </cell>
        </row>
        <row r="3174">
          <cell r="B3174" t="str">
            <v>RMK</v>
          </cell>
          <cell r="D3174" t="str">
            <v>313   Accessories residential systems</v>
          </cell>
          <cell r="E3174" t="str">
            <v>31301   Acc. Residential Units</v>
          </cell>
          <cell r="F3174" t="str">
            <v>ACC</v>
          </cell>
          <cell r="G3174">
            <v>124</v>
          </cell>
        </row>
        <row r="3175">
          <cell r="B3175" t="str">
            <v>RS-24V</v>
          </cell>
          <cell r="D3175" t="str">
            <v>313   Accessories residential systems</v>
          </cell>
          <cell r="E3175" t="str">
            <v>31301   Acc. Residential Units</v>
          </cell>
          <cell r="F3175" t="str">
            <v>ACC</v>
          </cell>
          <cell r="G3175">
            <v>32</v>
          </cell>
        </row>
        <row r="3176">
          <cell r="B3176" t="str">
            <v>CAV kit</v>
          </cell>
          <cell r="D3176" t="str">
            <v>313   Accessories residential systems</v>
          </cell>
          <cell r="E3176" t="str">
            <v>31301   Acc. Residential Units</v>
          </cell>
          <cell r="F3176" t="str">
            <v>ACC</v>
          </cell>
          <cell r="G3176">
            <v>773</v>
          </cell>
        </row>
        <row r="3177">
          <cell r="B3177" t="str">
            <v>VEF mounting kit</v>
          </cell>
          <cell r="D3177" t="str">
            <v>313   Accessories residential systems</v>
          </cell>
          <cell r="E3177" t="str">
            <v>31301   Acc. Residential Units</v>
          </cell>
          <cell r="F3177" t="str">
            <v>ACC</v>
          </cell>
          <cell r="G3177">
            <v>66</v>
          </cell>
        </row>
        <row r="3178">
          <cell r="B3178" t="str">
            <v>SAVE TOUCH White</v>
          </cell>
          <cell r="D3178" t="str">
            <v>313   Accessories residential systems</v>
          </cell>
          <cell r="E3178" t="str">
            <v>31301   Acc. Residential Units</v>
          </cell>
          <cell r="F3178" t="str">
            <v>CD</v>
          </cell>
          <cell r="G3178">
            <v>330</v>
          </cell>
        </row>
        <row r="3179">
          <cell r="B3179" t="str">
            <v>SAVE TOUCH Black</v>
          </cell>
          <cell r="D3179" t="str">
            <v>313   Accessories residential systems</v>
          </cell>
          <cell r="E3179" t="str">
            <v>31301   Acc. Residential Units</v>
          </cell>
          <cell r="F3179" t="str">
            <v>CD</v>
          </cell>
          <cell r="G3179">
            <v>330</v>
          </cell>
        </row>
        <row r="3180">
          <cell r="B3180" t="str">
            <v>CD Control panel 2 mounted*</v>
          </cell>
          <cell r="D3180" t="str">
            <v>313   Accessories residential systems</v>
          </cell>
          <cell r="E3180" t="str">
            <v>31301   Acc. Residential Units</v>
          </cell>
          <cell r="F3180" t="str">
            <v>CD</v>
          </cell>
          <cell r="G3180">
            <v>129</v>
          </cell>
        </row>
        <row r="3181">
          <cell r="B3181" t="str">
            <v>CD Control panel 4 No Modbus</v>
          </cell>
          <cell r="D3181" t="str">
            <v>313   Accessories residential systems</v>
          </cell>
          <cell r="E3181" t="str">
            <v>31301   Acc. Residential Units</v>
          </cell>
          <cell r="F3181" t="str">
            <v>CD</v>
          </cell>
          <cell r="G3181">
            <v>136</v>
          </cell>
        </row>
        <row r="3182">
          <cell r="B3182" t="str">
            <v>SAVE LIGHT White</v>
          </cell>
          <cell r="D3182" t="str">
            <v>313   Accessories residential systems</v>
          </cell>
          <cell r="E3182" t="str">
            <v>31301   Acc. Residential Units</v>
          </cell>
          <cell r="F3182" t="str">
            <v>CD</v>
          </cell>
          <cell r="G3182">
            <v>202</v>
          </cell>
        </row>
        <row r="3183">
          <cell r="B3183" t="str">
            <v>SAVE LIGHT Black</v>
          </cell>
          <cell r="D3183" t="str">
            <v>313   Accessories residential systems</v>
          </cell>
          <cell r="E3183" t="str">
            <v>31301   Acc. Residential Units</v>
          </cell>
          <cell r="F3183" t="str">
            <v>CD</v>
          </cell>
          <cell r="G3183">
            <v>202</v>
          </cell>
        </row>
        <row r="3184">
          <cell r="B3184" t="str">
            <v>SAVE CONNECT 2.0</v>
          </cell>
          <cell r="D3184" t="str">
            <v>313   Accessories residential systems</v>
          </cell>
          <cell r="E3184" t="str">
            <v>31301   Acc. Residential Units</v>
          </cell>
          <cell r="F3184" t="str">
            <v>CD</v>
          </cell>
          <cell r="G3184">
            <v>137</v>
          </cell>
        </row>
        <row r="3185">
          <cell r="B3185" t="str">
            <v>CEC Cable w/plug 12m</v>
          </cell>
          <cell r="D3185" t="str">
            <v>313   Accessories residential systems</v>
          </cell>
          <cell r="E3185" t="str">
            <v>31301   Acc. Residential Units</v>
          </cell>
          <cell r="F3185" t="str">
            <v>CEC</v>
          </cell>
          <cell r="G3185">
            <v>40</v>
          </cell>
        </row>
        <row r="3186">
          <cell r="B3186" t="str">
            <v>CEC Cable w/plug 6m</v>
          </cell>
          <cell r="D3186" t="str">
            <v>313   Accessories residential systems</v>
          </cell>
          <cell r="E3186" t="str">
            <v>31301   Acc. Residential Units</v>
          </cell>
          <cell r="F3186" t="str">
            <v>CEC</v>
          </cell>
          <cell r="G3186">
            <v>22</v>
          </cell>
        </row>
        <row r="3187">
          <cell r="B3187" t="str">
            <v>CEC Cable w/plug 15m</v>
          </cell>
          <cell r="D3187" t="str">
            <v>313   Accessories residential systems</v>
          </cell>
          <cell r="E3187" t="str">
            <v>31301   Acc. Residential Units</v>
          </cell>
          <cell r="F3187" t="str">
            <v>CEC</v>
          </cell>
          <cell r="G3187">
            <v>15</v>
          </cell>
        </row>
        <row r="3188">
          <cell r="B3188" t="str">
            <v>CE/CD-diverting plug 4pin</v>
          </cell>
          <cell r="D3188" t="str">
            <v>313   Accessories residential systems</v>
          </cell>
          <cell r="E3188" t="str">
            <v>31301   Acc. Residential Units</v>
          </cell>
          <cell r="F3188" t="str">
            <v>CED</v>
          </cell>
          <cell r="G3188">
            <v>20</v>
          </cell>
        </row>
        <row r="3189">
          <cell r="B3189" t="str">
            <v>CEC Cable w/plug &amp; end bushing</v>
          </cell>
          <cell r="D3189" t="str">
            <v>313   Accessories residential systems</v>
          </cell>
          <cell r="E3189" t="str">
            <v>31301   Acc. Residential Units</v>
          </cell>
          <cell r="F3189" t="str">
            <v>CED</v>
          </cell>
          <cell r="G3189">
            <v>6</v>
          </cell>
        </row>
        <row r="3190">
          <cell r="B3190" t="str">
            <v>Systemair-E CO2 RH Temperature</v>
          </cell>
          <cell r="D3190" t="str">
            <v>313   Accessories residential systems</v>
          </cell>
          <cell r="E3190" t="str">
            <v>31301   Acc. Residential Units</v>
          </cell>
          <cell r="F3190" t="str">
            <v>ECO2RH</v>
          </cell>
          <cell r="G3190">
            <v>443</v>
          </cell>
        </row>
        <row r="3191">
          <cell r="B3191" t="str">
            <v>Reheater VTC 300 L</v>
          </cell>
          <cell r="D3191" t="str">
            <v>313   Accessories residential systems</v>
          </cell>
          <cell r="E3191" t="str">
            <v>31301   Acc. Residential Units</v>
          </cell>
          <cell r="F3191" t="str">
            <v>ELB</v>
          </cell>
          <cell r="G3191">
            <v>412</v>
          </cell>
        </row>
        <row r="3192">
          <cell r="B3192" t="str">
            <v>Reheater VTC 700 L</v>
          </cell>
          <cell r="D3192" t="str">
            <v>313   Accessories residential systems</v>
          </cell>
          <cell r="E3192" t="str">
            <v>31301   Acc. Residential Units</v>
          </cell>
          <cell r="F3192" t="str">
            <v>ELB</v>
          </cell>
          <cell r="G3192">
            <v>680</v>
          </cell>
        </row>
        <row r="3193">
          <cell r="B3193" t="str">
            <v>El. Reheater VTR 700 L 1,67kW</v>
          </cell>
          <cell r="D3193" t="str">
            <v>313   Accessories residential systems</v>
          </cell>
          <cell r="E3193" t="str">
            <v>31301   Acc. Residential Units</v>
          </cell>
          <cell r="F3193" t="str">
            <v>ELB</v>
          </cell>
          <cell r="G3193">
            <v>173</v>
          </cell>
        </row>
        <row r="3194">
          <cell r="B3194" t="str">
            <v>Reheater VTC 300 R</v>
          </cell>
          <cell r="D3194" t="str">
            <v>313   Accessories residential systems</v>
          </cell>
          <cell r="E3194" t="str">
            <v>31301   Acc. Residential Units</v>
          </cell>
          <cell r="F3194" t="str">
            <v>ELB</v>
          </cell>
          <cell r="G3194">
            <v>201</v>
          </cell>
        </row>
        <row r="3195">
          <cell r="B3195" t="str">
            <v>Reheater VTC 700 R</v>
          </cell>
          <cell r="D3195" t="str">
            <v>313   Accessories residential systems</v>
          </cell>
          <cell r="E3195" t="str">
            <v>31301   Acc. Residential Units</v>
          </cell>
          <cell r="F3195" t="str">
            <v>ELB</v>
          </cell>
          <cell r="G3195">
            <v>680</v>
          </cell>
        </row>
        <row r="3196">
          <cell r="B3196" t="str">
            <v>Reheater VTC 300 L</v>
          </cell>
          <cell r="D3196" t="str">
            <v>313   Accessories residential systems</v>
          </cell>
          <cell r="E3196" t="str">
            <v>31301   Acc. Residential Units</v>
          </cell>
          <cell r="F3196" t="str">
            <v>ELB</v>
          </cell>
          <cell r="G3196">
            <v>201</v>
          </cell>
        </row>
        <row r="3197">
          <cell r="B3197" t="str">
            <v>El. Reheater VTR 700 R 1,67kW</v>
          </cell>
          <cell r="D3197" t="str">
            <v>313   Accessories residential systems</v>
          </cell>
          <cell r="E3197" t="str">
            <v>31301   Acc. Residential Units</v>
          </cell>
          <cell r="F3197" t="str">
            <v>ELB</v>
          </cell>
          <cell r="G3197">
            <v>173</v>
          </cell>
        </row>
        <row r="3198">
          <cell r="B3198" t="str">
            <v>CB heater connection kit 1 ~</v>
          </cell>
          <cell r="D3198" t="str">
            <v>313   Accessories residential systems</v>
          </cell>
          <cell r="E3198" t="str">
            <v>31301   Acc. Residential Units</v>
          </cell>
          <cell r="F3198" t="str">
            <v>ELB</v>
          </cell>
          <cell r="G3198">
            <v>49</v>
          </cell>
        </row>
        <row r="3199">
          <cell r="B3199" t="str">
            <v>El. Re-heater VTR 100/B 250W</v>
          </cell>
          <cell r="D3199" t="str">
            <v>313   Accessories residential systems</v>
          </cell>
          <cell r="E3199" t="str">
            <v>31301   Acc. Residential Units</v>
          </cell>
          <cell r="F3199" t="str">
            <v>ELB</v>
          </cell>
          <cell r="G3199">
            <v>159</v>
          </cell>
        </row>
        <row r="3200">
          <cell r="B3200" t="str">
            <v>Re-heater VTC 500 R 1670W</v>
          </cell>
          <cell r="D3200" t="str">
            <v>313   Accessories residential systems</v>
          </cell>
          <cell r="E3200" t="str">
            <v>31301   Acc. Residential Units</v>
          </cell>
          <cell r="F3200" t="str">
            <v>ELB</v>
          </cell>
          <cell r="G3200">
            <v>227</v>
          </cell>
        </row>
        <row r="3201">
          <cell r="B3201" t="str">
            <v>Re-heater VTC 500 L 1670W</v>
          </cell>
          <cell r="D3201" t="str">
            <v>313   Accessories residential systems</v>
          </cell>
          <cell r="E3201" t="str">
            <v>31301   Acc. Residential Units</v>
          </cell>
          <cell r="F3201" t="str">
            <v>ELB</v>
          </cell>
          <cell r="G3201">
            <v>227</v>
          </cell>
        </row>
        <row r="3202">
          <cell r="B3202" t="str">
            <v>Accessory kit Pre-heaterVTC200</v>
          </cell>
          <cell r="D3202" t="str">
            <v>313   Accessories residential systems</v>
          </cell>
          <cell r="E3202" t="str">
            <v>31301   Acc. Residential Units</v>
          </cell>
          <cell r="F3202" t="str">
            <v>ELB</v>
          </cell>
          <cell r="G3202">
            <v>146</v>
          </cell>
        </row>
        <row r="3203">
          <cell r="B3203" t="str">
            <v>PTC - DN125 - 0.8 kW</v>
          </cell>
          <cell r="D3203" t="str">
            <v>313   Accessories residential systems</v>
          </cell>
          <cell r="E3203" t="str">
            <v>31301   Acc. Residential Units</v>
          </cell>
          <cell r="F3203" t="str">
            <v>ELB</v>
          </cell>
          <cell r="G3203">
            <v>617</v>
          </cell>
        </row>
        <row r="3204">
          <cell r="B3204" t="str">
            <v>PTC - DN125 - 1.2 kW</v>
          </cell>
          <cell r="D3204" t="str">
            <v>313   Accessories residential systems</v>
          </cell>
          <cell r="E3204" t="str">
            <v>31301   Acc. Residential Units</v>
          </cell>
          <cell r="F3204" t="str">
            <v>ELB</v>
          </cell>
          <cell r="G3204">
            <v>634</v>
          </cell>
        </row>
        <row r="3205">
          <cell r="B3205" t="str">
            <v>OG ⌀ 160 White</v>
          </cell>
          <cell r="D3205" t="str">
            <v>313   Accessories residential systems</v>
          </cell>
          <cell r="E3205" t="str">
            <v>31301   Acc. Residential Units</v>
          </cell>
          <cell r="F3205" t="str">
            <v>GRILLE</v>
          </cell>
          <cell r="G3205">
            <v>83</v>
          </cell>
        </row>
        <row r="3206">
          <cell r="B3206" t="str">
            <v>Telescope suspension VSR 150</v>
          </cell>
          <cell r="D3206" t="str">
            <v>313   Accessories residential systems</v>
          </cell>
          <cell r="E3206" t="str">
            <v>31301   Acc. Residential Units</v>
          </cell>
          <cell r="F3206" t="str">
            <v>MOUNT</v>
          </cell>
          <cell r="G3206">
            <v>267</v>
          </cell>
        </row>
        <row r="3207">
          <cell r="B3207" t="str">
            <v>Ceiling mounting kit VSR 300</v>
          </cell>
          <cell r="D3207" t="str">
            <v>313   Accessories residential systems</v>
          </cell>
          <cell r="E3207" t="str">
            <v>31301   Acc. Residential Units</v>
          </cell>
          <cell r="F3207" t="str">
            <v>MOUNT</v>
          </cell>
          <cell r="G3207">
            <v>166</v>
          </cell>
        </row>
        <row r="3208">
          <cell r="B3208" t="str">
            <v>Ceiling mounting kit VSR 500</v>
          </cell>
          <cell r="D3208" t="str">
            <v>313   Accessories residential systems</v>
          </cell>
          <cell r="E3208" t="str">
            <v>31301   Acc. Residential Units</v>
          </cell>
          <cell r="F3208" t="str">
            <v>MOUNT</v>
          </cell>
          <cell r="G3208">
            <v>181</v>
          </cell>
        </row>
        <row r="3209">
          <cell r="B3209" t="str">
            <v>Ceiling Mounting kit VTR250L</v>
          </cell>
          <cell r="D3209" t="str">
            <v>313   Accessories residential systems</v>
          </cell>
          <cell r="E3209" t="str">
            <v>31301   Acc. Residential Units</v>
          </cell>
          <cell r="F3209" t="str">
            <v>MOUNT</v>
          </cell>
          <cell r="G3209">
            <v>810</v>
          </cell>
        </row>
        <row r="3210">
          <cell r="B3210" t="str">
            <v>Ceiling Mounting kit VTR250R</v>
          </cell>
          <cell r="D3210" t="str">
            <v>313   Accessories residential systems</v>
          </cell>
          <cell r="E3210" t="str">
            <v>31301   Acc. Residential Units</v>
          </cell>
          <cell r="F3210" t="str">
            <v>MOUNT</v>
          </cell>
          <cell r="G3210">
            <v>810</v>
          </cell>
        </row>
        <row r="3211">
          <cell r="B3211" t="str">
            <v>Ceiling mounting kit VTR 100/B</v>
          </cell>
          <cell r="D3211" t="str">
            <v>313   Accessories residential systems</v>
          </cell>
          <cell r="E3211" t="str">
            <v>31301   Acc. Residential Units</v>
          </cell>
          <cell r="F3211" t="str">
            <v>MOUNT</v>
          </cell>
          <cell r="G3211">
            <v>69</v>
          </cell>
        </row>
        <row r="3212">
          <cell r="B3212" t="str">
            <v>Horizontal mounting kit VSR150</v>
          </cell>
          <cell r="D3212" t="str">
            <v>313   Accessories residential systems</v>
          </cell>
          <cell r="E3212" t="str">
            <v>31301   Acc. Residential Units</v>
          </cell>
          <cell r="F3212" t="str">
            <v>MOUNT</v>
          </cell>
          <cell r="G3212">
            <v>82</v>
          </cell>
        </row>
        <row r="3213">
          <cell r="B3213" t="str">
            <v>Vertical mounting kit VSR 150</v>
          </cell>
          <cell r="D3213" t="str">
            <v>313   Accessories residential systems</v>
          </cell>
          <cell r="E3213" t="str">
            <v>31301   Acc. Residential Units</v>
          </cell>
          <cell r="F3213" t="str">
            <v>MOUNT</v>
          </cell>
          <cell r="G3213">
            <v>67</v>
          </cell>
        </row>
        <row r="3214">
          <cell r="B3214" t="str">
            <v>Horizontal mounting kit VSR200</v>
          </cell>
          <cell r="D3214" t="str">
            <v>313   Accessories residential systems</v>
          </cell>
          <cell r="E3214" t="str">
            <v>31301   Acc. Residential Units</v>
          </cell>
          <cell r="F3214" t="str">
            <v>MOUNT</v>
          </cell>
          <cell r="G3214">
            <v>95</v>
          </cell>
        </row>
        <row r="3215">
          <cell r="B3215" t="str">
            <v>Vertical mounting kit VSR200</v>
          </cell>
          <cell r="D3215" t="str">
            <v>313   Accessories residential systems</v>
          </cell>
          <cell r="E3215" t="str">
            <v>31301   Acc. Residential Units</v>
          </cell>
          <cell r="F3215" t="str">
            <v>MOUNT</v>
          </cell>
          <cell r="G3215">
            <v>75</v>
          </cell>
        </row>
        <row r="3216">
          <cell r="B3216" t="str">
            <v>Ceiling mounting kit VSR 400</v>
          </cell>
          <cell r="D3216" t="str">
            <v>313   Accessories residential systems</v>
          </cell>
          <cell r="E3216" t="str">
            <v>31301   Acc. Residential Units</v>
          </cell>
          <cell r="F3216" t="str">
            <v>MOUNT</v>
          </cell>
          <cell r="G3216">
            <v>170</v>
          </cell>
        </row>
        <row r="3217">
          <cell r="B3217" t="str">
            <v>Ceiling access door 1254x745mm</v>
          </cell>
          <cell r="D3217" t="str">
            <v>313   Accessories residential systems</v>
          </cell>
          <cell r="E3217" t="str">
            <v>31301   Acc. Residential Units</v>
          </cell>
          <cell r="F3217" t="str">
            <v>MOUNT</v>
          </cell>
          <cell r="G3217">
            <v>409</v>
          </cell>
        </row>
        <row r="3218">
          <cell r="B3218" t="str">
            <v>Horizontal mounting kit VSR400</v>
          </cell>
          <cell r="D3218" t="str">
            <v>313   Accessories residential systems</v>
          </cell>
          <cell r="E3218" t="str">
            <v>31301   Acc. Residential Units</v>
          </cell>
          <cell r="F3218" t="str">
            <v>MOUNT</v>
          </cell>
          <cell r="G3218">
            <v>116</v>
          </cell>
        </row>
        <row r="3219">
          <cell r="B3219" t="str">
            <v>Vertical mounting kit VSR 400</v>
          </cell>
          <cell r="D3219" t="str">
            <v>313   Accessories residential systems</v>
          </cell>
          <cell r="E3219" t="str">
            <v>31301   Acc. Residential Units</v>
          </cell>
          <cell r="F3219" t="str">
            <v>MOUNT</v>
          </cell>
          <cell r="G3219">
            <v>105</v>
          </cell>
        </row>
        <row r="3220">
          <cell r="B3220" t="str">
            <v>LDR 30-25 Silencer</v>
          </cell>
          <cell r="D3220" t="str">
            <v>313   Accessories residential systems</v>
          </cell>
          <cell r="E3220" t="str">
            <v>31301   Acc. Residential Units</v>
          </cell>
          <cell r="F3220" t="str">
            <v>MOUNT</v>
          </cell>
          <cell r="G3220">
            <v>279</v>
          </cell>
        </row>
        <row r="3221">
          <cell r="B3221" t="str">
            <v>LDR 40-35 Silencer</v>
          </cell>
          <cell r="D3221" t="str">
            <v>313   Accessories residential systems</v>
          </cell>
          <cell r="E3221" t="str">
            <v>31301   Acc. Residential Units</v>
          </cell>
          <cell r="F3221" t="str">
            <v>MOUNT</v>
          </cell>
          <cell r="G3221">
            <v>357</v>
          </cell>
        </row>
        <row r="3222">
          <cell r="B3222" t="str">
            <v>LDR 60-50 Silencer</v>
          </cell>
          <cell r="D3222" t="str">
            <v>313   Accessories residential systems</v>
          </cell>
          <cell r="E3222" t="str">
            <v>31301   Acc. Residential Units</v>
          </cell>
          <cell r="F3222" t="str">
            <v>MOUNT</v>
          </cell>
          <cell r="G3222">
            <v>473</v>
          </cell>
        </row>
        <row r="3223">
          <cell r="B3223" t="str">
            <v>Modbus RTU to TCP gateway</v>
          </cell>
          <cell r="D3223" t="str">
            <v>313   Accessories residential systems</v>
          </cell>
          <cell r="E3223" t="str">
            <v>31301   Acc. Residential Units</v>
          </cell>
          <cell r="F3223" t="str">
            <v>SAVE</v>
          </cell>
          <cell r="G3223">
            <v>1656</v>
          </cell>
        </row>
        <row r="3224">
          <cell r="B3224" t="str">
            <v>Immersion sensor -30-70C</v>
          </cell>
          <cell r="D3224" t="str">
            <v>313   Accessories residential systems</v>
          </cell>
          <cell r="E3224" t="str">
            <v>31301   Acc. Residential Units</v>
          </cell>
          <cell r="F3224" t="str">
            <v>TG</v>
          </cell>
          <cell r="G3224">
            <v>27</v>
          </cell>
        </row>
        <row r="3225">
          <cell r="B3225" t="str">
            <v>Duct sensor -30-70C</v>
          </cell>
          <cell r="D3225" t="str">
            <v>313   Accessories residential systems</v>
          </cell>
          <cell r="E3225" t="str">
            <v>31301   Acc. Residential Units</v>
          </cell>
          <cell r="F3225" t="str">
            <v>TG-K</v>
          </cell>
          <cell r="G3225">
            <v>20</v>
          </cell>
        </row>
        <row r="3226">
          <cell r="B3226" t="str">
            <v>Room sensor 0-50C</v>
          </cell>
          <cell r="D3226" t="str">
            <v>313   Accessories residential systems</v>
          </cell>
          <cell r="E3226" t="str">
            <v>31301   Acc. Residential Units</v>
          </cell>
          <cell r="F3226" t="str">
            <v>TG-R</v>
          </cell>
          <cell r="G3226">
            <v>57</v>
          </cell>
        </row>
        <row r="3227">
          <cell r="B3227" t="str">
            <v>Water coil VTR 700 L</v>
          </cell>
          <cell r="D3227" t="str">
            <v>313   Accessories residential systems</v>
          </cell>
          <cell r="E3227" t="str">
            <v>31301   Acc. Residential Units</v>
          </cell>
          <cell r="F3227" t="str">
            <v>VTR W</v>
          </cell>
          <cell r="G3227">
            <v>425</v>
          </cell>
        </row>
        <row r="3228">
          <cell r="B3228" t="str">
            <v>Water coil VTR 700 R</v>
          </cell>
          <cell r="D3228" t="str">
            <v>313   Accessories residential systems</v>
          </cell>
          <cell r="E3228" t="str">
            <v>31301   Acc. Residential Units</v>
          </cell>
          <cell r="F3228" t="str">
            <v>VTR W</v>
          </cell>
          <cell r="G3228">
            <v>425</v>
          </cell>
        </row>
        <row r="3229">
          <cell r="B3229" t="str">
            <v>Water coil SAVE VTR 300/350</v>
          </cell>
          <cell r="D3229" t="str">
            <v>313   Accessories residential systems</v>
          </cell>
          <cell r="E3229" t="str">
            <v>31301   Acc. Residential Units</v>
          </cell>
          <cell r="F3229" t="str">
            <v>VTR W</v>
          </cell>
          <cell r="G3229">
            <v>418</v>
          </cell>
        </row>
        <row r="3230">
          <cell r="B3230" t="str">
            <v>Water coil SAVE VTR 500</v>
          </cell>
          <cell r="D3230" t="str">
            <v>313   Accessories residential systems</v>
          </cell>
          <cell r="E3230" t="str">
            <v>31301   Acc. Residential Units</v>
          </cell>
          <cell r="F3230" t="str">
            <v>VTR W</v>
          </cell>
          <cell r="G3230">
            <v>482</v>
          </cell>
        </row>
        <row r="3231">
          <cell r="B3231" t="str">
            <v>Water coil SAVE VTR 250/B</v>
          </cell>
          <cell r="D3231" t="str">
            <v>313   Accessories residential systems</v>
          </cell>
          <cell r="E3231" t="str">
            <v>31301   Acc. Residential Units</v>
          </cell>
          <cell r="F3231" t="str">
            <v>VTR W</v>
          </cell>
          <cell r="G3231">
            <v>407</v>
          </cell>
        </row>
        <row r="3232">
          <cell r="B3232" t="str">
            <v>Duct cover W VTR 150/K</v>
          </cell>
          <cell r="D3232" t="str">
            <v>313   Accessories residential systems</v>
          </cell>
          <cell r="E3232" t="str">
            <v>31301   Acc. Residential Units</v>
          </cell>
          <cell r="F3232" t="str">
            <v>VTVTR</v>
          </cell>
          <cell r="G3232">
            <v>148</v>
          </cell>
        </row>
        <row r="3233">
          <cell r="B3233" t="str">
            <v>Duct cover SS VTR 150</v>
          </cell>
          <cell r="D3233" t="str">
            <v>313   Accessories residential systems</v>
          </cell>
          <cell r="E3233" t="str">
            <v>31301   Acc. Residential Units</v>
          </cell>
          <cell r="F3233" t="str">
            <v>VTVTR</v>
          </cell>
          <cell r="G3233">
            <v>232</v>
          </cell>
        </row>
        <row r="3234">
          <cell r="B3234" t="str">
            <v>Duct Cover White VTR 200/B</v>
          </cell>
          <cell r="D3234" t="str">
            <v>313   Accessories residential systems</v>
          </cell>
          <cell r="E3234" t="str">
            <v>31301   Acc. Residential Units</v>
          </cell>
          <cell r="F3234" t="str">
            <v>VTVTR</v>
          </cell>
          <cell r="G3234">
            <v>202</v>
          </cell>
        </row>
        <row r="3235">
          <cell r="B3235" t="str">
            <v>Duct Cover VTC 200</v>
          </cell>
          <cell r="D3235" t="str">
            <v>313   Accessories residential systems</v>
          </cell>
          <cell r="E3235" t="str">
            <v>31301   Acc. Residential Units</v>
          </cell>
          <cell r="F3235" t="str">
            <v>VTVTR</v>
          </cell>
          <cell r="G3235">
            <v>174</v>
          </cell>
        </row>
        <row r="3236">
          <cell r="B3236" t="str">
            <v>Duct Cover VTR 300/350</v>
          </cell>
          <cell r="D3236" t="str">
            <v>313   Accessories residential systems</v>
          </cell>
          <cell r="E3236" t="str">
            <v>31301   Acc. Residential Units</v>
          </cell>
          <cell r="F3236" t="str">
            <v>VTVTR</v>
          </cell>
          <cell r="G3236">
            <v>194</v>
          </cell>
        </row>
        <row r="3237">
          <cell r="B3237" t="str">
            <v>Duct Cover VTR 500</v>
          </cell>
          <cell r="D3237" t="str">
            <v>313   Accessories residential systems</v>
          </cell>
          <cell r="E3237" t="str">
            <v>31301   Acc. Residential Units</v>
          </cell>
          <cell r="F3237" t="str">
            <v>VTVTR</v>
          </cell>
          <cell r="G3237">
            <v>217</v>
          </cell>
        </row>
        <row r="3238">
          <cell r="B3238" t="str">
            <v>Duct Cover White VTR 100/B</v>
          </cell>
          <cell r="D3238" t="str">
            <v>313   Accessories residential systems</v>
          </cell>
          <cell r="E3238" t="str">
            <v>31301   Acc. Residential Units</v>
          </cell>
          <cell r="F3238" t="str">
            <v>VTVTR</v>
          </cell>
          <cell r="G3238">
            <v>361</v>
          </cell>
        </row>
        <row r="3239">
          <cell r="B3239" t="str">
            <v>Duct Cover White VTR 250/B</v>
          </cell>
          <cell r="D3239" t="str">
            <v>313   Accessories residential systems</v>
          </cell>
          <cell r="E3239" t="str">
            <v>31301   Acc. Residential Units</v>
          </cell>
          <cell r="F3239" t="str">
            <v>VTVTR</v>
          </cell>
          <cell r="G3239">
            <v>205</v>
          </cell>
        </row>
        <row r="3240">
          <cell r="B3240" t="str">
            <v>Front cover W VTR150B</v>
          </cell>
          <cell r="D3240" t="str">
            <v>313   Accessories residential systems</v>
          </cell>
          <cell r="E3240" t="str">
            <v>31301   Acc. Residential Units</v>
          </cell>
          <cell r="F3240" t="str">
            <v>VTVTR</v>
          </cell>
          <cell r="G3240">
            <v>220</v>
          </cell>
        </row>
        <row r="3241">
          <cell r="B3241" t="str">
            <v>Pressure guard with pitot tube</v>
          </cell>
          <cell r="D3241" t="str">
            <v>313   Accessories residential systems</v>
          </cell>
          <cell r="E3241" t="str">
            <v>31303   Acc. Combi units</v>
          </cell>
          <cell r="F3241" t="str">
            <v/>
          </cell>
          <cell r="G3241">
            <v>54</v>
          </cell>
        </row>
        <row r="3242">
          <cell r="B3242" t="str">
            <v>FGR-I 125 Filter cassette insu</v>
          </cell>
          <cell r="D3242" t="str">
            <v>313   Accessories residential systems</v>
          </cell>
          <cell r="E3242" t="str">
            <v>31306   Acc. Ducts</v>
          </cell>
          <cell r="F3242" t="str">
            <v>FGR-I</v>
          </cell>
          <cell r="G3242">
            <v>210</v>
          </cell>
        </row>
        <row r="3243">
          <cell r="B3243" t="str">
            <v>FGR-I 160 Filter cassette insu</v>
          </cell>
          <cell r="D3243" t="str">
            <v>313   Accessories residential systems</v>
          </cell>
          <cell r="E3243" t="str">
            <v>31306   Acc. Ducts</v>
          </cell>
          <cell r="F3243" t="str">
            <v>FGR-I</v>
          </cell>
          <cell r="G3243">
            <v>250</v>
          </cell>
        </row>
        <row r="3244">
          <cell r="B3244" t="str">
            <v>FGR-I 200 Filter cassette insu</v>
          </cell>
          <cell r="D3244" t="str">
            <v>313   Accessories residential systems</v>
          </cell>
          <cell r="E3244" t="str">
            <v>31306   Acc. Ducts</v>
          </cell>
          <cell r="F3244" t="str">
            <v>FGR-I</v>
          </cell>
          <cell r="G3244">
            <v>255</v>
          </cell>
        </row>
        <row r="3245">
          <cell r="B3245" t="str">
            <v>FGR-I 250 Filter cassette insu</v>
          </cell>
          <cell r="D3245" t="str">
            <v>313   Accessories residential systems</v>
          </cell>
          <cell r="E3245" t="str">
            <v>31306   Acc. Ducts</v>
          </cell>
          <cell r="F3245" t="str">
            <v>FGR-I</v>
          </cell>
          <cell r="G3245">
            <v>282</v>
          </cell>
        </row>
        <row r="3246">
          <cell r="B3246" t="str">
            <v>DIS 100 25mm insulation</v>
          </cell>
          <cell r="D3246" t="str">
            <v>313   Accessories residential systems</v>
          </cell>
          <cell r="E3246" t="str">
            <v>31306   Acc. Ducts</v>
          </cell>
          <cell r="F3246" t="str">
            <v>IS</v>
          </cell>
          <cell r="G3246">
            <v>30</v>
          </cell>
        </row>
        <row r="3247">
          <cell r="B3247" t="str">
            <v>DIS 125 25mm insulation</v>
          </cell>
          <cell r="D3247" t="str">
            <v>313   Accessories residential systems</v>
          </cell>
          <cell r="E3247" t="str">
            <v>31306   Acc. Ducts</v>
          </cell>
          <cell r="F3247" t="str">
            <v>IS</v>
          </cell>
          <cell r="G3247">
            <v>31</v>
          </cell>
        </row>
        <row r="3248">
          <cell r="B3248" t="str">
            <v>DIS 160 25mm insulation</v>
          </cell>
          <cell r="D3248" t="str">
            <v>313   Accessories residential systems</v>
          </cell>
          <cell r="E3248" t="str">
            <v>31306   Acc. Ducts</v>
          </cell>
          <cell r="F3248" t="str">
            <v>IS</v>
          </cell>
          <cell r="G3248">
            <v>34</v>
          </cell>
        </row>
        <row r="3249">
          <cell r="B3249" t="str">
            <v>DIS 200 25mm insulation</v>
          </cell>
          <cell r="D3249" t="str">
            <v>313   Accessories residential systems</v>
          </cell>
          <cell r="E3249" t="str">
            <v>31306   Acc. Ducts</v>
          </cell>
          <cell r="F3249" t="str">
            <v>IS</v>
          </cell>
          <cell r="G3249">
            <v>38</v>
          </cell>
        </row>
        <row r="3250">
          <cell r="B3250" t="str">
            <v>DIS 100 50mm insulation</v>
          </cell>
          <cell r="D3250" t="str">
            <v>313   Accessories residential systems</v>
          </cell>
          <cell r="E3250" t="str">
            <v>31306   Acc. Ducts</v>
          </cell>
          <cell r="F3250" t="str">
            <v>IS</v>
          </cell>
          <cell r="G3250">
            <v>37</v>
          </cell>
        </row>
        <row r="3251">
          <cell r="B3251" t="str">
            <v>DIS 125 50mm insulation</v>
          </cell>
          <cell r="D3251" t="str">
            <v>313   Accessories residential systems</v>
          </cell>
          <cell r="E3251" t="str">
            <v>31306   Acc. Ducts</v>
          </cell>
          <cell r="F3251" t="str">
            <v>IS</v>
          </cell>
          <cell r="G3251">
            <v>38</v>
          </cell>
        </row>
        <row r="3252">
          <cell r="B3252" t="str">
            <v>DIS 160 50mm insulation</v>
          </cell>
          <cell r="D3252" t="str">
            <v>313   Accessories residential systems</v>
          </cell>
          <cell r="E3252" t="str">
            <v>31306   Acc. Ducts</v>
          </cell>
          <cell r="F3252" t="str">
            <v>IS</v>
          </cell>
          <cell r="G3252">
            <v>45</v>
          </cell>
        </row>
        <row r="3253">
          <cell r="B3253" t="str">
            <v>DIS 200 50mm insulation</v>
          </cell>
          <cell r="D3253" t="str">
            <v>313   Accessories residential systems</v>
          </cell>
          <cell r="E3253" t="str">
            <v>31306   Acc. Ducts</v>
          </cell>
          <cell r="F3253" t="str">
            <v>IS</v>
          </cell>
          <cell r="G3253">
            <v>39</v>
          </cell>
        </row>
        <row r="3254">
          <cell r="B3254" t="str">
            <v>DIS 250 25mm insulation</v>
          </cell>
          <cell r="D3254" t="str">
            <v>313   Accessories residential systems</v>
          </cell>
          <cell r="E3254" t="str">
            <v>31306   Acc. Ducts</v>
          </cell>
          <cell r="F3254" t="str">
            <v>IS</v>
          </cell>
          <cell r="G3254">
            <v>44</v>
          </cell>
        </row>
        <row r="3255">
          <cell r="B3255" t="str">
            <v>DIS 250 50mm insulation</v>
          </cell>
          <cell r="D3255" t="str">
            <v>313   Accessories residential systems</v>
          </cell>
          <cell r="E3255" t="str">
            <v>31306   Acc. Ducts</v>
          </cell>
          <cell r="F3255" t="str">
            <v>IS</v>
          </cell>
          <cell r="G3255">
            <v>54</v>
          </cell>
        </row>
        <row r="3256">
          <cell r="B3256" t="str">
            <v>KWL PE-DWS-insulation</v>
          </cell>
          <cell r="D3256" t="str">
            <v>313   Accessories residential systems</v>
          </cell>
          <cell r="E3256" t="str">
            <v>31306   Acc. Ducts</v>
          </cell>
          <cell r="F3256" t="str">
            <v>IS</v>
          </cell>
          <cell r="G3256">
            <v>127</v>
          </cell>
        </row>
        <row r="3257">
          <cell r="B3257" t="str">
            <v>SK 60-165 hose clip</v>
          </cell>
          <cell r="D3257" t="str">
            <v>313   Accessories residential systems</v>
          </cell>
          <cell r="E3257" t="str">
            <v>31306   Acc. Ducts</v>
          </cell>
          <cell r="F3257" t="str">
            <v>ISO+</v>
          </cell>
          <cell r="G3257">
            <v>14</v>
          </cell>
        </row>
        <row r="3258">
          <cell r="B3258" t="str">
            <v>SK 60-215 hose clip</v>
          </cell>
          <cell r="D3258" t="str">
            <v>313   Accessories residential systems</v>
          </cell>
          <cell r="E3258" t="str">
            <v>31306   Acc. Ducts</v>
          </cell>
          <cell r="F3258" t="str">
            <v>ISO+</v>
          </cell>
          <cell r="G3258">
            <v>15</v>
          </cell>
        </row>
        <row r="3259">
          <cell r="B3259" t="str">
            <v>Poly fixing strip with box,15m</v>
          </cell>
          <cell r="D3259" t="str">
            <v>313   Accessories residential systems</v>
          </cell>
          <cell r="E3259" t="str">
            <v>31306   Acc. Ducts</v>
          </cell>
          <cell r="F3259" t="str">
            <v>SCR</v>
          </cell>
          <cell r="G3259">
            <v>19</v>
          </cell>
        </row>
        <row r="3260">
          <cell r="B3260" t="str">
            <v>screw self-cutting 500 pcs</v>
          </cell>
          <cell r="D3260" t="str">
            <v>313   Accessories residential systems</v>
          </cell>
          <cell r="E3260" t="str">
            <v>31306   Acc. Ducts</v>
          </cell>
          <cell r="F3260" t="str">
            <v>SCR</v>
          </cell>
          <cell r="G3260">
            <v>36</v>
          </cell>
        </row>
        <row r="3261">
          <cell r="B3261" t="str">
            <v>fabric tape, pulley=50m</v>
          </cell>
          <cell r="D3261" t="str">
            <v>313   Accessories residential systems</v>
          </cell>
          <cell r="E3261" t="str">
            <v>31306   Acc. Ducts</v>
          </cell>
          <cell r="F3261" t="str">
            <v>TAPE</v>
          </cell>
          <cell r="G3261">
            <v>15</v>
          </cell>
        </row>
        <row r="3262">
          <cell r="B3262" t="str">
            <v>KWL sealing tape</v>
          </cell>
          <cell r="D3262" t="str">
            <v>313   Accessories residential systems</v>
          </cell>
          <cell r="E3262" t="str">
            <v>31306   Acc. Ducts</v>
          </cell>
          <cell r="F3262" t="str">
            <v>TAPE</v>
          </cell>
          <cell r="G3262">
            <v>92</v>
          </cell>
        </row>
        <row r="3263">
          <cell r="B3263" t="str">
            <v>SPR Belt wheel d=50,1 D=60,1*</v>
          </cell>
          <cell r="D3263" t="str">
            <v>315   SPR residential system</v>
          </cell>
          <cell r="E3263" t="str">
            <v>31501   Controls</v>
          </cell>
          <cell r="F3263" t="str">
            <v>VR</v>
          </cell>
          <cell r="G3263">
            <v>21</v>
          </cell>
        </row>
        <row r="3264">
          <cell r="B3264" t="str">
            <v>KRM-KS console f duct smoke de</v>
          </cell>
          <cell r="D3264" t="str">
            <v>401   Fire dampers</v>
          </cell>
          <cell r="E3264" t="str">
            <v>40199   Accessories Fire Dampers</v>
          </cell>
          <cell r="F3264" t="str">
            <v>KRM</v>
          </cell>
          <cell r="G3264">
            <v>17.68</v>
          </cell>
        </row>
        <row r="3265">
          <cell r="B3265" t="str">
            <v>KRM-KS-WDG</v>
          </cell>
          <cell r="D3265" t="str">
            <v>401   Fire dampers</v>
          </cell>
          <cell r="E3265" t="str">
            <v>40199   Accessories Fire Dampers</v>
          </cell>
          <cell r="F3265" t="str">
            <v>KRM</v>
          </cell>
          <cell r="G3265">
            <v>112.32</v>
          </cell>
        </row>
        <row r="3266">
          <cell r="B3266" t="str">
            <v>KRM-NT01-24V AC</v>
          </cell>
          <cell r="D3266" t="str">
            <v>401   Fire dampers</v>
          </cell>
          <cell r="E3266" t="str">
            <v>40199   Accessories Fire Dampers</v>
          </cell>
          <cell r="F3266" t="str">
            <v>KRM</v>
          </cell>
          <cell r="G3266">
            <v>611.52</v>
          </cell>
        </row>
        <row r="3267">
          <cell r="B3267" t="str">
            <v>KRM-NT02-24V DC</v>
          </cell>
          <cell r="D3267" t="str">
            <v>401   Fire dampers</v>
          </cell>
          <cell r="E3267" t="str">
            <v>40199   Accessories Fire Dampers</v>
          </cell>
          <cell r="F3267" t="str">
            <v>KRM</v>
          </cell>
          <cell r="G3267">
            <v>611.52</v>
          </cell>
        </row>
        <row r="3268">
          <cell r="B3268" t="str">
            <v>KRM-WDG</v>
          </cell>
          <cell r="D3268" t="str">
            <v>401   Fire dampers</v>
          </cell>
          <cell r="E3268" t="str">
            <v>40199   Accessories Fire Dampers</v>
          </cell>
          <cell r="F3268" t="str">
            <v>KRM</v>
          </cell>
          <cell r="G3268">
            <v>410.8</v>
          </cell>
        </row>
        <row r="3269">
          <cell r="B3269" t="str">
            <v>KRM-X-1-DZ</v>
          </cell>
          <cell r="D3269" t="str">
            <v>401   Fire dampers</v>
          </cell>
          <cell r="E3269" t="str">
            <v>40199   Accessories Fire Dampers</v>
          </cell>
          <cell r="F3269" t="str">
            <v>KRM</v>
          </cell>
          <cell r="G3269">
            <v>1332.24</v>
          </cell>
        </row>
        <row r="3270">
          <cell r="B3270" t="str">
            <v>KRM-X-1</v>
          </cell>
          <cell r="D3270" t="str">
            <v>401   Fire dampers</v>
          </cell>
          <cell r="E3270" t="str">
            <v>40199   Accessories Fire Dampers</v>
          </cell>
          <cell r="F3270" t="str">
            <v>KRM</v>
          </cell>
          <cell r="G3270">
            <v>801.84</v>
          </cell>
        </row>
        <row r="3271">
          <cell r="B3271" t="str">
            <v>KRM-X-2-DZ</v>
          </cell>
          <cell r="D3271" t="str">
            <v>401   Fire dampers</v>
          </cell>
          <cell r="E3271" t="str">
            <v>40199   Accessories Fire Dampers</v>
          </cell>
          <cell r="F3271" t="str">
            <v>KRM</v>
          </cell>
          <cell r="G3271">
            <v>1310.4000000000001</v>
          </cell>
        </row>
        <row r="3272">
          <cell r="B3272" t="str">
            <v>KRM-X-2</v>
          </cell>
          <cell r="D3272" t="str">
            <v>401   Fire dampers</v>
          </cell>
          <cell r="E3272" t="str">
            <v>40199   Accessories Fire Dampers</v>
          </cell>
          <cell r="F3272" t="str">
            <v>KRM</v>
          </cell>
          <cell r="G3272">
            <v>785.2</v>
          </cell>
        </row>
        <row r="3273">
          <cell r="B3273" t="str">
            <v>SPI-100 C Iris damper</v>
          </cell>
          <cell r="D3273" t="str">
            <v>503   Air volume control</v>
          </cell>
          <cell r="E3273" t="str">
            <v>50303   Dampers</v>
          </cell>
          <cell r="F3273" t="str">
            <v>SPI</v>
          </cell>
          <cell r="G3273">
            <v>47</v>
          </cell>
        </row>
        <row r="3274">
          <cell r="B3274" t="str">
            <v>SPI-125 C Iris damper</v>
          </cell>
          <cell r="D3274" t="str">
            <v>503   Air volume control</v>
          </cell>
          <cell r="E3274" t="str">
            <v>50303   Dampers</v>
          </cell>
          <cell r="F3274" t="str">
            <v>SPI</v>
          </cell>
          <cell r="G3274">
            <v>49</v>
          </cell>
        </row>
        <row r="3275">
          <cell r="B3275" t="str">
            <v>SPI-150 C Iris damper</v>
          </cell>
          <cell r="D3275" t="str">
            <v>503   Air volume control</v>
          </cell>
          <cell r="E3275" t="str">
            <v>50303   Dampers</v>
          </cell>
          <cell r="F3275" t="str">
            <v>SPI</v>
          </cell>
          <cell r="G3275">
            <v>56</v>
          </cell>
        </row>
        <row r="3276">
          <cell r="B3276" t="str">
            <v>SPI-160 C Iris damper</v>
          </cell>
          <cell r="D3276" t="str">
            <v>503   Air volume control</v>
          </cell>
          <cell r="E3276" t="str">
            <v>50303   Dampers</v>
          </cell>
          <cell r="F3276" t="str">
            <v>SPI</v>
          </cell>
          <cell r="G3276">
            <v>59</v>
          </cell>
        </row>
        <row r="3277">
          <cell r="B3277" t="str">
            <v>SPI-200 C Iris damper</v>
          </cell>
          <cell r="D3277" t="str">
            <v>503   Air volume control</v>
          </cell>
          <cell r="E3277" t="str">
            <v>50303   Dampers</v>
          </cell>
          <cell r="F3277" t="str">
            <v>SPI</v>
          </cell>
          <cell r="G3277">
            <v>75</v>
          </cell>
        </row>
        <row r="3278">
          <cell r="B3278" t="str">
            <v>SPI-250 C Iris damper</v>
          </cell>
          <cell r="D3278" t="str">
            <v>503   Air volume control</v>
          </cell>
          <cell r="E3278" t="str">
            <v>50303   Dampers</v>
          </cell>
          <cell r="F3278" t="str">
            <v>SPI</v>
          </cell>
          <cell r="G3278">
            <v>92</v>
          </cell>
        </row>
        <row r="3279">
          <cell r="B3279" t="str">
            <v>SPI-300 C Iris damper</v>
          </cell>
          <cell r="D3279" t="str">
            <v>503   Air volume control</v>
          </cell>
          <cell r="E3279" t="str">
            <v>50303   Dampers</v>
          </cell>
          <cell r="F3279" t="str">
            <v>SPI</v>
          </cell>
          <cell r="G3279">
            <v>124</v>
          </cell>
        </row>
        <row r="3280">
          <cell r="B3280" t="str">
            <v>SPI-315 C Iris damper</v>
          </cell>
          <cell r="D3280" t="str">
            <v>503   Air volume control</v>
          </cell>
          <cell r="E3280" t="str">
            <v>50303   Dampers</v>
          </cell>
          <cell r="F3280" t="str">
            <v>SPI</v>
          </cell>
          <cell r="G3280">
            <v>125</v>
          </cell>
        </row>
        <row r="3281">
          <cell r="B3281" t="str">
            <v>SPI-400 C Iris damper</v>
          </cell>
          <cell r="D3281" t="str">
            <v>503   Air volume control</v>
          </cell>
          <cell r="E3281" t="str">
            <v>50303   Dampers</v>
          </cell>
          <cell r="F3281" t="str">
            <v>SPI</v>
          </cell>
          <cell r="G3281">
            <v>279</v>
          </cell>
        </row>
        <row r="3282">
          <cell r="B3282" t="str">
            <v>SPI-800 C Iris damper</v>
          </cell>
          <cell r="D3282" t="str">
            <v>503   Air volume control</v>
          </cell>
          <cell r="E3282" t="str">
            <v>50303   Dampers</v>
          </cell>
          <cell r="F3282" t="str">
            <v>SPI</v>
          </cell>
          <cell r="G3282">
            <v>2017</v>
          </cell>
        </row>
        <row r="3283">
          <cell r="B3283" t="str">
            <v>SPI-080 C Iris damper</v>
          </cell>
          <cell r="D3283" t="str">
            <v>503   Air volume control</v>
          </cell>
          <cell r="E3283" t="str">
            <v>50303   Dampers</v>
          </cell>
          <cell r="F3283" t="str">
            <v>SPI</v>
          </cell>
          <cell r="G3283">
            <v>46</v>
          </cell>
        </row>
        <row r="3284">
          <cell r="B3284" t="str">
            <v>SPI-500 C Iris damper</v>
          </cell>
          <cell r="D3284" t="str">
            <v>503   Air volume control</v>
          </cell>
          <cell r="E3284" t="str">
            <v>50303   Dampers</v>
          </cell>
          <cell r="F3284" t="str">
            <v>SPI</v>
          </cell>
          <cell r="G3284">
            <v>515</v>
          </cell>
        </row>
        <row r="3285">
          <cell r="B3285" t="str">
            <v>SPI-630 C Iris damper</v>
          </cell>
          <cell r="D3285" t="str">
            <v>503   Air volume control</v>
          </cell>
          <cell r="E3285" t="str">
            <v>50303   Dampers</v>
          </cell>
          <cell r="F3285" t="str">
            <v>SPI</v>
          </cell>
          <cell r="G3285">
            <v>624</v>
          </cell>
        </row>
        <row r="3286">
          <cell r="B3286" t="str">
            <v>SPM-300 Iris damper with bulb</v>
          </cell>
          <cell r="D3286" t="str">
            <v>503   Air volume control</v>
          </cell>
          <cell r="E3286" t="str">
            <v>50303   Dampers</v>
          </cell>
          <cell r="F3286" t="str">
            <v>SPM</v>
          </cell>
          <cell r="G3286">
            <v>221</v>
          </cell>
        </row>
        <row r="3287">
          <cell r="B3287" t="str">
            <v>SPM-200 Iris damper with bulb</v>
          </cell>
          <cell r="D3287" t="str">
            <v>503   Air volume control</v>
          </cell>
          <cell r="E3287" t="str">
            <v>50303   Dampers</v>
          </cell>
          <cell r="F3287" t="str">
            <v>SPM</v>
          </cell>
          <cell r="G3287">
            <v>120</v>
          </cell>
        </row>
        <row r="3288">
          <cell r="B3288" t="str">
            <v>SPM-250 Iris damper with bulb</v>
          </cell>
          <cell r="D3288" t="str">
            <v>503   Air volume control</v>
          </cell>
          <cell r="E3288" t="str">
            <v>50303   Dampers</v>
          </cell>
          <cell r="F3288" t="str">
            <v>SPM</v>
          </cell>
          <cell r="G3288">
            <v>173</v>
          </cell>
        </row>
        <row r="3289">
          <cell r="B3289" t="str">
            <v>SPM-315 Iris damper with bulb</v>
          </cell>
          <cell r="D3289" t="str">
            <v>503   Air volume control</v>
          </cell>
          <cell r="E3289" t="str">
            <v>50303   Dampers</v>
          </cell>
          <cell r="F3289" t="str">
            <v>SPM</v>
          </cell>
          <cell r="G3289">
            <v>226</v>
          </cell>
        </row>
        <row r="3290">
          <cell r="B3290" t="str">
            <v>SPM-400 Iris damper with bulb</v>
          </cell>
          <cell r="D3290" t="str">
            <v>503   Air volume control</v>
          </cell>
          <cell r="E3290" t="str">
            <v>50303   Dampers</v>
          </cell>
          <cell r="F3290" t="str">
            <v>SPM</v>
          </cell>
          <cell r="G3290">
            <v>404</v>
          </cell>
        </row>
        <row r="3291">
          <cell r="B3291" t="str">
            <v>SPM-160 Iris damper with bulb</v>
          </cell>
          <cell r="D3291" t="str">
            <v>503   Air volume control</v>
          </cell>
          <cell r="E3291" t="str">
            <v>50303   Dampers</v>
          </cell>
          <cell r="F3291" t="str">
            <v>SPM</v>
          </cell>
          <cell r="G3291">
            <v>111</v>
          </cell>
        </row>
        <row r="3292">
          <cell r="B3292" t="str">
            <v>MZ3-V3-Touch Control panel</v>
          </cell>
          <cell r="D3292" t="str">
            <v>503   Air volume control</v>
          </cell>
          <cell r="E3292" t="str">
            <v>50399   Accessories Air Volume Control</v>
          </cell>
          <cell r="F3292" t="str">
            <v>MZ3</v>
          </cell>
          <cell r="G3292">
            <v>163.80000000000001</v>
          </cell>
        </row>
        <row r="3293">
          <cell r="B3293" t="str">
            <v>Argus-CTV10 valve</v>
          </cell>
          <cell r="D3293" t="str">
            <v>504   Local Products</v>
          </cell>
          <cell r="E3293" t="str">
            <v>50400   Misc. Special Products</v>
          </cell>
          <cell r="F3293" t="str">
            <v>ARGUS</v>
          </cell>
          <cell r="G3293">
            <v>24</v>
          </cell>
        </row>
        <row r="3294">
          <cell r="B3294" t="str">
            <v>Argus-RC-CDO Room controller</v>
          </cell>
          <cell r="D3294" t="str">
            <v>504   Local Products</v>
          </cell>
          <cell r="E3294" t="str">
            <v>50400   Misc. Special Products</v>
          </cell>
          <cell r="F3294" t="str">
            <v>ARGUS</v>
          </cell>
          <cell r="G3294">
            <v>209</v>
          </cell>
        </row>
        <row r="3295">
          <cell r="B3295" t="str">
            <v>Argus-CS-1 Condensation sensor</v>
          </cell>
          <cell r="D3295" t="str">
            <v>504   Local Products</v>
          </cell>
          <cell r="E3295" t="str">
            <v>50400   Misc. Special Products</v>
          </cell>
          <cell r="F3295" t="str">
            <v>ARGUS</v>
          </cell>
          <cell r="G3295">
            <v>26</v>
          </cell>
        </row>
        <row r="3296">
          <cell r="B3296" t="str">
            <v>EFF-080-SW</v>
          </cell>
          <cell r="D3296" t="str">
            <v>507   Diffusers</v>
          </cell>
          <cell r="E3296" t="str">
            <v>50704   Valves</v>
          </cell>
          <cell r="F3296" t="str">
            <v>EFF</v>
          </cell>
          <cell r="G3296">
            <v>8</v>
          </cell>
        </row>
        <row r="3297">
          <cell r="B3297" t="str">
            <v>EFF-100-SW</v>
          </cell>
          <cell r="D3297" t="str">
            <v>507   Diffusers</v>
          </cell>
          <cell r="E3297" t="str">
            <v>50704   Valves</v>
          </cell>
          <cell r="F3297" t="str">
            <v>EFF</v>
          </cell>
          <cell r="G3297">
            <v>11</v>
          </cell>
        </row>
        <row r="3298">
          <cell r="B3298" t="str">
            <v>EFF-125-SW</v>
          </cell>
          <cell r="D3298" t="str">
            <v>507   Diffusers</v>
          </cell>
          <cell r="E3298" t="str">
            <v>50704   Valves</v>
          </cell>
          <cell r="F3298" t="str">
            <v>EFF</v>
          </cell>
          <cell r="G3298">
            <v>14</v>
          </cell>
        </row>
        <row r="3299">
          <cell r="B3299" t="str">
            <v>EFF-160-SW</v>
          </cell>
          <cell r="D3299" t="str">
            <v>507   Diffusers</v>
          </cell>
          <cell r="E3299" t="str">
            <v>50704   Valves</v>
          </cell>
          <cell r="F3299" t="str">
            <v>EFF</v>
          </cell>
          <cell r="G3299">
            <v>18</v>
          </cell>
        </row>
        <row r="3300">
          <cell r="B3300" t="str">
            <v>EFF-200-SW</v>
          </cell>
          <cell r="D3300" t="str">
            <v>507   Diffusers</v>
          </cell>
          <cell r="E3300" t="str">
            <v>50704   Valves</v>
          </cell>
          <cell r="F3300" t="str">
            <v>EFF</v>
          </cell>
          <cell r="G3300">
            <v>24</v>
          </cell>
        </row>
        <row r="3301">
          <cell r="B3301" t="str">
            <v>EFF-150-SW</v>
          </cell>
          <cell r="D3301" t="str">
            <v>507   Diffusers</v>
          </cell>
          <cell r="E3301" t="str">
            <v>50704   Valves</v>
          </cell>
          <cell r="F3301" t="str">
            <v>EFF</v>
          </cell>
          <cell r="G3301">
            <v>18</v>
          </cell>
        </row>
        <row r="3302">
          <cell r="B3302" t="str">
            <v>EFFC-200-SW</v>
          </cell>
          <cell r="D3302" t="str">
            <v>507   Diffusers</v>
          </cell>
          <cell r="E3302" t="str">
            <v>50704   Valves</v>
          </cell>
          <cell r="F3302" t="str">
            <v>EFFC</v>
          </cell>
          <cell r="G3302">
            <v>14</v>
          </cell>
        </row>
        <row r="3303">
          <cell r="B3303" t="str">
            <v>EFFC-160-SW</v>
          </cell>
          <cell r="D3303" t="str">
            <v>507   Diffusers</v>
          </cell>
          <cell r="E3303" t="str">
            <v>50704   Valves</v>
          </cell>
          <cell r="F3303" t="str">
            <v>EFFC</v>
          </cell>
          <cell r="G3303">
            <v>9</v>
          </cell>
        </row>
        <row r="3304">
          <cell r="B3304" t="str">
            <v>EFFC-125-SW</v>
          </cell>
          <cell r="D3304" t="str">
            <v>507   Diffusers</v>
          </cell>
          <cell r="E3304" t="str">
            <v>50704   Valves</v>
          </cell>
          <cell r="F3304" t="str">
            <v>EFFC</v>
          </cell>
          <cell r="G3304">
            <v>7</v>
          </cell>
        </row>
        <row r="3305">
          <cell r="B3305" t="str">
            <v>EFFC-100-SW</v>
          </cell>
          <cell r="D3305" t="str">
            <v>507   Diffusers</v>
          </cell>
          <cell r="E3305" t="str">
            <v>50704   Valves</v>
          </cell>
          <cell r="F3305" t="str">
            <v>EFFC</v>
          </cell>
          <cell r="G3305">
            <v>5</v>
          </cell>
        </row>
        <row r="3306">
          <cell r="B3306" t="str">
            <v>EFFC-080-SW</v>
          </cell>
          <cell r="D3306" t="str">
            <v>507   Diffusers</v>
          </cell>
          <cell r="E3306" t="str">
            <v>50704   Valves</v>
          </cell>
          <cell r="F3306" t="str">
            <v>EFFC</v>
          </cell>
          <cell r="G3306">
            <v>5</v>
          </cell>
        </row>
        <row r="3307">
          <cell r="B3307" t="str">
            <v>EFFC-150-SW</v>
          </cell>
          <cell r="D3307" t="str">
            <v>507   Diffusers</v>
          </cell>
          <cell r="E3307" t="str">
            <v>50704   Valves</v>
          </cell>
          <cell r="F3307" t="str">
            <v>EFFC</v>
          </cell>
          <cell r="G3307">
            <v>9</v>
          </cell>
        </row>
        <row r="3308">
          <cell r="B3308" t="str">
            <v>TFF-080-SW</v>
          </cell>
          <cell r="D3308" t="str">
            <v>507   Diffusers</v>
          </cell>
          <cell r="E3308" t="str">
            <v>50704   Valves</v>
          </cell>
          <cell r="F3308" t="str">
            <v>TFF</v>
          </cell>
          <cell r="G3308">
            <v>8</v>
          </cell>
        </row>
        <row r="3309">
          <cell r="B3309" t="str">
            <v>TFF-100-SW</v>
          </cell>
          <cell r="D3309" t="str">
            <v>507   Diffusers</v>
          </cell>
          <cell r="E3309" t="str">
            <v>50704   Valves</v>
          </cell>
          <cell r="F3309" t="str">
            <v>TFF</v>
          </cell>
          <cell r="G3309">
            <v>10</v>
          </cell>
        </row>
        <row r="3310">
          <cell r="B3310" t="str">
            <v>TFF-125-SW</v>
          </cell>
          <cell r="D3310" t="str">
            <v>507   Diffusers</v>
          </cell>
          <cell r="E3310" t="str">
            <v>50704   Valves</v>
          </cell>
          <cell r="F3310" t="str">
            <v>TFF</v>
          </cell>
          <cell r="G3310">
            <v>13</v>
          </cell>
        </row>
        <row r="3311">
          <cell r="B3311" t="str">
            <v>TFF-160-SW</v>
          </cell>
          <cell r="D3311" t="str">
            <v>507   Diffusers</v>
          </cell>
          <cell r="E3311" t="str">
            <v>50704   Valves</v>
          </cell>
          <cell r="F3311" t="str">
            <v>TFF</v>
          </cell>
          <cell r="G3311">
            <v>19</v>
          </cell>
        </row>
        <row r="3312">
          <cell r="B3312" t="str">
            <v>TFF-200-SW</v>
          </cell>
          <cell r="D3312" t="str">
            <v>507   Diffusers</v>
          </cell>
          <cell r="E3312" t="str">
            <v>50704   Valves</v>
          </cell>
          <cell r="F3312" t="str">
            <v>TFF</v>
          </cell>
          <cell r="G3312">
            <v>22</v>
          </cell>
        </row>
        <row r="3313">
          <cell r="B3313" t="str">
            <v>TFF-150-SW</v>
          </cell>
          <cell r="D3313" t="str">
            <v>507   Diffusers</v>
          </cell>
          <cell r="E3313" t="str">
            <v>50704   Valves</v>
          </cell>
          <cell r="F3313" t="str">
            <v>TFF</v>
          </cell>
          <cell r="G3313">
            <v>18</v>
          </cell>
        </row>
        <row r="3314">
          <cell r="B3314" t="str">
            <v>TFFC-080-SW</v>
          </cell>
          <cell r="D3314" t="str">
            <v>507   Diffusers</v>
          </cell>
          <cell r="E3314" t="str">
            <v>50704   Valves</v>
          </cell>
          <cell r="F3314" t="str">
            <v>TFFC</v>
          </cell>
          <cell r="G3314">
            <v>6</v>
          </cell>
        </row>
        <row r="3315">
          <cell r="B3315" t="str">
            <v>TFFC-100-SW</v>
          </cell>
          <cell r="D3315" t="str">
            <v>507   Diffusers</v>
          </cell>
          <cell r="E3315" t="str">
            <v>50704   Valves</v>
          </cell>
          <cell r="F3315" t="str">
            <v>TFFC</v>
          </cell>
          <cell r="G3315">
            <v>7</v>
          </cell>
        </row>
        <row r="3316">
          <cell r="B3316" t="str">
            <v>TFFC-125-SW</v>
          </cell>
          <cell r="D3316" t="str">
            <v>507   Diffusers</v>
          </cell>
          <cell r="E3316" t="str">
            <v>50704   Valves</v>
          </cell>
          <cell r="F3316" t="str">
            <v>TFFC</v>
          </cell>
          <cell r="G3316">
            <v>9</v>
          </cell>
        </row>
        <row r="3317">
          <cell r="B3317" t="str">
            <v>TFFC-160-SW</v>
          </cell>
          <cell r="D3317" t="str">
            <v>507   Diffusers</v>
          </cell>
          <cell r="E3317" t="str">
            <v>50704   Valves</v>
          </cell>
          <cell r="F3317" t="str">
            <v>TFFC</v>
          </cell>
          <cell r="G3317">
            <v>12</v>
          </cell>
        </row>
        <row r="3318">
          <cell r="B3318" t="str">
            <v>TFFC-200-SW</v>
          </cell>
          <cell r="D3318" t="str">
            <v>507   Diffusers</v>
          </cell>
          <cell r="E3318" t="str">
            <v>50704   Valves</v>
          </cell>
          <cell r="F3318" t="str">
            <v>TFFC</v>
          </cell>
          <cell r="G3318">
            <v>17</v>
          </cell>
        </row>
        <row r="3319">
          <cell r="B3319" t="str">
            <v>TFFC-150-SW</v>
          </cell>
          <cell r="D3319" t="str">
            <v>507   Diffusers</v>
          </cell>
          <cell r="E3319" t="str">
            <v>50704   Valves</v>
          </cell>
          <cell r="F3319" t="str">
            <v>TFFC</v>
          </cell>
          <cell r="G3319">
            <v>12</v>
          </cell>
        </row>
        <row r="3320">
          <cell r="B3320" t="str">
            <v>RFF-100 Mounting Frame</v>
          </cell>
          <cell r="D3320" t="str">
            <v>507   Diffusers</v>
          </cell>
          <cell r="E3320" t="str">
            <v>50799   Accessories Diffusers</v>
          </cell>
          <cell r="F3320" t="str">
            <v>RFF</v>
          </cell>
          <cell r="G3320">
            <v>5</v>
          </cell>
        </row>
        <row r="3321">
          <cell r="B3321" t="str">
            <v>RFF-125 Mounting Frame</v>
          </cell>
          <cell r="D3321" t="str">
            <v>507   Diffusers</v>
          </cell>
          <cell r="E3321" t="str">
            <v>50799   Accessories Diffusers</v>
          </cell>
          <cell r="F3321" t="str">
            <v>RFF</v>
          </cell>
          <cell r="G3321">
            <v>6</v>
          </cell>
        </row>
        <row r="3322">
          <cell r="B3322" t="str">
            <v>RFF-160 Mounting Frame</v>
          </cell>
          <cell r="D3322" t="str">
            <v>507   Diffusers</v>
          </cell>
          <cell r="E3322" t="str">
            <v>50799   Accessories Diffusers</v>
          </cell>
          <cell r="F3322" t="str">
            <v>RFF</v>
          </cell>
          <cell r="G3322">
            <v>7</v>
          </cell>
        </row>
        <row r="3323">
          <cell r="B3323" t="str">
            <v>RFF-200 Mounting Frame</v>
          </cell>
          <cell r="D3323" t="str">
            <v>507   Diffusers</v>
          </cell>
          <cell r="E3323" t="str">
            <v>50799   Accessories Diffusers</v>
          </cell>
          <cell r="F3323" t="str">
            <v>RFF</v>
          </cell>
          <cell r="G3323">
            <v>9</v>
          </cell>
        </row>
        <row r="3324">
          <cell r="B3324" t="str">
            <v>RFP-100 Mounting Frame</v>
          </cell>
          <cell r="D3324" t="str">
            <v>507   Diffusers</v>
          </cell>
          <cell r="E3324" t="str">
            <v>50799   Accessories Diffusers</v>
          </cell>
          <cell r="F3324" t="str">
            <v>RFP</v>
          </cell>
          <cell r="G3324">
            <v>6</v>
          </cell>
        </row>
        <row r="3325">
          <cell r="B3325" t="str">
            <v>RFP-125 Mounting Frame</v>
          </cell>
          <cell r="D3325" t="str">
            <v>507   Diffusers</v>
          </cell>
          <cell r="E3325" t="str">
            <v>50799   Accessories Diffusers</v>
          </cell>
          <cell r="F3325" t="str">
            <v>RFP</v>
          </cell>
          <cell r="G3325">
            <v>7</v>
          </cell>
        </row>
        <row r="3326">
          <cell r="B3326" t="str">
            <v>RFP-160 Mounting Frame</v>
          </cell>
          <cell r="D3326" t="str">
            <v>507   Diffusers</v>
          </cell>
          <cell r="E3326" t="str">
            <v>50799   Accessories Diffusers</v>
          </cell>
          <cell r="F3326" t="str">
            <v>RFP</v>
          </cell>
          <cell r="G3326">
            <v>11</v>
          </cell>
        </row>
        <row r="3327">
          <cell r="B3327" t="str">
            <v>RFP-200 Mounting Frame</v>
          </cell>
          <cell r="D3327" t="str">
            <v>507   Diffusers</v>
          </cell>
          <cell r="E3327" t="str">
            <v>50799   Accessories Diffusers</v>
          </cell>
          <cell r="F3327" t="str">
            <v>RFP</v>
          </cell>
          <cell r="G3327">
            <v>14</v>
          </cell>
        </row>
        <row r="3328">
          <cell r="B3328" t="str">
            <v>RFP-080 Mounting Frame</v>
          </cell>
          <cell r="D3328" t="str">
            <v>507   Diffusers</v>
          </cell>
          <cell r="E3328" t="str">
            <v>50799   Accessories Diffusers</v>
          </cell>
          <cell r="F3328" t="str">
            <v>RFP</v>
          </cell>
          <cell r="G3328">
            <v>5</v>
          </cell>
        </row>
        <row r="3329">
          <cell r="B3329" t="str">
            <v>RFP-100L Mounting Frame 50mm</v>
          </cell>
          <cell r="D3329" t="str">
            <v>507   Diffusers</v>
          </cell>
          <cell r="E3329" t="str">
            <v>50799   Accessories Diffusers</v>
          </cell>
          <cell r="F3329" t="str">
            <v>RFP</v>
          </cell>
          <cell r="G3329">
            <v>8</v>
          </cell>
        </row>
        <row r="3330">
          <cell r="B3330" t="str">
            <v>RFP-125L Mounting Frame 50mm</v>
          </cell>
          <cell r="D3330" t="str">
            <v>507   Diffusers</v>
          </cell>
          <cell r="E3330" t="str">
            <v>50799   Accessories Diffusers</v>
          </cell>
          <cell r="F3330" t="str">
            <v>RFP</v>
          </cell>
          <cell r="G3330">
            <v>9</v>
          </cell>
        </row>
        <row r="3331">
          <cell r="B3331" t="str">
            <v>RFU-080 Mounting Connection</v>
          </cell>
          <cell r="D3331" t="str">
            <v>507   Diffusers</v>
          </cell>
          <cell r="E3331" t="str">
            <v>50799   Accessories Diffusers</v>
          </cell>
          <cell r="F3331" t="str">
            <v>RFU</v>
          </cell>
          <cell r="G3331">
            <v>3</v>
          </cell>
        </row>
        <row r="3332">
          <cell r="B3332" t="str">
            <v>RFU-100 Mounting Connection</v>
          </cell>
          <cell r="D3332" t="str">
            <v>507   Diffusers</v>
          </cell>
          <cell r="E3332" t="str">
            <v>50799   Accessories Diffusers</v>
          </cell>
          <cell r="F3332" t="str">
            <v>RFU</v>
          </cell>
          <cell r="G3332">
            <v>4</v>
          </cell>
        </row>
        <row r="3333">
          <cell r="B3333" t="str">
            <v>RFU-125 Mounting Connection</v>
          </cell>
          <cell r="D3333" t="str">
            <v>507   Diffusers</v>
          </cell>
          <cell r="E3333" t="str">
            <v>50799   Accessories Diffusers</v>
          </cell>
          <cell r="F3333" t="str">
            <v>RFU</v>
          </cell>
          <cell r="G3333">
            <v>4</v>
          </cell>
        </row>
        <row r="3334">
          <cell r="B3334" t="str">
            <v>RFU-150 Mounting Connection</v>
          </cell>
          <cell r="D3334" t="str">
            <v>507   Diffusers</v>
          </cell>
          <cell r="E3334" t="str">
            <v>50799   Accessories Diffusers</v>
          </cell>
          <cell r="F3334" t="str">
            <v>RFU</v>
          </cell>
          <cell r="G3334">
            <v>6</v>
          </cell>
        </row>
        <row r="3335">
          <cell r="B3335" t="str">
            <v>RFU-160 Mounting Connection</v>
          </cell>
          <cell r="D3335" t="str">
            <v>507   Diffusers</v>
          </cell>
          <cell r="E3335" t="str">
            <v>50799   Accessories Diffusers</v>
          </cell>
          <cell r="F3335" t="str">
            <v>RFU</v>
          </cell>
          <cell r="G3335">
            <v>6</v>
          </cell>
        </row>
        <row r="3336">
          <cell r="B3336" t="str">
            <v>RFU-200 Mounting Connection</v>
          </cell>
          <cell r="D3336" t="str">
            <v>507   Diffusers</v>
          </cell>
          <cell r="E3336" t="str">
            <v>50799   Accessories Diffusers</v>
          </cell>
          <cell r="F3336" t="str">
            <v>RFU</v>
          </cell>
          <cell r="G3336">
            <v>8</v>
          </cell>
        </row>
        <row r="3337">
          <cell r="B3337" t="str">
            <v>RLL-125 Access door</v>
          </cell>
          <cell r="D3337" t="str">
            <v>507   Diffusers</v>
          </cell>
          <cell r="E3337" t="str">
            <v>50799   Accessories Diffusers</v>
          </cell>
          <cell r="F3337" t="str">
            <v>RLL</v>
          </cell>
          <cell r="G3337">
            <v>74</v>
          </cell>
        </row>
        <row r="3338">
          <cell r="B3338" t="str">
            <v>RLL-160 Access door</v>
          </cell>
          <cell r="D3338" t="str">
            <v>507   Diffusers</v>
          </cell>
          <cell r="E3338" t="str">
            <v>50799   Accessories Diffusers</v>
          </cell>
          <cell r="F3338" t="str">
            <v>RLL</v>
          </cell>
          <cell r="G3338">
            <v>79</v>
          </cell>
        </row>
        <row r="3339">
          <cell r="B3339" t="str">
            <v>RLL-080 Access door</v>
          </cell>
          <cell r="D3339" t="str">
            <v>507   Diffusers</v>
          </cell>
          <cell r="E3339" t="str">
            <v>50799   Accessories Diffusers</v>
          </cell>
          <cell r="F3339" t="str">
            <v>RLL</v>
          </cell>
          <cell r="G3339">
            <v>67</v>
          </cell>
        </row>
        <row r="3340">
          <cell r="B3340" t="str">
            <v>RLL-100 Access door</v>
          </cell>
          <cell r="D3340" t="str">
            <v>507   Diffusers</v>
          </cell>
          <cell r="E3340" t="str">
            <v>50799   Accessories Diffusers</v>
          </cell>
          <cell r="F3340" t="str">
            <v>RLL</v>
          </cell>
          <cell r="G3340">
            <v>70</v>
          </cell>
        </row>
        <row r="3341">
          <cell r="B3341" t="str">
            <v>RLL-200 Access door</v>
          </cell>
          <cell r="D3341" t="str">
            <v>507   Diffusers</v>
          </cell>
          <cell r="E3341" t="str">
            <v>50799   Accessories Diffusers</v>
          </cell>
          <cell r="F3341" t="str">
            <v>RLL</v>
          </cell>
          <cell r="G3341">
            <v>119</v>
          </cell>
        </row>
        <row r="3342">
          <cell r="B3342" t="str">
            <v>RLL-250 Access door</v>
          </cell>
          <cell r="D3342" t="str">
            <v>507   Diffusers</v>
          </cell>
          <cell r="E3342" t="str">
            <v>50799   Accessories Diffusers</v>
          </cell>
          <cell r="F3342" t="str">
            <v>RLL</v>
          </cell>
          <cell r="G3342">
            <v>125</v>
          </cell>
        </row>
        <row r="3343">
          <cell r="B3343" t="str">
            <v>RLL-315 Access door</v>
          </cell>
          <cell r="D3343" t="str">
            <v>507   Diffusers</v>
          </cell>
          <cell r="E3343" t="str">
            <v>50799   Accessories Diffusers</v>
          </cell>
          <cell r="F3343" t="str">
            <v>RLL</v>
          </cell>
          <cell r="G3343">
            <v>160</v>
          </cell>
        </row>
        <row r="3344">
          <cell r="B3344" t="str">
            <v>RLL-400 Access door</v>
          </cell>
          <cell r="D3344" t="str">
            <v>507   Diffusers</v>
          </cell>
          <cell r="E3344" t="str">
            <v>50799   Accessories Diffusers</v>
          </cell>
          <cell r="F3344" t="str">
            <v>RLL</v>
          </cell>
          <cell r="G3344">
            <v>249</v>
          </cell>
        </row>
        <row r="3345">
          <cell r="B3345" t="str">
            <v>Topvex FS10</v>
          </cell>
          <cell r="D3345" t="str">
            <v>602   Topvex compact units</v>
          </cell>
          <cell r="E3345" t="str">
            <v>60201   Supply units</v>
          </cell>
          <cell r="F3345" t="str">
            <v>TOPV FSNG</v>
          </cell>
          <cell r="G3345">
            <v>4430</v>
          </cell>
        </row>
        <row r="3346">
          <cell r="B3346" t="str">
            <v>Topvex FS10 HW</v>
          </cell>
          <cell r="D3346" t="str">
            <v>602   Topvex compact units</v>
          </cell>
          <cell r="E3346" t="str">
            <v>60201   Supply units</v>
          </cell>
          <cell r="F3346" t="str">
            <v>TOPV FSNG</v>
          </cell>
          <cell r="G3346">
            <v>4594</v>
          </cell>
        </row>
        <row r="3347">
          <cell r="B3347" t="str">
            <v>Topvex FS10 EL4,5kW</v>
          </cell>
          <cell r="D3347" t="str">
            <v>602   Topvex compact units</v>
          </cell>
          <cell r="E3347" t="str">
            <v>60201   Supply units</v>
          </cell>
          <cell r="F3347" t="str">
            <v>TOPV FSNG</v>
          </cell>
          <cell r="G3347">
            <v>5916</v>
          </cell>
        </row>
        <row r="3348">
          <cell r="B3348" t="str">
            <v>Topvex FS10 EL9kW</v>
          </cell>
          <cell r="D3348" t="str">
            <v>602   Topvex compact units</v>
          </cell>
          <cell r="E3348" t="str">
            <v>60201   Supply units</v>
          </cell>
          <cell r="F3348" t="str">
            <v>TOPV FSNG</v>
          </cell>
          <cell r="G3348">
            <v>6180</v>
          </cell>
        </row>
        <row r="3349">
          <cell r="B3349" t="str">
            <v>Topvex FS30</v>
          </cell>
          <cell r="D3349" t="str">
            <v>602   Topvex compact units</v>
          </cell>
          <cell r="E3349" t="str">
            <v>60201   Supply units</v>
          </cell>
          <cell r="F3349" t="str">
            <v>TOPV FSNG</v>
          </cell>
          <cell r="G3349">
            <v>5614</v>
          </cell>
        </row>
        <row r="3350">
          <cell r="B3350" t="str">
            <v>Topvex FS30 HW</v>
          </cell>
          <cell r="D3350" t="str">
            <v>602   Topvex compact units</v>
          </cell>
          <cell r="E3350" t="str">
            <v>60201   Supply units</v>
          </cell>
          <cell r="F3350" t="str">
            <v>TOPV FSNG</v>
          </cell>
          <cell r="G3350">
            <v>5931</v>
          </cell>
        </row>
        <row r="3351">
          <cell r="B3351" t="str">
            <v>Topvex FS30 EL13kW</v>
          </cell>
          <cell r="D3351" t="str">
            <v>602   Topvex compact units</v>
          </cell>
          <cell r="E3351" t="str">
            <v>60201   Supply units</v>
          </cell>
          <cell r="F3351" t="str">
            <v>TOPV FSNG</v>
          </cell>
          <cell r="G3351">
            <v>7568</v>
          </cell>
        </row>
        <row r="3352">
          <cell r="B3352" t="str">
            <v>Topvex FS30 EL26kW</v>
          </cell>
          <cell r="D3352" t="str">
            <v>602   Topvex compact units</v>
          </cell>
          <cell r="E3352" t="str">
            <v>60201   Supply units</v>
          </cell>
          <cell r="F3352" t="str">
            <v>TOPV FSNG</v>
          </cell>
          <cell r="G3352">
            <v>7830</v>
          </cell>
        </row>
        <row r="3353">
          <cell r="B3353" t="str">
            <v>Topvex FS40</v>
          </cell>
          <cell r="D3353" t="str">
            <v>602   Topvex compact units</v>
          </cell>
          <cell r="E3353" t="str">
            <v>60201   Supply units</v>
          </cell>
          <cell r="F3353" t="str">
            <v>TOPV FSNG</v>
          </cell>
          <cell r="G3353">
            <v>6260</v>
          </cell>
        </row>
        <row r="3354">
          <cell r="B3354" t="str">
            <v>Topvex FS40 HW</v>
          </cell>
          <cell r="D3354" t="str">
            <v>602   Topvex compact units</v>
          </cell>
          <cell r="E3354" t="str">
            <v>60201   Supply units</v>
          </cell>
          <cell r="F3354" t="str">
            <v>TOPV FSNG</v>
          </cell>
          <cell r="G3354">
            <v>6619</v>
          </cell>
        </row>
        <row r="3355">
          <cell r="B3355" t="str">
            <v>Topvex FS50</v>
          </cell>
          <cell r="D3355" t="str">
            <v>602   Topvex compact units</v>
          </cell>
          <cell r="E3355" t="str">
            <v>60201   Supply units</v>
          </cell>
          <cell r="F3355" t="str">
            <v>TOPV FSNG</v>
          </cell>
          <cell r="G3355">
            <v>7039</v>
          </cell>
        </row>
        <row r="3356">
          <cell r="B3356" t="str">
            <v>Topvex FS50 HW</v>
          </cell>
          <cell r="D3356" t="str">
            <v>602   Topvex compact units</v>
          </cell>
          <cell r="E3356" t="str">
            <v>60201   Supply units</v>
          </cell>
          <cell r="F3356" t="str">
            <v>TOPV FSNG</v>
          </cell>
          <cell r="G3356">
            <v>7568</v>
          </cell>
        </row>
        <row r="3357">
          <cell r="B3357" t="str">
            <v>Topvex FS20</v>
          </cell>
          <cell r="D3357" t="str">
            <v>602   Topvex compact units</v>
          </cell>
          <cell r="E3357" t="str">
            <v>60201   Supply units</v>
          </cell>
          <cell r="F3357" t="str">
            <v>TOPV FSNG</v>
          </cell>
          <cell r="G3357">
            <v>4953</v>
          </cell>
        </row>
        <row r="3358">
          <cell r="B3358" t="str">
            <v>Topvex FS20 HW</v>
          </cell>
          <cell r="D3358" t="str">
            <v>602   Topvex compact units</v>
          </cell>
          <cell r="E3358" t="str">
            <v>60201   Supply units</v>
          </cell>
          <cell r="F3358" t="str">
            <v>TOPV FSNG</v>
          </cell>
          <cell r="G3358">
            <v>5251</v>
          </cell>
        </row>
        <row r="3359">
          <cell r="B3359" t="str">
            <v>Topvex FS20 EL10,5kW</v>
          </cell>
          <cell r="D3359" t="str">
            <v>602   Topvex compact units</v>
          </cell>
          <cell r="E3359" t="str">
            <v>60201   Supply units</v>
          </cell>
          <cell r="F3359" t="str">
            <v>TOPV FSNG</v>
          </cell>
          <cell r="G3359">
            <v>6635</v>
          </cell>
        </row>
        <row r="3360">
          <cell r="B3360" t="str">
            <v>Topvex FS20 EL21kW</v>
          </cell>
          <cell r="D3360" t="str">
            <v>602   Topvex compact units</v>
          </cell>
          <cell r="E3360" t="str">
            <v>60201   Supply units</v>
          </cell>
          <cell r="F3360" t="str">
            <v>TOPV FSNG</v>
          </cell>
          <cell r="G3360">
            <v>6978</v>
          </cell>
        </row>
        <row r="3361">
          <cell r="B3361" t="str">
            <v>Topvex FC15-L-EL</v>
          </cell>
          <cell r="D3361" t="str">
            <v>602   Topvex compact units</v>
          </cell>
          <cell r="E3361" t="str">
            <v>60202   False ceiling units</v>
          </cell>
          <cell r="F3361" t="str">
            <v>TOPV FCNG</v>
          </cell>
          <cell r="G3361">
            <v>14531</v>
          </cell>
        </row>
        <row r="3362">
          <cell r="B3362" t="str">
            <v>Topvex FC15-R-EL</v>
          </cell>
          <cell r="D3362" t="str">
            <v>602   Topvex compact units</v>
          </cell>
          <cell r="E3362" t="str">
            <v>60202   False ceiling units</v>
          </cell>
          <cell r="F3362" t="str">
            <v>TOPV FCNG</v>
          </cell>
          <cell r="G3362">
            <v>14531</v>
          </cell>
        </row>
        <row r="3363">
          <cell r="B3363" t="str">
            <v>Topvex FC15-L-HWH</v>
          </cell>
          <cell r="D3363" t="str">
            <v>602   Topvex compact units</v>
          </cell>
          <cell r="E3363" t="str">
            <v>60202   False ceiling units</v>
          </cell>
          <cell r="F3363" t="str">
            <v>TOPV FCNG</v>
          </cell>
          <cell r="G3363">
            <v>14586</v>
          </cell>
        </row>
        <row r="3364">
          <cell r="B3364" t="str">
            <v>Topvex FC15-R-HWH</v>
          </cell>
          <cell r="D3364" t="str">
            <v>602   Topvex compact units</v>
          </cell>
          <cell r="E3364" t="str">
            <v>60202   False ceiling units</v>
          </cell>
          <cell r="F3364" t="str">
            <v>TOPV FCNG</v>
          </cell>
          <cell r="G3364">
            <v>14586</v>
          </cell>
        </row>
        <row r="3365">
          <cell r="B3365" t="str">
            <v>Topvex FC15-L</v>
          </cell>
          <cell r="D3365" t="str">
            <v>602   Topvex compact units</v>
          </cell>
          <cell r="E3365" t="str">
            <v>60202   False ceiling units</v>
          </cell>
          <cell r="F3365" t="str">
            <v>TOPV FCNG</v>
          </cell>
          <cell r="G3365">
            <v>14282</v>
          </cell>
        </row>
        <row r="3366">
          <cell r="B3366" t="str">
            <v>Topvex FC15-R</v>
          </cell>
          <cell r="D3366" t="str">
            <v>602   Topvex compact units</v>
          </cell>
          <cell r="E3366" t="str">
            <v>60202   False ceiling units</v>
          </cell>
          <cell r="F3366" t="str">
            <v>TOPV FCNG</v>
          </cell>
          <cell r="G3366">
            <v>14282</v>
          </cell>
        </row>
        <row r="3367">
          <cell r="B3367" t="str">
            <v>Topvex FC20-L-EL</v>
          </cell>
          <cell r="D3367" t="str">
            <v>602   Topvex compact units</v>
          </cell>
          <cell r="E3367" t="str">
            <v>60202   False ceiling units</v>
          </cell>
          <cell r="F3367" t="str">
            <v>TOPV FCNG</v>
          </cell>
          <cell r="G3367">
            <v>15514</v>
          </cell>
        </row>
        <row r="3368">
          <cell r="B3368" t="str">
            <v>Topvex FC20-R-EL</v>
          </cell>
          <cell r="D3368" t="str">
            <v>602   Topvex compact units</v>
          </cell>
          <cell r="E3368" t="str">
            <v>60202   False ceiling units</v>
          </cell>
          <cell r="F3368" t="str">
            <v>TOPV FCNG</v>
          </cell>
          <cell r="G3368">
            <v>15514</v>
          </cell>
        </row>
        <row r="3369">
          <cell r="B3369" t="str">
            <v>Topvex FC20-L-HWH</v>
          </cell>
          <cell r="D3369" t="str">
            <v>602   Topvex compact units</v>
          </cell>
          <cell r="E3369" t="str">
            <v>60202   False ceiling units</v>
          </cell>
          <cell r="F3369" t="str">
            <v>TOPV FCNG</v>
          </cell>
          <cell r="G3369">
            <v>15665</v>
          </cell>
        </row>
        <row r="3370">
          <cell r="B3370" t="str">
            <v>Topvex FC20-R-HWH</v>
          </cell>
          <cell r="D3370" t="str">
            <v>602   Topvex compact units</v>
          </cell>
          <cell r="E3370" t="str">
            <v>60202   False ceiling units</v>
          </cell>
          <cell r="F3370" t="str">
            <v>TOPV FCNG</v>
          </cell>
          <cell r="G3370">
            <v>15665</v>
          </cell>
        </row>
        <row r="3371">
          <cell r="B3371" t="str">
            <v>Topvex FC20-L</v>
          </cell>
          <cell r="D3371" t="str">
            <v>602   Topvex compact units</v>
          </cell>
          <cell r="E3371" t="str">
            <v>60202   False ceiling units</v>
          </cell>
          <cell r="F3371" t="str">
            <v>TOPV FCNG</v>
          </cell>
          <cell r="G3371">
            <v>15085</v>
          </cell>
        </row>
        <row r="3372">
          <cell r="B3372" t="str">
            <v>Topvex FC20-R</v>
          </cell>
          <cell r="D3372" t="str">
            <v>602   Topvex compact units</v>
          </cell>
          <cell r="E3372" t="str">
            <v>60202   False ceiling units</v>
          </cell>
          <cell r="F3372" t="str">
            <v>TOPV FCNG</v>
          </cell>
          <cell r="G3372">
            <v>15085</v>
          </cell>
        </row>
        <row r="3373">
          <cell r="B3373" t="str">
            <v>Topvex FC25-L-EL</v>
          </cell>
          <cell r="D3373" t="str">
            <v>602   Topvex compact units</v>
          </cell>
          <cell r="E3373" t="str">
            <v>60202   False ceiling units</v>
          </cell>
          <cell r="F3373" t="str">
            <v>TOPV FCNG</v>
          </cell>
          <cell r="G3373">
            <v>18317</v>
          </cell>
        </row>
        <row r="3374">
          <cell r="B3374" t="str">
            <v>Topvex FC25-R-EL</v>
          </cell>
          <cell r="D3374" t="str">
            <v>602   Topvex compact units</v>
          </cell>
          <cell r="E3374" t="str">
            <v>60202   False ceiling units</v>
          </cell>
          <cell r="F3374" t="str">
            <v>TOPV FCNG</v>
          </cell>
          <cell r="G3374">
            <v>18317</v>
          </cell>
        </row>
        <row r="3375">
          <cell r="B3375" t="str">
            <v>Topvex FC25-L-HWH</v>
          </cell>
          <cell r="D3375" t="str">
            <v>602   Topvex compact units</v>
          </cell>
          <cell r="E3375" t="str">
            <v>60202   False ceiling units</v>
          </cell>
          <cell r="F3375" t="str">
            <v>TOPV FCNG</v>
          </cell>
          <cell r="G3375">
            <v>18514</v>
          </cell>
        </row>
        <row r="3376">
          <cell r="B3376" t="str">
            <v>Topvex FC25-R-HWH</v>
          </cell>
          <cell r="D3376" t="str">
            <v>602   Topvex compact units</v>
          </cell>
          <cell r="E3376" t="str">
            <v>60202   False ceiling units</v>
          </cell>
          <cell r="F3376" t="str">
            <v>TOPV FCNG</v>
          </cell>
          <cell r="G3376">
            <v>18514</v>
          </cell>
        </row>
        <row r="3377">
          <cell r="B3377" t="str">
            <v>Topvex FC25-L</v>
          </cell>
          <cell r="D3377" t="str">
            <v>602   Topvex compact units</v>
          </cell>
          <cell r="E3377" t="str">
            <v>60202   False ceiling units</v>
          </cell>
          <cell r="F3377" t="str">
            <v>TOPV FCNG</v>
          </cell>
          <cell r="G3377">
            <v>17908</v>
          </cell>
        </row>
        <row r="3378">
          <cell r="B3378" t="str">
            <v>Topvex FC25-R</v>
          </cell>
          <cell r="D3378" t="str">
            <v>602   Topvex compact units</v>
          </cell>
          <cell r="E3378" t="str">
            <v>60202   False ceiling units</v>
          </cell>
          <cell r="F3378" t="str">
            <v>TOPV FCNG</v>
          </cell>
          <cell r="G3378">
            <v>17908</v>
          </cell>
        </row>
        <row r="3379">
          <cell r="B3379" t="str">
            <v>Topvex FC10-L-EL</v>
          </cell>
          <cell r="D3379" t="str">
            <v>602   Topvex compact units</v>
          </cell>
          <cell r="E3379" t="str">
            <v>60202   False ceiling units</v>
          </cell>
          <cell r="F3379" t="str">
            <v>TOPV FCNG</v>
          </cell>
          <cell r="G3379">
            <v>13564</v>
          </cell>
        </row>
        <row r="3380">
          <cell r="B3380" t="str">
            <v>Topvex FC10-R-EL</v>
          </cell>
          <cell r="D3380" t="str">
            <v>602   Topvex compact units</v>
          </cell>
          <cell r="E3380" t="str">
            <v>60202   False ceiling units</v>
          </cell>
          <cell r="F3380" t="str">
            <v>TOPV FCNG</v>
          </cell>
          <cell r="G3380">
            <v>13564</v>
          </cell>
        </row>
        <row r="3381">
          <cell r="B3381" t="str">
            <v>Topvex FC10-L-HWH</v>
          </cell>
          <cell r="D3381" t="str">
            <v>602   Topvex compact units</v>
          </cell>
          <cell r="E3381" t="str">
            <v>60202   False ceiling units</v>
          </cell>
          <cell r="F3381" t="str">
            <v>TOPV FCNG</v>
          </cell>
          <cell r="G3381">
            <v>13160</v>
          </cell>
        </row>
        <row r="3382">
          <cell r="B3382" t="str">
            <v>Topvex FC10-R-HWH</v>
          </cell>
          <cell r="D3382" t="str">
            <v>602   Topvex compact units</v>
          </cell>
          <cell r="E3382" t="str">
            <v>60202   False ceiling units</v>
          </cell>
          <cell r="F3382" t="str">
            <v>TOPV FCNG</v>
          </cell>
          <cell r="G3382">
            <v>13160</v>
          </cell>
        </row>
        <row r="3383">
          <cell r="B3383" t="str">
            <v>Topvex FC10-L</v>
          </cell>
          <cell r="D3383" t="str">
            <v>602   Topvex compact units</v>
          </cell>
          <cell r="E3383" t="str">
            <v>60202   False ceiling units</v>
          </cell>
          <cell r="F3383" t="str">
            <v>TOPV FCNG</v>
          </cell>
          <cell r="G3383">
            <v>12391</v>
          </cell>
        </row>
        <row r="3384">
          <cell r="B3384" t="str">
            <v>Topvex FC10-R</v>
          </cell>
          <cell r="D3384" t="str">
            <v>602   Topvex compact units</v>
          </cell>
          <cell r="E3384" t="str">
            <v>60202   False ceiling units</v>
          </cell>
          <cell r="F3384" t="str">
            <v>TOPV FCNG</v>
          </cell>
          <cell r="G3384">
            <v>12391</v>
          </cell>
        </row>
        <row r="3385">
          <cell r="B3385" t="str">
            <v>Topvex FR10-L</v>
          </cell>
          <cell r="D3385" t="str">
            <v>602   Topvex compact units</v>
          </cell>
          <cell r="E3385" t="str">
            <v>60202   False ceiling units</v>
          </cell>
          <cell r="F3385" t="str">
            <v>TOPV FRNG</v>
          </cell>
          <cell r="G3385">
            <v>13819</v>
          </cell>
        </row>
        <row r="3386">
          <cell r="B3386" t="str">
            <v>Topvex FR10-R</v>
          </cell>
          <cell r="D3386" t="str">
            <v>602   Topvex compact units</v>
          </cell>
          <cell r="E3386" t="str">
            <v>60202   False ceiling units</v>
          </cell>
          <cell r="F3386" t="str">
            <v>TOPV FRNG</v>
          </cell>
          <cell r="G3386">
            <v>13819</v>
          </cell>
        </row>
        <row r="3387">
          <cell r="B3387" t="str">
            <v>Topvex FR10 EL-L</v>
          </cell>
          <cell r="D3387" t="str">
            <v>602   Topvex compact units</v>
          </cell>
          <cell r="E3387" t="str">
            <v>60202   False ceiling units</v>
          </cell>
          <cell r="F3387" t="str">
            <v>TOPV FRNG</v>
          </cell>
          <cell r="G3387">
            <v>15219</v>
          </cell>
        </row>
        <row r="3388">
          <cell r="B3388" t="str">
            <v>Topvex FR10 EL-R</v>
          </cell>
          <cell r="D3388" t="str">
            <v>602   Topvex compact units</v>
          </cell>
          <cell r="E3388" t="str">
            <v>60202   False ceiling units</v>
          </cell>
          <cell r="F3388" t="str">
            <v>TOPV FRNG</v>
          </cell>
          <cell r="G3388">
            <v>15219</v>
          </cell>
        </row>
        <row r="3389">
          <cell r="B3389" t="str">
            <v>Topvex FR10 HWH-L</v>
          </cell>
          <cell r="D3389" t="str">
            <v>602   Topvex compact units</v>
          </cell>
          <cell r="E3389" t="str">
            <v>60202   False ceiling units</v>
          </cell>
          <cell r="F3389" t="str">
            <v>TOPV FRNG</v>
          </cell>
          <cell r="G3389">
            <v>14617</v>
          </cell>
        </row>
        <row r="3390">
          <cell r="B3390" t="str">
            <v>Topvex FR10 HWH-R</v>
          </cell>
          <cell r="D3390" t="str">
            <v>602   Topvex compact units</v>
          </cell>
          <cell r="E3390" t="str">
            <v>60202   False ceiling units</v>
          </cell>
          <cell r="F3390" t="str">
            <v>TOPV FRNG</v>
          </cell>
          <cell r="G3390">
            <v>14617</v>
          </cell>
        </row>
        <row r="3391">
          <cell r="B3391" t="str">
            <v>Topvex FR20-L</v>
          </cell>
          <cell r="D3391" t="str">
            <v>602   Topvex compact units</v>
          </cell>
          <cell r="E3391" t="str">
            <v>60202   False ceiling units</v>
          </cell>
          <cell r="F3391" t="str">
            <v>TOPV FRNG</v>
          </cell>
          <cell r="G3391">
            <v>15861</v>
          </cell>
        </row>
        <row r="3392">
          <cell r="B3392" t="str">
            <v>Topvex FR20-R</v>
          </cell>
          <cell r="D3392" t="str">
            <v>602   Topvex compact units</v>
          </cell>
          <cell r="E3392" t="str">
            <v>60202   False ceiling units</v>
          </cell>
          <cell r="F3392" t="str">
            <v>TOPV FRNG</v>
          </cell>
          <cell r="G3392">
            <v>15861</v>
          </cell>
        </row>
        <row r="3393">
          <cell r="B3393" t="str">
            <v>Topvex FR20 EL-L</v>
          </cell>
          <cell r="D3393" t="str">
            <v>602   Topvex compact units</v>
          </cell>
          <cell r="E3393" t="str">
            <v>60202   False ceiling units</v>
          </cell>
          <cell r="F3393" t="str">
            <v>TOPV FRNG</v>
          </cell>
          <cell r="G3393">
            <v>17060</v>
          </cell>
        </row>
        <row r="3394">
          <cell r="B3394" t="str">
            <v>Topvex FR20 EL-R</v>
          </cell>
          <cell r="D3394" t="str">
            <v>602   Topvex compact units</v>
          </cell>
          <cell r="E3394" t="str">
            <v>60202   False ceiling units</v>
          </cell>
          <cell r="F3394" t="str">
            <v>TOPV FRNG</v>
          </cell>
          <cell r="G3394">
            <v>17060</v>
          </cell>
        </row>
        <row r="3395">
          <cell r="B3395" t="str">
            <v>Topvex FR20 HWH-L</v>
          </cell>
          <cell r="D3395" t="str">
            <v>602   Topvex compact units</v>
          </cell>
          <cell r="E3395" t="str">
            <v>60202   False ceiling units</v>
          </cell>
          <cell r="F3395" t="str">
            <v>TOPV FRNG</v>
          </cell>
          <cell r="G3395">
            <v>16545</v>
          </cell>
        </row>
        <row r="3396">
          <cell r="B3396" t="str">
            <v>Topvex FR20 HWH-R</v>
          </cell>
          <cell r="D3396" t="str">
            <v>602   Topvex compact units</v>
          </cell>
          <cell r="E3396" t="str">
            <v>60202   False ceiling units</v>
          </cell>
          <cell r="F3396" t="str">
            <v>TOPV FRNG</v>
          </cell>
          <cell r="G3396">
            <v>16545</v>
          </cell>
        </row>
        <row r="3397">
          <cell r="B3397" t="str">
            <v>Topvex FR30-L</v>
          </cell>
          <cell r="D3397" t="str">
            <v>602   Topvex compact units</v>
          </cell>
          <cell r="E3397" t="str">
            <v>60202   False ceiling units</v>
          </cell>
          <cell r="F3397" t="str">
            <v>TOPV FRNG</v>
          </cell>
          <cell r="G3397">
            <v>17400</v>
          </cell>
        </row>
        <row r="3398">
          <cell r="B3398" t="str">
            <v>Topvex FR30-R</v>
          </cell>
          <cell r="D3398" t="str">
            <v>602   Topvex compact units</v>
          </cell>
          <cell r="E3398" t="str">
            <v>60202   False ceiling units</v>
          </cell>
          <cell r="F3398" t="str">
            <v>TOPV FRNG</v>
          </cell>
          <cell r="G3398">
            <v>17400</v>
          </cell>
        </row>
        <row r="3399">
          <cell r="B3399" t="str">
            <v>Topvex FR30 EL-L</v>
          </cell>
          <cell r="D3399" t="str">
            <v>602   Topvex compact units</v>
          </cell>
          <cell r="E3399" t="str">
            <v>60202   False ceiling units</v>
          </cell>
          <cell r="F3399" t="str">
            <v>TOPV FRNG</v>
          </cell>
          <cell r="G3399">
            <v>18850</v>
          </cell>
        </row>
        <row r="3400">
          <cell r="B3400" t="str">
            <v>Topvex FR30 EL-R</v>
          </cell>
          <cell r="D3400" t="str">
            <v>602   Topvex compact units</v>
          </cell>
          <cell r="E3400" t="str">
            <v>60202   False ceiling units</v>
          </cell>
          <cell r="F3400" t="str">
            <v>TOPV FRNG</v>
          </cell>
          <cell r="G3400">
            <v>18850</v>
          </cell>
        </row>
        <row r="3401">
          <cell r="B3401" t="str">
            <v>Topvex FR30 HWH-L</v>
          </cell>
          <cell r="D3401" t="str">
            <v>602   Topvex compact units</v>
          </cell>
          <cell r="E3401" t="str">
            <v>60202   False ceiling units</v>
          </cell>
          <cell r="F3401" t="str">
            <v>TOPV FRNG</v>
          </cell>
          <cell r="G3401">
            <v>18206</v>
          </cell>
        </row>
        <row r="3402">
          <cell r="B3402" t="str">
            <v>Topvex FR30 HWH-R</v>
          </cell>
          <cell r="D3402" t="str">
            <v>602   Topvex compact units</v>
          </cell>
          <cell r="E3402" t="str">
            <v>60202   False ceiling units</v>
          </cell>
          <cell r="F3402" t="str">
            <v>TOPV FRNG</v>
          </cell>
          <cell r="G3402">
            <v>18206</v>
          </cell>
        </row>
        <row r="3403">
          <cell r="B3403" t="str">
            <v>Topvex FR40-L</v>
          </cell>
          <cell r="D3403" t="str">
            <v>602   Topvex compact units</v>
          </cell>
          <cell r="E3403" t="str">
            <v>60202   False ceiling units</v>
          </cell>
          <cell r="F3403" t="str">
            <v>TOPV FRNG</v>
          </cell>
          <cell r="G3403">
            <v>19558</v>
          </cell>
        </row>
        <row r="3404">
          <cell r="B3404" t="str">
            <v>Topvex FR40-R</v>
          </cell>
          <cell r="D3404" t="str">
            <v>602   Topvex compact units</v>
          </cell>
          <cell r="E3404" t="str">
            <v>60202   False ceiling units</v>
          </cell>
          <cell r="F3404" t="str">
            <v>TOPV FRNG</v>
          </cell>
          <cell r="G3404">
            <v>19558</v>
          </cell>
        </row>
        <row r="3405">
          <cell r="B3405" t="str">
            <v>Topvex FR40 EL-L</v>
          </cell>
          <cell r="D3405" t="str">
            <v>602   Topvex compact units</v>
          </cell>
          <cell r="E3405" t="str">
            <v>60202   False ceiling units</v>
          </cell>
          <cell r="F3405" t="str">
            <v>TOPV FRNG</v>
          </cell>
          <cell r="G3405">
            <v>21083</v>
          </cell>
        </row>
        <row r="3406">
          <cell r="B3406" t="str">
            <v>Topvex FR40 EL-R</v>
          </cell>
          <cell r="D3406" t="str">
            <v>602   Topvex compact units</v>
          </cell>
          <cell r="E3406" t="str">
            <v>60202   False ceiling units</v>
          </cell>
          <cell r="F3406" t="str">
            <v>TOPV FRNG</v>
          </cell>
          <cell r="G3406">
            <v>21083</v>
          </cell>
        </row>
        <row r="3407">
          <cell r="B3407" t="str">
            <v>Topvex FR40 HWH-L</v>
          </cell>
          <cell r="D3407" t="str">
            <v>602   Topvex compact units</v>
          </cell>
          <cell r="E3407" t="str">
            <v>60202   False ceiling units</v>
          </cell>
          <cell r="F3407" t="str">
            <v>TOPV FRNG</v>
          </cell>
          <cell r="G3407">
            <v>20463</v>
          </cell>
        </row>
        <row r="3408">
          <cell r="B3408" t="str">
            <v>Topvex FR40 HWH-R</v>
          </cell>
          <cell r="D3408" t="str">
            <v>602   Topvex compact units</v>
          </cell>
          <cell r="E3408" t="str">
            <v>60202   False ceiling units</v>
          </cell>
          <cell r="F3408" t="str">
            <v>TOPV FRNG</v>
          </cell>
          <cell r="G3408">
            <v>20463</v>
          </cell>
        </row>
        <row r="3409">
          <cell r="B3409" t="str">
            <v>Topvex FR50-L</v>
          </cell>
          <cell r="D3409" t="str">
            <v>602   Topvex compact units</v>
          </cell>
          <cell r="E3409" t="str">
            <v>60202   False ceiling units</v>
          </cell>
          <cell r="F3409" t="str">
            <v>TOPV FRNG</v>
          </cell>
          <cell r="G3409">
            <v>22519</v>
          </cell>
        </row>
        <row r="3410">
          <cell r="B3410" t="str">
            <v>Topvex FR50-R</v>
          </cell>
          <cell r="D3410" t="str">
            <v>602   Topvex compact units</v>
          </cell>
          <cell r="E3410" t="str">
            <v>60202   False ceiling units</v>
          </cell>
          <cell r="F3410" t="str">
            <v>TOPV FRNG</v>
          </cell>
          <cell r="G3410">
            <v>22519</v>
          </cell>
        </row>
        <row r="3411">
          <cell r="B3411" t="str">
            <v>Topvex FR50 EL-L</v>
          </cell>
          <cell r="D3411" t="str">
            <v>602   Topvex compact units</v>
          </cell>
          <cell r="E3411" t="str">
            <v>60202   False ceiling units</v>
          </cell>
          <cell r="F3411" t="str">
            <v>TOPV FRNG</v>
          </cell>
          <cell r="G3411">
            <v>24192</v>
          </cell>
        </row>
        <row r="3412">
          <cell r="B3412" t="str">
            <v>Topvex FR50 EL-R</v>
          </cell>
          <cell r="D3412" t="str">
            <v>602   Topvex compact units</v>
          </cell>
          <cell r="E3412" t="str">
            <v>60202   False ceiling units</v>
          </cell>
          <cell r="F3412" t="str">
            <v>TOPV FRNG</v>
          </cell>
          <cell r="G3412">
            <v>24192</v>
          </cell>
        </row>
        <row r="3413">
          <cell r="B3413" t="str">
            <v>Topvex FR50 HWH-L</v>
          </cell>
          <cell r="D3413" t="str">
            <v>602   Topvex compact units</v>
          </cell>
          <cell r="E3413" t="str">
            <v>60202   False ceiling units</v>
          </cell>
          <cell r="F3413" t="str">
            <v>TOPV FRNG</v>
          </cell>
          <cell r="G3413">
            <v>23545</v>
          </cell>
        </row>
        <row r="3414">
          <cell r="B3414" t="str">
            <v>Topvex FR50 HWH-R</v>
          </cell>
          <cell r="D3414" t="str">
            <v>602   Topvex compact units</v>
          </cell>
          <cell r="E3414" t="str">
            <v>60202   False ceiling units</v>
          </cell>
          <cell r="F3414" t="str">
            <v>TOPV FRNG</v>
          </cell>
          <cell r="G3414">
            <v>23545</v>
          </cell>
        </row>
        <row r="3415">
          <cell r="B3415" t="str">
            <v>Topvex FR10-S-L</v>
          </cell>
          <cell r="D3415" t="str">
            <v>602   Topvex compact units</v>
          </cell>
          <cell r="E3415" t="str">
            <v>60202   False ceiling units</v>
          </cell>
          <cell r="F3415" t="str">
            <v>TOPV FRNG</v>
          </cell>
          <cell r="G3415">
            <v>17323</v>
          </cell>
        </row>
        <row r="3416">
          <cell r="B3416" t="str">
            <v>Topvex FR10-S-R</v>
          </cell>
          <cell r="D3416" t="str">
            <v>602   Topvex compact units</v>
          </cell>
          <cell r="E3416" t="str">
            <v>60202   False ceiling units</v>
          </cell>
          <cell r="F3416" t="str">
            <v>TOPV FRNG</v>
          </cell>
          <cell r="G3416">
            <v>17323</v>
          </cell>
        </row>
        <row r="3417">
          <cell r="B3417" t="str">
            <v>Topvex FR10-S EL-L</v>
          </cell>
          <cell r="D3417" t="str">
            <v>602   Topvex compact units</v>
          </cell>
          <cell r="E3417" t="str">
            <v>60202   False ceiling units</v>
          </cell>
          <cell r="F3417" t="str">
            <v>TOPV FRNG</v>
          </cell>
          <cell r="G3417">
            <v>18590</v>
          </cell>
        </row>
        <row r="3418">
          <cell r="B3418" t="str">
            <v>Topvex FR10-S EL-R</v>
          </cell>
          <cell r="D3418" t="str">
            <v>602   Topvex compact units</v>
          </cell>
          <cell r="E3418" t="str">
            <v>60202   False ceiling units</v>
          </cell>
          <cell r="F3418" t="str">
            <v>TOPV FRNG</v>
          </cell>
          <cell r="G3418">
            <v>18590</v>
          </cell>
        </row>
        <row r="3419">
          <cell r="B3419" t="str">
            <v>Topvex FR10-S HWH-L</v>
          </cell>
          <cell r="D3419" t="str">
            <v>602   Topvex compact units</v>
          </cell>
          <cell r="E3419" t="str">
            <v>60202   False ceiling units</v>
          </cell>
          <cell r="F3419" t="str">
            <v>TOPV FRNG</v>
          </cell>
          <cell r="G3419">
            <v>17940</v>
          </cell>
        </row>
        <row r="3420">
          <cell r="B3420" t="str">
            <v>Topvex FR10-S HWH-R</v>
          </cell>
          <cell r="D3420" t="str">
            <v>602   Topvex compact units</v>
          </cell>
          <cell r="E3420" t="str">
            <v>60202   False ceiling units</v>
          </cell>
          <cell r="F3420" t="str">
            <v>TOPV FRNG</v>
          </cell>
          <cell r="G3420">
            <v>17940</v>
          </cell>
        </row>
        <row r="3421">
          <cell r="B3421" t="str">
            <v>Topvex FR20-S-L</v>
          </cell>
          <cell r="D3421" t="str">
            <v>602   Topvex compact units</v>
          </cell>
          <cell r="E3421" t="str">
            <v>60202   False ceiling units</v>
          </cell>
          <cell r="F3421" t="str">
            <v>TOPV FRNG</v>
          </cell>
          <cell r="G3421">
            <v>18769</v>
          </cell>
        </row>
        <row r="3422">
          <cell r="B3422" t="str">
            <v>Topvex FR20-S-R</v>
          </cell>
          <cell r="D3422" t="str">
            <v>602   Topvex compact units</v>
          </cell>
          <cell r="E3422" t="str">
            <v>60202   False ceiling units</v>
          </cell>
          <cell r="F3422" t="str">
            <v>TOPV FRNG</v>
          </cell>
          <cell r="G3422">
            <v>18769</v>
          </cell>
        </row>
        <row r="3423">
          <cell r="B3423" t="str">
            <v>Topvex FR20-S EL-L</v>
          </cell>
          <cell r="D3423" t="str">
            <v>602   Topvex compact units</v>
          </cell>
          <cell r="E3423" t="str">
            <v>60202   False ceiling units</v>
          </cell>
          <cell r="F3423" t="str">
            <v>TOPV FRNG</v>
          </cell>
          <cell r="G3423">
            <v>20073</v>
          </cell>
        </row>
        <row r="3424">
          <cell r="B3424" t="str">
            <v>Topvex FR20-S EL-R</v>
          </cell>
          <cell r="D3424" t="str">
            <v>602   Topvex compact units</v>
          </cell>
          <cell r="E3424" t="str">
            <v>60202   False ceiling units</v>
          </cell>
          <cell r="F3424" t="str">
            <v>TOPV FRNG</v>
          </cell>
          <cell r="G3424">
            <v>20073</v>
          </cell>
        </row>
        <row r="3425">
          <cell r="B3425" t="str">
            <v>Topvex FR20-S HWH-L</v>
          </cell>
          <cell r="D3425" t="str">
            <v>602   Topvex compact units</v>
          </cell>
          <cell r="E3425" t="str">
            <v>60202   False ceiling units</v>
          </cell>
          <cell r="F3425" t="str">
            <v>TOPV FRNG</v>
          </cell>
          <cell r="G3425">
            <v>19531</v>
          </cell>
        </row>
        <row r="3426">
          <cell r="B3426" t="str">
            <v>Topvex FR20-S HWH-R</v>
          </cell>
          <cell r="D3426" t="str">
            <v>602   Topvex compact units</v>
          </cell>
          <cell r="E3426" t="str">
            <v>60202   False ceiling units</v>
          </cell>
          <cell r="F3426" t="str">
            <v>TOPV FRNG</v>
          </cell>
          <cell r="G3426">
            <v>19531</v>
          </cell>
        </row>
        <row r="3427">
          <cell r="B3427" t="str">
            <v>Topvex FR30-S-L</v>
          </cell>
          <cell r="D3427" t="str">
            <v>602   Topvex compact units</v>
          </cell>
          <cell r="E3427" t="str">
            <v>60202   False ceiling units</v>
          </cell>
          <cell r="F3427" t="str">
            <v>TOPV FRNG</v>
          </cell>
          <cell r="G3427">
            <v>20227</v>
          </cell>
        </row>
        <row r="3428">
          <cell r="B3428" t="str">
            <v>Topvex FR30-S-R</v>
          </cell>
          <cell r="D3428" t="str">
            <v>602   Topvex compact units</v>
          </cell>
          <cell r="E3428" t="str">
            <v>60202   False ceiling units</v>
          </cell>
          <cell r="F3428" t="str">
            <v>TOPV FRNG</v>
          </cell>
          <cell r="G3428">
            <v>20227</v>
          </cell>
        </row>
        <row r="3429">
          <cell r="B3429" t="str">
            <v>Topvex FR30-S EL-L</v>
          </cell>
          <cell r="D3429" t="str">
            <v>602   Topvex compact units</v>
          </cell>
          <cell r="E3429" t="str">
            <v>60202   False ceiling units</v>
          </cell>
          <cell r="F3429" t="str">
            <v>TOPV FRNG</v>
          </cell>
          <cell r="G3429">
            <v>21776</v>
          </cell>
        </row>
        <row r="3430">
          <cell r="B3430" t="str">
            <v>Topvex FR30-S EL-R</v>
          </cell>
          <cell r="D3430" t="str">
            <v>602   Topvex compact units</v>
          </cell>
          <cell r="E3430" t="str">
            <v>60202   False ceiling units</v>
          </cell>
          <cell r="F3430" t="str">
            <v>TOPV FRNG</v>
          </cell>
          <cell r="G3430">
            <v>21776</v>
          </cell>
        </row>
        <row r="3431">
          <cell r="B3431" t="str">
            <v>Topvex FR30-S HWH-L</v>
          </cell>
          <cell r="D3431" t="str">
            <v>602   Topvex compact units</v>
          </cell>
          <cell r="E3431" t="str">
            <v>60202   False ceiling units</v>
          </cell>
          <cell r="F3431" t="str">
            <v>TOPV FRNG</v>
          </cell>
          <cell r="G3431">
            <v>21108</v>
          </cell>
        </row>
        <row r="3432">
          <cell r="B3432" t="str">
            <v>Topvex FR30-S HWH-R</v>
          </cell>
          <cell r="D3432" t="str">
            <v>602   Topvex compact units</v>
          </cell>
          <cell r="E3432" t="str">
            <v>60202   False ceiling units</v>
          </cell>
          <cell r="F3432" t="str">
            <v>TOPV FRNG</v>
          </cell>
          <cell r="G3432">
            <v>21108</v>
          </cell>
        </row>
        <row r="3433">
          <cell r="B3433" t="str">
            <v>Topvex FR40-S-L</v>
          </cell>
          <cell r="D3433" t="str">
            <v>602   Topvex compact units</v>
          </cell>
          <cell r="E3433" t="str">
            <v>60202   False ceiling units</v>
          </cell>
          <cell r="F3433" t="str">
            <v>TOPV FRNG</v>
          </cell>
          <cell r="G3433">
            <v>22509</v>
          </cell>
        </row>
        <row r="3434">
          <cell r="B3434" t="str">
            <v>Topvex FR40-S-R</v>
          </cell>
          <cell r="D3434" t="str">
            <v>602   Topvex compact units</v>
          </cell>
          <cell r="E3434" t="str">
            <v>60202   False ceiling units</v>
          </cell>
          <cell r="F3434" t="str">
            <v>TOPV FRNG</v>
          </cell>
          <cell r="G3434">
            <v>22509</v>
          </cell>
        </row>
        <row r="3435">
          <cell r="B3435" t="str">
            <v>Topvex FR40-S EL-L</v>
          </cell>
          <cell r="D3435" t="str">
            <v>602   Topvex compact units</v>
          </cell>
          <cell r="E3435" t="str">
            <v>60202   False ceiling units</v>
          </cell>
          <cell r="F3435" t="str">
            <v>TOPV FRNG</v>
          </cell>
          <cell r="G3435">
            <v>23777</v>
          </cell>
        </row>
        <row r="3436">
          <cell r="B3436" t="str">
            <v>Topvex FR40-S EL-R</v>
          </cell>
          <cell r="D3436" t="str">
            <v>602   Topvex compact units</v>
          </cell>
          <cell r="E3436" t="str">
            <v>60202   False ceiling units</v>
          </cell>
          <cell r="F3436" t="str">
            <v>TOPV FRNG</v>
          </cell>
          <cell r="G3436">
            <v>23777</v>
          </cell>
        </row>
        <row r="3437">
          <cell r="B3437" t="str">
            <v>Topvex FR40-S HWH-L</v>
          </cell>
          <cell r="D3437" t="str">
            <v>602   Topvex compact units</v>
          </cell>
          <cell r="E3437" t="str">
            <v>60202   False ceiling units</v>
          </cell>
          <cell r="F3437" t="str">
            <v>TOPV FRNG</v>
          </cell>
          <cell r="G3437">
            <v>23142</v>
          </cell>
        </row>
        <row r="3438">
          <cell r="B3438" t="str">
            <v>Topvex FR40-S HWH-R</v>
          </cell>
          <cell r="D3438" t="str">
            <v>602   Topvex compact units</v>
          </cell>
          <cell r="E3438" t="str">
            <v>60202   False ceiling units</v>
          </cell>
          <cell r="F3438" t="str">
            <v>TOPV FRNG</v>
          </cell>
          <cell r="G3438">
            <v>23142</v>
          </cell>
        </row>
        <row r="3439">
          <cell r="B3439" t="str">
            <v>Topvex FR50-S-L</v>
          </cell>
          <cell r="D3439" t="str">
            <v>602   Topvex compact units</v>
          </cell>
          <cell r="E3439" t="str">
            <v>60202   False ceiling units</v>
          </cell>
          <cell r="F3439" t="str">
            <v>TOPV FRNG</v>
          </cell>
          <cell r="G3439">
            <v>25135</v>
          </cell>
        </row>
        <row r="3440">
          <cell r="B3440" t="str">
            <v>Topvex FR50-S-R</v>
          </cell>
          <cell r="D3440" t="str">
            <v>602   Topvex compact units</v>
          </cell>
          <cell r="E3440" t="str">
            <v>60202   False ceiling units</v>
          </cell>
          <cell r="F3440" t="str">
            <v>TOPV FRNG</v>
          </cell>
          <cell r="G3440">
            <v>25135</v>
          </cell>
        </row>
        <row r="3441">
          <cell r="B3441" t="str">
            <v>Topvex FR50-S EL-L</v>
          </cell>
          <cell r="D3441" t="str">
            <v>602   Topvex compact units</v>
          </cell>
          <cell r="E3441" t="str">
            <v>60202   False ceiling units</v>
          </cell>
          <cell r="F3441" t="str">
            <v>TOPV FRNG</v>
          </cell>
          <cell r="G3441">
            <v>26841</v>
          </cell>
        </row>
        <row r="3442">
          <cell r="B3442" t="str">
            <v>Topvex FR50-S EL-R</v>
          </cell>
          <cell r="D3442" t="str">
            <v>602   Topvex compact units</v>
          </cell>
          <cell r="E3442" t="str">
            <v>60202   False ceiling units</v>
          </cell>
          <cell r="F3442" t="str">
            <v>TOPV FRNG</v>
          </cell>
          <cell r="G3442">
            <v>26841</v>
          </cell>
        </row>
        <row r="3443">
          <cell r="B3443" t="str">
            <v>Topvex FR50-S HWH-L</v>
          </cell>
          <cell r="D3443" t="str">
            <v>602   Topvex compact units</v>
          </cell>
          <cell r="E3443" t="str">
            <v>60202   False ceiling units</v>
          </cell>
          <cell r="F3443" t="str">
            <v>TOPV FRNG</v>
          </cell>
          <cell r="G3443">
            <v>26199</v>
          </cell>
        </row>
        <row r="3444">
          <cell r="B3444" t="str">
            <v>Topvex FR50-S HWH-R</v>
          </cell>
          <cell r="D3444" t="str">
            <v>602   Topvex compact units</v>
          </cell>
          <cell r="E3444" t="str">
            <v>60202   False ceiling units</v>
          </cell>
          <cell r="F3444" t="str">
            <v>TOPV FRNG</v>
          </cell>
          <cell r="G3444">
            <v>26199</v>
          </cell>
        </row>
        <row r="3445">
          <cell r="B3445" t="str">
            <v>Topvex SC50-L-B</v>
          </cell>
          <cell r="D3445" t="str">
            <v>602   Topvex compact units</v>
          </cell>
          <cell r="E3445" t="str">
            <v>60203   Horizontal units</v>
          </cell>
          <cell r="F3445" t="str">
            <v>TOPV SCNG</v>
          </cell>
          <cell r="G3445">
            <v>22913</v>
          </cell>
        </row>
        <row r="3446">
          <cell r="B3446" t="str">
            <v>Topvex SC50-L-B ODK</v>
          </cell>
          <cell r="D3446" t="str">
            <v>602   Topvex compact units</v>
          </cell>
          <cell r="E3446" t="str">
            <v>60203   Horizontal units</v>
          </cell>
          <cell r="F3446" t="str">
            <v>TOPV SCNG</v>
          </cell>
          <cell r="G3446">
            <v>23804</v>
          </cell>
        </row>
        <row r="3447">
          <cell r="B3447" t="str">
            <v>Topvex SC50-L-EL17-B</v>
          </cell>
          <cell r="D3447" t="str">
            <v>602   Topvex compact units</v>
          </cell>
          <cell r="E3447" t="str">
            <v>60203   Horizontal units</v>
          </cell>
          <cell r="F3447" t="str">
            <v>TOPV SCNG</v>
          </cell>
          <cell r="G3447">
            <v>24834</v>
          </cell>
        </row>
        <row r="3448">
          <cell r="B3448" t="str">
            <v>Topvex SC50-L-EL17-B ODK</v>
          </cell>
          <cell r="D3448" t="str">
            <v>602   Topvex compact units</v>
          </cell>
          <cell r="E3448" t="str">
            <v>60203   Horizontal units</v>
          </cell>
          <cell r="F3448" t="str">
            <v>TOPV SCNG</v>
          </cell>
          <cell r="G3448">
            <v>25795</v>
          </cell>
        </row>
        <row r="3449">
          <cell r="B3449" t="str">
            <v>Topvex SC50-L-EL17-S</v>
          </cell>
          <cell r="D3449" t="str">
            <v>602   Topvex compact units</v>
          </cell>
          <cell r="E3449" t="str">
            <v>60203   Horizontal units</v>
          </cell>
          <cell r="F3449" t="str">
            <v>TOPV SCNG</v>
          </cell>
          <cell r="G3449">
            <v>26978</v>
          </cell>
        </row>
        <row r="3450">
          <cell r="B3450" t="str">
            <v>Topvex SC50-L-EL17-S ODK</v>
          </cell>
          <cell r="D3450" t="str">
            <v>602   Topvex compact units</v>
          </cell>
          <cell r="E3450" t="str">
            <v>60203   Horizontal units</v>
          </cell>
          <cell r="F3450" t="str">
            <v>TOPV SCNG</v>
          </cell>
          <cell r="G3450">
            <v>28019</v>
          </cell>
        </row>
        <row r="3451">
          <cell r="B3451" t="str">
            <v>Topvex SC50-L-EL9,6-B</v>
          </cell>
          <cell r="D3451" t="str">
            <v>602   Topvex compact units</v>
          </cell>
          <cell r="E3451" t="str">
            <v>60203   Horizontal units</v>
          </cell>
          <cell r="F3451" t="str">
            <v>TOPV SCNG</v>
          </cell>
          <cell r="G3451">
            <v>24805</v>
          </cell>
        </row>
        <row r="3452">
          <cell r="B3452" t="str">
            <v>Topvex SC50-L-EL9,6-B ODK</v>
          </cell>
          <cell r="D3452" t="str">
            <v>602   Topvex compact units</v>
          </cell>
          <cell r="E3452" t="str">
            <v>60203   Horizontal units</v>
          </cell>
          <cell r="F3452" t="str">
            <v>TOPV SCNG</v>
          </cell>
          <cell r="G3452">
            <v>25765</v>
          </cell>
        </row>
        <row r="3453">
          <cell r="B3453" t="str">
            <v>Topvex SC50-L-EL9,6-S</v>
          </cell>
          <cell r="D3453" t="str">
            <v>602   Topvex compact units</v>
          </cell>
          <cell r="E3453" t="str">
            <v>60203   Horizontal units</v>
          </cell>
          <cell r="F3453" t="str">
            <v>TOPV SCNG</v>
          </cell>
          <cell r="G3453">
            <v>26950</v>
          </cell>
        </row>
        <row r="3454">
          <cell r="B3454" t="str">
            <v>Topvex SC50-L-EL9,6-S ODK</v>
          </cell>
          <cell r="D3454" t="str">
            <v>602   Topvex compact units</v>
          </cell>
          <cell r="E3454" t="str">
            <v>60203   Horizontal units</v>
          </cell>
          <cell r="F3454" t="str">
            <v>TOPV SCNG</v>
          </cell>
          <cell r="G3454">
            <v>27991</v>
          </cell>
        </row>
        <row r="3455">
          <cell r="B3455" t="str">
            <v>Topvex SC50-L-HWH-B</v>
          </cell>
          <cell r="D3455" t="str">
            <v>602   Topvex compact units</v>
          </cell>
          <cell r="E3455" t="str">
            <v>60203   Horizontal units</v>
          </cell>
          <cell r="F3455" t="str">
            <v>TOPV SCNG</v>
          </cell>
          <cell r="G3455">
            <v>23992</v>
          </cell>
        </row>
        <row r="3456">
          <cell r="B3456" t="str">
            <v>Topvex SC50-L-HWH-B ODK</v>
          </cell>
          <cell r="D3456" t="str">
            <v>602   Topvex compact units</v>
          </cell>
          <cell r="E3456" t="str">
            <v>60203   Horizontal units</v>
          </cell>
          <cell r="F3456" t="str">
            <v>TOPV SCNG</v>
          </cell>
          <cell r="G3456">
            <v>24923</v>
          </cell>
        </row>
        <row r="3457">
          <cell r="B3457" t="str">
            <v>Topvex SC50-L-HWH-S</v>
          </cell>
          <cell r="D3457" t="str">
            <v>602   Topvex compact units</v>
          </cell>
          <cell r="E3457" t="str">
            <v>60203   Horizontal units</v>
          </cell>
          <cell r="F3457" t="str">
            <v>TOPV SCNG</v>
          </cell>
          <cell r="G3457">
            <v>26300</v>
          </cell>
        </row>
        <row r="3458">
          <cell r="B3458" t="str">
            <v>Topvex SC50-L-HWH-S ODK</v>
          </cell>
          <cell r="D3458" t="str">
            <v>602   Topvex compact units</v>
          </cell>
          <cell r="E3458" t="str">
            <v>60203   Horizontal units</v>
          </cell>
          <cell r="F3458" t="str">
            <v>TOPV SCNG</v>
          </cell>
          <cell r="G3458">
            <v>27316</v>
          </cell>
        </row>
        <row r="3459">
          <cell r="B3459" t="str">
            <v>Topvex SC50-L-S</v>
          </cell>
          <cell r="D3459" t="str">
            <v>602   Topvex compact units</v>
          </cell>
          <cell r="E3459" t="str">
            <v>60203   Horizontal units</v>
          </cell>
          <cell r="F3459" t="str">
            <v>TOPV SCNG</v>
          </cell>
          <cell r="G3459">
            <v>25161</v>
          </cell>
        </row>
        <row r="3460">
          <cell r="B3460" t="str">
            <v>Topvex SC50-L-S ODK</v>
          </cell>
          <cell r="D3460" t="str">
            <v>602   Topvex compact units</v>
          </cell>
          <cell r="E3460" t="str">
            <v>60203   Horizontal units</v>
          </cell>
          <cell r="F3460" t="str">
            <v>TOPV SCNG</v>
          </cell>
          <cell r="G3460">
            <v>26134</v>
          </cell>
        </row>
        <row r="3461">
          <cell r="B3461" t="str">
            <v>Topvex SC50-R-B</v>
          </cell>
          <cell r="D3461" t="str">
            <v>602   Topvex compact units</v>
          </cell>
          <cell r="E3461" t="str">
            <v>60203   Horizontal units</v>
          </cell>
          <cell r="F3461" t="str">
            <v>TOPV SCNG</v>
          </cell>
          <cell r="G3461">
            <v>22913</v>
          </cell>
        </row>
        <row r="3462">
          <cell r="B3462" t="str">
            <v>Topvex SC50-R-B ODK</v>
          </cell>
          <cell r="D3462" t="str">
            <v>602   Topvex compact units</v>
          </cell>
          <cell r="E3462" t="str">
            <v>60203   Horizontal units</v>
          </cell>
          <cell r="F3462" t="str">
            <v>TOPV SCNG</v>
          </cell>
          <cell r="G3462">
            <v>23804</v>
          </cell>
        </row>
        <row r="3463">
          <cell r="B3463" t="str">
            <v>Topvex SC50-R-EL17-B</v>
          </cell>
          <cell r="D3463" t="str">
            <v>602   Topvex compact units</v>
          </cell>
          <cell r="E3463" t="str">
            <v>60203   Horizontal units</v>
          </cell>
          <cell r="F3463" t="str">
            <v>TOPV SCNG</v>
          </cell>
          <cell r="G3463">
            <v>24834</v>
          </cell>
        </row>
        <row r="3464">
          <cell r="B3464" t="str">
            <v>Topvex SC50-R-EL17-B ODK</v>
          </cell>
          <cell r="D3464" t="str">
            <v>602   Topvex compact units</v>
          </cell>
          <cell r="E3464" t="str">
            <v>60203   Horizontal units</v>
          </cell>
          <cell r="F3464" t="str">
            <v>TOPV SCNG</v>
          </cell>
          <cell r="G3464">
            <v>25795</v>
          </cell>
        </row>
        <row r="3465">
          <cell r="B3465" t="str">
            <v>Topvex SC50-R-EL17-S</v>
          </cell>
          <cell r="D3465" t="str">
            <v>602   Topvex compact units</v>
          </cell>
          <cell r="E3465" t="str">
            <v>60203   Horizontal units</v>
          </cell>
          <cell r="F3465" t="str">
            <v>TOPV SCNG</v>
          </cell>
          <cell r="G3465">
            <v>26978</v>
          </cell>
        </row>
        <row r="3466">
          <cell r="B3466" t="str">
            <v>Topvex SC50-R-EL17-S ODK</v>
          </cell>
          <cell r="D3466" t="str">
            <v>602   Topvex compact units</v>
          </cell>
          <cell r="E3466" t="str">
            <v>60203   Horizontal units</v>
          </cell>
          <cell r="F3466" t="str">
            <v>TOPV SCNG</v>
          </cell>
          <cell r="G3466">
            <v>28019</v>
          </cell>
        </row>
        <row r="3467">
          <cell r="B3467" t="str">
            <v>Topvex SC50-R-EL9,6-B</v>
          </cell>
          <cell r="D3467" t="str">
            <v>602   Topvex compact units</v>
          </cell>
          <cell r="E3467" t="str">
            <v>60203   Horizontal units</v>
          </cell>
          <cell r="F3467" t="str">
            <v>TOPV SCNG</v>
          </cell>
          <cell r="G3467">
            <v>24805</v>
          </cell>
        </row>
        <row r="3468">
          <cell r="B3468" t="str">
            <v>Topvex SC50-R-EL9,6-B ODK</v>
          </cell>
          <cell r="D3468" t="str">
            <v>602   Topvex compact units</v>
          </cell>
          <cell r="E3468" t="str">
            <v>60203   Horizontal units</v>
          </cell>
          <cell r="F3468" t="str">
            <v>TOPV SCNG</v>
          </cell>
          <cell r="G3468">
            <v>25765</v>
          </cell>
        </row>
        <row r="3469">
          <cell r="B3469" t="str">
            <v>Topvex SC50-R-EL9,6-S</v>
          </cell>
          <cell r="D3469" t="str">
            <v>602   Topvex compact units</v>
          </cell>
          <cell r="E3469" t="str">
            <v>60203   Horizontal units</v>
          </cell>
          <cell r="F3469" t="str">
            <v>TOPV SCNG</v>
          </cell>
          <cell r="G3469">
            <v>26950</v>
          </cell>
        </row>
        <row r="3470">
          <cell r="B3470" t="str">
            <v>Topvex SC50-R-EL9,6-S ODK</v>
          </cell>
          <cell r="D3470" t="str">
            <v>602   Topvex compact units</v>
          </cell>
          <cell r="E3470" t="str">
            <v>60203   Horizontal units</v>
          </cell>
          <cell r="F3470" t="str">
            <v>TOPV SCNG</v>
          </cell>
          <cell r="G3470">
            <v>27991</v>
          </cell>
        </row>
        <row r="3471">
          <cell r="B3471" t="str">
            <v>Topvex SC50-R-HWH-B</v>
          </cell>
          <cell r="D3471" t="str">
            <v>602   Topvex compact units</v>
          </cell>
          <cell r="E3471" t="str">
            <v>60203   Horizontal units</v>
          </cell>
          <cell r="F3471" t="str">
            <v>TOPV SCNG</v>
          </cell>
          <cell r="G3471">
            <v>23992</v>
          </cell>
        </row>
        <row r="3472">
          <cell r="B3472" t="str">
            <v>Topvex SC50-R-HWH-B ODK</v>
          </cell>
          <cell r="D3472" t="str">
            <v>602   Topvex compact units</v>
          </cell>
          <cell r="E3472" t="str">
            <v>60203   Horizontal units</v>
          </cell>
          <cell r="F3472" t="str">
            <v>TOPV SCNG</v>
          </cell>
          <cell r="G3472">
            <v>24923</v>
          </cell>
        </row>
        <row r="3473">
          <cell r="B3473" t="str">
            <v>Topvex SC50-R-HWH-S</v>
          </cell>
          <cell r="D3473" t="str">
            <v>602   Topvex compact units</v>
          </cell>
          <cell r="E3473" t="str">
            <v>60203   Horizontal units</v>
          </cell>
          <cell r="F3473" t="str">
            <v>TOPV SCNG</v>
          </cell>
          <cell r="G3473">
            <v>26300</v>
          </cell>
        </row>
        <row r="3474">
          <cell r="B3474" t="str">
            <v>Topvex SC50-R-HWH-S ODK</v>
          </cell>
          <cell r="D3474" t="str">
            <v>602   Topvex compact units</v>
          </cell>
          <cell r="E3474" t="str">
            <v>60203   Horizontal units</v>
          </cell>
          <cell r="F3474" t="str">
            <v>TOPV SCNG</v>
          </cell>
          <cell r="G3474">
            <v>27316</v>
          </cell>
        </row>
        <row r="3475">
          <cell r="B3475" t="str">
            <v>Topvex SC50-R-S</v>
          </cell>
          <cell r="D3475" t="str">
            <v>602   Topvex compact units</v>
          </cell>
          <cell r="E3475" t="str">
            <v>60203   Horizontal units</v>
          </cell>
          <cell r="F3475" t="str">
            <v>TOPV SCNG</v>
          </cell>
          <cell r="G3475">
            <v>25161</v>
          </cell>
        </row>
        <row r="3476">
          <cell r="B3476" t="str">
            <v>Topvex SC50-R-S ODK</v>
          </cell>
          <cell r="D3476" t="str">
            <v>602   Topvex compact units</v>
          </cell>
          <cell r="E3476" t="str">
            <v>60203   Horizontal units</v>
          </cell>
          <cell r="F3476" t="str">
            <v>TOPV SCNG</v>
          </cell>
          <cell r="G3476">
            <v>26134</v>
          </cell>
        </row>
        <row r="3477">
          <cell r="B3477" t="str">
            <v>Topvex SC20-L-B</v>
          </cell>
          <cell r="D3477" t="str">
            <v>602   Topvex compact units</v>
          </cell>
          <cell r="E3477" t="str">
            <v>60203   Horizontal units</v>
          </cell>
          <cell r="F3477" t="str">
            <v>TOPV SCNG</v>
          </cell>
          <cell r="G3477">
            <v>15489</v>
          </cell>
        </row>
        <row r="3478">
          <cell r="B3478" t="str">
            <v>Topvex SC20-L-EL4,2-B</v>
          </cell>
          <cell r="D3478" t="str">
            <v>602   Topvex compact units</v>
          </cell>
          <cell r="E3478" t="str">
            <v>60203   Horizontal units</v>
          </cell>
          <cell r="F3478" t="str">
            <v>TOPV SCNG</v>
          </cell>
          <cell r="G3478">
            <v>16541</v>
          </cell>
        </row>
        <row r="3479">
          <cell r="B3479" t="str">
            <v>Topvex SC20-L-EL6,5-B</v>
          </cell>
          <cell r="D3479" t="str">
            <v>602   Topvex compact units</v>
          </cell>
          <cell r="E3479" t="str">
            <v>60203   Horizontal units</v>
          </cell>
          <cell r="F3479" t="str">
            <v>TOPV SCNG</v>
          </cell>
          <cell r="G3479">
            <v>16556</v>
          </cell>
        </row>
        <row r="3480">
          <cell r="B3480" t="str">
            <v>Topvex SC20-L-EL9,6-B</v>
          </cell>
          <cell r="D3480" t="str">
            <v>602   Topvex compact units</v>
          </cell>
          <cell r="E3480" t="str">
            <v>60203   Horizontal units</v>
          </cell>
          <cell r="F3480" t="str">
            <v>TOPV SCNG</v>
          </cell>
          <cell r="G3480">
            <v>16559</v>
          </cell>
        </row>
        <row r="3481">
          <cell r="B3481" t="str">
            <v>Topvex SC20-L-HWH-B</v>
          </cell>
          <cell r="D3481" t="str">
            <v>602   Topvex compact units</v>
          </cell>
          <cell r="E3481" t="str">
            <v>60203   Horizontal units</v>
          </cell>
          <cell r="F3481" t="str">
            <v>TOPV SCNG</v>
          </cell>
          <cell r="G3481">
            <v>16225</v>
          </cell>
        </row>
        <row r="3482">
          <cell r="B3482" t="str">
            <v>Topvex SC20-L-S</v>
          </cell>
          <cell r="D3482" t="str">
            <v>602   Topvex compact units</v>
          </cell>
          <cell r="E3482" t="str">
            <v>60203   Horizontal units</v>
          </cell>
          <cell r="F3482" t="str">
            <v>TOPV SCNG</v>
          </cell>
          <cell r="G3482">
            <v>18564</v>
          </cell>
        </row>
        <row r="3483">
          <cell r="B3483" t="str">
            <v>Topvex SC20-L-EL4,2-S</v>
          </cell>
          <cell r="D3483" t="str">
            <v>602   Topvex compact units</v>
          </cell>
          <cell r="E3483" t="str">
            <v>60203   Horizontal units</v>
          </cell>
          <cell r="F3483" t="str">
            <v>TOPV SCNG</v>
          </cell>
          <cell r="G3483">
            <v>19816</v>
          </cell>
        </row>
        <row r="3484">
          <cell r="B3484" t="str">
            <v>Topvex SC20-L-EL6,5-S</v>
          </cell>
          <cell r="D3484" t="str">
            <v>602   Topvex compact units</v>
          </cell>
          <cell r="E3484" t="str">
            <v>60203   Horizontal units</v>
          </cell>
          <cell r="F3484" t="str">
            <v>TOPV SCNG</v>
          </cell>
          <cell r="G3484">
            <v>19830</v>
          </cell>
        </row>
        <row r="3485">
          <cell r="B3485" t="str">
            <v>Topvex SC20-L-EL9,6-S</v>
          </cell>
          <cell r="D3485" t="str">
            <v>602   Topvex compact units</v>
          </cell>
          <cell r="E3485" t="str">
            <v>60203   Horizontal units</v>
          </cell>
          <cell r="F3485" t="str">
            <v>TOPV SCNG</v>
          </cell>
          <cell r="G3485">
            <v>19833</v>
          </cell>
        </row>
        <row r="3486">
          <cell r="B3486" t="str">
            <v>Topvex SC20-L-HWH-S</v>
          </cell>
          <cell r="D3486" t="str">
            <v>602   Topvex compact units</v>
          </cell>
          <cell r="E3486" t="str">
            <v>60203   Horizontal units</v>
          </cell>
          <cell r="F3486" t="str">
            <v>TOPV SCNG</v>
          </cell>
          <cell r="G3486">
            <v>19121</v>
          </cell>
        </row>
        <row r="3487">
          <cell r="B3487" t="str">
            <v>Topvex SC20-R-B</v>
          </cell>
          <cell r="D3487" t="str">
            <v>602   Topvex compact units</v>
          </cell>
          <cell r="E3487" t="str">
            <v>60203   Horizontal units</v>
          </cell>
          <cell r="F3487" t="str">
            <v>TOPV SCNG</v>
          </cell>
          <cell r="G3487">
            <v>15489</v>
          </cell>
        </row>
        <row r="3488">
          <cell r="B3488" t="str">
            <v>Topvex SC20-R-EL4,2-B</v>
          </cell>
          <cell r="D3488" t="str">
            <v>602   Topvex compact units</v>
          </cell>
          <cell r="E3488" t="str">
            <v>60203   Horizontal units</v>
          </cell>
          <cell r="F3488" t="str">
            <v>TOPV SCNG</v>
          </cell>
          <cell r="G3488">
            <v>16541</v>
          </cell>
        </row>
        <row r="3489">
          <cell r="B3489" t="str">
            <v>Topvex SC20-R-EL6,5-B</v>
          </cell>
          <cell r="D3489" t="str">
            <v>602   Topvex compact units</v>
          </cell>
          <cell r="E3489" t="str">
            <v>60203   Horizontal units</v>
          </cell>
          <cell r="F3489" t="str">
            <v>TOPV SCNG</v>
          </cell>
          <cell r="G3489">
            <v>16556</v>
          </cell>
        </row>
        <row r="3490">
          <cell r="B3490" t="str">
            <v>Topvex SC20-R-EL9,6-B</v>
          </cell>
          <cell r="D3490" t="str">
            <v>602   Topvex compact units</v>
          </cell>
          <cell r="E3490" t="str">
            <v>60203   Horizontal units</v>
          </cell>
          <cell r="F3490" t="str">
            <v>TOPV SCNG</v>
          </cell>
          <cell r="G3490">
            <v>16559</v>
          </cell>
        </row>
        <row r="3491">
          <cell r="B3491" t="str">
            <v>Topvex SC20-R-HWH-B</v>
          </cell>
          <cell r="D3491" t="str">
            <v>602   Topvex compact units</v>
          </cell>
          <cell r="E3491" t="str">
            <v>60203   Horizontal units</v>
          </cell>
          <cell r="F3491" t="str">
            <v>TOPV SCNG</v>
          </cell>
          <cell r="G3491">
            <v>16225</v>
          </cell>
        </row>
        <row r="3492">
          <cell r="B3492" t="str">
            <v>Topvex SC20-R-S</v>
          </cell>
          <cell r="D3492" t="str">
            <v>602   Topvex compact units</v>
          </cell>
          <cell r="E3492" t="str">
            <v>60203   Horizontal units</v>
          </cell>
          <cell r="F3492" t="str">
            <v>TOPV SCNG</v>
          </cell>
          <cell r="G3492">
            <v>18564</v>
          </cell>
        </row>
        <row r="3493">
          <cell r="B3493" t="str">
            <v>Topvex SC20-R-EL4,2-S</v>
          </cell>
          <cell r="D3493" t="str">
            <v>602   Topvex compact units</v>
          </cell>
          <cell r="E3493" t="str">
            <v>60203   Horizontal units</v>
          </cell>
          <cell r="F3493" t="str">
            <v>TOPV SCNG</v>
          </cell>
          <cell r="G3493">
            <v>19816</v>
          </cell>
        </row>
        <row r="3494">
          <cell r="B3494" t="str">
            <v>Topvex SC20-R-EL6,5-S</v>
          </cell>
          <cell r="D3494" t="str">
            <v>602   Topvex compact units</v>
          </cell>
          <cell r="E3494" t="str">
            <v>60203   Horizontal units</v>
          </cell>
          <cell r="F3494" t="str">
            <v>TOPV SCNG</v>
          </cell>
          <cell r="G3494">
            <v>19830</v>
          </cell>
        </row>
        <row r="3495">
          <cell r="B3495" t="str">
            <v>Topvex SC20-R-EL9,6-S</v>
          </cell>
          <cell r="D3495" t="str">
            <v>602   Topvex compact units</v>
          </cell>
          <cell r="E3495" t="str">
            <v>60203   Horizontal units</v>
          </cell>
          <cell r="F3495" t="str">
            <v>TOPV SCNG</v>
          </cell>
          <cell r="G3495">
            <v>19833</v>
          </cell>
        </row>
        <row r="3496">
          <cell r="B3496" t="str">
            <v>Topvex SC20-R-HWH-S</v>
          </cell>
          <cell r="D3496" t="str">
            <v>602   Topvex compact units</v>
          </cell>
          <cell r="E3496" t="str">
            <v>60203   Horizontal units</v>
          </cell>
          <cell r="F3496" t="str">
            <v>TOPV SCNG</v>
          </cell>
          <cell r="G3496">
            <v>19121</v>
          </cell>
        </row>
        <row r="3497">
          <cell r="B3497" t="str">
            <v>Topvex SC25-L-B</v>
          </cell>
          <cell r="D3497" t="str">
            <v>602   Topvex compact units</v>
          </cell>
          <cell r="E3497" t="str">
            <v>60203   Horizontal units</v>
          </cell>
          <cell r="F3497" t="str">
            <v>TOPV SCNG</v>
          </cell>
          <cell r="G3497">
            <v>16026</v>
          </cell>
        </row>
        <row r="3498">
          <cell r="B3498" t="str">
            <v>Topvex SC25-L-EL6,5-B</v>
          </cell>
          <cell r="D3498" t="str">
            <v>602   Topvex compact units</v>
          </cell>
          <cell r="E3498" t="str">
            <v>60203   Horizontal units</v>
          </cell>
          <cell r="F3498" t="str">
            <v>TOPV SCNG</v>
          </cell>
          <cell r="G3498">
            <v>17138</v>
          </cell>
        </row>
        <row r="3499">
          <cell r="B3499" t="str">
            <v>Topvex SC25-L-EL9,6-B</v>
          </cell>
          <cell r="D3499" t="str">
            <v>602   Topvex compact units</v>
          </cell>
          <cell r="E3499" t="str">
            <v>60203   Horizontal units</v>
          </cell>
          <cell r="F3499" t="str">
            <v>TOPV SCNG</v>
          </cell>
          <cell r="G3499">
            <v>17142</v>
          </cell>
        </row>
        <row r="3500">
          <cell r="B3500" t="str">
            <v>Topvex SC25-L-EL12-B</v>
          </cell>
          <cell r="D3500" t="str">
            <v>602   Topvex compact units</v>
          </cell>
          <cell r="E3500" t="str">
            <v>60203   Horizontal units</v>
          </cell>
          <cell r="F3500" t="str">
            <v>TOPV SCNG</v>
          </cell>
          <cell r="G3500">
            <v>17155</v>
          </cell>
        </row>
        <row r="3501">
          <cell r="B3501" t="str">
            <v>Topvex SC25-L-HWH-B</v>
          </cell>
          <cell r="D3501" t="str">
            <v>602   Topvex compact units</v>
          </cell>
          <cell r="E3501" t="str">
            <v>60203   Horizontal units</v>
          </cell>
          <cell r="F3501" t="str">
            <v>TOPV SCNG</v>
          </cell>
          <cell r="G3501">
            <v>16957</v>
          </cell>
        </row>
        <row r="3502">
          <cell r="B3502" t="str">
            <v>Topvex SC25-L-S</v>
          </cell>
          <cell r="D3502" t="str">
            <v>602   Topvex compact units</v>
          </cell>
          <cell r="E3502" t="str">
            <v>60203   Horizontal units</v>
          </cell>
          <cell r="F3502" t="str">
            <v>TOPV SCNG</v>
          </cell>
          <cell r="G3502">
            <v>19403</v>
          </cell>
        </row>
        <row r="3503">
          <cell r="B3503" t="str">
            <v>Topvex SC25-L-EL6,5-S</v>
          </cell>
          <cell r="D3503" t="str">
            <v>602   Topvex compact units</v>
          </cell>
          <cell r="E3503" t="str">
            <v>60203   Horizontal units</v>
          </cell>
          <cell r="F3503" t="str">
            <v>TOPV SCNG</v>
          </cell>
          <cell r="G3503">
            <v>20737</v>
          </cell>
        </row>
        <row r="3504">
          <cell r="B3504" t="str">
            <v>Topvex SC25-L-EL9,6-S</v>
          </cell>
          <cell r="D3504" t="str">
            <v>602   Topvex compact units</v>
          </cell>
          <cell r="E3504" t="str">
            <v>60203   Horizontal units</v>
          </cell>
          <cell r="F3504" t="str">
            <v>TOPV SCNG</v>
          </cell>
          <cell r="G3504">
            <v>20740</v>
          </cell>
        </row>
        <row r="3505">
          <cell r="B3505" t="str">
            <v>Topvex SC25-L-EL12-S</v>
          </cell>
          <cell r="D3505" t="str">
            <v>602   Topvex compact units</v>
          </cell>
          <cell r="E3505" t="str">
            <v>60203   Horizontal units</v>
          </cell>
          <cell r="F3505" t="str">
            <v>TOPV SCNG</v>
          </cell>
          <cell r="G3505">
            <v>20753</v>
          </cell>
        </row>
        <row r="3506">
          <cell r="B3506" t="str">
            <v>Topvex SC25-L-HWH-S</v>
          </cell>
          <cell r="D3506" t="str">
            <v>602   Topvex compact units</v>
          </cell>
          <cell r="E3506" t="str">
            <v>60203   Horizontal units</v>
          </cell>
          <cell r="F3506" t="str">
            <v>TOPV SCNG</v>
          </cell>
          <cell r="G3506">
            <v>20239</v>
          </cell>
        </row>
        <row r="3507">
          <cell r="B3507" t="str">
            <v>Topvex SC25-R-B</v>
          </cell>
          <cell r="D3507" t="str">
            <v>602   Topvex compact units</v>
          </cell>
          <cell r="E3507" t="str">
            <v>60203   Horizontal units</v>
          </cell>
          <cell r="F3507" t="str">
            <v>TOPV SCNG</v>
          </cell>
          <cell r="G3507">
            <v>16026</v>
          </cell>
        </row>
        <row r="3508">
          <cell r="B3508" t="str">
            <v>Topvex SC25-R-EL6,5-B</v>
          </cell>
          <cell r="D3508" t="str">
            <v>602   Topvex compact units</v>
          </cell>
          <cell r="E3508" t="str">
            <v>60203   Horizontal units</v>
          </cell>
          <cell r="F3508" t="str">
            <v>TOPV SCNG</v>
          </cell>
          <cell r="G3508">
            <v>17138</v>
          </cell>
        </row>
        <row r="3509">
          <cell r="B3509" t="str">
            <v>Topvex SC25-R-EL9,6-B</v>
          </cell>
          <cell r="D3509" t="str">
            <v>602   Topvex compact units</v>
          </cell>
          <cell r="E3509" t="str">
            <v>60203   Horizontal units</v>
          </cell>
          <cell r="F3509" t="str">
            <v>TOPV SCNG</v>
          </cell>
          <cell r="G3509">
            <v>17142</v>
          </cell>
        </row>
        <row r="3510">
          <cell r="B3510" t="str">
            <v>Topvex SC25-R-EL12-B</v>
          </cell>
          <cell r="D3510" t="str">
            <v>602   Topvex compact units</v>
          </cell>
          <cell r="E3510" t="str">
            <v>60203   Horizontal units</v>
          </cell>
          <cell r="F3510" t="str">
            <v>TOPV SCNG</v>
          </cell>
          <cell r="G3510">
            <v>17155</v>
          </cell>
        </row>
        <row r="3511">
          <cell r="B3511" t="str">
            <v>Topvex SC25-R-HWH-B</v>
          </cell>
          <cell r="D3511" t="str">
            <v>602   Topvex compact units</v>
          </cell>
          <cell r="E3511" t="str">
            <v>60203   Horizontal units</v>
          </cell>
          <cell r="F3511" t="str">
            <v>TOPV SCNG</v>
          </cell>
          <cell r="G3511">
            <v>16957</v>
          </cell>
        </row>
        <row r="3512">
          <cell r="B3512" t="str">
            <v>Topvex SC25-R-S</v>
          </cell>
          <cell r="D3512" t="str">
            <v>602   Topvex compact units</v>
          </cell>
          <cell r="E3512" t="str">
            <v>60203   Horizontal units</v>
          </cell>
          <cell r="F3512" t="str">
            <v>TOPV SCNG</v>
          </cell>
          <cell r="G3512">
            <v>19403</v>
          </cell>
        </row>
        <row r="3513">
          <cell r="B3513" t="str">
            <v>Topvex SC25-R-EL6,5-S</v>
          </cell>
          <cell r="D3513" t="str">
            <v>602   Topvex compact units</v>
          </cell>
          <cell r="E3513" t="str">
            <v>60203   Horizontal units</v>
          </cell>
          <cell r="F3513" t="str">
            <v>TOPV SCNG</v>
          </cell>
          <cell r="G3513">
            <v>20737</v>
          </cell>
        </row>
        <row r="3514">
          <cell r="B3514" t="str">
            <v>Topvex SC25-R-EL9,6-S</v>
          </cell>
          <cell r="D3514" t="str">
            <v>602   Topvex compact units</v>
          </cell>
          <cell r="E3514" t="str">
            <v>60203   Horizontal units</v>
          </cell>
          <cell r="F3514" t="str">
            <v>TOPV SCNG</v>
          </cell>
          <cell r="G3514">
            <v>20740</v>
          </cell>
        </row>
        <row r="3515">
          <cell r="B3515" t="str">
            <v>Topvex SC25-R-EL12-S</v>
          </cell>
          <cell r="D3515" t="str">
            <v>602   Topvex compact units</v>
          </cell>
          <cell r="E3515" t="str">
            <v>60203   Horizontal units</v>
          </cell>
          <cell r="F3515" t="str">
            <v>TOPV SCNG</v>
          </cell>
          <cell r="G3515">
            <v>20753</v>
          </cell>
        </row>
        <row r="3516">
          <cell r="B3516" t="str">
            <v>Topvex SC25-R-HWH-S</v>
          </cell>
          <cell r="D3516" t="str">
            <v>602   Topvex compact units</v>
          </cell>
          <cell r="E3516" t="str">
            <v>60203   Horizontal units</v>
          </cell>
          <cell r="F3516" t="str">
            <v>TOPV SCNG</v>
          </cell>
          <cell r="G3516">
            <v>20239</v>
          </cell>
        </row>
        <row r="3517">
          <cell r="B3517" t="str">
            <v>Topvex SC35-L-B</v>
          </cell>
          <cell r="D3517" t="str">
            <v>602   Topvex compact units</v>
          </cell>
          <cell r="E3517" t="str">
            <v>60203   Horizontal units</v>
          </cell>
          <cell r="F3517" t="str">
            <v>TOPV SCNG</v>
          </cell>
          <cell r="G3517">
            <v>19392</v>
          </cell>
        </row>
        <row r="3518">
          <cell r="B3518" t="str">
            <v>Topvex SC35-L-EL7,2-B</v>
          </cell>
          <cell r="D3518" t="str">
            <v>602   Topvex compact units</v>
          </cell>
          <cell r="E3518" t="str">
            <v>60203   Horizontal units</v>
          </cell>
          <cell r="F3518" t="str">
            <v>TOPV SCNG</v>
          </cell>
          <cell r="G3518">
            <v>20800</v>
          </cell>
        </row>
        <row r="3519">
          <cell r="B3519" t="str">
            <v>Topvex SC35-L-EL12-B</v>
          </cell>
          <cell r="D3519" t="str">
            <v>602   Topvex compact units</v>
          </cell>
          <cell r="E3519" t="str">
            <v>60203   Horizontal units</v>
          </cell>
          <cell r="F3519" t="str">
            <v>TOPV SCNG</v>
          </cell>
          <cell r="G3519">
            <v>20765</v>
          </cell>
        </row>
        <row r="3520">
          <cell r="B3520" t="str">
            <v>Topvex SC35-L-EL18-B</v>
          </cell>
          <cell r="D3520" t="str">
            <v>602   Topvex compact units</v>
          </cell>
          <cell r="E3520" t="str">
            <v>60203   Horizontal units</v>
          </cell>
          <cell r="F3520" t="str">
            <v>TOPV SCNG</v>
          </cell>
          <cell r="G3520">
            <v>20843</v>
          </cell>
        </row>
        <row r="3521">
          <cell r="B3521" t="str">
            <v>Topvex SC35-L-HWH-B</v>
          </cell>
          <cell r="D3521" t="str">
            <v>602   Topvex compact units</v>
          </cell>
          <cell r="E3521" t="str">
            <v>60203   Horizontal units</v>
          </cell>
          <cell r="F3521" t="str">
            <v>TOPV SCNG</v>
          </cell>
          <cell r="G3521">
            <v>20094</v>
          </cell>
        </row>
        <row r="3522">
          <cell r="B3522" t="str">
            <v>Topvex SC35-L-S</v>
          </cell>
          <cell r="D3522" t="str">
            <v>602   Topvex compact units</v>
          </cell>
          <cell r="E3522" t="str">
            <v>60203   Horizontal units</v>
          </cell>
          <cell r="F3522" t="str">
            <v>TOPV SCNG</v>
          </cell>
          <cell r="G3522">
            <v>22216</v>
          </cell>
        </row>
        <row r="3523">
          <cell r="B3523" t="str">
            <v>Topvex SC35-L-EL7,2-S</v>
          </cell>
          <cell r="D3523" t="str">
            <v>602   Topvex compact units</v>
          </cell>
          <cell r="E3523" t="str">
            <v>60203   Horizontal units</v>
          </cell>
          <cell r="F3523" t="str">
            <v>TOPV SCNG</v>
          </cell>
          <cell r="G3523">
            <v>23611</v>
          </cell>
        </row>
        <row r="3524">
          <cell r="B3524" t="str">
            <v>Topvex SC35-L-EL12-S</v>
          </cell>
          <cell r="D3524" t="str">
            <v>602   Topvex compact units</v>
          </cell>
          <cell r="E3524" t="str">
            <v>60203   Horizontal units</v>
          </cell>
          <cell r="F3524" t="str">
            <v>TOPV SCNG</v>
          </cell>
          <cell r="G3524">
            <v>23618</v>
          </cell>
        </row>
        <row r="3525">
          <cell r="B3525" t="str">
            <v>Topvex SC35-L-EL18-S</v>
          </cell>
          <cell r="D3525" t="str">
            <v>602   Topvex compact units</v>
          </cell>
          <cell r="E3525" t="str">
            <v>60203   Horizontal units</v>
          </cell>
          <cell r="F3525" t="str">
            <v>TOPV SCNG</v>
          </cell>
          <cell r="G3525">
            <v>23774</v>
          </cell>
        </row>
        <row r="3526">
          <cell r="B3526" t="str">
            <v>Topvex SC35-L-HWH-S</v>
          </cell>
          <cell r="D3526" t="str">
            <v>602   Topvex compact units</v>
          </cell>
          <cell r="E3526" t="str">
            <v>60203   Horizontal units</v>
          </cell>
          <cell r="F3526" t="str">
            <v>TOPV SCNG</v>
          </cell>
          <cell r="G3526">
            <v>22635</v>
          </cell>
        </row>
        <row r="3527">
          <cell r="B3527" t="str">
            <v>Topvex SC35-R-B</v>
          </cell>
          <cell r="D3527" t="str">
            <v>602   Topvex compact units</v>
          </cell>
          <cell r="E3527" t="str">
            <v>60203   Horizontal units</v>
          </cell>
          <cell r="F3527" t="str">
            <v>TOPV SCNG</v>
          </cell>
          <cell r="G3527">
            <v>19392</v>
          </cell>
        </row>
        <row r="3528">
          <cell r="B3528" t="str">
            <v>Topvex SC35-R-EL7,2-B</v>
          </cell>
          <cell r="D3528" t="str">
            <v>602   Topvex compact units</v>
          </cell>
          <cell r="E3528" t="str">
            <v>60203   Horizontal units</v>
          </cell>
          <cell r="F3528" t="str">
            <v>TOPV SCNG</v>
          </cell>
          <cell r="G3528">
            <v>20800</v>
          </cell>
        </row>
        <row r="3529">
          <cell r="B3529" t="str">
            <v>Topvex SC35-R-EL12-B</v>
          </cell>
          <cell r="D3529" t="str">
            <v>602   Topvex compact units</v>
          </cell>
          <cell r="E3529" t="str">
            <v>60203   Horizontal units</v>
          </cell>
          <cell r="F3529" t="str">
            <v>TOPV SCNG</v>
          </cell>
          <cell r="G3529">
            <v>20765</v>
          </cell>
        </row>
        <row r="3530">
          <cell r="B3530" t="str">
            <v>Topvex SC35-R-EL18-B</v>
          </cell>
          <cell r="D3530" t="str">
            <v>602   Topvex compact units</v>
          </cell>
          <cell r="E3530" t="str">
            <v>60203   Horizontal units</v>
          </cell>
          <cell r="F3530" t="str">
            <v>TOPV SCNG</v>
          </cell>
          <cell r="G3530">
            <v>20843</v>
          </cell>
        </row>
        <row r="3531">
          <cell r="B3531" t="str">
            <v>Topvex SC35-R-HWH-B</v>
          </cell>
          <cell r="D3531" t="str">
            <v>602   Topvex compact units</v>
          </cell>
          <cell r="E3531" t="str">
            <v>60203   Horizontal units</v>
          </cell>
          <cell r="F3531" t="str">
            <v>TOPV SCNG</v>
          </cell>
          <cell r="G3531">
            <v>20094</v>
          </cell>
        </row>
        <row r="3532">
          <cell r="B3532" t="str">
            <v>Topvex SC35-R-S</v>
          </cell>
          <cell r="D3532" t="str">
            <v>602   Topvex compact units</v>
          </cell>
          <cell r="E3532" t="str">
            <v>60203   Horizontal units</v>
          </cell>
          <cell r="F3532" t="str">
            <v>TOPV SCNG</v>
          </cell>
          <cell r="G3532">
            <v>22216</v>
          </cell>
        </row>
        <row r="3533">
          <cell r="B3533" t="str">
            <v>Topvex SC35-R-EL7,2-S</v>
          </cell>
          <cell r="D3533" t="str">
            <v>602   Topvex compact units</v>
          </cell>
          <cell r="E3533" t="str">
            <v>60203   Horizontal units</v>
          </cell>
          <cell r="F3533" t="str">
            <v>TOPV SCNG</v>
          </cell>
          <cell r="G3533">
            <v>23611</v>
          </cell>
        </row>
        <row r="3534">
          <cell r="B3534" t="str">
            <v>Topvex SC35-R-EL12-S</v>
          </cell>
          <cell r="D3534" t="str">
            <v>602   Topvex compact units</v>
          </cell>
          <cell r="E3534" t="str">
            <v>60203   Horizontal units</v>
          </cell>
          <cell r="F3534" t="str">
            <v>TOPV SCNG</v>
          </cell>
          <cell r="G3534">
            <v>23618</v>
          </cell>
        </row>
        <row r="3535">
          <cell r="B3535" t="str">
            <v>Topvex SC35-R-EL18-S</v>
          </cell>
          <cell r="D3535" t="str">
            <v>602   Topvex compact units</v>
          </cell>
          <cell r="E3535" t="str">
            <v>60203   Horizontal units</v>
          </cell>
          <cell r="F3535" t="str">
            <v>TOPV SCNG</v>
          </cell>
          <cell r="G3535">
            <v>23774</v>
          </cell>
        </row>
        <row r="3536">
          <cell r="B3536" t="str">
            <v>Topvex SC35-R-HWH-S</v>
          </cell>
          <cell r="D3536" t="str">
            <v>602   Topvex compact units</v>
          </cell>
          <cell r="E3536" t="str">
            <v>60203   Horizontal units</v>
          </cell>
          <cell r="F3536" t="str">
            <v>TOPV SCNG</v>
          </cell>
          <cell r="G3536">
            <v>22635</v>
          </cell>
        </row>
        <row r="3537">
          <cell r="B3537" t="str">
            <v>Topvex SC60-L-B</v>
          </cell>
          <cell r="D3537" t="str">
            <v>602   Topvex compact units</v>
          </cell>
          <cell r="E3537" t="str">
            <v>60203   Horizontal units</v>
          </cell>
          <cell r="F3537" t="str">
            <v>TOPV SCNG</v>
          </cell>
          <cell r="G3537">
            <v>23310</v>
          </cell>
        </row>
        <row r="3538">
          <cell r="B3538" t="str">
            <v>Topvex SC60-L-EL9,6-B</v>
          </cell>
          <cell r="D3538" t="str">
            <v>602   Topvex compact units</v>
          </cell>
          <cell r="E3538" t="str">
            <v>60203   Horizontal units</v>
          </cell>
          <cell r="F3538" t="str">
            <v>TOPV SCNG</v>
          </cell>
          <cell r="G3538">
            <v>25141</v>
          </cell>
        </row>
        <row r="3539">
          <cell r="B3539" t="str">
            <v>Topvex SC60-L-EL17-B</v>
          </cell>
          <cell r="D3539" t="str">
            <v>602   Topvex compact units</v>
          </cell>
          <cell r="E3539" t="str">
            <v>60203   Horizontal units</v>
          </cell>
          <cell r="F3539" t="str">
            <v>TOPV SCNG</v>
          </cell>
          <cell r="G3539">
            <v>25168</v>
          </cell>
        </row>
        <row r="3540">
          <cell r="B3540" t="str">
            <v>Topvex SC60-L-HWH-B</v>
          </cell>
          <cell r="D3540" t="str">
            <v>602   Topvex compact units</v>
          </cell>
          <cell r="E3540" t="str">
            <v>60203   Horizontal units</v>
          </cell>
          <cell r="F3540" t="str">
            <v>TOPV SCNG</v>
          </cell>
          <cell r="G3540">
            <v>24113</v>
          </cell>
        </row>
        <row r="3541">
          <cell r="B3541" t="str">
            <v>Topvex SC60-L-S</v>
          </cell>
          <cell r="D3541" t="str">
            <v>602   Topvex compact units</v>
          </cell>
          <cell r="E3541" t="str">
            <v>60203   Horizontal units</v>
          </cell>
          <cell r="F3541" t="str">
            <v>TOPV SCNG</v>
          </cell>
          <cell r="G3541">
            <v>25486</v>
          </cell>
        </row>
        <row r="3542">
          <cell r="B3542" t="str">
            <v>Topvex SC60-L-EL9,6-S</v>
          </cell>
          <cell r="D3542" t="str">
            <v>602   Topvex compact units</v>
          </cell>
          <cell r="E3542" t="str">
            <v>60203   Horizontal units</v>
          </cell>
          <cell r="F3542" t="str">
            <v>TOPV SCNG</v>
          </cell>
          <cell r="G3542">
            <v>27219</v>
          </cell>
        </row>
        <row r="3543">
          <cell r="B3543" t="str">
            <v>Topvex SC60-L-EL17-S</v>
          </cell>
          <cell r="D3543" t="str">
            <v>602   Topvex compact units</v>
          </cell>
          <cell r="E3543" t="str">
            <v>60203   Horizontal units</v>
          </cell>
          <cell r="F3543" t="str">
            <v>TOPV SCNG</v>
          </cell>
          <cell r="G3543">
            <v>27245</v>
          </cell>
        </row>
        <row r="3544">
          <cell r="B3544" t="str">
            <v>Topvex SC60-L-HWH-S</v>
          </cell>
          <cell r="D3544" t="str">
            <v>602   Topvex compact units</v>
          </cell>
          <cell r="E3544" t="str">
            <v>60203   Horizontal units</v>
          </cell>
          <cell r="F3544" t="str">
            <v>TOPV SCNG</v>
          </cell>
          <cell r="G3544">
            <v>26326</v>
          </cell>
        </row>
        <row r="3545">
          <cell r="B3545" t="str">
            <v>Topvex SC60-R-B</v>
          </cell>
          <cell r="D3545" t="str">
            <v>602   Topvex compact units</v>
          </cell>
          <cell r="E3545" t="str">
            <v>60203   Horizontal units</v>
          </cell>
          <cell r="F3545" t="str">
            <v>TOPV SCNG</v>
          </cell>
          <cell r="G3545">
            <v>23310</v>
          </cell>
        </row>
        <row r="3546">
          <cell r="B3546" t="str">
            <v>Topvex SC60-R-EL9,6-B</v>
          </cell>
          <cell r="D3546" t="str">
            <v>602   Topvex compact units</v>
          </cell>
          <cell r="E3546" t="str">
            <v>60203   Horizontal units</v>
          </cell>
          <cell r="F3546" t="str">
            <v>TOPV SCNG</v>
          </cell>
          <cell r="G3546">
            <v>25141</v>
          </cell>
        </row>
        <row r="3547">
          <cell r="B3547" t="str">
            <v>Topvex SC60-R-EL17-B</v>
          </cell>
          <cell r="D3547" t="str">
            <v>602   Topvex compact units</v>
          </cell>
          <cell r="E3547" t="str">
            <v>60203   Horizontal units</v>
          </cell>
          <cell r="F3547" t="str">
            <v>TOPV SCNG</v>
          </cell>
          <cell r="G3547">
            <v>25168</v>
          </cell>
        </row>
        <row r="3548">
          <cell r="B3548" t="str">
            <v>Topvex SC60-R-HWH-B</v>
          </cell>
          <cell r="D3548" t="str">
            <v>602   Topvex compact units</v>
          </cell>
          <cell r="E3548" t="str">
            <v>60203   Horizontal units</v>
          </cell>
          <cell r="F3548" t="str">
            <v>TOPV SCNG</v>
          </cell>
          <cell r="G3548">
            <v>24113</v>
          </cell>
        </row>
        <row r="3549">
          <cell r="B3549" t="str">
            <v>Topvex SC60-R-S</v>
          </cell>
          <cell r="D3549" t="str">
            <v>602   Topvex compact units</v>
          </cell>
          <cell r="E3549" t="str">
            <v>60203   Horizontal units</v>
          </cell>
          <cell r="F3549" t="str">
            <v>TOPV SCNG</v>
          </cell>
          <cell r="G3549">
            <v>25486</v>
          </cell>
        </row>
        <row r="3550">
          <cell r="B3550" t="str">
            <v>Topvex SC60-R-EL9,6-S</v>
          </cell>
          <cell r="D3550" t="str">
            <v>602   Topvex compact units</v>
          </cell>
          <cell r="E3550" t="str">
            <v>60203   Horizontal units</v>
          </cell>
          <cell r="F3550" t="str">
            <v>TOPV SCNG</v>
          </cell>
          <cell r="G3550">
            <v>27219</v>
          </cell>
        </row>
        <row r="3551">
          <cell r="B3551" t="str">
            <v>Topvex SC60-R-EL17-S</v>
          </cell>
          <cell r="D3551" t="str">
            <v>602   Topvex compact units</v>
          </cell>
          <cell r="E3551" t="str">
            <v>60203   Horizontal units</v>
          </cell>
          <cell r="F3551" t="str">
            <v>TOPV SCNG</v>
          </cell>
          <cell r="G3551">
            <v>27245</v>
          </cell>
        </row>
        <row r="3552">
          <cell r="B3552" t="str">
            <v>Topvex SC60-R-HWH-S</v>
          </cell>
          <cell r="D3552" t="str">
            <v>602   Topvex compact units</v>
          </cell>
          <cell r="E3552" t="str">
            <v>60203   Horizontal units</v>
          </cell>
          <cell r="F3552" t="str">
            <v>TOPV SCNG</v>
          </cell>
          <cell r="G3552">
            <v>26326</v>
          </cell>
        </row>
        <row r="3553">
          <cell r="B3553" t="str">
            <v>Topvex SC70-L-B</v>
          </cell>
          <cell r="D3553" t="str">
            <v>602   Topvex compact units</v>
          </cell>
          <cell r="E3553" t="str">
            <v>60203   Horizontal units</v>
          </cell>
          <cell r="F3553" t="str">
            <v>TOPV SCNG</v>
          </cell>
          <cell r="G3553">
            <v>25488</v>
          </cell>
        </row>
        <row r="3554">
          <cell r="B3554" t="str">
            <v>Topvex SC70-L-EL17-B</v>
          </cell>
          <cell r="D3554" t="str">
            <v>602   Topvex compact units</v>
          </cell>
          <cell r="E3554" t="str">
            <v>60203   Horizontal units</v>
          </cell>
          <cell r="F3554" t="str">
            <v>TOPV SCNG</v>
          </cell>
          <cell r="G3554">
            <v>27588</v>
          </cell>
        </row>
        <row r="3555">
          <cell r="B3555" t="str">
            <v>Topvex SC70-L-HWH-B</v>
          </cell>
          <cell r="D3555" t="str">
            <v>602   Topvex compact units</v>
          </cell>
          <cell r="E3555" t="str">
            <v>60203   Horizontal units</v>
          </cell>
          <cell r="F3555" t="str">
            <v>TOPV SCNG</v>
          </cell>
          <cell r="G3555">
            <v>26464</v>
          </cell>
        </row>
        <row r="3556">
          <cell r="B3556" t="str">
            <v>Topvex SC70-L-S</v>
          </cell>
          <cell r="D3556" t="str">
            <v>602   Topvex compact units</v>
          </cell>
          <cell r="E3556" t="str">
            <v>60203   Horizontal units</v>
          </cell>
          <cell r="F3556" t="str">
            <v>TOPV SCNG</v>
          </cell>
          <cell r="G3556">
            <v>27873</v>
          </cell>
        </row>
        <row r="3557">
          <cell r="B3557" t="str">
            <v>Topvex SC70-L-EL17-S</v>
          </cell>
          <cell r="D3557" t="str">
            <v>602   Topvex compact units</v>
          </cell>
          <cell r="E3557" t="str">
            <v>60203   Horizontal units</v>
          </cell>
          <cell r="F3557" t="str">
            <v>TOPV SCNG</v>
          </cell>
          <cell r="G3557">
            <v>29562</v>
          </cell>
        </row>
        <row r="3558">
          <cell r="B3558" t="str">
            <v>Topvex SC70-L-HWH-S</v>
          </cell>
          <cell r="D3558" t="str">
            <v>602   Topvex compact units</v>
          </cell>
          <cell r="E3558" t="str">
            <v>60203   Horizontal units</v>
          </cell>
          <cell r="F3558" t="str">
            <v>TOPV SCNG</v>
          </cell>
          <cell r="G3558">
            <v>28781</v>
          </cell>
        </row>
        <row r="3559">
          <cell r="B3559" t="str">
            <v>Topvex SC70-R-B</v>
          </cell>
          <cell r="D3559" t="str">
            <v>602   Topvex compact units</v>
          </cell>
          <cell r="E3559" t="str">
            <v>60203   Horizontal units</v>
          </cell>
          <cell r="F3559" t="str">
            <v>TOPV SCNG</v>
          </cell>
          <cell r="G3559">
            <v>25488</v>
          </cell>
        </row>
        <row r="3560">
          <cell r="B3560" t="str">
            <v>Topvex SC70-R-EL17-B</v>
          </cell>
          <cell r="D3560" t="str">
            <v>602   Topvex compact units</v>
          </cell>
          <cell r="E3560" t="str">
            <v>60203   Horizontal units</v>
          </cell>
          <cell r="F3560" t="str">
            <v>TOPV SCNG</v>
          </cell>
          <cell r="G3560">
            <v>27588</v>
          </cell>
        </row>
        <row r="3561">
          <cell r="B3561" t="str">
            <v>Topvex SC70-R-HWH-B</v>
          </cell>
          <cell r="D3561" t="str">
            <v>602   Topvex compact units</v>
          </cell>
          <cell r="E3561" t="str">
            <v>60203   Horizontal units</v>
          </cell>
          <cell r="F3561" t="str">
            <v>TOPV SCNG</v>
          </cell>
          <cell r="G3561">
            <v>26464</v>
          </cell>
        </row>
        <row r="3562">
          <cell r="B3562" t="str">
            <v>Topvex SC70-R-S</v>
          </cell>
          <cell r="D3562" t="str">
            <v>602   Topvex compact units</v>
          </cell>
          <cell r="E3562" t="str">
            <v>60203   Horizontal units</v>
          </cell>
          <cell r="F3562" t="str">
            <v>TOPV SCNG</v>
          </cell>
          <cell r="G3562">
            <v>27873</v>
          </cell>
        </row>
        <row r="3563">
          <cell r="B3563" t="str">
            <v>Topvex SC70-R-EL17-S</v>
          </cell>
          <cell r="D3563" t="str">
            <v>602   Topvex compact units</v>
          </cell>
          <cell r="E3563" t="str">
            <v>60203   Horizontal units</v>
          </cell>
          <cell r="F3563" t="str">
            <v>TOPV SCNG</v>
          </cell>
          <cell r="G3563">
            <v>29562</v>
          </cell>
        </row>
        <row r="3564">
          <cell r="B3564" t="str">
            <v>Topvex SC70-R-HWH-S</v>
          </cell>
          <cell r="D3564" t="str">
            <v>602   Topvex compact units</v>
          </cell>
          <cell r="E3564" t="str">
            <v>60203   Horizontal units</v>
          </cell>
          <cell r="F3564" t="str">
            <v>TOPV SCNG</v>
          </cell>
          <cell r="G3564">
            <v>28781</v>
          </cell>
        </row>
        <row r="3565">
          <cell r="B3565" t="str">
            <v>Topvex SC20-L-B ODK</v>
          </cell>
          <cell r="D3565" t="str">
            <v>602   Topvex compact units</v>
          </cell>
          <cell r="E3565" t="str">
            <v>60203   Horizontal units</v>
          </cell>
          <cell r="F3565" t="str">
            <v>TOPV SCNG</v>
          </cell>
          <cell r="G3565">
            <v>16062</v>
          </cell>
        </row>
        <row r="3566">
          <cell r="B3566" t="str">
            <v>Topvex SC20-L-EL4,2-B ODK</v>
          </cell>
          <cell r="D3566" t="str">
            <v>602   Topvex compact units</v>
          </cell>
          <cell r="E3566" t="str">
            <v>60203   Horizontal units</v>
          </cell>
          <cell r="F3566" t="str">
            <v>TOPV SCNG</v>
          </cell>
          <cell r="G3566">
            <v>17153</v>
          </cell>
        </row>
        <row r="3567">
          <cell r="B3567" t="str">
            <v>Topvex SC20-L-EL6,5-B ODK</v>
          </cell>
          <cell r="D3567" t="str">
            <v>602   Topvex compact units</v>
          </cell>
          <cell r="E3567" t="str">
            <v>60203   Horizontal units</v>
          </cell>
          <cell r="F3567" t="str">
            <v>TOPV SCNG</v>
          </cell>
          <cell r="G3567">
            <v>17168</v>
          </cell>
        </row>
        <row r="3568">
          <cell r="B3568" t="str">
            <v>Topvex SC20-L-EL9,6-B ODK</v>
          </cell>
          <cell r="D3568" t="str">
            <v>602   Topvex compact units</v>
          </cell>
          <cell r="E3568" t="str">
            <v>60203   Horizontal units</v>
          </cell>
          <cell r="F3568" t="str">
            <v>TOPV SCNG</v>
          </cell>
          <cell r="G3568">
            <v>17171</v>
          </cell>
        </row>
        <row r="3569">
          <cell r="B3569" t="str">
            <v>Topvex SC20-L-HWH-B ODK</v>
          </cell>
          <cell r="D3569" t="str">
            <v>602   Topvex compact units</v>
          </cell>
          <cell r="E3569" t="str">
            <v>60203   Horizontal units</v>
          </cell>
          <cell r="F3569" t="str">
            <v>TOPV SCNG</v>
          </cell>
          <cell r="G3569">
            <v>16825</v>
          </cell>
        </row>
        <row r="3570">
          <cell r="B3570" t="str">
            <v>Topvex SC20-L-S ODK</v>
          </cell>
          <cell r="D3570" t="str">
            <v>602   Topvex compact units</v>
          </cell>
          <cell r="E3570" t="str">
            <v>60203   Horizontal units</v>
          </cell>
          <cell r="F3570" t="str">
            <v>TOPV SCNG</v>
          </cell>
          <cell r="G3570">
            <v>19251</v>
          </cell>
        </row>
        <row r="3571">
          <cell r="B3571" t="str">
            <v>Topvex SC20-L-EL4,2-S ODK</v>
          </cell>
          <cell r="D3571" t="str">
            <v>602   Topvex compact units</v>
          </cell>
          <cell r="E3571" t="str">
            <v>60203   Horizontal units</v>
          </cell>
          <cell r="F3571" t="str">
            <v>TOPV SCNG</v>
          </cell>
          <cell r="G3571">
            <v>20550</v>
          </cell>
        </row>
        <row r="3572">
          <cell r="B3572" t="str">
            <v>Topvex SC20-L-EL6,5-S ODK</v>
          </cell>
          <cell r="D3572" t="str">
            <v>602   Topvex compact units</v>
          </cell>
          <cell r="E3572" t="str">
            <v>60203   Horizontal units</v>
          </cell>
          <cell r="F3572" t="str">
            <v>TOPV SCNG</v>
          </cell>
          <cell r="G3572">
            <v>20564</v>
          </cell>
        </row>
        <row r="3573">
          <cell r="B3573" t="str">
            <v>Topvex SC20-L-EL9,6-S ODK</v>
          </cell>
          <cell r="D3573" t="str">
            <v>602   Topvex compact units</v>
          </cell>
          <cell r="E3573" t="str">
            <v>60203   Horizontal units</v>
          </cell>
          <cell r="F3573" t="str">
            <v>TOPV SCNG</v>
          </cell>
          <cell r="G3573">
            <v>20567</v>
          </cell>
        </row>
        <row r="3574">
          <cell r="B3574" t="str">
            <v>Topvex SC20-L-HWH-S ODK</v>
          </cell>
          <cell r="D3574" t="str">
            <v>602   Topvex compact units</v>
          </cell>
          <cell r="E3574" t="str">
            <v>60203   Horizontal units</v>
          </cell>
          <cell r="F3574" t="str">
            <v>TOPV SCNG</v>
          </cell>
          <cell r="G3574">
            <v>19829</v>
          </cell>
        </row>
        <row r="3575">
          <cell r="B3575" t="str">
            <v>Topvex SC20-R-B ODK</v>
          </cell>
          <cell r="D3575" t="str">
            <v>602   Topvex compact units</v>
          </cell>
          <cell r="E3575" t="str">
            <v>60203   Horizontal units</v>
          </cell>
          <cell r="F3575" t="str">
            <v>TOPV SCNG</v>
          </cell>
          <cell r="G3575">
            <v>16062</v>
          </cell>
        </row>
        <row r="3576">
          <cell r="B3576" t="str">
            <v>Topvex SC20-R-EL4,2-B ODK</v>
          </cell>
          <cell r="D3576" t="str">
            <v>602   Topvex compact units</v>
          </cell>
          <cell r="E3576" t="str">
            <v>60203   Horizontal units</v>
          </cell>
          <cell r="F3576" t="str">
            <v>TOPV SCNG</v>
          </cell>
          <cell r="G3576">
            <v>17153</v>
          </cell>
        </row>
        <row r="3577">
          <cell r="B3577" t="str">
            <v>Topvex SC20-R-EL6,5-B ODK</v>
          </cell>
          <cell r="D3577" t="str">
            <v>602   Topvex compact units</v>
          </cell>
          <cell r="E3577" t="str">
            <v>60203   Horizontal units</v>
          </cell>
          <cell r="F3577" t="str">
            <v>TOPV SCNG</v>
          </cell>
          <cell r="G3577">
            <v>17168</v>
          </cell>
        </row>
        <row r="3578">
          <cell r="B3578" t="str">
            <v>Topvex SC20-R-EL9,6-B ODK</v>
          </cell>
          <cell r="D3578" t="str">
            <v>602   Topvex compact units</v>
          </cell>
          <cell r="E3578" t="str">
            <v>60203   Horizontal units</v>
          </cell>
          <cell r="F3578" t="str">
            <v>TOPV SCNG</v>
          </cell>
          <cell r="G3578">
            <v>17171</v>
          </cell>
        </row>
        <row r="3579">
          <cell r="B3579" t="str">
            <v>Topvex SC20-R-HWH-B ODK</v>
          </cell>
          <cell r="D3579" t="str">
            <v>602   Topvex compact units</v>
          </cell>
          <cell r="E3579" t="str">
            <v>60203   Horizontal units</v>
          </cell>
          <cell r="F3579" t="str">
            <v>TOPV SCNG</v>
          </cell>
          <cell r="G3579">
            <v>16825</v>
          </cell>
        </row>
        <row r="3580">
          <cell r="B3580" t="str">
            <v>Topvex SC20-R-S ODK</v>
          </cell>
          <cell r="D3580" t="str">
            <v>602   Topvex compact units</v>
          </cell>
          <cell r="E3580" t="str">
            <v>60203   Horizontal units</v>
          </cell>
          <cell r="F3580" t="str">
            <v>TOPV SCNG</v>
          </cell>
          <cell r="G3580">
            <v>19251</v>
          </cell>
        </row>
        <row r="3581">
          <cell r="B3581" t="str">
            <v>Topvex SC20-R-EL4,2-S ODK</v>
          </cell>
          <cell r="D3581" t="str">
            <v>602   Topvex compact units</v>
          </cell>
          <cell r="E3581" t="str">
            <v>60203   Horizontal units</v>
          </cell>
          <cell r="F3581" t="str">
            <v>TOPV SCNG</v>
          </cell>
          <cell r="G3581">
            <v>20550</v>
          </cell>
        </row>
        <row r="3582">
          <cell r="B3582" t="str">
            <v>Topvex SC20-R-EL6,5-S ODK</v>
          </cell>
          <cell r="D3582" t="str">
            <v>602   Topvex compact units</v>
          </cell>
          <cell r="E3582" t="str">
            <v>60203   Horizontal units</v>
          </cell>
          <cell r="F3582" t="str">
            <v>TOPV SCNG</v>
          </cell>
          <cell r="G3582">
            <v>20564</v>
          </cell>
        </row>
        <row r="3583">
          <cell r="B3583" t="str">
            <v>Topvex SC20-R-EL9,6-S ODK</v>
          </cell>
          <cell r="D3583" t="str">
            <v>602   Topvex compact units</v>
          </cell>
          <cell r="E3583" t="str">
            <v>60203   Horizontal units</v>
          </cell>
          <cell r="F3583" t="str">
            <v>TOPV SCNG</v>
          </cell>
          <cell r="G3583">
            <v>20567</v>
          </cell>
        </row>
        <row r="3584">
          <cell r="B3584" t="str">
            <v>Topvex SC20-R-HWH-S ODK</v>
          </cell>
          <cell r="D3584" t="str">
            <v>602   Topvex compact units</v>
          </cell>
          <cell r="E3584" t="str">
            <v>60203   Horizontal units</v>
          </cell>
          <cell r="F3584" t="str">
            <v>TOPV SCNG</v>
          </cell>
          <cell r="G3584">
            <v>19829</v>
          </cell>
        </row>
        <row r="3585">
          <cell r="B3585" t="str">
            <v>Topvex SC25-L-B ODK</v>
          </cell>
          <cell r="D3585" t="str">
            <v>602   Topvex compact units</v>
          </cell>
          <cell r="E3585" t="str">
            <v>60203   Horizontal units</v>
          </cell>
          <cell r="F3585" t="str">
            <v>TOPV SCNG</v>
          </cell>
          <cell r="G3585">
            <v>16618</v>
          </cell>
        </row>
        <row r="3586">
          <cell r="B3586" t="str">
            <v>Topvex SC25-L-EL6,5-B ODK</v>
          </cell>
          <cell r="D3586" t="str">
            <v>602   Topvex compact units</v>
          </cell>
          <cell r="E3586" t="str">
            <v>60203   Horizontal units</v>
          </cell>
          <cell r="F3586" t="str">
            <v>TOPV SCNG</v>
          </cell>
          <cell r="G3586">
            <v>17771</v>
          </cell>
        </row>
        <row r="3587">
          <cell r="B3587" t="str">
            <v>Topvex SC25-L-EL9,6-B ODK</v>
          </cell>
          <cell r="D3587" t="str">
            <v>602   Topvex compact units</v>
          </cell>
          <cell r="E3587" t="str">
            <v>60203   Horizontal units</v>
          </cell>
          <cell r="F3587" t="str">
            <v>TOPV SCNG</v>
          </cell>
          <cell r="G3587">
            <v>17776</v>
          </cell>
        </row>
        <row r="3588">
          <cell r="B3588" t="str">
            <v>Topvex SC25-L-EL12-B ODK</v>
          </cell>
          <cell r="D3588" t="str">
            <v>602   Topvex compact units</v>
          </cell>
          <cell r="E3588" t="str">
            <v>60203   Horizontal units</v>
          </cell>
          <cell r="F3588" t="str">
            <v>TOPV SCNG</v>
          </cell>
          <cell r="G3588">
            <v>17790</v>
          </cell>
        </row>
        <row r="3589">
          <cell r="B3589" t="str">
            <v>Topvex SC25-L-HWH-B ODK</v>
          </cell>
          <cell r="D3589" t="str">
            <v>602   Topvex compact units</v>
          </cell>
          <cell r="E3589" t="str">
            <v>60203   Horizontal units</v>
          </cell>
          <cell r="F3589" t="str">
            <v>TOPV SCNG</v>
          </cell>
          <cell r="G3589">
            <v>17584</v>
          </cell>
        </row>
        <row r="3590">
          <cell r="B3590" t="str">
            <v>Topvex SC25-L-S ODK</v>
          </cell>
          <cell r="D3590" t="str">
            <v>602   Topvex compact units</v>
          </cell>
          <cell r="E3590" t="str">
            <v>60203   Horizontal units</v>
          </cell>
          <cell r="F3590" t="str">
            <v>TOPV SCNG</v>
          </cell>
          <cell r="G3590">
            <v>20122</v>
          </cell>
        </row>
        <row r="3591">
          <cell r="B3591" t="str">
            <v>Topvex SC25-L-EL6,5-S ODK</v>
          </cell>
          <cell r="D3591" t="str">
            <v>602   Topvex compact units</v>
          </cell>
          <cell r="E3591" t="str">
            <v>60203   Horizontal units</v>
          </cell>
          <cell r="F3591" t="str">
            <v>TOPV SCNG</v>
          </cell>
          <cell r="G3591">
            <v>21503</v>
          </cell>
        </row>
        <row r="3592">
          <cell r="B3592" t="str">
            <v>Topvex SC25-L-EL9,6-S ODK</v>
          </cell>
          <cell r="D3592" t="str">
            <v>602   Topvex compact units</v>
          </cell>
          <cell r="E3592" t="str">
            <v>60203   Horizontal units</v>
          </cell>
          <cell r="F3592" t="str">
            <v>TOPV SCNG</v>
          </cell>
          <cell r="G3592">
            <v>21507</v>
          </cell>
        </row>
        <row r="3593">
          <cell r="B3593" t="str">
            <v>Topvex SC25-L-EL12-S ODK</v>
          </cell>
          <cell r="D3593" t="str">
            <v>602   Topvex compact units</v>
          </cell>
          <cell r="E3593" t="str">
            <v>60203   Horizontal units</v>
          </cell>
          <cell r="F3593" t="str">
            <v>TOPV SCNG</v>
          </cell>
          <cell r="G3593">
            <v>21522</v>
          </cell>
        </row>
        <row r="3594">
          <cell r="B3594" t="str">
            <v>Topvex SC25-L-HWH-S ODK</v>
          </cell>
          <cell r="D3594" t="str">
            <v>602   Topvex compact units</v>
          </cell>
          <cell r="E3594" t="str">
            <v>60203   Horizontal units</v>
          </cell>
          <cell r="F3594" t="str">
            <v>TOPV SCNG</v>
          </cell>
          <cell r="G3594">
            <v>20987</v>
          </cell>
        </row>
        <row r="3595">
          <cell r="B3595" t="str">
            <v>Topvex SC25-R-B ODK</v>
          </cell>
          <cell r="D3595" t="str">
            <v>602   Topvex compact units</v>
          </cell>
          <cell r="E3595" t="str">
            <v>60203   Horizontal units</v>
          </cell>
          <cell r="F3595" t="str">
            <v>TOPV SCNG</v>
          </cell>
          <cell r="G3595">
            <v>16618</v>
          </cell>
        </row>
        <row r="3596">
          <cell r="B3596" t="str">
            <v>Topvex SC25-R-EL6,5-B ODK</v>
          </cell>
          <cell r="D3596" t="str">
            <v>602   Topvex compact units</v>
          </cell>
          <cell r="E3596" t="str">
            <v>60203   Horizontal units</v>
          </cell>
          <cell r="F3596" t="str">
            <v>TOPV SCNG</v>
          </cell>
          <cell r="G3596">
            <v>17771</v>
          </cell>
        </row>
        <row r="3597">
          <cell r="B3597" t="str">
            <v>Topvex SC25-R-EL9,6-B ODK</v>
          </cell>
          <cell r="D3597" t="str">
            <v>602   Topvex compact units</v>
          </cell>
          <cell r="E3597" t="str">
            <v>60203   Horizontal units</v>
          </cell>
          <cell r="F3597" t="str">
            <v>TOPV SCNG</v>
          </cell>
          <cell r="G3597">
            <v>17776</v>
          </cell>
        </row>
        <row r="3598">
          <cell r="B3598" t="str">
            <v>Topvex SC25-R-EL12-B ODK</v>
          </cell>
          <cell r="D3598" t="str">
            <v>602   Topvex compact units</v>
          </cell>
          <cell r="E3598" t="str">
            <v>60203   Horizontal units</v>
          </cell>
          <cell r="F3598" t="str">
            <v>TOPV SCNG</v>
          </cell>
          <cell r="G3598">
            <v>17790</v>
          </cell>
        </row>
        <row r="3599">
          <cell r="B3599" t="str">
            <v>Topvex SC25-R-HWH-B ODK</v>
          </cell>
          <cell r="D3599" t="str">
            <v>602   Topvex compact units</v>
          </cell>
          <cell r="E3599" t="str">
            <v>60203   Horizontal units</v>
          </cell>
          <cell r="F3599" t="str">
            <v>TOPV SCNG</v>
          </cell>
          <cell r="G3599">
            <v>17584</v>
          </cell>
        </row>
        <row r="3600">
          <cell r="B3600" t="str">
            <v>Topvex SC25-R-S ODK</v>
          </cell>
          <cell r="D3600" t="str">
            <v>602   Topvex compact units</v>
          </cell>
          <cell r="E3600" t="str">
            <v>60203   Horizontal units</v>
          </cell>
          <cell r="F3600" t="str">
            <v>TOPV SCNG</v>
          </cell>
          <cell r="G3600">
            <v>20122</v>
          </cell>
        </row>
        <row r="3601">
          <cell r="B3601" t="str">
            <v>Topvex SC25-R-EL6,5-S ODK</v>
          </cell>
          <cell r="D3601" t="str">
            <v>602   Topvex compact units</v>
          </cell>
          <cell r="E3601" t="str">
            <v>60203   Horizontal units</v>
          </cell>
          <cell r="F3601" t="str">
            <v>TOPV SCNG</v>
          </cell>
          <cell r="G3601">
            <v>21503</v>
          </cell>
        </row>
        <row r="3602">
          <cell r="B3602" t="str">
            <v>Topvex SC25-R-EL9,6-S ODK</v>
          </cell>
          <cell r="D3602" t="str">
            <v>602   Topvex compact units</v>
          </cell>
          <cell r="E3602" t="str">
            <v>60203   Horizontal units</v>
          </cell>
          <cell r="F3602" t="str">
            <v>TOPV SCNG</v>
          </cell>
          <cell r="G3602">
            <v>21507</v>
          </cell>
        </row>
        <row r="3603">
          <cell r="B3603" t="str">
            <v>Topvex SC25-R-EL12-S ODK</v>
          </cell>
          <cell r="D3603" t="str">
            <v>602   Topvex compact units</v>
          </cell>
          <cell r="E3603" t="str">
            <v>60203   Horizontal units</v>
          </cell>
          <cell r="F3603" t="str">
            <v>TOPV SCNG</v>
          </cell>
          <cell r="G3603">
            <v>21522</v>
          </cell>
        </row>
        <row r="3604">
          <cell r="B3604" t="str">
            <v>Topvex SC25-R-HWH-S ODK</v>
          </cell>
          <cell r="D3604" t="str">
            <v>602   Topvex compact units</v>
          </cell>
          <cell r="E3604" t="str">
            <v>60203   Horizontal units</v>
          </cell>
          <cell r="F3604" t="str">
            <v>TOPV SCNG</v>
          </cell>
          <cell r="G3604">
            <v>20987</v>
          </cell>
        </row>
        <row r="3605">
          <cell r="B3605" t="str">
            <v>Topvex SC35-L-B ODK</v>
          </cell>
          <cell r="D3605" t="str">
            <v>602   Topvex compact units</v>
          </cell>
          <cell r="E3605" t="str">
            <v>60203   Horizontal units</v>
          </cell>
          <cell r="F3605" t="str">
            <v>TOPV SCNG</v>
          </cell>
          <cell r="G3605">
            <v>20109</v>
          </cell>
        </row>
        <row r="3606">
          <cell r="B3606" t="str">
            <v>Topvex SC35-L-EL7,2-B ODK</v>
          </cell>
          <cell r="D3606" t="str">
            <v>602   Topvex compact units</v>
          </cell>
          <cell r="E3606" t="str">
            <v>60203   Horizontal units</v>
          </cell>
          <cell r="F3606" t="str">
            <v>TOPV SCNG</v>
          </cell>
          <cell r="G3606">
            <v>21570</v>
          </cell>
        </row>
        <row r="3607">
          <cell r="B3607" t="str">
            <v>Topvex SC35-L-EL12-B ODK</v>
          </cell>
          <cell r="D3607" t="str">
            <v>602   Topvex compact units</v>
          </cell>
          <cell r="E3607" t="str">
            <v>60203   Horizontal units</v>
          </cell>
          <cell r="F3607" t="str">
            <v>TOPV SCNG</v>
          </cell>
          <cell r="G3607">
            <v>21534</v>
          </cell>
        </row>
        <row r="3608">
          <cell r="B3608" t="str">
            <v>Topvex SC35-L-EL18-B ODK</v>
          </cell>
          <cell r="D3608" t="str">
            <v>602   Topvex compact units</v>
          </cell>
          <cell r="E3608" t="str">
            <v>60203   Horizontal units</v>
          </cell>
          <cell r="F3608" t="str">
            <v>TOPV SCNG</v>
          </cell>
          <cell r="G3608">
            <v>21614</v>
          </cell>
        </row>
        <row r="3609">
          <cell r="B3609" t="str">
            <v>Topvex SC35-L-HWH-B ODK</v>
          </cell>
          <cell r="D3609" t="str">
            <v>602   Topvex compact units</v>
          </cell>
          <cell r="E3609" t="str">
            <v>60203   Horizontal units</v>
          </cell>
          <cell r="F3609" t="str">
            <v>TOPV SCNG</v>
          </cell>
          <cell r="G3609">
            <v>20838</v>
          </cell>
        </row>
        <row r="3610">
          <cell r="B3610" t="str">
            <v>Topvex SC35-L-S ODK</v>
          </cell>
          <cell r="D3610" t="str">
            <v>602   Topvex compact units</v>
          </cell>
          <cell r="E3610" t="str">
            <v>60203   Horizontal units</v>
          </cell>
          <cell r="F3610" t="str">
            <v>TOPV SCNG</v>
          </cell>
          <cell r="G3610">
            <v>23038</v>
          </cell>
        </row>
        <row r="3611">
          <cell r="B3611" t="str">
            <v>Topvex SC35-L-EL7,2-S ODK</v>
          </cell>
          <cell r="D3611" t="str">
            <v>602   Topvex compact units</v>
          </cell>
          <cell r="E3611" t="str">
            <v>60203   Horizontal units</v>
          </cell>
          <cell r="F3611" t="str">
            <v>TOPV SCNG</v>
          </cell>
          <cell r="G3611">
            <v>24484</v>
          </cell>
        </row>
        <row r="3612">
          <cell r="B3612" t="str">
            <v>Topvex SC35-L-EL12-S ODK</v>
          </cell>
          <cell r="D3612" t="str">
            <v>602   Topvex compact units</v>
          </cell>
          <cell r="E3612" t="str">
            <v>60203   Horizontal units</v>
          </cell>
          <cell r="F3612" t="str">
            <v>TOPV SCNG</v>
          </cell>
          <cell r="G3612">
            <v>24492</v>
          </cell>
        </row>
        <row r="3613">
          <cell r="B3613" t="str">
            <v>Topvex SC35-L-EL18-S ODK</v>
          </cell>
          <cell r="D3613" t="str">
            <v>602   Topvex compact units</v>
          </cell>
          <cell r="E3613" t="str">
            <v>60203   Horizontal units</v>
          </cell>
          <cell r="F3613" t="str">
            <v>TOPV SCNG</v>
          </cell>
          <cell r="G3613">
            <v>24653</v>
          </cell>
        </row>
        <row r="3614">
          <cell r="B3614" t="str">
            <v>Topvex SC35-L-HWH-S ODK</v>
          </cell>
          <cell r="D3614" t="str">
            <v>602   Topvex compact units</v>
          </cell>
          <cell r="E3614" t="str">
            <v>60203   Horizontal units</v>
          </cell>
          <cell r="F3614" t="str">
            <v>TOPV SCNG</v>
          </cell>
          <cell r="G3614">
            <v>23473</v>
          </cell>
        </row>
        <row r="3615">
          <cell r="B3615" t="str">
            <v>Topvex SC35-R-B ODK</v>
          </cell>
          <cell r="D3615" t="str">
            <v>602   Topvex compact units</v>
          </cell>
          <cell r="E3615" t="str">
            <v>60203   Horizontal units</v>
          </cell>
          <cell r="F3615" t="str">
            <v>TOPV SCNG</v>
          </cell>
          <cell r="G3615">
            <v>20109</v>
          </cell>
        </row>
        <row r="3616">
          <cell r="B3616" t="str">
            <v>Topvex SC35-R-EL7,2-B ODK</v>
          </cell>
          <cell r="D3616" t="str">
            <v>602   Topvex compact units</v>
          </cell>
          <cell r="E3616" t="str">
            <v>60203   Horizontal units</v>
          </cell>
          <cell r="F3616" t="str">
            <v>TOPV SCNG</v>
          </cell>
          <cell r="G3616">
            <v>21570</v>
          </cell>
        </row>
        <row r="3617">
          <cell r="B3617" t="str">
            <v>Topvex SC35-R-EL12-B ODK</v>
          </cell>
          <cell r="D3617" t="str">
            <v>602   Topvex compact units</v>
          </cell>
          <cell r="E3617" t="str">
            <v>60203   Horizontal units</v>
          </cell>
          <cell r="F3617" t="str">
            <v>TOPV SCNG</v>
          </cell>
          <cell r="G3617">
            <v>21534</v>
          </cell>
        </row>
        <row r="3618">
          <cell r="B3618" t="str">
            <v>Topvex SC35-R-EL18-B ODK</v>
          </cell>
          <cell r="D3618" t="str">
            <v>602   Topvex compact units</v>
          </cell>
          <cell r="E3618" t="str">
            <v>60203   Horizontal units</v>
          </cell>
          <cell r="F3618" t="str">
            <v>TOPV SCNG</v>
          </cell>
          <cell r="G3618">
            <v>21614</v>
          </cell>
        </row>
        <row r="3619">
          <cell r="B3619" t="str">
            <v>Topvex SC35-R-HWH-B ODK</v>
          </cell>
          <cell r="D3619" t="str">
            <v>602   Topvex compact units</v>
          </cell>
          <cell r="E3619" t="str">
            <v>60203   Horizontal units</v>
          </cell>
          <cell r="F3619" t="str">
            <v>TOPV SCNG</v>
          </cell>
          <cell r="G3619">
            <v>20838</v>
          </cell>
        </row>
        <row r="3620">
          <cell r="B3620" t="str">
            <v>Topvex SC35-R-S ODK</v>
          </cell>
          <cell r="D3620" t="str">
            <v>602   Topvex compact units</v>
          </cell>
          <cell r="E3620" t="str">
            <v>60203   Horizontal units</v>
          </cell>
          <cell r="F3620" t="str">
            <v>TOPV SCNG</v>
          </cell>
          <cell r="G3620">
            <v>23038</v>
          </cell>
        </row>
        <row r="3621">
          <cell r="B3621" t="str">
            <v>Topvex SC35-R-EL7,2-S ODK</v>
          </cell>
          <cell r="D3621" t="str">
            <v>602   Topvex compact units</v>
          </cell>
          <cell r="E3621" t="str">
            <v>60203   Horizontal units</v>
          </cell>
          <cell r="F3621" t="str">
            <v>TOPV SCNG</v>
          </cell>
          <cell r="G3621">
            <v>24484</v>
          </cell>
        </row>
        <row r="3622">
          <cell r="B3622" t="str">
            <v>Topvex SC35-R-EL12-S ODK</v>
          </cell>
          <cell r="D3622" t="str">
            <v>602   Topvex compact units</v>
          </cell>
          <cell r="E3622" t="str">
            <v>60203   Horizontal units</v>
          </cell>
          <cell r="F3622" t="str">
            <v>TOPV SCNG</v>
          </cell>
          <cell r="G3622">
            <v>24492</v>
          </cell>
        </row>
        <row r="3623">
          <cell r="B3623" t="str">
            <v>Topvex SC35-R-EL18-S ODK</v>
          </cell>
          <cell r="D3623" t="str">
            <v>602   Topvex compact units</v>
          </cell>
          <cell r="E3623" t="str">
            <v>60203   Horizontal units</v>
          </cell>
          <cell r="F3623" t="str">
            <v>TOPV SCNG</v>
          </cell>
          <cell r="G3623">
            <v>24653</v>
          </cell>
        </row>
        <row r="3624">
          <cell r="B3624" t="str">
            <v>Topvex SC35-R-HWH-S ODK</v>
          </cell>
          <cell r="D3624" t="str">
            <v>602   Topvex compact units</v>
          </cell>
          <cell r="E3624" t="str">
            <v>60203   Horizontal units</v>
          </cell>
          <cell r="F3624" t="str">
            <v>TOPV SCNG</v>
          </cell>
          <cell r="G3624">
            <v>23473</v>
          </cell>
        </row>
        <row r="3625">
          <cell r="B3625" t="str">
            <v>Topvex SC60-L-B ODK</v>
          </cell>
          <cell r="D3625" t="str">
            <v>602   Topvex compact units</v>
          </cell>
          <cell r="E3625" t="str">
            <v>60203   Horizontal units</v>
          </cell>
          <cell r="F3625" t="str">
            <v>TOPV SCNG</v>
          </cell>
          <cell r="G3625">
            <v>24172</v>
          </cell>
        </row>
        <row r="3626">
          <cell r="B3626" t="str">
            <v>Topvex SC60-L-EL9,6-B ODK</v>
          </cell>
          <cell r="D3626" t="str">
            <v>602   Topvex compact units</v>
          </cell>
          <cell r="E3626" t="str">
            <v>60203   Horizontal units</v>
          </cell>
          <cell r="F3626" t="str">
            <v>TOPV SCNG</v>
          </cell>
          <cell r="G3626">
            <v>26072</v>
          </cell>
        </row>
        <row r="3627">
          <cell r="B3627" t="str">
            <v>Topvex SC60-L-EL17-B ODK</v>
          </cell>
          <cell r="D3627" t="str">
            <v>602   Topvex compact units</v>
          </cell>
          <cell r="E3627" t="str">
            <v>60203   Horizontal units</v>
          </cell>
          <cell r="F3627" t="str">
            <v>TOPV SCNG</v>
          </cell>
          <cell r="G3627">
            <v>26100</v>
          </cell>
        </row>
        <row r="3628">
          <cell r="B3628" t="str">
            <v>Topvex SC60-L-HWH-B ODK</v>
          </cell>
          <cell r="D3628" t="str">
            <v>602   Topvex compact units</v>
          </cell>
          <cell r="E3628" t="str">
            <v>60203   Horizontal units</v>
          </cell>
          <cell r="F3628" t="str">
            <v>TOPV SCNG</v>
          </cell>
          <cell r="G3628">
            <v>25005</v>
          </cell>
        </row>
        <row r="3629">
          <cell r="B3629" t="str">
            <v>Topvex SC60-L-S ODK</v>
          </cell>
          <cell r="D3629" t="str">
            <v>602   Topvex compact units</v>
          </cell>
          <cell r="E3629" t="str">
            <v>60203   Horizontal units</v>
          </cell>
          <cell r="F3629" t="str">
            <v>TOPV SCNG</v>
          </cell>
          <cell r="G3629">
            <v>26429</v>
          </cell>
        </row>
        <row r="3630">
          <cell r="B3630" t="str">
            <v>Topvex SC60-L-EL9,6-S ODK</v>
          </cell>
          <cell r="D3630" t="str">
            <v>602   Topvex compact units</v>
          </cell>
          <cell r="E3630" t="str">
            <v>60203   Horizontal units</v>
          </cell>
          <cell r="F3630" t="str">
            <v>TOPV SCNG</v>
          </cell>
          <cell r="G3630">
            <v>28225</v>
          </cell>
        </row>
        <row r="3631">
          <cell r="B3631" t="str">
            <v>Topvex SC60-L-EL17-S ODK</v>
          </cell>
          <cell r="D3631" t="str">
            <v>602   Topvex compact units</v>
          </cell>
          <cell r="E3631" t="str">
            <v>60203   Horizontal units</v>
          </cell>
          <cell r="F3631" t="str">
            <v>TOPV SCNG</v>
          </cell>
          <cell r="G3631">
            <v>28252</v>
          </cell>
        </row>
        <row r="3632">
          <cell r="B3632" t="str">
            <v>Topvex SC60-L-HWH-S ODK</v>
          </cell>
          <cell r="D3632" t="str">
            <v>602   Topvex compact units</v>
          </cell>
          <cell r="E3632" t="str">
            <v>60203   Horizontal units</v>
          </cell>
          <cell r="F3632" t="str">
            <v>TOPV SCNG</v>
          </cell>
          <cell r="G3632">
            <v>27299</v>
          </cell>
        </row>
        <row r="3633">
          <cell r="B3633" t="str">
            <v>Topvex SC60-R-B ODK</v>
          </cell>
          <cell r="D3633" t="str">
            <v>602   Topvex compact units</v>
          </cell>
          <cell r="E3633" t="str">
            <v>60203   Horizontal units</v>
          </cell>
          <cell r="F3633" t="str">
            <v>TOPV SCNG</v>
          </cell>
          <cell r="G3633">
            <v>24172</v>
          </cell>
        </row>
        <row r="3634">
          <cell r="B3634" t="str">
            <v>Topvex SC60-R-EL9,6-B ODK</v>
          </cell>
          <cell r="D3634" t="str">
            <v>602   Topvex compact units</v>
          </cell>
          <cell r="E3634" t="str">
            <v>60203   Horizontal units</v>
          </cell>
          <cell r="F3634" t="str">
            <v>TOPV SCNG</v>
          </cell>
          <cell r="G3634">
            <v>26072</v>
          </cell>
        </row>
        <row r="3635">
          <cell r="B3635" t="str">
            <v>Topvex SC60-R-EL17-B ODK</v>
          </cell>
          <cell r="D3635" t="str">
            <v>602   Topvex compact units</v>
          </cell>
          <cell r="E3635" t="str">
            <v>60203   Horizontal units</v>
          </cell>
          <cell r="F3635" t="str">
            <v>TOPV SCNG</v>
          </cell>
          <cell r="G3635">
            <v>26100</v>
          </cell>
        </row>
        <row r="3636">
          <cell r="B3636" t="str">
            <v>Topvex SC60-R-HWH-B ODK</v>
          </cell>
          <cell r="D3636" t="str">
            <v>602   Topvex compact units</v>
          </cell>
          <cell r="E3636" t="str">
            <v>60203   Horizontal units</v>
          </cell>
          <cell r="F3636" t="str">
            <v>TOPV SCNG</v>
          </cell>
          <cell r="G3636">
            <v>25005</v>
          </cell>
        </row>
        <row r="3637">
          <cell r="B3637" t="str">
            <v>Topvex SC60-R-S ODK</v>
          </cell>
          <cell r="D3637" t="str">
            <v>602   Topvex compact units</v>
          </cell>
          <cell r="E3637" t="str">
            <v>60203   Horizontal units</v>
          </cell>
          <cell r="F3637" t="str">
            <v>TOPV SCNG</v>
          </cell>
          <cell r="G3637">
            <v>26429</v>
          </cell>
        </row>
        <row r="3638">
          <cell r="B3638" t="str">
            <v>Topvex SC60-R-EL9,6-S ODK</v>
          </cell>
          <cell r="D3638" t="str">
            <v>602   Topvex compact units</v>
          </cell>
          <cell r="E3638" t="str">
            <v>60203   Horizontal units</v>
          </cell>
          <cell r="F3638" t="str">
            <v>TOPV SCNG</v>
          </cell>
          <cell r="G3638">
            <v>28225</v>
          </cell>
        </row>
        <row r="3639">
          <cell r="B3639" t="str">
            <v>Topvex SC60-R-EL17-S ODK</v>
          </cell>
          <cell r="D3639" t="str">
            <v>602   Topvex compact units</v>
          </cell>
          <cell r="E3639" t="str">
            <v>60203   Horizontal units</v>
          </cell>
          <cell r="F3639" t="str">
            <v>TOPV SCNG</v>
          </cell>
          <cell r="G3639">
            <v>28252</v>
          </cell>
        </row>
        <row r="3640">
          <cell r="B3640" t="str">
            <v>Topvex SC60-R-HWH-S ODK</v>
          </cell>
          <cell r="D3640" t="str">
            <v>602   Topvex compact units</v>
          </cell>
          <cell r="E3640" t="str">
            <v>60203   Horizontal units</v>
          </cell>
          <cell r="F3640" t="str">
            <v>TOPV SCNG</v>
          </cell>
          <cell r="G3640">
            <v>27299</v>
          </cell>
        </row>
        <row r="3641">
          <cell r="B3641" t="str">
            <v>Topvex SC70-L-B ODK</v>
          </cell>
          <cell r="D3641" t="str">
            <v>602   Topvex compact units</v>
          </cell>
          <cell r="E3641" t="str">
            <v>60203   Horizontal units</v>
          </cell>
          <cell r="F3641" t="str">
            <v>TOPV SCNG</v>
          </cell>
          <cell r="G3641">
            <v>25917</v>
          </cell>
        </row>
        <row r="3642">
          <cell r="B3642" t="str">
            <v>Topvex SC70-L-EL17-B ODK</v>
          </cell>
          <cell r="D3642" t="str">
            <v>602   Topvex compact units</v>
          </cell>
          <cell r="E3642" t="str">
            <v>60203   Horizontal units</v>
          </cell>
          <cell r="F3642" t="str">
            <v>TOPV SCNG</v>
          </cell>
          <cell r="G3642">
            <v>28058</v>
          </cell>
        </row>
        <row r="3643">
          <cell r="B3643" t="str">
            <v>Topvex SC70-L-HWH-B ODK</v>
          </cell>
          <cell r="D3643" t="str">
            <v>602   Topvex compact units</v>
          </cell>
          <cell r="E3643" t="str">
            <v>60203   Horizontal units</v>
          </cell>
          <cell r="F3643" t="str">
            <v>TOPV SCNG</v>
          </cell>
          <cell r="G3643">
            <v>26911</v>
          </cell>
        </row>
        <row r="3644">
          <cell r="B3644" t="str">
            <v>Topvex SC70-L-S ODK</v>
          </cell>
          <cell r="D3644" t="str">
            <v>602   Topvex compact units</v>
          </cell>
          <cell r="E3644" t="str">
            <v>60203   Horizontal units</v>
          </cell>
          <cell r="F3644" t="str">
            <v>TOPV SCNG</v>
          </cell>
          <cell r="G3644">
            <v>28905</v>
          </cell>
        </row>
        <row r="3645">
          <cell r="B3645" t="str">
            <v>Topvex SC70-L-EL17-S ODK</v>
          </cell>
          <cell r="D3645" t="str">
            <v>602   Topvex compact units</v>
          </cell>
          <cell r="E3645" t="str">
            <v>60203   Horizontal units</v>
          </cell>
          <cell r="F3645" t="str">
            <v>TOPV SCNG</v>
          </cell>
          <cell r="G3645">
            <v>30655</v>
          </cell>
        </row>
        <row r="3646">
          <cell r="B3646" t="str">
            <v>Topvex SC70-L-HWH-S ODK</v>
          </cell>
          <cell r="D3646" t="str">
            <v>602   Topvex compact units</v>
          </cell>
          <cell r="E3646" t="str">
            <v>60203   Horizontal units</v>
          </cell>
          <cell r="F3646" t="str">
            <v>TOPV SCNG</v>
          </cell>
          <cell r="G3646">
            <v>29846</v>
          </cell>
        </row>
        <row r="3647">
          <cell r="B3647" t="str">
            <v>Topvex SC70-R-B ODK</v>
          </cell>
          <cell r="D3647" t="str">
            <v>602   Topvex compact units</v>
          </cell>
          <cell r="E3647" t="str">
            <v>60203   Horizontal units</v>
          </cell>
          <cell r="F3647" t="str">
            <v>TOPV SCNG</v>
          </cell>
          <cell r="G3647">
            <v>25917</v>
          </cell>
        </row>
        <row r="3648">
          <cell r="B3648" t="str">
            <v>Topvex SC70-R-EL17-B ODK</v>
          </cell>
          <cell r="D3648" t="str">
            <v>602   Topvex compact units</v>
          </cell>
          <cell r="E3648" t="str">
            <v>60203   Horizontal units</v>
          </cell>
          <cell r="F3648" t="str">
            <v>TOPV SCNG</v>
          </cell>
          <cell r="G3648">
            <v>28058</v>
          </cell>
        </row>
        <row r="3649">
          <cell r="B3649" t="str">
            <v>Topvex SC70-R-HWH-B ODK</v>
          </cell>
          <cell r="D3649" t="str">
            <v>602   Topvex compact units</v>
          </cell>
          <cell r="E3649" t="str">
            <v>60203   Horizontal units</v>
          </cell>
          <cell r="F3649" t="str">
            <v>TOPV SCNG</v>
          </cell>
          <cell r="G3649">
            <v>26911</v>
          </cell>
        </row>
        <row r="3650">
          <cell r="B3650" t="str">
            <v>Topvex SC70-R-S ODK</v>
          </cell>
          <cell r="D3650" t="str">
            <v>602   Topvex compact units</v>
          </cell>
          <cell r="E3650" t="str">
            <v>60203   Horizontal units</v>
          </cell>
          <cell r="F3650" t="str">
            <v>TOPV SCNG</v>
          </cell>
          <cell r="G3650">
            <v>28905</v>
          </cell>
        </row>
        <row r="3651">
          <cell r="B3651" t="str">
            <v>Topvex SC70-R-EL17-S ODK</v>
          </cell>
          <cell r="D3651" t="str">
            <v>602   Topvex compact units</v>
          </cell>
          <cell r="E3651" t="str">
            <v>60203   Horizontal units</v>
          </cell>
          <cell r="F3651" t="str">
            <v>TOPV SCNG</v>
          </cell>
          <cell r="G3651">
            <v>30655</v>
          </cell>
        </row>
        <row r="3652">
          <cell r="B3652" t="str">
            <v>Topvex SC70-R-HWH-S ODK</v>
          </cell>
          <cell r="D3652" t="str">
            <v>602   Topvex compact units</v>
          </cell>
          <cell r="E3652" t="str">
            <v>60203   Horizontal units</v>
          </cell>
          <cell r="F3652" t="str">
            <v>TOPV SCNG</v>
          </cell>
          <cell r="G3652">
            <v>29846</v>
          </cell>
        </row>
        <row r="3653">
          <cell r="B3653" t="str">
            <v>Topvex SC30-L-B</v>
          </cell>
          <cell r="D3653" t="str">
            <v>602   Topvex compact units</v>
          </cell>
          <cell r="E3653" t="str">
            <v>60203   Horizontal units</v>
          </cell>
          <cell r="F3653" t="str">
            <v>TOPV SCNG</v>
          </cell>
          <cell r="G3653">
            <v>19217</v>
          </cell>
        </row>
        <row r="3654">
          <cell r="B3654" t="str">
            <v>Topvex SC30-L-EL7,2-B</v>
          </cell>
          <cell r="D3654" t="str">
            <v>602   Topvex compact units</v>
          </cell>
          <cell r="E3654" t="str">
            <v>60203   Horizontal units</v>
          </cell>
          <cell r="F3654" t="str">
            <v>TOPV SCNG</v>
          </cell>
          <cell r="G3654">
            <v>20615</v>
          </cell>
        </row>
        <row r="3655">
          <cell r="B3655" t="str">
            <v>Topvex SC30-L-EL12-B</v>
          </cell>
          <cell r="D3655" t="str">
            <v>602   Topvex compact units</v>
          </cell>
          <cell r="E3655" t="str">
            <v>60203   Horizontal units</v>
          </cell>
          <cell r="F3655" t="str">
            <v>TOPV SCNG</v>
          </cell>
          <cell r="G3655">
            <v>20642</v>
          </cell>
        </row>
        <row r="3656">
          <cell r="B3656" t="str">
            <v>Topvex SC30-L-EL18-B</v>
          </cell>
          <cell r="D3656" t="str">
            <v>602   Topvex compact units</v>
          </cell>
          <cell r="E3656" t="str">
            <v>60203   Horizontal units</v>
          </cell>
          <cell r="F3656" t="str">
            <v>TOPV SCNG</v>
          </cell>
          <cell r="G3656">
            <v>20658</v>
          </cell>
        </row>
        <row r="3657">
          <cell r="B3657" t="str">
            <v>Topvex SC30-L-HWH-B</v>
          </cell>
          <cell r="D3657" t="str">
            <v>602   Topvex compact units</v>
          </cell>
          <cell r="E3657" t="str">
            <v>60203   Horizontal units</v>
          </cell>
          <cell r="F3657" t="str">
            <v>TOPV SCNG</v>
          </cell>
          <cell r="G3657">
            <v>20114</v>
          </cell>
        </row>
        <row r="3658">
          <cell r="B3658" t="str">
            <v>Topvex SC30-L-S</v>
          </cell>
          <cell r="D3658" t="str">
            <v>602   Topvex compact units</v>
          </cell>
          <cell r="E3658" t="str">
            <v>60203   Horizontal units</v>
          </cell>
          <cell r="F3658" t="str">
            <v>TOPV SCNG</v>
          </cell>
          <cell r="G3658">
            <v>22020</v>
          </cell>
        </row>
        <row r="3659">
          <cell r="B3659" t="str">
            <v>Topvex SC30-L-EL7,2-S</v>
          </cell>
          <cell r="D3659" t="str">
            <v>602   Topvex compact units</v>
          </cell>
          <cell r="E3659" t="str">
            <v>60203   Horizontal units</v>
          </cell>
          <cell r="F3659" t="str">
            <v>TOPV SCNG</v>
          </cell>
          <cell r="G3659">
            <v>23405</v>
          </cell>
        </row>
        <row r="3660">
          <cell r="B3660" t="str">
            <v>Topvex SC30-L-EL12-S</v>
          </cell>
          <cell r="D3660" t="str">
            <v>602   Topvex compact units</v>
          </cell>
          <cell r="E3660" t="str">
            <v>60203   Horizontal units</v>
          </cell>
          <cell r="F3660" t="str">
            <v>TOPV SCNG</v>
          </cell>
          <cell r="G3660">
            <v>23412</v>
          </cell>
        </row>
        <row r="3661">
          <cell r="B3661" t="str">
            <v>Topvex SC30-L-EL18-S</v>
          </cell>
          <cell r="D3661" t="str">
            <v>602   Topvex compact units</v>
          </cell>
          <cell r="E3661" t="str">
            <v>60203   Horizontal units</v>
          </cell>
          <cell r="F3661" t="str">
            <v>TOPV SCNG</v>
          </cell>
          <cell r="G3661">
            <v>23567</v>
          </cell>
        </row>
        <row r="3662">
          <cell r="B3662" t="str">
            <v>Topvex SC30-L-HWH-S</v>
          </cell>
          <cell r="D3662" t="str">
            <v>602   Topvex compact units</v>
          </cell>
          <cell r="E3662" t="str">
            <v>60203   Horizontal units</v>
          </cell>
          <cell r="F3662" t="str">
            <v>TOPV SCNG</v>
          </cell>
          <cell r="G3662">
            <v>22662</v>
          </cell>
        </row>
        <row r="3663">
          <cell r="B3663" t="str">
            <v>Topvex SC30-R-B</v>
          </cell>
          <cell r="D3663" t="str">
            <v>602   Topvex compact units</v>
          </cell>
          <cell r="E3663" t="str">
            <v>60203   Horizontal units</v>
          </cell>
          <cell r="F3663" t="str">
            <v>TOPV SCNG</v>
          </cell>
          <cell r="G3663">
            <v>19217</v>
          </cell>
        </row>
        <row r="3664">
          <cell r="B3664" t="str">
            <v>Topvex SC30-R-EL7,2-B</v>
          </cell>
          <cell r="D3664" t="str">
            <v>602   Topvex compact units</v>
          </cell>
          <cell r="E3664" t="str">
            <v>60203   Horizontal units</v>
          </cell>
          <cell r="F3664" t="str">
            <v>TOPV SCNG</v>
          </cell>
          <cell r="G3664">
            <v>20615</v>
          </cell>
        </row>
        <row r="3665">
          <cell r="B3665" t="str">
            <v>Topvex SC30-R-EL12-B</v>
          </cell>
          <cell r="D3665" t="str">
            <v>602   Topvex compact units</v>
          </cell>
          <cell r="E3665" t="str">
            <v>60203   Horizontal units</v>
          </cell>
          <cell r="F3665" t="str">
            <v>TOPV SCNG</v>
          </cell>
          <cell r="G3665">
            <v>20642</v>
          </cell>
        </row>
        <row r="3666">
          <cell r="B3666" t="str">
            <v>Topvex SC30-R-EL18-B</v>
          </cell>
          <cell r="D3666" t="str">
            <v>602   Topvex compact units</v>
          </cell>
          <cell r="E3666" t="str">
            <v>60203   Horizontal units</v>
          </cell>
          <cell r="F3666" t="str">
            <v>TOPV SCNG</v>
          </cell>
          <cell r="G3666">
            <v>20658</v>
          </cell>
        </row>
        <row r="3667">
          <cell r="B3667" t="str">
            <v>Topvex SC30-R-HWH-B</v>
          </cell>
          <cell r="D3667" t="str">
            <v>602   Topvex compact units</v>
          </cell>
          <cell r="E3667" t="str">
            <v>60203   Horizontal units</v>
          </cell>
          <cell r="F3667" t="str">
            <v>TOPV SCNG</v>
          </cell>
          <cell r="G3667">
            <v>20114</v>
          </cell>
        </row>
        <row r="3668">
          <cell r="B3668" t="str">
            <v>Topvex SC30-R-S</v>
          </cell>
          <cell r="D3668" t="str">
            <v>602   Topvex compact units</v>
          </cell>
          <cell r="E3668" t="str">
            <v>60203   Horizontal units</v>
          </cell>
          <cell r="F3668" t="str">
            <v>TOPV SCNG</v>
          </cell>
          <cell r="G3668">
            <v>22020</v>
          </cell>
        </row>
        <row r="3669">
          <cell r="B3669" t="str">
            <v>Topvex SC30-R-EL7,2-S</v>
          </cell>
          <cell r="D3669" t="str">
            <v>602   Topvex compact units</v>
          </cell>
          <cell r="E3669" t="str">
            <v>60203   Horizontal units</v>
          </cell>
          <cell r="F3669" t="str">
            <v>TOPV SCNG</v>
          </cell>
          <cell r="G3669">
            <v>23405</v>
          </cell>
        </row>
        <row r="3670">
          <cell r="B3670" t="str">
            <v>Topvex SC30-R-EL12-S</v>
          </cell>
          <cell r="D3670" t="str">
            <v>602   Topvex compact units</v>
          </cell>
          <cell r="E3670" t="str">
            <v>60203   Horizontal units</v>
          </cell>
          <cell r="F3670" t="str">
            <v>TOPV SCNG</v>
          </cell>
          <cell r="G3670">
            <v>23412</v>
          </cell>
        </row>
        <row r="3671">
          <cell r="B3671" t="str">
            <v>Topvex SC30-R-EL18-S</v>
          </cell>
          <cell r="D3671" t="str">
            <v>602   Topvex compact units</v>
          </cell>
          <cell r="E3671" t="str">
            <v>60203   Horizontal units</v>
          </cell>
          <cell r="F3671" t="str">
            <v>TOPV SCNG</v>
          </cell>
          <cell r="G3671">
            <v>23567</v>
          </cell>
        </row>
        <row r="3672">
          <cell r="B3672" t="str">
            <v>Topvex SC30-R-HWH-S</v>
          </cell>
          <cell r="D3672" t="str">
            <v>602   Topvex compact units</v>
          </cell>
          <cell r="E3672" t="str">
            <v>60203   Horizontal units</v>
          </cell>
          <cell r="F3672" t="str">
            <v>TOPV SCNG</v>
          </cell>
          <cell r="G3672">
            <v>22662</v>
          </cell>
        </row>
        <row r="3673">
          <cell r="B3673" t="str">
            <v>Topvex SC30-L-B ODK</v>
          </cell>
          <cell r="D3673" t="str">
            <v>602   Topvex compact units</v>
          </cell>
          <cell r="E3673" t="str">
            <v>60203   Horizontal units</v>
          </cell>
          <cell r="F3673" t="str">
            <v>TOPV SCNG</v>
          </cell>
          <cell r="G3673">
            <v>19929</v>
          </cell>
        </row>
        <row r="3674">
          <cell r="B3674" t="str">
            <v>Topvex SC30-L-EL7,2-B ODK</v>
          </cell>
          <cell r="D3674" t="str">
            <v>602   Topvex compact units</v>
          </cell>
          <cell r="E3674" t="str">
            <v>60203   Horizontal units</v>
          </cell>
          <cell r="F3674" t="str">
            <v>TOPV SCNG</v>
          </cell>
          <cell r="G3674">
            <v>21378</v>
          </cell>
        </row>
        <row r="3675">
          <cell r="B3675" t="str">
            <v>Topvex SC30-L-EL12-B ODK</v>
          </cell>
          <cell r="D3675" t="str">
            <v>602   Topvex compact units</v>
          </cell>
          <cell r="E3675" t="str">
            <v>60203   Horizontal units</v>
          </cell>
          <cell r="F3675" t="str">
            <v>TOPV SCNG</v>
          </cell>
          <cell r="G3675">
            <v>21407</v>
          </cell>
        </row>
        <row r="3676">
          <cell r="B3676" t="str">
            <v>Topvex SC30-L-EL18-B ODK</v>
          </cell>
          <cell r="D3676" t="str">
            <v>602   Topvex compact units</v>
          </cell>
          <cell r="E3676" t="str">
            <v>60203   Horizontal units</v>
          </cell>
          <cell r="F3676" t="str">
            <v>TOPV SCNG</v>
          </cell>
          <cell r="G3676">
            <v>21424</v>
          </cell>
        </row>
        <row r="3677">
          <cell r="B3677" t="str">
            <v>Topvex SC30-L-HWH-B ODK</v>
          </cell>
          <cell r="D3677" t="str">
            <v>602   Topvex compact units</v>
          </cell>
          <cell r="E3677" t="str">
            <v>60203   Horizontal units</v>
          </cell>
          <cell r="F3677" t="str">
            <v>TOPV SCNG</v>
          </cell>
          <cell r="G3677">
            <v>20652</v>
          </cell>
        </row>
        <row r="3678">
          <cell r="B3678" t="str">
            <v>Topvex SC30-L-S ODK</v>
          </cell>
          <cell r="D3678" t="str">
            <v>602   Topvex compact units</v>
          </cell>
          <cell r="E3678" t="str">
            <v>60203   Horizontal units</v>
          </cell>
          <cell r="F3678" t="str">
            <v>TOPV SCNG</v>
          </cell>
          <cell r="G3678">
            <v>22836</v>
          </cell>
        </row>
        <row r="3679">
          <cell r="B3679" t="str">
            <v>Topvex SC30-L-EL7,2-S ODK</v>
          </cell>
          <cell r="D3679" t="str">
            <v>602   Topvex compact units</v>
          </cell>
          <cell r="E3679" t="str">
            <v>60203   Horizontal units</v>
          </cell>
          <cell r="F3679" t="str">
            <v>TOPV SCNG</v>
          </cell>
          <cell r="G3679">
            <v>24272</v>
          </cell>
        </row>
        <row r="3680">
          <cell r="B3680" t="str">
            <v>Topvex SC30-L-EL12-S ODK</v>
          </cell>
          <cell r="D3680" t="str">
            <v>602   Topvex compact units</v>
          </cell>
          <cell r="E3680" t="str">
            <v>60203   Horizontal units</v>
          </cell>
          <cell r="F3680" t="str">
            <v>TOPV SCNG</v>
          </cell>
          <cell r="G3680">
            <v>24280</v>
          </cell>
        </row>
        <row r="3681">
          <cell r="B3681" t="str">
            <v>Topvex SC30-L-EL18-S ODK</v>
          </cell>
          <cell r="D3681" t="str">
            <v>602   Topvex compact units</v>
          </cell>
          <cell r="E3681" t="str">
            <v>60203   Horizontal units</v>
          </cell>
          <cell r="F3681" t="str">
            <v>TOPV SCNG</v>
          </cell>
          <cell r="G3681">
            <v>24440</v>
          </cell>
        </row>
        <row r="3682">
          <cell r="B3682" t="str">
            <v>Topvex SC30-L-HWH-S ODK</v>
          </cell>
          <cell r="D3682" t="str">
            <v>602   Topvex compact units</v>
          </cell>
          <cell r="E3682" t="str">
            <v>60203   Horizontal units</v>
          </cell>
          <cell r="F3682" t="str">
            <v>TOPV SCNG</v>
          </cell>
          <cell r="G3682">
            <v>23501</v>
          </cell>
        </row>
        <row r="3683">
          <cell r="B3683" t="str">
            <v>Topvex SC30-R-B ODK</v>
          </cell>
          <cell r="D3683" t="str">
            <v>602   Topvex compact units</v>
          </cell>
          <cell r="E3683" t="str">
            <v>60203   Horizontal units</v>
          </cell>
          <cell r="F3683" t="str">
            <v>TOPV SCNG</v>
          </cell>
          <cell r="G3683">
            <v>19929</v>
          </cell>
        </row>
        <row r="3684">
          <cell r="B3684" t="str">
            <v>Topvex SC30-R-EL7,2-B ODK</v>
          </cell>
          <cell r="D3684" t="str">
            <v>602   Topvex compact units</v>
          </cell>
          <cell r="E3684" t="str">
            <v>60203   Horizontal units</v>
          </cell>
          <cell r="F3684" t="str">
            <v>TOPV SCNG</v>
          </cell>
          <cell r="G3684">
            <v>21378</v>
          </cell>
        </row>
        <row r="3685">
          <cell r="B3685" t="str">
            <v>Topvex SC30-R-EL12-B ODK</v>
          </cell>
          <cell r="D3685" t="str">
            <v>602   Topvex compact units</v>
          </cell>
          <cell r="E3685" t="str">
            <v>60203   Horizontal units</v>
          </cell>
          <cell r="F3685" t="str">
            <v>TOPV SCNG</v>
          </cell>
          <cell r="G3685">
            <v>21407</v>
          </cell>
        </row>
        <row r="3686">
          <cell r="B3686" t="str">
            <v>Topvex SC30-R-EL18-B ODK</v>
          </cell>
          <cell r="D3686" t="str">
            <v>602   Topvex compact units</v>
          </cell>
          <cell r="E3686" t="str">
            <v>60203   Horizontal units</v>
          </cell>
          <cell r="F3686" t="str">
            <v>TOPV SCNG</v>
          </cell>
          <cell r="G3686">
            <v>21424</v>
          </cell>
        </row>
        <row r="3687">
          <cell r="B3687" t="str">
            <v>Topvex SC30-R-HWH-B ODK</v>
          </cell>
          <cell r="D3687" t="str">
            <v>602   Topvex compact units</v>
          </cell>
          <cell r="E3687" t="str">
            <v>60203   Horizontal units</v>
          </cell>
          <cell r="F3687" t="str">
            <v>TOPV SCNG</v>
          </cell>
          <cell r="G3687">
            <v>20652</v>
          </cell>
        </row>
        <row r="3688">
          <cell r="B3688" t="str">
            <v>Topvex SC30-R-S ODK</v>
          </cell>
          <cell r="D3688" t="str">
            <v>602   Topvex compact units</v>
          </cell>
          <cell r="E3688" t="str">
            <v>60203   Horizontal units</v>
          </cell>
          <cell r="F3688" t="str">
            <v>TOPV SCNG</v>
          </cell>
          <cell r="G3688">
            <v>22836</v>
          </cell>
        </row>
        <row r="3689">
          <cell r="B3689" t="str">
            <v>Topvex SC30-R-EL7,2-S ODK</v>
          </cell>
          <cell r="D3689" t="str">
            <v>602   Topvex compact units</v>
          </cell>
          <cell r="E3689" t="str">
            <v>60203   Horizontal units</v>
          </cell>
          <cell r="F3689" t="str">
            <v>TOPV SCNG</v>
          </cell>
          <cell r="G3689">
            <v>24272</v>
          </cell>
        </row>
        <row r="3690">
          <cell r="B3690" t="str">
            <v>Topvex SC30-R-EL12-S ODK</v>
          </cell>
          <cell r="D3690" t="str">
            <v>602   Topvex compact units</v>
          </cell>
          <cell r="E3690" t="str">
            <v>60203   Horizontal units</v>
          </cell>
          <cell r="F3690" t="str">
            <v>TOPV SCNG</v>
          </cell>
          <cell r="G3690">
            <v>24280</v>
          </cell>
        </row>
        <row r="3691">
          <cell r="B3691" t="str">
            <v>Topvex SC30-R-EL18-S ODK</v>
          </cell>
          <cell r="D3691" t="str">
            <v>602   Topvex compact units</v>
          </cell>
          <cell r="E3691" t="str">
            <v>60203   Horizontal units</v>
          </cell>
          <cell r="F3691" t="str">
            <v>TOPV SCNG</v>
          </cell>
          <cell r="G3691">
            <v>24440</v>
          </cell>
        </row>
        <row r="3692">
          <cell r="B3692" t="str">
            <v>Topvex SC30-R-HWH-S ODK</v>
          </cell>
          <cell r="D3692" t="str">
            <v>602   Topvex compact units</v>
          </cell>
          <cell r="E3692" t="str">
            <v>60203   Horizontal units</v>
          </cell>
          <cell r="F3692" t="str">
            <v>TOPV SCNG</v>
          </cell>
          <cell r="G3692">
            <v>23501</v>
          </cell>
        </row>
        <row r="3693">
          <cell r="B3693" t="str">
            <v>Topvex SC15-L-B</v>
          </cell>
          <cell r="D3693" t="str">
            <v>602   Topvex compact units</v>
          </cell>
          <cell r="E3693" t="str">
            <v>60203   Horizontal units</v>
          </cell>
          <cell r="F3693" t="str">
            <v>TOPV SCNG</v>
          </cell>
          <cell r="G3693">
            <v>14681</v>
          </cell>
        </row>
        <row r="3694">
          <cell r="B3694" t="str">
            <v>Topvex SC15-L-EL4,2-B</v>
          </cell>
          <cell r="D3694" t="str">
            <v>602   Topvex compact units</v>
          </cell>
          <cell r="E3694" t="str">
            <v>60203   Horizontal units</v>
          </cell>
          <cell r="F3694" t="str">
            <v>TOPV SCNG</v>
          </cell>
          <cell r="G3694">
            <v>15751</v>
          </cell>
        </row>
        <row r="3695">
          <cell r="B3695" t="str">
            <v>Topvex SC15-L-EL6,5-B</v>
          </cell>
          <cell r="D3695" t="str">
            <v>602   Topvex compact units</v>
          </cell>
          <cell r="E3695" t="str">
            <v>60203   Horizontal units</v>
          </cell>
          <cell r="F3695" t="str">
            <v>TOPV SCNG</v>
          </cell>
          <cell r="G3695">
            <v>15765</v>
          </cell>
        </row>
        <row r="3696">
          <cell r="B3696" t="str">
            <v>Topvex SC15-L-EL9,6-B</v>
          </cell>
          <cell r="D3696" t="str">
            <v>602   Topvex compact units</v>
          </cell>
          <cell r="E3696" t="str">
            <v>60203   Horizontal units</v>
          </cell>
          <cell r="F3696" t="str">
            <v>TOPV SCNG</v>
          </cell>
          <cell r="G3696">
            <v>15769</v>
          </cell>
        </row>
        <row r="3697">
          <cell r="B3697" t="str">
            <v>Topvex SC15-L-HWH-B</v>
          </cell>
          <cell r="D3697" t="str">
            <v>602   Topvex compact units</v>
          </cell>
          <cell r="E3697" t="str">
            <v>60203   Horizontal units</v>
          </cell>
          <cell r="F3697" t="str">
            <v>TOPV SCNG</v>
          </cell>
          <cell r="G3697">
            <v>15428</v>
          </cell>
        </row>
        <row r="3698">
          <cell r="B3698" t="str">
            <v>Topvex SC15-L-S</v>
          </cell>
          <cell r="D3698" t="str">
            <v>602   Topvex compact units</v>
          </cell>
          <cell r="E3698" t="str">
            <v>60203   Horizontal units</v>
          </cell>
          <cell r="F3698" t="str">
            <v>TOPV SCNG</v>
          </cell>
          <cell r="G3698">
            <v>17807</v>
          </cell>
        </row>
        <row r="3699">
          <cell r="B3699" t="str">
            <v>Topvex SC15-L-EL4,2-S</v>
          </cell>
          <cell r="D3699" t="str">
            <v>602   Topvex compact units</v>
          </cell>
          <cell r="E3699" t="str">
            <v>60203   Horizontal units</v>
          </cell>
          <cell r="F3699" t="str">
            <v>TOPV SCNG</v>
          </cell>
          <cell r="G3699">
            <v>19080</v>
          </cell>
        </row>
        <row r="3700">
          <cell r="B3700" t="str">
            <v>Topvex SC15-L-EL6,5-S</v>
          </cell>
          <cell r="D3700" t="str">
            <v>602   Topvex compact units</v>
          </cell>
          <cell r="E3700" t="str">
            <v>60203   Horizontal units</v>
          </cell>
          <cell r="F3700" t="str">
            <v>TOPV SCNG</v>
          </cell>
          <cell r="G3700">
            <v>19095</v>
          </cell>
        </row>
        <row r="3701">
          <cell r="B3701" t="str">
            <v>Topvex SC15-L-EL9,6-S</v>
          </cell>
          <cell r="D3701" t="str">
            <v>602   Topvex compact units</v>
          </cell>
          <cell r="E3701" t="str">
            <v>60203   Horizontal units</v>
          </cell>
          <cell r="F3701" t="str">
            <v>TOPV SCNG</v>
          </cell>
          <cell r="G3701">
            <v>19097</v>
          </cell>
        </row>
        <row r="3702">
          <cell r="B3702" t="str">
            <v>Topvex SC15-L-HWH-S</v>
          </cell>
          <cell r="D3702" t="str">
            <v>602   Topvex compact units</v>
          </cell>
          <cell r="E3702" t="str">
            <v>60203   Horizontal units</v>
          </cell>
          <cell r="F3702" t="str">
            <v>TOPV SCNG</v>
          </cell>
          <cell r="G3702">
            <v>18374</v>
          </cell>
        </row>
        <row r="3703">
          <cell r="B3703" t="str">
            <v>Topvex SC15-R-B</v>
          </cell>
          <cell r="D3703" t="str">
            <v>602   Topvex compact units</v>
          </cell>
          <cell r="E3703" t="str">
            <v>60203   Horizontal units</v>
          </cell>
          <cell r="F3703" t="str">
            <v>TOPV SCNG</v>
          </cell>
          <cell r="G3703">
            <v>14681</v>
          </cell>
        </row>
        <row r="3704">
          <cell r="B3704" t="str">
            <v>Topvex SC15-R-EL4,2-B</v>
          </cell>
          <cell r="D3704" t="str">
            <v>602   Topvex compact units</v>
          </cell>
          <cell r="E3704" t="str">
            <v>60203   Horizontal units</v>
          </cell>
          <cell r="F3704" t="str">
            <v>TOPV SCNG</v>
          </cell>
          <cell r="G3704">
            <v>15751</v>
          </cell>
        </row>
        <row r="3705">
          <cell r="B3705" t="str">
            <v>Topvex SC15-R-EL6,5-B</v>
          </cell>
          <cell r="D3705" t="str">
            <v>602   Topvex compact units</v>
          </cell>
          <cell r="E3705" t="str">
            <v>60203   Horizontal units</v>
          </cell>
          <cell r="F3705" t="str">
            <v>TOPV SCNG</v>
          </cell>
          <cell r="G3705">
            <v>15765</v>
          </cell>
        </row>
        <row r="3706">
          <cell r="B3706" t="str">
            <v>Topvex SC15-R-EL9,6-B</v>
          </cell>
          <cell r="D3706" t="str">
            <v>602   Topvex compact units</v>
          </cell>
          <cell r="E3706" t="str">
            <v>60203   Horizontal units</v>
          </cell>
          <cell r="F3706" t="str">
            <v>TOPV SCNG</v>
          </cell>
          <cell r="G3706">
            <v>15769</v>
          </cell>
        </row>
        <row r="3707">
          <cell r="B3707" t="str">
            <v>Topvex SC15-R-HWH-B</v>
          </cell>
          <cell r="D3707" t="str">
            <v>602   Topvex compact units</v>
          </cell>
          <cell r="E3707" t="str">
            <v>60203   Horizontal units</v>
          </cell>
          <cell r="F3707" t="str">
            <v>TOPV SCNG</v>
          </cell>
          <cell r="G3707">
            <v>15428</v>
          </cell>
        </row>
        <row r="3708">
          <cell r="B3708" t="str">
            <v>Topvex SC15-R-S</v>
          </cell>
          <cell r="D3708" t="str">
            <v>602   Topvex compact units</v>
          </cell>
          <cell r="E3708" t="str">
            <v>60203   Horizontal units</v>
          </cell>
          <cell r="F3708" t="str">
            <v>TOPV SCNG</v>
          </cell>
          <cell r="G3708">
            <v>17807</v>
          </cell>
        </row>
        <row r="3709">
          <cell r="B3709" t="str">
            <v>Topvex SC15-R-EL4,2-S</v>
          </cell>
          <cell r="D3709" t="str">
            <v>602   Topvex compact units</v>
          </cell>
          <cell r="E3709" t="str">
            <v>60203   Horizontal units</v>
          </cell>
          <cell r="F3709" t="str">
            <v>TOPV SCNG</v>
          </cell>
          <cell r="G3709">
            <v>19080</v>
          </cell>
        </row>
        <row r="3710">
          <cell r="B3710" t="str">
            <v>Topvex SC15-R-EL6,5-S</v>
          </cell>
          <cell r="D3710" t="str">
            <v>602   Topvex compact units</v>
          </cell>
          <cell r="E3710" t="str">
            <v>60203   Horizontal units</v>
          </cell>
          <cell r="F3710" t="str">
            <v>TOPV SCNG</v>
          </cell>
          <cell r="G3710">
            <v>19095</v>
          </cell>
        </row>
        <row r="3711">
          <cell r="B3711" t="str">
            <v>Topvex SC15-R-EL9,6-S</v>
          </cell>
          <cell r="D3711" t="str">
            <v>602   Topvex compact units</v>
          </cell>
          <cell r="E3711" t="str">
            <v>60203   Horizontal units</v>
          </cell>
          <cell r="F3711" t="str">
            <v>TOPV SCNG</v>
          </cell>
          <cell r="G3711">
            <v>19097</v>
          </cell>
        </row>
        <row r="3712">
          <cell r="B3712" t="str">
            <v>Topvex SC15-R-HWH-S</v>
          </cell>
          <cell r="D3712" t="str">
            <v>602   Topvex compact units</v>
          </cell>
          <cell r="E3712" t="str">
            <v>60203   Horizontal units</v>
          </cell>
          <cell r="F3712" t="str">
            <v>TOPV SCNG</v>
          </cell>
          <cell r="G3712">
            <v>18374</v>
          </cell>
        </row>
        <row r="3713">
          <cell r="B3713" t="str">
            <v>Topvex SC15-L-B ODK</v>
          </cell>
          <cell r="D3713" t="str">
            <v>602   Topvex compact units</v>
          </cell>
          <cell r="E3713" t="str">
            <v>60203   Horizontal units</v>
          </cell>
          <cell r="F3713" t="str">
            <v>TOPV SCNG</v>
          </cell>
          <cell r="G3713">
            <v>15263</v>
          </cell>
        </row>
        <row r="3714">
          <cell r="B3714" t="str">
            <v>Topvex SC15-L-EL4,2-B ODK</v>
          </cell>
          <cell r="D3714" t="str">
            <v>602   Topvex compact units</v>
          </cell>
          <cell r="E3714" t="str">
            <v>60203   Horizontal units</v>
          </cell>
          <cell r="F3714" t="str">
            <v>TOPV SCNG</v>
          </cell>
          <cell r="G3714">
            <v>16373</v>
          </cell>
        </row>
        <row r="3715">
          <cell r="B3715" t="str">
            <v>Topvex SC15-L-EL6,5-B ODK</v>
          </cell>
          <cell r="D3715" t="str">
            <v>602   Topvex compact units</v>
          </cell>
          <cell r="E3715" t="str">
            <v>60203   Horizontal units</v>
          </cell>
          <cell r="F3715" t="str">
            <v>TOPV SCNG</v>
          </cell>
          <cell r="G3715">
            <v>16388</v>
          </cell>
        </row>
        <row r="3716">
          <cell r="B3716" t="str">
            <v>Topvex SC15-L-EL9,6-B ODK</v>
          </cell>
          <cell r="D3716" t="str">
            <v>602   Topvex compact units</v>
          </cell>
          <cell r="E3716" t="str">
            <v>60203   Horizontal units</v>
          </cell>
          <cell r="F3716" t="str">
            <v>TOPV SCNG</v>
          </cell>
          <cell r="G3716">
            <v>16392</v>
          </cell>
        </row>
        <row r="3717">
          <cell r="B3717" t="str">
            <v>Topvex SC15-L-HWH-B ODK</v>
          </cell>
          <cell r="D3717" t="str">
            <v>602   Topvex compact units</v>
          </cell>
          <cell r="E3717" t="str">
            <v>60203   Horizontal units</v>
          </cell>
          <cell r="F3717" t="str">
            <v>TOPV SCNG</v>
          </cell>
          <cell r="G3717">
            <v>16039</v>
          </cell>
        </row>
        <row r="3718">
          <cell r="B3718" t="str">
            <v>Topvex SC15-L-S ODK</v>
          </cell>
          <cell r="D3718" t="str">
            <v>602   Topvex compact units</v>
          </cell>
          <cell r="E3718" t="str">
            <v>60203   Horizontal units</v>
          </cell>
          <cell r="F3718" t="str">
            <v>TOPV SCNG</v>
          </cell>
          <cell r="G3718">
            <v>18505</v>
          </cell>
        </row>
        <row r="3719">
          <cell r="B3719" t="str">
            <v>Topvex SC15-L-EL4,2-S ODK</v>
          </cell>
          <cell r="D3719" t="str">
            <v>602   Topvex compact units</v>
          </cell>
          <cell r="E3719" t="str">
            <v>60203   Horizontal units</v>
          </cell>
          <cell r="F3719" t="str">
            <v>TOPV SCNG</v>
          </cell>
          <cell r="G3719">
            <v>19827</v>
          </cell>
        </row>
        <row r="3720">
          <cell r="B3720" t="str">
            <v>Topvex SC15-L-EL6,5-S ODK</v>
          </cell>
          <cell r="D3720" t="str">
            <v>602   Topvex compact units</v>
          </cell>
          <cell r="E3720" t="str">
            <v>60203   Horizontal units</v>
          </cell>
          <cell r="F3720" t="str">
            <v>TOPV SCNG</v>
          </cell>
          <cell r="G3720">
            <v>19841</v>
          </cell>
        </row>
        <row r="3721">
          <cell r="B3721" t="str">
            <v>Topvex SC15-L-EL9,6-S ODK</v>
          </cell>
          <cell r="D3721" t="str">
            <v>602   Topvex compact units</v>
          </cell>
          <cell r="E3721" t="str">
            <v>60203   Horizontal units</v>
          </cell>
          <cell r="F3721" t="str">
            <v>TOPV SCNG</v>
          </cell>
          <cell r="G3721">
            <v>19843</v>
          </cell>
        </row>
        <row r="3722">
          <cell r="B3722" t="str">
            <v>Topvex SC15-L-HWH-S ODK</v>
          </cell>
          <cell r="D3722" t="str">
            <v>602   Topvex compact units</v>
          </cell>
          <cell r="E3722" t="str">
            <v>60203   Horizontal units</v>
          </cell>
          <cell r="F3722" t="str">
            <v>TOPV SCNG</v>
          </cell>
          <cell r="G3722">
            <v>19093</v>
          </cell>
        </row>
        <row r="3723">
          <cell r="B3723" t="str">
            <v>Topvex SC15-R-B ODK</v>
          </cell>
          <cell r="D3723" t="str">
            <v>602   Topvex compact units</v>
          </cell>
          <cell r="E3723" t="str">
            <v>60203   Horizontal units</v>
          </cell>
          <cell r="F3723" t="str">
            <v>TOPV SCNG</v>
          </cell>
          <cell r="G3723">
            <v>15263</v>
          </cell>
        </row>
        <row r="3724">
          <cell r="B3724" t="str">
            <v>Topvex SC15-R-EL4,2-B ODK</v>
          </cell>
          <cell r="D3724" t="str">
            <v>602   Topvex compact units</v>
          </cell>
          <cell r="E3724" t="str">
            <v>60203   Horizontal units</v>
          </cell>
          <cell r="F3724" t="str">
            <v>TOPV SCNG</v>
          </cell>
          <cell r="G3724">
            <v>16373</v>
          </cell>
        </row>
        <row r="3725">
          <cell r="B3725" t="str">
            <v>Topvex SC15-R-EL6,5-B ODK</v>
          </cell>
          <cell r="D3725" t="str">
            <v>602   Topvex compact units</v>
          </cell>
          <cell r="E3725" t="str">
            <v>60203   Horizontal units</v>
          </cell>
          <cell r="F3725" t="str">
            <v>TOPV SCNG</v>
          </cell>
          <cell r="G3725">
            <v>16388</v>
          </cell>
        </row>
        <row r="3726">
          <cell r="B3726" t="str">
            <v>Topvex SC15-R-EL9,6-B ODK</v>
          </cell>
          <cell r="D3726" t="str">
            <v>602   Topvex compact units</v>
          </cell>
          <cell r="E3726" t="str">
            <v>60203   Horizontal units</v>
          </cell>
          <cell r="F3726" t="str">
            <v>TOPV SCNG</v>
          </cell>
          <cell r="G3726">
            <v>16392</v>
          </cell>
        </row>
        <row r="3727">
          <cell r="B3727" t="str">
            <v>Topvex SC15-R-HWH-B ODK</v>
          </cell>
          <cell r="D3727" t="str">
            <v>602   Topvex compact units</v>
          </cell>
          <cell r="E3727" t="str">
            <v>60203   Horizontal units</v>
          </cell>
          <cell r="F3727" t="str">
            <v>TOPV SCNG</v>
          </cell>
          <cell r="G3727">
            <v>16039</v>
          </cell>
        </row>
        <row r="3728">
          <cell r="B3728" t="str">
            <v>Topvex SC15-R-S ODK</v>
          </cell>
          <cell r="D3728" t="str">
            <v>602   Topvex compact units</v>
          </cell>
          <cell r="E3728" t="str">
            <v>60203   Horizontal units</v>
          </cell>
          <cell r="F3728" t="str">
            <v>TOPV SCNG</v>
          </cell>
          <cell r="G3728">
            <v>18505</v>
          </cell>
        </row>
        <row r="3729">
          <cell r="B3729" t="str">
            <v>Topvex SC15-R-EL4,2-S ODK</v>
          </cell>
          <cell r="D3729" t="str">
            <v>602   Topvex compact units</v>
          </cell>
          <cell r="E3729" t="str">
            <v>60203   Horizontal units</v>
          </cell>
          <cell r="F3729" t="str">
            <v>TOPV SCNG</v>
          </cell>
          <cell r="G3729">
            <v>19827</v>
          </cell>
        </row>
        <row r="3730">
          <cell r="B3730" t="str">
            <v>Topvex SC15-R-EL6,5-S ODK</v>
          </cell>
          <cell r="D3730" t="str">
            <v>602   Topvex compact units</v>
          </cell>
          <cell r="E3730" t="str">
            <v>60203   Horizontal units</v>
          </cell>
          <cell r="F3730" t="str">
            <v>TOPV SCNG</v>
          </cell>
          <cell r="G3730">
            <v>19841</v>
          </cell>
        </row>
        <row r="3731">
          <cell r="B3731" t="str">
            <v>Topvex SC15-R-EL9,6-S ODK</v>
          </cell>
          <cell r="D3731" t="str">
            <v>602   Topvex compact units</v>
          </cell>
          <cell r="E3731" t="str">
            <v>60203   Horizontal units</v>
          </cell>
          <cell r="F3731" t="str">
            <v>TOPV SCNG</v>
          </cell>
          <cell r="G3731">
            <v>19843</v>
          </cell>
        </row>
        <row r="3732">
          <cell r="B3732" t="str">
            <v>Topvex SC15-R-HWH-S ODK</v>
          </cell>
          <cell r="D3732" t="str">
            <v>602   Topvex compact units</v>
          </cell>
          <cell r="E3732" t="str">
            <v>60203   Horizontal units</v>
          </cell>
          <cell r="F3732" t="str">
            <v>TOPV SCNG</v>
          </cell>
          <cell r="G3732">
            <v>19093</v>
          </cell>
        </row>
        <row r="3733">
          <cell r="B3733" t="str">
            <v>Topvex SC15-L-B</v>
          </cell>
          <cell r="D3733" t="str">
            <v>602   Topvex compact units</v>
          </cell>
          <cell r="E3733" t="str">
            <v>60203   Horizontal units</v>
          </cell>
          <cell r="F3733" t="str">
            <v>TOPV SCNG</v>
          </cell>
          <cell r="G3733">
            <v>15144</v>
          </cell>
        </row>
        <row r="3734">
          <cell r="B3734" t="str">
            <v>Topvex SC15-L-EL4,2-B</v>
          </cell>
          <cell r="D3734" t="str">
            <v>602   Topvex compact units</v>
          </cell>
          <cell r="E3734" t="str">
            <v>60203   Horizontal units</v>
          </cell>
          <cell r="F3734" t="str">
            <v>TOPV SCNG</v>
          </cell>
          <cell r="G3734">
            <v>16330</v>
          </cell>
        </row>
        <row r="3735">
          <cell r="B3735" t="str">
            <v>Topvex SC15-L-EL4,2-S</v>
          </cell>
          <cell r="D3735" t="str">
            <v>602   Topvex compact units</v>
          </cell>
          <cell r="E3735" t="str">
            <v>60203   Horizontal units</v>
          </cell>
          <cell r="F3735" t="str">
            <v>TOPV SCNG</v>
          </cell>
          <cell r="G3735">
            <v>19641</v>
          </cell>
        </row>
        <row r="3736">
          <cell r="B3736" t="str">
            <v>Topvex SC15-L-EL6,5-B</v>
          </cell>
          <cell r="D3736" t="str">
            <v>602   Topvex compact units</v>
          </cell>
          <cell r="E3736" t="str">
            <v>60203   Horizontal units</v>
          </cell>
          <cell r="F3736" t="str">
            <v>TOPV SCNG</v>
          </cell>
          <cell r="G3736">
            <v>16261</v>
          </cell>
        </row>
        <row r="3737">
          <cell r="B3737" t="str">
            <v>Topvex SC15-L-EL6,5-S</v>
          </cell>
          <cell r="D3737" t="str">
            <v>602   Topvex compact units</v>
          </cell>
          <cell r="E3737" t="str">
            <v>60203   Horizontal units</v>
          </cell>
          <cell r="F3737" t="str">
            <v>TOPV SCNG</v>
          </cell>
          <cell r="G3737">
            <v>19668</v>
          </cell>
        </row>
        <row r="3738">
          <cell r="B3738" t="str">
            <v>Topvex SC15-L-EL9,6-B</v>
          </cell>
          <cell r="D3738" t="str">
            <v>602   Topvex compact units</v>
          </cell>
          <cell r="E3738" t="str">
            <v>60203   Horizontal units</v>
          </cell>
          <cell r="F3738" t="str">
            <v>TOPV SCNG</v>
          </cell>
          <cell r="G3738">
            <v>16261</v>
          </cell>
        </row>
        <row r="3739">
          <cell r="B3739" t="str">
            <v>Topvex SC15-L-EL9,6-S</v>
          </cell>
          <cell r="D3739" t="str">
            <v>602   Topvex compact units</v>
          </cell>
          <cell r="E3739" t="str">
            <v>60203   Horizontal units</v>
          </cell>
          <cell r="F3739" t="str">
            <v>TOPV SCNG</v>
          </cell>
          <cell r="G3739">
            <v>19861</v>
          </cell>
        </row>
        <row r="3740">
          <cell r="B3740" t="str">
            <v>Topvex SC15-L-HWH-B</v>
          </cell>
          <cell r="D3740" t="str">
            <v>602   Topvex compact units</v>
          </cell>
          <cell r="E3740" t="str">
            <v>60203   Horizontal units</v>
          </cell>
          <cell r="F3740" t="str">
            <v>TOPV SCNG</v>
          </cell>
          <cell r="G3740">
            <v>16054</v>
          </cell>
        </row>
        <row r="3741">
          <cell r="B3741" t="str">
            <v>Topvex SC15-L-HWH-S</v>
          </cell>
          <cell r="D3741" t="str">
            <v>602   Topvex compact units</v>
          </cell>
          <cell r="E3741" t="str">
            <v>60203   Horizontal units</v>
          </cell>
          <cell r="F3741" t="str">
            <v>TOPV SCNG</v>
          </cell>
          <cell r="G3741">
            <v>19006</v>
          </cell>
        </row>
        <row r="3742">
          <cell r="B3742" t="str">
            <v>Topvex SC15-L-S</v>
          </cell>
          <cell r="D3742" t="str">
            <v>602   Topvex compact units</v>
          </cell>
          <cell r="E3742" t="str">
            <v>60203   Horizontal units</v>
          </cell>
          <cell r="F3742" t="str">
            <v>TOPV SCNG</v>
          </cell>
          <cell r="G3742">
            <v>18510</v>
          </cell>
        </row>
        <row r="3743">
          <cell r="B3743" t="str">
            <v>Topvex SC15-R-B</v>
          </cell>
          <cell r="D3743" t="str">
            <v>602   Topvex compact units</v>
          </cell>
          <cell r="E3743" t="str">
            <v>60203   Horizontal units</v>
          </cell>
          <cell r="F3743" t="str">
            <v>TOPV SCNG</v>
          </cell>
          <cell r="G3743">
            <v>15144</v>
          </cell>
        </row>
        <row r="3744">
          <cell r="B3744" t="str">
            <v>Topvex SC15-R-EL4,2-B</v>
          </cell>
          <cell r="D3744" t="str">
            <v>602   Topvex compact units</v>
          </cell>
          <cell r="E3744" t="str">
            <v>60203   Horizontal units</v>
          </cell>
          <cell r="F3744" t="str">
            <v>TOPV SCNG</v>
          </cell>
          <cell r="G3744">
            <v>16330</v>
          </cell>
        </row>
        <row r="3745">
          <cell r="B3745" t="str">
            <v>Topvex SC15-R-EL4,2-S</v>
          </cell>
          <cell r="D3745" t="str">
            <v>602   Topvex compact units</v>
          </cell>
          <cell r="E3745" t="str">
            <v>60203   Horizontal units</v>
          </cell>
          <cell r="F3745" t="str">
            <v>TOPV SCNG</v>
          </cell>
          <cell r="G3745">
            <v>19641</v>
          </cell>
        </row>
        <row r="3746">
          <cell r="B3746" t="str">
            <v>Topvex SC15-R-EL6,5-B</v>
          </cell>
          <cell r="D3746" t="str">
            <v>602   Topvex compact units</v>
          </cell>
          <cell r="E3746" t="str">
            <v>60203   Horizontal units</v>
          </cell>
          <cell r="F3746" t="str">
            <v>TOPV SCNG</v>
          </cell>
          <cell r="G3746">
            <v>16261</v>
          </cell>
        </row>
        <row r="3747">
          <cell r="B3747" t="str">
            <v>Topvex SC15-R-EL6,5-S</v>
          </cell>
          <cell r="D3747" t="str">
            <v>602   Topvex compact units</v>
          </cell>
          <cell r="E3747" t="str">
            <v>60203   Horizontal units</v>
          </cell>
          <cell r="F3747" t="str">
            <v>TOPV SCNG</v>
          </cell>
          <cell r="G3747">
            <v>19668</v>
          </cell>
        </row>
        <row r="3748">
          <cell r="B3748" t="str">
            <v>Topvex SC15-R-EL9,6-B</v>
          </cell>
          <cell r="D3748" t="str">
            <v>602   Topvex compact units</v>
          </cell>
          <cell r="E3748" t="str">
            <v>60203   Horizontal units</v>
          </cell>
          <cell r="F3748" t="str">
            <v>TOPV SCNG</v>
          </cell>
          <cell r="G3748">
            <v>16261</v>
          </cell>
        </row>
        <row r="3749">
          <cell r="B3749" t="str">
            <v>Topvex SC15-R-EL9,6-S</v>
          </cell>
          <cell r="D3749" t="str">
            <v>602   Topvex compact units</v>
          </cell>
          <cell r="E3749" t="str">
            <v>60203   Horizontal units</v>
          </cell>
          <cell r="F3749" t="str">
            <v>TOPV SCNG</v>
          </cell>
          <cell r="G3749">
            <v>19861</v>
          </cell>
        </row>
        <row r="3750">
          <cell r="B3750" t="str">
            <v>Topvex SC15-R-HWH-B</v>
          </cell>
          <cell r="D3750" t="str">
            <v>602   Topvex compact units</v>
          </cell>
          <cell r="E3750" t="str">
            <v>60203   Horizontal units</v>
          </cell>
          <cell r="F3750" t="str">
            <v>TOPV SCNG</v>
          </cell>
          <cell r="G3750">
            <v>16054</v>
          </cell>
        </row>
        <row r="3751">
          <cell r="B3751" t="str">
            <v>Topvex SC15-R-HWH-S</v>
          </cell>
          <cell r="D3751" t="str">
            <v>602   Topvex compact units</v>
          </cell>
          <cell r="E3751" t="str">
            <v>60203   Horizontal units</v>
          </cell>
          <cell r="F3751" t="str">
            <v>TOPV SCNG</v>
          </cell>
          <cell r="G3751">
            <v>19006</v>
          </cell>
        </row>
        <row r="3752">
          <cell r="B3752" t="str">
            <v>Topvex SC15-R-S</v>
          </cell>
          <cell r="D3752" t="str">
            <v>602   Topvex compact units</v>
          </cell>
          <cell r="E3752" t="str">
            <v>60203   Horizontal units</v>
          </cell>
          <cell r="F3752" t="str">
            <v>TOPV SCNG</v>
          </cell>
          <cell r="G3752">
            <v>18510</v>
          </cell>
        </row>
        <row r="3753">
          <cell r="B3753" t="str">
            <v>Topvex SC20-L-B</v>
          </cell>
          <cell r="D3753" t="str">
            <v>602   Topvex compact units</v>
          </cell>
          <cell r="E3753" t="str">
            <v>60203   Horizontal units</v>
          </cell>
          <cell r="F3753" t="str">
            <v>TOPV SCNG</v>
          </cell>
          <cell r="G3753">
            <v>15158</v>
          </cell>
        </row>
        <row r="3754">
          <cell r="B3754" t="str">
            <v>Topvex SC20-L-EL4,2-B</v>
          </cell>
          <cell r="D3754" t="str">
            <v>602   Topvex compact units</v>
          </cell>
          <cell r="E3754" t="str">
            <v>60203   Horizontal units</v>
          </cell>
          <cell r="F3754" t="str">
            <v>TOPV SCNG</v>
          </cell>
          <cell r="G3754">
            <v>16220</v>
          </cell>
        </row>
        <row r="3755">
          <cell r="B3755" t="str">
            <v>Topvex SC20-L-EL4,2-S</v>
          </cell>
          <cell r="D3755" t="str">
            <v>602   Topvex compact units</v>
          </cell>
          <cell r="E3755" t="str">
            <v>60203   Horizontal units</v>
          </cell>
          <cell r="F3755" t="str">
            <v>TOPV SCNG</v>
          </cell>
          <cell r="G3755">
            <v>19668</v>
          </cell>
        </row>
        <row r="3756">
          <cell r="B3756" t="str">
            <v>Topvex SC20-L-EL6,5-B</v>
          </cell>
          <cell r="D3756" t="str">
            <v>602   Topvex compact units</v>
          </cell>
          <cell r="E3756" t="str">
            <v>60203   Horizontal units</v>
          </cell>
          <cell r="F3756" t="str">
            <v>TOPV SCNG</v>
          </cell>
          <cell r="G3756">
            <v>16272</v>
          </cell>
        </row>
        <row r="3757">
          <cell r="B3757" t="str">
            <v>Topvex SC20-L-EL6,5-S</v>
          </cell>
          <cell r="D3757" t="str">
            <v>602   Topvex compact units</v>
          </cell>
          <cell r="E3757" t="str">
            <v>60203   Horizontal units</v>
          </cell>
          <cell r="F3757" t="str">
            <v>TOPV SCNG</v>
          </cell>
          <cell r="G3757">
            <v>19916</v>
          </cell>
        </row>
        <row r="3758">
          <cell r="B3758" t="str">
            <v>Topvex SC20-L-EL9,6-B</v>
          </cell>
          <cell r="D3758" t="str">
            <v>602   Topvex compact units</v>
          </cell>
          <cell r="E3758" t="str">
            <v>60203   Horizontal units</v>
          </cell>
          <cell r="F3758" t="str">
            <v>TOPV SCNG</v>
          </cell>
          <cell r="G3758">
            <v>16272</v>
          </cell>
        </row>
        <row r="3759">
          <cell r="B3759" t="str">
            <v>Topvex SC20-L-EL9,6-S</v>
          </cell>
          <cell r="D3759" t="str">
            <v>602   Topvex compact units</v>
          </cell>
          <cell r="E3759" t="str">
            <v>60203   Horizontal units</v>
          </cell>
          <cell r="F3759" t="str">
            <v>TOPV SCNG</v>
          </cell>
          <cell r="G3759">
            <v>19696</v>
          </cell>
        </row>
        <row r="3760">
          <cell r="B3760" t="str">
            <v>Topvex SC20-L-HWH-B</v>
          </cell>
          <cell r="D3760" t="str">
            <v>602   Topvex compact units</v>
          </cell>
          <cell r="E3760" t="str">
            <v>60203   Horizontal units</v>
          </cell>
          <cell r="F3760" t="str">
            <v>TOPV SCNG</v>
          </cell>
          <cell r="G3760">
            <v>15917</v>
          </cell>
        </row>
        <row r="3761">
          <cell r="B3761" t="str">
            <v>Topvex SC20-L-HWH-S</v>
          </cell>
          <cell r="D3761" t="str">
            <v>602   Topvex compact units</v>
          </cell>
          <cell r="E3761" t="str">
            <v>60203   Horizontal units</v>
          </cell>
          <cell r="F3761" t="str">
            <v>TOPV SCNG</v>
          </cell>
          <cell r="G3761">
            <v>18979</v>
          </cell>
        </row>
        <row r="3762">
          <cell r="B3762" t="str">
            <v>Topvex SC20-L-S</v>
          </cell>
          <cell r="D3762" t="str">
            <v>602   Topvex compact units</v>
          </cell>
          <cell r="E3762" t="str">
            <v>60203   Horizontal units</v>
          </cell>
          <cell r="F3762" t="str">
            <v>TOPV SCNG</v>
          </cell>
          <cell r="G3762">
            <v>18372</v>
          </cell>
        </row>
        <row r="3763">
          <cell r="B3763" t="str">
            <v>Topvex SC20-R-B</v>
          </cell>
          <cell r="D3763" t="str">
            <v>602   Topvex compact units</v>
          </cell>
          <cell r="E3763" t="str">
            <v>60203   Horizontal units</v>
          </cell>
          <cell r="F3763" t="str">
            <v>TOPV SCNG</v>
          </cell>
          <cell r="G3763">
            <v>15158</v>
          </cell>
        </row>
        <row r="3764">
          <cell r="B3764" t="str">
            <v>Topvex SC20-R-EL4,2-B</v>
          </cell>
          <cell r="D3764" t="str">
            <v>602   Topvex compact units</v>
          </cell>
          <cell r="E3764" t="str">
            <v>60203   Horizontal units</v>
          </cell>
          <cell r="F3764" t="str">
            <v>TOPV SCNG</v>
          </cell>
          <cell r="G3764">
            <v>16220</v>
          </cell>
        </row>
        <row r="3765">
          <cell r="B3765" t="str">
            <v>Topvex SC20-R-EL4,2-S</v>
          </cell>
          <cell r="D3765" t="str">
            <v>602   Topvex compact units</v>
          </cell>
          <cell r="E3765" t="str">
            <v>60203   Horizontal units</v>
          </cell>
          <cell r="F3765" t="str">
            <v>TOPV SCNG</v>
          </cell>
          <cell r="G3765">
            <v>19668</v>
          </cell>
        </row>
        <row r="3766">
          <cell r="B3766" t="str">
            <v>Topvex SC20-R-EL4,2-S-SB</v>
          </cell>
          <cell r="D3766" t="str">
            <v>602   Topvex compact units</v>
          </cell>
          <cell r="E3766" t="str">
            <v>60203   Horizontal units</v>
          </cell>
          <cell r="F3766" t="str">
            <v>TOPV SCNG</v>
          </cell>
          <cell r="G3766">
            <v>20109</v>
          </cell>
        </row>
        <row r="3767">
          <cell r="B3767" t="str">
            <v>Topvex SC20-R-EL6,5-B</v>
          </cell>
          <cell r="D3767" t="str">
            <v>602   Topvex compact units</v>
          </cell>
          <cell r="E3767" t="str">
            <v>60203   Horizontal units</v>
          </cell>
          <cell r="F3767" t="str">
            <v>TOPV SCNG</v>
          </cell>
          <cell r="G3767">
            <v>16272</v>
          </cell>
        </row>
        <row r="3768">
          <cell r="B3768" t="str">
            <v>Topvex SC20-R-EL6,5-S</v>
          </cell>
          <cell r="D3768" t="str">
            <v>602   Topvex compact units</v>
          </cell>
          <cell r="E3768" t="str">
            <v>60203   Horizontal units</v>
          </cell>
          <cell r="F3768" t="str">
            <v>TOPV SCNG</v>
          </cell>
          <cell r="G3768">
            <v>19916</v>
          </cell>
        </row>
        <row r="3769">
          <cell r="B3769" t="str">
            <v>Topvex SC20-R-EL9,6-B</v>
          </cell>
          <cell r="D3769" t="str">
            <v>602   Topvex compact units</v>
          </cell>
          <cell r="E3769" t="str">
            <v>60203   Horizontal units</v>
          </cell>
          <cell r="F3769" t="str">
            <v>TOPV SCNG</v>
          </cell>
          <cell r="G3769">
            <v>16272</v>
          </cell>
        </row>
        <row r="3770">
          <cell r="B3770" t="str">
            <v>Topvex SC20-R-EL9,6-S</v>
          </cell>
          <cell r="D3770" t="str">
            <v>602   Topvex compact units</v>
          </cell>
          <cell r="E3770" t="str">
            <v>60203   Horizontal units</v>
          </cell>
          <cell r="F3770" t="str">
            <v>TOPV SCNG</v>
          </cell>
          <cell r="G3770">
            <v>19696</v>
          </cell>
        </row>
        <row r="3771">
          <cell r="B3771" t="str">
            <v>Topvex SC20-R-HWH-B</v>
          </cell>
          <cell r="D3771" t="str">
            <v>602   Topvex compact units</v>
          </cell>
          <cell r="E3771" t="str">
            <v>60203   Horizontal units</v>
          </cell>
          <cell r="F3771" t="str">
            <v>TOPV SCNG</v>
          </cell>
          <cell r="G3771">
            <v>15917</v>
          </cell>
        </row>
        <row r="3772">
          <cell r="B3772" t="str">
            <v>Topvex SC20-R-HWH-S</v>
          </cell>
          <cell r="D3772" t="str">
            <v>602   Topvex compact units</v>
          </cell>
          <cell r="E3772" t="str">
            <v>60203   Horizontal units</v>
          </cell>
          <cell r="F3772" t="str">
            <v>TOPV SCNG</v>
          </cell>
          <cell r="G3772">
            <v>18979</v>
          </cell>
        </row>
        <row r="3773">
          <cell r="B3773" t="str">
            <v>Topvex SC20-R-S</v>
          </cell>
          <cell r="D3773" t="str">
            <v>602   Topvex compact units</v>
          </cell>
          <cell r="E3773" t="str">
            <v>60203   Horizontal units</v>
          </cell>
          <cell r="F3773" t="str">
            <v>TOPV SCNG</v>
          </cell>
          <cell r="G3773">
            <v>18372</v>
          </cell>
        </row>
        <row r="3774">
          <cell r="B3774" t="str">
            <v>Topvex SC25-L-B</v>
          </cell>
          <cell r="D3774" t="str">
            <v>602   Topvex compact units</v>
          </cell>
          <cell r="E3774" t="str">
            <v>60203   Horizontal units</v>
          </cell>
          <cell r="F3774" t="str">
            <v>TOPV SCNG</v>
          </cell>
          <cell r="G3774">
            <v>15696</v>
          </cell>
        </row>
        <row r="3775">
          <cell r="B3775" t="str">
            <v>Topvex SC25-L-EL12-B</v>
          </cell>
          <cell r="D3775" t="str">
            <v>602   Topvex compact units</v>
          </cell>
          <cell r="E3775" t="str">
            <v>60203   Horizontal units</v>
          </cell>
          <cell r="F3775" t="str">
            <v>TOPV SCNG</v>
          </cell>
          <cell r="G3775">
            <v>16882</v>
          </cell>
        </row>
        <row r="3776">
          <cell r="B3776" t="str">
            <v>Topvex SC25-L-EL12-S</v>
          </cell>
          <cell r="D3776" t="str">
            <v>602   Topvex compact units</v>
          </cell>
          <cell r="E3776" t="str">
            <v>60203   Horizontal units</v>
          </cell>
          <cell r="F3776" t="str">
            <v>TOPV SCNG</v>
          </cell>
          <cell r="G3776">
            <v>20661</v>
          </cell>
        </row>
        <row r="3777">
          <cell r="B3777" t="str">
            <v>Topvex SC25-L-EL6,5-B</v>
          </cell>
          <cell r="D3777" t="str">
            <v>602   Topvex compact units</v>
          </cell>
          <cell r="E3777" t="str">
            <v>60203   Horizontal units</v>
          </cell>
          <cell r="F3777" t="str">
            <v>TOPV SCNG</v>
          </cell>
          <cell r="G3777">
            <v>16827</v>
          </cell>
        </row>
        <row r="3778">
          <cell r="B3778" t="str">
            <v>Topvex SC25-L-EL6,5-S</v>
          </cell>
          <cell r="D3778" t="str">
            <v>602   Topvex compact units</v>
          </cell>
          <cell r="E3778" t="str">
            <v>60203   Horizontal units</v>
          </cell>
          <cell r="F3778" t="str">
            <v>TOPV SCNG</v>
          </cell>
          <cell r="G3778">
            <v>20634</v>
          </cell>
        </row>
        <row r="3779">
          <cell r="B3779" t="str">
            <v>Topvex SC25-L-EL9,6-B</v>
          </cell>
          <cell r="D3779" t="str">
            <v>602   Topvex compact units</v>
          </cell>
          <cell r="E3779" t="str">
            <v>60203   Horizontal units</v>
          </cell>
          <cell r="F3779" t="str">
            <v>TOPV SCNG</v>
          </cell>
          <cell r="G3779">
            <v>16854</v>
          </cell>
        </row>
        <row r="3780">
          <cell r="B3780" t="str">
            <v>Topvex SC25-L-EL9,6-S</v>
          </cell>
          <cell r="D3780" t="str">
            <v>602   Topvex compact units</v>
          </cell>
          <cell r="E3780" t="str">
            <v>60203   Horizontal units</v>
          </cell>
          <cell r="F3780" t="str">
            <v>TOPV SCNG</v>
          </cell>
          <cell r="G3780">
            <v>20606</v>
          </cell>
        </row>
        <row r="3781">
          <cell r="B3781" t="str">
            <v>Topvex SC25-L-HWH-B</v>
          </cell>
          <cell r="D3781" t="str">
            <v>602   Topvex compact units</v>
          </cell>
          <cell r="E3781" t="str">
            <v>60203   Horizontal units</v>
          </cell>
          <cell r="F3781" t="str">
            <v>TOPV SCNG</v>
          </cell>
          <cell r="G3781">
            <v>16689</v>
          </cell>
        </row>
        <row r="3782">
          <cell r="B3782" t="str">
            <v>Topvex SC25-L-HWH-S</v>
          </cell>
          <cell r="D3782" t="str">
            <v>602   Topvex compact units</v>
          </cell>
          <cell r="E3782" t="str">
            <v>60203   Horizontal units</v>
          </cell>
          <cell r="F3782" t="str">
            <v>TOPV SCNG</v>
          </cell>
          <cell r="G3782">
            <v>20082</v>
          </cell>
        </row>
        <row r="3783">
          <cell r="B3783" t="str">
            <v>Topvex SC25-L-S</v>
          </cell>
          <cell r="D3783" t="str">
            <v>602   Topvex compact units</v>
          </cell>
          <cell r="E3783" t="str">
            <v>60203   Horizontal units</v>
          </cell>
          <cell r="F3783" t="str">
            <v>TOPV SCNG</v>
          </cell>
          <cell r="G3783">
            <v>19227</v>
          </cell>
        </row>
        <row r="3784">
          <cell r="B3784" t="str">
            <v>Topvex SC25-R-B</v>
          </cell>
          <cell r="D3784" t="str">
            <v>602   Topvex compact units</v>
          </cell>
          <cell r="E3784" t="str">
            <v>60203   Horizontal units</v>
          </cell>
          <cell r="F3784" t="str">
            <v>TOPV SCNG</v>
          </cell>
          <cell r="G3784">
            <v>15696</v>
          </cell>
        </row>
        <row r="3785">
          <cell r="B3785" t="str">
            <v>Topvex SC25-R-EL12-B</v>
          </cell>
          <cell r="D3785" t="str">
            <v>602   Topvex compact units</v>
          </cell>
          <cell r="E3785" t="str">
            <v>60203   Horizontal units</v>
          </cell>
          <cell r="F3785" t="str">
            <v>TOPV SCNG</v>
          </cell>
          <cell r="G3785">
            <v>16882</v>
          </cell>
        </row>
        <row r="3786">
          <cell r="B3786" t="str">
            <v>Topvex SC25-R-EL12-S</v>
          </cell>
          <cell r="D3786" t="str">
            <v>602   Topvex compact units</v>
          </cell>
          <cell r="E3786" t="str">
            <v>60203   Horizontal units</v>
          </cell>
          <cell r="F3786" t="str">
            <v>TOPV SCNG</v>
          </cell>
          <cell r="G3786">
            <v>20661</v>
          </cell>
        </row>
        <row r="3787">
          <cell r="B3787" t="str">
            <v>Topvex SC25-R-EL6,5-B</v>
          </cell>
          <cell r="D3787" t="str">
            <v>602   Topvex compact units</v>
          </cell>
          <cell r="E3787" t="str">
            <v>60203   Horizontal units</v>
          </cell>
          <cell r="F3787" t="str">
            <v>TOPV SCNG</v>
          </cell>
          <cell r="G3787">
            <v>16827</v>
          </cell>
        </row>
        <row r="3788">
          <cell r="B3788" t="str">
            <v>Topvex SC25-R-EL6,5-S</v>
          </cell>
          <cell r="D3788" t="str">
            <v>602   Topvex compact units</v>
          </cell>
          <cell r="E3788" t="str">
            <v>60203   Horizontal units</v>
          </cell>
          <cell r="F3788" t="str">
            <v>TOPV SCNG</v>
          </cell>
          <cell r="G3788">
            <v>20634</v>
          </cell>
        </row>
        <row r="3789">
          <cell r="B3789" t="str">
            <v>Topvex SC25-R-EL9,6-B</v>
          </cell>
          <cell r="D3789" t="str">
            <v>602   Topvex compact units</v>
          </cell>
          <cell r="E3789" t="str">
            <v>60203   Horizontal units</v>
          </cell>
          <cell r="F3789" t="str">
            <v>TOPV SCNG</v>
          </cell>
          <cell r="G3789">
            <v>16854</v>
          </cell>
        </row>
        <row r="3790">
          <cell r="B3790" t="str">
            <v>Topvex SC25-R-EL9,6-S</v>
          </cell>
          <cell r="D3790" t="str">
            <v>602   Topvex compact units</v>
          </cell>
          <cell r="E3790" t="str">
            <v>60203   Horizontal units</v>
          </cell>
          <cell r="F3790" t="str">
            <v>TOPV SCNG</v>
          </cell>
          <cell r="G3790">
            <v>20606</v>
          </cell>
        </row>
        <row r="3791">
          <cell r="B3791" t="str">
            <v>Topvex SC25-R-HWH-B</v>
          </cell>
          <cell r="D3791" t="str">
            <v>602   Topvex compact units</v>
          </cell>
          <cell r="E3791" t="str">
            <v>60203   Horizontal units</v>
          </cell>
          <cell r="F3791" t="str">
            <v>TOPV SCNG</v>
          </cell>
          <cell r="G3791">
            <v>16689</v>
          </cell>
        </row>
        <row r="3792">
          <cell r="B3792" t="str">
            <v>Topvex SC25-R-HWH-S</v>
          </cell>
          <cell r="D3792" t="str">
            <v>602   Topvex compact units</v>
          </cell>
          <cell r="E3792" t="str">
            <v>60203   Horizontal units</v>
          </cell>
          <cell r="F3792" t="str">
            <v>TOPV SCNG</v>
          </cell>
          <cell r="G3792">
            <v>20082</v>
          </cell>
        </row>
        <row r="3793">
          <cell r="B3793" t="str">
            <v>Topvex SC25-R-S</v>
          </cell>
          <cell r="D3793" t="str">
            <v>602   Topvex compact units</v>
          </cell>
          <cell r="E3793" t="str">
            <v>60203   Horizontal units</v>
          </cell>
          <cell r="F3793" t="str">
            <v>TOPV SCNG</v>
          </cell>
          <cell r="G3793">
            <v>19227</v>
          </cell>
        </row>
        <row r="3794">
          <cell r="B3794" t="str">
            <v>Topvex SC30-L-B</v>
          </cell>
          <cell r="D3794" t="str">
            <v>602   Topvex compact units</v>
          </cell>
          <cell r="E3794" t="str">
            <v>60203   Horizontal units</v>
          </cell>
          <cell r="F3794" t="str">
            <v>TOPV SCNG</v>
          </cell>
          <cell r="G3794">
            <v>19199</v>
          </cell>
        </row>
        <row r="3795">
          <cell r="B3795" t="str">
            <v>Topvex SC30-L-EL12-B</v>
          </cell>
          <cell r="D3795" t="str">
            <v>602   Topvex compact units</v>
          </cell>
          <cell r="E3795" t="str">
            <v>60203   Horizontal units</v>
          </cell>
          <cell r="F3795" t="str">
            <v>TOPV SCNG</v>
          </cell>
          <cell r="G3795">
            <v>20689</v>
          </cell>
        </row>
        <row r="3796">
          <cell r="B3796" t="str">
            <v>Topvex SC30-L-EL12-S</v>
          </cell>
          <cell r="D3796" t="str">
            <v>602   Topvex compact units</v>
          </cell>
          <cell r="E3796" t="str">
            <v>60203   Horizontal units</v>
          </cell>
          <cell r="F3796" t="str">
            <v>TOPV SCNG</v>
          </cell>
          <cell r="G3796">
            <v>23613</v>
          </cell>
        </row>
        <row r="3797">
          <cell r="B3797" t="str">
            <v>Topvex SC30-L-EL18-B</v>
          </cell>
          <cell r="D3797" t="str">
            <v>602   Topvex compact units</v>
          </cell>
          <cell r="E3797" t="str">
            <v>60203   Horizontal units</v>
          </cell>
          <cell r="F3797" t="str">
            <v>TOPV SCNG</v>
          </cell>
          <cell r="G3797">
            <v>20730</v>
          </cell>
        </row>
        <row r="3798">
          <cell r="B3798" t="str">
            <v>Topvex SC30-L-EL18-S</v>
          </cell>
          <cell r="D3798" t="str">
            <v>602   Topvex compact units</v>
          </cell>
          <cell r="E3798" t="str">
            <v>60203   Horizontal units</v>
          </cell>
          <cell r="F3798" t="str">
            <v>TOPV SCNG</v>
          </cell>
          <cell r="G3798">
            <v>23778</v>
          </cell>
        </row>
        <row r="3799">
          <cell r="B3799" t="str">
            <v>Topvex SC30-L-EL7,2-B</v>
          </cell>
          <cell r="D3799" t="str">
            <v>602   Topvex compact units</v>
          </cell>
          <cell r="E3799" t="str">
            <v>60203   Horizontal units</v>
          </cell>
          <cell r="F3799" t="str">
            <v>TOPV SCNG</v>
          </cell>
          <cell r="G3799">
            <v>20661</v>
          </cell>
        </row>
        <row r="3800">
          <cell r="B3800" t="str">
            <v>Topvex SC30-L-EL7,2-S</v>
          </cell>
          <cell r="D3800" t="str">
            <v>602   Topvex compact units</v>
          </cell>
          <cell r="E3800" t="str">
            <v>60203   Horizontal units</v>
          </cell>
          <cell r="F3800" t="str">
            <v>TOPV SCNG</v>
          </cell>
          <cell r="G3800">
            <v>23613</v>
          </cell>
        </row>
        <row r="3801">
          <cell r="B3801" t="str">
            <v>Topvex SC30-L-HWH-B</v>
          </cell>
          <cell r="D3801" t="str">
            <v>602   Topvex compact units</v>
          </cell>
          <cell r="E3801" t="str">
            <v>60203   Horizontal units</v>
          </cell>
          <cell r="F3801" t="str">
            <v>TOPV SCNG</v>
          </cell>
          <cell r="G3801">
            <v>20247</v>
          </cell>
        </row>
        <row r="3802">
          <cell r="B3802" t="str">
            <v>Topvex SC30-L-HWH-S</v>
          </cell>
          <cell r="D3802" t="str">
            <v>602   Topvex compact units</v>
          </cell>
          <cell r="E3802" t="str">
            <v>60203   Horizontal units</v>
          </cell>
          <cell r="F3802" t="str">
            <v>TOPV SCNG</v>
          </cell>
          <cell r="G3802">
            <v>22840</v>
          </cell>
        </row>
        <row r="3803">
          <cell r="B3803" t="str">
            <v>Topvex SC30-L-S</v>
          </cell>
          <cell r="D3803" t="str">
            <v>602   Topvex compact units</v>
          </cell>
          <cell r="E3803" t="str">
            <v>60203   Horizontal units</v>
          </cell>
          <cell r="F3803" t="str">
            <v>TOPV SCNG</v>
          </cell>
          <cell r="G3803">
            <v>22151</v>
          </cell>
        </row>
        <row r="3804">
          <cell r="B3804" t="str">
            <v>Topvex SC30-R-B</v>
          </cell>
          <cell r="D3804" t="str">
            <v>602   Topvex compact units</v>
          </cell>
          <cell r="E3804" t="str">
            <v>60203   Horizontal units</v>
          </cell>
          <cell r="F3804" t="str">
            <v>TOPV SCNG</v>
          </cell>
          <cell r="G3804">
            <v>19199</v>
          </cell>
        </row>
        <row r="3805">
          <cell r="B3805" t="str">
            <v>Topvex SC30-R-EL12-B</v>
          </cell>
          <cell r="D3805" t="str">
            <v>602   Topvex compact units</v>
          </cell>
          <cell r="E3805" t="str">
            <v>60203   Horizontal units</v>
          </cell>
          <cell r="F3805" t="str">
            <v>TOPV SCNG</v>
          </cell>
          <cell r="G3805">
            <v>20689</v>
          </cell>
        </row>
        <row r="3806">
          <cell r="B3806" t="str">
            <v>Topvex SC30-R-EL12-S</v>
          </cell>
          <cell r="D3806" t="str">
            <v>602   Topvex compact units</v>
          </cell>
          <cell r="E3806" t="str">
            <v>60203   Horizontal units</v>
          </cell>
          <cell r="F3806" t="str">
            <v>TOPV SCNG</v>
          </cell>
          <cell r="G3806">
            <v>23613</v>
          </cell>
        </row>
        <row r="3807">
          <cell r="B3807" t="str">
            <v>Topvex SC30-R-EL18-B</v>
          </cell>
          <cell r="D3807" t="str">
            <v>602   Topvex compact units</v>
          </cell>
          <cell r="E3807" t="str">
            <v>60203   Horizontal units</v>
          </cell>
          <cell r="F3807" t="str">
            <v>TOPV SCNG</v>
          </cell>
          <cell r="G3807">
            <v>20730</v>
          </cell>
        </row>
        <row r="3808">
          <cell r="B3808" t="str">
            <v>Topvex SC30-R-EL18-S</v>
          </cell>
          <cell r="D3808" t="str">
            <v>602   Topvex compact units</v>
          </cell>
          <cell r="E3808" t="str">
            <v>60203   Horizontal units</v>
          </cell>
          <cell r="F3808" t="str">
            <v>TOPV SCNG</v>
          </cell>
          <cell r="G3808">
            <v>23778</v>
          </cell>
        </row>
        <row r="3809">
          <cell r="B3809" t="str">
            <v>Topvex SC30-R-EL7,2-B</v>
          </cell>
          <cell r="D3809" t="str">
            <v>602   Topvex compact units</v>
          </cell>
          <cell r="E3809" t="str">
            <v>60203   Horizontal units</v>
          </cell>
          <cell r="F3809" t="str">
            <v>TOPV SCNG</v>
          </cell>
          <cell r="G3809">
            <v>20661</v>
          </cell>
        </row>
        <row r="3810">
          <cell r="B3810" t="str">
            <v>Topvex SC30-R-EL7,2-S</v>
          </cell>
          <cell r="D3810" t="str">
            <v>602   Topvex compact units</v>
          </cell>
          <cell r="E3810" t="str">
            <v>60203   Horizontal units</v>
          </cell>
          <cell r="F3810" t="str">
            <v>TOPV SCNG</v>
          </cell>
          <cell r="G3810">
            <v>23613</v>
          </cell>
        </row>
        <row r="3811">
          <cell r="B3811" t="str">
            <v>Topvex SC30-R-HWH-B</v>
          </cell>
          <cell r="D3811" t="str">
            <v>602   Topvex compact units</v>
          </cell>
          <cell r="E3811" t="str">
            <v>60203   Horizontal units</v>
          </cell>
          <cell r="F3811" t="str">
            <v>TOPV SCNG</v>
          </cell>
          <cell r="G3811">
            <v>20247</v>
          </cell>
        </row>
        <row r="3812">
          <cell r="B3812" t="str">
            <v>Topvex SC30-R-HWH-S</v>
          </cell>
          <cell r="D3812" t="str">
            <v>602   Topvex compact units</v>
          </cell>
          <cell r="E3812" t="str">
            <v>60203   Horizontal units</v>
          </cell>
          <cell r="F3812" t="str">
            <v>TOPV SCNG</v>
          </cell>
          <cell r="G3812">
            <v>22840</v>
          </cell>
        </row>
        <row r="3813">
          <cell r="B3813" t="str">
            <v>Topvex SC30-R-S</v>
          </cell>
          <cell r="D3813" t="str">
            <v>602   Topvex compact units</v>
          </cell>
          <cell r="E3813" t="str">
            <v>60203   Horizontal units</v>
          </cell>
          <cell r="F3813" t="str">
            <v>TOPV SCNG</v>
          </cell>
          <cell r="G3813">
            <v>22151</v>
          </cell>
        </row>
        <row r="3814">
          <cell r="B3814" t="str">
            <v>Topvex SC35-L-B</v>
          </cell>
          <cell r="D3814" t="str">
            <v>602   Topvex compact units</v>
          </cell>
          <cell r="E3814" t="str">
            <v>60203   Horizontal units</v>
          </cell>
          <cell r="F3814" t="str">
            <v>TOPV SCNG</v>
          </cell>
          <cell r="G3814">
            <v>19227</v>
          </cell>
        </row>
        <row r="3815">
          <cell r="B3815" t="str">
            <v>Topvex SC35-L-EL12-B</v>
          </cell>
          <cell r="D3815" t="str">
            <v>602   Topvex compact units</v>
          </cell>
          <cell r="E3815" t="str">
            <v>60203   Horizontal units</v>
          </cell>
          <cell r="F3815" t="str">
            <v>TOPV SCNG</v>
          </cell>
          <cell r="G3815">
            <v>20744</v>
          </cell>
        </row>
        <row r="3816">
          <cell r="B3816" t="str">
            <v>Topvex SC35-L-EL12-S</v>
          </cell>
          <cell r="D3816" t="str">
            <v>602   Topvex compact units</v>
          </cell>
          <cell r="E3816" t="str">
            <v>60203   Horizontal units</v>
          </cell>
          <cell r="F3816" t="str">
            <v>TOPV SCNG</v>
          </cell>
          <cell r="G3816">
            <v>23640</v>
          </cell>
        </row>
        <row r="3817">
          <cell r="B3817" t="str">
            <v>Topvex SC35-L-EL18-B</v>
          </cell>
          <cell r="D3817" t="str">
            <v>602   Topvex compact units</v>
          </cell>
          <cell r="E3817" t="str">
            <v>60203   Horizontal units</v>
          </cell>
          <cell r="F3817" t="str">
            <v>TOPV SCNG</v>
          </cell>
          <cell r="G3817">
            <v>20799</v>
          </cell>
        </row>
        <row r="3818">
          <cell r="B3818" t="str">
            <v>Topvex SC35-L-EL18-S</v>
          </cell>
          <cell r="D3818" t="str">
            <v>602   Topvex compact units</v>
          </cell>
          <cell r="E3818" t="str">
            <v>60203   Horizontal units</v>
          </cell>
          <cell r="F3818" t="str">
            <v>TOPV SCNG</v>
          </cell>
          <cell r="G3818">
            <v>23806</v>
          </cell>
        </row>
        <row r="3819">
          <cell r="B3819" t="str">
            <v>Topvex SC35-L-EL7,2-B</v>
          </cell>
          <cell r="D3819" t="str">
            <v>602   Topvex compact units</v>
          </cell>
          <cell r="E3819" t="str">
            <v>60203   Horizontal units</v>
          </cell>
          <cell r="F3819" t="str">
            <v>TOPV SCNG</v>
          </cell>
          <cell r="G3819">
            <v>20744</v>
          </cell>
        </row>
        <row r="3820">
          <cell r="B3820" t="str">
            <v>Topvex SC35-L-EL7,2-S</v>
          </cell>
          <cell r="D3820" t="str">
            <v>602   Topvex compact units</v>
          </cell>
          <cell r="E3820" t="str">
            <v>60203   Horizontal units</v>
          </cell>
          <cell r="F3820" t="str">
            <v>TOPV SCNG</v>
          </cell>
          <cell r="G3820">
            <v>23613</v>
          </cell>
        </row>
        <row r="3821">
          <cell r="B3821" t="str">
            <v>Topvex SC35-L-HWH-B</v>
          </cell>
          <cell r="D3821" t="str">
            <v>602   Topvex compact units</v>
          </cell>
          <cell r="E3821" t="str">
            <v>60203   Horizontal units</v>
          </cell>
          <cell r="F3821" t="str">
            <v>TOPV SCNG</v>
          </cell>
          <cell r="G3821">
            <v>20220</v>
          </cell>
        </row>
        <row r="3822">
          <cell r="B3822" t="str">
            <v>Topvex SC35-L-HWH-S</v>
          </cell>
          <cell r="D3822" t="str">
            <v>602   Topvex compact units</v>
          </cell>
          <cell r="E3822" t="str">
            <v>60203   Horizontal units</v>
          </cell>
          <cell r="F3822" t="str">
            <v>TOPV SCNG</v>
          </cell>
          <cell r="G3822">
            <v>22868</v>
          </cell>
        </row>
        <row r="3823">
          <cell r="B3823" t="str">
            <v>Topvex SC35-L-S</v>
          </cell>
          <cell r="D3823" t="str">
            <v>602   Topvex compact units</v>
          </cell>
          <cell r="E3823" t="str">
            <v>60203   Horizontal units</v>
          </cell>
          <cell r="F3823" t="str">
            <v>TOPV SCNG</v>
          </cell>
          <cell r="G3823">
            <v>22178</v>
          </cell>
        </row>
        <row r="3824">
          <cell r="B3824" t="str">
            <v>Topvex SC35-R-B</v>
          </cell>
          <cell r="D3824" t="str">
            <v>602   Topvex compact units</v>
          </cell>
          <cell r="E3824" t="str">
            <v>60203   Horizontal units</v>
          </cell>
          <cell r="F3824" t="str">
            <v>TOPV SCNG</v>
          </cell>
          <cell r="G3824">
            <v>19227</v>
          </cell>
        </row>
        <row r="3825">
          <cell r="B3825" t="str">
            <v>Topvex SC35-R-EL12-B</v>
          </cell>
          <cell r="D3825" t="str">
            <v>602   Topvex compact units</v>
          </cell>
          <cell r="E3825" t="str">
            <v>60203   Horizontal units</v>
          </cell>
          <cell r="F3825" t="str">
            <v>TOPV SCNG</v>
          </cell>
          <cell r="G3825">
            <v>20744</v>
          </cell>
        </row>
        <row r="3826">
          <cell r="B3826" t="str">
            <v>Topvex SC35-R-EL12-S</v>
          </cell>
          <cell r="D3826" t="str">
            <v>602   Topvex compact units</v>
          </cell>
          <cell r="E3826" t="str">
            <v>60203   Horizontal units</v>
          </cell>
          <cell r="F3826" t="str">
            <v>TOPV SCNG</v>
          </cell>
          <cell r="G3826">
            <v>23640</v>
          </cell>
        </row>
        <row r="3827">
          <cell r="B3827" t="str">
            <v>Topvex SC35-R-EL18-B</v>
          </cell>
          <cell r="D3827" t="str">
            <v>602   Topvex compact units</v>
          </cell>
          <cell r="E3827" t="str">
            <v>60203   Horizontal units</v>
          </cell>
          <cell r="F3827" t="str">
            <v>TOPV SCNG</v>
          </cell>
          <cell r="G3827">
            <v>20799</v>
          </cell>
        </row>
        <row r="3828">
          <cell r="B3828" t="str">
            <v>Topvex SC35-R-EL18-S</v>
          </cell>
          <cell r="D3828" t="str">
            <v>602   Topvex compact units</v>
          </cell>
          <cell r="E3828" t="str">
            <v>60203   Horizontal units</v>
          </cell>
          <cell r="F3828" t="str">
            <v>TOPV SCNG</v>
          </cell>
          <cell r="G3828">
            <v>23806</v>
          </cell>
        </row>
        <row r="3829">
          <cell r="B3829" t="str">
            <v>Topvex SC35-R-EL7,2-B</v>
          </cell>
          <cell r="D3829" t="str">
            <v>602   Topvex compact units</v>
          </cell>
          <cell r="E3829" t="str">
            <v>60203   Horizontal units</v>
          </cell>
          <cell r="F3829" t="str">
            <v>TOPV SCNG</v>
          </cell>
          <cell r="G3829">
            <v>20744</v>
          </cell>
        </row>
        <row r="3830">
          <cell r="B3830" t="str">
            <v>Topvex SC35-R-EL7,2-S</v>
          </cell>
          <cell r="D3830" t="str">
            <v>602   Topvex compact units</v>
          </cell>
          <cell r="E3830" t="str">
            <v>60203   Horizontal units</v>
          </cell>
          <cell r="F3830" t="str">
            <v>TOPV SCNG</v>
          </cell>
          <cell r="G3830">
            <v>23613</v>
          </cell>
        </row>
        <row r="3831">
          <cell r="B3831" t="str">
            <v>Topvex SC35-R-HWH-B</v>
          </cell>
          <cell r="D3831" t="str">
            <v>602   Topvex compact units</v>
          </cell>
          <cell r="E3831" t="str">
            <v>60203   Horizontal units</v>
          </cell>
          <cell r="F3831" t="str">
            <v>TOPV SCNG</v>
          </cell>
          <cell r="G3831">
            <v>20220</v>
          </cell>
        </row>
        <row r="3832">
          <cell r="B3832" t="str">
            <v>Topvex SC35-R-HWH-S</v>
          </cell>
          <cell r="D3832" t="str">
            <v>602   Topvex compact units</v>
          </cell>
          <cell r="E3832" t="str">
            <v>60203   Horizontal units</v>
          </cell>
          <cell r="F3832" t="str">
            <v>TOPV SCNG</v>
          </cell>
          <cell r="G3832">
            <v>22868</v>
          </cell>
        </row>
        <row r="3833">
          <cell r="B3833" t="str">
            <v>Topvex SC35-R-S</v>
          </cell>
          <cell r="D3833" t="str">
            <v>602   Topvex compact units</v>
          </cell>
          <cell r="E3833" t="str">
            <v>60203   Horizontal units</v>
          </cell>
          <cell r="F3833" t="str">
            <v>TOPV SCNG</v>
          </cell>
          <cell r="G3833">
            <v>22178</v>
          </cell>
        </row>
        <row r="3834">
          <cell r="B3834" t="str">
            <v>Topvex SC50-L-B</v>
          </cell>
          <cell r="D3834" t="str">
            <v>602   Topvex compact units</v>
          </cell>
          <cell r="E3834" t="str">
            <v>60203   Horizontal units</v>
          </cell>
          <cell r="F3834" t="str">
            <v>TOPV SCNG</v>
          </cell>
          <cell r="G3834">
            <v>23447</v>
          </cell>
        </row>
        <row r="3835">
          <cell r="B3835" t="str">
            <v>Topvex SC50-L-EL17-B</v>
          </cell>
          <cell r="D3835" t="str">
            <v>602   Topvex compact units</v>
          </cell>
          <cell r="E3835" t="str">
            <v>60203   Horizontal units</v>
          </cell>
          <cell r="F3835" t="str">
            <v>TOPV SCNG</v>
          </cell>
          <cell r="G3835">
            <v>25378</v>
          </cell>
        </row>
        <row r="3836">
          <cell r="B3836" t="str">
            <v>Topvex SC50-L-EL17-S</v>
          </cell>
          <cell r="D3836" t="str">
            <v>602   Topvex compact units</v>
          </cell>
          <cell r="E3836" t="str">
            <v>60203   Horizontal units</v>
          </cell>
          <cell r="F3836" t="str">
            <v>TOPV SCNG</v>
          </cell>
          <cell r="G3836">
            <v>27392</v>
          </cell>
        </row>
        <row r="3837">
          <cell r="B3837" t="str">
            <v>Topvex SC50-L-EL9,6-B</v>
          </cell>
          <cell r="D3837" t="str">
            <v>602   Topvex compact units</v>
          </cell>
          <cell r="E3837" t="str">
            <v>60203   Horizontal units</v>
          </cell>
          <cell r="F3837" t="str">
            <v>TOPV SCNG</v>
          </cell>
          <cell r="G3837">
            <v>25654</v>
          </cell>
        </row>
        <row r="3838">
          <cell r="B3838" t="str">
            <v>Topvex SC50-L-EL9,6-S</v>
          </cell>
          <cell r="D3838" t="str">
            <v>602   Topvex compact units</v>
          </cell>
          <cell r="E3838" t="str">
            <v>60203   Horizontal units</v>
          </cell>
          <cell r="F3838" t="str">
            <v>TOPV SCNG</v>
          </cell>
          <cell r="G3838">
            <v>27585</v>
          </cell>
        </row>
        <row r="3839">
          <cell r="B3839" t="str">
            <v>Topvex SC50-L-HWH-B</v>
          </cell>
          <cell r="D3839" t="str">
            <v>602   Topvex compact units</v>
          </cell>
          <cell r="E3839" t="str">
            <v>60203   Horizontal units</v>
          </cell>
          <cell r="F3839" t="str">
            <v>TOPV SCNG</v>
          </cell>
          <cell r="G3839">
            <v>24330</v>
          </cell>
        </row>
        <row r="3840">
          <cell r="B3840" t="str">
            <v>Topvex SC50-L-HWH-S</v>
          </cell>
          <cell r="D3840" t="str">
            <v>602   Topvex compact units</v>
          </cell>
          <cell r="E3840" t="str">
            <v>60203   Horizontal units</v>
          </cell>
          <cell r="F3840" t="str">
            <v>TOPV SCNG</v>
          </cell>
          <cell r="G3840">
            <v>26757</v>
          </cell>
        </row>
        <row r="3841">
          <cell r="B3841" t="str">
            <v>Topvex SC50-L-S</v>
          </cell>
          <cell r="D3841" t="str">
            <v>602   Topvex compact units</v>
          </cell>
          <cell r="E3841" t="str">
            <v>60203   Horizontal units</v>
          </cell>
          <cell r="F3841" t="str">
            <v>TOPV SCNG</v>
          </cell>
          <cell r="G3841">
            <v>25516</v>
          </cell>
        </row>
        <row r="3842">
          <cell r="B3842" t="str">
            <v>Topvex SC50-R-B</v>
          </cell>
          <cell r="D3842" t="str">
            <v>602   Topvex compact units</v>
          </cell>
          <cell r="E3842" t="str">
            <v>60203   Horizontal units</v>
          </cell>
          <cell r="F3842" t="str">
            <v>TOPV SCNG</v>
          </cell>
          <cell r="G3842">
            <v>23447</v>
          </cell>
        </row>
        <row r="3843">
          <cell r="B3843" t="str">
            <v>Topvex SC50-R-EL17-B</v>
          </cell>
          <cell r="D3843" t="str">
            <v>602   Topvex compact units</v>
          </cell>
          <cell r="E3843" t="str">
            <v>60203   Horizontal units</v>
          </cell>
          <cell r="F3843" t="str">
            <v>TOPV SCNG</v>
          </cell>
          <cell r="G3843">
            <v>25378</v>
          </cell>
        </row>
        <row r="3844">
          <cell r="B3844" t="str">
            <v>Topvex SC50-R-EL17-S</v>
          </cell>
          <cell r="D3844" t="str">
            <v>602   Topvex compact units</v>
          </cell>
          <cell r="E3844" t="str">
            <v>60203   Horizontal units</v>
          </cell>
          <cell r="F3844" t="str">
            <v>TOPV SCNG</v>
          </cell>
          <cell r="G3844">
            <v>27392</v>
          </cell>
        </row>
        <row r="3845">
          <cell r="B3845" t="str">
            <v>Topvex SC50-R-EL9,6-B</v>
          </cell>
          <cell r="D3845" t="str">
            <v>602   Topvex compact units</v>
          </cell>
          <cell r="E3845" t="str">
            <v>60203   Horizontal units</v>
          </cell>
          <cell r="F3845" t="str">
            <v>TOPV SCNG</v>
          </cell>
          <cell r="G3845">
            <v>25654</v>
          </cell>
        </row>
        <row r="3846">
          <cell r="B3846" t="str">
            <v>Topvex SC50-R-EL9,6-S</v>
          </cell>
          <cell r="D3846" t="str">
            <v>602   Topvex compact units</v>
          </cell>
          <cell r="E3846" t="str">
            <v>60203   Horizontal units</v>
          </cell>
          <cell r="F3846" t="str">
            <v>TOPV SCNG</v>
          </cell>
          <cell r="G3846">
            <v>27585</v>
          </cell>
        </row>
        <row r="3847">
          <cell r="B3847" t="str">
            <v>Topvex SC50-R-HWH-B</v>
          </cell>
          <cell r="D3847" t="str">
            <v>602   Topvex compact units</v>
          </cell>
          <cell r="E3847" t="str">
            <v>60203   Horizontal units</v>
          </cell>
          <cell r="F3847" t="str">
            <v>TOPV SCNG</v>
          </cell>
          <cell r="G3847">
            <v>24330</v>
          </cell>
        </row>
        <row r="3848">
          <cell r="B3848" t="str">
            <v>Topvex SC50-R-HWH-S</v>
          </cell>
          <cell r="D3848" t="str">
            <v>602   Topvex compact units</v>
          </cell>
          <cell r="E3848" t="str">
            <v>60203   Horizontal units</v>
          </cell>
          <cell r="F3848" t="str">
            <v>TOPV SCNG</v>
          </cell>
          <cell r="G3848">
            <v>26757</v>
          </cell>
        </row>
        <row r="3849">
          <cell r="B3849" t="str">
            <v>Topvex SC50-R-S</v>
          </cell>
          <cell r="D3849" t="str">
            <v>602   Topvex compact units</v>
          </cell>
          <cell r="E3849" t="str">
            <v>60203   Horizontal units</v>
          </cell>
          <cell r="F3849" t="str">
            <v>TOPV SCNG</v>
          </cell>
          <cell r="G3849">
            <v>25516</v>
          </cell>
        </row>
        <row r="3850">
          <cell r="B3850" t="str">
            <v>Topvex SC60-L-B</v>
          </cell>
          <cell r="D3850" t="str">
            <v>602   Topvex compact units</v>
          </cell>
          <cell r="E3850" t="str">
            <v>60203   Horizontal units</v>
          </cell>
          <cell r="F3850" t="str">
            <v>TOPV SCNG</v>
          </cell>
          <cell r="G3850">
            <v>23585</v>
          </cell>
        </row>
        <row r="3851">
          <cell r="B3851" t="str">
            <v>Topvex SC60-L-EL17-B</v>
          </cell>
          <cell r="D3851" t="str">
            <v>602   Topvex compact units</v>
          </cell>
          <cell r="E3851" t="str">
            <v>60203   Horizontal units</v>
          </cell>
          <cell r="F3851" t="str">
            <v>TOPV SCNG</v>
          </cell>
          <cell r="G3851">
            <v>25378</v>
          </cell>
        </row>
        <row r="3852">
          <cell r="B3852" t="str">
            <v>Topvex SC60-L-EL17-S</v>
          </cell>
          <cell r="D3852" t="str">
            <v>602   Topvex compact units</v>
          </cell>
          <cell r="E3852" t="str">
            <v>60203   Horizontal units</v>
          </cell>
          <cell r="F3852" t="str">
            <v>TOPV SCNG</v>
          </cell>
          <cell r="G3852">
            <v>27475</v>
          </cell>
        </row>
        <row r="3853">
          <cell r="B3853" t="str">
            <v>Topvex SC60-L-EL9,6-B</v>
          </cell>
          <cell r="D3853" t="str">
            <v>602   Topvex compact units</v>
          </cell>
          <cell r="E3853" t="str">
            <v>60203   Horizontal units</v>
          </cell>
          <cell r="F3853" t="str">
            <v>TOPV SCNG</v>
          </cell>
          <cell r="G3853">
            <v>25378</v>
          </cell>
        </row>
        <row r="3854">
          <cell r="B3854" t="str">
            <v>Topvex SC60-L-EL9,6-S</v>
          </cell>
          <cell r="D3854" t="str">
            <v>602   Topvex compact units</v>
          </cell>
          <cell r="E3854" t="str">
            <v>60203   Horizontal units</v>
          </cell>
          <cell r="F3854" t="str">
            <v>TOPV SCNG</v>
          </cell>
          <cell r="G3854">
            <v>27447</v>
          </cell>
        </row>
        <row r="3855">
          <cell r="B3855" t="str">
            <v>Topvex SC60-L-HWH-B</v>
          </cell>
          <cell r="D3855" t="str">
            <v>602   Topvex compact units</v>
          </cell>
          <cell r="E3855" t="str">
            <v>60203   Horizontal units</v>
          </cell>
          <cell r="F3855" t="str">
            <v>TOPV SCNG</v>
          </cell>
          <cell r="G3855">
            <v>24551</v>
          </cell>
        </row>
        <row r="3856">
          <cell r="B3856" t="str">
            <v>Topvex SC60-L-HWH-S</v>
          </cell>
          <cell r="D3856" t="str">
            <v>602   Topvex compact units</v>
          </cell>
          <cell r="E3856" t="str">
            <v>60203   Horizontal units</v>
          </cell>
          <cell r="F3856" t="str">
            <v>TOPV SCNG</v>
          </cell>
          <cell r="G3856">
            <v>26785</v>
          </cell>
        </row>
        <row r="3857">
          <cell r="B3857" t="str">
            <v>Topvex SC60-L-S</v>
          </cell>
          <cell r="D3857" t="str">
            <v>602   Topvex compact units</v>
          </cell>
          <cell r="E3857" t="str">
            <v>60203   Horizontal units</v>
          </cell>
          <cell r="F3857" t="str">
            <v>TOPV SCNG</v>
          </cell>
          <cell r="G3857">
            <v>25626</v>
          </cell>
        </row>
        <row r="3858">
          <cell r="B3858" t="str">
            <v>Topvex SC60-R-B</v>
          </cell>
          <cell r="D3858" t="str">
            <v>602   Topvex compact units</v>
          </cell>
          <cell r="E3858" t="str">
            <v>60203   Horizontal units</v>
          </cell>
          <cell r="F3858" t="str">
            <v>TOPV SCNG</v>
          </cell>
          <cell r="G3858">
            <v>23585</v>
          </cell>
        </row>
        <row r="3859">
          <cell r="B3859" t="str">
            <v>Topvex SC60-R-EL17-B</v>
          </cell>
          <cell r="D3859" t="str">
            <v>602   Topvex compact units</v>
          </cell>
          <cell r="E3859" t="str">
            <v>60203   Horizontal units</v>
          </cell>
          <cell r="F3859" t="str">
            <v>TOPV SCNG</v>
          </cell>
          <cell r="G3859">
            <v>25378</v>
          </cell>
        </row>
        <row r="3860">
          <cell r="B3860" t="str">
            <v>Topvex SC60-R-EL17-S</v>
          </cell>
          <cell r="D3860" t="str">
            <v>602   Topvex compact units</v>
          </cell>
          <cell r="E3860" t="str">
            <v>60203   Horizontal units</v>
          </cell>
          <cell r="F3860" t="str">
            <v>TOPV SCNG</v>
          </cell>
          <cell r="G3860">
            <v>27475</v>
          </cell>
        </row>
        <row r="3861">
          <cell r="B3861" t="str">
            <v>Topvex SC60-R-EL9,6-B</v>
          </cell>
          <cell r="D3861" t="str">
            <v>602   Topvex compact units</v>
          </cell>
          <cell r="E3861" t="str">
            <v>60203   Horizontal units</v>
          </cell>
          <cell r="F3861" t="str">
            <v>TOPV SCNG</v>
          </cell>
          <cell r="G3861">
            <v>25378</v>
          </cell>
        </row>
        <row r="3862">
          <cell r="B3862" t="str">
            <v>Topvex SC60-R-EL9,6-S</v>
          </cell>
          <cell r="D3862" t="str">
            <v>602   Topvex compact units</v>
          </cell>
          <cell r="E3862" t="str">
            <v>60203   Horizontal units</v>
          </cell>
          <cell r="F3862" t="str">
            <v>TOPV SCNG</v>
          </cell>
          <cell r="G3862">
            <v>27447</v>
          </cell>
        </row>
        <row r="3863">
          <cell r="B3863" t="str">
            <v>Topvex SC60-R-HWH-B</v>
          </cell>
          <cell r="D3863" t="str">
            <v>602   Topvex compact units</v>
          </cell>
          <cell r="E3863" t="str">
            <v>60203   Horizontal units</v>
          </cell>
          <cell r="F3863" t="str">
            <v>TOPV SCNG</v>
          </cell>
          <cell r="G3863">
            <v>24551</v>
          </cell>
        </row>
        <row r="3864">
          <cell r="B3864" t="str">
            <v>Topvex SC60-R-HWH-S</v>
          </cell>
          <cell r="D3864" t="str">
            <v>602   Topvex compact units</v>
          </cell>
          <cell r="E3864" t="str">
            <v>60203   Horizontal units</v>
          </cell>
          <cell r="F3864" t="str">
            <v>TOPV SCNG</v>
          </cell>
          <cell r="G3864">
            <v>26785</v>
          </cell>
        </row>
        <row r="3865">
          <cell r="B3865" t="str">
            <v>Topvex SC60-R-S</v>
          </cell>
          <cell r="D3865" t="str">
            <v>602   Topvex compact units</v>
          </cell>
          <cell r="E3865" t="str">
            <v>60203   Horizontal units</v>
          </cell>
          <cell r="F3865" t="str">
            <v>TOPV SCNG</v>
          </cell>
          <cell r="G3865">
            <v>25626</v>
          </cell>
        </row>
        <row r="3866">
          <cell r="B3866" t="str">
            <v>Topvex SC70-L-B</v>
          </cell>
          <cell r="D3866" t="str">
            <v>602   Topvex compact units</v>
          </cell>
          <cell r="E3866" t="str">
            <v>60203   Horizontal units</v>
          </cell>
          <cell r="F3866" t="str">
            <v>TOPV SCNG</v>
          </cell>
          <cell r="G3866">
            <v>25682</v>
          </cell>
        </row>
        <row r="3867">
          <cell r="B3867" t="str">
            <v>Topvex SC70-L-EL17-B</v>
          </cell>
          <cell r="D3867" t="str">
            <v>602   Topvex compact units</v>
          </cell>
          <cell r="E3867" t="str">
            <v>60203   Horizontal units</v>
          </cell>
          <cell r="F3867" t="str">
            <v>TOPV SCNG</v>
          </cell>
          <cell r="G3867">
            <v>27861</v>
          </cell>
        </row>
        <row r="3868">
          <cell r="B3868" t="str">
            <v>Topvex SC70-L-EL17-S</v>
          </cell>
          <cell r="D3868" t="str">
            <v>602   Topvex compact units</v>
          </cell>
          <cell r="E3868" t="str">
            <v>60203   Horizontal units</v>
          </cell>
          <cell r="F3868" t="str">
            <v>TOPV SCNG</v>
          </cell>
          <cell r="G3868">
            <v>29930</v>
          </cell>
        </row>
        <row r="3869">
          <cell r="B3869" t="str">
            <v>Topvex SC70-L-HWH-B</v>
          </cell>
          <cell r="D3869" t="str">
            <v>602   Topvex compact units</v>
          </cell>
          <cell r="E3869" t="str">
            <v>60203   Horizontal units</v>
          </cell>
          <cell r="F3869" t="str">
            <v>TOPV SCNG</v>
          </cell>
          <cell r="G3869">
            <v>27033</v>
          </cell>
        </row>
        <row r="3870">
          <cell r="B3870" t="str">
            <v>Topvex SC70-L-HWH-S</v>
          </cell>
          <cell r="D3870" t="str">
            <v>602   Topvex compact units</v>
          </cell>
          <cell r="E3870" t="str">
            <v>60203   Horizontal units</v>
          </cell>
          <cell r="F3870" t="str">
            <v>TOPV SCNG</v>
          </cell>
          <cell r="G3870">
            <v>29102</v>
          </cell>
        </row>
        <row r="3871">
          <cell r="B3871" t="str">
            <v>Topvex SC70-L-S</v>
          </cell>
          <cell r="D3871" t="str">
            <v>602   Topvex compact units</v>
          </cell>
          <cell r="E3871" t="str">
            <v>60203   Horizontal units</v>
          </cell>
          <cell r="F3871" t="str">
            <v>TOPV SCNG</v>
          </cell>
          <cell r="G3871">
            <v>28137</v>
          </cell>
        </row>
        <row r="3872">
          <cell r="B3872" t="str">
            <v>Topvex SC70-R-B</v>
          </cell>
          <cell r="D3872" t="str">
            <v>602   Topvex compact units</v>
          </cell>
          <cell r="E3872" t="str">
            <v>60203   Horizontal units</v>
          </cell>
          <cell r="F3872" t="str">
            <v>TOPV SCNG</v>
          </cell>
          <cell r="G3872">
            <v>25682</v>
          </cell>
        </row>
        <row r="3873">
          <cell r="B3873" t="str">
            <v>Topvex SC70-R-EL17-B</v>
          </cell>
          <cell r="D3873" t="str">
            <v>602   Topvex compact units</v>
          </cell>
          <cell r="E3873" t="str">
            <v>60203   Horizontal units</v>
          </cell>
          <cell r="F3873" t="str">
            <v>TOPV SCNG</v>
          </cell>
          <cell r="G3873">
            <v>27861</v>
          </cell>
        </row>
        <row r="3874">
          <cell r="B3874" t="str">
            <v>Topvex SC70-R-EL17-S</v>
          </cell>
          <cell r="D3874" t="str">
            <v>602   Topvex compact units</v>
          </cell>
          <cell r="E3874" t="str">
            <v>60203   Horizontal units</v>
          </cell>
          <cell r="F3874" t="str">
            <v>TOPV SCNG</v>
          </cell>
          <cell r="G3874">
            <v>29930</v>
          </cell>
        </row>
        <row r="3875">
          <cell r="B3875" t="str">
            <v>Topvex SC70-R-HWH-B</v>
          </cell>
          <cell r="D3875" t="str">
            <v>602   Topvex compact units</v>
          </cell>
          <cell r="E3875" t="str">
            <v>60203   Horizontal units</v>
          </cell>
          <cell r="F3875" t="str">
            <v>TOPV SCNG</v>
          </cell>
          <cell r="G3875">
            <v>27033</v>
          </cell>
        </row>
        <row r="3876">
          <cell r="B3876" t="str">
            <v>Topvex SC70-R-HWH-S</v>
          </cell>
          <cell r="D3876" t="str">
            <v>602   Topvex compact units</v>
          </cell>
          <cell r="E3876" t="str">
            <v>60203   Horizontal units</v>
          </cell>
          <cell r="F3876" t="str">
            <v>TOPV SCNG</v>
          </cell>
          <cell r="G3876">
            <v>29102</v>
          </cell>
        </row>
        <row r="3877">
          <cell r="B3877" t="str">
            <v>Topvex SC70-R-S</v>
          </cell>
          <cell r="D3877" t="str">
            <v>602   Topvex compact units</v>
          </cell>
          <cell r="E3877" t="str">
            <v>60203   Horizontal units</v>
          </cell>
          <cell r="F3877" t="str">
            <v>TOPV SCNG</v>
          </cell>
          <cell r="G3877">
            <v>28137</v>
          </cell>
        </row>
        <row r="3878">
          <cell r="B3878" t="str">
            <v>Topvex SC15-E-L-B</v>
          </cell>
          <cell r="D3878" t="str">
            <v>602   Topvex compact units</v>
          </cell>
          <cell r="E3878" t="str">
            <v>60203   Horizontal units</v>
          </cell>
          <cell r="F3878" t="str">
            <v>TOPV SCNG</v>
          </cell>
          <cell r="G3878">
            <v>17130</v>
          </cell>
        </row>
        <row r="3879">
          <cell r="B3879" t="str">
            <v>Topvex SC15-E-L-EL4,2-B</v>
          </cell>
          <cell r="D3879" t="str">
            <v>602   Topvex compact units</v>
          </cell>
          <cell r="E3879" t="str">
            <v>60203   Horizontal units</v>
          </cell>
          <cell r="F3879" t="str">
            <v>TOPV SCNG</v>
          </cell>
          <cell r="G3879">
            <v>19256</v>
          </cell>
        </row>
        <row r="3880">
          <cell r="B3880" t="str">
            <v>Topvex SC15-E-L-EL6,5-B</v>
          </cell>
          <cell r="D3880" t="str">
            <v>602   Topvex compact units</v>
          </cell>
          <cell r="E3880" t="str">
            <v>60203   Horizontal units</v>
          </cell>
          <cell r="F3880" t="str">
            <v>TOPV SCNG</v>
          </cell>
          <cell r="G3880">
            <v>19303</v>
          </cell>
        </row>
        <row r="3881">
          <cell r="B3881" t="str">
            <v>Topvex SC15-E-L-EL9,6-B</v>
          </cell>
          <cell r="D3881" t="str">
            <v>602   Topvex compact units</v>
          </cell>
          <cell r="E3881" t="str">
            <v>60203   Horizontal units</v>
          </cell>
          <cell r="F3881" t="str">
            <v>TOPV SCNG</v>
          </cell>
          <cell r="G3881">
            <v>19311</v>
          </cell>
        </row>
        <row r="3882">
          <cell r="B3882" t="str">
            <v>Topvex SC15-E-L-HWH-B</v>
          </cell>
          <cell r="D3882" t="str">
            <v>602   Topvex compact units</v>
          </cell>
          <cell r="E3882" t="str">
            <v>60203   Horizontal units</v>
          </cell>
          <cell r="F3882" t="str">
            <v>TOPV SCNG</v>
          </cell>
          <cell r="G3882">
            <v>17824</v>
          </cell>
        </row>
        <row r="3883">
          <cell r="B3883" t="str">
            <v>Topvex SC15-E-R-B</v>
          </cell>
          <cell r="D3883" t="str">
            <v>602   Topvex compact units</v>
          </cell>
          <cell r="E3883" t="str">
            <v>60203   Horizontal units</v>
          </cell>
          <cell r="F3883" t="str">
            <v>TOPV SCNG</v>
          </cell>
          <cell r="G3883">
            <v>17130</v>
          </cell>
        </row>
        <row r="3884">
          <cell r="B3884" t="str">
            <v>Topvex SC15-E-R-EL4,2-B</v>
          </cell>
          <cell r="D3884" t="str">
            <v>602   Topvex compact units</v>
          </cell>
          <cell r="E3884" t="str">
            <v>60203   Horizontal units</v>
          </cell>
          <cell r="F3884" t="str">
            <v>TOPV SCNG</v>
          </cell>
          <cell r="G3884">
            <v>19233</v>
          </cell>
        </row>
        <row r="3885">
          <cell r="B3885" t="str">
            <v>Topvex SC15-E-R-EL6,5-B</v>
          </cell>
          <cell r="D3885" t="str">
            <v>602   Topvex compact units</v>
          </cell>
          <cell r="E3885" t="str">
            <v>60203   Horizontal units</v>
          </cell>
          <cell r="F3885" t="str">
            <v>TOPV SCNG</v>
          </cell>
          <cell r="G3885">
            <v>19303</v>
          </cell>
        </row>
        <row r="3886">
          <cell r="B3886" t="str">
            <v>Topvex SC15-E-R-EL9,6-B</v>
          </cell>
          <cell r="D3886" t="str">
            <v>602   Topvex compact units</v>
          </cell>
          <cell r="E3886" t="str">
            <v>60203   Horizontal units</v>
          </cell>
          <cell r="F3886" t="str">
            <v>TOPV SCNG</v>
          </cell>
          <cell r="G3886">
            <v>19311</v>
          </cell>
        </row>
        <row r="3887">
          <cell r="B3887" t="str">
            <v>Topvex SC15-E-R-HWH-B</v>
          </cell>
          <cell r="D3887" t="str">
            <v>602   Topvex compact units</v>
          </cell>
          <cell r="E3887" t="str">
            <v>60203   Horizontal units</v>
          </cell>
          <cell r="F3887" t="str">
            <v>TOPV SCNG</v>
          </cell>
          <cell r="G3887">
            <v>17824</v>
          </cell>
        </row>
        <row r="3888">
          <cell r="B3888" t="str">
            <v>Topvex SC20-E-L-B</v>
          </cell>
          <cell r="D3888" t="str">
            <v>602   Topvex compact units</v>
          </cell>
          <cell r="E3888" t="str">
            <v>60203   Horizontal units</v>
          </cell>
          <cell r="F3888" t="str">
            <v>TOPV SCNG</v>
          </cell>
          <cell r="G3888">
            <v>17144</v>
          </cell>
        </row>
        <row r="3889">
          <cell r="B3889" t="str">
            <v>Topvex SC20-E-L-EL4,2-B</v>
          </cell>
          <cell r="D3889" t="str">
            <v>602   Topvex compact units</v>
          </cell>
          <cell r="E3889" t="str">
            <v>60203   Horizontal units</v>
          </cell>
          <cell r="F3889" t="str">
            <v>TOPV SCNG</v>
          </cell>
          <cell r="G3889">
            <v>19270</v>
          </cell>
        </row>
        <row r="3890">
          <cell r="B3890" t="str">
            <v>Topvex SC20-E-L-EL6,5-B</v>
          </cell>
          <cell r="D3890" t="str">
            <v>602   Topvex compact units</v>
          </cell>
          <cell r="E3890" t="str">
            <v>60203   Horizontal units</v>
          </cell>
          <cell r="F3890" t="str">
            <v>TOPV SCNG</v>
          </cell>
          <cell r="G3890">
            <v>19317</v>
          </cell>
        </row>
        <row r="3891">
          <cell r="B3891" t="str">
            <v>Topvex SC20-E-L-EL9,6-B</v>
          </cell>
          <cell r="D3891" t="str">
            <v>602   Topvex compact units</v>
          </cell>
          <cell r="E3891" t="str">
            <v>60203   Horizontal units</v>
          </cell>
          <cell r="F3891" t="str">
            <v>TOPV SCNG</v>
          </cell>
          <cell r="G3891">
            <v>19325</v>
          </cell>
        </row>
        <row r="3892">
          <cell r="B3892" t="str">
            <v>Topvex SC20-E-L-HWH-B</v>
          </cell>
          <cell r="D3892" t="str">
            <v>602   Topvex compact units</v>
          </cell>
          <cell r="E3892" t="str">
            <v>60203   Horizontal units</v>
          </cell>
          <cell r="F3892" t="str">
            <v>TOPV SCNG</v>
          </cell>
          <cell r="G3892">
            <v>17838</v>
          </cell>
        </row>
        <row r="3893">
          <cell r="B3893" t="str">
            <v>Topvex SC20-E-R-B</v>
          </cell>
          <cell r="D3893" t="str">
            <v>602   Topvex compact units</v>
          </cell>
          <cell r="E3893" t="str">
            <v>60203   Horizontal units</v>
          </cell>
          <cell r="F3893" t="str">
            <v>TOPV SCNG</v>
          </cell>
          <cell r="G3893">
            <v>17144</v>
          </cell>
        </row>
        <row r="3894">
          <cell r="B3894" t="str">
            <v>Topvex SC20-E-R-EL4,2-B</v>
          </cell>
          <cell r="D3894" t="str">
            <v>602   Topvex compact units</v>
          </cell>
          <cell r="E3894" t="str">
            <v>60203   Horizontal units</v>
          </cell>
          <cell r="F3894" t="str">
            <v>TOPV SCNG</v>
          </cell>
          <cell r="G3894">
            <v>19247</v>
          </cell>
        </row>
        <row r="3895">
          <cell r="B3895" t="str">
            <v>Topvex SC20-E-R-EL6,5-B</v>
          </cell>
          <cell r="D3895" t="str">
            <v>602   Topvex compact units</v>
          </cell>
          <cell r="E3895" t="str">
            <v>60203   Horizontal units</v>
          </cell>
          <cell r="F3895" t="str">
            <v>TOPV SCNG</v>
          </cell>
          <cell r="G3895">
            <v>19317</v>
          </cell>
        </row>
        <row r="3896">
          <cell r="B3896" t="str">
            <v>Topvex SC20-E-R-EL9,6-B</v>
          </cell>
          <cell r="D3896" t="str">
            <v>602   Topvex compact units</v>
          </cell>
          <cell r="E3896" t="str">
            <v>60203   Horizontal units</v>
          </cell>
          <cell r="F3896" t="str">
            <v>TOPV SCNG</v>
          </cell>
          <cell r="G3896">
            <v>19325</v>
          </cell>
        </row>
        <row r="3897">
          <cell r="B3897" t="str">
            <v>Topvex SC20-E-R-HWH-B</v>
          </cell>
          <cell r="D3897" t="str">
            <v>602   Topvex compact units</v>
          </cell>
          <cell r="E3897" t="str">
            <v>60203   Horizontal units</v>
          </cell>
          <cell r="F3897" t="str">
            <v>TOPV SCNG</v>
          </cell>
          <cell r="G3897">
            <v>17838</v>
          </cell>
        </row>
        <row r="3898">
          <cell r="B3898" t="str">
            <v>Topvex SC25-E-L-B</v>
          </cell>
          <cell r="D3898" t="str">
            <v>602   Topvex compact units</v>
          </cell>
          <cell r="E3898" t="str">
            <v>60203   Horizontal units</v>
          </cell>
          <cell r="F3898" t="str">
            <v>TOPV SCNG</v>
          </cell>
          <cell r="G3898">
            <v>18345</v>
          </cell>
        </row>
        <row r="3899">
          <cell r="B3899" t="str">
            <v>Topvex SC25-E-L-EL12-B</v>
          </cell>
          <cell r="D3899" t="str">
            <v>602   Topvex compact units</v>
          </cell>
          <cell r="E3899" t="str">
            <v>60203   Horizontal units</v>
          </cell>
          <cell r="F3899" t="str">
            <v>TOPV SCNG</v>
          </cell>
          <cell r="G3899">
            <v>20554</v>
          </cell>
        </row>
        <row r="3900">
          <cell r="B3900" t="str">
            <v>Topvex SC25-E-L-EL6,5-B</v>
          </cell>
          <cell r="D3900" t="str">
            <v>602   Topvex compact units</v>
          </cell>
          <cell r="E3900" t="str">
            <v>60203   Horizontal units</v>
          </cell>
          <cell r="F3900" t="str">
            <v>TOPV SCNG</v>
          </cell>
          <cell r="G3900">
            <v>20520</v>
          </cell>
        </row>
        <row r="3901">
          <cell r="B3901" t="str">
            <v>Topvex SC25-E-L-EL9,6-B</v>
          </cell>
          <cell r="D3901" t="str">
            <v>602   Topvex compact units</v>
          </cell>
          <cell r="E3901" t="str">
            <v>60203   Horizontal units</v>
          </cell>
          <cell r="F3901" t="str">
            <v>TOPV SCNG</v>
          </cell>
          <cell r="G3901">
            <v>20528</v>
          </cell>
        </row>
        <row r="3902">
          <cell r="B3902" t="str">
            <v>Topvex SC25-E-L-HWH-B</v>
          </cell>
          <cell r="D3902" t="str">
            <v>602   Topvex compact units</v>
          </cell>
          <cell r="E3902" t="str">
            <v>60203   Horizontal units</v>
          </cell>
          <cell r="F3902" t="str">
            <v>TOPV SCNG</v>
          </cell>
          <cell r="G3902">
            <v>19162</v>
          </cell>
        </row>
        <row r="3903">
          <cell r="B3903" t="str">
            <v>Topvex SC25-E-R-B</v>
          </cell>
          <cell r="D3903" t="str">
            <v>602   Topvex compact units</v>
          </cell>
          <cell r="E3903" t="str">
            <v>60203   Horizontal units</v>
          </cell>
          <cell r="F3903" t="str">
            <v>TOPV SCNG</v>
          </cell>
          <cell r="G3903">
            <v>18345</v>
          </cell>
        </row>
        <row r="3904">
          <cell r="B3904" t="str">
            <v>Topvex SC25-E-R-EL12-B</v>
          </cell>
          <cell r="D3904" t="str">
            <v>602   Topvex compact units</v>
          </cell>
          <cell r="E3904" t="str">
            <v>60203   Horizontal units</v>
          </cell>
          <cell r="F3904" t="str">
            <v>TOPV SCNG</v>
          </cell>
          <cell r="G3904">
            <v>20554</v>
          </cell>
        </row>
        <row r="3905">
          <cell r="B3905" t="str">
            <v>Topvex SC25-E-R-EL6,5-B</v>
          </cell>
          <cell r="D3905" t="str">
            <v>602   Topvex compact units</v>
          </cell>
          <cell r="E3905" t="str">
            <v>60203   Horizontal units</v>
          </cell>
          <cell r="F3905" t="str">
            <v>TOPV SCNG</v>
          </cell>
          <cell r="G3905">
            <v>20520</v>
          </cell>
        </row>
        <row r="3906">
          <cell r="B3906" t="str">
            <v>Topvex SC25-E-R-EL9,6-B</v>
          </cell>
          <cell r="D3906" t="str">
            <v>602   Topvex compact units</v>
          </cell>
          <cell r="E3906" t="str">
            <v>60203   Horizontal units</v>
          </cell>
          <cell r="F3906" t="str">
            <v>TOPV SCNG</v>
          </cell>
          <cell r="G3906">
            <v>20528</v>
          </cell>
        </row>
        <row r="3907">
          <cell r="B3907" t="str">
            <v>Topvex SC25-E-R-HWH-B</v>
          </cell>
          <cell r="D3907" t="str">
            <v>602   Topvex compact units</v>
          </cell>
          <cell r="E3907" t="str">
            <v>60203   Horizontal units</v>
          </cell>
          <cell r="F3907" t="str">
            <v>TOPV SCNG</v>
          </cell>
          <cell r="G3907">
            <v>19162</v>
          </cell>
        </row>
        <row r="3908">
          <cell r="B3908" t="str">
            <v>Topvex SC30-E-L-B</v>
          </cell>
          <cell r="D3908" t="str">
            <v>602   Topvex compact units</v>
          </cell>
          <cell r="E3908" t="str">
            <v>60203   Horizontal units</v>
          </cell>
          <cell r="F3908" t="str">
            <v>TOPV SCNG</v>
          </cell>
          <cell r="G3908">
            <v>25447</v>
          </cell>
        </row>
        <row r="3909">
          <cell r="B3909" t="str">
            <v>Topvex SC30-E-L-EL12-B</v>
          </cell>
          <cell r="D3909" t="str">
            <v>602   Topvex compact units</v>
          </cell>
          <cell r="E3909" t="str">
            <v>60203   Horizontal units</v>
          </cell>
          <cell r="F3909" t="str">
            <v>TOPV SCNG</v>
          </cell>
          <cell r="G3909">
            <v>27760</v>
          </cell>
        </row>
        <row r="3910">
          <cell r="B3910" t="str">
            <v>Topvex SC30-E-L-EL18-B</v>
          </cell>
          <cell r="D3910" t="str">
            <v>602   Topvex compact units</v>
          </cell>
          <cell r="E3910" t="str">
            <v>60203   Horizontal units</v>
          </cell>
          <cell r="F3910" t="str">
            <v>TOPV SCNG</v>
          </cell>
          <cell r="G3910">
            <v>27835</v>
          </cell>
        </row>
        <row r="3911">
          <cell r="B3911" t="str">
            <v>Topvex SC30-E-L-EL7,2-B</v>
          </cell>
          <cell r="D3911" t="str">
            <v>602   Topvex compact units</v>
          </cell>
          <cell r="E3911" t="str">
            <v>60203   Horizontal units</v>
          </cell>
          <cell r="F3911" t="str">
            <v>TOPV SCNG</v>
          </cell>
          <cell r="G3911">
            <v>27760</v>
          </cell>
        </row>
        <row r="3912">
          <cell r="B3912" t="str">
            <v>Topvex SC30-E-L-HWH-B</v>
          </cell>
          <cell r="D3912" t="str">
            <v>602   Topvex compact units</v>
          </cell>
          <cell r="E3912" t="str">
            <v>60203   Horizontal units</v>
          </cell>
          <cell r="F3912" t="str">
            <v>TOPV SCNG</v>
          </cell>
          <cell r="G3912">
            <v>26361</v>
          </cell>
        </row>
        <row r="3913">
          <cell r="B3913" t="str">
            <v>Topvex SC30-E-R-B</v>
          </cell>
          <cell r="D3913" t="str">
            <v>602   Topvex compact units</v>
          </cell>
          <cell r="E3913" t="str">
            <v>60203   Horizontal units</v>
          </cell>
          <cell r="F3913" t="str">
            <v>TOPV SCNG</v>
          </cell>
          <cell r="G3913">
            <v>25479</v>
          </cell>
        </row>
        <row r="3914">
          <cell r="B3914" t="str">
            <v>Topvex SC30-E-R-EL12-B</v>
          </cell>
          <cell r="D3914" t="str">
            <v>602   Topvex compact units</v>
          </cell>
          <cell r="E3914" t="str">
            <v>60203   Horizontal units</v>
          </cell>
          <cell r="F3914" t="str">
            <v>TOPV SCNG</v>
          </cell>
          <cell r="G3914">
            <v>27760</v>
          </cell>
        </row>
        <row r="3915">
          <cell r="B3915" t="str">
            <v>Topvex SC30-E-R-EL18-B</v>
          </cell>
          <cell r="D3915" t="str">
            <v>602   Topvex compact units</v>
          </cell>
          <cell r="E3915" t="str">
            <v>60203   Horizontal units</v>
          </cell>
          <cell r="F3915" t="str">
            <v>TOPV SCNG</v>
          </cell>
          <cell r="G3915">
            <v>27835</v>
          </cell>
        </row>
        <row r="3916">
          <cell r="B3916" t="str">
            <v>Topvex SC30-E-R-EL7,2-B</v>
          </cell>
          <cell r="D3916" t="str">
            <v>602   Topvex compact units</v>
          </cell>
          <cell r="E3916" t="str">
            <v>60203   Horizontal units</v>
          </cell>
          <cell r="F3916" t="str">
            <v>TOPV SCNG</v>
          </cell>
          <cell r="G3916">
            <v>27760</v>
          </cell>
        </row>
        <row r="3917">
          <cell r="B3917" t="str">
            <v>Topvex SC30-E-R-HWH-B</v>
          </cell>
          <cell r="D3917" t="str">
            <v>602   Topvex compact units</v>
          </cell>
          <cell r="E3917" t="str">
            <v>60203   Horizontal units</v>
          </cell>
          <cell r="F3917" t="str">
            <v>TOPV SCNG</v>
          </cell>
          <cell r="G3917">
            <v>26361</v>
          </cell>
        </row>
        <row r="3918">
          <cell r="B3918" t="str">
            <v>Topvex SC35-E-L-B</v>
          </cell>
          <cell r="D3918" t="str">
            <v>602   Topvex compact units</v>
          </cell>
          <cell r="E3918" t="str">
            <v>60203   Horizontal units</v>
          </cell>
          <cell r="F3918" t="str">
            <v>TOPV SCNG</v>
          </cell>
          <cell r="G3918">
            <v>25807</v>
          </cell>
        </row>
        <row r="3919">
          <cell r="B3919" t="str">
            <v>Topvex SC35-E-L-EL12-B</v>
          </cell>
          <cell r="D3919" t="str">
            <v>602   Topvex compact units</v>
          </cell>
          <cell r="E3919" t="str">
            <v>60203   Horizontal units</v>
          </cell>
          <cell r="F3919" t="str">
            <v>TOPV SCNG</v>
          </cell>
          <cell r="G3919">
            <v>28120</v>
          </cell>
        </row>
        <row r="3920">
          <cell r="B3920" t="str">
            <v>Topvex SC35-E-L-EL18-B</v>
          </cell>
          <cell r="D3920" t="str">
            <v>602   Topvex compact units</v>
          </cell>
          <cell r="E3920" t="str">
            <v>60203   Horizontal units</v>
          </cell>
          <cell r="F3920" t="str">
            <v>TOPV SCNG</v>
          </cell>
          <cell r="G3920">
            <v>28195</v>
          </cell>
        </row>
        <row r="3921">
          <cell r="B3921" t="str">
            <v>Topvex SC35-E-L-EL7,2-B</v>
          </cell>
          <cell r="D3921" t="str">
            <v>602   Topvex compact units</v>
          </cell>
          <cell r="E3921" t="str">
            <v>60203   Horizontal units</v>
          </cell>
          <cell r="F3921" t="str">
            <v>TOPV SCNG</v>
          </cell>
          <cell r="G3921">
            <v>28120</v>
          </cell>
        </row>
        <row r="3922">
          <cell r="B3922" t="str">
            <v>Topvex SC35-E-L-HWH-B</v>
          </cell>
          <cell r="D3922" t="str">
            <v>602   Topvex compact units</v>
          </cell>
          <cell r="E3922" t="str">
            <v>60203   Horizontal units</v>
          </cell>
          <cell r="F3922" t="str">
            <v>TOPV SCNG</v>
          </cell>
          <cell r="G3922">
            <v>26721</v>
          </cell>
        </row>
        <row r="3923">
          <cell r="B3923" t="str">
            <v>Topvex SC35-E-R-B</v>
          </cell>
          <cell r="D3923" t="str">
            <v>602   Topvex compact units</v>
          </cell>
          <cell r="E3923" t="str">
            <v>60203   Horizontal units</v>
          </cell>
          <cell r="F3923" t="str">
            <v>TOPV SCNG</v>
          </cell>
          <cell r="G3923">
            <v>25840</v>
          </cell>
        </row>
        <row r="3924">
          <cell r="B3924" t="str">
            <v>Topvex SC35-E-R-EL12-B</v>
          </cell>
          <cell r="D3924" t="str">
            <v>602   Topvex compact units</v>
          </cell>
          <cell r="E3924" t="str">
            <v>60203   Horizontal units</v>
          </cell>
          <cell r="F3924" t="str">
            <v>TOPV SCNG</v>
          </cell>
          <cell r="G3924">
            <v>28120</v>
          </cell>
        </row>
        <row r="3925">
          <cell r="B3925" t="str">
            <v>Topvex SC35-E-R-EL18-B</v>
          </cell>
          <cell r="D3925" t="str">
            <v>602   Topvex compact units</v>
          </cell>
          <cell r="E3925" t="str">
            <v>60203   Horizontal units</v>
          </cell>
          <cell r="F3925" t="str">
            <v>TOPV SCNG</v>
          </cell>
          <cell r="G3925">
            <v>28195</v>
          </cell>
        </row>
        <row r="3926">
          <cell r="B3926" t="str">
            <v>Topvex SC35-E-R-EL7,2-B</v>
          </cell>
          <cell r="D3926" t="str">
            <v>602   Topvex compact units</v>
          </cell>
          <cell r="E3926" t="str">
            <v>60203   Horizontal units</v>
          </cell>
          <cell r="F3926" t="str">
            <v>TOPV SCNG</v>
          </cell>
          <cell r="G3926">
            <v>28120</v>
          </cell>
        </row>
        <row r="3927">
          <cell r="B3927" t="str">
            <v>Topvex SC35-E-R-HWH-B</v>
          </cell>
          <cell r="D3927" t="str">
            <v>602   Topvex compact units</v>
          </cell>
          <cell r="E3927" t="str">
            <v>60203   Horizontal units</v>
          </cell>
          <cell r="F3927" t="str">
            <v>TOPV SCNG</v>
          </cell>
          <cell r="G3927">
            <v>26721</v>
          </cell>
        </row>
        <row r="3928">
          <cell r="B3928" t="str">
            <v>Topvex SC50-E-L-B</v>
          </cell>
          <cell r="D3928" t="str">
            <v>602   Topvex compact units</v>
          </cell>
          <cell r="E3928" t="str">
            <v>60203   Horizontal units</v>
          </cell>
          <cell r="F3928" t="str">
            <v>TOPV SCNG</v>
          </cell>
          <cell r="G3928">
            <v>33488</v>
          </cell>
        </row>
        <row r="3929">
          <cell r="B3929" t="str">
            <v>Topvex SC50-E-L-EL17-B</v>
          </cell>
          <cell r="D3929" t="str">
            <v>602   Topvex compact units</v>
          </cell>
          <cell r="E3929" t="str">
            <v>60203   Horizontal units</v>
          </cell>
          <cell r="F3929" t="str">
            <v>TOPV SCNG</v>
          </cell>
          <cell r="G3929">
            <v>35921</v>
          </cell>
        </row>
        <row r="3930">
          <cell r="B3930" t="str">
            <v>Topvex SC50-E-L-EL9,6-B</v>
          </cell>
          <cell r="D3930" t="str">
            <v>602   Topvex compact units</v>
          </cell>
          <cell r="E3930" t="str">
            <v>60203   Horizontal units</v>
          </cell>
          <cell r="F3930" t="str">
            <v>TOPV SCNG</v>
          </cell>
          <cell r="G3930">
            <v>36028</v>
          </cell>
        </row>
        <row r="3931">
          <cell r="B3931" t="str">
            <v>Topvex SC50-E-L-HWH-B</v>
          </cell>
          <cell r="D3931" t="str">
            <v>602   Topvex compact units</v>
          </cell>
          <cell r="E3931" t="str">
            <v>60203   Horizontal units</v>
          </cell>
          <cell r="F3931" t="str">
            <v>TOPV SCNG</v>
          </cell>
          <cell r="G3931">
            <v>34580</v>
          </cell>
        </row>
        <row r="3932">
          <cell r="B3932" t="str">
            <v>Topvex SC50-E-R-B</v>
          </cell>
          <cell r="D3932" t="str">
            <v>602   Topvex compact units</v>
          </cell>
          <cell r="E3932" t="str">
            <v>60203   Horizontal units</v>
          </cell>
          <cell r="F3932" t="str">
            <v>TOPV SCNG</v>
          </cell>
          <cell r="G3932">
            <v>33488</v>
          </cell>
        </row>
        <row r="3933">
          <cell r="B3933" t="str">
            <v>Topvex SC50-E-R-EL17-B</v>
          </cell>
          <cell r="D3933" t="str">
            <v>602   Topvex compact units</v>
          </cell>
          <cell r="E3933" t="str">
            <v>60203   Horizontal units</v>
          </cell>
          <cell r="F3933" t="str">
            <v>TOPV SCNG</v>
          </cell>
          <cell r="G3933">
            <v>35921</v>
          </cell>
        </row>
        <row r="3934">
          <cell r="B3934" t="str">
            <v>Topvex SC50-E-R-EL9,6-B</v>
          </cell>
          <cell r="D3934" t="str">
            <v>602   Topvex compact units</v>
          </cell>
          <cell r="E3934" t="str">
            <v>60203   Horizontal units</v>
          </cell>
          <cell r="F3934" t="str">
            <v>TOPV SCNG</v>
          </cell>
          <cell r="G3934">
            <v>36028</v>
          </cell>
        </row>
        <row r="3935">
          <cell r="B3935" t="str">
            <v>Topvex SC50-E-R-HWH-B</v>
          </cell>
          <cell r="D3935" t="str">
            <v>602   Topvex compact units</v>
          </cell>
          <cell r="E3935" t="str">
            <v>60203   Horizontal units</v>
          </cell>
          <cell r="F3935" t="str">
            <v>TOPV SCNG</v>
          </cell>
          <cell r="G3935">
            <v>34580</v>
          </cell>
        </row>
        <row r="3936">
          <cell r="B3936" t="str">
            <v>Topvex SC60-E-L-B</v>
          </cell>
          <cell r="D3936" t="str">
            <v>602   Topvex compact units</v>
          </cell>
          <cell r="E3936" t="str">
            <v>60203   Horizontal units</v>
          </cell>
          <cell r="F3936" t="str">
            <v>TOPV SCNG</v>
          </cell>
          <cell r="G3936">
            <v>33436</v>
          </cell>
        </row>
        <row r="3937">
          <cell r="B3937" t="str">
            <v>Topvex SC60-E-L-EL17-B</v>
          </cell>
          <cell r="D3937" t="str">
            <v>602   Topvex compact units</v>
          </cell>
          <cell r="E3937" t="str">
            <v>60203   Horizontal units</v>
          </cell>
          <cell r="F3937" t="str">
            <v>TOPV SCNG</v>
          </cell>
          <cell r="G3937">
            <v>36320</v>
          </cell>
        </row>
        <row r="3938">
          <cell r="B3938" t="str">
            <v>Topvex SC60-E-L-EL9,6-B</v>
          </cell>
          <cell r="D3938" t="str">
            <v>602   Topvex compact units</v>
          </cell>
          <cell r="E3938" t="str">
            <v>60203   Horizontal units</v>
          </cell>
          <cell r="F3938" t="str">
            <v>TOPV SCNG</v>
          </cell>
          <cell r="G3938">
            <v>36427</v>
          </cell>
        </row>
        <row r="3939">
          <cell r="B3939" t="str">
            <v>Topvex SC60-E-L-HWH-B</v>
          </cell>
          <cell r="D3939" t="str">
            <v>602   Topvex compact units</v>
          </cell>
          <cell r="E3939" t="str">
            <v>60203   Horizontal units</v>
          </cell>
          <cell r="F3939" t="str">
            <v>TOPV SCNG</v>
          </cell>
          <cell r="G3939">
            <v>34980</v>
          </cell>
        </row>
        <row r="3940">
          <cell r="B3940" t="str">
            <v>Topvex SC60-E-R-B</v>
          </cell>
          <cell r="D3940" t="str">
            <v>602   Topvex compact units</v>
          </cell>
          <cell r="E3940" t="str">
            <v>60203   Horizontal units</v>
          </cell>
          <cell r="F3940" t="str">
            <v>TOPV SCNG</v>
          </cell>
          <cell r="G3940">
            <v>33887</v>
          </cell>
        </row>
        <row r="3941">
          <cell r="B3941" t="str">
            <v>Topvex SC60-E-R-EL17-B</v>
          </cell>
          <cell r="D3941" t="str">
            <v>602   Topvex compact units</v>
          </cell>
          <cell r="E3941" t="str">
            <v>60203   Horizontal units</v>
          </cell>
          <cell r="F3941" t="str">
            <v>TOPV SCNG</v>
          </cell>
          <cell r="G3941">
            <v>36320</v>
          </cell>
        </row>
        <row r="3942">
          <cell r="B3942" t="str">
            <v>Topvex SC60-E-R-EL9,6-B</v>
          </cell>
          <cell r="D3942" t="str">
            <v>602   Topvex compact units</v>
          </cell>
          <cell r="E3942" t="str">
            <v>60203   Horizontal units</v>
          </cell>
          <cell r="F3942" t="str">
            <v>TOPV SCNG</v>
          </cell>
          <cell r="G3942">
            <v>36427</v>
          </cell>
        </row>
        <row r="3943">
          <cell r="B3943" t="str">
            <v>Topvex SC60-E-R-HWH-B</v>
          </cell>
          <cell r="D3943" t="str">
            <v>602   Topvex compact units</v>
          </cell>
          <cell r="E3943" t="str">
            <v>60203   Horizontal units</v>
          </cell>
          <cell r="F3943" t="str">
            <v>TOPV SCNG</v>
          </cell>
          <cell r="G3943">
            <v>34980</v>
          </cell>
        </row>
        <row r="3944">
          <cell r="B3944" t="str">
            <v>Topvex SC70-E-L-B</v>
          </cell>
          <cell r="D3944" t="str">
            <v>602   Topvex compact units</v>
          </cell>
          <cell r="E3944" t="str">
            <v>60203   Horizontal units</v>
          </cell>
          <cell r="F3944" t="str">
            <v>TOPV SCNG</v>
          </cell>
          <cell r="G3944">
            <v>38793</v>
          </cell>
        </row>
        <row r="3945">
          <cell r="B3945" t="str">
            <v>Topvex SC70-E-L-EL17-B</v>
          </cell>
          <cell r="D3945" t="str">
            <v>602   Topvex compact units</v>
          </cell>
          <cell r="E3945" t="str">
            <v>60203   Horizontal units</v>
          </cell>
          <cell r="F3945" t="str">
            <v>TOPV SCNG</v>
          </cell>
          <cell r="G3945">
            <v>41268</v>
          </cell>
        </row>
        <row r="3946">
          <cell r="B3946" t="str">
            <v>Topvex SC70-E-L-HWH-B</v>
          </cell>
          <cell r="D3946" t="str">
            <v>602   Topvex compact units</v>
          </cell>
          <cell r="E3946" t="str">
            <v>60203   Horizontal units</v>
          </cell>
          <cell r="F3946" t="str">
            <v>TOPV SCNG</v>
          </cell>
          <cell r="G3946">
            <v>39929</v>
          </cell>
        </row>
        <row r="3947">
          <cell r="B3947" t="str">
            <v>Topvex SC70-E-R-B</v>
          </cell>
          <cell r="D3947" t="str">
            <v>602   Topvex compact units</v>
          </cell>
          <cell r="E3947" t="str">
            <v>60203   Horizontal units</v>
          </cell>
          <cell r="F3947" t="str">
            <v>TOPV SCNG</v>
          </cell>
          <cell r="G3947">
            <v>38793</v>
          </cell>
        </row>
        <row r="3948">
          <cell r="B3948" t="str">
            <v>Topvex SC70-E-R-EL17-B</v>
          </cell>
          <cell r="D3948" t="str">
            <v>602   Topvex compact units</v>
          </cell>
          <cell r="E3948" t="str">
            <v>60203   Horizontal units</v>
          </cell>
          <cell r="F3948" t="str">
            <v>TOPV SCNG</v>
          </cell>
          <cell r="G3948">
            <v>41268</v>
          </cell>
        </row>
        <row r="3949">
          <cell r="B3949" t="str">
            <v>Topvex SC70-E-R-HWH-B</v>
          </cell>
          <cell r="D3949" t="str">
            <v>602   Topvex compact units</v>
          </cell>
          <cell r="E3949" t="str">
            <v>60203   Horizontal units</v>
          </cell>
          <cell r="F3949" t="str">
            <v>TOPV SCNG</v>
          </cell>
          <cell r="G3949">
            <v>39929</v>
          </cell>
        </row>
        <row r="3950">
          <cell r="B3950" t="str">
            <v>Topvex SR50-L</v>
          </cell>
          <cell r="D3950" t="str">
            <v>602   Topvex compact units</v>
          </cell>
          <cell r="E3950" t="str">
            <v>60203   Horizontal units</v>
          </cell>
          <cell r="F3950" t="str">
            <v>TOPV SRNG</v>
          </cell>
          <cell r="G3950">
            <v>22507</v>
          </cell>
        </row>
        <row r="3951">
          <cell r="B3951" t="str">
            <v>Topvex SR50-L ODK</v>
          </cell>
          <cell r="D3951" t="str">
            <v>602   Topvex compact units</v>
          </cell>
          <cell r="E3951" t="str">
            <v>60203   Horizontal units</v>
          </cell>
          <cell r="F3951" t="str">
            <v>TOPV SRNG</v>
          </cell>
          <cell r="G3951">
            <v>21809</v>
          </cell>
        </row>
        <row r="3952">
          <cell r="B3952" t="str">
            <v>Topvex SR50-L-EL10,4</v>
          </cell>
          <cell r="D3952" t="str">
            <v>602   Topvex compact units</v>
          </cell>
          <cell r="E3952" t="str">
            <v>60203   Horizontal units</v>
          </cell>
          <cell r="F3952" t="str">
            <v>TOPV SRNG</v>
          </cell>
          <cell r="G3952">
            <v>25512</v>
          </cell>
        </row>
        <row r="3953">
          <cell r="B3953" t="str">
            <v>Topvex SR50-L-EL10,4 ODK</v>
          </cell>
          <cell r="D3953" t="str">
            <v>602   Topvex compact units</v>
          </cell>
          <cell r="E3953" t="str">
            <v>60203   Horizontal units</v>
          </cell>
          <cell r="F3953" t="str">
            <v>TOPV SRNG</v>
          </cell>
          <cell r="G3953">
            <v>25751</v>
          </cell>
        </row>
        <row r="3954">
          <cell r="B3954" t="str">
            <v>Topvex SR50-L-EL3,5</v>
          </cell>
          <cell r="D3954" t="str">
            <v>602   Topvex compact units</v>
          </cell>
          <cell r="E3954" t="str">
            <v>60203   Horizontal units</v>
          </cell>
          <cell r="F3954" t="str">
            <v>TOPV SRNG</v>
          </cell>
          <cell r="G3954">
            <v>25281</v>
          </cell>
        </row>
        <row r="3955">
          <cell r="B3955" t="str">
            <v>Topvex SR50-L-EL3,5 ODK</v>
          </cell>
          <cell r="D3955" t="str">
            <v>602   Topvex compact units</v>
          </cell>
          <cell r="E3955" t="str">
            <v>60203   Horizontal units</v>
          </cell>
          <cell r="F3955" t="str">
            <v>TOPV SRNG</v>
          </cell>
          <cell r="G3955">
            <v>25420</v>
          </cell>
        </row>
        <row r="3956">
          <cell r="B3956" t="str">
            <v>Topvex SR50-L-EL7,1</v>
          </cell>
          <cell r="D3956" t="str">
            <v>602   Topvex compact units</v>
          </cell>
          <cell r="E3956" t="str">
            <v>60203   Horizontal units</v>
          </cell>
          <cell r="F3956" t="str">
            <v>TOPV SRNG</v>
          </cell>
          <cell r="G3956">
            <v>25388</v>
          </cell>
        </row>
        <row r="3957">
          <cell r="B3957" t="str">
            <v>Topvex SR50-L-EL7,1 ODK</v>
          </cell>
          <cell r="D3957" t="str">
            <v>602   Topvex compact units</v>
          </cell>
          <cell r="E3957" t="str">
            <v>60203   Horizontal units</v>
          </cell>
          <cell r="F3957" t="str">
            <v>TOPV SRNG</v>
          </cell>
          <cell r="G3957">
            <v>25682</v>
          </cell>
        </row>
        <row r="3958">
          <cell r="B3958" t="str">
            <v>Topvex SR50-L-HWH</v>
          </cell>
          <cell r="D3958" t="str">
            <v>602   Topvex compact units</v>
          </cell>
          <cell r="E3958" t="str">
            <v>60203   Horizontal units</v>
          </cell>
          <cell r="F3958" t="str">
            <v>TOPV SRNG</v>
          </cell>
          <cell r="G3958">
            <v>24383</v>
          </cell>
        </row>
        <row r="3959">
          <cell r="B3959" t="str">
            <v>Topvex SR50-L-HWH ODK</v>
          </cell>
          <cell r="D3959" t="str">
            <v>602   Topvex compact units</v>
          </cell>
          <cell r="E3959" t="str">
            <v>60203   Horizontal units</v>
          </cell>
          <cell r="F3959" t="str">
            <v>TOPV SRNG</v>
          </cell>
          <cell r="G3959">
            <v>24650</v>
          </cell>
        </row>
        <row r="3960">
          <cell r="B3960" t="str">
            <v>Topvex SR50-R</v>
          </cell>
          <cell r="D3960" t="str">
            <v>602   Topvex compact units</v>
          </cell>
          <cell r="E3960" t="str">
            <v>60203   Horizontal units</v>
          </cell>
          <cell r="F3960" t="str">
            <v>TOPV SRNG</v>
          </cell>
          <cell r="G3960">
            <v>22507</v>
          </cell>
        </row>
        <row r="3961">
          <cell r="B3961" t="str">
            <v>Topvex SR50-R ODK</v>
          </cell>
          <cell r="D3961" t="str">
            <v>602   Topvex compact units</v>
          </cell>
          <cell r="E3961" t="str">
            <v>60203   Horizontal units</v>
          </cell>
          <cell r="F3961" t="str">
            <v>TOPV SRNG</v>
          </cell>
          <cell r="G3961">
            <v>21809</v>
          </cell>
        </row>
        <row r="3962">
          <cell r="B3962" t="str">
            <v>Topvex SR50-R-EL10,4</v>
          </cell>
          <cell r="D3962" t="str">
            <v>602   Topvex compact units</v>
          </cell>
          <cell r="E3962" t="str">
            <v>60203   Horizontal units</v>
          </cell>
          <cell r="F3962" t="str">
            <v>TOPV SRNG</v>
          </cell>
          <cell r="G3962">
            <v>25512</v>
          </cell>
        </row>
        <row r="3963">
          <cell r="B3963" t="str">
            <v>Topvex SR50-R-EL10,4 ODK</v>
          </cell>
          <cell r="D3963" t="str">
            <v>602   Topvex compact units</v>
          </cell>
          <cell r="E3963" t="str">
            <v>60203   Horizontal units</v>
          </cell>
          <cell r="F3963" t="str">
            <v>TOPV SRNG</v>
          </cell>
          <cell r="G3963">
            <v>25751</v>
          </cell>
        </row>
        <row r="3964">
          <cell r="B3964" t="str">
            <v>Topvex SR50-R-EL3,5</v>
          </cell>
          <cell r="D3964" t="str">
            <v>602   Topvex compact units</v>
          </cell>
          <cell r="E3964" t="str">
            <v>60203   Horizontal units</v>
          </cell>
          <cell r="F3964" t="str">
            <v>TOPV SRNG</v>
          </cell>
          <cell r="G3964">
            <v>25281</v>
          </cell>
        </row>
        <row r="3965">
          <cell r="B3965" t="str">
            <v>Topvex SR50-R-EL3,5 ODK</v>
          </cell>
          <cell r="D3965" t="str">
            <v>602   Topvex compact units</v>
          </cell>
          <cell r="E3965" t="str">
            <v>60203   Horizontal units</v>
          </cell>
          <cell r="F3965" t="str">
            <v>TOPV SRNG</v>
          </cell>
          <cell r="G3965">
            <v>25420</v>
          </cell>
        </row>
        <row r="3966">
          <cell r="B3966" t="str">
            <v>Topvex SR50-R-EL7,1</v>
          </cell>
          <cell r="D3966" t="str">
            <v>602   Topvex compact units</v>
          </cell>
          <cell r="E3966" t="str">
            <v>60203   Horizontal units</v>
          </cell>
          <cell r="F3966" t="str">
            <v>TOPV SRNG</v>
          </cell>
          <cell r="G3966">
            <v>25388</v>
          </cell>
        </row>
        <row r="3967">
          <cell r="B3967" t="str">
            <v>Topvex SR50-R-EL7,1 ODK</v>
          </cell>
          <cell r="D3967" t="str">
            <v>602   Topvex compact units</v>
          </cell>
          <cell r="E3967" t="str">
            <v>60203   Horizontal units</v>
          </cell>
          <cell r="F3967" t="str">
            <v>TOPV SRNG</v>
          </cell>
          <cell r="G3967">
            <v>25682</v>
          </cell>
        </row>
        <row r="3968">
          <cell r="B3968" t="str">
            <v>Topvex SR50-R-HWH</v>
          </cell>
          <cell r="D3968" t="str">
            <v>602   Topvex compact units</v>
          </cell>
          <cell r="E3968" t="str">
            <v>60203   Horizontal units</v>
          </cell>
          <cell r="F3968" t="str">
            <v>TOPV SRNG</v>
          </cell>
          <cell r="G3968">
            <v>24383</v>
          </cell>
        </row>
        <row r="3969">
          <cell r="B3969" t="str">
            <v>Topvex SR50-R-HWH ODK</v>
          </cell>
          <cell r="D3969" t="str">
            <v>602   Topvex compact units</v>
          </cell>
          <cell r="E3969" t="str">
            <v>60203   Horizontal units</v>
          </cell>
          <cell r="F3969" t="str">
            <v>TOPV SRNG</v>
          </cell>
          <cell r="G3969">
            <v>24650</v>
          </cell>
        </row>
        <row r="3970">
          <cell r="B3970" t="str">
            <v>Topvex SR20-L</v>
          </cell>
          <cell r="D3970" t="str">
            <v>602   Topvex compact units</v>
          </cell>
          <cell r="E3970" t="str">
            <v>60203   Horizontal units</v>
          </cell>
          <cell r="F3970" t="str">
            <v>TOPV SRNG</v>
          </cell>
          <cell r="G3970">
            <v>13798</v>
          </cell>
        </row>
        <row r="3971">
          <cell r="B3971" t="str">
            <v>Topvex SR20-L-EL5,2</v>
          </cell>
          <cell r="D3971" t="str">
            <v>602   Topvex compact units</v>
          </cell>
          <cell r="E3971" t="str">
            <v>60203   Horizontal units</v>
          </cell>
          <cell r="F3971" t="str">
            <v>TOPV SRNG</v>
          </cell>
          <cell r="G3971">
            <v>15256</v>
          </cell>
        </row>
        <row r="3972">
          <cell r="B3972" t="str">
            <v>Topvex SR20-L-HWH</v>
          </cell>
          <cell r="D3972" t="str">
            <v>602   Topvex compact units</v>
          </cell>
          <cell r="E3972" t="str">
            <v>60203   Horizontal units</v>
          </cell>
          <cell r="F3972" t="str">
            <v>TOPV SRNG</v>
          </cell>
          <cell r="G3972">
            <v>14987</v>
          </cell>
        </row>
        <row r="3973">
          <cell r="B3973" t="str">
            <v>Topvex SR20-R</v>
          </cell>
          <cell r="D3973" t="str">
            <v>602   Topvex compact units</v>
          </cell>
          <cell r="E3973" t="str">
            <v>60203   Horizontal units</v>
          </cell>
          <cell r="F3973" t="str">
            <v>TOPV SRNG</v>
          </cell>
          <cell r="G3973">
            <v>13798</v>
          </cell>
        </row>
        <row r="3974">
          <cell r="B3974" t="str">
            <v>Topvex SR20-R-EL5,2</v>
          </cell>
          <cell r="D3974" t="str">
            <v>602   Topvex compact units</v>
          </cell>
          <cell r="E3974" t="str">
            <v>60203   Horizontal units</v>
          </cell>
          <cell r="F3974" t="str">
            <v>TOPV SRNG</v>
          </cell>
          <cell r="G3974">
            <v>15256</v>
          </cell>
        </row>
        <row r="3975">
          <cell r="B3975" t="str">
            <v>Topvex SR20-R-HWH</v>
          </cell>
          <cell r="D3975" t="str">
            <v>602   Topvex compact units</v>
          </cell>
          <cell r="E3975" t="str">
            <v>60203   Horizontal units</v>
          </cell>
          <cell r="F3975" t="str">
            <v>TOPV SRNG</v>
          </cell>
          <cell r="G3975">
            <v>14987</v>
          </cell>
        </row>
        <row r="3976">
          <cell r="B3976" t="str">
            <v>Topvex SR25-L</v>
          </cell>
          <cell r="D3976" t="str">
            <v>602   Topvex compact units</v>
          </cell>
          <cell r="E3976" t="str">
            <v>60203   Horizontal units</v>
          </cell>
          <cell r="F3976" t="str">
            <v>TOPV SRNG</v>
          </cell>
          <cell r="G3976">
            <v>15832</v>
          </cell>
        </row>
        <row r="3977">
          <cell r="B3977" t="str">
            <v>Topvex SR25-L-EL5,2</v>
          </cell>
          <cell r="D3977" t="str">
            <v>602   Topvex compact units</v>
          </cell>
          <cell r="E3977" t="str">
            <v>60203   Horizontal units</v>
          </cell>
          <cell r="F3977" t="str">
            <v>TOPV SRNG</v>
          </cell>
          <cell r="G3977">
            <v>16366</v>
          </cell>
        </row>
        <row r="3978">
          <cell r="B3978" t="str">
            <v>Topvex SR25-L-HWH</v>
          </cell>
          <cell r="D3978" t="str">
            <v>602   Topvex compact units</v>
          </cell>
          <cell r="E3978" t="str">
            <v>60203   Horizontal units</v>
          </cell>
          <cell r="F3978" t="str">
            <v>TOPV SRNG</v>
          </cell>
          <cell r="G3978">
            <v>16466</v>
          </cell>
        </row>
        <row r="3979">
          <cell r="B3979" t="str">
            <v>Topvex SR25-R</v>
          </cell>
          <cell r="D3979" t="str">
            <v>602   Topvex compact units</v>
          </cell>
          <cell r="E3979" t="str">
            <v>60203   Horizontal units</v>
          </cell>
          <cell r="F3979" t="str">
            <v>TOPV SRNG</v>
          </cell>
          <cell r="G3979">
            <v>15832</v>
          </cell>
        </row>
        <row r="3980">
          <cell r="B3980" t="str">
            <v>Topvex SR25-R-EL5,2</v>
          </cell>
          <cell r="D3980" t="str">
            <v>602   Topvex compact units</v>
          </cell>
          <cell r="E3980" t="str">
            <v>60203   Horizontal units</v>
          </cell>
          <cell r="F3980" t="str">
            <v>TOPV SRNG</v>
          </cell>
          <cell r="G3980">
            <v>16366</v>
          </cell>
        </row>
        <row r="3981">
          <cell r="B3981" t="str">
            <v>Topvex SR25-R-HWH</v>
          </cell>
          <cell r="D3981" t="str">
            <v>602   Topvex compact units</v>
          </cell>
          <cell r="E3981" t="str">
            <v>60203   Horizontal units</v>
          </cell>
          <cell r="F3981" t="str">
            <v>TOPV SRNG</v>
          </cell>
          <cell r="G3981">
            <v>16466</v>
          </cell>
        </row>
        <row r="3982">
          <cell r="B3982" t="str">
            <v>Topvex SR35-L</v>
          </cell>
          <cell r="D3982" t="str">
            <v>602   Topvex compact units</v>
          </cell>
          <cell r="E3982" t="str">
            <v>60203   Horizontal units</v>
          </cell>
          <cell r="F3982" t="str">
            <v>TOPV SRNG</v>
          </cell>
          <cell r="G3982">
            <v>17640</v>
          </cell>
        </row>
        <row r="3983">
          <cell r="B3983" t="str">
            <v>Topvex SR35-L-EL3,5</v>
          </cell>
          <cell r="D3983" t="str">
            <v>602   Topvex compact units</v>
          </cell>
          <cell r="E3983" t="str">
            <v>60203   Horizontal units</v>
          </cell>
          <cell r="F3983" t="str">
            <v>TOPV SRNG</v>
          </cell>
          <cell r="G3983">
            <v>18235</v>
          </cell>
        </row>
        <row r="3984">
          <cell r="B3984" t="str">
            <v>Topvex SR35-L-EL7,1</v>
          </cell>
          <cell r="D3984" t="str">
            <v>602   Topvex compact units</v>
          </cell>
          <cell r="E3984" t="str">
            <v>60203   Horizontal units</v>
          </cell>
          <cell r="F3984" t="str">
            <v>TOPV SRNG</v>
          </cell>
          <cell r="G3984">
            <v>18345</v>
          </cell>
        </row>
        <row r="3985">
          <cell r="B3985" t="str">
            <v>Topvex SR35-L-HWH</v>
          </cell>
          <cell r="D3985" t="str">
            <v>602   Topvex compact units</v>
          </cell>
          <cell r="E3985" t="str">
            <v>60203   Horizontal units</v>
          </cell>
          <cell r="F3985" t="str">
            <v>TOPV SRNG</v>
          </cell>
          <cell r="G3985">
            <v>18379</v>
          </cell>
        </row>
        <row r="3986">
          <cell r="B3986" t="str">
            <v>Topvex SR35-R</v>
          </cell>
          <cell r="D3986" t="str">
            <v>602   Topvex compact units</v>
          </cell>
          <cell r="E3986" t="str">
            <v>60203   Horizontal units</v>
          </cell>
          <cell r="F3986" t="str">
            <v>TOPV SRNG</v>
          </cell>
          <cell r="G3986">
            <v>17640</v>
          </cell>
        </row>
        <row r="3987">
          <cell r="B3987" t="str">
            <v>Topvex SR35-R-EL3,5</v>
          </cell>
          <cell r="D3987" t="str">
            <v>602   Topvex compact units</v>
          </cell>
          <cell r="E3987" t="str">
            <v>60203   Horizontal units</v>
          </cell>
          <cell r="F3987" t="str">
            <v>TOPV SRNG</v>
          </cell>
          <cell r="G3987">
            <v>18235</v>
          </cell>
        </row>
        <row r="3988">
          <cell r="B3988" t="str">
            <v>Topvex SR35-R-EL7,1</v>
          </cell>
          <cell r="D3988" t="str">
            <v>602   Topvex compact units</v>
          </cell>
          <cell r="E3988" t="str">
            <v>60203   Horizontal units</v>
          </cell>
          <cell r="F3988" t="str">
            <v>TOPV SRNG</v>
          </cell>
          <cell r="G3988">
            <v>18345</v>
          </cell>
        </row>
        <row r="3989">
          <cell r="B3989" t="str">
            <v>Topvex SR35-R-HWH</v>
          </cell>
          <cell r="D3989" t="str">
            <v>602   Topvex compact units</v>
          </cell>
          <cell r="E3989" t="str">
            <v>60203   Horizontal units</v>
          </cell>
          <cell r="F3989" t="str">
            <v>TOPV SRNG</v>
          </cell>
          <cell r="G3989">
            <v>18379</v>
          </cell>
        </row>
        <row r="3990">
          <cell r="B3990" t="str">
            <v>Topvex SR60-L</v>
          </cell>
          <cell r="D3990" t="str">
            <v>602   Topvex compact units</v>
          </cell>
          <cell r="E3990" t="str">
            <v>60203   Horizontal units</v>
          </cell>
          <cell r="F3990" t="str">
            <v>TOPV SRNG</v>
          </cell>
          <cell r="G3990">
            <v>22617</v>
          </cell>
        </row>
        <row r="3991">
          <cell r="B3991" t="str">
            <v>Topvex SR60-L-EL3,5</v>
          </cell>
          <cell r="D3991" t="str">
            <v>602   Topvex compact units</v>
          </cell>
          <cell r="E3991" t="str">
            <v>60203   Horizontal units</v>
          </cell>
          <cell r="F3991" t="str">
            <v>TOPV SRNG</v>
          </cell>
          <cell r="G3991">
            <v>25390</v>
          </cell>
        </row>
        <row r="3992">
          <cell r="B3992" t="str">
            <v>Topvex SR60-L-EL7,1</v>
          </cell>
          <cell r="D3992" t="str">
            <v>602   Topvex compact units</v>
          </cell>
          <cell r="E3992" t="str">
            <v>60203   Horizontal units</v>
          </cell>
          <cell r="F3992" t="str">
            <v>TOPV SRNG</v>
          </cell>
          <cell r="G3992">
            <v>25497</v>
          </cell>
        </row>
        <row r="3993">
          <cell r="B3993" t="str">
            <v>Topvex SR60-L-EL10,4</v>
          </cell>
          <cell r="D3993" t="str">
            <v>602   Topvex compact units</v>
          </cell>
          <cell r="E3993" t="str">
            <v>60203   Horizontal units</v>
          </cell>
          <cell r="F3993" t="str">
            <v>TOPV SRNG</v>
          </cell>
          <cell r="G3993">
            <v>25621</v>
          </cell>
        </row>
        <row r="3994">
          <cell r="B3994" t="str">
            <v>Topvex SR60-L-HWH</v>
          </cell>
          <cell r="D3994" t="str">
            <v>602   Topvex compact units</v>
          </cell>
          <cell r="E3994" t="str">
            <v>60203   Horizontal units</v>
          </cell>
          <cell r="F3994" t="str">
            <v>TOPV SRNG</v>
          </cell>
          <cell r="G3994">
            <v>24492</v>
          </cell>
        </row>
        <row r="3995">
          <cell r="B3995" t="str">
            <v>Topvex SR60-R</v>
          </cell>
          <cell r="D3995" t="str">
            <v>602   Topvex compact units</v>
          </cell>
          <cell r="E3995" t="str">
            <v>60203   Horizontal units</v>
          </cell>
          <cell r="F3995" t="str">
            <v>TOPV SRNG</v>
          </cell>
          <cell r="G3995">
            <v>22617</v>
          </cell>
        </row>
        <row r="3996">
          <cell r="B3996" t="str">
            <v>Topvex SR60-R-EL3,5</v>
          </cell>
          <cell r="D3996" t="str">
            <v>602   Topvex compact units</v>
          </cell>
          <cell r="E3996" t="str">
            <v>60203   Horizontal units</v>
          </cell>
          <cell r="F3996" t="str">
            <v>TOPV SRNG</v>
          </cell>
          <cell r="G3996">
            <v>25390</v>
          </cell>
        </row>
        <row r="3997">
          <cell r="B3997" t="str">
            <v>Topvex SR60-R-EL7,1</v>
          </cell>
          <cell r="D3997" t="str">
            <v>602   Topvex compact units</v>
          </cell>
          <cell r="E3997" t="str">
            <v>60203   Horizontal units</v>
          </cell>
          <cell r="F3997" t="str">
            <v>TOPV SRNG</v>
          </cell>
          <cell r="G3997">
            <v>25497</v>
          </cell>
        </row>
        <row r="3998">
          <cell r="B3998" t="str">
            <v>Topvex SR60-R-EL10,4</v>
          </cell>
          <cell r="D3998" t="str">
            <v>602   Topvex compact units</v>
          </cell>
          <cell r="E3998" t="str">
            <v>60203   Horizontal units</v>
          </cell>
          <cell r="F3998" t="str">
            <v>TOPV SRNG</v>
          </cell>
          <cell r="G3998">
            <v>25621</v>
          </cell>
        </row>
        <row r="3999">
          <cell r="B3999" t="str">
            <v>Topvex SR60-R-HWH</v>
          </cell>
          <cell r="D3999" t="str">
            <v>602   Topvex compact units</v>
          </cell>
          <cell r="E3999" t="str">
            <v>60203   Horizontal units</v>
          </cell>
          <cell r="F3999" t="str">
            <v>TOPV SRNG</v>
          </cell>
          <cell r="G3999">
            <v>24492</v>
          </cell>
        </row>
        <row r="4000">
          <cell r="B4000" t="str">
            <v>Topvex SR70-L</v>
          </cell>
          <cell r="D4000" t="str">
            <v>602   Topvex compact units</v>
          </cell>
          <cell r="E4000" t="str">
            <v>60203   Horizontal units</v>
          </cell>
          <cell r="F4000" t="str">
            <v>TOPV SRNG</v>
          </cell>
          <cell r="G4000">
            <v>23624</v>
          </cell>
        </row>
        <row r="4001">
          <cell r="B4001" t="str">
            <v>Topvex SR70-L-EL3,5</v>
          </cell>
          <cell r="D4001" t="str">
            <v>602   Topvex compact units</v>
          </cell>
          <cell r="E4001" t="str">
            <v>60203   Horizontal units</v>
          </cell>
          <cell r="F4001" t="str">
            <v>TOPV SRNG</v>
          </cell>
          <cell r="G4001">
            <v>25693</v>
          </cell>
        </row>
        <row r="4002">
          <cell r="B4002" t="str">
            <v>Topvex SR70-L-EL10,4</v>
          </cell>
          <cell r="D4002" t="str">
            <v>602   Topvex compact units</v>
          </cell>
          <cell r="E4002" t="str">
            <v>60203   Horizontal units</v>
          </cell>
          <cell r="F4002" t="str">
            <v>TOPV SRNG</v>
          </cell>
          <cell r="G4002">
            <v>25858</v>
          </cell>
        </row>
        <row r="4003">
          <cell r="B4003" t="str">
            <v>Topvex SR70-L-EL14,2</v>
          </cell>
          <cell r="D4003" t="str">
            <v>602   Topvex compact units</v>
          </cell>
          <cell r="E4003" t="str">
            <v>60203   Horizontal units</v>
          </cell>
          <cell r="F4003" t="str">
            <v>TOPV SRNG</v>
          </cell>
          <cell r="G4003">
            <v>25981</v>
          </cell>
        </row>
        <row r="4004">
          <cell r="B4004" t="str">
            <v>Topvex SR70-L-HWH</v>
          </cell>
          <cell r="D4004" t="str">
            <v>602   Topvex compact units</v>
          </cell>
          <cell r="E4004" t="str">
            <v>60203   Horizontal units</v>
          </cell>
          <cell r="F4004" t="str">
            <v>TOPV SRNG</v>
          </cell>
          <cell r="G4004">
            <v>24630</v>
          </cell>
        </row>
        <row r="4005">
          <cell r="B4005" t="str">
            <v>Topvex SR70-R</v>
          </cell>
          <cell r="D4005" t="str">
            <v>602   Topvex compact units</v>
          </cell>
          <cell r="E4005" t="str">
            <v>60203   Horizontal units</v>
          </cell>
          <cell r="F4005" t="str">
            <v>TOPV SRNG</v>
          </cell>
          <cell r="G4005">
            <v>23624</v>
          </cell>
        </row>
        <row r="4006">
          <cell r="B4006" t="str">
            <v>Topvex SR70-R-EL3,5</v>
          </cell>
          <cell r="D4006" t="str">
            <v>602   Topvex compact units</v>
          </cell>
          <cell r="E4006" t="str">
            <v>60203   Horizontal units</v>
          </cell>
          <cell r="F4006" t="str">
            <v>TOPV SRNG</v>
          </cell>
          <cell r="G4006">
            <v>25693</v>
          </cell>
        </row>
        <row r="4007">
          <cell r="B4007" t="str">
            <v>Topvex SR70-R-EL10,4</v>
          </cell>
          <cell r="D4007" t="str">
            <v>602   Topvex compact units</v>
          </cell>
          <cell r="E4007" t="str">
            <v>60203   Horizontal units</v>
          </cell>
          <cell r="F4007" t="str">
            <v>TOPV SRNG</v>
          </cell>
          <cell r="G4007">
            <v>25858</v>
          </cell>
        </row>
        <row r="4008">
          <cell r="B4008" t="str">
            <v>Topvex SR70-R-EL14,2</v>
          </cell>
          <cell r="D4008" t="str">
            <v>602   Topvex compact units</v>
          </cell>
          <cell r="E4008" t="str">
            <v>60203   Horizontal units</v>
          </cell>
          <cell r="F4008" t="str">
            <v>TOPV SRNG</v>
          </cell>
          <cell r="G4008">
            <v>25981</v>
          </cell>
        </row>
        <row r="4009">
          <cell r="B4009" t="str">
            <v>Topvex SR70-R-HWH</v>
          </cell>
          <cell r="D4009" t="str">
            <v>602   Topvex compact units</v>
          </cell>
          <cell r="E4009" t="str">
            <v>60203   Horizontal units</v>
          </cell>
          <cell r="F4009" t="str">
            <v>TOPV SRNG</v>
          </cell>
          <cell r="G4009">
            <v>24630</v>
          </cell>
        </row>
        <row r="4010">
          <cell r="B4010" t="str">
            <v>Topvex SR80-L</v>
          </cell>
          <cell r="D4010" t="str">
            <v>602   Topvex compact units</v>
          </cell>
          <cell r="E4010" t="str">
            <v>60203   Horizontal units</v>
          </cell>
          <cell r="F4010" t="str">
            <v>TOPV SRNG</v>
          </cell>
          <cell r="G4010">
            <v>24023</v>
          </cell>
        </row>
        <row r="4011">
          <cell r="B4011" t="str">
            <v>Topvex SR80-L-EL5,2</v>
          </cell>
          <cell r="D4011" t="str">
            <v>602   Topvex compact units</v>
          </cell>
          <cell r="E4011" t="str">
            <v>60203   Horizontal units</v>
          </cell>
          <cell r="F4011" t="str">
            <v>TOPV SRNG</v>
          </cell>
          <cell r="G4011">
            <v>26196</v>
          </cell>
        </row>
        <row r="4012">
          <cell r="B4012" t="str">
            <v>Topvex SR80-L-EL12,3</v>
          </cell>
          <cell r="D4012" t="str">
            <v>602   Topvex compact units</v>
          </cell>
          <cell r="E4012" t="str">
            <v>60203   Horizontal units</v>
          </cell>
          <cell r="F4012" t="str">
            <v>TOPV SRNG</v>
          </cell>
          <cell r="G4012">
            <v>26370</v>
          </cell>
        </row>
        <row r="4013">
          <cell r="B4013" t="str">
            <v>Topvex SR80-L-HWH</v>
          </cell>
          <cell r="D4013" t="str">
            <v>602   Topvex compact units</v>
          </cell>
          <cell r="E4013" t="str">
            <v>60203   Horizontal units</v>
          </cell>
          <cell r="F4013" t="str">
            <v>TOPV SRNG</v>
          </cell>
          <cell r="G4013">
            <v>25132</v>
          </cell>
        </row>
        <row r="4014">
          <cell r="B4014" t="str">
            <v>Topvex SR80-R</v>
          </cell>
          <cell r="D4014" t="str">
            <v>602   Topvex compact units</v>
          </cell>
          <cell r="E4014" t="str">
            <v>60203   Horizontal units</v>
          </cell>
          <cell r="F4014" t="str">
            <v>TOPV SRNG</v>
          </cell>
          <cell r="G4014">
            <v>24023</v>
          </cell>
        </row>
        <row r="4015">
          <cell r="B4015" t="str">
            <v>Topvex SR80-R-EL5,2</v>
          </cell>
          <cell r="D4015" t="str">
            <v>602   Topvex compact units</v>
          </cell>
          <cell r="E4015" t="str">
            <v>60203   Horizontal units</v>
          </cell>
          <cell r="F4015" t="str">
            <v>TOPV SRNG</v>
          </cell>
          <cell r="G4015">
            <v>26196</v>
          </cell>
        </row>
        <row r="4016">
          <cell r="B4016" t="str">
            <v>Topvex SR80-R-EL12,3</v>
          </cell>
          <cell r="D4016" t="str">
            <v>602   Topvex compact units</v>
          </cell>
          <cell r="E4016" t="str">
            <v>60203   Horizontal units</v>
          </cell>
          <cell r="F4016" t="str">
            <v>TOPV SRNG</v>
          </cell>
          <cell r="G4016">
            <v>26370</v>
          </cell>
        </row>
        <row r="4017">
          <cell r="B4017" t="str">
            <v>Topvex SR80-R-HWH</v>
          </cell>
          <cell r="D4017" t="str">
            <v>602   Topvex compact units</v>
          </cell>
          <cell r="E4017" t="str">
            <v>60203   Horizontal units</v>
          </cell>
          <cell r="F4017" t="str">
            <v>TOPV SRNG</v>
          </cell>
          <cell r="G4017">
            <v>25132</v>
          </cell>
        </row>
        <row r="4018">
          <cell r="B4018" t="str">
            <v>Topvex SR20-L ODK</v>
          </cell>
          <cell r="D4018" t="str">
            <v>602   Topvex compact units</v>
          </cell>
          <cell r="E4018" t="str">
            <v>60203   Horizontal units</v>
          </cell>
          <cell r="F4018" t="str">
            <v>TOPV SRNG</v>
          </cell>
          <cell r="G4018">
            <v>15027</v>
          </cell>
        </row>
        <row r="4019">
          <cell r="B4019" t="str">
            <v>Topvex SR20-L-EL5,2 ODK</v>
          </cell>
          <cell r="D4019" t="str">
            <v>602   Topvex compact units</v>
          </cell>
          <cell r="E4019" t="str">
            <v>60203   Horizontal units</v>
          </cell>
          <cell r="F4019" t="str">
            <v>TOPV SRNG</v>
          </cell>
          <cell r="G4019">
            <v>15765</v>
          </cell>
        </row>
        <row r="4020">
          <cell r="B4020" t="str">
            <v>Topvex SR20-L-HWH ODK</v>
          </cell>
          <cell r="D4020" t="str">
            <v>602   Topvex compact units</v>
          </cell>
          <cell r="E4020" t="str">
            <v>60203   Horizontal units</v>
          </cell>
          <cell r="F4020" t="str">
            <v>TOPV SRNG</v>
          </cell>
          <cell r="G4020">
            <v>16277</v>
          </cell>
        </row>
        <row r="4021">
          <cell r="B4021" t="str">
            <v>Topvex SR20-R ODK</v>
          </cell>
          <cell r="D4021" t="str">
            <v>602   Topvex compact units</v>
          </cell>
          <cell r="E4021" t="str">
            <v>60203   Horizontal units</v>
          </cell>
          <cell r="F4021" t="str">
            <v>TOPV SRNG</v>
          </cell>
          <cell r="G4021">
            <v>15027</v>
          </cell>
        </row>
        <row r="4022">
          <cell r="B4022" t="str">
            <v>Topvex SR20-R-EL5,2 ODK</v>
          </cell>
          <cell r="D4022" t="str">
            <v>602   Topvex compact units</v>
          </cell>
          <cell r="E4022" t="str">
            <v>60203   Horizontal units</v>
          </cell>
          <cell r="F4022" t="str">
            <v>TOPV SRNG</v>
          </cell>
          <cell r="G4022">
            <v>15765</v>
          </cell>
        </row>
        <row r="4023">
          <cell r="B4023" t="str">
            <v>Topvex SR20-R-HWH ODK</v>
          </cell>
          <cell r="D4023" t="str">
            <v>602   Topvex compact units</v>
          </cell>
          <cell r="E4023" t="str">
            <v>60203   Horizontal units</v>
          </cell>
          <cell r="F4023" t="str">
            <v>TOPV SRNG</v>
          </cell>
          <cell r="G4023">
            <v>16277</v>
          </cell>
        </row>
        <row r="4024">
          <cell r="B4024" t="str">
            <v>Topvex SR25-L ODK</v>
          </cell>
          <cell r="D4024" t="str">
            <v>602   Topvex compact units</v>
          </cell>
          <cell r="E4024" t="str">
            <v>60203   Horizontal units</v>
          </cell>
          <cell r="F4024" t="str">
            <v>TOPV SRNG</v>
          </cell>
          <cell r="G4024">
            <v>17203</v>
          </cell>
        </row>
        <row r="4025">
          <cell r="B4025" t="str">
            <v>Topvex SR25-L-EL5,2 ODK</v>
          </cell>
          <cell r="D4025" t="str">
            <v>602   Topvex compact units</v>
          </cell>
          <cell r="E4025" t="str">
            <v>60203   Horizontal units</v>
          </cell>
          <cell r="F4025" t="str">
            <v>TOPV SRNG</v>
          </cell>
          <cell r="G4025">
            <v>17688</v>
          </cell>
        </row>
        <row r="4026">
          <cell r="B4026" t="str">
            <v>Topvex SR25-L-HWH ODK</v>
          </cell>
          <cell r="D4026" t="str">
            <v>602   Topvex compact units</v>
          </cell>
          <cell r="E4026" t="str">
            <v>60203   Horizontal units</v>
          </cell>
          <cell r="F4026" t="str">
            <v>TOPV SRNG</v>
          </cell>
          <cell r="G4026">
            <v>17847</v>
          </cell>
        </row>
        <row r="4027">
          <cell r="B4027" t="str">
            <v>Topvex SR25-R ODK</v>
          </cell>
          <cell r="D4027" t="str">
            <v>602   Topvex compact units</v>
          </cell>
          <cell r="E4027" t="str">
            <v>60203   Horizontal units</v>
          </cell>
          <cell r="F4027" t="str">
            <v>TOPV SRNG</v>
          </cell>
          <cell r="G4027">
            <v>17203</v>
          </cell>
        </row>
        <row r="4028">
          <cell r="B4028" t="str">
            <v>Topvex SR25-R-EL5,2 ODK</v>
          </cell>
          <cell r="D4028" t="str">
            <v>602   Topvex compact units</v>
          </cell>
          <cell r="E4028" t="str">
            <v>60203   Horizontal units</v>
          </cell>
          <cell r="F4028" t="str">
            <v>TOPV SRNG</v>
          </cell>
          <cell r="G4028">
            <v>17688</v>
          </cell>
        </row>
        <row r="4029">
          <cell r="B4029" t="str">
            <v>Topvex SR25-R-HWH ODK</v>
          </cell>
          <cell r="D4029" t="str">
            <v>602   Topvex compact units</v>
          </cell>
          <cell r="E4029" t="str">
            <v>60203   Horizontal units</v>
          </cell>
          <cell r="F4029" t="str">
            <v>TOPV SRNG</v>
          </cell>
          <cell r="G4029">
            <v>17847</v>
          </cell>
        </row>
        <row r="4030">
          <cell r="B4030" t="str">
            <v>Topvex SR35-L ODK</v>
          </cell>
          <cell r="D4030" t="str">
            <v>602   Topvex compact units</v>
          </cell>
          <cell r="E4030" t="str">
            <v>60203   Horizontal units</v>
          </cell>
          <cell r="F4030" t="str">
            <v>TOPV SRNG</v>
          </cell>
          <cell r="G4030">
            <v>19083</v>
          </cell>
        </row>
        <row r="4031">
          <cell r="B4031" t="str">
            <v>Topvex SR35-L-EL3,5 ODK</v>
          </cell>
          <cell r="D4031" t="str">
            <v>602   Topvex compact units</v>
          </cell>
          <cell r="E4031" t="str">
            <v>60203   Horizontal units</v>
          </cell>
          <cell r="F4031" t="str">
            <v>TOPV SRNG</v>
          </cell>
          <cell r="G4031">
            <v>19697</v>
          </cell>
        </row>
        <row r="4032">
          <cell r="B4032" t="str">
            <v>Topvex SR35-L-EL7,1 ODK</v>
          </cell>
          <cell r="D4032" t="str">
            <v>602   Topvex compact units</v>
          </cell>
          <cell r="E4032" t="str">
            <v>60203   Horizontal units</v>
          </cell>
          <cell r="F4032" t="str">
            <v>TOPV SRNG</v>
          </cell>
          <cell r="G4032">
            <v>19744</v>
          </cell>
        </row>
        <row r="4033">
          <cell r="B4033" t="str">
            <v>Topvex SR35-L-HWH ODK</v>
          </cell>
          <cell r="D4033" t="str">
            <v>602   Topvex compact units</v>
          </cell>
          <cell r="E4033" t="str">
            <v>60203   Horizontal units</v>
          </cell>
          <cell r="F4033" t="str">
            <v>TOPV SRNG</v>
          </cell>
          <cell r="G4033">
            <v>19835</v>
          </cell>
        </row>
        <row r="4034">
          <cell r="B4034" t="str">
            <v>Topvex SR35-R ODK</v>
          </cell>
          <cell r="D4034" t="str">
            <v>602   Topvex compact units</v>
          </cell>
          <cell r="E4034" t="str">
            <v>60203   Horizontal units</v>
          </cell>
          <cell r="F4034" t="str">
            <v>TOPV SRNG</v>
          </cell>
          <cell r="G4034">
            <v>19083</v>
          </cell>
        </row>
        <row r="4035">
          <cell r="B4035" t="str">
            <v>Topvex SR35-R-EL3,5 ODK</v>
          </cell>
          <cell r="D4035" t="str">
            <v>602   Topvex compact units</v>
          </cell>
          <cell r="E4035" t="str">
            <v>60203   Horizontal units</v>
          </cell>
          <cell r="F4035" t="str">
            <v>TOPV SRNG</v>
          </cell>
          <cell r="G4035">
            <v>19697</v>
          </cell>
        </row>
        <row r="4036">
          <cell r="B4036" t="str">
            <v>Topvex SR35-R-EL7,1 ODK</v>
          </cell>
          <cell r="D4036" t="str">
            <v>602   Topvex compact units</v>
          </cell>
          <cell r="E4036" t="str">
            <v>60203   Horizontal units</v>
          </cell>
          <cell r="F4036" t="str">
            <v>TOPV SRNG</v>
          </cell>
          <cell r="G4036">
            <v>19744</v>
          </cell>
        </row>
        <row r="4037">
          <cell r="B4037" t="str">
            <v>Topvex SR35-R-HWH ODK</v>
          </cell>
          <cell r="D4037" t="str">
            <v>602   Topvex compact units</v>
          </cell>
          <cell r="E4037" t="str">
            <v>60203   Horizontal units</v>
          </cell>
          <cell r="F4037" t="str">
            <v>TOPV SRNG</v>
          </cell>
          <cell r="G4037">
            <v>19835</v>
          </cell>
        </row>
        <row r="4038">
          <cell r="B4038" t="str">
            <v>Topvex SR60-L ODK</v>
          </cell>
          <cell r="D4038" t="str">
            <v>602   Topvex compact units</v>
          </cell>
          <cell r="E4038" t="str">
            <v>60203   Horizontal units</v>
          </cell>
          <cell r="F4038" t="str">
            <v>TOPV SRNG</v>
          </cell>
          <cell r="G4038">
            <v>21919</v>
          </cell>
        </row>
        <row r="4039">
          <cell r="B4039" t="str">
            <v>Topvex SR60-L-EL3,5 ODK</v>
          </cell>
          <cell r="D4039" t="str">
            <v>602   Topvex compact units</v>
          </cell>
          <cell r="E4039" t="str">
            <v>60203   Horizontal units</v>
          </cell>
          <cell r="F4039" t="str">
            <v>TOPV SRNG</v>
          </cell>
          <cell r="G4039">
            <v>25530</v>
          </cell>
        </row>
        <row r="4040">
          <cell r="B4040" t="str">
            <v>Topvex SR60-L-EL7,1 ODK</v>
          </cell>
          <cell r="D4040" t="str">
            <v>602   Topvex compact units</v>
          </cell>
          <cell r="E4040" t="str">
            <v>60203   Horizontal units</v>
          </cell>
          <cell r="F4040" t="str">
            <v>TOPV SRNG</v>
          </cell>
          <cell r="G4040">
            <v>25792</v>
          </cell>
        </row>
        <row r="4041">
          <cell r="B4041" t="str">
            <v>Topvex SR60-L-EL10,4 ODK</v>
          </cell>
          <cell r="D4041" t="str">
            <v>602   Topvex compact units</v>
          </cell>
          <cell r="E4041" t="str">
            <v>60203   Horizontal units</v>
          </cell>
          <cell r="F4041" t="str">
            <v>TOPV SRNG</v>
          </cell>
          <cell r="G4041">
            <v>25860</v>
          </cell>
        </row>
        <row r="4042">
          <cell r="B4042" t="str">
            <v>Topvex SR60-L-HWH ODK</v>
          </cell>
          <cell r="D4042" t="str">
            <v>602   Topvex compact units</v>
          </cell>
          <cell r="E4042" t="str">
            <v>60203   Horizontal units</v>
          </cell>
          <cell r="F4042" t="str">
            <v>TOPV SRNG</v>
          </cell>
          <cell r="G4042">
            <v>24759</v>
          </cell>
        </row>
        <row r="4043">
          <cell r="B4043" t="str">
            <v>Topvex SR60-R ODK</v>
          </cell>
          <cell r="D4043" t="str">
            <v>602   Topvex compact units</v>
          </cell>
          <cell r="E4043" t="str">
            <v>60203   Horizontal units</v>
          </cell>
          <cell r="F4043" t="str">
            <v>TOPV SRNG</v>
          </cell>
          <cell r="G4043">
            <v>21919</v>
          </cell>
        </row>
        <row r="4044">
          <cell r="B4044" t="str">
            <v>Topvex SR60-R-EL3,5 ODK</v>
          </cell>
          <cell r="D4044" t="str">
            <v>602   Topvex compact units</v>
          </cell>
          <cell r="E4044" t="str">
            <v>60203   Horizontal units</v>
          </cell>
          <cell r="F4044" t="str">
            <v>TOPV SRNG</v>
          </cell>
          <cell r="G4044">
            <v>25530</v>
          </cell>
        </row>
        <row r="4045">
          <cell r="B4045" t="str">
            <v>Topvex SR60-R-EL7,1 ODK</v>
          </cell>
          <cell r="D4045" t="str">
            <v>602   Topvex compact units</v>
          </cell>
          <cell r="E4045" t="str">
            <v>60203   Horizontal units</v>
          </cell>
          <cell r="F4045" t="str">
            <v>TOPV SRNG</v>
          </cell>
          <cell r="G4045">
            <v>25792</v>
          </cell>
        </row>
        <row r="4046">
          <cell r="B4046" t="str">
            <v>Topvex SR60-R-EL10,4 ODK</v>
          </cell>
          <cell r="D4046" t="str">
            <v>602   Topvex compact units</v>
          </cell>
          <cell r="E4046" t="str">
            <v>60203   Horizontal units</v>
          </cell>
          <cell r="F4046" t="str">
            <v>TOPV SRNG</v>
          </cell>
          <cell r="G4046">
            <v>25860</v>
          </cell>
        </row>
        <row r="4047">
          <cell r="B4047" t="str">
            <v>Topvex SR60-R-HWH ODK</v>
          </cell>
          <cell r="D4047" t="str">
            <v>602   Topvex compact units</v>
          </cell>
          <cell r="E4047" t="str">
            <v>60203   Horizontal units</v>
          </cell>
          <cell r="F4047" t="str">
            <v>TOPV SRNG</v>
          </cell>
          <cell r="G4047">
            <v>24759</v>
          </cell>
        </row>
        <row r="4048">
          <cell r="B4048" t="str">
            <v>Topvex SR70-L ODK</v>
          </cell>
          <cell r="D4048" t="str">
            <v>602   Topvex compact units</v>
          </cell>
          <cell r="E4048" t="str">
            <v>60203   Horizontal units</v>
          </cell>
          <cell r="F4048" t="str">
            <v>TOPV SRNG</v>
          </cell>
          <cell r="G4048">
            <v>24387</v>
          </cell>
        </row>
        <row r="4049">
          <cell r="B4049" t="str">
            <v>Topvex SR70-L-EL3,5 ODK</v>
          </cell>
          <cell r="D4049" t="str">
            <v>602   Topvex compact units</v>
          </cell>
          <cell r="E4049" t="str">
            <v>60203   Horizontal units</v>
          </cell>
          <cell r="F4049" t="str">
            <v>TOPV SRNG</v>
          </cell>
          <cell r="G4049">
            <v>26334</v>
          </cell>
        </row>
        <row r="4050">
          <cell r="B4050" t="str">
            <v>Topvex SR70-L-EL10,4 ODK</v>
          </cell>
          <cell r="D4050" t="str">
            <v>602   Topvex compact units</v>
          </cell>
          <cell r="E4050" t="str">
            <v>60203   Horizontal units</v>
          </cell>
          <cell r="F4050" t="str">
            <v>TOPV SRNG</v>
          </cell>
          <cell r="G4050">
            <v>26566</v>
          </cell>
        </row>
        <row r="4051">
          <cell r="B4051" t="str">
            <v>Topvex SR70-L-EL14,2 ODK</v>
          </cell>
          <cell r="D4051" t="str">
            <v>602   Topvex compact units</v>
          </cell>
          <cell r="E4051" t="str">
            <v>60203   Horizontal units</v>
          </cell>
          <cell r="F4051" t="str">
            <v>TOPV SRNG</v>
          </cell>
          <cell r="G4051">
            <v>26554</v>
          </cell>
        </row>
        <row r="4052">
          <cell r="B4052" t="str">
            <v>Topvex SR70-L-HWH ODK</v>
          </cell>
          <cell r="D4052" t="str">
            <v>602   Topvex compact units</v>
          </cell>
          <cell r="E4052" t="str">
            <v>60203   Horizontal units</v>
          </cell>
          <cell r="F4052" t="str">
            <v>TOPV SRNG</v>
          </cell>
          <cell r="G4052">
            <v>25229</v>
          </cell>
        </row>
        <row r="4053">
          <cell r="B4053" t="str">
            <v>Topvex SR70-R ODK</v>
          </cell>
          <cell r="D4053" t="str">
            <v>602   Topvex compact units</v>
          </cell>
          <cell r="E4053" t="str">
            <v>60203   Horizontal units</v>
          </cell>
          <cell r="F4053" t="str">
            <v>TOPV SRNG</v>
          </cell>
          <cell r="G4053">
            <v>24387</v>
          </cell>
        </row>
        <row r="4054">
          <cell r="B4054" t="str">
            <v>Topvex SR70-R-EL3,5 ODK</v>
          </cell>
          <cell r="D4054" t="str">
            <v>602   Topvex compact units</v>
          </cell>
          <cell r="E4054" t="str">
            <v>60203   Horizontal units</v>
          </cell>
          <cell r="F4054" t="str">
            <v>TOPV SRNG</v>
          </cell>
          <cell r="G4054">
            <v>26334</v>
          </cell>
        </row>
        <row r="4055">
          <cell r="B4055" t="str">
            <v>Topvex SR70-R-EL10,4 ODK</v>
          </cell>
          <cell r="D4055" t="str">
            <v>602   Topvex compact units</v>
          </cell>
          <cell r="E4055" t="str">
            <v>60203   Horizontal units</v>
          </cell>
          <cell r="F4055" t="str">
            <v>TOPV SRNG</v>
          </cell>
          <cell r="G4055">
            <v>26566</v>
          </cell>
        </row>
        <row r="4056">
          <cell r="B4056" t="str">
            <v>Topvex SR70-R-EL14,2 ODK</v>
          </cell>
          <cell r="D4056" t="str">
            <v>602   Topvex compact units</v>
          </cell>
          <cell r="E4056" t="str">
            <v>60203   Horizontal units</v>
          </cell>
          <cell r="F4056" t="str">
            <v>TOPV SRNG</v>
          </cell>
          <cell r="G4056">
            <v>26554</v>
          </cell>
        </row>
        <row r="4057">
          <cell r="B4057" t="str">
            <v>Topvex SR70-R-HWH ODK</v>
          </cell>
          <cell r="D4057" t="str">
            <v>602   Topvex compact units</v>
          </cell>
          <cell r="E4057" t="str">
            <v>60203   Horizontal units</v>
          </cell>
          <cell r="F4057" t="str">
            <v>TOPV SRNG</v>
          </cell>
          <cell r="G4057">
            <v>25229</v>
          </cell>
        </row>
        <row r="4058">
          <cell r="B4058" t="str">
            <v>Topvex SR80-L ODK</v>
          </cell>
          <cell r="D4058" t="str">
            <v>602   Topvex compact units</v>
          </cell>
          <cell r="E4058" t="str">
            <v>60203   Horizontal units</v>
          </cell>
          <cell r="F4058" t="str">
            <v>TOPV SRNG</v>
          </cell>
          <cell r="G4058">
            <v>24900</v>
          </cell>
        </row>
        <row r="4059">
          <cell r="B4059" t="str">
            <v>Topvex SR80-L-EL5,2 ODK</v>
          </cell>
          <cell r="D4059" t="str">
            <v>602   Topvex compact units</v>
          </cell>
          <cell r="E4059" t="str">
            <v>60203   Horizontal units</v>
          </cell>
          <cell r="F4059" t="str">
            <v>TOPV SRNG</v>
          </cell>
          <cell r="G4059">
            <v>27149</v>
          </cell>
        </row>
        <row r="4060">
          <cell r="B4060" t="str">
            <v>Topvex SR80-L-EL12,3 ODK</v>
          </cell>
          <cell r="D4060" t="str">
            <v>602   Topvex compact units</v>
          </cell>
          <cell r="E4060" t="str">
            <v>60203   Horizontal units</v>
          </cell>
          <cell r="F4060" t="str">
            <v>TOPV SRNG</v>
          </cell>
          <cell r="G4060">
            <v>27330</v>
          </cell>
        </row>
        <row r="4061">
          <cell r="B4061" t="str">
            <v>Topvex SR80-L-HWH ODK</v>
          </cell>
          <cell r="D4061" t="str">
            <v>602   Topvex compact units</v>
          </cell>
          <cell r="E4061" t="str">
            <v>60203   Horizontal units</v>
          </cell>
          <cell r="F4061" t="str">
            <v>TOPV SRNG</v>
          </cell>
          <cell r="G4061">
            <v>26048</v>
          </cell>
        </row>
        <row r="4062">
          <cell r="B4062" t="str">
            <v>Topvex SR80-R ODK</v>
          </cell>
          <cell r="D4062" t="str">
            <v>602   Topvex compact units</v>
          </cell>
          <cell r="E4062" t="str">
            <v>60203   Horizontal units</v>
          </cell>
          <cell r="F4062" t="str">
            <v>TOPV SRNG</v>
          </cell>
          <cell r="G4062">
            <v>24900</v>
          </cell>
        </row>
        <row r="4063">
          <cell r="B4063" t="str">
            <v>Topvex SR80-R-EL5,2 ODK</v>
          </cell>
          <cell r="D4063" t="str">
            <v>602   Topvex compact units</v>
          </cell>
          <cell r="E4063" t="str">
            <v>60203   Horizontal units</v>
          </cell>
          <cell r="F4063" t="str">
            <v>TOPV SRNG</v>
          </cell>
          <cell r="G4063">
            <v>27149</v>
          </cell>
        </row>
        <row r="4064">
          <cell r="B4064" t="str">
            <v>Topvex SR80-R-EL12,3 ODK</v>
          </cell>
          <cell r="D4064" t="str">
            <v>602   Topvex compact units</v>
          </cell>
          <cell r="E4064" t="str">
            <v>60203   Horizontal units</v>
          </cell>
          <cell r="F4064" t="str">
            <v>TOPV SRNG</v>
          </cell>
          <cell r="G4064">
            <v>27330</v>
          </cell>
        </row>
        <row r="4065">
          <cell r="B4065" t="str">
            <v>Topvex SR80-R-HWH ODK</v>
          </cell>
          <cell r="D4065" t="str">
            <v>602   Topvex compact units</v>
          </cell>
          <cell r="E4065" t="str">
            <v>60203   Horizontal units</v>
          </cell>
          <cell r="F4065" t="str">
            <v>TOPV SRNG</v>
          </cell>
          <cell r="G4065">
            <v>26048</v>
          </cell>
        </row>
        <row r="4066">
          <cell r="B4066" t="str">
            <v>Topvex SR30-L</v>
          </cell>
          <cell r="D4066" t="str">
            <v>602   Topvex compact units</v>
          </cell>
          <cell r="E4066" t="str">
            <v>60203   Horizontal units</v>
          </cell>
          <cell r="F4066" t="str">
            <v>TOPV SRNG</v>
          </cell>
          <cell r="G4066">
            <v>17607</v>
          </cell>
        </row>
        <row r="4067">
          <cell r="B4067" t="str">
            <v>Topvex SR30-L-EL3,5</v>
          </cell>
          <cell r="D4067" t="str">
            <v>602   Topvex compact units</v>
          </cell>
          <cell r="E4067" t="str">
            <v>60203   Horizontal units</v>
          </cell>
          <cell r="F4067" t="str">
            <v>TOPV SRNG</v>
          </cell>
          <cell r="G4067">
            <v>18202</v>
          </cell>
        </row>
        <row r="4068">
          <cell r="B4068" t="str">
            <v>Topvex SR30-L-EL7,1</v>
          </cell>
          <cell r="D4068" t="str">
            <v>602   Topvex compact units</v>
          </cell>
          <cell r="E4068" t="str">
            <v>60203   Horizontal units</v>
          </cell>
          <cell r="F4068" t="str">
            <v>TOPV SRNG</v>
          </cell>
          <cell r="G4068">
            <v>18313</v>
          </cell>
        </row>
        <row r="4069">
          <cell r="B4069" t="str">
            <v>Topvex SR30-L-HWH</v>
          </cell>
          <cell r="D4069" t="str">
            <v>602   Topvex compact units</v>
          </cell>
          <cell r="E4069" t="str">
            <v>60203   Horizontal units</v>
          </cell>
          <cell r="F4069" t="str">
            <v>TOPV SRNG</v>
          </cell>
          <cell r="G4069">
            <v>18344</v>
          </cell>
        </row>
        <row r="4070">
          <cell r="B4070" t="str">
            <v>Topvex SR30-R</v>
          </cell>
          <cell r="D4070" t="str">
            <v>602   Topvex compact units</v>
          </cell>
          <cell r="E4070" t="str">
            <v>60203   Horizontal units</v>
          </cell>
          <cell r="F4070" t="str">
            <v>TOPV SRNG</v>
          </cell>
          <cell r="G4070">
            <v>17607</v>
          </cell>
        </row>
        <row r="4071">
          <cell r="B4071" t="str">
            <v>Topvex SR30-R-EL3,5</v>
          </cell>
          <cell r="D4071" t="str">
            <v>602   Topvex compact units</v>
          </cell>
          <cell r="E4071" t="str">
            <v>60203   Horizontal units</v>
          </cell>
          <cell r="F4071" t="str">
            <v>TOPV SRNG</v>
          </cell>
          <cell r="G4071">
            <v>18202</v>
          </cell>
        </row>
        <row r="4072">
          <cell r="B4072" t="str">
            <v>Topvex SR30-R-EL7,1</v>
          </cell>
          <cell r="D4072" t="str">
            <v>602   Topvex compact units</v>
          </cell>
          <cell r="E4072" t="str">
            <v>60203   Horizontal units</v>
          </cell>
          <cell r="F4072" t="str">
            <v>TOPV SRNG</v>
          </cell>
          <cell r="G4072">
            <v>18313</v>
          </cell>
        </row>
        <row r="4073">
          <cell r="B4073" t="str">
            <v>Topvex SR30-R-HWH</v>
          </cell>
          <cell r="D4073" t="str">
            <v>602   Topvex compact units</v>
          </cell>
          <cell r="E4073" t="str">
            <v>60203   Horizontal units</v>
          </cell>
          <cell r="F4073" t="str">
            <v>TOPV SRNG</v>
          </cell>
          <cell r="G4073">
            <v>18344</v>
          </cell>
        </row>
        <row r="4074">
          <cell r="B4074" t="str">
            <v>Topvex SR30-L ODK</v>
          </cell>
          <cell r="D4074" t="str">
            <v>602   Topvex compact units</v>
          </cell>
          <cell r="E4074" t="str">
            <v>60203   Horizontal units</v>
          </cell>
          <cell r="F4074" t="str">
            <v>TOPV SRNG</v>
          </cell>
          <cell r="G4074">
            <v>19051</v>
          </cell>
        </row>
        <row r="4075">
          <cell r="B4075" t="str">
            <v>Topvex SR30-L-EL3,5 ODK</v>
          </cell>
          <cell r="D4075" t="str">
            <v>602   Topvex compact units</v>
          </cell>
          <cell r="E4075" t="str">
            <v>60203   Horizontal units</v>
          </cell>
          <cell r="F4075" t="str">
            <v>TOPV SRNG</v>
          </cell>
          <cell r="G4075">
            <v>19605</v>
          </cell>
        </row>
        <row r="4076">
          <cell r="B4076" t="str">
            <v>Topvex SR30-L-EL7,1 ODK</v>
          </cell>
          <cell r="D4076" t="str">
            <v>602   Topvex compact units</v>
          </cell>
          <cell r="E4076" t="str">
            <v>60203   Horizontal units</v>
          </cell>
          <cell r="F4076" t="str">
            <v>TOPV SRNG</v>
          </cell>
          <cell r="G4076">
            <v>19708</v>
          </cell>
        </row>
        <row r="4077">
          <cell r="B4077" t="str">
            <v>Topvex SR30-L-HWH ODK</v>
          </cell>
          <cell r="D4077" t="str">
            <v>602   Topvex compact units</v>
          </cell>
          <cell r="E4077" t="str">
            <v>60203   Horizontal units</v>
          </cell>
          <cell r="F4077" t="str">
            <v>TOPV SRNG</v>
          </cell>
          <cell r="G4077">
            <v>19798</v>
          </cell>
        </row>
        <row r="4078">
          <cell r="B4078" t="str">
            <v>Topvex SR30-R ODK</v>
          </cell>
          <cell r="D4078" t="str">
            <v>602   Topvex compact units</v>
          </cell>
          <cell r="E4078" t="str">
            <v>60203   Horizontal units</v>
          </cell>
          <cell r="F4078" t="str">
            <v>TOPV SRNG</v>
          </cell>
          <cell r="G4078">
            <v>19051</v>
          </cell>
        </row>
        <row r="4079">
          <cell r="B4079" t="str">
            <v>Topvex SR30-R-EL3,5 ODK</v>
          </cell>
          <cell r="D4079" t="str">
            <v>602   Topvex compact units</v>
          </cell>
          <cell r="E4079" t="str">
            <v>60203   Horizontal units</v>
          </cell>
          <cell r="F4079" t="str">
            <v>TOPV SRNG</v>
          </cell>
          <cell r="G4079">
            <v>19605</v>
          </cell>
        </row>
        <row r="4080">
          <cell r="B4080" t="str">
            <v>Topvex SR30-R-EL7,1 ODK</v>
          </cell>
          <cell r="D4080" t="str">
            <v>602   Topvex compact units</v>
          </cell>
          <cell r="E4080" t="str">
            <v>60203   Horizontal units</v>
          </cell>
          <cell r="F4080" t="str">
            <v>TOPV SRNG</v>
          </cell>
          <cell r="G4080">
            <v>19708</v>
          </cell>
        </row>
        <row r="4081">
          <cell r="B4081" t="str">
            <v>Topvex SR30-R-HWH ODK</v>
          </cell>
          <cell r="D4081" t="str">
            <v>602   Topvex compact units</v>
          </cell>
          <cell r="E4081" t="str">
            <v>60203   Horizontal units</v>
          </cell>
          <cell r="F4081" t="str">
            <v>TOPV SRNG</v>
          </cell>
          <cell r="G4081">
            <v>19798</v>
          </cell>
        </row>
        <row r="4082">
          <cell r="B4082" t="str">
            <v>Topvex SR20-S-L</v>
          </cell>
          <cell r="D4082" t="str">
            <v>602   Topvex compact units</v>
          </cell>
          <cell r="E4082" t="str">
            <v>60203   Horizontal units</v>
          </cell>
          <cell r="F4082" t="str">
            <v>TOPV SRNG</v>
          </cell>
          <cell r="G4082">
            <v>15333</v>
          </cell>
        </row>
        <row r="4083">
          <cell r="B4083" t="str">
            <v>Topvex SR20-S-L-EL5,2</v>
          </cell>
          <cell r="D4083" t="str">
            <v>602   Topvex compact units</v>
          </cell>
          <cell r="E4083" t="str">
            <v>60203   Horizontal units</v>
          </cell>
          <cell r="F4083" t="str">
            <v>TOPV SRNG</v>
          </cell>
          <cell r="G4083">
            <v>17398</v>
          </cell>
        </row>
        <row r="4084">
          <cell r="B4084" t="str">
            <v>Topvex SR20-S-L-HWH</v>
          </cell>
          <cell r="D4084" t="str">
            <v>602   Topvex compact units</v>
          </cell>
          <cell r="E4084" t="str">
            <v>60203   Horizontal units</v>
          </cell>
          <cell r="F4084" t="str">
            <v>TOPV SRNG</v>
          </cell>
          <cell r="G4084">
            <v>16006</v>
          </cell>
        </row>
        <row r="4085">
          <cell r="B4085" t="str">
            <v>Topvex SR20-S-R-EL5,2</v>
          </cell>
          <cell r="D4085" t="str">
            <v>602   Topvex compact units</v>
          </cell>
          <cell r="E4085" t="str">
            <v>60203   Horizontal units</v>
          </cell>
          <cell r="F4085" t="str">
            <v>TOPV SRNG</v>
          </cell>
          <cell r="G4085">
            <v>17398</v>
          </cell>
        </row>
        <row r="4086">
          <cell r="B4086" t="str">
            <v>Topvex SR20-S-R-HWH</v>
          </cell>
          <cell r="D4086" t="str">
            <v>602   Topvex compact units</v>
          </cell>
          <cell r="E4086" t="str">
            <v>60203   Horizontal units</v>
          </cell>
          <cell r="F4086" t="str">
            <v>TOPV SRNG</v>
          </cell>
          <cell r="G4086">
            <v>16006</v>
          </cell>
        </row>
        <row r="4087">
          <cell r="B4087" t="str">
            <v>Topvex SR20-S-R</v>
          </cell>
          <cell r="D4087" t="str">
            <v>602   Topvex compact units</v>
          </cell>
          <cell r="E4087" t="str">
            <v>60203   Horizontal units</v>
          </cell>
          <cell r="F4087" t="str">
            <v>TOPV SRNG</v>
          </cell>
          <cell r="G4087">
            <v>15333</v>
          </cell>
        </row>
        <row r="4088">
          <cell r="B4088" t="str">
            <v>Topvex SR25-S-L</v>
          </cell>
          <cell r="D4088" t="str">
            <v>602   Topvex compact units</v>
          </cell>
          <cell r="E4088" t="str">
            <v>60203   Horizontal units</v>
          </cell>
          <cell r="F4088" t="str">
            <v>TOPV SRNG</v>
          </cell>
          <cell r="G4088">
            <v>18025</v>
          </cell>
        </row>
        <row r="4089">
          <cell r="B4089" t="str">
            <v>Topvex SR25-S-L-EL5,2</v>
          </cell>
          <cell r="D4089" t="str">
            <v>602   Topvex compact units</v>
          </cell>
          <cell r="E4089" t="str">
            <v>60203   Horizontal units</v>
          </cell>
          <cell r="F4089" t="str">
            <v>TOPV SRNG</v>
          </cell>
          <cell r="G4089">
            <v>20161</v>
          </cell>
        </row>
        <row r="4090">
          <cell r="B4090" t="str">
            <v>Topvex SR25-S-L-HWH</v>
          </cell>
          <cell r="D4090" t="str">
            <v>602   Topvex compact units</v>
          </cell>
          <cell r="E4090" t="str">
            <v>60203   Horizontal units</v>
          </cell>
          <cell r="F4090" t="str">
            <v>TOPV SRNG</v>
          </cell>
          <cell r="G4090">
            <v>18840</v>
          </cell>
        </row>
        <row r="4091">
          <cell r="B4091" t="str">
            <v>Topvex SR25-S-R</v>
          </cell>
          <cell r="D4091" t="str">
            <v>602   Topvex compact units</v>
          </cell>
          <cell r="E4091" t="str">
            <v>60203   Horizontal units</v>
          </cell>
          <cell r="F4091" t="str">
            <v>TOPV SRNG</v>
          </cell>
          <cell r="G4091">
            <v>18025</v>
          </cell>
        </row>
        <row r="4092">
          <cell r="B4092" t="str">
            <v>Topvex SR25-S-R-EL5,2</v>
          </cell>
          <cell r="D4092" t="str">
            <v>602   Topvex compact units</v>
          </cell>
          <cell r="E4092" t="str">
            <v>60203   Horizontal units</v>
          </cell>
          <cell r="F4092" t="str">
            <v>TOPV SRNG</v>
          </cell>
          <cell r="G4092">
            <v>20161</v>
          </cell>
        </row>
        <row r="4093">
          <cell r="B4093" t="str">
            <v>Topvex SR25-S-R-HWH</v>
          </cell>
          <cell r="D4093" t="str">
            <v>602   Topvex compact units</v>
          </cell>
          <cell r="E4093" t="str">
            <v>60203   Horizontal units</v>
          </cell>
          <cell r="F4093" t="str">
            <v>TOPV SRNG</v>
          </cell>
          <cell r="G4093">
            <v>18840</v>
          </cell>
        </row>
        <row r="4094">
          <cell r="B4094" t="str">
            <v>Topvex SR35-S-L</v>
          </cell>
          <cell r="D4094" t="str">
            <v>602   Topvex compact units</v>
          </cell>
          <cell r="E4094" t="str">
            <v>60203   Horizontal units</v>
          </cell>
          <cell r="F4094" t="str">
            <v>TOPV SRNG</v>
          </cell>
          <cell r="G4094">
            <v>19995</v>
          </cell>
        </row>
        <row r="4095">
          <cell r="B4095" t="str">
            <v>Topvex SR35-S-L-EL3,5</v>
          </cell>
          <cell r="D4095" t="str">
            <v>602   Topvex compact units</v>
          </cell>
          <cell r="E4095" t="str">
            <v>60203   Horizontal units</v>
          </cell>
          <cell r="F4095" t="str">
            <v>TOPV SRNG</v>
          </cell>
          <cell r="G4095">
            <v>22204</v>
          </cell>
        </row>
        <row r="4096">
          <cell r="B4096" t="str">
            <v>Topvex SR35-S-L-EL7,1</v>
          </cell>
          <cell r="D4096" t="str">
            <v>602   Topvex compact units</v>
          </cell>
          <cell r="E4096" t="str">
            <v>60203   Horizontal units</v>
          </cell>
          <cell r="F4096" t="str">
            <v>TOPV SRNG</v>
          </cell>
          <cell r="G4096">
            <v>22252</v>
          </cell>
        </row>
        <row r="4097">
          <cell r="B4097" t="str">
            <v>Topvex SR35-S-L-HWH</v>
          </cell>
          <cell r="D4097" t="str">
            <v>602   Topvex compact units</v>
          </cell>
          <cell r="E4097" t="str">
            <v>60203   Horizontal units</v>
          </cell>
          <cell r="F4097" t="str">
            <v>TOPV SRNG</v>
          </cell>
          <cell r="G4097">
            <v>20888</v>
          </cell>
        </row>
        <row r="4098">
          <cell r="B4098" t="str">
            <v>Topvex SR35-S-R</v>
          </cell>
          <cell r="D4098" t="str">
            <v>602   Topvex compact units</v>
          </cell>
          <cell r="E4098" t="str">
            <v>60203   Horizontal units</v>
          </cell>
          <cell r="F4098" t="str">
            <v>TOPV SRNG</v>
          </cell>
          <cell r="G4098">
            <v>19995</v>
          </cell>
        </row>
        <row r="4099">
          <cell r="B4099" t="str">
            <v>Topvex SR35-S-R-EL3,5</v>
          </cell>
          <cell r="D4099" t="str">
            <v>602   Topvex compact units</v>
          </cell>
          <cell r="E4099" t="str">
            <v>60203   Horizontal units</v>
          </cell>
          <cell r="F4099" t="str">
            <v>TOPV SRNG</v>
          </cell>
          <cell r="G4099">
            <v>22204</v>
          </cell>
        </row>
        <row r="4100">
          <cell r="B4100" t="str">
            <v>Topvex SR35-S-R-EL7,1</v>
          </cell>
          <cell r="D4100" t="str">
            <v>602   Topvex compact units</v>
          </cell>
          <cell r="E4100" t="str">
            <v>60203   Horizontal units</v>
          </cell>
          <cell r="F4100" t="str">
            <v>TOPV SRNG</v>
          </cell>
          <cell r="G4100">
            <v>22252</v>
          </cell>
        </row>
        <row r="4101">
          <cell r="B4101" t="str">
            <v>Topvex SR35-S-R-HWH</v>
          </cell>
          <cell r="D4101" t="str">
            <v>602   Topvex compact units</v>
          </cell>
          <cell r="E4101" t="str">
            <v>60203   Horizontal units</v>
          </cell>
          <cell r="F4101" t="str">
            <v>TOPV SRNG</v>
          </cell>
          <cell r="G4101">
            <v>20888</v>
          </cell>
        </row>
        <row r="4102">
          <cell r="B4102" t="str">
            <v>Topvex SR60-S-L</v>
          </cell>
          <cell r="D4102" t="str">
            <v>602   Topvex compact units</v>
          </cell>
          <cell r="E4102" t="str">
            <v>60203   Horizontal units</v>
          </cell>
          <cell r="F4102" t="str">
            <v>TOPV SRNG</v>
          </cell>
          <cell r="G4102">
            <v>25167</v>
          </cell>
        </row>
        <row r="4103">
          <cell r="B4103" t="str">
            <v>Topvex SR60-S-L-EL3,5</v>
          </cell>
          <cell r="D4103" t="str">
            <v>602   Topvex compact units</v>
          </cell>
          <cell r="E4103" t="str">
            <v>60203   Horizontal units</v>
          </cell>
          <cell r="F4103" t="str">
            <v>TOPV SRNG</v>
          </cell>
          <cell r="G4103">
            <v>27576</v>
          </cell>
        </row>
        <row r="4104">
          <cell r="B4104" t="str">
            <v>Topvex SR60-S-L-EL7,1</v>
          </cell>
          <cell r="D4104" t="str">
            <v>602   Topvex compact units</v>
          </cell>
          <cell r="E4104" t="str">
            <v>60203   Horizontal units</v>
          </cell>
          <cell r="F4104" t="str">
            <v>TOPV SRNG</v>
          </cell>
          <cell r="G4104">
            <v>27650</v>
          </cell>
        </row>
        <row r="4105">
          <cell r="B4105" t="str">
            <v>Topvex SR60-S-L-EL10,4</v>
          </cell>
          <cell r="D4105" t="str">
            <v>602   Topvex compact units</v>
          </cell>
          <cell r="E4105" t="str">
            <v>60203   Horizontal units</v>
          </cell>
          <cell r="F4105" t="str">
            <v>TOPV SRNG</v>
          </cell>
          <cell r="G4105">
            <v>27770</v>
          </cell>
        </row>
        <row r="4106">
          <cell r="B4106" t="str">
            <v>Topvex SR60-S-L-HWH</v>
          </cell>
          <cell r="D4106" t="str">
            <v>602   Topvex compact units</v>
          </cell>
          <cell r="E4106" t="str">
            <v>60203   Horizontal units</v>
          </cell>
          <cell r="F4106" t="str">
            <v>TOPV SRNG</v>
          </cell>
          <cell r="G4106">
            <v>26340</v>
          </cell>
        </row>
        <row r="4107">
          <cell r="B4107" t="str">
            <v>Topvex SR60-S-R</v>
          </cell>
          <cell r="D4107" t="str">
            <v>602   Topvex compact units</v>
          </cell>
          <cell r="E4107" t="str">
            <v>60203   Horizontal units</v>
          </cell>
          <cell r="F4107" t="str">
            <v>TOPV SRNG</v>
          </cell>
          <cell r="G4107">
            <v>25167</v>
          </cell>
        </row>
        <row r="4108">
          <cell r="B4108" t="str">
            <v>Topvex SR60-S-R-EL3,5</v>
          </cell>
          <cell r="D4108" t="str">
            <v>602   Topvex compact units</v>
          </cell>
          <cell r="E4108" t="str">
            <v>60203   Horizontal units</v>
          </cell>
          <cell r="F4108" t="str">
            <v>TOPV SRNG</v>
          </cell>
          <cell r="G4108">
            <v>27576</v>
          </cell>
        </row>
        <row r="4109">
          <cell r="B4109" t="str">
            <v>Topvex SR60-S-R-EL7,1</v>
          </cell>
          <cell r="D4109" t="str">
            <v>602   Topvex compact units</v>
          </cell>
          <cell r="E4109" t="str">
            <v>60203   Horizontal units</v>
          </cell>
          <cell r="F4109" t="str">
            <v>TOPV SRNG</v>
          </cell>
          <cell r="G4109">
            <v>27650</v>
          </cell>
        </row>
        <row r="4110">
          <cell r="B4110" t="str">
            <v>Topvex SR60-S-R-EL10,4</v>
          </cell>
          <cell r="D4110" t="str">
            <v>602   Topvex compact units</v>
          </cell>
          <cell r="E4110" t="str">
            <v>60203   Horizontal units</v>
          </cell>
          <cell r="F4110" t="str">
            <v>TOPV SRNG</v>
          </cell>
          <cell r="G4110">
            <v>27770</v>
          </cell>
        </row>
        <row r="4111">
          <cell r="B4111" t="str">
            <v>Topvex SR60-S-R-HWH</v>
          </cell>
          <cell r="D4111" t="str">
            <v>602   Topvex compact units</v>
          </cell>
          <cell r="E4111" t="str">
            <v>60203   Horizontal units</v>
          </cell>
          <cell r="F4111" t="str">
            <v>TOPV SRNG</v>
          </cell>
          <cell r="G4111">
            <v>26340</v>
          </cell>
        </row>
        <row r="4112">
          <cell r="B4112" t="str">
            <v>Topvex SR70-S-L</v>
          </cell>
          <cell r="D4112" t="str">
            <v>602   Topvex compact units</v>
          </cell>
          <cell r="E4112" t="str">
            <v>60203   Horizontal units</v>
          </cell>
          <cell r="F4112" t="str">
            <v>TOPV SRNG</v>
          </cell>
          <cell r="G4112">
            <v>28747</v>
          </cell>
        </row>
        <row r="4113">
          <cell r="B4113" t="str">
            <v>Topvex SR70-S-L-EL3,5</v>
          </cell>
          <cell r="D4113" t="str">
            <v>602   Topvex compact units</v>
          </cell>
          <cell r="E4113" t="str">
            <v>60203   Horizontal units</v>
          </cell>
          <cell r="F4113" t="str">
            <v>TOPV SRNG</v>
          </cell>
          <cell r="G4113">
            <v>31316</v>
          </cell>
        </row>
        <row r="4114">
          <cell r="B4114" t="str">
            <v>Topvex SR70-S-L-EL10,4</v>
          </cell>
          <cell r="D4114" t="str">
            <v>602   Topvex compact units</v>
          </cell>
          <cell r="E4114" t="str">
            <v>60203   Horizontal units</v>
          </cell>
          <cell r="F4114" t="str">
            <v>TOPV SRNG</v>
          </cell>
          <cell r="G4114">
            <v>31477</v>
          </cell>
        </row>
        <row r="4115">
          <cell r="B4115" t="str">
            <v>Topvex SR70-S-L-EL14,2</v>
          </cell>
          <cell r="D4115" t="str">
            <v>602   Topvex compact units</v>
          </cell>
          <cell r="E4115" t="str">
            <v>60203   Horizontal units</v>
          </cell>
          <cell r="F4115" t="str">
            <v>TOPV SRNG</v>
          </cell>
          <cell r="G4115">
            <v>31509</v>
          </cell>
        </row>
        <row r="4116">
          <cell r="B4116" t="str">
            <v>Topvex SR70-S-L-HWH</v>
          </cell>
          <cell r="D4116" t="str">
            <v>602   Topvex compact units</v>
          </cell>
          <cell r="E4116" t="str">
            <v>60203   Horizontal units</v>
          </cell>
          <cell r="F4116" t="str">
            <v>TOPV SRNG</v>
          </cell>
          <cell r="G4116">
            <v>30034</v>
          </cell>
        </row>
        <row r="4117">
          <cell r="B4117" t="str">
            <v>Topvex SR70-S-R</v>
          </cell>
          <cell r="D4117" t="str">
            <v>602   Topvex compact units</v>
          </cell>
          <cell r="E4117" t="str">
            <v>60203   Horizontal units</v>
          </cell>
          <cell r="F4117" t="str">
            <v>TOPV SRNG</v>
          </cell>
          <cell r="G4117">
            <v>28747</v>
          </cell>
        </row>
        <row r="4118">
          <cell r="B4118" t="str">
            <v>Topvex SR70-S-R-EL3,5</v>
          </cell>
          <cell r="D4118" t="str">
            <v>602   Topvex compact units</v>
          </cell>
          <cell r="E4118" t="str">
            <v>60203   Horizontal units</v>
          </cell>
          <cell r="F4118" t="str">
            <v>TOPV SRNG</v>
          </cell>
          <cell r="G4118">
            <v>31316</v>
          </cell>
        </row>
        <row r="4119">
          <cell r="B4119" t="str">
            <v>Topvex SR70-S-R-EL10,4</v>
          </cell>
          <cell r="D4119" t="str">
            <v>602   Topvex compact units</v>
          </cell>
          <cell r="E4119" t="str">
            <v>60203   Horizontal units</v>
          </cell>
          <cell r="F4119" t="str">
            <v>TOPV SRNG</v>
          </cell>
          <cell r="G4119">
            <v>31477</v>
          </cell>
        </row>
        <row r="4120">
          <cell r="B4120" t="str">
            <v>Topvex SR70-S-R-EL14,2</v>
          </cell>
          <cell r="D4120" t="str">
            <v>602   Topvex compact units</v>
          </cell>
          <cell r="E4120" t="str">
            <v>60203   Horizontal units</v>
          </cell>
          <cell r="F4120" t="str">
            <v>TOPV SRNG</v>
          </cell>
          <cell r="G4120">
            <v>31509</v>
          </cell>
        </row>
        <row r="4121">
          <cell r="B4121" t="str">
            <v>Topvex SR70-S-R-HWH</v>
          </cell>
          <cell r="D4121" t="str">
            <v>602   Topvex compact units</v>
          </cell>
          <cell r="E4121" t="str">
            <v>60203   Horizontal units</v>
          </cell>
          <cell r="F4121" t="str">
            <v>TOPV SRNG</v>
          </cell>
          <cell r="G4121">
            <v>30034</v>
          </cell>
        </row>
        <row r="4122">
          <cell r="B4122" t="str">
            <v>Topvex SR80-S-L</v>
          </cell>
          <cell r="D4122" t="str">
            <v>602   Topvex compact units</v>
          </cell>
          <cell r="E4122" t="str">
            <v>60203   Horizontal units</v>
          </cell>
          <cell r="F4122" t="str">
            <v>TOPV SRNG</v>
          </cell>
          <cell r="G4122">
            <v>33478</v>
          </cell>
        </row>
        <row r="4123">
          <cell r="B4123" t="str">
            <v>Topvex SR80-S-L-EL5,2</v>
          </cell>
          <cell r="D4123" t="str">
            <v>602   Topvex compact units</v>
          </cell>
          <cell r="E4123" t="str">
            <v>60203   Horizontal units</v>
          </cell>
          <cell r="F4123" t="str">
            <v>TOPV SRNG</v>
          </cell>
          <cell r="G4123">
            <v>36401</v>
          </cell>
        </row>
        <row r="4124">
          <cell r="B4124" t="str">
            <v>Topvex SR80-S-L-EL12,3</v>
          </cell>
          <cell r="D4124" t="str">
            <v>602   Topvex compact units</v>
          </cell>
          <cell r="E4124" t="str">
            <v>60203   Horizontal units</v>
          </cell>
          <cell r="F4124" t="str">
            <v>TOPV SRNG</v>
          </cell>
          <cell r="G4124">
            <v>36590</v>
          </cell>
        </row>
        <row r="4125">
          <cell r="B4125" t="str">
            <v>Topvex SR80-S-L-HWH</v>
          </cell>
          <cell r="D4125" t="str">
            <v>602   Topvex compact units</v>
          </cell>
          <cell r="E4125" t="str">
            <v>60203   Horizontal units</v>
          </cell>
          <cell r="F4125" t="str">
            <v>TOPV SRNG</v>
          </cell>
          <cell r="G4125">
            <v>35332</v>
          </cell>
        </row>
        <row r="4126">
          <cell r="B4126" t="str">
            <v>Topvex SR80-S-R</v>
          </cell>
          <cell r="D4126" t="str">
            <v>602   Topvex compact units</v>
          </cell>
          <cell r="E4126" t="str">
            <v>60203   Horizontal units</v>
          </cell>
          <cell r="F4126" t="str">
            <v>TOPV SRNG</v>
          </cell>
          <cell r="G4126">
            <v>33478</v>
          </cell>
        </row>
        <row r="4127">
          <cell r="B4127" t="str">
            <v>Topvex SR80-S-R-EL5,2</v>
          </cell>
          <cell r="D4127" t="str">
            <v>602   Topvex compact units</v>
          </cell>
          <cell r="E4127" t="str">
            <v>60203   Horizontal units</v>
          </cell>
          <cell r="F4127" t="str">
            <v>TOPV SRNG</v>
          </cell>
          <cell r="G4127">
            <v>36401</v>
          </cell>
        </row>
        <row r="4128">
          <cell r="B4128" t="str">
            <v>Topvex SR80-S-R-EL12,3</v>
          </cell>
          <cell r="D4128" t="str">
            <v>602   Topvex compact units</v>
          </cell>
          <cell r="E4128" t="str">
            <v>60203   Horizontal units</v>
          </cell>
          <cell r="F4128" t="str">
            <v>TOPV SRNG</v>
          </cell>
          <cell r="G4128">
            <v>36590</v>
          </cell>
        </row>
        <row r="4129">
          <cell r="B4129" t="str">
            <v>Topvex SR80-S-R-HWH</v>
          </cell>
          <cell r="D4129" t="str">
            <v>602   Topvex compact units</v>
          </cell>
          <cell r="E4129" t="str">
            <v>60203   Horizontal units</v>
          </cell>
          <cell r="F4129" t="str">
            <v>TOPV SRNG</v>
          </cell>
          <cell r="G4129">
            <v>35332</v>
          </cell>
        </row>
        <row r="4130">
          <cell r="B4130" t="str">
            <v>Topvex SR20-S-L ODK</v>
          </cell>
          <cell r="D4130" t="str">
            <v>602   Topvex compact units</v>
          </cell>
          <cell r="E4130" t="str">
            <v>60203   Horizontal units</v>
          </cell>
          <cell r="F4130" t="str">
            <v>TOPV SRNG</v>
          </cell>
          <cell r="G4130">
            <v>16657</v>
          </cell>
        </row>
        <row r="4131">
          <cell r="B4131" t="str">
            <v>Topvex SR20-S-L-EL5,2 ODK</v>
          </cell>
          <cell r="D4131" t="str">
            <v>602   Topvex compact units</v>
          </cell>
          <cell r="E4131" t="str">
            <v>60203   Horizontal units</v>
          </cell>
          <cell r="F4131" t="str">
            <v>TOPV SRNG</v>
          </cell>
          <cell r="G4131">
            <v>18826</v>
          </cell>
        </row>
        <row r="4132">
          <cell r="B4132" t="str">
            <v>Topvex SR20-S-L-HWH ODK</v>
          </cell>
          <cell r="D4132" t="str">
            <v>602   Topvex compact units</v>
          </cell>
          <cell r="E4132" t="str">
            <v>60203   Horizontal units</v>
          </cell>
          <cell r="F4132" t="str">
            <v>TOPV SRNG</v>
          </cell>
          <cell r="G4132">
            <v>17365</v>
          </cell>
        </row>
        <row r="4133">
          <cell r="B4133" t="str">
            <v>Topvex SR20-S-R ODK</v>
          </cell>
          <cell r="D4133" t="str">
            <v>602   Topvex compact units</v>
          </cell>
          <cell r="E4133" t="str">
            <v>60203   Horizontal units</v>
          </cell>
          <cell r="F4133" t="str">
            <v>TOPV SRNG</v>
          </cell>
          <cell r="G4133">
            <v>16657</v>
          </cell>
        </row>
        <row r="4134">
          <cell r="B4134" t="str">
            <v>Topvex SR20-S-R-EL5,2 ODK</v>
          </cell>
          <cell r="D4134" t="str">
            <v>602   Topvex compact units</v>
          </cell>
          <cell r="E4134" t="str">
            <v>60203   Horizontal units</v>
          </cell>
          <cell r="F4134" t="str">
            <v>TOPV SRNG</v>
          </cell>
          <cell r="G4134">
            <v>18826</v>
          </cell>
        </row>
        <row r="4135">
          <cell r="B4135" t="str">
            <v>Topvex SR20-S-R-HWH ODK</v>
          </cell>
          <cell r="D4135" t="str">
            <v>602   Topvex compact units</v>
          </cell>
          <cell r="E4135" t="str">
            <v>60203   Horizontal units</v>
          </cell>
          <cell r="F4135" t="str">
            <v>TOPV SRNG</v>
          </cell>
          <cell r="G4135">
            <v>17365</v>
          </cell>
        </row>
        <row r="4136">
          <cell r="B4136" t="str">
            <v>Topvex SR25-S-L ODK</v>
          </cell>
          <cell r="D4136" t="str">
            <v>602   Topvex compact units</v>
          </cell>
          <cell r="E4136" t="str">
            <v>60203   Horizontal units</v>
          </cell>
          <cell r="F4136" t="str">
            <v>TOPV SRNG</v>
          </cell>
          <cell r="G4136">
            <v>18446</v>
          </cell>
        </row>
        <row r="4137">
          <cell r="B4137" t="str">
            <v>Topvex SR25-S-L-EL5,2 ODK</v>
          </cell>
          <cell r="D4137" t="str">
            <v>602   Topvex compact units</v>
          </cell>
          <cell r="E4137" t="str">
            <v>60203   Horizontal units</v>
          </cell>
          <cell r="F4137" t="str">
            <v>TOPV SRNG</v>
          </cell>
          <cell r="G4137">
            <v>20582</v>
          </cell>
        </row>
        <row r="4138">
          <cell r="B4138" t="str">
            <v>Topvex SR25-S-L-HWH ODK</v>
          </cell>
          <cell r="D4138" t="str">
            <v>602   Topvex compact units</v>
          </cell>
          <cell r="E4138" t="str">
            <v>60203   Horizontal units</v>
          </cell>
          <cell r="F4138" t="str">
            <v>TOPV SRNG</v>
          </cell>
          <cell r="G4138">
            <v>19261</v>
          </cell>
        </row>
        <row r="4139">
          <cell r="B4139" t="str">
            <v>Topvex SR25-S-R ODK</v>
          </cell>
          <cell r="D4139" t="str">
            <v>602   Topvex compact units</v>
          </cell>
          <cell r="E4139" t="str">
            <v>60203   Horizontal units</v>
          </cell>
          <cell r="F4139" t="str">
            <v>TOPV SRNG</v>
          </cell>
          <cell r="G4139">
            <v>18446</v>
          </cell>
        </row>
        <row r="4140">
          <cell r="B4140" t="str">
            <v>Topvex SR25-S-R-EL5,2 ODK</v>
          </cell>
          <cell r="D4140" t="str">
            <v>602   Topvex compact units</v>
          </cell>
          <cell r="E4140" t="str">
            <v>60203   Horizontal units</v>
          </cell>
          <cell r="F4140" t="str">
            <v>TOPV SRNG</v>
          </cell>
          <cell r="G4140">
            <v>20582</v>
          </cell>
        </row>
        <row r="4141">
          <cell r="B4141" t="str">
            <v>Topvex SR25-S-R-HWH ODK</v>
          </cell>
          <cell r="D4141" t="str">
            <v>602   Topvex compact units</v>
          </cell>
          <cell r="E4141" t="str">
            <v>60203   Horizontal units</v>
          </cell>
          <cell r="F4141" t="str">
            <v>TOPV SRNG</v>
          </cell>
          <cell r="G4141">
            <v>19261</v>
          </cell>
        </row>
        <row r="4142">
          <cell r="B4142" t="str">
            <v>Topvex SR35-S-L ODK</v>
          </cell>
          <cell r="D4142" t="str">
            <v>602   Topvex compact units</v>
          </cell>
          <cell r="E4142" t="str">
            <v>60203   Horizontal units</v>
          </cell>
          <cell r="F4142" t="str">
            <v>TOPV SRNG</v>
          </cell>
          <cell r="G4142">
            <v>20395</v>
          </cell>
        </row>
        <row r="4143">
          <cell r="B4143" t="str">
            <v>Topvex SR35-S-L-EL3,5 ODK</v>
          </cell>
          <cell r="D4143" t="str">
            <v>602   Topvex compact units</v>
          </cell>
          <cell r="E4143" t="str">
            <v>60203   Horizontal units</v>
          </cell>
          <cell r="F4143" t="str">
            <v>TOPV SRNG</v>
          </cell>
          <cell r="G4143">
            <v>22604</v>
          </cell>
        </row>
        <row r="4144">
          <cell r="B4144" t="str">
            <v>Topvex SR35-S-L-EL7,1 ODK</v>
          </cell>
          <cell r="D4144" t="str">
            <v>602   Topvex compact units</v>
          </cell>
          <cell r="E4144" t="str">
            <v>60203   Horizontal units</v>
          </cell>
          <cell r="F4144" t="str">
            <v>TOPV SRNG</v>
          </cell>
          <cell r="G4144">
            <v>22653</v>
          </cell>
        </row>
        <row r="4145">
          <cell r="B4145" t="str">
            <v>Topvex SR35-S-L-HWH ODK</v>
          </cell>
          <cell r="D4145" t="str">
            <v>602   Topvex compact units</v>
          </cell>
          <cell r="E4145" t="str">
            <v>60203   Horizontal units</v>
          </cell>
          <cell r="F4145" t="str">
            <v>TOPV SRNG</v>
          </cell>
          <cell r="G4145">
            <v>21289</v>
          </cell>
        </row>
        <row r="4146">
          <cell r="B4146" t="str">
            <v>Topvex SR35-S-R ODK</v>
          </cell>
          <cell r="D4146" t="str">
            <v>602   Topvex compact units</v>
          </cell>
          <cell r="E4146" t="str">
            <v>60203   Horizontal units</v>
          </cell>
          <cell r="F4146" t="str">
            <v>TOPV SRNG</v>
          </cell>
          <cell r="G4146">
            <v>20395</v>
          </cell>
        </row>
        <row r="4147">
          <cell r="B4147" t="str">
            <v>Topvex SR35-S-R-EL3,5 ODK</v>
          </cell>
          <cell r="D4147" t="str">
            <v>602   Topvex compact units</v>
          </cell>
          <cell r="E4147" t="str">
            <v>60203   Horizontal units</v>
          </cell>
          <cell r="F4147" t="str">
            <v>TOPV SRNG</v>
          </cell>
          <cell r="G4147">
            <v>22604</v>
          </cell>
        </row>
        <row r="4148">
          <cell r="B4148" t="str">
            <v>Topvex SR35-S-R-EL7,1 ODK</v>
          </cell>
          <cell r="D4148" t="str">
            <v>602   Topvex compact units</v>
          </cell>
          <cell r="E4148" t="str">
            <v>60203   Horizontal units</v>
          </cell>
          <cell r="F4148" t="str">
            <v>TOPV SRNG</v>
          </cell>
          <cell r="G4148">
            <v>22653</v>
          </cell>
        </row>
        <row r="4149">
          <cell r="B4149" t="str">
            <v>Topvex SR35-S-R-HWH ODK</v>
          </cell>
          <cell r="D4149" t="str">
            <v>602   Topvex compact units</v>
          </cell>
          <cell r="E4149" t="str">
            <v>60203   Horizontal units</v>
          </cell>
          <cell r="F4149" t="str">
            <v>TOPV SRNG</v>
          </cell>
          <cell r="G4149">
            <v>21289</v>
          </cell>
        </row>
        <row r="4150">
          <cell r="B4150" t="str">
            <v>Topvex SR60-S-L ODK</v>
          </cell>
          <cell r="D4150" t="str">
            <v>602   Topvex compact units</v>
          </cell>
          <cell r="E4150" t="str">
            <v>60203   Horizontal units</v>
          </cell>
          <cell r="F4150" t="str">
            <v>TOPV SRNG</v>
          </cell>
          <cell r="G4150">
            <v>25675</v>
          </cell>
        </row>
        <row r="4151">
          <cell r="B4151" t="str">
            <v>Topvex SR60-S-L-EL3,5 ODK</v>
          </cell>
          <cell r="D4151" t="str">
            <v>602   Topvex compact units</v>
          </cell>
          <cell r="E4151" t="str">
            <v>60203   Horizontal units</v>
          </cell>
          <cell r="F4151" t="str">
            <v>TOPV SRNG</v>
          </cell>
          <cell r="G4151">
            <v>28084</v>
          </cell>
        </row>
        <row r="4152">
          <cell r="B4152" t="str">
            <v>Topvex SR60-S-L-EL7,1 ODK</v>
          </cell>
          <cell r="D4152" t="str">
            <v>602   Topvex compact units</v>
          </cell>
          <cell r="E4152" t="str">
            <v>60203   Horizontal units</v>
          </cell>
          <cell r="F4152" t="str">
            <v>TOPV SRNG</v>
          </cell>
          <cell r="G4152">
            <v>28159</v>
          </cell>
        </row>
        <row r="4153">
          <cell r="B4153" t="str">
            <v>Topvex SR60-S-L-EL10,4 ODK</v>
          </cell>
          <cell r="D4153" t="str">
            <v>602   Topvex compact units</v>
          </cell>
          <cell r="E4153" t="str">
            <v>60203   Horizontal units</v>
          </cell>
          <cell r="F4153" t="str">
            <v>TOPV SRNG</v>
          </cell>
          <cell r="G4153">
            <v>28279</v>
          </cell>
        </row>
        <row r="4154">
          <cell r="B4154" t="str">
            <v>Topvex SR60-S-L-HWH ODK</v>
          </cell>
          <cell r="D4154" t="str">
            <v>602   Topvex compact units</v>
          </cell>
          <cell r="E4154" t="str">
            <v>60203   Horizontal units</v>
          </cell>
          <cell r="F4154" t="str">
            <v>TOPV SRNG</v>
          </cell>
          <cell r="G4154">
            <v>26809</v>
          </cell>
        </row>
        <row r="4155">
          <cell r="B4155" t="str">
            <v>Topvex SR60-S-R ODK</v>
          </cell>
          <cell r="D4155" t="str">
            <v>602   Topvex compact units</v>
          </cell>
          <cell r="E4155" t="str">
            <v>60203   Horizontal units</v>
          </cell>
          <cell r="F4155" t="str">
            <v>TOPV SRNG</v>
          </cell>
          <cell r="G4155">
            <v>25675</v>
          </cell>
        </row>
        <row r="4156">
          <cell r="B4156" t="str">
            <v>Topvex SR60-S-R-EL3,5 ODK</v>
          </cell>
          <cell r="D4156" t="str">
            <v>602   Topvex compact units</v>
          </cell>
          <cell r="E4156" t="str">
            <v>60203   Horizontal units</v>
          </cell>
          <cell r="F4156" t="str">
            <v>TOPV SRNG</v>
          </cell>
          <cell r="G4156">
            <v>28084</v>
          </cell>
        </row>
        <row r="4157">
          <cell r="B4157" t="str">
            <v>Topvex SR60-S-R-EL7,1 ODK</v>
          </cell>
          <cell r="D4157" t="str">
            <v>602   Topvex compact units</v>
          </cell>
          <cell r="E4157" t="str">
            <v>60203   Horizontal units</v>
          </cell>
          <cell r="F4157" t="str">
            <v>TOPV SRNG</v>
          </cell>
          <cell r="G4157">
            <v>28159</v>
          </cell>
        </row>
        <row r="4158">
          <cell r="B4158" t="str">
            <v>Topvex SR60-S-R-EL10,4 ODK</v>
          </cell>
          <cell r="D4158" t="str">
            <v>602   Topvex compact units</v>
          </cell>
          <cell r="E4158" t="str">
            <v>60203   Horizontal units</v>
          </cell>
          <cell r="F4158" t="str">
            <v>TOPV SRNG</v>
          </cell>
          <cell r="G4158">
            <v>28279</v>
          </cell>
        </row>
        <row r="4159">
          <cell r="B4159" t="str">
            <v>Topvex SR60-S-R-HWH ODK</v>
          </cell>
          <cell r="D4159" t="str">
            <v>602   Topvex compact units</v>
          </cell>
          <cell r="E4159" t="str">
            <v>60203   Horizontal units</v>
          </cell>
          <cell r="F4159" t="str">
            <v>TOPV SRNG</v>
          </cell>
          <cell r="G4159">
            <v>26809</v>
          </cell>
        </row>
        <row r="4160">
          <cell r="B4160" t="str">
            <v>Topvex SR70-S-L ODK</v>
          </cell>
          <cell r="D4160" t="str">
            <v>602   Topvex compact units</v>
          </cell>
          <cell r="E4160" t="str">
            <v>60203   Horizontal units</v>
          </cell>
          <cell r="F4160" t="str">
            <v>TOPV SRNG</v>
          </cell>
          <cell r="G4160">
            <v>28897</v>
          </cell>
        </row>
        <row r="4161">
          <cell r="B4161" t="str">
            <v>Topvex SR70-S-L-EL3,5 ODK</v>
          </cell>
          <cell r="D4161" t="str">
            <v>602   Topvex compact units</v>
          </cell>
          <cell r="E4161" t="str">
            <v>60203   Horizontal units</v>
          </cell>
          <cell r="F4161" t="str">
            <v>TOPV SRNG</v>
          </cell>
          <cell r="G4161">
            <v>31465</v>
          </cell>
        </row>
        <row r="4162">
          <cell r="B4162" t="str">
            <v>Topvex SR70-S-L-EL10,4 ODK</v>
          </cell>
          <cell r="D4162" t="str">
            <v>602   Topvex compact units</v>
          </cell>
          <cell r="E4162" t="str">
            <v>60203   Horizontal units</v>
          </cell>
          <cell r="F4162" t="str">
            <v>TOPV SRNG</v>
          </cell>
          <cell r="G4162">
            <v>31625</v>
          </cell>
        </row>
        <row r="4163">
          <cell r="B4163" t="str">
            <v>Topvex SR70-S-L-EL14,2 ODK</v>
          </cell>
          <cell r="D4163" t="str">
            <v>602   Topvex compact units</v>
          </cell>
          <cell r="E4163" t="str">
            <v>60203   Horizontal units</v>
          </cell>
          <cell r="F4163" t="str">
            <v>TOPV SRNG</v>
          </cell>
          <cell r="G4163">
            <v>31658</v>
          </cell>
        </row>
        <row r="4164">
          <cell r="B4164" t="str">
            <v>Topvex SR70-S-L-HWH ODK</v>
          </cell>
          <cell r="D4164" t="str">
            <v>602   Topvex compact units</v>
          </cell>
          <cell r="E4164" t="str">
            <v>60203   Horizontal units</v>
          </cell>
          <cell r="F4164" t="str">
            <v>TOPV SRNG</v>
          </cell>
          <cell r="G4164">
            <v>30183</v>
          </cell>
        </row>
        <row r="4165">
          <cell r="B4165" t="str">
            <v>Topvex SR70-S-R ODK</v>
          </cell>
          <cell r="D4165" t="str">
            <v>602   Topvex compact units</v>
          </cell>
          <cell r="E4165" t="str">
            <v>60203   Horizontal units</v>
          </cell>
          <cell r="F4165" t="str">
            <v>TOPV SRNG</v>
          </cell>
          <cell r="G4165">
            <v>28897</v>
          </cell>
        </row>
        <row r="4166">
          <cell r="B4166" t="str">
            <v>Topvex SR70-S-R-EL3,5 ODK</v>
          </cell>
          <cell r="D4166" t="str">
            <v>602   Topvex compact units</v>
          </cell>
          <cell r="E4166" t="str">
            <v>60203   Horizontal units</v>
          </cell>
          <cell r="F4166" t="str">
            <v>TOPV SRNG</v>
          </cell>
          <cell r="G4166">
            <v>31465</v>
          </cell>
        </row>
        <row r="4167">
          <cell r="B4167" t="str">
            <v>Topvex SR70-S-R-EL10,4 ODK</v>
          </cell>
          <cell r="D4167" t="str">
            <v>602   Topvex compact units</v>
          </cell>
          <cell r="E4167" t="str">
            <v>60203   Horizontal units</v>
          </cell>
          <cell r="F4167" t="str">
            <v>TOPV SRNG</v>
          </cell>
          <cell r="G4167">
            <v>31625</v>
          </cell>
        </row>
        <row r="4168">
          <cell r="B4168" t="str">
            <v>Topvex SR70-S-R-EL14,2 ODK</v>
          </cell>
          <cell r="D4168" t="str">
            <v>602   Topvex compact units</v>
          </cell>
          <cell r="E4168" t="str">
            <v>60203   Horizontal units</v>
          </cell>
          <cell r="F4168" t="str">
            <v>TOPV SRNG</v>
          </cell>
          <cell r="G4168">
            <v>31658</v>
          </cell>
        </row>
        <row r="4169">
          <cell r="B4169" t="str">
            <v>Topvex SR70-S-R-HWH ODK</v>
          </cell>
          <cell r="D4169" t="str">
            <v>602   Topvex compact units</v>
          </cell>
          <cell r="E4169" t="str">
            <v>60203   Horizontal units</v>
          </cell>
          <cell r="F4169" t="str">
            <v>TOPV SRNG</v>
          </cell>
          <cell r="G4169">
            <v>30183</v>
          </cell>
        </row>
        <row r="4170">
          <cell r="B4170" t="str">
            <v>Topvex SR80-S-L ODK</v>
          </cell>
          <cell r="D4170" t="str">
            <v>602   Topvex compact units</v>
          </cell>
          <cell r="E4170" t="str">
            <v>60203   Horizontal units</v>
          </cell>
          <cell r="F4170" t="str">
            <v>TOPV SRNG</v>
          </cell>
          <cell r="G4170">
            <v>33699</v>
          </cell>
        </row>
        <row r="4171">
          <cell r="B4171" t="str">
            <v>Topvex SR80-S-L-EL5,2 ODK</v>
          </cell>
          <cell r="D4171" t="str">
            <v>602   Topvex compact units</v>
          </cell>
          <cell r="E4171" t="str">
            <v>60203   Horizontal units</v>
          </cell>
          <cell r="F4171" t="str">
            <v>TOPV SRNG</v>
          </cell>
          <cell r="G4171">
            <v>36621</v>
          </cell>
        </row>
        <row r="4172">
          <cell r="B4172" t="str">
            <v>Topvex SR80-S-L-EL12,3 ODK</v>
          </cell>
          <cell r="D4172" t="str">
            <v>602   Topvex compact units</v>
          </cell>
          <cell r="E4172" t="str">
            <v>60203   Horizontal units</v>
          </cell>
          <cell r="F4172" t="str">
            <v>TOPV SRNG</v>
          </cell>
          <cell r="G4172">
            <v>36812</v>
          </cell>
        </row>
        <row r="4173">
          <cell r="B4173" t="str">
            <v>Topvex SR80-S-L-HWH ODK</v>
          </cell>
          <cell r="D4173" t="str">
            <v>602   Topvex compact units</v>
          </cell>
          <cell r="E4173" t="str">
            <v>60203   Horizontal units</v>
          </cell>
          <cell r="F4173" t="str">
            <v>TOPV SRNG</v>
          </cell>
          <cell r="G4173">
            <v>35553</v>
          </cell>
        </row>
        <row r="4174">
          <cell r="B4174" t="str">
            <v>Topvex SR80-S-R ODK</v>
          </cell>
          <cell r="D4174" t="str">
            <v>602   Topvex compact units</v>
          </cell>
          <cell r="E4174" t="str">
            <v>60203   Horizontal units</v>
          </cell>
          <cell r="F4174" t="str">
            <v>TOPV SRNG</v>
          </cell>
          <cell r="G4174">
            <v>33699</v>
          </cell>
        </row>
        <row r="4175">
          <cell r="B4175" t="str">
            <v>Topvex SR80-S-R-EL5,2 ODK</v>
          </cell>
          <cell r="D4175" t="str">
            <v>602   Topvex compact units</v>
          </cell>
          <cell r="E4175" t="str">
            <v>60203   Horizontal units</v>
          </cell>
          <cell r="F4175" t="str">
            <v>TOPV SRNG</v>
          </cell>
          <cell r="G4175">
            <v>36621</v>
          </cell>
        </row>
        <row r="4176">
          <cell r="B4176" t="str">
            <v>Topvex SR80-S-R-EL12,3 ODK</v>
          </cell>
          <cell r="D4176" t="str">
            <v>602   Topvex compact units</v>
          </cell>
          <cell r="E4176" t="str">
            <v>60203   Horizontal units</v>
          </cell>
          <cell r="F4176" t="str">
            <v>TOPV SRNG</v>
          </cell>
          <cell r="G4176">
            <v>36812</v>
          </cell>
        </row>
        <row r="4177">
          <cell r="B4177" t="str">
            <v>Topvex SR80-S-R-HWH ODK</v>
          </cell>
          <cell r="D4177" t="str">
            <v>602   Topvex compact units</v>
          </cell>
          <cell r="E4177" t="str">
            <v>60203   Horizontal units</v>
          </cell>
          <cell r="F4177" t="str">
            <v>TOPV SRNG</v>
          </cell>
          <cell r="G4177">
            <v>35553</v>
          </cell>
        </row>
        <row r="4178">
          <cell r="B4178" t="str">
            <v>Topvex SR30-S-L</v>
          </cell>
          <cell r="D4178" t="str">
            <v>602   Topvex compact units</v>
          </cell>
          <cell r="E4178" t="str">
            <v>60203   Horizontal units</v>
          </cell>
          <cell r="F4178" t="str">
            <v>TOPV SRNG</v>
          </cell>
          <cell r="G4178">
            <v>18985</v>
          </cell>
        </row>
        <row r="4179">
          <cell r="B4179" t="str">
            <v>Topvex SR30-S-L-EL3,5</v>
          </cell>
          <cell r="D4179" t="str">
            <v>602   Topvex compact units</v>
          </cell>
          <cell r="E4179" t="str">
            <v>60203   Horizontal units</v>
          </cell>
          <cell r="F4179" t="str">
            <v>TOPV SRNG</v>
          </cell>
          <cell r="G4179">
            <v>21193</v>
          </cell>
        </row>
        <row r="4180">
          <cell r="B4180" t="str">
            <v>Topvex SR30-S-L-EL7,1</v>
          </cell>
          <cell r="D4180" t="str">
            <v>602   Topvex compact units</v>
          </cell>
          <cell r="E4180" t="str">
            <v>60203   Horizontal units</v>
          </cell>
          <cell r="F4180" t="str">
            <v>TOPV SRNG</v>
          </cell>
          <cell r="G4180">
            <v>21241</v>
          </cell>
        </row>
        <row r="4181">
          <cell r="B4181" t="str">
            <v>Topvex SR30-S-L-HWH</v>
          </cell>
          <cell r="D4181" t="str">
            <v>602   Topvex compact units</v>
          </cell>
          <cell r="E4181" t="str">
            <v>60203   Horizontal units</v>
          </cell>
          <cell r="F4181" t="str">
            <v>TOPV SRNG</v>
          </cell>
          <cell r="G4181">
            <v>19878</v>
          </cell>
        </row>
        <row r="4182">
          <cell r="B4182" t="str">
            <v>Topvex SR30-S-R</v>
          </cell>
          <cell r="D4182" t="str">
            <v>602   Topvex compact units</v>
          </cell>
          <cell r="E4182" t="str">
            <v>60203   Horizontal units</v>
          </cell>
          <cell r="F4182" t="str">
            <v>TOPV SRNG</v>
          </cell>
          <cell r="G4182">
            <v>18985</v>
          </cell>
        </row>
        <row r="4183">
          <cell r="B4183" t="str">
            <v>Topvex SR30-S-R-EL3,5</v>
          </cell>
          <cell r="D4183" t="str">
            <v>602   Topvex compact units</v>
          </cell>
          <cell r="E4183" t="str">
            <v>60203   Horizontal units</v>
          </cell>
          <cell r="F4183" t="str">
            <v>TOPV SRNG</v>
          </cell>
          <cell r="G4183">
            <v>21193</v>
          </cell>
        </row>
        <row r="4184">
          <cell r="B4184" t="str">
            <v>Topvex SR30-S-R-EL7,1</v>
          </cell>
          <cell r="D4184" t="str">
            <v>602   Topvex compact units</v>
          </cell>
          <cell r="E4184" t="str">
            <v>60203   Horizontal units</v>
          </cell>
          <cell r="F4184" t="str">
            <v>TOPV SRNG</v>
          </cell>
          <cell r="G4184">
            <v>21241</v>
          </cell>
        </row>
        <row r="4185">
          <cell r="B4185" t="str">
            <v>Topvex SR30-S-R-HWH</v>
          </cell>
          <cell r="D4185" t="str">
            <v>602   Topvex compact units</v>
          </cell>
          <cell r="E4185" t="str">
            <v>60203   Horizontal units</v>
          </cell>
          <cell r="F4185" t="str">
            <v>TOPV SRNG</v>
          </cell>
          <cell r="G4185">
            <v>19878</v>
          </cell>
        </row>
        <row r="4186">
          <cell r="B4186" t="str">
            <v>Topvex SR30-S-L ODK</v>
          </cell>
          <cell r="D4186" t="str">
            <v>602   Topvex compact units</v>
          </cell>
          <cell r="E4186" t="str">
            <v>60203   Horizontal units</v>
          </cell>
          <cell r="F4186" t="str">
            <v>TOPV SRNG</v>
          </cell>
          <cell r="G4186">
            <v>19386</v>
          </cell>
        </row>
        <row r="4187">
          <cell r="B4187" t="str">
            <v>Topvex SR30-S-L-EL3,5 ODK</v>
          </cell>
          <cell r="D4187" t="str">
            <v>602   Topvex compact units</v>
          </cell>
          <cell r="E4187" t="str">
            <v>60203   Horizontal units</v>
          </cell>
          <cell r="F4187" t="str">
            <v>TOPV SRNG</v>
          </cell>
          <cell r="G4187">
            <v>21594</v>
          </cell>
        </row>
        <row r="4188">
          <cell r="B4188" t="str">
            <v>Topvex SR30-S-L-EL7,1 ODK</v>
          </cell>
          <cell r="D4188" t="str">
            <v>602   Topvex compact units</v>
          </cell>
          <cell r="E4188" t="str">
            <v>60203   Horizontal units</v>
          </cell>
          <cell r="F4188" t="str">
            <v>TOPV SRNG</v>
          </cell>
          <cell r="G4188">
            <v>21642</v>
          </cell>
        </row>
        <row r="4189">
          <cell r="B4189" t="str">
            <v>Topvex SR30-S-L-HWH ODK</v>
          </cell>
          <cell r="D4189" t="str">
            <v>602   Topvex compact units</v>
          </cell>
          <cell r="E4189" t="str">
            <v>60203   Horizontal units</v>
          </cell>
          <cell r="F4189" t="str">
            <v>TOPV SRNG</v>
          </cell>
          <cell r="G4189">
            <v>20279</v>
          </cell>
        </row>
        <row r="4190">
          <cell r="B4190" t="str">
            <v>Topvex SR30-S-R ODK</v>
          </cell>
          <cell r="D4190" t="str">
            <v>602   Topvex compact units</v>
          </cell>
          <cell r="E4190" t="str">
            <v>60203   Horizontal units</v>
          </cell>
          <cell r="F4190" t="str">
            <v>TOPV SRNG</v>
          </cell>
          <cell r="G4190">
            <v>19386</v>
          </cell>
        </row>
        <row r="4191">
          <cell r="B4191" t="str">
            <v>Topvex SR30-S-R-EL3,5 ODK</v>
          </cell>
          <cell r="D4191" t="str">
            <v>602   Topvex compact units</v>
          </cell>
          <cell r="E4191" t="str">
            <v>60203   Horizontal units</v>
          </cell>
          <cell r="F4191" t="str">
            <v>TOPV SRNG</v>
          </cell>
          <cell r="G4191">
            <v>21594</v>
          </cell>
        </row>
        <row r="4192">
          <cell r="B4192" t="str">
            <v>Topvex SR30-S-R-EL7,1 ODK</v>
          </cell>
          <cell r="D4192" t="str">
            <v>602   Topvex compact units</v>
          </cell>
          <cell r="E4192" t="str">
            <v>60203   Horizontal units</v>
          </cell>
          <cell r="F4192" t="str">
            <v>TOPV SRNG</v>
          </cell>
          <cell r="G4192">
            <v>21642</v>
          </cell>
        </row>
        <row r="4193">
          <cell r="B4193" t="str">
            <v>Topvex SR30-S-R-HWH ODK</v>
          </cell>
          <cell r="D4193" t="str">
            <v>602   Topvex compact units</v>
          </cell>
          <cell r="E4193" t="str">
            <v>60203   Horizontal units</v>
          </cell>
          <cell r="F4193" t="str">
            <v>TOPV SRNG</v>
          </cell>
          <cell r="G4193">
            <v>20279</v>
          </cell>
        </row>
        <row r="4194">
          <cell r="B4194" t="str">
            <v>Topvex SR50-S-L</v>
          </cell>
          <cell r="D4194" t="str">
            <v>602   Topvex compact units</v>
          </cell>
          <cell r="E4194" t="str">
            <v>60203   Horizontal units</v>
          </cell>
          <cell r="F4194" t="str">
            <v>TOPV SRNG</v>
          </cell>
          <cell r="G4194">
            <v>25035</v>
          </cell>
        </row>
        <row r="4195">
          <cell r="B4195" t="str">
            <v>Topvex SR50-S-L ODK</v>
          </cell>
          <cell r="D4195" t="str">
            <v>602   Topvex compact units</v>
          </cell>
          <cell r="E4195" t="str">
            <v>60203   Horizontal units</v>
          </cell>
          <cell r="F4195" t="str">
            <v>TOPV SRNG</v>
          </cell>
          <cell r="G4195">
            <v>25543</v>
          </cell>
        </row>
        <row r="4196">
          <cell r="B4196" t="str">
            <v>Topvex SR50-S-L-EL10,4</v>
          </cell>
          <cell r="D4196" t="str">
            <v>602   Topvex compact units</v>
          </cell>
          <cell r="E4196" t="str">
            <v>60203   Horizontal units</v>
          </cell>
          <cell r="F4196" t="str">
            <v>TOPV SRNG</v>
          </cell>
          <cell r="G4196">
            <v>27638</v>
          </cell>
        </row>
        <row r="4197">
          <cell r="B4197" t="str">
            <v>Topvex SR50-S-L-EL10,4 ODK</v>
          </cell>
          <cell r="D4197" t="str">
            <v>602   Topvex compact units</v>
          </cell>
          <cell r="E4197" t="str">
            <v>60203   Horizontal units</v>
          </cell>
          <cell r="F4197" t="str">
            <v>TOPV SRNG</v>
          </cell>
          <cell r="G4197">
            <v>28147</v>
          </cell>
        </row>
        <row r="4198">
          <cell r="B4198" t="str">
            <v>Topvex SR50-S-L-EL3,5</v>
          </cell>
          <cell r="D4198" t="str">
            <v>602   Topvex compact units</v>
          </cell>
          <cell r="E4198" t="str">
            <v>60203   Horizontal units</v>
          </cell>
          <cell r="F4198" t="str">
            <v>TOPV SRNG</v>
          </cell>
          <cell r="G4198">
            <v>27443</v>
          </cell>
        </row>
        <row r="4199">
          <cell r="B4199" t="str">
            <v>Topvex SR50-S-L-EL3,5 ODK</v>
          </cell>
          <cell r="D4199" t="str">
            <v>602   Topvex compact units</v>
          </cell>
          <cell r="E4199" t="str">
            <v>60203   Horizontal units</v>
          </cell>
          <cell r="F4199" t="str">
            <v>TOPV SRNG</v>
          </cell>
          <cell r="G4199">
            <v>27952</v>
          </cell>
        </row>
        <row r="4200">
          <cell r="B4200" t="str">
            <v>Topvex SR50-S-L-EL7,1</v>
          </cell>
          <cell r="D4200" t="str">
            <v>602   Topvex compact units</v>
          </cell>
          <cell r="E4200" t="str">
            <v>60203   Horizontal units</v>
          </cell>
          <cell r="F4200" t="str">
            <v>TOPV SRNG</v>
          </cell>
          <cell r="G4200">
            <v>27518</v>
          </cell>
        </row>
        <row r="4201">
          <cell r="B4201" t="str">
            <v>Topvex SR50-S-L-EL7,1 ODK</v>
          </cell>
          <cell r="D4201" t="str">
            <v>602   Topvex compact units</v>
          </cell>
          <cell r="E4201" t="str">
            <v>60203   Horizontal units</v>
          </cell>
          <cell r="F4201" t="str">
            <v>TOPV SRNG</v>
          </cell>
          <cell r="G4201">
            <v>28027</v>
          </cell>
        </row>
        <row r="4202">
          <cell r="B4202" t="str">
            <v>Topvex SR50-S-L-HWH</v>
          </cell>
          <cell r="D4202" t="str">
            <v>602   Topvex compact units</v>
          </cell>
          <cell r="E4202" t="str">
            <v>60203   Horizontal units</v>
          </cell>
          <cell r="F4202" t="str">
            <v>TOPV SRNG</v>
          </cell>
          <cell r="G4202">
            <v>26209</v>
          </cell>
        </row>
        <row r="4203">
          <cell r="B4203" t="str">
            <v>Topvex SR50-S-L-HWH ODK</v>
          </cell>
          <cell r="D4203" t="str">
            <v>602   Topvex compact units</v>
          </cell>
          <cell r="E4203" t="str">
            <v>60203   Horizontal units</v>
          </cell>
          <cell r="F4203" t="str">
            <v>TOPV SRNG</v>
          </cell>
          <cell r="G4203">
            <v>26678</v>
          </cell>
        </row>
        <row r="4204">
          <cell r="B4204" t="str">
            <v>Topvex SR50-S-R</v>
          </cell>
          <cell r="D4204" t="str">
            <v>602   Topvex compact units</v>
          </cell>
          <cell r="E4204" t="str">
            <v>60203   Horizontal units</v>
          </cell>
          <cell r="F4204" t="str">
            <v>TOPV SRNG</v>
          </cell>
          <cell r="G4204">
            <v>25035</v>
          </cell>
        </row>
        <row r="4205">
          <cell r="B4205" t="str">
            <v>Topvex SR50-S-R ODK</v>
          </cell>
          <cell r="D4205" t="str">
            <v>602   Topvex compact units</v>
          </cell>
          <cell r="E4205" t="str">
            <v>60203   Horizontal units</v>
          </cell>
          <cell r="F4205" t="str">
            <v>TOPV SRNG</v>
          </cell>
          <cell r="G4205">
            <v>25543</v>
          </cell>
        </row>
        <row r="4206">
          <cell r="B4206" t="str">
            <v>Topvex SR50-S-R-EL10,4</v>
          </cell>
          <cell r="D4206" t="str">
            <v>602   Topvex compact units</v>
          </cell>
          <cell r="E4206" t="str">
            <v>60203   Horizontal units</v>
          </cell>
          <cell r="F4206" t="str">
            <v>TOPV SRNG</v>
          </cell>
          <cell r="G4206">
            <v>27638</v>
          </cell>
        </row>
        <row r="4207">
          <cell r="B4207" t="str">
            <v>Topvex SR50-S-R-EL10,4 ODK</v>
          </cell>
          <cell r="D4207" t="str">
            <v>602   Topvex compact units</v>
          </cell>
          <cell r="E4207" t="str">
            <v>60203   Horizontal units</v>
          </cell>
          <cell r="F4207" t="str">
            <v>TOPV SRNG</v>
          </cell>
          <cell r="G4207">
            <v>28147</v>
          </cell>
        </row>
        <row r="4208">
          <cell r="B4208" t="str">
            <v>Topvex SR50-S-R-EL3,5</v>
          </cell>
          <cell r="D4208" t="str">
            <v>602   Topvex compact units</v>
          </cell>
          <cell r="E4208" t="str">
            <v>60203   Horizontal units</v>
          </cell>
          <cell r="F4208" t="str">
            <v>TOPV SRNG</v>
          </cell>
          <cell r="G4208">
            <v>27443</v>
          </cell>
        </row>
        <row r="4209">
          <cell r="B4209" t="str">
            <v>Topvex SR50-S-R-EL3,5 ODK</v>
          </cell>
          <cell r="D4209" t="str">
            <v>602   Topvex compact units</v>
          </cell>
          <cell r="E4209" t="str">
            <v>60203   Horizontal units</v>
          </cell>
          <cell r="F4209" t="str">
            <v>TOPV SRNG</v>
          </cell>
          <cell r="G4209">
            <v>27952</v>
          </cell>
        </row>
        <row r="4210">
          <cell r="B4210" t="str">
            <v>Topvex SR50-S-R-EL7,1</v>
          </cell>
          <cell r="D4210" t="str">
            <v>602   Topvex compact units</v>
          </cell>
          <cell r="E4210" t="str">
            <v>60203   Horizontal units</v>
          </cell>
          <cell r="F4210" t="str">
            <v>TOPV SRNG</v>
          </cell>
          <cell r="G4210">
            <v>27518</v>
          </cell>
        </row>
        <row r="4211">
          <cell r="B4211" t="str">
            <v>Topvex SR50-S-R-EL7,1 ODK</v>
          </cell>
          <cell r="D4211" t="str">
            <v>602   Topvex compact units</v>
          </cell>
          <cell r="E4211" t="str">
            <v>60203   Horizontal units</v>
          </cell>
          <cell r="F4211" t="str">
            <v>TOPV SRNG</v>
          </cell>
          <cell r="G4211">
            <v>28027</v>
          </cell>
        </row>
        <row r="4212">
          <cell r="B4212" t="str">
            <v>Topvex SR50-S-R-HWH</v>
          </cell>
          <cell r="D4212" t="str">
            <v>602   Topvex compact units</v>
          </cell>
          <cell r="E4212" t="str">
            <v>60203   Horizontal units</v>
          </cell>
          <cell r="F4212" t="str">
            <v>TOPV SRNG</v>
          </cell>
          <cell r="G4212">
            <v>26209</v>
          </cell>
        </row>
        <row r="4213">
          <cell r="B4213" t="str">
            <v>Topvex SR50-S-R-HWH ODK</v>
          </cell>
          <cell r="D4213" t="str">
            <v>602   Topvex compact units</v>
          </cell>
          <cell r="E4213" t="str">
            <v>60203   Horizontal units</v>
          </cell>
          <cell r="F4213" t="str">
            <v>TOPV SRNG</v>
          </cell>
          <cell r="G4213">
            <v>26678</v>
          </cell>
        </row>
        <row r="4214">
          <cell r="B4214" t="str">
            <v>Topvex SR15-L</v>
          </cell>
          <cell r="D4214" t="str">
            <v>602   Topvex compact units</v>
          </cell>
          <cell r="E4214" t="str">
            <v>60203   Horizontal units</v>
          </cell>
          <cell r="F4214" t="str">
            <v>TOPV SRNG</v>
          </cell>
          <cell r="G4214">
            <v>13459</v>
          </cell>
        </row>
        <row r="4215">
          <cell r="B4215" t="str">
            <v>Topvex SR15-L-EL5,2</v>
          </cell>
          <cell r="D4215" t="str">
            <v>602   Topvex compact units</v>
          </cell>
          <cell r="E4215" t="str">
            <v>60203   Horizontal units</v>
          </cell>
          <cell r="F4215" t="str">
            <v>TOPV SRNG</v>
          </cell>
          <cell r="G4215">
            <v>14897</v>
          </cell>
        </row>
        <row r="4216">
          <cell r="B4216" t="str">
            <v>Topvex SR15-L-HWH</v>
          </cell>
          <cell r="D4216" t="str">
            <v>602   Topvex compact units</v>
          </cell>
          <cell r="E4216" t="str">
            <v>60203   Horizontal units</v>
          </cell>
          <cell r="F4216" t="str">
            <v>TOPV SRNG</v>
          </cell>
          <cell r="G4216">
            <v>14632</v>
          </cell>
        </row>
        <row r="4217">
          <cell r="B4217" t="str">
            <v>Topvex SR15-R</v>
          </cell>
          <cell r="D4217" t="str">
            <v>602   Topvex compact units</v>
          </cell>
          <cell r="E4217" t="str">
            <v>60203   Horizontal units</v>
          </cell>
          <cell r="F4217" t="str">
            <v>TOPV SRNG</v>
          </cell>
          <cell r="G4217">
            <v>13459</v>
          </cell>
        </row>
        <row r="4218">
          <cell r="B4218" t="str">
            <v>Topvex SR15-R-EL5,2</v>
          </cell>
          <cell r="D4218" t="str">
            <v>602   Topvex compact units</v>
          </cell>
          <cell r="E4218" t="str">
            <v>60203   Horizontal units</v>
          </cell>
          <cell r="F4218" t="str">
            <v>TOPV SRNG</v>
          </cell>
          <cell r="G4218">
            <v>14897</v>
          </cell>
        </row>
        <row r="4219">
          <cell r="B4219" t="str">
            <v>Topvex SR15-R-HWH</v>
          </cell>
          <cell r="D4219" t="str">
            <v>602   Topvex compact units</v>
          </cell>
          <cell r="E4219" t="str">
            <v>60203   Horizontal units</v>
          </cell>
          <cell r="F4219" t="str">
            <v>TOPV SRNG</v>
          </cell>
          <cell r="G4219">
            <v>14632</v>
          </cell>
        </row>
        <row r="4220">
          <cell r="B4220" t="str">
            <v>Topvex SR15-L ODK</v>
          </cell>
          <cell r="D4220" t="str">
            <v>602   Topvex compact units</v>
          </cell>
          <cell r="E4220" t="str">
            <v>60203   Horizontal units</v>
          </cell>
          <cell r="F4220" t="str">
            <v>TOPV SRNG</v>
          </cell>
          <cell r="G4220">
            <v>14672</v>
          </cell>
        </row>
        <row r="4221">
          <cell r="B4221" t="str">
            <v>Topvex SR15-L-EL5,2 ODK</v>
          </cell>
          <cell r="D4221" t="str">
            <v>602   Topvex compact units</v>
          </cell>
          <cell r="E4221" t="str">
            <v>60203   Horizontal units</v>
          </cell>
          <cell r="F4221" t="str">
            <v>TOPV SRNG</v>
          </cell>
          <cell r="G4221">
            <v>15399</v>
          </cell>
        </row>
        <row r="4222">
          <cell r="B4222" t="str">
            <v>Topvex SR15-L-HWH ODK</v>
          </cell>
          <cell r="D4222" t="str">
            <v>602   Topvex compact units</v>
          </cell>
          <cell r="E4222" t="str">
            <v>60203   Horizontal units</v>
          </cell>
          <cell r="F4222" t="str">
            <v>TOPV SRNG</v>
          </cell>
          <cell r="G4222">
            <v>15905</v>
          </cell>
        </row>
        <row r="4223">
          <cell r="B4223" t="str">
            <v>Topvex SR15-R ODK</v>
          </cell>
          <cell r="D4223" t="str">
            <v>602   Topvex compact units</v>
          </cell>
          <cell r="E4223" t="str">
            <v>60203   Horizontal units</v>
          </cell>
          <cell r="F4223" t="str">
            <v>TOPV SRNG</v>
          </cell>
          <cell r="G4223">
            <v>14672</v>
          </cell>
        </row>
        <row r="4224">
          <cell r="B4224" t="str">
            <v>Topvex SR15-R-EL5,2 ODK</v>
          </cell>
          <cell r="D4224" t="str">
            <v>602   Topvex compact units</v>
          </cell>
          <cell r="E4224" t="str">
            <v>60203   Horizontal units</v>
          </cell>
          <cell r="F4224" t="str">
            <v>TOPV SRNG</v>
          </cell>
          <cell r="G4224">
            <v>15399</v>
          </cell>
        </row>
        <row r="4225">
          <cell r="B4225" t="str">
            <v>Topvex SR15-R-HWH ODK</v>
          </cell>
          <cell r="D4225" t="str">
            <v>602   Topvex compact units</v>
          </cell>
          <cell r="E4225" t="str">
            <v>60203   Horizontal units</v>
          </cell>
          <cell r="F4225" t="str">
            <v>TOPV SRNG</v>
          </cell>
          <cell r="G4225">
            <v>15905</v>
          </cell>
        </row>
        <row r="4226">
          <cell r="B4226" t="str">
            <v>Topvex SR15-S-L</v>
          </cell>
          <cell r="D4226" t="str">
            <v>602   Topvex compact units</v>
          </cell>
          <cell r="E4226" t="str">
            <v>60203   Horizontal units</v>
          </cell>
          <cell r="F4226" t="str">
            <v>TOPV SRNG</v>
          </cell>
          <cell r="G4226">
            <v>15197</v>
          </cell>
        </row>
        <row r="4227">
          <cell r="B4227" t="str">
            <v>Topvex SR15-S-L-EL5,2</v>
          </cell>
          <cell r="D4227" t="str">
            <v>602   Topvex compact units</v>
          </cell>
          <cell r="E4227" t="str">
            <v>60203   Horizontal units</v>
          </cell>
          <cell r="F4227" t="str">
            <v>TOPV SRNG</v>
          </cell>
          <cell r="G4227">
            <v>17263</v>
          </cell>
        </row>
        <row r="4228">
          <cell r="B4228" t="str">
            <v>Topvex SR15-S-L-HWH</v>
          </cell>
          <cell r="D4228" t="str">
            <v>602   Topvex compact units</v>
          </cell>
          <cell r="E4228" t="str">
            <v>60203   Horizontal units</v>
          </cell>
          <cell r="F4228" t="str">
            <v>TOPV SRNG</v>
          </cell>
          <cell r="G4228">
            <v>15871</v>
          </cell>
        </row>
        <row r="4229">
          <cell r="B4229" t="str">
            <v>Topvex SR15-S-R-EL5,2</v>
          </cell>
          <cell r="D4229" t="str">
            <v>602   Topvex compact units</v>
          </cell>
          <cell r="E4229" t="str">
            <v>60203   Horizontal units</v>
          </cell>
          <cell r="F4229" t="str">
            <v>TOPV SRNG</v>
          </cell>
          <cell r="G4229">
            <v>17263</v>
          </cell>
        </row>
        <row r="4230">
          <cell r="B4230" t="str">
            <v>Topvex SR15-S-R-HWH</v>
          </cell>
          <cell r="D4230" t="str">
            <v>602   Topvex compact units</v>
          </cell>
          <cell r="E4230" t="str">
            <v>60203   Horizontal units</v>
          </cell>
          <cell r="F4230" t="str">
            <v>TOPV SRNG</v>
          </cell>
          <cell r="G4230">
            <v>15871</v>
          </cell>
        </row>
        <row r="4231">
          <cell r="B4231" t="str">
            <v>Topvex SR15-S-R</v>
          </cell>
          <cell r="D4231" t="str">
            <v>602   Topvex compact units</v>
          </cell>
          <cell r="E4231" t="str">
            <v>60203   Horizontal units</v>
          </cell>
          <cell r="F4231" t="str">
            <v>TOPV SRNG</v>
          </cell>
          <cell r="G4231">
            <v>15197</v>
          </cell>
        </row>
        <row r="4232">
          <cell r="B4232" t="str">
            <v>Topvex SR15-S-L ODK</v>
          </cell>
          <cell r="D4232" t="str">
            <v>602   Topvex compact units</v>
          </cell>
          <cell r="E4232" t="str">
            <v>60203   Horizontal units</v>
          </cell>
          <cell r="F4232" t="str">
            <v>TOPV SRNG</v>
          </cell>
          <cell r="G4232">
            <v>16522</v>
          </cell>
        </row>
        <row r="4233">
          <cell r="B4233" t="str">
            <v>Topvex SR15-S-L-EL5,2 ODK</v>
          </cell>
          <cell r="D4233" t="str">
            <v>602   Topvex compact units</v>
          </cell>
          <cell r="E4233" t="str">
            <v>60203   Horizontal units</v>
          </cell>
          <cell r="F4233" t="str">
            <v>TOPV SRNG</v>
          </cell>
          <cell r="G4233">
            <v>18691</v>
          </cell>
        </row>
        <row r="4234">
          <cell r="B4234" t="str">
            <v>Topvex SR15-S-L-HWH ODK</v>
          </cell>
          <cell r="D4234" t="str">
            <v>602   Topvex compact units</v>
          </cell>
          <cell r="E4234" t="str">
            <v>60203   Horizontal units</v>
          </cell>
          <cell r="F4234" t="str">
            <v>TOPV SRNG</v>
          </cell>
          <cell r="G4234">
            <v>17229</v>
          </cell>
        </row>
        <row r="4235">
          <cell r="B4235" t="str">
            <v>Topvex SR15-S-R ODK</v>
          </cell>
          <cell r="D4235" t="str">
            <v>602   Topvex compact units</v>
          </cell>
          <cell r="E4235" t="str">
            <v>60203   Horizontal units</v>
          </cell>
          <cell r="F4235" t="str">
            <v>TOPV SRNG</v>
          </cell>
          <cell r="G4235">
            <v>16522</v>
          </cell>
        </row>
        <row r="4236">
          <cell r="B4236" t="str">
            <v>Topvex SR15-S-R-EL5,2 ODK</v>
          </cell>
          <cell r="D4236" t="str">
            <v>602   Topvex compact units</v>
          </cell>
          <cell r="E4236" t="str">
            <v>60203   Horizontal units</v>
          </cell>
          <cell r="F4236" t="str">
            <v>TOPV SRNG</v>
          </cell>
          <cell r="G4236">
            <v>18826</v>
          </cell>
        </row>
        <row r="4237">
          <cell r="B4237" t="str">
            <v>Topvex SR15-S-R-HWH ODK</v>
          </cell>
          <cell r="D4237" t="str">
            <v>602   Topvex compact units</v>
          </cell>
          <cell r="E4237" t="str">
            <v>60203   Horizontal units</v>
          </cell>
          <cell r="F4237" t="str">
            <v>TOPV SRNG</v>
          </cell>
          <cell r="G4237">
            <v>17229</v>
          </cell>
        </row>
        <row r="4238">
          <cell r="B4238" t="str">
            <v>Topvex SR15-L</v>
          </cell>
          <cell r="D4238" t="str">
            <v>602   Topvex compact units</v>
          </cell>
          <cell r="E4238" t="str">
            <v>60203   Horizontal units</v>
          </cell>
          <cell r="F4238" t="str">
            <v>TOPV SRNG</v>
          </cell>
          <cell r="G4238">
            <v>13765</v>
          </cell>
        </row>
        <row r="4239">
          <cell r="B4239" t="str">
            <v>Topvex SR15-L-EL5,2</v>
          </cell>
          <cell r="D4239" t="str">
            <v>602   Topvex compact units</v>
          </cell>
          <cell r="E4239" t="str">
            <v>60203   Horizontal units</v>
          </cell>
          <cell r="F4239" t="str">
            <v>TOPV SRNG</v>
          </cell>
          <cell r="G4239">
            <v>15199</v>
          </cell>
        </row>
        <row r="4240">
          <cell r="B4240" t="str">
            <v>Topvex SR15-L-HWH</v>
          </cell>
          <cell r="D4240" t="str">
            <v>602   Topvex compact units</v>
          </cell>
          <cell r="E4240" t="str">
            <v>60203   Horizontal units</v>
          </cell>
          <cell r="F4240" t="str">
            <v>TOPV SRNG</v>
          </cell>
          <cell r="G4240">
            <v>14924</v>
          </cell>
        </row>
        <row r="4241">
          <cell r="B4241" t="str">
            <v>Topvex SR15-R</v>
          </cell>
          <cell r="D4241" t="str">
            <v>602   Topvex compact units</v>
          </cell>
          <cell r="E4241" t="str">
            <v>60203   Horizontal units</v>
          </cell>
          <cell r="F4241" t="str">
            <v>TOPV SRNG</v>
          </cell>
          <cell r="G4241">
            <v>13765</v>
          </cell>
        </row>
        <row r="4242">
          <cell r="B4242" t="str">
            <v>Topvex SR15-R-EL5,2</v>
          </cell>
          <cell r="D4242" t="str">
            <v>602   Topvex compact units</v>
          </cell>
          <cell r="E4242" t="str">
            <v>60203   Horizontal units</v>
          </cell>
          <cell r="F4242" t="str">
            <v>TOPV SRNG</v>
          </cell>
          <cell r="G4242">
            <v>15199</v>
          </cell>
        </row>
        <row r="4243">
          <cell r="B4243" t="str">
            <v>Topvex SR15-R-HWH</v>
          </cell>
          <cell r="D4243" t="str">
            <v>602   Topvex compact units</v>
          </cell>
          <cell r="E4243" t="str">
            <v>60203   Horizontal units</v>
          </cell>
          <cell r="F4243" t="str">
            <v>TOPV SRNG</v>
          </cell>
          <cell r="G4243">
            <v>14924</v>
          </cell>
        </row>
        <row r="4244">
          <cell r="B4244" t="str">
            <v>Topvex SR15-S-L</v>
          </cell>
          <cell r="D4244" t="str">
            <v>602   Topvex compact units</v>
          </cell>
          <cell r="E4244" t="str">
            <v>60203   Horizontal units</v>
          </cell>
          <cell r="F4244" t="str">
            <v>TOPV SRNG</v>
          </cell>
          <cell r="G4244">
            <v>15310</v>
          </cell>
        </row>
        <row r="4245">
          <cell r="B4245" t="str">
            <v>Topvex SR15-S-L-EL5,2</v>
          </cell>
          <cell r="D4245" t="str">
            <v>602   Topvex compact units</v>
          </cell>
          <cell r="E4245" t="str">
            <v>60203   Horizontal units</v>
          </cell>
          <cell r="F4245" t="str">
            <v>TOPV SRNG</v>
          </cell>
          <cell r="G4245">
            <v>17379</v>
          </cell>
        </row>
        <row r="4246">
          <cell r="B4246" t="str">
            <v>Topvex SR15-S-L-HWH</v>
          </cell>
          <cell r="D4246" t="str">
            <v>602   Topvex compact units</v>
          </cell>
          <cell r="E4246" t="str">
            <v>60203   Horizontal units</v>
          </cell>
          <cell r="F4246" t="str">
            <v>TOPV SRNG</v>
          </cell>
          <cell r="G4246">
            <v>15999</v>
          </cell>
        </row>
        <row r="4247">
          <cell r="B4247" t="str">
            <v>Topvex SR15-S-R</v>
          </cell>
          <cell r="D4247" t="str">
            <v>602   Topvex compact units</v>
          </cell>
          <cell r="E4247" t="str">
            <v>60203   Horizontal units</v>
          </cell>
          <cell r="F4247" t="str">
            <v>TOPV SRNG</v>
          </cell>
          <cell r="G4247">
            <v>15310</v>
          </cell>
        </row>
        <row r="4248">
          <cell r="B4248" t="str">
            <v>Topvex SR15-S-R-EL5,2</v>
          </cell>
          <cell r="D4248" t="str">
            <v>602   Topvex compact units</v>
          </cell>
          <cell r="E4248" t="str">
            <v>60203   Horizontal units</v>
          </cell>
          <cell r="F4248" t="str">
            <v>TOPV SRNG</v>
          </cell>
          <cell r="G4248">
            <v>17379</v>
          </cell>
        </row>
        <row r="4249">
          <cell r="B4249" t="str">
            <v>Topvex SR15-S-R-HWH</v>
          </cell>
          <cell r="D4249" t="str">
            <v>602   Topvex compact units</v>
          </cell>
          <cell r="E4249" t="str">
            <v>60203   Horizontal units</v>
          </cell>
          <cell r="F4249" t="str">
            <v>TOPV SRNG</v>
          </cell>
          <cell r="G4249">
            <v>15999</v>
          </cell>
        </row>
        <row r="4250">
          <cell r="B4250" t="str">
            <v>Topvex SR20-L</v>
          </cell>
          <cell r="D4250" t="str">
            <v>602   Topvex compact units</v>
          </cell>
          <cell r="E4250" t="str">
            <v>60203   Horizontal units</v>
          </cell>
          <cell r="F4250" t="str">
            <v>TOPV SRNG</v>
          </cell>
          <cell r="G4250">
            <v>14068</v>
          </cell>
        </row>
        <row r="4251">
          <cell r="B4251" t="str">
            <v>Topvex SR20-R</v>
          </cell>
          <cell r="D4251" t="str">
            <v>602   Topvex compact units</v>
          </cell>
          <cell r="E4251" t="str">
            <v>60203   Horizontal units</v>
          </cell>
          <cell r="F4251" t="str">
            <v>TOPV SRNG</v>
          </cell>
          <cell r="G4251">
            <v>14068</v>
          </cell>
        </row>
        <row r="4252">
          <cell r="B4252" t="str">
            <v>Topvex SR20-L-EL5,2</v>
          </cell>
          <cell r="D4252" t="str">
            <v>602   Topvex compact units</v>
          </cell>
          <cell r="E4252" t="str">
            <v>60203   Horizontal units</v>
          </cell>
          <cell r="F4252" t="str">
            <v>TOPV SRNG</v>
          </cell>
          <cell r="G4252">
            <v>15448</v>
          </cell>
        </row>
        <row r="4253">
          <cell r="B4253" t="str">
            <v>Topvex SR20-R-EL5,2</v>
          </cell>
          <cell r="D4253" t="str">
            <v>602   Topvex compact units</v>
          </cell>
          <cell r="E4253" t="str">
            <v>60203   Horizontal units</v>
          </cell>
          <cell r="F4253" t="str">
            <v>TOPV SRNG</v>
          </cell>
          <cell r="G4253">
            <v>15448</v>
          </cell>
        </row>
        <row r="4254">
          <cell r="B4254" t="str">
            <v>Topvex SR20-L-HWH</v>
          </cell>
          <cell r="D4254" t="str">
            <v>602   Topvex compact units</v>
          </cell>
          <cell r="E4254" t="str">
            <v>60203   Horizontal units</v>
          </cell>
          <cell r="F4254" t="str">
            <v>TOPV SRNG</v>
          </cell>
          <cell r="G4254">
            <v>15172</v>
          </cell>
        </row>
        <row r="4255">
          <cell r="B4255" t="str">
            <v>Topvex SR20-R-HWH</v>
          </cell>
          <cell r="D4255" t="str">
            <v>602   Topvex compact units</v>
          </cell>
          <cell r="E4255" t="str">
            <v>60203   Horizontal units</v>
          </cell>
          <cell r="F4255" t="str">
            <v>TOPV SRNG</v>
          </cell>
          <cell r="G4255">
            <v>15172</v>
          </cell>
        </row>
        <row r="4256">
          <cell r="B4256" t="str">
            <v>Topvex SR20-S-L</v>
          </cell>
          <cell r="D4256" t="str">
            <v>602   Topvex compact units</v>
          </cell>
          <cell r="E4256" t="str">
            <v>60203   Horizontal units</v>
          </cell>
          <cell r="F4256" t="str">
            <v>TOPV SRNG</v>
          </cell>
          <cell r="G4256">
            <v>15448</v>
          </cell>
        </row>
        <row r="4257">
          <cell r="B4257" t="str">
            <v>Topvex SR20-S-L-EL5,2</v>
          </cell>
          <cell r="D4257" t="str">
            <v>602   Topvex compact units</v>
          </cell>
          <cell r="E4257" t="str">
            <v>60203   Horizontal units</v>
          </cell>
          <cell r="F4257" t="str">
            <v>TOPV SRNG</v>
          </cell>
          <cell r="G4257">
            <v>17434</v>
          </cell>
        </row>
        <row r="4258">
          <cell r="B4258" t="str">
            <v>Topvex SR20-S-L-HWH</v>
          </cell>
          <cell r="D4258" t="str">
            <v>602   Topvex compact units</v>
          </cell>
          <cell r="E4258" t="str">
            <v>60203   Horizontal units</v>
          </cell>
          <cell r="F4258" t="str">
            <v>TOPV SRNG</v>
          </cell>
          <cell r="G4258">
            <v>16137</v>
          </cell>
        </row>
        <row r="4259">
          <cell r="B4259" t="str">
            <v>Topvex SR20-S-R</v>
          </cell>
          <cell r="D4259" t="str">
            <v>602   Topvex compact units</v>
          </cell>
          <cell r="E4259" t="str">
            <v>60203   Horizontal units</v>
          </cell>
          <cell r="F4259" t="str">
            <v>TOPV SRNG</v>
          </cell>
          <cell r="G4259">
            <v>15448</v>
          </cell>
        </row>
        <row r="4260">
          <cell r="B4260" t="str">
            <v>Topvex SR20-S-R-EL5,2</v>
          </cell>
          <cell r="D4260" t="str">
            <v>602   Topvex compact units</v>
          </cell>
          <cell r="E4260" t="str">
            <v>60203   Horizontal units</v>
          </cell>
          <cell r="F4260" t="str">
            <v>TOPV SRNG</v>
          </cell>
          <cell r="G4260">
            <v>17434</v>
          </cell>
        </row>
        <row r="4261">
          <cell r="B4261" t="str">
            <v>Topvex SR20-S-R-HWH</v>
          </cell>
          <cell r="D4261" t="str">
            <v>602   Topvex compact units</v>
          </cell>
          <cell r="E4261" t="str">
            <v>60203   Horizontal units</v>
          </cell>
          <cell r="F4261" t="str">
            <v>TOPV SRNG</v>
          </cell>
          <cell r="G4261">
            <v>16137</v>
          </cell>
        </row>
        <row r="4262">
          <cell r="B4262" t="str">
            <v>Topvex SR25-L</v>
          </cell>
          <cell r="D4262" t="str">
            <v>602   Topvex compact units</v>
          </cell>
          <cell r="E4262" t="str">
            <v>60203   Horizontal units</v>
          </cell>
          <cell r="F4262" t="str">
            <v>TOPV SRNG</v>
          </cell>
          <cell r="G4262">
            <v>15834</v>
          </cell>
        </row>
        <row r="4263">
          <cell r="B4263" t="str">
            <v>Topvex SR25-L-EL5,2</v>
          </cell>
          <cell r="D4263" t="str">
            <v>602   Topvex compact units</v>
          </cell>
          <cell r="E4263" t="str">
            <v>60203   Horizontal units</v>
          </cell>
          <cell r="F4263" t="str">
            <v>TOPV SRNG</v>
          </cell>
          <cell r="G4263">
            <v>16386</v>
          </cell>
        </row>
        <row r="4264">
          <cell r="B4264" t="str">
            <v>Topvex SR25-L-HWH</v>
          </cell>
          <cell r="D4264" t="str">
            <v>602   Topvex compact units</v>
          </cell>
          <cell r="E4264" t="str">
            <v>60203   Horizontal units</v>
          </cell>
          <cell r="F4264" t="str">
            <v>TOPV SRNG</v>
          </cell>
          <cell r="G4264">
            <v>16275</v>
          </cell>
        </row>
        <row r="4265">
          <cell r="B4265" t="str">
            <v>Topvex SR25-R</v>
          </cell>
          <cell r="D4265" t="str">
            <v>602   Topvex compact units</v>
          </cell>
          <cell r="E4265" t="str">
            <v>60203   Horizontal units</v>
          </cell>
          <cell r="F4265" t="str">
            <v>TOPV SRNG</v>
          </cell>
          <cell r="G4265">
            <v>15834</v>
          </cell>
        </row>
        <row r="4266">
          <cell r="B4266" t="str">
            <v>Topvex SR25-R-EL5,2</v>
          </cell>
          <cell r="D4266" t="str">
            <v>602   Topvex compact units</v>
          </cell>
          <cell r="E4266" t="str">
            <v>60203   Horizontal units</v>
          </cell>
          <cell r="F4266" t="str">
            <v>TOPV SRNG</v>
          </cell>
          <cell r="G4266">
            <v>16386</v>
          </cell>
        </row>
        <row r="4267">
          <cell r="B4267" t="str">
            <v>Topvex SR25-R-HWH</v>
          </cell>
          <cell r="D4267" t="str">
            <v>602   Topvex compact units</v>
          </cell>
          <cell r="E4267" t="str">
            <v>60203   Horizontal units</v>
          </cell>
          <cell r="F4267" t="str">
            <v>TOPV SRNG</v>
          </cell>
          <cell r="G4267">
            <v>16275</v>
          </cell>
        </row>
        <row r="4268">
          <cell r="B4268" t="str">
            <v>Topvex SR25-S-L</v>
          </cell>
          <cell r="D4268" t="str">
            <v>602   Topvex compact units</v>
          </cell>
          <cell r="E4268" t="str">
            <v>60203   Horizontal units</v>
          </cell>
          <cell r="F4268" t="str">
            <v>TOPV SRNG</v>
          </cell>
          <cell r="G4268">
            <v>18041</v>
          </cell>
        </row>
        <row r="4269">
          <cell r="B4269" t="str">
            <v>Topvex SR25-S-L-EL5,2</v>
          </cell>
          <cell r="D4269" t="str">
            <v>602   Topvex compact units</v>
          </cell>
          <cell r="E4269" t="str">
            <v>60203   Horizontal units</v>
          </cell>
          <cell r="F4269" t="str">
            <v>TOPV SRNG</v>
          </cell>
          <cell r="G4269">
            <v>20165</v>
          </cell>
        </row>
        <row r="4270">
          <cell r="B4270" t="str">
            <v>Topvex SR25-S-L-HWH</v>
          </cell>
          <cell r="D4270" t="str">
            <v>602   Topvex compact units</v>
          </cell>
          <cell r="E4270" t="str">
            <v>60203   Horizontal units</v>
          </cell>
          <cell r="F4270" t="str">
            <v>TOPV SRNG</v>
          </cell>
          <cell r="G4270">
            <v>18841</v>
          </cell>
        </row>
        <row r="4271">
          <cell r="B4271" t="str">
            <v>Topvex SR25-S-R</v>
          </cell>
          <cell r="D4271" t="str">
            <v>602   Topvex compact units</v>
          </cell>
          <cell r="E4271" t="str">
            <v>60203   Horizontal units</v>
          </cell>
          <cell r="F4271" t="str">
            <v>TOPV SRNG</v>
          </cell>
          <cell r="G4271">
            <v>18041</v>
          </cell>
        </row>
        <row r="4272">
          <cell r="B4272" t="str">
            <v>Topvex SR25-S-R-EL5,2</v>
          </cell>
          <cell r="D4272" t="str">
            <v>602   Topvex compact units</v>
          </cell>
          <cell r="E4272" t="str">
            <v>60203   Horizontal units</v>
          </cell>
          <cell r="F4272" t="str">
            <v>TOPV SRNG</v>
          </cell>
          <cell r="G4272">
            <v>20165</v>
          </cell>
        </row>
        <row r="4273">
          <cell r="B4273" t="str">
            <v>Topvex SR25-S-R-HWH</v>
          </cell>
          <cell r="D4273" t="str">
            <v>602   Topvex compact units</v>
          </cell>
          <cell r="E4273" t="str">
            <v>60203   Horizontal units</v>
          </cell>
          <cell r="F4273" t="str">
            <v>TOPV SRNG</v>
          </cell>
          <cell r="G4273">
            <v>18841</v>
          </cell>
        </row>
        <row r="4274">
          <cell r="B4274" t="str">
            <v>Topvex SR30-L</v>
          </cell>
          <cell r="D4274" t="str">
            <v>602   Topvex compact units</v>
          </cell>
          <cell r="E4274" t="str">
            <v>60203   Horizontal units</v>
          </cell>
          <cell r="F4274" t="str">
            <v>TOPV SRNG</v>
          </cell>
          <cell r="G4274">
            <v>17599</v>
          </cell>
        </row>
        <row r="4275">
          <cell r="B4275" t="str">
            <v>Topvex SR30-L-EL3,5</v>
          </cell>
          <cell r="D4275" t="str">
            <v>602   Topvex compact units</v>
          </cell>
          <cell r="E4275" t="str">
            <v>60203   Horizontal units</v>
          </cell>
          <cell r="F4275" t="str">
            <v>TOPV SRNG</v>
          </cell>
          <cell r="G4275">
            <v>18206</v>
          </cell>
        </row>
        <row r="4276">
          <cell r="B4276" t="str">
            <v>Topvex SR30-L-EL7,1</v>
          </cell>
          <cell r="D4276" t="str">
            <v>602   Topvex compact units</v>
          </cell>
          <cell r="E4276" t="str">
            <v>60203   Horizontal units</v>
          </cell>
          <cell r="F4276" t="str">
            <v>TOPV SRNG</v>
          </cell>
          <cell r="G4276">
            <v>18344</v>
          </cell>
        </row>
        <row r="4277">
          <cell r="B4277" t="str">
            <v>Topvex SR30-L-HWH</v>
          </cell>
          <cell r="D4277" t="str">
            <v>602   Topvex compact units</v>
          </cell>
          <cell r="E4277" t="str">
            <v>60203   Horizontal units</v>
          </cell>
          <cell r="F4277" t="str">
            <v>TOPV SRNG</v>
          </cell>
          <cell r="G4277">
            <v>18372</v>
          </cell>
        </row>
        <row r="4278">
          <cell r="B4278" t="str">
            <v>Topvex SR30-R</v>
          </cell>
          <cell r="D4278" t="str">
            <v>602   Topvex compact units</v>
          </cell>
          <cell r="E4278" t="str">
            <v>60203   Horizontal units</v>
          </cell>
          <cell r="F4278" t="str">
            <v>TOPV SRNG</v>
          </cell>
          <cell r="G4278">
            <v>17599</v>
          </cell>
        </row>
        <row r="4279">
          <cell r="B4279" t="str">
            <v>Topvex SR30-R-EL3,5</v>
          </cell>
          <cell r="D4279" t="str">
            <v>602   Topvex compact units</v>
          </cell>
          <cell r="E4279" t="str">
            <v>60203   Horizontal units</v>
          </cell>
          <cell r="F4279" t="str">
            <v>TOPV SRNG</v>
          </cell>
          <cell r="G4279">
            <v>18206</v>
          </cell>
        </row>
        <row r="4280">
          <cell r="B4280" t="str">
            <v>Topvex SR30-R-EL7,1</v>
          </cell>
          <cell r="D4280" t="str">
            <v>602   Topvex compact units</v>
          </cell>
          <cell r="E4280" t="str">
            <v>60203   Horizontal units</v>
          </cell>
          <cell r="F4280" t="str">
            <v>TOPV SRNG</v>
          </cell>
          <cell r="G4280">
            <v>18344</v>
          </cell>
        </row>
        <row r="4281">
          <cell r="B4281" t="str">
            <v>Topvex SR30-R-HWH</v>
          </cell>
          <cell r="D4281" t="str">
            <v>602   Topvex compact units</v>
          </cell>
          <cell r="E4281" t="str">
            <v>60203   Horizontal units</v>
          </cell>
          <cell r="F4281" t="str">
            <v>TOPV SRNG</v>
          </cell>
          <cell r="G4281">
            <v>18372</v>
          </cell>
        </row>
        <row r="4282">
          <cell r="B4282" t="str">
            <v>Topvex SR30-S-L</v>
          </cell>
          <cell r="D4282" t="str">
            <v>602   Topvex compact units</v>
          </cell>
          <cell r="E4282" t="str">
            <v>60203   Horizontal units</v>
          </cell>
          <cell r="F4282" t="str">
            <v>TOPV SRNG</v>
          </cell>
          <cell r="G4282">
            <v>19006</v>
          </cell>
        </row>
        <row r="4283">
          <cell r="B4283" t="str">
            <v>Topvex SR30-S-L-EL3,5</v>
          </cell>
          <cell r="D4283" t="str">
            <v>602   Topvex compact units</v>
          </cell>
          <cell r="E4283" t="str">
            <v>60203   Horizontal units</v>
          </cell>
          <cell r="F4283" t="str">
            <v>TOPV SRNG</v>
          </cell>
          <cell r="G4283">
            <v>21213</v>
          </cell>
        </row>
        <row r="4284">
          <cell r="B4284" t="str">
            <v>Topvex SR30-S-L-EL7,1</v>
          </cell>
          <cell r="D4284" t="str">
            <v>602   Topvex compact units</v>
          </cell>
          <cell r="E4284" t="str">
            <v>60203   Horizontal units</v>
          </cell>
          <cell r="F4284" t="str">
            <v>TOPV SRNG</v>
          </cell>
          <cell r="G4284">
            <v>21268</v>
          </cell>
        </row>
        <row r="4285">
          <cell r="B4285" t="str">
            <v>Topvex SR30-S-L-HWH</v>
          </cell>
          <cell r="D4285" t="str">
            <v>602   Topvex compact units</v>
          </cell>
          <cell r="E4285" t="str">
            <v>60203   Horizontal units</v>
          </cell>
          <cell r="F4285" t="str">
            <v>TOPV SRNG</v>
          </cell>
          <cell r="G4285">
            <v>19889</v>
          </cell>
        </row>
        <row r="4286">
          <cell r="B4286" t="str">
            <v>Topvex SR30-S-R</v>
          </cell>
          <cell r="D4286" t="str">
            <v>602   Topvex compact units</v>
          </cell>
          <cell r="E4286" t="str">
            <v>60203   Horizontal units</v>
          </cell>
          <cell r="F4286" t="str">
            <v>TOPV SRNG</v>
          </cell>
          <cell r="G4286">
            <v>19006</v>
          </cell>
        </row>
        <row r="4287">
          <cell r="B4287" t="str">
            <v>Topvex SR30-S-R-EL3,5</v>
          </cell>
          <cell r="D4287" t="str">
            <v>602   Topvex compact units</v>
          </cell>
          <cell r="E4287" t="str">
            <v>60203   Horizontal units</v>
          </cell>
          <cell r="F4287" t="str">
            <v>TOPV SRNG</v>
          </cell>
          <cell r="G4287">
            <v>21213</v>
          </cell>
        </row>
        <row r="4288">
          <cell r="B4288" t="str">
            <v>Topvex SR30-S-R-EL7,1</v>
          </cell>
          <cell r="D4288" t="str">
            <v>602   Topvex compact units</v>
          </cell>
          <cell r="E4288" t="str">
            <v>60203   Horizontal units</v>
          </cell>
          <cell r="F4288" t="str">
            <v>TOPV SRNG</v>
          </cell>
          <cell r="G4288">
            <v>21268</v>
          </cell>
        </row>
        <row r="4289">
          <cell r="B4289" t="str">
            <v>Topvex SR30-S-R-HWH</v>
          </cell>
          <cell r="D4289" t="str">
            <v>602   Topvex compact units</v>
          </cell>
          <cell r="E4289" t="str">
            <v>60203   Horizontal units</v>
          </cell>
          <cell r="F4289" t="str">
            <v>TOPV SRNG</v>
          </cell>
          <cell r="G4289">
            <v>19889</v>
          </cell>
        </row>
        <row r="4290">
          <cell r="B4290" t="str">
            <v>Topvex SR35-L</v>
          </cell>
          <cell r="D4290" t="str">
            <v>602   Topvex compact units</v>
          </cell>
          <cell r="E4290" t="str">
            <v>60203   Horizontal units</v>
          </cell>
          <cell r="F4290" t="str">
            <v>TOPV SRNG</v>
          </cell>
          <cell r="G4290">
            <v>17654</v>
          </cell>
        </row>
        <row r="4291">
          <cell r="B4291" t="str">
            <v>Topvex SR35-L-EL3,5</v>
          </cell>
          <cell r="D4291" t="str">
            <v>602   Topvex compact units</v>
          </cell>
          <cell r="E4291" t="str">
            <v>60203   Horizontal units</v>
          </cell>
          <cell r="F4291" t="str">
            <v>TOPV SRNG</v>
          </cell>
          <cell r="G4291">
            <v>18261</v>
          </cell>
        </row>
        <row r="4292">
          <cell r="B4292" t="str">
            <v>Topvex SR35-L-EL7,1</v>
          </cell>
          <cell r="D4292" t="str">
            <v>602   Topvex compact units</v>
          </cell>
          <cell r="E4292" t="str">
            <v>60203   Horizontal units</v>
          </cell>
          <cell r="F4292" t="str">
            <v>TOPV SRNG</v>
          </cell>
          <cell r="G4292">
            <v>18399</v>
          </cell>
        </row>
        <row r="4293">
          <cell r="B4293" t="str">
            <v>Topvex SR35-L-HWH</v>
          </cell>
          <cell r="D4293" t="str">
            <v>602   Topvex compact units</v>
          </cell>
          <cell r="E4293" t="str">
            <v>60203   Horizontal units</v>
          </cell>
          <cell r="F4293" t="str">
            <v>TOPV SRNG</v>
          </cell>
          <cell r="G4293">
            <v>18482</v>
          </cell>
        </row>
        <row r="4294">
          <cell r="B4294" t="str">
            <v>Topvex SR35-R</v>
          </cell>
          <cell r="D4294" t="str">
            <v>602   Topvex compact units</v>
          </cell>
          <cell r="E4294" t="str">
            <v>60203   Horizontal units</v>
          </cell>
          <cell r="F4294" t="str">
            <v>TOPV SRNG</v>
          </cell>
          <cell r="G4294">
            <v>17654</v>
          </cell>
        </row>
        <row r="4295">
          <cell r="B4295" t="str">
            <v>Topvex SR35-R-EL3,5</v>
          </cell>
          <cell r="D4295" t="str">
            <v>602   Topvex compact units</v>
          </cell>
          <cell r="E4295" t="str">
            <v>60203   Horizontal units</v>
          </cell>
          <cell r="F4295" t="str">
            <v>TOPV SRNG</v>
          </cell>
          <cell r="G4295">
            <v>18261</v>
          </cell>
        </row>
        <row r="4296">
          <cell r="B4296" t="str">
            <v>Topvex SR35-R-EL7,1</v>
          </cell>
          <cell r="D4296" t="str">
            <v>602   Topvex compact units</v>
          </cell>
          <cell r="E4296" t="str">
            <v>60203   Horizontal units</v>
          </cell>
          <cell r="F4296" t="str">
            <v>TOPV SRNG</v>
          </cell>
          <cell r="G4296">
            <v>18399</v>
          </cell>
        </row>
        <row r="4297">
          <cell r="B4297" t="str">
            <v>Topvex SR35-R-HWH</v>
          </cell>
          <cell r="D4297" t="str">
            <v>602   Topvex compact units</v>
          </cell>
          <cell r="E4297" t="str">
            <v>60203   Horizontal units</v>
          </cell>
          <cell r="F4297" t="str">
            <v>TOPV SRNG</v>
          </cell>
          <cell r="G4297">
            <v>18482</v>
          </cell>
        </row>
        <row r="4298">
          <cell r="B4298" t="str">
            <v>Topvex SR35-S-L</v>
          </cell>
          <cell r="D4298" t="str">
            <v>602   Topvex compact units</v>
          </cell>
          <cell r="E4298" t="str">
            <v>60203   Horizontal units</v>
          </cell>
          <cell r="F4298" t="str">
            <v>TOPV SRNG</v>
          </cell>
          <cell r="G4298">
            <v>19972</v>
          </cell>
        </row>
        <row r="4299">
          <cell r="B4299" t="str">
            <v>Topvex SR35-S-L-EL3,5</v>
          </cell>
          <cell r="D4299" t="str">
            <v>602   Topvex compact units</v>
          </cell>
          <cell r="E4299" t="str">
            <v>60203   Horizontal units</v>
          </cell>
          <cell r="F4299" t="str">
            <v>TOPV SRNG</v>
          </cell>
          <cell r="G4299">
            <v>22178</v>
          </cell>
        </row>
        <row r="4300">
          <cell r="B4300" t="str">
            <v>Topvex SR35-S-L-EL7,1</v>
          </cell>
          <cell r="D4300" t="str">
            <v>602   Topvex compact units</v>
          </cell>
          <cell r="E4300" t="str">
            <v>60203   Horizontal units</v>
          </cell>
          <cell r="F4300" t="str">
            <v>TOPV SRNG</v>
          </cell>
          <cell r="G4300">
            <v>22234</v>
          </cell>
        </row>
        <row r="4301">
          <cell r="B4301" t="str">
            <v>Topvex SR35-S-L-HWH</v>
          </cell>
          <cell r="D4301" t="str">
            <v>602   Topvex compact units</v>
          </cell>
          <cell r="E4301" t="str">
            <v>60203   Horizontal units</v>
          </cell>
          <cell r="F4301" t="str">
            <v>TOPV SRNG</v>
          </cell>
          <cell r="G4301">
            <v>20882</v>
          </cell>
        </row>
        <row r="4302">
          <cell r="B4302" t="str">
            <v>Topvex SR35-S-R</v>
          </cell>
          <cell r="D4302" t="str">
            <v>602   Topvex compact units</v>
          </cell>
          <cell r="E4302" t="str">
            <v>60203   Horizontal units</v>
          </cell>
          <cell r="F4302" t="str">
            <v>TOPV SRNG</v>
          </cell>
          <cell r="G4302">
            <v>19972</v>
          </cell>
        </row>
        <row r="4303">
          <cell r="B4303" t="str">
            <v>Topvex SR35-S-R-EL3,5</v>
          </cell>
          <cell r="D4303" t="str">
            <v>602   Topvex compact units</v>
          </cell>
          <cell r="E4303" t="str">
            <v>60203   Horizontal units</v>
          </cell>
          <cell r="F4303" t="str">
            <v>TOPV SRNG</v>
          </cell>
          <cell r="G4303">
            <v>22178</v>
          </cell>
        </row>
        <row r="4304">
          <cell r="B4304" t="str">
            <v>Topvex SR35-S-R-EL7,1</v>
          </cell>
          <cell r="D4304" t="str">
            <v>602   Topvex compact units</v>
          </cell>
          <cell r="E4304" t="str">
            <v>60203   Horizontal units</v>
          </cell>
          <cell r="F4304" t="str">
            <v>TOPV SRNG</v>
          </cell>
          <cell r="G4304">
            <v>22234</v>
          </cell>
        </row>
        <row r="4305">
          <cell r="B4305" t="str">
            <v>Topvex SR35-S-R-HWH</v>
          </cell>
          <cell r="D4305" t="str">
            <v>602   Topvex compact units</v>
          </cell>
          <cell r="E4305" t="str">
            <v>60203   Horizontal units</v>
          </cell>
          <cell r="F4305" t="str">
            <v>TOPV SRNG</v>
          </cell>
          <cell r="G4305">
            <v>20882</v>
          </cell>
        </row>
        <row r="4306">
          <cell r="B4306" t="str">
            <v>Topvex SR50-L</v>
          </cell>
          <cell r="D4306" t="str">
            <v>602   Topvex compact units</v>
          </cell>
          <cell r="E4306" t="str">
            <v>60203   Horizontal units</v>
          </cell>
          <cell r="F4306" t="str">
            <v>TOPV SRNG</v>
          </cell>
          <cell r="G4306">
            <v>22509</v>
          </cell>
        </row>
        <row r="4307">
          <cell r="B4307" t="str">
            <v>Topvex SR50-L-EL10,4</v>
          </cell>
          <cell r="D4307" t="str">
            <v>602   Topvex compact units</v>
          </cell>
          <cell r="E4307" t="str">
            <v>60203   Horizontal units</v>
          </cell>
          <cell r="F4307" t="str">
            <v>TOPV SRNG</v>
          </cell>
          <cell r="G4307">
            <v>25516</v>
          </cell>
        </row>
        <row r="4308">
          <cell r="B4308" t="str">
            <v>Topvex SR50-L-EL3,5</v>
          </cell>
          <cell r="D4308" t="str">
            <v>602   Topvex compact units</v>
          </cell>
          <cell r="E4308" t="str">
            <v>60203   Horizontal units</v>
          </cell>
          <cell r="F4308" t="str">
            <v>TOPV SRNG</v>
          </cell>
          <cell r="G4308">
            <v>25295</v>
          </cell>
        </row>
        <row r="4309">
          <cell r="B4309" t="str">
            <v>Topvex SR50-L-EL7,1</v>
          </cell>
          <cell r="D4309" t="str">
            <v>602   Topvex compact units</v>
          </cell>
          <cell r="E4309" t="str">
            <v>60203   Horizontal units</v>
          </cell>
          <cell r="F4309" t="str">
            <v>TOPV SRNG</v>
          </cell>
          <cell r="G4309">
            <v>25406</v>
          </cell>
        </row>
        <row r="4310">
          <cell r="B4310" t="str">
            <v>Topvex SR50-L-HWH</v>
          </cell>
          <cell r="D4310" t="str">
            <v>602   Topvex compact units</v>
          </cell>
          <cell r="E4310" t="str">
            <v>60203   Horizontal units</v>
          </cell>
          <cell r="F4310" t="str">
            <v>TOPV SRNG</v>
          </cell>
          <cell r="G4310">
            <v>24385</v>
          </cell>
        </row>
        <row r="4311">
          <cell r="B4311" t="str">
            <v>Topvex SR50-R</v>
          </cell>
          <cell r="D4311" t="str">
            <v>602   Topvex compact units</v>
          </cell>
          <cell r="E4311" t="str">
            <v>60203   Horizontal units</v>
          </cell>
          <cell r="F4311" t="str">
            <v>TOPV SRNG</v>
          </cell>
          <cell r="G4311">
            <v>22509</v>
          </cell>
        </row>
        <row r="4312">
          <cell r="B4312" t="str">
            <v>Topvex SR50-R-EL10,4</v>
          </cell>
          <cell r="D4312" t="str">
            <v>602   Topvex compact units</v>
          </cell>
          <cell r="E4312" t="str">
            <v>60203   Horizontal units</v>
          </cell>
          <cell r="F4312" t="str">
            <v>TOPV SRNG</v>
          </cell>
          <cell r="G4312">
            <v>25516</v>
          </cell>
        </row>
        <row r="4313">
          <cell r="B4313" t="str">
            <v>Topvex SR50-R-EL3,5</v>
          </cell>
          <cell r="D4313" t="str">
            <v>602   Topvex compact units</v>
          </cell>
          <cell r="E4313" t="str">
            <v>60203   Horizontal units</v>
          </cell>
          <cell r="F4313" t="str">
            <v>TOPV SRNG</v>
          </cell>
          <cell r="G4313">
            <v>25295</v>
          </cell>
        </row>
        <row r="4314">
          <cell r="B4314" t="str">
            <v>Topvex SR50-R-EL7,1</v>
          </cell>
          <cell r="D4314" t="str">
            <v>602   Topvex compact units</v>
          </cell>
          <cell r="E4314" t="str">
            <v>60203   Horizontal units</v>
          </cell>
          <cell r="F4314" t="str">
            <v>TOPV SRNG</v>
          </cell>
          <cell r="G4314">
            <v>25406</v>
          </cell>
        </row>
        <row r="4315">
          <cell r="B4315" t="str">
            <v>Topvex SR50-R-HWH</v>
          </cell>
          <cell r="D4315" t="str">
            <v>602   Topvex compact units</v>
          </cell>
          <cell r="E4315" t="str">
            <v>60203   Horizontal units</v>
          </cell>
          <cell r="F4315" t="str">
            <v>TOPV SRNG</v>
          </cell>
          <cell r="G4315">
            <v>24385</v>
          </cell>
        </row>
        <row r="4316">
          <cell r="B4316" t="str">
            <v>Topvex SR50-S-L</v>
          </cell>
          <cell r="D4316" t="str">
            <v>602   Topvex compact units</v>
          </cell>
          <cell r="E4316" t="str">
            <v>60203   Horizontal units</v>
          </cell>
          <cell r="F4316" t="str">
            <v>TOPV SRNG</v>
          </cell>
          <cell r="G4316">
            <v>25047</v>
          </cell>
        </row>
        <row r="4317">
          <cell r="B4317" t="str">
            <v>Topvex SR50-S-L-EL10,4</v>
          </cell>
          <cell r="D4317" t="str">
            <v>602   Topvex compact units</v>
          </cell>
          <cell r="E4317" t="str">
            <v>60203   Horizontal units</v>
          </cell>
          <cell r="F4317" t="str">
            <v>TOPV SRNG</v>
          </cell>
          <cell r="G4317">
            <v>27640</v>
          </cell>
        </row>
        <row r="4318">
          <cell r="B4318" t="str">
            <v>Topvex SR50-S-L-EL3,5</v>
          </cell>
          <cell r="D4318" t="str">
            <v>602   Topvex compact units</v>
          </cell>
          <cell r="E4318" t="str">
            <v>60203   Horizontal units</v>
          </cell>
          <cell r="F4318" t="str">
            <v>TOPV SRNG</v>
          </cell>
          <cell r="G4318">
            <v>27447</v>
          </cell>
        </row>
        <row r="4319">
          <cell r="B4319" t="str">
            <v>Topvex SR50-S-L-EL7,1</v>
          </cell>
          <cell r="D4319" t="str">
            <v>602   Topvex compact units</v>
          </cell>
          <cell r="E4319" t="str">
            <v>60203   Horizontal units</v>
          </cell>
          <cell r="F4319" t="str">
            <v>TOPV SRNG</v>
          </cell>
          <cell r="G4319">
            <v>27530</v>
          </cell>
        </row>
        <row r="4320">
          <cell r="B4320" t="str">
            <v>Topvex SR50-S-L-HWH</v>
          </cell>
          <cell r="D4320" t="str">
            <v>602   Topvex compact units</v>
          </cell>
          <cell r="E4320" t="str">
            <v>60203   Horizontal units</v>
          </cell>
          <cell r="F4320" t="str">
            <v>TOPV SRNG</v>
          </cell>
          <cell r="G4320">
            <v>26233</v>
          </cell>
        </row>
        <row r="4321">
          <cell r="B4321" t="str">
            <v>Topvex SR50-S-R</v>
          </cell>
          <cell r="D4321" t="str">
            <v>602   Topvex compact units</v>
          </cell>
          <cell r="E4321" t="str">
            <v>60203   Horizontal units</v>
          </cell>
          <cell r="F4321" t="str">
            <v>TOPV SRNG</v>
          </cell>
          <cell r="G4321">
            <v>25047</v>
          </cell>
        </row>
        <row r="4322">
          <cell r="B4322" t="str">
            <v>Topvex SR50-S-R-EL10,4</v>
          </cell>
          <cell r="D4322" t="str">
            <v>602   Topvex compact units</v>
          </cell>
          <cell r="E4322" t="str">
            <v>60203   Horizontal units</v>
          </cell>
          <cell r="F4322" t="str">
            <v>TOPV SRNG</v>
          </cell>
          <cell r="G4322">
            <v>27640</v>
          </cell>
        </row>
        <row r="4323">
          <cell r="B4323" t="str">
            <v>Topvex SR50-S-R-EL3,5</v>
          </cell>
          <cell r="D4323" t="str">
            <v>602   Topvex compact units</v>
          </cell>
          <cell r="E4323" t="str">
            <v>60203   Horizontal units</v>
          </cell>
          <cell r="F4323" t="str">
            <v>TOPV SRNG</v>
          </cell>
          <cell r="G4323">
            <v>27447</v>
          </cell>
        </row>
        <row r="4324">
          <cell r="B4324" t="str">
            <v>Topvex SR50-S-R-EL7,1</v>
          </cell>
          <cell r="D4324" t="str">
            <v>602   Topvex compact units</v>
          </cell>
          <cell r="E4324" t="str">
            <v>60203   Horizontal units</v>
          </cell>
          <cell r="F4324" t="str">
            <v>TOPV SRNG</v>
          </cell>
          <cell r="G4324">
            <v>27530</v>
          </cell>
        </row>
        <row r="4325">
          <cell r="B4325" t="str">
            <v>Topvex SR50-S-R-HWH</v>
          </cell>
          <cell r="D4325" t="str">
            <v>602   Topvex compact units</v>
          </cell>
          <cell r="E4325" t="str">
            <v>60203   Horizontal units</v>
          </cell>
          <cell r="F4325" t="str">
            <v>TOPV SRNG</v>
          </cell>
          <cell r="G4325">
            <v>26233</v>
          </cell>
        </row>
        <row r="4326">
          <cell r="B4326" t="str">
            <v>Topvex SR60-L</v>
          </cell>
          <cell r="D4326" t="str">
            <v>602   Topvex compact units</v>
          </cell>
          <cell r="E4326" t="str">
            <v>60203   Horizontal units</v>
          </cell>
          <cell r="F4326" t="str">
            <v>TOPV SRNG</v>
          </cell>
          <cell r="G4326">
            <v>22068</v>
          </cell>
        </row>
        <row r="4327">
          <cell r="B4327" t="str">
            <v>Topvex SR60-L-EL10,4</v>
          </cell>
          <cell r="D4327" t="str">
            <v>602   Topvex compact units</v>
          </cell>
          <cell r="E4327" t="str">
            <v>60203   Horizontal units</v>
          </cell>
          <cell r="F4327" t="str">
            <v>TOPV SRNG</v>
          </cell>
          <cell r="G4327">
            <v>24827</v>
          </cell>
        </row>
        <row r="4328">
          <cell r="B4328" t="str">
            <v>Topvex SR60-L-EL3,5</v>
          </cell>
          <cell r="D4328" t="str">
            <v>602   Topvex compact units</v>
          </cell>
          <cell r="E4328" t="str">
            <v>60203   Horizontal units</v>
          </cell>
          <cell r="F4328" t="str">
            <v>TOPV SRNG</v>
          </cell>
          <cell r="G4328">
            <v>24275</v>
          </cell>
        </row>
        <row r="4329">
          <cell r="B4329" t="str">
            <v>Topvex SR60-L-EL7,1</v>
          </cell>
          <cell r="D4329" t="str">
            <v>602   Topvex compact units</v>
          </cell>
          <cell r="E4329" t="str">
            <v>60203   Horizontal units</v>
          </cell>
          <cell r="F4329" t="str">
            <v>TOPV SRNG</v>
          </cell>
          <cell r="G4329">
            <v>24413</v>
          </cell>
        </row>
        <row r="4330">
          <cell r="B4330" t="str">
            <v>Topvex SR60-L-HWH</v>
          </cell>
          <cell r="D4330" t="str">
            <v>602   Topvex compact units</v>
          </cell>
          <cell r="E4330" t="str">
            <v>60203   Horizontal units</v>
          </cell>
          <cell r="F4330" t="str">
            <v>TOPV SRNG</v>
          </cell>
          <cell r="G4330">
            <v>23999</v>
          </cell>
        </row>
        <row r="4331">
          <cell r="B4331" t="str">
            <v>Topvex SR60-R</v>
          </cell>
          <cell r="D4331" t="str">
            <v>602   Topvex compact units</v>
          </cell>
          <cell r="E4331" t="str">
            <v>60203   Horizontal units</v>
          </cell>
          <cell r="F4331" t="str">
            <v>TOPV SRNG</v>
          </cell>
          <cell r="G4331">
            <v>22068</v>
          </cell>
        </row>
        <row r="4332">
          <cell r="B4332" t="str">
            <v>Topvex SR60-R-EL10,4</v>
          </cell>
          <cell r="D4332" t="str">
            <v>602   Topvex compact units</v>
          </cell>
          <cell r="E4332" t="str">
            <v>60203   Horizontal units</v>
          </cell>
          <cell r="F4332" t="str">
            <v>TOPV SRNG</v>
          </cell>
          <cell r="G4332">
            <v>24827</v>
          </cell>
        </row>
        <row r="4333">
          <cell r="B4333" t="str">
            <v>Topvex SR60-R-EL3,5</v>
          </cell>
          <cell r="D4333" t="str">
            <v>602   Topvex compact units</v>
          </cell>
          <cell r="E4333" t="str">
            <v>60203   Horizontal units</v>
          </cell>
          <cell r="F4333" t="str">
            <v>TOPV SRNG</v>
          </cell>
          <cell r="G4333">
            <v>24275</v>
          </cell>
        </row>
        <row r="4334">
          <cell r="B4334" t="str">
            <v>Topvex SR60-R-EL7,1</v>
          </cell>
          <cell r="D4334" t="str">
            <v>602   Topvex compact units</v>
          </cell>
          <cell r="E4334" t="str">
            <v>60203   Horizontal units</v>
          </cell>
          <cell r="F4334" t="str">
            <v>TOPV SRNG</v>
          </cell>
          <cell r="G4334">
            <v>24413</v>
          </cell>
        </row>
        <row r="4335">
          <cell r="B4335" t="str">
            <v>Topvex SR60-R-HWH</v>
          </cell>
          <cell r="D4335" t="str">
            <v>602   Topvex compact units</v>
          </cell>
          <cell r="E4335" t="str">
            <v>60203   Horizontal units</v>
          </cell>
          <cell r="F4335" t="str">
            <v>TOPV SRNG</v>
          </cell>
          <cell r="G4335">
            <v>23999</v>
          </cell>
        </row>
        <row r="4336">
          <cell r="B4336" t="str">
            <v>Topvex SR60-S-L</v>
          </cell>
          <cell r="D4336" t="str">
            <v>602   Topvex compact units</v>
          </cell>
          <cell r="E4336" t="str">
            <v>60203   Horizontal units</v>
          </cell>
          <cell r="F4336" t="str">
            <v>TOPV SRNG</v>
          </cell>
          <cell r="G4336">
            <v>25185</v>
          </cell>
        </row>
        <row r="4337">
          <cell r="B4337" t="str">
            <v>Topvex SR60-S-L-EL10,4</v>
          </cell>
          <cell r="D4337" t="str">
            <v>602   Topvex compact units</v>
          </cell>
          <cell r="E4337" t="str">
            <v>60203   Horizontal units</v>
          </cell>
          <cell r="F4337" t="str">
            <v>TOPV SRNG</v>
          </cell>
          <cell r="G4337">
            <v>27778</v>
          </cell>
        </row>
        <row r="4338">
          <cell r="B4338" t="str">
            <v>Topvex SR60-S-L-EL3,5</v>
          </cell>
          <cell r="D4338" t="str">
            <v>602   Topvex compact units</v>
          </cell>
          <cell r="E4338" t="str">
            <v>60203   Horizontal units</v>
          </cell>
          <cell r="F4338" t="str">
            <v>TOPV SRNG</v>
          </cell>
          <cell r="G4338">
            <v>27585</v>
          </cell>
        </row>
        <row r="4339">
          <cell r="B4339" t="str">
            <v>Topvex SR60-S-L-EL7,1</v>
          </cell>
          <cell r="D4339" t="str">
            <v>602   Topvex compact units</v>
          </cell>
          <cell r="E4339" t="str">
            <v>60203   Horizontal units</v>
          </cell>
          <cell r="F4339" t="str">
            <v>TOPV SRNG</v>
          </cell>
          <cell r="G4339">
            <v>27723</v>
          </cell>
        </row>
        <row r="4340">
          <cell r="B4340" t="str">
            <v>Topvex SR60-S-L-HWH</v>
          </cell>
          <cell r="D4340" t="str">
            <v>602   Topvex compact units</v>
          </cell>
          <cell r="E4340" t="str">
            <v>60203   Horizontal units</v>
          </cell>
          <cell r="F4340" t="str">
            <v>TOPV SRNG</v>
          </cell>
          <cell r="G4340">
            <v>26482</v>
          </cell>
        </row>
        <row r="4341">
          <cell r="B4341" t="str">
            <v>Topvex SR60-S-R</v>
          </cell>
          <cell r="D4341" t="str">
            <v>602   Topvex compact units</v>
          </cell>
          <cell r="E4341" t="str">
            <v>60203   Horizontal units</v>
          </cell>
          <cell r="F4341" t="str">
            <v>TOPV SRNG</v>
          </cell>
          <cell r="G4341">
            <v>25185</v>
          </cell>
        </row>
        <row r="4342">
          <cell r="B4342" t="str">
            <v>Topvex SR60-S-R-EL10,4</v>
          </cell>
          <cell r="D4342" t="str">
            <v>602   Topvex compact units</v>
          </cell>
          <cell r="E4342" t="str">
            <v>60203   Horizontal units</v>
          </cell>
          <cell r="F4342" t="str">
            <v>TOPV SRNG</v>
          </cell>
          <cell r="G4342">
            <v>27778</v>
          </cell>
        </row>
        <row r="4343">
          <cell r="B4343" t="str">
            <v>Topvex SR60-S-R-EL3,5</v>
          </cell>
          <cell r="D4343" t="str">
            <v>602   Topvex compact units</v>
          </cell>
          <cell r="E4343" t="str">
            <v>60203   Horizontal units</v>
          </cell>
          <cell r="F4343" t="str">
            <v>TOPV SRNG</v>
          </cell>
          <cell r="G4343">
            <v>27585</v>
          </cell>
        </row>
        <row r="4344">
          <cell r="B4344" t="str">
            <v>Topvex SR60-S-R-EL7,1</v>
          </cell>
          <cell r="D4344" t="str">
            <v>602   Topvex compact units</v>
          </cell>
          <cell r="E4344" t="str">
            <v>60203   Horizontal units</v>
          </cell>
          <cell r="F4344" t="str">
            <v>TOPV SRNG</v>
          </cell>
          <cell r="G4344">
            <v>27723</v>
          </cell>
        </row>
        <row r="4345">
          <cell r="B4345" t="str">
            <v>Topvex SR60-S-R-HWH</v>
          </cell>
          <cell r="D4345" t="str">
            <v>602   Topvex compact units</v>
          </cell>
          <cell r="E4345" t="str">
            <v>60203   Horizontal units</v>
          </cell>
          <cell r="F4345" t="str">
            <v>TOPV SRNG</v>
          </cell>
          <cell r="G4345">
            <v>26482</v>
          </cell>
        </row>
        <row r="4346">
          <cell r="B4346" t="str">
            <v>Topvex SR75-L</v>
          </cell>
          <cell r="D4346" t="str">
            <v>602   Topvex compact units</v>
          </cell>
          <cell r="E4346" t="str">
            <v>60203   Horizontal units</v>
          </cell>
          <cell r="F4346" t="str">
            <v>TOPV SRNG</v>
          </cell>
          <cell r="G4346">
            <v>23889</v>
          </cell>
        </row>
        <row r="4347">
          <cell r="B4347" t="str">
            <v>Topvex SR75-L-EL5,2</v>
          </cell>
          <cell r="D4347" t="str">
            <v>602   Topvex compact units</v>
          </cell>
          <cell r="E4347" t="str">
            <v>60203   Horizontal units</v>
          </cell>
          <cell r="F4347" t="str">
            <v>TOPV SRNG</v>
          </cell>
          <cell r="G4347">
            <v>26068</v>
          </cell>
        </row>
        <row r="4348">
          <cell r="B4348" t="str">
            <v>Topvex SR75-L-EL12,3</v>
          </cell>
          <cell r="D4348" t="str">
            <v>602   Topvex compact units</v>
          </cell>
          <cell r="E4348" t="str">
            <v>60203   Horizontal units</v>
          </cell>
          <cell r="F4348" t="str">
            <v>TOPV SRNG</v>
          </cell>
          <cell r="G4348">
            <v>26206</v>
          </cell>
        </row>
        <row r="4349">
          <cell r="B4349" t="str">
            <v>Topvex SR75-L-HWH</v>
          </cell>
          <cell r="D4349" t="str">
            <v>602   Topvex compact units</v>
          </cell>
          <cell r="E4349" t="str">
            <v>60203   Horizontal units</v>
          </cell>
          <cell r="F4349" t="str">
            <v>TOPV SRNG</v>
          </cell>
          <cell r="G4349">
            <v>24827</v>
          </cell>
        </row>
        <row r="4350">
          <cell r="B4350" t="str">
            <v>Topvex SR75-R</v>
          </cell>
          <cell r="D4350" t="str">
            <v>602   Topvex compact units</v>
          </cell>
          <cell r="E4350" t="str">
            <v>60203   Horizontal units</v>
          </cell>
          <cell r="F4350" t="str">
            <v>TOPV SRNG</v>
          </cell>
          <cell r="G4350">
            <v>23889</v>
          </cell>
        </row>
        <row r="4351">
          <cell r="B4351" t="str">
            <v>Topvex SR75-R-EL5,2</v>
          </cell>
          <cell r="D4351" t="str">
            <v>602   Topvex compact units</v>
          </cell>
          <cell r="E4351" t="str">
            <v>60203   Horizontal units</v>
          </cell>
          <cell r="F4351" t="str">
            <v>TOPV SRNG</v>
          </cell>
          <cell r="G4351">
            <v>26068</v>
          </cell>
        </row>
        <row r="4352">
          <cell r="B4352" t="str">
            <v>Topvex SR75-R-EL12,3</v>
          </cell>
          <cell r="D4352" t="str">
            <v>602   Topvex compact units</v>
          </cell>
          <cell r="E4352" t="str">
            <v>60203   Horizontal units</v>
          </cell>
          <cell r="F4352" t="str">
            <v>TOPV SRNG</v>
          </cell>
          <cell r="G4352">
            <v>26206</v>
          </cell>
        </row>
        <row r="4353">
          <cell r="B4353" t="str">
            <v>Topvex SR75-R-HWH</v>
          </cell>
          <cell r="D4353" t="str">
            <v>602   Topvex compact units</v>
          </cell>
          <cell r="E4353" t="str">
            <v>60203   Horizontal units</v>
          </cell>
          <cell r="F4353" t="str">
            <v>TOPV SRNG</v>
          </cell>
          <cell r="G4353">
            <v>24827</v>
          </cell>
        </row>
        <row r="4354">
          <cell r="B4354" t="str">
            <v>Topvex SR75-S-L</v>
          </cell>
          <cell r="D4354" t="str">
            <v>602   Topvex compact units</v>
          </cell>
          <cell r="E4354" t="str">
            <v>60203   Horizontal units</v>
          </cell>
          <cell r="F4354" t="str">
            <v>TOPV SRNG</v>
          </cell>
          <cell r="G4354">
            <v>28688</v>
          </cell>
        </row>
        <row r="4355">
          <cell r="B4355" t="str">
            <v>Topvex SR75-S-L-EL5,2</v>
          </cell>
          <cell r="D4355" t="str">
            <v>602   Topvex compact units</v>
          </cell>
          <cell r="E4355" t="str">
            <v>60203   Horizontal units</v>
          </cell>
          <cell r="F4355" t="str">
            <v>TOPV SRNG</v>
          </cell>
          <cell r="G4355">
            <v>30344</v>
          </cell>
        </row>
        <row r="4356">
          <cell r="B4356" t="str">
            <v>Topvex SR75-S-L-EL12,3</v>
          </cell>
          <cell r="D4356" t="str">
            <v>602   Topvex compact units</v>
          </cell>
          <cell r="E4356" t="str">
            <v>60203   Horizontal units</v>
          </cell>
          <cell r="F4356" t="str">
            <v>TOPV SRNG</v>
          </cell>
          <cell r="G4356">
            <v>30895</v>
          </cell>
        </row>
        <row r="4357">
          <cell r="B4357" t="str">
            <v>Topvex SR75-S-L-HWH</v>
          </cell>
          <cell r="D4357" t="str">
            <v>602   Topvex compact units</v>
          </cell>
          <cell r="E4357" t="str">
            <v>60203   Horizontal units</v>
          </cell>
          <cell r="F4357" t="str">
            <v>TOPV SRNG</v>
          </cell>
          <cell r="G4357">
            <v>29792</v>
          </cell>
        </row>
        <row r="4358">
          <cell r="B4358" t="str">
            <v>Topvex SR75-S-R</v>
          </cell>
          <cell r="D4358" t="str">
            <v>602   Topvex compact units</v>
          </cell>
          <cell r="E4358" t="str">
            <v>60203   Horizontal units</v>
          </cell>
          <cell r="F4358" t="str">
            <v>TOPV SRNG</v>
          </cell>
          <cell r="G4358">
            <v>28688</v>
          </cell>
        </row>
        <row r="4359">
          <cell r="B4359" t="str">
            <v>Topvex SR75-S-R-EL5,2</v>
          </cell>
          <cell r="D4359" t="str">
            <v>602   Topvex compact units</v>
          </cell>
          <cell r="E4359" t="str">
            <v>60203   Horizontal units</v>
          </cell>
          <cell r="F4359" t="str">
            <v>TOPV SRNG</v>
          </cell>
          <cell r="G4359">
            <v>30344</v>
          </cell>
        </row>
        <row r="4360">
          <cell r="B4360" t="str">
            <v>Topvex SR75-S-R-EL12,3</v>
          </cell>
          <cell r="D4360" t="str">
            <v>602   Topvex compact units</v>
          </cell>
          <cell r="E4360" t="str">
            <v>60203   Horizontal units</v>
          </cell>
          <cell r="F4360" t="str">
            <v>TOPV SRNG</v>
          </cell>
          <cell r="G4360">
            <v>30895</v>
          </cell>
        </row>
        <row r="4361">
          <cell r="B4361" t="str">
            <v>Topvex SR75-S-R-HWH</v>
          </cell>
          <cell r="D4361" t="str">
            <v>602   Topvex compact units</v>
          </cell>
          <cell r="E4361" t="str">
            <v>60203   Horizontal units</v>
          </cell>
          <cell r="F4361" t="str">
            <v>TOPV SRNG</v>
          </cell>
          <cell r="G4361">
            <v>29792</v>
          </cell>
        </row>
        <row r="4362">
          <cell r="B4362" t="str">
            <v>Topvex TC50-L-B</v>
          </cell>
          <cell r="D4362" t="str">
            <v>602   Topvex compact units</v>
          </cell>
          <cell r="E4362" t="str">
            <v>60204   Vertical units</v>
          </cell>
          <cell r="F4362" t="str">
            <v>TOPV TCNG</v>
          </cell>
          <cell r="G4362">
            <v>23832</v>
          </cell>
        </row>
        <row r="4363">
          <cell r="B4363" t="str">
            <v>Topvex TC50-L-EL17-B</v>
          </cell>
          <cell r="D4363" t="str">
            <v>602   Topvex compact units</v>
          </cell>
          <cell r="E4363" t="str">
            <v>60204   Vertical units</v>
          </cell>
          <cell r="F4363" t="str">
            <v>TOPV TCNG</v>
          </cell>
          <cell r="G4363">
            <v>25695</v>
          </cell>
        </row>
        <row r="4364">
          <cell r="B4364" t="str">
            <v>Topvex TC50-L-EL17-S</v>
          </cell>
          <cell r="D4364" t="str">
            <v>602   Topvex compact units</v>
          </cell>
          <cell r="E4364" t="str">
            <v>60204   Vertical units</v>
          </cell>
          <cell r="F4364" t="str">
            <v>TOPV TCNG</v>
          </cell>
          <cell r="G4364">
            <v>29184</v>
          </cell>
        </row>
        <row r="4365">
          <cell r="B4365" t="str">
            <v>Topvex TC50-L-EL9,6-B</v>
          </cell>
          <cell r="D4365" t="str">
            <v>602   Topvex compact units</v>
          </cell>
          <cell r="E4365" t="str">
            <v>60204   Vertical units</v>
          </cell>
          <cell r="F4365" t="str">
            <v>TOPV TCNG</v>
          </cell>
          <cell r="G4365">
            <v>25667</v>
          </cell>
        </row>
        <row r="4366">
          <cell r="B4366" t="str">
            <v>Topvex TC50-L-EL9,6-S</v>
          </cell>
          <cell r="D4366" t="str">
            <v>602   Topvex compact units</v>
          </cell>
          <cell r="E4366" t="str">
            <v>60204   Vertical units</v>
          </cell>
          <cell r="F4366" t="str">
            <v>TOPV TCNG</v>
          </cell>
          <cell r="G4366">
            <v>29156</v>
          </cell>
        </row>
        <row r="4367">
          <cell r="B4367" t="str">
            <v>Topvex TC50-L-HWH-B</v>
          </cell>
          <cell r="D4367" t="str">
            <v>602   Topvex compact units</v>
          </cell>
          <cell r="E4367" t="str">
            <v>60204   Vertical units</v>
          </cell>
          <cell r="F4367" t="str">
            <v>TOPV TCNG</v>
          </cell>
          <cell r="G4367">
            <v>24934</v>
          </cell>
        </row>
        <row r="4368">
          <cell r="B4368" t="str">
            <v>Topvex TC50-L-HWH-S</v>
          </cell>
          <cell r="D4368" t="str">
            <v>602   Topvex compact units</v>
          </cell>
          <cell r="E4368" t="str">
            <v>60204   Vertical units</v>
          </cell>
          <cell r="F4368" t="str">
            <v>TOPV TCNG</v>
          </cell>
          <cell r="G4368">
            <v>28545</v>
          </cell>
        </row>
        <row r="4369">
          <cell r="B4369" t="str">
            <v>Topvex TC50-L-S</v>
          </cell>
          <cell r="D4369" t="str">
            <v>602   Topvex compact units</v>
          </cell>
          <cell r="E4369" t="str">
            <v>60204   Vertical units</v>
          </cell>
          <cell r="F4369" t="str">
            <v>TOPV TCNG</v>
          </cell>
          <cell r="G4369">
            <v>27344</v>
          </cell>
        </row>
        <row r="4370">
          <cell r="B4370" t="str">
            <v>Topvex TC50-R-B</v>
          </cell>
          <cell r="D4370" t="str">
            <v>602   Topvex compact units</v>
          </cell>
          <cell r="E4370" t="str">
            <v>60204   Vertical units</v>
          </cell>
          <cell r="F4370" t="str">
            <v>TOPV TCNG</v>
          </cell>
          <cell r="G4370">
            <v>23832</v>
          </cell>
        </row>
        <row r="4371">
          <cell r="B4371" t="str">
            <v>Topvex TC50-R-EL17-B</v>
          </cell>
          <cell r="D4371" t="str">
            <v>602   Topvex compact units</v>
          </cell>
          <cell r="E4371" t="str">
            <v>60204   Vertical units</v>
          </cell>
          <cell r="F4371" t="str">
            <v>TOPV TCNG</v>
          </cell>
          <cell r="G4371">
            <v>25695</v>
          </cell>
        </row>
        <row r="4372">
          <cell r="B4372" t="str">
            <v>Topvex TC50-R-EL17-S</v>
          </cell>
          <cell r="D4372" t="str">
            <v>602   Topvex compact units</v>
          </cell>
          <cell r="E4372" t="str">
            <v>60204   Vertical units</v>
          </cell>
          <cell r="F4372" t="str">
            <v>TOPV TCNG</v>
          </cell>
          <cell r="G4372">
            <v>29184</v>
          </cell>
        </row>
        <row r="4373">
          <cell r="B4373" t="str">
            <v>Topvex TC50-R-EL9,6-B</v>
          </cell>
          <cell r="D4373" t="str">
            <v>602   Topvex compact units</v>
          </cell>
          <cell r="E4373" t="str">
            <v>60204   Vertical units</v>
          </cell>
          <cell r="F4373" t="str">
            <v>TOPV TCNG</v>
          </cell>
          <cell r="G4373">
            <v>25667</v>
          </cell>
        </row>
        <row r="4374">
          <cell r="B4374" t="str">
            <v>Topvex TC50-R-EL9,6-S</v>
          </cell>
          <cell r="D4374" t="str">
            <v>602   Topvex compact units</v>
          </cell>
          <cell r="E4374" t="str">
            <v>60204   Vertical units</v>
          </cell>
          <cell r="F4374" t="str">
            <v>TOPV TCNG</v>
          </cell>
          <cell r="G4374">
            <v>29156</v>
          </cell>
        </row>
        <row r="4375">
          <cell r="B4375" t="str">
            <v>Topvex TC50-R-HWH-B</v>
          </cell>
          <cell r="D4375" t="str">
            <v>602   Topvex compact units</v>
          </cell>
          <cell r="E4375" t="str">
            <v>60204   Vertical units</v>
          </cell>
          <cell r="F4375" t="str">
            <v>TOPV TCNG</v>
          </cell>
          <cell r="G4375">
            <v>24934</v>
          </cell>
        </row>
        <row r="4376">
          <cell r="B4376" t="str">
            <v>Topvex TC50-R-HWH-S</v>
          </cell>
          <cell r="D4376" t="str">
            <v>602   Topvex compact units</v>
          </cell>
          <cell r="E4376" t="str">
            <v>60204   Vertical units</v>
          </cell>
          <cell r="F4376" t="str">
            <v>TOPV TCNG</v>
          </cell>
          <cell r="G4376">
            <v>28545</v>
          </cell>
        </row>
        <row r="4377">
          <cell r="B4377" t="str">
            <v>Topvex TC50-R-S</v>
          </cell>
          <cell r="D4377" t="str">
            <v>602   Topvex compact units</v>
          </cell>
          <cell r="E4377" t="str">
            <v>60204   Vertical units</v>
          </cell>
          <cell r="F4377" t="str">
            <v>TOPV TCNG</v>
          </cell>
          <cell r="G4377">
            <v>27344</v>
          </cell>
        </row>
        <row r="4378">
          <cell r="B4378" t="str">
            <v>Topvex TC20-L-B</v>
          </cell>
          <cell r="D4378" t="str">
            <v>602   Topvex compact units</v>
          </cell>
          <cell r="E4378" t="str">
            <v>60204   Vertical units</v>
          </cell>
          <cell r="F4378" t="str">
            <v>TOPV TCNG</v>
          </cell>
          <cell r="G4378">
            <v>14407</v>
          </cell>
        </row>
        <row r="4379">
          <cell r="B4379" t="str">
            <v>Topvex TC20-L-EL4,2-B</v>
          </cell>
          <cell r="D4379" t="str">
            <v>602   Topvex compact units</v>
          </cell>
          <cell r="E4379" t="str">
            <v>60204   Vertical units</v>
          </cell>
          <cell r="F4379" t="str">
            <v>TOPV TCNG</v>
          </cell>
          <cell r="G4379">
            <v>16263</v>
          </cell>
        </row>
        <row r="4380">
          <cell r="B4380" t="str">
            <v>Topvex TC20-L-EL6,5-B</v>
          </cell>
          <cell r="D4380" t="str">
            <v>602   Topvex compact units</v>
          </cell>
          <cell r="E4380" t="str">
            <v>60204   Vertical units</v>
          </cell>
          <cell r="F4380" t="str">
            <v>TOPV TCNG</v>
          </cell>
          <cell r="G4380">
            <v>16316</v>
          </cell>
        </row>
        <row r="4381">
          <cell r="B4381" t="str">
            <v>Topvex TC20-L-EL9,6-B</v>
          </cell>
          <cell r="D4381" t="str">
            <v>602   Topvex compact units</v>
          </cell>
          <cell r="E4381" t="str">
            <v>60204   Vertical units</v>
          </cell>
          <cell r="F4381" t="str">
            <v>TOPV TCNG</v>
          </cell>
          <cell r="G4381">
            <v>16337</v>
          </cell>
        </row>
        <row r="4382">
          <cell r="B4382" t="str">
            <v>Topvex TC20-L-HWH-B</v>
          </cell>
          <cell r="D4382" t="str">
            <v>602   Topvex compact units</v>
          </cell>
          <cell r="E4382" t="str">
            <v>60204   Vertical units</v>
          </cell>
          <cell r="F4382" t="str">
            <v>TOPV TCNG</v>
          </cell>
          <cell r="G4382">
            <v>15132</v>
          </cell>
        </row>
        <row r="4383">
          <cell r="B4383" t="str">
            <v>Topvex TC20-L-S</v>
          </cell>
          <cell r="D4383" t="str">
            <v>602   Topvex compact units</v>
          </cell>
          <cell r="E4383" t="str">
            <v>60204   Vertical units</v>
          </cell>
          <cell r="F4383" t="str">
            <v>TOPV TCNG</v>
          </cell>
          <cell r="G4383">
            <v>18332</v>
          </cell>
        </row>
        <row r="4384">
          <cell r="B4384" t="str">
            <v>Topvex TC20-L-EL4,2-S</v>
          </cell>
          <cell r="D4384" t="str">
            <v>602   Topvex compact units</v>
          </cell>
          <cell r="E4384" t="str">
            <v>60204   Vertical units</v>
          </cell>
          <cell r="F4384" t="str">
            <v>TOPV TCNG</v>
          </cell>
          <cell r="G4384">
            <v>19132</v>
          </cell>
        </row>
        <row r="4385">
          <cell r="B4385" t="str">
            <v>Topvex TC20-L-EL6,5-S</v>
          </cell>
          <cell r="D4385" t="str">
            <v>602   Topvex compact units</v>
          </cell>
          <cell r="E4385" t="str">
            <v>60204   Vertical units</v>
          </cell>
          <cell r="F4385" t="str">
            <v>TOPV TCNG</v>
          </cell>
          <cell r="G4385">
            <v>19195</v>
          </cell>
        </row>
        <row r="4386">
          <cell r="B4386" t="str">
            <v>Topvex TC20-L-EL9,6-S</v>
          </cell>
          <cell r="D4386" t="str">
            <v>602   Topvex compact units</v>
          </cell>
          <cell r="E4386" t="str">
            <v>60204   Vertical units</v>
          </cell>
          <cell r="F4386" t="str">
            <v>TOPV TCNG</v>
          </cell>
          <cell r="G4386">
            <v>19217</v>
          </cell>
        </row>
        <row r="4387">
          <cell r="B4387" t="str">
            <v>Topvex TC20-L-HWH-S</v>
          </cell>
          <cell r="D4387" t="str">
            <v>602   Topvex compact units</v>
          </cell>
          <cell r="E4387" t="str">
            <v>60204   Vertical units</v>
          </cell>
          <cell r="F4387" t="str">
            <v>TOPV TCNG</v>
          </cell>
          <cell r="G4387">
            <v>18566</v>
          </cell>
        </row>
        <row r="4388">
          <cell r="B4388" t="str">
            <v>Topvex TC20-R-B</v>
          </cell>
          <cell r="D4388" t="str">
            <v>602   Topvex compact units</v>
          </cell>
          <cell r="E4388" t="str">
            <v>60204   Vertical units</v>
          </cell>
          <cell r="F4388" t="str">
            <v>TOPV TCNG</v>
          </cell>
          <cell r="G4388">
            <v>14407</v>
          </cell>
        </row>
        <row r="4389">
          <cell r="B4389" t="str">
            <v>Topvex TC20-R-EL4,2-B</v>
          </cell>
          <cell r="D4389" t="str">
            <v>602   Topvex compact units</v>
          </cell>
          <cell r="E4389" t="str">
            <v>60204   Vertical units</v>
          </cell>
          <cell r="F4389" t="str">
            <v>TOPV TCNG</v>
          </cell>
          <cell r="G4389">
            <v>16263</v>
          </cell>
        </row>
        <row r="4390">
          <cell r="B4390" t="str">
            <v>Topvex TC20-R-EL6,5-B</v>
          </cell>
          <cell r="D4390" t="str">
            <v>602   Topvex compact units</v>
          </cell>
          <cell r="E4390" t="str">
            <v>60204   Vertical units</v>
          </cell>
          <cell r="F4390" t="str">
            <v>TOPV TCNG</v>
          </cell>
          <cell r="G4390">
            <v>16316</v>
          </cell>
        </row>
        <row r="4391">
          <cell r="B4391" t="str">
            <v>Topvex TC20-R-EL9,6-B</v>
          </cell>
          <cell r="D4391" t="str">
            <v>602   Topvex compact units</v>
          </cell>
          <cell r="E4391" t="str">
            <v>60204   Vertical units</v>
          </cell>
          <cell r="F4391" t="str">
            <v>TOPV TCNG</v>
          </cell>
          <cell r="G4391">
            <v>16337</v>
          </cell>
        </row>
        <row r="4392">
          <cell r="B4392" t="str">
            <v>Topvex TC20-R-HWH-B</v>
          </cell>
          <cell r="D4392" t="str">
            <v>602   Topvex compact units</v>
          </cell>
          <cell r="E4392" t="str">
            <v>60204   Vertical units</v>
          </cell>
          <cell r="F4392" t="str">
            <v>TOPV TCNG</v>
          </cell>
          <cell r="G4392">
            <v>15132</v>
          </cell>
        </row>
        <row r="4393">
          <cell r="B4393" t="str">
            <v>Topvex TC20-R-S</v>
          </cell>
          <cell r="D4393" t="str">
            <v>602   Topvex compact units</v>
          </cell>
          <cell r="E4393" t="str">
            <v>60204   Vertical units</v>
          </cell>
          <cell r="F4393" t="str">
            <v>TOPV TCNG</v>
          </cell>
          <cell r="G4393">
            <v>18332</v>
          </cell>
        </row>
        <row r="4394">
          <cell r="B4394" t="str">
            <v>Topvex TC20-R-EL4,2-S</v>
          </cell>
          <cell r="D4394" t="str">
            <v>602   Topvex compact units</v>
          </cell>
          <cell r="E4394" t="str">
            <v>60204   Vertical units</v>
          </cell>
          <cell r="F4394" t="str">
            <v>TOPV TCNG</v>
          </cell>
          <cell r="G4394">
            <v>19132</v>
          </cell>
        </row>
        <row r="4395">
          <cell r="B4395" t="str">
            <v>Topvex TC20-R-EL6,5-S</v>
          </cell>
          <cell r="D4395" t="str">
            <v>602   Topvex compact units</v>
          </cell>
          <cell r="E4395" t="str">
            <v>60204   Vertical units</v>
          </cell>
          <cell r="F4395" t="str">
            <v>TOPV TCNG</v>
          </cell>
          <cell r="G4395">
            <v>19195</v>
          </cell>
        </row>
        <row r="4396">
          <cell r="B4396" t="str">
            <v>Topvex TC20-R-EL9,6-S</v>
          </cell>
          <cell r="D4396" t="str">
            <v>602   Topvex compact units</v>
          </cell>
          <cell r="E4396" t="str">
            <v>60204   Vertical units</v>
          </cell>
          <cell r="F4396" t="str">
            <v>TOPV TCNG</v>
          </cell>
          <cell r="G4396">
            <v>19217</v>
          </cell>
        </row>
        <row r="4397">
          <cell r="B4397" t="str">
            <v>Topvex TC20-R-HWH-S</v>
          </cell>
          <cell r="D4397" t="str">
            <v>602   Topvex compact units</v>
          </cell>
          <cell r="E4397" t="str">
            <v>60204   Vertical units</v>
          </cell>
          <cell r="F4397" t="str">
            <v>TOPV TCNG</v>
          </cell>
          <cell r="G4397">
            <v>18566</v>
          </cell>
        </row>
        <row r="4398">
          <cell r="B4398" t="str">
            <v>Topvex TC25-L-B</v>
          </cell>
          <cell r="D4398" t="str">
            <v>602   Topvex compact units</v>
          </cell>
          <cell r="E4398" t="str">
            <v>60204   Vertical units</v>
          </cell>
          <cell r="F4398" t="str">
            <v>TOPV TCNG</v>
          </cell>
          <cell r="G4398">
            <v>16699</v>
          </cell>
        </row>
        <row r="4399">
          <cell r="B4399" t="str">
            <v>Topvex TC25-L-EL6,5-B</v>
          </cell>
          <cell r="D4399" t="str">
            <v>602   Topvex compact units</v>
          </cell>
          <cell r="E4399" t="str">
            <v>60204   Vertical units</v>
          </cell>
          <cell r="F4399" t="str">
            <v>TOPV TCNG</v>
          </cell>
          <cell r="G4399">
            <v>17510</v>
          </cell>
        </row>
        <row r="4400">
          <cell r="B4400" t="str">
            <v>Topvex TC25-L-EL9,6-B</v>
          </cell>
          <cell r="D4400" t="str">
            <v>602   Topvex compact units</v>
          </cell>
          <cell r="E4400" t="str">
            <v>60204   Vertical units</v>
          </cell>
          <cell r="F4400" t="str">
            <v>TOPV TCNG</v>
          </cell>
          <cell r="G4400">
            <v>17553</v>
          </cell>
        </row>
        <row r="4401">
          <cell r="B4401" t="str">
            <v>Topvex TC25-L-EL12-B</v>
          </cell>
          <cell r="D4401" t="str">
            <v>602   Topvex compact units</v>
          </cell>
          <cell r="E4401" t="str">
            <v>60204   Vertical units</v>
          </cell>
          <cell r="F4401" t="str">
            <v>TOPV TCNG</v>
          </cell>
          <cell r="G4401">
            <v>17521</v>
          </cell>
        </row>
        <row r="4402">
          <cell r="B4402" t="str">
            <v>Topvex TC25-L-HWH-B</v>
          </cell>
          <cell r="D4402" t="str">
            <v>602   Topvex compact units</v>
          </cell>
          <cell r="E4402" t="str">
            <v>60204   Vertical units</v>
          </cell>
          <cell r="F4402" t="str">
            <v>TOPV TCNG</v>
          </cell>
          <cell r="G4402">
            <v>17287</v>
          </cell>
        </row>
        <row r="4403">
          <cell r="B4403" t="str">
            <v>Topvex TC25-L-S</v>
          </cell>
          <cell r="D4403" t="str">
            <v>602   Topvex compact units</v>
          </cell>
          <cell r="E4403" t="str">
            <v>60204   Vertical units</v>
          </cell>
          <cell r="F4403" t="str">
            <v>TOPV TCNG</v>
          </cell>
          <cell r="G4403">
            <v>20229</v>
          </cell>
        </row>
        <row r="4404">
          <cell r="B4404" t="str">
            <v>Topvex TC25-L-EL6,5-S</v>
          </cell>
          <cell r="D4404" t="str">
            <v>602   Topvex compact units</v>
          </cell>
          <cell r="E4404" t="str">
            <v>60204   Vertical units</v>
          </cell>
          <cell r="F4404" t="str">
            <v>TOPV TCNG</v>
          </cell>
          <cell r="G4404">
            <v>21414</v>
          </cell>
        </row>
        <row r="4405">
          <cell r="B4405" t="str">
            <v>Topvex TC25-L-EL9,6-S</v>
          </cell>
          <cell r="D4405" t="str">
            <v>602   Topvex compact units</v>
          </cell>
          <cell r="E4405" t="str">
            <v>60204   Vertical units</v>
          </cell>
          <cell r="F4405" t="str">
            <v>TOPV TCNG</v>
          </cell>
          <cell r="G4405">
            <v>21455</v>
          </cell>
        </row>
        <row r="4406">
          <cell r="B4406" t="str">
            <v>Topvex TC25-L-EL12-S</v>
          </cell>
          <cell r="D4406" t="str">
            <v>602   Topvex compact units</v>
          </cell>
          <cell r="E4406" t="str">
            <v>60204   Vertical units</v>
          </cell>
          <cell r="F4406" t="str">
            <v>TOPV TCNG</v>
          </cell>
          <cell r="G4406">
            <v>21425</v>
          </cell>
        </row>
        <row r="4407">
          <cell r="B4407" t="str">
            <v>Topvex TC25-L-HWH-S</v>
          </cell>
          <cell r="D4407" t="str">
            <v>602   Topvex compact units</v>
          </cell>
          <cell r="E4407" t="str">
            <v>60204   Vertical units</v>
          </cell>
          <cell r="F4407" t="str">
            <v>TOPV TCNG</v>
          </cell>
          <cell r="G4407">
            <v>20646</v>
          </cell>
        </row>
        <row r="4408">
          <cell r="B4408" t="str">
            <v>Topvex TC25-R-B</v>
          </cell>
          <cell r="D4408" t="str">
            <v>602   Topvex compact units</v>
          </cell>
          <cell r="E4408" t="str">
            <v>60204   Vertical units</v>
          </cell>
          <cell r="F4408" t="str">
            <v>TOPV TCNG</v>
          </cell>
          <cell r="G4408">
            <v>16699</v>
          </cell>
        </row>
        <row r="4409">
          <cell r="B4409" t="str">
            <v>Topvex TC25-R-EL6,5-B</v>
          </cell>
          <cell r="D4409" t="str">
            <v>602   Topvex compact units</v>
          </cell>
          <cell r="E4409" t="str">
            <v>60204   Vertical units</v>
          </cell>
          <cell r="F4409" t="str">
            <v>TOPV TCNG</v>
          </cell>
          <cell r="G4409">
            <v>17510</v>
          </cell>
        </row>
        <row r="4410">
          <cell r="B4410" t="str">
            <v>Topvex TC25-R-EL9,6-B</v>
          </cell>
          <cell r="D4410" t="str">
            <v>602   Topvex compact units</v>
          </cell>
          <cell r="E4410" t="str">
            <v>60204   Vertical units</v>
          </cell>
          <cell r="F4410" t="str">
            <v>TOPV TCNG</v>
          </cell>
          <cell r="G4410">
            <v>17553</v>
          </cell>
        </row>
        <row r="4411">
          <cell r="B4411" t="str">
            <v>Topvex TC25-R-EL12-B</v>
          </cell>
          <cell r="D4411" t="str">
            <v>602   Topvex compact units</v>
          </cell>
          <cell r="E4411" t="str">
            <v>60204   Vertical units</v>
          </cell>
          <cell r="F4411" t="str">
            <v>TOPV TCNG</v>
          </cell>
          <cell r="G4411">
            <v>17521</v>
          </cell>
        </row>
        <row r="4412">
          <cell r="B4412" t="str">
            <v>Topvex TC25-R-HWH-B</v>
          </cell>
          <cell r="D4412" t="str">
            <v>602   Topvex compact units</v>
          </cell>
          <cell r="E4412" t="str">
            <v>60204   Vertical units</v>
          </cell>
          <cell r="F4412" t="str">
            <v>TOPV TCNG</v>
          </cell>
          <cell r="G4412">
            <v>17287</v>
          </cell>
        </row>
        <row r="4413">
          <cell r="B4413" t="str">
            <v>Topvex TC25-R-S</v>
          </cell>
          <cell r="D4413" t="str">
            <v>602   Topvex compact units</v>
          </cell>
          <cell r="E4413" t="str">
            <v>60204   Vertical units</v>
          </cell>
          <cell r="F4413" t="str">
            <v>TOPV TCNG</v>
          </cell>
          <cell r="G4413">
            <v>20229</v>
          </cell>
        </row>
        <row r="4414">
          <cell r="B4414" t="str">
            <v>Topvex TC25-R-EL6,5-S</v>
          </cell>
          <cell r="D4414" t="str">
            <v>602   Topvex compact units</v>
          </cell>
          <cell r="E4414" t="str">
            <v>60204   Vertical units</v>
          </cell>
          <cell r="F4414" t="str">
            <v>TOPV TCNG</v>
          </cell>
          <cell r="G4414">
            <v>21414</v>
          </cell>
        </row>
        <row r="4415">
          <cell r="B4415" t="str">
            <v>Topvex TC25-R-EL9,6-S</v>
          </cell>
          <cell r="D4415" t="str">
            <v>602   Topvex compact units</v>
          </cell>
          <cell r="E4415" t="str">
            <v>60204   Vertical units</v>
          </cell>
          <cell r="F4415" t="str">
            <v>TOPV TCNG</v>
          </cell>
          <cell r="G4415">
            <v>21455</v>
          </cell>
        </row>
        <row r="4416">
          <cell r="B4416" t="str">
            <v>Topvex TC25-R-EL12-S</v>
          </cell>
          <cell r="D4416" t="str">
            <v>602   Topvex compact units</v>
          </cell>
          <cell r="E4416" t="str">
            <v>60204   Vertical units</v>
          </cell>
          <cell r="F4416" t="str">
            <v>TOPV TCNG</v>
          </cell>
          <cell r="G4416">
            <v>21425</v>
          </cell>
        </row>
        <row r="4417">
          <cell r="B4417" t="str">
            <v>Topvex TC25-R-HWH-S</v>
          </cell>
          <cell r="D4417" t="str">
            <v>602   Topvex compact units</v>
          </cell>
          <cell r="E4417" t="str">
            <v>60204   Vertical units</v>
          </cell>
          <cell r="F4417" t="str">
            <v>TOPV TCNG</v>
          </cell>
          <cell r="G4417">
            <v>20646</v>
          </cell>
        </row>
        <row r="4418">
          <cell r="B4418" t="str">
            <v>Topvex TC35-L-B</v>
          </cell>
          <cell r="D4418" t="str">
            <v>602   Topvex compact units</v>
          </cell>
          <cell r="E4418" t="str">
            <v>60204   Vertical units</v>
          </cell>
          <cell r="F4418" t="str">
            <v>TOPV TCNG</v>
          </cell>
          <cell r="G4418">
            <v>19675</v>
          </cell>
        </row>
        <row r="4419">
          <cell r="B4419" t="str">
            <v>Topvex TC35-L-EL7,2-B</v>
          </cell>
          <cell r="D4419" t="str">
            <v>602   Topvex compact units</v>
          </cell>
          <cell r="E4419" t="str">
            <v>60204   Vertical units</v>
          </cell>
          <cell r="F4419" t="str">
            <v>TOPV TCNG</v>
          </cell>
          <cell r="G4419">
            <v>21189</v>
          </cell>
        </row>
        <row r="4420">
          <cell r="B4420" t="str">
            <v>Topvex TC35-L-EL12-B</v>
          </cell>
          <cell r="D4420" t="str">
            <v>602   Topvex compact units</v>
          </cell>
          <cell r="E4420" t="str">
            <v>60204   Vertical units</v>
          </cell>
          <cell r="F4420" t="str">
            <v>TOPV TCNG</v>
          </cell>
          <cell r="G4420">
            <v>21211</v>
          </cell>
        </row>
        <row r="4421">
          <cell r="B4421" t="str">
            <v>Topvex TC35-L-EL18-B</v>
          </cell>
          <cell r="D4421" t="str">
            <v>602   Topvex compact units</v>
          </cell>
          <cell r="E4421" t="str">
            <v>60204   Vertical units</v>
          </cell>
          <cell r="F4421" t="str">
            <v>TOPV TCNG</v>
          </cell>
          <cell r="G4421">
            <v>21295</v>
          </cell>
        </row>
        <row r="4422">
          <cell r="B4422" t="str">
            <v>Topvex TC35-L-HWH-B</v>
          </cell>
          <cell r="D4422" t="str">
            <v>602   Topvex compact units</v>
          </cell>
          <cell r="E4422" t="str">
            <v>60204   Vertical units</v>
          </cell>
          <cell r="F4422" t="str">
            <v>TOPV TCNG</v>
          </cell>
          <cell r="G4422">
            <v>20326</v>
          </cell>
        </row>
        <row r="4423">
          <cell r="B4423" t="str">
            <v>Topvex TC35-L-S</v>
          </cell>
          <cell r="D4423" t="str">
            <v>602   Topvex compact units</v>
          </cell>
          <cell r="E4423" t="str">
            <v>60204   Vertical units</v>
          </cell>
          <cell r="F4423" t="str">
            <v>TOPV TCNG</v>
          </cell>
          <cell r="G4423">
            <v>22875</v>
          </cell>
        </row>
        <row r="4424">
          <cell r="B4424" t="str">
            <v>Topvex TC35-L-EL7,2-S</v>
          </cell>
          <cell r="D4424" t="str">
            <v>602   Topvex compact units</v>
          </cell>
          <cell r="E4424" t="str">
            <v>60204   Vertical units</v>
          </cell>
          <cell r="F4424" t="str">
            <v>TOPV TCNG</v>
          </cell>
          <cell r="G4424">
            <v>23951</v>
          </cell>
        </row>
        <row r="4425">
          <cell r="B4425" t="str">
            <v>Topvex TC35-L-EL12-S</v>
          </cell>
          <cell r="D4425" t="str">
            <v>602   Topvex compact units</v>
          </cell>
          <cell r="E4425" t="str">
            <v>60204   Vertical units</v>
          </cell>
          <cell r="F4425" t="str">
            <v>TOPV TCNG</v>
          </cell>
          <cell r="G4425">
            <v>24015</v>
          </cell>
        </row>
        <row r="4426">
          <cell r="B4426" t="str">
            <v>Topvex TC35-L-EL18-S</v>
          </cell>
          <cell r="D4426" t="str">
            <v>602   Topvex compact units</v>
          </cell>
          <cell r="E4426" t="str">
            <v>60204   Vertical units</v>
          </cell>
          <cell r="F4426" t="str">
            <v>TOPV TCNG</v>
          </cell>
          <cell r="G4426">
            <v>24175</v>
          </cell>
        </row>
        <row r="4427">
          <cell r="B4427" t="str">
            <v>Topvex TC35-L-HWH-S</v>
          </cell>
          <cell r="D4427" t="str">
            <v>602   Topvex compact units</v>
          </cell>
          <cell r="E4427" t="str">
            <v>60204   Vertical units</v>
          </cell>
          <cell r="F4427" t="str">
            <v>TOPV TCNG</v>
          </cell>
          <cell r="G4427">
            <v>23162</v>
          </cell>
        </row>
        <row r="4428">
          <cell r="B4428" t="str">
            <v>Topvex TC35-R-B</v>
          </cell>
          <cell r="D4428" t="str">
            <v>602   Topvex compact units</v>
          </cell>
          <cell r="E4428" t="str">
            <v>60204   Vertical units</v>
          </cell>
          <cell r="F4428" t="str">
            <v>TOPV TCNG</v>
          </cell>
          <cell r="G4428">
            <v>19675</v>
          </cell>
        </row>
        <row r="4429">
          <cell r="B4429" t="str">
            <v>Topvex TC35-R-EL-7,2-B</v>
          </cell>
          <cell r="D4429" t="str">
            <v>602   Topvex compact units</v>
          </cell>
          <cell r="E4429" t="str">
            <v>60204   Vertical units</v>
          </cell>
          <cell r="F4429" t="str">
            <v>TOPV TCNG</v>
          </cell>
          <cell r="G4429">
            <v>21189</v>
          </cell>
        </row>
        <row r="4430">
          <cell r="B4430" t="str">
            <v>Topvex TC35-R-EL12-B</v>
          </cell>
          <cell r="D4430" t="str">
            <v>602   Topvex compact units</v>
          </cell>
          <cell r="E4430" t="str">
            <v>60204   Vertical units</v>
          </cell>
          <cell r="F4430" t="str">
            <v>TOPV TCNG</v>
          </cell>
          <cell r="G4430">
            <v>21211</v>
          </cell>
        </row>
        <row r="4431">
          <cell r="B4431" t="str">
            <v>Topvex TC35-R-EL18-B</v>
          </cell>
          <cell r="D4431" t="str">
            <v>602   Topvex compact units</v>
          </cell>
          <cell r="E4431" t="str">
            <v>60204   Vertical units</v>
          </cell>
          <cell r="F4431" t="str">
            <v>TOPV TCNG</v>
          </cell>
          <cell r="G4431">
            <v>21295</v>
          </cell>
        </row>
        <row r="4432">
          <cell r="B4432" t="str">
            <v>Topvex TC35-R-HWH-B</v>
          </cell>
          <cell r="D4432" t="str">
            <v>602   Topvex compact units</v>
          </cell>
          <cell r="E4432" t="str">
            <v>60204   Vertical units</v>
          </cell>
          <cell r="F4432" t="str">
            <v>TOPV TCNG</v>
          </cell>
          <cell r="G4432">
            <v>20326</v>
          </cell>
        </row>
        <row r="4433">
          <cell r="B4433" t="str">
            <v>Topvex TC35-R-S</v>
          </cell>
          <cell r="D4433" t="str">
            <v>602   Topvex compact units</v>
          </cell>
          <cell r="E4433" t="str">
            <v>60204   Vertical units</v>
          </cell>
          <cell r="F4433" t="str">
            <v>TOPV TCNG</v>
          </cell>
          <cell r="G4433">
            <v>22875</v>
          </cell>
        </row>
        <row r="4434">
          <cell r="B4434" t="str">
            <v>Topvex TC35-R-EL7,2-S</v>
          </cell>
          <cell r="D4434" t="str">
            <v>602   Topvex compact units</v>
          </cell>
          <cell r="E4434" t="str">
            <v>60204   Vertical units</v>
          </cell>
          <cell r="F4434" t="str">
            <v>TOPV TCNG</v>
          </cell>
          <cell r="G4434">
            <v>23951</v>
          </cell>
        </row>
        <row r="4435">
          <cell r="B4435" t="str">
            <v>Topvex TC35-R-EL12-S</v>
          </cell>
          <cell r="D4435" t="str">
            <v>602   Topvex compact units</v>
          </cell>
          <cell r="E4435" t="str">
            <v>60204   Vertical units</v>
          </cell>
          <cell r="F4435" t="str">
            <v>TOPV TCNG</v>
          </cell>
          <cell r="G4435">
            <v>24015</v>
          </cell>
        </row>
        <row r="4436">
          <cell r="B4436" t="str">
            <v>Topvex TC35-R-EL18-S</v>
          </cell>
          <cell r="D4436" t="str">
            <v>602   Topvex compact units</v>
          </cell>
          <cell r="E4436" t="str">
            <v>60204   Vertical units</v>
          </cell>
          <cell r="F4436" t="str">
            <v>TOPV TCNG</v>
          </cell>
          <cell r="G4436">
            <v>24175</v>
          </cell>
        </row>
        <row r="4437">
          <cell r="B4437" t="str">
            <v>Topvex TC35-R-HWH-S</v>
          </cell>
          <cell r="D4437" t="str">
            <v>602   Topvex compact units</v>
          </cell>
          <cell r="E4437" t="str">
            <v>60204   Vertical units</v>
          </cell>
          <cell r="F4437" t="str">
            <v>TOPV TCNG</v>
          </cell>
          <cell r="G4437">
            <v>23162</v>
          </cell>
        </row>
        <row r="4438">
          <cell r="B4438" t="str">
            <v>Topvex TC60-L-B</v>
          </cell>
          <cell r="D4438" t="str">
            <v>602   Topvex compact units</v>
          </cell>
          <cell r="E4438" t="str">
            <v>60204   Vertical units</v>
          </cell>
          <cell r="F4438" t="str">
            <v>TOPV TCNG</v>
          </cell>
          <cell r="G4438">
            <v>23888</v>
          </cell>
        </row>
        <row r="4439">
          <cell r="B4439" t="str">
            <v>Topvex TC60-L-EL9,6-B</v>
          </cell>
          <cell r="D4439" t="str">
            <v>602   Topvex compact units</v>
          </cell>
          <cell r="E4439" t="str">
            <v>60204   Vertical units</v>
          </cell>
          <cell r="F4439" t="str">
            <v>TOPV TCNG</v>
          </cell>
          <cell r="G4439">
            <v>25636</v>
          </cell>
        </row>
        <row r="4440">
          <cell r="B4440" t="str">
            <v>Topvex TC60-L-EL17-B</v>
          </cell>
          <cell r="D4440" t="str">
            <v>602   Topvex compact units</v>
          </cell>
          <cell r="E4440" t="str">
            <v>60204   Vertical units</v>
          </cell>
          <cell r="F4440" t="str">
            <v>TOPV TCNG</v>
          </cell>
          <cell r="G4440">
            <v>25658</v>
          </cell>
        </row>
        <row r="4441">
          <cell r="B4441" t="str">
            <v>Topvex TC60-L-HWH-B</v>
          </cell>
          <cell r="D4441" t="str">
            <v>602   Topvex compact units</v>
          </cell>
          <cell r="E4441" t="str">
            <v>60204   Vertical units</v>
          </cell>
          <cell r="F4441" t="str">
            <v>TOPV TCNG</v>
          </cell>
          <cell r="G4441">
            <v>24687</v>
          </cell>
        </row>
        <row r="4442">
          <cell r="B4442" t="str">
            <v>Topvex TC60-L-S</v>
          </cell>
          <cell r="D4442" t="str">
            <v>602   Topvex compact units</v>
          </cell>
          <cell r="E4442" t="str">
            <v>60204   Vertical units</v>
          </cell>
          <cell r="F4442" t="str">
            <v>TOPV TCNG</v>
          </cell>
          <cell r="G4442">
            <v>27236</v>
          </cell>
        </row>
        <row r="4443">
          <cell r="B4443" t="str">
            <v>Topvex TC60-L-EL9,6-S</v>
          </cell>
          <cell r="D4443" t="str">
            <v>602   Topvex compact units</v>
          </cell>
          <cell r="E4443" t="str">
            <v>60204   Vertical units</v>
          </cell>
          <cell r="F4443" t="str">
            <v>TOPV TCNG</v>
          </cell>
          <cell r="G4443">
            <v>28963</v>
          </cell>
        </row>
        <row r="4444">
          <cell r="B4444" t="str">
            <v>Topvex TC60-L-EL17-S</v>
          </cell>
          <cell r="D4444" t="str">
            <v>602   Topvex compact units</v>
          </cell>
          <cell r="E4444" t="str">
            <v>60204   Vertical units</v>
          </cell>
          <cell r="F4444" t="str">
            <v>TOPV TCNG</v>
          </cell>
          <cell r="G4444">
            <v>28996</v>
          </cell>
        </row>
        <row r="4445">
          <cell r="B4445" t="str">
            <v>Topvex TC60-L-HWH-S</v>
          </cell>
          <cell r="D4445" t="str">
            <v>602   Topvex compact units</v>
          </cell>
          <cell r="E4445" t="str">
            <v>60204   Vertical units</v>
          </cell>
          <cell r="F4445" t="str">
            <v>TOPV TCNG</v>
          </cell>
          <cell r="G4445">
            <v>28100</v>
          </cell>
        </row>
        <row r="4446">
          <cell r="B4446" t="str">
            <v>Topvex TC60-R-B</v>
          </cell>
          <cell r="D4446" t="str">
            <v>602   Topvex compact units</v>
          </cell>
          <cell r="E4446" t="str">
            <v>60204   Vertical units</v>
          </cell>
          <cell r="F4446" t="str">
            <v>TOPV TCNG</v>
          </cell>
          <cell r="G4446">
            <v>23888</v>
          </cell>
        </row>
        <row r="4447">
          <cell r="B4447" t="str">
            <v>Topvex TC60-R-EL9,6-B</v>
          </cell>
          <cell r="D4447" t="str">
            <v>602   Topvex compact units</v>
          </cell>
          <cell r="E4447" t="str">
            <v>60204   Vertical units</v>
          </cell>
          <cell r="F4447" t="str">
            <v>TOPV TCNG</v>
          </cell>
          <cell r="G4447">
            <v>25636</v>
          </cell>
        </row>
        <row r="4448">
          <cell r="B4448" t="str">
            <v>Topvex TC60-R-EL17-B</v>
          </cell>
          <cell r="D4448" t="str">
            <v>602   Topvex compact units</v>
          </cell>
          <cell r="E4448" t="str">
            <v>60204   Vertical units</v>
          </cell>
          <cell r="F4448" t="str">
            <v>TOPV TCNG</v>
          </cell>
          <cell r="G4448">
            <v>25658</v>
          </cell>
        </row>
        <row r="4449">
          <cell r="B4449" t="str">
            <v>Topvex TC60-R-HWH-B</v>
          </cell>
          <cell r="D4449" t="str">
            <v>602   Topvex compact units</v>
          </cell>
          <cell r="E4449" t="str">
            <v>60204   Vertical units</v>
          </cell>
          <cell r="F4449" t="str">
            <v>TOPV TCNG</v>
          </cell>
          <cell r="G4449">
            <v>24687</v>
          </cell>
        </row>
        <row r="4450">
          <cell r="B4450" t="str">
            <v>Topvex TC60-R-S</v>
          </cell>
          <cell r="D4450" t="str">
            <v>602   Topvex compact units</v>
          </cell>
          <cell r="E4450" t="str">
            <v>60204   Vertical units</v>
          </cell>
          <cell r="F4450" t="str">
            <v>TOPV TCNG</v>
          </cell>
          <cell r="G4450">
            <v>27236</v>
          </cell>
        </row>
        <row r="4451">
          <cell r="B4451" t="str">
            <v>Topvex TC60-R-EL9,6-S</v>
          </cell>
          <cell r="D4451" t="str">
            <v>602   Topvex compact units</v>
          </cell>
          <cell r="E4451" t="str">
            <v>60204   Vertical units</v>
          </cell>
          <cell r="F4451" t="str">
            <v>TOPV TCNG</v>
          </cell>
          <cell r="G4451">
            <v>28963</v>
          </cell>
        </row>
        <row r="4452">
          <cell r="B4452" t="str">
            <v>Topvex TC60-R-EL17-S</v>
          </cell>
          <cell r="D4452" t="str">
            <v>602   Topvex compact units</v>
          </cell>
          <cell r="E4452" t="str">
            <v>60204   Vertical units</v>
          </cell>
          <cell r="F4452" t="str">
            <v>TOPV TCNG</v>
          </cell>
          <cell r="G4452">
            <v>28996</v>
          </cell>
        </row>
        <row r="4453">
          <cell r="B4453" t="str">
            <v>Topvex TC60-R-HWH-S</v>
          </cell>
          <cell r="D4453" t="str">
            <v>602   Topvex compact units</v>
          </cell>
          <cell r="E4453" t="str">
            <v>60204   Vertical units</v>
          </cell>
          <cell r="F4453" t="str">
            <v>TOPV TCNG</v>
          </cell>
          <cell r="G4453">
            <v>28100</v>
          </cell>
        </row>
        <row r="4454">
          <cell r="B4454" t="str">
            <v>Topvex TC70-L-B</v>
          </cell>
          <cell r="D4454" t="str">
            <v>602   Topvex compact units</v>
          </cell>
          <cell r="E4454" t="str">
            <v>60204   Vertical units</v>
          </cell>
          <cell r="F4454" t="str">
            <v>TOPV TCNG</v>
          </cell>
          <cell r="G4454">
            <v>26159</v>
          </cell>
        </row>
        <row r="4455">
          <cell r="B4455" t="str">
            <v>Topvex TC70-L-EL17-B</v>
          </cell>
          <cell r="D4455" t="str">
            <v>602   Topvex compact units</v>
          </cell>
          <cell r="E4455" t="str">
            <v>60204   Vertical units</v>
          </cell>
          <cell r="F4455" t="str">
            <v>TOPV TCNG</v>
          </cell>
          <cell r="G4455">
            <v>27908</v>
          </cell>
        </row>
        <row r="4456">
          <cell r="B4456" t="str">
            <v>Topvex TC70-L-HWH-B</v>
          </cell>
          <cell r="D4456" t="str">
            <v>602   Topvex compact units</v>
          </cell>
          <cell r="E4456" t="str">
            <v>60204   Vertical units</v>
          </cell>
          <cell r="F4456" t="str">
            <v>TOPV TCNG</v>
          </cell>
          <cell r="G4456">
            <v>27173</v>
          </cell>
        </row>
        <row r="4457">
          <cell r="B4457" t="str">
            <v>Topvex TC70-L-S</v>
          </cell>
          <cell r="D4457" t="str">
            <v>602   Topvex compact units</v>
          </cell>
          <cell r="E4457" t="str">
            <v>60204   Vertical units</v>
          </cell>
          <cell r="F4457" t="str">
            <v>TOPV TCNG</v>
          </cell>
          <cell r="G4457">
            <v>29466</v>
          </cell>
        </row>
        <row r="4458">
          <cell r="B4458" t="str">
            <v>Topvex TC70-L-EL17-S</v>
          </cell>
          <cell r="D4458" t="str">
            <v>602   Topvex compact units</v>
          </cell>
          <cell r="E4458" t="str">
            <v>60204   Vertical units</v>
          </cell>
          <cell r="F4458" t="str">
            <v>TOPV TCNG</v>
          </cell>
          <cell r="G4458">
            <v>31213</v>
          </cell>
        </row>
        <row r="4459">
          <cell r="B4459" t="str">
            <v>Topvex TC70-L-HWH-S</v>
          </cell>
          <cell r="D4459" t="str">
            <v>602   Topvex compact units</v>
          </cell>
          <cell r="E4459" t="str">
            <v>60204   Vertical units</v>
          </cell>
          <cell r="F4459" t="str">
            <v>TOPV TCNG</v>
          </cell>
          <cell r="G4459">
            <v>30414</v>
          </cell>
        </row>
        <row r="4460">
          <cell r="B4460" t="str">
            <v>Topvex TC70-R-B</v>
          </cell>
          <cell r="D4460" t="str">
            <v>602   Topvex compact units</v>
          </cell>
          <cell r="E4460" t="str">
            <v>60204   Vertical units</v>
          </cell>
          <cell r="F4460" t="str">
            <v>TOPV TCNG</v>
          </cell>
          <cell r="G4460">
            <v>26159</v>
          </cell>
        </row>
        <row r="4461">
          <cell r="B4461" t="str">
            <v>Topvex TC70-R-EL17-B</v>
          </cell>
          <cell r="D4461" t="str">
            <v>602   Topvex compact units</v>
          </cell>
          <cell r="E4461" t="str">
            <v>60204   Vertical units</v>
          </cell>
          <cell r="F4461" t="str">
            <v>TOPV TCNG</v>
          </cell>
          <cell r="G4461">
            <v>27908</v>
          </cell>
        </row>
        <row r="4462">
          <cell r="B4462" t="str">
            <v>Topvex TC70-R-HWH-B</v>
          </cell>
          <cell r="D4462" t="str">
            <v>602   Topvex compact units</v>
          </cell>
          <cell r="E4462" t="str">
            <v>60204   Vertical units</v>
          </cell>
          <cell r="F4462" t="str">
            <v>TOPV TCNG</v>
          </cell>
          <cell r="G4462">
            <v>27173</v>
          </cell>
        </row>
        <row r="4463">
          <cell r="B4463" t="str">
            <v>Topvex TC70-R-S</v>
          </cell>
          <cell r="D4463" t="str">
            <v>602   Topvex compact units</v>
          </cell>
          <cell r="E4463" t="str">
            <v>60204   Vertical units</v>
          </cell>
          <cell r="F4463" t="str">
            <v>TOPV TCNG</v>
          </cell>
          <cell r="G4463">
            <v>29466</v>
          </cell>
        </row>
        <row r="4464">
          <cell r="B4464" t="str">
            <v>Topvex TC70-R-EL17-S</v>
          </cell>
          <cell r="D4464" t="str">
            <v>602   Topvex compact units</v>
          </cell>
          <cell r="E4464" t="str">
            <v>60204   Vertical units</v>
          </cell>
          <cell r="F4464" t="str">
            <v>TOPV TCNG</v>
          </cell>
          <cell r="G4464">
            <v>31213</v>
          </cell>
        </row>
        <row r="4465">
          <cell r="B4465" t="str">
            <v>Topvex TC70-R-HWH-S</v>
          </cell>
          <cell r="D4465" t="str">
            <v>602   Topvex compact units</v>
          </cell>
          <cell r="E4465" t="str">
            <v>60204   Vertical units</v>
          </cell>
          <cell r="F4465" t="str">
            <v>TOPV TCNG</v>
          </cell>
          <cell r="G4465">
            <v>30414</v>
          </cell>
        </row>
        <row r="4466">
          <cell r="B4466" t="str">
            <v>Topvex TC30-L-B</v>
          </cell>
          <cell r="D4466" t="str">
            <v>602   Topvex compact units</v>
          </cell>
          <cell r="E4466" t="str">
            <v>60204   Vertical units</v>
          </cell>
          <cell r="F4466" t="str">
            <v>TOPV TCNG</v>
          </cell>
          <cell r="G4466">
            <v>19501</v>
          </cell>
        </row>
        <row r="4467">
          <cell r="B4467" t="str">
            <v>Topvex TC30-L-EL7,2-B</v>
          </cell>
          <cell r="D4467" t="str">
            <v>602   Topvex compact units</v>
          </cell>
          <cell r="E4467" t="str">
            <v>60204   Vertical units</v>
          </cell>
          <cell r="F4467" t="str">
            <v>TOPV TCNG</v>
          </cell>
          <cell r="G4467">
            <v>21006</v>
          </cell>
        </row>
        <row r="4468">
          <cell r="B4468" t="str">
            <v>Topvex TC30-L-EL12-B</v>
          </cell>
          <cell r="D4468" t="str">
            <v>602   Topvex compact units</v>
          </cell>
          <cell r="E4468" t="str">
            <v>60204   Vertical units</v>
          </cell>
          <cell r="F4468" t="str">
            <v>TOPV TCNG</v>
          </cell>
          <cell r="G4468">
            <v>21021</v>
          </cell>
        </row>
        <row r="4469">
          <cell r="B4469" t="str">
            <v>Topvex TC30-L-EL18-B</v>
          </cell>
          <cell r="D4469" t="str">
            <v>602   Topvex compact units</v>
          </cell>
          <cell r="E4469" t="str">
            <v>60204   Vertical units</v>
          </cell>
          <cell r="F4469" t="str">
            <v>TOPV TCNG</v>
          </cell>
          <cell r="G4469">
            <v>21105</v>
          </cell>
        </row>
        <row r="4470">
          <cell r="B4470" t="str">
            <v>Topvex TC30-L-HWH-B</v>
          </cell>
          <cell r="D4470" t="str">
            <v>602   Topvex compact units</v>
          </cell>
          <cell r="E4470" t="str">
            <v>60204   Vertical units</v>
          </cell>
          <cell r="F4470" t="str">
            <v>TOPV TCNG</v>
          </cell>
          <cell r="G4470">
            <v>20148</v>
          </cell>
        </row>
        <row r="4471">
          <cell r="B4471" t="str">
            <v>Topvex TC30-L-S</v>
          </cell>
          <cell r="D4471" t="str">
            <v>602   Topvex compact units</v>
          </cell>
          <cell r="E4471" t="str">
            <v>60204   Vertical units</v>
          </cell>
          <cell r="F4471" t="str">
            <v>TOPV TCNG</v>
          </cell>
          <cell r="G4471">
            <v>22676</v>
          </cell>
        </row>
        <row r="4472">
          <cell r="B4472" t="str">
            <v>Topvex TC30-L-EL7,2-S</v>
          </cell>
          <cell r="D4472" t="str">
            <v>602   Topvex compact units</v>
          </cell>
          <cell r="E4472" t="str">
            <v>60204   Vertical units</v>
          </cell>
          <cell r="F4472" t="str">
            <v>TOPV TCNG</v>
          </cell>
          <cell r="G4472">
            <v>23747</v>
          </cell>
        </row>
        <row r="4473">
          <cell r="B4473" t="str">
            <v>Topvex TC30-L-EL12-S</v>
          </cell>
          <cell r="D4473" t="str">
            <v>602   Topvex compact units</v>
          </cell>
          <cell r="E4473" t="str">
            <v>60204   Vertical units</v>
          </cell>
          <cell r="F4473" t="str">
            <v>TOPV TCNG</v>
          </cell>
          <cell r="G4473">
            <v>23806</v>
          </cell>
        </row>
        <row r="4474">
          <cell r="B4474" t="str">
            <v>Topvex TC30-L-EL18-S</v>
          </cell>
          <cell r="D4474" t="str">
            <v>602   Topvex compact units</v>
          </cell>
          <cell r="E4474" t="str">
            <v>60204   Vertical units</v>
          </cell>
          <cell r="F4474" t="str">
            <v>TOPV TCNG</v>
          </cell>
          <cell r="G4474">
            <v>24044</v>
          </cell>
        </row>
        <row r="4475">
          <cell r="B4475" t="str">
            <v>Topvex TC30-L-HWH-S</v>
          </cell>
          <cell r="D4475" t="str">
            <v>602   Topvex compact units</v>
          </cell>
          <cell r="E4475" t="str">
            <v>60204   Vertical units</v>
          </cell>
          <cell r="F4475" t="str">
            <v>TOPV TCNG</v>
          </cell>
          <cell r="G4475">
            <v>23193</v>
          </cell>
        </row>
        <row r="4476">
          <cell r="B4476" t="str">
            <v>Topvex TC30-R-B</v>
          </cell>
          <cell r="D4476" t="str">
            <v>602   Topvex compact units</v>
          </cell>
          <cell r="E4476" t="str">
            <v>60204   Vertical units</v>
          </cell>
          <cell r="F4476" t="str">
            <v>TOPV TCNG</v>
          </cell>
          <cell r="G4476">
            <v>19501</v>
          </cell>
        </row>
        <row r="4477">
          <cell r="B4477" t="str">
            <v>Topvex TC30-R-EL7,2-B</v>
          </cell>
          <cell r="D4477" t="str">
            <v>602   Topvex compact units</v>
          </cell>
          <cell r="E4477" t="str">
            <v>60204   Vertical units</v>
          </cell>
          <cell r="F4477" t="str">
            <v>TOPV TCNG</v>
          </cell>
          <cell r="G4477">
            <v>21006</v>
          </cell>
        </row>
        <row r="4478">
          <cell r="B4478" t="str">
            <v>Topvex TC30-R-EL12-B</v>
          </cell>
          <cell r="D4478" t="str">
            <v>602   Topvex compact units</v>
          </cell>
          <cell r="E4478" t="str">
            <v>60204   Vertical units</v>
          </cell>
          <cell r="F4478" t="str">
            <v>TOPV TCNG</v>
          </cell>
          <cell r="G4478">
            <v>21021</v>
          </cell>
        </row>
        <row r="4479">
          <cell r="B4479" t="str">
            <v>Topvex TC30-R-EL18-B</v>
          </cell>
          <cell r="D4479" t="str">
            <v>602   Topvex compact units</v>
          </cell>
          <cell r="E4479" t="str">
            <v>60204   Vertical units</v>
          </cell>
          <cell r="F4479" t="str">
            <v>TOPV TCNG</v>
          </cell>
          <cell r="G4479">
            <v>21105</v>
          </cell>
        </row>
        <row r="4480">
          <cell r="B4480" t="str">
            <v>Topvex TC30-R-HWH-B</v>
          </cell>
          <cell r="D4480" t="str">
            <v>602   Topvex compact units</v>
          </cell>
          <cell r="E4480" t="str">
            <v>60204   Vertical units</v>
          </cell>
          <cell r="F4480" t="str">
            <v>TOPV TCNG</v>
          </cell>
          <cell r="G4480">
            <v>20148</v>
          </cell>
        </row>
        <row r="4481">
          <cell r="B4481" t="str">
            <v>Topvex TC30-R-S</v>
          </cell>
          <cell r="D4481" t="str">
            <v>602   Topvex compact units</v>
          </cell>
          <cell r="E4481" t="str">
            <v>60204   Vertical units</v>
          </cell>
          <cell r="F4481" t="str">
            <v>TOPV TCNG</v>
          </cell>
          <cell r="G4481">
            <v>22676</v>
          </cell>
        </row>
        <row r="4482">
          <cell r="B4482" t="str">
            <v>Topvex TC30-R-EL7,2-S</v>
          </cell>
          <cell r="D4482" t="str">
            <v>602   Topvex compact units</v>
          </cell>
          <cell r="E4482" t="str">
            <v>60204   Vertical units</v>
          </cell>
          <cell r="F4482" t="str">
            <v>TOPV TCNG</v>
          </cell>
          <cell r="G4482">
            <v>23747</v>
          </cell>
        </row>
        <row r="4483">
          <cell r="B4483" t="str">
            <v>Topvex TC30-R-EL12-S</v>
          </cell>
          <cell r="D4483" t="str">
            <v>602   Topvex compact units</v>
          </cell>
          <cell r="E4483" t="str">
            <v>60204   Vertical units</v>
          </cell>
          <cell r="F4483" t="str">
            <v>TOPV TCNG</v>
          </cell>
          <cell r="G4483">
            <v>23806</v>
          </cell>
        </row>
        <row r="4484">
          <cell r="B4484" t="str">
            <v>Topvex TC30-R-EL18-S</v>
          </cell>
          <cell r="D4484" t="str">
            <v>602   Topvex compact units</v>
          </cell>
          <cell r="E4484" t="str">
            <v>60204   Vertical units</v>
          </cell>
          <cell r="F4484" t="str">
            <v>TOPV TCNG</v>
          </cell>
          <cell r="G4484">
            <v>24044</v>
          </cell>
        </row>
        <row r="4485">
          <cell r="B4485" t="str">
            <v>Topvex TC30-R-HWH-S</v>
          </cell>
          <cell r="D4485" t="str">
            <v>602   Topvex compact units</v>
          </cell>
          <cell r="E4485" t="str">
            <v>60204   Vertical units</v>
          </cell>
          <cell r="F4485" t="str">
            <v>TOPV TCNG</v>
          </cell>
          <cell r="G4485">
            <v>23193</v>
          </cell>
        </row>
        <row r="4486">
          <cell r="B4486" t="str">
            <v>Topvex TC15-L-B</v>
          </cell>
          <cell r="D4486" t="str">
            <v>602   Topvex compact units</v>
          </cell>
          <cell r="E4486" t="str">
            <v>60204   Vertical units</v>
          </cell>
          <cell r="F4486" t="str">
            <v>TOPV TCNG</v>
          </cell>
          <cell r="G4486">
            <v>13582</v>
          </cell>
        </row>
        <row r="4487">
          <cell r="B4487" t="str">
            <v>Topvex TC15-L-EL4,2-B</v>
          </cell>
          <cell r="D4487" t="str">
            <v>602   Topvex compact units</v>
          </cell>
          <cell r="E4487" t="str">
            <v>60204   Vertical units</v>
          </cell>
          <cell r="F4487" t="str">
            <v>TOPV TCNG</v>
          </cell>
          <cell r="G4487">
            <v>15469</v>
          </cell>
        </row>
        <row r="4488">
          <cell r="B4488" t="str">
            <v>Topvex TC15-L-EL6,5-B</v>
          </cell>
          <cell r="D4488" t="str">
            <v>602   Topvex compact units</v>
          </cell>
          <cell r="E4488" t="str">
            <v>60204   Vertical units</v>
          </cell>
          <cell r="F4488" t="str">
            <v>TOPV TCNG</v>
          </cell>
          <cell r="G4488">
            <v>15521</v>
          </cell>
        </row>
        <row r="4489">
          <cell r="B4489" t="str">
            <v>Topvex TC15-L-EL9,6-B</v>
          </cell>
          <cell r="D4489" t="str">
            <v>602   Topvex compact units</v>
          </cell>
          <cell r="E4489" t="str">
            <v>60204   Vertical units</v>
          </cell>
          <cell r="F4489" t="str">
            <v>TOPV TCNG</v>
          </cell>
          <cell r="G4489">
            <v>15548</v>
          </cell>
        </row>
        <row r="4490">
          <cell r="B4490" t="str">
            <v>Topvex TC15-L-HWH-B</v>
          </cell>
          <cell r="D4490" t="str">
            <v>602   Topvex compact units</v>
          </cell>
          <cell r="E4490" t="str">
            <v>60204   Vertical units</v>
          </cell>
          <cell r="F4490" t="str">
            <v>TOPV TCNG</v>
          </cell>
          <cell r="G4490">
            <v>14474</v>
          </cell>
        </row>
        <row r="4491">
          <cell r="B4491" t="str">
            <v>Topvex TC15-L-S</v>
          </cell>
          <cell r="D4491" t="str">
            <v>602   Topvex compact units</v>
          </cell>
          <cell r="E4491" t="str">
            <v>60204   Vertical units</v>
          </cell>
          <cell r="F4491" t="str">
            <v>TOPV TCNG</v>
          </cell>
          <cell r="G4491">
            <v>17576</v>
          </cell>
        </row>
        <row r="4492">
          <cell r="B4492" t="str">
            <v>Topvex TC15-L-EL4,2-S</v>
          </cell>
          <cell r="D4492" t="str">
            <v>602   Topvex compact units</v>
          </cell>
          <cell r="E4492" t="str">
            <v>60204   Vertical units</v>
          </cell>
          <cell r="F4492" t="str">
            <v>TOPV TCNG</v>
          </cell>
          <cell r="G4492">
            <v>18391</v>
          </cell>
        </row>
        <row r="4493">
          <cell r="B4493" t="str">
            <v>Topvex TC15-L-EL6,5-S</v>
          </cell>
          <cell r="D4493" t="str">
            <v>602   Topvex compact units</v>
          </cell>
          <cell r="E4493" t="str">
            <v>60204   Vertical units</v>
          </cell>
          <cell r="F4493" t="str">
            <v>TOPV TCNG</v>
          </cell>
          <cell r="G4493">
            <v>18450</v>
          </cell>
        </row>
        <row r="4494">
          <cell r="B4494" t="str">
            <v>Topvex TC15-L-EL9,6-S</v>
          </cell>
          <cell r="D4494" t="str">
            <v>602   Topvex compact units</v>
          </cell>
          <cell r="E4494" t="str">
            <v>60204   Vertical units</v>
          </cell>
          <cell r="F4494" t="str">
            <v>TOPV TCNG</v>
          </cell>
          <cell r="G4494">
            <v>18474</v>
          </cell>
        </row>
        <row r="4495">
          <cell r="B4495" t="str">
            <v>Topvex TC15-L-HWH-S</v>
          </cell>
          <cell r="D4495" t="str">
            <v>602   Topvex compact units</v>
          </cell>
          <cell r="E4495" t="str">
            <v>60204   Vertical units</v>
          </cell>
          <cell r="F4495" t="str">
            <v>TOPV TCNG</v>
          </cell>
          <cell r="G4495">
            <v>17807</v>
          </cell>
        </row>
        <row r="4496">
          <cell r="B4496" t="str">
            <v>Topvex TC15-R-B</v>
          </cell>
          <cell r="D4496" t="str">
            <v>602   Topvex compact units</v>
          </cell>
          <cell r="E4496" t="str">
            <v>60204   Vertical units</v>
          </cell>
          <cell r="F4496" t="str">
            <v>TOPV TCNG</v>
          </cell>
          <cell r="G4496">
            <v>13582</v>
          </cell>
        </row>
        <row r="4497">
          <cell r="B4497" t="str">
            <v>Topvex TC15-R-EL4,2-B</v>
          </cell>
          <cell r="D4497" t="str">
            <v>602   Topvex compact units</v>
          </cell>
          <cell r="E4497" t="str">
            <v>60204   Vertical units</v>
          </cell>
          <cell r="F4497" t="str">
            <v>TOPV TCNG</v>
          </cell>
          <cell r="G4497">
            <v>15469</v>
          </cell>
        </row>
        <row r="4498">
          <cell r="B4498" t="str">
            <v>Topvex TC15-R-EL6,5-B</v>
          </cell>
          <cell r="D4498" t="str">
            <v>602   Topvex compact units</v>
          </cell>
          <cell r="E4498" t="str">
            <v>60204   Vertical units</v>
          </cell>
          <cell r="F4498" t="str">
            <v>TOPV TCNG</v>
          </cell>
          <cell r="G4498">
            <v>15521</v>
          </cell>
        </row>
        <row r="4499">
          <cell r="B4499" t="str">
            <v>Topvex TC15-R-EL9,6-B</v>
          </cell>
          <cell r="D4499" t="str">
            <v>602   Topvex compact units</v>
          </cell>
          <cell r="E4499" t="str">
            <v>60204   Vertical units</v>
          </cell>
          <cell r="F4499" t="str">
            <v>TOPV TCNG</v>
          </cell>
          <cell r="G4499">
            <v>15548</v>
          </cell>
        </row>
        <row r="4500">
          <cell r="B4500" t="str">
            <v>Topvex TC15-R-HWH-B</v>
          </cell>
          <cell r="D4500" t="str">
            <v>602   Topvex compact units</v>
          </cell>
          <cell r="E4500" t="str">
            <v>60204   Vertical units</v>
          </cell>
          <cell r="F4500" t="str">
            <v>TOPV TCNG</v>
          </cell>
          <cell r="G4500">
            <v>14474</v>
          </cell>
        </row>
        <row r="4501">
          <cell r="B4501" t="str">
            <v>Topvex TC15-R-S</v>
          </cell>
          <cell r="D4501" t="str">
            <v>602   Topvex compact units</v>
          </cell>
          <cell r="E4501" t="str">
            <v>60204   Vertical units</v>
          </cell>
          <cell r="F4501" t="str">
            <v>TOPV TCNG</v>
          </cell>
          <cell r="G4501">
            <v>17576</v>
          </cell>
        </row>
        <row r="4502">
          <cell r="B4502" t="str">
            <v>Topvex TC15-R-EL4,2-S</v>
          </cell>
          <cell r="D4502" t="str">
            <v>602   Topvex compact units</v>
          </cell>
          <cell r="E4502" t="str">
            <v>60204   Vertical units</v>
          </cell>
          <cell r="F4502" t="str">
            <v>TOPV TCNG</v>
          </cell>
          <cell r="G4502">
            <v>18391</v>
          </cell>
        </row>
        <row r="4503">
          <cell r="B4503" t="str">
            <v>Topvex TC15-R-EL6,5-S</v>
          </cell>
          <cell r="D4503" t="str">
            <v>602   Topvex compact units</v>
          </cell>
          <cell r="E4503" t="str">
            <v>60204   Vertical units</v>
          </cell>
          <cell r="F4503" t="str">
            <v>TOPV TCNG</v>
          </cell>
          <cell r="G4503">
            <v>18450</v>
          </cell>
        </row>
        <row r="4504">
          <cell r="B4504" t="str">
            <v>Topvex TC15-R-EL9,6-S</v>
          </cell>
          <cell r="D4504" t="str">
            <v>602   Topvex compact units</v>
          </cell>
          <cell r="E4504" t="str">
            <v>60204   Vertical units</v>
          </cell>
          <cell r="F4504" t="str">
            <v>TOPV TCNG</v>
          </cell>
          <cell r="G4504">
            <v>18474</v>
          </cell>
        </row>
        <row r="4505">
          <cell r="B4505" t="str">
            <v>Topvex TC15-R-HWH-S</v>
          </cell>
          <cell r="D4505" t="str">
            <v>602   Topvex compact units</v>
          </cell>
          <cell r="E4505" t="str">
            <v>60204   Vertical units</v>
          </cell>
          <cell r="F4505" t="str">
            <v>TOPV TCNG</v>
          </cell>
          <cell r="G4505">
            <v>17807</v>
          </cell>
        </row>
        <row r="4506">
          <cell r="B4506" t="str">
            <v>Topvex TC15-E-L-B</v>
          </cell>
          <cell r="D4506" t="str">
            <v>602   Topvex compact units</v>
          </cell>
          <cell r="E4506" t="str">
            <v>60204   Vertical units</v>
          </cell>
          <cell r="F4506" t="str">
            <v>TOPV TCNG</v>
          </cell>
          <cell r="G4506">
            <v>17213</v>
          </cell>
        </row>
        <row r="4507">
          <cell r="B4507" t="str">
            <v>Topvex TC15-E-L-EL4,2-B</v>
          </cell>
          <cell r="D4507" t="str">
            <v>602   Topvex compact units</v>
          </cell>
          <cell r="E4507" t="str">
            <v>60204   Vertical units</v>
          </cell>
          <cell r="F4507" t="str">
            <v>TOPV TCNG</v>
          </cell>
          <cell r="G4507">
            <v>19061</v>
          </cell>
        </row>
        <row r="4508">
          <cell r="B4508" t="str">
            <v>Topvex TC15-E-L-EL6,5-B</v>
          </cell>
          <cell r="D4508" t="str">
            <v>602   Topvex compact units</v>
          </cell>
          <cell r="E4508" t="str">
            <v>60204   Vertical units</v>
          </cell>
          <cell r="F4508" t="str">
            <v>TOPV TCNG</v>
          </cell>
          <cell r="G4508">
            <v>19089</v>
          </cell>
        </row>
        <row r="4509">
          <cell r="B4509" t="str">
            <v>Topvex TC15-E-L-EL9,6-B</v>
          </cell>
          <cell r="D4509" t="str">
            <v>602   Topvex compact units</v>
          </cell>
          <cell r="E4509" t="str">
            <v>60204   Vertical units</v>
          </cell>
          <cell r="F4509" t="str">
            <v>TOPV TCNG</v>
          </cell>
          <cell r="G4509">
            <v>19116</v>
          </cell>
        </row>
        <row r="4510">
          <cell r="B4510" t="str">
            <v>Topvex TC15-E-L-HWH-B</v>
          </cell>
          <cell r="D4510" t="str">
            <v>602   Topvex compact units</v>
          </cell>
          <cell r="E4510" t="str">
            <v>60204   Vertical units</v>
          </cell>
          <cell r="F4510" t="str">
            <v>TOPV TCNG</v>
          </cell>
          <cell r="G4510">
            <v>17903</v>
          </cell>
        </row>
        <row r="4511">
          <cell r="B4511" t="str">
            <v>Topvex TC15-E-R-B</v>
          </cell>
          <cell r="D4511" t="str">
            <v>602   Topvex compact units</v>
          </cell>
          <cell r="E4511" t="str">
            <v>60204   Vertical units</v>
          </cell>
          <cell r="F4511" t="str">
            <v>TOPV TCNG</v>
          </cell>
          <cell r="G4511">
            <v>17213</v>
          </cell>
        </row>
        <row r="4512">
          <cell r="B4512" t="str">
            <v>Topvex TC15-E-R-EL4,2-B</v>
          </cell>
          <cell r="D4512" t="str">
            <v>602   Topvex compact units</v>
          </cell>
          <cell r="E4512" t="str">
            <v>60204   Vertical units</v>
          </cell>
          <cell r="F4512" t="str">
            <v>TOPV TCNG</v>
          </cell>
          <cell r="G4512">
            <v>19061</v>
          </cell>
        </row>
        <row r="4513">
          <cell r="B4513" t="str">
            <v>Topvex TC15-E-R-EL6,5-B</v>
          </cell>
          <cell r="D4513" t="str">
            <v>602   Topvex compact units</v>
          </cell>
          <cell r="E4513" t="str">
            <v>60204   Vertical units</v>
          </cell>
          <cell r="F4513" t="str">
            <v>TOPV TCNG</v>
          </cell>
          <cell r="G4513">
            <v>19089</v>
          </cell>
        </row>
        <row r="4514">
          <cell r="B4514" t="str">
            <v>Topvex TC15-E-R-EL9,6-B</v>
          </cell>
          <cell r="D4514" t="str">
            <v>602   Topvex compact units</v>
          </cell>
          <cell r="E4514" t="str">
            <v>60204   Vertical units</v>
          </cell>
          <cell r="F4514" t="str">
            <v>TOPV TCNG</v>
          </cell>
          <cell r="G4514">
            <v>19116</v>
          </cell>
        </row>
        <row r="4515">
          <cell r="B4515" t="str">
            <v>Topvex TC15-E-R-HWH-B</v>
          </cell>
          <cell r="D4515" t="str">
            <v>602   Topvex compact units</v>
          </cell>
          <cell r="E4515" t="str">
            <v>60204   Vertical units</v>
          </cell>
          <cell r="F4515" t="str">
            <v>TOPV TCNG</v>
          </cell>
          <cell r="G4515">
            <v>17903</v>
          </cell>
        </row>
        <row r="4516">
          <cell r="B4516" t="str">
            <v>Topvex TC20-E-L-B</v>
          </cell>
          <cell r="D4516" t="str">
            <v>602   Topvex compact units</v>
          </cell>
          <cell r="E4516" t="str">
            <v>60204   Vertical units</v>
          </cell>
          <cell r="F4516" t="str">
            <v>TOPV TCNG</v>
          </cell>
          <cell r="G4516">
            <v>17241</v>
          </cell>
        </row>
        <row r="4517">
          <cell r="B4517" t="str">
            <v>Topvex TC20-E-L-EL4,2-B</v>
          </cell>
          <cell r="D4517" t="str">
            <v>602   Topvex compact units</v>
          </cell>
          <cell r="E4517" t="str">
            <v>60204   Vertical units</v>
          </cell>
          <cell r="F4517" t="str">
            <v>TOPV TCNG</v>
          </cell>
          <cell r="G4517">
            <v>19089</v>
          </cell>
        </row>
        <row r="4518">
          <cell r="B4518" t="str">
            <v>Topvex TC20-E-L-EL6,5-B</v>
          </cell>
          <cell r="D4518" t="str">
            <v>602   Topvex compact units</v>
          </cell>
          <cell r="E4518" t="str">
            <v>60204   Vertical units</v>
          </cell>
          <cell r="F4518" t="str">
            <v>TOPV TCNG</v>
          </cell>
          <cell r="G4518">
            <v>19116</v>
          </cell>
        </row>
        <row r="4519">
          <cell r="B4519" t="str">
            <v>Topvex TC20-E-L-EL9,6-B</v>
          </cell>
          <cell r="D4519" t="str">
            <v>602   Topvex compact units</v>
          </cell>
          <cell r="E4519" t="str">
            <v>60204   Vertical units</v>
          </cell>
          <cell r="F4519" t="str">
            <v>TOPV TCNG</v>
          </cell>
          <cell r="G4519">
            <v>19144</v>
          </cell>
        </row>
        <row r="4520">
          <cell r="B4520" t="str">
            <v>Topvex TC20-E-L-HWH-B</v>
          </cell>
          <cell r="D4520" t="str">
            <v>602   Topvex compact units</v>
          </cell>
          <cell r="E4520" t="str">
            <v>60204   Vertical units</v>
          </cell>
          <cell r="F4520" t="str">
            <v>TOPV TCNG</v>
          </cell>
          <cell r="G4520">
            <v>17930</v>
          </cell>
        </row>
        <row r="4521">
          <cell r="B4521" t="str">
            <v>Topvex TC20-E-R-B</v>
          </cell>
          <cell r="D4521" t="str">
            <v>602   Topvex compact units</v>
          </cell>
          <cell r="E4521" t="str">
            <v>60204   Vertical units</v>
          </cell>
          <cell r="F4521" t="str">
            <v>TOPV TCNG</v>
          </cell>
          <cell r="G4521">
            <v>17241</v>
          </cell>
        </row>
        <row r="4522">
          <cell r="B4522" t="str">
            <v>Topvex TC20-E-R-EL4,2-B</v>
          </cell>
          <cell r="D4522" t="str">
            <v>602   Topvex compact units</v>
          </cell>
          <cell r="E4522" t="str">
            <v>60204   Vertical units</v>
          </cell>
          <cell r="F4522" t="str">
            <v>TOPV TCNG</v>
          </cell>
          <cell r="G4522">
            <v>19089</v>
          </cell>
        </row>
        <row r="4523">
          <cell r="B4523" t="str">
            <v>Topvex TC20-E-R-EL6,5-B</v>
          </cell>
          <cell r="D4523" t="str">
            <v>602   Topvex compact units</v>
          </cell>
          <cell r="E4523" t="str">
            <v>60204   Vertical units</v>
          </cell>
          <cell r="F4523" t="str">
            <v>TOPV TCNG</v>
          </cell>
          <cell r="G4523">
            <v>19116</v>
          </cell>
        </row>
        <row r="4524">
          <cell r="B4524" t="str">
            <v>Topvex TC20-E-R-EL9,6-B</v>
          </cell>
          <cell r="D4524" t="str">
            <v>602   Topvex compact units</v>
          </cell>
          <cell r="E4524" t="str">
            <v>60204   Vertical units</v>
          </cell>
          <cell r="F4524" t="str">
            <v>TOPV TCNG</v>
          </cell>
          <cell r="G4524">
            <v>19144</v>
          </cell>
        </row>
        <row r="4525">
          <cell r="B4525" t="str">
            <v>Topvex TC20-E-R-HWH-B</v>
          </cell>
          <cell r="D4525" t="str">
            <v>602   Topvex compact units</v>
          </cell>
          <cell r="E4525" t="str">
            <v>60204   Vertical units</v>
          </cell>
          <cell r="F4525" t="str">
            <v>TOPV TCNG</v>
          </cell>
          <cell r="G4525">
            <v>17930</v>
          </cell>
        </row>
        <row r="4526">
          <cell r="B4526" t="str">
            <v>Topvex TC25-E-L-B</v>
          </cell>
          <cell r="D4526" t="str">
            <v>602   Topvex compact units</v>
          </cell>
          <cell r="E4526" t="str">
            <v>60204   Vertical units</v>
          </cell>
          <cell r="F4526" t="str">
            <v>TOPV TCNG</v>
          </cell>
          <cell r="G4526">
            <v>17985</v>
          </cell>
        </row>
        <row r="4527">
          <cell r="B4527" t="str">
            <v>Topvex TC25-E-L-EL12-B</v>
          </cell>
          <cell r="D4527" t="str">
            <v>602   Topvex compact units</v>
          </cell>
          <cell r="E4527" t="str">
            <v>60204   Vertical units</v>
          </cell>
          <cell r="F4527" t="str">
            <v>TOPV TCNG</v>
          </cell>
          <cell r="G4527">
            <v>19999</v>
          </cell>
        </row>
        <row r="4528">
          <cell r="B4528" t="str">
            <v>Topvex TC25-E-L-EL6,5-B</v>
          </cell>
          <cell r="D4528" t="str">
            <v>602   Topvex compact units</v>
          </cell>
          <cell r="E4528" t="str">
            <v>60204   Vertical units</v>
          </cell>
          <cell r="F4528" t="str">
            <v>TOPV TCNG</v>
          </cell>
          <cell r="G4528">
            <v>19861</v>
          </cell>
        </row>
        <row r="4529">
          <cell r="B4529" t="str">
            <v>Topvex TC25-E-L-EL9,6-B</v>
          </cell>
          <cell r="D4529" t="str">
            <v>602   Topvex compact units</v>
          </cell>
          <cell r="E4529" t="str">
            <v>60204   Vertical units</v>
          </cell>
          <cell r="F4529" t="str">
            <v>TOPV TCNG</v>
          </cell>
          <cell r="G4529">
            <v>19944</v>
          </cell>
        </row>
        <row r="4530">
          <cell r="B4530" t="str">
            <v>Topvex TC25-E-L-HWH-B</v>
          </cell>
          <cell r="D4530" t="str">
            <v>602   Topvex compact units</v>
          </cell>
          <cell r="E4530" t="str">
            <v>60204   Vertical units</v>
          </cell>
          <cell r="F4530" t="str">
            <v>TOPV TCNG</v>
          </cell>
          <cell r="G4530">
            <v>18896</v>
          </cell>
        </row>
        <row r="4531">
          <cell r="B4531" t="str">
            <v>Topvex TC25-E-R-B</v>
          </cell>
          <cell r="D4531" t="str">
            <v>602   Topvex compact units</v>
          </cell>
          <cell r="E4531" t="str">
            <v>60204   Vertical units</v>
          </cell>
          <cell r="F4531" t="str">
            <v>TOPV TCNG</v>
          </cell>
          <cell r="G4531">
            <v>17985</v>
          </cell>
        </row>
        <row r="4532">
          <cell r="B4532" t="str">
            <v>Topvex TC25-E-R-EL12-B</v>
          </cell>
          <cell r="D4532" t="str">
            <v>602   Topvex compact units</v>
          </cell>
          <cell r="E4532" t="str">
            <v>60204   Vertical units</v>
          </cell>
          <cell r="F4532" t="str">
            <v>TOPV TCNG</v>
          </cell>
          <cell r="G4532">
            <v>19999</v>
          </cell>
        </row>
        <row r="4533">
          <cell r="B4533" t="str">
            <v>Topvex TC25-E-R-EL6,5-B</v>
          </cell>
          <cell r="D4533" t="str">
            <v>602   Topvex compact units</v>
          </cell>
          <cell r="E4533" t="str">
            <v>60204   Vertical units</v>
          </cell>
          <cell r="F4533" t="str">
            <v>TOPV TCNG</v>
          </cell>
          <cell r="G4533">
            <v>19861</v>
          </cell>
        </row>
        <row r="4534">
          <cell r="B4534" t="str">
            <v>Topvex TC25-E-R-EL9,6-B</v>
          </cell>
          <cell r="D4534" t="str">
            <v>602   Topvex compact units</v>
          </cell>
          <cell r="E4534" t="str">
            <v>60204   Vertical units</v>
          </cell>
          <cell r="F4534" t="str">
            <v>TOPV TCNG</v>
          </cell>
          <cell r="G4534">
            <v>19944</v>
          </cell>
        </row>
        <row r="4535">
          <cell r="B4535" t="str">
            <v>Topvex TC25-E-R-HWH-B</v>
          </cell>
          <cell r="D4535" t="str">
            <v>602   Topvex compact units</v>
          </cell>
          <cell r="E4535" t="str">
            <v>60204   Vertical units</v>
          </cell>
          <cell r="F4535" t="str">
            <v>TOPV TCNG</v>
          </cell>
          <cell r="G4535">
            <v>18896</v>
          </cell>
        </row>
        <row r="4536">
          <cell r="B4536" t="str">
            <v>Topvex TC30-E-L-B</v>
          </cell>
          <cell r="D4536" t="str">
            <v>602   Topvex compact units</v>
          </cell>
          <cell r="E4536" t="str">
            <v>60204   Vertical units</v>
          </cell>
          <cell r="F4536" t="str">
            <v>TOPV TCNG</v>
          </cell>
          <cell r="G4536">
            <v>25654</v>
          </cell>
        </row>
        <row r="4537">
          <cell r="B4537" t="str">
            <v>Topvex TC30-E-L-EL12-B</v>
          </cell>
          <cell r="D4537" t="str">
            <v>602   Topvex compact units</v>
          </cell>
          <cell r="E4537" t="str">
            <v>60204   Vertical units</v>
          </cell>
          <cell r="F4537" t="str">
            <v>TOPV TCNG</v>
          </cell>
          <cell r="G4537">
            <v>27723</v>
          </cell>
        </row>
        <row r="4538">
          <cell r="B4538" t="str">
            <v>Topvex TC30-E-L-EL18-B</v>
          </cell>
          <cell r="D4538" t="str">
            <v>602   Topvex compact units</v>
          </cell>
          <cell r="E4538" t="str">
            <v>60204   Vertical units</v>
          </cell>
          <cell r="F4538" t="str">
            <v>TOPV TCNG</v>
          </cell>
          <cell r="G4538">
            <v>27833</v>
          </cell>
        </row>
        <row r="4539">
          <cell r="B4539" t="str">
            <v>Topvex TC30-E-L-EL7,2-B</v>
          </cell>
          <cell r="D4539" t="str">
            <v>602   Topvex compact units</v>
          </cell>
          <cell r="E4539" t="str">
            <v>60204   Vertical units</v>
          </cell>
          <cell r="F4539" t="str">
            <v>TOPV TCNG</v>
          </cell>
          <cell r="G4539">
            <v>27695</v>
          </cell>
        </row>
        <row r="4540">
          <cell r="B4540" t="str">
            <v>Topvex TC30-E-L-HWH-B</v>
          </cell>
          <cell r="D4540" t="str">
            <v>602   Topvex compact units</v>
          </cell>
          <cell r="E4540" t="str">
            <v>60204   Vertical units</v>
          </cell>
          <cell r="F4540" t="str">
            <v>TOPV TCNG</v>
          </cell>
          <cell r="G4540">
            <v>26482</v>
          </cell>
        </row>
        <row r="4541">
          <cell r="B4541" t="str">
            <v>Topvex TC30-E-R-B</v>
          </cell>
          <cell r="D4541" t="str">
            <v>602   Topvex compact units</v>
          </cell>
          <cell r="E4541" t="str">
            <v>60204   Vertical units</v>
          </cell>
          <cell r="F4541" t="str">
            <v>TOPV TCNG</v>
          </cell>
          <cell r="G4541">
            <v>25654</v>
          </cell>
        </row>
        <row r="4542">
          <cell r="B4542" t="str">
            <v>Topvex TC30-E-R-EL12-B</v>
          </cell>
          <cell r="D4542" t="str">
            <v>602   Topvex compact units</v>
          </cell>
          <cell r="E4542" t="str">
            <v>60204   Vertical units</v>
          </cell>
          <cell r="F4542" t="str">
            <v>TOPV TCNG</v>
          </cell>
          <cell r="G4542">
            <v>27723</v>
          </cell>
        </row>
        <row r="4543">
          <cell r="B4543" t="str">
            <v>Topvex TC30-E-R-EL18-B</v>
          </cell>
          <cell r="D4543" t="str">
            <v>602   Topvex compact units</v>
          </cell>
          <cell r="E4543" t="str">
            <v>60204   Vertical units</v>
          </cell>
          <cell r="F4543" t="str">
            <v>TOPV TCNG</v>
          </cell>
          <cell r="G4543">
            <v>27833</v>
          </cell>
        </row>
        <row r="4544">
          <cell r="B4544" t="str">
            <v>Topvex TC30-E-R-EL7,2-B</v>
          </cell>
          <cell r="D4544" t="str">
            <v>602   Topvex compact units</v>
          </cell>
          <cell r="E4544" t="str">
            <v>60204   Vertical units</v>
          </cell>
          <cell r="F4544" t="str">
            <v>TOPV TCNG</v>
          </cell>
          <cell r="G4544">
            <v>27695</v>
          </cell>
        </row>
        <row r="4545">
          <cell r="B4545" t="str">
            <v>Topvex TC30-E-R-HWH-B</v>
          </cell>
          <cell r="D4545" t="str">
            <v>602   Topvex compact units</v>
          </cell>
          <cell r="E4545" t="str">
            <v>60204   Vertical units</v>
          </cell>
          <cell r="F4545" t="str">
            <v>TOPV TCNG</v>
          </cell>
          <cell r="G4545">
            <v>26482</v>
          </cell>
        </row>
        <row r="4546">
          <cell r="B4546" t="str">
            <v>Topvex TC35-E-L-B</v>
          </cell>
          <cell r="D4546" t="str">
            <v>602   Topvex compact units</v>
          </cell>
          <cell r="E4546" t="str">
            <v>60204   Vertical units</v>
          </cell>
          <cell r="F4546" t="str">
            <v>TOPV TCNG</v>
          </cell>
          <cell r="G4546">
            <v>25985</v>
          </cell>
        </row>
        <row r="4547">
          <cell r="B4547" t="str">
            <v>Topvex TC35-E-L-EL12-B</v>
          </cell>
          <cell r="D4547" t="str">
            <v>602   Topvex compact units</v>
          </cell>
          <cell r="E4547" t="str">
            <v>60204   Vertical units</v>
          </cell>
          <cell r="F4547" t="str">
            <v>TOPV TCNG</v>
          </cell>
          <cell r="G4547">
            <v>28082</v>
          </cell>
        </row>
        <row r="4548">
          <cell r="B4548" t="str">
            <v>Topvex TC35-E-L-EL18-B</v>
          </cell>
          <cell r="D4548" t="str">
            <v>602   Topvex compact units</v>
          </cell>
          <cell r="E4548" t="str">
            <v>60204   Vertical units</v>
          </cell>
          <cell r="F4548" t="str">
            <v>TOPV TCNG</v>
          </cell>
          <cell r="G4548">
            <v>28192</v>
          </cell>
        </row>
        <row r="4549">
          <cell r="B4549" t="str">
            <v>Topvex TC35-E-L-EL7,2-B</v>
          </cell>
          <cell r="D4549" t="str">
            <v>602   Topvex compact units</v>
          </cell>
          <cell r="E4549" t="str">
            <v>60204   Vertical units</v>
          </cell>
          <cell r="F4549" t="str">
            <v>TOPV TCNG</v>
          </cell>
          <cell r="G4549">
            <v>28026</v>
          </cell>
        </row>
        <row r="4550">
          <cell r="B4550" t="str">
            <v>Topvex TC35-E-L-HWH-B</v>
          </cell>
          <cell r="D4550" t="str">
            <v>602   Topvex compact units</v>
          </cell>
          <cell r="E4550" t="str">
            <v>60204   Vertical units</v>
          </cell>
          <cell r="F4550" t="str">
            <v>TOPV TCNG</v>
          </cell>
          <cell r="G4550">
            <v>26895</v>
          </cell>
        </row>
        <row r="4551">
          <cell r="B4551" t="str">
            <v>Topvex TC35-E-R-B</v>
          </cell>
          <cell r="D4551" t="str">
            <v>602   Topvex compact units</v>
          </cell>
          <cell r="E4551" t="str">
            <v>60204   Vertical units</v>
          </cell>
          <cell r="F4551" t="str">
            <v>TOPV TCNG</v>
          </cell>
          <cell r="G4551">
            <v>25985</v>
          </cell>
        </row>
        <row r="4552">
          <cell r="B4552" t="str">
            <v>Topvex TC35-E-R-EL12-B</v>
          </cell>
          <cell r="D4552" t="str">
            <v>602   Topvex compact units</v>
          </cell>
          <cell r="E4552" t="str">
            <v>60204   Vertical units</v>
          </cell>
          <cell r="F4552" t="str">
            <v>TOPV TCNG</v>
          </cell>
          <cell r="G4552">
            <v>28082</v>
          </cell>
        </row>
        <row r="4553">
          <cell r="B4553" t="str">
            <v>Topvex TC35-E-R-EL18-B</v>
          </cell>
          <cell r="D4553" t="str">
            <v>602   Topvex compact units</v>
          </cell>
          <cell r="E4553" t="str">
            <v>60204   Vertical units</v>
          </cell>
          <cell r="F4553" t="str">
            <v>TOPV TCNG</v>
          </cell>
          <cell r="G4553">
            <v>28192</v>
          </cell>
        </row>
        <row r="4554">
          <cell r="B4554" t="str">
            <v>Topvex TC35-E-R-EL7,2-B</v>
          </cell>
          <cell r="D4554" t="str">
            <v>602   Topvex compact units</v>
          </cell>
          <cell r="E4554" t="str">
            <v>60204   Vertical units</v>
          </cell>
          <cell r="F4554" t="str">
            <v>TOPV TCNG</v>
          </cell>
          <cell r="G4554">
            <v>28026</v>
          </cell>
        </row>
        <row r="4555">
          <cell r="B4555" t="str">
            <v>Topvex TC35-E-R-HWH-B</v>
          </cell>
          <cell r="D4555" t="str">
            <v>602   Topvex compact units</v>
          </cell>
          <cell r="E4555" t="str">
            <v>60204   Vertical units</v>
          </cell>
          <cell r="F4555" t="str">
            <v>TOPV TCNG</v>
          </cell>
          <cell r="G4555">
            <v>26895</v>
          </cell>
        </row>
        <row r="4556">
          <cell r="B4556" t="str">
            <v>Topvex TC50-E-L-B</v>
          </cell>
          <cell r="D4556" t="str">
            <v>602   Topvex compact units</v>
          </cell>
          <cell r="E4556" t="str">
            <v>60204   Vertical units</v>
          </cell>
          <cell r="F4556" t="str">
            <v>TOPV TCNG</v>
          </cell>
          <cell r="G4556">
            <v>33626</v>
          </cell>
        </row>
        <row r="4557">
          <cell r="B4557" t="str">
            <v>Topvex TC50-E-L-EL17-B</v>
          </cell>
          <cell r="D4557" t="str">
            <v>602   Topvex compact units</v>
          </cell>
          <cell r="E4557" t="str">
            <v>60204   Vertical units</v>
          </cell>
          <cell r="F4557" t="str">
            <v>TOPV TCNG</v>
          </cell>
          <cell r="G4557">
            <v>35861</v>
          </cell>
        </row>
        <row r="4558">
          <cell r="B4558" t="str">
            <v>Topvex TC50-E-L-EL9,6-B</v>
          </cell>
          <cell r="D4558" t="str">
            <v>602   Topvex compact units</v>
          </cell>
          <cell r="E4558" t="str">
            <v>60204   Vertical units</v>
          </cell>
          <cell r="F4558" t="str">
            <v>TOPV TCNG</v>
          </cell>
          <cell r="G4558">
            <v>35723</v>
          </cell>
        </row>
        <row r="4559">
          <cell r="B4559" t="str">
            <v>Topvex TC50-E-L-HWH-B</v>
          </cell>
          <cell r="D4559" t="str">
            <v>602   Topvex compact units</v>
          </cell>
          <cell r="E4559" t="str">
            <v>60204   Vertical units</v>
          </cell>
          <cell r="F4559" t="str">
            <v>TOPV TCNG</v>
          </cell>
          <cell r="G4559">
            <v>34371</v>
          </cell>
        </row>
        <row r="4560">
          <cell r="B4560" t="str">
            <v>Topvex TC50-E-R-B</v>
          </cell>
          <cell r="D4560" t="str">
            <v>602   Topvex compact units</v>
          </cell>
          <cell r="E4560" t="str">
            <v>60204   Vertical units</v>
          </cell>
          <cell r="F4560" t="str">
            <v>TOPV TCNG</v>
          </cell>
          <cell r="G4560">
            <v>33626</v>
          </cell>
        </row>
        <row r="4561">
          <cell r="B4561" t="str">
            <v>Topvex TC50-E-R-EL17-B</v>
          </cell>
          <cell r="D4561" t="str">
            <v>602   Topvex compact units</v>
          </cell>
          <cell r="E4561" t="str">
            <v>60204   Vertical units</v>
          </cell>
          <cell r="F4561" t="str">
            <v>TOPV TCNG</v>
          </cell>
          <cell r="G4561">
            <v>35861</v>
          </cell>
        </row>
        <row r="4562">
          <cell r="B4562" t="str">
            <v>Topvex TC50-E-R-EL9,6-B</v>
          </cell>
          <cell r="D4562" t="str">
            <v>602   Topvex compact units</v>
          </cell>
          <cell r="E4562" t="str">
            <v>60204   Vertical units</v>
          </cell>
          <cell r="F4562" t="str">
            <v>TOPV TCNG</v>
          </cell>
          <cell r="G4562">
            <v>35723</v>
          </cell>
        </row>
        <row r="4563">
          <cell r="B4563" t="str">
            <v>Topvex TC50-E-R-HWH-B</v>
          </cell>
          <cell r="D4563" t="str">
            <v>602   Topvex compact units</v>
          </cell>
          <cell r="E4563" t="str">
            <v>60204   Vertical units</v>
          </cell>
          <cell r="F4563" t="str">
            <v>TOPV TCNG</v>
          </cell>
          <cell r="G4563">
            <v>34371</v>
          </cell>
        </row>
        <row r="4564">
          <cell r="B4564" t="str">
            <v>Topvex TC60-E-L-B</v>
          </cell>
          <cell r="D4564" t="str">
            <v>602   Topvex compact units</v>
          </cell>
          <cell r="E4564" t="str">
            <v>60204   Vertical units</v>
          </cell>
          <cell r="F4564" t="str">
            <v>TOPV TCNG</v>
          </cell>
          <cell r="G4564">
            <v>34040</v>
          </cell>
        </row>
        <row r="4565">
          <cell r="B4565" t="str">
            <v>Topvex TC60-E-L-EL17-B</v>
          </cell>
          <cell r="D4565" t="str">
            <v>602   Topvex compact units</v>
          </cell>
          <cell r="E4565" t="str">
            <v>60204   Vertical units</v>
          </cell>
          <cell r="F4565" t="str">
            <v>TOPV TCNG</v>
          </cell>
          <cell r="G4565">
            <v>36164</v>
          </cell>
        </row>
        <row r="4566">
          <cell r="B4566" t="str">
            <v>Topvex TC60-E-L-EL9,6-B</v>
          </cell>
          <cell r="D4566" t="str">
            <v>602   Topvex compact units</v>
          </cell>
          <cell r="E4566" t="str">
            <v>60204   Vertical units</v>
          </cell>
          <cell r="F4566" t="str">
            <v>TOPV TCNG</v>
          </cell>
          <cell r="G4566">
            <v>36136</v>
          </cell>
        </row>
        <row r="4567">
          <cell r="B4567" t="str">
            <v>Topvex TC60-E-L-HWH-B</v>
          </cell>
          <cell r="D4567" t="str">
            <v>602   Topvex compact units</v>
          </cell>
          <cell r="E4567" t="str">
            <v>60204   Vertical units</v>
          </cell>
          <cell r="F4567" t="str">
            <v>TOPV TCNG</v>
          </cell>
          <cell r="G4567">
            <v>35309</v>
          </cell>
        </row>
        <row r="4568">
          <cell r="B4568" t="str">
            <v>Topvex TC60-E-R-B</v>
          </cell>
          <cell r="D4568" t="str">
            <v>602   Topvex compact units</v>
          </cell>
          <cell r="E4568" t="str">
            <v>60204   Vertical units</v>
          </cell>
          <cell r="F4568" t="str">
            <v>TOPV TCNG</v>
          </cell>
          <cell r="G4568">
            <v>34040</v>
          </cell>
        </row>
        <row r="4569">
          <cell r="B4569" t="str">
            <v>Topvex TC60-E-R-EL17-B</v>
          </cell>
          <cell r="D4569" t="str">
            <v>602   Topvex compact units</v>
          </cell>
          <cell r="E4569" t="str">
            <v>60204   Vertical units</v>
          </cell>
          <cell r="F4569" t="str">
            <v>TOPV TCNG</v>
          </cell>
          <cell r="G4569">
            <v>36164</v>
          </cell>
        </row>
        <row r="4570">
          <cell r="B4570" t="str">
            <v>Topvex TC60-E-R-EL9,6-B</v>
          </cell>
          <cell r="D4570" t="str">
            <v>602   Topvex compact units</v>
          </cell>
          <cell r="E4570" t="str">
            <v>60204   Vertical units</v>
          </cell>
          <cell r="F4570" t="str">
            <v>TOPV TCNG</v>
          </cell>
          <cell r="G4570">
            <v>36136</v>
          </cell>
        </row>
        <row r="4571">
          <cell r="B4571" t="str">
            <v>Topvex TC60-E-R-HWH-B</v>
          </cell>
          <cell r="D4571" t="str">
            <v>602   Topvex compact units</v>
          </cell>
          <cell r="E4571" t="str">
            <v>60204   Vertical units</v>
          </cell>
          <cell r="F4571" t="str">
            <v>TOPV TCNG</v>
          </cell>
          <cell r="G4571">
            <v>35309</v>
          </cell>
        </row>
        <row r="4572">
          <cell r="B4572" t="str">
            <v>Topvex TC70-E-L-B</v>
          </cell>
          <cell r="D4572" t="str">
            <v>602   Topvex compact units</v>
          </cell>
          <cell r="E4572" t="str">
            <v>60204   Vertical units</v>
          </cell>
          <cell r="F4572" t="str">
            <v>TOPV TCNG</v>
          </cell>
          <cell r="G4572">
            <v>39447</v>
          </cell>
        </row>
        <row r="4573">
          <cell r="B4573" t="str">
            <v>Topvex TC70-E-L-EL17-B</v>
          </cell>
          <cell r="D4573" t="str">
            <v>602   Topvex compact units</v>
          </cell>
          <cell r="E4573" t="str">
            <v>60204   Vertical units</v>
          </cell>
          <cell r="F4573" t="str">
            <v>TOPV TCNG</v>
          </cell>
          <cell r="G4573">
            <v>41378</v>
          </cell>
        </row>
        <row r="4574">
          <cell r="B4574" t="str">
            <v>Topvex TC70-E-L-HWH-B</v>
          </cell>
          <cell r="D4574" t="str">
            <v>602   Topvex compact units</v>
          </cell>
          <cell r="E4574" t="str">
            <v>60204   Vertical units</v>
          </cell>
          <cell r="F4574" t="str">
            <v>TOPV TCNG</v>
          </cell>
          <cell r="G4574">
            <v>40467</v>
          </cell>
        </row>
        <row r="4575">
          <cell r="B4575" t="str">
            <v>Topvex TC70-E-R-B</v>
          </cell>
          <cell r="D4575" t="str">
            <v>602   Topvex compact units</v>
          </cell>
          <cell r="E4575" t="str">
            <v>60204   Vertical units</v>
          </cell>
          <cell r="F4575" t="str">
            <v>TOPV TCNG</v>
          </cell>
          <cell r="G4575">
            <v>39447</v>
          </cell>
        </row>
        <row r="4576">
          <cell r="B4576" t="str">
            <v>Topvex TC70-E-R-EL17-B</v>
          </cell>
          <cell r="D4576" t="str">
            <v>602   Topvex compact units</v>
          </cell>
          <cell r="E4576" t="str">
            <v>60204   Vertical units</v>
          </cell>
          <cell r="F4576" t="str">
            <v>TOPV TCNG</v>
          </cell>
          <cell r="G4576">
            <v>41378</v>
          </cell>
        </row>
        <row r="4577">
          <cell r="B4577" t="str">
            <v>Topvex TC70-E-R-HWH-B</v>
          </cell>
          <cell r="D4577" t="str">
            <v>602   Topvex compact units</v>
          </cell>
          <cell r="E4577" t="str">
            <v>60204   Vertical units</v>
          </cell>
          <cell r="F4577" t="str">
            <v>TOPV TCNG</v>
          </cell>
          <cell r="G4577">
            <v>40467</v>
          </cell>
        </row>
        <row r="4578">
          <cell r="B4578" t="str">
            <v>Topvex TR50-L</v>
          </cell>
          <cell r="D4578" t="str">
            <v>602   Topvex compact units</v>
          </cell>
          <cell r="E4578" t="str">
            <v>60204   Vertical units</v>
          </cell>
          <cell r="F4578" t="str">
            <v>TOPV TRNG</v>
          </cell>
          <cell r="G4578">
            <v>23897</v>
          </cell>
        </row>
        <row r="4579">
          <cell r="B4579" t="str">
            <v>Topvex TR50-L-EL10,4</v>
          </cell>
          <cell r="D4579" t="str">
            <v>602   Topvex compact units</v>
          </cell>
          <cell r="E4579" t="str">
            <v>60204   Vertical units</v>
          </cell>
          <cell r="F4579" t="str">
            <v>TOPV TRNG</v>
          </cell>
          <cell r="G4579">
            <v>25338</v>
          </cell>
        </row>
        <row r="4580">
          <cell r="B4580" t="str">
            <v>Topvex TR50-L-EL3,5</v>
          </cell>
          <cell r="D4580" t="str">
            <v>602   Topvex compact units</v>
          </cell>
          <cell r="E4580" t="str">
            <v>60204   Vertical units</v>
          </cell>
          <cell r="F4580" t="str">
            <v>TOPV TRNG</v>
          </cell>
          <cell r="G4580">
            <v>25109</v>
          </cell>
        </row>
        <row r="4581">
          <cell r="B4581" t="str">
            <v>Topvex TR50-L-EL7,1</v>
          </cell>
          <cell r="D4581" t="str">
            <v>602   Topvex compact units</v>
          </cell>
          <cell r="E4581" t="str">
            <v>60204   Vertical units</v>
          </cell>
          <cell r="F4581" t="str">
            <v>TOPV TRNG</v>
          </cell>
          <cell r="G4581">
            <v>25218</v>
          </cell>
        </row>
        <row r="4582">
          <cell r="B4582" t="str">
            <v>Topvex TR50-L-HWH</v>
          </cell>
          <cell r="D4582" t="str">
            <v>602   Topvex compact units</v>
          </cell>
          <cell r="E4582" t="str">
            <v>60204   Vertical units</v>
          </cell>
          <cell r="F4582" t="str">
            <v>TOPV TRNG</v>
          </cell>
          <cell r="G4582">
            <v>24614</v>
          </cell>
        </row>
        <row r="4583">
          <cell r="B4583" t="str">
            <v>Topvex TR50-R</v>
          </cell>
          <cell r="D4583" t="str">
            <v>602   Topvex compact units</v>
          </cell>
          <cell r="E4583" t="str">
            <v>60204   Vertical units</v>
          </cell>
          <cell r="F4583" t="str">
            <v>TOPV TRNG</v>
          </cell>
          <cell r="G4583">
            <v>23897</v>
          </cell>
        </row>
        <row r="4584">
          <cell r="B4584" t="str">
            <v>Topvex TR50-R-EL10,4</v>
          </cell>
          <cell r="D4584" t="str">
            <v>602   Topvex compact units</v>
          </cell>
          <cell r="E4584" t="str">
            <v>60204   Vertical units</v>
          </cell>
          <cell r="F4584" t="str">
            <v>TOPV TRNG</v>
          </cell>
          <cell r="G4584">
            <v>25338</v>
          </cell>
        </row>
        <row r="4585">
          <cell r="B4585" t="str">
            <v>Topvex TR50-R-EL3,5</v>
          </cell>
          <cell r="D4585" t="str">
            <v>602   Topvex compact units</v>
          </cell>
          <cell r="E4585" t="str">
            <v>60204   Vertical units</v>
          </cell>
          <cell r="F4585" t="str">
            <v>TOPV TRNG</v>
          </cell>
          <cell r="G4585">
            <v>25109</v>
          </cell>
        </row>
        <row r="4586">
          <cell r="B4586" t="str">
            <v>Topvex TR50-R-EL7,1</v>
          </cell>
          <cell r="D4586" t="str">
            <v>602   Topvex compact units</v>
          </cell>
          <cell r="E4586" t="str">
            <v>60204   Vertical units</v>
          </cell>
          <cell r="F4586" t="str">
            <v>TOPV TRNG</v>
          </cell>
          <cell r="G4586">
            <v>25218</v>
          </cell>
        </row>
        <row r="4587">
          <cell r="B4587" t="str">
            <v>Topvex TR50-R-HWH</v>
          </cell>
          <cell r="D4587" t="str">
            <v>602   Topvex compact units</v>
          </cell>
          <cell r="E4587" t="str">
            <v>60204   Vertical units</v>
          </cell>
          <cell r="F4587" t="str">
            <v>TOPV TRNG</v>
          </cell>
          <cell r="G4587">
            <v>24614</v>
          </cell>
        </row>
        <row r="4588">
          <cell r="B4588" t="str">
            <v>Topvex TR20-L</v>
          </cell>
          <cell r="D4588" t="str">
            <v>602   Topvex compact units</v>
          </cell>
          <cell r="E4588" t="str">
            <v>60204   Vertical units</v>
          </cell>
          <cell r="F4588" t="str">
            <v>TOPV TRNG</v>
          </cell>
          <cell r="G4588">
            <v>14109</v>
          </cell>
        </row>
        <row r="4589">
          <cell r="B4589" t="str">
            <v>Topvex TR20-L-EL5,2</v>
          </cell>
          <cell r="D4589" t="str">
            <v>602   Topvex compact units</v>
          </cell>
          <cell r="E4589" t="str">
            <v>60204   Vertical units</v>
          </cell>
          <cell r="F4589" t="str">
            <v>TOPV TRNG</v>
          </cell>
          <cell r="G4589">
            <v>15328</v>
          </cell>
        </row>
        <row r="4590">
          <cell r="B4590" t="str">
            <v>Topvex TR20-L-HWH</v>
          </cell>
          <cell r="D4590" t="str">
            <v>602   Topvex compact units</v>
          </cell>
          <cell r="E4590" t="str">
            <v>60204   Vertical units</v>
          </cell>
          <cell r="F4590" t="str">
            <v>TOPV TRNG</v>
          </cell>
          <cell r="G4590">
            <v>14875</v>
          </cell>
        </row>
        <row r="4591">
          <cell r="B4591" t="str">
            <v>Topvex TR20-R</v>
          </cell>
          <cell r="D4591" t="str">
            <v>602   Topvex compact units</v>
          </cell>
          <cell r="E4591" t="str">
            <v>60204   Vertical units</v>
          </cell>
          <cell r="F4591" t="str">
            <v>TOPV TRNG</v>
          </cell>
          <cell r="G4591">
            <v>14109</v>
          </cell>
        </row>
        <row r="4592">
          <cell r="B4592" t="str">
            <v>Topvex TR20-R-EL5,2</v>
          </cell>
          <cell r="D4592" t="str">
            <v>602   Topvex compact units</v>
          </cell>
          <cell r="E4592" t="str">
            <v>60204   Vertical units</v>
          </cell>
          <cell r="F4592" t="str">
            <v>TOPV TRNG</v>
          </cell>
          <cell r="G4592">
            <v>15328</v>
          </cell>
        </row>
        <row r="4593">
          <cell r="B4593" t="str">
            <v>Topvex TR20-R-HWH</v>
          </cell>
          <cell r="D4593" t="str">
            <v>602   Topvex compact units</v>
          </cell>
          <cell r="E4593" t="str">
            <v>60204   Vertical units</v>
          </cell>
          <cell r="F4593" t="str">
            <v>TOPV TRNG</v>
          </cell>
          <cell r="G4593">
            <v>14875</v>
          </cell>
        </row>
        <row r="4594">
          <cell r="B4594" t="str">
            <v>Topvex TR25-L</v>
          </cell>
          <cell r="D4594" t="str">
            <v>602   Topvex compact units</v>
          </cell>
          <cell r="E4594" t="str">
            <v>60204   Vertical units</v>
          </cell>
          <cell r="F4594" t="str">
            <v>TOPV TRNG</v>
          </cell>
          <cell r="G4594">
            <v>16308</v>
          </cell>
        </row>
        <row r="4595">
          <cell r="B4595" t="str">
            <v>Topvex TR25-L-EL5,2</v>
          </cell>
          <cell r="D4595" t="str">
            <v>602   Topvex compact units</v>
          </cell>
          <cell r="E4595" t="str">
            <v>60204   Vertical units</v>
          </cell>
          <cell r="F4595" t="str">
            <v>TOPV TRNG</v>
          </cell>
          <cell r="G4595">
            <v>16928</v>
          </cell>
        </row>
        <row r="4596">
          <cell r="B4596" t="str">
            <v>Topvex TR25-L-HWH</v>
          </cell>
          <cell r="D4596" t="str">
            <v>602   Topvex compact units</v>
          </cell>
          <cell r="E4596" t="str">
            <v>60204   Vertical units</v>
          </cell>
          <cell r="F4596" t="str">
            <v>TOPV TRNG</v>
          </cell>
          <cell r="G4596">
            <v>17013</v>
          </cell>
        </row>
        <row r="4597">
          <cell r="B4597" t="str">
            <v>Topvex TR25-R</v>
          </cell>
          <cell r="D4597" t="str">
            <v>602   Topvex compact units</v>
          </cell>
          <cell r="E4597" t="str">
            <v>60204   Vertical units</v>
          </cell>
          <cell r="F4597" t="str">
            <v>TOPV TRNG</v>
          </cell>
          <cell r="G4597">
            <v>16308</v>
          </cell>
        </row>
        <row r="4598">
          <cell r="B4598" t="str">
            <v>Topvex TR25-R-EL5,2</v>
          </cell>
          <cell r="D4598" t="str">
            <v>602   Topvex compact units</v>
          </cell>
          <cell r="E4598" t="str">
            <v>60204   Vertical units</v>
          </cell>
          <cell r="F4598" t="str">
            <v>TOPV TRNG</v>
          </cell>
          <cell r="G4598">
            <v>16928</v>
          </cell>
        </row>
        <row r="4599">
          <cell r="B4599" t="str">
            <v>Topvex TR25-R-HWH</v>
          </cell>
          <cell r="D4599" t="str">
            <v>602   Topvex compact units</v>
          </cell>
          <cell r="E4599" t="str">
            <v>60204   Vertical units</v>
          </cell>
          <cell r="F4599" t="str">
            <v>TOPV TRNG</v>
          </cell>
          <cell r="G4599">
            <v>17013</v>
          </cell>
        </row>
        <row r="4600">
          <cell r="B4600" t="str">
            <v>Topvex TR35-L</v>
          </cell>
          <cell r="D4600" t="str">
            <v>602   Topvex compact units</v>
          </cell>
          <cell r="E4600" t="str">
            <v>60204   Vertical units</v>
          </cell>
          <cell r="F4600" t="str">
            <v>TOPV TRNG</v>
          </cell>
          <cell r="G4600">
            <v>18332</v>
          </cell>
        </row>
        <row r="4601">
          <cell r="B4601" t="str">
            <v>Topvex TR35-L-EL3,5</v>
          </cell>
          <cell r="D4601" t="str">
            <v>602   Topvex compact units</v>
          </cell>
          <cell r="E4601" t="str">
            <v>60204   Vertical units</v>
          </cell>
          <cell r="F4601" t="str">
            <v>TOPV TRNG</v>
          </cell>
          <cell r="G4601">
            <v>19356</v>
          </cell>
        </row>
        <row r="4602">
          <cell r="B4602" t="str">
            <v>Topvex TR35-L-EL7,1</v>
          </cell>
          <cell r="D4602" t="str">
            <v>602   Topvex compact units</v>
          </cell>
          <cell r="E4602" t="str">
            <v>60204   Vertical units</v>
          </cell>
          <cell r="F4602" t="str">
            <v>TOPV TRNG</v>
          </cell>
          <cell r="G4602">
            <v>19449</v>
          </cell>
        </row>
        <row r="4603">
          <cell r="B4603" t="str">
            <v>Topvex TR35-L-HWH</v>
          </cell>
          <cell r="D4603" t="str">
            <v>602   Topvex compact units</v>
          </cell>
          <cell r="E4603" t="str">
            <v>60204   Vertical units</v>
          </cell>
          <cell r="F4603" t="str">
            <v>TOPV TRNG</v>
          </cell>
          <cell r="G4603">
            <v>19520</v>
          </cell>
        </row>
        <row r="4604">
          <cell r="B4604" t="str">
            <v>Topvex TR35-R</v>
          </cell>
          <cell r="D4604" t="str">
            <v>602   Topvex compact units</v>
          </cell>
          <cell r="E4604" t="str">
            <v>60204   Vertical units</v>
          </cell>
          <cell r="F4604" t="str">
            <v>TOPV TRNG</v>
          </cell>
          <cell r="G4604">
            <v>18332</v>
          </cell>
        </row>
        <row r="4605">
          <cell r="B4605" t="str">
            <v>Topvex TR35-R-EL3,5</v>
          </cell>
          <cell r="D4605" t="str">
            <v>602   Topvex compact units</v>
          </cell>
          <cell r="E4605" t="str">
            <v>60204   Vertical units</v>
          </cell>
          <cell r="F4605" t="str">
            <v>TOPV TRNG</v>
          </cell>
          <cell r="G4605">
            <v>19356</v>
          </cell>
        </row>
        <row r="4606">
          <cell r="B4606" t="str">
            <v>Topvex TR35-R-EL7,1</v>
          </cell>
          <cell r="D4606" t="str">
            <v>602   Topvex compact units</v>
          </cell>
          <cell r="E4606" t="str">
            <v>60204   Vertical units</v>
          </cell>
          <cell r="F4606" t="str">
            <v>TOPV TRNG</v>
          </cell>
          <cell r="G4606">
            <v>19449</v>
          </cell>
        </row>
        <row r="4607">
          <cell r="B4607" t="str">
            <v>Topvex TR35-R-HWH</v>
          </cell>
          <cell r="D4607" t="str">
            <v>602   Topvex compact units</v>
          </cell>
          <cell r="E4607" t="str">
            <v>60204   Vertical units</v>
          </cell>
          <cell r="F4607" t="str">
            <v>TOPV TRNG</v>
          </cell>
          <cell r="G4607">
            <v>19520</v>
          </cell>
        </row>
        <row r="4608">
          <cell r="B4608" t="str">
            <v>Topvex TR60-L</v>
          </cell>
          <cell r="D4608" t="str">
            <v>602   Topvex compact units</v>
          </cell>
          <cell r="E4608" t="str">
            <v>60204   Vertical units</v>
          </cell>
          <cell r="F4608" t="str">
            <v>TOPV TRNG</v>
          </cell>
          <cell r="G4608">
            <v>24007</v>
          </cell>
        </row>
        <row r="4609">
          <cell r="B4609" t="str">
            <v>Topvex TR60-L-EL3,5</v>
          </cell>
          <cell r="D4609" t="str">
            <v>602   Topvex compact units</v>
          </cell>
          <cell r="E4609" t="str">
            <v>60204   Vertical units</v>
          </cell>
          <cell r="F4609" t="str">
            <v>TOPV TRNG</v>
          </cell>
          <cell r="G4609">
            <v>25218</v>
          </cell>
        </row>
        <row r="4610">
          <cell r="B4610" t="str">
            <v>Topvex TR60-L-EL7,1</v>
          </cell>
          <cell r="D4610" t="str">
            <v>602   Topvex compact units</v>
          </cell>
          <cell r="E4610" t="str">
            <v>60204   Vertical units</v>
          </cell>
          <cell r="F4610" t="str">
            <v>TOPV TRNG</v>
          </cell>
          <cell r="G4610">
            <v>25328</v>
          </cell>
        </row>
        <row r="4611">
          <cell r="B4611" t="str">
            <v>Topvex TR60-L-EL10,4</v>
          </cell>
          <cell r="D4611" t="str">
            <v>602   Topvex compact units</v>
          </cell>
          <cell r="E4611" t="str">
            <v>60204   Vertical units</v>
          </cell>
          <cell r="F4611" t="str">
            <v>TOPV TRNG</v>
          </cell>
          <cell r="G4611">
            <v>25447</v>
          </cell>
        </row>
        <row r="4612">
          <cell r="B4612" t="str">
            <v>Topvex TR60-L-HWH</v>
          </cell>
          <cell r="D4612" t="str">
            <v>602   Topvex compact units</v>
          </cell>
          <cell r="E4612" t="str">
            <v>60204   Vertical units</v>
          </cell>
          <cell r="F4612" t="str">
            <v>TOPV TRNG</v>
          </cell>
          <cell r="G4612">
            <v>24723</v>
          </cell>
        </row>
        <row r="4613">
          <cell r="B4613" t="str">
            <v>Topvex TR60-R</v>
          </cell>
          <cell r="D4613" t="str">
            <v>602   Topvex compact units</v>
          </cell>
          <cell r="E4613" t="str">
            <v>60204   Vertical units</v>
          </cell>
          <cell r="F4613" t="str">
            <v>TOPV TRNG</v>
          </cell>
          <cell r="G4613">
            <v>24007</v>
          </cell>
        </row>
        <row r="4614">
          <cell r="B4614" t="str">
            <v>Topvex TR60-R-EL3,5</v>
          </cell>
          <cell r="D4614" t="str">
            <v>602   Topvex compact units</v>
          </cell>
          <cell r="E4614" t="str">
            <v>60204   Vertical units</v>
          </cell>
          <cell r="F4614" t="str">
            <v>TOPV TRNG</v>
          </cell>
          <cell r="G4614">
            <v>25218</v>
          </cell>
        </row>
        <row r="4615">
          <cell r="B4615" t="str">
            <v>Topvex TR60-R-EL7,1</v>
          </cell>
          <cell r="D4615" t="str">
            <v>602   Topvex compact units</v>
          </cell>
          <cell r="E4615" t="str">
            <v>60204   Vertical units</v>
          </cell>
          <cell r="F4615" t="str">
            <v>TOPV TRNG</v>
          </cell>
          <cell r="G4615">
            <v>25328</v>
          </cell>
        </row>
        <row r="4616">
          <cell r="B4616" t="str">
            <v>Topvex TR60-R-EL10,4</v>
          </cell>
          <cell r="D4616" t="str">
            <v>602   Topvex compact units</v>
          </cell>
          <cell r="E4616" t="str">
            <v>60204   Vertical units</v>
          </cell>
          <cell r="F4616" t="str">
            <v>TOPV TRNG</v>
          </cell>
          <cell r="G4616">
            <v>25447</v>
          </cell>
        </row>
        <row r="4617">
          <cell r="B4617" t="str">
            <v>Topvex TR60-R-HWH</v>
          </cell>
          <cell r="D4617" t="str">
            <v>602   Topvex compact units</v>
          </cell>
          <cell r="E4617" t="str">
            <v>60204   Vertical units</v>
          </cell>
          <cell r="F4617" t="str">
            <v>TOPV TRNG</v>
          </cell>
          <cell r="G4617">
            <v>24723</v>
          </cell>
        </row>
        <row r="4618">
          <cell r="B4618" t="str">
            <v>Topvex TR70-L</v>
          </cell>
          <cell r="D4618" t="str">
            <v>602   Topvex compact units</v>
          </cell>
          <cell r="E4618" t="str">
            <v>60204   Vertical units</v>
          </cell>
          <cell r="F4618" t="str">
            <v>TOPV TRNG</v>
          </cell>
          <cell r="G4618">
            <v>25511</v>
          </cell>
        </row>
        <row r="4619">
          <cell r="B4619" t="str">
            <v>Topvex TR70-L-EL3,5</v>
          </cell>
          <cell r="D4619" t="str">
            <v>602   Topvex compact units</v>
          </cell>
          <cell r="E4619" t="str">
            <v>60204   Vertical units</v>
          </cell>
          <cell r="F4619" t="str">
            <v>TOPV TRNG</v>
          </cell>
          <cell r="G4619">
            <v>27270</v>
          </cell>
        </row>
        <row r="4620">
          <cell r="B4620" t="str">
            <v>Topvex TR70-L-EL10,4</v>
          </cell>
          <cell r="D4620" t="str">
            <v>602   Topvex compact units</v>
          </cell>
          <cell r="E4620" t="str">
            <v>60204   Vertical units</v>
          </cell>
          <cell r="F4620" t="str">
            <v>TOPV TRNG</v>
          </cell>
          <cell r="G4620">
            <v>27314</v>
          </cell>
        </row>
        <row r="4621">
          <cell r="B4621" t="str">
            <v>Topvex TR70-L-EL14,2</v>
          </cell>
          <cell r="D4621" t="str">
            <v>602   Topvex compact units</v>
          </cell>
          <cell r="E4621" t="str">
            <v>60204   Vertical units</v>
          </cell>
          <cell r="F4621" t="str">
            <v>TOPV TRNG</v>
          </cell>
          <cell r="G4621">
            <v>27426</v>
          </cell>
        </row>
        <row r="4622">
          <cell r="B4622" t="str">
            <v>Topvex TR70-L-HWH</v>
          </cell>
          <cell r="D4622" t="str">
            <v>602   Topvex compact units</v>
          </cell>
          <cell r="E4622" t="str">
            <v>60204   Vertical units</v>
          </cell>
          <cell r="F4622" t="str">
            <v>TOPV TRNG</v>
          </cell>
          <cell r="G4622">
            <v>26387</v>
          </cell>
        </row>
        <row r="4623">
          <cell r="B4623" t="str">
            <v>Topvex TR70-R</v>
          </cell>
          <cell r="D4623" t="str">
            <v>602   Topvex compact units</v>
          </cell>
          <cell r="E4623" t="str">
            <v>60204   Vertical units</v>
          </cell>
          <cell r="F4623" t="str">
            <v>TOPV TRNG</v>
          </cell>
          <cell r="G4623">
            <v>25511</v>
          </cell>
        </row>
        <row r="4624">
          <cell r="B4624" t="str">
            <v>Topvex TR70-R-EL3,5</v>
          </cell>
          <cell r="D4624" t="str">
            <v>602   Topvex compact units</v>
          </cell>
          <cell r="E4624" t="str">
            <v>60204   Vertical units</v>
          </cell>
          <cell r="F4624" t="str">
            <v>TOPV TRNG</v>
          </cell>
          <cell r="G4624">
            <v>27270</v>
          </cell>
        </row>
        <row r="4625">
          <cell r="B4625" t="str">
            <v>Topvex TR70-R-EL10,4</v>
          </cell>
          <cell r="D4625" t="str">
            <v>602   Topvex compact units</v>
          </cell>
          <cell r="E4625" t="str">
            <v>60204   Vertical units</v>
          </cell>
          <cell r="F4625" t="str">
            <v>TOPV TRNG</v>
          </cell>
          <cell r="G4625">
            <v>27314</v>
          </cell>
        </row>
        <row r="4626">
          <cell r="B4626" t="str">
            <v>Topvex TR70-R-EL14,2</v>
          </cell>
          <cell r="D4626" t="str">
            <v>602   Topvex compact units</v>
          </cell>
          <cell r="E4626" t="str">
            <v>60204   Vertical units</v>
          </cell>
          <cell r="F4626" t="str">
            <v>TOPV TRNG</v>
          </cell>
          <cell r="G4626">
            <v>27426</v>
          </cell>
        </row>
        <row r="4627">
          <cell r="B4627" t="str">
            <v>Topvex TR70-R-HWH</v>
          </cell>
          <cell r="D4627" t="str">
            <v>602   Topvex compact units</v>
          </cell>
          <cell r="E4627" t="str">
            <v>60204   Vertical units</v>
          </cell>
          <cell r="F4627" t="str">
            <v>TOPV TRNG</v>
          </cell>
          <cell r="G4627">
            <v>26387</v>
          </cell>
        </row>
        <row r="4628">
          <cell r="B4628" t="str">
            <v>Topvex TR80-L</v>
          </cell>
          <cell r="D4628" t="str">
            <v>602   Topvex compact units</v>
          </cell>
          <cell r="E4628" t="str">
            <v>60204   Vertical units</v>
          </cell>
          <cell r="F4628" t="str">
            <v>TOPV TRNG</v>
          </cell>
          <cell r="G4628">
            <v>27444</v>
          </cell>
        </row>
        <row r="4629">
          <cell r="B4629" t="str">
            <v>Topvex TR80-L-EL5,2</v>
          </cell>
          <cell r="D4629" t="str">
            <v>602   Topvex compact units</v>
          </cell>
          <cell r="E4629" t="str">
            <v>60204   Vertical units</v>
          </cell>
          <cell r="F4629" t="str">
            <v>TOPV TRNG</v>
          </cell>
          <cell r="G4629">
            <v>30145</v>
          </cell>
        </row>
        <row r="4630">
          <cell r="B4630" t="str">
            <v>Topvex TR80-L-EL12,3</v>
          </cell>
          <cell r="D4630" t="str">
            <v>602   Topvex compact units</v>
          </cell>
          <cell r="E4630" t="str">
            <v>60204   Vertical units</v>
          </cell>
          <cell r="F4630" t="str">
            <v>TOPV TRNG</v>
          </cell>
          <cell r="G4630">
            <v>30244</v>
          </cell>
        </row>
        <row r="4631">
          <cell r="B4631" t="str">
            <v>Topvex TR80-L-HWH</v>
          </cell>
          <cell r="D4631" t="str">
            <v>602   Topvex compact units</v>
          </cell>
          <cell r="E4631" t="str">
            <v>60204   Vertical units</v>
          </cell>
          <cell r="F4631" t="str">
            <v>TOPV TRNG</v>
          </cell>
          <cell r="G4631">
            <v>29440</v>
          </cell>
        </row>
        <row r="4632">
          <cell r="B4632" t="str">
            <v>Topvex TR80-R</v>
          </cell>
          <cell r="D4632" t="str">
            <v>602   Topvex compact units</v>
          </cell>
          <cell r="E4632" t="str">
            <v>60204   Vertical units</v>
          </cell>
          <cell r="F4632" t="str">
            <v>TOPV TRNG</v>
          </cell>
          <cell r="G4632">
            <v>27444</v>
          </cell>
        </row>
        <row r="4633">
          <cell r="B4633" t="str">
            <v>Topvex TR80-R-EL5,2</v>
          </cell>
          <cell r="D4633" t="str">
            <v>602   Topvex compact units</v>
          </cell>
          <cell r="E4633" t="str">
            <v>60204   Vertical units</v>
          </cell>
          <cell r="F4633" t="str">
            <v>TOPV TRNG</v>
          </cell>
          <cell r="G4633">
            <v>30145</v>
          </cell>
        </row>
        <row r="4634">
          <cell r="B4634" t="str">
            <v>Topvex TR80-R-EL12,3</v>
          </cell>
          <cell r="D4634" t="str">
            <v>602   Topvex compact units</v>
          </cell>
          <cell r="E4634" t="str">
            <v>60204   Vertical units</v>
          </cell>
          <cell r="F4634" t="str">
            <v>TOPV TRNG</v>
          </cell>
          <cell r="G4634">
            <v>30244</v>
          </cell>
        </row>
        <row r="4635">
          <cell r="B4635" t="str">
            <v>Topvex TR80-R-HWH</v>
          </cell>
          <cell r="D4635" t="str">
            <v>602   Topvex compact units</v>
          </cell>
          <cell r="E4635" t="str">
            <v>60204   Vertical units</v>
          </cell>
          <cell r="F4635" t="str">
            <v>TOPV TRNG</v>
          </cell>
          <cell r="G4635">
            <v>29440</v>
          </cell>
        </row>
        <row r="4636">
          <cell r="B4636" t="str">
            <v>Topvex TR30-L</v>
          </cell>
          <cell r="D4636" t="str">
            <v>602   Topvex compact units</v>
          </cell>
          <cell r="E4636" t="str">
            <v>60204   Vertical units</v>
          </cell>
          <cell r="F4636" t="str">
            <v>TOPV TRNG</v>
          </cell>
          <cell r="G4636">
            <v>18299</v>
          </cell>
        </row>
        <row r="4637">
          <cell r="B4637" t="str">
            <v>Topvex TR30-L-EL3,5</v>
          </cell>
          <cell r="D4637" t="str">
            <v>602   Topvex compact units</v>
          </cell>
          <cell r="E4637" t="str">
            <v>60204   Vertical units</v>
          </cell>
          <cell r="F4637" t="str">
            <v>TOPV TRNG</v>
          </cell>
          <cell r="G4637">
            <v>19323</v>
          </cell>
        </row>
        <row r="4638">
          <cell r="B4638" t="str">
            <v>Topvex TR30-L-EL7,1</v>
          </cell>
          <cell r="D4638" t="str">
            <v>602   Topvex compact units</v>
          </cell>
          <cell r="E4638" t="str">
            <v>60204   Vertical units</v>
          </cell>
          <cell r="F4638" t="str">
            <v>TOPV TRNG</v>
          </cell>
          <cell r="G4638">
            <v>19417</v>
          </cell>
        </row>
        <row r="4639">
          <cell r="B4639" t="str">
            <v>Topvex TR30-L-HWH</v>
          </cell>
          <cell r="D4639" t="str">
            <v>602   Topvex compact units</v>
          </cell>
          <cell r="E4639" t="str">
            <v>60204   Vertical units</v>
          </cell>
          <cell r="F4639" t="str">
            <v>TOPV TRNG</v>
          </cell>
          <cell r="G4639">
            <v>19455</v>
          </cell>
        </row>
        <row r="4640">
          <cell r="B4640" t="str">
            <v>Topvex TR30-R</v>
          </cell>
          <cell r="D4640" t="str">
            <v>602   Topvex compact units</v>
          </cell>
          <cell r="E4640" t="str">
            <v>60204   Vertical units</v>
          </cell>
          <cell r="F4640" t="str">
            <v>TOPV TRNG</v>
          </cell>
          <cell r="G4640">
            <v>18299</v>
          </cell>
        </row>
        <row r="4641">
          <cell r="B4641" t="str">
            <v>Topvex TR30-R-EL3,5</v>
          </cell>
          <cell r="D4641" t="str">
            <v>602   Topvex compact units</v>
          </cell>
          <cell r="E4641" t="str">
            <v>60204   Vertical units</v>
          </cell>
          <cell r="F4641" t="str">
            <v>TOPV TRNG</v>
          </cell>
          <cell r="G4641">
            <v>19323</v>
          </cell>
        </row>
        <row r="4642">
          <cell r="B4642" t="str">
            <v>Topvex TR30-R-EL7,1</v>
          </cell>
          <cell r="D4642" t="str">
            <v>602   Topvex compact units</v>
          </cell>
          <cell r="E4642" t="str">
            <v>60204   Vertical units</v>
          </cell>
          <cell r="F4642" t="str">
            <v>TOPV TRNG</v>
          </cell>
          <cell r="G4642">
            <v>19417</v>
          </cell>
        </row>
        <row r="4643">
          <cell r="B4643" t="str">
            <v>Topvex TR30-R-HWH</v>
          </cell>
          <cell r="D4643" t="str">
            <v>602   Topvex compact units</v>
          </cell>
          <cell r="E4643" t="str">
            <v>60204   Vertical units</v>
          </cell>
          <cell r="F4643" t="str">
            <v>TOPV TRNG</v>
          </cell>
          <cell r="G4643">
            <v>19455</v>
          </cell>
        </row>
        <row r="4644">
          <cell r="B4644" t="str">
            <v>Topvex TR20-S-L</v>
          </cell>
          <cell r="D4644" t="str">
            <v>602   Topvex compact units</v>
          </cell>
          <cell r="E4644" t="str">
            <v>60204   Vertical units</v>
          </cell>
          <cell r="F4644" t="str">
            <v>TOPV TRNG</v>
          </cell>
          <cell r="G4644">
            <v>16585</v>
          </cell>
        </row>
        <row r="4645">
          <cell r="B4645" t="str">
            <v>Topvex TR20-S-L-EL5,2</v>
          </cell>
          <cell r="D4645" t="str">
            <v>602   Topvex compact units</v>
          </cell>
          <cell r="E4645" t="str">
            <v>60204   Vertical units</v>
          </cell>
          <cell r="F4645" t="str">
            <v>TOPV TRNG</v>
          </cell>
          <cell r="G4645">
            <v>18588</v>
          </cell>
        </row>
        <row r="4646">
          <cell r="B4646" t="str">
            <v>Topvex TR20-S-L-HWH</v>
          </cell>
          <cell r="D4646" t="str">
            <v>602   Topvex compact units</v>
          </cell>
          <cell r="E4646" t="str">
            <v>60204   Vertical units</v>
          </cell>
          <cell r="F4646" t="str">
            <v>TOPV TRNG</v>
          </cell>
          <cell r="G4646">
            <v>17179</v>
          </cell>
        </row>
        <row r="4647">
          <cell r="B4647" t="str">
            <v>Topvex TR20-S-R</v>
          </cell>
          <cell r="D4647" t="str">
            <v>602   Topvex compact units</v>
          </cell>
          <cell r="E4647" t="str">
            <v>60204   Vertical units</v>
          </cell>
          <cell r="F4647" t="str">
            <v>TOPV TRNG</v>
          </cell>
          <cell r="G4647">
            <v>16585</v>
          </cell>
        </row>
        <row r="4648">
          <cell r="B4648" t="str">
            <v>Topvex TR20-S-R-EL5,2</v>
          </cell>
          <cell r="D4648" t="str">
            <v>602   Topvex compact units</v>
          </cell>
          <cell r="E4648" t="str">
            <v>60204   Vertical units</v>
          </cell>
          <cell r="F4648" t="str">
            <v>TOPV TRNG</v>
          </cell>
          <cell r="G4648">
            <v>18588</v>
          </cell>
        </row>
        <row r="4649">
          <cell r="B4649" t="str">
            <v>Topvex TR20-S-R-HWH</v>
          </cell>
          <cell r="D4649" t="str">
            <v>602   Topvex compact units</v>
          </cell>
          <cell r="E4649" t="str">
            <v>60204   Vertical units</v>
          </cell>
          <cell r="F4649" t="str">
            <v>TOPV TRNG</v>
          </cell>
          <cell r="G4649">
            <v>17179</v>
          </cell>
        </row>
        <row r="4650">
          <cell r="B4650" t="str">
            <v>Topvex TR25-S-L</v>
          </cell>
          <cell r="D4650" t="str">
            <v>602   Topvex compact units</v>
          </cell>
          <cell r="E4650" t="str">
            <v>60204   Vertical units</v>
          </cell>
          <cell r="F4650" t="str">
            <v>TOPV TRNG</v>
          </cell>
          <cell r="G4650">
            <v>18137</v>
          </cell>
        </row>
        <row r="4651">
          <cell r="B4651" t="str">
            <v>Topvex TR25-S-L-EL5,2</v>
          </cell>
          <cell r="D4651" t="str">
            <v>602   Topvex compact units</v>
          </cell>
          <cell r="E4651" t="str">
            <v>60204   Vertical units</v>
          </cell>
          <cell r="F4651" t="str">
            <v>TOPV TRNG</v>
          </cell>
          <cell r="G4651">
            <v>20194</v>
          </cell>
        </row>
        <row r="4652">
          <cell r="B4652" t="str">
            <v>Topvex TR25-S-L-HWH</v>
          </cell>
          <cell r="D4652" t="str">
            <v>602   Topvex compact units</v>
          </cell>
          <cell r="E4652" t="str">
            <v>60204   Vertical units</v>
          </cell>
          <cell r="F4652" t="str">
            <v>TOPV TRNG</v>
          </cell>
          <cell r="G4652">
            <v>18854</v>
          </cell>
        </row>
        <row r="4653">
          <cell r="B4653" t="str">
            <v>Topvex TR25-S-R</v>
          </cell>
          <cell r="D4653" t="str">
            <v>602   Topvex compact units</v>
          </cell>
          <cell r="E4653" t="str">
            <v>60204   Vertical units</v>
          </cell>
          <cell r="F4653" t="str">
            <v>TOPV TRNG</v>
          </cell>
          <cell r="G4653">
            <v>18137</v>
          </cell>
        </row>
        <row r="4654">
          <cell r="B4654" t="str">
            <v>Topvex TR25-S-R-EL5,2</v>
          </cell>
          <cell r="D4654" t="str">
            <v>602   Topvex compact units</v>
          </cell>
          <cell r="E4654" t="str">
            <v>60204   Vertical units</v>
          </cell>
          <cell r="F4654" t="str">
            <v>TOPV TRNG</v>
          </cell>
          <cell r="G4654">
            <v>20194</v>
          </cell>
        </row>
        <row r="4655">
          <cell r="B4655" t="str">
            <v>Topvex TR25-S-R-HWH</v>
          </cell>
          <cell r="D4655" t="str">
            <v>602   Topvex compact units</v>
          </cell>
          <cell r="E4655" t="str">
            <v>60204   Vertical units</v>
          </cell>
          <cell r="F4655" t="str">
            <v>TOPV TRNG</v>
          </cell>
          <cell r="G4655">
            <v>18854</v>
          </cell>
        </row>
        <row r="4656">
          <cell r="B4656" t="str">
            <v>Topvex TR35-S-L</v>
          </cell>
          <cell r="D4656" t="str">
            <v>602   Topvex compact units</v>
          </cell>
          <cell r="E4656" t="str">
            <v>60204   Vertical units</v>
          </cell>
          <cell r="F4656" t="str">
            <v>TOPV TRNG</v>
          </cell>
          <cell r="G4656">
            <v>20699</v>
          </cell>
        </row>
        <row r="4657">
          <cell r="B4657" t="str">
            <v>Topvex TR35-S-L-EL3,5</v>
          </cell>
          <cell r="D4657" t="str">
            <v>602   Topvex compact units</v>
          </cell>
          <cell r="E4657" t="str">
            <v>60204   Vertical units</v>
          </cell>
          <cell r="F4657" t="str">
            <v>TOPV TRNG</v>
          </cell>
          <cell r="G4657">
            <v>22720</v>
          </cell>
        </row>
        <row r="4658">
          <cell r="B4658" t="str">
            <v>Topvex TR35-S-L-EL7,1</v>
          </cell>
          <cell r="D4658" t="str">
            <v>602   Topvex compact units</v>
          </cell>
          <cell r="E4658" t="str">
            <v>60204   Vertical units</v>
          </cell>
          <cell r="F4658" t="str">
            <v>TOPV TRNG</v>
          </cell>
          <cell r="G4658">
            <v>22752</v>
          </cell>
        </row>
        <row r="4659">
          <cell r="B4659" t="str">
            <v>Topvex TR35-S-L-HWH</v>
          </cell>
          <cell r="D4659" t="str">
            <v>602   Topvex compact units</v>
          </cell>
          <cell r="E4659" t="str">
            <v>60204   Vertical units</v>
          </cell>
          <cell r="F4659" t="str">
            <v>TOPV TRNG</v>
          </cell>
          <cell r="G4659">
            <v>21519</v>
          </cell>
        </row>
        <row r="4660">
          <cell r="B4660" t="str">
            <v>Topvex TR35-S-R</v>
          </cell>
          <cell r="D4660" t="str">
            <v>602   Topvex compact units</v>
          </cell>
          <cell r="E4660" t="str">
            <v>60204   Vertical units</v>
          </cell>
          <cell r="F4660" t="str">
            <v>TOPV TRNG</v>
          </cell>
          <cell r="G4660">
            <v>20699</v>
          </cell>
        </row>
        <row r="4661">
          <cell r="B4661" t="str">
            <v>Topvex TR35-S-R-EL3,5</v>
          </cell>
          <cell r="D4661" t="str">
            <v>602   Topvex compact units</v>
          </cell>
          <cell r="E4661" t="str">
            <v>60204   Vertical units</v>
          </cell>
          <cell r="F4661" t="str">
            <v>TOPV TRNG</v>
          </cell>
          <cell r="G4661">
            <v>22720</v>
          </cell>
        </row>
        <row r="4662">
          <cell r="B4662" t="str">
            <v>Topvex TR35-S-R-EL7,1</v>
          </cell>
          <cell r="D4662" t="str">
            <v>602   Topvex compact units</v>
          </cell>
          <cell r="E4662" t="str">
            <v>60204   Vertical units</v>
          </cell>
          <cell r="F4662" t="str">
            <v>TOPV TRNG</v>
          </cell>
          <cell r="G4662">
            <v>22752</v>
          </cell>
        </row>
        <row r="4663">
          <cell r="B4663" t="str">
            <v>Topvex TR35-S-R-HWH</v>
          </cell>
          <cell r="D4663" t="str">
            <v>602   Topvex compact units</v>
          </cell>
          <cell r="E4663" t="str">
            <v>60204   Vertical units</v>
          </cell>
          <cell r="F4663" t="str">
            <v>TOPV TRNG</v>
          </cell>
          <cell r="G4663">
            <v>21519</v>
          </cell>
        </row>
        <row r="4664">
          <cell r="B4664" t="str">
            <v>Topvex TR60-S-L</v>
          </cell>
          <cell r="D4664" t="str">
            <v>602   Topvex compact units</v>
          </cell>
          <cell r="E4664" t="str">
            <v>60204   Vertical units</v>
          </cell>
          <cell r="F4664" t="str">
            <v>TOPV TRNG</v>
          </cell>
          <cell r="G4664">
            <v>25924</v>
          </cell>
        </row>
        <row r="4665">
          <cell r="B4665" t="str">
            <v>Topvex TR60-S-L-EL3,5</v>
          </cell>
          <cell r="D4665" t="str">
            <v>602   Topvex compact units</v>
          </cell>
          <cell r="E4665" t="str">
            <v>60204   Vertical units</v>
          </cell>
          <cell r="F4665" t="str">
            <v>TOPV TRNG</v>
          </cell>
          <cell r="G4665">
            <v>28226</v>
          </cell>
        </row>
        <row r="4666">
          <cell r="B4666" t="str">
            <v>Topvex TR60-S-L-EL7,1</v>
          </cell>
          <cell r="D4666" t="str">
            <v>602   Topvex compact units</v>
          </cell>
          <cell r="E4666" t="str">
            <v>60204   Vertical units</v>
          </cell>
          <cell r="F4666" t="str">
            <v>TOPV TRNG</v>
          </cell>
          <cell r="G4666">
            <v>28197</v>
          </cell>
        </row>
        <row r="4667">
          <cell r="B4667" t="str">
            <v>Topvex TR60-S-L-EL10,4</v>
          </cell>
          <cell r="D4667" t="str">
            <v>602   Topvex compact units</v>
          </cell>
          <cell r="E4667" t="str">
            <v>60204   Vertical units</v>
          </cell>
          <cell r="F4667" t="str">
            <v>TOPV TRNG</v>
          </cell>
          <cell r="G4667">
            <v>28370</v>
          </cell>
        </row>
        <row r="4668">
          <cell r="B4668" t="str">
            <v>Topvex TR60-S-L-HWH</v>
          </cell>
          <cell r="D4668" t="str">
            <v>602   Topvex compact units</v>
          </cell>
          <cell r="E4668" t="str">
            <v>60204   Vertical units</v>
          </cell>
          <cell r="F4668" t="str">
            <v>TOPV TRNG</v>
          </cell>
          <cell r="G4668">
            <v>26811</v>
          </cell>
        </row>
        <row r="4669">
          <cell r="B4669" t="str">
            <v>Topvex TR60-S-R</v>
          </cell>
          <cell r="D4669" t="str">
            <v>602   Topvex compact units</v>
          </cell>
          <cell r="E4669" t="str">
            <v>60204   Vertical units</v>
          </cell>
          <cell r="F4669" t="str">
            <v>TOPV TRNG</v>
          </cell>
          <cell r="G4669">
            <v>25924</v>
          </cell>
        </row>
        <row r="4670">
          <cell r="B4670" t="str">
            <v>Topvex TR60-S-R-EL3,5</v>
          </cell>
          <cell r="D4670" t="str">
            <v>602   Topvex compact units</v>
          </cell>
          <cell r="E4670" t="str">
            <v>60204   Vertical units</v>
          </cell>
          <cell r="F4670" t="str">
            <v>TOPV TRNG</v>
          </cell>
          <cell r="G4670">
            <v>28226</v>
          </cell>
        </row>
        <row r="4671">
          <cell r="B4671" t="str">
            <v>Topvex TR60-S-R-EL7,1</v>
          </cell>
          <cell r="D4671" t="str">
            <v>602   Topvex compact units</v>
          </cell>
          <cell r="E4671" t="str">
            <v>60204   Vertical units</v>
          </cell>
          <cell r="F4671" t="str">
            <v>TOPV TRNG</v>
          </cell>
          <cell r="G4671">
            <v>28197</v>
          </cell>
        </row>
        <row r="4672">
          <cell r="B4672" t="str">
            <v>Topvex TR60-S-R-EL10,4</v>
          </cell>
          <cell r="D4672" t="str">
            <v>602   Topvex compact units</v>
          </cell>
          <cell r="E4672" t="str">
            <v>60204   Vertical units</v>
          </cell>
          <cell r="F4672" t="str">
            <v>TOPV TRNG</v>
          </cell>
          <cell r="G4672">
            <v>28370</v>
          </cell>
        </row>
        <row r="4673">
          <cell r="B4673" t="str">
            <v>Topvex TR60-S-R-HWH</v>
          </cell>
          <cell r="D4673" t="str">
            <v>602   Topvex compact units</v>
          </cell>
          <cell r="E4673" t="str">
            <v>60204   Vertical units</v>
          </cell>
          <cell r="F4673" t="str">
            <v>TOPV TRNG</v>
          </cell>
          <cell r="G4673">
            <v>26811</v>
          </cell>
        </row>
        <row r="4674">
          <cell r="B4674" t="str">
            <v>Topvex TR70-S-L</v>
          </cell>
          <cell r="D4674" t="str">
            <v>602   Topvex compact units</v>
          </cell>
          <cell r="E4674" t="str">
            <v>60204   Vertical units</v>
          </cell>
          <cell r="F4674" t="str">
            <v>TOPV TRNG</v>
          </cell>
          <cell r="G4674">
            <v>29767</v>
          </cell>
        </row>
        <row r="4675">
          <cell r="B4675" t="str">
            <v>Topvex TR70-S-L-EL3,5</v>
          </cell>
          <cell r="D4675" t="str">
            <v>602   Topvex compact units</v>
          </cell>
          <cell r="E4675" t="str">
            <v>60204   Vertical units</v>
          </cell>
          <cell r="F4675" t="str">
            <v>TOPV TRNG</v>
          </cell>
          <cell r="G4675">
            <v>32338</v>
          </cell>
        </row>
        <row r="4676">
          <cell r="B4676" t="str">
            <v>Topvex TR70-S-L-EL10,4</v>
          </cell>
          <cell r="D4676" t="str">
            <v>602   Topvex compact units</v>
          </cell>
          <cell r="E4676" t="str">
            <v>60204   Vertical units</v>
          </cell>
          <cell r="F4676" t="str">
            <v>TOPV TRNG</v>
          </cell>
          <cell r="G4676">
            <v>32341</v>
          </cell>
        </row>
        <row r="4677">
          <cell r="B4677" t="str">
            <v>Topvex TR70-S-L-EL14,2</v>
          </cell>
          <cell r="D4677" t="str">
            <v>602   Topvex compact units</v>
          </cell>
          <cell r="E4677" t="str">
            <v>60204   Vertical units</v>
          </cell>
          <cell r="F4677" t="str">
            <v>TOPV TRNG</v>
          </cell>
          <cell r="G4677">
            <v>32374</v>
          </cell>
        </row>
        <row r="4678">
          <cell r="B4678" t="str">
            <v>Topvex TR70-S-L-HWH</v>
          </cell>
          <cell r="D4678" t="str">
            <v>602   Topvex compact units</v>
          </cell>
          <cell r="E4678" t="str">
            <v>60204   Vertical units</v>
          </cell>
          <cell r="F4678" t="str">
            <v>TOPV TRNG</v>
          </cell>
          <cell r="G4678">
            <v>30948</v>
          </cell>
        </row>
        <row r="4679">
          <cell r="B4679" t="str">
            <v>Topvex TR70-S-R</v>
          </cell>
          <cell r="D4679" t="str">
            <v>602   Topvex compact units</v>
          </cell>
          <cell r="E4679" t="str">
            <v>60204   Vertical units</v>
          </cell>
          <cell r="F4679" t="str">
            <v>TOPV TRNG</v>
          </cell>
          <cell r="G4679">
            <v>29767</v>
          </cell>
        </row>
        <row r="4680">
          <cell r="B4680" t="str">
            <v>Topvex TR70-S-R-EL3,5</v>
          </cell>
          <cell r="D4680" t="str">
            <v>602   Topvex compact units</v>
          </cell>
          <cell r="E4680" t="str">
            <v>60204   Vertical units</v>
          </cell>
          <cell r="F4680" t="str">
            <v>TOPV TRNG</v>
          </cell>
          <cell r="G4680">
            <v>32338</v>
          </cell>
        </row>
        <row r="4681">
          <cell r="B4681" t="str">
            <v>Topvex TR70-S-R-EL10,4</v>
          </cell>
          <cell r="D4681" t="str">
            <v>602   Topvex compact units</v>
          </cell>
          <cell r="E4681" t="str">
            <v>60204   Vertical units</v>
          </cell>
          <cell r="F4681" t="str">
            <v>TOPV TRNG</v>
          </cell>
          <cell r="G4681">
            <v>32341</v>
          </cell>
        </row>
        <row r="4682">
          <cell r="B4682" t="str">
            <v>Topvex TR70-S-R-EL14,2</v>
          </cell>
          <cell r="D4682" t="str">
            <v>602   Topvex compact units</v>
          </cell>
          <cell r="E4682" t="str">
            <v>60204   Vertical units</v>
          </cell>
          <cell r="F4682" t="str">
            <v>TOPV TRNG</v>
          </cell>
          <cell r="G4682">
            <v>32374</v>
          </cell>
        </row>
        <row r="4683">
          <cell r="B4683" t="str">
            <v>Topvex TR70-S-R-HWH</v>
          </cell>
          <cell r="D4683" t="str">
            <v>602   Topvex compact units</v>
          </cell>
          <cell r="E4683" t="str">
            <v>60204   Vertical units</v>
          </cell>
          <cell r="F4683" t="str">
            <v>TOPV TRNG</v>
          </cell>
          <cell r="G4683">
            <v>30948</v>
          </cell>
        </row>
        <row r="4684">
          <cell r="B4684" t="str">
            <v>Topvex TR80-S-L</v>
          </cell>
          <cell r="D4684" t="str">
            <v>602   Topvex compact units</v>
          </cell>
          <cell r="E4684" t="str">
            <v>60204   Vertical units</v>
          </cell>
          <cell r="F4684" t="str">
            <v>TOPV TRNG</v>
          </cell>
          <cell r="G4684">
            <v>33355</v>
          </cell>
        </row>
        <row r="4685">
          <cell r="B4685" t="str">
            <v>Topvex TR80-S-L-EL5,2</v>
          </cell>
          <cell r="D4685" t="str">
            <v>602   Topvex compact units</v>
          </cell>
          <cell r="E4685" t="str">
            <v>60204   Vertical units</v>
          </cell>
          <cell r="F4685" t="str">
            <v>TOPV TRNG</v>
          </cell>
          <cell r="G4685">
            <v>35917</v>
          </cell>
        </row>
        <row r="4686">
          <cell r="B4686" t="str">
            <v>Topvex TR80-S-L-EL12,3</v>
          </cell>
          <cell r="D4686" t="str">
            <v>602   Topvex compact units</v>
          </cell>
          <cell r="E4686" t="str">
            <v>60204   Vertical units</v>
          </cell>
          <cell r="F4686" t="str">
            <v>TOPV TRNG</v>
          </cell>
          <cell r="G4686">
            <v>36007</v>
          </cell>
        </row>
        <row r="4687">
          <cell r="B4687" t="str">
            <v>Topvex TR80-S-L-HWH</v>
          </cell>
          <cell r="D4687" t="str">
            <v>602   Topvex compact units</v>
          </cell>
          <cell r="E4687" t="str">
            <v>60204   Vertical units</v>
          </cell>
          <cell r="F4687" t="str">
            <v>TOPV TRNG</v>
          </cell>
          <cell r="G4687">
            <v>34597</v>
          </cell>
        </row>
        <row r="4688">
          <cell r="B4688" t="str">
            <v>Topvex TR80-S-R</v>
          </cell>
          <cell r="D4688" t="str">
            <v>602   Topvex compact units</v>
          </cell>
          <cell r="E4688" t="str">
            <v>60204   Vertical units</v>
          </cell>
          <cell r="F4688" t="str">
            <v>TOPV TRNG</v>
          </cell>
          <cell r="G4688">
            <v>33355</v>
          </cell>
        </row>
        <row r="4689">
          <cell r="B4689" t="str">
            <v>Topvex TR80-S-R-EL5,2</v>
          </cell>
          <cell r="D4689" t="str">
            <v>602   Topvex compact units</v>
          </cell>
          <cell r="E4689" t="str">
            <v>60204   Vertical units</v>
          </cell>
          <cell r="F4689" t="str">
            <v>TOPV TRNG</v>
          </cell>
          <cell r="G4689">
            <v>35917</v>
          </cell>
        </row>
        <row r="4690">
          <cell r="B4690" t="str">
            <v>Topvex TR80-S-R-EL12,3</v>
          </cell>
          <cell r="D4690" t="str">
            <v>602   Topvex compact units</v>
          </cell>
          <cell r="E4690" t="str">
            <v>60204   Vertical units</v>
          </cell>
          <cell r="F4690" t="str">
            <v>TOPV TRNG</v>
          </cell>
          <cell r="G4690">
            <v>36007</v>
          </cell>
        </row>
        <row r="4691">
          <cell r="B4691" t="str">
            <v>Topvex TR80-S-R-HWH</v>
          </cell>
          <cell r="D4691" t="str">
            <v>602   Topvex compact units</v>
          </cell>
          <cell r="E4691" t="str">
            <v>60204   Vertical units</v>
          </cell>
          <cell r="F4691" t="str">
            <v>TOPV TRNG</v>
          </cell>
          <cell r="G4691">
            <v>34597</v>
          </cell>
        </row>
        <row r="4692">
          <cell r="B4692" t="str">
            <v>Topvex TR30-S-L</v>
          </cell>
          <cell r="D4692" t="str">
            <v>602   Topvex compact units</v>
          </cell>
          <cell r="E4692" t="str">
            <v>60204   Vertical units</v>
          </cell>
          <cell r="F4692" t="str">
            <v>TOPV TRNG</v>
          </cell>
          <cell r="G4692">
            <v>19738</v>
          </cell>
        </row>
        <row r="4693">
          <cell r="B4693" t="str">
            <v>Topvex TR30-S-L-EL3,5</v>
          </cell>
          <cell r="D4693" t="str">
            <v>602   Topvex compact units</v>
          </cell>
          <cell r="E4693" t="str">
            <v>60204   Vertical units</v>
          </cell>
          <cell r="F4693" t="str">
            <v>TOPV TRNG</v>
          </cell>
          <cell r="G4693">
            <v>21761</v>
          </cell>
        </row>
        <row r="4694">
          <cell r="B4694" t="str">
            <v>Topvex TR30-S-L-EL7,1</v>
          </cell>
          <cell r="D4694" t="str">
            <v>602   Topvex compact units</v>
          </cell>
          <cell r="E4694" t="str">
            <v>60204   Vertical units</v>
          </cell>
          <cell r="F4694" t="str">
            <v>TOPV TRNG</v>
          </cell>
          <cell r="G4694">
            <v>21792</v>
          </cell>
        </row>
        <row r="4695">
          <cell r="B4695" t="str">
            <v>Topvex TR30-S-L-HWH</v>
          </cell>
          <cell r="D4695" t="str">
            <v>602   Topvex compact units</v>
          </cell>
          <cell r="E4695" t="str">
            <v>60204   Vertical units</v>
          </cell>
          <cell r="F4695" t="str">
            <v>TOPV TRNG</v>
          </cell>
          <cell r="G4695">
            <v>20558</v>
          </cell>
        </row>
        <row r="4696">
          <cell r="B4696" t="str">
            <v>Topvex TR30-S-R</v>
          </cell>
          <cell r="D4696" t="str">
            <v>602   Topvex compact units</v>
          </cell>
          <cell r="E4696" t="str">
            <v>60204   Vertical units</v>
          </cell>
          <cell r="F4696" t="str">
            <v>TOPV TRNG</v>
          </cell>
          <cell r="G4696">
            <v>19738</v>
          </cell>
        </row>
        <row r="4697">
          <cell r="B4697" t="str">
            <v>Topvex TR30-S-R-EL3,5</v>
          </cell>
          <cell r="D4697" t="str">
            <v>602   Topvex compact units</v>
          </cell>
          <cell r="E4697" t="str">
            <v>60204   Vertical units</v>
          </cell>
          <cell r="F4697" t="str">
            <v>TOPV TRNG</v>
          </cell>
          <cell r="G4697">
            <v>21761</v>
          </cell>
        </row>
        <row r="4698">
          <cell r="B4698" t="str">
            <v>Topvex TR30-S-R-EL7,1</v>
          </cell>
          <cell r="D4698" t="str">
            <v>602   Topvex compact units</v>
          </cell>
          <cell r="E4698" t="str">
            <v>60204   Vertical units</v>
          </cell>
          <cell r="F4698" t="str">
            <v>TOPV TRNG</v>
          </cell>
          <cell r="G4698">
            <v>21792</v>
          </cell>
        </row>
        <row r="4699">
          <cell r="B4699" t="str">
            <v>Topvex TR30-S-R-HWH</v>
          </cell>
          <cell r="D4699" t="str">
            <v>602   Topvex compact units</v>
          </cell>
          <cell r="E4699" t="str">
            <v>60204   Vertical units</v>
          </cell>
          <cell r="F4699" t="str">
            <v>TOPV TRNG</v>
          </cell>
          <cell r="G4699">
            <v>20558</v>
          </cell>
        </row>
        <row r="4700">
          <cell r="B4700" t="str">
            <v>Topvex TR50-S-L</v>
          </cell>
          <cell r="D4700" t="str">
            <v>602   Topvex compact units</v>
          </cell>
          <cell r="E4700" t="str">
            <v>60204   Vertical units</v>
          </cell>
          <cell r="F4700" t="str">
            <v>TOPV TRNG</v>
          </cell>
          <cell r="G4700">
            <v>25930</v>
          </cell>
        </row>
        <row r="4701">
          <cell r="B4701" t="str">
            <v>Topvex TR50-S-L-EL10,4</v>
          </cell>
          <cell r="D4701" t="str">
            <v>602   Topvex compact units</v>
          </cell>
          <cell r="E4701" t="str">
            <v>60204   Vertical units</v>
          </cell>
          <cell r="F4701" t="str">
            <v>TOPV TRNG</v>
          </cell>
          <cell r="G4701">
            <v>28375</v>
          </cell>
        </row>
        <row r="4702">
          <cell r="B4702" t="str">
            <v>Topvex TR50-S-L-EL3,5</v>
          </cell>
          <cell r="D4702" t="str">
            <v>602   Topvex compact units</v>
          </cell>
          <cell r="E4702" t="str">
            <v>60204   Vertical units</v>
          </cell>
          <cell r="F4702" t="str">
            <v>TOPV TRNG</v>
          </cell>
          <cell r="G4702">
            <v>28233</v>
          </cell>
        </row>
        <row r="4703">
          <cell r="B4703" t="str">
            <v>Topvex TR50-S-L-EL7,1</v>
          </cell>
          <cell r="D4703" t="str">
            <v>602   Topvex compact units</v>
          </cell>
          <cell r="E4703" t="str">
            <v>60204   Vertical units</v>
          </cell>
          <cell r="F4703" t="str">
            <v>TOPV TRNG</v>
          </cell>
          <cell r="G4703">
            <v>28203</v>
          </cell>
        </row>
        <row r="4704">
          <cell r="B4704" t="str">
            <v>Topvex TR50-S-L-HWH</v>
          </cell>
          <cell r="D4704" t="str">
            <v>602   Topvex compact units</v>
          </cell>
          <cell r="E4704" t="str">
            <v>60204   Vertical units</v>
          </cell>
          <cell r="F4704" t="str">
            <v>TOPV TRNG</v>
          </cell>
          <cell r="G4704">
            <v>26817</v>
          </cell>
        </row>
        <row r="4705">
          <cell r="B4705" t="str">
            <v>Topvex TR50-S-R</v>
          </cell>
          <cell r="D4705" t="str">
            <v>602   Topvex compact units</v>
          </cell>
          <cell r="E4705" t="str">
            <v>60204   Vertical units</v>
          </cell>
          <cell r="F4705" t="str">
            <v>TOPV TRNG</v>
          </cell>
          <cell r="G4705">
            <v>25930</v>
          </cell>
        </row>
        <row r="4706">
          <cell r="B4706" t="str">
            <v>Topvex TR50-S-R-EL10,4</v>
          </cell>
          <cell r="D4706" t="str">
            <v>602   Topvex compact units</v>
          </cell>
          <cell r="E4706" t="str">
            <v>60204   Vertical units</v>
          </cell>
          <cell r="F4706" t="str">
            <v>TOPV TRNG</v>
          </cell>
          <cell r="G4706">
            <v>28375</v>
          </cell>
        </row>
        <row r="4707">
          <cell r="B4707" t="str">
            <v>Topvex TR50-S-R-EL3,5</v>
          </cell>
          <cell r="D4707" t="str">
            <v>602   Topvex compact units</v>
          </cell>
          <cell r="E4707" t="str">
            <v>60204   Vertical units</v>
          </cell>
          <cell r="F4707" t="str">
            <v>TOPV TRNG</v>
          </cell>
          <cell r="G4707">
            <v>28233</v>
          </cell>
        </row>
        <row r="4708">
          <cell r="B4708" t="str">
            <v>Topvex TR50-S-R-EL7,1</v>
          </cell>
          <cell r="D4708" t="str">
            <v>602   Topvex compact units</v>
          </cell>
          <cell r="E4708" t="str">
            <v>60204   Vertical units</v>
          </cell>
          <cell r="F4708" t="str">
            <v>TOPV TRNG</v>
          </cell>
          <cell r="G4708">
            <v>28203</v>
          </cell>
        </row>
        <row r="4709">
          <cell r="B4709" t="str">
            <v>Topvex TR50-S-R-HWH</v>
          </cell>
          <cell r="D4709" t="str">
            <v>602   Topvex compact units</v>
          </cell>
          <cell r="E4709" t="str">
            <v>60204   Vertical units</v>
          </cell>
          <cell r="F4709" t="str">
            <v>TOPV TRNG</v>
          </cell>
          <cell r="G4709">
            <v>26817</v>
          </cell>
        </row>
        <row r="4710">
          <cell r="B4710" t="str">
            <v>Topvex TR15-L</v>
          </cell>
          <cell r="D4710" t="str">
            <v>602   Topvex compact units</v>
          </cell>
          <cell r="E4710" t="str">
            <v>60204   Vertical units</v>
          </cell>
          <cell r="F4710" t="str">
            <v>TOPV TRNG</v>
          </cell>
          <cell r="G4710">
            <v>13962</v>
          </cell>
        </row>
        <row r="4711">
          <cell r="B4711" t="str">
            <v>Topvex TR15-L-EL5,2</v>
          </cell>
          <cell r="D4711" t="str">
            <v>602   Topvex compact units</v>
          </cell>
          <cell r="E4711" t="str">
            <v>60204   Vertical units</v>
          </cell>
          <cell r="F4711" t="str">
            <v>TOPV TRNG</v>
          </cell>
          <cell r="G4711">
            <v>15180</v>
          </cell>
        </row>
        <row r="4712">
          <cell r="B4712" t="str">
            <v>Topvex TR15-L-HWH</v>
          </cell>
          <cell r="D4712" t="str">
            <v>602   Topvex compact units</v>
          </cell>
          <cell r="E4712" t="str">
            <v>60204   Vertical units</v>
          </cell>
          <cell r="F4712" t="str">
            <v>TOPV TRNG</v>
          </cell>
          <cell r="G4712">
            <v>14728</v>
          </cell>
        </row>
        <row r="4713">
          <cell r="B4713" t="str">
            <v>Topvex TR15-R</v>
          </cell>
          <cell r="D4713" t="str">
            <v>602   Topvex compact units</v>
          </cell>
          <cell r="E4713" t="str">
            <v>60204   Vertical units</v>
          </cell>
          <cell r="F4713" t="str">
            <v>TOPV TRNG</v>
          </cell>
          <cell r="G4713">
            <v>13962</v>
          </cell>
        </row>
        <row r="4714">
          <cell r="B4714" t="str">
            <v>Topvex TR15-R-EL5,2</v>
          </cell>
          <cell r="D4714" t="str">
            <v>602   Topvex compact units</v>
          </cell>
          <cell r="E4714" t="str">
            <v>60204   Vertical units</v>
          </cell>
          <cell r="F4714" t="str">
            <v>TOPV TRNG</v>
          </cell>
          <cell r="G4714">
            <v>15180</v>
          </cell>
        </row>
        <row r="4715">
          <cell r="B4715" t="str">
            <v>Topvex TR15-R-HWH</v>
          </cell>
          <cell r="D4715" t="str">
            <v>602   Topvex compact units</v>
          </cell>
          <cell r="E4715" t="str">
            <v>60204   Vertical units</v>
          </cell>
          <cell r="F4715" t="str">
            <v>TOPV TRNG</v>
          </cell>
          <cell r="G4715">
            <v>14728</v>
          </cell>
        </row>
        <row r="4716">
          <cell r="B4716" t="str">
            <v>Topvex TR15-S-L</v>
          </cell>
          <cell r="D4716" t="str">
            <v>602   Topvex compact units</v>
          </cell>
          <cell r="E4716" t="str">
            <v>60204   Vertical units</v>
          </cell>
          <cell r="F4716" t="str">
            <v>TOPV TRNG</v>
          </cell>
          <cell r="G4716">
            <v>16449</v>
          </cell>
        </row>
        <row r="4717">
          <cell r="B4717" t="str">
            <v>Topvex TR15-S-L-EL5,2</v>
          </cell>
          <cell r="D4717" t="str">
            <v>602   Topvex compact units</v>
          </cell>
          <cell r="E4717" t="str">
            <v>60204   Vertical units</v>
          </cell>
          <cell r="F4717" t="str">
            <v>TOPV TRNG</v>
          </cell>
          <cell r="G4717">
            <v>18453</v>
          </cell>
        </row>
        <row r="4718">
          <cell r="B4718" t="str">
            <v>Topvex TR15-S-L-HWH</v>
          </cell>
          <cell r="D4718" t="str">
            <v>602   Topvex compact units</v>
          </cell>
          <cell r="E4718" t="str">
            <v>60204   Vertical units</v>
          </cell>
          <cell r="F4718" t="str">
            <v>TOPV TRNG</v>
          </cell>
          <cell r="G4718">
            <v>17044</v>
          </cell>
        </row>
        <row r="4719">
          <cell r="B4719" t="str">
            <v>Topvex TR15-S-R</v>
          </cell>
          <cell r="D4719" t="str">
            <v>602   Topvex compact units</v>
          </cell>
          <cell r="E4719" t="str">
            <v>60204   Vertical units</v>
          </cell>
          <cell r="F4719" t="str">
            <v>TOPV TRNG</v>
          </cell>
          <cell r="G4719">
            <v>16449</v>
          </cell>
        </row>
        <row r="4720">
          <cell r="B4720" t="str">
            <v>Topvex TR15-S-R-EL5,2</v>
          </cell>
          <cell r="D4720" t="str">
            <v>602   Topvex compact units</v>
          </cell>
          <cell r="E4720" t="str">
            <v>60204   Vertical units</v>
          </cell>
          <cell r="F4720" t="str">
            <v>TOPV TRNG</v>
          </cell>
          <cell r="G4720">
            <v>18453</v>
          </cell>
        </row>
        <row r="4721">
          <cell r="B4721" t="str">
            <v>Topvex TR15-S-R-HWH</v>
          </cell>
          <cell r="D4721" t="str">
            <v>602   Topvex compact units</v>
          </cell>
          <cell r="E4721" t="str">
            <v>60204   Vertical units</v>
          </cell>
          <cell r="F4721" t="str">
            <v>TOPV TRNG</v>
          </cell>
          <cell r="G4721">
            <v>17044</v>
          </cell>
        </row>
        <row r="4722">
          <cell r="B4722" t="str">
            <v>Topvex TR75-L</v>
          </cell>
          <cell r="D4722" t="str">
            <v>602   Topvex compact units</v>
          </cell>
          <cell r="E4722" t="str">
            <v>60204   Vertical units</v>
          </cell>
          <cell r="F4722" t="str">
            <v>TOPV TRNG</v>
          </cell>
          <cell r="G4722">
            <v>25654</v>
          </cell>
        </row>
        <row r="4723">
          <cell r="B4723" t="str">
            <v>Topvex TR75-L-EL5,2</v>
          </cell>
          <cell r="D4723" t="str">
            <v>602   Topvex compact units</v>
          </cell>
          <cell r="E4723" t="str">
            <v>60204   Vertical units</v>
          </cell>
          <cell r="F4723" t="str">
            <v>TOPV TRNG</v>
          </cell>
          <cell r="G4723">
            <v>27585</v>
          </cell>
        </row>
        <row r="4724">
          <cell r="B4724" t="str">
            <v>Topvex TR75-L-EL12,3</v>
          </cell>
          <cell r="D4724" t="str">
            <v>602   Topvex compact units</v>
          </cell>
          <cell r="E4724" t="str">
            <v>60204   Vertical units</v>
          </cell>
          <cell r="F4724" t="str">
            <v>TOPV TRNG</v>
          </cell>
          <cell r="G4724">
            <v>27861</v>
          </cell>
        </row>
        <row r="4725">
          <cell r="B4725" t="str">
            <v>Topvex TR75-L-HWH</v>
          </cell>
          <cell r="D4725" t="str">
            <v>602   Topvex compact units</v>
          </cell>
          <cell r="E4725" t="str">
            <v>60204   Vertical units</v>
          </cell>
          <cell r="F4725" t="str">
            <v>TOPV TRNG</v>
          </cell>
          <cell r="G4725">
            <v>26482</v>
          </cell>
        </row>
        <row r="4726">
          <cell r="B4726" t="str">
            <v>Topvex TR75-R</v>
          </cell>
          <cell r="D4726" t="str">
            <v>602   Topvex compact units</v>
          </cell>
          <cell r="E4726" t="str">
            <v>60204   Vertical units</v>
          </cell>
          <cell r="F4726" t="str">
            <v>TOPV TRNG</v>
          </cell>
          <cell r="G4726">
            <v>25654</v>
          </cell>
        </row>
        <row r="4727">
          <cell r="B4727" t="str">
            <v>Topvex TR75-R-EL5,2</v>
          </cell>
          <cell r="D4727" t="str">
            <v>602   Topvex compact units</v>
          </cell>
          <cell r="E4727" t="str">
            <v>60204   Vertical units</v>
          </cell>
          <cell r="F4727" t="str">
            <v>TOPV TRNG</v>
          </cell>
          <cell r="G4727">
            <v>27585</v>
          </cell>
        </row>
        <row r="4728">
          <cell r="B4728" t="str">
            <v>Topvex TR75-R-EL12,3</v>
          </cell>
          <cell r="D4728" t="str">
            <v>602   Topvex compact units</v>
          </cell>
          <cell r="E4728" t="str">
            <v>60204   Vertical units</v>
          </cell>
          <cell r="F4728" t="str">
            <v>TOPV TRNG</v>
          </cell>
          <cell r="G4728">
            <v>27861</v>
          </cell>
        </row>
        <row r="4729">
          <cell r="B4729" t="str">
            <v>Topvex TR75-R-HWH</v>
          </cell>
          <cell r="D4729" t="str">
            <v>602   Topvex compact units</v>
          </cell>
          <cell r="E4729" t="str">
            <v>60204   Vertical units</v>
          </cell>
          <cell r="F4729" t="str">
            <v>TOPV TRNG</v>
          </cell>
          <cell r="G4729">
            <v>26482</v>
          </cell>
        </row>
        <row r="4730">
          <cell r="B4730" t="str">
            <v>Topvex TR75-S-L</v>
          </cell>
          <cell r="D4730" t="str">
            <v>602   Topvex compact units</v>
          </cell>
          <cell r="E4730" t="str">
            <v>60204   Vertical units</v>
          </cell>
          <cell r="F4730" t="str">
            <v>TOPV TRNG</v>
          </cell>
          <cell r="G4730">
            <v>30344</v>
          </cell>
        </row>
        <row r="4731">
          <cell r="B4731" t="str">
            <v>Topvex TR75-S-L-EL5,2</v>
          </cell>
          <cell r="D4731" t="str">
            <v>602   Topvex compact units</v>
          </cell>
          <cell r="E4731" t="str">
            <v>60204   Vertical units</v>
          </cell>
          <cell r="F4731" t="str">
            <v>TOPV TRNG</v>
          </cell>
          <cell r="G4731">
            <v>31999</v>
          </cell>
        </row>
        <row r="4732">
          <cell r="B4732" t="str">
            <v>Topvex TR75-S-L-EL12,3</v>
          </cell>
          <cell r="D4732" t="str">
            <v>602   Topvex compact units</v>
          </cell>
          <cell r="E4732" t="str">
            <v>60204   Vertical units</v>
          </cell>
          <cell r="F4732" t="str">
            <v>TOPV TRNG</v>
          </cell>
          <cell r="G4732">
            <v>32274</v>
          </cell>
        </row>
        <row r="4733">
          <cell r="B4733" t="str">
            <v>Topvex TR75-S-L-HWH</v>
          </cell>
          <cell r="D4733" t="str">
            <v>602   Topvex compact units</v>
          </cell>
          <cell r="E4733" t="str">
            <v>60204   Vertical units</v>
          </cell>
          <cell r="F4733" t="str">
            <v>TOPV TRNG</v>
          </cell>
          <cell r="G4733">
            <v>31447</v>
          </cell>
        </row>
        <row r="4734">
          <cell r="B4734" t="str">
            <v>Topvex TR75-S-R</v>
          </cell>
          <cell r="D4734" t="str">
            <v>602   Topvex compact units</v>
          </cell>
          <cell r="E4734" t="str">
            <v>60204   Vertical units</v>
          </cell>
          <cell r="F4734" t="str">
            <v>TOPV TRNG</v>
          </cell>
          <cell r="G4734">
            <v>30344</v>
          </cell>
        </row>
        <row r="4735">
          <cell r="B4735" t="str">
            <v>Topvex TR75-S-R-EL5,2</v>
          </cell>
          <cell r="D4735" t="str">
            <v>602   Topvex compact units</v>
          </cell>
          <cell r="E4735" t="str">
            <v>60204   Vertical units</v>
          </cell>
          <cell r="F4735" t="str">
            <v>TOPV TRNG</v>
          </cell>
          <cell r="G4735">
            <v>31999</v>
          </cell>
        </row>
        <row r="4736">
          <cell r="B4736" t="str">
            <v>Topvex TR75-S-R-EL12,3</v>
          </cell>
          <cell r="D4736" t="str">
            <v>602   Topvex compact units</v>
          </cell>
          <cell r="E4736" t="str">
            <v>60204   Vertical units</v>
          </cell>
          <cell r="F4736" t="str">
            <v>TOPV TRNG</v>
          </cell>
          <cell r="G4736">
            <v>32274</v>
          </cell>
        </row>
        <row r="4737">
          <cell r="B4737" t="str">
            <v>Topvex TR75-S-R-HWH</v>
          </cell>
          <cell r="D4737" t="str">
            <v>602   Topvex compact units</v>
          </cell>
          <cell r="E4737" t="str">
            <v>60204   Vertical units</v>
          </cell>
          <cell r="F4737" t="str">
            <v>TOPV TRNG</v>
          </cell>
          <cell r="G4737">
            <v>31447</v>
          </cell>
        </row>
        <row r="4738">
          <cell r="B4738" t="str">
            <v>Topvex SRHP 50 R</v>
          </cell>
          <cell r="D4738" t="str">
            <v>602   Topvex compact units</v>
          </cell>
          <cell r="E4738" t="str">
            <v>60205   Heat Pump</v>
          </cell>
          <cell r="F4738" t="str">
            <v>TOPV SRHP</v>
          </cell>
          <cell r="G4738">
            <v>47032</v>
          </cell>
        </row>
        <row r="4739">
          <cell r="B4739" t="str">
            <v>Topvex SRHP 50 L</v>
          </cell>
          <cell r="D4739" t="str">
            <v>602   Topvex compact units</v>
          </cell>
          <cell r="E4739" t="str">
            <v>60205   Heat Pump</v>
          </cell>
          <cell r="F4739" t="str">
            <v>TOPV SRHP</v>
          </cell>
          <cell r="G4739">
            <v>47032</v>
          </cell>
        </row>
        <row r="4740">
          <cell r="B4740" t="str">
            <v>Topvex SRHP 60 R</v>
          </cell>
          <cell r="D4740" t="str">
            <v>602   Topvex compact units</v>
          </cell>
          <cell r="E4740" t="str">
            <v>60205   Heat Pump</v>
          </cell>
          <cell r="F4740" t="str">
            <v>TOPV SRHP</v>
          </cell>
          <cell r="G4740">
            <v>47909</v>
          </cell>
        </row>
        <row r="4741">
          <cell r="B4741" t="str">
            <v>Topvex SRHP 60 L</v>
          </cell>
          <cell r="D4741" t="str">
            <v>602   Topvex compact units</v>
          </cell>
          <cell r="E4741" t="str">
            <v>60205   Heat Pump</v>
          </cell>
          <cell r="F4741" t="str">
            <v>TOPV SRHP</v>
          </cell>
          <cell r="G4741">
            <v>47909</v>
          </cell>
        </row>
        <row r="4742">
          <cell r="B4742" t="str">
            <v>Topvex SRHP 50 R EL</v>
          </cell>
          <cell r="D4742" t="str">
            <v>602   Topvex compact units</v>
          </cell>
          <cell r="E4742" t="str">
            <v>60205   Heat Pump</v>
          </cell>
          <cell r="F4742" t="str">
            <v>TOPV SRHP</v>
          </cell>
          <cell r="G4742">
            <v>49369</v>
          </cell>
        </row>
        <row r="4743">
          <cell r="B4743" t="str">
            <v>Topvex SRHP 50 L EL</v>
          </cell>
          <cell r="D4743" t="str">
            <v>602   Topvex compact units</v>
          </cell>
          <cell r="E4743" t="str">
            <v>60205   Heat Pump</v>
          </cell>
          <cell r="F4743" t="str">
            <v>TOPV SRHP</v>
          </cell>
          <cell r="G4743">
            <v>49369</v>
          </cell>
        </row>
        <row r="4744">
          <cell r="B4744" t="str">
            <v>Topvex SRHP 60 R EL</v>
          </cell>
          <cell r="D4744" t="str">
            <v>602   Topvex compact units</v>
          </cell>
          <cell r="E4744" t="str">
            <v>60205   Heat Pump</v>
          </cell>
          <cell r="F4744" t="str">
            <v>TOPV SRHP</v>
          </cell>
          <cell r="G4744">
            <v>50830</v>
          </cell>
        </row>
        <row r="4745">
          <cell r="B4745" t="str">
            <v>Topvex SRHP 60 L EL</v>
          </cell>
          <cell r="D4745" t="str">
            <v>602   Topvex compact units</v>
          </cell>
          <cell r="E4745" t="str">
            <v>60205   Heat Pump</v>
          </cell>
          <cell r="F4745" t="str">
            <v>TOPV SRHP</v>
          </cell>
          <cell r="G4745">
            <v>50830</v>
          </cell>
        </row>
        <row r="4746">
          <cell r="B4746" t="str">
            <v>Topvex TRHP 30 R</v>
          </cell>
          <cell r="D4746" t="str">
            <v>602   Topvex compact units</v>
          </cell>
          <cell r="E4746" t="str">
            <v>60205   Heat Pump</v>
          </cell>
          <cell r="F4746" t="str">
            <v>TOPV TRHP</v>
          </cell>
          <cell r="G4746">
            <v>41190</v>
          </cell>
        </row>
        <row r="4747">
          <cell r="B4747" t="str">
            <v>Topvex TRHP 30 L</v>
          </cell>
          <cell r="D4747" t="str">
            <v>602   Topvex compact units</v>
          </cell>
          <cell r="E4747" t="str">
            <v>60205   Heat Pump</v>
          </cell>
          <cell r="F4747" t="str">
            <v>TOPV TRHP</v>
          </cell>
          <cell r="G4747">
            <v>41190</v>
          </cell>
        </row>
        <row r="4748">
          <cell r="B4748" t="str">
            <v>Topvex TRHP 35 R</v>
          </cell>
          <cell r="D4748" t="str">
            <v>602   Topvex compact units</v>
          </cell>
          <cell r="E4748" t="str">
            <v>60205   Heat Pump</v>
          </cell>
          <cell r="F4748" t="str">
            <v>TOPV TRHP</v>
          </cell>
          <cell r="G4748">
            <v>42066</v>
          </cell>
        </row>
        <row r="4749">
          <cell r="B4749" t="str">
            <v>Topvex TRHP 35 L</v>
          </cell>
          <cell r="D4749" t="str">
            <v>602   Topvex compact units</v>
          </cell>
          <cell r="E4749" t="str">
            <v>60205   Heat Pump</v>
          </cell>
          <cell r="F4749" t="str">
            <v>TOPV TRHP</v>
          </cell>
          <cell r="G4749">
            <v>42066</v>
          </cell>
        </row>
        <row r="4750">
          <cell r="B4750" t="str">
            <v>Topvex TRHP 30 R EL</v>
          </cell>
          <cell r="D4750" t="str">
            <v>602   Topvex compact units</v>
          </cell>
          <cell r="E4750" t="str">
            <v>60205   Heat Pump</v>
          </cell>
          <cell r="F4750" t="str">
            <v>TOPV TRHP</v>
          </cell>
          <cell r="G4750">
            <v>42942</v>
          </cell>
        </row>
        <row r="4751">
          <cell r="B4751" t="str">
            <v>Topvex TRHP 30 L EL</v>
          </cell>
          <cell r="D4751" t="str">
            <v>602   Topvex compact units</v>
          </cell>
          <cell r="E4751" t="str">
            <v>60205   Heat Pump</v>
          </cell>
          <cell r="F4751" t="str">
            <v>TOPV TRHP</v>
          </cell>
          <cell r="G4751">
            <v>42942</v>
          </cell>
        </row>
        <row r="4752">
          <cell r="B4752" t="str">
            <v>Topvex TRHP 35 R EL</v>
          </cell>
          <cell r="D4752" t="str">
            <v>602   Topvex compact units</v>
          </cell>
          <cell r="E4752" t="str">
            <v>60205   Heat Pump</v>
          </cell>
          <cell r="F4752" t="str">
            <v>TOPV TRHP</v>
          </cell>
          <cell r="G4752">
            <v>44111</v>
          </cell>
        </row>
        <row r="4753">
          <cell r="B4753" t="str">
            <v>Topvex TRHP 35 L EL</v>
          </cell>
          <cell r="D4753" t="str">
            <v>602   Topvex compact units</v>
          </cell>
          <cell r="E4753" t="str">
            <v>60205   Heat Pump</v>
          </cell>
          <cell r="F4753" t="str">
            <v>TOPV TRHP</v>
          </cell>
          <cell r="G4753">
            <v>44111</v>
          </cell>
        </row>
        <row r="4754">
          <cell r="B4754" t="str">
            <v>MUB+FILTER 062 560EC</v>
          </cell>
          <cell r="D4754" t="str">
            <v>603   Modular AHU</v>
          </cell>
          <cell r="E4754" t="str">
            <v>603DE   KK / KF (and other AHU from DE)</v>
          </cell>
          <cell r="F4754" t="str">
            <v>MUB+FILTER</v>
          </cell>
          <cell r="G4754">
            <v>3930.48</v>
          </cell>
        </row>
        <row r="4755">
          <cell r="B4755" t="str">
            <v>MUB+FILTER 062 630EC</v>
          </cell>
          <cell r="D4755" t="str">
            <v>603   Modular AHU</v>
          </cell>
          <cell r="E4755" t="str">
            <v>603DE   KK / KF (and other AHU from DE)</v>
          </cell>
          <cell r="F4755" t="str">
            <v>MUB+FILTER</v>
          </cell>
          <cell r="G4755">
            <v>3978.89</v>
          </cell>
        </row>
        <row r="4756">
          <cell r="B4756" t="str">
            <v>MUB+FILTER 025 315EV</v>
          </cell>
          <cell r="D4756" t="str">
            <v>603   Modular AHU</v>
          </cell>
          <cell r="E4756" t="str">
            <v>603DE   KK / KF (and other AHU from DE)</v>
          </cell>
          <cell r="F4756" t="str">
            <v>MUB+FILTER</v>
          </cell>
          <cell r="G4756">
            <v>1465.69</v>
          </cell>
        </row>
        <row r="4757">
          <cell r="B4757" t="str">
            <v>MUB+FILTER 025 355EV</v>
          </cell>
          <cell r="D4757" t="str">
            <v>603   Modular AHU</v>
          </cell>
          <cell r="E4757" t="str">
            <v>603DE   KK / KF (and other AHU from DE)</v>
          </cell>
          <cell r="F4757" t="str">
            <v>MUB+FILTER</v>
          </cell>
          <cell r="G4757">
            <v>1752.03</v>
          </cell>
        </row>
        <row r="4758">
          <cell r="B4758" t="str">
            <v>MUB+FILTER 042 400EV</v>
          </cell>
          <cell r="D4758" t="str">
            <v>603   Modular AHU</v>
          </cell>
          <cell r="E4758" t="str">
            <v>603DE   KK / KF (and other AHU from DE)</v>
          </cell>
          <cell r="F4758" t="str">
            <v>MUB+FILTER</v>
          </cell>
          <cell r="G4758">
            <v>2096.0500000000002</v>
          </cell>
        </row>
        <row r="4759">
          <cell r="B4759" t="str">
            <v>MUB+FILTER 042 450EV</v>
          </cell>
          <cell r="D4759" t="str">
            <v>603   Modular AHU</v>
          </cell>
          <cell r="E4759" t="str">
            <v>603DE   KK / KF (and other AHU from DE)</v>
          </cell>
          <cell r="F4759" t="str">
            <v>MUB+FILTER</v>
          </cell>
          <cell r="G4759">
            <v>2120.77</v>
          </cell>
        </row>
        <row r="4760">
          <cell r="B4760" t="str">
            <v>MUB+FILTER 025 355DV</v>
          </cell>
          <cell r="D4760" t="str">
            <v>603   Modular AHU</v>
          </cell>
          <cell r="E4760" t="str">
            <v>603DE   KK / KF (and other AHU from DE)</v>
          </cell>
          <cell r="F4760" t="str">
            <v>MUB+FILTER</v>
          </cell>
          <cell r="G4760">
            <v>1601.65</v>
          </cell>
        </row>
        <row r="4761">
          <cell r="B4761" t="str">
            <v>MUB+FILTER 025 355EC</v>
          </cell>
          <cell r="D4761" t="str">
            <v>603   Modular AHU</v>
          </cell>
          <cell r="E4761" t="str">
            <v>603DE   KK / KF (and other AHU from DE)</v>
          </cell>
          <cell r="F4761" t="str">
            <v>MUB+FILTER</v>
          </cell>
          <cell r="G4761">
            <v>2139.31</v>
          </cell>
        </row>
        <row r="4762">
          <cell r="B4762" t="str">
            <v>MUB+FILTER 042 400DV</v>
          </cell>
          <cell r="D4762" t="str">
            <v>603   Modular AHU</v>
          </cell>
          <cell r="E4762" t="str">
            <v>603DE   KK / KF (and other AHU from DE)</v>
          </cell>
          <cell r="F4762" t="str">
            <v>MUB+FILTER</v>
          </cell>
          <cell r="G4762">
            <v>2248.4899999999998</v>
          </cell>
        </row>
        <row r="4763">
          <cell r="B4763" t="str">
            <v>MUB+FILTER 042 400EC</v>
          </cell>
          <cell r="D4763" t="str">
            <v>603   Modular AHU</v>
          </cell>
          <cell r="E4763" t="str">
            <v>603DE   KK / KF (and other AHU from DE)</v>
          </cell>
          <cell r="F4763" t="str">
            <v>MUB+FILTER</v>
          </cell>
          <cell r="G4763">
            <v>2653.28</v>
          </cell>
        </row>
        <row r="4764">
          <cell r="B4764" t="str">
            <v>MUB+FILTER 042 450EC</v>
          </cell>
          <cell r="D4764" t="str">
            <v>603   Modular AHU</v>
          </cell>
          <cell r="E4764" t="str">
            <v>603DE   KK / KF (and other AHU from DE)</v>
          </cell>
          <cell r="F4764" t="str">
            <v>MUB+FILTER</v>
          </cell>
          <cell r="G4764">
            <v>2778.94</v>
          </cell>
        </row>
        <row r="4765">
          <cell r="B4765" t="str">
            <v>MUB+FILTER 042 500D4</v>
          </cell>
          <cell r="D4765" t="str">
            <v>603   Modular AHU</v>
          </cell>
          <cell r="E4765" t="str">
            <v>603DE   KK / KF (and other AHU from DE)</v>
          </cell>
          <cell r="F4765" t="str">
            <v>MUB+FILTER</v>
          </cell>
          <cell r="G4765">
            <v>2257.7600000000002</v>
          </cell>
        </row>
        <row r="4766">
          <cell r="B4766" t="str">
            <v>MUB+FILTER 062 560D4</v>
          </cell>
          <cell r="D4766" t="str">
            <v>603   Modular AHU</v>
          </cell>
          <cell r="E4766" t="str">
            <v>603DE   KK / KF (and other AHU from DE)</v>
          </cell>
          <cell r="F4766" t="str">
            <v>MUB+FILTER</v>
          </cell>
          <cell r="G4766">
            <v>3057.04</v>
          </cell>
        </row>
        <row r="4767">
          <cell r="B4767" t="str">
            <v>MUB+FILTER 062 630D4 50Hz</v>
          </cell>
          <cell r="D4767" t="str">
            <v>603   Modular AHU</v>
          </cell>
          <cell r="E4767" t="str">
            <v>603DE   KK / KF (and other AHU from DE)</v>
          </cell>
          <cell r="F4767" t="str">
            <v>MUB+FILTER</v>
          </cell>
          <cell r="G4767">
            <v>3346.47</v>
          </cell>
        </row>
        <row r="4768">
          <cell r="B4768" t="str">
            <v>MUB+FILTER 100 630D4</v>
          </cell>
          <cell r="D4768" t="str">
            <v>603   Modular AHU</v>
          </cell>
          <cell r="E4768" t="str">
            <v>603DE   KK / KF (and other AHU from DE)</v>
          </cell>
          <cell r="F4768" t="str">
            <v>MUB+FILTER</v>
          </cell>
          <cell r="G4768">
            <v>4755.51</v>
          </cell>
        </row>
        <row r="4769">
          <cell r="B4769" t="str">
            <v>MUB+FILTER 042 450DV</v>
          </cell>
          <cell r="D4769" t="str">
            <v>603   Modular AHU</v>
          </cell>
          <cell r="E4769" t="str">
            <v>603DE   KK / KF (and other AHU from DE)</v>
          </cell>
          <cell r="F4769" t="str">
            <v>MUB+FILTER</v>
          </cell>
          <cell r="G4769">
            <v>1998.2</v>
          </cell>
        </row>
        <row r="4770">
          <cell r="B4770" t="str">
            <v>MUB 042 400EC HEPA</v>
          </cell>
          <cell r="D4770" t="str">
            <v>603   Modular AHU</v>
          </cell>
          <cell r="E4770" t="str">
            <v>603DE   KK / KF (and other AHU from DE)</v>
          </cell>
          <cell r="F4770" t="str">
            <v>MUB+FILTER</v>
          </cell>
          <cell r="G4770">
            <v>6355.1</v>
          </cell>
        </row>
        <row r="4771">
          <cell r="B4771" t="str">
            <v>MUB+FILTER 042 500EC</v>
          </cell>
          <cell r="D4771" t="str">
            <v>603   Modular AHU</v>
          </cell>
          <cell r="E4771" t="str">
            <v>603DE   KK / KF (and other AHU from DE)</v>
          </cell>
          <cell r="F4771" t="str">
            <v>MUB+FILTER</v>
          </cell>
          <cell r="G4771">
            <v>3234.2</v>
          </cell>
        </row>
        <row r="4772">
          <cell r="B4772" t="str">
            <v>BTV 50-39 2-way valve</v>
          </cell>
          <cell r="D4772" t="str">
            <v>606   Topvex Accessories</v>
          </cell>
          <cell r="E4772" t="str">
            <v>60601   Shutters and Valves, Compact AHU</v>
          </cell>
          <cell r="F4772" t="str">
            <v>BTV</v>
          </cell>
          <cell r="G4772">
            <v>410</v>
          </cell>
        </row>
        <row r="4773">
          <cell r="B4773" t="str">
            <v>MTRS 25-10 3-ways valve</v>
          </cell>
          <cell r="D4773" t="str">
            <v>606   Topvex Accessories</v>
          </cell>
          <cell r="E4773" t="str">
            <v>60601   Shutters and Valves, Compact AHU</v>
          </cell>
          <cell r="F4773" t="str">
            <v>MTRS</v>
          </cell>
          <cell r="G4773">
            <v>352</v>
          </cell>
        </row>
        <row r="4774">
          <cell r="B4774" t="str">
            <v>Water-lock</v>
          </cell>
          <cell r="D4774" t="str">
            <v>606   Topvex Accessories</v>
          </cell>
          <cell r="E4774" t="str">
            <v>60601   Shutters and Valves, Compact AHU</v>
          </cell>
          <cell r="F4774" t="str">
            <v>WATER-LOCK</v>
          </cell>
          <cell r="G4774">
            <v>67</v>
          </cell>
        </row>
        <row r="4775">
          <cell r="B4775" t="str">
            <v>ZTR 15-0,25 3-way valve</v>
          </cell>
          <cell r="D4775" t="str">
            <v>606   Topvex Accessories</v>
          </cell>
          <cell r="E4775" t="str">
            <v>60601   Shutters and Valves, Compact AHU</v>
          </cell>
          <cell r="F4775" t="str">
            <v>ZTR</v>
          </cell>
          <cell r="G4775">
            <v>96</v>
          </cell>
        </row>
        <row r="4776">
          <cell r="B4776" t="str">
            <v>ZTR 15-0,6 valve 3-way</v>
          </cell>
          <cell r="D4776" t="str">
            <v>606   Topvex Accessories</v>
          </cell>
          <cell r="E4776" t="str">
            <v>60601   Shutters and Valves, Compact AHU</v>
          </cell>
          <cell r="F4776" t="str">
            <v>ZTR</v>
          </cell>
          <cell r="G4776">
            <v>99</v>
          </cell>
        </row>
        <row r="4777">
          <cell r="B4777" t="str">
            <v>ZTR 15-0,4 valve 3-way</v>
          </cell>
          <cell r="D4777" t="str">
            <v>606   Topvex Accessories</v>
          </cell>
          <cell r="E4777" t="str">
            <v>60601   Shutters and Valves, Compact AHU</v>
          </cell>
          <cell r="F4777" t="str">
            <v>ZTR</v>
          </cell>
          <cell r="G4777">
            <v>99</v>
          </cell>
        </row>
        <row r="4778">
          <cell r="B4778" t="str">
            <v>ZTR 15-1,0 valve 3-way</v>
          </cell>
          <cell r="D4778" t="str">
            <v>606   Topvex Accessories</v>
          </cell>
          <cell r="E4778" t="str">
            <v>60601   Shutters and Valves, Compact AHU</v>
          </cell>
          <cell r="F4778" t="str">
            <v>ZTR</v>
          </cell>
          <cell r="G4778">
            <v>99</v>
          </cell>
        </row>
        <row r="4779">
          <cell r="B4779" t="str">
            <v>ZTR 15-1,6 valve 3-way</v>
          </cell>
          <cell r="D4779" t="str">
            <v>606   Topvex Accessories</v>
          </cell>
          <cell r="E4779" t="str">
            <v>60601   Shutters and Valves, Compact AHU</v>
          </cell>
          <cell r="F4779" t="str">
            <v>ZTR</v>
          </cell>
          <cell r="G4779">
            <v>99</v>
          </cell>
        </row>
        <row r="4780">
          <cell r="B4780" t="str">
            <v>ZTR 20-2,0 valve 3-way</v>
          </cell>
          <cell r="D4780" t="str">
            <v>606   Topvex Accessories</v>
          </cell>
          <cell r="E4780" t="str">
            <v>60601   Shutters and Valves, Compact AHU</v>
          </cell>
          <cell r="F4780" t="str">
            <v>ZTR</v>
          </cell>
          <cell r="G4780">
            <v>117</v>
          </cell>
        </row>
        <row r="4781">
          <cell r="B4781" t="str">
            <v>ZTR 20-2,5 valve 3-way</v>
          </cell>
          <cell r="D4781" t="str">
            <v>606   Topvex Accessories</v>
          </cell>
          <cell r="E4781" t="str">
            <v>60601   Shutters and Valves, Compact AHU</v>
          </cell>
          <cell r="F4781" t="str">
            <v>ZTR</v>
          </cell>
          <cell r="G4781">
            <v>117</v>
          </cell>
        </row>
        <row r="4782">
          <cell r="B4782" t="str">
            <v>ZTR 20-4,0 valve 3-way</v>
          </cell>
          <cell r="D4782" t="str">
            <v>606   Topvex Accessories</v>
          </cell>
          <cell r="E4782" t="str">
            <v>60601   Shutters and Valves, Compact AHU</v>
          </cell>
          <cell r="F4782" t="str">
            <v>ZTR</v>
          </cell>
          <cell r="G4782">
            <v>117</v>
          </cell>
        </row>
        <row r="4783">
          <cell r="B4783" t="str">
            <v>ZTR 20-6,0 valve 3-way</v>
          </cell>
          <cell r="D4783" t="str">
            <v>606   Topvex Accessories</v>
          </cell>
          <cell r="E4783" t="str">
            <v>60601   Shutters and Valves, Compact AHU</v>
          </cell>
          <cell r="F4783" t="str">
            <v>ZTR</v>
          </cell>
          <cell r="G4783">
            <v>117</v>
          </cell>
        </row>
        <row r="4784">
          <cell r="B4784" t="str">
            <v>ZMD325-10 CONTR VALVE 3-WAY</v>
          </cell>
          <cell r="D4784" t="str">
            <v>606   Topvex Accessories</v>
          </cell>
          <cell r="E4784" t="str">
            <v>60601   Shutters and Valves, Compact AHU</v>
          </cell>
          <cell r="F4784" t="str">
            <v>ZTR</v>
          </cell>
          <cell r="G4784">
            <v>204</v>
          </cell>
        </row>
        <row r="4785">
          <cell r="B4785" t="str">
            <v>ZMD332-16 CONTR VALVE 3-WAY</v>
          </cell>
          <cell r="D4785" t="str">
            <v>606   Topvex Accessories</v>
          </cell>
          <cell r="E4785" t="str">
            <v>60601   Shutters and Valves, Compact AHU</v>
          </cell>
          <cell r="F4785" t="str">
            <v>ZTR</v>
          </cell>
          <cell r="G4785">
            <v>388</v>
          </cell>
        </row>
        <row r="4786">
          <cell r="B4786" t="str">
            <v>ZMD340-25 CONTR VALVE 3-WAY</v>
          </cell>
          <cell r="D4786" t="str">
            <v>606   Topvex Accessories</v>
          </cell>
          <cell r="E4786" t="str">
            <v>60601   Shutters and Valves, Compact AHU</v>
          </cell>
          <cell r="F4786" t="str">
            <v>ZTR</v>
          </cell>
          <cell r="G4786">
            <v>422</v>
          </cell>
        </row>
        <row r="4787">
          <cell r="B4787" t="str">
            <v>ZTV 15-0,25 2-way valve</v>
          </cell>
          <cell r="D4787" t="str">
            <v>606   Topvex Accessories</v>
          </cell>
          <cell r="E4787" t="str">
            <v>60601   Shutters and Valves, Compact AHU</v>
          </cell>
          <cell r="F4787" t="str">
            <v>ZTV</v>
          </cell>
          <cell r="G4787">
            <v>89</v>
          </cell>
        </row>
        <row r="4788">
          <cell r="B4788" t="str">
            <v>ZTV 15-0,6 2-way valve</v>
          </cell>
          <cell r="D4788" t="str">
            <v>606   Topvex Accessories</v>
          </cell>
          <cell r="E4788" t="str">
            <v>60601   Shutters and Valves, Compact AHU</v>
          </cell>
          <cell r="F4788" t="str">
            <v>ZTV</v>
          </cell>
          <cell r="G4788">
            <v>89</v>
          </cell>
        </row>
        <row r="4789">
          <cell r="B4789" t="str">
            <v>ZTV 15-1,0 2-way valve</v>
          </cell>
          <cell r="D4789" t="str">
            <v>606   Topvex Accessories</v>
          </cell>
          <cell r="E4789" t="str">
            <v>60601   Shutters and Valves, Compact AHU</v>
          </cell>
          <cell r="F4789" t="str">
            <v>ZTV</v>
          </cell>
          <cell r="G4789">
            <v>89</v>
          </cell>
        </row>
        <row r="4790">
          <cell r="B4790" t="str">
            <v>ZTV 15-1,6 2-way valve</v>
          </cell>
          <cell r="D4790" t="str">
            <v>606   Topvex Accessories</v>
          </cell>
          <cell r="E4790" t="str">
            <v>60601   Shutters and Valves, Compact AHU</v>
          </cell>
          <cell r="F4790" t="str">
            <v>ZTV</v>
          </cell>
          <cell r="G4790">
            <v>89</v>
          </cell>
        </row>
        <row r="4791">
          <cell r="B4791" t="str">
            <v>ZTV 20-2,5 2-way valve</v>
          </cell>
          <cell r="D4791" t="str">
            <v>606   Topvex Accessories</v>
          </cell>
          <cell r="E4791" t="str">
            <v>60601   Shutters and Valves, Compact AHU</v>
          </cell>
          <cell r="F4791" t="str">
            <v>ZTV</v>
          </cell>
          <cell r="G4791">
            <v>105</v>
          </cell>
        </row>
        <row r="4792">
          <cell r="B4792" t="str">
            <v>ZTV 20-4,0 2-way valve</v>
          </cell>
          <cell r="D4792" t="str">
            <v>606   Topvex Accessories</v>
          </cell>
          <cell r="E4792" t="str">
            <v>60601   Shutters and Valves, Compact AHU</v>
          </cell>
          <cell r="F4792" t="str">
            <v>ZTV</v>
          </cell>
          <cell r="G4792">
            <v>105</v>
          </cell>
        </row>
        <row r="4793">
          <cell r="B4793" t="str">
            <v>ZTV 20-6,0 2-way valve</v>
          </cell>
          <cell r="D4793" t="str">
            <v>606   Topvex Accessories</v>
          </cell>
          <cell r="E4793" t="str">
            <v>60601   Shutters and Valves, Compact AHU</v>
          </cell>
          <cell r="F4793" t="str">
            <v>ZTV</v>
          </cell>
          <cell r="G4793">
            <v>105</v>
          </cell>
        </row>
        <row r="4794">
          <cell r="B4794" t="str">
            <v>ZTV 15-0,4 2-way valve</v>
          </cell>
          <cell r="D4794" t="str">
            <v>606   Topvex Accessories</v>
          </cell>
          <cell r="E4794" t="str">
            <v>60601   Shutters and Valves, Compact AHU</v>
          </cell>
          <cell r="F4794" t="str">
            <v>ZTV</v>
          </cell>
          <cell r="G4794">
            <v>89</v>
          </cell>
        </row>
        <row r="4795">
          <cell r="B4795" t="str">
            <v>ZTV 20-2,0 2-way valve</v>
          </cell>
          <cell r="D4795" t="str">
            <v>606   Topvex Accessories</v>
          </cell>
          <cell r="E4795" t="str">
            <v>60601   Shutters and Valves, Compact AHU</v>
          </cell>
          <cell r="F4795" t="str">
            <v>ZTV</v>
          </cell>
          <cell r="G4795">
            <v>105</v>
          </cell>
        </row>
        <row r="4796">
          <cell r="B4796" t="str">
            <v>ZMD225-10 CONTR VALVE 2-WAY</v>
          </cell>
          <cell r="D4796" t="str">
            <v>606   Topvex Accessories</v>
          </cell>
          <cell r="E4796" t="str">
            <v>60601   Shutters and Valves, Compact AHU</v>
          </cell>
          <cell r="F4796" t="str">
            <v>ZTV</v>
          </cell>
          <cell r="G4796">
            <v>204</v>
          </cell>
        </row>
        <row r="4797">
          <cell r="B4797" t="str">
            <v>Control panel S-E3-DSP</v>
          </cell>
          <cell r="D4797" t="str">
            <v>606   Topvex Accessories</v>
          </cell>
          <cell r="E4797" t="str">
            <v>60604   Electrical Accessories, Compact AHU</v>
          </cell>
          <cell r="F4797" t="str">
            <v>CORRIGO</v>
          </cell>
          <cell r="G4797">
            <v>205</v>
          </cell>
        </row>
        <row r="4798">
          <cell r="B4798" t="str">
            <v>Room Controller ED-RUD FM</v>
          </cell>
          <cell r="D4798" t="str">
            <v>606   Topvex Accessories</v>
          </cell>
          <cell r="E4798" t="str">
            <v>60604   Electrical Accessories, Compact AHU</v>
          </cell>
          <cell r="F4798" t="str">
            <v>CORRIGO</v>
          </cell>
          <cell r="G4798">
            <v>159</v>
          </cell>
        </row>
        <row r="4799">
          <cell r="B4799" t="str">
            <v>Room Controller ED-RUD WM</v>
          </cell>
          <cell r="D4799" t="str">
            <v>606   Topvex Accessories</v>
          </cell>
          <cell r="E4799" t="str">
            <v>60604   Electrical Accessories, Compact AHU</v>
          </cell>
          <cell r="F4799" t="str">
            <v>CORRIGO</v>
          </cell>
          <cell r="G4799">
            <v>159</v>
          </cell>
        </row>
        <row r="4800">
          <cell r="B4800" t="str">
            <v>NaviPad extension cable 10m</v>
          </cell>
          <cell r="D4800" t="str">
            <v>606   Topvex Accessories</v>
          </cell>
          <cell r="E4800" t="str">
            <v>60604   Electrical Accessories, Compact AHU</v>
          </cell>
          <cell r="F4800" t="str">
            <v>CORRIGO</v>
          </cell>
          <cell r="G4800">
            <v>56.65</v>
          </cell>
        </row>
        <row r="4801">
          <cell r="B4801" t="str">
            <v>Control cabinet ext. kit 12m</v>
          </cell>
          <cell r="D4801" t="str">
            <v>606   Topvex Accessories</v>
          </cell>
          <cell r="E4801" t="str">
            <v>60604   Electrical Accessories, Compact AHU</v>
          </cell>
          <cell r="F4801" t="str">
            <v>EXT.CABLES</v>
          </cell>
          <cell r="G4801">
            <v>606</v>
          </cell>
        </row>
        <row r="4802">
          <cell r="B4802" t="str">
            <v>Control cabinet ext. kit 3m</v>
          </cell>
          <cell r="D4802" t="str">
            <v>606   Topvex Accessories</v>
          </cell>
          <cell r="E4802" t="str">
            <v>60604   Electrical Accessories, Compact AHU</v>
          </cell>
          <cell r="F4802" t="str">
            <v>EXT.CABLES</v>
          </cell>
          <cell r="G4802">
            <v>209</v>
          </cell>
        </row>
        <row r="4803">
          <cell r="B4803" t="str">
            <v>Control cabinet ext. kit 5m</v>
          </cell>
          <cell r="D4803" t="str">
            <v>606   Topvex Accessories</v>
          </cell>
          <cell r="E4803" t="str">
            <v>60604   Electrical Accessories, Compact AHU</v>
          </cell>
          <cell r="F4803" t="str">
            <v>EXT.CABLES</v>
          </cell>
          <cell r="G4803">
            <v>282</v>
          </cell>
        </row>
        <row r="4804">
          <cell r="B4804" t="str">
            <v>Safety switch OTP16T4M 4-pole</v>
          </cell>
          <cell r="D4804" t="str">
            <v>606   Topvex Accessories</v>
          </cell>
          <cell r="E4804" t="str">
            <v>60604   Electrical Accessories, Compact AHU</v>
          </cell>
          <cell r="F4804" t="str">
            <v>STY SWITCH</v>
          </cell>
          <cell r="G4804">
            <v>207</v>
          </cell>
        </row>
        <row r="4805">
          <cell r="B4805" t="str">
            <v>REV-3POL-7,5kW B/G</v>
          </cell>
          <cell r="D4805" t="str">
            <v>606   Topvex Accessories</v>
          </cell>
          <cell r="E4805" t="str">
            <v>60604   Electrical Accessories, Compact AHU</v>
          </cell>
          <cell r="F4805" t="str">
            <v>STY SWITCH</v>
          </cell>
          <cell r="G4805">
            <v>40.17</v>
          </cell>
        </row>
        <row r="4806">
          <cell r="B4806" t="str">
            <v>REV-3POL-15kW B/G</v>
          </cell>
          <cell r="D4806" t="str">
            <v>606   Topvex Accessories</v>
          </cell>
          <cell r="E4806" t="str">
            <v>60604   Electrical Accessories, Compact AHU</v>
          </cell>
          <cell r="F4806" t="str">
            <v>STY SWITCH</v>
          </cell>
          <cell r="G4806">
            <v>97.85</v>
          </cell>
        </row>
        <row r="4807">
          <cell r="B4807" t="str">
            <v>REV-3POL-22kW B/G</v>
          </cell>
          <cell r="D4807" t="str">
            <v>606   Topvex Accessories</v>
          </cell>
          <cell r="E4807" t="str">
            <v>60604   Electrical Accessories, Compact AHU</v>
          </cell>
          <cell r="F4807" t="str">
            <v>STY SWITCH</v>
          </cell>
          <cell r="G4807">
            <v>142.13999999999999</v>
          </cell>
        </row>
        <row r="4808">
          <cell r="B4808" t="str">
            <v>REV-3POL-37kW B/G</v>
          </cell>
          <cell r="D4808" t="str">
            <v>606   Topvex Accessories</v>
          </cell>
          <cell r="E4808" t="str">
            <v>60604   Electrical Accessories, Compact AHU</v>
          </cell>
          <cell r="F4808" t="str">
            <v>STY SWITCH</v>
          </cell>
          <cell r="G4808">
            <v>280.16000000000003</v>
          </cell>
        </row>
        <row r="4809">
          <cell r="B4809" t="str">
            <v>TG-D1/PT1000 Immersion sensor</v>
          </cell>
          <cell r="D4809" t="str">
            <v>606   Topvex Accessories</v>
          </cell>
          <cell r="E4809" t="str">
            <v>60604   Electrical Accessories, Compact AHU</v>
          </cell>
          <cell r="F4809" t="str">
            <v>TG-D1/PT..</v>
          </cell>
          <cell r="G4809">
            <v>44</v>
          </cell>
        </row>
        <row r="4810">
          <cell r="B4810" t="str">
            <v>TG-K3/PT1000 with 10m cableSYS</v>
          </cell>
          <cell r="D4810" t="str">
            <v>606   Topvex Accessories</v>
          </cell>
          <cell r="E4810" t="str">
            <v>60604   Electrical Accessories, Compact AHU</v>
          </cell>
          <cell r="F4810" t="str">
            <v>TG-K</v>
          </cell>
          <cell r="G4810">
            <v>53</v>
          </cell>
        </row>
        <row r="4811">
          <cell r="B4811" t="str">
            <v>TG-KH3/PT1000 Duct sensor SYS</v>
          </cell>
          <cell r="D4811" t="str">
            <v>606   Topvex Accessories</v>
          </cell>
          <cell r="E4811" t="str">
            <v>60604   Electrical Accessories, Compact AHU</v>
          </cell>
          <cell r="F4811" t="str">
            <v>TG-KH1</v>
          </cell>
          <cell r="G4811">
            <v>53</v>
          </cell>
        </row>
        <row r="4812">
          <cell r="B4812" t="str">
            <v>UG3-A4O Smoke detector</v>
          </cell>
          <cell r="D4812" t="str">
            <v>606   Topvex Accessories</v>
          </cell>
          <cell r="E4812" t="str">
            <v>60604   Electrical Accessories, Compact AHU</v>
          </cell>
          <cell r="F4812" t="str">
            <v>UG3</v>
          </cell>
          <cell r="G4812">
            <v>885</v>
          </cell>
        </row>
        <row r="4813">
          <cell r="B4813" t="str">
            <v>CAV Air volume contr 0-2500Pa</v>
          </cell>
          <cell r="D4813" t="str">
            <v>606   Topvex Accessories</v>
          </cell>
          <cell r="E4813" t="str">
            <v>60604   Electrical Accessories, Compact AHU</v>
          </cell>
          <cell r="F4813" t="str">
            <v>VAV</v>
          </cell>
          <cell r="G4813">
            <v>349</v>
          </cell>
        </row>
        <row r="4814">
          <cell r="B4814" t="str">
            <v>VOC Room sensor RLQ-W</v>
          </cell>
          <cell r="D4814" t="str">
            <v>606   Topvex Accessories</v>
          </cell>
          <cell r="E4814" t="str">
            <v>60604   Electrical Accessories, Compact AHU</v>
          </cell>
          <cell r="F4814" t="str">
            <v>VOC</v>
          </cell>
          <cell r="G4814">
            <v>396.55</v>
          </cell>
        </row>
        <row r="4815">
          <cell r="B4815" t="str">
            <v>VOC Duct sensor KLQ-W</v>
          </cell>
          <cell r="D4815" t="str">
            <v>606   Topvex Accessories</v>
          </cell>
          <cell r="E4815" t="str">
            <v>60604   Electrical Accessories, Compact AHU</v>
          </cell>
          <cell r="F4815" t="str">
            <v>VOC</v>
          </cell>
          <cell r="G4815">
            <v>509.85</v>
          </cell>
        </row>
        <row r="4816">
          <cell r="B4816" t="str">
            <v>Topvex vibration foot set</v>
          </cell>
          <cell r="D4816" t="str">
            <v>606   Topvex Accessories</v>
          </cell>
          <cell r="E4816" t="str">
            <v>60605   Accessory kit´s, Compact AHU</v>
          </cell>
          <cell r="F4816" t="str">
            <v>ACC</v>
          </cell>
          <cell r="G4816">
            <v>112.27</v>
          </cell>
        </row>
        <row r="4817">
          <cell r="B4817" t="str">
            <v>Preheat.kit Topvex CB315 EL</v>
          </cell>
          <cell r="D4817" t="str">
            <v>606   Topvex Accessories</v>
          </cell>
          <cell r="E4817" t="str">
            <v>60605   Accessory kit´s, Compact AHU</v>
          </cell>
          <cell r="F4817" t="str">
            <v>CB</v>
          </cell>
          <cell r="G4817">
            <v>2608</v>
          </cell>
        </row>
        <row r="4818">
          <cell r="B4818" t="str">
            <v>Preheat.kit Topvex CB400 EL</v>
          </cell>
          <cell r="D4818" t="str">
            <v>606   Topvex Accessories</v>
          </cell>
          <cell r="E4818" t="str">
            <v>60605   Accessory kit´s, Compact AHU</v>
          </cell>
          <cell r="F4818" t="str">
            <v>CB</v>
          </cell>
          <cell r="G4818">
            <v>2665</v>
          </cell>
        </row>
        <row r="4819">
          <cell r="B4819" t="str">
            <v>Preheat.kit Topvex CB250 EL</v>
          </cell>
          <cell r="D4819" t="str">
            <v>606   Topvex Accessories</v>
          </cell>
          <cell r="E4819" t="str">
            <v>60605   Accessory kit´s, Compact AHU</v>
          </cell>
          <cell r="F4819" t="str">
            <v>CB</v>
          </cell>
          <cell r="G4819">
            <v>2361</v>
          </cell>
        </row>
        <row r="4820">
          <cell r="B4820" t="str">
            <v>Preheat.kit Topvex CB315 5kW</v>
          </cell>
          <cell r="D4820" t="str">
            <v>606   Topvex Accessories</v>
          </cell>
          <cell r="E4820" t="str">
            <v>60605   Accessory kit´s, Compact AHU</v>
          </cell>
          <cell r="F4820" t="str">
            <v>CB</v>
          </cell>
          <cell r="G4820">
            <v>1964</v>
          </cell>
        </row>
        <row r="4821">
          <cell r="B4821" t="str">
            <v>Preheat.kit Topvex RB50-25 5kW</v>
          </cell>
          <cell r="D4821" t="str">
            <v>606   Topvex Accessories</v>
          </cell>
          <cell r="E4821" t="str">
            <v>60605   Accessory kit´s, Compact AHU</v>
          </cell>
          <cell r="F4821" t="str">
            <v>CB</v>
          </cell>
          <cell r="G4821">
            <v>2532</v>
          </cell>
        </row>
        <row r="4822">
          <cell r="B4822" t="str">
            <v>Preheat.kit Topvex RB50-30 6kW</v>
          </cell>
          <cell r="D4822" t="str">
            <v>606   Topvex Accessories</v>
          </cell>
          <cell r="E4822" t="str">
            <v>60605   Accessory kit´s, Compact AHU</v>
          </cell>
          <cell r="F4822" t="str">
            <v>CB</v>
          </cell>
          <cell r="G4822">
            <v>2547</v>
          </cell>
        </row>
        <row r="4823">
          <cell r="B4823" t="str">
            <v>PH Topvex 9kW 400</v>
          </cell>
          <cell r="D4823" t="str">
            <v>606   Topvex Accessories</v>
          </cell>
          <cell r="E4823" t="str">
            <v>60605   Accessory kit´s, Compact AHU</v>
          </cell>
          <cell r="F4823" t="str">
            <v>CB</v>
          </cell>
          <cell r="G4823">
            <v>2004</v>
          </cell>
        </row>
        <row r="4824">
          <cell r="B4824" t="str">
            <v>PH Topvex 9kW 315</v>
          </cell>
          <cell r="D4824" t="str">
            <v>606   Topvex Accessories</v>
          </cell>
          <cell r="E4824" t="str">
            <v>60605   Accessory kit´s, Compact AHU</v>
          </cell>
          <cell r="F4824" t="str">
            <v>CB</v>
          </cell>
          <cell r="G4824">
            <v>1999</v>
          </cell>
        </row>
        <row r="4825">
          <cell r="B4825" t="str">
            <v>PH Topvex 12kW 400</v>
          </cell>
          <cell r="D4825" t="str">
            <v>606   Topvex Accessories</v>
          </cell>
          <cell r="E4825" t="str">
            <v>60605   Accessory kit´s, Compact AHU</v>
          </cell>
          <cell r="F4825" t="str">
            <v>CB</v>
          </cell>
          <cell r="G4825">
            <v>2306</v>
          </cell>
        </row>
        <row r="4826">
          <cell r="B4826" t="str">
            <v>PH Topvex 6kW 315</v>
          </cell>
          <cell r="D4826" t="str">
            <v>606   Topvex Accessories</v>
          </cell>
          <cell r="E4826" t="str">
            <v>60605   Accessory kit´s, Compact AHU</v>
          </cell>
          <cell r="F4826" t="str">
            <v>CB</v>
          </cell>
          <cell r="G4826">
            <v>1536</v>
          </cell>
        </row>
        <row r="4827">
          <cell r="B4827" t="str">
            <v>PH Topvex 7,5kW 500x250</v>
          </cell>
          <cell r="D4827" t="str">
            <v>606   Topvex Accessories</v>
          </cell>
          <cell r="E4827" t="str">
            <v>60605   Accessory kit´s, Compact AHU</v>
          </cell>
          <cell r="F4827" t="str">
            <v>CB</v>
          </cell>
          <cell r="G4827">
            <v>2039</v>
          </cell>
        </row>
        <row r="4828">
          <cell r="B4828" t="str">
            <v>PH Topvex 4.5kW 400x200</v>
          </cell>
          <cell r="D4828" t="str">
            <v>606   Topvex Accessories</v>
          </cell>
          <cell r="E4828" t="str">
            <v>60605   Accessory kit´s, Compact AHU</v>
          </cell>
          <cell r="F4828" t="str">
            <v>CB</v>
          </cell>
          <cell r="G4828">
            <v>1636</v>
          </cell>
        </row>
        <row r="4829">
          <cell r="B4829" t="str">
            <v>PH Topvex 9.0kW 500x250</v>
          </cell>
          <cell r="D4829" t="str">
            <v>606   Topvex Accessories</v>
          </cell>
          <cell r="E4829" t="str">
            <v>60605   Accessory kit´s, Compact AHU</v>
          </cell>
          <cell r="F4829" t="str">
            <v>CB</v>
          </cell>
          <cell r="G4829">
            <v>2176</v>
          </cell>
        </row>
        <row r="4830">
          <cell r="B4830" t="str">
            <v>PH Topvex 11.5kW 600x350</v>
          </cell>
          <cell r="D4830" t="str">
            <v>606   Topvex Accessories</v>
          </cell>
          <cell r="E4830" t="str">
            <v>60605   Accessory kit´s, Compact AHU</v>
          </cell>
          <cell r="F4830" t="str">
            <v>CB</v>
          </cell>
          <cell r="G4830">
            <v>2412</v>
          </cell>
        </row>
        <row r="4831">
          <cell r="B4831" t="str">
            <v>PH Topvex 5.0kW 300-150</v>
          </cell>
          <cell r="D4831" t="str">
            <v>606   Topvex Accessories</v>
          </cell>
          <cell r="E4831" t="str">
            <v>60605   Accessory kit´s, Compact AHU</v>
          </cell>
          <cell r="F4831" t="str">
            <v>CB</v>
          </cell>
          <cell r="G4831">
            <v>2579</v>
          </cell>
        </row>
        <row r="4832">
          <cell r="B4832" t="str">
            <v>PH Topvex 9.0kW 400-200</v>
          </cell>
          <cell r="D4832" t="str">
            <v>606   Topvex Accessories</v>
          </cell>
          <cell r="E4832" t="str">
            <v>60605   Accessory kit´s, Compact AHU</v>
          </cell>
          <cell r="F4832" t="str">
            <v>CB</v>
          </cell>
          <cell r="G4832">
            <v>3082</v>
          </cell>
        </row>
        <row r="4833">
          <cell r="B4833" t="str">
            <v>Preheat.kit Topvex RB60-30 EL</v>
          </cell>
          <cell r="D4833" t="str">
            <v>606   Topvex Accessories</v>
          </cell>
          <cell r="E4833" t="str">
            <v>60605   Accessory kit´s, Compact AHU</v>
          </cell>
          <cell r="F4833" t="str">
            <v>RB</v>
          </cell>
          <cell r="G4833">
            <v>3394</v>
          </cell>
        </row>
        <row r="4834">
          <cell r="B4834" t="str">
            <v>Preheat.kit Topvex RB60-40 EL</v>
          </cell>
          <cell r="D4834" t="str">
            <v>606   Topvex Accessories</v>
          </cell>
          <cell r="E4834" t="str">
            <v>60605   Accessory kit´s, Compact AHU</v>
          </cell>
          <cell r="F4834" t="str">
            <v>RB</v>
          </cell>
          <cell r="G4834">
            <v>3890</v>
          </cell>
        </row>
        <row r="4835">
          <cell r="B4835" t="str">
            <v>Preheat.kit Topvex RB60-50 EL</v>
          </cell>
          <cell r="D4835" t="str">
            <v>606   Topvex Accessories</v>
          </cell>
          <cell r="E4835" t="str">
            <v>60605   Accessory kit´s, Compact AHU</v>
          </cell>
          <cell r="F4835" t="str">
            <v>RB</v>
          </cell>
          <cell r="G4835">
            <v>4239</v>
          </cell>
        </row>
        <row r="4836">
          <cell r="B4836" t="str">
            <v>Preheat.kit Topvex RB50-25 EL</v>
          </cell>
          <cell r="D4836" t="str">
            <v>606   Topvex Accessories</v>
          </cell>
          <cell r="E4836" t="str">
            <v>60605   Accessory kit´s, Compact AHU</v>
          </cell>
          <cell r="F4836" t="str">
            <v>RB</v>
          </cell>
          <cell r="G4836">
            <v>3059</v>
          </cell>
        </row>
        <row r="4837">
          <cell r="B4837" t="str">
            <v>Preheat.kit Topvex RB50-30 EL</v>
          </cell>
          <cell r="D4837" t="str">
            <v>606   Topvex Accessories</v>
          </cell>
          <cell r="E4837" t="str">
            <v>60605   Accessory kit´s, Compact AHU</v>
          </cell>
          <cell r="F4837" t="str">
            <v>RB</v>
          </cell>
          <cell r="G4837">
            <v>3120</v>
          </cell>
        </row>
        <row r="4838">
          <cell r="B4838" t="str">
            <v>PH Topvex 12kW 500x400</v>
          </cell>
          <cell r="D4838" t="str">
            <v>606   Topvex Accessories</v>
          </cell>
          <cell r="E4838" t="str">
            <v>60605   Accessory kit´s, Compact AHU</v>
          </cell>
          <cell r="F4838" t="str">
            <v>RB</v>
          </cell>
          <cell r="G4838">
            <v>3175</v>
          </cell>
        </row>
        <row r="4839">
          <cell r="B4839" t="str">
            <v>PH Topvex 15kW 700x400</v>
          </cell>
          <cell r="D4839" t="str">
            <v>606   Topvex Accessories</v>
          </cell>
          <cell r="E4839" t="str">
            <v>60605   Accessory kit´s, Compact AHU</v>
          </cell>
          <cell r="F4839" t="str">
            <v>RB</v>
          </cell>
          <cell r="G4839">
            <v>3435</v>
          </cell>
        </row>
        <row r="4840">
          <cell r="B4840" t="str">
            <v>PH Topvex 21kW 800x400</v>
          </cell>
          <cell r="D4840" t="str">
            <v>606   Topvex Accessories</v>
          </cell>
          <cell r="E4840" t="str">
            <v>60605   Accessory kit´s, Compact AHU</v>
          </cell>
          <cell r="F4840" t="str">
            <v>RB</v>
          </cell>
          <cell r="G4840">
            <v>4490</v>
          </cell>
        </row>
        <row r="4841">
          <cell r="B4841" t="str">
            <v>PH Topvex 17kW 500x400</v>
          </cell>
          <cell r="D4841" t="str">
            <v>606   Topvex Accessories</v>
          </cell>
          <cell r="E4841" t="str">
            <v>60605   Accessory kit´s, Compact AHU</v>
          </cell>
          <cell r="F4841" t="str">
            <v>RB</v>
          </cell>
          <cell r="G4841">
            <v>3446</v>
          </cell>
        </row>
        <row r="4842">
          <cell r="B4842" t="str">
            <v>PH Topvex 25kW 700x400</v>
          </cell>
          <cell r="D4842" t="str">
            <v>606   Topvex Accessories</v>
          </cell>
          <cell r="E4842" t="str">
            <v>60605   Accessory kit´s, Compact AHU</v>
          </cell>
          <cell r="F4842" t="str">
            <v>RB</v>
          </cell>
          <cell r="G4842">
            <v>4737</v>
          </cell>
        </row>
        <row r="4843">
          <cell r="B4843" t="str">
            <v>PH Topvex 32kW 800x400</v>
          </cell>
          <cell r="D4843" t="str">
            <v>606   Topvex Accessories</v>
          </cell>
          <cell r="E4843" t="str">
            <v>60605   Accessory kit´s, Compact AHU</v>
          </cell>
          <cell r="F4843" t="str">
            <v>RB</v>
          </cell>
          <cell r="G4843">
            <v>5579</v>
          </cell>
        </row>
        <row r="4844">
          <cell r="B4844" t="str">
            <v>PH Topvex 12kW 500x250</v>
          </cell>
          <cell r="D4844" t="str">
            <v>606   Topvex Accessories</v>
          </cell>
          <cell r="E4844" t="str">
            <v>60605   Accessory kit´s, Compact AHU</v>
          </cell>
          <cell r="F4844" t="str">
            <v>RB</v>
          </cell>
          <cell r="G4844">
            <v>3003</v>
          </cell>
        </row>
        <row r="4845">
          <cell r="B4845" t="str">
            <v>PH Topvex 15kW 500-250</v>
          </cell>
          <cell r="D4845" t="str">
            <v>606   Topvex Accessories</v>
          </cell>
          <cell r="E4845" t="str">
            <v>60605   Accessory kit´s, Compact AHU</v>
          </cell>
          <cell r="F4845" t="str">
            <v>RB</v>
          </cell>
          <cell r="G4845">
            <v>3335</v>
          </cell>
        </row>
        <row r="4846">
          <cell r="B4846" t="str">
            <v>PH Topvex 20kW 600-300</v>
          </cell>
          <cell r="D4846" t="str">
            <v>606   Topvex Accessories</v>
          </cell>
          <cell r="E4846" t="str">
            <v>60605   Accessory kit´s, Compact AHU</v>
          </cell>
          <cell r="F4846" t="str">
            <v>RB</v>
          </cell>
          <cell r="G4846">
            <v>4541</v>
          </cell>
        </row>
        <row r="4847">
          <cell r="B4847" t="str">
            <v>PH Topvex 33kW 800-350</v>
          </cell>
          <cell r="D4847" t="str">
            <v>606   Topvex Accessories</v>
          </cell>
          <cell r="E4847" t="str">
            <v>60605   Accessory kit´s, Compact AHU</v>
          </cell>
          <cell r="F4847" t="str">
            <v>RB</v>
          </cell>
          <cell r="G4847">
            <v>6528</v>
          </cell>
        </row>
        <row r="4848">
          <cell r="B4848" t="str">
            <v>Corrigo E28 replacement KIT</v>
          </cell>
          <cell r="D4848" t="str">
            <v>606   Topvex Accessories</v>
          </cell>
          <cell r="E4848" t="str">
            <v>60605   Accessory kit´s, Compact AHU</v>
          </cell>
          <cell r="F4848" t="str">
            <v>SP6 MEPA</v>
          </cell>
          <cell r="G4848">
            <v>668.47</v>
          </cell>
        </row>
        <row r="4849">
          <cell r="B4849" t="str">
            <v>Condensate Pump - Maxi 35</v>
          </cell>
          <cell r="D4849" t="str">
            <v>606   Topvex Accessories</v>
          </cell>
          <cell r="E4849" t="str">
            <v>60605   Accessory kit´s, Compact AHU</v>
          </cell>
          <cell r="F4849" t="str">
            <v>SYSPLIT</v>
          </cell>
          <cell r="G4849">
            <v>461</v>
          </cell>
        </row>
        <row r="4850">
          <cell r="B4850" t="str">
            <v>VAV Air Volume Control</v>
          </cell>
          <cell r="D4850" t="str">
            <v>606   Topvex Accessories</v>
          </cell>
          <cell r="E4850" t="str">
            <v>60605   Accessory kit´s, Compact AHU</v>
          </cell>
          <cell r="F4850" t="str">
            <v>VAV</v>
          </cell>
          <cell r="G4850">
            <v>432</v>
          </cell>
        </row>
        <row r="4851">
          <cell r="B4851" t="str">
            <v>VAV Air Volume Control Single</v>
          </cell>
          <cell r="D4851" t="str">
            <v>606   Topvex Accessories</v>
          </cell>
          <cell r="E4851" t="str">
            <v>60605   Accessory kit´s, Compact AHU</v>
          </cell>
          <cell r="F4851" t="str">
            <v>VAV</v>
          </cell>
          <cell r="G4851">
            <v>327</v>
          </cell>
        </row>
        <row r="4852">
          <cell r="B4852" t="str">
            <v>BFRO SR06 Filter ePM10 60%</v>
          </cell>
          <cell r="D4852" t="str">
            <v>606   Topvex Accessories</v>
          </cell>
          <cell r="E4852" t="str">
            <v>60607   Filters, Compact AHU</v>
          </cell>
          <cell r="F4852" t="str">
            <v>BFRO</v>
          </cell>
          <cell r="G4852">
            <v>182</v>
          </cell>
        </row>
        <row r="4853">
          <cell r="B4853" t="str">
            <v>BFRO SR06 Filter ePM1 60%</v>
          </cell>
          <cell r="D4853" t="str">
            <v>606   Topvex Accessories</v>
          </cell>
          <cell r="E4853" t="str">
            <v>60607   Filters, Compact AHU</v>
          </cell>
          <cell r="F4853" t="str">
            <v>BFRO</v>
          </cell>
          <cell r="G4853">
            <v>196</v>
          </cell>
        </row>
        <row r="4854">
          <cell r="B4854" t="str">
            <v>BFRO SR03 Filter ePM10 60%</v>
          </cell>
          <cell r="D4854" t="str">
            <v>606   Topvex Accessories</v>
          </cell>
          <cell r="E4854" t="str">
            <v>60607   Filters, Compact AHU</v>
          </cell>
          <cell r="F4854" t="str">
            <v>BFRO</v>
          </cell>
          <cell r="G4854">
            <v>147</v>
          </cell>
        </row>
        <row r="4855">
          <cell r="B4855" t="str">
            <v>BFRO SR03 Filter ePM1 60%</v>
          </cell>
          <cell r="D4855" t="str">
            <v>606   Topvex Accessories</v>
          </cell>
          <cell r="E4855" t="str">
            <v>60607   Filters, Compact AHU</v>
          </cell>
          <cell r="F4855" t="str">
            <v>BFRO</v>
          </cell>
          <cell r="G4855">
            <v>161</v>
          </cell>
        </row>
        <row r="4856">
          <cell r="B4856" t="str">
            <v>BFT 1000/TR03 Filter ePM10 60%</v>
          </cell>
          <cell r="D4856" t="str">
            <v>606   Topvex Accessories</v>
          </cell>
          <cell r="E4856" t="str">
            <v>60607   Filters, Compact AHU</v>
          </cell>
          <cell r="F4856" t="str">
            <v>BFT</v>
          </cell>
          <cell r="G4856">
            <v>116</v>
          </cell>
        </row>
        <row r="4857">
          <cell r="B4857" t="str">
            <v>BFT 1000/TR03 Filter ePM1 60%</v>
          </cell>
          <cell r="D4857" t="str">
            <v>606   Topvex Accessories</v>
          </cell>
          <cell r="E4857" t="str">
            <v>60607   Filters, Compact AHU</v>
          </cell>
          <cell r="F4857" t="str">
            <v>BFT</v>
          </cell>
          <cell r="G4857">
            <v>142</v>
          </cell>
        </row>
        <row r="4858">
          <cell r="B4858" t="str">
            <v>BFT 2000 Filter ePM1 60%</v>
          </cell>
          <cell r="D4858" t="str">
            <v>606   Topvex Accessories</v>
          </cell>
          <cell r="E4858" t="str">
            <v>60607   Filters, Compact AHU</v>
          </cell>
          <cell r="F4858" t="str">
            <v>BFT</v>
          </cell>
          <cell r="G4858">
            <v>222</v>
          </cell>
        </row>
        <row r="4859">
          <cell r="B4859" t="str">
            <v>BFT TR15 Filter ePM10 60%</v>
          </cell>
          <cell r="D4859" t="str">
            <v>606   Topvex Accessories</v>
          </cell>
          <cell r="E4859" t="str">
            <v>60607   Filters, Compact AHU</v>
          </cell>
          <cell r="F4859" t="str">
            <v>BFT</v>
          </cell>
          <cell r="G4859">
            <v>154</v>
          </cell>
        </row>
        <row r="4860">
          <cell r="B4860" t="str">
            <v>BFT TR15 Filter ePM1 60%</v>
          </cell>
          <cell r="D4860" t="str">
            <v>606   Topvex Accessories</v>
          </cell>
          <cell r="E4860" t="str">
            <v>60607   Filters, Compact AHU</v>
          </cell>
          <cell r="F4860" t="str">
            <v>BFT</v>
          </cell>
          <cell r="G4860">
            <v>180</v>
          </cell>
        </row>
        <row r="4861">
          <cell r="B4861" t="str">
            <v>BFT TR09 Filter ePM1 60%</v>
          </cell>
          <cell r="D4861" t="str">
            <v>606   Topvex Accessories</v>
          </cell>
          <cell r="E4861" t="str">
            <v>60607   Filters, Compact AHU</v>
          </cell>
          <cell r="F4861" t="str">
            <v>BFT</v>
          </cell>
          <cell r="G4861">
            <v>94</v>
          </cell>
        </row>
        <row r="4862">
          <cell r="B4862" t="str">
            <v>BFT TR06 Filter ePM1 60%</v>
          </cell>
          <cell r="D4862" t="str">
            <v>606   Topvex Accessories</v>
          </cell>
          <cell r="E4862" t="str">
            <v>60607   Filters, Compact AHU</v>
          </cell>
          <cell r="F4862" t="str">
            <v>BFT</v>
          </cell>
          <cell r="G4862">
            <v>120</v>
          </cell>
        </row>
        <row r="4863">
          <cell r="B4863" t="str">
            <v>BFT FR03 Filter ePM10 60%</v>
          </cell>
          <cell r="D4863" t="str">
            <v>606   Topvex Accessories</v>
          </cell>
          <cell r="E4863" t="str">
            <v>60607   Filters, Compact AHU</v>
          </cell>
          <cell r="F4863" t="str">
            <v>BFT</v>
          </cell>
          <cell r="G4863">
            <v>118</v>
          </cell>
        </row>
        <row r="4864">
          <cell r="B4864" t="str">
            <v>BFT FR03 Filter ePM1 60%</v>
          </cell>
          <cell r="D4864" t="str">
            <v>606   Topvex Accessories</v>
          </cell>
          <cell r="E4864" t="str">
            <v>60607   Filters, Compact AHU</v>
          </cell>
          <cell r="F4864" t="str">
            <v>BFT</v>
          </cell>
          <cell r="G4864">
            <v>128</v>
          </cell>
        </row>
        <row r="4865">
          <cell r="B4865" t="str">
            <v>BFT SC20 Filter Sup ePM1 60%</v>
          </cell>
          <cell r="D4865" t="str">
            <v>606   Topvex Accessories</v>
          </cell>
          <cell r="E4865" t="str">
            <v>60607   Filters, Compact AHU</v>
          </cell>
          <cell r="F4865" t="str">
            <v>BFT</v>
          </cell>
          <cell r="G4865">
            <v>185</v>
          </cell>
        </row>
        <row r="4866">
          <cell r="B4866" t="str">
            <v>BFT SC20 Filter Ext ePM10 60%</v>
          </cell>
          <cell r="D4866" t="str">
            <v>606   Topvex Accessories</v>
          </cell>
          <cell r="E4866" t="str">
            <v>60607   Filters, Compact AHU</v>
          </cell>
          <cell r="F4866" t="str">
            <v>BFT</v>
          </cell>
          <cell r="G4866">
            <v>68</v>
          </cell>
        </row>
        <row r="4867">
          <cell r="B4867" t="str">
            <v>BFT TC/SR20Filter Sup ePM1 60%</v>
          </cell>
          <cell r="D4867" t="str">
            <v>606   Topvex Accessories</v>
          </cell>
          <cell r="E4867" t="str">
            <v>60607   Filters, Compact AHU</v>
          </cell>
          <cell r="F4867" t="str">
            <v>BFT</v>
          </cell>
          <cell r="G4867">
            <v>136</v>
          </cell>
        </row>
        <row r="4868">
          <cell r="B4868" t="str">
            <v>BFT TC/SR20Filt. Ext ePM10 60%</v>
          </cell>
          <cell r="D4868" t="str">
            <v>606   Topvex Accessories</v>
          </cell>
          <cell r="E4868" t="str">
            <v>60607   Filters, Compact AHU</v>
          </cell>
          <cell r="F4868" t="str">
            <v>BFT</v>
          </cell>
          <cell r="G4868">
            <v>64</v>
          </cell>
        </row>
        <row r="4869">
          <cell r="B4869" t="str">
            <v>BFT SC25 Filter Sup ePM1 60%</v>
          </cell>
          <cell r="D4869" t="str">
            <v>606   Topvex Accessories</v>
          </cell>
          <cell r="E4869" t="str">
            <v>60607   Filters, Compact AHU</v>
          </cell>
          <cell r="F4869" t="str">
            <v>BFT</v>
          </cell>
          <cell r="G4869">
            <v>197</v>
          </cell>
        </row>
        <row r="4870">
          <cell r="B4870" t="str">
            <v>BFT SC25 Filter Ext ePM10 60%</v>
          </cell>
          <cell r="D4870" t="str">
            <v>606   Topvex Accessories</v>
          </cell>
          <cell r="E4870" t="str">
            <v>60607   Filters, Compact AHU</v>
          </cell>
          <cell r="F4870" t="str">
            <v>BFT</v>
          </cell>
          <cell r="G4870">
            <v>70</v>
          </cell>
        </row>
        <row r="4871">
          <cell r="B4871" t="str">
            <v>BFT TC25 Filter Sup ePM1 60%</v>
          </cell>
          <cell r="D4871" t="str">
            <v>606   Topvex Accessories</v>
          </cell>
          <cell r="E4871" t="str">
            <v>60607   Filters, Compact AHU</v>
          </cell>
          <cell r="F4871" t="str">
            <v>BFT</v>
          </cell>
          <cell r="G4871">
            <v>194</v>
          </cell>
        </row>
        <row r="4872">
          <cell r="B4872" t="str">
            <v>BFT TC25 Filter Ext ePM10 60%</v>
          </cell>
          <cell r="D4872" t="str">
            <v>606   Topvex Accessories</v>
          </cell>
          <cell r="E4872" t="str">
            <v>60607   Filters, Compact AHU</v>
          </cell>
          <cell r="F4872" t="str">
            <v>BFT</v>
          </cell>
          <cell r="G4872">
            <v>64</v>
          </cell>
        </row>
        <row r="4873">
          <cell r="B4873" t="str">
            <v>BFT SC30/35 Filt Sup ePM1 60%</v>
          </cell>
          <cell r="D4873" t="str">
            <v>606   Topvex Accessories</v>
          </cell>
          <cell r="E4873" t="str">
            <v>60607   Filters, Compact AHU</v>
          </cell>
          <cell r="F4873" t="str">
            <v>BFT</v>
          </cell>
          <cell r="G4873">
            <v>220</v>
          </cell>
        </row>
        <row r="4874">
          <cell r="B4874" t="str">
            <v>BFT SC30/35 Filt Ext ePM10 60%</v>
          </cell>
          <cell r="D4874" t="str">
            <v>606   Topvex Accessories</v>
          </cell>
          <cell r="E4874" t="str">
            <v>60607   Filters, Compact AHU</v>
          </cell>
          <cell r="F4874" t="str">
            <v>BFT</v>
          </cell>
          <cell r="G4874">
            <v>94</v>
          </cell>
        </row>
        <row r="4875">
          <cell r="B4875" t="str">
            <v>BFT TC30/35 Filt Sup ePM1 60%</v>
          </cell>
          <cell r="D4875" t="str">
            <v>606   Topvex Accessories</v>
          </cell>
          <cell r="E4875" t="str">
            <v>60607   Filters, Compact AHU</v>
          </cell>
          <cell r="F4875" t="str">
            <v>BFT</v>
          </cell>
          <cell r="G4875">
            <v>205</v>
          </cell>
        </row>
        <row r="4876">
          <cell r="B4876" t="str">
            <v>BFT TC30/35 Filt Ext ePM10 60%</v>
          </cell>
          <cell r="D4876" t="str">
            <v>606   Topvex Accessories</v>
          </cell>
          <cell r="E4876" t="str">
            <v>60607   Filters, Compact AHU</v>
          </cell>
          <cell r="F4876" t="str">
            <v>BFT</v>
          </cell>
          <cell r="G4876">
            <v>80</v>
          </cell>
        </row>
        <row r="4877">
          <cell r="B4877" t="str">
            <v>BFT SC50/60 Filt Sup ePM1 60%</v>
          </cell>
          <cell r="D4877" t="str">
            <v>606   Topvex Accessories</v>
          </cell>
          <cell r="E4877" t="str">
            <v>60607   Filters, Compact AHU</v>
          </cell>
          <cell r="F4877" t="str">
            <v>BFT</v>
          </cell>
          <cell r="G4877">
            <v>254</v>
          </cell>
        </row>
        <row r="4878">
          <cell r="B4878" t="str">
            <v>BFT SC50/60 Filt Ext ePM10 60%</v>
          </cell>
          <cell r="D4878" t="str">
            <v>606   Topvex Accessories</v>
          </cell>
          <cell r="E4878" t="str">
            <v>60607   Filters, Compact AHU</v>
          </cell>
          <cell r="F4878" t="str">
            <v>BFT</v>
          </cell>
          <cell r="G4878">
            <v>71</v>
          </cell>
        </row>
        <row r="4879">
          <cell r="B4879" t="str">
            <v>BFT TC50/60 Filt Sup ePM1 60%</v>
          </cell>
          <cell r="D4879" t="str">
            <v>606   Topvex Accessories</v>
          </cell>
          <cell r="E4879" t="str">
            <v>60607   Filters, Compact AHU</v>
          </cell>
          <cell r="F4879" t="str">
            <v>BFT</v>
          </cell>
          <cell r="G4879">
            <v>239</v>
          </cell>
        </row>
        <row r="4880">
          <cell r="B4880" t="str">
            <v>BFT TC50/60 Filt Ext ePM10 60%</v>
          </cell>
          <cell r="D4880" t="str">
            <v>606   Topvex Accessories</v>
          </cell>
          <cell r="E4880" t="str">
            <v>60607   Filters, Compact AHU</v>
          </cell>
          <cell r="F4880" t="str">
            <v>BFT</v>
          </cell>
          <cell r="G4880">
            <v>67</v>
          </cell>
        </row>
        <row r="4881">
          <cell r="B4881" t="str">
            <v>BFT SC70 Filter Sup ePM1 60%</v>
          </cell>
          <cell r="D4881" t="str">
            <v>606   Topvex Accessories</v>
          </cell>
          <cell r="E4881" t="str">
            <v>60607   Filters, Compact AHU</v>
          </cell>
          <cell r="F4881" t="str">
            <v>BFT</v>
          </cell>
          <cell r="G4881">
            <v>265</v>
          </cell>
        </row>
        <row r="4882">
          <cell r="B4882" t="str">
            <v>BFT SC70 Filter Ext ePM10 60%</v>
          </cell>
          <cell r="D4882" t="str">
            <v>606   Topvex Accessories</v>
          </cell>
          <cell r="E4882" t="str">
            <v>60607   Filters, Compact AHU</v>
          </cell>
          <cell r="F4882" t="str">
            <v>BFT</v>
          </cell>
          <cell r="G4882">
            <v>82</v>
          </cell>
        </row>
        <row r="4883">
          <cell r="B4883" t="str">
            <v>BFT TC70 Filter Sup ePM1 60%</v>
          </cell>
          <cell r="D4883" t="str">
            <v>606   Topvex Accessories</v>
          </cell>
          <cell r="E4883" t="str">
            <v>60607   Filters, Compact AHU</v>
          </cell>
          <cell r="F4883" t="str">
            <v>BFT</v>
          </cell>
          <cell r="G4883">
            <v>258</v>
          </cell>
        </row>
        <row r="4884">
          <cell r="B4884" t="str">
            <v>BFT TC70 Filter Ext ePM10 60%</v>
          </cell>
          <cell r="D4884" t="str">
            <v>606   Topvex Accessories</v>
          </cell>
          <cell r="E4884" t="str">
            <v>60607   Filters, Compact AHU</v>
          </cell>
          <cell r="F4884" t="str">
            <v>BFT</v>
          </cell>
          <cell r="G4884">
            <v>72</v>
          </cell>
        </row>
        <row r="4885">
          <cell r="B4885" t="str">
            <v>BFT TR25 Filter Sup ePM1 60%</v>
          </cell>
          <cell r="D4885" t="str">
            <v>606   Topvex Accessories</v>
          </cell>
          <cell r="E4885" t="str">
            <v>60607   Filters, Compact AHU</v>
          </cell>
          <cell r="F4885" t="str">
            <v>BFT</v>
          </cell>
          <cell r="G4885">
            <v>190</v>
          </cell>
        </row>
        <row r="4886">
          <cell r="B4886" t="str">
            <v>BFT TR25 Filter Ext ePM10 60%</v>
          </cell>
          <cell r="D4886" t="str">
            <v>606   Topvex Accessories</v>
          </cell>
          <cell r="E4886" t="str">
            <v>60607   Filters, Compact AHU</v>
          </cell>
          <cell r="F4886" t="str">
            <v>BFT</v>
          </cell>
          <cell r="G4886">
            <v>154</v>
          </cell>
        </row>
        <row r="4887">
          <cell r="B4887" t="str">
            <v>BFT SR25 Filter Sup ePM1 60%  </v>
          </cell>
          <cell r="D4887" t="str">
            <v>606   Topvex Accessories</v>
          </cell>
          <cell r="E4887" t="str">
            <v>60607   Filters, Compact AHU</v>
          </cell>
          <cell r="F4887" t="str">
            <v>BFT</v>
          </cell>
          <cell r="G4887">
            <v>154</v>
          </cell>
        </row>
        <row r="4888">
          <cell r="B4888" t="str">
            <v>BFT SR25 Filter Ext ePM10 60% </v>
          </cell>
          <cell r="D4888" t="str">
            <v>606   Topvex Accessories</v>
          </cell>
          <cell r="E4888" t="str">
            <v>60607   Filters, Compact AHU</v>
          </cell>
          <cell r="F4888" t="str">
            <v>BFT</v>
          </cell>
          <cell r="G4888">
            <v>135</v>
          </cell>
        </row>
        <row r="4889">
          <cell r="B4889" t="str">
            <v>BFT SR/TR50-60 Sup ePM1 60%</v>
          </cell>
          <cell r="D4889" t="str">
            <v>606   Topvex Accessories</v>
          </cell>
          <cell r="E4889" t="str">
            <v>60607   Filters, Compact AHU</v>
          </cell>
          <cell r="F4889" t="str">
            <v>BFT</v>
          </cell>
          <cell r="G4889">
            <v>172</v>
          </cell>
        </row>
        <row r="4890">
          <cell r="B4890" t="str">
            <v>BFT SR50/60 Filt Ext ePM10 60%</v>
          </cell>
          <cell r="D4890" t="str">
            <v>606   Topvex Accessories</v>
          </cell>
          <cell r="E4890" t="str">
            <v>60607   Filters, Compact AHU</v>
          </cell>
          <cell r="F4890" t="str">
            <v>BFT</v>
          </cell>
          <cell r="G4890">
            <v>174</v>
          </cell>
        </row>
        <row r="4891">
          <cell r="B4891" t="str">
            <v>BFT TR50/60 Filt Ext ePM10 60%</v>
          </cell>
          <cell r="D4891" t="str">
            <v>606   Topvex Accessories</v>
          </cell>
          <cell r="E4891" t="str">
            <v>60607   Filters, Compact AHU</v>
          </cell>
          <cell r="F4891" t="str">
            <v>BFT</v>
          </cell>
          <cell r="G4891">
            <v>159</v>
          </cell>
        </row>
        <row r="4892">
          <cell r="B4892" t="str">
            <v>BFT TR20 Filter Sup ePM1 60%</v>
          </cell>
          <cell r="D4892" t="str">
            <v>606   Topvex Accessories</v>
          </cell>
          <cell r="E4892" t="str">
            <v>60607   Filters, Compact AHU</v>
          </cell>
          <cell r="F4892" t="str">
            <v>BFT</v>
          </cell>
          <cell r="G4892">
            <v>185</v>
          </cell>
        </row>
        <row r="4893">
          <cell r="B4893" t="str">
            <v>BFT TR20 Filter Ext ePM10 60%</v>
          </cell>
          <cell r="D4893" t="str">
            <v>606   Topvex Accessories</v>
          </cell>
          <cell r="E4893" t="str">
            <v>60607   Filters, Compact AHU</v>
          </cell>
          <cell r="F4893" t="str">
            <v>BFT</v>
          </cell>
          <cell r="G4893">
            <v>154</v>
          </cell>
        </row>
        <row r="4894">
          <cell r="B4894" t="str">
            <v>BFT TR30/35 Filt Sup ePM1 60%</v>
          </cell>
          <cell r="D4894" t="str">
            <v>606   Topvex Accessories</v>
          </cell>
          <cell r="E4894" t="str">
            <v>60607   Filters, Compact AHU</v>
          </cell>
          <cell r="F4894" t="str">
            <v>BFT</v>
          </cell>
          <cell r="G4894">
            <v>209</v>
          </cell>
        </row>
        <row r="4895">
          <cell r="B4895" t="str">
            <v>BFT TR30/35 Filt Ext ePM10 60%</v>
          </cell>
          <cell r="D4895" t="str">
            <v>606   Topvex Accessories</v>
          </cell>
          <cell r="E4895" t="str">
            <v>60607   Filters, Compact AHU</v>
          </cell>
          <cell r="F4895" t="str">
            <v>BFT</v>
          </cell>
          <cell r="G4895">
            <v>154</v>
          </cell>
        </row>
        <row r="4896">
          <cell r="B4896" t="str">
            <v>BFT SR30/35 Filt Sup ePM1 60%</v>
          </cell>
          <cell r="D4896" t="str">
            <v>606   Topvex Accessories</v>
          </cell>
          <cell r="E4896" t="str">
            <v>60607   Filters, Compact AHU</v>
          </cell>
          <cell r="F4896" t="str">
            <v>BFT</v>
          </cell>
          <cell r="G4896">
            <v>209</v>
          </cell>
        </row>
        <row r="4897">
          <cell r="B4897" t="str">
            <v>BFT SR35 Filter Ext ePM10 60%</v>
          </cell>
          <cell r="D4897" t="str">
            <v>606   Topvex Accessories</v>
          </cell>
          <cell r="E4897" t="str">
            <v>60607   Filters, Compact AHU</v>
          </cell>
          <cell r="F4897" t="str">
            <v>BFT</v>
          </cell>
          <cell r="G4897">
            <v>161</v>
          </cell>
        </row>
        <row r="4898">
          <cell r="B4898" t="str">
            <v>BFT SR/TR70Filter Sup ePM1 60%</v>
          </cell>
          <cell r="D4898" t="str">
            <v>606   Topvex Accessories</v>
          </cell>
          <cell r="E4898" t="str">
            <v>60607   Filters, Compact AHU</v>
          </cell>
          <cell r="F4898" t="str">
            <v>BFT</v>
          </cell>
          <cell r="G4898">
            <v>191</v>
          </cell>
        </row>
        <row r="4899">
          <cell r="B4899" t="str">
            <v>BFT SR70 Filter Ext ePM10 60%</v>
          </cell>
          <cell r="D4899" t="str">
            <v>606   Topvex Accessories</v>
          </cell>
          <cell r="E4899" t="str">
            <v>60607   Filters, Compact AHU</v>
          </cell>
          <cell r="F4899" t="str">
            <v>BFT</v>
          </cell>
          <cell r="G4899">
            <v>187</v>
          </cell>
        </row>
        <row r="4900">
          <cell r="B4900" t="str">
            <v>BFT TR70 Filter Ext ePM10 60%</v>
          </cell>
          <cell r="D4900" t="str">
            <v>606   Topvex Accessories</v>
          </cell>
          <cell r="E4900" t="str">
            <v>60607   Filters, Compact AHU</v>
          </cell>
          <cell r="F4900" t="str">
            <v>BFT</v>
          </cell>
          <cell r="G4900">
            <v>164</v>
          </cell>
        </row>
        <row r="4901">
          <cell r="B4901" t="str">
            <v>BFT SR/TR80Filter Sup ePM1 60%</v>
          </cell>
          <cell r="D4901" t="str">
            <v>606   Topvex Accessories</v>
          </cell>
          <cell r="E4901" t="str">
            <v>60607   Filters, Compact AHU</v>
          </cell>
          <cell r="F4901" t="str">
            <v>BFT</v>
          </cell>
          <cell r="G4901">
            <v>326</v>
          </cell>
        </row>
        <row r="4902">
          <cell r="B4902" t="str">
            <v>BFT TR80 Filter Ext ePM10 60%</v>
          </cell>
          <cell r="D4902" t="str">
            <v>606   Topvex Accessories</v>
          </cell>
          <cell r="E4902" t="str">
            <v>60607   Filters, Compact AHU</v>
          </cell>
          <cell r="F4902" t="str">
            <v>BFT</v>
          </cell>
          <cell r="G4902">
            <v>174</v>
          </cell>
        </row>
        <row r="4903">
          <cell r="B4903" t="str">
            <v>BFT SR/TR 70 Sup ePM 2,5 50%</v>
          </cell>
          <cell r="D4903" t="str">
            <v>606   Topvex Accessories</v>
          </cell>
          <cell r="E4903" t="str">
            <v>60607   Filters, Compact AHU</v>
          </cell>
          <cell r="F4903" t="str">
            <v>BFT</v>
          </cell>
          <cell r="G4903">
            <v>187</v>
          </cell>
        </row>
        <row r="4904">
          <cell r="B4904" t="str">
            <v>BFT SR/TR 80 Sup ePM 2,5 50%</v>
          </cell>
          <cell r="D4904" t="str">
            <v>606   Topvex Accessories</v>
          </cell>
          <cell r="E4904" t="str">
            <v>60607   Filters, Compact AHU</v>
          </cell>
          <cell r="F4904" t="str">
            <v>BFT</v>
          </cell>
          <cell r="G4904">
            <v>198</v>
          </cell>
        </row>
        <row r="4905">
          <cell r="B4905" t="str">
            <v>BFT SR80 Filter Ext ePM10 60%</v>
          </cell>
          <cell r="D4905" t="str">
            <v>606   Topvex Accessories</v>
          </cell>
          <cell r="E4905" t="str">
            <v>60607   Filters, Compact AHU</v>
          </cell>
          <cell r="F4905" t="str">
            <v>BFT</v>
          </cell>
          <cell r="G4905">
            <v>194</v>
          </cell>
        </row>
        <row r="4906">
          <cell r="B4906" t="str">
            <v>CFT TRHP30/35 Sup ePM1 60%</v>
          </cell>
          <cell r="D4906" t="str">
            <v>606   Topvex Accessories</v>
          </cell>
          <cell r="E4906" t="str">
            <v>60607   Filters, Compact AHU</v>
          </cell>
          <cell r="F4906" t="str">
            <v>BFT</v>
          </cell>
          <cell r="G4906">
            <v>439</v>
          </cell>
        </row>
        <row r="4907">
          <cell r="B4907" t="str">
            <v>CFT TRHP30/35 Ext ePM10 60%</v>
          </cell>
          <cell r="D4907" t="str">
            <v>606   Topvex Accessories</v>
          </cell>
          <cell r="E4907" t="str">
            <v>60607   Filters, Compact AHU</v>
          </cell>
          <cell r="F4907" t="str">
            <v>BFT</v>
          </cell>
          <cell r="G4907">
            <v>439</v>
          </cell>
        </row>
        <row r="4908">
          <cell r="B4908" t="str">
            <v>PFT TC/SR 20 Filter</v>
          </cell>
          <cell r="D4908" t="str">
            <v>606   Topvex Accessories</v>
          </cell>
          <cell r="E4908" t="str">
            <v>60607   Filters, Compact AHU</v>
          </cell>
          <cell r="F4908" t="str">
            <v>CFT</v>
          </cell>
          <cell r="G4908">
            <v>74</v>
          </cell>
        </row>
        <row r="4909">
          <cell r="B4909" t="str">
            <v>PFT TC 25 Filter</v>
          </cell>
          <cell r="D4909" t="str">
            <v>606   Topvex Accessories</v>
          </cell>
          <cell r="E4909" t="str">
            <v>60607   Filters, Compact AHU</v>
          </cell>
          <cell r="F4909" t="str">
            <v>CFT</v>
          </cell>
          <cell r="G4909">
            <v>80</v>
          </cell>
        </row>
        <row r="4910">
          <cell r="B4910" t="str">
            <v>PFT TC30/35 Filter</v>
          </cell>
          <cell r="D4910" t="str">
            <v>606   Topvex Accessories</v>
          </cell>
          <cell r="E4910" t="str">
            <v>60607   Filters, Compact AHU</v>
          </cell>
          <cell r="F4910" t="str">
            <v>CFT</v>
          </cell>
          <cell r="G4910">
            <v>91</v>
          </cell>
        </row>
        <row r="4911">
          <cell r="B4911" t="str">
            <v>PFT TC 60 Filter</v>
          </cell>
          <cell r="D4911" t="str">
            <v>606   Topvex Accessories</v>
          </cell>
          <cell r="E4911" t="str">
            <v>60607   Filters, Compact AHU</v>
          </cell>
          <cell r="F4911" t="str">
            <v>CFT</v>
          </cell>
          <cell r="G4911">
            <v>96</v>
          </cell>
        </row>
        <row r="4912">
          <cell r="B4912" t="str">
            <v>PFT TC 70 Filter</v>
          </cell>
          <cell r="D4912" t="str">
            <v>606   Topvex Accessories</v>
          </cell>
          <cell r="E4912" t="str">
            <v>60607   Filters, Compact AHU</v>
          </cell>
          <cell r="F4912" t="str">
            <v>CFT</v>
          </cell>
          <cell r="G4912">
            <v>106</v>
          </cell>
        </row>
        <row r="4913">
          <cell r="B4913" t="str">
            <v>PFT SC20 Filter</v>
          </cell>
          <cell r="D4913" t="str">
            <v>606   Topvex Accessories</v>
          </cell>
          <cell r="E4913" t="str">
            <v>60607   Filters, Compact AHU</v>
          </cell>
          <cell r="F4913" t="str">
            <v>CFT</v>
          </cell>
          <cell r="G4913">
            <v>60</v>
          </cell>
        </row>
        <row r="4914">
          <cell r="B4914" t="str">
            <v>PFT SC25 Filter</v>
          </cell>
          <cell r="D4914" t="str">
            <v>606   Topvex Accessories</v>
          </cell>
          <cell r="E4914" t="str">
            <v>60607   Filters, Compact AHU</v>
          </cell>
          <cell r="F4914" t="str">
            <v>CFT</v>
          </cell>
          <cell r="G4914">
            <v>80</v>
          </cell>
        </row>
        <row r="4915">
          <cell r="B4915" t="str">
            <v>PFT SC30/35 Filter</v>
          </cell>
          <cell r="D4915" t="str">
            <v>606   Topvex Accessories</v>
          </cell>
          <cell r="E4915" t="str">
            <v>60607   Filters, Compact AHU</v>
          </cell>
          <cell r="F4915" t="str">
            <v>CFT</v>
          </cell>
          <cell r="G4915">
            <v>91</v>
          </cell>
        </row>
        <row r="4916">
          <cell r="B4916" t="str">
            <v>PFT SC50/60 Filter</v>
          </cell>
          <cell r="D4916" t="str">
            <v>606   Topvex Accessories</v>
          </cell>
          <cell r="E4916" t="str">
            <v>60607   Filters, Compact AHU</v>
          </cell>
          <cell r="F4916" t="str">
            <v>CFT</v>
          </cell>
          <cell r="G4916">
            <v>96</v>
          </cell>
        </row>
        <row r="4917">
          <cell r="B4917" t="str">
            <v>PFT SC70 Filter</v>
          </cell>
          <cell r="D4917" t="str">
            <v>606   Topvex Accessories</v>
          </cell>
          <cell r="E4917" t="str">
            <v>60607   Filters, Compact AHU</v>
          </cell>
          <cell r="F4917" t="str">
            <v>CFT</v>
          </cell>
          <cell r="G4917">
            <v>106</v>
          </cell>
        </row>
        <row r="4918">
          <cell r="B4918" t="str">
            <v>PFT TR 20 Filter</v>
          </cell>
          <cell r="D4918" t="str">
            <v>606   Topvex Accessories</v>
          </cell>
          <cell r="E4918" t="str">
            <v>60607   Filters, Compact AHU</v>
          </cell>
          <cell r="F4918" t="str">
            <v>CFT</v>
          </cell>
          <cell r="G4918">
            <v>60</v>
          </cell>
        </row>
        <row r="4919">
          <cell r="B4919" t="str">
            <v>PFT TR 25 Filter</v>
          </cell>
          <cell r="D4919" t="str">
            <v>606   Topvex Accessories</v>
          </cell>
          <cell r="E4919" t="str">
            <v>60607   Filters, Compact AHU</v>
          </cell>
          <cell r="F4919" t="str">
            <v>CFT</v>
          </cell>
          <cell r="G4919">
            <v>91</v>
          </cell>
        </row>
        <row r="4920">
          <cell r="B4920" t="str">
            <v>PFT TR30/35 Filter</v>
          </cell>
          <cell r="D4920" t="str">
            <v>606   Topvex Accessories</v>
          </cell>
          <cell r="E4920" t="str">
            <v>60607   Filters, Compact AHU</v>
          </cell>
          <cell r="F4920" t="str">
            <v>CFT</v>
          </cell>
          <cell r="G4920">
            <v>96</v>
          </cell>
        </row>
        <row r="4921">
          <cell r="B4921" t="str">
            <v>PFT FC10 Filter</v>
          </cell>
          <cell r="D4921" t="str">
            <v>606   Topvex Accessories</v>
          </cell>
          <cell r="E4921" t="str">
            <v>60607   Filters, Compact AHU</v>
          </cell>
          <cell r="F4921" t="str">
            <v>CFT</v>
          </cell>
          <cell r="G4921">
            <v>47</v>
          </cell>
        </row>
        <row r="4922">
          <cell r="B4922" t="str">
            <v>PFT FC15  Filter</v>
          </cell>
          <cell r="D4922" t="str">
            <v>606   Topvex Accessories</v>
          </cell>
          <cell r="E4922" t="str">
            <v>60607   Filters, Compact AHU</v>
          </cell>
          <cell r="F4922" t="str">
            <v>CFT</v>
          </cell>
          <cell r="G4922">
            <v>53</v>
          </cell>
        </row>
        <row r="4923">
          <cell r="B4923" t="str">
            <v>PFT FC20 Filter</v>
          </cell>
          <cell r="D4923" t="str">
            <v>606   Topvex Accessories</v>
          </cell>
          <cell r="E4923" t="str">
            <v>60607   Filters, Compact AHU</v>
          </cell>
          <cell r="F4923" t="str">
            <v>CFT</v>
          </cell>
          <cell r="G4923">
            <v>67</v>
          </cell>
        </row>
        <row r="4924">
          <cell r="B4924" t="str">
            <v>PFT FC25 Filter</v>
          </cell>
          <cell r="D4924" t="str">
            <v>606   Topvex Accessories</v>
          </cell>
          <cell r="E4924" t="str">
            <v>60607   Filters, Compact AHU</v>
          </cell>
          <cell r="F4924" t="str">
            <v>CFT</v>
          </cell>
          <cell r="G4924">
            <v>72</v>
          </cell>
        </row>
        <row r="4925">
          <cell r="B4925" t="str">
            <v>PFT SR 25 Filter</v>
          </cell>
          <cell r="D4925" t="str">
            <v>606   Topvex Accessories</v>
          </cell>
          <cell r="E4925" t="str">
            <v>60607   Filters, Compact AHU</v>
          </cell>
          <cell r="F4925" t="str">
            <v>CFT</v>
          </cell>
          <cell r="G4925">
            <v>91</v>
          </cell>
        </row>
        <row r="4926">
          <cell r="B4926" t="str">
            <v>PFT SR 30/35</v>
          </cell>
          <cell r="D4926" t="str">
            <v>606   Topvex Accessories</v>
          </cell>
          <cell r="E4926" t="str">
            <v>60607   Filters, Compact AHU</v>
          </cell>
          <cell r="F4926" t="str">
            <v>CFT</v>
          </cell>
          <cell r="G4926">
            <v>96</v>
          </cell>
        </row>
        <row r="4927">
          <cell r="B4927" t="str">
            <v>PFT SR/TR 50/60 Filter</v>
          </cell>
          <cell r="D4927" t="str">
            <v>606   Topvex Accessories</v>
          </cell>
          <cell r="E4927" t="str">
            <v>60607   Filters, Compact AHU</v>
          </cell>
          <cell r="F4927" t="str">
            <v>CFT</v>
          </cell>
          <cell r="G4927">
            <v>106</v>
          </cell>
        </row>
        <row r="4928">
          <cell r="B4928" t="str">
            <v>PFT SR/TR 70 Filter</v>
          </cell>
          <cell r="D4928" t="str">
            <v>606   Topvex Accessories</v>
          </cell>
          <cell r="E4928" t="str">
            <v>60607   Filters, Compact AHU</v>
          </cell>
          <cell r="F4928" t="str">
            <v>CFT</v>
          </cell>
          <cell r="G4928">
            <v>112</v>
          </cell>
        </row>
        <row r="4929">
          <cell r="B4929" t="str">
            <v>PFT SR/TR 80 Filter</v>
          </cell>
          <cell r="D4929" t="str">
            <v>606   Topvex Accessories</v>
          </cell>
          <cell r="E4929" t="str">
            <v>60607   Filters, Compact AHU</v>
          </cell>
          <cell r="F4929" t="str">
            <v>CFT</v>
          </cell>
          <cell r="G4929">
            <v>122</v>
          </cell>
        </row>
        <row r="4930">
          <cell r="B4930" t="str">
            <v>CFT FC10 Filter Sup ePM1 60%</v>
          </cell>
          <cell r="D4930" t="str">
            <v>606   Topvex Accessories</v>
          </cell>
          <cell r="E4930" t="str">
            <v>60607   Filters, Compact AHU</v>
          </cell>
          <cell r="F4930" t="str">
            <v>CFT</v>
          </cell>
          <cell r="G4930">
            <v>124</v>
          </cell>
        </row>
        <row r="4931">
          <cell r="B4931" t="str">
            <v>CFT FC15 Filter Sup ePM1 60%</v>
          </cell>
          <cell r="D4931" t="str">
            <v>606   Topvex Accessories</v>
          </cell>
          <cell r="E4931" t="str">
            <v>60607   Filters, Compact AHU</v>
          </cell>
          <cell r="F4931" t="str">
            <v>CFT</v>
          </cell>
          <cell r="G4931">
            <v>155</v>
          </cell>
        </row>
        <row r="4932">
          <cell r="B4932" t="str">
            <v>CFT FC20 Filter Sup ePM1 60%</v>
          </cell>
          <cell r="D4932" t="str">
            <v>606   Topvex Accessories</v>
          </cell>
          <cell r="E4932" t="str">
            <v>60607   Filters, Compact AHU</v>
          </cell>
          <cell r="F4932" t="str">
            <v>CFT</v>
          </cell>
          <cell r="G4932">
            <v>220</v>
          </cell>
        </row>
        <row r="4933">
          <cell r="B4933" t="str">
            <v>CFT FC25 Filter Sup ePM1 60%</v>
          </cell>
          <cell r="D4933" t="str">
            <v>606   Topvex Accessories</v>
          </cell>
          <cell r="E4933" t="str">
            <v>60607   Filters, Compact AHU</v>
          </cell>
          <cell r="F4933" t="str">
            <v>CFT</v>
          </cell>
          <cell r="G4933">
            <v>275</v>
          </cell>
        </row>
        <row r="4934">
          <cell r="B4934" t="str">
            <v>CFT FC10 Filter Ext ePM10 60%</v>
          </cell>
          <cell r="D4934" t="str">
            <v>606   Topvex Accessories</v>
          </cell>
          <cell r="E4934" t="str">
            <v>60607   Filters, Compact AHU</v>
          </cell>
          <cell r="F4934" t="str">
            <v>CFT</v>
          </cell>
          <cell r="G4934">
            <v>120</v>
          </cell>
        </row>
        <row r="4935">
          <cell r="B4935" t="str">
            <v>CFT FC15 Filter Ext ePM10 60%</v>
          </cell>
          <cell r="D4935" t="str">
            <v>606   Topvex Accessories</v>
          </cell>
          <cell r="E4935" t="str">
            <v>60607   Filters, Compact AHU</v>
          </cell>
          <cell r="F4935" t="str">
            <v>CFT</v>
          </cell>
          <cell r="G4935">
            <v>151</v>
          </cell>
        </row>
        <row r="4936">
          <cell r="B4936" t="str">
            <v>CFT FC20 Filter Ext ePM10 60%</v>
          </cell>
          <cell r="D4936" t="str">
            <v>606   Topvex Accessories</v>
          </cell>
          <cell r="E4936" t="str">
            <v>60607   Filters, Compact AHU</v>
          </cell>
          <cell r="F4936" t="str">
            <v>CFT</v>
          </cell>
          <cell r="G4936">
            <v>211</v>
          </cell>
        </row>
        <row r="4937">
          <cell r="B4937" t="str">
            <v>CFT FC25 Filter Ext ePM10 60%</v>
          </cell>
          <cell r="D4937" t="str">
            <v>606   Topvex Accessories</v>
          </cell>
          <cell r="E4937" t="str">
            <v>60607   Filters, Compact AHU</v>
          </cell>
          <cell r="F4937" t="str">
            <v>CFT</v>
          </cell>
          <cell r="G4937">
            <v>264</v>
          </cell>
        </row>
        <row r="4938">
          <cell r="B4938" t="str">
            <v>CFT FS10 Filter ePM1 60%</v>
          </cell>
          <cell r="D4938" t="str">
            <v>606   Topvex Accessories</v>
          </cell>
          <cell r="E4938" t="str">
            <v>60607   Filters, Compact AHU</v>
          </cell>
          <cell r="F4938" t="str">
            <v>CFT</v>
          </cell>
          <cell r="G4938">
            <v>134</v>
          </cell>
        </row>
        <row r="4939">
          <cell r="B4939" t="str">
            <v>CFT FS20 Filter ePM1 60%</v>
          </cell>
          <cell r="D4939" t="str">
            <v>606   Topvex Accessories</v>
          </cell>
          <cell r="E4939" t="str">
            <v>60607   Filters, Compact AHU</v>
          </cell>
          <cell r="F4939" t="str">
            <v>CFT</v>
          </cell>
          <cell r="G4939">
            <v>164</v>
          </cell>
        </row>
        <row r="4940">
          <cell r="B4940" t="str">
            <v>CFT FS30 Filter ePM1 60%</v>
          </cell>
          <cell r="D4940" t="str">
            <v>606   Topvex Accessories</v>
          </cell>
          <cell r="E4940" t="str">
            <v>60607   Filters, Compact AHU</v>
          </cell>
          <cell r="F4940" t="str">
            <v>CFT</v>
          </cell>
          <cell r="G4940">
            <v>219</v>
          </cell>
        </row>
        <row r="4941">
          <cell r="B4941" t="str">
            <v>CFT FS40 Filter ePM1 60%</v>
          </cell>
          <cell r="D4941" t="str">
            <v>606   Topvex Accessories</v>
          </cell>
          <cell r="E4941" t="str">
            <v>60607   Filters, Compact AHU</v>
          </cell>
          <cell r="F4941" t="str">
            <v>CFT</v>
          </cell>
          <cell r="G4941">
            <v>291</v>
          </cell>
        </row>
        <row r="4942">
          <cell r="B4942" t="str">
            <v>CFT FS50 Filter ePM1 60%</v>
          </cell>
          <cell r="D4942" t="str">
            <v>606   Topvex Accessories</v>
          </cell>
          <cell r="E4942" t="str">
            <v>60607   Filters, Compact AHU</v>
          </cell>
          <cell r="F4942" t="str">
            <v>CFT</v>
          </cell>
          <cell r="G4942">
            <v>390</v>
          </cell>
        </row>
        <row r="4943">
          <cell r="B4943" t="str">
            <v>PFT FS10 Filter</v>
          </cell>
          <cell r="D4943" t="str">
            <v>606   Topvex Accessories</v>
          </cell>
          <cell r="E4943" t="str">
            <v>60607   Filters, Compact AHU</v>
          </cell>
          <cell r="F4943" t="str">
            <v>CFT</v>
          </cell>
          <cell r="G4943">
            <v>51</v>
          </cell>
        </row>
        <row r="4944">
          <cell r="B4944" t="str">
            <v>PFT FS20 Filter</v>
          </cell>
          <cell r="D4944" t="str">
            <v>606   Topvex Accessories</v>
          </cell>
          <cell r="E4944" t="str">
            <v>60607   Filters, Compact AHU</v>
          </cell>
          <cell r="F4944" t="str">
            <v>CFT</v>
          </cell>
          <cell r="G4944">
            <v>55</v>
          </cell>
        </row>
        <row r="4945">
          <cell r="B4945" t="str">
            <v>PFT FS30 Filter</v>
          </cell>
          <cell r="D4945" t="str">
            <v>606   Topvex Accessories</v>
          </cell>
          <cell r="E4945" t="str">
            <v>60607   Filters, Compact AHU</v>
          </cell>
          <cell r="F4945" t="str">
            <v>CFT</v>
          </cell>
          <cell r="G4945">
            <v>58</v>
          </cell>
        </row>
        <row r="4946">
          <cell r="B4946" t="str">
            <v>PFT FS40 Filter</v>
          </cell>
          <cell r="D4946" t="str">
            <v>606   Topvex Accessories</v>
          </cell>
          <cell r="E4946" t="str">
            <v>60607   Filters, Compact AHU</v>
          </cell>
          <cell r="F4946" t="str">
            <v>CFT</v>
          </cell>
          <cell r="G4946">
            <v>65</v>
          </cell>
        </row>
        <row r="4947">
          <cell r="B4947" t="str">
            <v>PFT FS50 Filter</v>
          </cell>
          <cell r="D4947" t="str">
            <v>606   Topvex Accessories</v>
          </cell>
          <cell r="E4947" t="str">
            <v>60607   Filters, Compact AHU</v>
          </cell>
          <cell r="F4947" t="str">
            <v>CFT</v>
          </cell>
          <cell r="G4947">
            <v>74</v>
          </cell>
        </row>
        <row r="4948">
          <cell r="B4948" t="str">
            <v>CFT FR10 Filter Sup ePM1 60%</v>
          </cell>
          <cell r="D4948" t="str">
            <v>606   Topvex Accessories</v>
          </cell>
          <cell r="E4948" t="str">
            <v>60607   Filters, Compact AHU</v>
          </cell>
          <cell r="F4948" t="str">
            <v>CFT</v>
          </cell>
          <cell r="G4948">
            <v>128</v>
          </cell>
        </row>
        <row r="4949">
          <cell r="B4949" t="str">
            <v>CFT FR20 Filter Sup ePM1 60%</v>
          </cell>
          <cell r="D4949" t="str">
            <v>606   Topvex Accessories</v>
          </cell>
          <cell r="E4949" t="str">
            <v>60607   Filters, Compact AHU</v>
          </cell>
          <cell r="F4949" t="str">
            <v>CFT</v>
          </cell>
          <cell r="G4949">
            <v>177</v>
          </cell>
        </row>
        <row r="4950">
          <cell r="B4950" t="str">
            <v>CFT FR30 Filter Sup ePM1 60%</v>
          </cell>
          <cell r="D4950" t="str">
            <v>606   Topvex Accessories</v>
          </cell>
          <cell r="E4950" t="str">
            <v>60607   Filters, Compact AHU</v>
          </cell>
          <cell r="F4950" t="str">
            <v>CFT</v>
          </cell>
          <cell r="G4950">
            <v>220</v>
          </cell>
        </row>
        <row r="4951">
          <cell r="B4951" t="str">
            <v>CFT FR40 Filter Sup ePM1 60%</v>
          </cell>
          <cell r="D4951" t="str">
            <v>606   Topvex Accessories</v>
          </cell>
          <cell r="E4951" t="str">
            <v>60607   Filters, Compact AHU</v>
          </cell>
          <cell r="F4951" t="str">
            <v>CFT</v>
          </cell>
          <cell r="G4951">
            <v>271</v>
          </cell>
        </row>
        <row r="4952">
          <cell r="B4952" t="str">
            <v>CFT FR50 Filter Sup ePM1 60%</v>
          </cell>
          <cell r="D4952" t="str">
            <v>606   Topvex Accessories</v>
          </cell>
          <cell r="E4952" t="str">
            <v>60607   Filters, Compact AHU</v>
          </cell>
          <cell r="F4952" t="str">
            <v>CFT</v>
          </cell>
          <cell r="G4952">
            <v>439</v>
          </cell>
        </row>
        <row r="4953">
          <cell r="B4953" t="str">
            <v>CFT FR10 Filter Ext ePM10 60%</v>
          </cell>
          <cell r="D4953" t="str">
            <v>606   Topvex Accessories</v>
          </cell>
          <cell r="E4953" t="str">
            <v>60607   Filters, Compact AHU</v>
          </cell>
          <cell r="F4953" t="str">
            <v>CFT</v>
          </cell>
          <cell r="G4953">
            <v>125</v>
          </cell>
        </row>
        <row r="4954">
          <cell r="B4954" t="str">
            <v>CFT FR20 Filter Ext ePM10 60%</v>
          </cell>
          <cell r="D4954" t="str">
            <v>606   Topvex Accessories</v>
          </cell>
          <cell r="E4954" t="str">
            <v>60607   Filters, Compact AHU</v>
          </cell>
          <cell r="F4954" t="str">
            <v>CFT</v>
          </cell>
          <cell r="G4954">
            <v>172</v>
          </cell>
        </row>
        <row r="4955">
          <cell r="B4955" t="str">
            <v>CFT FR30 Filter Ext ePM10 60%</v>
          </cell>
          <cell r="D4955" t="str">
            <v>606   Topvex Accessories</v>
          </cell>
          <cell r="E4955" t="str">
            <v>60607   Filters, Compact AHU</v>
          </cell>
          <cell r="F4955" t="str">
            <v>CFT</v>
          </cell>
          <cell r="G4955">
            <v>210</v>
          </cell>
        </row>
        <row r="4956">
          <cell r="B4956" t="str">
            <v>CFT FR40 Filter Ext ePM10 60%</v>
          </cell>
          <cell r="D4956" t="str">
            <v>606   Topvex Accessories</v>
          </cell>
          <cell r="E4956" t="str">
            <v>60607   Filters, Compact AHU</v>
          </cell>
          <cell r="F4956" t="str">
            <v>CFT</v>
          </cell>
          <cell r="G4956">
            <v>259</v>
          </cell>
        </row>
        <row r="4957">
          <cell r="B4957" t="str">
            <v>CFT FR50 Filter Ext ePM10 60%</v>
          </cell>
          <cell r="D4957" t="str">
            <v>606   Topvex Accessories</v>
          </cell>
          <cell r="E4957" t="str">
            <v>60607   Filters, Compact AHU</v>
          </cell>
          <cell r="F4957" t="str">
            <v>CFT</v>
          </cell>
          <cell r="G4957">
            <v>431</v>
          </cell>
        </row>
        <row r="4958">
          <cell r="B4958" t="str">
            <v>PFT FR10 Filter</v>
          </cell>
          <cell r="D4958" t="str">
            <v>606   Topvex Accessories</v>
          </cell>
          <cell r="E4958" t="str">
            <v>60607   Filters, Compact AHU</v>
          </cell>
          <cell r="F4958" t="str">
            <v>CFT</v>
          </cell>
          <cell r="G4958">
            <v>48</v>
          </cell>
        </row>
        <row r="4959">
          <cell r="B4959" t="str">
            <v>PFT FR20 Filter</v>
          </cell>
          <cell r="D4959" t="str">
            <v>606   Topvex Accessories</v>
          </cell>
          <cell r="E4959" t="str">
            <v>60607   Filters, Compact AHU</v>
          </cell>
          <cell r="F4959" t="str">
            <v>CFT</v>
          </cell>
          <cell r="G4959">
            <v>68</v>
          </cell>
        </row>
        <row r="4960">
          <cell r="B4960" t="str">
            <v>PFT FR30 Filter</v>
          </cell>
          <cell r="D4960" t="str">
            <v>606   Topvex Accessories</v>
          </cell>
          <cell r="E4960" t="str">
            <v>60607   Filters, Compact AHU</v>
          </cell>
          <cell r="F4960" t="str">
            <v>CFT</v>
          </cell>
          <cell r="G4960">
            <v>82</v>
          </cell>
        </row>
        <row r="4961">
          <cell r="B4961" t="str">
            <v>PFT FR40 Filter</v>
          </cell>
          <cell r="D4961" t="str">
            <v>606   Topvex Accessories</v>
          </cell>
          <cell r="E4961" t="str">
            <v>60607   Filters, Compact AHU</v>
          </cell>
          <cell r="F4961" t="str">
            <v>CFT</v>
          </cell>
          <cell r="G4961">
            <v>105</v>
          </cell>
        </row>
        <row r="4962">
          <cell r="B4962" t="str">
            <v>PFT FR50 Filter</v>
          </cell>
          <cell r="D4962" t="str">
            <v>606   Topvex Accessories</v>
          </cell>
          <cell r="E4962" t="str">
            <v>60607   Filters, Compact AHU</v>
          </cell>
          <cell r="F4962" t="str">
            <v>CFT</v>
          </cell>
          <cell r="G4962">
            <v>134</v>
          </cell>
        </row>
        <row r="4963">
          <cell r="B4963" t="str">
            <v>PFT TRHP30/35</v>
          </cell>
          <cell r="D4963" t="str">
            <v>606   Topvex Accessories</v>
          </cell>
          <cell r="E4963" t="str">
            <v>60607   Filters, Compact AHU</v>
          </cell>
          <cell r="F4963" t="str">
            <v>CFT</v>
          </cell>
          <cell r="G4963">
            <v>131</v>
          </cell>
        </row>
        <row r="4964">
          <cell r="B4964" t="str">
            <v>BFT Deltri+ 1000/TR03 Filt Ext</v>
          </cell>
          <cell r="D4964" t="str">
            <v>606   Topvex Accessories</v>
          </cell>
          <cell r="E4964" t="str">
            <v>60607   Filters, Compact AHU</v>
          </cell>
          <cell r="F4964" t="str">
            <v>DELTRI +</v>
          </cell>
          <cell r="G4964">
            <v>128</v>
          </cell>
        </row>
        <row r="4965">
          <cell r="B4965" t="str">
            <v>BFT Deltri+ SR03 Filter Ext</v>
          </cell>
          <cell r="D4965" t="str">
            <v>606   Topvex Accessories</v>
          </cell>
          <cell r="E4965" t="str">
            <v>60607   Filters, Compact AHU</v>
          </cell>
          <cell r="F4965" t="str">
            <v>DELTRI +</v>
          </cell>
          <cell r="G4965">
            <v>217</v>
          </cell>
        </row>
        <row r="4966">
          <cell r="B4966" t="str">
            <v>BFT Deltri+ 1500/TR04 Filt Ext</v>
          </cell>
          <cell r="D4966" t="str">
            <v>606   Topvex Accessories</v>
          </cell>
          <cell r="E4966" t="str">
            <v>60607   Filters, Compact AHU</v>
          </cell>
          <cell r="F4966" t="str">
            <v>DELTRI +</v>
          </cell>
          <cell r="G4966">
            <v>156</v>
          </cell>
        </row>
        <row r="4967">
          <cell r="B4967" t="str">
            <v>BFT Deltri+ TR06 Filter Ext</v>
          </cell>
          <cell r="D4967" t="str">
            <v>606   Topvex Accessories</v>
          </cell>
          <cell r="E4967" t="str">
            <v>60607   Filters, Compact AHU</v>
          </cell>
          <cell r="F4967" t="str">
            <v>DELTRI +</v>
          </cell>
          <cell r="G4967">
            <v>291</v>
          </cell>
        </row>
        <row r="4968">
          <cell r="B4968" t="str">
            <v>BFT Deltri+ SR06 Filter Ext</v>
          </cell>
          <cell r="D4968" t="str">
            <v>606   Topvex Accessories</v>
          </cell>
          <cell r="E4968" t="str">
            <v>60607   Filters, Compact AHU</v>
          </cell>
          <cell r="F4968" t="str">
            <v>DELTRI +</v>
          </cell>
          <cell r="G4968">
            <v>349</v>
          </cell>
        </row>
        <row r="4969">
          <cell r="B4969" t="str">
            <v>BFT Deltri+ TR09 Filter Ext</v>
          </cell>
          <cell r="D4969" t="str">
            <v>606   Topvex Accessories</v>
          </cell>
          <cell r="E4969" t="str">
            <v>60607   Filters, Compact AHU</v>
          </cell>
          <cell r="F4969" t="str">
            <v>DELTRI +</v>
          </cell>
          <cell r="G4969">
            <v>192</v>
          </cell>
        </row>
        <row r="4970">
          <cell r="B4970" t="str">
            <v>BFT Deltri+ SR09 Filter Ext</v>
          </cell>
          <cell r="D4970" t="str">
            <v>606   Topvex Accessories</v>
          </cell>
          <cell r="E4970" t="str">
            <v>60607   Filters, Compact AHU</v>
          </cell>
          <cell r="F4970" t="str">
            <v>DELTRI +</v>
          </cell>
          <cell r="G4970">
            <v>218</v>
          </cell>
        </row>
        <row r="4971">
          <cell r="B4971" t="str">
            <v>BFT Deltri+ TR12 Filter Ext</v>
          </cell>
          <cell r="D4971" t="str">
            <v>606   Topvex Accessories</v>
          </cell>
          <cell r="E4971" t="str">
            <v>60607   Filters, Compact AHU</v>
          </cell>
          <cell r="F4971" t="str">
            <v>DELTRI +</v>
          </cell>
          <cell r="G4971">
            <v>212</v>
          </cell>
        </row>
        <row r="4972">
          <cell r="B4972" t="str">
            <v>BFT Deltri+ SR11 Filter Ext</v>
          </cell>
          <cell r="D4972" t="str">
            <v>606   Topvex Accessories</v>
          </cell>
          <cell r="E4972" t="str">
            <v>60607   Filters, Compact AHU</v>
          </cell>
          <cell r="F4972" t="str">
            <v>DELTRI +</v>
          </cell>
          <cell r="G4972">
            <v>231</v>
          </cell>
        </row>
        <row r="4973">
          <cell r="B4973" t="str">
            <v>BFT Deltri+ TR15 Filter Ext</v>
          </cell>
          <cell r="D4973" t="str">
            <v>606   Topvex Accessories</v>
          </cell>
          <cell r="E4973" t="str">
            <v>60607   Filters, Compact AHU</v>
          </cell>
          <cell r="F4973" t="str">
            <v>DELTRI +</v>
          </cell>
          <cell r="G4973">
            <v>244</v>
          </cell>
        </row>
        <row r="4974">
          <cell r="B4974" t="str">
            <v>BFT Deltri+ FC02 Filter Ext</v>
          </cell>
          <cell r="D4974" t="str">
            <v>606   Topvex Accessories</v>
          </cell>
          <cell r="E4974" t="str">
            <v>60607   Filters, Compact AHU</v>
          </cell>
          <cell r="F4974" t="str">
            <v>DELTRI +</v>
          </cell>
          <cell r="G4974">
            <v>249</v>
          </cell>
        </row>
        <row r="4975">
          <cell r="B4975" t="str">
            <v>BFT Deltri+ FC04 Filter Ext</v>
          </cell>
          <cell r="D4975" t="str">
            <v>606   Topvex Accessories</v>
          </cell>
          <cell r="E4975" t="str">
            <v>60607   Filters, Compact AHU</v>
          </cell>
          <cell r="F4975" t="str">
            <v>DELTRI +</v>
          </cell>
          <cell r="G4975">
            <v>150</v>
          </cell>
        </row>
        <row r="4976">
          <cell r="B4976" t="str">
            <v>BFT Deltri+ FC06 Filter Ext</v>
          </cell>
          <cell r="D4976" t="str">
            <v>606   Topvex Accessories</v>
          </cell>
          <cell r="E4976" t="str">
            <v>60607   Filters, Compact AHU</v>
          </cell>
          <cell r="F4976" t="str">
            <v>DELTRI +</v>
          </cell>
          <cell r="G4976">
            <v>205</v>
          </cell>
        </row>
        <row r="4977">
          <cell r="B4977" t="str">
            <v>BFT Deltri+ FR03 Filter Ext</v>
          </cell>
          <cell r="D4977" t="str">
            <v>606   Topvex Accessories</v>
          </cell>
          <cell r="E4977" t="str">
            <v>60607   Filters, Compact AHU</v>
          </cell>
          <cell r="F4977" t="str">
            <v>DELTRI +</v>
          </cell>
          <cell r="G4977">
            <v>170</v>
          </cell>
        </row>
        <row r="4978">
          <cell r="B4978" t="str">
            <v>BFT Deltri+ FR06 Filter Ext</v>
          </cell>
          <cell r="D4978" t="str">
            <v>606   Topvex Accessories</v>
          </cell>
          <cell r="E4978" t="str">
            <v>60607   Filters, Compact AHU</v>
          </cell>
          <cell r="F4978" t="str">
            <v>DELTRI +</v>
          </cell>
          <cell r="G4978">
            <v>249</v>
          </cell>
        </row>
        <row r="4979">
          <cell r="B4979" t="str">
            <v>BFT Deltri+ FR08 Filter Ext</v>
          </cell>
          <cell r="D4979" t="str">
            <v>606   Topvex Accessories</v>
          </cell>
          <cell r="E4979" t="str">
            <v>60607   Filters, Compact AHU</v>
          </cell>
          <cell r="F4979" t="str">
            <v>DELTRI +</v>
          </cell>
          <cell r="G4979">
            <v>304</v>
          </cell>
        </row>
        <row r="4980">
          <cell r="B4980" t="str">
            <v>BFT Deltri+ FR11 Filter Ext</v>
          </cell>
          <cell r="D4980" t="str">
            <v>606   Topvex Accessories</v>
          </cell>
          <cell r="E4980" t="str">
            <v>60607   Filters, Compact AHU</v>
          </cell>
          <cell r="F4980" t="str">
            <v>DELTRI +</v>
          </cell>
          <cell r="G4980">
            <v>433</v>
          </cell>
        </row>
        <row r="4981">
          <cell r="B4981" t="str">
            <v>BFT Deltri+ SC03/04 Filter Ext</v>
          </cell>
          <cell r="D4981" t="str">
            <v>606   Topvex Accessories</v>
          </cell>
          <cell r="E4981" t="str">
            <v>60607   Filters, Compact AHU</v>
          </cell>
          <cell r="F4981" t="str">
            <v>DELTRI +</v>
          </cell>
          <cell r="G4981">
            <v>132</v>
          </cell>
        </row>
        <row r="4982">
          <cell r="B4982" t="str">
            <v>BFT Deltri+ SC06 Filter Ext</v>
          </cell>
          <cell r="D4982" t="str">
            <v>606   Topvex Accessories</v>
          </cell>
          <cell r="E4982" t="str">
            <v>60607   Filters, Compact AHU</v>
          </cell>
          <cell r="F4982" t="str">
            <v>DELTRI +</v>
          </cell>
          <cell r="G4982">
            <v>156</v>
          </cell>
        </row>
        <row r="4983">
          <cell r="B4983" t="str">
            <v>BFT Deltri+ SC08/11 Filter Ext</v>
          </cell>
          <cell r="D4983" t="str">
            <v>606   Topvex Accessories</v>
          </cell>
          <cell r="E4983" t="str">
            <v>60607   Filters, Compact AHU</v>
          </cell>
          <cell r="F4983" t="str">
            <v>DELTRI +</v>
          </cell>
          <cell r="G4983">
            <v>204</v>
          </cell>
        </row>
        <row r="4984">
          <cell r="B4984" t="str">
            <v>BFT Deltri+ TR20 Filter Ext</v>
          </cell>
          <cell r="D4984" t="str">
            <v>606   Topvex Accessories</v>
          </cell>
          <cell r="E4984" t="str">
            <v>60607   Filters, Compact AHU</v>
          </cell>
          <cell r="F4984" t="str">
            <v>DELTRI +</v>
          </cell>
          <cell r="G4984">
            <v>204</v>
          </cell>
        </row>
        <row r="4985">
          <cell r="B4985" t="str">
            <v>BFT Deltri+ SR25 Filter Ext</v>
          </cell>
          <cell r="D4985" t="str">
            <v>606   Topvex Accessories</v>
          </cell>
          <cell r="E4985" t="str">
            <v>60607   Filters, Compact AHU</v>
          </cell>
          <cell r="F4985" t="str">
            <v>DELTRI +</v>
          </cell>
          <cell r="G4985">
            <v>254</v>
          </cell>
        </row>
        <row r="4986">
          <cell r="B4986" t="str">
            <v>BFT Deltri+ TR25 Filter Ext</v>
          </cell>
          <cell r="D4986" t="str">
            <v>606   Topvex Accessories</v>
          </cell>
          <cell r="E4986" t="str">
            <v>60607   Filters, Compact AHU</v>
          </cell>
          <cell r="F4986" t="str">
            <v>DELTRI +</v>
          </cell>
          <cell r="G4986">
            <v>232</v>
          </cell>
        </row>
        <row r="4987">
          <cell r="B4987" t="str">
            <v>BFT Deltri+ SR30/35 Filter Ext</v>
          </cell>
          <cell r="D4987" t="str">
            <v>606   Topvex Accessories</v>
          </cell>
          <cell r="E4987" t="str">
            <v>60607   Filters, Compact AHU</v>
          </cell>
          <cell r="F4987" t="str">
            <v>DELTRI +</v>
          </cell>
          <cell r="G4987">
            <v>318</v>
          </cell>
        </row>
        <row r="4988">
          <cell r="B4988" t="str">
            <v>BFT Deltri+ TR30/35 Filter Ext</v>
          </cell>
          <cell r="D4988" t="str">
            <v>606   Topvex Accessories</v>
          </cell>
          <cell r="E4988" t="str">
            <v>60607   Filters, Compact AHU</v>
          </cell>
          <cell r="F4988" t="str">
            <v>DELTRI +</v>
          </cell>
          <cell r="G4988">
            <v>250</v>
          </cell>
        </row>
        <row r="4989">
          <cell r="B4989" t="str">
            <v>BFT Deltri+ SR50/60 Filter Ext</v>
          </cell>
          <cell r="D4989" t="str">
            <v>606   Topvex Accessories</v>
          </cell>
          <cell r="E4989" t="str">
            <v>60607   Filters, Compact AHU</v>
          </cell>
          <cell r="F4989" t="str">
            <v>DELTRI +</v>
          </cell>
          <cell r="G4989">
            <v>210</v>
          </cell>
        </row>
        <row r="4990">
          <cell r="B4990" t="str">
            <v>BFT Deltri+ TR50/60 Filter Ext</v>
          </cell>
          <cell r="D4990" t="str">
            <v>606   Topvex Accessories</v>
          </cell>
          <cell r="E4990" t="str">
            <v>60607   Filters, Compact AHU</v>
          </cell>
          <cell r="F4990" t="str">
            <v>DELTRI +</v>
          </cell>
          <cell r="G4990">
            <v>172</v>
          </cell>
        </row>
        <row r="4991">
          <cell r="B4991" t="str">
            <v>BFT Deltri+ SR70 Filter Ext</v>
          </cell>
          <cell r="D4991" t="str">
            <v>606   Topvex Accessories</v>
          </cell>
          <cell r="E4991" t="str">
            <v>60607   Filters, Compact AHU</v>
          </cell>
          <cell r="F4991" t="str">
            <v>DELTRI +</v>
          </cell>
          <cell r="G4991">
            <v>259</v>
          </cell>
        </row>
        <row r="4992">
          <cell r="B4992" t="str">
            <v>BFT Deltri+ TR70 Filter Ext</v>
          </cell>
          <cell r="D4992" t="str">
            <v>606   Topvex Accessories</v>
          </cell>
          <cell r="E4992" t="str">
            <v>60607   Filters, Compact AHU</v>
          </cell>
          <cell r="F4992" t="str">
            <v>DELTRI +</v>
          </cell>
          <cell r="G4992">
            <v>202</v>
          </cell>
        </row>
        <row r="4993">
          <cell r="B4993" t="str">
            <v>BFT Deltri+ TR80 Filter Ext</v>
          </cell>
          <cell r="D4993" t="str">
            <v>606   Topvex Accessories</v>
          </cell>
          <cell r="E4993" t="str">
            <v>60607   Filters, Compact AHU</v>
          </cell>
          <cell r="F4993" t="str">
            <v>DELTRI +</v>
          </cell>
          <cell r="G4993">
            <v>217</v>
          </cell>
        </row>
        <row r="4994">
          <cell r="B4994" t="str">
            <v>BFT Deltri+ SR80 Filter Ext</v>
          </cell>
          <cell r="D4994" t="str">
            <v>606   Topvex Accessories</v>
          </cell>
          <cell r="E4994" t="str">
            <v>60607   Filters, Compact AHU</v>
          </cell>
          <cell r="F4994" t="str">
            <v>DELTRI +</v>
          </cell>
          <cell r="G4994">
            <v>328</v>
          </cell>
        </row>
        <row r="4995">
          <cell r="B4995" t="str">
            <v>BFT Deltri+ SR100 Filter Ext</v>
          </cell>
          <cell r="D4995" t="str">
            <v>606   Topvex Accessories</v>
          </cell>
          <cell r="E4995" t="str">
            <v>60607   Filters, Compact AHU</v>
          </cell>
          <cell r="F4995" t="str">
            <v>DELTRI +</v>
          </cell>
          <cell r="G4995">
            <v>424</v>
          </cell>
        </row>
        <row r="4996">
          <cell r="B4996" t="str">
            <v>BFT Deltri+ SC20 Filter Ext</v>
          </cell>
          <cell r="D4996" t="str">
            <v>606   Topvex Accessories</v>
          </cell>
          <cell r="E4996" t="str">
            <v>60607   Filters, Compact AHU</v>
          </cell>
          <cell r="F4996" t="str">
            <v>DELTRI +</v>
          </cell>
          <cell r="G4996">
            <v>268</v>
          </cell>
        </row>
        <row r="4997">
          <cell r="B4997" t="str">
            <v>BFT Deltri+ SC30/35 Filter Ext</v>
          </cell>
          <cell r="D4997" t="str">
            <v>606   Topvex Accessories</v>
          </cell>
          <cell r="E4997" t="str">
            <v>60607   Filters, Compact AHU</v>
          </cell>
          <cell r="F4997" t="str">
            <v>DELTRI +</v>
          </cell>
          <cell r="G4997">
            <v>371</v>
          </cell>
        </row>
        <row r="4998">
          <cell r="B4998" t="str">
            <v>BFT Deltri+ SC50/60 Filter Ext</v>
          </cell>
          <cell r="D4998" t="str">
            <v>606   Topvex Accessories</v>
          </cell>
          <cell r="E4998" t="str">
            <v>60607   Filters, Compact AHU</v>
          </cell>
          <cell r="F4998" t="str">
            <v>DELTRI +</v>
          </cell>
          <cell r="G4998">
            <v>258</v>
          </cell>
        </row>
        <row r="4999">
          <cell r="B4999" t="str">
            <v>BFT Deltri+ SC70 Filter Ext</v>
          </cell>
          <cell r="D4999" t="str">
            <v>606   Topvex Accessories</v>
          </cell>
          <cell r="E4999" t="str">
            <v>60607   Filters, Compact AHU</v>
          </cell>
          <cell r="F4999" t="str">
            <v>DELTRI +</v>
          </cell>
          <cell r="G4999">
            <v>332</v>
          </cell>
        </row>
        <row r="5000">
          <cell r="B5000" t="str">
            <v>BFT Deltri+ TC20/SR20 Ext</v>
          </cell>
          <cell r="D5000" t="str">
            <v>606   Topvex Accessories</v>
          </cell>
          <cell r="E5000" t="str">
            <v>60607   Filters, Compact AHU</v>
          </cell>
          <cell r="F5000" t="str">
            <v>DELTRI +</v>
          </cell>
          <cell r="G5000">
            <v>223</v>
          </cell>
        </row>
        <row r="5001">
          <cell r="B5001" t="str">
            <v>BFT Deltri+ TC25 Filter Ext</v>
          </cell>
          <cell r="D5001" t="str">
            <v>606   Topvex Accessories</v>
          </cell>
          <cell r="E5001" t="str">
            <v>60607   Filters, Compact AHU</v>
          </cell>
          <cell r="F5001" t="str">
            <v>DELTRI +</v>
          </cell>
          <cell r="G5001">
            <v>255</v>
          </cell>
        </row>
        <row r="5002">
          <cell r="B5002" t="str">
            <v>BFT Deltri+ TC30/35 Filter Exh</v>
          </cell>
          <cell r="D5002" t="str">
            <v>606   Topvex Accessories</v>
          </cell>
          <cell r="E5002" t="str">
            <v>60607   Filters, Compact AHU</v>
          </cell>
          <cell r="F5002" t="str">
            <v>DELTRI +</v>
          </cell>
          <cell r="G5002">
            <v>320</v>
          </cell>
        </row>
        <row r="5003">
          <cell r="B5003" t="str">
            <v>BFT Deltri+ TC50/60 Filter Exh</v>
          </cell>
          <cell r="D5003" t="str">
            <v>606   Topvex Accessories</v>
          </cell>
          <cell r="E5003" t="str">
            <v>60607   Filters, Compact AHU</v>
          </cell>
          <cell r="F5003" t="str">
            <v>DELTRI +</v>
          </cell>
          <cell r="G5003">
            <v>219</v>
          </cell>
        </row>
        <row r="5004">
          <cell r="B5004" t="str">
            <v>BFT Deltri+ TC70 Filter Exh.</v>
          </cell>
          <cell r="D5004" t="str">
            <v>606   Topvex Accessories</v>
          </cell>
          <cell r="E5004" t="str">
            <v>60607   Filters, Compact AHU</v>
          </cell>
          <cell r="F5004" t="str">
            <v>DELTRI +</v>
          </cell>
          <cell r="G5004">
            <v>280</v>
          </cell>
        </row>
        <row r="5005">
          <cell r="B5005" t="str">
            <v>filter panel-042 M5/ePM10 60%</v>
          </cell>
          <cell r="D5005" t="str">
            <v>606   Topvex Accessories</v>
          </cell>
          <cell r="E5005" t="str">
            <v>60607   Filters, Compact AHU</v>
          </cell>
          <cell r="F5005" t="str">
            <v>KKF</v>
          </cell>
          <cell r="G5005">
            <v>207.03</v>
          </cell>
        </row>
        <row r="5006">
          <cell r="B5006" t="str">
            <v>filter panel-042 F7/ePM1 55%</v>
          </cell>
          <cell r="D5006" t="str">
            <v>606   Topvex Accessories</v>
          </cell>
          <cell r="E5006" t="str">
            <v>60607   Filters, Compact AHU</v>
          </cell>
          <cell r="F5006" t="str">
            <v>KKF</v>
          </cell>
          <cell r="G5006">
            <v>208.06</v>
          </cell>
        </row>
        <row r="5007">
          <cell r="B5007" t="str">
            <v>filter panel-042 F9/ePM1 85%</v>
          </cell>
          <cell r="D5007" t="str">
            <v>606   Topvex Accessories</v>
          </cell>
          <cell r="E5007" t="str">
            <v>60607   Filters, Compact AHU</v>
          </cell>
          <cell r="F5007" t="str">
            <v>KKF</v>
          </cell>
          <cell r="G5007">
            <v>209.09</v>
          </cell>
        </row>
        <row r="5008">
          <cell r="B5008" t="str">
            <v>filter panel-062 F9/ePM1 85%</v>
          </cell>
          <cell r="D5008" t="str">
            <v>606   Topvex Accessories</v>
          </cell>
          <cell r="E5008" t="str">
            <v>60607   Filters, Compact AHU</v>
          </cell>
          <cell r="F5008" t="str">
            <v>KKF</v>
          </cell>
          <cell r="G5008">
            <v>319.3</v>
          </cell>
        </row>
        <row r="5009">
          <cell r="B5009" t="str">
            <v>filter panel-100 F9/ePM1 85%</v>
          </cell>
          <cell r="D5009" t="str">
            <v>606   Topvex Accessories</v>
          </cell>
          <cell r="E5009" t="str">
            <v>60607   Filters, Compact AHU</v>
          </cell>
          <cell r="F5009" t="str">
            <v>KKF</v>
          </cell>
          <cell r="G5009">
            <v>330.63</v>
          </cell>
        </row>
        <row r="5010">
          <cell r="B5010" t="str">
            <v>PFT TC20/SR20 Kit</v>
          </cell>
          <cell r="D5010" t="str">
            <v>606   Topvex Accessories</v>
          </cell>
          <cell r="E5010" t="str">
            <v>60609   Pre-assembled parts, Compact AHU</v>
          </cell>
          <cell r="F5010" t="str">
            <v>BFT</v>
          </cell>
          <cell r="G5010">
            <v>328</v>
          </cell>
        </row>
        <row r="5011">
          <cell r="B5011" t="str">
            <v>PFT TC25 Kit</v>
          </cell>
          <cell r="D5011" t="str">
            <v>606   Topvex Accessories</v>
          </cell>
          <cell r="E5011" t="str">
            <v>60609   Pre-assembled parts, Compact AHU</v>
          </cell>
          <cell r="F5011" t="str">
            <v>BFT</v>
          </cell>
          <cell r="G5011">
            <v>343</v>
          </cell>
        </row>
        <row r="5012">
          <cell r="B5012" t="str">
            <v>PFT TC30/35 Kit</v>
          </cell>
          <cell r="D5012" t="str">
            <v>606   Topvex Accessories</v>
          </cell>
          <cell r="E5012" t="str">
            <v>60609   Pre-assembled parts, Compact AHU</v>
          </cell>
          <cell r="F5012" t="str">
            <v>BFT</v>
          </cell>
          <cell r="G5012">
            <v>434</v>
          </cell>
        </row>
        <row r="5013">
          <cell r="B5013" t="str">
            <v>PFT TC50/60 Kit</v>
          </cell>
          <cell r="D5013" t="str">
            <v>606   Topvex Accessories</v>
          </cell>
          <cell r="E5013" t="str">
            <v>60609   Pre-assembled parts, Compact AHU</v>
          </cell>
          <cell r="F5013" t="str">
            <v>BFT</v>
          </cell>
          <cell r="G5013">
            <v>523</v>
          </cell>
        </row>
        <row r="5014">
          <cell r="B5014" t="str">
            <v>PFT TC70 Kit</v>
          </cell>
          <cell r="D5014" t="str">
            <v>606   Topvex Accessories</v>
          </cell>
          <cell r="E5014" t="str">
            <v>60609   Pre-assembled parts, Compact AHU</v>
          </cell>
          <cell r="F5014" t="str">
            <v>BFT</v>
          </cell>
          <cell r="G5014">
            <v>538</v>
          </cell>
        </row>
        <row r="5015">
          <cell r="B5015" t="str">
            <v>PFT SC20 Kit</v>
          </cell>
          <cell r="D5015" t="str">
            <v>606   Topvex Accessories</v>
          </cell>
          <cell r="E5015" t="str">
            <v>60609   Pre-assembled parts, Compact AHU</v>
          </cell>
          <cell r="F5015" t="str">
            <v>BFT</v>
          </cell>
          <cell r="G5015">
            <v>357</v>
          </cell>
        </row>
        <row r="5016">
          <cell r="B5016" t="str">
            <v>PFT SC25 Kit</v>
          </cell>
          <cell r="D5016" t="str">
            <v>606   Topvex Accessories</v>
          </cell>
          <cell r="E5016" t="str">
            <v>60609   Pre-assembled parts, Compact AHU</v>
          </cell>
          <cell r="F5016" t="str">
            <v>BFT</v>
          </cell>
          <cell r="G5016">
            <v>371</v>
          </cell>
        </row>
        <row r="5017">
          <cell r="B5017" t="str">
            <v>PFT SC30/35 Kit</v>
          </cell>
          <cell r="D5017" t="str">
            <v>606   Topvex Accessories</v>
          </cell>
          <cell r="E5017" t="str">
            <v>60609   Pre-assembled parts, Compact AHU</v>
          </cell>
          <cell r="F5017" t="str">
            <v>BFT</v>
          </cell>
          <cell r="G5017">
            <v>504</v>
          </cell>
        </row>
        <row r="5018">
          <cell r="B5018" t="str">
            <v>PFT SC50/60 Kit</v>
          </cell>
          <cell r="D5018" t="str">
            <v>606   Topvex Accessories</v>
          </cell>
          <cell r="E5018" t="str">
            <v>60609   Pre-assembled parts, Compact AHU</v>
          </cell>
          <cell r="F5018" t="str">
            <v>BFT</v>
          </cell>
          <cell r="G5018">
            <v>592</v>
          </cell>
        </row>
        <row r="5019">
          <cell r="B5019" t="str">
            <v>PFT SC70 Kit</v>
          </cell>
          <cell r="D5019" t="str">
            <v>606   Topvex Accessories</v>
          </cell>
          <cell r="E5019" t="str">
            <v>60609   Pre-assembled parts, Compact AHU</v>
          </cell>
          <cell r="F5019" t="str">
            <v>BFT</v>
          </cell>
          <cell r="G5019">
            <v>623</v>
          </cell>
        </row>
        <row r="5020">
          <cell r="B5020" t="str">
            <v>PFT TR20 Kit</v>
          </cell>
          <cell r="D5020" t="str">
            <v>606   Topvex Accessories</v>
          </cell>
          <cell r="E5020" t="str">
            <v>60609   Pre-assembled parts, Compact AHU</v>
          </cell>
          <cell r="F5020" t="str">
            <v>BFT</v>
          </cell>
          <cell r="G5020">
            <v>314</v>
          </cell>
        </row>
        <row r="5021">
          <cell r="B5021" t="str">
            <v>PFT TR25 Kit</v>
          </cell>
          <cell r="D5021" t="str">
            <v>606   Topvex Accessories</v>
          </cell>
          <cell r="E5021" t="str">
            <v>60609   Pre-assembled parts, Compact AHU</v>
          </cell>
          <cell r="F5021" t="str">
            <v>BFT</v>
          </cell>
          <cell r="G5021">
            <v>359</v>
          </cell>
        </row>
        <row r="5022">
          <cell r="B5022" t="str">
            <v>PFT TR30/35 Kit</v>
          </cell>
          <cell r="D5022" t="str">
            <v>606   Topvex Accessories</v>
          </cell>
          <cell r="E5022" t="str">
            <v>60609   Pre-assembled parts, Compact AHU</v>
          </cell>
          <cell r="F5022" t="str">
            <v>BFT</v>
          </cell>
          <cell r="G5022">
            <v>568</v>
          </cell>
        </row>
        <row r="5023">
          <cell r="B5023" t="str">
            <v>PFT TR50/60-SR50/60 Kit</v>
          </cell>
          <cell r="D5023" t="str">
            <v>606   Topvex Accessories</v>
          </cell>
          <cell r="E5023" t="str">
            <v>60609   Pre-assembled parts, Compact AHU</v>
          </cell>
          <cell r="F5023" t="str">
            <v>BFT</v>
          </cell>
          <cell r="G5023">
            <v>464</v>
          </cell>
        </row>
        <row r="5024">
          <cell r="B5024" t="str">
            <v>PFT TR70/SR70 Kit</v>
          </cell>
          <cell r="D5024" t="str">
            <v>606   Topvex Accessories</v>
          </cell>
          <cell r="E5024" t="str">
            <v>60609   Pre-assembled parts, Compact AHU</v>
          </cell>
          <cell r="F5024" t="str">
            <v>BFT</v>
          </cell>
          <cell r="G5024">
            <v>552</v>
          </cell>
        </row>
        <row r="5025">
          <cell r="B5025" t="str">
            <v>PFT TR80/SR80 Kit</v>
          </cell>
          <cell r="D5025" t="str">
            <v>606   Topvex Accessories</v>
          </cell>
          <cell r="E5025" t="str">
            <v>60609   Pre-assembled parts, Compact AHU</v>
          </cell>
          <cell r="F5025" t="str">
            <v>BFT</v>
          </cell>
          <cell r="G5025">
            <v>702</v>
          </cell>
        </row>
        <row r="5026">
          <cell r="B5026" t="str">
            <v>PFT SR25 Kit</v>
          </cell>
          <cell r="D5026" t="str">
            <v>606   Topvex Accessories</v>
          </cell>
          <cell r="E5026" t="str">
            <v>60609   Pre-assembled parts, Compact AHU</v>
          </cell>
          <cell r="F5026" t="str">
            <v>BFT</v>
          </cell>
          <cell r="G5026">
            <v>343</v>
          </cell>
        </row>
        <row r="5027">
          <cell r="B5027" t="str">
            <v>PFT SR30/35/30 Kit</v>
          </cell>
          <cell r="D5027" t="str">
            <v>606   Topvex Accessories</v>
          </cell>
          <cell r="E5027" t="str">
            <v>60609   Pre-assembled parts, Compact AHU</v>
          </cell>
          <cell r="F5027" t="str">
            <v>BFT</v>
          </cell>
          <cell r="G5027">
            <v>552</v>
          </cell>
        </row>
        <row r="5028">
          <cell r="B5028" t="str">
            <v>Duct kit Topvex 50x25</v>
          </cell>
          <cell r="D5028" t="str">
            <v>606   Topvex Accessories</v>
          </cell>
          <cell r="E5028" t="str">
            <v>60609   Pre-assembled parts, Compact AHU</v>
          </cell>
          <cell r="F5028" t="str">
            <v>CONNECTORS</v>
          </cell>
          <cell r="G5028">
            <v>305</v>
          </cell>
        </row>
        <row r="5029">
          <cell r="B5029" t="str">
            <v>Duct kit Topvex 50x40</v>
          </cell>
          <cell r="D5029" t="str">
            <v>606   Topvex Accessories</v>
          </cell>
          <cell r="E5029" t="str">
            <v>60609   Pre-assembled parts, Compact AHU</v>
          </cell>
          <cell r="F5029" t="str">
            <v>CONNECTORS</v>
          </cell>
          <cell r="G5029">
            <v>304</v>
          </cell>
        </row>
        <row r="5030">
          <cell r="B5030" t="str">
            <v>Duct kit Topvex 70x40</v>
          </cell>
          <cell r="D5030" t="str">
            <v>606   Topvex Accessories</v>
          </cell>
          <cell r="E5030" t="str">
            <v>60609   Pre-assembled parts, Compact AHU</v>
          </cell>
          <cell r="F5030" t="str">
            <v>CONNECTORS</v>
          </cell>
          <cell r="G5030">
            <v>405</v>
          </cell>
        </row>
        <row r="5031">
          <cell r="B5031" t="str">
            <v>Duct kit Topvex 80x40</v>
          </cell>
          <cell r="D5031" t="str">
            <v>606   Topvex Accessories</v>
          </cell>
          <cell r="E5031" t="str">
            <v>60609   Pre-assembled parts, Compact AHU</v>
          </cell>
          <cell r="F5031" t="str">
            <v>CONNECTORS</v>
          </cell>
          <cell r="G5031">
            <v>409</v>
          </cell>
        </row>
        <row r="5032">
          <cell r="B5032" t="str">
            <v>Duct kit Topvex 40x20</v>
          </cell>
          <cell r="D5032" t="str">
            <v>606   Topvex Accessories</v>
          </cell>
          <cell r="E5032" t="str">
            <v>60609   Pre-assembled parts, Compact AHU</v>
          </cell>
          <cell r="F5032" t="str">
            <v>CONNECTORS</v>
          </cell>
          <cell r="G5032">
            <v>287</v>
          </cell>
        </row>
        <row r="5033">
          <cell r="B5033" t="str">
            <v>Duct kit Topvex 70x30</v>
          </cell>
          <cell r="D5033" t="str">
            <v>606   Topvex Accessories</v>
          </cell>
          <cell r="E5033" t="str">
            <v>60609   Pre-assembled parts, Compact AHU</v>
          </cell>
          <cell r="F5033" t="str">
            <v>CONNECTORS</v>
          </cell>
          <cell r="G5033">
            <v>400</v>
          </cell>
        </row>
        <row r="5034">
          <cell r="B5034" t="str">
            <v>Duct kit Topvex 90x30</v>
          </cell>
          <cell r="D5034" t="str">
            <v>606   Topvex Accessories</v>
          </cell>
          <cell r="E5034" t="str">
            <v>60609   Pre-assembled parts, Compact AHU</v>
          </cell>
          <cell r="F5034" t="str">
            <v>CONNECTORS</v>
          </cell>
          <cell r="G5034">
            <v>425</v>
          </cell>
        </row>
        <row r="5035">
          <cell r="B5035" t="str">
            <v>Duct kit Topvex 100x50</v>
          </cell>
          <cell r="D5035" t="str">
            <v>606   Topvex Accessories</v>
          </cell>
          <cell r="E5035" t="str">
            <v>60609   Pre-assembled parts, Compact AHU</v>
          </cell>
          <cell r="F5035" t="str">
            <v>CONNECTORS</v>
          </cell>
          <cell r="G5035">
            <v>440</v>
          </cell>
        </row>
        <row r="5036">
          <cell r="B5036" t="str">
            <v>Duct kit Topvex 110x30</v>
          </cell>
          <cell r="D5036" t="str">
            <v>606   Topvex Accessories</v>
          </cell>
          <cell r="E5036" t="str">
            <v>60609   Pre-assembled parts, Compact AHU</v>
          </cell>
          <cell r="F5036" t="str">
            <v>CONNECTORS</v>
          </cell>
          <cell r="G5036">
            <v>451</v>
          </cell>
        </row>
        <row r="5037">
          <cell r="B5037" t="str">
            <v>Duct kit Topvex 120x50</v>
          </cell>
          <cell r="D5037" t="str">
            <v>606   Topvex Accessories</v>
          </cell>
          <cell r="E5037" t="str">
            <v>60609   Pre-assembled parts, Compact AHU</v>
          </cell>
          <cell r="F5037" t="str">
            <v>CONNECTORS</v>
          </cell>
          <cell r="G5037">
            <v>461</v>
          </cell>
        </row>
        <row r="5038">
          <cell r="B5038" t="str">
            <v>Duct trans. kit 400x200 - Ø250</v>
          </cell>
          <cell r="D5038" t="str">
            <v>606   Topvex Accessories</v>
          </cell>
          <cell r="E5038" t="str">
            <v>60609   Pre-assembled parts, Compact AHU</v>
          </cell>
          <cell r="F5038" t="str">
            <v>CONNECTORS</v>
          </cell>
          <cell r="G5038">
            <v>240</v>
          </cell>
        </row>
        <row r="5039">
          <cell r="B5039" t="str">
            <v>Duct trans. kit 500x250 - Ø315</v>
          </cell>
          <cell r="D5039" t="str">
            <v>606   Topvex Accessories</v>
          </cell>
          <cell r="E5039" t="str">
            <v>60609   Pre-assembled parts, Compact AHU</v>
          </cell>
          <cell r="F5039" t="str">
            <v>CONNECTORS</v>
          </cell>
          <cell r="G5039">
            <v>250</v>
          </cell>
        </row>
        <row r="5040">
          <cell r="B5040" t="str">
            <v>Duct trans. kit 600x350 - Ø400</v>
          </cell>
          <cell r="D5040" t="str">
            <v>606   Topvex Accessories</v>
          </cell>
          <cell r="E5040" t="str">
            <v>60609   Pre-assembled parts, Compact AHU</v>
          </cell>
          <cell r="F5040" t="str">
            <v>CONNECTORS</v>
          </cell>
          <cell r="G5040">
            <v>305</v>
          </cell>
        </row>
        <row r="5041">
          <cell r="B5041" t="str">
            <v>Duct kit Topvex 60x35</v>
          </cell>
          <cell r="D5041" t="str">
            <v>606   Topvex Accessories</v>
          </cell>
          <cell r="E5041" t="str">
            <v>60609   Pre-assembled parts, Compact AHU</v>
          </cell>
          <cell r="F5041" t="str">
            <v>CONNECTORS</v>
          </cell>
          <cell r="G5041">
            <v>371</v>
          </cell>
        </row>
        <row r="5042">
          <cell r="B5042" t="str">
            <v>Duct trans. kit 400x200 - d315</v>
          </cell>
          <cell r="D5042" t="str">
            <v>606   Topvex Accessories</v>
          </cell>
          <cell r="E5042" t="str">
            <v>60609   Pre-assembled parts, Compact AHU</v>
          </cell>
          <cell r="F5042" t="str">
            <v>CONNECTORS</v>
          </cell>
          <cell r="G5042">
            <v>887</v>
          </cell>
        </row>
        <row r="5043">
          <cell r="B5043" t="str">
            <v>Duct trans. kit 500x250 - d400</v>
          </cell>
          <cell r="D5043" t="str">
            <v>606   Topvex Accessories</v>
          </cell>
          <cell r="E5043" t="str">
            <v>60609   Pre-assembled parts, Compact AHU</v>
          </cell>
          <cell r="F5043" t="str">
            <v>CONNECTORS</v>
          </cell>
          <cell r="G5043">
            <v>914</v>
          </cell>
        </row>
        <row r="5044">
          <cell r="B5044" t="str">
            <v>Duct trans. kit 500x250 - d315</v>
          </cell>
          <cell r="D5044" t="str">
            <v>606   Topvex Accessories</v>
          </cell>
          <cell r="E5044" t="str">
            <v>60609   Pre-assembled parts, Compact AHU</v>
          </cell>
          <cell r="F5044" t="str">
            <v>CONNECTORS</v>
          </cell>
          <cell r="G5044">
            <v>900</v>
          </cell>
        </row>
        <row r="5045">
          <cell r="B5045" t="str">
            <v>Duct kit 30x15 2pcs</v>
          </cell>
          <cell r="D5045" t="str">
            <v>606   Topvex Accessories</v>
          </cell>
          <cell r="E5045" t="str">
            <v>60609   Pre-assembled parts, Compact AHU</v>
          </cell>
          <cell r="F5045" t="str">
            <v>CONNECTORS</v>
          </cell>
          <cell r="G5045">
            <v>164</v>
          </cell>
        </row>
        <row r="5046">
          <cell r="B5046" t="str">
            <v>Duct kit 40x20 2pcs</v>
          </cell>
          <cell r="D5046" t="str">
            <v>606   Topvex Accessories</v>
          </cell>
          <cell r="E5046" t="str">
            <v>60609   Pre-assembled parts, Compact AHU</v>
          </cell>
          <cell r="F5046" t="str">
            <v>CONNECTORS</v>
          </cell>
          <cell r="G5046">
            <v>168</v>
          </cell>
        </row>
        <row r="5047">
          <cell r="B5047" t="str">
            <v>Duct kit 50x25 2pcs</v>
          </cell>
          <cell r="D5047" t="str">
            <v>606   Topvex Accessories</v>
          </cell>
          <cell r="E5047" t="str">
            <v>60609   Pre-assembled parts, Compact AHU</v>
          </cell>
          <cell r="F5047" t="str">
            <v>CONNECTORS</v>
          </cell>
          <cell r="G5047">
            <v>209</v>
          </cell>
        </row>
        <row r="5048">
          <cell r="B5048" t="str">
            <v>Duct kit 60x30 2pcs</v>
          </cell>
          <cell r="D5048" t="str">
            <v>606   Topvex Accessories</v>
          </cell>
          <cell r="E5048" t="str">
            <v>60609   Pre-assembled parts, Compact AHU</v>
          </cell>
          <cell r="F5048" t="str">
            <v>CONNECTORS</v>
          </cell>
          <cell r="G5048">
            <v>201</v>
          </cell>
        </row>
        <row r="5049">
          <cell r="B5049" t="str">
            <v>Duct kit 80x35 2pcs</v>
          </cell>
          <cell r="D5049" t="str">
            <v>606   Topvex Accessories</v>
          </cell>
          <cell r="E5049" t="str">
            <v>60609   Pre-assembled parts, Compact AHU</v>
          </cell>
          <cell r="F5049" t="str">
            <v>CONNECTORS</v>
          </cell>
          <cell r="G5049">
            <v>242</v>
          </cell>
        </row>
        <row r="5050">
          <cell r="B5050" t="str">
            <v>Duct trans. kit 300x150-Ø200</v>
          </cell>
          <cell r="D5050" t="str">
            <v>606   Topvex Accessories</v>
          </cell>
          <cell r="E5050" t="str">
            <v>60609   Pre-assembled parts, Compact AHU</v>
          </cell>
          <cell r="F5050" t="str">
            <v>CONNECTORS</v>
          </cell>
          <cell r="G5050">
            <v>163</v>
          </cell>
        </row>
        <row r="5051">
          <cell r="B5051" t="str">
            <v>Duct trans. kit 400x200-Ø250</v>
          </cell>
          <cell r="D5051" t="str">
            <v>606   Topvex Accessories</v>
          </cell>
          <cell r="E5051" t="str">
            <v>60609   Pre-assembled parts, Compact AHU</v>
          </cell>
          <cell r="F5051" t="str">
            <v>CONNECTORS</v>
          </cell>
          <cell r="G5051">
            <v>208</v>
          </cell>
        </row>
        <row r="5052">
          <cell r="B5052" t="str">
            <v>Duct trans. kit 500x250-Ø315</v>
          </cell>
          <cell r="D5052" t="str">
            <v>606   Topvex Accessories</v>
          </cell>
          <cell r="E5052" t="str">
            <v>60609   Pre-assembled parts, Compact AHU</v>
          </cell>
          <cell r="F5052" t="str">
            <v>CONNECTORS</v>
          </cell>
          <cell r="G5052">
            <v>211</v>
          </cell>
        </row>
        <row r="5053">
          <cell r="B5053" t="str">
            <v>Duct trans. kit 600x300-Ø355</v>
          </cell>
          <cell r="D5053" t="str">
            <v>606   Topvex Accessories</v>
          </cell>
          <cell r="E5053" t="str">
            <v>60609   Pre-assembled parts, Compact AHU</v>
          </cell>
          <cell r="F5053" t="str">
            <v>CONNECTORS</v>
          </cell>
          <cell r="G5053">
            <v>244</v>
          </cell>
        </row>
        <row r="5054">
          <cell r="B5054" t="str">
            <v>Duct trans. kit 800x350-Ø400</v>
          </cell>
          <cell r="D5054" t="str">
            <v>606   Topvex Accessories</v>
          </cell>
          <cell r="E5054" t="str">
            <v>60609   Pre-assembled parts, Compact AHU</v>
          </cell>
          <cell r="F5054" t="str">
            <v>CONNECTORS</v>
          </cell>
          <cell r="G5054">
            <v>252</v>
          </cell>
        </row>
        <row r="5055">
          <cell r="B5055" t="str">
            <v>Duct kit Topvex 30x25</v>
          </cell>
          <cell r="D5055" t="str">
            <v>606   Topvex Accessories</v>
          </cell>
          <cell r="E5055" t="str">
            <v>60609   Pre-assembled parts, Compact AHU</v>
          </cell>
          <cell r="F5055" t="str">
            <v>CONNECTORS</v>
          </cell>
          <cell r="G5055">
            <v>310</v>
          </cell>
        </row>
        <row r="5056">
          <cell r="B5056" t="str">
            <v>Duct kit Topvex 40x35</v>
          </cell>
          <cell r="D5056" t="str">
            <v>606   Topvex Accessories</v>
          </cell>
          <cell r="E5056" t="str">
            <v>60609   Pre-assembled parts, Compact AHU</v>
          </cell>
          <cell r="F5056" t="str">
            <v>CONNECTORS</v>
          </cell>
          <cell r="G5056">
            <v>318</v>
          </cell>
        </row>
        <row r="5057">
          <cell r="B5057" t="str">
            <v>Duct kit Topvex 60x50</v>
          </cell>
          <cell r="D5057" t="str">
            <v>606   Topvex Accessories</v>
          </cell>
          <cell r="E5057" t="str">
            <v>60609   Pre-assembled parts, Compact AHU</v>
          </cell>
          <cell r="F5057" t="str">
            <v>CONNECTORS</v>
          </cell>
          <cell r="G5057">
            <v>343</v>
          </cell>
        </row>
        <row r="5058">
          <cell r="B5058" t="str">
            <v>Duct kit Topvex 70x50</v>
          </cell>
          <cell r="D5058" t="str">
            <v>606   Topvex Accessories</v>
          </cell>
          <cell r="E5058" t="str">
            <v>60609   Pre-assembled parts, Compact AHU</v>
          </cell>
          <cell r="F5058" t="str">
            <v>CONNECTORS</v>
          </cell>
          <cell r="G5058">
            <v>409</v>
          </cell>
        </row>
        <row r="5059">
          <cell r="B5059" t="str">
            <v>Duct trans. kit 300x250 - Ø315</v>
          </cell>
          <cell r="D5059" t="str">
            <v>606   Topvex Accessories</v>
          </cell>
          <cell r="E5059" t="str">
            <v>60609   Pre-assembled parts, Compact AHU</v>
          </cell>
          <cell r="F5059" t="str">
            <v>CONNECTORS</v>
          </cell>
          <cell r="G5059">
            <v>341</v>
          </cell>
        </row>
        <row r="5060">
          <cell r="B5060" t="str">
            <v>Duct trans. kit 400x350 - Ø400</v>
          </cell>
          <cell r="D5060" t="str">
            <v>606   Topvex Accessories</v>
          </cell>
          <cell r="E5060" t="str">
            <v>60609   Pre-assembled parts, Compact AHU</v>
          </cell>
          <cell r="F5060" t="str">
            <v>CONNECTORS</v>
          </cell>
          <cell r="G5060">
            <v>397</v>
          </cell>
        </row>
        <row r="5061">
          <cell r="B5061" t="str">
            <v>Duct trans. kit 500x400 - Ø400</v>
          </cell>
          <cell r="D5061" t="str">
            <v>606   Topvex Accessories</v>
          </cell>
          <cell r="E5061" t="str">
            <v>60609   Pre-assembled parts, Compact AHU</v>
          </cell>
          <cell r="F5061" t="str">
            <v>CONNECTORS</v>
          </cell>
          <cell r="G5061">
            <v>439</v>
          </cell>
        </row>
        <row r="5062">
          <cell r="B5062" t="str">
            <v>Duct trans. kit 600x500 - Ø500</v>
          </cell>
          <cell r="D5062" t="str">
            <v>606   Topvex Accessories</v>
          </cell>
          <cell r="E5062" t="str">
            <v>60609   Pre-assembled parts, Compact AHU</v>
          </cell>
          <cell r="F5062" t="str">
            <v>CONNECTORS</v>
          </cell>
          <cell r="G5062">
            <v>516</v>
          </cell>
        </row>
        <row r="5063">
          <cell r="B5063" t="str">
            <v>Duct trans. kit 700x500 - Ø630</v>
          </cell>
          <cell r="D5063" t="str">
            <v>606   Topvex Accessories</v>
          </cell>
          <cell r="E5063" t="str">
            <v>60609   Pre-assembled parts, Compact AHU</v>
          </cell>
          <cell r="F5063" t="str">
            <v>CONNECTORS</v>
          </cell>
          <cell r="G5063">
            <v>615</v>
          </cell>
        </row>
        <row r="5064">
          <cell r="B5064" t="str">
            <v>CVVX 400 Combi grille, black</v>
          </cell>
          <cell r="D5064" t="str">
            <v>606   Topvex Accessories</v>
          </cell>
          <cell r="E5064" t="str">
            <v>60609   Pre-assembled parts, Compact AHU</v>
          </cell>
          <cell r="F5064" t="str">
            <v>CVVX</v>
          </cell>
          <cell r="G5064">
            <v>548</v>
          </cell>
        </row>
        <row r="5065">
          <cell r="B5065" t="str">
            <v>CVVX 500 Combi grille, black</v>
          </cell>
          <cell r="D5065" t="str">
            <v>606   Topvex Accessories</v>
          </cell>
          <cell r="E5065" t="str">
            <v>60609   Pre-assembled parts, Compact AHU</v>
          </cell>
          <cell r="F5065" t="str">
            <v>CVVX</v>
          </cell>
          <cell r="G5065">
            <v>794</v>
          </cell>
        </row>
        <row r="5066">
          <cell r="B5066" t="str">
            <v>CVVX 315 Combi grille, black</v>
          </cell>
          <cell r="D5066" t="str">
            <v>606   Topvex Accessories</v>
          </cell>
          <cell r="E5066" t="str">
            <v>60609   Pre-assembled parts, Compact AHU</v>
          </cell>
          <cell r="F5066" t="str">
            <v>CVVX</v>
          </cell>
          <cell r="G5066">
            <v>406</v>
          </cell>
        </row>
        <row r="5067">
          <cell r="B5067" t="str">
            <v>CVVX 315 Combi grille white</v>
          </cell>
          <cell r="D5067" t="str">
            <v>606   Topvex Accessories</v>
          </cell>
          <cell r="E5067" t="str">
            <v>60609   Pre-assembled parts, Compact AHU</v>
          </cell>
          <cell r="F5067" t="str">
            <v>CVVX</v>
          </cell>
          <cell r="G5067">
            <v>415</v>
          </cell>
        </row>
        <row r="5068">
          <cell r="B5068" t="str">
            <v>CVVX 400 Combi grille white</v>
          </cell>
          <cell r="D5068" t="str">
            <v>606   Topvex Accessories</v>
          </cell>
          <cell r="E5068" t="str">
            <v>60609   Pre-assembled parts, Compact AHU</v>
          </cell>
          <cell r="F5068" t="str">
            <v>CVVX</v>
          </cell>
          <cell r="G5068">
            <v>559</v>
          </cell>
        </row>
        <row r="5069">
          <cell r="B5069" t="str">
            <v>CVVX 500 Combi grille white</v>
          </cell>
          <cell r="D5069" t="str">
            <v>606   Topvex Accessories</v>
          </cell>
          <cell r="E5069" t="str">
            <v>60609   Pre-assembled parts, Compact AHU</v>
          </cell>
          <cell r="F5069" t="str">
            <v>CVVX</v>
          </cell>
          <cell r="G5069">
            <v>805</v>
          </cell>
        </row>
        <row r="5070">
          <cell r="B5070" t="str">
            <v>ITA 200 Intake grid</v>
          </cell>
          <cell r="D5070" t="str">
            <v>606   Topvex Accessories</v>
          </cell>
          <cell r="E5070" t="str">
            <v>60609   Pre-assembled parts, Compact AHU</v>
          </cell>
          <cell r="F5070" t="str">
            <v>ITA</v>
          </cell>
          <cell r="G5070">
            <v>161</v>
          </cell>
        </row>
        <row r="5071">
          <cell r="B5071" t="str">
            <v>ITA 250 Intake grid</v>
          </cell>
          <cell r="D5071" t="str">
            <v>606   Topvex Accessories</v>
          </cell>
          <cell r="E5071" t="str">
            <v>60609   Pre-assembled parts, Compact AHU</v>
          </cell>
          <cell r="F5071" t="str">
            <v>ITA</v>
          </cell>
          <cell r="G5071">
            <v>199</v>
          </cell>
        </row>
        <row r="5072">
          <cell r="B5072" t="str">
            <v>ITA 40-20 Intake grid</v>
          </cell>
          <cell r="D5072" t="str">
            <v>606   Topvex Accessories</v>
          </cell>
          <cell r="E5072" t="str">
            <v>60609   Pre-assembled parts, Compact AHU</v>
          </cell>
          <cell r="F5072" t="str">
            <v>ITA</v>
          </cell>
          <cell r="G5072">
            <v>188</v>
          </cell>
        </row>
        <row r="5073">
          <cell r="B5073" t="str">
            <v>ITA 50-25 Intake grid</v>
          </cell>
          <cell r="D5073" t="str">
            <v>606   Topvex Accessories</v>
          </cell>
          <cell r="E5073" t="str">
            <v>60609   Pre-assembled parts, Compact AHU</v>
          </cell>
          <cell r="F5073" t="str">
            <v>ITA</v>
          </cell>
          <cell r="G5073">
            <v>189</v>
          </cell>
        </row>
        <row r="5074">
          <cell r="B5074" t="str">
            <v>ITA 60-30 Intake grid</v>
          </cell>
          <cell r="D5074" t="str">
            <v>606   Topvex Accessories</v>
          </cell>
          <cell r="E5074" t="str">
            <v>60609   Pre-assembled parts, Compact AHU</v>
          </cell>
          <cell r="F5074" t="str">
            <v>ITA</v>
          </cell>
          <cell r="G5074">
            <v>207</v>
          </cell>
        </row>
        <row r="5075">
          <cell r="B5075" t="str">
            <v>ITA 70-40 Intake grid</v>
          </cell>
          <cell r="D5075" t="str">
            <v>606   Topvex Accessories</v>
          </cell>
          <cell r="E5075" t="str">
            <v>60609   Pre-assembled parts, Compact AHU</v>
          </cell>
          <cell r="F5075" t="str">
            <v>ITA</v>
          </cell>
          <cell r="G5075">
            <v>243</v>
          </cell>
        </row>
        <row r="5076">
          <cell r="B5076" t="str">
            <v>Water lock Topvex</v>
          </cell>
          <cell r="D5076" t="str">
            <v>606   Topvex Accessories</v>
          </cell>
          <cell r="E5076" t="str">
            <v>60609   Pre-assembled parts, Compact AHU</v>
          </cell>
          <cell r="F5076" t="str">
            <v>ODS</v>
          </cell>
          <cell r="G5076">
            <v>270</v>
          </cell>
        </row>
        <row r="5077">
          <cell r="B5077" t="str">
            <v>Drain pan SR20</v>
          </cell>
          <cell r="D5077" t="str">
            <v>606   Topvex Accessories</v>
          </cell>
          <cell r="E5077" t="str">
            <v>60609   Pre-assembled parts, Compact AHU</v>
          </cell>
          <cell r="F5077" t="str">
            <v>ODS</v>
          </cell>
          <cell r="G5077">
            <v>221</v>
          </cell>
        </row>
        <row r="5078">
          <cell r="B5078" t="str">
            <v>Drain pan SR25</v>
          </cell>
          <cell r="D5078" t="str">
            <v>606   Topvex Accessories</v>
          </cell>
          <cell r="E5078" t="str">
            <v>60609   Pre-assembled parts, Compact AHU</v>
          </cell>
          <cell r="F5078" t="str">
            <v>ODS</v>
          </cell>
          <cell r="G5078">
            <v>230</v>
          </cell>
        </row>
        <row r="5079">
          <cell r="B5079" t="str">
            <v>Drain pan SR35/30</v>
          </cell>
          <cell r="D5079" t="str">
            <v>606   Topvex Accessories</v>
          </cell>
          <cell r="E5079" t="str">
            <v>60609   Pre-assembled parts, Compact AHU</v>
          </cell>
          <cell r="F5079" t="str">
            <v>ODS</v>
          </cell>
          <cell r="G5079">
            <v>263</v>
          </cell>
        </row>
        <row r="5080">
          <cell r="B5080" t="str">
            <v>Drain Pan SR50/60</v>
          </cell>
          <cell r="D5080" t="str">
            <v>606   Topvex Accessories</v>
          </cell>
          <cell r="E5080" t="str">
            <v>60609   Pre-assembled parts, Compact AHU</v>
          </cell>
          <cell r="F5080" t="str">
            <v>ODS</v>
          </cell>
          <cell r="G5080">
            <v>267</v>
          </cell>
        </row>
        <row r="5081">
          <cell r="B5081" t="str">
            <v>Drain pan SR70</v>
          </cell>
          <cell r="D5081" t="str">
            <v>606   Topvex Accessories</v>
          </cell>
          <cell r="E5081" t="str">
            <v>60609   Pre-assembled parts, Compact AHU</v>
          </cell>
          <cell r="F5081" t="str">
            <v>ODS</v>
          </cell>
          <cell r="G5081">
            <v>288</v>
          </cell>
        </row>
        <row r="5082">
          <cell r="B5082" t="str">
            <v>Drain pan SR80</v>
          </cell>
          <cell r="D5082" t="str">
            <v>606   Topvex Accessories</v>
          </cell>
          <cell r="E5082" t="str">
            <v>60609   Pre-assembled parts, Compact AHU</v>
          </cell>
          <cell r="F5082" t="str">
            <v>ODS</v>
          </cell>
          <cell r="G5082">
            <v>297</v>
          </cell>
        </row>
        <row r="5083">
          <cell r="B5083" t="str">
            <v>Drain pan SR100</v>
          </cell>
          <cell r="D5083" t="str">
            <v>606   Topvex Accessories</v>
          </cell>
          <cell r="E5083" t="str">
            <v>60609   Pre-assembled parts, Compact AHU</v>
          </cell>
          <cell r="F5083" t="str">
            <v>ODS</v>
          </cell>
          <cell r="G5083">
            <v>359</v>
          </cell>
        </row>
        <row r="5084">
          <cell r="B5084" t="str">
            <v>Outdoor Louver/grill 500x400</v>
          </cell>
          <cell r="D5084" t="str">
            <v>606   Topvex Accessories</v>
          </cell>
          <cell r="E5084" t="str">
            <v>60609   Pre-assembled parts, Compact AHU</v>
          </cell>
          <cell r="F5084" t="str">
            <v>ODS</v>
          </cell>
          <cell r="G5084">
            <v>397</v>
          </cell>
        </row>
        <row r="5085">
          <cell r="B5085" t="str">
            <v>Outdoor Louver/grill 700x400</v>
          </cell>
          <cell r="D5085" t="str">
            <v>606   Topvex Accessories</v>
          </cell>
          <cell r="E5085" t="str">
            <v>60609   Pre-assembled parts, Compact AHU</v>
          </cell>
          <cell r="F5085" t="str">
            <v>ODS</v>
          </cell>
          <cell r="G5085">
            <v>477</v>
          </cell>
        </row>
        <row r="5086">
          <cell r="B5086" t="str">
            <v>Outdoor Louver/grill 800x400</v>
          </cell>
          <cell r="D5086" t="str">
            <v>606   Topvex Accessories</v>
          </cell>
          <cell r="E5086" t="str">
            <v>60609   Pre-assembled parts, Compact AHU</v>
          </cell>
          <cell r="F5086" t="str">
            <v>ODS</v>
          </cell>
          <cell r="G5086">
            <v>520</v>
          </cell>
        </row>
        <row r="5087">
          <cell r="B5087" t="str">
            <v>Outdoor Louver/grill 1000x500</v>
          </cell>
          <cell r="D5087" t="str">
            <v>606   Topvex Accessories</v>
          </cell>
          <cell r="E5087" t="str">
            <v>60609   Pre-assembled parts, Compact AHU</v>
          </cell>
          <cell r="F5087" t="str">
            <v>ODS</v>
          </cell>
          <cell r="G5087">
            <v>718</v>
          </cell>
        </row>
        <row r="5088">
          <cell r="B5088" t="str">
            <v>Outdoor Louver/grill 1200x500</v>
          </cell>
          <cell r="D5088" t="str">
            <v>606   Topvex Accessories</v>
          </cell>
          <cell r="E5088" t="str">
            <v>60609   Pre-assembled parts, Compact AHU</v>
          </cell>
          <cell r="F5088" t="str">
            <v>ODS</v>
          </cell>
          <cell r="G5088">
            <v>964</v>
          </cell>
        </row>
        <row r="5089">
          <cell r="B5089" t="str">
            <v>Protect.Hood - Exh.Air SR15/20</v>
          </cell>
          <cell r="D5089" t="str">
            <v>606   Topvex Accessories</v>
          </cell>
          <cell r="E5089" t="str">
            <v>60609   Pre-assembled parts, Compact AHU</v>
          </cell>
          <cell r="F5089" t="str">
            <v>ODS</v>
          </cell>
          <cell r="G5089">
            <v>406</v>
          </cell>
        </row>
        <row r="5090">
          <cell r="B5090" t="str">
            <v>Protective Hood - Exh.Air SR25</v>
          </cell>
          <cell r="D5090" t="str">
            <v>606   Topvex Accessories</v>
          </cell>
          <cell r="E5090" t="str">
            <v>60609   Pre-assembled parts, Compact AHU</v>
          </cell>
          <cell r="F5090" t="str">
            <v>ODS</v>
          </cell>
          <cell r="G5090">
            <v>438</v>
          </cell>
        </row>
        <row r="5091">
          <cell r="B5091" t="str">
            <v>Protect Hood – Exh.Air SR30/35</v>
          </cell>
          <cell r="D5091" t="str">
            <v>606   Topvex Accessories</v>
          </cell>
          <cell r="E5091" t="str">
            <v>60609   Pre-assembled parts, Compact AHU</v>
          </cell>
          <cell r="F5091" t="str">
            <v>ODS</v>
          </cell>
          <cell r="G5091">
            <v>469</v>
          </cell>
        </row>
        <row r="5092">
          <cell r="B5092" t="str">
            <v>Protect.Hood - Exh.Air SR50/60</v>
          </cell>
          <cell r="D5092" t="str">
            <v>606   Topvex Accessories</v>
          </cell>
          <cell r="E5092" t="str">
            <v>60609   Pre-assembled parts, Compact AHU</v>
          </cell>
          <cell r="F5092" t="str">
            <v>ODS</v>
          </cell>
          <cell r="G5092">
            <v>499</v>
          </cell>
        </row>
        <row r="5093">
          <cell r="B5093" t="str">
            <v>Protective Hood - Exh.Air SR70</v>
          </cell>
          <cell r="D5093" t="str">
            <v>606   Topvex Accessories</v>
          </cell>
          <cell r="E5093" t="str">
            <v>60609   Pre-assembled parts, Compact AHU</v>
          </cell>
          <cell r="F5093" t="str">
            <v>ODS</v>
          </cell>
          <cell r="G5093">
            <v>547</v>
          </cell>
        </row>
        <row r="5094">
          <cell r="B5094" t="str">
            <v>Protective Hood - Exh.Air SR80</v>
          </cell>
          <cell r="D5094" t="str">
            <v>606   Topvex Accessories</v>
          </cell>
          <cell r="E5094" t="str">
            <v>60609   Pre-assembled parts, Compact AHU</v>
          </cell>
          <cell r="F5094" t="str">
            <v>ODS</v>
          </cell>
          <cell r="G5094">
            <v>750</v>
          </cell>
        </row>
        <row r="5095">
          <cell r="B5095" t="str">
            <v>Protect.Hood - Out.Air SR15/20</v>
          </cell>
          <cell r="D5095" t="str">
            <v>606   Topvex Accessories</v>
          </cell>
          <cell r="E5095" t="str">
            <v>60609   Pre-assembled parts, Compact AHU</v>
          </cell>
          <cell r="F5095" t="str">
            <v>ODS</v>
          </cell>
          <cell r="G5095">
            <v>406</v>
          </cell>
        </row>
        <row r="5096">
          <cell r="B5096" t="str">
            <v>Protective Hood - Out.Air SR25</v>
          </cell>
          <cell r="D5096" t="str">
            <v>606   Topvex Accessories</v>
          </cell>
          <cell r="E5096" t="str">
            <v>60609   Pre-assembled parts, Compact AHU</v>
          </cell>
          <cell r="F5096" t="str">
            <v>ODS</v>
          </cell>
          <cell r="G5096">
            <v>438</v>
          </cell>
        </row>
        <row r="5097">
          <cell r="B5097" t="str">
            <v>Protect Hood – Out.Air SR30/35</v>
          </cell>
          <cell r="D5097" t="str">
            <v>606   Topvex Accessories</v>
          </cell>
          <cell r="E5097" t="str">
            <v>60609   Pre-assembled parts, Compact AHU</v>
          </cell>
          <cell r="F5097" t="str">
            <v>ODS</v>
          </cell>
          <cell r="G5097">
            <v>469</v>
          </cell>
        </row>
        <row r="5098">
          <cell r="B5098" t="str">
            <v>Protect Hood – Out.Air SR50/60</v>
          </cell>
          <cell r="D5098" t="str">
            <v>606   Topvex Accessories</v>
          </cell>
          <cell r="E5098" t="str">
            <v>60609   Pre-assembled parts, Compact AHU</v>
          </cell>
          <cell r="F5098" t="str">
            <v>ODS</v>
          </cell>
          <cell r="G5098">
            <v>531</v>
          </cell>
        </row>
        <row r="5099">
          <cell r="B5099" t="str">
            <v>Protective Hood - Out.Air SR70</v>
          </cell>
          <cell r="D5099" t="str">
            <v>606   Topvex Accessories</v>
          </cell>
          <cell r="E5099" t="str">
            <v>60609   Pre-assembled parts, Compact AHU</v>
          </cell>
          <cell r="F5099" t="str">
            <v>ODS</v>
          </cell>
          <cell r="G5099">
            <v>547</v>
          </cell>
        </row>
        <row r="5100">
          <cell r="B5100" t="str">
            <v>Protective Hood - Out.Air SR80</v>
          </cell>
          <cell r="D5100" t="str">
            <v>606   Topvex Accessories</v>
          </cell>
          <cell r="E5100" t="str">
            <v>60609   Pre-assembled parts, Compact AHU</v>
          </cell>
          <cell r="F5100" t="str">
            <v>ODS</v>
          </cell>
          <cell r="G5100">
            <v>750</v>
          </cell>
        </row>
        <row r="5101">
          <cell r="B5101" t="str">
            <v>ODK Roof kit SR15/20</v>
          </cell>
          <cell r="D5101" t="str">
            <v>606   Topvex Accessories</v>
          </cell>
          <cell r="E5101" t="str">
            <v>60609   Pre-assembled parts, Compact AHU</v>
          </cell>
          <cell r="F5101" t="str">
            <v>ODS</v>
          </cell>
          <cell r="G5101">
            <v>445</v>
          </cell>
        </row>
        <row r="5102">
          <cell r="B5102" t="str">
            <v>ODK Roof kit SR25</v>
          </cell>
          <cell r="D5102" t="str">
            <v>606   Topvex Accessories</v>
          </cell>
          <cell r="E5102" t="str">
            <v>60609   Pre-assembled parts, Compact AHU</v>
          </cell>
          <cell r="F5102" t="str">
            <v>ODS</v>
          </cell>
          <cell r="G5102">
            <v>476</v>
          </cell>
        </row>
        <row r="5103">
          <cell r="B5103" t="str">
            <v>ODK Roof kit SR30/35</v>
          </cell>
          <cell r="D5103" t="str">
            <v>606   Topvex Accessories</v>
          </cell>
          <cell r="E5103" t="str">
            <v>60609   Pre-assembled parts, Compact AHU</v>
          </cell>
          <cell r="F5103" t="str">
            <v>ODS</v>
          </cell>
          <cell r="G5103">
            <v>507</v>
          </cell>
        </row>
        <row r="5104">
          <cell r="B5104" t="str">
            <v>ODK Roof kit SR50/60</v>
          </cell>
          <cell r="D5104" t="str">
            <v>606   Topvex Accessories</v>
          </cell>
          <cell r="E5104" t="str">
            <v>60609   Pre-assembled parts, Compact AHU</v>
          </cell>
          <cell r="F5104" t="str">
            <v>ODS</v>
          </cell>
          <cell r="G5104">
            <v>537</v>
          </cell>
        </row>
        <row r="5105">
          <cell r="B5105" t="str">
            <v>ODK Roof kit SR70</v>
          </cell>
          <cell r="D5105" t="str">
            <v>606   Topvex Accessories</v>
          </cell>
          <cell r="E5105" t="str">
            <v>60609   Pre-assembled parts, Compact AHU</v>
          </cell>
          <cell r="F5105" t="str">
            <v>ODS</v>
          </cell>
          <cell r="G5105">
            <v>567</v>
          </cell>
        </row>
        <row r="5106">
          <cell r="B5106" t="str">
            <v>ODK Roof kit SR80</v>
          </cell>
          <cell r="D5106" t="str">
            <v>606   Topvex Accessories</v>
          </cell>
          <cell r="E5106" t="str">
            <v>60609   Pre-assembled parts, Compact AHU</v>
          </cell>
          <cell r="F5106" t="str">
            <v>ODS</v>
          </cell>
          <cell r="G5106">
            <v>598</v>
          </cell>
        </row>
        <row r="5107">
          <cell r="B5107" t="str">
            <v>ODK Roof kit SC15/20</v>
          </cell>
          <cell r="D5107" t="str">
            <v>606   Topvex Accessories</v>
          </cell>
          <cell r="E5107" t="str">
            <v>60609   Pre-assembled parts, Compact AHU</v>
          </cell>
          <cell r="F5107" t="str">
            <v>ODS</v>
          </cell>
          <cell r="G5107">
            <v>539</v>
          </cell>
        </row>
        <row r="5108">
          <cell r="B5108" t="str">
            <v>ODK Roof kit SC25</v>
          </cell>
          <cell r="D5108" t="str">
            <v>606   Topvex Accessories</v>
          </cell>
          <cell r="E5108" t="str">
            <v>60609   Pre-assembled parts, Compact AHU</v>
          </cell>
          <cell r="F5108" t="str">
            <v>ODS</v>
          </cell>
          <cell r="G5108">
            <v>555</v>
          </cell>
        </row>
        <row r="5109">
          <cell r="B5109" t="str">
            <v>ODK Roof Kit SC30/35</v>
          </cell>
          <cell r="D5109" t="str">
            <v>606   Topvex Accessories</v>
          </cell>
          <cell r="E5109" t="str">
            <v>60609   Pre-assembled parts, Compact AHU</v>
          </cell>
          <cell r="F5109" t="str">
            <v>ODS</v>
          </cell>
          <cell r="G5109">
            <v>600</v>
          </cell>
        </row>
        <row r="5110">
          <cell r="B5110" t="str">
            <v>ODK Roof kit SC50/60</v>
          </cell>
          <cell r="D5110" t="str">
            <v>606   Topvex Accessories</v>
          </cell>
          <cell r="E5110" t="str">
            <v>60609   Pre-assembled parts, Compact AHU</v>
          </cell>
          <cell r="F5110" t="str">
            <v>ODS</v>
          </cell>
          <cell r="G5110">
            <v>616</v>
          </cell>
        </row>
        <row r="5111">
          <cell r="B5111" t="str">
            <v>ODK Roof kit SC70</v>
          </cell>
          <cell r="D5111" t="str">
            <v>606   Topvex Accessories</v>
          </cell>
          <cell r="E5111" t="str">
            <v>60609   Pre-assembled parts, Compact AHU</v>
          </cell>
          <cell r="F5111" t="str">
            <v>ODS</v>
          </cell>
          <cell r="G5111">
            <v>647</v>
          </cell>
        </row>
        <row r="5112">
          <cell r="B5112" t="str">
            <v>Protect.Hood - Exh.Air SC15/20</v>
          </cell>
          <cell r="D5112" t="str">
            <v>606   Topvex Accessories</v>
          </cell>
          <cell r="E5112" t="str">
            <v>60609   Pre-assembled parts, Compact AHU</v>
          </cell>
          <cell r="F5112" t="str">
            <v>ODS</v>
          </cell>
          <cell r="G5112">
            <v>438</v>
          </cell>
        </row>
        <row r="5113">
          <cell r="B5113" t="str">
            <v>Protective Hood - Exh.Air SC25</v>
          </cell>
          <cell r="D5113" t="str">
            <v>606   Topvex Accessories</v>
          </cell>
          <cell r="E5113" t="str">
            <v>60609   Pre-assembled parts, Compact AHU</v>
          </cell>
          <cell r="F5113" t="str">
            <v>ODS</v>
          </cell>
          <cell r="G5113">
            <v>466</v>
          </cell>
        </row>
        <row r="5114">
          <cell r="B5114" t="str">
            <v>Protect Hood – Exh.Air SC30/35</v>
          </cell>
          <cell r="D5114" t="str">
            <v>606   Topvex Accessories</v>
          </cell>
          <cell r="E5114" t="str">
            <v>60609   Pre-assembled parts, Compact AHU</v>
          </cell>
          <cell r="F5114" t="str">
            <v>ODS</v>
          </cell>
          <cell r="G5114">
            <v>499</v>
          </cell>
        </row>
        <row r="5115">
          <cell r="B5115" t="str">
            <v>Protect Hood – Exh.Air SC50/60</v>
          </cell>
          <cell r="D5115" t="str">
            <v>606   Topvex Accessories</v>
          </cell>
          <cell r="E5115" t="str">
            <v>60609   Pre-assembled parts, Compact AHU</v>
          </cell>
          <cell r="F5115" t="str">
            <v>ODS</v>
          </cell>
          <cell r="G5115">
            <v>531</v>
          </cell>
        </row>
        <row r="5116">
          <cell r="B5116" t="str">
            <v>Protective Hood - Exh.Air SC70</v>
          </cell>
          <cell r="D5116" t="str">
            <v>606   Topvex Accessories</v>
          </cell>
          <cell r="E5116" t="str">
            <v>60609   Pre-assembled parts, Compact AHU</v>
          </cell>
          <cell r="F5116" t="str">
            <v>ODS</v>
          </cell>
          <cell r="G5116">
            <v>577</v>
          </cell>
        </row>
        <row r="5117">
          <cell r="B5117" t="str">
            <v>Protec.Hood - Out.Air SC15/20</v>
          </cell>
          <cell r="D5117" t="str">
            <v>606   Topvex Accessories</v>
          </cell>
          <cell r="E5117" t="str">
            <v>60609   Pre-assembled parts, Compact AHU</v>
          </cell>
          <cell r="F5117" t="str">
            <v>ODS</v>
          </cell>
          <cell r="G5117">
            <v>438</v>
          </cell>
        </row>
        <row r="5118">
          <cell r="B5118" t="str">
            <v>Protective Hood - Out.Air SC25</v>
          </cell>
          <cell r="D5118" t="str">
            <v>606   Topvex Accessories</v>
          </cell>
          <cell r="E5118" t="str">
            <v>60609   Pre-assembled parts, Compact AHU</v>
          </cell>
          <cell r="F5118" t="str">
            <v>ODS</v>
          </cell>
          <cell r="G5118">
            <v>466</v>
          </cell>
        </row>
        <row r="5119">
          <cell r="B5119" t="str">
            <v>Protect Hood – Out.Air SC30/35</v>
          </cell>
          <cell r="D5119" t="str">
            <v>606   Topvex Accessories</v>
          </cell>
          <cell r="E5119" t="str">
            <v>60609   Pre-assembled parts, Compact AHU</v>
          </cell>
          <cell r="F5119" t="str">
            <v>ODS</v>
          </cell>
          <cell r="G5119">
            <v>499</v>
          </cell>
        </row>
        <row r="5120">
          <cell r="B5120" t="str">
            <v>Protect Hood – Out.Air SC50/60</v>
          </cell>
          <cell r="D5120" t="str">
            <v>606   Topvex Accessories</v>
          </cell>
          <cell r="E5120" t="str">
            <v>60609   Pre-assembled parts, Compact AHU</v>
          </cell>
          <cell r="F5120" t="str">
            <v>ODS</v>
          </cell>
          <cell r="G5120">
            <v>531</v>
          </cell>
        </row>
        <row r="5121">
          <cell r="B5121" t="str">
            <v>Protective Hood - Out.Air SC70</v>
          </cell>
          <cell r="D5121" t="str">
            <v>606   Topvex Accessories</v>
          </cell>
          <cell r="E5121" t="str">
            <v>60609   Pre-assembled parts, Compact AHU</v>
          </cell>
          <cell r="F5121" t="str">
            <v>ODS</v>
          </cell>
          <cell r="G5121">
            <v>577</v>
          </cell>
        </row>
        <row r="5122">
          <cell r="B5122" t="str">
            <v>ODK Roof kit Topvex FS10</v>
          </cell>
          <cell r="D5122" t="str">
            <v>606   Topvex Accessories</v>
          </cell>
          <cell r="E5122" t="str">
            <v>60609   Pre-assembled parts, Compact AHU</v>
          </cell>
          <cell r="F5122" t="str">
            <v>ODS</v>
          </cell>
          <cell r="G5122">
            <v>947</v>
          </cell>
        </row>
        <row r="5123">
          <cell r="B5123" t="str">
            <v>ODK Roof kit Topvex FS20</v>
          </cell>
          <cell r="D5123" t="str">
            <v>606   Topvex Accessories</v>
          </cell>
          <cell r="E5123" t="str">
            <v>60609   Pre-assembled parts, Compact AHU</v>
          </cell>
          <cell r="F5123" t="str">
            <v>ODS</v>
          </cell>
          <cell r="G5123">
            <v>1210</v>
          </cell>
        </row>
        <row r="5124">
          <cell r="B5124" t="str">
            <v>ODK Roof kit Topvex FS30</v>
          </cell>
          <cell r="D5124" t="str">
            <v>606   Topvex Accessories</v>
          </cell>
          <cell r="E5124" t="str">
            <v>60609   Pre-assembled parts, Compact AHU</v>
          </cell>
          <cell r="F5124" t="str">
            <v>ODS</v>
          </cell>
          <cell r="G5124">
            <v>1240</v>
          </cell>
        </row>
        <row r="5125">
          <cell r="B5125" t="str">
            <v>ODK Roof kit Topvex FS40</v>
          </cell>
          <cell r="D5125" t="str">
            <v>606   Topvex Accessories</v>
          </cell>
          <cell r="E5125" t="str">
            <v>60609   Pre-assembled parts, Compact AHU</v>
          </cell>
          <cell r="F5125" t="str">
            <v>ODS</v>
          </cell>
          <cell r="G5125">
            <v>1312</v>
          </cell>
        </row>
        <row r="5126">
          <cell r="B5126" t="str">
            <v>ODK Roof kit Topvex FS50</v>
          </cell>
          <cell r="D5126" t="str">
            <v>606   Topvex Accessories</v>
          </cell>
          <cell r="E5126" t="str">
            <v>60609   Pre-assembled parts, Compact AHU</v>
          </cell>
          <cell r="F5126" t="str">
            <v>ODS</v>
          </cell>
          <cell r="G5126">
            <v>1353</v>
          </cell>
        </row>
        <row r="5127">
          <cell r="B5127" t="str">
            <v>ODK Roof Kit FR10</v>
          </cell>
          <cell r="D5127" t="str">
            <v>606   Topvex Accessories</v>
          </cell>
          <cell r="E5127" t="str">
            <v>60609   Pre-assembled parts, Compact AHU</v>
          </cell>
          <cell r="F5127" t="str">
            <v>ODS</v>
          </cell>
          <cell r="G5127">
            <v>609</v>
          </cell>
        </row>
        <row r="5128">
          <cell r="B5128" t="str">
            <v>ODK Roof Kit FR20</v>
          </cell>
          <cell r="D5128" t="str">
            <v>606   Topvex Accessories</v>
          </cell>
          <cell r="E5128" t="str">
            <v>60609   Pre-assembled parts, Compact AHU</v>
          </cell>
          <cell r="F5128" t="str">
            <v>ODS</v>
          </cell>
          <cell r="G5128">
            <v>672</v>
          </cell>
        </row>
        <row r="5129">
          <cell r="B5129" t="str">
            <v>ODK Roof Kit FR30</v>
          </cell>
          <cell r="D5129" t="str">
            <v>606   Topvex Accessories</v>
          </cell>
          <cell r="E5129" t="str">
            <v>60609   Pre-assembled parts, Compact AHU</v>
          </cell>
          <cell r="F5129" t="str">
            <v>ODS</v>
          </cell>
          <cell r="G5129">
            <v>697</v>
          </cell>
        </row>
        <row r="5130">
          <cell r="B5130" t="str">
            <v>ODK Roof Kit FR40</v>
          </cell>
          <cell r="D5130" t="str">
            <v>606   Topvex Accessories</v>
          </cell>
          <cell r="E5130" t="str">
            <v>60609   Pre-assembled parts, Compact AHU</v>
          </cell>
          <cell r="F5130" t="str">
            <v>ODS</v>
          </cell>
          <cell r="G5130">
            <v>707</v>
          </cell>
        </row>
        <row r="5131">
          <cell r="B5131" t="str">
            <v>ODK Roof Kit FR50</v>
          </cell>
          <cell r="D5131" t="str">
            <v>606   Topvex Accessories</v>
          </cell>
          <cell r="E5131" t="str">
            <v>60609   Pre-assembled parts, Compact AHU</v>
          </cell>
          <cell r="F5131" t="str">
            <v>ODS</v>
          </cell>
          <cell r="G5131">
            <v>785</v>
          </cell>
        </row>
        <row r="5132">
          <cell r="B5132" t="str">
            <v>Protective Hood Combi FR10</v>
          </cell>
          <cell r="D5132" t="str">
            <v>606   Topvex Accessories</v>
          </cell>
          <cell r="E5132" t="str">
            <v>60609   Pre-assembled parts, Compact AHU</v>
          </cell>
          <cell r="F5132" t="str">
            <v>ODS</v>
          </cell>
          <cell r="G5132">
            <v>744</v>
          </cell>
        </row>
        <row r="5133">
          <cell r="B5133" t="str">
            <v>Protective Hood Combi FR20</v>
          </cell>
          <cell r="D5133" t="str">
            <v>606   Topvex Accessories</v>
          </cell>
          <cell r="E5133" t="str">
            <v>60609   Pre-assembled parts, Compact AHU</v>
          </cell>
          <cell r="F5133" t="str">
            <v>ODS</v>
          </cell>
          <cell r="G5133">
            <v>856</v>
          </cell>
        </row>
        <row r="5134">
          <cell r="B5134" t="str">
            <v>Protective Hood Combi FR30</v>
          </cell>
          <cell r="D5134" t="str">
            <v>606   Topvex Accessories</v>
          </cell>
          <cell r="E5134" t="str">
            <v>60609   Pre-assembled parts, Compact AHU</v>
          </cell>
          <cell r="F5134" t="str">
            <v>ODS</v>
          </cell>
          <cell r="G5134">
            <v>927</v>
          </cell>
        </row>
        <row r="5135">
          <cell r="B5135" t="str">
            <v>Protective Hood Combi FR40</v>
          </cell>
          <cell r="D5135" t="str">
            <v>606   Topvex Accessories</v>
          </cell>
          <cell r="E5135" t="str">
            <v>60609   Pre-assembled parts, Compact AHU</v>
          </cell>
          <cell r="F5135" t="str">
            <v>ODS</v>
          </cell>
          <cell r="G5135">
            <v>945</v>
          </cell>
        </row>
        <row r="5136">
          <cell r="B5136" t="str">
            <v>Protective Hood Combi FR50</v>
          </cell>
          <cell r="D5136" t="str">
            <v>606   Topvex Accessories</v>
          </cell>
          <cell r="E5136" t="str">
            <v>60609   Pre-assembled parts, Compact AHU</v>
          </cell>
          <cell r="F5136" t="str">
            <v>ODS</v>
          </cell>
          <cell r="G5136">
            <v>984</v>
          </cell>
        </row>
        <row r="5137">
          <cell r="B5137" t="str">
            <v>ODK Roof Kit FS10</v>
          </cell>
          <cell r="D5137" t="str">
            <v>606   Topvex Accessories</v>
          </cell>
          <cell r="E5137" t="str">
            <v>60609   Pre-assembled parts, Compact AHU</v>
          </cell>
          <cell r="F5137" t="str">
            <v>ODS</v>
          </cell>
          <cell r="G5137">
            <v>320</v>
          </cell>
        </row>
        <row r="5138">
          <cell r="B5138" t="str">
            <v>ODK Roof Kit FS20</v>
          </cell>
          <cell r="D5138" t="str">
            <v>606   Topvex Accessories</v>
          </cell>
          <cell r="E5138" t="str">
            <v>60609   Pre-assembled parts, Compact AHU</v>
          </cell>
          <cell r="F5138" t="str">
            <v>ODS</v>
          </cell>
          <cell r="G5138">
            <v>357</v>
          </cell>
        </row>
        <row r="5139">
          <cell r="B5139" t="str">
            <v>ODK Roof Kit FS30</v>
          </cell>
          <cell r="D5139" t="str">
            <v>606   Topvex Accessories</v>
          </cell>
          <cell r="E5139" t="str">
            <v>60609   Pre-assembled parts, Compact AHU</v>
          </cell>
          <cell r="F5139" t="str">
            <v>ODS</v>
          </cell>
          <cell r="G5139">
            <v>360</v>
          </cell>
        </row>
        <row r="5140">
          <cell r="B5140" t="str">
            <v>ODK Roof Kit FS40</v>
          </cell>
          <cell r="D5140" t="str">
            <v>606   Topvex Accessories</v>
          </cell>
          <cell r="E5140" t="str">
            <v>60609   Pre-assembled parts, Compact AHU</v>
          </cell>
          <cell r="F5140" t="str">
            <v>ODS</v>
          </cell>
          <cell r="G5140">
            <v>371</v>
          </cell>
        </row>
        <row r="5141">
          <cell r="B5141" t="str">
            <v>ODK Roof Kit FS50</v>
          </cell>
          <cell r="D5141" t="str">
            <v>606   Topvex Accessories</v>
          </cell>
          <cell r="E5141" t="str">
            <v>60609   Pre-assembled parts, Compact AHU</v>
          </cell>
          <cell r="F5141" t="str">
            <v>ODS</v>
          </cell>
          <cell r="G5141">
            <v>398</v>
          </cell>
        </row>
        <row r="5142">
          <cell r="B5142" t="str">
            <v>Protective Hood FS10</v>
          </cell>
          <cell r="D5142" t="str">
            <v>606   Topvex Accessories</v>
          </cell>
          <cell r="E5142" t="str">
            <v>60609   Pre-assembled parts, Compact AHU</v>
          </cell>
          <cell r="F5142" t="str">
            <v>ODS</v>
          </cell>
          <cell r="G5142">
            <v>498</v>
          </cell>
        </row>
        <row r="5143">
          <cell r="B5143" t="str">
            <v>Protective Hood FS20</v>
          </cell>
          <cell r="D5143" t="str">
            <v>606   Topvex Accessories</v>
          </cell>
          <cell r="E5143" t="str">
            <v>60609   Pre-assembled parts, Compact AHU</v>
          </cell>
          <cell r="F5143" t="str">
            <v>ODS</v>
          </cell>
          <cell r="G5143">
            <v>539</v>
          </cell>
        </row>
        <row r="5144">
          <cell r="B5144" t="str">
            <v>Protective Hood FS30</v>
          </cell>
          <cell r="D5144" t="str">
            <v>606   Topvex Accessories</v>
          </cell>
          <cell r="E5144" t="str">
            <v>60609   Pre-assembled parts, Compact AHU</v>
          </cell>
          <cell r="F5144" t="str">
            <v>ODS</v>
          </cell>
          <cell r="G5144">
            <v>587</v>
          </cell>
        </row>
        <row r="5145">
          <cell r="B5145" t="str">
            <v>Protective Hood FS40</v>
          </cell>
          <cell r="D5145" t="str">
            <v>606   Topvex Accessories</v>
          </cell>
          <cell r="E5145" t="str">
            <v>60609   Pre-assembled parts, Compact AHU</v>
          </cell>
          <cell r="F5145" t="str">
            <v>ODS</v>
          </cell>
          <cell r="G5145">
            <v>621</v>
          </cell>
        </row>
        <row r="5146">
          <cell r="B5146" t="str">
            <v>Protective Hood FS50</v>
          </cell>
          <cell r="D5146" t="str">
            <v>606   Topvex Accessories</v>
          </cell>
          <cell r="E5146" t="str">
            <v>60609   Pre-assembled parts, Compact AHU</v>
          </cell>
          <cell r="F5146" t="str">
            <v>ODS</v>
          </cell>
          <cell r="G5146">
            <v>658</v>
          </cell>
        </row>
        <row r="5147">
          <cell r="B5147" t="str">
            <v>ODK Roof Kit SRHP 50/60</v>
          </cell>
          <cell r="D5147" t="str">
            <v>606   Topvex Accessories</v>
          </cell>
          <cell r="E5147" t="str">
            <v>60609   Pre-assembled parts, Compact AHU</v>
          </cell>
          <cell r="F5147" t="str">
            <v>ODS</v>
          </cell>
          <cell r="G5147">
            <v>848</v>
          </cell>
        </row>
        <row r="5148">
          <cell r="B5148" t="str">
            <v>NaviPad PD70-C</v>
          </cell>
          <cell r="D5148" t="str">
            <v>606   Topvex Accessories</v>
          </cell>
          <cell r="E5148" t="str">
            <v>60609   Pre-assembled parts, Compact AHU</v>
          </cell>
          <cell r="F5148" t="str">
            <v>SA</v>
          </cell>
          <cell r="G5148">
            <v>976</v>
          </cell>
        </row>
        <row r="5149">
          <cell r="B5149" t="str">
            <v>GRU 025-520/100</v>
          </cell>
          <cell r="D5149" t="str">
            <v>607   Modular AHU Accessories</v>
          </cell>
          <cell r="E5149" t="str">
            <v>60705   Accessory kit, Central AHU</v>
          </cell>
          <cell r="F5149" t="str">
            <v>GRU</v>
          </cell>
          <cell r="G5149">
            <v>235</v>
          </cell>
        </row>
        <row r="5150">
          <cell r="B5150" t="str">
            <v>GRU 042-690/100</v>
          </cell>
          <cell r="D5150" t="str">
            <v>607   Modular AHU Accessories</v>
          </cell>
          <cell r="E5150" t="str">
            <v>60705   Accessory kit, Central AHU</v>
          </cell>
          <cell r="F5150" t="str">
            <v>GRU</v>
          </cell>
          <cell r="G5150">
            <v>255</v>
          </cell>
        </row>
        <row r="5151">
          <cell r="B5151" t="str">
            <v>GRU 062-820/100</v>
          </cell>
          <cell r="D5151" t="str">
            <v>607   Modular AHU Accessories</v>
          </cell>
          <cell r="E5151" t="str">
            <v>60705   Accessory kit, Central AHU</v>
          </cell>
          <cell r="F5151" t="str">
            <v>GRU</v>
          </cell>
          <cell r="G5151">
            <v>232</v>
          </cell>
        </row>
        <row r="5152">
          <cell r="B5152" t="str">
            <v>GRU 100-1020/100</v>
          </cell>
          <cell r="D5152" t="str">
            <v>607   Modular AHU Accessories</v>
          </cell>
          <cell r="E5152" t="str">
            <v>60705   Accessory kit, Central AHU</v>
          </cell>
          <cell r="F5152" t="str">
            <v>GRU</v>
          </cell>
          <cell r="G5152">
            <v>258</v>
          </cell>
        </row>
        <row r="5153">
          <cell r="B5153" t="str">
            <v>GRU 127-1290/100</v>
          </cell>
          <cell r="D5153" t="str">
            <v>607   Modular AHU Accessories</v>
          </cell>
          <cell r="E5153" t="str">
            <v>60705   Accessory kit, Central AHU</v>
          </cell>
          <cell r="F5153" t="str">
            <v>GRU</v>
          </cell>
          <cell r="G5153">
            <v>258</v>
          </cell>
        </row>
        <row r="5154">
          <cell r="B5154" t="str">
            <v>GRU 025-378/100</v>
          </cell>
          <cell r="D5154" t="str">
            <v>607   Modular AHU Accessories</v>
          </cell>
          <cell r="E5154" t="str">
            <v>60705   Accessory kit, Central AHU</v>
          </cell>
          <cell r="F5154" t="str">
            <v>GRU</v>
          </cell>
          <cell r="G5154">
            <v>205</v>
          </cell>
        </row>
        <row r="5155">
          <cell r="B5155" t="str">
            <v>GRU 025-820/100</v>
          </cell>
          <cell r="D5155" t="str">
            <v>607   Modular AHU Accessories</v>
          </cell>
          <cell r="E5155" t="str">
            <v>60705   Accessory kit, Central AHU</v>
          </cell>
          <cell r="F5155" t="str">
            <v>GRU</v>
          </cell>
          <cell r="G5155">
            <v>239</v>
          </cell>
        </row>
        <row r="5156">
          <cell r="B5156" t="str">
            <v>GRU 025-1020/100</v>
          </cell>
          <cell r="D5156" t="str">
            <v>607   Modular AHU Accessories</v>
          </cell>
          <cell r="E5156" t="str">
            <v>60705   Accessory kit, Central AHU</v>
          </cell>
          <cell r="F5156" t="str">
            <v>GRU</v>
          </cell>
          <cell r="G5156">
            <v>252</v>
          </cell>
        </row>
        <row r="5157">
          <cell r="B5157" t="str">
            <v>GRU 042-378/100</v>
          </cell>
          <cell r="D5157" t="str">
            <v>607   Modular AHU Accessories</v>
          </cell>
          <cell r="E5157" t="str">
            <v>60705   Accessory kit, Central AHU</v>
          </cell>
          <cell r="F5157" t="str">
            <v>GRU</v>
          </cell>
          <cell r="G5157">
            <v>225</v>
          </cell>
        </row>
        <row r="5158">
          <cell r="B5158" t="str">
            <v>GRU 042-520/100</v>
          </cell>
          <cell r="D5158" t="str">
            <v>607   Modular AHU Accessories</v>
          </cell>
          <cell r="E5158" t="str">
            <v>60705   Accessory kit, Central AHU</v>
          </cell>
          <cell r="F5158" t="str">
            <v>GRU</v>
          </cell>
          <cell r="G5158">
            <v>237</v>
          </cell>
        </row>
        <row r="5159">
          <cell r="B5159" t="str">
            <v>GRU 042-1020/100</v>
          </cell>
          <cell r="D5159" t="str">
            <v>607   Modular AHU Accessories</v>
          </cell>
          <cell r="E5159" t="str">
            <v>60705   Accessory kit, Central AHU</v>
          </cell>
          <cell r="F5159" t="str">
            <v>GRU</v>
          </cell>
          <cell r="G5159">
            <v>251</v>
          </cell>
        </row>
        <row r="5160">
          <cell r="B5160" t="str">
            <v>GRU 042-1210/100</v>
          </cell>
          <cell r="D5160" t="str">
            <v>607   Modular AHU Accessories</v>
          </cell>
          <cell r="E5160" t="str">
            <v>60705   Accessory kit, Central AHU</v>
          </cell>
          <cell r="F5160" t="str">
            <v>GRU</v>
          </cell>
          <cell r="G5160">
            <v>255</v>
          </cell>
        </row>
        <row r="5161">
          <cell r="B5161" t="str">
            <v>GRU 062-378/100</v>
          </cell>
          <cell r="D5161" t="str">
            <v>607   Modular AHU Accessories</v>
          </cell>
          <cell r="E5161" t="str">
            <v>60705   Accessory kit, Central AHU</v>
          </cell>
          <cell r="F5161" t="str">
            <v>GRU</v>
          </cell>
          <cell r="G5161">
            <v>195</v>
          </cell>
        </row>
        <row r="5162">
          <cell r="B5162" t="str">
            <v>GRU 062-520/100</v>
          </cell>
          <cell r="D5162" t="str">
            <v>607   Modular AHU Accessories</v>
          </cell>
          <cell r="E5162" t="str">
            <v>60705   Accessory kit, Central AHU</v>
          </cell>
          <cell r="F5162" t="str">
            <v>GRU</v>
          </cell>
          <cell r="G5162">
            <v>258</v>
          </cell>
        </row>
        <row r="5163">
          <cell r="B5163" t="str">
            <v>GRU 062-1210/100</v>
          </cell>
          <cell r="D5163" t="str">
            <v>607   Modular AHU Accessories</v>
          </cell>
          <cell r="E5163" t="str">
            <v>60705   Accessory kit, Central AHU</v>
          </cell>
          <cell r="F5163" t="str">
            <v>GRU</v>
          </cell>
          <cell r="G5163">
            <v>218</v>
          </cell>
        </row>
        <row r="5164">
          <cell r="B5164" t="str">
            <v>GRU 100-378/100</v>
          </cell>
          <cell r="D5164" t="str">
            <v>607   Modular AHU Accessories</v>
          </cell>
          <cell r="E5164" t="str">
            <v>60705   Accessory kit, Central AHU</v>
          </cell>
          <cell r="F5164" t="str">
            <v>GRU</v>
          </cell>
          <cell r="G5164">
            <v>201</v>
          </cell>
        </row>
        <row r="5165">
          <cell r="B5165" t="str">
            <v>GRU 100-520/100</v>
          </cell>
          <cell r="D5165" t="str">
            <v>607   Modular AHU Accessories</v>
          </cell>
          <cell r="E5165" t="str">
            <v>60705   Accessory kit, Central AHU</v>
          </cell>
          <cell r="F5165" t="str">
            <v>GRU</v>
          </cell>
          <cell r="G5165">
            <v>215</v>
          </cell>
        </row>
        <row r="5166">
          <cell r="B5166" t="str">
            <v>GRU 100-820/100</v>
          </cell>
          <cell r="D5166" t="str">
            <v>607   Modular AHU Accessories</v>
          </cell>
          <cell r="E5166" t="str">
            <v>60705   Accessory kit, Central AHU</v>
          </cell>
          <cell r="F5166" t="str">
            <v>GRU</v>
          </cell>
          <cell r="G5166">
            <v>246</v>
          </cell>
        </row>
        <row r="5167">
          <cell r="B5167" t="str">
            <v>GRU 100-1210/100</v>
          </cell>
          <cell r="D5167" t="str">
            <v>607   Modular AHU Accessories</v>
          </cell>
          <cell r="E5167" t="str">
            <v>60705   Accessory kit, Central AHU</v>
          </cell>
          <cell r="F5167" t="str">
            <v>GRU</v>
          </cell>
          <cell r="G5167">
            <v>226</v>
          </cell>
        </row>
        <row r="5168">
          <cell r="B5168" t="str">
            <v>GRU 127-1210/100</v>
          </cell>
          <cell r="D5168" t="str">
            <v>607   Modular AHU Accessories</v>
          </cell>
          <cell r="E5168" t="str">
            <v>60705   Accessory kit, Central AHU</v>
          </cell>
          <cell r="F5168" t="str">
            <v>GRU</v>
          </cell>
          <cell r="G5168">
            <v>265</v>
          </cell>
        </row>
        <row r="5169">
          <cell r="B5169" t="str">
            <v>Run-around coil modul BG 6</v>
          </cell>
          <cell r="D5169" t="str">
            <v>607   Modular AHU Accessories</v>
          </cell>
          <cell r="E5169" t="str">
            <v>60705   Accessory kit, Central AHU</v>
          </cell>
          <cell r="F5169" t="str">
            <v>SHUNT GRP</v>
          </cell>
          <cell r="G5169">
            <v>24037.55</v>
          </cell>
        </row>
        <row r="5170">
          <cell r="B5170" t="str">
            <v>Run-around coil modul BG 12</v>
          </cell>
          <cell r="D5170" t="str">
            <v>607   Modular AHU Accessories</v>
          </cell>
          <cell r="E5170" t="str">
            <v>60705   Accessory kit, Central AHU</v>
          </cell>
          <cell r="F5170" t="str">
            <v>SHUNT GRP</v>
          </cell>
          <cell r="G5170">
            <v>25913.26</v>
          </cell>
        </row>
        <row r="5171">
          <cell r="B5171" t="str">
            <v>Run-around coil modul BG 20</v>
          </cell>
          <cell r="D5171" t="str">
            <v>607   Modular AHU Accessories</v>
          </cell>
          <cell r="E5171" t="str">
            <v>60705   Accessory kit, Central AHU</v>
          </cell>
          <cell r="F5171" t="str">
            <v>SHUNT GRP</v>
          </cell>
          <cell r="G5171">
            <v>29709.62</v>
          </cell>
        </row>
        <row r="5172">
          <cell r="B5172" t="str">
            <v>Run-around coil modul BG 33</v>
          </cell>
          <cell r="D5172" t="str">
            <v>607   Modular AHU Accessories</v>
          </cell>
          <cell r="E5172" t="str">
            <v>60705   Accessory kit, Central AHU</v>
          </cell>
          <cell r="F5172" t="str">
            <v>SHUNT GRP</v>
          </cell>
          <cell r="G5172">
            <v>33647.22</v>
          </cell>
        </row>
        <row r="5173">
          <cell r="B5173" t="str">
            <v>Run-around coil modul BG 50</v>
          </cell>
          <cell r="D5173" t="str">
            <v>607   Modular AHU Accessories</v>
          </cell>
          <cell r="E5173" t="str">
            <v>60705   Accessory kit, Central AHU</v>
          </cell>
          <cell r="F5173" t="str">
            <v>SHUNT GRP</v>
          </cell>
          <cell r="G5173">
            <v>37627.620000000003</v>
          </cell>
        </row>
        <row r="5174">
          <cell r="B5174" t="str">
            <v>Run-around coil modul BG 65</v>
          </cell>
          <cell r="D5174" t="str">
            <v>607   Modular AHU Accessories</v>
          </cell>
          <cell r="E5174" t="str">
            <v>60705   Accessory kit, Central AHU</v>
          </cell>
          <cell r="F5174" t="str">
            <v>SHUNT GRP</v>
          </cell>
          <cell r="G5174">
            <v>47398.86</v>
          </cell>
        </row>
        <row r="5175">
          <cell r="B5175" t="str">
            <v>WSD f. acc. 250x170x150 compl.</v>
          </cell>
          <cell r="D5175" t="str">
            <v>607   Modular AHU Accessories</v>
          </cell>
          <cell r="E5175" t="str">
            <v>60705   Accessory kit, Central AHU</v>
          </cell>
          <cell r="F5175" t="str">
            <v>WSD</v>
          </cell>
          <cell r="G5175">
            <v>99</v>
          </cell>
        </row>
        <row r="5176">
          <cell r="B5176" t="str">
            <v>Filter Coarse65%-G4 375x455x47</v>
          </cell>
          <cell r="D5176" t="str">
            <v>607   Modular AHU Accessories</v>
          </cell>
          <cell r="E5176" t="str">
            <v>60707   Filters, modular AHU</v>
          </cell>
          <cell r="F5176" t="str">
            <v>FILTER-AHU</v>
          </cell>
          <cell r="G5176">
            <v>33.99</v>
          </cell>
        </row>
        <row r="5177">
          <cell r="B5177" t="str">
            <v>Filter Coarse65%-G4 545x625x47</v>
          </cell>
          <cell r="D5177" t="str">
            <v>607   Modular AHU Accessories</v>
          </cell>
          <cell r="E5177" t="str">
            <v>60707   Filters, modular AHU</v>
          </cell>
          <cell r="F5177" t="str">
            <v>FILTER-AHU</v>
          </cell>
          <cell r="G5177">
            <v>47.38</v>
          </cell>
        </row>
        <row r="5178">
          <cell r="B5178" t="str">
            <v>Filter Coarse65%-G4 675x755x47</v>
          </cell>
          <cell r="D5178" t="str">
            <v>607   Modular AHU Accessories</v>
          </cell>
          <cell r="E5178" t="str">
            <v>60707   Filters, modular AHU</v>
          </cell>
          <cell r="F5178" t="str">
            <v>FILTER-AHU</v>
          </cell>
          <cell r="G5178">
            <v>78.28</v>
          </cell>
        </row>
        <row r="5179">
          <cell r="B5179" t="str">
            <v>Filter Coarse65%-G4 955x875x47</v>
          </cell>
          <cell r="D5179" t="str">
            <v>607   Modular AHU Accessories</v>
          </cell>
          <cell r="E5179" t="str">
            <v>60707   Filters, modular AHU</v>
          </cell>
          <cell r="F5179" t="str">
            <v>FILTER-AHU</v>
          </cell>
          <cell r="G5179">
            <v>139.05000000000001</v>
          </cell>
        </row>
        <row r="5180">
          <cell r="B5180" t="str">
            <v>filter panel G4 930x305x96 mm</v>
          </cell>
          <cell r="D5180" t="str">
            <v>607   Modular AHU Accessories</v>
          </cell>
          <cell r="E5180" t="str">
            <v>60707   Filters, modular AHU</v>
          </cell>
          <cell r="F5180" t="str">
            <v>FILTER-AHU</v>
          </cell>
          <cell r="G5180">
            <v>169.95</v>
          </cell>
        </row>
        <row r="5181">
          <cell r="B5181" t="str">
            <v>filter Z-Line-035 G4/COARSE65%</v>
          </cell>
          <cell r="D5181" t="str">
            <v>607   Modular AHU Accessories</v>
          </cell>
          <cell r="E5181" t="str">
            <v>60707   Filters, modular AHU</v>
          </cell>
          <cell r="F5181" t="str">
            <v>FILTER-AHU</v>
          </cell>
          <cell r="G5181">
            <v>47.38</v>
          </cell>
        </row>
        <row r="5182">
          <cell r="B5182" t="str">
            <v>filter Z-Line-042 G4/COARSE65%</v>
          </cell>
          <cell r="D5182" t="str">
            <v>607   Modular AHU Accessories</v>
          </cell>
          <cell r="E5182" t="str">
            <v>60707   Filters, modular AHU</v>
          </cell>
          <cell r="F5182" t="str">
            <v>FILTER-AHU</v>
          </cell>
          <cell r="G5182">
            <v>66.95</v>
          </cell>
        </row>
        <row r="5183">
          <cell r="B5183" t="str">
            <v>filter Z-Line-016 G4/COARSE65%</v>
          </cell>
          <cell r="D5183" t="str">
            <v>607   Modular AHU Accessories</v>
          </cell>
          <cell r="E5183" t="str">
            <v>60707   Filters, modular AHU</v>
          </cell>
          <cell r="F5183" t="str">
            <v>FILTER-AHU</v>
          </cell>
          <cell r="G5183">
            <v>35.020000000000003</v>
          </cell>
        </row>
        <row r="5184">
          <cell r="B5184" t="str">
            <v>filter Z-Line-030 G4/COARSE65%</v>
          </cell>
          <cell r="D5184" t="str">
            <v>607   Modular AHU Accessories</v>
          </cell>
          <cell r="E5184" t="str">
            <v>60707   Filters, modular AHU</v>
          </cell>
          <cell r="F5184" t="str">
            <v>FILTER-AHU</v>
          </cell>
          <cell r="G5184">
            <v>46.35</v>
          </cell>
        </row>
        <row r="5185">
          <cell r="B5185" t="str">
            <v>filter Z-Line-025 G4/COARSE65%</v>
          </cell>
          <cell r="D5185" t="str">
            <v>607   Modular AHU Accessories</v>
          </cell>
          <cell r="E5185" t="str">
            <v>60707   Filters, modular AHU</v>
          </cell>
          <cell r="F5185" t="str">
            <v>FILTER-AHU</v>
          </cell>
          <cell r="G5185">
            <v>35.020000000000003</v>
          </cell>
        </row>
        <row r="5186">
          <cell r="B5186" t="str">
            <v>filter Z-Line-062 G4/COARSE65%</v>
          </cell>
          <cell r="D5186" t="str">
            <v>607   Modular AHU Accessories</v>
          </cell>
          <cell r="E5186" t="str">
            <v>60707   Filters, modular AHU</v>
          </cell>
          <cell r="F5186" t="str">
            <v>FILTER-AHU</v>
          </cell>
          <cell r="G5186">
            <v>69.010000000000005</v>
          </cell>
        </row>
        <row r="5187">
          <cell r="B5187" t="str">
            <v>filter Z-Line-100 G4/COARSE65%</v>
          </cell>
          <cell r="D5187" t="str">
            <v>607   Modular AHU Accessories</v>
          </cell>
          <cell r="E5187" t="str">
            <v>60707   Filters, modular AHU</v>
          </cell>
          <cell r="F5187" t="str">
            <v>FILTER-AHU</v>
          </cell>
          <cell r="G5187">
            <v>136.99</v>
          </cell>
        </row>
        <row r="5188">
          <cell r="B5188" t="str">
            <v>filter bag-1/2-L M5/ePM10 50%</v>
          </cell>
          <cell r="D5188" t="str">
            <v>607   Modular AHU Accessories</v>
          </cell>
          <cell r="E5188" t="str">
            <v>60707   Filters, modular AHU</v>
          </cell>
          <cell r="F5188" t="str">
            <v>FILTER-AHU</v>
          </cell>
          <cell r="G5188">
            <v>44.29</v>
          </cell>
        </row>
        <row r="5189">
          <cell r="B5189" t="str">
            <v>filter bag-1/1-L M5/ePM10 50%</v>
          </cell>
          <cell r="D5189" t="str">
            <v>607   Modular AHU Accessories</v>
          </cell>
          <cell r="E5189" t="str">
            <v>60707   Filters, modular AHU</v>
          </cell>
          <cell r="F5189" t="str">
            <v>FILTER-AHU</v>
          </cell>
          <cell r="G5189">
            <v>101.97</v>
          </cell>
        </row>
        <row r="5190">
          <cell r="B5190" t="str">
            <v>filter bag-1/4-L M5/ePM10 50%</v>
          </cell>
          <cell r="D5190" t="str">
            <v>607   Modular AHU Accessories</v>
          </cell>
          <cell r="E5190" t="str">
            <v>60707   Filters, modular AHU</v>
          </cell>
          <cell r="F5190" t="str">
            <v>FILTER-AHU</v>
          </cell>
          <cell r="G5190">
            <v>52.53</v>
          </cell>
        </row>
        <row r="5191">
          <cell r="B5191" t="str">
            <v>filter carbon cartr. 145x455</v>
          </cell>
          <cell r="D5191" t="str">
            <v>607   Modular AHU Accessories</v>
          </cell>
          <cell r="E5191" t="str">
            <v>60707   Filters, modular AHU</v>
          </cell>
          <cell r="F5191" t="str">
            <v>FILTER-AHU</v>
          </cell>
          <cell r="G5191">
            <v>122.57</v>
          </cell>
        </row>
        <row r="5192">
          <cell r="B5192" t="str">
            <v>filter Z-Line-016 G4/COARSE65%</v>
          </cell>
          <cell r="D5192" t="str">
            <v>607   Modular AHU Accessories</v>
          </cell>
          <cell r="E5192" t="str">
            <v>60707   Filters, modular AHU</v>
          </cell>
          <cell r="F5192" t="str">
            <v>FILTER-AHU</v>
          </cell>
          <cell r="G5192">
            <v>38.11</v>
          </cell>
        </row>
        <row r="5193">
          <cell r="B5193" t="str">
            <v>filter Z-Line-030 G4/COARSE65%</v>
          </cell>
          <cell r="D5193" t="str">
            <v>607   Modular AHU Accessories</v>
          </cell>
          <cell r="E5193" t="str">
            <v>60707   Filters, modular AHU</v>
          </cell>
          <cell r="F5193" t="str">
            <v>FILTER-AHU</v>
          </cell>
          <cell r="G5193">
            <v>39.14</v>
          </cell>
        </row>
        <row r="5194">
          <cell r="B5194" t="str">
            <v>filter alu 025/375x455x48</v>
          </cell>
          <cell r="D5194" t="str">
            <v>607   Modular AHU Accessories</v>
          </cell>
          <cell r="E5194" t="str">
            <v>60707   Filters, modular AHU</v>
          </cell>
          <cell r="F5194" t="str">
            <v>FILTER-AHU</v>
          </cell>
          <cell r="G5194">
            <v>109.18</v>
          </cell>
        </row>
        <row r="5195">
          <cell r="B5195" t="str">
            <v>filter alu 030/675x314x48</v>
          </cell>
          <cell r="D5195" t="str">
            <v>607   Modular AHU Accessories</v>
          </cell>
          <cell r="E5195" t="str">
            <v>60707   Filters, modular AHU</v>
          </cell>
          <cell r="F5195" t="str">
            <v>FILTER-AHU</v>
          </cell>
          <cell r="G5195">
            <v>335.78</v>
          </cell>
        </row>
        <row r="5196">
          <cell r="B5196" t="str">
            <v>filter alu 035/875x314x48</v>
          </cell>
          <cell r="D5196" t="str">
            <v>607   Modular AHU Accessories</v>
          </cell>
          <cell r="E5196" t="str">
            <v>60707   Filters, modular AHU</v>
          </cell>
          <cell r="F5196" t="str">
            <v>FILTER-AHU</v>
          </cell>
          <cell r="G5196">
            <v>151.41</v>
          </cell>
        </row>
        <row r="5197">
          <cell r="B5197" t="str">
            <v>filter alu 042/625x545x48</v>
          </cell>
          <cell r="D5197" t="str">
            <v>607   Modular AHU Accessories</v>
          </cell>
          <cell r="E5197" t="str">
            <v>60707   Filters, modular AHU</v>
          </cell>
          <cell r="F5197" t="str">
            <v>FILTER-AHU</v>
          </cell>
          <cell r="G5197">
            <v>178.19</v>
          </cell>
        </row>
        <row r="5198">
          <cell r="B5198" t="str">
            <v>filter alu 062/755x675x48</v>
          </cell>
          <cell r="D5198" t="str">
            <v>607   Modular AHU Accessories</v>
          </cell>
          <cell r="E5198" t="str">
            <v>60707   Filters, modular AHU</v>
          </cell>
          <cell r="F5198" t="str">
            <v>FILTER-AHU</v>
          </cell>
          <cell r="G5198">
            <v>247.2</v>
          </cell>
        </row>
        <row r="5199">
          <cell r="B5199" t="str">
            <v>filter carbon cartr.160x400</v>
          </cell>
          <cell r="D5199" t="str">
            <v>607   Modular AHU Accessories</v>
          </cell>
          <cell r="E5199" t="str">
            <v>60707   Filters, modular AHU</v>
          </cell>
          <cell r="F5199" t="str">
            <v>FILTER-AHU</v>
          </cell>
          <cell r="G5199">
            <v>156.56</v>
          </cell>
        </row>
        <row r="5200">
          <cell r="B5200" t="str">
            <v>filter  H13/016/030</v>
          </cell>
          <cell r="D5200" t="str">
            <v>607   Modular AHU Accessories</v>
          </cell>
          <cell r="E5200" t="str">
            <v>60707   Filters, modular AHU</v>
          </cell>
          <cell r="F5200" t="str">
            <v>FILTER-AHU</v>
          </cell>
          <cell r="G5200">
            <v>935.24</v>
          </cell>
        </row>
        <row r="5201">
          <cell r="B5201" t="str">
            <v>filter  H13/062</v>
          </cell>
          <cell r="D5201" t="str">
            <v>607   Modular AHU Accessories</v>
          </cell>
          <cell r="E5201" t="str">
            <v>60707   Filters, modular AHU</v>
          </cell>
          <cell r="F5201" t="str">
            <v>FILTER-AHU</v>
          </cell>
          <cell r="G5201">
            <v>1596.5</v>
          </cell>
        </row>
        <row r="5202">
          <cell r="B5202" t="str">
            <v>filter alu 1145x404x50mm</v>
          </cell>
          <cell r="D5202" t="str">
            <v>607   Modular AHU Accessories</v>
          </cell>
          <cell r="E5202" t="str">
            <v>60707   Filters, modular AHU</v>
          </cell>
          <cell r="F5202" t="str">
            <v>FILTER-AHU</v>
          </cell>
          <cell r="G5202">
            <v>247.2</v>
          </cell>
        </row>
        <row r="5203">
          <cell r="B5203" t="str">
            <v>KKC-DX-L 025 cooling section</v>
          </cell>
          <cell r="D5203" t="str">
            <v>607   Modular AHU Accessories</v>
          </cell>
          <cell r="E5203" t="str">
            <v>60707   Filters, modular AHU</v>
          </cell>
          <cell r="F5203" t="str">
            <v>KKC</v>
          </cell>
          <cell r="G5203">
            <v>1597.53</v>
          </cell>
        </row>
        <row r="5204">
          <cell r="B5204" t="str">
            <v>KKC-DX-L 042 cooling section</v>
          </cell>
          <cell r="D5204" t="str">
            <v>607   Modular AHU Accessories</v>
          </cell>
          <cell r="E5204" t="str">
            <v>60707   Filters, modular AHU</v>
          </cell>
          <cell r="F5204" t="str">
            <v>KKC</v>
          </cell>
          <cell r="G5204">
            <v>2136.2199999999998</v>
          </cell>
        </row>
        <row r="5205">
          <cell r="B5205" t="str">
            <v>KKC-DX-L 062 cooling section</v>
          </cell>
          <cell r="D5205" t="str">
            <v>607   Modular AHU Accessories</v>
          </cell>
          <cell r="E5205" t="str">
            <v>60707   Filters, modular AHU</v>
          </cell>
          <cell r="F5205" t="str">
            <v>KKC</v>
          </cell>
          <cell r="G5205">
            <v>2505.9899999999998</v>
          </cell>
        </row>
        <row r="5206">
          <cell r="B5206" t="str">
            <v>KKC-DX-L 100 cooling section</v>
          </cell>
          <cell r="D5206" t="str">
            <v>607   Modular AHU Accessories</v>
          </cell>
          <cell r="E5206" t="str">
            <v>60707   Filters, modular AHU</v>
          </cell>
          <cell r="F5206" t="str">
            <v>KKC</v>
          </cell>
          <cell r="G5206">
            <v>3209.48</v>
          </cell>
        </row>
        <row r="5207">
          <cell r="B5207" t="str">
            <v>KKC-DX-R 025 cooling section</v>
          </cell>
          <cell r="D5207" t="str">
            <v>607   Modular AHU Accessories</v>
          </cell>
          <cell r="E5207" t="str">
            <v>60707   Filters, modular AHU</v>
          </cell>
          <cell r="F5207" t="str">
            <v>KKC</v>
          </cell>
          <cell r="G5207">
            <v>1607.83</v>
          </cell>
        </row>
        <row r="5208">
          <cell r="B5208" t="str">
            <v>KKC-DX-R 042 cooling section</v>
          </cell>
          <cell r="D5208" t="str">
            <v>607   Modular AHU Accessories</v>
          </cell>
          <cell r="E5208" t="str">
            <v>60707   Filters, modular AHU</v>
          </cell>
          <cell r="F5208" t="str">
            <v>KKC</v>
          </cell>
          <cell r="G5208">
            <v>2136.2199999999998</v>
          </cell>
        </row>
        <row r="5209">
          <cell r="B5209" t="str">
            <v>KKC-DX-R 062 cooling section</v>
          </cell>
          <cell r="D5209" t="str">
            <v>607   Modular AHU Accessories</v>
          </cell>
          <cell r="E5209" t="str">
            <v>60707   Filters, modular AHU</v>
          </cell>
          <cell r="F5209" t="str">
            <v>KKC</v>
          </cell>
          <cell r="G5209">
            <v>2505.9899999999998</v>
          </cell>
        </row>
        <row r="5210">
          <cell r="B5210" t="str">
            <v>KKC-DX-R 100 cooling section</v>
          </cell>
          <cell r="D5210" t="str">
            <v>607   Modular AHU Accessories</v>
          </cell>
          <cell r="E5210" t="str">
            <v>60707   Filters, modular AHU</v>
          </cell>
          <cell r="F5210" t="str">
            <v>KKC</v>
          </cell>
          <cell r="G5210">
            <v>3214.63</v>
          </cell>
        </row>
        <row r="5211">
          <cell r="B5211" t="str">
            <v>KKC-W-L 025 cooling section</v>
          </cell>
          <cell r="D5211" t="str">
            <v>607   Modular AHU Accessories</v>
          </cell>
          <cell r="E5211" t="str">
            <v>60707   Filters, modular AHU</v>
          </cell>
          <cell r="F5211" t="str">
            <v>KKC</v>
          </cell>
          <cell r="G5211">
            <v>1600.62</v>
          </cell>
        </row>
        <row r="5212">
          <cell r="B5212" t="str">
            <v>KKC-W-L 042 cooling section</v>
          </cell>
          <cell r="D5212" t="str">
            <v>607   Modular AHU Accessories</v>
          </cell>
          <cell r="E5212" t="str">
            <v>60707   Filters, modular AHU</v>
          </cell>
          <cell r="F5212" t="str">
            <v>KKC</v>
          </cell>
          <cell r="G5212">
            <v>2248.4899999999998</v>
          </cell>
        </row>
        <row r="5213">
          <cell r="B5213" t="str">
            <v>KKC-W-L 062 cooling section</v>
          </cell>
          <cell r="D5213" t="str">
            <v>607   Modular AHU Accessories</v>
          </cell>
          <cell r="E5213" t="str">
            <v>60707   Filters, modular AHU</v>
          </cell>
          <cell r="F5213" t="str">
            <v>KKC</v>
          </cell>
          <cell r="G5213">
            <v>2718.17</v>
          </cell>
        </row>
        <row r="5214">
          <cell r="B5214" t="str">
            <v>KKC-W-L 100 cooling section</v>
          </cell>
          <cell r="D5214" t="str">
            <v>607   Modular AHU Accessories</v>
          </cell>
          <cell r="E5214" t="str">
            <v>60707   Filters, modular AHU</v>
          </cell>
          <cell r="F5214" t="str">
            <v>KKC</v>
          </cell>
          <cell r="G5214">
            <v>3669.89</v>
          </cell>
        </row>
        <row r="5215">
          <cell r="B5215" t="str">
            <v>KKC-W-R 025 cooling section</v>
          </cell>
          <cell r="D5215" t="str">
            <v>607   Modular AHU Accessories</v>
          </cell>
          <cell r="E5215" t="str">
            <v>60707   Filters, modular AHU</v>
          </cell>
          <cell r="F5215" t="str">
            <v>KKC</v>
          </cell>
          <cell r="G5215">
            <v>1600.62</v>
          </cell>
        </row>
        <row r="5216">
          <cell r="B5216" t="str">
            <v>KKC-W-R 042 cooling section</v>
          </cell>
          <cell r="D5216" t="str">
            <v>607   Modular AHU Accessories</v>
          </cell>
          <cell r="E5216" t="str">
            <v>60707   Filters, modular AHU</v>
          </cell>
          <cell r="F5216" t="str">
            <v>KKC</v>
          </cell>
          <cell r="G5216">
            <v>2244.37</v>
          </cell>
        </row>
        <row r="5217">
          <cell r="B5217" t="str">
            <v>KKC-W-R 062 cooling section</v>
          </cell>
          <cell r="D5217" t="str">
            <v>607   Modular AHU Accessories</v>
          </cell>
          <cell r="E5217" t="str">
            <v>60707   Filters, modular AHU</v>
          </cell>
          <cell r="F5217" t="str">
            <v>KKC</v>
          </cell>
          <cell r="G5217">
            <v>2723.32</v>
          </cell>
        </row>
        <row r="5218">
          <cell r="B5218" t="str">
            <v>KKC-W-R 100 cooling section</v>
          </cell>
          <cell r="D5218" t="str">
            <v>607   Modular AHU Accessories</v>
          </cell>
          <cell r="E5218" t="str">
            <v>60707   Filters, modular AHU</v>
          </cell>
          <cell r="F5218" t="str">
            <v>KKC</v>
          </cell>
          <cell r="G5218">
            <v>3662.68</v>
          </cell>
        </row>
        <row r="5219">
          <cell r="B5219" t="str">
            <v>KKD 025-damper-section</v>
          </cell>
          <cell r="D5219" t="str">
            <v>607   Modular AHU Accessories</v>
          </cell>
          <cell r="E5219" t="str">
            <v>60707   Filters, modular AHU</v>
          </cell>
          <cell r="F5219" t="str">
            <v>KKD</v>
          </cell>
          <cell r="G5219">
            <v>753.96</v>
          </cell>
        </row>
        <row r="5220">
          <cell r="B5220" t="str">
            <v>KKD 042-damper-section</v>
          </cell>
          <cell r="D5220" t="str">
            <v>607   Modular AHU Accessories</v>
          </cell>
          <cell r="E5220" t="str">
            <v>60707   Filters, modular AHU</v>
          </cell>
          <cell r="F5220" t="str">
            <v>KKD</v>
          </cell>
          <cell r="G5220">
            <v>885.8</v>
          </cell>
        </row>
        <row r="5221">
          <cell r="B5221" t="str">
            <v>KKD 062-damper-section</v>
          </cell>
          <cell r="D5221" t="str">
            <v>607   Modular AHU Accessories</v>
          </cell>
          <cell r="E5221" t="str">
            <v>60707   Filters, modular AHU</v>
          </cell>
          <cell r="F5221" t="str">
            <v>KKD</v>
          </cell>
          <cell r="G5221">
            <v>994.98</v>
          </cell>
        </row>
        <row r="5222">
          <cell r="B5222" t="str">
            <v>KKD 100-damper-section</v>
          </cell>
          <cell r="D5222" t="str">
            <v>607   Modular AHU Accessories</v>
          </cell>
          <cell r="E5222" t="str">
            <v>60707   Filters, modular AHU</v>
          </cell>
          <cell r="F5222" t="str">
            <v>KKD</v>
          </cell>
          <cell r="G5222">
            <v>1220.55</v>
          </cell>
        </row>
        <row r="5223">
          <cell r="B5223" t="str">
            <v>KKF 30 025-filter-section</v>
          </cell>
          <cell r="D5223" t="str">
            <v>607   Modular AHU Accessories</v>
          </cell>
          <cell r="E5223" t="str">
            <v>60707   Filters, modular AHU</v>
          </cell>
          <cell r="F5223" t="str">
            <v>KKF</v>
          </cell>
          <cell r="G5223">
            <v>633.45000000000005</v>
          </cell>
        </row>
        <row r="5224">
          <cell r="B5224" t="str">
            <v>KKF 30 042-filter-section</v>
          </cell>
          <cell r="D5224" t="str">
            <v>607   Modular AHU Accessories</v>
          </cell>
          <cell r="E5224" t="str">
            <v>60707   Filters, modular AHU</v>
          </cell>
          <cell r="F5224" t="str">
            <v>KKF</v>
          </cell>
          <cell r="G5224">
            <v>787.95</v>
          </cell>
        </row>
        <row r="5225">
          <cell r="B5225" t="str">
            <v>KKF 30 062-filter-section</v>
          </cell>
          <cell r="D5225" t="str">
            <v>607   Modular AHU Accessories</v>
          </cell>
          <cell r="E5225" t="str">
            <v>60707   Filters, modular AHU</v>
          </cell>
          <cell r="F5225" t="str">
            <v>KKF</v>
          </cell>
          <cell r="G5225">
            <v>840.48</v>
          </cell>
        </row>
        <row r="5226">
          <cell r="B5226" t="str">
            <v>KKF 30 100-filter-section</v>
          </cell>
          <cell r="D5226" t="str">
            <v>607   Modular AHU Accessories</v>
          </cell>
          <cell r="E5226" t="str">
            <v>60707   Filters, modular AHU</v>
          </cell>
          <cell r="F5226" t="str">
            <v>KKF</v>
          </cell>
          <cell r="G5226">
            <v>1055.75</v>
          </cell>
        </row>
        <row r="5227">
          <cell r="B5227" t="str">
            <v>KKF-CAR 042-filter-section</v>
          </cell>
          <cell r="D5227" t="str">
            <v>607   Modular AHU Accessories</v>
          </cell>
          <cell r="E5227" t="str">
            <v>60707   Filters, modular AHU</v>
          </cell>
          <cell r="F5227" t="str">
            <v>KKF</v>
          </cell>
          <cell r="G5227">
            <v>2943.74</v>
          </cell>
        </row>
        <row r="5228">
          <cell r="B5228" t="str">
            <v>KKF-CAR 062-filter-section</v>
          </cell>
          <cell r="D5228" t="str">
            <v>607   Modular AHU Accessories</v>
          </cell>
          <cell r="E5228" t="str">
            <v>60707   Filters, modular AHU</v>
          </cell>
          <cell r="F5228" t="str">
            <v>KKF</v>
          </cell>
          <cell r="G5228">
            <v>3953.14</v>
          </cell>
        </row>
        <row r="5229">
          <cell r="B5229" t="str">
            <v>KKF-CAR 100-filter-section</v>
          </cell>
          <cell r="D5229" t="str">
            <v>607   Modular AHU Accessories</v>
          </cell>
          <cell r="E5229" t="str">
            <v>60707   Filters, modular AHU</v>
          </cell>
          <cell r="F5229" t="str">
            <v>KKF</v>
          </cell>
          <cell r="G5229">
            <v>5568.18</v>
          </cell>
        </row>
        <row r="5230">
          <cell r="B5230" t="str">
            <v>KKF-CAR 127-filter-section</v>
          </cell>
          <cell r="D5230" t="str">
            <v>607   Modular AHU Accessories</v>
          </cell>
          <cell r="E5230" t="str">
            <v>60707   Filters, modular AHU</v>
          </cell>
          <cell r="F5230" t="str">
            <v>KKF</v>
          </cell>
          <cell r="G5230">
            <v>8985.7199999999993</v>
          </cell>
        </row>
        <row r="5231">
          <cell r="B5231" t="str">
            <v>KKF-KITCHEN 042-filter-section</v>
          </cell>
          <cell r="D5231" t="str">
            <v>607   Modular AHU Accessories</v>
          </cell>
          <cell r="E5231" t="str">
            <v>60707   Filters, modular AHU</v>
          </cell>
          <cell r="F5231" t="str">
            <v>KKF</v>
          </cell>
          <cell r="G5231">
            <v>3468.01</v>
          </cell>
        </row>
        <row r="5232">
          <cell r="B5232" t="str">
            <v>KKF-KITCHEN 062-filter-section</v>
          </cell>
          <cell r="D5232" t="str">
            <v>607   Modular AHU Accessories</v>
          </cell>
          <cell r="E5232" t="str">
            <v>60707   Filters, modular AHU</v>
          </cell>
          <cell r="F5232" t="str">
            <v>KKF</v>
          </cell>
          <cell r="G5232">
            <v>4560.84</v>
          </cell>
        </row>
        <row r="5233">
          <cell r="B5233" t="str">
            <v>KKF-KITCHEN 100-filter-section</v>
          </cell>
          <cell r="D5233" t="str">
            <v>607   Modular AHU Accessories</v>
          </cell>
          <cell r="E5233" t="str">
            <v>60707   Filters, modular AHU</v>
          </cell>
          <cell r="F5233" t="str">
            <v>KKF</v>
          </cell>
          <cell r="G5233">
            <v>6631.14</v>
          </cell>
        </row>
        <row r="5234">
          <cell r="B5234" t="str">
            <v>KKF-KITCHEN 127-filter-section</v>
          </cell>
          <cell r="D5234" t="str">
            <v>607   Modular AHU Accessories</v>
          </cell>
          <cell r="E5234" t="str">
            <v>60707   Filters, modular AHU</v>
          </cell>
          <cell r="F5234" t="str">
            <v>KKF</v>
          </cell>
          <cell r="G5234">
            <v>10951.99</v>
          </cell>
        </row>
        <row r="5235">
          <cell r="B5235" t="str">
            <v>filter panel-062 M5/ePM10 60%</v>
          </cell>
          <cell r="D5235" t="str">
            <v>607   Modular AHU Accessories</v>
          </cell>
          <cell r="E5235" t="str">
            <v>60707   Filters, modular AHU</v>
          </cell>
          <cell r="F5235" t="str">
            <v>KKF</v>
          </cell>
          <cell r="G5235">
            <v>302.82</v>
          </cell>
        </row>
        <row r="5236">
          <cell r="B5236" t="str">
            <v>filter panel-062 F7/ePM1 55%</v>
          </cell>
          <cell r="D5236" t="str">
            <v>607   Modular AHU Accessories</v>
          </cell>
          <cell r="E5236" t="str">
            <v>60707   Filters, modular AHU</v>
          </cell>
          <cell r="F5236" t="str">
            <v>KKF</v>
          </cell>
          <cell r="G5236">
            <v>309</v>
          </cell>
        </row>
        <row r="5237">
          <cell r="B5237" t="str">
            <v>filter panel-100 M5/ePM10 60%</v>
          </cell>
          <cell r="D5237" t="str">
            <v>607   Modular AHU Accessories</v>
          </cell>
          <cell r="E5237" t="str">
            <v>60707   Filters, modular AHU</v>
          </cell>
          <cell r="F5237" t="str">
            <v>KKF</v>
          </cell>
          <cell r="G5237">
            <v>209.09</v>
          </cell>
        </row>
        <row r="5238">
          <cell r="B5238" t="str">
            <v>filter panel-025 M5/ePM10 60%</v>
          </cell>
          <cell r="D5238" t="str">
            <v>607   Modular AHU Accessories</v>
          </cell>
          <cell r="E5238" t="str">
            <v>60707   Filters, modular AHU</v>
          </cell>
          <cell r="F5238" t="str">
            <v>KKF</v>
          </cell>
          <cell r="G5238">
            <v>111.24</v>
          </cell>
        </row>
        <row r="5239">
          <cell r="B5239" t="str">
            <v>filter panel-025 F7/ePM1 55%</v>
          </cell>
          <cell r="D5239" t="str">
            <v>607   Modular AHU Accessories</v>
          </cell>
          <cell r="E5239" t="str">
            <v>60707   Filters, modular AHU</v>
          </cell>
          <cell r="F5239" t="str">
            <v>KKF</v>
          </cell>
          <cell r="G5239">
            <v>133.9</v>
          </cell>
        </row>
        <row r="5240">
          <cell r="B5240" t="str">
            <v>filter panel-025 F9/ePM1 85%</v>
          </cell>
          <cell r="D5240" t="str">
            <v>607   Modular AHU Accessories</v>
          </cell>
          <cell r="E5240" t="str">
            <v>60707   Filters, modular AHU</v>
          </cell>
          <cell r="F5240" t="str">
            <v>KKF</v>
          </cell>
          <cell r="G5240">
            <v>159.65</v>
          </cell>
        </row>
        <row r="5241">
          <cell r="B5241" t="str">
            <v>KKF-ALU 025-filter-section</v>
          </cell>
          <cell r="D5241" t="str">
            <v>607   Modular AHU Accessories</v>
          </cell>
          <cell r="E5241" t="str">
            <v>60707   Filters, modular AHU</v>
          </cell>
          <cell r="F5241" t="str">
            <v>KKF</v>
          </cell>
          <cell r="G5241">
            <v>849.75</v>
          </cell>
        </row>
        <row r="5242">
          <cell r="B5242" t="str">
            <v>KKF-ALU 042-filter-section</v>
          </cell>
          <cell r="D5242" t="str">
            <v>607   Modular AHU Accessories</v>
          </cell>
          <cell r="E5242" t="str">
            <v>60707   Filters, modular AHU</v>
          </cell>
          <cell r="F5242" t="str">
            <v>KKF</v>
          </cell>
          <cell r="G5242">
            <v>1007.34</v>
          </cell>
        </row>
        <row r="5243">
          <cell r="B5243" t="str">
            <v>KKF-ALU 062-filter-section</v>
          </cell>
          <cell r="D5243" t="str">
            <v>607   Modular AHU Accessories</v>
          </cell>
          <cell r="E5243" t="str">
            <v>60707   Filters, modular AHU</v>
          </cell>
          <cell r="F5243" t="str">
            <v>KKF</v>
          </cell>
          <cell r="G5243">
            <v>1163.9000000000001</v>
          </cell>
        </row>
        <row r="5244">
          <cell r="B5244" t="str">
            <v>KKF-ALU 100-filter-section</v>
          </cell>
          <cell r="D5244" t="str">
            <v>607   Modular AHU Accessories</v>
          </cell>
          <cell r="E5244" t="str">
            <v>60707   Filters, modular AHU</v>
          </cell>
          <cell r="F5244" t="str">
            <v>KKF</v>
          </cell>
          <cell r="G5244">
            <v>1501.74</v>
          </cell>
        </row>
        <row r="5245">
          <cell r="B5245" t="str">
            <v>KKS 025 silencer-section</v>
          </cell>
          <cell r="D5245" t="str">
            <v>607   Modular AHU Accessories</v>
          </cell>
          <cell r="E5245" t="str">
            <v>60707   Filters, modular AHU</v>
          </cell>
          <cell r="F5245" t="str">
            <v>KKS</v>
          </cell>
          <cell r="G5245">
            <v>1045.45</v>
          </cell>
        </row>
        <row r="5246">
          <cell r="B5246" t="str">
            <v>KKS 042 silencer-section</v>
          </cell>
          <cell r="D5246" t="str">
            <v>607   Modular AHU Accessories</v>
          </cell>
          <cell r="E5246" t="str">
            <v>60707   Filters, modular AHU</v>
          </cell>
          <cell r="F5246" t="str">
            <v>KKS</v>
          </cell>
          <cell r="G5246">
            <v>1230.8499999999999</v>
          </cell>
        </row>
        <row r="5247">
          <cell r="B5247" t="str">
            <v>KKS 062 silencer-section</v>
          </cell>
          <cell r="D5247" t="str">
            <v>607   Modular AHU Accessories</v>
          </cell>
          <cell r="E5247" t="str">
            <v>60707   Filters, modular AHU</v>
          </cell>
          <cell r="F5247" t="str">
            <v>KKS</v>
          </cell>
          <cell r="G5247">
            <v>1348.27</v>
          </cell>
        </row>
        <row r="5248">
          <cell r="B5248" t="str">
            <v>KKS 100 silencer-section</v>
          </cell>
          <cell r="D5248" t="str">
            <v>607   Modular AHU Accessories</v>
          </cell>
          <cell r="E5248" t="str">
            <v>60707   Filters, modular AHU</v>
          </cell>
          <cell r="F5248" t="str">
            <v>KKS</v>
          </cell>
          <cell r="G5248">
            <v>1844.73</v>
          </cell>
        </row>
        <row r="5249">
          <cell r="B5249" t="str">
            <v>KKH-HW 025 heater-section</v>
          </cell>
          <cell r="D5249" t="str">
            <v>607   Modular AHU Accessories</v>
          </cell>
          <cell r="E5249" t="str">
            <v>60709   Pre-assembled parts, Central AHU</v>
          </cell>
          <cell r="F5249" t="str">
            <v>KKH</v>
          </cell>
          <cell r="G5249">
            <v>1188</v>
          </cell>
        </row>
        <row r="5250">
          <cell r="B5250" t="str">
            <v>KKH-HW 042 heater-section</v>
          </cell>
          <cell r="D5250" t="str">
            <v>607   Modular AHU Accessories</v>
          </cell>
          <cell r="E5250" t="str">
            <v>60709   Pre-assembled parts, Central AHU</v>
          </cell>
          <cell r="F5250" t="str">
            <v>KKH</v>
          </cell>
          <cell r="G5250">
            <v>1300.32</v>
          </cell>
        </row>
        <row r="5251">
          <cell r="B5251" t="str">
            <v>KKH-HW 062 heater-section</v>
          </cell>
          <cell r="D5251" t="str">
            <v>607   Modular AHU Accessories</v>
          </cell>
          <cell r="E5251" t="str">
            <v>60709   Pre-assembled parts, Central AHU</v>
          </cell>
          <cell r="F5251" t="str">
            <v>KKH</v>
          </cell>
          <cell r="G5251">
            <v>1450.44</v>
          </cell>
        </row>
        <row r="5252">
          <cell r="B5252" t="str">
            <v>KKH-HW 100 heater-section</v>
          </cell>
          <cell r="D5252" t="str">
            <v>607   Modular AHU Accessories</v>
          </cell>
          <cell r="E5252" t="str">
            <v>60709   Pre-assembled parts, Central AHU</v>
          </cell>
          <cell r="F5252" t="str">
            <v>KKH</v>
          </cell>
          <cell r="G5252">
            <v>2085.48</v>
          </cell>
        </row>
        <row r="5253">
          <cell r="B5253" t="str">
            <v>SENSE CX04 NR EC3S EU</v>
          </cell>
          <cell r="D5253" t="str">
            <v>611   AHU for educational premises</v>
          </cell>
          <cell r="E5253" t="str">
            <v>61101   Celing units</v>
          </cell>
          <cell r="F5253" t="str">
            <v>SENSE CX</v>
          </cell>
          <cell r="G5253">
            <v>11802</v>
          </cell>
        </row>
        <row r="5254">
          <cell r="B5254" t="str">
            <v>SENSE CX04 NR EE1S EU</v>
          </cell>
          <cell r="D5254" t="str">
            <v>611   AHU for educational premises</v>
          </cell>
          <cell r="E5254" t="str">
            <v>61101   Celing units</v>
          </cell>
          <cell r="F5254" t="str">
            <v>SENSE CX</v>
          </cell>
          <cell r="G5254">
            <v>10087.35</v>
          </cell>
        </row>
        <row r="5255">
          <cell r="B5255" t="str">
            <v>SENSE CX04 NR ES0S EU</v>
          </cell>
          <cell r="D5255" t="str">
            <v>611   AHU for educational premises</v>
          </cell>
          <cell r="E5255" t="str">
            <v>61101   Celing units</v>
          </cell>
          <cell r="F5255" t="str">
            <v>SENSE CX</v>
          </cell>
          <cell r="G5255">
            <v>9795.4500000000007</v>
          </cell>
        </row>
        <row r="5256">
          <cell r="B5256" t="str">
            <v>SENSE CX04 NR EV1S EU</v>
          </cell>
          <cell r="D5256" t="str">
            <v>611   AHU for educational premises</v>
          </cell>
          <cell r="E5256" t="str">
            <v>61101   Celing units</v>
          </cell>
          <cell r="F5256" t="str">
            <v>SENSE CX</v>
          </cell>
          <cell r="G5256">
            <v>10219.65</v>
          </cell>
        </row>
        <row r="5257">
          <cell r="B5257" t="str">
            <v>SENSE CX04 NR XC3S EU</v>
          </cell>
          <cell r="D5257" t="str">
            <v>611   AHU for educational premises</v>
          </cell>
          <cell r="E5257" t="str">
            <v>61101   Celing units</v>
          </cell>
          <cell r="F5257" t="str">
            <v>SENSE CX</v>
          </cell>
          <cell r="G5257">
            <v>11545.8</v>
          </cell>
        </row>
        <row r="5258">
          <cell r="B5258" t="str">
            <v>SENSE CX04 NR XE1S EU</v>
          </cell>
          <cell r="D5258" t="str">
            <v>611   AHU for educational premises</v>
          </cell>
          <cell r="E5258" t="str">
            <v>61101   Celing units</v>
          </cell>
          <cell r="F5258" t="str">
            <v>SENSE CX</v>
          </cell>
          <cell r="G5258">
            <v>9873.15</v>
          </cell>
        </row>
        <row r="5259">
          <cell r="B5259" t="str">
            <v>SENSE CX04 NR XS0S EU</v>
          </cell>
          <cell r="D5259" t="str">
            <v>611   AHU for educational premises</v>
          </cell>
          <cell r="E5259" t="str">
            <v>61101   Celing units</v>
          </cell>
          <cell r="F5259" t="str">
            <v>SENSE CX</v>
          </cell>
          <cell r="G5259">
            <v>9580.2000000000007</v>
          </cell>
        </row>
        <row r="5260">
          <cell r="B5260" t="str">
            <v>SENSE CX04 NR XV1S EU</v>
          </cell>
          <cell r="D5260" t="str">
            <v>611   AHU for educational premises</v>
          </cell>
          <cell r="E5260" t="str">
            <v>61101   Celing units</v>
          </cell>
          <cell r="F5260" t="str">
            <v>SENSE CX</v>
          </cell>
          <cell r="G5260">
            <v>9985.5</v>
          </cell>
        </row>
        <row r="5261">
          <cell r="B5261" t="str">
            <v>SENSE CX04 HR EC3S EU</v>
          </cell>
          <cell r="D5261" t="str">
            <v>611   AHU for educational premises</v>
          </cell>
          <cell r="E5261" t="str">
            <v>61101   Celing units</v>
          </cell>
          <cell r="F5261" t="str">
            <v>SENSE CX</v>
          </cell>
          <cell r="G5261">
            <v>12712.35</v>
          </cell>
        </row>
        <row r="5262">
          <cell r="B5262" t="str">
            <v>SENSE CX04 HR EE1S EU</v>
          </cell>
          <cell r="D5262" t="str">
            <v>611   AHU for educational premises</v>
          </cell>
          <cell r="E5262" t="str">
            <v>61101   Celing units</v>
          </cell>
          <cell r="F5262" t="str">
            <v>SENSE CX</v>
          </cell>
          <cell r="G5262">
            <v>10997.7</v>
          </cell>
        </row>
        <row r="5263">
          <cell r="B5263" t="str">
            <v>SENSE CX04 HR ES0S EU</v>
          </cell>
          <cell r="D5263" t="str">
            <v>611   AHU for educational premises</v>
          </cell>
          <cell r="E5263" t="str">
            <v>61101   Celing units</v>
          </cell>
          <cell r="F5263" t="str">
            <v>SENSE CX</v>
          </cell>
          <cell r="G5263">
            <v>10705.8</v>
          </cell>
        </row>
        <row r="5264">
          <cell r="B5264" t="str">
            <v>SENSE CX04 HR EV1S EU</v>
          </cell>
          <cell r="D5264" t="str">
            <v>611   AHU for educational premises</v>
          </cell>
          <cell r="E5264" t="str">
            <v>61101   Celing units</v>
          </cell>
          <cell r="F5264" t="str">
            <v>SENSE CX</v>
          </cell>
          <cell r="G5264">
            <v>11131.05</v>
          </cell>
        </row>
        <row r="5265">
          <cell r="B5265" t="str">
            <v>SENSE CX04 HR XC3S EU</v>
          </cell>
          <cell r="D5265" t="str">
            <v>611   AHU for educational premises</v>
          </cell>
          <cell r="E5265" t="str">
            <v>61101   Celing units</v>
          </cell>
          <cell r="F5265" t="str">
            <v>SENSE CX</v>
          </cell>
          <cell r="G5265">
            <v>12457.2</v>
          </cell>
        </row>
        <row r="5266">
          <cell r="B5266" t="str">
            <v>SENSE CX04 HR XE1S EU</v>
          </cell>
          <cell r="D5266" t="str">
            <v>611   AHU for educational premises</v>
          </cell>
          <cell r="E5266" t="str">
            <v>61101   Celing units</v>
          </cell>
          <cell r="F5266" t="str">
            <v>SENSE CX</v>
          </cell>
          <cell r="G5266">
            <v>10784.55</v>
          </cell>
        </row>
        <row r="5267">
          <cell r="B5267" t="str">
            <v>SENSE CX04 HR XS0S EU</v>
          </cell>
          <cell r="D5267" t="str">
            <v>611   AHU for educational premises</v>
          </cell>
          <cell r="E5267" t="str">
            <v>61101   Celing units</v>
          </cell>
          <cell r="F5267" t="str">
            <v>SENSE CX</v>
          </cell>
          <cell r="G5267">
            <v>10491.6</v>
          </cell>
        </row>
        <row r="5268">
          <cell r="B5268" t="str">
            <v>SENSE CX04 HR XV1S EU</v>
          </cell>
          <cell r="D5268" t="str">
            <v>611   AHU for educational premises</v>
          </cell>
          <cell r="E5268" t="str">
            <v>61101   Celing units</v>
          </cell>
          <cell r="F5268" t="str">
            <v>SENSE CX</v>
          </cell>
          <cell r="G5268">
            <v>10895.85</v>
          </cell>
        </row>
        <row r="5269">
          <cell r="B5269" t="str">
            <v>SENSE CX07 HR EV1S EU</v>
          </cell>
          <cell r="D5269" t="str">
            <v>611   AHU for educational premises</v>
          </cell>
          <cell r="E5269" t="str">
            <v>61101   Celing units</v>
          </cell>
          <cell r="F5269" t="str">
            <v>SENSE CX</v>
          </cell>
          <cell r="G5269">
            <v>12647.25</v>
          </cell>
        </row>
        <row r="5270">
          <cell r="B5270" t="str">
            <v>SENSE CX07 HR EE1S EU</v>
          </cell>
          <cell r="D5270" t="str">
            <v>611   AHU for educational premises</v>
          </cell>
          <cell r="E5270" t="str">
            <v>61101   Celing units</v>
          </cell>
          <cell r="F5270" t="str">
            <v>SENSE CX</v>
          </cell>
          <cell r="G5270">
            <v>12529.65</v>
          </cell>
        </row>
        <row r="5271">
          <cell r="B5271" t="str">
            <v>SENSE CX07 HR ES0S EU</v>
          </cell>
          <cell r="D5271" t="str">
            <v>611   AHU for educational premises</v>
          </cell>
          <cell r="E5271" t="str">
            <v>61101   Celing units</v>
          </cell>
          <cell r="F5271" t="str">
            <v>SENSE CX</v>
          </cell>
          <cell r="G5271">
            <v>12219.9</v>
          </cell>
        </row>
        <row r="5272">
          <cell r="B5272" t="str">
            <v>SENSE CX07 HR EC3S EU</v>
          </cell>
          <cell r="D5272" t="str">
            <v>611   AHU for educational premises</v>
          </cell>
          <cell r="E5272" t="str">
            <v>61101   Celing units</v>
          </cell>
          <cell r="F5272" t="str">
            <v>SENSE CX</v>
          </cell>
          <cell r="G5272">
            <v>14230.65</v>
          </cell>
        </row>
        <row r="5273">
          <cell r="B5273" t="str">
            <v>SENSE CX07 HR XE1S EU</v>
          </cell>
          <cell r="D5273" t="str">
            <v>611   AHU for educational premises</v>
          </cell>
          <cell r="E5273" t="str">
            <v>61101   Celing units</v>
          </cell>
          <cell r="F5273" t="str">
            <v>SENSE CX</v>
          </cell>
          <cell r="G5273">
            <v>12319.65</v>
          </cell>
        </row>
        <row r="5274">
          <cell r="B5274" t="str">
            <v>SENSE CX07 HR XS0S EU</v>
          </cell>
          <cell r="D5274" t="str">
            <v>611   AHU for educational premises</v>
          </cell>
          <cell r="E5274" t="str">
            <v>61101   Celing units</v>
          </cell>
          <cell r="F5274" t="str">
            <v>SENSE CX</v>
          </cell>
          <cell r="G5274">
            <v>12023.55</v>
          </cell>
        </row>
        <row r="5275">
          <cell r="B5275" t="str">
            <v>SENSE CX07 HR XV1S EU</v>
          </cell>
          <cell r="D5275" t="str">
            <v>611   AHU for educational premises</v>
          </cell>
          <cell r="E5275" t="str">
            <v>61101   Celing units</v>
          </cell>
          <cell r="F5275" t="str">
            <v>SENSE CX</v>
          </cell>
          <cell r="G5275">
            <v>12429.9</v>
          </cell>
        </row>
        <row r="5276">
          <cell r="B5276" t="str">
            <v>SENSE CX07 HR XC3S EU</v>
          </cell>
          <cell r="D5276" t="str">
            <v>611   AHU for educational premises</v>
          </cell>
          <cell r="E5276" t="str">
            <v>61101   Celing units</v>
          </cell>
          <cell r="F5276" t="str">
            <v>SENSE CX</v>
          </cell>
          <cell r="G5276">
            <v>14013.3</v>
          </cell>
        </row>
        <row r="5277">
          <cell r="B5277" t="str">
            <v>SENSE CX07 NR EV1S EU</v>
          </cell>
          <cell r="D5277" t="str">
            <v>611   AHU for educational premises</v>
          </cell>
          <cell r="E5277" t="str">
            <v>61101   Celing units</v>
          </cell>
          <cell r="F5277" t="str">
            <v>SENSE CX</v>
          </cell>
          <cell r="G5277">
            <v>11211.9</v>
          </cell>
        </row>
        <row r="5278">
          <cell r="B5278" t="str">
            <v>SENSE CX07 NR EE1S EU</v>
          </cell>
          <cell r="D5278" t="str">
            <v>611   AHU for educational premises</v>
          </cell>
          <cell r="E5278" t="str">
            <v>61101   Celing units</v>
          </cell>
          <cell r="F5278" t="str">
            <v>SENSE CX</v>
          </cell>
          <cell r="G5278">
            <v>11094.3</v>
          </cell>
        </row>
        <row r="5279">
          <cell r="B5279" t="str">
            <v>SENSE CX07 NR ES0S EU</v>
          </cell>
          <cell r="D5279" t="str">
            <v>611   AHU for educational premises</v>
          </cell>
          <cell r="E5279" t="str">
            <v>61101   Celing units</v>
          </cell>
          <cell r="F5279" t="str">
            <v>SENSE CX</v>
          </cell>
          <cell r="G5279">
            <v>10784.55</v>
          </cell>
        </row>
        <row r="5280">
          <cell r="B5280" t="str">
            <v>SENSE CX07 NR EC3S EU</v>
          </cell>
          <cell r="D5280" t="str">
            <v>611   AHU for educational premises</v>
          </cell>
          <cell r="E5280" t="str">
            <v>61101   Celing units</v>
          </cell>
          <cell r="F5280" t="str">
            <v>SENSE CX</v>
          </cell>
          <cell r="G5280">
            <v>12795.3</v>
          </cell>
        </row>
        <row r="5281">
          <cell r="B5281" t="str">
            <v>SENSE CX07 NR XE1S EU</v>
          </cell>
          <cell r="D5281" t="str">
            <v>611   AHU for educational premises</v>
          </cell>
          <cell r="E5281" t="str">
            <v>61101   Celing units</v>
          </cell>
          <cell r="F5281" t="str">
            <v>SENSE CX</v>
          </cell>
          <cell r="G5281">
            <v>10884.3</v>
          </cell>
        </row>
        <row r="5282">
          <cell r="B5282" t="str">
            <v>SENSE CX07 NR XS0S EU</v>
          </cell>
          <cell r="D5282" t="str">
            <v>611   AHU for educational premises</v>
          </cell>
          <cell r="E5282" t="str">
            <v>61101   Celing units</v>
          </cell>
          <cell r="F5282" t="str">
            <v>SENSE CX</v>
          </cell>
          <cell r="G5282">
            <v>10588.2</v>
          </cell>
        </row>
        <row r="5283">
          <cell r="B5283" t="str">
            <v>SENSE CX07 NR XV1S EU</v>
          </cell>
          <cell r="D5283" t="str">
            <v>611   AHU for educational premises</v>
          </cell>
          <cell r="E5283" t="str">
            <v>61101   Celing units</v>
          </cell>
          <cell r="F5283" t="str">
            <v>SENSE CX</v>
          </cell>
          <cell r="G5283">
            <v>10994.55</v>
          </cell>
        </row>
        <row r="5284">
          <cell r="B5284" t="str">
            <v>SENSE CX07 NR XC3S EU</v>
          </cell>
          <cell r="D5284" t="str">
            <v>611   AHU for educational premises</v>
          </cell>
          <cell r="E5284" t="str">
            <v>61101   Celing units</v>
          </cell>
          <cell r="F5284" t="str">
            <v>SENSE CX</v>
          </cell>
          <cell r="G5284">
            <v>12577.95</v>
          </cell>
        </row>
        <row r="5285">
          <cell r="B5285" t="str">
            <v>SENSE CX10 HR GV1S EU</v>
          </cell>
          <cell r="D5285" t="str">
            <v>611   AHU for educational premises</v>
          </cell>
          <cell r="E5285" t="str">
            <v>61101   Celing units</v>
          </cell>
          <cell r="F5285" t="str">
            <v>SENSE CX</v>
          </cell>
          <cell r="G5285">
            <v>14797.65</v>
          </cell>
        </row>
        <row r="5286">
          <cell r="B5286" t="str">
            <v>SENSE CX10 HR XE0S EU</v>
          </cell>
          <cell r="D5286" t="str">
            <v>611   AHU for educational premises</v>
          </cell>
          <cell r="E5286" t="str">
            <v>61101   Celing units</v>
          </cell>
          <cell r="F5286" t="str">
            <v>SENSE CX</v>
          </cell>
          <cell r="G5286">
            <v>14394.45</v>
          </cell>
        </row>
        <row r="5287">
          <cell r="B5287" t="str">
            <v>SENSE CX10 HR EV1S EU</v>
          </cell>
          <cell r="D5287" t="str">
            <v>611   AHU for educational premises</v>
          </cell>
          <cell r="E5287" t="str">
            <v>61101   Celing units</v>
          </cell>
          <cell r="F5287" t="str">
            <v>SENSE CX</v>
          </cell>
          <cell r="G5287">
            <v>14817.6</v>
          </cell>
        </row>
        <row r="5288">
          <cell r="B5288" t="str">
            <v>SENSE CX10 HR EE1S EU</v>
          </cell>
          <cell r="D5288" t="str">
            <v>611   AHU for educational premises</v>
          </cell>
          <cell r="E5288" t="str">
            <v>61101   Celing units</v>
          </cell>
          <cell r="F5288" t="str">
            <v>SENSE CX</v>
          </cell>
          <cell r="G5288">
            <v>14706.3</v>
          </cell>
        </row>
        <row r="5289">
          <cell r="B5289" t="str">
            <v>SENSE CX10 HR ES0S EU</v>
          </cell>
          <cell r="D5289" t="str">
            <v>611   AHU for educational premises</v>
          </cell>
          <cell r="E5289" t="str">
            <v>61101   Celing units</v>
          </cell>
          <cell r="F5289" t="str">
            <v>SENSE CX</v>
          </cell>
          <cell r="G5289">
            <v>14331.45</v>
          </cell>
        </row>
        <row r="5290">
          <cell r="B5290" t="str">
            <v>SENSE CX10 HR EC3S EU</v>
          </cell>
          <cell r="D5290" t="str">
            <v>611   AHU for educational premises</v>
          </cell>
          <cell r="E5290" t="str">
            <v>61101   Celing units</v>
          </cell>
          <cell r="F5290" t="str">
            <v>SENSE CX</v>
          </cell>
          <cell r="G5290">
            <v>16430.400000000001</v>
          </cell>
        </row>
        <row r="5291">
          <cell r="B5291" t="str">
            <v>SENSE CX10 HR GS0S EU</v>
          </cell>
          <cell r="D5291" t="str">
            <v>611   AHU for educational premises</v>
          </cell>
          <cell r="E5291" t="str">
            <v>61101   Celing units</v>
          </cell>
          <cell r="F5291" t="str">
            <v>SENSE CX</v>
          </cell>
          <cell r="G5291">
            <v>14309.4</v>
          </cell>
        </row>
        <row r="5292">
          <cell r="B5292" t="str">
            <v>SENSE CX10 HR XE1S EU</v>
          </cell>
          <cell r="D5292" t="str">
            <v>611   AHU for educational premises</v>
          </cell>
          <cell r="E5292" t="str">
            <v>61101   Celing units</v>
          </cell>
          <cell r="F5292" t="str">
            <v>SENSE CX</v>
          </cell>
          <cell r="G5292">
            <v>14486.85</v>
          </cell>
        </row>
        <row r="5293">
          <cell r="B5293" t="str">
            <v>SENSE CX10 HR XS0S EU</v>
          </cell>
          <cell r="D5293" t="str">
            <v>611   AHU for educational premises</v>
          </cell>
          <cell r="E5293" t="str">
            <v>61101   Celing units</v>
          </cell>
          <cell r="F5293" t="str">
            <v>SENSE CX</v>
          </cell>
          <cell r="G5293">
            <v>14113.05</v>
          </cell>
        </row>
        <row r="5294">
          <cell r="B5294" t="str">
            <v>SENSE CX10 HR XV1S EU</v>
          </cell>
          <cell r="D5294" t="str">
            <v>611   AHU for educational premises</v>
          </cell>
          <cell r="E5294" t="str">
            <v>61101   Celing units</v>
          </cell>
          <cell r="F5294" t="str">
            <v>SENSE CX</v>
          </cell>
          <cell r="G5294">
            <v>14580.3</v>
          </cell>
        </row>
        <row r="5295">
          <cell r="B5295" t="str">
            <v>SENSE CX10 HR XC3S EU</v>
          </cell>
          <cell r="D5295" t="str">
            <v>611   AHU for educational premises</v>
          </cell>
          <cell r="E5295" t="str">
            <v>61101   Celing units</v>
          </cell>
          <cell r="F5295" t="str">
            <v>SENSE CX</v>
          </cell>
          <cell r="G5295">
            <v>16173.15</v>
          </cell>
        </row>
        <row r="5296">
          <cell r="B5296" t="str">
            <v>SENSE CX10 NR XE0S EU</v>
          </cell>
          <cell r="D5296" t="str">
            <v>611   AHU for educational premises</v>
          </cell>
          <cell r="E5296" t="str">
            <v>61101   Celing units</v>
          </cell>
          <cell r="F5296" t="str">
            <v>SENSE CX</v>
          </cell>
          <cell r="G5296">
            <v>12813.15</v>
          </cell>
        </row>
        <row r="5297">
          <cell r="B5297" t="str">
            <v>SENSE CX10 NR EV1S EU</v>
          </cell>
          <cell r="D5297" t="str">
            <v>611   AHU for educational premises</v>
          </cell>
          <cell r="E5297" t="str">
            <v>61101   Celing units</v>
          </cell>
          <cell r="F5297" t="str">
            <v>SENSE CX</v>
          </cell>
          <cell r="G5297">
            <v>13236.3</v>
          </cell>
        </row>
        <row r="5298">
          <cell r="B5298" t="str">
            <v>SENSE CX10 NR EE1S EU</v>
          </cell>
          <cell r="D5298" t="str">
            <v>611   AHU for educational premises</v>
          </cell>
          <cell r="E5298" t="str">
            <v>61101   Celing units</v>
          </cell>
          <cell r="F5298" t="str">
            <v>SENSE CX</v>
          </cell>
          <cell r="G5298">
            <v>13125</v>
          </cell>
        </row>
        <row r="5299">
          <cell r="B5299" t="str">
            <v>SENSE CX10 NR ES0S EU</v>
          </cell>
          <cell r="D5299" t="str">
            <v>611   AHU for educational premises</v>
          </cell>
          <cell r="E5299" t="str">
            <v>61101   Celing units</v>
          </cell>
          <cell r="F5299" t="str">
            <v>SENSE CX</v>
          </cell>
          <cell r="G5299">
            <v>12751.2</v>
          </cell>
        </row>
        <row r="5300">
          <cell r="B5300" t="str">
            <v>SENSE CX10 NR EC3S EU</v>
          </cell>
          <cell r="D5300" t="str">
            <v>611   AHU for educational premises</v>
          </cell>
          <cell r="E5300" t="str">
            <v>61101   Celing units</v>
          </cell>
          <cell r="F5300" t="str">
            <v>SENSE CX</v>
          </cell>
          <cell r="G5300">
            <v>14850.15</v>
          </cell>
        </row>
        <row r="5301">
          <cell r="B5301" t="str">
            <v>SENSE CX10 NR GS0S EU</v>
          </cell>
          <cell r="D5301" t="str">
            <v>611   AHU for educational premises</v>
          </cell>
          <cell r="E5301" t="str">
            <v>61101   Celing units</v>
          </cell>
          <cell r="F5301" t="str">
            <v>SENSE CX</v>
          </cell>
          <cell r="G5301">
            <v>12728.1</v>
          </cell>
        </row>
        <row r="5302">
          <cell r="B5302" t="str">
            <v>SENSE CX10 NR XE1S EU</v>
          </cell>
          <cell r="D5302" t="str">
            <v>611   AHU for educational premises</v>
          </cell>
          <cell r="E5302" t="str">
            <v>61101   Celing units</v>
          </cell>
          <cell r="F5302" t="str">
            <v>SENSE CX</v>
          </cell>
          <cell r="G5302">
            <v>12906.6</v>
          </cell>
        </row>
        <row r="5303">
          <cell r="B5303" t="str">
            <v>SENSE CX10 NR XS0S EU</v>
          </cell>
          <cell r="D5303" t="str">
            <v>611   AHU for educational premises</v>
          </cell>
          <cell r="E5303" t="str">
            <v>61101   Celing units</v>
          </cell>
          <cell r="F5303" t="str">
            <v>SENSE CX</v>
          </cell>
          <cell r="G5303">
            <v>12531.75</v>
          </cell>
        </row>
        <row r="5304">
          <cell r="B5304" t="str">
            <v>SENSE CX10 NR XV1S EU</v>
          </cell>
          <cell r="D5304" t="str">
            <v>611   AHU for educational premises</v>
          </cell>
          <cell r="E5304" t="str">
            <v>61101   Celing units</v>
          </cell>
          <cell r="F5304" t="str">
            <v>SENSE CX</v>
          </cell>
          <cell r="G5304">
            <v>13000.05</v>
          </cell>
        </row>
        <row r="5305">
          <cell r="B5305" t="str">
            <v>SENSE CX10 NR XC3S EU</v>
          </cell>
          <cell r="D5305" t="str">
            <v>611   AHU for educational premises</v>
          </cell>
          <cell r="E5305" t="str">
            <v>61101   Celing units</v>
          </cell>
          <cell r="F5305" t="str">
            <v>SENSE CX</v>
          </cell>
          <cell r="G5305">
            <v>14591.85</v>
          </cell>
        </row>
        <row r="5306">
          <cell r="B5306" t="str">
            <v>SENSE CX10 NR GV1S EU</v>
          </cell>
          <cell r="D5306" t="str">
            <v>611   AHU for educational premises</v>
          </cell>
          <cell r="E5306" t="str">
            <v>61101   Celing units</v>
          </cell>
          <cell r="F5306" t="str">
            <v>SENSE CX</v>
          </cell>
          <cell r="G5306">
            <v>13216.35</v>
          </cell>
        </row>
        <row r="5307">
          <cell r="B5307" t="str">
            <v>SENSE QX10 NL EE1S EU</v>
          </cell>
          <cell r="D5307" t="str">
            <v>611   AHU for educational premises</v>
          </cell>
          <cell r="E5307" t="str">
            <v>61101   Celing units</v>
          </cell>
          <cell r="F5307" t="str">
            <v>SENSE QX</v>
          </cell>
          <cell r="G5307">
            <v>8645.7000000000007</v>
          </cell>
        </row>
        <row r="5308">
          <cell r="B5308" t="str">
            <v>SENSE QX10 NL ES0S EU</v>
          </cell>
          <cell r="D5308" t="str">
            <v>611   AHU for educational premises</v>
          </cell>
          <cell r="E5308" t="str">
            <v>61101   Celing units</v>
          </cell>
          <cell r="F5308" t="str">
            <v>SENSE QX</v>
          </cell>
          <cell r="G5308">
            <v>8437.7999999999993</v>
          </cell>
        </row>
        <row r="5309">
          <cell r="B5309" t="str">
            <v>SENSE QX10 NL XE1S EU</v>
          </cell>
          <cell r="D5309" t="str">
            <v>611   AHU for educational premises</v>
          </cell>
          <cell r="E5309" t="str">
            <v>61101   Celing units</v>
          </cell>
          <cell r="F5309" t="str">
            <v>SENSE QX</v>
          </cell>
          <cell r="G5309">
            <v>8466.15</v>
          </cell>
        </row>
        <row r="5310">
          <cell r="B5310" t="str">
            <v>SENSE QX10 NL XS0S EU</v>
          </cell>
          <cell r="D5310" t="str">
            <v>611   AHU for educational premises</v>
          </cell>
          <cell r="E5310" t="str">
            <v>61101   Celing units</v>
          </cell>
          <cell r="F5310" t="str">
            <v>SENSE QX</v>
          </cell>
          <cell r="G5310">
            <v>8217.2999999999993</v>
          </cell>
        </row>
        <row r="5311">
          <cell r="B5311" t="str">
            <v>SENSE QX10 NR EE1S EU</v>
          </cell>
          <cell r="D5311" t="str">
            <v>611   AHU for educational premises</v>
          </cell>
          <cell r="E5311" t="str">
            <v>61101   Celing units</v>
          </cell>
          <cell r="F5311" t="str">
            <v>SENSE QX</v>
          </cell>
          <cell r="G5311">
            <v>8369.5499999999993</v>
          </cell>
        </row>
        <row r="5312">
          <cell r="B5312" t="str">
            <v>SENSE QX10 NR ES0S EU</v>
          </cell>
          <cell r="D5312" t="str">
            <v>611   AHU for educational premises</v>
          </cell>
          <cell r="E5312" t="str">
            <v>61101   Celing units</v>
          </cell>
          <cell r="F5312" t="str">
            <v>SENSE QX</v>
          </cell>
          <cell r="G5312">
            <v>8191.05</v>
          </cell>
        </row>
        <row r="5313">
          <cell r="B5313" t="str">
            <v>SENSE QX10 NR XE1S EU</v>
          </cell>
          <cell r="D5313" t="str">
            <v>611   AHU for educational premises</v>
          </cell>
          <cell r="E5313" t="str">
            <v>61101   Celing units</v>
          </cell>
          <cell r="F5313" t="str">
            <v>SENSE QX</v>
          </cell>
          <cell r="G5313">
            <v>8201.5499999999993</v>
          </cell>
        </row>
        <row r="5314">
          <cell r="B5314" t="str">
            <v>SENSE QX10 NR XS0S EU</v>
          </cell>
          <cell r="D5314" t="str">
            <v>611   AHU for educational premises</v>
          </cell>
          <cell r="E5314" t="str">
            <v>61101   Celing units</v>
          </cell>
          <cell r="F5314" t="str">
            <v>SENSE QX</v>
          </cell>
          <cell r="G5314">
            <v>7941.15</v>
          </cell>
        </row>
        <row r="5315">
          <cell r="B5315" t="str">
            <v>SENSE RT50 HX ES0S EU</v>
          </cell>
          <cell r="D5315" t="str">
            <v>611   AHU for educational premises</v>
          </cell>
          <cell r="E5315" t="str">
            <v>61101   Celing units</v>
          </cell>
          <cell r="F5315" t="str">
            <v>SENSE RT</v>
          </cell>
          <cell r="G5315">
            <v>43496.25</v>
          </cell>
        </row>
        <row r="5316">
          <cell r="B5316" t="str">
            <v>SENSE RT50 NX ES0S EU</v>
          </cell>
          <cell r="D5316" t="str">
            <v>611   AHU for educational premises</v>
          </cell>
          <cell r="E5316" t="str">
            <v>61101   Celing units</v>
          </cell>
          <cell r="F5316" t="str">
            <v>SENSE RT</v>
          </cell>
          <cell r="G5316">
            <v>35990.85</v>
          </cell>
        </row>
        <row r="5317">
          <cell r="B5317" t="str">
            <v>KRTK-A-250-SB</v>
          </cell>
          <cell r="D5317" t="str">
            <v>612   Accessories AHU for educ. prem.</v>
          </cell>
          <cell r="E5317" t="str">
            <v>61201   Shutters and valves</v>
          </cell>
          <cell r="F5317" t="str">
            <v>SENSE ACC</v>
          </cell>
          <cell r="G5317">
            <v>491.4</v>
          </cell>
        </row>
        <row r="5318">
          <cell r="B5318" t="str">
            <v>KRTK-A-315-SB</v>
          </cell>
          <cell r="D5318" t="str">
            <v>612   Accessories AHU for educ. prem.</v>
          </cell>
          <cell r="E5318" t="str">
            <v>61201   Shutters and valves</v>
          </cell>
          <cell r="F5318" t="str">
            <v>SENSE ACC</v>
          </cell>
          <cell r="G5318">
            <v>525</v>
          </cell>
        </row>
        <row r="5319">
          <cell r="B5319" t="str">
            <v>VK250</v>
          </cell>
          <cell r="D5319" t="str">
            <v>612   Accessories AHU for educ. prem.</v>
          </cell>
          <cell r="E5319" t="str">
            <v>61201   Shutters and valves</v>
          </cell>
          <cell r="F5319" t="str">
            <v>SENSE ACC</v>
          </cell>
          <cell r="G5319">
            <v>52.5</v>
          </cell>
        </row>
        <row r="5320">
          <cell r="B5320" t="str">
            <v>VK315</v>
          </cell>
          <cell r="D5320" t="str">
            <v>612   Accessories AHU for educ. prem.</v>
          </cell>
          <cell r="E5320" t="str">
            <v>61201   Shutters and valves</v>
          </cell>
          <cell r="F5320" t="str">
            <v>SENSE ACC</v>
          </cell>
          <cell r="G5320">
            <v>57.75</v>
          </cell>
        </row>
        <row r="5321">
          <cell r="B5321" t="str">
            <v>WFK-25-02</v>
          </cell>
          <cell r="D5321" t="str">
            <v>612   Accessories AHU for educ. prem.</v>
          </cell>
          <cell r="E5321" t="str">
            <v>61201   Shutters and valves</v>
          </cell>
          <cell r="F5321" t="str">
            <v>SENSE ACC</v>
          </cell>
          <cell r="G5321">
            <v>99.75</v>
          </cell>
        </row>
        <row r="5322">
          <cell r="B5322" t="str">
            <v>WFK-30-02</v>
          </cell>
          <cell r="D5322" t="str">
            <v>612   Accessories AHU for educ. prem.</v>
          </cell>
          <cell r="E5322" t="str">
            <v>61201   Shutters and valves</v>
          </cell>
          <cell r="F5322" t="str">
            <v>SENSE ACC</v>
          </cell>
          <cell r="G5322">
            <v>103.95</v>
          </cell>
        </row>
        <row r="5323">
          <cell r="B5323" t="str">
            <v>ZTZ-M8-1,0</v>
          </cell>
          <cell r="D5323" t="str">
            <v>612   Accessories AHU for educ. prem.</v>
          </cell>
          <cell r="E5323" t="str">
            <v>61202   Heaters and Coolers</v>
          </cell>
          <cell r="F5323" t="str">
            <v>SENSE ACC</v>
          </cell>
          <cell r="G5323">
            <v>4.3099999999999996</v>
          </cell>
        </row>
        <row r="5324">
          <cell r="B5324" t="str">
            <v>PUMP-012</v>
          </cell>
          <cell r="D5324" t="str">
            <v>612   Accessories AHU for educ. prem.</v>
          </cell>
          <cell r="E5324" t="str">
            <v>61203   Electrical Accessories</v>
          </cell>
          <cell r="F5324" t="str">
            <v>SENSE ACC</v>
          </cell>
          <cell r="G5324">
            <v>404.25</v>
          </cell>
        </row>
        <row r="5325">
          <cell r="B5325" t="str">
            <v>CI-CO2-R</v>
          </cell>
          <cell r="D5325" t="str">
            <v>612   Accessories AHU for educ. prem.</v>
          </cell>
          <cell r="E5325" t="str">
            <v>61203   Electrical Accessories</v>
          </cell>
          <cell r="F5325" t="str">
            <v>SENSE ACC</v>
          </cell>
          <cell r="G5325">
            <v>412.65</v>
          </cell>
        </row>
        <row r="5326">
          <cell r="B5326" t="str">
            <v>CI-RH-R</v>
          </cell>
          <cell r="D5326" t="str">
            <v>612   Accessories AHU for educ. prem.</v>
          </cell>
          <cell r="E5326" t="str">
            <v>61203   Electrical Accessories</v>
          </cell>
          <cell r="F5326" t="str">
            <v>SENSE ACC</v>
          </cell>
          <cell r="G5326">
            <v>237.3</v>
          </cell>
        </row>
        <row r="5327">
          <cell r="B5327" t="str">
            <v>CI-AQS-COMBI</v>
          </cell>
          <cell r="D5327" t="str">
            <v>612   Accessories AHU for educ. prem.</v>
          </cell>
          <cell r="E5327" t="str">
            <v>61203   Electrical Accessories</v>
          </cell>
          <cell r="F5327" t="str">
            <v>SENSE ACC</v>
          </cell>
          <cell r="G5327">
            <v>139.65</v>
          </cell>
        </row>
        <row r="5328">
          <cell r="B5328" t="str">
            <v>CT-ROOM</v>
          </cell>
          <cell r="D5328" t="str">
            <v>612   Accessories AHU for educ. prem.</v>
          </cell>
          <cell r="E5328" t="str">
            <v>61203   Electrical Accessories</v>
          </cell>
          <cell r="F5328" t="str">
            <v>SENSE ACC</v>
          </cell>
          <cell r="G5328">
            <v>55.65</v>
          </cell>
        </row>
        <row r="5329">
          <cell r="B5329" t="str">
            <v>CI-CO2-22DC-11</v>
          </cell>
          <cell r="D5329" t="str">
            <v>612   Accessories AHU for educ. prem.</v>
          </cell>
          <cell r="E5329" t="str">
            <v>61203   Electrical Accessories</v>
          </cell>
          <cell r="F5329" t="str">
            <v>SENSE ACC</v>
          </cell>
          <cell r="G5329">
            <v>568.04999999999995</v>
          </cell>
        </row>
        <row r="5330">
          <cell r="B5330" t="str">
            <v>CI-RH-22DTH-11M</v>
          </cell>
          <cell r="D5330" t="str">
            <v>612   Accessories AHU for educ. prem.</v>
          </cell>
          <cell r="E5330" t="str">
            <v>61203   Electrical Accessories</v>
          </cell>
          <cell r="F5330" t="str">
            <v>SENSE ACC</v>
          </cell>
          <cell r="G5330">
            <v>394.8</v>
          </cell>
        </row>
        <row r="5331">
          <cell r="B5331" t="str">
            <v>CI-PS-1003</v>
          </cell>
          <cell r="D5331" t="str">
            <v>612   Accessories AHU for educ. prem.</v>
          </cell>
          <cell r="E5331" t="str">
            <v>61203   Electrical Accessories</v>
          </cell>
          <cell r="F5331" t="str">
            <v>SENSE ACC</v>
          </cell>
          <cell r="G5331">
            <v>76.650000000000006</v>
          </cell>
        </row>
        <row r="5332">
          <cell r="B5332" t="str">
            <v>Top connection set CX04</v>
          </cell>
          <cell r="D5332" t="str">
            <v>612   Accessories AHU for educ. prem.</v>
          </cell>
          <cell r="E5332" t="str">
            <v>61204   Accessory kit´s</v>
          </cell>
          <cell r="F5332" t="str">
            <v>SENSE ACC</v>
          </cell>
          <cell r="G5332">
            <v>520.79999999999995</v>
          </cell>
        </row>
        <row r="5333">
          <cell r="B5333" t="str">
            <v>Top connection set CX07</v>
          </cell>
          <cell r="D5333" t="str">
            <v>612   Accessories AHU for educ. prem.</v>
          </cell>
          <cell r="E5333" t="str">
            <v>61204   Accessory kit´s</v>
          </cell>
          <cell r="F5333" t="str">
            <v>SENSE ACC</v>
          </cell>
          <cell r="G5333">
            <v>571.20000000000005</v>
          </cell>
        </row>
        <row r="5334">
          <cell r="B5334" t="str">
            <v>Top connection set CX10</v>
          </cell>
          <cell r="D5334" t="str">
            <v>612   Accessories AHU for educ. prem.</v>
          </cell>
          <cell r="E5334" t="str">
            <v>61204   Accessory kit´s</v>
          </cell>
          <cell r="F5334" t="str">
            <v>SENSE ACC</v>
          </cell>
          <cell r="G5334">
            <v>631.04999999999995</v>
          </cell>
        </row>
        <row r="5335">
          <cell r="B5335" t="str">
            <v>Side half-panel CX04</v>
          </cell>
          <cell r="D5335" t="str">
            <v>612   Accessories AHU for educ. prem.</v>
          </cell>
          <cell r="E5335" t="str">
            <v>61204   Accessory kit´s</v>
          </cell>
          <cell r="F5335" t="str">
            <v>SENSE ACC</v>
          </cell>
          <cell r="G5335">
            <v>133.35</v>
          </cell>
        </row>
        <row r="5336">
          <cell r="B5336" t="str">
            <v>Side half-panel CX07</v>
          </cell>
          <cell r="D5336" t="str">
            <v>612   Accessories AHU for educ. prem.</v>
          </cell>
          <cell r="E5336" t="str">
            <v>61204   Accessory kit´s</v>
          </cell>
          <cell r="F5336" t="str">
            <v>SENSE ACC</v>
          </cell>
          <cell r="G5336">
            <v>136.5</v>
          </cell>
        </row>
        <row r="5337">
          <cell r="B5337" t="str">
            <v>Side half-panel CX10</v>
          </cell>
          <cell r="D5337" t="str">
            <v>612   Accessories AHU for educ. prem.</v>
          </cell>
          <cell r="E5337" t="str">
            <v>61204   Accessory kit´s</v>
          </cell>
          <cell r="F5337" t="str">
            <v>SENSE ACC</v>
          </cell>
          <cell r="G5337">
            <v>144.9</v>
          </cell>
        </row>
        <row r="5338">
          <cell r="B5338" t="str">
            <v>SK-HL138</v>
          </cell>
          <cell r="D5338" t="str">
            <v>612   Accessories AHU for educ. prem.</v>
          </cell>
          <cell r="E5338" t="str">
            <v>61204   Accessory kit´s</v>
          </cell>
          <cell r="F5338" t="str">
            <v>SENSE ACC</v>
          </cell>
          <cell r="G5338">
            <v>77.7</v>
          </cell>
        </row>
        <row r="5339">
          <cell r="B5339" t="str">
            <v>SK-AKS3</v>
          </cell>
          <cell r="D5339" t="str">
            <v>612   Accessories AHU for educ. prem.</v>
          </cell>
          <cell r="E5339" t="str">
            <v>61204   Accessory kit´s</v>
          </cell>
          <cell r="F5339" t="str">
            <v>SENSE ACC</v>
          </cell>
          <cell r="G5339">
            <v>50.4</v>
          </cell>
        </row>
        <row r="5340">
          <cell r="B5340" t="str">
            <v>External WCO module for QX10</v>
          </cell>
          <cell r="D5340" t="str">
            <v>612   Accessories AHU for educ. prem.</v>
          </cell>
          <cell r="E5340" t="str">
            <v>61204   Accessory kit´s</v>
          </cell>
          <cell r="F5340" t="str">
            <v>SENSE ACC</v>
          </cell>
          <cell r="G5340">
            <v>3727.5</v>
          </cell>
        </row>
        <row r="5341">
          <cell r="B5341" t="str">
            <v>External DX module for QX10</v>
          </cell>
          <cell r="D5341" t="str">
            <v>612   Accessories AHU for educ. prem.</v>
          </cell>
          <cell r="E5341" t="str">
            <v>61204   Accessory kit´s</v>
          </cell>
          <cell r="F5341" t="str">
            <v>SENSE ACC</v>
          </cell>
          <cell r="G5341">
            <v>3644.55</v>
          </cell>
        </row>
        <row r="5342">
          <cell r="B5342" t="str">
            <v>Roof insert RT50</v>
          </cell>
          <cell r="D5342" t="str">
            <v>612   Accessories AHU for educ. prem.</v>
          </cell>
          <cell r="E5342" t="str">
            <v>61204   Accessory kit´s</v>
          </cell>
          <cell r="F5342" t="str">
            <v>SENSE ACC</v>
          </cell>
          <cell r="G5342">
            <v>3115.35</v>
          </cell>
        </row>
        <row r="5343">
          <cell r="B5343" t="str">
            <v>MK315</v>
          </cell>
          <cell r="D5343" t="str">
            <v>612   Accessories AHU for educ. prem.</v>
          </cell>
          <cell r="E5343" t="str">
            <v>61204   Accessory kit´s</v>
          </cell>
          <cell r="F5343" t="str">
            <v>SENSE ACC</v>
          </cell>
          <cell r="G5343">
            <v>10.4</v>
          </cell>
        </row>
        <row r="5344">
          <cell r="B5344" t="str">
            <v>Extract filter CX04 Coarse 65%</v>
          </cell>
          <cell r="D5344" t="str">
            <v>612   Accessories AHU for educ. prem.</v>
          </cell>
          <cell r="E5344" t="str">
            <v>61205   Filters for Compact AHU</v>
          </cell>
          <cell r="F5344" t="str">
            <v>SENSE ACC</v>
          </cell>
          <cell r="G5344">
            <v>39.9</v>
          </cell>
        </row>
        <row r="5345">
          <cell r="B5345" t="str">
            <v>Extract filter CX04 ePM10 50%</v>
          </cell>
          <cell r="D5345" t="str">
            <v>612   Accessories AHU for educ. prem.</v>
          </cell>
          <cell r="E5345" t="str">
            <v>61205   Filters for Compact AHU</v>
          </cell>
          <cell r="F5345" t="str">
            <v>SENSE ACC</v>
          </cell>
          <cell r="G5345">
            <v>49.35</v>
          </cell>
        </row>
        <row r="5346">
          <cell r="B5346" t="str">
            <v>Supply filter CX04 ePM1 60%</v>
          </cell>
          <cell r="D5346" t="str">
            <v>612   Accessories AHU for educ. prem.</v>
          </cell>
          <cell r="E5346" t="str">
            <v>61205   Filters for Compact AHU</v>
          </cell>
          <cell r="F5346" t="str">
            <v>SENSE ACC</v>
          </cell>
          <cell r="G5346">
            <v>33.6</v>
          </cell>
        </row>
        <row r="5347">
          <cell r="B5347" t="str">
            <v>Supply filter CX04 ePM1 80%</v>
          </cell>
          <cell r="D5347" t="str">
            <v>612   Accessories AHU for educ. prem.</v>
          </cell>
          <cell r="E5347" t="str">
            <v>61205   Filters for Compact AHU</v>
          </cell>
          <cell r="F5347" t="str">
            <v>SENSE ACC</v>
          </cell>
          <cell r="G5347">
            <v>39.9</v>
          </cell>
        </row>
        <row r="5348">
          <cell r="B5348" t="str">
            <v>Extract filter CX07 Coarse 65%</v>
          </cell>
          <cell r="D5348" t="str">
            <v>612   Accessories AHU for educ. prem.</v>
          </cell>
          <cell r="E5348" t="str">
            <v>61205   Filters for Compact AHU</v>
          </cell>
          <cell r="F5348" t="str">
            <v>SENSE ACC</v>
          </cell>
          <cell r="G5348">
            <v>58.8</v>
          </cell>
        </row>
        <row r="5349">
          <cell r="B5349" t="str">
            <v>Extract filter CX07 ePM10 50%</v>
          </cell>
          <cell r="D5349" t="str">
            <v>612   Accessories AHU for educ. prem.</v>
          </cell>
          <cell r="E5349" t="str">
            <v>61205   Filters for Compact AHU</v>
          </cell>
          <cell r="F5349" t="str">
            <v>SENSE ACC</v>
          </cell>
          <cell r="G5349">
            <v>50.4</v>
          </cell>
        </row>
        <row r="5350">
          <cell r="B5350" t="str">
            <v>Supply filter CX07 ePM1 60%</v>
          </cell>
          <cell r="D5350" t="str">
            <v>612   Accessories AHU for educ. prem.</v>
          </cell>
          <cell r="E5350" t="str">
            <v>61205   Filters for Compact AHU</v>
          </cell>
          <cell r="F5350" t="str">
            <v>SENSE ACC</v>
          </cell>
          <cell r="G5350">
            <v>86.1</v>
          </cell>
        </row>
        <row r="5351">
          <cell r="B5351" t="str">
            <v>Supply filter CX07 ePM1 80%</v>
          </cell>
          <cell r="D5351" t="str">
            <v>612   Accessories AHU for educ. prem.</v>
          </cell>
          <cell r="E5351" t="str">
            <v>61205   Filters for Compact AHU</v>
          </cell>
          <cell r="F5351" t="str">
            <v>SENSE ACC</v>
          </cell>
          <cell r="G5351">
            <v>90.3</v>
          </cell>
        </row>
        <row r="5352">
          <cell r="B5352" t="str">
            <v>Extract filter CX10 Coarse 65%</v>
          </cell>
          <cell r="D5352" t="str">
            <v>612   Accessories AHU for educ. prem.</v>
          </cell>
          <cell r="E5352" t="str">
            <v>61205   Filters for Compact AHU</v>
          </cell>
          <cell r="F5352" t="str">
            <v>SENSE ACC</v>
          </cell>
          <cell r="G5352">
            <v>50.4</v>
          </cell>
        </row>
        <row r="5353">
          <cell r="B5353" t="str">
            <v>Extract filter CX10 ePM10 50%</v>
          </cell>
          <cell r="D5353" t="str">
            <v>612   Accessories AHU for educ. prem.</v>
          </cell>
          <cell r="E5353" t="str">
            <v>61205   Filters for Compact AHU</v>
          </cell>
          <cell r="F5353" t="str">
            <v>SENSE ACC</v>
          </cell>
          <cell r="G5353">
            <v>61.95</v>
          </cell>
        </row>
        <row r="5354">
          <cell r="B5354" t="str">
            <v>Supply filter CX10 ePM1 60%</v>
          </cell>
          <cell r="D5354" t="str">
            <v>612   Accessories AHU for educ. prem.</v>
          </cell>
          <cell r="E5354" t="str">
            <v>61205   Filters for Compact AHU</v>
          </cell>
          <cell r="F5354" t="str">
            <v>SENSE ACC</v>
          </cell>
          <cell r="G5354">
            <v>159.6</v>
          </cell>
        </row>
        <row r="5355">
          <cell r="B5355" t="str">
            <v>Supply filter CX10 ePM1 80%</v>
          </cell>
          <cell r="D5355" t="str">
            <v>612   Accessories AHU for educ. prem.</v>
          </cell>
          <cell r="E5355" t="str">
            <v>61205   Filters for Compact AHU</v>
          </cell>
          <cell r="F5355" t="str">
            <v>SENSE ACC</v>
          </cell>
          <cell r="G5355">
            <v>201.6</v>
          </cell>
        </row>
        <row r="5356">
          <cell r="B5356" t="str">
            <v>Supply filter QX10 ePM1 50%</v>
          </cell>
          <cell r="D5356" t="str">
            <v>612   Accessories AHU for educ. prem.</v>
          </cell>
          <cell r="E5356" t="str">
            <v>61205   Filters for Compact AHU</v>
          </cell>
          <cell r="F5356" t="str">
            <v>SENSE ACC</v>
          </cell>
          <cell r="G5356">
            <v>425.48</v>
          </cell>
        </row>
        <row r="5357">
          <cell r="B5357" t="str">
            <v>Extract filter QX10 ePM10 50%</v>
          </cell>
          <cell r="D5357" t="str">
            <v>612   Accessories AHU for educ. prem.</v>
          </cell>
          <cell r="E5357" t="str">
            <v>61205   Filters for Compact AHU</v>
          </cell>
          <cell r="F5357" t="str">
            <v>SENSE ACC</v>
          </cell>
          <cell r="G5357">
            <v>133.35</v>
          </cell>
        </row>
        <row r="5358">
          <cell r="B5358" t="str">
            <v>Pre-filter RT50 Coarse 65%</v>
          </cell>
          <cell r="D5358" t="str">
            <v>612   Accessories AHU for educ. prem.</v>
          </cell>
          <cell r="E5358" t="str">
            <v>61205   Filters for Compact AHU</v>
          </cell>
          <cell r="F5358" t="str">
            <v>SENSE ACC</v>
          </cell>
          <cell r="G5358">
            <v>137.55000000000001</v>
          </cell>
        </row>
        <row r="5359">
          <cell r="B5359" t="str">
            <v>Supply filter RT50 ePM1 60%</v>
          </cell>
          <cell r="D5359" t="str">
            <v>612   Accessories AHU for educ. prem.</v>
          </cell>
          <cell r="E5359" t="str">
            <v>61205   Filters for Compact AHU</v>
          </cell>
          <cell r="F5359" t="str">
            <v>SENSE ACC</v>
          </cell>
          <cell r="G5359">
            <v>426.3</v>
          </cell>
        </row>
        <row r="5360">
          <cell r="B5360" t="str">
            <v>Extract filters RT50 ePM10 50%</v>
          </cell>
          <cell r="D5360" t="str">
            <v>612   Accessories AHU for educ. prem.</v>
          </cell>
          <cell r="E5360" t="str">
            <v>61205   Filters for Compact AHU</v>
          </cell>
          <cell r="F5360" t="str">
            <v>SENSE ACC</v>
          </cell>
          <cell r="G5360">
            <v>213.15</v>
          </cell>
        </row>
        <row r="5361">
          <cell r="B5361" t="str">
            <v>CLEVA-Cuelgues 500-2000</v>
          </cell>
          <cell r="D5361" t="str">
            <v>616   ERV units accessories</v>
          </cell>
          <cell r="E5361" t="str">
            <v>61605   Accessory kit´s</v>
          </cell>
          <cell r="F5361" t="str">
            <v>CLEVA</v>
          </cell>
          <cell r="G5361">
            <v>43</v>
          </cell>
        </row>
        <row r="5362">
          <cell r="B5362" t="str">
            <v>CLEVA-Cuelgues 3000-4000</v>
          </cell>
          <cell r="D5362" t="str">
            <v>616   ERV units accessories</v>
          </cell>
          <cell r="E5362" t="str">
            <v>61605   Accessory kit´s</v>
          </cell>
          <cell r="F5362" t="str">
            <v>CLEVA</v>
          </cell>
          <cell r="G5362">
            <v>51</v>
          </cell>
        </row>
        <row r="5363">
          <cell r="B5363" t="str">
            <v>CLEVA500 - Tejado</v>
          </cell>
          <cell r="D5363" t="str">
            <v>616   ERV units accessories</v>
          </cell>
          <cell r="E5363" t="str">
            <v>61605   Accessory kit´s</v>
          </cell>
          <cell r="F5363" t="str">
            <v>CLEVA</v>
          </cell>
          <cell r="G5363">
            <v>100</v>
          </cell>
        </row>
        <row r="5364">
          <cell r="B5364" t="str">
            <v>CLEVA1000 - Tejado</v>
          </cell>
          <cell r="D5364" t="str">
            <v>616   ERV units accessories</v>
          </cell>
          <cell r="E5364" t="str">
            <v>61605   Accessory kit´s</v>
          </cell>
          <cell r="F5364" t="str">
            <v>CLEVA</v>
          </cell>
          <cell r="G5364">
            <v>131</v>
          </cell>
        </row>
        <row r="5365">
          <cell r="B5365" t="str">
            <v>CLEVA1500 - Tejado</v>
          </cell>
          <cell r="D5365" t="str">
            <v>616   ERV units accessories</v>
          </cell>
          <cell r="E5365" t="str">
            <v>61605   Accessory kit´s</v>
          </cell>
          <cell r="F5365" t="str">
            <v>CLEVA</v>
          </cell>
          <cell r="G5365">
            <v>155</v>
          </cell>
        </row>
        <row r="5366">
          <cell r="B5366" t="str">
            <v>CLEVA2000 - Tejado</v>
          </cell>
          <cell r="D5366" t="str">
            <v>616   ERV units accessories</v>
          </cell>
          <cell r="E5366" t="str">
            <v>61605   Accessory kit´s</v>
          </cell>
          <cell r="F5366" t="str">
            <v>CLEVA</v>
          </cell>
          <cell r="G5366">
            <v>189</v>
          </cell>
        </row>
        <row r="5367">
          <cell r="B5367" t="str">
            <v>CLEVA3000 - Tejado</v>
          </cell>
          <cell r="D5367" t="str">
            <v>616   ERV units accessories</v>
          </cell>
          <cell r="E5367" t="str">
            <v>61605   Accessory kit´s</v>
          </cell>
          <cell r="F5367" t="str">
            <v>CLEVA</v>
          </cell>
          <cell r="G5367">
            <v>318</v>
          </cell>
        </row>
        <row r="5368">
          <cell r="B5368" t="str">
            <v>CLEVA4000 - Tejado</v>
          </cell>
          <cell r="D5368" t="str">
            <v>616   ERV units accessories</v>
          </cell>
          <cell r="E5368" t="str">
            <v>61605   Accessory kit´s</v>
          </cell>
          <cell r="F5368" t="str">
            <v>CLEVA</v>
          </cell>
          <cell r="G5368">
            <v>373</v>
          </cell>
        </row>
        <row r="5369">
          <cell r="B5369" t="str">
            <v>SYSHP MINI 16 EVO-P R</v>
          </cell>
          <cell r="D5369" t="str">
            <v>701   Chillers</v>
          </cell>
          <cell r="E5369" t="str">
            <v>70120   Heat Pump Air cooled scroll 5-20</v>
          </cell>
          <cell r="F5369" t="str">
            <v>SYSHP MINI</v>
          </cell>
          <cell r="G5369">
            <v>9100</v>
          </cell>
        </row>
        <row r="5370">
          <cell r="B5370" t="str">
            <v>SYSHP MINI 08 PRO Q</v>
          </cell>
          <cell r="D5370" t="str">
            <v>701   Chillers</v>
          </cell>
          <cell r="E5370" t="str">
            <v>70120   Heat Pump Air cooled scroll 5-20</v>
          </cell>
          <cell r="F5370" t="str">
            <v>SYSHP MINI</v>
          </cell>
          <cell r="G5370">
            <v>7154.16</v>
          </cell>
        </row>
        <row r="5371">
          <cell r="B5371" t="str">
            <v>SYSHP MINI 12 PRO R</v>
          </cell>
          <cell r="D5371" t="str">
            <v>701   Chillers</v>
          </cell>
          <cell r="E5371" t="str">
            <v>70120   Heat Pump Air cooled scroll 5-20</v>
          </cell>
          <cell r="F5371" t="str">
            <v>SYSHP MINI</v>
          </cell>
          <cell r="G5371">
            <v>10566.4</v>
          </cell>
        </row>
        <row r="5372">
          <cell r="B5372" t="str">
            <v>SYSHP MINI 16 PRO R</v>
          </cell>
          <cell r="D5372" t="str">
            <v>701   Chillers</v>
          </cell>
          <cell r="E5372" t="str">
            <v>70120   Heat Pump Air cooled scroll 5-20</v>
          </cell>
          <cell r="F5372" t="str">
            <v>SYSHP MINI</v>
          </cell>
          <cell r="G5372">
            <v>11275.68</v>
          </cell>
        </row>
        <row r="5373">
          <cell r="B5373" t="str">
            <v>M.HP07-09 E-heater</v>
          </cell>
          <cell r="D5373" t="str">
            <v>701   Chillers</v>
          </cell>
          <cell r="E5373" t="str">
            <v>70190   Accessories Chillers</v>
          </cell>
          <cell r="F5373" t="str">
            <v>SYSHP MINI</v>
          </cell>
          <cell r="G5373">
            <v>746.72</v>
          </cell>
        </row>
        <row r="5374">
          <cell r="B5374" t="str">
            <v>SYSHP MINI Wire Tbt/T5</v>
          </cell>
          <cell r="D5374" t="str">
            <v>701   Chillers</v>
          </cell>
          <cell r="E5374" t="str">
            <v>70190   Accessories Chillers</v>
          </cell>
          <cell r="F5374" t="str">
            <v>SYSHP MINI</v>
          </cell>
          <cell r="G5374">
            <v>2.39</v>
          </cell>
        </row>
        <row r="5375">
          <cell r="B5375" t="str">
            <v>SYSPLIT CASSETTE 24 LNS HP Q</v>
          </cell>
          <cell r="D5375" t="str">
            <v>702   Splits &amp; VRF</v>
          </cell>
          <cell r="E5375" t="str">
            <v>70201   Splits Cassettes</v>
          </cell>
          <cell r="F5375" t="str">
            <v>SYSPLIT</v>
          </cell>
          <cell r="G5375">
            <v>804.43</v>
          </cell>
        </row>
        <row r="5376">
          <cell r="B5376" t="str">
            <v>SYSPLIT CASSETTE 36 LNS HP Q</v>
          </cell>
          <cell r="D5376" t="str">
            <v>702   Splits &amp; VRF</v>
          </cell>
          <cell r="E5376" t="str">
            <v>70201   Splits Cassettes</v>
          </cell>
          <cell r="F5376" t="str">
            <v>SYSPLIT</v>
          </cell>
          <cell r="G5376">
            <v>929.06</v>
          </cell>
        </row>
        <row r="5377">
          <cell r="B5377" t="str">
            <v>SYSPLIT CASSETTE 48 LNS HP Q</v>
          </cell>
          <cell r="D5377" t="str">
            <v>702   Splits &amp; VRF</v>
          </cell>
          <cell r="E5377" t="str">
            <v>70201   Splits Cassettes</v>
          </cell>
          <cell r="F5377" t="str">
            <v>SYSPLIT</v>
          </cell>
          <cell r="G5377">
            <v>1111.3699999999999</v>
          </cell>
        </row>
        <row r="5378">
          <cell r="B5378" t="str">
            <v>SYSPLIT CASSETTE 60 LNS HP Q</v>
          </cell>
          <cell r="D5378" t="str">
            <v>702   Splits &amp; VRF</v>
          </cell>
          <cell r="E5378" t="str">
            <v>70201   Splits Cassettes</v>
          </cell>
          <cell r="F5378" t="str">
            <v>SYSPLIT</v>
          </cell>
          <cell r="G5378">
            <v>1168.02</v>
          </cell>
        </row>
        <row r="5379">
          <cell r="B5379" t="str">
            <v>SYSPLIT CASSETTE 12 + LNS HP Q</v>
          </cell>
          <cell r="D5379" t="str">
            <v>702   Splits &amp; VRF</v>
          </cell>
          <cell r="E5379" t="str">
            <v>70201   Splits Cassettes</v>
          </cell>
          <cell r="F5379" t="str">
            <v>SYSPLIT</v>
          </cell>
          <cell r="G5379">
            <v>674.65</v>
          </cell>
        </row>
        <row r="5380">
          <cell r="B5380" t="str">
            <v>SYSPLIT CASSETTE 18 + LNS HP Q</v>
          </cell>
          <cell r="D5380" t="str">
            <v>702   Splits &amp; VRF</v>
          </cell>
          <cell r="E5380" t="str">
            <v>70201   Splits Cassettes</v>
          </cell>
          <cell r="F5380" t="str">
            <v>SYSPLIT</v>
          </cell>
          <cell r="G5380">
            <v>718.94</v>
          </cell>
        </row>
        <row r="5381">
          <cell r="B5381" t="str">
            <v>SYSPLIT WALL PRIME 09 INV HP Q</v>
          </cell>
          <cell r="D5381" t="str">
            <v>702   Splits &amp; VRF</v>
          </cell>
          <cell r="E5381" t="str">
            <v>70202   Splits Wall mounted</v>
          </cell>
          <cell r="F5381" t="str">
            <v>SYSPLIT</v>
          </cell>
          <cell r="G5381">
            <v>159.65</v>
          </cell>
        </row>
        <row r="5382">
          <cell r="B5382" t="str">
            <v>SYSPLIT WALL PRIME 18 INV HP Q</v>
          </cell>
          <cell r="D5382" t="str">
            <v>702   Splits &amp; VRF</v>
          </cell>
          <cell r="E5382" t="str">
            <v>70202   Splits Wall mounted</v>
          </cell>
          <cell r="F5382" t="str">
            <v>SYSPLIT</v>
          </cell>
          <cell r="G5382">
            <v>428.48</v>
          </cell>
        </row>
        <row r="5383">
          <cell r="B5383" t="str">
            <v>SYSPLIT WALL PRIME 24 INV HP Q</v>
          </cell>
          <cell r="D5383" t="str">
            <v>702   Splits &amp; VRF</v>
          </cell>
          <cell r="E5383" t="str">
            <v>70202   Splits Wall mounted</v>
          </cell>
          <cell r="F5383" t="str">
            <v>SYSPLIT</v>
          </cell>
          <cell r="G5383">
            <v>428.48</v>
          </cell>
        </row>
        <row r="5384">
          <cell r="B5384" t="str">
            <v>SYSPLIT WALL CUTE 09 EVO HP Q</v>
          </cell>
          <cell r="D5384" t="str">
            <v>702   Splits &amp; VRF</v>
          </cell>
          <cell r="E5384" t="str">
            <v>70202   Splits Wall mounted</v>
          </cell>
          <cell r="F5384" t="str">
            <v>SYSPLIT</v>
          </cell>
          <cell r="G5384">
            <v>299.73</v>
          </cell>
        </row>
        <row r="5385">
          <cell r="B5385" t="str">
            <v>SYSPLIT WALL CUTE 12 EVO HP Q</v>
          </cell>
          <cell r="D5385" t="str">
            <v>702   Splits &amp; VRF</v>
          </cell>
          <cell r="E5385" t="str">
            <v>70202   Splits Wall mounted</v>
          </cell>
          <cell r="F5385" t="str">
            <v>SYSPLIT</v>
          </cell>
          <cell r="G5385">
            <v>330.63</v>
          </cell>
        </row>
        <row r="5386">
          <cell r="B5386" t="str">
            <v>SYSPLIT WALL CUTE 18 EVO HP Q</v>
          </cell>
          <cell r="D5386" t="str">
            <v>702   Splits &amp; VRF</v>
          </cell>
          <cell r="E5386" t="str">
            <v>70202   Splits Wall mounted</v>
          </cell>
          <cell r="F5386" t="str">
            <v>SYSPLIT</v>
          </cell>
          <cell r="G5386">
            <v>371.83</v>
          </cell>
        </row>
        <row r="5387">
          <cell r="B5387" t="str">
            <v>SYSPLIT WALL CUTE 24 EVO HP Q</v>
          </cell>
          <cell r="D5387" t="str">
            <v>702   Splits &amp; VRF</v>
          </cell>
          <cell r="E5387" t="str">
            <v>70202   Splits Wall mounted</v>
          </cell>
          <cell r="F5387" t="str">
            <v>SYSPLIT</v>
          </cell>
          <cell r="G5387">
            <v>511.91</v>
          </cell>
        </row>
        <row r="5388">
          <cell r="B5388" t="str">
            <v>SYSPLIT WALL PRIME 12 INV HP Q</v>
          </cell>
          <cell r="D5388" t="str">
            <v>702   Splits &amp; VRF</v>
          </cell>
          <cell r="E5388" t="str">
            <v>70202   Splits Wall mounted</v>
          </cell>
          <cell r="F5388" t="str">
            <v>SYSPLIT</v>
          </cell>
          <cell r="G5388">
            <v>180.25</v>
          </cell>
        </row>
        <row r="5389">
          <cell r="B5389" t="str">
            <v>ANIRA W 09</v>
          </cell>
          <cell r="D5389" t="str">
            <v>702   Splits &amp; VRF</v>
          </cell>
          <cell r="E5389" t="str">
            <v>70202   Splits Wall mounted</v>
          </cell>
          <cell r="F5389" t="str">
            <v>SYSPLIT</v>
          </cell>
          <cell r="G5389">
            <v>296.64</v>
          </cell>
        </row>
        <row r="5390">
          <cell r="B5390" t="str">
            <v>ANIRA W 12</v>
          </cell>
          <cell r="D5390" t="str">
            <v>702   Splits &amp; VRF</v>
          </cell>
          <cell r="E5390" t="str">
            <v>70202   Splits Wall mounted</v>
          </cell>
          <cell r="F5390" t="str">
            <v>SYSPLIT</v>
          </cell>
          <cell r="G5390">
            <v>319.3</v>
          </cell>
        </row>
        <row r="5391">
          <cell r="B5391" t="str">
            <v>ANIRA W 18</v>
          </cell>
          <cell r="D5391" t="str">
            <v>702   Splits &amp; VRF</v>
          </cell>
          <cell r="E5391" t="str">
            <v>70202   Splits Wall mounted</v>
          </cell>
          <cell r="F5391" t="str">
            <v>SYSPLIT</v>
          </cell>
          <cell r="G5391">
            <v>425.39</v>
          </cell>
        </row>
        <row r="5392">
          <cell r="B5392" t="str">
            <v>SYSPLIT CEILING 18 LNS HP Q</v>
          </cell>
          <cell r="D5392" t="str">
            <v>702   Splits &amp; VRF</v>
          </cell>
          <cell r="E5392" t="str">
            <v>70203   Splits Floor / ceiling</v>
          </cell>
          <cell r="F5392" t="str">
            <v>SYSPLIT</v>
          </cell>
          <cell r="G5392">
            <v>920.82</v>
          </cell>
        </row>
        <row r="5393">
          <cell r="B5393" t="str">
            <v>SYSPLIT CEILING 24 LNS HP Q</v>
          </cell>
          <cell r="D5393" t="str">
            <v>702   Splits &amp; VRF</v>
          </cell>
          <cell r="E5393" t="str">
            <v>70203   Splits Floor / ceiling</v>
          </cell>
          <cell r="F5393" t="str">
            <v>SYSPLIT</v>
          </cell>
          <cell r="G5393">
            <v>973.35</v>
          </cell>
        </row>
        <row r="5394">
          <cell r="B5394" t="str">
            <v>SYSPLIT CEILING 36 LNS HP Q</v>
          </cell>
          <cell r="D5394" t="str">
            <v>702   Splits &amp; VRF</v>
          </cell>
          <cell r="E5394" t="str">
            <v>70203   Splits Floor / ceiling</v>
          </cell>
          <cell r="F5394" t="str">
            <v>SYSPLIT</v>
          </cell>
          <cell r="G5394">
            <v>1118.58</v>
          </cell>
        </row>
        <row r="5395">
          <cell r="B5395" t="str">
            <v>SYSPLIT CEILING 48 LNS HP Q</v>
          </cell>
          <cell r="D5395" t="str">
            <v>702   Splits &amp; VRF</v>
          </cell>
          <cell r="E5395" t="str">
            <v>70203   Splits Floor / ceiling</v>
          </cell>
          <cell r="F5395" t="str">
            <v>SYSPLIT</v>
          </cell>
          <cell r="G5395">
            <v>1248.3599999999999</v>
          </cell>
        </row>
        <row r="5396">
          <cell r="B5396" t="str">
            <v>SYSPLIT CEILING 60 LNS HP Q</v>
          </cell>
          <cell r="D5396" t="str">
            <v>702   Splits &amp; VRF</v>
          </cell>
          <cell r="E5396" t="str">
            <v>70203   Splits Floor / ceiling</v>
          </cell>
          <cell r="F5396" t="str">
            <v>SYSPLIT</v>
          </cell>
          <cell r="G5396">
            <v>1317.37</v>
          </cell>
        </row>
        <row r="5397">
          <cell r="B5397" t="str">
            <v>SYSPLIT CONSOLE 12 LNS HP Q</v>
          </cell>
          <cell r="D5397" t="str">
            <v>702   Splits &amp; VRF</v>
          </cell>
          <cell r="E5397" t="str">
            <v>70203   Splits Floor / ceiling</v>
          </cell>
          <cell r="F5397" t="str">
            <v>SYSPLIT</v>
          </cell>
          <cell r="G5397">
            <v>702.46</v>
          </cell>
        </row>
        <row r="5398">
          <cell r="B5398" t="str">
            <v>SYSPLIT DUCT 24 EVO HP Q</v>
          </cell>
          <cell r="D5398" t="str">
            <v>702   Splits &amp; VRF</v>
          </cell>
          <cell r="E5398" t="str">
            <v>70204   Splits Ducted</v>
          </cell>
          <cell r="F5398" t="str">
            <v>SYSPLIT</v>
          </cell>
          <cell r="G5398">
            <v>1049.57</v>
          </cell>
        </row>
        <row r="5399">
          <cell r="B5399" t="str">
            <v>SYSPLIT DUCT 12 + LNS HP Q</v>
          </cell>
          <cell r="D5399" t="str">
            <v>702   Splits &amp; VRF</v>
          </cell>
          <cell r="E5399" t="str">
            <v>70204   Splits Ducted</v>
          </cell>
          <cell r="F5399" t="str">
            <v>SYSPLIT</v>
          </cell>
          <cell r="G5399">
            <v>693.19</v>
          </cell>
        </row>
        <row r="5400">
          <cell r="B5400" t="str">
            <v>SYSPLIT DUCT 24 + LNS HP Q</v>
          </cell>
          <cell r="D5400" t="str">
            <v>702   Splits &amp; VRF</v>
          </cell>
          <cell r="E5400" t="str">
            <v>70204   Splits Ducted</v>
          </cell>
          <cell r="F5400" t="str">
            <v>SYSPLIT</v>
          </cell>
          <cell r="G5400">
            <v>837.39</v>
          </cell>
        </row>
        <row r="5401">
          <cell r="B5401" t="str">
            <v>SYSPLIT DUCT 36 + LNS HP Q</v>
          </cell>
          <cell r="D5401" t="str">
            <v>702   Splits &amp; VRF</v>
          </cell>
          <cell r="E5401" t="str">
            <v>70204   Splits Ducted</v>
          </cell>
          <cell r="F5401" t="str">
            <v>SYSPLIT</v>
          </cell>
          <cell r="G5401">
            <v>1027.94</v>
          </cell>
        </row>
        <row r="5402">
          <cell r="B5402" t="str">
            <v>SYSPLIT DUCT 48 + LNS HP Q</v>
          </cell>
          <cell r="D5402" t="str">
            <v>702   Splits &amp; VRF</v>
          </cell>
          <cell r="E5402" t="str">
            <v>70204   Splits Ducted</v>
          </cell>
          <cell r="F5402" t="str">
            <v>SYSPLIT</v>
          </cell>
          <cell r="G5402">
            <v>1210.25</v>
          </cell>
        </row>
        <row r="5403">
          <cell r="B5403" t="str">
            <v>SYSPLIT DUCT 60 + LNS HP Q</v>
          </cell>
          <cell r="D5403" t="str">
            <v>702   Splits &amp; VRF</v>
          </cell>
          <cell r="E5403" t="str">
            <v>70204   Splits Ducted</v>
          </cell>
          <cell r="F5403" t="str">
            <v>SYSPLIT</v>
          </cell>
          <cell r="G5403">
            <v>1225.7</v>
          </cell>
        </row>
        <row r="5404">
          <cell r="B5404" t="str">
            <v>SYSPLIT MULTI4 36 EVO32 HP Q</v>
          </cell>
          <cell r="D5404" t="str">
            <v>702   Splits &amp; VRF</v>
          </cell>
          <cell r="E5404" t="str">
            <v>70205   Multi splits/Outdoor units</v>
          </cell>
          <cell r="F5404" t="str">
            <v>SYSPLIT</v>
          </cell>
          <cell r="G5404">
            <v>3022.02</v>
          </cell>
        </row>
        <row r="5405">
          <cell r="B5405" t="str">
            <v>SYSPLIT MULTI5 42 EVO32 HP Q</v>
          </cell>
          <cell r="D5405" t="str">
            <v>702   Splits &amp; VRF</v>
          </cell>
          <cell r="E5405" t="str">
            <v>70205   Multi splits/Outdoor units</v>
          </cell>
          <cell r="F5405" t="str">
            <v>SYSPLIT</v>
          </cell>
          <cell r="G5405">
            <v>3221.84</v>
          </cell>
        </row>
        <row r="5406">
          <cell r="B5406" t="str">
            <v>SYSPLIT WALL OUT 09 INV-X HP Q</v>
          </cell>
          <cell r="D5406" t="str">
            <v>702   Splits &amp; VRF</v>
          </cell>
          <cell r="E5406" t="str">
            <v>70205   Multi splits/Outdoor units</v>
          </cell>
          <cell r="F5406" t="str">
            <v>SYSPLIT</v>
          </cell>
          <cell r="G5406">
            <v>540.75</v>
          </cell>
        </row>
        <row r="5407">
          <cell r="B5407" t="str">
            <v>SYSPLIT WALL OUT 12 INV-X HP Q</v>
          </cell>
          <cell r="D5407" t="str">
            <v>702   Splits &amp; VRF</v>
          </cell>
          <cell r="E5407" t="str">
            <v>70205   Multi splits/Outdoor units</v>
          </cell>
          <cell r="F5407" t="str">
            <v>SYSPLIT</v>
          </cell>
          <cell r="G5407">
            <v>552.08000000000004</v>
          </cell>
        </row>
        <row r="5408">
          <cell r="B5408" t="str">
            <v>SYSPLIT WALL OUT 18 INV-X HP Q</v>
          </cell>
          <cell r="D5408" t="str">
            <v>702   Splits &amp; VRF</v>
          </cell>
          <cell r="E5408" t="str">
            <v>70205   Multi splits/Outdoor units</v>
          </cell>
          <cell r="F5408" t="str">
            <v>SYSPLIT</v>
          </cell>
          <cell r="G5408">
            <v>920.82</v>
          </cell>
        </row>
        <row r="5409">
          <cell r="B5409" t="str">
            <v>SYSPLIT WALL OUT 24 INV-X HP Q</v>
          </cell>
          <cell r="D5409" t="str">
            <v>702   Splits &amp; VRF</v>
          </cell>
          <cell r="E5409" t="str">
            <v>70205   Multi splits/Outdoor units</v>
          </cell>
          <cell r="F5409" t="str">
            <v>SYSPLIT</v>
          </cell>
          <cell r="G5409">
            <v>1241.1500000000001</v>
          </cell>
        </row>
        <row r="5410">
          <cell r="B5410" t="str">
            <v>SYSPLIT WALL OUT 09 EVO-X HP Q</v>
          </cell>
          <cell r="D5410" t="str">
            <v>702   Splits &amp; VRF</v>
          </cell>
          <cell r="E5410" t="str">
            <v>70205   Multi splits/Outdoor units</v>
          </cell>
          <cell r="F5410" t="str">
            <v>SYSPLIT</v>
          </cell>
          <cell r="G5410">
            <v>704.52</v>
          </cell>
        </row>
        <row r="5411">
          <cell r="B5411" t="str">
            <v>SYSPLIT WALL OUT 12 EVO-X HP Q</v>
          </cell>
          <cell r="D5411" t="str">
            <v>702   Splits &amp; VRF</v>
          </cell>
          <cell r="E5411" t="str">
            <v>70205   Multi splits/Outdoor units</v>
          </cell>
          <cell r="F5411" t="str">
            <v>SYSPLIT</v>
          </cell>
          <cell r="G5411">
            <v>766.32</v>
          </cell>
        </row>
        <row r="5412">
          <cell r="B5412" t="str">
            <v>SYSPLIT WALL OUT 18 EVO-X HP Q</v>
          </cell>
          <cell r="D5412" t="str">
            <v>702   Splits &amp; VRF</v>
          </cell>
          <cell r="E5412" t="str">
            <v>70205   Multi splits/Outdoor units</v>
          </cell>
          <cell r="F5412" t="str">
            <v>SYSPLIT</v>
          </cell>
          <cell r="G5412">
            <v>984.68</v>
          </cell>
        </row>
        <row r="5413">
          <cell r="B5413" t="str">
            <v>SYSPLIT WALL OUT 24 EVO-X HP Q</v>
          </cell>
          <cell r="D5413" t="str">
            <v>702   Splits &amp; VRF</v>
          </cell>
          <cell r="E5413" t="str">
            <v>70205   Multi splits/Outdoor units</v>
          </cell>
          <cell r="F5413" t="str">
            <v>SYSPLIT</v>
          </cell>
          <cell r="G5413">
            <v>1292.6500000000001</v>
          </cell>
        </row>
        <row r="5414">
          <cell r="B5414" t="str">
            <v>SYSPLIT OUTDOOR 12 LNS-X HP Q</v>
          </cell>
          <cell r="D5414" t="str">
            <v>702   Splits &amp; VRF</v>
          </cell>
          <cell r="E5414" t="str">
            <v>70205   Multi splits/Outdoor units</v>
          </cell>
          <cell r="F5414" t="str">
            <v>SYSPLIT</v>
          </cell>
          <cell r="G5414">
            <v>1016.61</v>
          </cell>
        </row>
        <row r="5415">
          <cell r="B5415" t="str">
            <v>SYSPLIT OUTDOOR 18 LNS-X HP Q</v>
          </cell>
          <cell r="D5415" t="str">
            <v>702   Splits &amp; VRF</v>
          </cell>
          <cell r="E5415" t="str">
            <v>70205   Multi splits/Outdoor units</v>
          </cell>
          <cell r="F5415" t="str">
            <v>SYSPLIT</v>
          </cell>
          <cell r="G5415">
            <v>1408.01</v>
          </cell>
        </row>
        <row r="5416">
          <cell r="B5416" t="str">
            <v>SYSPLIT OUTDOOR 24 LNS-X HP Q</v>
          </cell>
          <cell r="D5416" t="str">
            <v>702   Splits &amp; VRF</v>
          </cell>
          <cell r="E5416" t="str">
            <v>70205   Multi splits/Outdoor units</v>
          </cell>
          <cell r="F5416" t="str">
            <v>SYSPLIT</v>
          </cell>
          <cell r="G5416">
            <v>1680.96</v>
          </cell>
        </row>
        <row r="5417">
          <cell r="B5417" t="str">
            <v>SYSPLIT OUTDOOR 36 LNS-X HP Q</v>
          </cell>
          <cell r="D5417" t="str">
            <v>702   Splits &amp; VRF</v>
          </cell>
          <cell r="E5417" t="str">
            <v>70205   Multi splits/Outdoor units</v>
          </cell>
          <cell r="F5417" t="str">
            <v>SYSPLIT</v>
          </cell>
          <cell r="G5417">
            <v>2947.86</v>
          </cell>
        </row>
        <row r="5418">
          <cell r="B5418" t="str">
            <v>SYSPLIT OUTDOOR 36 LNS-X HP R</v>
          </cell>
          <cell r="D5418" t="str">
            <v>702   Splits &amp; VRF</v>
          </cell>
          <cell r="E5418" t="str">
            <v>70205   Multi splits/Outdoor units</v>
          </cell>
          <cell r="F5418" t="str">
            <v>SYSPLIT</v>
          </cell>
          <cell r="G5418">
            <v>3331.02</v>
          </cell>
        </row>
        <row r="5419">
          <cell r="B5419" t="str">
            <v>SYSPLIT MULTI2 18 EVO-X HP Q</v>
          </cell>
          <cell r="D5419" t="str">
            <v>702   Splits &amp; VRF</v>
          </cell>
          <cell r="E5419" t="str">
            <v>70205   Multi splits/Outdoor units</v>
          </cell>
          <cell r="F5419" t="str">
            <v>SYSPLIT</v>
          </cell>
          <cell r="G5419">
            <v>1415.22</v>
          </cell>
        </row>
        <row r="5420">
          <cell r="B5420" t="str">
            <v>SYSPLIT MULTI3 27 EVO-X HP Q</v>
          </cell>
          <cell r="D5420" t="str">
            <v>702   Splits &amp; VRF</v>
          </cell>
          <cell r="E5420" t="str">
            <v>70205   Multi splits/Outdoor units</v>
          </cell>
          <cell r="F5420" t="str">
            <v>SYSPLIT</v>
          </cell>
          <cell r="G5420">
            <v>2343.25</v>
          </cell>
        </row>
        <row r="5421">
          <cell r="B5421" t="str">
            <v>ANIRA O 09</v>
          </cell>
          <cell r="D5421" t="str">
            <v>702   Splits &amp; VRF</v>
          </cell>
          <cell r="E5421" t="str">
            <v>70205   Multi splits/Outdoor units</v>
          </cell>
          <cell r="F5421" t="str">
            <v>SYSPLIT</v>
          </cell>
          <cell r="G5421">
            <v>626.24</v>
          </cell>
        </row>
        <row r="5422">
          <cell r="B5422" t="str">
            <v>ANIRA O 12</v>
          </cell>
          <cell r="D5422" t="str">
            <v>702   Splits &amp; VRF</v>
          </cell>
          <cell r="E5422" t="str">
            <v>70205   Multi splits/Outdoor units</v>
          </cell>
          <cell r="F5422" t="str">
            <v>SYSPLIT</v>
          </cell>
          <cell r="G5422">
            <v>677.74</v>
          </cell>
        </row>
        <row r="5423">
          <cell r="B5423" t="str">
            <v>ANIRA O 18</v>
          </cell>
          <cell r="D5423" t="str">
            <v>702   Splits &amp; VRF</v>
          </cell>
          <cell r="E5423" t="str">
            <v>70205   Multi splits/Outdoor units</v>
          </cell>
          <cell r="F5423" t="str">
            <v>SYSPLIT</v>
          </cell>
          <cell r="G5423">
            <v>1066.05</v>
          </cell>
        </row>
        <row r="5424">
          <cell r="B5424" t="str">
            <v>SYSPLIT OUTDOOR 48 LNS-X HP R</v>
          </cell>
          <cell r="D5424" t="str">
            <v>702   Splits &amp; VRF</v>
          </cell>
          <cell r="E5424" t="str">
            <v>70205   Multi splits/Outdoor units</v>
          </cell>
          <cell r="F5424" t="str">
            <v>SYSPLIT</v>
          </cell>
          <cell r="G5424">
            <v>3672.98</v>
          </cell>
        </row>
        <row r="5425">
          <cell r="B5425" t="str">
            <v>SYSPLIT OUTDOOR 60 LNS-X HP R</v>
          </cell>
          <cell r="D5425" t="str">
            <v>702   Splits &amp; VRF</v>
          </cell>
          <cell r="E5425" t="str">
            <v>70205   Multi splits/Outdoor units</v>
          </cell>
          <cell r="F5425" t="str">
            <v>SYSPLIT</v>
          </cell>
          <cell r="G5425">
            <v>3792.46</v>
          </cell>
        </row>
        <row r="5426">
          <cell r="B5426" t="str">
            <v>SYSPLIT OUTDOOR 24 LNS-X HP Q</v>
          </cell>
          <cell r="D5426" t="str">
            <v>702   Splits &amp; VRF</v>
          </cell>
          <cell r="E5426" t="str">
            <v>70205   Multi splits/Outdoor units</v>
          </cell>
          <cell r="F5426" t="str">
            <v>SYSPLIT</v>
          </cell>
          <cell r="G5426">
            <v>1680.96</v>
          </cell>
        </row>
        <row r="5427">
          <cell r="B5427" t="str">
            <v>SYSVRF2 CASSETTE MINI 28 Q</v>
          </cell>
          <cell r="D5427" t="str">
            <v>702   Splits &amp; VRF</v>
          </cell>
          <cell r="E5427" t="str">
            <v>70206   VRF Cassettes</v>
          </cell>
          <cell r="F5427" t="str">
            <v>SYSVRF</v>
          </cell>
          <cell r="G5427">
            <v>993</v>
          </cell>
        </row>
        <row r="5428">
          <cell r="B5428" t="str">
            <v>SYSVRF2 CASSETTE MINI 36 Q</v>
          </cell>
          <cell r="D5428" t="str">
            <v>702   Splits &amp; VRF</v>
          </cell>
          <cell r="E5428" t="str">
            <v>70206   VRF Cassettes</v>
          </cell>
          <cell r="F5428" t="str">
            <v>SYSVRF</v>
          </cell>
          <cell r="G5428">
            <v>1024</v>
          </cell>
        </row>
        <row r="5429">
          <cell r="B5429" t="str">
            <v>SYSVRF2 CASSETTE 112 Q</v>
          </cell>
          <cell r="D5429" t="str">
            <v>702   Splits &amp; VRF</v>
          </cell>
          <cell r="E5429" t="str">
            <v>70206   VRF Cassettes</v>
          </cell>
          <cell r="F5429" t="str">
            <v>SYSVRF</v>
          </cell>
          <cell r="G5429">
            <v>1824</v>
          </cell>
        </row>
        <row r="5430">
          <cell r="B5430" t="str">
            <v>SYSVRF3 CASSETTE Mini 22 Q</v>
          </cell>
          <cell r="D5430" t="str">
            <v>702   Splits &amp; VRF</v>
          </cell>
          <cell r="E5430" t="str">
            <v>70206   VRF Cassettes</v>
          </cell>
          <cell r="F5430" t="str">
            <v>SYSVRF</v>
          </cell>
          <cell r="G5430">
            <v>1166.99</v>
          </cell>
        </row>
        <row r="5431">
          <cell r="B5431" t="str">
            <v>SYSVRF3 CASSETTE Mini 28 Q</v>
          </cell>
          <cell r="D5431" t="str">
            <v>702   Splits &amp; VRF</v>
          </cell>
          <cell r="E5431" t="str">
            <v>70206   VRF Cassettes</v>
          </cell>
          <cell r="F5431" t="str">
            <v>SYSVRF</v>
          </cell>
          <cell r="G5431">
            <v>1223.6400000000001</v>
          </cell>
        </row>
        <row r="5432">
          <cell r="B5432" t="str">
            <v>SYSVRF3 CASSETTE Mini 36 Q</v>
          </cell>
          <cell r="D5432" t="str">
            <v>702   Splits &amp; VRF</v>
          </cell>
          <cell r="E5432" t="str">
            <v>70206   VRF Cassettes</v>
          </cell>
          <cell r="F5432" t="str">
            <v>SYSVRF</v>
          </cell>
          <cell r="G5432">
            <v>1262.78</v>
          </cell>
        </row>
        <row r="5433">
          <cell r="B5433" t="str">
            <v>SYSVRF3 CASSETTE Mini 45 Q</v>
          </cell>
          <cell r="D5433" t="str">
            <v>702   Splits &amp; VRF</v>
          </cell>
          <cell r="E5433" t="str">
            <v>70206   VRF Cassettes</v>
          </cell>
          <cell r="F5433" t="str">
            <v>SYSVRF</v>
          </cell>
          <cell r="G5433">
            <v>1301.92</v>
          </cell>
        </row>
        <row r="5434">
          <cell r="B5434" t="str">
            <v>SYSVRF3 CASSETTE Mini 56 Q</v>
          </cell>
          <cell r="D5434" t="str">
            <v>702   Splits &amp; VRF</v>
          </cell>
          <cell r="E5434" t="str">
            <v>70206   VRF Cassettes</v>
          </cell>
          <cell r="F5434" t="str">
            <v>SYSVRF</v>
          </cell>
          <cell r="G5434">
            <v>1370.93</v>
          </cell>
        </row>
        <row r="5435">
          <cell r="B5435" t="str">
            <v>SYSVRF3 CASSETTE Mini 63 Q</v>
          </cell>
          <cell r="D5435" t="str">
            <v>702   Splits &amp; VRF</v>
          </cell>
          <cell r="E5435" t="str">
            <v>70206   VRF Cassettes</v>
          </cell>
          <cell r="F5435" t="str">
            <v>SYSVRF</v>
          </cell>
          <cell r="G5435">
            <v>1401.83</v>
          </cell>
        </row>
        <row r="5436">
          <cell r="B5436" t="str">
            <v>SYSVRF3  CASSETTE 71 Q</v>
          </cell>
          <cell r="D5436" t="str">
            <v>702   Splits &amp; VRF</v>
          </cell>
          <cell r="E5436" t="str">
            <v>70206   VRF Cassettes</v>
          </cell>
          <cell r="F5436" t="str">
            <v>SYSVRF</v>
          </cell>
          <cell r="G5436">
            <v>1836.49</v>
          </cell>
        </row>
        <row r="5437">
          <cell r="B5437" t="str">
            <v>SYSVRF3  CASSETTE 90 Q</v>
          </cell>
          <cell r="D5437" t="str">
            <v>702   Splits &amp; VRF</v>
          </cell>
          <cell r="E5437" t="str">
            <v>70206   VRF Cassettes</v>
          </cell>
          <cell r="F5437" t="str">
            <v>SYSVRF</v>
          </cell>
          <cell r="G5437">
            <v>1980.69</v>
          </cell>
        </row>
        <row r="5438">
          <cell r="B5438" t="str">
            <v>SYSVRF3  CASSETTE 112 Q</v>
          </cell>
          <cell r="D5438" t="str">
            <v>702   Splits &amp; VRF</v>
          </cell>
          <cell r="E5438" t="str">
            <v>70206   VRF Cassettes</v>
          </cell>
          <cell r="F5438" t="str">
            <v>SYSVRF</v>
          </cell>
          <cell r="G5438">
            <v>2246.4299999999998</v>
          </cell>
        </row>
        <row r="5439">
          <cell r="B5439" t="str">
            <v>SYSVRF3  CASSETTE 140 Q</v>
          </cell>
          <cell r="D5439" t="str">
            <v>702   Splits &amp; VRF</v>
          </cell>
          <cell r="E5439" t="str">
            <v>70206   VRF Cassettes</v>
          </cell>
          <cell r="F5439" t="str">
            <v>SYSVRF</v>
          </cell>
          <cell r="G5439">
            <v>2280.42</v>
          </cell>
        </row>
        <row r="5440">
          <cell r="B5440" t="str">
            <v>SYSVRF3 CASSETTE 1W 28 Q</v>
          </cell>
          <cell r="D5440" t="str">
            <v>702   Splits &amp; VRF</v>
          </cell>
          <cell r="E5440" t="str">
            <v>70206   VRF Cassettes</v>
          </cell>
          <cell r="F5440" t="str">
            <v>SYSVRF</v>
          </cell>
          <cell r="G5440">
            <v>1450.24</v>
          </cell>
        </row>
        <row r="5441">
          <cell r="B5441" t="str">
            <v>SYSVRF3 CASSETTE 1W 22 Q</v>
          </cell>
          <cell r="D5441" t="str">
            <v>702   Splits &amp; VRF</v>
          </cell>
          <cell r="E5441" t="str">
            <v>70206   VRF Cassettes</v>
          </cell>
          <cell r="F5441" t="str">
            <v>SYSVRF</v>
          </cell>
          <cell r="G5441">
            <v>1244.24</v>
          </cell>
        </row>
        <row r="5442">
          <cell r="B5442" t="str">
            <v>SYSVRF3 CASSETTE 1W 36 Q</v>
          </cell>
          <cell r="D5442" t="str">
            <v>702   Splits &amp; VRF</v>
          </cell>
          <cell r="E5442" t="str">
            <v>70206   VRF Cassettes</v>
          </cell>
          <cell r="F5442" t="str">
            <v>SYSVRF</v>
          </cell>
          <cell r="G5442">
            <v>1491.44</v>
          </cell>
        </row>
        <row r="5443">
          <cell r="B5443" t="str">
            <v>SYSVRF3 WALL 22 Q</v>
          </cell>
          <cell r="D5443" t="str">
            <v>702   Splits &amp; VRF</v>
          </cell>
          <cell r="E5443" t="str">
            <v>70207   VRF Wall mounted</v>
          </cell>
          <cell r="F5443" t="str">
            <v>SYSVRF</v>
          </cell>
          <cell r="G5443">
            <v>862.11</v>
          </cell>
        </row>
        <row r="5444">
          <cell r="B5444" t="str">
            <v>SYSVRF3 WALL 28 Q</v>
          </cell>
          <cell r="D5444" t="str">
            <v>702   Splits &amp; VRF</v>
          </cell>
          <cell r="E5444" t="str">
            <v>70207   VRF Wall mounted</v>
          </cell>
          <cell r="F5444" t="str">
            <v>SYSVRF</v>
          </cell>
          <cell r="G5444">
            <v>913.61</v>
          </cell>
        </row>
        <row r="5445">
          <cell r="B5445" t="str">
            <v>SYSVRF3 WALL 36 Q</v>
          </cell>
          <cell r="D5445" t="str">
            <v>702   Splits &amp; VRF</v>
          </cell>
          <cell r="E5445" t="str">
            <v>70207   VRF Wall mounted</v>
          </cell>
          <cell r="F5445" t="str">
            <v>SYSVRF</v>
          </cell>
          <cell r="G5445">
            <v>975.41</v>
          </cell>
        </row>
        <row r="5446">
          <cell r="B5446" t="str">
            <v>SYSVRF3 WALL 45 Q</v>
          </cell>
          <cell r="D5446" t="str">
            <v>702   Splits &amp; VRF</v>
          </cell>
          <cell r="E5446" t="str">
            <v>70207   VRF Wall mounted</v>
          </cell>
          <cell r="F5446" t="str">
            <v>SYSVRF</v>
          </cell>
          <cell r="G5446">
            <v>1118.58</v>
          </cell>
        </row>
        <row r="5447">
          <cell r="B5447" t="str">
            <v>SYSVRF3 WALL 56 Q</v>
          </cell>
          <cell r="D5447" t="str">
            <v>702   Splits &amp; VRF</v>
          </cell>
          <cell r="E5447" t="str">
            <v>70207   VRF Wall mounted</v>
          </cell>
          <cell r="F5447" t="str">
            <v>SYSVRF</v>
          </cell>
          <cell r="G5447">
            <v>1144.33</v>
          </cell>
        </row>
        <row r="5448">
          <cell r="B5448" t="str">
            <v>SYSVRF3 CEILING 36 Q</v>
          </cell>
          <cell r="D5448" t="str">
            <v>702   Splits &amp; VRF</v>
          </cell>
          <cell r="E5448" t="str">
            <v>70208   VRF Floor / ceiling</v>
          </cell>
          <cell r="F5448" t="str">
            <v>SYSVRF</v>
          </cell>
          <cell r="G5448">
            <v>1313.25</v>
          </cell>
        </row>
        <row r="5449">
          <cell r="B5449" t="str">
            <v>SYSVRF3 CEILING 45 Q</v>
          </cell>
          <cell r="D5449" t="str">
            <v>702   Splits &amp; VRF</v>
          </cell>
          <cell r="E5449" t="str">
            <v>70208   VRF Floor / ceiling</v>
          </cell>
          <cell r="F5449" t="str">
            <v>SYSVRF</v>
          </cell>
          <cell r="G5449">
            <v>1412.13</v>
          </cell>
        </row>
        <row r="5450">
          <cell r="B5450" t="str">
            <v>SYSVRF3 CEILING 56 Q</v>
          </cell>
          <cell r="D5450" t="str">
            <v>702   Splits &amp; VRF</v>
          </cell>
          <cell r="E5450" t="str">
            <v>70208   VRF Floor / ceiling</v>
          </cell>
          <cell r="F5450" t="str">
            <v>SYSVRF</v>
          </cell>
          <cell r="G5450">
            <v>1512.04</v>
          </cell>
        </row>
        <row r="5451">
          <cell r="B5451" t="str">
            <v>SYSVRF3 CEILING 71 Q</v>
          </cell>
          <cell r="D5451" t="str">
            <v>702   Splits &amp; VRF</v>
          </cell>
          <cell r="E5451" t="str">
            <v>70208   VRF Floor / ceiling</v>
          </cell>
          <cell r="F5451" t="str">
            <v>SYSVRF</v>
          </cell>
          <cell r="G5451">
            <v>1621.22</v>
          </cell>
        </row>
        <row r="5452">
          <cell r="B5452" t="str">
            <v>SYSVRF3 CEILING 90 Q</v>
          </cell>
          <cell r="D5452" t="str">
            <v>702   Splits &amp; VRF</v>
          </cell>
          <cell r="E5452" t="str">
            <v>70208   VRF Floor / ceiling</v>
          </cell>
          <cell r="F5452" t="str">
            <v>SYSVRF</v>
          </cell>
          <cell r="G5452">
            <v>1808.68</v>
          </cell>
        </row>
        <row r="5453">
          <cell r="B5453" t="str">
            <v>SYSVRF3 CEILING 112 Q</v>
          </cell>
          <cell r="D5453" t="str">
            <v>702   Splits &amp; VRF</v>
          </cell>
          <cell r="E5453" t="str">
            <v>70208   VRF Floor / ceiling</v>
          </cell>
          <cell r="F5453" t="str">
            <v>SYSVRF</v>
          </cell>
          <cell r="G5453">
            <v>2014.68</v>
          </cell>
        </row>
        <row r="5454">
          <cell r="B5454" t="str">
            <v>SYSVRF3 CEILING 140 Q</v>
          </cell>
          <cell r="D5454" t="str">
            <v>702   Splits &amp; VRF</v>
          </cell>
          <cell r="E5454" t="str">
            <v>70208   VRF Floor / ceiling</v>
          </cell>
          <cell r="F5454" t="str">
            <v>SYSVRF</v>
          </cell>
          <cell r="G5454">
            <v>2153.73</v>
          </cell>
        </row>
        <row r="5455">
          <cell r="B5455" t="str">
            <v>SYSVRF3 DUCT 22 Q</v>
          </cell>
          <cell r="D5455" t="str">
            <v>702   Splits &amp; VRF</v>
          </cell>
          <cell r="E5455" t="str">
            <v>70209   VRF Ducted</v>
          </cell>
          <cell r="F5455" t="str">
            <v>SYSVRF</v>
          </cell>
          <cell r="G5455">
            <v>979.53</v>
          </cell>
        </row>
        <row r="5456">
          <cell r="B5456" t="str">
            <v>SYSVRF3 DUCT 28 Q</v>
          </cell>
          <cell r="D5456" t="str">
            <v>702   Splits &amp; VRF</v>
          </cell>
          <cell r="E5456" t="str">
            <v>70209   VRF Ducted</v>
          </cell>
          <cell r="F5456" t="str">
            <v>SYSVRF</v>
          </cell>
          <cell r="G5456">
            <v>1018.67</v>
          </cell>
        </row>
        <row r="5457">
          <cell r="B5457" t="str">
            <v>SYSVRF3 DUCT 36 Q</v>
          </cell>
          <cell r="D5457" t="str">
            <v>702   Splits &amp; VRF</v>
          </cell>
          <cell r="E5457" t="str">
            <v>70209   VRF Ducted</v>
          </cell>
          <cell r="F5457" t="str">
            <v>SYSVRF</v>
          </cell>
          <cell r="G5457">
            <v>1118.58</v>
          </cell>
        </row>
        <row r="5458">
          <cell r="B5458" t="str">
            <v>SYSVRF3 DUCT 45 Q</v>
          </cell>
          <cell r="D5458" t="str">
            <v>702   Splits &amp; VRF</v>
          </cell>
          <cell r="E5458" t="str">
            <v>70209   VRF Ducted</v>
          </cell>
          <cell r="F5458" t="str">
            <v>SYSVRF</v>
          </cell>
          <cell r="G5458">
            <v>1370.93</v>
          </cell>
        </row>
        <row r="5459">
          <cell r="B5459" t="str">
            <v>SYSVRF3 DUCT 56 Q</v>
          </cell>
          <cell r="D5459" t="str">
            <v>702   Splits &amp; VRF</v>
          </cell>
          <cell r="E5459" t="str">
            <v>70209   VRF Ducted</v>
          </cell>
          <cell r="F5459" t="str">
            <v>SYSVRF</v>
          </cell>
          <cell r="G5459">
            <v>1405.95</v>
          </cell>
        </row>
        <row r="5460">
          <cell r="B5460" t="str">
            <v>SYSVRF3 DUCT 71 Q</v>
          </cell>
          <cell r="D5460" t="str">
            <v>702   Splits &amp; VRF</v>
          </cell>
          <cell r="E5460" t="str">
            <v>70209   VRF Ducted</v>
          </cell>
          <cell r="F5460" t="str">
            <v>SYSVRF</v>
          </cell>
          <cell r="G5460">
            <v>1493.5</v>
          </cell>
        </row>
        <row r="5461">
          <cell r="B5461" t="str">
            <v>SYSVRF3 DUCT 90 Q</v>
          </cell>
          <cell r="D5461" t="str">
            <v>702   Splits &amp; VRF</v>
          </cell>
          <cell r="E5461" t="str">
            <v>70209   VRF Ducted</v>
          </cell>
          <cell r="F5461" t="str">
            <v>SYSVRF</v>
          </cell>
          <cell r="G5461">
            <v>1584.14</v>
          </cell>
        </row>
        <row r="5462">
          <cell r="B5462" t="str">
            <v>SYSVRF3 DUCT 112 Q</v>
          </cell>
          <cell r="D5462" t="str">
            <v>702   Splits &amp; VRF</v>
          </cell>
          <cell r="E5462" t="str">
            <v>70209   VRF Ducted</v>
          </cell>
          <cell r="F5462" t="str">
            <v>SYSVRF</v>
          </cell>
          <cell r="G5462">
            <v>1732.46</v>
          </cell>
        </row>
        <row r="5463">
          <cell r="B5463" t="str">
            <v>SYSVRF3 DUCT 140 Q</v>
          </cell>
          <cell r="D5463" t="str">
            <v>702   Splits &amp; VRF</v>
          </cell>
          <cell r="E5463" t="str">
            <v>70209   VRF Ducted</v>
          </cell>
          <cell r="F5463" t="str">
            <v>SYSVRF</v>
          </cell>
          <cell r="G5463">
            <v>1832.37</v>
          </cell>
        </row>
        <row r="5464">
          <cell r="B5464" t="str">
            <v>SYSVRF3 DUCT 160 Q</v>
          </cell>
          <cell r="D5464" t="str">
            <v>702   Splits &amp; VRF</v>
          </cell>
          <cell r="E5464" t="str">
            <v>70209   VRF Ducted</v>
          </cell>
          <cell r="F5464" t="str">
            <v>SYSVRF</v>
          </cell>
          <cell r="G5464">
            <v>1845.76</v>
          </cell>
        </row>
        <row r="5465">
          <cell r="B5465" t="str">
            <v>SYSVRF3 DUCT HP 112 Q</v>
          </cell>
          <cell r="D5465" t="str">
            <v>702   Splits &amp; VRF</v>
          </cell>
          <cell r="E5465" t="str">
            <v>70209   VRF Ducted</v>
          </cell>
          <cell r="F5465" t="str">
            <v>SYSVRF</v>
          </cell>
          <cell r="G5465">
            <v>2207.29</v>
          </cell>
        </row>
        <row r="5466">
          <cell r="B5466" t="str">
            <v>SYSVRF3 DUCT HP 140 Q</v>
          </cell>
          <cell r="D5466" t="str">
            <v>702   Splits &amp; VRF</v>
          </cell>
          <cell r="E5466" t="str">
            <v>70209   VRF Ducted</v>
          </cell>
          <cell r="F5466" t="str">
            <v>SYSVRF</v>
          </cell>
          <cell r="G5466">
            <v>2355.61</v>
          </cell>
        </row>
        <row r="5467">
          <cell r="B5467" t="str">
            <v>SYSVRF3 DUCT HP 200 Q</v>
          </cell>
          <cell r="D5467" t="str">
            <v>702   Splits &amp; VRF</v>
          </cell>
          <cell r="E5467" t="str">
            <v>70209   VRF Ducted</v>
          </cell>
          <cell r="F5467" t="str">
            <v>SYSVRF</v>
          </cell>
          <cell r="G5467">
            <v>4098.37</v>
          </cell>
        </row>
        <row r="5468">
          <cell r="B5468" t="str">
            <v>SYSVRF3 DUCT HP 280 Q</v>
          </cell>
          <cell r="D5468" t="str">
            <v>702   Splits &amp; VRF</v>
          </cell>
          <cell r="E5468" t="str">
            <v>70209   VRF Ducted</v>
          </cell>
          <cell r="F5468" t="str">
            <v>SYSVRF</v>
          </cell>
          <cell r="G5468">
            <v>4546.42</v>
          </cell>
        </row>
        <row r="5469">
          <cell r="B5469" t="str">
            <v>SYSVRF2 224 AIR EVO A HP R</v>
          </cell>
          <cell r="D5469" t="str">
            <v>702   Splits &amp; VRF</v>
          </cell>
          <cell r="E5469" t="str">
            <v>70210   VRF Outdoor</v>
          </cell>
          <cell r="F5469" t="str">
            <v>SYSVRF</v>
          </cell>
          <cell r="G5469">
            <v>6496.21</v>
          </cell>
        </row>
        <row r="5470">
          <cell r="B5470" t="str">
            <v>SYSVRF2 260 AIR EVO A HP R</v>
          </cell>
          <cell r="D5470" t="str">
            <v>702   Splits &amp; VRF</v>
          </cell>
          <cell r="E5470" t="str">
            <v>70210   VRF Outdoor</v>
          </cell>
          <cell r="F5470" t="str">
            <v>SYSVRF</v>
          </cell>
          <cell r="G5470">
            <v>6779.46</v>
          </cell>
        </row>
        <row r="5471">
          <cell r="B5471" t="str">
            <v>SYSVRF2 280 AIR EVO A HP R</v>
          </cell>
          <cell r="D5471" t="str">
            <v>702   Splits &amp; VRF</v>
          </cell>
          <cell r="E5471" t="str">
            <v>70210   VRF Outdoor</v>
          </cell>
          <cell r="F5471" t="str">
            <v>SYSVRF</v>
          </cell>
          <cell r="G5471">
            <v>6995.76</v>
          </cell>
        </row>
        <row r="5472">
          <cell r="B5472" t="str">
            <v>SYSVRF3 080 AIR EVO32 HP Q</v>
          </cell>
          <cell r="D5472" t="str">
            <v>702   Splits &amp; VRF</v>
          </cell>
          <cell r="E5472" t="str">
            <v>70210   VRF Outdoor</v>
          </cell>
          <cell r="F5472" t="str">
            <v>SYSVRF</v>
          </cell>
          <cell r="G5472">
            <v>3300.12</v>
          </cell>
        </row>
        <row r="5473">
          <cell r="B5473" t="str">
            <v>SYSVRF3 120 AIR EVO32 HP Q</v>
          </cell>
          <cell r="D5473" t="str">
            <v>702   Splits &amp; VRF</v>
          </cell>
          <cell r="E5473" t="str">
            <v>70210   VRF Outdoor</v>
          </cell>
          <cell r="F5473" t="str">
            <v>SYSVRF</v>
          </cell>
          <cell r="G5473">
            <v>4205.49</v>
          </cell>
        </row>
        <row r="5474">
          <cell r="B5474" t="str">
            <v>SYSVRF3 140 AIR EVO32 HP R</v>
          </cell>
          <cell r="D5474" t="str">
            <v>702   Splits &amp; VRF</v>
          </cell>
          <cell r="E5474" t="str">
            <v>70210   VRF Outdoor</v>
          </cell>
          <cell r="F5474" t="str">
            <v>SYSVRF</v>
          </cell>
          <cell r="G5474">
            <v>5816.41</v>
          </cell>
        </row>
        <row r="5475">
          <cell r="B5475" t="str">
            <v>SYSVRF3 160 AIR EVO32 HP R</v>
          </cell>
          <cell r="D5475" t="str">
            <v>702   Splits &amp; VRF</v>
          </cell>
          <cell r="E5475" t="str">
            <v>70210   VRF Outdoor</v>
          </cell>
          <cell r="F5475" t="str">
            <v>SYSVRF</v>
          </cell>
          <cell r="G5475">
            <v>6190.3</v>
          </cell>
        </row>
        <row r="5476">
          <cell r="B5476" t="str">
            <v>SYSVRF3 180 AIR EVO32 HP R</v>
          </cell>
          <cell r="D5476" t="str">
            <v>702   Splits &amp; VRF</v>
          </cell>
          <cell r="E5476" t="str">
            <v>70210   VRF Outdoor</v>
          </cell>
          <cell r="F5476" t="str">
            <v>SYSVRF</v>
          </cell>
          <cell r="G5476">
            <v>6516.81</v>
          </cell>
        </row>
        <row r="5477">
          <cell r="B5477" t="str">
            <v>SYSVRF3 M 335 AIR EVO HP R</v>
          </cell>
          <cell r="D5477" t="str">
            <v>702   Splits &amp; VRF</v>
          </cell>
          <cell r="E5477" t="str">
            <v>70210   VRF Outdoor</v>
          </cell>
          <cell r="F5477" t="str">
            <v>SYSVRF</v>
          </cell>
          <cell r="G5477">
            <v>15647.76</v>
          </cell>
        </row>
        <row r="5478">
          <cell r="B5478" t="str">
            <v>SYSVRF3 M 615 AIR EVO HP R</v>
          </cell>
          <cell r="D5478" t="str">
            <v>702   Splits &amp; VRF</v>
          </cell>
          <cell r="E5478" t="str">
            <v>70210   VRF Outdoor</v>
          </cell>
          <cell r="F5478" t="str">
            <v>SYSVRF</v>
          </cell>
          <cell r="G5478">
            <v>25706.74</v>
          </cell>
        </row>
        <row r="5479">
          <cell r="B5479" t="str">
            <v>SYSVRF3 M 785 AIR EVO HP R</v>
          </cell>
          <cell r="D5479" t="str">
            <v>702   Splits &amp; VRF</v>
          </cell>
          <cell r="E5479" t="str">
            <v>70210   VRF Outdoor</v>
          </cell>
          <cell r="F5479" t="str">
            <v>SYSVRF</v>
          </cell>
          <cell r="G5479">
            <v>31356.29</v>
          </cell>
        </row>
        <row r="5480">
          <cell r="B5480" t="str">
            <v>SYSVRF3 M 900 AIR EVO HP R</v>
          </cell>
          <cell r="D5480" t="str">
            <v>702   Splits &amp; VRF</v>
          </cell>
          <cell r="E5480" t="str">
            <v>70210   VRF Outdoor</v>
          </cell>
          <cell r="F5480" t="str">
            <v>SYSVRF</v>
          </cell>
          <cell r="G5480">
            <v>34203.21</v>
          </cell>
        </row>
        <row r="5481">
          <cell r="B5481" t="str">
            <v>SYSVRF3 400 AIR EVO-S HP R</v>
          </cell>
          <cell r="D5481" t="str">
            <v>702   Splits &amp; VRF</v>
          </cell>
          <cell r="E5481" t="str">
            <v>70210   VRF Outdoor</v>
          </cell>
          <cell r="F5481" t="str">
            <v>SYSVRF</v>
          </cell>
          <cell r="G5481">
            <v>11978.9</v>
          </cell>
        </row>
        <row r="5482">
          <cell r="B5482" t="str">
            <v>SYSVRF3 450 AIR EVO-S HP R</v>
          </cell>
          <cell r="D5482" t="str">
            <v>702   Splits &amp; VRF</v>
          </cell>
          <cell r="E5482" t="str">
            <v>70210   VRF Outdoor</v>
          </cell>
          <cell r="F5482" t="str">
            <v>SYSVRF</v>
          </cell>
          <cell r="G5482">
            <v>14716.64</v>
          </cell>
        </row>
        <row r="5483">
          <cell r="B5483" t="str">
            <v>SYSVRF3 500 AIR EVO-S HP R</v>
          </cell>
          <cell r="D5483" t="str">
            <v>702   Splits &amp; VRF</v>
          </cell>
          <cell r="E5483" t="str">
            <v>70210   VRF Outdoor</v>
          </cell>
          <cell r="F5483" t="str">
            <v>SYSVRF</v>
          </cell>
          <cell r="G5483">
            <v>16928.05</v>
          </cell>
        </row>
        <row r="5484">
          <cell r="B5484" t="str">
            <v>SYSVRF3 560 AIR EVO-S HP R</v>
          </cell>
          <cell r="D5484" t="str">
            <v>702   Splits &amp; VRF</v>
          </cell>
          <cell r="E5484" t="str">
            <v>70210   VRF Outdoor</v>
          </cell>
          <cell r="F5484" t="str">
            <v>SYSVRF</v>
          </cell>
          <cell r="G5484">
            <v>16997.060000000001</v>
          </cell>
        </row>
        <row r="5485">
          <cell r="B5485" t="str">
            <v>SYSVRF3 615 AIR EVO-S HP R</v>
          </cell>
          <cell r="D5485" t="str">
            <v>702   Splits &amp; VRF</v>
          </cell>
          <cell r="E5485" t="str">
            <v>70210   VRF Outdoor</v>
          </cell>
          <cell r="F5485" t="str">
            <v>SYSVRF</v>
          </cell>
          <cell r="G5485">
            <v>17315.330000000002</v>
          </cell>
        </row>
        <row r="5486">
          <cell r="B5486" t="str">
            <v>SYSVRF3 252 AIR EVO-S HP R</v>
          </cell>
          <cell r="D5486" t="str">
            <v>702   Splits &amp; VRF</v>
          </cell>
          <cell r="E5486" t="str">
            <v>70210   VRF Outdoor</v>
          </cell>
          <cell r="F5486" t="str">
            <v>SYSVRF</v>
          </cell>
          <cell r="G5486">
            <v>10776.89</v>
          </cell>
        </row>
        <row r="5487">
          <cell r="B5487" t="str">
            <v>SYSVRF3 280 AIR EVO-S HP R</v>
          </cell>
          <cell r="D5487" t="str">
            <v>702   Splits &amp; VRF</v>
          </cell>
          <cell r="E5487" t="str">
            <v>70210   VRF Outdoor</v>
          </cell>
          <cell r="F5487" t="str">
            <v>SYSVRF</v>
          </cell>
          <cell r="G5487">
            <v>11308.37</v>
          </cell>
        </row>
        <row r="5488">
          <cell r="B5488" t="str">
            <v>SYSVRF3 335 AIR EVO-S HP R</v>
          </cell>
          <cell r="D5488" t="str">
            <v>702   Splits &amp; VRF</v>
          </cell>
          <cell r="E5488" t="str">
            <v>70210   VRF Outdoor</v>
          </cell>
          <cell r="F5488" t="str">
            <v>SYSVRF</v>
          </cell>
          <cell r="G5488">
            <v>11464.93</v>
          </cell>
        </row>
        <row r="5489">
          <cell r="B5489" t="str">
            <v>VRF3 AHU BOX_Spare Sensor Set</v>
          </cell>
          <cell r="D5489" t="str">
            <v>702   Splits &amp; VRF</v>
          </cell>
          <cell r="E5489" t="str">
            <v>70290   Accessories Splits &amp; VRF</v>
          </cell>
          <cell r="F5489" t="str">
            <v>SPAREPARTS</v>
          </cell>
          <cell r="G5489">
            <v>85.49</v>
          </cell>
        </row>
        <row r="5490">
          <cell r="B5490" t="str">
            <v>SYSPANEL CASSETTE MINI SYSVRF2</v>
          </cell>
          <cell r="D5490" t="str">
            <v>702   Splits &amp; VRF</v>
          </cell>
          <cell r="E5490" t="str">
            <v>70290   Accessories Splits &amp; VRF</v>
          </cell>
          <cell r="F5490" t="str">
            <v>SYSPANEL</v>
          </cell>
          <cell r="G5490">
            <v>200</v>
          </cell>
        </row>
        <row r="5491">
          <cell r="B5491" t="str">
            <v>SYSPANEL CASSETTE EVO SYSVRF2</v>
          </cell>
          <cell r="D5491" t="str">
            <v>702   Splits &amp; VRF</v>
          </cell>
          <cell r="E5491" t="str">
            <v>70290   Accessories Splits &amp; VRF</v>
          </cell>
          <cell r="F5491" t="str">
            <v>SYSPANEL</v>
          </cell>
          <cell r="G5491">
            <v>316</v>
          </cell>
        </row>
        <row r="5492">
          <cell r="B5492" t="str">
            <v>SYSPANEL CASSETTE LNS SPLIT</v>
          </cell>
          <cell r="D5492" t="str">
            <v>702   Splits &amp; VRF</v>
          </cell>
          <cell r="E5492" t="str">
            <v>70290   Accessories Splits &amp; VRF</v>
          </cell>
          <cell r="F5492" t="str">
            <v>SYSPANEL</v>
          </cell>
          <cell r="G5492">
            <v>232.78</v>
          </cell>
        </row>
        <row r="5493">
          <cell r="B5493" t="str">
            <v>SYSPANEL CASSETTE MINI SYSVRF3</v>
          </cell>
          <cell r="D5493" t="str">
            <v>702   Splits &amp; VRF</v>
          </cell>
          <cell r="E5493" t="str">
            <v>70290   Accessories Splits &amp; VRF</v>
          </cell>
          <cell r="F5493" t="str">
            <v>SYSPANEL</v>
          </cell>
          <cell r="G5493">
            <v>209.09</v>
          </cell>
        </row>
        <row r="5494">
          <cell r="B5494" t="str">
            <v>SYSPANEL CASSETTE EVO SYSVRF3</v>
          </cell>
          <cell r="D5494" t="str">
            <v>702   Splits &amp; VRF</v>
          </cell>
          <cell r="E5494" t="str">
            <v>70290   Accessories Splits &amp; VRF</v>
          </cell>
          <cell r="F5494" t="str">
            <v>SYSPANEL</v>
          </cell>
          <cell r="G5494">
            <v>330.63</v>
          </cell>
        </row>
        <row r="5495">
          <cell r="B5495" t="str">
            <v>SYSPANEL CASSETTE 1W VRF3</v>
          </cell>
          <cell r="D5495" t="str">
            <v>702   Splits &amp; VRF</v>
          </cell>
          <cell r="E5495" t="str">
            <v>70290   Accessories Splits &amp; VRF</v>
          </cell>
          <cell r="F5495" t="str">
            <v>SYSPANEL</v>
          </cell>
          <cell r="G5495">
            <v>187.46</v>
          </cell>
        </row>
        <row r="5496">
          <cell r="B5496" t="str">
            <v>Frost protect. sensor NTC 10K</v>
          </cell>
          <cell r="D5496" t="str">
            <v>702   Splits &amp; VRF</v>
          </cell>
          <cell r="E5496" t="str">
            <v>70290   Accessories Splits &amp; VRF</v>
          </cell>
          <cell r="F5496" t="str">
            <v>SYSPLIT</v>
          </cell>
          <cell r="G5496">
            <v>3.61</v>
          </cell>
        </row>
        <row r="5497">
          <cell r="B5497" t="str">
            <v>Twin CU-Tube 1/4"+3/8" insul.</v>
          </cell>
          <cell r="D5497" t="str">
            <v>702   Splits &amp; VRF</v>
          </cell>
          <cell r="E5497" t="str">
            <v>70290   Accessories Splits &amp; VRF</v>
          </cell>
          <cell r="F5497" t="str">
            <v>SYSPLIT</v>
          </cell>
          <cell r="G5497">
            <v>410.97</v>
          </cell>
        </row>
        <row r="5498">
          <cell r="B5498" t="str">
            <v>Twin CU-Tube 1/4"+1/2" insul.</v>
          </cell>
          <cell r="D5498" t="str">
            <v>702   Splits &amp; VRF</v>
          </cell>
          <cell r="E5498" t="str">
            <v>70290   Accessories Splits &amp; VRF</v>
          </cell>
          <cell r="F5498" t="str">
            <v>SYSPLIT</v>
          </cell>
          <cell r="G5498">
            <v>477.92</v>
          </cell>
        </row>
        <row r="5499">
          <cell r="B5499" t="str">
            <v>Twin CU-Tube 3/8"+5/8" insul.</v>
          </cell>
          <cell r="D5499" t="str">
            <v>702   Splits &amp; VRF</v>
          </cell>
          <cell r="E5499" t="str">
            <v>70290   Accessories Splits &amp; VRF</v>
          </cell>
          <cell r="F5499" t="str">
            <v>SYSPLIT</v>
          </cell>
          <cell r="G5499">
            <v>752.93</v>
          </cell>
        </row>
        <row r="5500">
          <cell r="B5500" t="str">
            <v>Vibration damping base 600</v>
          </cell>
          <cell r="D5500" t="str">
            <v>702   Splits &amp; VRF</v>
          </cell>
          <cell r="E5500" t="str">
            <v>70290   Accessories Splits &amp; VRF</v>
          </cell>
          <cell r="F5500" t="str">
            <v>SYSPLIT</v>
          </cell>
          <cell r="G5500">
            <v>101.97</v>
          </cell>
        </row>
        <row r="5501">
          <cell r="B5501" t="str">
            <v>Vibration damping base 1200</v>
          </cell>
          <cell r="D5501" t="str">
            <v>702   Splits &amp; VRF</v>
          </cell>
          <cell r="E5501" t="str">
            <v>70290   Accessories Splits &amp; VRF</v>
          </cell>
          <cell r="F5501" t="str">
            <v>SYSPLIT</v>
          </cell>
          <cell r="G5501">
            <v>154.5</v>
          </cell>
        </row>
        <row r="5502">
          <cell r="B5502" t="str">
            <v>SYSPLIT WIFI MODULE</v>
          </cell>
          <cell r="D5502" t="str">
            <v>702   Splits &amp; VRF</v>
          </cell>
          <cell r="E5502" t="str">
            <v>70290   Accessories Splits &amp; VRF</v>
          </cell>
          <cell r="F5502" t="str">
            <v>SYSPLIT</v>
          </cell>
          <cell r="G5502">
            <v>65.92</v>
          </cell>
        </row>
        <row r="5503">
          <cell r="B5503" t="str">
            <v>SYS RM 57</v>
          </cell>
          <cell r="D5503" t="str">
            <v>702   Splits &amp; VRF</v>
          </cell>
          <cell r="E5503" t="str">
            <v>70290   Accessories Splits &amp; VRF</v>
          </cell>
          <cell r="F5503" t="str">
            <v>SYSPLIT</v>
          </cell>
          <cell r="G5503">
            <v>24.72</v>
          </cell>
        </row>
        <row r="5504">
          <cell r="B5504" t="str">
            <v>SYSPLIT WIFI MODULE LCAC</v>
          </cell>
          <cell r="D5504" t="str">
            <v>702   Splits &amp; VRF</v>
          </cell>
          <cell r="E5504" t="str">
            <v>70290   Accessories Splits &amp; VRF</v>
          </cell>
          <cell r="F5504" t="str">
            <v>SYSPLIT</v>
          </cell>
          <cell r="G5504">
            <v>169.95</v>
          </cell>
        </row>
        <row r="5505">
          <cell r="B5505" t="str">
            <v>Twin CU-Tube 1/4"+5/8" insul.</v>
          </cell>
          <cell r="D5505" t="str">
            <v>702   Splits &amp; VRF</v>
          </cell>
          <cell r="E5505" t="str">
            <v>70290   Accessories Splits &amp; VRF</v>
          </cell>
          <cell r="F5505" t="str">
            <v>SYSPLIT</v>
          </cell>
          <cell r="G5505">
            <v>667.44</v>
          </cell>
        </row>
        <row r="5506">
          <cell r="B5506" t="str">
            <v>Wall bracket flex 520</v>
          </cell>
          <cell r="D5506" t="str">
            <v>702   Splits &amp; VRF</v>
          </cell>
          <cell r="E5506" t="str">
            <v>70290   Accessories Splits &amp; VRF</v>
          </cell>
          <cell r="F5506" t="str">
            <v>SYSPLIT</v>
          </cell>
          <cell r="G5506">
            <v>70.040000000000006</v>
          </cell>
        </row>
        <row r="5507">
          <cell r="B5507" t="str">
            <v>SPLIT-AHU Kit 0-10V LNS V2</v>
          </cell>
          <cell r="D5507" t="str">
            <v>702   Splits &amp; VRF</v>
          </cell>
          <cell r="E5507" t="str">
            <v>70290   Accessories Splits &amp; VRF</v>
          </cell>
          <cell r="F5507" t="str">
            <v>SYSPLIT</v>
          </cell>
          <cell r="G5507">
            <v>461.44</v>
          </cell>
        </row>
        <row r="5508">
          <cell r="B5508" t="str">
            <v>SPLIT-AHU Kit LNS V2 advanced</v>
          </cell>
          <cell r="D5508" t="str">
            <v>702   Splits &amp; VRF</v>
          </cell>
          <cell r="E5508" t="str">
            <v>70290   Accessories Splits &amp; VRF</v>
          </cell>
          <cell r="F5508" t="str">
            <v>SYSPLIT</v>
          </cell>
          <cell r="G5508">
            <v>2489.5100000000002</v>
          </cell>
        </row>
        <row r="5509">
          <cell r="B5509" t="str">
            <v>SYSPANEL CASSETTE + MINI SPLIT</v>
          </cell>
          <cell r="D5509" t="str">
            <v>702   Splits &amp; VRF</v>
          </cell>
          <cell r="E5509" t="str">
            <v>70290   Accessories Splits &amp; VRF</v>
          </cell>
          <cell r="F5509" t="str">
            <v>SYSPLIT</v>
          </cell>
          <cell r="G5509">
            <v>125.66</v>
          </cell>
        </row>
        <row r="5510">
          <cell r="B5510" t="str">
            <v>SYSVRF JOINT IN 01 2P</v>
          </cell>
          <cell r="D5510" t="str">
            <v>702   Splits &amp; VRF</v>
          </cell>
          <cell r="E5510" t="str">
            <v>70290   Accessories Splits &amp; VRF</v>
          </cell>
          <cell r="F5510" t="str">
            <v>SYSVRF</v>
          </cell>
          <cell r="G5510">
            <v>89.61</v>
          </cell>
        </row>
        <row r="5511">
          <cell r="B5511" t="str">
            <v>SYSVRF JOINT IN 02 2P</v>
          </cell>
          <cell r="D5511" t="str">
            <v>702   Splits &amp; VRF</v>
          </cell>
          <cell r="E5511" t="str">
            <v>70290   Accessories Splits &amp; VRF</v>
          </cell>
          <cell r="F5511" t="str">
            <v>SYSVRF</v>
          </cell>
          <cell r="G5511">
            <v>94.76</v>
          </cell>
        </row>
        <row r="5512">
          <cell r="B5512" t="str">
            <v>SYSVRF JOINT IN 03 2P</v>
          </cell>
          <cell r="D5512" t="str">
            <v>702   Splits &amp; VRF</v>
          </cell>
          <cell r="E5512" t="str">
            <v>70290   Accessories Splits &amp; VRF</v>
          </cell>
          <cell r="F5512" t="str">
            <v>SYSVRF</v>
          </cell>
          <cell r="G5512">
            <v>174.07</v>
          </cell>
        </row>
        <row r="5513">
          <cell r="B5513" t="str">
            <v>SYSVRF JOINT IN 04 2P</v>
          </cell>
          <cell r="D5513" t="str">
            <v>702   Splits &amp; VRF</v>
          </cell>
          <cell r="E5513" t="str">
            <v>70290   Accessories Splits &amp; VRF</v>
          </cell>
          <cell r="F5513" t="str">
            <v>SYSVRF</v>
          </cell>
          <cell r="G5513">
            <v>300.76</v>
          </cell>
        </row>
        <row r="5514">
          <cell r="B5514" t="str">
            <v>SYSVRF JOINT IN 05 2P</v>
          </cell>
          <cell r="D5514" t="str">
            <v>702   Splits &amp; VRF</v>
          </cell>
          <cell r="E5514" t="str">
            <v>70290   Accessories Splits &amp; VRF</v>
          </cell>
          <cell r="F5514" t="str">
            <v>SYSVRF</v>
          </cell>
          <cell r="G5514">
            <v>290.45999999999998</v>
          </cell>
        </row>
        <row r="5515">
          <cell r="B5515" t="str">
            <v>SYSVRF JOINT IN 06 2P</v>
          </cell>
          <cell r="D5515" t="str">
            <v>702   Splits &amp; VRF</v>
          </cell>
          <cell r="E5515" t="str">
            <v>70290   Accessories Splits &amp; VRF</v>
          </cell>
          <cell r="F5515" t="str">
            <v>SYSVRF</v>
          </cell>
          <cell r="G5515">
            <v>372.86</v>
          </cell>
        </row>
        <row r="5516">
          <cell r="B5516" t="str">
            <v>SYS WC 120</v>
          </cell>
          <cell r="D5516" t="str">
            <v>702   Splits &amp; VRF</v>
          </cell>
          <cell r="E5516" t="str">
            <v>70290   Accessories Splits &amp; VRF</v>
          </cell>
          <cell r="F5516" t="str">
            <v>SYSVRF</v>
          </cell>
          <cell r="G5516">
            <v>200.85</v>
          </cell>
        </row>
        <row r="5517">
          <cell r="B5517" t="str">
            <v>SYS WC 120G</v>
          </cell>
          <cell r="D5517" t="str">
            <v>702   Splits &amp; VRF</v>
          </cell>
          <cell r="E5517" t="str">
            <v>70290   Accessories Splits &amp; VRF</v>
          </cell>
          <cell r="F5517" t="str">
            <v>SYSVRF</v>
          </cell>
          <cell r="G5517">
            <v>216.3</v>
          </cell>
        </row>
        <row r="5518">
          <cell r="B5518" t="str">
            <v>SYS WSC 86</v>
          </cell>
          <cell r="D5518" t="str">
            <v>702   Splits &amp; VRF</v>
          </cell>
          <cell r="E5518" t="str">
            <v>70290   Accessories Splits &amp; VRF</v>
          </cell>
          <cell r="F5518" t="str">
            <v>SYSVRF</v>
          </cell>
          <cell r="G5518">
            <v>101.97</v>
          </cell>
        </row>
        <row r="5519">
          <cell r="B5519" t="str">
            <v>SYS CWC TOUCH 6.2</v>
          </cell>
          <cell r="D5519" t="str">
            <v>702   Splits &amp; VRF</v>
          </cell>
          <cell r="E5519" t="str">
            <v>70290   Accessories Splits &amp; VRF</v>
          </cell>
          <cell r="F5519" t="str">
            <v>SYSVRF</v>
          </cell>
          <cell r="G5519">
            <v>1462.6</v>
          </cell>
        </row>
        <row r="5520">
          <cell r="B5520" t="str">
            <v>SYSVRF2 JOINT OUT 02 HP</v>
          </cell>
          <cell r="D5520" t="str">
            <v>702   Splits &amp; VRF</v>
          </cell>
          <cell r="E5520" t="str">
            <v>70290   Accessories Splits &amp; VRF</v>
          </cell>
          <cell r="F5520" t="str">
            <v>SYSVRF</v>
          </cell>
          <cell r="G5520">
            <v>322.39</v>
          </cell>
        </row>
        <row r="5521">
          <cell r="B5521" t="str">
            <v>SYSVRF JOINT IN 07 2P</v>
          </cell>
          <cell r="D5521" t="str">
            <v>702   Splits &amp; VRF</v>
          </cell>
          <cell r="E5521" t="str">
            <v>70290   Accessories Splits &amp; VRF</v>
          </cell>
          <cell r="F5521" t="str">
            <v>SYSVRF</v>
          </cell>
          <cell r="G5521">
            <v>424.36</v>
          </cell>
        </row>
        <row r="5522">
          <cell r="B5522" t="str">
            <v>SYSVRF2 AHU BOX 22-90</v>
          </cell>
          <cell r="D5522" t="str">
            <v>702   Splits &amp; VRF</v>
          </cell>
          <cell r="E5522" t="str">
            <v>70290   Accessories Splits &amp; VRF</v>
          </cell>
          <cell r="F5522" t="str">
            <v>SYSVRF</v>
          </cell>
          <cell r="G5522">
            <v>739.54</v>
          </cell>
        </row>
        <row r="5523">
          <cell r="B5523" t="str">
            <v>SYSVRF2 AHU BOX 90-200</v>
          </cell>
          <cell r="D5523" t="str">
            <v>702   Splits &amp; VRF</v>
          </cell>
          <cell r="E5523" t="str">
            <v>70290   Accessories Splits &amp; VRF</v>
          </cell>
          <cell r="F5523" t="str">
            <v>SYSVRF</v>
          </cell>
          <cell r="G5523">
            <v>772</v>
          </cell>
        </row>
        <row r="5524">
          <cell r="B5524" t="str">
            <v>SYSVRF3 RM12</v>
          </cell>
          <cell r="D5524" t="str">
            <v>702   Splits &amp; VRF</v>
          </cell>
          <cell r="E5524" t="str">
            <v>70290   Accessories Splits &amp; VRF</v>
          </cell>
          <cell r="F5524" t="str">
            <v>SYSVRF</v>
          </cell>
          <cell r="G5524">
            <v>64.89</v>
          </cell>
        </row>
        <row r="5525">
          <cell r="B5525" t="str">
            <v>SYSVRF3 WGC86T</v>
          </cell>
          <cell r="D5525" t="str">
            <v>702   Splits &amp; VRF</v>
          </cell>
          <cell r="E5525" t="str">
            <v>70290   Accessories Splits &amp; VRF</v>
          </cell>
          <cell r="F5525" t="str">
            <v>SYSVRF</v>
          </cell>
          <cell r="G5525">
            <v>252.35</v>
          </cell>
        </row>
        <row r="5526">
          <cell r="B5526" t="str">
            <v>SYSVRF3 WGC86S</v>
          </cell>
          <cell r="D5526" t="str">
            <v>702   Splits &amp; VRF</v>
          </cell>
          <cell r="E5526" t="str">
            <v>70290   Accessories Splits &amp; VRF</v>
          </cell>
          <cell r="F5526" t="str">
            <v>SYSVRF</v>
          </cell>
          <cell r="G5526">
            <v>195.7</v>
          </cell>
        </row>
        <row r="5527">
          <cell r="B5527" t="str">
            <v>SYSVRF3 CWC 10</v>
          </cell>
          <cell r="D5527" t="str">
            <v>702   Splits &amp; VRF</v>
          </cell>
          <cell r="E5527" t="str">
            <v>70290   Accessories Splits &amp; VRF</v>
          </cell>
          <cell r="F5527" t="str">
            <v>SYSVRF</v>
          </cell>
          <cell r="G5527">
            <v>3016.87</v>
          </cell>
        </row>
        <row r="5528">
          <cell r="B5528" t="str">
            <v>SYSVRF3 KNX-GW</v>
          </cell>
          <cell r="D5528" t="str">
            <v>702   Splits &amp; VRF</v>
          </cell>
          <cell r="E5528" t="str">
            <v>70290   Accessories Splits &amp; VRF</v>
          </cell>
          <cell r="F5528" t="str">
            <v>SYSVRF</v>
          </cell>
          <cell r="G5528">
            <v>526.33000000000004</v>
          </cell>
        </row>
        <row r="5529">
          <cell r="B5529" t="str">
            <v>SYSVRF3 BAC-GW</v>
          </cell>
          <cell r="D5529" t="str">
            <v>702   Splits &amp; VRF</v>
          </cell>
          <cell r="E5529" t="str">
            <v>70290   Accessories Splits &amp; VRF</v>
          </cell>
          <cell r="F5529" t="str">
            <v>SYSVRF</v>
          </cell>
          <cell r="G5529">
            <v>6564.19</v>
          </cell>
        </row>
        <row r="5530">
          <cell r="B5530" t="str">
            <v>SYSVRF3 MOD-GW</v>
          </cell>
          <cell r="D5530" t="str">
            <v>702   Splits &amp; VRF</v>
          </cell>
          <cell r="E5530" t="str">
            <v>70290   Accessories Splits &amp; VRF</v>
          </cell>
          <cell r="F5530" t="str">
            <v>SYSVRF</v>
          </cell>
          <cell r="G5530">
            <v>6564.19</v>
          </cell>
        </row>
        <row r="5531">
          <cell r="B5531" t="str">
            <v>SYSVRF3 Cloud Gateway</v>
          </cell>
          <cell r="D5531" t="str">
            <v>702   Splits &amp; VRF</v>
          </cell>
          <cell r="E5531" t="str">
            <v>70290   Accessories Splits &amp; VRF</v>
          </cell>
          <cell r="F5531" t="str">
            <v>SYSVRF</v>
          </cell>
          <cell r="G5531">
            <v>783.83</v>
          </cell>
        </row>
        <row r="5532">
          <cell r="B5532" t="str">
            <v>SYSVRF3 XYE-Extension Kit</v>
          </cell>
          <cell r="D5532" t="str">
            <v>702   Splits &amp; VRF</v>
          </cell>
          <cell r="E5532" t="str">
            <v>70290   Accessories Splits &amp; VRF</v>
          </cell>
          <cell r="F5532" t="str">
            <v>SYSVRF</v>
          </cell>
          <cell r="G5532">
            <v>565.47</v>
          </cell>
        </row>
        <row r="5533">
          <cell r="B5533" t="str">
            <v>SYSVRF3 M1/M2-Repeater</v>
          </cell>
          <cell r="D5533" t="str">
            <v>702   Splits &amp; VRF</v>
          </cell>
          <cell r="E5533" t="str">
            <v>70290   Accessories Splits &amp; VRF</v>
          </cell>
          <cell r="F5533" t="str">
            <v>SYSVRF</v>
          </cell>
          <cell r="G5533">
            <v>261.62</v>
          </cell>
        </row>
        <row r="5534">
          <cell r="B5534" t="str">
            <v>SYSVRF3 AHU BOX 22-90</v>
          </cell>
          <cell r="D5534" t="str">
            <v>702   Splits &amp; VRF</v>
          </cell>
          <cell r="E5534" t="str">
            <v>70290   Accessories Splits &amp; VRF</v>
          </cell>
          <cell r="F5534" t="str">
            <v>SYSVRF</v>
          </cell>
          <cell r="G5534">
            <v>812.67</v>
          </cell>
        </row>
        <row r="5535">
          <cell r="B5535" t="str">
            <v>SYSVRF3 AHU BOX 90-200</v>
          </cell>
          <cell r="D5535" t="str">
            <v>702   Splits &amp; VRF</v>
          </cell>
          <cell r="E5535" t="str">
            <v>70290   Accessories Splits &amp; VRF</v>
          </cell>
          <cell r="F5535" t="str">
            <v>SYSVRF</v>
          </cell>
          <cell r="G5535">
            <v>848.72</v>
          </cell>
        </row>
        <row r="5536">
          <cell r="B5536" t="str">
            <v>SYSVRF3 AHU BOX 200-360</v>
          </cell>
          <cell r="D5536" t="str">
            <v>702   Splits &amp; VRF</v>
          </cell>
          <cell r="E5536" t="str">
            <v>70290   Accessories Splits &amp; VRF</v>
          </cell>
          <cell r="F5536" t="str">
            <v>SYSVRF</v>
          </cell>
          <cell r="G5536">
            <v>924.94</v>
          </cell>
        </row>
        <row r="5537">
          <cell r="B5537" t="str">
            <v>SYSVRF3 AHU BOX 360-560</v>
          </cell>
          <cell r="D5537" t="str">
            <v>702   Splits &amp; VRF</v>
          </cell>
          <cell r="E5537" t="str">
            <v>70290   Accessories Splits &amp; VRF</v>
          </cell>
          <cell r="F5537" t="str">
            <v>SYSVRF</v>
          </cell>
          <cell r="G5537">
            <v>1072.23</v>
          </cell>
        </row>
        <row r="5538">
          <cell r="B5538" t="str">
            <v>SYSVRF3 Bluetooth Module</v>
          </cell>
          <cell r="D5538" t="str">
            <v>702   Splits &amp; VRF</v>
          </cell>
          <cell r="E5538" t="str">
            <v>70290   Accessories Splits &amp; VRF</v>
          </cell>
          <cell r="F5538" t="str">
            <v>SYSVRF</v>
          </cell>
          <cell r="G5538">
            <v>231.75</v>
          </cell>
        </row>
        <row r="5539">
          <cell r="B5539" t="str">
            <v>SYSVRF3 AHU BOX 560-1680</v>
          </cell>
          <cell r="D5539" t="str">
            <v>702   Splits &amp; VRF</v>
          </cell>
          <cell r="E5539" t="str">
            <v>70290   Accessories Splits &amp; VRF</v>
          </cell>
          <cell r="F5539" t="str">
            <v>SYSVRF</v>
          </cell>
          <cell r="G5539">
            <v>1171.1099999999999</v>
          </cell>
        </row>
        <row r="5540">
          <cell r="B5540" t="str">
            <v>SR C 13 L AC 2P VC</v>
          </cell>
          <cell r="D5540" t="str">
            <v>705   Fan coils (all types)</v>
          </cell>
          <cell r="E5540" t="str">
            <v>70501   Fan coils Floor/Ceiling</v>
          </cell>
          <cell r="F5540" t="str">
            <v>SERENA</v>
          </cell>
          <cell r="G5540">
            <v>432.6</v>
          </cell>
        </row>
        <row r="5541">
          <cell r="B5541" t="str">
            <v>SR C 14 L AC 2P VC</v>
          </cell>
          <cell r="D5541" t="str">
            <v>705   Fan coils (all types)</v>
          </cell>
          <cell r="E5541" t="str">
            <v>70501   Fan coils Floor/Ceiling</v>
          </cell>
          <cell r="F5541" t="str">
            <v>SERENA</v>
          </cell>
          <cell r="G5541">
            <v>445.99</v>
          </cell>
        </row>
        <row r="5542">
          <cell r="B5542" t="str">
            <v>SR C 23 L AC 2P VC</v>
          </cell>
          <cell r="D5542" t="str">
            <v>705   Fan coils (all types)</v>
          </cell>
          <cell r="E5542" t="str">
            <v>70501   Fan coils Floor/Ceiling</v>
          </cell>
          <cell r="F5542" t="str">
            <v>SERENA</v>
          </cell>
          <cell r="G5542">
            <v>453.2</v>
          </cell>
        </row>
        <row r="5543">
          <cell r="B5543" t="str">
            <v>SR C 24 L AC 2P VC</v>
          </cell>
          <cell r="D5543" t="str">
            <v>705   Fan coils (all types)</v>
          </cell>
          <cell r="E5543" t="str">
            <v>70501   Fan coils Floor/Ceiling</v>
          </cell>
          <cell r="F5543" t="str">
            <v>SERENA</v>
          </cell>
          <cell r="G5543">
            <v>478.95</v>
          </cell>
        </row>
        <row r="5544">
          <cell r="B5544" t="str">
            <v>SR C 33 L AC 2P VC</v>
          </cell>
          <cell r="D5544" t="str">
            <v>705   Fan coils (all types)</v>
          </cell>
          <cell r="E5544" t="str">
            <v>70501   Fan coils Floor/Ceiling</v>
          </cell>
          <cell r="F5544" t="str">
            <v>SERENA</v>
          </cell>
          <cell r="G5544">
            <v>497.49</v>
          </cell>
        </row>
        <row r="5545">
          <cell r="B5545" t="str">
            <v>SR C 34 L AC 2P VC</v>
          </cell>
          <cell r="D5545" t="str">
            <v>705   Fan coils (all types)</v>
          </cell>
          <cell r="E5545" t="str">
            <v>70501   Fan coils Floor/Ceiling</v>
          </cell>
          <cell r="F5545" t="str">
            <v>SERENA</v>
          </cell>
          <cell r="G5545">
            <v>523.24</v>
          </cell>
        </row>
        <row r="5546">
          <cell r="B5546" t="str">
            <v>SR C 43 L AC 2P VC</v>
          </cell>
          <cell r="D5546" t="str">
            <v>705   Fan coils (all types)</v>
          </cell>
          <cell r="E5546" t="str">
            <v>70501   Fan coils Floor/Ceiling</v>
          </cell>
          <cell r="F5546" t="str">
            <v>SERENA</v>
          </cell>
          <cell r="G5546">
            <v>535.6</v>
          </cell>
        </row>
        <row r="5547">
          <cell r="B5547" t="str">
            <v>SR C 44 L AC 2P VC</v>
          </cell>
          <cell r="D5547" t="str">
            <v>705   Fan coils (all types)</v>
          </cell>
          <cell r="E5547" t="str">
            <v>70501   Fan coils Floor/Ceiling</v>
          </cell>
          <cell r="F5547" t="str">
            <v>SERENA</v>
          </cell>
          <cell r="G5547">
            <v>558.26</v>
          </cell>
        </row>
        <row r="5548">
          <cell r="B5548" t="str">
            <v>SR C 53 L AC 2P VC</v>
          </cell>
          <cell r="D5548" t="str">
            <v>705   Fan coils (all types)</v>
          </cell>
          <cell r="E5548" t="str">
            <v>70501   Fan coils Floor/Ceiling</v>
          </cell>
          <cell r="F5548" t="str">
            <v>SERENA</v>
          </cell>
          <cell r="G5548">
            <v>561.35</v>
          </cell>
        </row>
        <row r="5549">
          <cell r="B5549" t="str">
            <v>SR C 54 L AC 2P VC</v>
          </cell>
          <cell r="D5549" t="str">
            <v>705   Fan coils (all types)</v>
          </cell>
          <cell r="E5549" t="str">
            <v>70501   Fan coils Floor/Ceiling</v>
          </cell>
          <cell r="F5549" t="str">
            <v>SERENA</v>
          </cell>
          <cell r="G5549">
            <v>594.30999999999995</v>
          </cell>
        </row>
        <row r="5550">
          <cell r="B5550" t="str">
            <v>SR C 63 L AC 2P VC</v>
          </cell>
          <cell r="D5550" t="str">
            <v>705   Fan coils (all types)</v>
          </cell>
          <cell r="E5550" t="str">
            <v>70501   Fan coils Floor/Ceiling</v>
          </cell>
          <cell r="F5550" t="str">
            <v>SERENA</v>
          </cell>
          <cell r="G5550">
            <v>605.64</v>
          </cell>
        </row>
        <row r="5551">
          <cell r="B5551" t="str">
            <v>SR C 64 L AC 2P VC</v>
          </cell>
          <cell r="D5551" t="str">
            <v>705   Fan coils (all types)</v>
          </cell>
          <cell r="E5551" t="str">
            <v>70501   Fan coils Floor/Ceiling</v>
          </cell>
          <cell r="F5551" t="str">
            <v>SERENA</v>
          </cell>
          <cell r="G5551">
            <v>656.11</v>
          </cell>
        </row>
        <row r="5552">
          <cell r="B5552" t="str">
            <v>SR C 73 L AC 2P VC</v>
          </cell>
          <cell r="D5552" t="str">
            <v>705   Fan coils (all types)</v>
          </cell>
          <cell r="E5552" t="str">
            <v>70501   Fan coils Floor/Ceiling</v>
          </cell>
          <cell r="F5552" t="str">
            <v>SERENA</v>
          </cell>
          <cell r="G5552">
            <v>667.44</v>
          </cell>
        </row>
        <row r="5553">
          <cell r="B5553" t="str">
            <v>SR C 74 L AC 2P VC</v>
          </cell>
          <cell r="D5553" t="str">
            <v>705   Fan coils (all types)</v>
          </cell>
          <cell r="E5553" t="str">
            <v>70501   Fan coils Floor/Ceiling</v>
          </cell>
          <cell r="F5553" t="str">
            <v>SERENA</v>
          </cell>
          <cell r="G5553">
            <v>727.18</v>
          </cell>
        </row>
        <row r="5554">
          <cell r="B5554" t="str">
            <v>SR C 83 L AC 2P VC</v>
          </cell>
          <cell r="D5554" t="str">
            <v>705   Fan coils (all types)</v>
          </cell>
          <cell r="E5554" t="str">
            <v>70501   Fan coils Floor/Ceiling</v>
          </cell>
          <cell r="F5554" t="str">
            <v>SERENA</v>
          </cell>
          <cell r="G5554">
            <v>761.17</v>
          </cell>
        </row>
        <row r="5555">
          <cell r="B5555" t="str">
            <v>SR C 84 L AC 2P VC</v>
          </cell>
          <cell r="D5555" t="str">
            <v>705   Fan coils (all types)</v>
          </cell>
          <cell r="E5555" t="str">
            <v>70501   Fan coils Floor/Ceiling</v>
          </cell>
          <cell r="F5555" t="str">
            <v>SERENA</v>
          </cell>
          <cell r="G5555">
            <v>832.24</v>
          </cell>
        </row>
        <row r="5556">
          <cell r="B5556" t="str">
            <v>SR C 93 L AC 2P VC</v>
          </cell>
          <cell r="D5556" t="str">
            <v>705   Fan coils (all types)</v>
          </cell>
          <cell r="E5556" t="str">
            <v>70501   Fan coils Floor/Ceiling</v>
          </cell>
          <cell r="F5556" t="str">
            <v>SERENA</v>
          </cell>
          <cell r="G5556">
            <v>799.28</v>
          </cell>
        </row>
        <row r="5557">
          <cell r="B5557" t="str">
            <v>SR C 94 L AC 2P VC</v>
          </cell>
          <cell r="D5557" t="str">
            <v>705   Fan coils (all types)</v>
          </cell>
          <cell r="E5557" t="str">
            <v>70501   Fan coils Floor/Ceiling</v>
          </cell>
          <cell r="F5557" t="str">
            <v>SERENA</v>
          </cell>
          <cell r="G5557">
            <v>866.23</v>
          </cell>
        </row>
        <row r="5558">
          <cell r="B5558" t="str">
            <v>SR C 13 L AC 2P HC</v>
          </cell>
          <cell r="D5558" t="str">
            <v>705   Fan coils (all types)</v>
          </cell>
          <cell r="E5558" t="str">
            <v>70501   Fan coils Floor/Ceiling</v>
          </cell>
          <cell r="F5558" t="str">
            <v>SERENA</v>
          </cell>
          <cell r="G5558">
            <v>450.11</v>
          </cell>
        </row>
        <row r="5559">
          <cell r="B5559" t="str">
            <v>SR C 14 L AC 2P HC</v>
          </cell>
          <cell r="D5559" t="str">
            <v>705   Fan coils (all types)</v>
          </cell>
          <cell r="E5559" t="str">
            <v>70501   Fan coils Floor/Ceiling</v>
          </cell>
          <cell r="F5559" t="str">
            <v>SERENA</v>
          </cell>
          <cell r="G5559">
            <v>462.47</v>
          </cell>
        </row>
        <row r="5560">
          <cell r="B5560" t="str">
            <v>SR C 23 L AC 2P HC</v>
          </cell>
          <cell r="D5560" t="str">
            <v>705   Fan coils (all types)</v>
          </cell>
          <cell r="E5560" t="str">
            <v>70501   Fan coils Floor/Ceiling</v>
          </cell>
          <cell r="F5560" t="str">
            <v>SERENA</v>
          </cell>
          <cell r="G5560">
            <v>478.95</v>
          </cell>
        </row>
        <row r="5561">
          <cell r="B5561" t="str">
            <v>SR C 24 L AC 2P HC</v>
          </cell>
          <cell r="D5561" t="str">
            <v>705   Fan coils (all types)</v>
          </cell>
          <cell r="E5561" t="str">
            <v>70501   Fan coils Floor/Ceiling</v>
          </cell>
          <cell r="F5561" t="str">
            <v>SERENA</v>
          </cell>
          <cell r="G5561">
            <v>505.73</v>
          </cell>
        </row>
        <row r="5562">
          <cell r="B5562" t="str">
            <v>SR C 33 L AC 2P HC</v>
          </cell>
          <cell r="D5562" t="str">
            <v>705   Fan coils (all types)</v>
          </cell>
          <cell r="E5562" t="str">
            <v>70501   Fan coils Floor/Ceiling</v>
          </cell>
          <cell r="F5562" t="str">
            <v>SERENA</v>
          </cell>
          <cell r="G5562">
            <v>520.15</v>
          </cell>
        </row>
        <row r="5563">
          <cell r="B5563" t="str">
            <v>SR C 34 L AC 2P HC</v>
          </cell>
          <cell r="D5563" t="str">
            <v>705   Fan coils (all types)</v>
          </cell>
          <cell r="E5563" t="str">
            <v>70501   Fan coils Floor/Ceiling</v>
          </cell>
          <cell r="F5563" t="str">
            <v>SERENA</v>
          </cell>
          <cell r="G5563">
            <v>554.14</v>
          </cell>
        </row>
        <row r="5564">
          <cell r="B5564" t="str">
            <v>SR C 43 L AC 2P HC</v>
          </cell>
          <cell r="D5564" t="str">
            <v>705   Fan coils (all types)</v>
          </cell>
          <cell r="E5564" t="str">
            <v>70501   Fan coils Floor/Ceiling</v>
          </cell>
          <cell r="F5564" t="str">
            <v>SERENA</v>
          </cell>
          <cell r="G5564">
            <v>562.38</v>
          </cell>
        </row>
        <row r="5565">
          <cell r="B5565" t="str">
            <v>SR C 44 L AC 2P HC</v>
          </cell>
          <cell r="D5565" t="str">
            <v>705   Fan coils (all types)</v>
          </cell>
          <cell r="E5565" t="str">
            <v>70501   Fan coils Floor/Ceiling</v>
          </cell>
          <cell r="F5565" t="str">
            <v>SERENA</v>
          </cell>
          <cell r="G5565">
            <v>584.01</v>
          </cell>
        </row>
        <row r="5566">
          <cell r="B5566" t="str">
            <v>SR C 53 L AC 2P HC</v>
          </cell>
          <cell r="D5566" t="str">
            <v>705   Fan coils (all types)</v>
          </cell>
          <cell r="E5566" t="str">
            <v>70501   Fan coils Floor/Ceiling</v>
          </cell>
          <cell r="F5566" t="str">
            <v>SERENA</v>
          </cell>
          <cell r="G5566">
            <v>604.61</v>
          </cell>
        </row>
        <row r="5567">
          <cell r="B5567" t="str">
            <v>SR C 54 L AC 2P HC</v>
          </cell>
          <cell r="D5567" t="str">
            <v>705   Fan coils (all types)</v>
          </cell>
          <cell r="E5567" t="str">
            <v>70501   Fan coils Floor/Ceiling</v>
          </cell>
          <cell r="F5567" t="str">
            <v>SERENA</v>
          </cell>
          <cell r="G5567">
            <v>633.45000000000005</v>
          </cell>
        </row>
        <row r="5568">
          <cell r="B5568" t="str">
            <v>SR C 63 L AC 2P HC</v>
          </cell>
          <cell r="D5568" t="str">
            <v>705   Fan coils (all types)</v>
          </cell>
          <cell r="E5568" t="str">
            <v>70501   Fan coils Floor/Ceiling</v>
          </cell>
          <cell r="F5568" t="str">
            <v>SERENA</v>
          </cell>
          <cell r="G5568">
            <v>655.08000000000004</v>
          </cell>
        </row>
        <row r="5569">
          <cell r="B5569" t="str">
            <v>SR C 64 L AC 2P HC</v>
          </cell>
          <cell r="D5569" t="str">
            <v>705   Fan coils (all types)</v>
          </cell>
          <cell r="E5569" t="str">
            <v>70501   Fan coils Floor/Ceiling</v>
          </cell>
          <cell r="F5569" t="str">
            <v>SERENA</v>
          </cell>
          <cell r="G5569">
            <v>703.49</v>
          </cell>
        </row>
        <row r="5570">
          <cell r="B5570" t="str">
            <v>SR C 73 L AC 2P HC</v>
          </cell>
          <cell r="D5570" t="str">
            <v>705   Fan coils (all types)</v>
          </cell>
          <cell r="E5570" t="str">
            <v>70501   Fan coils Floor/Ceiling</v>
          </cell>
          <cell r="F5570" t="str">
            <v>SERENA</v>
          </cell>
          <cell r="G5570">
            <v>708.64</v>
          </cell>
        </row>
        <row r="5571">
          <cell r="B5571" t="str">
            <v>SR C 74 L AC 2P HC</v>
          </cell>
          <cell r="D5571" t="str">
            <v>705   Fan coils (all types)</v>
          </cell>
          <cell r="E5571" t="str">
            <v>70501   Fan coils Floor/Ceiling</v>
          </cell>
          <cell r="F5571" t="str">
            <v>SERENA</v>
          </cell>
          <cell r="G5571">
            <v>769.41</v>
          </cell>
        </row>
        <row r="5572">
          <cell r="B5572" t="str">
            <v>SR C 83 L AC 2P HC</v>
          </cell>
          <cell r="D5572" t="str">
            <v>705   Fan coils (all types)</v>
          </cell>
          <cell r="E5572" t="str">
            <v>70501   Fan coils Floor/Ceiling</v>
          </cell>
          <cell r="F5572" t="str">
            <v>SERENA</v>
          </cell>
          <cell r="G5572">
            <v>794.13</v>
          </cell>
        </row>
        <row r="5573">
          <cell r="B5573" t="str">
            <v>SR C 84 L AC 2P HC</v>
          </cell>
          <cell r="D5573" t="str">
            <v>705   Fan coils (all types)</v>
          </cell>
          <cell r="E5573" t="str">
            <v>70501   Fan coils Floor/Ceiling</v>
          </cell>
          <cell r="F5573" t="str">
            <v>SERENA</v>
          </cell>
          <cell r="G5573">
            <v>866.23</v>
          </cell>
        </row>
        <row r="5574">
          <cell r="B5574" t="str">
            <v>SR C 93 L AC 2P HC</v>
          </cell>
          <cell r="D5574" t="str">
            <v>705   Fan coils (all types)</v>
          </cell>
          <cell r="E5574" t="str">
            <v>70501   Fan coils Floor/Ceiling</v>
          </cell>
          <cell r="F5574" t="str">
            <v>SERENA</v>
          </cell>
          <cell r="G5574">
            <v>835.33</v>
          </cell>
        </row>
        <row r="5575">
          <cell r="B5575" t="str">
            <v>SR C 94 L AC 2P HC</v>
          </cell>
          <cell r="D5575" t="str">
            <v>705   Fan coils (all types)</v>
          </cell>
          <cell r="E5575" t="str">
            <v>70501   Fan coils Floor/Ceiling</v>
          </cell>
          <cell r="F5575" t="str">
            <v>SERENA</v>
          </cell>
          <cell r="G5575">
            <v>901.25</v>
          </cell>
        </row>
        <row r="5576">
          <cell r="B5576" t="str">
            <v>SR C 13 L AC 2P N</v>
          </cell>
          <cell r="D5576" t="str">
            <v>705   Fan coils (all types)</v>
          </cell>
          <cell r="E5576" t="str">
            <v>70501   Fan coils Floor/Ceiling</v>
          </cell>
          <cell r="F5576" t="str">
            <v>SERENA</v>
          </cell>
          <cell r="G5576">
            <v>388.31</v>
          </cell>
        </row>
        <row r="5577">
          <cell r="B5577" t="str">
            <v>SR C 14 L AC 2P N</v>
          </cell>
          <cell r="D5577" t="str">
            <v>705   Fan coils (all types)</v>
          </cell>
          <cell r="E5577" t="str">
            <v>70501   Fan coils Floor/Ceiling</v>
          </cell>
          <cell r="F5577" t="str">
            <v>SERENA</v>
          </cell>
          <cell r="G5577">
            <v>399.64</v>
          </cell>
        </row>
        <row r="5578">
          <cell r="B5578" t="str">
            <v>SR C 23 L AC 2P N</v>
          </cell>
          <cell r="D5578" t="str">
            <v>705   Fan coils (all types)</v>
          </cell>
          <cell r="E5578" t="str">
            <v>70501   Fan coils Floor/Ceiling</v>
          </cell>
          <cell r="F5578" t="str">
            <v>SERENA</v>
          </cell>
          <cell r="G5578">
            <v>406.85</v>
          </cell>
        </row>
        <row r="5579">
          <cell r="B5579" t="str">
            <v>SR C 24 L AC 2P N</v>
          </cell>
          <cell r="D5579" t="str">
            <v>705   Fan coils (all types)</v>
          </cell>
          <cell r="E5579" t="str">
            <v>70501   Fan coils Floor/Ceiling</v>
          </cell>
          <cell r="F5579" t="str">
            <v>SERENA</v>
          </cell>
          <cell r="G5579">
            <v>433.63</v>
          </cell>
        </row>
        <row r="5580">
          <cell r="B5580" t="str">
            <v>SR C 33 L AC 2P N</v>
          </cell>
          <cell r="D5580" t="str">
            <v>705   Fan coils (all types)</v>
          </cell>
          <cell r="E5580" t="str">
            <v>70501   Fan coils Floor/Ceiling</v>
          </cell>
          <cell r="F5580" t="str">
            <v>SERENA</v>
          </cell>
          <cell r="G5580">
            <v>450.11</v>
          </cell>
        </row>
        <row r="5581">
          <cell r="B5581" t="str">
            <v>SR C 34 L AC 2P N</v>
          </cell>
          <cell r="D5581" t="str">
            <v>705   Fan coils (all types)</v>
          </cell>
          <cell r="E5581" t="str">
            <v>70501   Fan coils Floor/Ceiling</v>
          </cell>
          <cell r="F5581" t="str">
            <v>SERENA</v>
          </cell>
          <cell r="G5581">
            <v>479.98</v>
          </cell>
        </row>
        <row r="5582">
          <cell r="B5582" t="str">
            <v>SR C 43 L AC 2P N</v>
          </cell>
          <cell r="D5582" t="str">
            <v>705   Fan coils (all types)</v>
          </cell>
          <cell r="E5582" t="str">
            <v>70501   Fan coils Floor/Ceiling</v>
          </cell>
          <cell r="F5582" t="str">
            <v>SERENA</v>
          </cell>
          <cell r="G5582">
            <v>494.4</v>
          </cell>
        </row>
        <row r="5583">
          <cell r="B5583" t="str">
            <v>SR C 44 L AC 2P N</v>
          </cell>
          <cell r="D5583" t="str">
            <v>705   Fan coils (all types)</v>
          </cell>
          <cell r="E5583" t="str">
            <v>70501   Fan coils Floor/Ceiling</v>
          </cell>
          <cell r="F5583" t="str">
            <v>SERENA</v>
          </cell>
          <cell r="G5583">
            <v>515</v>
          </cell>
        </row>
        <row r="5584">
          <cell r="B5584" t="str">
            <v>SR C 53 L AC 2P N</v>
          </cell>
          <cell r="D5584" t="str">
            <v>705   Fan coils (all types)</v>
          </cell>
          <cell r="E5584" t="str">
            <v>70501   Fan coils Floor/Ceiling</v>
          </cell>
          <cell r="F5584" t="str">
            <v>SERENA</v>
          </cell>
          <cell r="G5584">
            <v>527.36</v>
          </cell>
        </row>
        <row r="5585">
          <cell r="B5585" t="str">
            <v>SR C 54 L AC 2P N</v>
          </cell>
          <cell r="D5585" t="str">
            <v>705   Fan coils (all types)</v>
          </cell>
          <cell r="E5585" t="str">
            <v>70501   Fan coils Floor/Ceiling</v>
          </cell>
          <cell r="F5585" t="str">
            <v>SERENA</v>
          </cell>
          <cell r="G5585">
            <v>560.32000000000005</v>
          </cell>
        </row>
        <row r="5586">
          <cell r="B5586" t="str">
            <v>SR C 63 L AC 2P N</v>
          </cell>
          <cell r="D5586" t="str">
            <v>705   Fan coils (all types)</v>
          </cell>
          <cell r="E5586" t="str">
            <v>70501   Fan coils Floor/Ceiling</v>
          </cell>
          <cell r="F5586" t="str">
            <v>SERENA</v>
          </cell>
          <cell r="G5586">
            <v>562.38</v>
          </cell>
        </row>
        <row r="5587">
          <cell r="B5587" t="str">
            <v>SR C 64 L AC 2P N</v>
          </cell>
          <cell r="D5587" t="str">
            <v>705   Fan coils (all types)</v>
          </cell>
          <cell r="E5587" t="str">
            <v>70501   Fan coils Floor/Ceiling</v>
          </cell>
          <cell r="F5587" t="str">
            <v>SERENA</v>
          </cell>
          <cell r="G5587">
            <v>612.85</v>
          </cell>
        </row>
        <row r="5588">
          <cell r="B5588" t="str">
            <v>SR C 73 L AC 2P N</v>
          </cell>
          <cell r="D5588" t="str">
            <v>705   Fan coils (all types)</v>
          </cell>
          <cell r="E5588" t="str">
            <v>70501   Fan coils Floor/Ceiling</v>
          </cell>
          <cell r="F5588" t="str">
            <v>SERENA</v>
          </cell>
          <cell r="G5588">
            <v>615.94000000000005</v>
          </cell>
        </row>
        <row r="5589">
          <cell r="B5589" t="str">
            <v>SR C 74 L AC 2P N</v>
          </cell>
          <cell r="D5589" t="str">
            <v>705   Fan coils (all types)</v>
          </cell>
          <cell r="E5589" t="str">
            <v>70501   Fan coils Floor/Ceiling</v>
          </cell>
          <cell r="F5589" t="str">
            <v>SERENA</v>
          </cell>
          <cell r="G5589">
            <v>677.74</v>
          </cell>
        </row>
        <row r="5590">
          <cell r="B5590" t="str">
            <v>SR C 83 L AC 2P N</v>
          </cell>
          <cell r="D5590" t="str">
            <v>705   Fan coils (all types)</v>
          </cell>
          <cell r="E5590" t="str">
            <v>70501   Fan coils Floor/Ceiling</v>
          </cell>
          <cell r="F5590" t="str">
            <v>SERENA</v>
          </cell>
          <cell r="G5590">
            <v>705.55</v>
          </cell>
        </row>
        <row r="5591">
          <cell r="B5591" t="str">
            <v>SR C 84 L AC 2P N</v>
          </cell>
          <cell r="D5591" t="str">
            <v>705   Fan coils (all types)</v>
          </cell>
          <cell r="E5591" t="str">
            <v>70501   Fan coils Floor/Ceiling</v>
          </cell>
          <cell r="F5591" t="str">
            <v>SERENA</v>
          </cell>
          <cell r="G5591">
            <v>774.56</v>
          </cell>
        </row>
        <row r="5592">
          <cell r="B5592" t="str">
            <v>SR C 93 L AC 2P N</v>
          </cell>
          <cell r="D5592" t="str">
            <v>705   Fan coils (all types)</v>
          </cell>
          <cell r="E5592" t="str">
            <v>70501   Fan coils Floor/Ceiling</v>
          </cell>
          <cell r="F5592" t="str">
            <v>SERENA</v>
          </cell>
          <cell r="G5592">
            <v>742.63</v>
          </cell>
        </row>
        <row r="5593">
          <cell r="B5593" t="str">
            <v>SR C 94 L AC 2P N</v>
          </cell>
          <cell r="D5593" t="str">
            <v>705   Fan coils (all types)</v>
          </cell>
          <cell r="E5593" t="str">
            <v>70501   Fan coils Floor/Ceiling</v>
          </cell>
          <cell r="F5593" t="str">
            <v>SERENA</v>
          </cell>
          <cell r="G5593">
            <v>811.64</v>
          </cell>
        </row>
        <row r="5594">
          <cell r="B5594" t="str">
            <v>SR C 13 L AC 2P VCF</v>
          </cell>
          <cell r="D5594" t="str">
            <v>705   Fan coils (all types)</v>
          </cell>
          <cell r="E5594" t="str">
            <v>70501   Fan coils Floor/Ceiling</v>
          </cell>
          <cell r="F5594" t="str">
            <v>SERENA</v>
          </cell>
          <cell r="G5594">
            <v>450.11</v>
          </cell>
        </row>
        <row r="5595">
          <cell r="B5595" t="str">
            <v>SR C 14 L AC 2P VCF</v>
          </cell>
          <cell r="D5595" t="str">
            <v>705   Fan coils (all types)</v>
          </cell>
          <cell r="E5595" t="str">
            <v>70501   Fan coils Floor/Ceiling</v>
          </cell>
          <cell r="F5595" t="str">
            <v>SERENA</v>
          </cell>
          <cell r="G5595">
            <v>462.47</v>
          </cell>
        </row>
        <row r="5596">
          <cell r="B5596" t="str">
            <v>SR C 23 L AC 2P VCF</v>
          </cell>
          <cell r="D5596" t="str">
            <v>705   Fan coils (all types)</v>
          </cell>
          <cell r="E5596" t="str">
            <v>70501   Fan coils Floor/Ceiling</v>
          </cell>
          <cell r="F5596" t="str">
            <v>SERENA</v>
          </cell>
          <cell r="G5596">
            <v>478.95</v>
          </cell>
        </row>
        <row r="5597">
          <cell r="B5597" t="str">
            <v>SR C 24 L AC 2P VCF</v>
          </cell>
          <cell r="D5597" t="str">
            <v>705   Fan coils (all types)</v>
          </cell>
          <cell r="E5597" t="str">
            <v>70501   Fan coils Floor/Ceiling</v>
          </cell>
          <cell r="F5597" t="str">
            <v>SERENA</v>
          </cell>
          <cell r="G5597">
            <v>505.73</v>
          </cell>
        </row>
        <row r="5598">
          <cell r="B5598" t="str">
            <v>SR C 33 L AC 2P VCF</v>
          </cell>
          <cell r="D5598" t="str">
            <v>705   Fan coils (all types)</v>
          </cell>
          <cell r="E5598" t="str">
            <v>70501   Fan coils Floor/Ceiling</v>
          </cell>
          <cell r="F5598" t="str">
            <v>SERENA</v>
          </cell>
          <cell r="G5598">
            <v>520.15</v>
          </cell>
        </row>
        <row r="5599">
          <cell r="B5599" t="str">
            <v>SR C 34 L AC 2P VCF</v>
          </cell>
          <cell r="D5599" t="str">
            <v>705   Fan coils (all types)</v>
          </cell>
          <cell r="E5599" t="str">
            <v>70501   Fan coils Floor/Ceiling</v>
          </cell>
          <cell r="F5599" t="str">
            <v>SERENA</v>
          </cell>
          <cell r="G5599">
            <v>554.14</v>
          </cell>
        </row>
        <row r="5600">
          <cell r="B5600" t="str">
            <v>SR C 43 L AC 2P VCF</v>
          </cell>
          <cell r="D5600" t="str">
            <v>705   Fan coils (all types)</v>
          </cell>
          <cell r="E5600" t="str">
            <v>70501   Fan coils Floor/Ceiling</v>
          </cell>
          <cell r="F5600" t="str">
            <v>SERENA</v>
          </cell>
          <cell r="G5600">
            <v>562.38</v>
          </cell>
        </row>
        <row r="5601">
          <cell r="B5601" t="str">
            <v>SR C 44 L AC 2P VCF</v>
          </cell>
          <cell r="D5601" t="str">
            <v>705   Fan coils (all types)</v>
          </cell>
          <cell r="E5601" t="str">
            <v>70501   Fan coils Floor/Ceiling</v>
          </cell>
          <cell r="F5601" t="str">
            <v>SERENA</v>
          </cell>
          <cell r="G5601">
            <v>584.01</v>
          </cell>
        </row>
        <row r="5602">
          <cell r="B5602" t="str">
            <v>SR C 53 L AC 2P VCF</v>
          </cell>
          <cell r="D5602" t="str">
            <v>705   Fan coils (all types)</v>
          </cell>
          <cell r="E5602" t="str">
            <v>70501   Fan coils Floor/Ceiling</v>
          </cell>
          <cell r="F5602" t="str">
            <v>SERENA</v>
          </cell>
          <cell r="G5602">
            <v>604.61</v>
          </cell>
        </row>
        <row r="5603">
          <cell r="B5603" t="str">
            <v>SR C 54 L AC 2P VCF</v>
          </cell>
          <cell r="D5603" t="str">
            <v>705   Fan coils (all types)</v>
          </cell>
          <cell r="E5603" t="str">
            <v>70501   Fan coils Floor/Ceiling</v>
          </cell>
          <cell r="F5603" t="str">
            <v>SERENA</v>
          </cell>
          <cell r="G5603">
            <v>633.45000000000005</v>
          </cell>
        </row>
        <row r="5604">
          <cell r="B5604" t="str">
            <v>SR C 63 L AC 2P VCF</v>
          </cell>
          <cell r="D5604" t="str">
            <v>705   Fan coils (all types)</v>
          </cell>
          <cell r="E5604" t="str">
            <v>70501   Fan coils Floor/Ceiling</v>
          </cell>
          <cell r="F5604" t="str">
            <v>SERENA</v>
          </cell>
          <cell r="G5604">
            <v>655.08000000000004</v>
          </cell>
        </row>
        <row r="5605">
          <cell r="B5605" t="str">
            <v>SR C 64 L AC 2P VCF</v>
          </cell>
          <cell r="D5605" t="str">
            <v>705   Fan coils (all types)</v>
          </cell>
          <cell r="E5605" t="str">
            <v>70501   Fan coils Floor/Ceiling</v>
          </cell>
          <cell r="F5605" t="str">
            <v>SERENA</v>
          </cell>
          <cell r="G5605">
            <v>703.49</v>
          </cell>
        </row>
        <row r="5606">
          <cell r="B5606" t="str">
            <v>SR C 73 L AC 2P VCF</v>
          </cell>
          <cell r="D5606" t="str">
            <v>705   Fan coils (all types)</v>
          </cell>
          <cell r="E5606" t="str">
            <v>70501   Fan coils Floor/Ceiling</v>
          </cell>
          <cell r="F5606" t="str">
            <v>SERENA</v>
          </cell>
          <cell r="G5606">
            <v>708.64</v>
          </cell>
        </row>
        <row r="5607">
          <cell r="B5607" t="str">
            <v>SR C 74 L AC 2P VCF</v>
          </cell>
          <cell r="D5607" t="str">
            <v>705   Fan coils (all types)</v>
          </cell>
          <cell r="E5607" t="str">
            <v>70501   Fan coils Floor/Ceiling</v>
          </cell>
          <cell r="F5607" t="str">
            <v>SERENA</v>
          </cell>
          <cell r="G5607">
            <v>769.41</v>
          </cell>
        </row>
        <row r="5608">
          <cell r="B5608" t="str">
            <v>SR C 83 L AC 2P VCF</v>
          </cell>
          <cell r="D5608" t="str">
            <v>705   Fan coils (all types)</v>
          </cell>
          <cell r="E5608" t="str">
            <v>70501   Fan coils Floor/Ceiling</v>
          </cell>
          <cell r="F5608" t="str">
            <v>SERENA</v>
          </cell>
          <cell r="G5608">
            <v>794.13</v>
          </cell>
        </row>
        <row r="5609">
          <cell r="B5609" t="str">
            <v>SR C 84 L AC 2P VCF</v>
          </cell>
          <cell r="D5609" t="str">
            <v>705   Fan coils (all types)</v>
          </cell>
          <cell r="E5609" t="str">
            <v>70501   Fan coils Floor/Ceiling</v>
          </cell>
          <cell r="F5609" t="str">
            <v>SERENA</v>
          </cell>
          <cell r="G5609">
            <v>866.23</v>
          </cell>
        </row>
        <row r="5610">
          <cell r="B5610" t="str">
            <v>SR C 93 L AC 2P VCF</v>
          </cell>
          <cell r="D5610" t="str">
            <v>705   Fan coils (all types)</v>
          </cell>
          <cell r="E5610" t="str">
            <v>70501   Fan coils Floor/Ceiling</v>
          </cell>
          <cell r="F5610" t="str">
            <v>SERENA</v>
          </cell>
          <cell r="G5610">
            <v>835.33</v>
          </cell>
        </row>
        <row r="5611">
          <cell r="B5611" t="str">
            <v>SR C 94 L AC 2P VCF</v>
          </cell>
          <cell r="D5611" t="str">
            <v>705   Fan coils (all types)</v>
          </cell>
          <cell r="E5611" t="str">
            <v>70501   Fan coils Floor/Ceiling</v>
          </cell>
          <cell r="F5611" t="str">
            <v>SERENA</v>
          </cell>
          <cell r="G5611">
            <v>901.25</v>
          </cell>
        </row>
        <row r="5612">
          <cell r="B5612" t="str">
            <v>SR C 13 L AC 4P VC</v>
          </cell>
          <cell r="D5612" t="str">
            <v>705   Fan coils (all types)</v>
          </cell>
          <cell r="E5612" t="str">
            <v>70501   Fan coils Floor/Ceiling</v>
          </cell>
          <cell r="F5612" t="str">
            <v>SERENA</v>
          </cell>
          <cell r="G5612">
            <v>477.92</v>
          </cell>
        </row>
        <row r="5613">
          <cell r="B5613" t="str">
            <v>SR C 13 L AC 4PH VC</v>
          </cell>
          <cell r="D5613" t="str">
            <v>705   Fan coils (all types)</v>
          </cell>
          <cell r="E5613" t="str">
            <v>70501   Fan coils Floor/Ceiling</v>
          </cell>
          <cell r="F5613" t="str">
            <v>SERENA</v>
          </cell>
          <cell r="G5613">
            <v>504.7</v>
          </cell>
        </row>
        <row r="5614">
          <cell r="B5614" t="str">
            <v>SR C 14 L AC 4P VC</v>
          </cell>
          <cell r="D5614" t="str">
            <v>705   Fan coils (all types)</v>
          </cell>
          <cell r="E5614" t="str">
            <v>70501   Fan coils Floor/Ceiling</v>
          </cell>
          <cell r="F5614" t="str">
            <v>SERENA</v>
          </cell>
          <cell r="G5614">
            <v>489.25</v>
          </cell>
        </row>
        <row r="5615">
          <cell r="B5615" t="str">
            <v>SR C 23 L AC 4P VC</v>
          </cell>
          <cell r="D5615" t="str">
            <v>705   Fan coils (all types)</v>
          </cell>
          <cell r="E5615" t="str">
            <v>70501   Fan coils Floor/Ceiling</v>
          </cell>
          <cell r="F5615" t="str">
            <v>SERENA</v>
          </cell>
          <cell r="G5615">
            <v>499.55</v>
          </cell>
        </row>
        <row r="5616">
          <cell r="B5616" t="str">
            <v>SR C 23 L AC 4PH VC</v>
          </cell>
          <cell r="D5616" t="str">
            <v>705   Fan coils (all types)</v>
          </cell>
          <cell r="E5616" t="str">
            <v>70501   Fan coils Floor/Ceiling</v>
          </cell>
          <cell r="F5616" t="str">
            <v>SERENA</v>
          </cell>
          <cell r="G5616">
            <v>544.87</v>
          </cell>
        </row>
        <row r="5617">
          <cell r="B5617" t="str">
            <v>SR C 24 L AC 4P VC</v>
          </cell>
          <cell r="D5617" t="str">
            <v>705   Fan coils (all types)</v>
          </cell>
          <cell r="E5617" t="str">
            <v>70501   Fan coils Floor/Ceiling</v>
          </cell>
          <cell r="F5617" t="str">
            <v>SERENA</v>
          </cell>
          <cell r="G5617">
            <v>522.21</v>
          </cell>
        </row>
        <row r="5618">
          <cell r="B5618" t="str">
            <v>SR C 33 L AC 4P VC</v>
          </cell>
          <cell r="D5618" t="str">
            <v>705   Fan coils (all types)</v>
          </cell>
          <cell r="E5618" t="str">
            <v>70501   Fan coils Floor/Ceiling</v>
          </cell>
          <cell r="F5618" t="str">
            <v>SERENA</v>
          </cell>
          <cell r="G5618">
            <v>555.16999999999996</v>
          </cell>
        </row>
        <row r="5619">
          <cell r="B5619" t="str">
            <v>SR C 33 L AC 4PH VC</v>
          </cell>
          <cell r="D5619" t="str">
            <v>705   Fan coils (all types)</v>
          </cell>
          <cell r="E5619" t="str">
            <v>70501   Fan coils Floor/Ceiling</v>
          </cell>
          <cell r="F5619" t="str">
            <v>SERENA</v>
          </cell>
          <cell r="G5619">
            <v>605.64</v>
          </cell>
        </row>
        <row r="5620">
          <cell r="B5620" t="str">
            <v>SR C 34 L AC 4P VC</v>
          </cell>
          <cell r="D5620" t="str">
            <v>705   Fan coils (all types)</v>
          </cell>
          <cell r="E5620" t="str">
            <v>70501   Fan coils Floor/Ceiling</v>
          </cell>
          <cell r="F5620" t="str">
            <v>SERENA</v>
          </cell>
          <cell r="G5620">
            <v>584.01</v>
          </cell>
        </row>
        <row r="5621">
          <cell r="B5621" t="str">
            <v>SR C 43 L AC 4P VC</v>
          </cell>
          <cell r="D5621" t="str">
            <v>705   Fan coils (all types)</v>
          </cell>
          <cell r="E5621" t="str">
            <v>70501   Fan coils Floor/Ceiling</v>
          </cell>
          <cell r="F5621" t="str">
            <v>SERENA</v>
          </cell>
          <cell r="G5621">
            <v>596.37</v>
          </cell>
        </row>
        <row r="5622">
          <cell r="B5622" t="str">
            <v>SR C 43 L AC 4PH VC</v>
          </cell>
          <cell r="D5622" t="str">
            <v>705   Fan coils (all types)</v>
          </cell>
          <cell r="E5622" t="str">
            <v>70501   Fan coils Floor/Ceiling</v>
          </cell>
          <cell r="F5622" t="str">
            <v>SERENA</v>
          </cell>
          <cell r="G5622">
            <v>646.84</v>
          </cell>
        </row>
        <row r="5623">
          <cell r="B5623" t="str">
            <v>SR C 44 L AC 4P VC</v>
          </cell>
          <cell r="D5623" t="str">
            <v>705   Fan coils (all types)</v>
          </cell>
          <cell r="E5623" t="str">
            <v>70501   Fan coils Floor/Ceiling</v>
          </cell>
          <cell r="F5623" t="str">
            <v>SERENA</v>
          </cell>
          <cell r="G5623">
            <v>615.94000000000005</v>
          </cell>
        </row>
        <row r="5624">
          <cell r="B5624" t="str">
            <v>SR C 53 L AC 4P VC</v>
          </cell>
          <cell r="D5624" t="str">
            <v>705   Fan coils (all types)</v>
          </cell>
          <cell r="E5624" t="str">
            <v>70501   Fan coils Floor/Ceiling</v>
          </cell>
          <cell r="F5624" t="str">
            <v>SERENA</v>
          </cell>
          <cell r="G5624">
            <v>660.23</v>
          </cell>
        </row>
        <row r="5625">
          <cell r="B5625" t="str">
            <v>SR C 53 L AC 4PH VC</v>
          </cell>
          <cell r="D5625" t="str">
            <v>705   Fan coils (all types)</v>
          </cell>
          <cell r="E5625" t="str">
            <v>70501   Fan coils Floor/Ceiling</v>
          </cell>
          <cell r="F5625" t="str">
            <v>SERENA</v>
          </cell>
          <cell r="G5625">
            <v>711.73</v>
          </cell>
        </row>
        <row r="5626">
          <cell r="B5626" t="str">
            <v>SR C 54 L AC 4P VC</v>
          </cell>
          <cell r="D5626" t="str">
            <v>705   Fan coils (all types)</v>
          </cell>
          <cell r="E5626" t="str">
            <v>70501   Fan coils Floor/Ceiling</v>
          </cell>
          <cell r="F5626" t="str">
            <v>SERENA</v>
          </cell>
          <cell r="G5626">
            <v>688.04</v>
          </cell>
        </row>
        <row r="5627">
          <cell r="B5627" t="str">
            <v>SR C 63 L AC 4P VC</v>
          </cell>
          <cell r="D5627" t="str">
            <v>705   Fan coils (all types)</v>
          </cell>
          <cell r="E5627" t="str">
            <v>70501   Fan coils Floor/Ceiling</v>
          </cell>
          <cell r="F5627" t="str">
            <v>SERENA</v>
          </cell>
          <cell r="G5627">
            <v>703.49</v>
          </cell>
        </row>
        <row r="5628">
          <cell r="B5628" t="str">
            <v>SR C 63 L AC 4PH VC</v>
          </cell>
          <cell r="D5628" t="str">
            <v>705   Fan coils (all types)</v>
          </cell>
          <cell r="E5628" t="str">
            <v>70501   Fan coils Floor/Ceiling</v>
          </cell>
          <cell r="F5628" t="str">
            <v>SERENA</v>
          </cell>
          <cell r="G5628">
            <v>751.9</v>
          </cell>
        </row>
        <row r="5629">
          <cell r="B5629" t="str">
            <v>SR C 64 L AC 4P VC</v>
          </cell>
          <cell r="D5629" t="str">
            <v>705   Fan coils (all types)</v>
          </cell>
          <cell r="E5629" t="str">
            <v>70501   Fan coils Floor/Ceiling</v>
          </cell>
          <cell r="F5629" t="str">
            <v>SERENA</v>
          </cell>
          <cell r="G5629">
            <v>751.9</v>
          </cell>
        </row>
        <row r="5630">
          <cell r="B5630" t="str">
            <v>SR C 73 L AC 4P VC</v>
          </cell>
          <cell r="D5630" t="str">
            <v>705   Fan coils (all types)</v>
          </cell>
          <cell r="E5630" t="str">
            <v>70501   Fan coils Floor/Ceiling</v>
          </cell>
          <cell r="F5630" t="str">
            <v>SERENA</v>
          </cell>
          <cell r="G5630">
            <v>766.32</v>
          </cell>
        </row>
        <row r="5631">
          <cell r="B5631" t="str">
            <v>SR C 73 L AC 4PH VC</v>
          </cell>
          <cell r="D5631" t="str">
            <v>705   Fan coils (all types)</v>
          </cell>
          <cell r="E5631" t="str">
            <v>70501   Fan coils Floor/Ceiling</v>
          </cell>
          <cell r="F5631" t="str">
            <v>SERENA</v>
          </cell>
          <cell r="G5631">
            <v>830.18</v>
          </cell>
        </row>
        <row r="5632">
          <cell r="B5632" t="str">
            <v>SR C 74 L AC 4P VC</v>
          </cell>
          <cell r="D5632" t="str">
            <v>705   Fan coils (all types)</v>
          </cell>
          <cell r="E5632" t="str">
            <v>70501   Fan coils Floor/Ceiling</v>
          </cell>
          <cell r="F5632" t="str">
            <v>SERENA</v>
          </cell>
          <cell r="G5632">
            <v>830.18</v>
          </cell>
        </row>
        <row r="5633">
          <cell r="B5633" t="str">
            <v>SR C 83 L AC 4P VC</v>
          </cell>
          <cell r="D5633" t="str">
            <v>705   Fan coils (all types)</v>
          </cell>
          <cell r="E5633" t="str">
            <v>70501   Fan coils Floor/Ceiling</v>
          </cell>
          <cell r="F5633" t="str">
            <v>SERENA</v>
          </cell>
          <cell r="G5633">
            <v>873.44</v>
          </cell>
        </row>
        <row r="5634">
          <cell r="B5634" t="str">
            <v>SR C 83 L AC 4PH VC</v>
          </cell>
          <cell r="D5634" t="str">
            <v>705   Fan coils (all types)</v>
          </cell>
          <cell r="E5634" t="str">
            <v>70501   Fan coils Floor/Ceiling</v>
          </cell>
          <cell r="F5634" t="str">
            <v>SERENA</v>
          </cell>
          <cell r="G5634">
            <v>931.12</v>
          </cell>
        </row>
        <row r="5635">
          <cell r="B5635" t="str">
            <v>SR C 84 L AC 4P VC</v>
          </cell>
          <cell r="D5635" t="str">
            <v>705   Fan coils (all types)</v>
          </cell>
          <cell r="E5635" t="str">
            <v>70501   Fan coils Floor/Ceiling</v>
          </cell>
          <cell r="F5635" t="str">
            <v>SERENA</v>
          </cell>
          <cell r="G5635">
            <v>942.45</v>
          </cell>
        </row>
        <row r="5636">
          <cell r="B5636" t="str">
            <v>SR C 93 L AC 4P VC</v>
          </cell>
          <cell r="D5636" t="str">
            <v>705   Fan coils (all types)</v>
          </cell>
          <cell r="E5636" t="str">
            <v>70501   Fan coils Floor/Ceiling</v>
          </cell>
          <cell r="F5636" t="str">
            <v>SERENA</v>
          </cell>
          <cell r="G5636">
            <v>913.61</v>
          </cell>
        </row>
        <row r="5637">
          <cell r="B5637" t="str">
            <v>SR C 93 L AC 4PH VC</v>
          </cell>
          <cell r="D5637" t="str">
            <v>705   Fan coils (all types)</v>
          </cell>
          <cell r="E5637" t="str">
            <v>70501   Fan coils Floor/Ceiling</v>
          </cell>
          <cell r="F5637" t="str">
            <v>SERENA</v>
          </cell>
          <cell r="G5637">
            <v>973.35</v>
          </cell>
        </row>
        <row r="5638">
          <cell r="B5638" t="str">
            <v>SR C 94 L AC 4P VC</v>
          </cell>
          <cell r="D5638" t="str">
            <v>705   Fan coils (all types)</v>
          </cell>
          <cell r="E5638" t="str">
            <v>70501   Fan coils Floor/Ceiling</v>
          </cell>
          <cell r="F5638" t="str">
            <v>SERENA</v>
          </cell>
          <cell r="G5638">
            <v>978.5</v>
          </cell>
        </row>
        <row r="5639">
          <cell r="B5639" t="str">
            <v>SR C 13 L AC 4P HC</v>
          </cell>
          <cell r="D5639" t="str">
            <v>705   Fan coils (all types)</v>
          </cell>
          <cell r="E5639" t="str">
            <v>70501   Fan coils Floor/Ceiling</v>
          </cell>
          <cell r="F5639" t="str">
            <v>SERENA</v>
          </cell>
          <cell r="G5639">
            <v>497.49</v>
          </cell>
        </row>
        <row r="5640">
          <cell r="B5640" t="str">
            <v>SR C 13 L AC 4PH HC</v>
          </cell>
          <cell r="D5640" t="str">
            <v>705   Fan coils (all types)</v>
          </cell>
          <cell r="E5640" t="str">
            <v>70501   Fan coils Floor/Ceiling</v>
          </cell>
          <cell r="F5640" t="str">
            <v>SERENA</v>
          </cell>
          <cell r="G5640">
            <v>520.15</v>
          </cell>
        </row>
        <row r="5641">
          <cell r="B5641" t="str">
            <v>SR C 14 L AC 4P HC</v>
          </cell>
          <cell r="D5641" t="str">
            <v>705   Fan coils (all types)</v>
          </cell>
          <cell r="E5641" t="str">
            <v>70501   Fan coils Floor/Ceiling</v>
          </cell>
          <cell r="F5641" t="str">
            <v>SERENA</v>
          </cell>
          <cell r="G5641">
            <v>507.79</v>
          </cell>
        </row>
        <row r="5642">
          <cell r="B5642" t="str">
            <v>SR C 23 L AC 4P HC</v>
          </cell>
          <cell r="D5642" t="str">
            <v>705   Fan coils (all types)</v>
          </cell>
          <cell r="E5642" t="str">
            <v>70501   Fan coils Floor/Ceiling</v>
          </cell>
          <cell r="F5642" t="str">
            <v>SERENA</v>
          </cell>
          <cell r="G5642">
            <v>522.21</v>
          </cell>
        </row>
        <row r="5643">
          <cell r="B5643" t="str">
            <v>SR C 23 L AC 4PH HC</v>
          </cell>
          <cell r="D5643" t="str">
            <v>705   Fan coils (all types)</v>
          </cell>
          <cell r="E5643" t="str">
            <v>70501   Fan coils Floor/Ceiling</v>
          </cell>
          <cell r="F5643" t="str">
            <v>SERENA</v>
          </cell>
          <cell r="G5643">
            <v>566.5</v>
          </cell>
        </row>
        <row r="5644">
          <cell r="B5644" t="str">
            <v>SR C 24 L AC 4P HC</v>
          </cell>
          <cell r="D5644" t="str">
            <v>705   Fan coils (all types)</v>
          </cell>
          <cell r="E5644" t="str">
            <v>70501   Fan coils Floor/Ceiling</v>
          </cell>
          <cell r="F5644" t="str">
            <v>SERENA</v>
          </cell>
          <cell r="G5644">
            <v>551.04999999999995</v>
          </cell>
        </row>
        <row r="5645">
          <cell r="B5645" t="str">
            <v>SR C 33 L AC 4P HC</v>
          </cell>
          <cell r="D5645" t="str">
            <v>705   Fan coils (all types)</v>
          </cell>
          <cell r="E5645" t="str">
            <v>70501   Fan coils Floor/Ceiling</v>
          </cell>
          <cell r="F5645" t="str">
            <v>SERENA</v>
          </cell>
          <cell r="G5645">
            <v>578.86</v>
          </cell>
        </row>
        <row r="5646">
          <cell r="B5646" t="str">
            <v>SR C 33 L AC 4PH HC</v>
          </cell>
          <cell r="D5646" t="str">
            <v>705   Fan coils (all types)</v>
          </cell>
          <cell r="E5646" t="str">
            <v>70501   Fan coils Floor/Ceiling</v>
          </cell>
          <cell r="F5646" t="str">
            <v>SERENA</v>
          </cell>
          <cell r="G5646">
            <v>630.36</v>
          </cell>
        </row>
        <row r="5647">
          <cell r="B5647" t="str">
            <v>SR C 34 L AC 4P HC</v>
          </cell>
          <cell r="D5647" t="str">
            <v>705   Fan coils (all types)</v>
          </cell>
          <cell r="E5647" t="str">
            <v>70501   Fan coils Floor/Ceiling</v>
          </cell>
          <cell r="F5647" t="str">
            <v>SERENA</v>
          </cell>
          <cell r="G5647">
            <v>608.73</v>
          </cell>
        </row>
        <row r="5648">
          <cell r="B5648" t="str">
            <v>SR C 43 L AC 4P HC</v>
          </cell>
          <cell r="D5648" t="str">
            <v>705   Fan coils (all types)</v>
          </cell>
          <cell r="E5648" t="str">
            <v>70501   Fan coils Floor/Ceiling</v>
          </cell>
          <cell r="F5648" t="str">
            <v>SERENA</v>
          </cell>
          <cell r="G5648">
            <v>621.09</v>
          </cell>
        </row>
        <row r="5649">
          <cell r="B5649" t="str">
            <v>SR C 43 L AC 4PH HC</v>
          </cell>
          <cell r="D5649" t="str">
            <v>705   Fan coils (all types)</v>
          </cell>
          <cell r="E5649" t="str">
            <v>70501   Fan coils Floor/Ceiling</v>
          </cell>
          <cell r="F5649" t="str">
            <v>SERENA</v>
          </cell>
          <cell r="G5649">
            <v>672.59</v>
          </cell>
        </row>
        <row r="5650">
          <cell r="B5650" t="str">
            <v>SR C 44 L AC 4P HC</v>
          </cell>
          <cell r="D5650" t="str">
            <v>705   Fan coils (all types)</v>
          </cell>
          <cell r="E5650" t="str">
            <v>70501   Fan coils Floor/Ceiling</v>
          </cell>
          <cell r="F5650" t="str">
            <v>SERENA</v>
          </cell>
          <cell r="G5650">
            <v>638.6</v>
          </cell>
        </row>
        <row r="5651">
          <cell r="B5651" t="str">
            <v>SR C 53 L AC 4P HC</v>
          </cell>
          <cell r="D5651" t="str">
            <v>705   Fan coils (all types)</v>
          </cell>
          <cell r="E5651" t="str">
            <v>70501   Fan coils Floor/Ceiling</v>
          </cell>
          <cell r="F5651" t="str">
            <v>SERENA</v>
          </cell>
          <cell r="G5651">
            <v>700.4</v>
          </cell>
        </row>
        <row r="5652">
          <cell r="B5652" t="str">
            <v>SR C 53 L AC 4PH HC</v>
          </cell>
          <cell r="D5652" t="str">
            <v>705   Fan coils (all types)</v>
          </cell>
          <cell r="E5652" t="str">
            <v>70501   Fan coils Floor/Ceiling</v>
          </cell>
          <cell r="F5652" t="str">
            <v>SERENA</v>
          </cell>
          <cell r="G5652">
            <v>750.87</v>
          </cell>
        </row>
        <row r="5653">
          <cell r="B5653" t="str">
            <v>SR C 54 L AC 4P HC</v>
          </cell>
          <cell r="D5653" t="str">
            <v>705   Fan coils (all types)</v>
          </cell>
          <cell r="E5653" t="str">
            <v>70501   Fan coils Floor/Ceiling</v>
          </cell>
          <cell r="F5653" t="str">
            <v>SERENA</v>
          </cell>
          <cell r="G5653">
            <v>733.36</v>
          </cell>
        </row>
        <row r="5654">
          <cell r="B5654" t="str">
            <v>SR C 63 L AC 4P HC</v>
          </cell>
          <cell r="D5654" t="str">
            <v>705   Fan coils (all types)</v>
          </cell>
          <cell r="E5654" t="str">
            <v>70501   Fan coils Floor/Ceiling</v>
          </cell>
          <cell r="F5654" t="str">
            <v>SERENA</v>
          </cell>
          <cell r="G5654">
            <v>750.87</v>
          </cell>
        </row>
        <row r="5655">
          <cell r="B5655" t="str">
            <v>SR C 63 L AC 4PH HC</v>
          </cell>
          <cell r="D5655" t="str">
            <v>705   Fan coils (all types)</v>
          </cell>
          <cell r="E5655" t="str">
            <v>70501   Fan coils Floor/Ceiling</v>
          </cell>
          <cell r="F5655" t="str">
            <v>SERENA</v>
          </cell>
          <cell r="G5655">
            <v>799.28</v>
          </cell>
        </row>
        <row r="5656">
          <cell r="B5656" t="str">
            <v>SR C 64 L AC 4P HC</v>
          </cell>
          <cell r="D5656" t="str">
            <v>705   Fan coils (all types)</v>
          </cell>
          <cell r="E5656" t="str">
            <v>70501   Fan coils Floor/Ceiling</v>
          </cell>
          <cell r="F5656" t="str">
            <v>SERENA</v>
          </cell>
          <cell r="G5656">
            <v>799.28</v>
          </cell>
        </row>
        <row r="5657">
          <cell r="B5657" t="str">
            <v>SR C 73 L AC 4P HC</v>
          </cell>
          <cell r="D5657" t="str">
            <v>705   Fan coils (all types)</v>
          </cell>
          <cell r="E5657" t="str">
            <v>70501   Fan coils Floor/Ceiling</v>
          </cell>
          <cell r="F5657" t="str">
            <v>SERENA</v>
          </cell>
          <cell r="G5657">
            <v>808.55</v>
          </cell>
        </row>
        <row r="5658">
          <cell r="B5658" t="str">
            <v>SR C 73 L AC 4PH HC</v>
          </cell>
          <cell r="D5658" t="str">
            <v>705   Fan coils (all types)</v>
          </cell>
          <cell r="E5658" t="str">
            <v>70501   Fan coils Floor/Ceiling</v>
          </cell>
          <cell r="F5658" t="str">
            <v>SERENA</v>
          </cell>
          <cell r="G5658">
            <v>872.41</v>
          </cell>
        </row>
        <row r="5659">
          <cell r="B5659" t="str">
            <v>SR C 74 L AC 4P HC</v>
          </cell>
          <cell r="D5659" t="str">
            <v>705   Fan coils (all types)</v>
          </cell>
          <cell r="E5659" t="str">
            <v>70501   Fan coils Floor/Ceiling</v>
          </cell>
          <cell r="F5659" t="str">
            <v>SERENA</v>
          </cell>
          <cell r="G5659">
            <v>872.41</v>
          </cell>
        </row>
        <row r="5660">
          <cell r="B5660" t="str">
            <v>SR C 83 L AC 4P HC</v>
          </cell>
          <cell r="D5660" t="str">
            <v>705   Fan coils (all types)</v>
          </cell>
          <cell r="E5660" t="str">
            <v>70501   Fan coils Floor/Ceiling</v>
          </cell>
          <cell r="F5660" t="str">
            <v>SERENA</v>
          </cell>
          <cell r="G5660">
            <v>906.4</v>
          </cell>
        </row>
        <row r="5661">
          <cell r="B5661" t="str">
            <v>SR C 83 L AC 4PH HC</v>
          </cell>
          <cell r="D5661" t="str">
            <v>705   Fan coils (all types)</v>
          </cell>
          <cell r="E5661" t="str">
            <v>70501   Fan coils Floor/Ceiling</v>
          </cell>
          <cell r="F5661" t="str">
            <v>SERENA</v>
          </cell>
          <cell r="G5661">
            <v>966.14</v>
          </cell>
        </row>
        <row r="5662">
          <cell r="B5662" t="str">
            <v>SR C 84 L AC 4P HC</v>
          </cell>
          <cell r="D5662" t="str">
            <v>705   Fan coils (all types)</v>
          </cell>
          <cell r="E5662" t="str">
            <v>70501   Fan coils Floor/Ceiling</v>
          </cell>
          <cell r="F5662" t="str">
            <v>SERENA</v>
          </cell>
          <cell r="G5662">
            <v>978.5</v>
          </cell>
        </row>
        <row r="5663">
          <cell r="B5663" t="str">
            <v>SR C 93 L AC 4P HC</v>
          </cell>
          <cell r="D5663" t="str">
            <v>705   Fan coils (all types)</v>
          </cell>
          <cell r="E5663" t="str">
            <v>70501   Fan coils Floor/Ceiling</v>
          </cell>
          <cell r="F5663" t="str">
            <v>SERENA</v>
          </cell>
          <cell r="G5663">
            <v>948.63</v>
          </cell>
        </row>
        <row r="5664">
          <cell r="B5664" t="str">
            <v>SR C 93 L AC 4PH HC</v>
          </cell>
          <cell r="D5664" t="str">
            <v>705   Fan coils (all types)</v>
          </cell>
          <cell r="E5664" t="str">
            <v>70501   Fan coils Floor/Ceiling</v>
          </cell>
          <cell r="F5664" t="str">
            <v>SERENA</v>
          </cell>
          <cell r="G5664">
            <v>1006.31</v>
          </cell>
        </row>
        <row r="5665">
          <cell r="B5665" t="str">
            <v>SR C 94 L AC 4P HC</v>
          </cell>
          <cell r="D5665" t="str">
            <v>705   Fan coils (all types)</v>
          </cell>
          <cell r="E5665" t="str">
            <v>70501   Fan coils Floor/Ceiling</v>
          </cell>
          <cell r="F5665" t="str">
            <v>SERENA</v>
          </cell>
          <cell r="G5665">
            <v>1013.52</v>
          </cell>
        </row>
        <row r="5666">
          <cell r="B5666" t="str">
            <v>SR C 13 L AC 4P N</v>
          </cell>
          <cell r="D5666" t="str">
            <v>705   Fan coils (all types)</v>
          </cell>
          <cell r="E5666" t="str">
            <v>70501   Fan coils Floor/Ceiling</v>
          </cell>
          <cell r="F5666" t="str">
            <v>SERENA</v>
          </cell>
          <cell r="G5666">
            <v>432.6</v>
          </cell>
        </row>
        <row r="5667">
          <cell r="B5667" t="str">
            <v>SR C 13 L AC 4PH N</v>
          </cell>
          <cell r="D5667" t="str">
            <v>705   Fan coils (all types)</v>
          </cell>
          <cell r="E5667" t="str">
            <v>70501   Fan coils Floor/Ceiling</v>
          </cell>
          <cell r="F5667" t="str">
            <v>SERENA</v>
          </cell>
          <cell r="G5667">
            <v>457.32</v>
          </cell>
        </row>
        <row r="5668">
          <cell r="B5668" t="str">
            <v>SR C 14 L AC 4P N</v>
          </cell>
          <cell r="D5668" t="str">
            <v>705   Fan coils (all types)</v>
          </cell>
          <cell r="E5668" t="str">
            <v>70501   Fan coils Floor/Ceiling</v>
          </cell>
          <cell r="F5668" t="str">
            <v>SERENA</v>
          </cell>
          <cell r="G5668">
            <v>445.99</v>
          </cell>
        </row>
        <row r="5669">
          <cell r="B5669" t="str">
            <v>SR C 23 L AC 4P N</v>
          </cell>
          <cell r="D5669" t="str">
            <v>705   Fan coils (all types)</v>
          </cell>
          <cell r="E5669" t="str">
            <v>70501   Fan coils Floor/Ceiling</v>
          </cell>
          <cell r="F5669" t="str">
            <v>SERENA</v>
          </cell>
          <cell r="G5669">
            <v>453.2</v>
          </cell>
        </row>
        <row r="5670">
          <cell r="B5670" t="str">
            <v>SR C 23 L AC 4PH N</v>
          </cell>
          <cell r="D5670" t="str">
            <v>705   Fan coils (all types)</v>
          </cell>
          <cell r="E5670" t="str">
            <v>70501   Fan coils Floor/Ceiling</v>
          </cell>
          <cell r="F5670" t="str">
            <v>SERENA</v>
          </cell>
          <cell r="G5670">
            <v>498.52</v>
          </cell>
        </row>
        <row r="5671">
          <cell r="B5671" t="str">
            <v>SR C 24 L AC 4P N</v>
          </cell>
          <cell r="D5671" t="str">
            <v>705   Fan coils (all types)</v>
          </cell>
          <cell r="E5671" t="str">
            <v>70501   Fan coils Floor/Ceiling</v>
          </cell>
          <cell r="F5671" t="str">
            <v>SERENA</v>
          </cell>
          <cell r="G5671">
            <v>478.95</v>
          </cell>
        </row>
        <row r="5672">
          <cell r="B5672" t="str">
            <v>SR C 33 L AC 4P N</v>
          </cell>
          <cell r="D5672" t="str">
            <v>705   Fan coils (all types)</v>
          </cell>
          <cell r="E5672" t="str">
            <v>70501   Fan coils Floor/Ceiling</v>
          </cell>
          <cell r="F5672" t="str">
            <v>SERENA</v>
          </cell>
          <cell r="G5672">
            <v>508.82</v>
          </cell>
        </row>
        <row r="5673">
          <cell r="B5673" t="str">
            <v>SR C 33 L AC 4PH N</v>
          </cell>
          <cell r="D5673" t="str">
            <v>705   Fan coils (all types)</v>
          </cell>
          <cell r="E5673" t="str">
            <v>70501   Fan coils Floor/Ceiling</v>
          </cell>
          <cell r="F5673" t="str">
            <v>SERENA</v>
          </cell>
          <cell r="G5673">
            <v>560.32000000000005</v>
          </cell>
        </row>
        <row r="5674">
          <cell r="B5674" t="str">
            <v>SR C 34 L AC 4P N</v>
          </cell>
          <cell r="D5674" t="str">
            <v>705   Fan coils (all types)</v>
          </cell>
          <cell r="E5674" t="str">
            <v>70501   Fan coils Floor/Ceiling</v>
          </cell>
          <cell r="F5674" t="str">
            <v>SERENA</v>
          </cell>
          <cell r="G5674">
            <v>536.63</v>
          </cell>
        </row>
        <row r="5675">
          <cell r="B5675" t="str">
            <v>SR C 43 L AC 4P N</v>
          </cell>
          <cell r="D5675" t="str">
            <v>705   Fan coils (all types)</v>
          </cell>
          <cell r="E5675" t="str">
            <v>70501   Fan coils Floor/Ceiling</v>
          </cell>
          <cell r="F5675" t="str">
            <v>SERENA</v>
          </cell>
          <cell r="G5675">
            <v>554.14</v>
          </cell>
        </row>
        <row r="5676">
          <cell r="B5676" t="str">
            <v>SR C 43 L AC 4PH N</v>
          </cell>
          <cell r="D5676" t="str">
            <v>705   Fan coils (all types)</v>
          </cell>
          <cell r="E5676" t="str">
            <v>70501   Fan coils Floor/Ceiling</v>
          </cell>
          <cell r="F5676" t="str">
            <v>SERENA</v>
          </cell>
          <cell r="G5676">
            <v>604.61</v>
          </cell>
        </row>
        <row r="5677">
          <cell r="B5677" t="str">
            <v>SR C 44 L AC 4P N</v>
          </cell>
          <cell r="D5677" t="str">
            <v>705   Fan coils (all types)</v>
          </cell>
          <cell r="E5677" t="str">
            <v>70501   Fan coils Floor/Ceiling</v>
          </cell>
          <cell r="F5677" t="str">
            <v>SERENA</v>
          </cell>
          <cell r="G5677">
            <v>570.62</v>
          </cell>
        </row>
        <row r="5678">
          <cell r="B5678" t="str">
            <v>SR C 53 L AC 4P N</v>
          </cell>
          <cell r="D5678" t="str">
            <v>705   Fan coils (all types)</v>
          </cell>
          <cell r="E5678" t="str">
            <v>70501   Fan coils Floor/Ceiling</v>
          </cell>
          <cell r="F5678" t="str">
            <v>SERENA</v>
          </cell>
          <cell r="G5678">
            <v>625.21</v>
          </cell>
        </row>
        <row r="5679">
          <cell r="B5679" t="str">
            <v>SR C 53 L AC 4PH N</v>
          </cell>
          <cell r="D5679" t="str">
            <v>705   Fan coils (all types)</v>
          </cell>
          <cell r="E5679" t="str">
            <v>70501   Fan coils Floor/Ceiling</v>
          </cell>
          <cell r="F5679" t="str">
            <v>SERENA</v>
          </cell>
          <cell r="G5679">
            <v>674.65</v>
          </cell>
        </row>
        <row r="5680">
          <cell r="B5680" t="str">
            <v>SR C 54 L AC 4P N</v>
          </cell>
          <cell r="D5680" t="str">
            <v>705   Fan coils (all types)</v>
          </cell>
          <cell r="E5680" t="str">
            <v>70501   Fan coils Floor/Ceiling</v>
          </cell>
          <cell r="F5680" t="str">
            <v>SERENA</v>
          </cell>
          <cell r="G5680">
            <v>658.17</v>
          </cell>
        </row>
        <row r="5681">
          <cell r="B5681" t="str">
            <v>SR C 63 L AC 4P N</v>
          </cell>
          <cell r="D5681" t="str">
            <v>705   Fan coils (all types)</v>
          </cell>
          <cell r="E5681" t="str">
            <v>70501   Fan coils Floor/Ceiling</v>
          </cell>
          <cell r="F5681" t="str">
            <v>SERENA</v>
          </cell>
          <cell r="G5681">
            <v>661.26</v>
          </cell>
        </row>
        <row r="5682">
          <cell r="B5682" t="str">
            <v>SR C 63 L AC 4PH N</v>
          </cell>
          <cell r="D5682" t="str">
            <v>705   Fan coils (all types)</v>
          </cell>
          <cell r="E5682" t="str">
            <v>70501   Fan coils Floor/Ceiling</v>
          </cell>
          <cell r="F5682" t="str">
            <v>SERENA</v>
          </cell>
          <cell r="G5682">
            <v>712.76</v>
          </cell>
        </row>
        <row r="5683">
          <cell r="B5683" t="str">
            <v>SR C 64 L AC 4P N</v>
          </cell>
          <cell r="D5683" t="str">
            <v>705   Fan coils (all types)</v>
          </cell>
          <cell r="E5683" t="str">
            <v>70501   Fan coils Floor/Ceiling</v>
          </cell>
          <cell r="F5683" t="str">
            <v>SERENA</v>
          </cell>
          <cell r="G5683">
            <v>712.76</v>
          </cell>
        </row>
        <row r="5684">
          <cell r="B5684" t="str">
            <v>SR C 73 L AC 4P N</v>
          </cell>
          <cell r="D5684" t="str">
            <v>705   Fan coils (all types)</v>
          </cell>
          <cell r="E5684" t="str">
            <v>70501   Fan coils Floor/Ceiling</v>
          </cell>
          <cell r="F5684" t="str">
            <v>SERENA</v>
          </cell>
          <cell r="G5684">
            <v>717.91</v>
          </cell>
        </row>
        <row r="5685">
          <cell r="B5685" t="str">
            <v>SR C 73 L AC 4PH N</v>
          </cell>
          <cell r="D5685" t="str">
            <v>705   Fan coils (all types)</v>
          </cell>
          <cell r="E5685" t="str">
            <v>70501   Fan coils Floor/Ceiling</v>
          </cell>
          <cell r="F5685" t="str">
            <v>SERENA</v>
          </cell>
          <cell r="G5685">
            <v>779.71</v>
          </cell>
        </row>
        <row r="5686">
          <cell r="B5686" t="str">
            <v>SR C 74 L AC 4P N</v>
          </cell>
          <cell r="D5686" t="str">
            <v>705   Fan coils (all types)</v>
          </cell>
          <cell r="E5686" t="str">
            <v>70501   Fan coils Floor/Ceiling</v>
          </cell>
          <cell r="F5686" t="str">
            <v>SERENA</v>
          </cell>
          <cell r="G5686">
            <v>779.71</v>
          </cell>
        </row>
        <row r="5687">
          <cell r="B5687" t="str">
            <v>SR C 83 L AC 4P N</v>
          </cell>
          <cell r="D5687" t="str">
            <v>705   Fan coils (all types)</v>
          </cell>
          <cell r="E5687" t="str">
            <v>70501   Fan coils Floor/Ceiling</v>
          </cell>
          <cell r="F5687" t="str">
            <v>SERENA</v>
          </cell>
          <cell r="G5687">
            <v>815.76</v>
          </cell>
        </row>
        <row r="5688">
          <cell r="B5688" t="str">
            <v>SR C 83 L AC 4PH N</v>
          </cell>
          <cell r="D5688" t="str">
            <v>705   Fan coils (all types)</v>
          </cell>
          <cell r="E5688" t="str">
            <v>70501   Fan coils Floor/Ceiling</v>
          </cell>
          <cell r="F5688" t="str">
            <v>SERENA</v>
          </cell>
          <cell r="G5688">
            <v>875.5</v>
          </cell>
        </row>
        <row r="5689">
          <cell r="B5689" t="str">
            <v>SR C 84 L AC 4P N</v>
          </cell>
          <cell r="D5689" t="str">
            <v>705   Fan coils (all types)</v>
          </cell>
          <cell r="E5689" t="str">
            <v>70501   Fan coils Floor/Ceiling</v>
          </cell>
          <cell r="F5689" t="str">
            <v>SERENA</v>
          </cell>
          <cell r="G5689">
            <v>885.8</v>
          </cell>
        </row>
        <row r="5690">
          <cell r="B5690" t="str">
            <v>SR C 93 L AC 4P N</v>
          </cell>
          <cell r="D5690" t="str">
            <v>705   Fan coils (all types)</v>
          </cell>
          <cell r="E5690" t="str">
            <v>70501   Fan coils Floor/Ceiling</v>
          </cell>
          <cell r="F5690" t="str">
            <v>SERENA</v>
          </cell>
          <cell r="G5690">
            <v>854.9</v>
          </cell>
        </row>
        <row r="5691">
          <cell r="B5691" t="str">
            <v>SR C 93 L AC 4PH N</v>
          </cell>
          <cell r="D5691" t="str">
            <v>705   Fan coils (all types)</v>
          </cell>
          <cell r="E5691" t="str">
            <v>70501   Fan coils Floor/Ceiling</v>
          </cell>
          <cell r="F5691" t="str">
            <v>SERENA</v>
          </cell>
          <cell r="G5691">
            <v>916.7</v>
          </cell>
        </row>
        <row r="5692">
          <cell r="B5692" t="str">
            <v>SR C 94 L AC 4P N</v>
          </cell>
          <cell r="D5692" t="str">
            <v>705   Fan coils (all types)</v>
          </cell>
          <cell r="E5692" t="str">
            <v>70501   Fan coils Floor/Ceiling</v>
          </cell>
          <cell r="F5692" t="str">
            <v>SERENA</v>
          </cell>
          <cell r="G5692">
            <v>922.88</v>
          </cell>
        </row>
        <row r="5693">
          <cell r="B5693" t="str">
            <v>SR C 13 L AC 4P VCF</v>
          </cell>
          <cell r="D5693" t="str">
            <v>705   Fan coils (all types)</v>
          </cell>
          <cell r="E5693" t="str">
            <v>70501   Fan coils Floor/Ceiling</v>
          </cell>
          <cell r="F5693" t="str">
            <v>SERENA</v>
          </cell>
          <cell r="G5693">
            <v>497.49</v>
          </cell>
        </row>
        <row r="5694">
          <cell r="B5694" t="str">
            <v>SR C 13 L AC 4PH VCF</v>
          </cell>
          <cell r="D5694" t="str">
            <v>705   Fan coils (all types)</v>
          </cell>
          <cell r="E5694" t="str">
            <v>70501   Fan coils Floor/Ceiling</v>
          </cell>
          <cell r="F5694" t="str">
            <v>SERENA</v>
          </cell>
          <cell r="G5694">
            <v>520.15</v>
          </cell>
        </row>
        <row r="5695">
          <cell r="B5695" t="str">
            <v>SR C 14 L AC 4P VCF</v>
          </cell>
          <cell r="D5695" t="str">
            <v>705   Fan coils (all types)</v>
          </cell>
          <cell r="E5695" t="str">
            <v>70501   Fan coils Floor/Ceiling</v>
          </cell>
          <cell r="F5695" t="str">
            <v>SERENA</v>
          </cell>
          <cell r="G5695">
            <v>507.79</v>
          </cell>
        </row>
        <row r="5696">
          <cell r="B5696" t="str">
            <v>SR C 23 L AC 4P VCF</v>
          </cell>
          <cell r="D5696" t="str">
            <v>705   Fan coils (all types)</v>
          </cell>
          <cell r="E5696" t="str">
            <v>70501   Fan coils Floor/Ceiling</v>
          </cell>
          <cell r="F5696" t="str">
            <v>SERENA</v>
          </cell>
          <cell r="G5696">
            <v>522.21</v>
          </cell>
        </row>
        <row r="5697">
          <cell r="B5697" t="str">
            <v>SR C 23 L AC 4PH VCF</v>
          </cell>
          <cell r="D5697" t="str">
            <v>705   Fan coils (all types)</v>
          </cell>
          <cell r="E5697" t="str">
            <v>70501   Fan coils Floor/Ceiling</v>
          </cell>
          <cell r="F5697" t="str">
            <v>SERENA</v>
          </cell>
          <cell r="G5697">
            <v>566.5</v>
          </cell>
        </row>
        <row r="5698">
          <cell r="B5698" t="str">
            <v>SR C 24 L AC 4P VCF</v>
          </cell>
          <cell r="D5698" t="str">
            <v>705   Fan coils (all types)</v>
          </cell>
          <cell r="E5698" t="str">
            <v>70501   Fan coils Floor/Ceiling</v>
          </cell>
          <cell r="F5698" t="str">
            <v>SERENA</v>
          </cell>
          <cell r="G5698">
            <v>551.04999999999995</v>
          </cell>
        </row>
        <row r="5699">
          <cell r="B5699" t="str">
            <v>SR C 33 L AC 4P VCF</v>
          </cell>
          <cell r="D5699" t="str">
            <v>705   Fan coils (all types)</v>
          </cell>
          <cell r="E5699" t="str">
            <v>70501   Fan coils Floor/Ceiling</v>
          </cell>
          <cell r="F5699" t="str">
            <v>SERENA</v>
          </cell>
          <cell r="G5699">
            <v>578.86</v>
          </cell>
        </row>
        <row r="5700">
          <cell r="B5700" t="str">
            <v>SR C 33 L AC 4PH VCF</v>
          </cell>
          <cell r="D5700" t="str">
            <v>705   Fan coils (all types)</v>
          </cell>
          <cell r="E5700" t="str">
            <v>70501   Fan coils Floor/Ceiling</v>
          </cell>
          <cell r="F5700" t="str">
            <v>SERENA</v>
          </cell>
          <cell r="G5700">
            <v>630.36</v>
          </cell>
        </row>
        <row r="5701">
          <cell r="B5701" t="str">
            <v>SR C 34 L AC 4P VCF</v>
          </cell>
          <cell r="D5701" t="str">
            <v>705   Fan coils (all types)</v>
          </cell>
          <cell r="E5701" t="str">
            <v>70501   Fan coils Floor/Ceiling</v>
          </cell>
          <cell r="F5701" t="str">
            <v>SERENA</v>
          </cell>
          <cell r="G5701">
            <v>608.73</v>
          </cell>
        </row>
        <row r="5702">
          <cell r="B5702" t="str">
            <v>SR C 43 L AC 4P VCF</v>
          </cell>
          <cell r="D5702" t="str">
            <v>705   Fan coils (all types)</v>
          </cell>
          <cell r="E5702" t="str">
            <v>70501   Fan coils Floor/Ceiling</v>
          </cell>
          <cell r="F5702" t="str">
            <v>SERENA</v>
          </cell>
          <cell r="G5702">
            <v>621.09</v>
          </cell>
        </row>
        <row r="5703">
          <cell r="B5703" t="str">
            <v>SR C 43 L AC 4PH VCF</v>
          </cell>
          <cell r="D5703" t="str">
            <v>705   Fan coils (all types)</v>
          </cell>
          <cell r="E5703" t="str">
            <v>70501   Fan coils Floor/Ceiling</v>
          </cell>
          <cell r="F5703" t="str">
            <v>SERENA</v>
          </cell>
          <cell r="G5703">
            <v>672.59</v>
          </cell>
        </row>
        <row r="5704">
          <cell r="B5704" t="str">
            <v>SR C 44 L AC 4P VCF</v>
          </cell>
          <cell r="D5704" t="str">
            <v>705   Fan coils (all types)</v>
          </cell>
          <cell r="E5704" t="str">
            <v>70501   Fan coils Floor/Ceiling</v>
          </cell>
          <cell r="F5704" t="str">
            <v>SERENA</v>
          </cell>
          <cell r="G5704">
            <v>638.6</v>
          </cell>
        </row>
        <row r="5705">
          <cell r="B5705" t="str">
            <v>SR C 53 L AC 4P VCF</v>
          </cell>
          <cell r="D5705" t="str">
            <v>705   Fan coils (all types)</v>
          </cell>
          <cell r="E5705" t="str">
            <v>70501   Fan coils Floor/Ceiling</v>
          </cell>
          <cell r="F5705" t="str">
            <v>SERENA</v>
          </cell>
          <cell r="G5705">
            <v>700.4</v>
          </cell>
        </row>
        <row r="5706">
          <cell r="B5706" t="str">
            <v>SR C 53 L AC 4PH VCF</v>
          </cell>
          <cell r="D5706" t="str">
            <v>705   Fan coils (all types)</v>
          </cell>
          <cell r="E5706" t="str">
            <v>70501   Fan coils Floor/Ceiling</v>
          </cell>
          <cell r="F5706" t="str">
            <v>SERENA</v>
          </cell>
          <cell r="G5706">
            <v>750.87</v>
          </cell>
        </row>
        <row r="5707">
          <cell r="B5707" t="str">
            <v>SR C 54 L AC 4P VCF</v>
          </cell>
          <cell r="D5707" t="str">
            <v>705   Fan coils (all types)</v>
          </cell>
          <cell r="E5707" t="str">
            <v>70501   Fan coils Floor/Ceiling</v>
          </cell>
          <cell r="F5707" t="str">
            <v>SERENA</v>
          </cell>
          <cell r="G5707">
            <v>733.36</v>
          </cell>
        </row>
        <row r="5708">
          <cell r="B5708" t="str">
            <v>SR C 63 L AC 4P VCF</v>
          </cell>
          <cell r="D5708" t="str">
            <v>705   Fan coils (all types)</v>
          </cell>
          <cell r="E5708" t="str">
            <v>70501   Fan coils Floor/Ceiling</v>
          </cell>
          <cell r="F5708" t="str">
            <v>SERENA</v>
          </cell>
          <cell r="G5708">
            <v>750.87</v>
          </cell>
        </row>
        <row r="5709">
          <cell r="B5709" t="str">
            <v>SR C 63 L AC 4PH VCF</v>
          </cell>
          <cell r="D5709" t="str">
            <v>705   Fan coils (all types)</v>
          </cell>
          <cell r="E5709" t="str">
            <v>70501   Fan coils Floor/Ceiling</v>
          </cell>
          <cell r="F5709" t="str">
            <v>SERENA</v>
          </cell>
          <cell r="G5709">
            <v>799.28</v>
          </cell>
        </row>
        <row r="5710">
          <cell r="B5710" t="str">
            <v>SR C 64 L AC 4P VCF</v>
          </cell>
          <cell r="D5710" t="str">
            <v>705   Fan coils (all types)</v>
          </cell>
          <cell r="E5710" t="str">
            <v>70501   Fan coils Floor/Ceiling</v>
          </cell>
          <cell r="F5710" t="str">
            <v>SERENA</v>
          </cell>
          <cell r="G5710">
            <v>799.28</v>
          </cell>
        </row>
        <row r="5711">
          <cell r="B5711" t="str">
            <v>SR C 73 L AC 4P VCF</v>
          </cell>
          <cell r="D5711" t="str">
            <v>705   Fan coils (all types)</v>
          </cell>
          <cell r="E5711" t="str">
            <v>70501   Fan coils Floor/Ceiling</v>
          </cell>
          <cell r="F5711" t="str">
            <v>SERENA</v>
          </cell>
          <cell r="G5711">
            <v>808.55</v>
          </cell>
        </row>
        <row r="5712">
          <cell r="B5712" t="str">
            <v>SR C 73 L AC 4PH VCF</v>
          </cell>
          <cell r="D5712" t="str">
            <v>705   Fan coils (all types)</v>
          </cell>
          <cell r="E5712" t="str">
            <v>70501   Fan coils Floor/Ceiling</v>
          </cell>
          <cell r="F5712" t="str">
            <v>SERENA</v>
          </cell>
          <cell r="G5712">
            <v>872.41</v>
          </cell>
        </row>
        <row r="5713">
          <cell r="B5713" t="str">
            <v>SR C 74 L AC 4P VCF</v>
          </cell>
          <cell r="D5713" t="str">
            <v>705   Fan coils (all types)</v>
          </cell>
          <cell r="E5713" t="str">
            <v>70501   Fan coils Floor/Ceiling</v>
          </cell>
          <cell r="F5713" t="str">
            <v>SERENA</v>
          </cell>
          <cell r="G5713">
            <v>872.41</v>
          </cell>
        </row>
        <row r="5714">
          <cell r="B5714" t="str">
            <v>SR C 83 L AC 4P VCF</v>
          </cell>
          <cell r="D5714" t="str">
            <v>705   Fan coils (all types)</v>
          </cell>
          <cell r="E5714" t="str">
            <v>70501   Fan coils Floor/Ceiling</v>
          </cell>
          <cell r="F5714" t="str">
            <v>SERENA</v>
          </cell>
          <cell r="G5714">
            <v>906.4</v>
          </cell>
        </row>
        <row r="5715">
          <cell r="B5715" t="str">
            <v>SR C 83 L AC 4PH VCF</v>
          </cell>
          <cell r="D5715" t="str">
            <v>705   Fan coils (all types)</v>
          </cell>
          <cell r="E5715" t="str">
            <v>70501   Fan coils Floor/Ceiling</v>
          </cell>
          <cell r="F5715" t="str">
            <v>SERENA</v>
          </cell>
          <cell r="G5715">
            <v>966.14</v>
          </cell>
        </row>
        <row r="5716">
          <cell r="B5716" t="str">
            <v>SR C 84 L AC 4P VCF</v>
          </cell>
          <cell r="D5716" t="str">
            <v>705   Fan coils (all types)</v>
          </cell>
          <cell r="E5716" t="str">
            <v>70501   Fan coils Floor/Ceiling</v>
          </cell>
          <cell r="F5716" t="str">
            <v>SERENA</v>
          </cell>
          <cell r="G5716">
            <v>978.5</v>
          </cell>
        </row>
        <row r="5717">
          <cell r="B5717" t="str">
            <v>SR C 93 L AC 4P VCF</v>
          </cell>
          <cell r="D5717" t="str">
            <v>705   Fan coils (all types)</v>
          </cell>
          <cell r="E5717" t="str">
            <v>70501   Fan coils Floor/Ceiling</v>
          </cell>
          <cell r="F5717" t="str">
            <v>SERENA</v>
          </cell>
          <cell r="G5717">
            <v>948.63</v>
          </cell>
        </row>
        <row r="5718">
          <cell r="B5718" t="str">
            <v>SR C 93 L AC 4PH VCF</v>
          </cell>
          <cell r="D5718" t="str">
            <v>705   Fan coils (all types)</v>
          </cell>
          <cell r="E5718" t="str">
            <v>70501   Fan coils Floor/Ceiling</v>
          </cell>
          <cell r="F5718" t="str">
            <v>SERENA</v>
          </cell>
          <cell r="G5718">
            <v>1006.31</v>
          </cell>
        </row>
        <row r="5719">
          <cell r="B5719" t="str">
            <v>SR C 94 L AC 4P VCF</v>
          </cell>
          <cell r="D5719" t="str">
            <v>705   Fan coils (all types)</v>
          </cell>
          <cell r="E5719" t="str">
            <v>70501   Fan coils Floor/Ceiling</v>
          </cell>
          <cell r="F5719" t="str">
            <v>SERENA</v>
          </cell>
          <cell r="G5719">
            <v>1013.52</v>
          </cell>
        </row>
        <row r="5720">
          <cell r="B5720" t="str">
            <v>SR C 23 L EC 2P VC</v>
          </cell>
          <cell r="D5720" t="str">
            <v>705   Fan coils (all types)</v>
          </cell>
          <cell r="E5720" t="str">
            <v>70501   Fan coils Floor/Ceiling</v>
          </cell>
          <cell r="F5720" t="str">
            <v>SERENA</v>
          </cell>
          <cell r="G5720">
            <v>700.4</v>
          </cell>
        </row>
        <row r="5721">
          <cell r="B5721" t="str">
            <v>SR C 24 L EC 2P VC</v>
          </cell>
          <cell r="D5721" t="str">
            <v>705   Fan coils (all types)</v>
          </cell>
          <cell r="E5721" t="str">
            <v>70501   Fan coils Floor/Ceiling</v>
          </cell>
          <cell r="F5721" t="str">
            <v>SERENA</v>
          </cell>
          <cell r="G5721">
            <v>725.12</v>
          </cell>
        </row>
        <row r="5722">
          <cell r="B5722" t="str">
            <v>SR C 43 L EC 2P VC</v>
          </cell>
          <cell r="D5722" t="str">
            <v>705   Fan coils (all types)</v>
          </cell>
          <cell r="E5722" t="str">
            <v>70501   Fan coils Floor/Ceiling</v>
          </cell>
          <cell r="F5722" t="str">
            <v>SERENA</v>
          </cell>
          <cell r="G5722">
            <v>783.83</v>
          </cell>
        </row>
        <row r="5723">
          <cell r="B5723" t="str">
            <v>SR C 44 L EC 2P VC</v>
          </cell>
          <cell r="D5723" t="str">
            <v>705   Fan coils (all types)</v>
          </cell>
          <cell r="E5723" t="str">
            <v>70501   Fan coils Floor/Ceiling</v>
          </cell>
          <cell r="F5723" t="str">
            <v>SERENA</v>
          </cell>
          <cell r="G5723">
            <v>804.43</v>
          </cell>
        </row>
        <row r="5724">
          <cell r="B5724" t="str">
            <v>SR C 63 L EC 2P VC</v>
          </cell>
          <cell r="D5724" t="str">
            <v>705   Fan coils (all types)</v>
          </cell>
          <cell r="E5724" t="str">
            <v>70501   Fan coils Floor/Ceiling</v>
          </cell>
          <cell r="F5724" t="str">
            <v>SERENA</v>
          </cell>
          <cell r="G5724">
            <v>851.81</v>
          </cell>
        </row>
        <row r="5725">
          <cell r="B5725" t="str">
            <v>SR C 64 L EC 2P VC</v>
          </cell>
          <cell r="D5725" t="str">
            <v>705   Fan coils (all types)</v>
          </cell>
          <cell r="E5725" t="str">
            <v>70501   Fan coils Floor/Ceiling</v>
          </cell>
          <cell r="F5725" t="str">
            <v>SERENA</v>
          </cell>
          <cell r="G5725">
            <v>901.25</v>
          </cell>
        </row>
        <row r="5726">
          <cell r="B5726" t="str">
            <v>SR C 73 L EC 2P VC</v>
          </cell>
          <cell r="D5726" t="str">
            <v>705   Fan coils (all types)</v>
          </cell>
          <cell r="E5726" t="str">
            <v>70501   Fan coils Floor/Ceiling</v>
          </cell>
          <cell r="F5726" t="str">
            <v>SERENA</v>
          </cell>
          <cell r="G5726">
            <v>913.61</v>
          </cell>
        </row>
        <row r="5727">
          <cell r="B5727" t="str">
            <v>SR C 74 L EC 2P VC</v>
          </cell>
          <cell r="D5727" t="str">
            <v>705   Fan coils (all types)</v>
          </cell>
          <cell r="E5727" t="str">
            <v>70501   Fan coils Floor/Ceiling</v>
          </cell>
          <cell r="F5727" t="str">
            <v>SERENA</v>
          </cell>
          <cell r="G5727">
            <v>975.41</v>
          </cell>
        </row>
        <row r="5728">
          <cell r="B5728" t="str">
            <v>SR C 93 L EC 2P VC</v>
          </cell>
          <cell r="D5728" t="str">
            <v>705   Fan coils (all types)</v>
          </cell>
          <cell r="E5728" t="str">
            <v>70501   Fan coils Floor/Ceiling</v>
          </cell>
          <cell r="F5728" t="str">
            <v>SERENA</v>
          </cell>
          <cell r="G5728">
            <v>1044.42</v>
          </cell>
        </row>
        <row r="5729">
          <cell r="B5729" t="str">
            <v>SR C 94 L EC 2P VC</v>
          </cell>
          <cell r="D5729" t="str">
            <v>705   Fan coils (all types)</v>
          </cell>
          <cell r="E5729" t="str">
            <v>70501   Fan coils Floor/Ceiling</v>
          </cell>
          <cell r="F5729" t="str">
            <v>SERENA</v>
          </cell>
          <cell r="G5729">
            <v>1113.43</v>
          </cell>
        </row>
        <row r="5730">
          <cell r="B5730" t="str">
            <v>SR C 23 L EC 2P HC</v>
          </cell>
          <cell r="D5730" t="str">
            <v>705   Fan coils (all types)</v>
          </cell>
          <cell r="E5730" t="str">
            <v>70501   Fan coils Floor/Ceiling</v>
          </cell>
          <cell r="F5730" t="str">
            <v>SERENA</v>
          </cell>
          <cell r="G5730">
            <v>725.12</v>
          </cell>
        </row>
        <row r="5731">
          <cell r="B5731" t="str">
            <v>SR C 24 L EC 2P HC</v>
          </cell>
          <cell r="D5731" t="str">
            <v>705   Fan coils (all types)</v>
          </cell>
          <cell r="E5731" t="str">
            <v>70501   Fan coils Floor/Ceiling</v>
          </cell>
          <cell r="F5731" t="str">
            <v>SERENA</v>
          </cell>
          <cell r="G5731">
            <v>751.9</v>
          </cell>
        </row>
        <row r="5732">
          <cell r="B5732" t="str">
            <v>SR C 43 L EC 2P HC</v>
          </cell>
          <cell r="D5732" t="str">
            <v>705   Fan coils (all types)</v>
          </cell>
          <cell r="E5732" t="str">
            <v>70501   Fan coils Floor/Ceiling</v>
          </cell>
          <cell r="F5732" t="str">
            <v>SERENA</v>
          </cell>
          <cell r="G5732">
            <v>811.64</v>
          </cell>
        </row>
        <row r="5733">
          <cell r="B5733" t="str">
            <v>SR C 44 L EC 2P HC</v>
          </cell>
          <cell r="D5733" t="str">
            <v>705   Fan coils (all types)</v>
          </cell>
          <cell r="E5733" t="str">
            <v>70501   Fan coils Floor/Ceiling</v>
          </cell>
          <cell r="F5733" t="str">
            <v>SERENA</v>
          </cell>
          <cell r="G5733">
            <v>832.24</v>
          </cell>
        </row>
        <row r="5734">
          <cell r="B5734" t="str">
            <v>SR C 63 L EC 2P HC</v>
          </cell>
          <cell r="D5734" t="str">
            <v>705   Fan coils (all types)</v>
          </cell>
          <cell r="E5734" t="str">
            <v>70501   Fan coils Floor/Ceiling</v>
          </cell>
          <cell r="F5734" t="str">
            <v>SERENA</v>
          </cell>
          <cell r="G5734">
            <v>899.19</v>
          </cell>
        </row>
        <row r="5735">
          <cell r="B5735" t="str">
            <v>SR C 64 L EC 2P HC</v>
          </cell>
          <cell r="D5735" t="str">
            <v>705   Fan coils (all types)</v>
          </cell>
          <cell r="E5735" t="str">
            <v>70501   Fan coils Floor/Ceiling</v>
          </cell>
          <cell r="F5735" t="str">
            <v>SERENA</v>
          </cell>
          <cell r="G5735">
            <v>949.66</v>
          </cell>
        </row>
        <row r="5736">
          <cell r="B5736" t="str">
            <v>SR C 73 L EC 2P HC</v>
          </cell>
          <cell r="D5736" t="str">
            <v>705   Fan coils (all types)</v>
          </cell>
          <cell r="E5736" t="str">
            <v>70501   Fan coils Floor/Ceiling</v>
          </cell>
          <cell r="F5736" t="str">
            <v>SERENA</v>
          </cell>
          <cell r="G5736">
            <v>953.78</v>
          </cell>
        </row>
        <row r="5737">
          <cell r="B5737" t="str">
            <v>SR C 74 L EC 2P HC</v>
          </cell>
          <cell r="D5737" t="str">
            <v>705   Fan coils (all types)</v>
          </cell>
          <cell r="E5737" t="str">
            <v>70501   Fan coils Floor/Ceiling</v>
          </cell>
          <cell r="F5737" t="str">
            <v>SERENA</v>
          </cell>
          <cell r="G5737">
            <v>1016.61</v>
          </cell>
        </row>
        <row r="5738">
          <cell r="B5738" t="str">
            <v>SR C 93 L EC 2P HC</v>
          </cell>
          <cell r="D5738" t="str">
            <v>705   Fan coils (all types)</v>
          </cell>
          <cell r="E5738" t="str">
            <v>70501   Fan coils Floor/Ceiling</v>
          </cell>
          <cell r="F5738" t="str">
            <v>SERENA</v>
          </cell>
          <cell r="G5738">
            <v>1082.53</v>
          </cell>
        </row>
        <row r="5739">
          <cell r="B5739" t="str">
            <v>SR C 94 L EC 2P HC</v>
          </cell>
          <cell r="D5739" t="str">
            <v>705   Fan coils (all types)</v>
          </cell>
          <cell r="E5739" t="str">
            <v>70501   Fan coils Floor/Ceiling</v>
          </cell>
          <cell r="F5739" t="str">
            <v>SERENA</v>
          </cell>
          <cell r="G5739">
            <v>1146.3900000000001</v>
          </cell>
        </row>
        <row r="5740">
          <cell r="B5740" t="str">
            <v>SR C 23 L EC 2P N</v>
          </cell>
          <cell r="D5740" t="str">
            <v>705   Fan coils (all types)</v>
          </cell>
          <cell r="E5740" t="str">
            <v>70501   Fan coils Floor/Ceiling</v>
          </cell>
          <cell r="F5740" t="str">
            <v>SERENA</v>
          </cell>
          <cell r="G5740">
            <v>657.14</v>
          </cell>
        </row>
        <row r="5741">
          <cell r="B5741" t="str">
            <v>SR C 24 L EC 2P N</v>
          </cell>
          <cell r="D5741" t="str">
            <v>705   Fan coils (all types)</v>
          </cell>
          <cell r="E5741" t="str">
            <v>70501   Fan coils Floor/Ceiling</v>
          </cell>
          <cell r="F5741" t="str">
            <v>SERENA</v>
          </cell>
          <cell r="G5741">
            <v>680.83</v>
          </cell>
        </row>
        <row r="5742">
          <cell r="B5742" t="str">
            <v>SR C 43 L EC 2P N</v>
          </cell>
          <cell r="D5742" t="str">
            <v>705   Fan coils (all types)</v>
          </cell>
          <cell r="E5742" t="str">
            <v>70501   Fan coils Floor/Ceiling</v>
          </cell>
          <cell r="F5742" t="str">
            <v>SERENA</v>
          </cell>
          <cell r="G5742">
            <v>738.51</v>
          </cell>
        </row>
        <row r="5743">
          <cell r="B5743" t="str">
            <v>SR C 44 L EC 2P N</v>
          </cell>
          <cell r="D5743" t="str">
            <v>705   Fan coils (all types)</v>
          </cell>
          <cell r="E5743" t="str">
            <v>70501   Fan coils Floor/Ceiling</v>
          </cell>
          <cell r="F5743" t="str">
            <v>SERENA</v>
          </cell>
          <cell r="G5743">
            <v>762.2</v>
          </cell>
        </row>
        <row r="5744">
          <cell r="B5744" t="str">
            <v>SR C 63 L EC 2P N</v>
          </cell>
          <cell r="D5744" t="str">
            <v>705   Fan coils (all types)</v>
          </cell>
          <cell r="E5744" t="str">
            <v>70501   Fan coils Floor/Ceiling</v>
          </cell>
          <cell r="F5744" t="str">
            <v>SERENA</v>
          </cell>
          <cell r="G5744">
            <v>811.64</v>
          </cell>
        </row>
        <row r="5745">
          <cell r="B5745" t="str">
            <v>SR C 64 L EC 2P N</v>
          </cell>
          <cell r="D5745" t="str">
            <v>705   Fan coils (all types)</v>
          </cell>
          <cell r="E5745" t="str">
            <v>70501   Fan coils Floor/Ceiling</v>
          </cell>
          <cell r="F5745" t="str">
            <v>SERENA</v>
          </cell>
          <cell r="G5745">
            <v>857.99</v>
          </cell>
        </row>
        <row r="5746">
          <cell r="B5746" t="str">
            <v>SR C 73 L EC 2P N</v>
          </cell>
          <cell r="D5746" t="str">
            <v>705   Fan coils (all types)</v>
          </cell>
          <cell r="E5746" t="str">
            <v>70501   Fan coils Floor/Ceiling</v>
          </cell>
          <cell r="F5746" t="str">
            <v>SERENA</v>
          </cell>
          <cell r="G5746">
            <v>863.14</v>
          </cell>
        </row>
        <row r="5747">
          <cell r="B5747" t="str">
            <v>SR C 74 L EC 2P N</v>
          </cell>
          <cell r="D5747" t="str">
            <v>705   Fan coils (all types)</v>
          </cell>
          <cell r="E5747" t="str">
            <v>70501   Fan coils Floor/Ceiling</v>
          </cell>
          <cell r="F5747" t="str">
            <v>SERENA</v>
          </cell>
          <cell r="G5747">
            <v>924.94</v>
          </cell>
        </row>
        <row r="5748">
          <cell r="B5748" t="str">
            <v>SR C 93 L EC 2P N</v>
          </cell>
          <cell r="D5748" t="str">
            <v>705   Fan coils (all types)</v>
          </cell>
          <cell r="E5748" t="str">
            <v>70501   Fan coils Floor/Ceiling</v>
          </cell>
          <cell r="F5748" t="str">
            <v>SERENA</v>
          </cell>
          <cell r="G5748">
            <v>989.83</v>
          </cell>
        </row>
        <row r="5749">
          <cell r="B5749" t="str">
            <v>SR C 94 L EC 2P N</v>
          </cell>
          <cell r="D5749" t="str">
            <v>705   Fan coils (all types)</v>
          </cell>
          <cell r="E5749" t="str">
            <v>70501   Fan coils Floor/Ceiling</v>
          </cell>
          <cell r="F5749" t="str">
            <v>SERENA</v>
          </cell>
          <cell r="G5749">
            <v>1056.78</v>
          </cell>
        </row>
        <row r="5750">
          <cell r="B5750" t="str">
            <v>SR C 23 L EC 2P VCF</v>
          </cell>
          <cell r="D5750" t="str">
            <v>705   Fan coils (all types)</v>
          </cell>
          <cell r="E5750" t="str">
            <v>70501   Fan coils Floor/Ceiling</v>
          </cell>
          <cell r="F5750" t="str">
            <v>SERENA</v>
          </cell>
          <cell r="G5750">
            <v>725.12</v>
          </cell>
        </row>
        <row r="5751">
          <cell r="B5751" t="str">
            <v>SR C 24 L EC 2P VCF</v>
          </cell>
          <cell r="D5751" t="str">
            <v>705   Fan coils (all types)</v>
          </cell>
          <cell r="E5751" t="str">
            <v>70501   Fan coils Floor/Ceiling</v>
          </cell>
          <cell r="F5751" t="str">
            <v>SERENA</v>
          </cell>
          <cell r="G5751">
            <v>751.9</v>
          </cell>
        </row>
        <row r="5752">
          <cell r="B5752" t="str">
            <v>SR C 43 L EC 2P VCF</v>
          </cell>
          <cell r="D5752" t="str">
            <v>705   Fan coils (all types)</v>
          </cell>
          <cell r="E5752" t="str">
            <v>70501   Fan coils Floor/Ceiling</v>
          </cell>
          <cell r="F5752" t="str">
            <v>SERENA</v>
          </cell>
          <cell r="G5752">
            <v>811.64</v>
          </cell>
        </row>
        <row r="5753">
          <cell r="B5753" t="str">
            <v>SR C 44 L EC 2P VCF</v>
          </cell>
          <cell r="D5753" t="str">
            <v>705   Fan coils (all types)</v>
          </cell>
          <cell r="E5753" t="str">
            <v>70501   Fan coils Floor/Ceiling</v>
          </cell>
          <cell r="F5753" t="str">
            <v>SERENA</v>
          </cell>
          <cell r="G5753">
            <v>832.24</v>
          </cell>
        </row>
        <row r="5754">
          <cell r="B5754" t="str">
            <v>SR C 63 L EC 2P VCF</v>
          </cell>
          <cell r="D5754" t="str">
            <v>705   Fan coils (all types)</v>
          </cell>
          <cell r="E5754" t="str">
            <v>70501   Fan coils Floor/Ceiling</v>
          </cell>
          <cell r="F5754" t="str">
            <v>SERENA</v>
          </cell>
          <cell r="G5754">
            <v>899.19</v>
          </cell>
        </row>
        <row r="5755">
          <cell r="B5755" t="str">
            <v>SR C 64 L EC 2P VCF</v>
          </cell>
          <cell r="D5755" t="str">
            <v>705   Fan coils (all types)</v>
          </cell>
          <cell r="E5755" t="str">
            <v>70501   Fan coils Floor/Ceiling</v>
          </cell>
          <cell r="F5755" t="str">
            <v>SERENA</v>
          </cell>
          <cell r="G5755">
            <v>949.66</v>
          </cell>
        </row>
        <row r="5756">
          <cell r="B5756" t="str">
            <v>SR C 73 L EC 2P VCF</v>
          </cell>
          <cell r="D5756" t="str">
            <v>705   Fan coils (all types)</v>
          </cell>
          <cell r="E5756" t="str">
            <v>70501   Fan coils Floor/Ceiling</v>
          </cell>
          <cell r="F5756" t="str">
            <v>SERENA</v>
          </cell>
          <cell r="G5756">
            <v>953.78</v>
          </cell>
        </row>
        <row r="5757">
          <cell r="B5757" t="str">
            <v>SR C 74 L EC 2P VCF</v>
          </cell>
          <cell r="D5757" t="str">
            <v>705   Fan coils (all types)</v>
          </cell>
          <cell r="E5757" t="str">
            <v>70501   Fan coils Floor/Ceiling</v>
          </cell>
          <cell r="F5757" t="str">
            <v>SERENA</v>
          </cell>
          <cell r="G5757">
            <v>1016.61</v>
          </cell>
        </row>
        <row r="5758">
          <cell r="B5758" t="str">
            <v>SR C 93 L EC 2P VCF</v>
          </cell>
          <cell r="D5758" t="str">
            <v>705   Fan coils (all types)</v>
          </cell>
          <cell r="E5758" t="str">
            <v>70501   Fan coils Floor/Ceiling</v>
          </cell>
          <cell r="F5758" t="str">
            <v>SERENA</v>
          </cell>
          <cell r="G5758">
            <v>1082.53</v>
          </cell>
        </row>
        <row r="5759">
          <cell r="B5759" t="str">
            <v>SR C 94 L EC 2P VCF</v>
          </cell>
          <cell r="D5759" t="str">
            <v>705   Fan coils (all types)</v>
          </cell>
          <cell r="E5759" t="str">
            <v>70501   Fan coils Floor/Ceiling</v>
          </cell>
          <cell r="F5759" t="str">
            <v>SERENA</v>
          </cell>
          <cell r="G5759">
            <v>1146.3900000000001</v>
          </cell>
        </row>
        <row r="5760">
          <cell r="B5760" t="str">
            <v>SR C 23 L EC 4P VC</v>
          </cell>
          <cell r="D5760" t="str">
            <v>705   Fan coils (all types)</v>
          </cell>
          <cell r="E5760" t="str">
            <v>70501   Fan coils Floor/Ceiling</v>
          </cell>
          <cell r="F5760" t="str">
            <v>SERENA</v>
          </cell>
          <cell r="G5760">
            <v>742.63</v>
          </cell>
        </row>
        <row r="5761">
          <cell r="B5761" t="str">
            <v>SR C 23 L EC 4PH VC</v>
          </cell>
          <cell r="D5761" t="str">
            <v>705   Fan coils (all types)</v>
          </cell>
          <cell r="E5761" t="str">
            <v>70501   Fan coils Floor/Ceiling</v>
          </cell>
          <cell r="F5761" t="str">
            <v>SERENA</v>
          </cell>
          <cell r="G5761">
            <v>787.95</v>
          </cell>
        </row>
        <row r="5762">
          <cell r="B5762" t="str">
            <v>SR C 24 L EC 4P VC</v>
          </cell>
          <cell r="D5762" t="str">
            <v>705   Fan coils (all types)</v>
          </cell>
          <cell r="E5762" t="str">
            <v>70501   Fan coils Floor/Ceiling</v>
          </cell>
          <cell r="F5762" t="str">
            <v>SERENA</v>
          </cell>
          <cell r="G5762">
            <v>772.5</v>
          </cell>
        </row>
        <row r="5763">
          <cell r="B5763" t="str">
            <v>SR C 43 L EC 4P VC</v>
          </cell>
          <cell r="D5763" t="str">
            <v>705   Fan coils (all types)</v>
          </cell>
          <cell r="E5763" t="str">
            <v>70501   Fan coils Floor/Ceiling</v>
          </cell>
          <cell r="F5763" t="str">
            <v>SERENA</v>
          </cell>
          <cell r="G5763">
            <v>839.45</v>
          </cell>
        </row>
        <row r="5764">
          <cell r="B5764" t="str">
            <v>SR C 43 L EC 4PH VC</v>
          </cell>
          <cell r="D5764" t="str">
            <v>705   Fan coils (all types)</v>
          </cell>
          <cell r="E5764" t="str">
            <v>70501   Fan coils Floor/Ceiling</v>
          </cell>
          <cell r="F5764" t="str">
            <v>SERENA</v>
          </cell>
          <cell r="G5764">
            <v>891.98</v>
          </cell>
        </row>
        <row r="5765">
          <cell r="B5765" t="str">
            <v>SR C 44 L EC 4P VC</v>
          </cell>
          <cell r="D5765" t="str">
            <v>705   Fan coils (all types)</v>
          </cell>
          <cell r="E5765" t="str">
            <v>70501   Fan coils Floor/Ceiling</v>
          </cell>
          <cell r="F5765" t="str">
            <v>SERENA</v>
          </cell>
          <cell r="G5765">
            <v>863.14</v>
          </cell>
        </row>
        <row r="5766">
          <cell r="B5766" t="str">
            <v>SR C 63 L EC 4P VC</v>
          </cell>
          <cell r="D5766" t="str">
            <v>705   Fan coils (all types)</v>
          </cell>
          <cell r="E5766" t="str">
            <v>70501   Fan coils Floor/Ceiling</v>
          </cell>
          <cell r="F5766" t="str">
            <v>SERENA</v>
          </cell>
          <cell r="G5766">
            <v>949.66</v>
          </cell>
        </row>
        <row r="5767">
          <cell r="B5767" t="str">
            <v>SR C 63 L EC 4PH VC</v>
          </cell>
          <cell r="D5767" t="str">
            <v>705   Fan coils (all types)</v>
          </cell>
          <cell r="E5767" t="str">
            <v>70501   Fan coils Floor/Ceiling</v>
          </cell>
          <cell r="F5767" t="str">
            <v>SERENA</v>
          </cell>
          <cell r="G5767">
            <v>999.1</v>
          </cell>
        </row>
        <row r="5768">
          <cell r="B5768" t="str">
            <v>SR C 64 L EC 4P VC</v>
          </cell>
          <cell r="D5768" t="str">
            <v>705   Fan coils (all types)</v>
          </cell>
          <cell r="E5768" t="str">
            <v>70501   Fan coils Floor/Ceiling</v>
          </cell>
          <cell r="F5768" t="str">
            <v>SERENA</v>
          </cell>
          <cell r="G5768">
            <v>999.1</v>
          </cell>
        </row>
        <row r="5769">
          <cell r="B5769" t="str">
            <v>SR C 73 L EC 4P VC</v>
          </cell>
          <cell r="D5769" t="str">
            <v>705   Fan coils (all types)</v>
          </cell>
          <cell r="E5769" t="str">
            <v>70501   Fan coils Floor/Ceiling</v>
          </cell>
          <cell r="F5769" t="str">
            <v>SERENA</v>
          </cell>
          <cell r="G5769">
            <v>1013.52</v>
          </cell>
        </row>
        <row r="5770">
          <cell r="B5770" t="str">
            <v>SR C 73 L EC 4PH VC</v>
          </cell>
          <cell r="D5770" t="str">
            <v>705   Fan coils (all types)</v>
          </cell>
          <cell r="E5770" t="str">
            <v>70501   Fan coils Floor/Ceiling</v>
          </cell>
          <cell r="F5770" t="str">
            <v>SERENA</v>
          </cell>
          <cell r="G5770">
            <v>1076.3499999999999</v>
          </cell>
        </row>
        <row r="5771">
          <cell r="B5771" t="str">
            <v>SR C 74 L EC 4P VC</v>
          </cell>
          <cell r="D5771" t="str">
            <v>705   Fan coils (all types)</v>
          </cell>
          <cell r="E5771" t="str">
            <v>70501   Fan coils Floor/Ceiling</v>
          </cell>
          <cell r="F5771" t="str">
            <v>SERENA</v>
          </cell>
          <cell r="G5771">
            <v>1076.3499999999999</v>
          </cell>
        </row>
        <row r="5772">
          <cell r="B5772" t="str">
            <v>SR C 93 L EC 4P VC</v>
          </cell>
          <cell r="D5772" t="str">
            <v>705   Fan coils (all types)</v>
          </cell>
          <cell r="E5772" t="str">
            <v>70501   Fan coils Floor/Ceiling</v>
          </cell>
          <cell r="F5772" t="str">
            <v>SERENA</v>
          </cell>
          <cell r="G5772">
            <v>1157.72</v>
          </cell>
        </row>
        <row r="5773">
          <cell r="B5773" t="str">
            <v>SR C 93 L EC 4PH VC</v>
          </cell>
          <cell r="D5773" t="str">
            <v>705   Fan coils (all types)</v>
          </cell>
          <cell r="E5773" t="str">
            <v>70501   Fan coils Floor/Ceiling</v>
          </cell>
          <cell r="F5773" t="str">
            <v>SERENA</v>
          </cell>
          <cell r="G5773">
            <v>1217.46</v>
          </cell>
        </row>
        <row r="5774">
          <cell r="B5774" t="str">
            <v>SR C 94 L EC 4P VC</v>
          </cell>
          <cell r="D5774" t="str">
            <v>705   Fan coils (all types)</v>
          </cell>
          <cell r="E5774" t="str">
            <v>70501   Fan coils Floor/Ceiling</v>
          </cell>
          <cell r="F5774" t="str">
            <v>SERENA</v>
          </cell>
          <cell r="G5774">
            <v>1225.7</v>
          </cell>
        </row>
        <row r="5775">
          <cell r="B5775" t="str">
            <v>SR C 23 L EC 4P HC</v>
          </cell>
          <cell r="D5775" t="str">
            <v>705   Fan coils (all types)</v>
          </cell>
          <cell r="E5775" t="str">
            <v>70501   Fan coils Floor/Ceiling</v>
          </cell>
          <cell r="F5775" t="str">
            <v>SERENA</v>
          </cell>
          <cell r="G5775">
            <v>772.5</v>
          </cell>
        </row>
        <row r="5776">
          <cell r="B5776" t="str">
            <v>SR C 23 L EC 4PH HC</v>
          </cell>
          <cell r="D5776" t="str">
            <v>705   Fan coils (all types)</v>
          </cell>
          <cell r="E5776" t="str">
            <v>70501   Fan coils Floor/Ceiling</v>
          </cell>
          <cell r="F5776" t="str">
            <v>SERENA</v>
          </cell>
          <cell r="G5776">
            <v>814.73</v>
          </cell>
        </row>
        <row r="5777">
          <cell r="B5777" t="str">
            <v>SR C 24 L EC 4P HC</v>
          </cell>
          <cell r="D5777" t="str">
            <v>705   Fan coils (all types)</v>
          </cell>
          <cell r="E5777" t="str">
            <v>70501   Fan coils Floor/Ceiling</v>
          </cell>
          <cell r="F5777" t="str">
            <v>SERENA</v>
          </cell>
          <cell r="G5777">
            <v>797.22</v>
          </cell>
        </row>
        <row r="5778">
          <cell r="B5778" t="str">
            <v>SR C 43 L EC 4P HC</v>
          </cell>
          <cell r="D5778" t="str">
            <v>705   Fan coils (all types)</v>
          </cell>
          <cell r="E5778" t="str">
            <v>70501   Fan coils Floor/Ceiling</v>
          </cell>
          <cell r="F5778" t="str">
            <v>SERENA</v>
          </cell>
          <cell r="G5778">
            <v>866.23</v>
          </cell>
        </row>
        <row r="5779">
          <cell r="B5779" t="str">
            <v>SR C 43 L EC 4PH HC</v>
          </cell>
          <cell r="D5779" t="str">
            <v>705   Fan coils (all types)</v>
          </cell>
          <cell r="E5779" t="str">
            <v>70501   Fan coils Floor/Ceiling</v>
          </cell>
          <cell r="F5779" t="str">
            <v>SERENA</v>
          </cell>
          <cell r="G5779">
            <v>918.76</v>
          </cell>
        </row>
        <row r="5780">
          <cell r="B5780" t="str">
            <v>SR C 44 L EC 4P HC</v>
          </cell>
          <cell r="D5780" t="str">
            <v>705   Fan coils (all types)</v>
          </cell>
          <cell r="E5780" t="str">
            <v>70501   Fan coils Floor/Ceiling</v>
          </cell>
          <cell r="F5780" t="str">
            <v>SERENA</v>
          </cell>
          <cell r="G5780">
            <v>886.83</v>
          </cell>
        </row>
        <row r="5781">
          <cell r="B5781" t="str">
            <v>SR C 63 L EC 4P HC</v>
          </cell>
          <cell r="D5781" t="str">
            <v>705   Fan coils (all types)</v>
          </cell>
          <cell r="E5781" t="str">
            <v>70501   Fan coils Floor/Ceiling</v>
          </cell>
          <cell r="F5781" t="str">
            <v>SERENA</v>
          </cell>
          <cell r="G5781">
            <v>997.04</v>
          </cell>
        </row>
        <row r="5782">
          <cell r="B5782" t="str">
            <v>SR C 63 L EC 4PH HC</v>
          </cell>
          <cell r="D5782" t="str">
            <v>705   Fan coils (all types)</v>
          </cell>
          <cell r="E5782" t="str">
            <v>70501   Fan coils Floor/Ceiling</v>
          </cell>
          <cell r="F5782" t="str">
            <v>SERENA</v>
          </cell>
          <cell r="G5782">
            <v>1044.42</v>
          </cell>
        </row>
        <row r="5783">
          <cell r="B5783" t="str">
            <v>SR C 64 L EC 4P HC</v>
          </cell>
          <cell r="D5783" t="str">
            <v>705   Fan coils (all types)</v>
          </cell>
          <cell r="E5783" t="str">
            <v>70501   Fan coils Floor/Ceiling</v>
          </cell>
          <cell r="F5783" t="str">
            <v>SERENA</v>
          </cell>
          <cell r="G5783">
            <v>1044.42</v>
          </cell>
        </row>
        <row r="5784">
          <cell r="B5784" t="str">
            <v>SR C 73 L EC 4P HC</v>
          </cell>
          <cell r="D5784" t="str">
            <v>705   Fan coils (all types)</v>
          </cell>
          <cell r="E5784" t="str">
            <v>70501   Fan coils Floor/Ceiling</v>
          </cell>
          <cell r="F5784" t="str">
            <v>SERENA</v>
          </cell>
          <cell r="G5784">
            <v>1055.75</v>
          </cell>
        </row>
        <row r="5785">
          <cell r="B5785" t="str">
            <v>SR C 73 L EC 4PH HC</v>
          </cell>
          <cell r="D5785" t="str">
            <v>705   Fan coils (all types)</v>
          </cell>
          <cell r="E5785" t="str">
            <v>70501   Fan coils Floor/Ceiling</v>
          </cell>
          <cell r="F5785" t="str">
            <v>SERENA</v>
          </cell>
          <cell r="G5785">
            <v>1117.55</v>
          </cell>
        </row>
        <row r="5786">
          <cell r="B5786" t="str">
            <v>SR C 74 L EC 4P HC</v>
          </cell>
          <cell r="D5786" t="str">
            <v>705   Fan coils (all types)</v>
          </cell>
          <cell r="E5786" t="str">
            <v>70501   Fan coils Floor/Ceiling</v>
          </cell>
          <cell r="F5786" t="str">
            <v>SERENA</v>
          </cell>
          <cell r="G5786">
            <v>1117.55</v>
          </cell>
        </row>
        <row r="5787">
          <cell r="B5787" t="str">
            <v>SR C 93 L EC 4P HC</v>
          </cell>
          <cell r="D5787" t="str">
            <v>705   Fan coils (all types)</v>
          </cell>
          <cell r="E5787" t="str">
            <v>70501   Fan coils Floor/Ceiling</v>
          </cell>
          <cell r="F5787" t="str">
            <v>SERENA</v>
          </cell>
          <cell r="G5787">
            <v>1194.8</v>
          </cell>
        </row>
        <row r="5788">
          <cell r="B5788" t="str">
            <v>SR C 93 L EC 4PH HC</v>
          </cell>
          <cell r="D5788" t="str">
            <v>705   Fan coils (all types)</v>
          </cell>
          <cell r="E5788" t="str">
            <v>70501   Fan coils Floor/Ceiling</v>
          </cell>
          <cell r="F5788" t="str">
            <v>SERENA</v>
          </cell>
          <cell r="G5788">
            <v>1254.54</v>
          </cell>
        </row>
        <row r="5789">
          <cell r="B5789" t="str">
            <v>SR C 94 L EC 4P HC</v>
          </cell>
          <cell r="D5789" t="str">
            <v>705   Fan coils (all types)</v>
          </cell>
          <cell r="E5789" t="str">
            <v>70501   Fan coils Floor/Ceiling</v>
          </cell>
          <cell r="F5789" t="str">
            <v>SERENA</v>
          </cell>
          <cell r="G5789">
            <v>1259.69</v>
          </cell>
        </row>
        <row r="5790">
          <cell r="B5790" t="str">
            <v>SR C 23 L EC 4P N</v>
          </cell>
          <cell r="D5790" t="str">
            <v>705   Fan coils (all types)</v>
          </cell>
          <cell r="E5790" t="str">
            <v>70501   Fan coils Floor/Ceiling</v>
          </cell>
          <cell r="F5790" t="str">
            <v>SERENA</v>
          </cell>
          <cell r="G5790">
            <v>700.4</v>
          </cell>
        </row>
        <row r="5791">
          <cell r="B5791" t="str">
            <v>SR C 23 L EC 4PH N</v>
          </cell>
          <cell r="D5791" t="str">
            <v>705   Fan coils (all types)</v>
          </cell>
          <cell r="E5791" t="str">
            <v>70501   Fan coils Floor/Ceiling</v>
          </cell>
          <cell r="F5791" t="str">
            <v>SERENA</v>
          </cell>
          <cell r="G5791">
            <v>740.57</v>
          </cell>
        </row>
        <row r="5792">
          <cell r="B5792" t="str">
            <v>SR C 24 L EC 4P N</v>
          </cell>
          <cell r="D5792" t="str">
            <v>705   Fan coils (all types)</v>
          </cell>
          <cell r="E5792" t="str">
            <v>70501   Fan coils Floor/Ceiling</v>
          </cell>
          <cell r="F5792" t="str">
            <v>SERENA</v>
          </cell>
          <cell r="G5792">
            <v>725.12</v>
          </cell>
        </row>
        <row r="5793">
          <cell r="B5793" t="str">
            <v>SR C 43 L EC 4P N</v>
          </cell>
          <cell r="D5793" t="str">
            <v>705   Fan coils (all types)</v>
          </cell>
          <cell r="E5793" t="str">
            <v>70501   Fan coils Floor/Ceiling</v>
          </cell>
          <cell r="F5793" t="str">
            <v>SERENA</v>
          </cell>
          <cell r="G5793">
            <v>798.25</v>
          </cell>
        </row>
        <row r="5794">
          <cell r="B5794" t="str">
            <v>SR C 43 L EC 4PH N</v>
          </cell>
          <cell r="D5794" t="str">
            <v>705   Fan coils (all types)</v>
          </cell>
          <cell r="E5794" t="str">
            <v>70501   Fan coils Floor/Ceiling</v>
          </cell>
          <cell r="F5794" t="str">
            <v>SERENA</v>
          </cell>
          <cell r="G5794">
            <v>849.75</v>
          </cell>
        </row>
        <row r="5795">
          <cell r="B5795" t="str">
            <v>SR C 44 L EC 4P N</v>
          </cell>
          <cell r="D5795" t="str">
            <v>705   Fan coils (all types)</v>
          </cell>
          <cell r="E5795" t="str">
            <v>70501   Fan coils Floor/Ceiling</v>
          </cell>
          <cell r="F5795" t="str">
            <v>SERENA</v>
          </cell>
          <cell r="G5795">
            <v>818.85</v>
          </cell>
        </row>
        <row r="5796">
          <cell r="B5796" t="str">
            <v>SR C 63 L EC 4P N</v>
          </cell>
          <cell r="D5796" t="str">
            <v>705   Fan coils (all types)</v>
          </cell>
          <cell r="E5796" t="str">
            <v>70501   Fan coils Floor/Ceiling</v>
          </cell>
          <cell r="F5796" t="str">
            <v>SERENA</v>
          </cell>
          <cell r="G5796">
            <v>905.37</v>
          </cell>
        </row>
        <row r="5797">
          <cell r="B5797" t="str">
            <v>SR C 63 L EC 4PH N</v>
          </cell>
          <cell r="D5797" t="str">
            <v>705   Fan coils (all types)</v>
          </cell>
          <cell r="E5797" t="str">
            <v>70501   Fan coils Floor/Ceiling</v>
          </cell>
          <cell r="F5797" t="str">
            <v>SERENA</v>
          </cell>
          <cell r="G5797">
            <v>955.84</v>
          </cell>
        </row>
        <row r="5798">
          <cell r="B5798" t="str">
            <v>SR C 64 L EC 4P N</v>
          </cell>
          <cell r="D5798" t="str">
            <v>705   Fan coils (all types)</v>
          </cell>
          <cell r="E5798" t="str">
            <v>70501   Fan coils Floor/Ceiling</v>
          </cell>
          <cell r="F5798" t="str">
            <v>SERENA</v>
          </cell>
          <cell r="G5798">
            <v>955.84</v>
          </cell>
        </row>
        <row r="5799">
          <cell r="B5799" t="str">
            <v>SR C 73 L EC 4P N</v>
          </cell>
          <cell r="D5799" t="str">
            <v>705   Fan coils (all types)</v>
          </cell>
          <cell r="E5799" t="str">
            <v>70501   Fan coils Floor/Ceiling</v>
          </cell>
          <cell r="F5799" t="str">
            <v>SERENA</v>
          </cell>
          <cell r="G5799">
            <v>964.08</v>
          </cell>
        </row>
        <row r="5800">
          <cell r="B5800" t="str">
            <v>SR C 73 L EC 4PH N</v>
          </cell>
          <cell r="D5800" t="str">
            <v>705   Fan coils (all types)</v>
          </cell>
          <cell r="E5800" t="str">
            <v>70501   Fan coils Floor/Ceiling</v>
          </cell>
          <cell r="F5800" t="str">
            <v>SERENA</v>
          </cell>
          <cell r="G5800">
            <v>1024.8499999999999</v>
          </cell>
        </row>
        <row r="5801">
          <cell r="B5801" t="str">
            <v>SR C 74 L EC 4P N</v>
          </cell>
          <cell r="D5801" t="str">
            <v>705   Fan coils (all types)</v>
          </cell>
          <cell r="E5801" t="str">
            <v>70501   Fan coils Floor/Ceiling</v>
          </cell>
          <cell r="F5801" t="str">
            <v>SERENA</v>
          </cell>
          <cell r="G5801">
            <v>1024.8499999999999</v>
          </cell>
        </row>
        <row r="5802">
          <cell r="B5802" t="str">
            <v>SR C 93 L EC 4P N</v>
          </cell>
          <cell r="D5802" t="str">
            <v>705   Fan coils (all types)</v>
          </cell>
          <cell r="E5802" t="str">
            <v>70501   Fan coils Floor/Ceiling</v>
          </cell>
          <cell r="F5802" t="str">
            <v>SERENA</v>
          </cell>
          <cell r="G5802">
            <v>1102.0999999999999</v>
          </cell>
        </row>
        <row r="5803">
          <cell r="B5803" t="str">
            <v>SR C 93 L EC 4PH N</v>
          </cell>
          <cell r="D5803" t="str">
            <v>705   Fan coils (all types)</v>
          </cell>
          <cell r="E5803" t="str">
            <v>70501   Fan coils Floor/Ceiling</v>
          </cell>
          <cell r="F5803" t="str">
            <v>SERENA</v>
          </cell>
          <cell r="G5803">
            <v>1163.9000000000001</v>
          </cell>
        </row>
        <row r="5804">
          <cell r="B5804" t="str">
            <v>SR C 94 L EC 4P N</v>
          </cell>
          <cell r="D5804" t="str">
            <v>705   Fan coils (all types)</v>
          </cell>
          <cell r="E5804" t="str">
            <v>70501   Fan coils Floor/Ceiling</v>
          </cell>
          <cell r="F5804" t="str">
            <v>SERENA</v>
          </cell>
          <cell r="G5804">
            <v>1169.05</v>
          </cell>
        </row>
        <row r="5805">
          <cell r="B5805" t="str">
            <v>SR C 23 L EC 4P VCF</v>
          </cell>
          <cell r="D5805" t="str">
            <v>705   Fan coils (all types)</v>
          </cell>
          <cell r="E5805" t="str">
            <v>70501   Fan coils Floor/Ceiling</v>
          </cell>
          <cell r="F5805" t="str">
            <v>SERENA</v>
          </cell>
          <cell r="G5805">
            <v>772.5</v>
          </cell>
        </row>
        <row r="5806">
          <cell r="B5806" t="str">
            <v>SR C 23 L EC 4PH VCF</v>
          </cell>
          <cell r="D5806" t="str">
            <v>705   Fan coils (all types)</v>
          </cell>
          <cell r="E5806" t="str">
            <v>70501   Fan coils Floor/Ceiling</v>
          </cell>
          <cell r="F5806" t="str">
            <v>SERENA</v>
          </cell>
          <cell r="G5806">
            <v>814.73</v>
          </cell>
        </row>
        <row r="5807">
          <cell r="B5807" t="str">
            <v>SR C 24 L EC 4P VCF</v>
          </cell>
          <cell r="D5807" t="str">
            <v>705   Fan coils (all types)</v>
          </cell>
          <cell r="E5807" t="str">
            <v>70501   Fan coils Floor/Ceiling</v>
          </cell>
          <cell r="F5807" t="str">
            <v>SERENA</v>
          </cell>
          <cell r="G5807">
            <v>797.22</v>
          </cell>
        </row>
        <row r="5808">
          <cell r="B5808" t="str">
            <v>SR C 43 L EC 4P VCF</v>
          </cell>
          <cell r="D5808" t="str">
            <v>705   Fan coils (all types)</v>
          </cell>
          <cell r="E5808" t="str">
            <v>70501   Fan coils Floor/Ceiling</v>
          </cell>
          <cell r="F5808" t="str">
            <v>SERENA</v>
          </cell>
          <cell r="G5808">
            <v>866.23</v>
          </cell>
        </row>
        <row r="5809">
          <cell r="B5809" t="str">
            <v>SR C 43 L EC 4PH VCF</v>
          </cell>
          <cell r="D5809" t="str">
            <v>705   Fan coils (all types)</v>
          </cell>
          <cell r="E5809" t="str">
            <v>70501   Fan coils Floor/Ceiling</v>
          </cell>
          <cell r="F5809" t="str">
            <v>SERENA</v>
          </cell>
          <cell r="G5809">
            <v>918.76</v>
          </cell>
        </row>
        <row r="5810">
          <cell r="B5810" t="str">
            <v>SR C 44 L EC 4P VCF</v>
          </cell>
          <cell r="D5810" t="str">
            <v>705   Fan coils (all types)</v>
          </cell>
          <cell r="E5810" t="str">
            <v>70501   Fan coils Floor/Ceiling</v>
          </cell>
          <cell r="F5810" t="str">
            <v>SERENA</v>
          </cell>
          <cell r="G5810">
            <v>886.83</v>
          </cell>
        </row>
        <row r="5811">
          <cell r="B5811" t="str">
            <v>SR C 63 L EC 4P VCF</v>
          </cell>
          <cell r="D5811" t="str">
            <v>705   Fan coils (all types)</v>
          </cell>
          <cell r="E5811" t="str">
            <v>70501   Fan coils Floor/Ceiling</v>
          </cell>
          <cell r="F5811" t="str">
            <v>SERENA</v>
          </cell>
          <cell r="G5811">
            <v>997.04</v>
          </cell>
        </row>
        <row r="5812">
          <cell r="B5812" t="str">
            <v>SR C 63 L EC 4PH VCF</v>
          </cell>
          <cell r="D5812" t="str">
            <v>705   Fan coils (all types)</v>
          </cell>
          <cell r="E5812" t="str">
            <v>70501   Fan coils Floor/Ceiling</v>
          </cell>
          <cell r="F5812" t="str">
            <v>SERENA</v>
          </cell>
          <cell r="G5812">
            <v>1044.42</v>
          </cell>
        </row>
        <row r="5813">
          <cell r="B5813" t="str">
            <v>SR C 64 L EC 4P VCF</v>
          </cell>
          <cell r="D5813" t="str">
            <v>705   Fan coils (all types)</v>
          </cell>
          <cell r="E5813" t="str">
            <v>70501   Fan coils Floor/Ceiling</v>
          </cell>
          <cell r="F5813" t="str">
            <v>SERENA</v>
          </cell>
          <cell r="G5813">
            <v>1044.42</v>
          </cell>
        </row>
        <row r="5814">
          <cell r="B5814" t="str">
            <v>SR C 73 L EC 4P VCF</v>
          </cell>
          <cell r="D5814" t="str">
            <v>705   Fan coils (all types)</v>
          </cell>
          <cell r="E5814" t="str">
            <v>70501   Fan coils Floor/Ceiling</v>
          </cell>
          <cell r="F5814" t="str">
            <v>SERENA</v>
          </cell>
          <cell r="G5814">
            <v>1055.75</v>
          </cell>
        </row>
        <row r="5815">
          <cell r="B5815" t="str">
            <v>SR C 73 L EC 4PH VCF</v>
          </cell>
          <cell r="D5815" t="str">
            <v>705   Fan coils (all types)</v>
          </cell>
          <cell r="E5815" t="str">
            <v>70501   Fan coils Floor/Ceiling</v>
          </cell>
          <cell r="F5815" t="str">
            <v>SERENA</v>
          </cell>
          <cell r="G5815">
            <v>1117.55</v>
          </cell>
        </row>
        <row r="5816">
          <cell r="B5816" t="str">
            <v>SR C 74 L EC 4P VCF</v>
          </cell>
          <cell r="D5816" t="str">
            <v>705   Fan coils (all types)</v>
          </cell>
          <cell r="E5816" t="str">
            <v>70501   Fan coils Floor/Ceiling</v>
          </cell>
          <cell r="F5816" t="str">
            <v>SERENA</v>
          </cell>
          <cell r="G5816">
            <v>1117.55</v>
          </cell>
        </row>
        <row r="5817">
          <cell r="B5817" t="str">
            <v>SR C 93 L EC 4P VCF</v>
          </cell>
          <cell r="D5817" t="str">
            <v>705   Fan coils (all types)</v>
          </cell>
          <cell r="E5817" t="str">
            <v>70501   Fan coils Floor/Ceiling</v>
          </cell>
          <cell r="F5817" t="str">
            <v>SERENA</v>
          </cell>
          <cell r="G5817">
            <v>1194.8</v>
          </cell>
        </row>
        <row r="5818">
          <cell r="B5818" t="str">
            <v>SR C 93 L EC 4PH VCF</v>
          </cell>
          <cell r="D5818" t="str">
            <v>705   Fan coils (all types)</v>
          </cell>
          <cell r="E5818" t="str">
            <v>70501   Fan coils Floor/Ceiling</v>
          </cell>
          <cell r="F5818" t="str">
            <v>SERENA</v>
          </cell>
          <cell r="G5818">
            <v>1254.54</v>
          </cell>
        </row>
        <row r="5819">
          <cell r="B5819" t="str">
            <v>SR C 94 L EC 4P VCF</v>
          </cell>
          <cell r="D5819" t="str">
            <v>705   Fan coils (all types)</v>
          </cell>
          <cell r="E5819" t="str">
            <v>70501   Fan coils Floor/Ceiling</v>
          </cell>
          <cell r="F5819" t="str">
            <v>SERENA</v>
          </cell>
          <cell r="G5819">
            <v>1259.69</v>
          </cell>
        </row>
        <row r="5820">
          <cell r="B5820" t="str">
            <v>SR C 13 R AC 2P VC</v>
          </cell>
          <cell r="D5820" t="str">
            <v>705   Fan coils (all types)</v>
          </cell>
          <cell r="E5820" t="str">
            <v>70501   Fan coils Floor/Ceiling</v>
          </cell>
          <cell r="F5820" t="str">
            <v>SERENA</v>
          </cell>
          <cell r="G5820">
            <v>432.6</v>
          </cell>
        </row>
        <row r="5821">
          <cell r="B5821" t="str">
            <v>SR C 14 R AC 2P VC</v>
          </cell>
          <cell r="D5821" t="str">
            <v>705   Fan coils (all types)</v>
          </cell>
          <cell r="E5821" t="str">
            <v>70501   Fan coils Floor/Ceiling</v>
          </cell>
          <cell r="F5821" t="str">
            <v>SERENA</v>
          </cell>
          <cell r="G5821">
            <v>445.99</v>
          </cell>
        </row>
        <row r="5822">
          <cell r="B5822" t="str">
            <v>SR C 23 R AC 2P VC</v>
          </cell>
          <cell r="D5822" t="str">
            <v>705   Fan coils (all types)</v>
          </cell>
          <cell r="E5822" t="str">
            <v>70501   Fan coils Floor/Ceiling</v>
          </cell>
          <cell r="F5822" t="str">
            <v>SERENA</v>
          </cell>
          <cell r="G5822">
            <v>453.2</v>
          </cell>
        </row>
        <row r="5823">
          <cell r="B5823" t="str">
            <v>SR C 24 R AC 2P VC</v>
          </cell>
          <cell r="D5823" t="str">
            <v>705   Fan coils (all types)</v>
          </cell>
          <cell r="E5823" t="str">
            <v>70501   Fan coils Floor/Ceiling</v>
          </cell>
          <cell r="F5823" t="str">
            <v>SERENA</v>
          </cell>
          <cell r="G5823">
            <v>478.95</v>
          </cell>
        </row>
        <row r="5824">
          <cell r="B5824" t="str">
            <v>SR C 33 R AC 2P VC</v>
          </cell>
          <cell r="D5824" t="str">
            <v>705   Fan coils (all types)</v>
          </cell>
          <cell r="E5824" t="str">
            <v>70501   Fan coils Floor/Ceiling</v>
          </cell>
          <cell r="F5824" t="str">
            <v>SERENA</v>
          </cell>
          <cell r="G5824">
            <v>497.49</v>
          </cell>
        </row>
        <row r="5825">
          <cell r="B5825" t="str">
            <v>SR C 34 R AC 2P VC</v>
          </cell>
          <cell r="D5825" t="str">
            <v>705   Fan coils (all types)</v>
          </cell>
          <cell r="E5825" t="str">
            <v>70501   Fan coils Floor/Ceiling</v>
          </cell>
          <cell r="F5825" t="str">
            <v>SERENA</v>
          </cell>
          <cell r="G5825">
            <v>523.24</v>
          </cell>
        </row>
        <row r="5826">
          <cell r="B5826" t="str">
            <v>SR C 43 R AC 2P VC</v>
          </cell>
          <cell r="D5826" t="str">
            <v>705   Fan coils (all types)</v>
          </cell>
          <cell r="E5826" t="str">
            <v>70501   Fan coils Floor/Ceiling</v>
          </cell>
          <cell r="F5826" t="str">
            <v>SERENA</v>
          </cell>
          <cell r="G5826">
            <v>535.6</v>
          </cell>
        </row>
        <row r="5827">
          <cell r="B5827" t="str">
            <v>SR C 44 R AC 2P VC</v>
          </cell>
          <cell r="D5827" t="str">
            <v>705   Fan coils (all types)</v>
          </cell>
          <cell r="E5827" t="str">
            <v>70501   Fan coils Floor/Ceiling</v>
          </cell>
          <cell r="F5827" t="str">
            <v>SERENA</v>
          </cell>
          <cell r="G5827">
            <v>558.26</v>
          </cell>
        </row>
        <row r="5828">
          <cell r="B5828" t="str">
            <v>SR C 53 R AC 2P VC</v>
          </cell>
          <cell r="D5828" t="str">
            <v>705   Fan coils (all types)</v>
          </cell>
          <cell r="E5828" t="str">
            <v>70501   Fan coils Floor/Ceiling</v>
          </cell>
          <cell r="F5828" t="str">
            <v>SERENA</v>
          </cell>
          <cell r="G5828">
            <v>561.35</v>
          </cell>
        </row>
        <row r="5829">
          <cell r="B5829" t="str">
            <v>SR C 54 R AC 2P VC</v>
          </cell>
          <cell r="D5829" t="str">
            <v>705   Fan coils (all types)</v>
          </cell>
          <cell r="E5829" t="str">
            <v>70501   Fan coils Floor/Ceiling</v>
          </cell>
          <cell r="F5829" t="str">
            <v>SERENA</v>
          </cell>
          <cell r="G5829">
            <v>594.30999999999995</v>
          </cell>
        </row>
        <row r="5830">
          <cell r="B5830" t="str">
            <v>SR C 63 R AC 2P VC</v>
          </cell>
          <cell r="D5830" t="str">
            <v>705   Fan coils (all types)</v>
          </cell>
          <cell r="E5830" t="str">
            <v>70501   Fan coils Floor/Ceiling</v>
          </cell>
          <cell r="F5830" t="str">
            <v>SERENA</v>
          </cell>
          <cell r="G5830">
            <v>605.64</v>
          </cell>
        </row>
        <row r="5831">
          <cell r="B5831" t="str">
            <v>SR C 64 R AC 2P VC</v>
          </cell>
          <cell r="D5831" t="str">
            <v>705   Fan coils (all types)</v>
          </cell>
          <cell r="E5831" t="str">
            <v>70501   Fan coils Floor/Ceiling</v>
          </cell>
          <cell r="F5831" t="str">
            <v>SERENA</v>
          </cell>
          <cell r="G5831">
            <v>656.11</v>
          </cell>
        </row>
        <row r="5832">
          <cell r="B5832" t="str">
            <v>SR C 73 R AC 2P VC</v>
          </cell>
          <cell r="D5832" t="str">
            <v>705   Fan coils (all types)</v>
          </cell>
          <cell r="E5832" t="str">
            <v>70501   Fan coils Floor/Ceiling</v>
          </cell>
          <cell r="F5832" t="str">
            <v>SERENA</v>
          </cell>
          <cell r="G5832">
            <v>667.44</v>
          </cell>
        </row>
        <row r="5833">
          <cell r="B5833" t="str">
            <v>SR C 74 R AC 2P VC</v>
          </cell>
          <cell r="D5833" t="str">
            <v>705   Fan coils (all types)</v>
          </cell>
          <cell r="E5833" t="str">
            <v>70501   Fan coils Floor/Ceiling</v>
          </cell>
          <cell r="F5833" t="str">
            <v>SERENA</v>
          </cell>
          <cell r="G5833">
            <v>727.18</v>
          </cell>
        </row>
        <row r="5834">
          <cell r="B5834" t="str">
            <v>SR C 83 R AC 2P VC</v>
          </cell>
          <cell r="D5834" t="str">
            <v>705   Fan coils (all types)</v>
          </cell>
          <cell r="E5834" t="str">
            <v>70501   Fan coils Floor/Ceiling</v>
          </cell>
          <cell r="F5834" t="str">
            <v>SERENA</v>
          </cell>
          <cell r="G5834">
            <v>761.17</v>
          </cell>
        </row>
        <row r="5835">
          <cell r="B5835" t="str">
            <v>SR C 84 R AC 2P VC</v>
          </cell>
          <cell r="D5835" t="str">
            <v>705   Fan coils (all types)</v>
          </cell>
          <cell r="E5835" t="str">
            <v>70501   Fan coils Floor/Ceiling</v>
          </cell>
          <cell r="F5835" t="str">
            <v>SERENA</v>
          </cell>
          <cell r="G5835">
            <v>832.24</v>
          </cell>
        </row>
        <row r="5836">
          <cell r="B5836" t="str">
            <v>SR C 93 R AC 2P VC</v>
          </cell>
          <cell r="D5836" t="str">
            <v>705   Fan coils (all types)</v>
          </cell>
          <cell r="E5836" t="str">
            <v>70501   Fan coils Floor/Ceiling</v>
          </cell>
          <cell r="F5836" t="str">
            <v>SERENA</v>
          </cell>
          <cell r="G5836">
            <v>799.28</v>
          </cell>
        </row>
        <row r="5837">
          <cell r="B5837" t="str">
            <v>SR C 94 R AC 2P VC</v>
          </cell>
          <cell r="D5837" t="str">
            <v>705   Fan coils (all types)</v>
          </cell>
          <cell r="E5837" t="str">
            <v>70501   Fan coils Floor/Ceiling</v>
          </cell>
          <cell r="F5837" t="str">
            <v>SERENA</v>
          </cell>
          <cell r="G5837">
            <v>866.23</v>
          </cell>
        </row>
        <row r="5838">
          <cell r="B5838" t="str">
            <v>SR C 13 R AC 2P HC</v>
          </cell>
          <cell r="D5838" t="str">
            <v>705   Fan coils (all types)</v>
          </cell>
          <cell r="E5838" t="str">
            <v>70501   Fan coils Floor/Ceiling</v>
          </cell>
          <cell r="F5838" t="str">
            <v>SERENA</v>
          </cell>
          <cell r="G5838">
            <v>450.11</v>
          </cell>
        </row>
        <row r="5839">
          <cell r="B5839" t="str">
            <v>SR C 14 R AC 2P HC</v>
          </cell>
          <cell r="D5839" t="str">
            <v>705   Fan coils (all types)</v>
          </cell>
          <cell r="E5839" t="str">
            <v>70501   Fan coils Floor/Ceiling</v>
          </cell>
          <cell r="F5839" t="str">
            <v>SERENA</v>
          </cell>
          <cell r="G5839">
            <v>462.47</v>
          </cell>
        </row>
        <row r="5840">
          <cell r="B5840" t="str">
            <v>SR C 23 R AC 2P HC</v>
          </cell>
          <cell r="D5840" t="str">
            <v>705   Fan coils (all types)</v>
          </cell>
          <cell r="E5840" t="str">
            <v>70501   Fan coils Floor/Ceiling</v>
          </cell>
          <cell r="F5840" t="str">
            <v>SERENA</v>
          </cell>
          <cell r="G5840">
            <v>478.95</v>
          </cell>
        </row>
        <row r="5841">
          <cell r="B5841" t="str">
            <v>SR C 24 R AC 2P HC</v>
          </cell>
          <cell r="D5841" t="str">
            <v>705   Fan coils (all types)</v>
          </cell>
          <cell r="E5841" t="str">
            <v>70501   Fan coils Floor/Ceiling</v>
          </cell>
          <cell r="F5841" t="str">
            <v>SERENA</v>
          </cell>
          <cell r="G5841">
            <v>505.73</v>
          </cell>
        </row>
        <row r="5842">
          <cell r="B5842" t="str">
            <v>SR C 33 R AC 2P HC</v>
          </cell>
          <cell r="D5842" t="str">
            <v>705   Fan coils (all types)</v>
          </cell>
          <cell r="E5842" t="str">
            <v>70501   Fan coils Floor/Ceiling</v>
          </cell>
          <cell r="F5842" t="str">
            <v>SERENA</v>
          </cell>
          <cell r="G5842">
            <v>520.15</v>
          </cell>
        </row>
        <row r="5843">
          <cell r="B5843" t="str">
            <v>SR C 34 R AC 2P HC</v>
          </cell>
          <cell r="D5843" t="str">
            <v>705   Fan coils (all types)</v>
          </cell>
          <cell r="E5843" t="str">
            <v>70501   Fan coils Floor/Ceiling</v>
          </cell>
          <cell r="F5843" t="str">
            <v>SERENA</v>
          </cell>
          <cell r="G5843">
            <v>554.14</v>
          </cell>
        </row>
        <row r="5844">
          <cell r="B5844" t="str">
            <v>SR C 43 R AC 2P HC</v>
          </cell>
          <cell r="D5844" t="str">
            <v>705   Fan coils (all types)</v>
          </cell>
          <cell r="E5844" t="str">
            <v>70501   Fan coils Floor/Ceiling</v>
          </cell>
          <cell r="F5844" t="str">
            <v>SERENA</v>
          </cell>
          <cell r="G5844">
            <v>562.38</v>
          </cell>
        </row>
        <row r="5845">
          <cell r="B5845" t="str">
            <v>SR C 44 R AC 2P HC</v>
          </cell>
          <cell r="D5845" t="str">
            <v>705   Fan coils (all types)</v>
          </cell>
          <cell r="E5845" t="str">
            <v>70501   Fan coils Floor/Ceiling</v>
          </cell>
          <cell r="F5845" t="str">
            <v>SERENA</v>
          </cell>
          <cell r="G5845">
            <v>584.01</v>
          </cell>
        </row>
        <row r="5846">
          <cell r="B5846" t="str">
            <v>SR C 53 R AC 2P HC</v>
          </cell>
          <cell r="D5846" t="str">
            <v>705   Fan coils (all types)</v>
          </cell>
          <cell r="E5846" t="str">
            <v>70501   Fan coils Floor/Ceiling</v>
          </cell>
          <cell r="F5846" t="str">
            <v>SERENA</v>
          </cell>
          <cell r="G5846">
            <v>604.61</v>
          </cell>
        </row>
        <row r="5847">
          <cell r="B5847" t="str">
            <v>SR C 54 R AC 2P HC</v>
          </cell>
          <cell r="D5847" t="str">
            <v>705   Fan coils (all types)</v>
          </cell>
          <cell r="E5847" t="str">
            <v>70501   Fan coils Floor/Ceiling</v>
          </cell>
          <cell r="F5847" t="str">
            <v>SERENA</v>
          </cell>
          <cell r="G5847">
            <v>633.45000000000005</v>
          </cell>
        </row>
        <row r="5848">
          <cell r="B5848" t="str">
            <v>SR C 63 R AC 2P HC</v>
          </cell>
          <cell r="D5848" t="str">
            <v>705   Fan coils (all types)</v>
          </cell>
          <cell r="E5848" t="str">
            <v>70501   Fan coils Floor/Ceiling</v>
          </cell>
          <cell r="F5848" t="str">
            <v>SERENA</v>
          </cell>
          <cell r="G5848">
            <v>655.08000000000004</v>
          </cell>
        </row>
        <row r="5849">
          <cell r="B5849" t="str">
            <v>SR C 64 R AC 2P HC</v>
          </cell>
          <cell r="D5849" t="str">
            <v>705   Fan coils (all types)</v>
          </cell>
          <cell r="E5849" t="str">
            <v>70501   Fan coils Floor/Ceiling</v>
          </cell>
          <cell r="F5849" t="str">
            <v>SERENA</v>
          </cell>
          <cell r="G5849">
            <v>703.49</v>
          </cell>
        </row>
        <row r="5850">
          <cell r="B5850" t="str">
            <v>SR C 73 R AC 2P HC</v>
          </cell>
          <cell r="D5850" t="str">
            <v>705   Fan coils (all types)</v>
          </cell>
          <cell r="E5850" t="str">
            <v>70501   Fan coils Floor/Ceiling</v>
          </cell>
          <cell r="F5850" t="str">
            <v>SERENA</v>
          </cell>
          <cell r="G5850">
            <v>708.64</v>
          </cell>
        </row>
        <row r="5851">
          <cell r="B5851" t="str">
            <v>SR C 74 R AC 2P HC</v>
          </cell>
          <cell r="D5851" t="str">
            <v>705   Fan coils (all types)</v>
          </cell>
          <cell r="E5851" t="str">
            <v>70501   Fan coils Floor/Ceiling</v>
          </cell>
          <cell r="F5851" t="str">
            <v>SERENA</v>
          </cell>
          <cell r="G5851">
            <v>769.41</v>
          </cell>
        </row>
        <row r="5852">
          <cell r="B5852" t="str">
            <v>SR C 83 R AC 2P HC</v>
          </cell>
          <cell r="D5852" t="str">
            <v>705   Fan coils (all types)</v>
          </cell>
          <cell r="E5852" t="str">
            <v>70501   Fan coils Floor/Ceiling</v>
          </cell>
          <cell r="F5852" t="str">
            <v>SERENA</v>
          </cell>
          <cell r="G5852">
            <v>794.13</v>
          </cell>
        </row>
        <row r="5853">
          <cell r="B5853" t="str">
            <v>SR C 84 R AC 2P HC</v>
          </cell>
          <cell r="D5853" t="str">
            <v>705   Fan coils (all types)</v>
          </cell>
          <cell r="E5853" t="str">
            <v>70501   Fan coils Floor/Ceiling</v>
          </cell>
          <cell r="F5853" t="str">
            <v>SERENA</v>
          </cell>
          <cell r="G5853">
            <v>866.23</v>
          </cell>
        </row>
        <row r="5854">
          <cell r="B5854" t="str">
            <v>SR C 93 R AC 2P HC</v>
          </cell>
          <cell r="D5854" t="str">
            <v>705   Fan coils (all types)</v>
          </cell>
          <cell r="E5854" t="str">
            <v>70501   Fan coils Floor/Ceiling</v>
          </cell>
          <cell r="F5854" t="str">
            <v>SERENA</v>
          </cell>
          <cell r="G5854">
            <v>835.33</v>
          </cell>
        </row>
        <row r="5855">
          <cell r="B5855" t="str">
            <v>SR C 94 R AC 2P HC</v>
          </cell>
          <cell r="D5855" t="str">
            <v>705   Fan coils (all types)</v>
          </cell>
          <cell r="E5855" t="str">
            <v>70501   Fan coils Floor/Ceiling</v>
          </cell>
          <cell r="F5855" t="str">
            <v>SERENA</v>
          </cell>
          <cell r="G5855">
            <v>901.25</v>
          </cell>
        </row>
        <row r="5856">
          <cell r="B5856" t="str">
            <v>SR C 13 R AC 2P N</v>
          </cell>
          <cell r="D5856" t="str">
            <v>705   Fan coils (all types)</v>
          </cell>
          <cell r="E5856" t="str">
            <v>70501   Fan coils Floor/Ceiling</v>
          </cell>
          <cell r="F5856" t="str">
            <v>SERENA</v>
          </cell>
          <cell r="G5856">
            <v>388.31</v>
          </cell>
        </row>
        <row r="5857">
          <cell r="B5857" t="str">
            <v>SR C 14 R AC 2P N</v>
          </cell>
          <cell r="D5857" t="str">
            <v>705   Fan coils (all types)</v>
          </cell>
          <cell r="E5857" t="str">
            <v>70501   Fan coils Floor/Ceiling</v>
          </cell>
          <cell r="F5857" t="str">
            <v>SERENA</v>
          </cell>
          <cell r="G5857">
            <v>399.64</v>
          </cell>
        </row>
        <row r="5858">
          <cell r="B5858" t="str">
            <v>SR C 23 R AC 2P N</v>
          </cell>
          <cell r="D5858" t="str">
            <v>705   Fan coils (all types)</v>
          </cell>
          <cell r="E5858" t="str">
            <v>70501   Fan coils Floor/Ceiling</v>
          </cell>
          <cell r="F5858" t="str">
            <v>SERENA</v>
          </cell>
          <cell r="G5858">
            <v>406.85</v>
          </cell>
        </row>
        <row r="5859">
          <cell r="B5859" t="str">
            <v>SR C 24 R AC 2P N</v>
          </cell>
          <cell r="D5859" t="str">
            <v>705   Fan coils (all types)</v>
          </cell>
          <cell r="E5859" t="str">
            <v>70501   Fan coils Floor/Ceiling</v>
          </cell>
          <cell r="F5859" t="str">
            <v>SERENA</v>
          </cell>
          <cell r="G5859">
            <v>433.63</v>
          </cell>
        </row>
        <row r="5860">
          <cell r="B5860" t="str">
            <v>SR C 33 R AC 2P N</v>
          </cell>
          <cell r="D5860" t="str">
            <v>705   Fan coils (all types)</v>
          </cell>
          <cell r="E5860" t="str">
            <v>70501   Fan coils Floor/Ceiling</v>
          </cell>
          <cell r="F5860" t="str">
            <v>SERENA</v>
          </cell>
          <cell r="G5860">
            <v>450.11</v>
          </cell>
        </row>
        <row r="5861">
          <cell r="B5861" t="str">
            <v>SR C 34 R AC 2P N</v>
          </cell>
          <cell r="D5861" t="str">
            <v>705   Fan coils (all types)</v>
          </cell>
          <cell r="E5861" t="str">
            <v>70501   Fan coils Floor/Ceiling</v>
          </cell>
          <cell r="F5861" t="str">
            <v>SERENA</v>
          </cell>
          <cell r="G5861">
            <v>479.98</v>
          </cell>
        </row>
        <row r="5862">
          <cell r="B5862" t="str">
            <v>SR C 43 R AC 2P N</v>
          </cell>
          <cell r="D5862" t="str">
            <v>705   Fan coils (all types)</v>
          </cell>
          <cell r="E5862" t="str">
            <v>70501   Fan coils Floor/Ceiling</v>
          </cell>
          <cell r="F5862" t="str">
            <v>SERENA</v>
          </cell>
          <cell r="G5862">
            <v>494.4</v>
          </cell>
        </row>
        <row r="5863">
          <cell r="B5863" t="str">
            <v>SR C 44 R AC 2P N</v>
          </cell>
          <cell r="D5863" t="str">
            <v>705   Fan coils (all types)</v>
          </cell>
          <cell r="E5863" t="str">
            <v>70501   Fan coils Floor/Ceiling</v>
          </cell>
          <cell r="F5863" t="str">
            <v>SERENA</v>
          </cell>
          <cell r="G5863">
            <v>515</v>
          </cell>
        </row>
        <row r="5864">
          <cell r="B5864" t="str">
            <v>SR C 53 R AC 2P N</v>
          </cell>
          <cell r="D5864" t="str">
            <v>705   Fan coils (all types)</v>
          </cell>
          <cell r="E5864" t="str">
            <v>70501   Fan coils Floor/Ceiling</v>
          </cell>
          <cell r="F5864" t="str">
            <v>SERENA</v>
          </cell>
          <cell r="G5864">
            <v>527.36</v>
          </cell>
        </row>
        <row r="5865">
          <cell r="B5865" t="str">
            <v>SR C 54 R AC 2P N</v>
          </cell>
          <cell r="D5865" t="str">
            <v>705   Fan coils (all types)</v>
          </cell>
          <cell r="E5865" t="str">
            <v>70501   Fan coils Floor/Ceiling</v>
          </cell>
          <cell r="F5865" t="str">
            <v>SERENA</v>
          </cell>
          <cell r="G5865">
            <v>560.32000000000005</v>
          </cell>
        </row>
        <row r="5866">
          <cell r="B5866" t="str">
            <v>SR C 63 R AC 2P N</v>
          </cell>
          <cell r="D5866" t="str">
            <v>705   Fan coils (all types)</v>
          </cell>
          <cell r="E5866" t="str">
            <v>70501   Fan coils Floor/Ceiling</v>
          </cell>
          <cell r="F5866" t="str">
            <v>SERENA</v>
          </cell>
          <cell r="G5866">
            <v>562.38</v>
          </cell>
        </row>
        <row r="5867">
          <cell r="B5867" t="str">
            <v>SR C 64 R AC 2P N</v>
          </cell>
          <cell r="D5867" t="str">
            <v>705   Fan coils (all types)</v>
          </cell>
          <cell r="E5867" t="str">
            <v>70501   Fan coils Floor/Ceiling</v>
          </cell>
          <cell r="F5867" t="str">
            <v>SERENA</v>
          </cell>
          <cell r="G5867">
            <v>612.85</v>
          </cell>
        </row>
        <row r="5868">
          <cell r="B5868" t="str">
            <v>SR C 73 R AC 2P N</v>
          </cell>
          <cell r="D5868" t="str">
            <v>705   Fan coils (all types)</v>
          </cell>
          <cell r="E5868" t="str">
            <v>70501   Fan coils Floor/Ceiling</v>
          </cell>
          <cell r="F5868" t="str">
            <v>SERENA</v>
          </cell>
          <cell r="G5868">
            <v>615.94000000000005</v>
          </cell>
        </row>
        <row r="5869">
          <cell r="B5869" t="str">
            <v>SR C 74 R AC 2P N</v>
          </cell>
          <cell r="D5869" t="str">
            <v>705   Fan coils (all types)</v>
          </cell>
          <cell r="E5869" t="str">
            <v>70501   Fan coils Floor/Ceiling</v>
          </cell>
          <cell r="F5869" t="str">
            <v>SERENA</v>
          </cell>
          <cell r="G5869">
            <v>677.74</v>
          </cell>
        </row>
        <row r="5870">
          <cell r="B5870" t="str">
            <v>SR C 83 R AC 2P N</v>
          </cell>
          <cell r="D5870" t="str">
            <v>705   Fan coils (all types)</v>
          </cell>
          <cell r="E5870" t="str">
            <v>70501   Fan coils Floor/Ceiling</v>
          </cell>
          <cell r="F5870" t="str">
            <v>SERENA</v>
          </cell>
          <cell r="G5870">
            <v>705.55</v>
          </cell>
        </row>
        <row r="5871">
          <cell r="B5871" t="str">
            <v>SR C 84 R AC 2P N</v>
          </cell>
          <cell r="D5871" t="str">
            <v>705   Fan coils (all types)</v>
          </cell>
          <cell r="E5871" t="str">
            <v>70501   Fan coils Floor/Ceiling</v>
          </cell>
          <cell r="F5871" t="str">
            <v>SERENA</v>
          </cell>
          <cell r="G5871">
            <v>774.56</v>
          </cell>
        </row>
        <row r="5872">
          <cell r="B5872" t="str">
            <v>SR C 93 R AC 2P N</v>
          </cell>
          <cell r="D5872" t="str">
            <v>705   Fan coils (all types)</v>
          </cell>
          <cell r="E5872" t="str">
            <v>70501   Fan coils Floor/Ceiling</v>
          </cell>
          <cell r="F5872" t="str">
            <v>SERENA</v>
          </cell>
          <cell r="G5872">
            <v>742.63</v>
          </cell>
        </row>
        <row r="5873">
          <cell r="B5873" t="str">
            <v>SR C 94 R AC 2P N</v>
          </cell>
          <cell r="D5873" t="str">
            <v>705   Fan coils (all types)</v>
          </cell>
          <cell r="E5873" t="str">
            <v>70501   Fan coils Floor/Ceiling</v>
          </cell>
          <cell r="F5873" t="str">
            <v>SERENA</v>
          </cell>
          <cell r="G5873">
            <v>811.64</v>
          </cell>
        </row>
        <row r="5874">
          <cell r="B5874" t="str">
            <v>SR C 13 R AC 2P VCF</v>
          </cell>
          <cell r="D5874" t="str">
            <v>705   Fan coils (all types)</v>
          </cell>
          <cell r="E5874" t="str">
            <v>70501   Fan coils Floor/Ceiling</v>
          </cell>
          <cell r="F5874" t="str">
            <v>SERENA</v>
          </cell>
          <cell r="G5874">
            <v>450.11</v>
          </cell>
        </row>
        <row r="5875">
          <cell r="B5875" t="str">
            <v>SR C 14 R AC 2P VCF</v>
          </cell>
          <cell r="D5875" t="str">
            <v>705   Fan coils (all types)</v>
          </cell>
          <cell r="E5875" t="str">
            <v>70501   Fan coils Floor/Ceiling</v>
          </cell>
          <cell r="F5875" t="str">
            <v>SERENA</v>
          </cell>
          <cell r="G5875">
            <v>462.47</v>
          </cell>
        </row>
        <row r="5876">
          <cell r="B5876" t="str">
            <v>SR C 23 R AC 2P VCF</v>
          </cell>
          <cell r="D5876" t="str">
            <v>705   Fan coils (all types)</v>
          </cell>
          <cell r="E5876" t="str">
            <v>70501   Fan coils Floor/Ceiling</v>
          </cell>
          <cell r="F5876" t="str">
            <v>SERENA</v>
          </cell>
          <cell r="G5876">
            <v>478.95</v>
          </cell>
        </row>
        <row r="5877">
          <cell r="B5877" t="str">
            <v>SR C 24 R AC 2P VCF</v>
          </cell>
          <cell r="D5877" t="str">
            <v>705   Fan coils (all types)</v>
          </cell>
          <cell r="E5877" t="str">
            <v>70501   Fan coils Floor/Ceiling</v>
          </cell>
          <cell r="F5877" t="str">
            <v>SERENA</v>
          </cell>
          <cell r="G5877">
            <v>505.73</v>
          </cell>
        </row>
        <row r="5878">
          <cell r="B5878" t="str">
            <v>SR C 33 R AC 2P VCF</v>
          </cell>
          <cell r="D5878" t="str">
            <v>705   Fan coils (all types)</v>
          </cell>
          <cell r="E5878" t="str">
            <v>70501   Fan coils Floor/Ceiling</v>
          </cell>
          <cell r="F5878" t="str">
            <v>SERENA</v>
          </cell>
          <cell r="G5878">
            <v>520.15</v>
          </cell>
        </row>
        <row r="5879">
          <cell r="B5879" t="str">
            <v>SR C 34 R AC 2P VCF</v>
          </cell>
          <cell r="D5879" t="str">
            <v>705   Fan coils (all types)</v>
          </cell>
          <cell r="E5879" t="str">
            <v>70501   Fan coils Floor/Ceiling</v>
          </cell>
          <cell r="F5879" t="str">
            <v>SERENA</v>
          </cell>
          <cell r="G5879">
            <v>554.14</v>
          </cell>
        </row>
        <row r="5880">
          <cell r="B5880" t="str">
            <v>SR C 43 R AC 2P VCF</v>
          </cell>
          <cell r="D5880" t="str">
            <v>705   Fan coils (all types)</v>
          </cell>
          <cell r="E5880" t="str">
            <v>70501   Fan coils Floor/Ceiling</v>
          </cell>
          <cell r="F5880" t="str">
            <v>SERENA</v>
          </cell>
          <cell r="G5880">
            <v>562.38</v>
          </cell>
        </row>
        <row r="5881">
          <cell r="B5881" t="str">
            <v>SR C 44 R AC 2P VCF</v>
          </cell>
          <cell r="D5881" t="str">
            <v>705   Fan coils (all types)</v>
          </cell>
          <cell r="E5881" t="str">
            <v>70501   Fan coils Floor/Ceiling</v>
          </cell>
          <cell r="F5881" t="str">
            <v>SERENA</v>
          </cell>
          <cell r="G5881">
            <v>584.01</v>
          </cell>
        </row>
        <row r="5882">
          <cell r="B5882" t="str">
            <v>SR C 53 R AC 2P VCF</v>
          </cell>
          <cell r="D5882" t="str">
            <v>705   Fan coils (all types)</v>
          </cell>
          <cell r="E5882" t="str">
            <v>70501   Fan coils Floor/Ceiling</v>
          </cell>
          <cell r="F5882" t="str">
            <v>SERENA</v>
          </cell>
          <cell r="G5882">
            <v>604.61</v>
          </cell>
        </row>
        <row r="5883">
          <cell r="B5883" t="str">
            <v>SR C 54 R AC 2P VCF</v>
          </cell>
          <cell r="D5883" t="str">
            <v>705   Fan coils (all types)</v>
          </cell>
          <cell r="E5883" t="str">
            <v>70501   Fan coils Floor/Ceiling</v>
          </cell>
          <cell r="F5883" t="str">
            <v>SERENA</v>
          </cell>
          <cell r="G5883">
            <v>633.45000000000005</v>
          </cell>
        </row>
        <row r="5884">
          <cell r="B5884" t="str">
            <v>SR C 63 R AC 2P VCF</v>
          </cell>
          <cell r="D5884" t="str">
            <v>705   Fan coils (all types)</v>
          </cell>
          <cell r="E5884" t="str">
            <v>70501   Fan coils Floor/Ceiling</v>
          </cell>
          <cell r="F5884" t="str">
            <v>SERENA</v>
          </cell>
          <cell r="G5884">
            <v>655.08000000000004</v>
          </cell>
        </row>
        <row r="5885">
          <cell r="B5885" t="str">
            <v>SR C 64 R AC 2P VCF</v>
          </cell>
          <cell r="D5885" t="str">
            <v>705   Fan coils (all types)</v>
          </cell>
          <cell r="E5885" t="str">
            <v>70501   Fan coils Floor/Ceiling</v>
          </cell>
          <cell r="F5885" t="str">
            <v>SERENA</v>
          </cell>
          <cell r="G5885">
            <v>703.49</v>
          </cell>
        </row>
        <row r="5886">
          <cell r="B5886" t="str">
            <v>SR C 73 R AC 2P VCF</v>
          </cell>
          <cell r="D5886" t="str">
            <v>705   Fan coils (all types)</v>
          </cell>
          <cell r="E5886" t="str">
            <v>70501   Fan coils Floor/Ceiling</v>
          </cell>
          <cell r="F5886" t="str">
            <v>SERENA</v>
          </cell>
          <cell r="G5886">
            <v>708.64</v>
          </cell>
        </row>
        <row r="5887">
          <cell r="B5887" t="str">
            <v>SR C 74 R AC 2P VCF</v>
          </cell>
          <cell r="D5887" t="str">
            <v>705   Fan coils (all types)</v>
          </cell>
          <cell r="E5887" t="str">
            <v>70501   Fan coils Floor/Ceiling</v>
          </cell>
          <cell r="F5887" t="str">
            <v>SERENA</v>
          </cell>
          <cell r="G5887">
            <v>769.41</v>
          </cell>
        </row>
        <row r="5888">
          <cell r="B5888" t="str">
            <v>SR C 83 R AC 2P VCF</v>
          </cell>
          <cell r="D5888" t="str">
            <v>705   Fan coils (all types)</v>
          </cell>
          <cell r="E5888" t="str">
            <v>70501   Fan coils Floor/Ceiling</v>
          </cell>
          <cell r="F5888" t="str">
            <v>SERENA</v>
          </cell>
          <cell r="G5888">
            <v>794.13</v>
          </cell>
        </row>
        <row r="5889">
          <cell r="B5889" t="str">
            <v>SR C 84 R AC 2P VCF</v>
          </cell>
          <cell r="D5889" t="str">
            <v>705   Fan coils (all types)</v>
          </cell>
          <cell r="E5889" t="str">
            <v>70501   Fan coils Floor/Ceiling</v>
          </cell>
          <cell r="F5889" t="str">
            <v>SERENA</v>
          </cell>
          <cell r="G5889">
            <v>866.23</v>
          </cell>
        </row>
        <row r="5890">
          <cell r="B5890" t="str">
            <v>SR C 93 R AC 2P VCF</v>
          </cell>
          <cell r="D5890" t="str">
            <v>705   Fan coils (all types)</v>
          </cell>
          <cell r="E5890" t="str">
            <v>70501   Fan coils Floor/Ceiling</v>
          </cell>
          <cell r="F5890" t="str">
            <v>SERENA</v>
          </cell>
          <cell r="G5890">
            <v>835.33</v>
          </cell>
        </row>
        <row r="5891">
          <cell r="B5891" t="str">
            <v>SR C 94 R AC 2P VCF</v>
          </cell>
          <cell r="D5891" t="str">
            <v>705   Fan coils (all types)</v>
          </cell>
          <cell r="E5891" t="str">
            <v>70501   Fan coils Floor/Ceiling</v>
          </cell>
          <cell r="F5891" t="str">
            <v>SERENA</v>
          </cell>
          <cell r="G5891">
            <v>901.25</v>
          </cell>
        </row>
        <row r="5892">
          <cell r="B5892" t="str">
            <v>SR C 13 R AC 4P VC</v>
          </cell>
          <cell r="D5892" t="str">
            <v>705   Fan coils (all types)</v>
          </cell>
          <cell r="E5892" t="str">
            <v>70501   Fan coils Floor/Ceiling</v>
          </cell>
          <cell r="F5892" t="str">
            <v>SERENA</v>
          </cell>
          <cell r="G5892">
            <v>477.92</v>
          </cell>
        </row>
        <row r="5893">
          <cell r="B5893" t="str">
            <v>SR C 13 R AC 4PH VC</v>
          </cell>
          <cell r="D5893" t="str">
            <v>705   Fan coils (all types)</v>
          </cell>
          <cell r="E5893" t="str">
            <v>70501   Fan coils Floor/Ceiling</v>
          </cell>
          <cell r="F5893" t="str">
            <v>SERENA</v>
          </cell>
          <cell r="G5893">
            <v>504.7</v>
          </cell>
        </row>
        <row r="5894">
          <cell r="B5894" t="str">
            <v>SR C 14 R AC 4P VC</v>
          </cell>
          <cell r="D5894" t="str">
            <v>705   Fan coils (all types)</v>
          </cell>
          <cell r="E5894" t="str">
            <v>70501   Fan coils Floor/Ceiling</v>
          </cell>
          <cell r="F5894" t="str">
            <v>SERENA</v>
          </cell>
          <cell r="G5894">
            <v>489.25</v>
          </cell>
        </row>
        <row r="5895">
          <cell r="B5895" t="str">
            <v>SR C 23 R AC 4P VC</v>
          </cell>
          <cell r="D5895" t="str">
            <v>705   Fan coils (all types)</v>
          </cell>
          <cell r="E5895" t="str">
            <v>70501   Fan coils Floor/Ceiling</v>
          </cell>
          <cell r="F5895" t="str">
            <v>SERENA</v>
          </cell>
          <cell r="G5895">
            <v>499.55</v>
          </cell>
        </row>
        <row r="5896">
          <cell r="B5896" t="str">
            <v>SR C 23 R AC 4PH VC</v>
          </cell>
          <cell r="D5896" t="str">
            <v>705   Fan coils (all types)</v>
          </cell>
          <cell r="E5896" t="str">
            <v>70501   Fan coils Floor/Ceiling</v>
          </cell>
          <cell r="F5896" t="str">
            <v>SERENA</v>
          </cell>
          <cell r="G5896">
            <v>544.87</v>
          </cell>
        </row>
        <row r="5897">
          <cell r="B5897" t="str">
            <v>SR C 24 R AC 4P VC</v>
          </cell>
          <cell r="D5897" t="str">
            <v>705   Fan coils (all types)</v>
          </cell>
          <cell r="E5897" t="str">
            <v>70501   Fan coils Floor/Ceiling</v>
          </cell>
          <cell r="F5897" t="str">
            <v>SERENA</v>
          </cell>
          <cell r="G5897">
            <v>522.21</v>
          </cell>
        </row>
        <row r="5898">
          <cell r="B5898" t="str">
            <v>SR C 33 R AC 4P VC</v>
          </cell>
          <cell r="D5898" t="str">
            <v>705   Fan coils (all types)</v>
          </cell>
          <cell r="E5898" t="str">
            <v>70501   Fan coils Floor/Ceiling</v>
          </cell>
          <cell r="F5898" t="str">
            <v>SERENA</v>
          </cell>
          <cell r="G5898">
            <v>555.16999999999996</v>
          </cell>
        </row>
        <row r="5899">
          <cell r="B5899" t="str">
            <v>SR C 33 R AC 4PH VC</v>
          </cell>
          <cell r="D5899" t="str">
            <v>705   Fan coils (all types)</v>
          </cell>
          <cell r="E5899" t="str">
            <v>70501   Fan coils Floor/Ceiling</v>
          </cell>
          <cell r="F5899" t="str">
            <v>SERENA</v>
          </cell>
          <cell r="G5899">
            <v>605.64</v>
          </cell>
        </row>
        <row r="5900">
          <cell r="B5900" t="str">
            <v>SR C 34 R AC 4P VC</v>
          </cell>
          <cell r="D5900" t="str">
            <v>705   Fan coils (all types)</v>
          </cell>
          <cell r="E5900" t="str">
            <v>70501   Fan coils Floor/Ceiling</v>
          </cell>
          <cell r="F5900" t="str">
            <v>SERENA</v>
          </cell>
          <cell r="G5900">
            <v>584.01</v>
          </cell>
        </row>
        <row r="5901">
          <cell r="B5901" t="str">
            <v>SR C 43 R AC 4P VC</v>
          </cell>
          <cell r="D5901" t="str">
            <v>705   Fan coils (all types)</v>
          </cell>
          <cell r="E5901" t="str">
            <v>70501   Fan coils Floor/Ceiling</v>
          </cell>
          <cell r="F5901" t="str">
            <v>SERENA</v>
          </cell>
          <cell r="G5901">
            <v>596.37</v>
          </cell>
        </row>
        <row r="5902">
          <cell r="B5902" t="str">
            <v>SR C 43 R AC 4PH VC</v>
          </cell>
          <cell r="D5902" t="str">
            <v>705   Fan coils (all types)</v>
          </cell>
          <cell r="E5902" t="str">
            <v>70501   Fan coils Floor/Ceiling</v>
          </cell>
          <cell r="F5902" t="str">
            <v>SERENA</v>
          </cell>
          <cell r="G5902">
            <v>646.84</v>
          </cell>
        </row>
        <row r="5903">
          <cell r="B5903" t="str">
            <v>SR C 44 R AC 4P VC</v>
          </cell>
          <cell r="D5903" t="str">
            <v>705   Fan coils (all types)</v>
          </cell>
          <cell r="E5903" t="str">
            <v>70501   Fan coils Floor/Ceiling</v>
          </cell>
          <cell r="F5903" t="str">
            <v>SERENA</v>
          </cell>
          <cell r="G5903">
            <v>615.94000000000005</v>
          </cell>
        </row>
        <row r="5904">
          <cell r="B5904" t="str">
            <v>SR C 53 R AC 4P VC</v>
          </cell>
          <cell r="D5904" t="str">
            <v>705   Fan coils (all types)</v>
          </cell>
          <cell r="E5904" t="str">
            <v>70501   Fan coils Floor/Ceiling</v>
          </cell>
          <cell r="F5904" t="str">
            <v>SERENA</v>
          </cell>
          <cell r="G5904">
            <v>660.23</v>
          </cell>
        </row>
        <row r="5905">
          <cell r="B5905" t="str">
            <v>SR C 53 R AC 4PH VC</v>
          </cell>
          <cell r="D5905" t="str">
            <v>705   Fan coils (all types)</v>
          </cell>
          <cell r="E5905" t="str">
            <v>70501   Fan coils Floor/Ceiling</v>
          </cell>
          <cell r="F5905" t="str">
            <v>SERENA</v>
          </cell>
          <cell r="G5905">
            <v>711.73</v>
          </cell>
        </row>
        <row r="5906">
          <cell r="B5906" t="str">
            <v>SR C 54 R AC 4P VC</v>
          </cell>
          <cell r="D5906" t="str">
            <v>705   Fan coils (all types)</v>
          </cell>
          <cell r="E5906" t="str">
            <v>70501   Fan coils Floor/Ceiling</v>
          </cell>
          <cell r="F5906" t="str">
            <v>SERENA</v>
          </cell>
          <cell r="G5906">
            <v>688.04</v>
          </cell>
        </row>
        <row r="5907">
          <cell r="B5907" t="str">
            <v>SR C 63 R AC 4P VC</v>
          </cell>
          <cell r="D5907" t="str">
            <v>705   Fan coils (all types)</v>
          </cell>
          <cell r="E5907" t="str">
            <v>70501   Fan coils Floor/Ceiling</v>
          </cell>
          <cell r="F5907" t="str">
            <v>SERENA</v>
          </cell>
          <cell r="G5907">
            <v>703.49</v>
          </cell>
        </row>
        <row r="5908">
          <cell r="B5908" t="str">
            <v>SR C 63 R AC 4PH VC</v>
          </cell>
          <cell r="D5908" t="str">
            <v>705   Fan coils (all types)</v>
          </cell>
          <cell r="E5908" t="str">
            <v>70501   Fan coils Floor/Ceiling</v>
          </cell>
          <cell r="F5908" t="str">
            <v>SERENA</v>
          </cell>
          <cell r="G5908">
            <v>751.9</v>
          </cell>
        </row>
        <row r="5909">
          <cell r="B5909" t="str">
            <v>SR C 64 R AC 4P VC</v>
          </cell>
          <cell r="D5909" t="str">
            <v>705   Fan coils (all types)</v>
          </cell>
          <cell r="E5909" t="str">
            <v>70501   Fan coils Floor/Ceiling</v>
          </cell>
          <cell r="F5909" t="str">
            <v>SERENA</v>
          </cell>
          <cell r="G5909">
            <v>751.9</v>
          </cell>
        </row>
        <row r="5910">
          <cell r="B5910" t="str">
            <v>SR C 73 R AC 4P VC</v>
          </cell>
          <cell r="D5910" t="str">
            <v>705   Fan coils (all types)</v>
          </cell>
          <cell r="E5910" t="str">
            <v>70501   Fan coils Floor/Ceiling</v>
          </cell>
          <cell r="F5910" t="str">
            <v>SERENA</v>
          </cell>
          <cell r="G5910">
            <v>766.32</v>
          </cell>
        </row>
        <row r="5911">
          <cell r="B5911" t="str">
            <v>SR C 73 R AC 4PH VC</v>
          </cell>
          <cell r="D5911" t="str">
            <v>705   Fan coils (all types)</v>
          </cell>
          <cell r="E5911" t="str">
            <v>70501   Fan coils Floor/Ceiling</v>
          </cell>
          <cell r="F5911" t="str">
            <v>SERENA</v>
          </cell>
          <cell r="G5911">
            <v>830.18</v>
          </cell>
        </row>
        <row r="5912">
          <cell r="B5912" t="str">
            <v>SR C 74 R AC 4P VC</v>
          </cell>
          <cell r="D5912" t="str">
            <v>705   Fan coils (all types)</v>
          </cell>
          <cell r="E5912" t="str">
            <v>70501   Fan coils Floor/Ceiling</v>
          </cell>
          <cell r="F5912" t="str">
            <v>SERENA</v>
          </cell>
          <cell r="G5912">
            <v>830.18</v>
          </cell>
        </row>
        <row r="5913">
          <cell r="B5913" t="str">
            <v>SR C 83 R AC 4P VC</v>
          </cell>
          <cell r="D5913" t="str">
            <v>705   Fan coils (all types)</v>
          </cell>
          <cell r="E5913" t="str">
            <v>70501   Fan coils Floor/Ceiling</v>
          </cell>
          <cell r="F5913" t="str">
            <v>SERENA</v>
          </cell>
          <cell r="G5913">
            <v>873.44</v>
          </cell>
        </row>
        <row r="5914">
          <cell r="B5914" t="str">
            <v>SR C 83 R AC 4PH VC</v>
          </cell>
          <cell r="D5914" t="str">
            <v>705   Fan coils (all types)</v>
          </cell>
          <cell r="E5914" t="str">
            <v>70501   Fan coils Floor/Ceiling</v>
          </cell>
          <cell r="F5914" t="str">
            <v>SERENA</v>
          </cell>
          <cell r="G5914">
            <v>931.12</v>
          </cell>
        </row>
        <row r="5915">
          <cell r="B5915" t="str">
            <v>SR C 84 R AC 4P VC</v>
          </cell>
          <cell r="D5915" t="str">
            <v>705   Fan coils (all types)</v>
          </cell>
          <cell r="E5915" t="str">
            <v>70501   Fan coils Floor/Ceiling</v>
          </cell>
          <cell r="F5915" t="str">
            <v>SERENA</v>
          </cell>
          <cell r="G5915">
            <v>942.45</v>
          </cell>
        </row>
        <row r="5916">
          <cell r="B5916" t="str">
            <v>SR C 93 R AC 4P VC</v>
          </cell>
          <cell r="D5916" t="str">
            <v>705   Fan coils (all types)</v>
          </cell>
          <cell r="E5916" t="str">
            <v>70501   Fan coils Floor/Ceiling</v>
          </cell>
          <cell r="F5916" t="str">
            <v>SERENA</v>
          </cell>
          <cell r="G5916">
            <v>913.61</v>
          </cell>
        </row>
        <row r="5917">
          <cell r="B5917" t="str">
            <v>SR C 93 R AC 4PH VC</v>
          </cell>
          <cell r="D5917" t="str">
            <v>705   Fan coils (all types)</v>
          </cell>
          <cell r="E5917" t="str">
            <v>70501   Fan coils Floor/Ceiling</v>
          </cell>
          <cell r="F5917" t="str">
            <v>SERENA</v>
          </cell>
          <cell r="G5917">
            <v>973.35</v>
          </cell>
        </row>
        <row r="5918">
          <cell r="B5918" t="str">
            <v>SR C 94 R AC 4P VC</v>
          </cell>
          <cell r="D5918" t="str">
            <v>705   Fan coils (all types)</v>
          </cell>
          <cell r="E5918" t="str">
            <v>70501   Fan coils Floor/Ceiling</v>
          </cell>
          <cell r="F5918" t="str">
            <v>SERENA</v>
          </cell>
          <cell r="G5918">
            <v>978.5</v>
          </cell>
        </row>
        <row r="5919">
          <cell r="B5919" t="str">
            <v>SR C 13 R AC 4P HC</v>
          </cell>
          <cell r="D5919" t="str">
            <v>705   Fan coils (all types)</v>
          </cell>
          <cell r="E5919" t="str">
            <v>70501   Fan coils Floor/Ceiling</v>
          </cell>
          <cell r="F5919" t="str">
            <v>SERENA</v>
          </cell>
          <cell r="G5919">
            <v>497.49</v>
          </cell>
        </row>
        <row r="5920">
          <cell r="B5920" t="str">
            <v>SR C 13 R AC 4PH HC</v>
          </cell>
          <cell r="D5920" t="str">
            <v>705   Fan coils (all types)</v>
          </cell>
          <cell r="E5920" t="str">
            <v>70501   Fan coils Floor/Ceiling</v>
          </cell>
          <cell r="F5920" t="str">
            <v>SERENA</v>
          </cell>
          <cell r="G5920">
            <v>520.15</v>
          </cell>
        </row>
        <row r="5921">
          <cell r="B5921" t="str">
            <v>SR C 14 R AC 4P HC</v>
          </cell>
          <cell r="D5921" t="str">
            <v>705   Fan coils (all types)</v>
          </cell>
          <cell r="E5921" t="str">
            <v>70501   Fan coils Floor/Ceiling</v>
          </cell>
          <cell r="F5921" t="str">
            <v>SERENA</v>
          </cell>
          <cell r="G5921">
            <v>507.79</v>
          </cell>
        </row>
        <row r="5922">
          <cell r="B5922" t="str">
            <v>SR C 23 R AC 4P HC</v>
          </cell>
          <cell r="D5922" t="str">
            <v>705   Fan coils (all types)</v>
          </cell>
          <cell r="E5922" t="str">
            <v>70501   Fan coils Floor/Ceiling</v>
          </cell>
          <cell r="F5922" t="str">
            <v>SERENA</v>
          </cell>
          <cell r="G5922">
            <v>522.21</v>
          </cell>
        </row>
        <row r="5923">
          <cell r="B5923" t="str">
            <v>SR C 23 R AC 4PH HC</v>
          </cell>
          <cell r="D5923" t="str">
            <v>705   Fan coils (all types)</v>
          </cell>
          <cell r="E5923" t="str">
            <v>70501   Fan coils Floor/Ceiling</v>
          </cell>
          <cell r="F5923" t="str">
            <v>SERENA</v>
          </cell>
          <cell r="G5923">
            <v>566.5</v>
          </cell>
        </row>
        <row r="5924">
          <cell r="B5924" t="str">
            <v>SR C 24 R AC 4P HC</v>
          </cell>
          <cell r="D5924" t="str">
            <v>705   Fan coils (all types)</v>
          </cell>
          <cell r="E5924" t="str">
            <v>70501   Fan coils Floor/Ceiling</v>
          </cell>
          <cell r="F5924" t="str">
            <v>SERENA</v>
          </cell>
          <cell r="G5924">
            <v>551.04999999999995</v>
          </cell>
        </row>
        <row r="5925">
          <cell r="B5925" t="str">
            <v>SR C 33 R AC 4P HC</v>
          </cell>
          <cell r="D5925" t="str">
            <v>705   Fan coils (all types)</v>
          </cell>
          <cell r="E5925" t="str">
            <v>70501   Fan coils Floor/Ceiling</v>
          </cell>
          <cell r="F5925" t="str">
            <v>SERENA</v>
          </cell>
          <cell r="G5925">
            <v>578.86</v>
          </cell>
        </row>
        <row r="5926">
          <cell r="B5926" t="str">
            <v>SR C 33 R AC 4PH HC</v>
          </cell>
          <cell r="D5926" t="str">
            <v>705   Fan coils (all types)</v>
          </cell>
          <cell r="E5926" t="str">
            <v>70501   Fan coils Floor/Ceiling</v>
          </cell>
          <cell r="F5926" t="str">
            <v>SERENA</v>
          </cell>
          <cell r="G5926">
            <v>630.36</v>
          </cell>
        </row>
        <row r="5927">
          <cell r="B5927" t="str">
            <v>SR C 34 R AC 4P HC</v>
          </cell>
          <cell r="D5927" t="str">
            <v>705   Fan coils (all types)</v>
          </cell>
          <cell r="E5927" t="str">
            <v>70501   Fan coils Floor/Ceiling</v>
          </cell>
          <cell r="F5927" t="str">
            <v>SERENA</v>
          </cell>
          <cell r="G5927">
            <v>608.73</v>
          </cell>
        </row>
        <row r="5928">
          <cell r="B5928" t="str">
            <v>SR C 43 R AC 4P HC</v>
          </cell>
          <cell r="D5928" t="str">
            <v>705   Fan coils (all types)</v>
          </cell>
          <cell r="E5928" t="str">
            <v>70501   Fan coils Floor/Ceiling</v>
          </cell>
          <cell r="F5928" t="str">
            <v>SERENA</v>
          </cell>
          <cell r="G5928">
            <v>621.09</v>
          </cell>
        </row>
        <row r="5929">
          <cell r="B5929" t="str">
            <v>SR C 43 R AC 4PH HC</v>
          </cell>
          <cell r="D5929" t="str">
            <v>705   Fan coils (all types)</v>
          </cell>
          <cell r="E5929" t="str">
            <v>70501   Fan coils Floor/Ceiling</v>
          </cell>
          <cell r="F5929" t="str">
            <v>SERENA</v>
          </cell>
          <cell r="G5929">
            <v>672.59</v>
          </cell>
        </row>
        <row r="5930">
          <cell r="B5930" t="str">
            <v>SR C 44 R AC 4P HC</v>
          </cell>
          <cell r="D5930" t="str">
            <v>705   Fan coils (all types)</v>
          </cell>
          <cell r="E5930" t="str">
            <v>70501   Fan coils Floor/Ceiling</v>
          </cell>
          <cell r="F5930" t="str">
            <v>SERENA</v>
          </cell>
          <cell r="G5930">
            <v>638.6</v>
          </cell>
        </row>
        <row r="5931">
          <cell r="B5931" t="str">
            <v>SR C 53 R AC 4P HC</v>
          </cell>
          <cell r="D5931" t="str">
            <v>705   Fan coils (all types)</v>
          </cell>
          <cell r="E5931" t="str">
            <v>70501   Fan coils Floor/Ceiling</v>
          </cell>
          <cell r="F5931" t="str">
            <v>SERENA</v>
          </cell>
          <cell r="G5931">
            <v>700.4</v>
          </cell>
        </row>
        <row r="5932">
          <cell r="B5932" t="str">
            <v>SR C 53 R AC 4PH HC</v>
          </cell>
          <cell r="D5932" t="str">
            <v>705   Fan coils (all types)</v>
          </cell>
          <cell r="E5932" t="str">
            <v>70501   Fan coils Floor/Ceiling</v>
          </cell>
          <cell r="F5932" t="str">
            <v>SERENA</v>
          </cell>
          <cell r="G5932">
            <v>750.87</v>
          </cell>
        </row>
        <row r="5933">
          <cell r="B5933" t="str">
            <v>SR C 54 R AC 4P HC</v>
          </cell>
          <cell r="D5933" t="str">
            <v>705   Fan coils (all types)</v>
          </cell>
          <cell r="E5933" t="str">
            <v>70501   Fan coils Floor/Ceiling</v>
          </cell>
          <cell r="F5933" t="str">
            <v>SERENA</v>
          </cell>
          <cell r="G5933">
            <v>733.36</v>
          </cell>
        </row>
        <row r="5934">
          <cell r="B5934" t="str">
            <v>SR C 63 R AC 4P HC</v>
          </cell>
          <cell r="D5934" t="str">
            <v>705   Fan coils (all types)</v>
          </cell>
          <cell r="E5934" t="str">
            <v>70501   Fan coils Floor/Ceiling</v>
          </cell>
          <cell r="F5934" t="str">
            <v>SERENA</v>
          </cell>
          <cell r="G5934">
            <v>750.87</v>
          </cell>
        </row>
        <row r="5935">
          <cell r="B5935" t="str">
            <v>SR C 63 R AC 4PH HC</v>
          </cell>
          <cell r="D5935" t="str">
            <v>705   Fan coils (all types)</v>
          </cell>
          <cell r="E5935" t="str">
            <v>70501   Fan coils Floor/Ceiling</v>
          </cell>
          <cell r="F5935" t="str">
            <v>SERENA</v>
          </cell>
          <cell r="G5935">
            <v>799.28</v>
          </cell>
        </row>
        <row r="5936">
          <cell r="B5936" t="str">
            <v>SR C 64 R AC 4P HC</v>
          </cell>
          <cell r="D5936" t="str">
            <v>705   Fan coils (all types)</v>
          </cell>
          <cell r="E5936" t="str">
            <v>70501   Fan coils Floor/Ceiling</v>
          </cell>
          <cell r="F5936" t="str">
            <v>SERENA</v>
          </cell>
          <cell r="G5936">
            <v>799.28</v>
          </cell>
        </row>
        <row r="5937">
          <cell r="B5937" t="str">
            <v>SR C 73 R AC 4P HC</v>
          </cell>
          <cell r="D5937" t="str">
            <v>705   Fan coils (all types)</v>
          </cell>
          <cell r="E5937" t="str">
            <v>70501   Fan coils Floor/Ceiling</v>
          </cell>
          <cell r="F5937" t="str">
            <v>SERENA</v>
          </cell>
          <cell r="G5937">
            <v>808.55</v>
          </cell>
        </row>
        <row r="5938">
          <cell r="B5938" t="str">
            <v>SR C 73 R AC 4PH HC</v>
          </cell>
          <cell r="D5938" t="str">
            <v>705   Fan coils (all types)</v>
          </cell>
          <cell r="E5938" t="str">
            <v>70501   Fan coils Floor/Ceiling</v>
          </cell>
          <cell r="F5938" t="str">
            <v>SERENA</v>
          </cell>
          <cell r="G5938">
            <v>872.41</v>
          </cell>
        </row>
        <row r="5939">
          <cell r="B5939" t="str">
            <v>SR C 74 R AC 4P HC</v>
          </cell>
          <cell r="D5939" t="str">
            <v>705   Fan coils (all types)</v>
          </cell>
          <cell r="E5939" t="str">
            <v>70501   Fan coils Floor/Ceiling</v>
          </cell>
          <cell r="F5939" t="str">
            <v>SERENA</v>
          </cell>
          <cell r="G5939">
            <v>872.41</v>
          </cell>
        </row>
        <row r="5940">
          <cell r="B5940" t="str">
            <v>SR C 83 R AC 4P HC</v>
          </cell>
          <cell r="D5940" t="str">
            <v>705   Fan coils (all types)</v>
          </cell>
          <cell r="E5940" t="str">
            <v>70501   Fan coils Floor/Ceiling</v>
          </cell>
          <cell r="F5940" t="str">
            <v>SERENA</v>
          </cell>
          <cell r="G5940">
            <v>906.4</v>
          </cell>
        </row>
        <row r="5941">
          <cell r="B5941" t="str">
            <v>SR C 83 R AC 4PH HC</v>
          </cell>
          <cell r="D5941" t="str">
            <v>705   Fan coils (all types)</v>
          </cell>
          <cell r="E5941" t="str">
            <v>70501   Fan coils Floor/Ceiling</v>
          </cell>
          <cell r="F5941" t="str">
            <v>SERENA</v>
          </cell>
          <cell r="G5941">
            <v>966.14</v>
          </cell>
        </row>
        <row r="5942">
          <cell r="B5942" t="str">
            <v>SR C 84 R AC 4P HC</v>
          </cell>
          <cell r="D5942" t="str">
            <v>705   Fan coils (all types)</v>
          </cell>
          <cell r="E5942" t="str">
            <v>70501   Fan coils Floor/Ceiling</v>
          </cell>
          <cell r="F5942" t="str">
            <v>SERENA</v>
          </cell>
          <cell r="G5942">
            <v>978.5</v>
          </cell>
        </row>
        <row r="5943">
          <cell r="B5943" t="str">
            <v>SR C 93 R AC 4P HC</v>
          </cell>
          <cell r="D5943" t="str">
            <v>705   Fan coils (all types)</v>
          </cell>
          <cell r="E5943" t="str">
            <v>70501   Fan coils Floor/Ceiling</v>
          </cell>
          <cell r="F5943" t="str">
            <v>SERENA</v>
          </cell>
          <cell r="G5943">
            <v>948.63</v>
          </cell>
        </row>
        <row r="5944">
          <cell r="B5944" t="str">
            <v>SR C 93 R AC 4PH HC</v>
          </cell>
          <cell r="D5944" t="str">
            <v>705   Fan coils (all types)</v>
          </cell>
          <cell r="E5944" t="str">
            <v>70501   Fan coils Floor/Ceiling</v>
          </cell>
          <cell r="F5944" t="str">
            <v>SERENA</v>
          </cell>
          <cell r="G5944">
            <v>1006.31</v>
          </cell>
        </row>
        <row r="5945">
          <cell r="B5945" t="str">
            <v>SR C 94 R AC 4P HC</v>
          </cell>
          <cell r="D5945" t="str">
            <v>705   Fan coils (all types)</v>
          </cell>
          <cell r="E5945" t="str">
            <v>70501   Fan coils Floor/Ceiling</v>
          </cell>
          <cell r="F5945" t="str">
            <v>SERENA</v>
          </cell>
          <cell r="G5945">
            <v>1013.52</v>
          </cell>
        </row>
        <row r="5946">
          <cell r="B5946" t="str">
            <v>SR C 13 R AC 4P N</v>
          </cell>
          <cell r="D5946" t="str">
            <v>705   Fan coils (all types)</v>
          </cell>
          <cell r="E5946" t="str">
            <v>70501   Fan coils Floor/Ceiling</v>
          </cell>
          <cell r="F5946" t="str">
            <v>SERENA</v>
          </cell>
          <cell r="G5946">
            <v>432.6</v>
          </cell>
        </row>
        <row r="5947">
          <cell r="B5947" t="str">
            <v>SR C 13 R AC 4PH N</v>
          </cell>
          <cell r="D5947" t="str">
            <v>705   Fan coils (all types)</v>
          </cell>
          <cell r="E5947" t="str">
            <v>70501   Fan coils Floor/Ceiling</v>
          </cell>
          <cell r="F5947" t="str">
            <v>SERENA</v>
          </cell>
          <cell r="G5947">
            <v>457.32</v>
          </cell>
        </row>
        <row r="5948">
          <cell r="B5948" t="str">
            <v>SR C 14 R AC 4P N</v>
          </cell>
          <cell r="D5948" t="str">
            <v>705   Fan coils (all types)</v>
          </cell>
          <cell r="E5948" t="str">
            <v>70501   Fan coils Floor/Ceiling</v>
          </cell>
          <cell r="F5948" t="str">
            <v>SERENA</v>
          </cell>
          <cell r="G5948">
            <v>445.99</v>
          </cell>
        </row>
        <row r="5949">
          <cell r="B5949" t="str">
            <v>SR C 23 R AC 4P N</v>
          </cell>
          <cell r="D5949" t="str">
            <v>705   Fan coils (all types)</v>
          </cell>
          <cell r="E5949" t="str">
            <v>70501   Fan coils Floor/Ceiling</v>
          </cell>
          <cell r="F5949" t="str">
            <v>SERENA</v>
          </cell>
          <cell r="G5949">
            <v>453.2</v>
          </cell>
        </row>
        <row r="5950">
          <cell r="B5950" t="str">
            <v>SR C 23 R AC 4PH N</v>
          </cell>
          <cell r="D5950" t="str">
            <v>705   Fan coils (all types)</v>
          </cell>
          <cell r="E5950" t="str">
            <v>70501   Fan coils Floor/Ceiling</v>
          </cell>
          <cell r="F5950" t="str">
            <v>SERENA</v>
          </cell>
          <cell r="G5950">
            <v>498.52</v>
          </cell>
        </row>
        <row r="5951">
          <cell r="B5951" t="str">
            <v>SR C 24 R AC 4P N</v>
          </cell>
          <cell r="D5951" t="str">
            <v>705   Fan coils (all types)</v>
          </cell>
          <cell r="E5951" t="str">
            <v>70501   Fan coils Floor/Ceiling</v>
          </cell>
          <cell r="F5951" t="str">
            <v>SERENA</v>
          </cell>
          <cell r="G5951">
            <v>478.95</v>
          </cell>
        </row>
        <row r="5952">
          <cell r="B5952" t="str">
            <v>SR C 33 R AC 4P N</v>
          </cell>
          <cell r="D5952" t="str">
            <v>705   Fan coils (all types)</v>
          </cell>
          <cell r="E5952" t="str">
            <v>70501   Fan coils Floor/Ceiling</v>
          </cell>
          <cell r="F5952" t="str">
            <v>SERENA</v>
          </cell>
          <cell r="G5952">
            <v>508.82</v>
          </cell>
        </row>
        <row r="5953">
          <cell r="B5953" t="str">
            <v>SR C 33 R AC 4PH N</v>
          </cell>
          <cell r="D5953" t="str">
            <v>705   Fan coils (all types)</v>
          </cell>
          <cell r="E5953" t="str">
            <v>70501   Fan coils Floor/Ceiling</v>
          </cell>
          <cell r="F5953" t="str">
            <v>SERENA</v>
          </cell>
          <cell r="G5953">
            <v>560.32000000000005</v>
          </cell>
        </row>
        <row r="5954">
          <cell r="B5954" t="str">
            <v>SR C 34 R AC 4P N</v>
          </cell>
          <cell r="D5954" t="str">
            <v>705   Fan coils (all types)</v>
          </cell>
          <cell r="E5954" t="str">
            <v>70501   Fan coils Floor/Ceiling</v>
          </cell>
          <cell r="F5954" t="str">
            <v>SERENA</v>
          </cell>
          <cell r="G5954">
            <v>536.63</v>
          </cell>
        </row>
        <row r="5955">
          <cell r="B5955" t="str">
            <v>SR C 43 R AC 4P N</v>
          </cell>
          <cell r="D5955" t="str">
            <v>705   Fan coils (all types)</v>
          </cell>
          <cell r="E5955" t="str">
            <v>70501   Fan coils Floor/Ceiling</v>
          </cell>
          <cell r="F5955" t="str">
            <v>SERENA</v>
          </cell>
          <cell r="G5955">
            <v>554.14</v>
          </cell>
        </row>
        <row r="5956">
          <cell r="B5956" t="str">
            <v>SR C 43 R AC 4PH N</v>
          </cell>
          <cell r="D5956" t="str">
            <v>705   Fan coils (all types)</v>
          </cell>
          <cell r="E5956" t="str">
            <v>70501   Fan coils Floor/Ceiling</v>
          </cell>
          <cell r="F5956" t="str">
            <v>SERENA</v>
          </cell>
          <cell r="G5956">
            <v>604.61</v>
          </cell>
        </row>
        <row r="5957">
          <cell r="B5957" t="str">
            <v>SR C 44 R AC 4P N</v>
          </cell>
          <cell r="D5957" t="str">
            <v>705   Fan coils (all types)</v>
          </cell>
          <cell r="E5957" t="str">
            <v>70501   Fan coils Floor/Ceiling</v>
          </cell>
          <cell r="F5957" t="str">
            <v>SERENA</v>
          </cell>
          <cell r="G5957">
            <v>570.62</v>
          </cell>
        </row>
        <row r="5958">
          <cell r="B5958" t="str">
            <v>SR C 53 R AC 4P N</v>
          </cell>
          <cell r="D5958" t="str">
            <v>705   Fan coils (all types)</v>
          </cell>
          <cell r="E5958" t="str">
            <v>70501   Fan coils Floor/Ceiling</v>
          </cell>
          <cell r="F5958" t="str">
            <v>SERENA</v>
          </cell>
          <cell r="G5958">
            <v>625.21</v>
          </cell>
        </row>
        <row r="5959">
          <cell r="B5959" t="str">
            <v>SR C 53 R AC 4PH N</v>
          </cell>
          <cell r="D5959" t="str">
            <v>705   Fan coils (all types)</v>
          </cell>
          <cell r="E5959" t="str">
            <v>70501   Fan coils Floor/Ceiling</v>
          </cell>
          <cell r="F5959" t="str">
            <v>SERENA</v>
          </cell>
          <cell r="G5959">
            <v>674.65</v>
          </cell>
        </row>
        <row r="5960">
          <cell r="B5960" t="str">
            <v>SR C 54 R AC 4P N</v>
          </cell>
          <cell r="D5960" t="str">
            <v>705   Fan coils (all types)</v>
          </cell>
          <cell r="E5960" t="str">
            <v>70501   Fan coils Floor/Ceiling</v>
          </cell>
          <cell r="F5960" t="str">
            <v>SERENA</v>
          </cell>
          <cell r="G5960">
            <v>658.17</v>
          </cell>
        </row>
        <row r="5961">
          <cell r="B5961" t="str">
            <v>SR C 63 R AC 4P N</v>
          </cell>
          <cell r="D5961" t="str">
            <v>705   Fan coils (all types)</v>
          </cell>
          <cell r="E5961" t="str">
            <v>70501   Fan coils Floor/Ceiling</v>
          </cell>
          <cell r="F5961" t="str">
            <v>SERENA</v>
          </cell>
          <cell r="G5961">
            <v>661.26</v>
          </cell>
        </row>
        <row r="5962">
          <cell r="B5962" t="str">
            <v>SR C 63 R AC 4PH N</v>
          </cell>
          <cell r="D5962" t="str">
            <v>705   Fan coils (all types)</v>
          </cell>
          <cell r="E5962" t="str">
            <v>70501   Fan coils Floor/Ceiling</v>
          </cell>
          <cell r="F5962" t="str">
            <v>SERENA</v>
          </cell>
          <cell r="G5962">
            <v>712.76</v>
          </cell>
        </row>
        <row r="5963">
          <cell r="B5963" t="str">
            <v>SR C 64 R AC 4P N</v>
          </cell>
          <cell r="D5963" t="str">
            <v>705   Fan coils (all types)</v>
          </cell>
          <cell r="E5963" t="str">
            <v>70501   Fan coils Floor/Ceiling</v>
          </cell>
          <cell r="F5963" t="str">
            <v>SERENA</v>
          </cell>
          <cell r="G5963">
            <v>712.76</v>
          </cell>
        </row>
        <row r="5964">
          <cell r="B5964" t="str">
            <v>SR C 73 R AC 4P N</v>
          </cell>
          <cell r="D5964" t="str">
            <v>705   Fan coils (all types)</v>
          </cell>
          <cell r="E5964" t="str">
            <v>70501   Fan coils Floor/Ceiling</v>
          </cell>
          <cell r="F5964" t="str">
            <v>SERENA</v>
          </cell>
          <cell r="G5964">
            <v>717.91</v>
          </cell>
        </row>
        <row r="5965">
          <cell r="B5965" t="str">
            <v>SR C 73 R AC 4PH N</v>
          </cell>
          <cell r="D5965" t="str">
            <v>705   Fan coils (all types)</v>
          </cell>
          <cell r="E5965" t="str">
            <v>70501   Fan coils Floor/Ceiling</v>
          </cell>
          <cell r="F5965" t="str">
            <v>SERENA</v>
          </cell>
          <cell r="G5965">
            <v>779.71</v>
          </cell>
        </row>
        <row r="5966">
          <cell r="B5966" t="str">
            <v>SR C 74 R AC 4P N</v>
          </cell>
          <cell r="D5966" t="str">
            <v>705   Fan coils (all types)</v>
          </cell>
          <cell r="E5966" t="str">
            <v>70501   Fan coils Floor/Ceiling</v>
          </cell>
          <cell r="F5966" t="str">
            <v>SERENA</v>
          </cell>
          <cell r="G5966">
            <v>779.71</v>
          </cell>
        </row>
        <row r="5967">
          <cell r="B5967" t="str">
            <v>SR C 83 R AC 4P N</v>
          </cell>
          <cell r="D5967" t="str">
            <v>705   Fan coils (all types)</v>
          </cell>
          <cell r="E5967" t="str">
            <v>70501   Fan coils Floor/Ceiling</v>
          </cell>
          <cell r="F5967" t="str">
            <v>SERENA</v>
          </cell>
          <cell r="G5967">
            <v>815.76</v>
          </cell>
        </row>
        <row r="5968">
          <cell r="B5968" t="str">
            <v>SR C 83 R AC 4PH N</v>
          </cell>
          <cell r="D5968" t="str">
            <v>705   Fan coils (all types)</v>
          </cell>
          <cell r="E5968" t="str">
            <v>70501   Fan coils Floor/Ceiling</v>
          </cell>
          <cell r="F5968" t="str">
            <v>SERENA</v>
          </cell>
          <cell r="G5968">
            <v>875.5</v>
          </cell>
        </row>
        <row r="5969">
          <cell r="B5969" t="str">
            <v>SR C 84 R AC 4P N</v>
          </cell>
          <cell r="D5969" t="str">
            <v>705   Fan coils (all types)</v>
          </cell>
          <cell r="E5969" t="str">
            <v>70501   Fan coils Floor/Ceiling</v>
          </cell>
          <cell r="F5969" t="str">
            <v>SERENA</v>
          </cell>
          <cell r="G5969">
            <v>885.8</v>
          </cell>
        </row>
        <row r="5970">
          <cell r="B5970" t="str">
            <v>SR C 93 R AC 4P N</v>
          </cell>
          <cell r="D5970" t="str">
            <v>705   Fan coils (all types)</v>
          </cell>
          <cell r="E5970" t="str">
            <v>70501   Fan coils Floor/Ceiling</v>
          </cell>
          <cell r="F5970" t="str">
            <v>SERENA</v>
          </cell>
          <cell r="G5970">
            <v>854.9</v>
          </cell>
        </row>
        <row r="5971">
          <cell r="B5971" t="str">
            <v>SR C 93 R AC 4PH N</v>
          </cell>
          <cell r="D5971" t="str">
            <v>705   Fan coils (all types)</v>
          </cell>
          <cell r="E5971" t="str">
            <v>70501   Fan coils Floor/Ceiling</v>
          </cell>
          <cell r="F5971" t="str">
            <v>SERENA</v>
          </cell>
          <cell r="G5971">
            <v>916.7</v>
          </cell>
        </row>
        <row r="5972">
          <cell r="B5972" t="str">
            <v>SR C 94 R AC 4P N</v>
          </cell>
          <cell r="D5972" t="str">
            <v>705   Fan coils (all types)</v>
          </cell>
          <cell r="E5972" t="str">
            <v>70501   Fan coils Floor/Ceiling</v>
          </cell>
          <cell r="F5972" t="str">
            <v>SERENA</v>
          </cell>
          <cell r="G5972">
            <v>922.88</v>
          </cell>
        </row>
        <row r="5973">
          <cell r="B5973" t="str">
            <v>SR C 13 R AC 4P VCF</v>
          </cell>
          <cell r="D5973" t="str">
            <v>705   Fan coils (all types)</v>
          </cell>
          <cell r="E5973" t="str">
            <v>70501   Fan coils Floor/Ceiling</v>
          </cell>
          <cell r="F5973" t="str">
            <v>SERENA</v>
          </cell>
          <cell r="G5973">
            <v>497.49</v>
          </cell>
        </row>
        <row r="5974">
          <cell r="B5974" t="str">
            <v>SR C 13 R AC 4PH VCF</v>
          </cell>
          <cell r="D5974" t="str">
            <v>705   Fan coils (all types)</v>
          </cell>
          <cell r="E5974" t="str">
            <v>70501   Fan coils Floor/Ceiling</v>
          </cell>
          <cell r="F5974" t="str">
            <v>SERENA</v>
          </cell>
          <cell r="G5974">
            <v>520.15</v>
          </cell>
        </row>
        <row r="5975">
          <cell r="B5975" t="str">
            <v>SR C 14 R AC 4P VCF</v>
          </cell>
          <cell r="D5975" t="str">
            <v>705   Fan coils (all types)</v>
          </cell>
          <cell r="E5975" t="str">
            <v>70501   Fan coils Floor/Ceiling</v>
          </cell>
          <cell r="F5975" t="str">
            <v>SERENA</v>
          </cell>
          <cell r="G5975">
            <v>507.79</v>
          </cell>
        </row>
        <row r="5976">
          <cell r="B5976" t="str">
            <v>SR C 23 R AC 4P VCF</v>
          </cell>
          <cell r="D5976" t="str">
            <v>705   Fan coils (all types)</v>
          </cell>
          <cell r="E5976" t="str">
            <v>70501   Fan coils Floor/Ceiling</v>
          </cell>
          <cell r="F5976" t="str">
            <v>SERENA</v>
          </cell>
          <cell r="G5976">
            <v>522.21</v>
          </cell>
        </row>
        <row r="5977">
          <cell r="B5977" t="str">
            <v>SR C 23 R AC 4PH VCF</v>
          </cell>
          <cell r="D5977" t="str">
            <v>705   Fan coils (all types)</v>
          </cell>
          <cell r="E5977" t="str">
            <v>70501   Fan coils Floor/Ceiling</v>
          </cell>
          <cell r="F5977" t="str">
            <v>SERENA</v>
          </cell>
          <cell r="G5977">
            <v>566.5</v>
          </cell>
        </row>
        <row r="5978">
          <cell r="B5978" t="str">
            <v>SR C 24 R AC 4P VCF</v>
          </cell>
          <cell r="D5978" t="str">
            <v>705   Fan coils (all types)</v>
          </cell>
          <cell r="E5978" t="str">
            <v>70501   Fan coils Floor/Ceiling</v>
          </cell>
          <cell r="F5978" t="str">
            <v>SERENA</v>
          </cell>
          <cell r="G5978">
            <v>551.04999999999995</v>
          </cell>
        </row>
        <row r="5979">
          <cell r="B5979" t="str">
            <v>SR C 33 R AC 4P VCF</v>
          </cell>
          <cell r="D5979" t="str">
            <v>705   Fan coils (all types)</v>
          </cell>
          <cell r="E5979" t="str">
            <v>70501   Fan coils Floor/Ceiling</v>
          </cell>
          <cell r="F5979" t="str">
            <v>SERENA</v>
          </cell>
          <cell r="G5979">
            <v>578.86</v>
          </cell>
        </row>
        <row r="5980">
          <cell r="B5980" t="str">
            <v>SR C 33 R AC 4PH VCF</v>
          </cell>
          <cell r="D5980" t="str">
            <v>705   Fan coils (all types)</v>
          </cell>
          <cell r="E5980" t="str">
            <v>70501   Fan coils Floor/Ceiling</v>
          </cell>
          <cell r="F5980" t="str">
            <v>SERENA</v>
          </cell>
          <cell r="G5980">
            <v>630.36</v>
          </cell>
        </row>
        <row r="5981">
          <cell r="B5981" t="str">
            <v>SR C 34 R AC 4P VCF</v>
          </cell>
          <cell r="D5981" t="str">
            <v>705   Fan coils (all types)</v>
          </cell>
          <cell r="E5981" t="str">
            <v>70501   Fan coils Floor/Ceiling</v>
          </cell>
          <cell r="F5981" t="str">
            <v>SERENA</v>
          </cell>
          <cell r="G5981">
            <v>608.73</v>
          </cell>
        </row>
        <row r="5982">
          <cell r="B5982" t="str">
            <v>SR C 43 R AC 4P VCF</v>
          </cell>
          <cell r="D5982" t="str">
            <v>705   Fan coils (all types)</v>
          </cell>
          <cell r="E5982" t="str">
            <v>70501   Fan coils Floor/Ceiling</v>
          </cell>
          <cell r="F5982" t="str">
            <v>SERENA</v>
          </cell>
          <cell r="G5982">
            <v>621.09</v>
          </cell>
        </row>
        <row r="5983">
          <cell r="B5983" t="str">
            <v>SR C 43 R AC 4PH VCF</v>
          </cell>
          <cell r="D5983" t="str">
            <v>705   Fan coils (all types)</v>
          </cell>
          <cell r="E5983" t="str">
            <v>70501   Fan coils Floor/Ceiling</v>
          </cell>
          <cell r="F5983" t="str">
            <v>SERENA</v>
          </cell>
          <cell r="G5983">
            <v>672.59</v>
          </cell>
        </row>
        <row r="5984">
          <cell r="B5984" t="str">
            <v>SR C 44 R AC 4P VCF</v>
          </cell>
          <cell r="D5984" t="str">
            <v>705   Fan coils (all types)</v>
          </cell>
          <cell r="E5984" t="str">
            <v>70501   Fan coils Floor/Ceiling</v>
          </cell>
          <cell r="F5984" t="str">
            <v>SERENA</v>
          </cell>
          <cell r="G5984">
            <v>638.6</v>
          </cell>
        </row>
        <row r="5985">
          <cell r="B5985" t="str">
            <v>SR C 53 R AC 4P VCF</v>
          </cell>
          <cell r="D5985" t="str">
            <v>705   Fan coils (all types)</v>
          </cell>
          <cell r="E5985" t="str">
            <v>70501   Fan coils Floor/Ceiling</v>
          </cell>
          <cell r="F5985" t="str">
            <v>SERENA</v>
          </cell>
          <cell r="G5985">
            <v>700.4</v>
          </cell>
        </row>
        <row r="5986">
          <cell r="B5986" t="str">
            <v>SR C 53 R AC 4PH VCF</v>
          </cell>
          <cell r="D5986" t="str">
            <v>705   Fan coils (all types)</v>
          </cell>
          <cell r="E5986" t="str">
            <v>70501   Fan coils Floor/Ceiling</v>
          </cell>
          <cell r="F5986" t="str">
            <v>SERENA</v>
          </cell>
          <cell r="G5986">
            <v>750.87</v>
          </cell>
        </row>
        <row r="5987">
          <cell r="B5987" t="str">
            <v>SR C 54 R AC 4P VCF</v>
          </cell>
          <cell r="D5987" t="str">
            <v>705   Fan coils (all types)</v>
          </cell>
          <cell r="E5987" t="str">
            <v>70501   Fan coils Floor/Ceiling</v>
          </cell>
          <cell r="F5987" t="str">
            <v>SERENA</v>
          </cell>
          <cell r="G5987">
            <v>733.36</v>
          </cell>
        </row>
        <row r="5988">
          <cell r="B5988" t="str">
            <v>SR C 63 R AC 4P VCF</v>
          </cell>
          <cell r="D5988" t="str">
            <v>705   Fan coils (all types)</v>
          </cell>
          <cell r="E5988" t="str">
            <v>70501   Fan coils Floor/Ceiling</v>
          </cell>
          <cell r="F5988" t="str">
            <v>SERENA</v>
          </cell>
          <cell r="G5988">
            <v>750.87</v>
          </cell>
        </row>
        <row r="5989">
          <cell r="B5989" t="str">
            <v>SR C 63 R AC 4PH VCF</v>
          </cell>
          <cell r="D5989" t="str">
            <v>705   Fan coils (all types)</v>
          </cell>
          <cell r="E5989" t="str">
            <v>70501   Fan coils Floor/Ceiling</v>
          </cell>
          <cell r="F5989" t="str">
            <v>SERENA</v>
          </cell>
          <cell r="G5989">
            <v>799.28</v>
          </cell>
        </row>
        <row r="5990">
          <cell r="B5990" t="str">
            <v>SR C 64 R AC 4P VCF</v>
          </cell>
          <cell r="D5990" t="str">
            <v>705   Fan coils (all types)</v>
          </cell>
          <cell r="E5990" t="str">
            <v>70501   Fan coils Floor/Ceiling</v>
          </cell>
          <cell r="F5990" t="str">
            <v>SERENA</v>
          </cell>
          <cell r="G5990">
            <v>799.28</v>
          </cell>
        </row>
        <row r="5991">
          <cell r="B5991" t="str">
            <v>SR C 73 R AC 4P VCF</v>
          </cell>
          <cell r="D5991" t="str">
            <v>705   Fan coils (all types)</v>
          </cell>
          <cell r="E5991" t="str">
            <v>70501   Fan coils Floor/Ceiling</v>
          </cell>
          <cell r="F5991" t="str">
            <v>SERENA</v>
          </cell>
          <cell r="G5991">
            <v>808.55</v>
          </cell>
        </row>
        <row r="5992">
          <cell r="B5992" t="str">
            <v>SR C 73 R AC 4PH VCF</v>
          </cell>
          <cell r="D5992" t="str">
            <v>705   Fan coils (all types)</v>
          </cell>
          <cell r="E5992" t="str">
            <v>70501   Fan coils Floor/Ceiling</v>
          </cell>
          <cell r="F5992" t="str">
            <v>SERENA</v>
          </cell>
          <cell r="G5992">
            <v>872.41</v>
          </cell>
        </row>
        <row r="5993">
          <cell r="B5993" t="str">
            <v>SR C 74 R AC 4P VCF</v>
          </cell>
          <cell r="D5993" t="str">
            <v>705   Fan coils (all types)</v>
          </cell>
          <cell r="E5993" t="str">
            <v>70501   Fan coils Floor/Ceiling</v>
          </cell>
          <cell r="F5993" t="str">
            <v>SERENA</v>
          </cell>
          <cell r="G5993">
            <v>872.41</v>
          </cell>
        </row>
        <row r="5994">
          <cell r="B5994" t="str">
            <v>SR C 83 R AC 4P VCF</v>
          </cell>
          <cell r="D5994" t="str">
            <v>705   Fan coils (all types)</v>
          </cell>
          <cell r="E5994" t="str">
            <v>70501   Fan coils Floor/Ceiling</v>
          </cell>
          <cell r="F5994" t="str">
            <v>SERENA</v>
          </cell>
          <cell r="G5994">
            <v>906.4</v>
          </cell>
        </row>
        <row r="5995">
          <cell r="B5995" t="str">
            <v>SR C 83 R AC 4PH VCF</v>
          </cell>
          <cell r="D5995" t="str">
            <v>705   Fan coils (all types)</v>
          </cell>
          <cell r="E5995" t="str">
            <v>70501   Fan coils Floor/Ceiling</v>
          </cell>
          <cell r="F5995" t="str">
            <v>SERENA</v>
          </cell>
          <cell r="G5995">
            <v>966.14</v>
          </cell>
        </row>
        <row r="5996">
          <cell r="B5996" t="str">
            <v>SR C 84 R AC 4P VCF</v>
          </cell>
          <cell r="D5996" t="str">
            <v>705   Fan coils (all types)</v>
          </cell>
          <cell r="E5996" t="str">
            <v>70501   Fan coils Floor/Ceiling</v>
          </cell>
          <cell r="F5996" t="str">
            <v>SERENA</v>
          </cell>
          <cell r="G5996">
            <v>978.5</v>
          </cell>
        </row>
        <row r="5997">
          <cell r="B5997" t="str">
            <v>SR C 93 R AC 4P VCF</v>
          </cell>
          <cell r="D5997" t="str">
            <v>705   Fan coils (all types)</v>
          </cell>
          <cell r="E5997" t="str">
            <v>70501   Fan coils Floor/Ceiling</v>
          </cell>
          <cell r="F5997" t="str">
            <v>SERENA</v>
          </cell>
          <cell r="G5997">
            <v>948.63</v>
          </cell>
        </row>
        <row r="5998">
          <cell r="B5998" t="str">
            <v>SR C 93 R AC 4PH VCF</v>
          </cell>
          <cell r="D5998" t="str">
            <v>705   Fan coils (all types)</v>
          </cell>
          <cell r="E5998" t="str">
            <v>70501   Fan coils Floor/Ceiling</v>
          </cell>
          <cell r="F5998" t="str">
            <v>SERENA</v>
          </cell>
          <cell r="G5998">
            <v>1006.31</v>
          </cell>
        </row>
        <row r="5999">
          <cell r="B5999" t="str">
            <v>SR C 94 R AC 4P VCF</v>
          </cell>
          <cell r="D5999" t="str">
            <v>705   Fan coils (all types)</v>
          </cell>
          <cell r="E5999" t="str">
            <v>70501   Fan coils Floor/Ceiling</v>
          </cell>
          <cell r="F5999" t="str">
            <v>SERENA</v>
          </cell>
          <cell r="G5999">
            <v>1013.52</v>
          </cell>
        </row>
        <row r="6000">
          <cell r="B6000" t="str">
            <v>SR C 23 R EC 2P VC</v>
          </cell>
          <cell r="D6000" t="str">
            <v>705   Fan coils (all types)</v>
          </cell>
          <cell r="E6000" t="str">
            <v>70501   Fan coils Floor/Ceiling</v>
          </cell>
          <cell r="F6000" t="str">
            <v>SERENA</v>
          </cell>
          <cell r="G6000">
            <v>700.4</v>
          </cell>
        </row>
        <row r="6001">
          <cell r="B6001" t="str">
            <v>SR C 24 R EC 2P VC</v>
          </cell>
          <cell r="D6001" t="str">
            <v>705   Fan coils (all types)</v>
          </cell>
          <cell r="E6001" t="str">
            <v>70501   Fan coils Floor/Ceiling</v>
          </cell>
          <cell r="F6001" t="str">
            <v>SERENA</v>
          </cell>
          <cell r="G6001">
            <v>725.12</v>
          </cell>
        </row>
        <row r="6002">
          <cell r="B6002" t="str">
            <v>SR C 43 R EC 2P VC</v>
          </cell>
          <cell r="D6002" t="str">
            <v>705   Fan coils (all types)</v>
          </cell>
          <cell r="E6002" t="str">
            <v>70501   Fan coils Floor/Ceiling</v>
          </cell>
          <cell r="F6002" t="str">
            <v>SERENA</v>
          </cell>
          <cell r="G6002">
            <v>783.83</v>
          </cell>
        </row>
        <row r="6003">
          <cell r="B6003" t="str">
            <v>SR C 44 R EC 2P VC</v>
          </cell>
          <cell r="D6003" t="str">
            <v>705   Fan coils (all types)</v>
          </cell>
          <cell r="E6003" t="str">
            <v>70501   Fan coils Floor/Ceiling</v>
          </cell>
          <cell r="F6003" t="str">
            <v>SERENA</v>
          </cell>
          <cell r="G6003">
            <v>804.43</v>
          </cell>
        </row>
        <row r="6004">
          <cell r="B6004" t="str">
            <v>SR C 63 R EC 2P VC</v>
          </cell>
          <cell r="D6004" t="str">
            <v>705   Fan coils (all types)</v>
          </cell>
          <cell r="E6004" t="str">
            <v>70501   Fan coils Floor/Ceiling</v>
          </cell>
          <cell r="F6004" t="str">
            <v>SERENA</v>
          </cell>
          <cell r="G6004">
            <v>851.81</v>
          </cell>
        </row>
        <row r="6005">
          <cell r="B6005" t="str">
            <v>SR C 64 R EC 2P VC</v>
          </cell>
          <cell r="D6005" t="str">
            <v>705   Fan coils (all types)</v>
          </cell>
          <cell r="E6005" t="str">
            <v>70501   Fan coils Floor/Ceiling</v>
          </cell>
          <cell r="F6005" t="str">
            <v>SERENA</v>
          </cell>
          <cell r="G6005">
            <v>901.25</v>
          </cell>
        </row>
        <row r="6006">
          <cell r="B6006" t="str">
            <v>SR C 73 R EC 2P VC</v>
          </cell>
          <cell r="D6006" t="str">
            <v>705   Fan coils (all types)</v>
          </cell>
          <cell r="E6006" t="str">
            <v>70501   Fan coils Floor/Ceiling</v>
          </cell>
          <cell r="F6006" t="str">
            <v>SERENA</v>
          </cell>
          <cell r="G6006">
            <v>913.61</v>
          </cell>
        </row>
        <row r="6007">
          <cell r="B6007" t="str">
            <v>SR C 74 R EC 2P VC</v>
          </cell>
          <cell r="D6007" t="str">
            <v>705   Fan coils (all types)</v>
          </cell>
          <cell r="E6007" t="str">
            <v>70501   Fan coils Floor/Ceiling</v>
          </cell>
          <cell r="F6007" t="str">
            <v>SERENA</v>
          </cell>
          <cell r="G6007">
            <v>975.41</v>
          </cell>
        </row>
        <row r="6008">
          <cell r="B6008" t="str">
            <v>SR C 93 R EC 2P VC</v>
          </cell>
          <cell r="D6008" t="str">
            <v>705   Fan coils (all types)</v>
          </cell>
          <cell r="E6008" t="str">
            <v>70501   Fan coils Floor/Ceiling</v>
          </cell>
          <cell r="F6008" t="str">
            <v>SERENA</v>
          </cell>
          <cell r="G6008">
            <v>1044.42</v>
          </cell>
        </row>
        <row r="6009">
          <cell r="B6009" t="str">
            <v>SR C 94 R EC 2P VC</v>
          </cell>
          <cell r="D6009" t="str">
            <v>705   Fan coils (all types)</v>
          </cell>
          <cell r="E6009" t="str">
            <v>70501   Fan coils Floor/Ceiling</v>
          </cell>
          <cell r="F6009" t="str">
            <v>SERENA</v>
          </cell>
          <cell r="G6009">
            <v>1113.43</v>
          </cell>
        </row>
        <row r="6010">
          <cell r="B6010" t="str">
            <v>SR C 23 R EC 2P HC</v>
          </cell>
          <cell r="D6010" t="str">
            <v>705   Fan coils (all types)</v>
          </cell>
          <cell r="E6010" t="str">
            <v>70501   Fan coils Floor/Ceiling</v>
          </cell>
          <cell r="F6010" t="str">
            <v>SERENA</v>
          </cell>
          <cell r="G6010">
            <v>725.12</v>
          </cell>
        </row>
        <row r="6011">
          <cell r="B6011" t="str">
            <v>SR C 24 R EC 2P HC</v>
          </cell>
          <cell r="D6011" t="str">
            <v>705   Fan coils (all types)</v>
          </cell>
          <cell r="E6011" t="str">
            <v>70501   Fan coils Floor/Ceiling</v>
          </cell>
          <cell r="F6011" t="str">
            <v>SERENA</v>
          </cell>
          <cell r="G6011">
            <v>751.9</v>
          </cell>
        </row>
        <row r="6012">
          <cell r="B6012" t="str">
            <v>SR C 43 R EC 2P HC</v>
          </cell>
          <cell r="D6012" t="str">
            <v>705   Fan coils (all types)</v>
          </cell>
          <cell r="E6012" t="str">
            <v>70501   Fan coils Floor/Ceiling</v>
          </cell>
          <cell r="F6012" t="str">
            <v>SERENA</v>
          </cell>
          <cell r="G6012">
            <v>811.64</v>
          </cell>
        </row>
        <row r="6013">
          <cell r="B6013" t="str">
            <v>SR C 44 R EC 2P HC</v>
          </cell>
          <cell r="D6013" t="str">
            <v>705   Fan coils (all types)</v>
          </cell>
          <cell r="E6013" t="str">
            <v>70501   Fan coils Floor/Ceiling</v>
          </cell>
          <cell r="F6013" t="str">
            <v>SERENA</v>
          </cell>
          <cell r="G6013">
            <v>832.24</v>
          </cell>
        </row>
        <row r="6014">
          <cell r="B6014" t="str">
            <v>SR C 63 R EC 2P HC</v>
          </cell>
          <cell r="D6014" t="str">
            <v>705   Fan coils (all types)</v>
          </cell>
          <cell r="E6014" t="str">
            <v>70501   Fan coils Floor/Ceiling</v>
          </cell>
          <cell r="F6014" t="str">
            <v>SERENA</v>
          </cell>
          <cell r="G6014">
            <v>899.19</v>
          </cell>
        </row>
        <row r="6015">
          <cell r="B6015" t="str">
            <v>SR C 64 R EC 2P HC</v>
          </cell>
          <cell r="D6015" t="str">
            <v>705   Fan coils (all types)</v>
          </cell>
          <cell r="E6015" t="str">
            <v>70501   Fan coils Floor/Ceiling</v>
          </cell>
          <cell r="F6015" t="str">
            <v>SERENA</v>
          </cell>
          <cell r="G6015">
            <v>949.66</v>
          </cell>
        </row>
        <row r="6016">
          <cell r="B6016" t="str">
            <v>SR C 73 R EC 2P HC</v>
          </cell>
          <cell r="D6016" t="str">
            <v>705   Fan coils (all types)</v>
          </cell>
          <cell r="E6016" t="str">
            <v>70501   Fan coils Floor/Ceiling</v>
          </cell>
          <cell r="F6016" t="str">
            <v>SERENA</v>
          </cell>
          <cell r="G6016">
            <v>953.78</v>
          </cell>
        </row>
        <row r="6017">
          <cell r="B6017" t="str">
            <v>SR C 74 R EC 2P HC</v>
          </cell>
          <cell r="D6017" t="str">
            <v>705   Fan coils (all types)</v>
          </cell>
          <cell r="E6017" t="str">
            <v>70501   Fan coils Floor/Ceiling</v>
          </cell>
          <cell r="F6017" t="str">
            <v>SERENA</v>
          </cell>
          <cell r="G6017">
            <v>1016.61</v>
          </cell>
        </row>
        <row r="6018">
          <cell r="B6018" t="str">
            <v>SR C 93 R EC 2P HC</v>
          </cell>
          <cell r="D6018" t="str">
            <v>705   Fan coils (all types)</v>
          </cell>
          <cell r="E6018" t="str">
            <v>70501   Fan coils Floor/Ceiling</v>
          </cell>
          <cell r="F6018" t="str">
            <v>SERENA</v>
          </cell>
          <cell r="G6018">
            <v>1082.53</v>
          </cell>
        </row>
        <row r="6019">
          <cell r="B6019" t="str">
            <v>SR C 94 R EC 2P HC</v>
          </cell>
          <cell r="D6019" t="str">
            <v>705   Fan coils (all types)</v>
          </cell>
          <cell r="E6019" t="str">
            <v>70501   Fan coils Floor/Ceiling</v>
          </cell>
          <cell r="F6019" t="str">
            <v>SERENA</v>
          </cell>
          <cell r="G6019">
            <v>1146.3900000000001</v>
          </cell>
        </row>
        <row r="6020">
          <cell r="B6020" t="str">
            <v>SR C 23 R EC 2P N</v>
          </cell>
          <cell r="D6020" t="str">
            <v>705   Fan coils (all types)</v>
          </cell>
          <cell r="E6020" t="str">
            <v>70501   Fan coils Floor/Ceiling</v>
          </cell>
          <cell r="F6020" t="str">
            <v>SERENA</v>
          </cell>
          <cell r="G6020">
            <v>657.14</v>
          </cell>
        </row>
        <row r="6021">
          <cell r="B6021" t="str">
            <v>SR C 24 R EC 2P N</v>
          </cell>
          <cell r="D6021" t="str">
            <v>705   Fan coils (all types)</v>
          </cell>
          <cell r="E6021" t="str">
            <v>70501   Fan coils Floor/Ceiling</v>
          </cell>
          <cell r="F6021" t="str">
            <v>SERENA</v>
          </cell>
          <cell r="G6021">
            <v>680.83</v>
          </cell>
        </row>
        <row r="6022">
          <cell r="B6022" t="str">
            <v>SR C 43 R EC 2P N</v>
          </cell>
          <cell r="D6022" t="str">
            <v>705   Fan coils (all types)</v>
          </cell>
          <cell r="E6022" t="str">
            <v>70501   Fan coils Floor/Ceiling</v>
          </cell>
          <cell r="F6022" t="str">
            <v>SERENA</v>
          </cell>
          <cell r="G6022">
            <v>738.51</v>
          </cell>
        </row>
        <row r="6023">
          <cell r="B6023" t="str">
            <v>SR C 44 R EC 2P N</v>
          </cell>
          <cell r="D6023" t="str">
            <v>705   Fan coils (all types)</v>
          </cell>
          <cell r="E6023" t="str">
            <v>70501   Fan coils Floor/Ceiling</v>
          </cell>
          <cell r="F6023" t="str">
            <v>SERENA</v>
          </cell>
          <cell r="G6023">
            <v>762.2</v>
          </cell>
        </row>
        <row r="6024">
          <cell r="B6024" t="str">
            <v>SR C 63 R EC 2P N</v>
          </cell>
          <cell r="D6024" t="str">
            <v>705   Fan coils (all types)</v>
          </cell>
          <cell r="E6024" t="str">
            <v>70501   Fan coils Floor/Ceiling</v>
          </cell>
          <cell r="F6024" t="str">
            <v>SERENA</v>
          </cell>
          <cell r="G6024">
            <v>811.64</v>
          </cell>
        </row>
        <row r="6025">
          <cell r="B6025" t="str">
            <v>SR C 64 R EC 2P N</v>
          </cell>
          <cell r="D6025" t="str">
            <v>705   Fan coils (all types)</v>
          </cell>
          <cell r="E6025" t="str">
            <v>70501   Fan coils Floor/Ceiling</v>
          </cell>
          <cell r="F6025" t="str">
            <v>SERENA</v>
          </cell>
          <cell r="G6025">
            <v>857.99</v>
          </cell>
        </row>
        <row r="6026">
          <cell r="B6026" t="str">
            <v>SR C 73 R EC 2P N</v>
          </cell>
          <cell r="D6026" t="str">
            <v>705   Fan coils (all types)</v>
          </cell>
          <cell r="E6026" t="str">
            <v>70501   Fan coils Floor/Ceiling</v>
          </cell>
          <cell r="F6026" t="str">
            <v>SERENA</v>
          </cell>
          <cell r="G6026">
            <v>863.14</v>
          </cell>
        </row>
        <row r="6027">
          <cell r="B6027" t="str">
            <v>SR C 74 R EC 2P N</v>
          </cell>
          <cell r="D6027" t="str">
            <v>705   Fan coils (all types)</v>
          </cell>
          <cell r="E6027" t="str">
            <v>70501   Fan coils Floor/Ceiling</v>
          </cell>
          <cell r="F6027" t="str">
            <v>SERENA</v>
          </cell>
          <cell r="G6027">
            <v>924.94</v>
          </cell>
        </row>
        <row r="6028">
          <cell r="B6028" t="str">
            <v>SR C 93 R EC 2P N</v>
          </cell>
          <cell r="D6028" t="str">
            <v>705   Fan coils (all types)</v>
          </cell>
          <cell r="E6028" t="str">
            <v>70501   Fan coils Floor/Ceiling</v>
          </cell>
          <cell r="F6028" t="str">
            <v>SERENA</v>
          </cell>
          <cell r="G6028">
            <v>989.83</v>
          </cell>
        </row>
        <row r="6029">
          <cell r="B6029" t="str">
            <v>SR C 94 R EC 2P N</v>
          </cell>
          <cell r="D6029" t="str">
            <v>705   Fan coils (all types)</v>
          </cell>
          <cell r="E6029" t="str">
            <v>70501   Fan coils Floor/Ceiling</v>
          </cell>
          <cell r="F6029" t="str">
            <v>SERENA</v>
          </cell>
          <cell r="G6029">
            <v>1056.78</v>
          </cell>
        </row>
        <row r="6030">
          <cell r="B6030" t="str">
            <v>SR C 23 R EC 2P VCF</v>
          </cell>
          <cell r="D6030" t="str">
            <v>705   Fan coils (all types)</v>
          </cell>
          <cell r="E6030" t="str">
            <v>70501   Fan coils Floor/Ceiling</v>
          </cell>
          <cell r="F6030" t="str">
            <v>SERENA</v>
          </cell>
          <cell r="G6030">
            <v>725.12</v>
          </cell>
        </row>
        <row r="6031">
          <cell r="B6031" t="str">
            <v>SR C 24 R EC 2P VCF</v>
          </cell>
          <cell r="D6031" t="str">
            <v>705   Fan coils (all types)</v>
          </cell>
          <cell r="E6031" t="str">
            <v>70501   Fan coils Floor/Ceiling</v>
          </cell>
          <cell r="F6031" t="str">
            <v>SERENA</v>
          </cell>
          <cell r="G6031">
            <v>751.9</v>
          </cell>
        </row>
        <row r="6032">
          <cell r="B6032" t="str">
            <v>SR C 43 R EC 2P VCF</v>
          </cell>
          <cell r="D6032" t="str">
            <v>705   Fan coils (all types)</v>
          </cell>
          <cell r="E6032" t="str">
            <v>70501   Fan coils Floor/Ceiling</v>
          </cell>
          <cell r="F6032" t="str">
            <v>SERENA</v>
          </cell>
          <cell r="G6032">
            <v>811.64</v>
          </cell>
        </row>
        <row r="6033">
          <cell r="B6033" t="str">
            <v>SR C 44 R EC 2P VCF</v>
          </cell>
          <cell r="D6033" t="str">
            <v>705   Fan coils (all types)</v>
          </cell>
          <cell r="E6033" t="str">
            <v>70501   Fan coils Floor/Ceiling</v>
          </cell>
          <cell r="F6033" t="str">
            <v>SERENA</v>
          </cell>
          <cell r="G6033">
            <v>832.24</v>
          </cell>
        </row>
        <row r="6034">
          <cell r="B6034" t="str">
            <v>SR C 63 R EC 2P VCF</v>
          </cell>
          <cell r="D6034" t="str">
            <v>705   Fan coils (all types)</v>
          </cell>
          <cell r="E6034" t="str">
            <v>70501   Fan coils Floor/Ceiling</v>
          </cell>
          <cell r="F6034" t="str">
            <v>SERENA</v>
          </cell>
          <cell r="G6034">
            <v>899.19</v>
          </cell>
        </row>
        <row r="6035">
          <cell r="B6035" t="str">
            <v>SR C 64 R EC 2P VCF</v>
          </cell>
          <cell r="D6035" t="str">
            <v>705   Fan coils (all types)</v>
          </cell>
          <cell r="E6035" t="str">
            <v>70501   Fan coils Floor/Ceiling</v>
          </cell>
          <cell r="F6035" t="str">
            <v>SERENA</v>
          </cell>
          <cell r="G6035">
            <v>949.66</v>
          </cell>
        </row>
        <row r="6036">
          <cell r="B6036" t="str">
            <v>SR C 73 R EC 2P VCF</v>
          </cell>
          <cell r="D6036" t="str">
            <v>705   Fan coils (all types)</v>
          </cell>
          <cell r="E6036" t="str">
            <v>70501   Fan coils Floor/Ceiling</v>
          </cell>
          <cell r="F6036" t="str">
            <v>SERENA</v>
          </cell>
          <cell r="G6036">
            <v>953.78</v>
          </cell>
        </row>
        <row r="6037">
          <cell r="B6037" t="str">
            <v>SR C 74 R EC 2P VCF</v>
          </cell>
          <cell r="D6037" t="str">
            <v>705   Fan coils (all types)</v>
          </cell>
          <cell r="E6037" t="str">
            <v>70501   Fan coils Floor/Ceiling</v>
          </cell>
          <cell r="F6037" t="str">
            <v>SERENA</v>
          </cell>
          <cell r="G6037">
            <v>1016.61</v>
          </cell>
        </row>
        <row r="6038">
          <cell r="B6038" t="str">
            <v>SR C 93 R EC 2P VCF</v>
          </cell>
          <cell r="D6038" t="str">
            <v>705   Fan coils (all types)</v>
          </cell>
          <cell r="E6038" t="str">
            <v>70501   Fan coils Floor/Ceiling</v>
          </cell>
          <cell r="F6038" t="str">
            <v>SERENA</v>
          </cell>
          <cell r="G6038">
            <v>1082.53</v>
          </cell>
        </row>
        <row r="6039">
          <cell r="B6039" t="str">
            <v>SR C 94 R EC 2P VCF</v>
          </cell>
          <cell r="D6039" t="str">
            <v>705   Fan coils (all types)</v>
          </cell>
          <cell r="E6039" t="str">
            <v>70501   Fan coils Floor/Ceiling</v>
          </cell>
          <cell r="F6039" t="str">
            <v>SERENA</v>
          </cell>
          <cell r="G6039">
            <v>1146.3900000000001</v>
          </cell>
        </row>
        <row r="6040">
          <cell r="B6040" t="str">
            <v>SR C 23 R EC 4P VC</v>
          </cell>
          <cell r="D6040" t="str">
            <v>705   Fan coils (all types)</v>
          </cell>
          <cell r="E6040" t="str">
            <v>70501   Fan coils Floor/Ceiling</v>
          </cell>
          <cell r="F6040" t="str">
            <v>SERENA</v>
          </cell>
          <cell r="G6040">
            <v>742.63</v>
          </cell>
        </row>
        <row r="6041">
          <cell r="B6041" t="str">
            <v>SR C 23 R EC 4PH VC</v>
          </cell>
          <cell r="D6041" t="str">
            <v>705   Fan coils (all types)</v>
          </cell>
          <cell r="E6041" t="str">
            <v>70501   Fan coils Floor/Ceiling</v>
          </cell>
          <cell r="F6041" t="str">
            <v>SERENA</v>
          </cell>
          <cell r="G6041">
            <v>787.95</v>
          </cell>
        </row>
        <row r="6042">
          <cell r="B6042" t="str">
            <v>SR C 24 R EC 4P VC</v>
          </cell>
          <cell r="D6042" t="str">
            <v>705   Fan coils (all types)</v>
          </cell>
          <cell r="E6042" t="str">
            <v>70501   Fan coils Floor/Ceiling</v>
          </cell>
          <cell r="F6042" t="str">
            <v>SERENA</v>
          </cell>
          <cell r="G6042">
            <v>772.5</v>
          </cell>
        </row>
        <row r="6043">
          <cell r="B6043" t="str">
            <v>SR C 43 R EC 4P VC</v>
          </cell>
          <cell r="D6043" t="str">
            <v>705   Fan coils (all types)</v>
          </cell>
          <cell r="E6043" t="str">
            <v>70501   Fan coils Floor/Ceiling</v>
          </cell>
          <cell r="F6043" t="str">
            <v>SERENA</v>
          </cell>
          <cell r="G6043">
            <v>839.45</v>
          </cell>
        </row>
        <row r="6044">
          <cell r="B6044" t="str">
            <v>SR C 43 R EC 4PH VC</v>
          </cell>
          <cell r="D6044" t="str">
            <v>705   Fan coils (all types)</v>
          </cell>
          <cell r="E6044" t="str">
            <v>70501   Fan coils Floor/Ceiling</v>
          </cell>
          <cell r="F6044" t="str">
            <v>SERENA</v>
          </cell>
          <cell r="G6044">
            <v>891.98</v>
          </cell>
        </row>
        <row r="6045">
          <cell r="B6045" t="str">
            <v>SR C 44 R EC 4P VC</v>
          </cell>
          <cell r="D6045" t="str">
            <v>705   Fan coils (all types)</v>
          </cell>
          <cell r="E6045" t="str">
            <v>70501   Fan coils Floor/Ceiling</v>
          </cell>
          <cell r="F6045" t="str">
            <v>SERENA</v>
          </cell>
          <cell r="G6045">
            <v>863.14</v>
          </cell>
        </row>
        <row r="6046">
          <cell r="B6046" t="str">
            <v>SR C 63 R EC 4P VC</v>
          </cell>
          <cell r="D6046" t="str">
            <v>705   Fan coils (all types)</v>
          </cell>
          <cell r="E6046" t="str">
            <v>70501   Fan coils Floor/Ceiling</v>
          </cell>
          <cell r="F6046" t="str">
            <v>SERENA</v>
          </cell>
          <cell r="G6046">
            <v>949.66</v>
          </cell>
        </row>
        <row r="6047">
          <cell r="B6047" t="str">
            <v>SR C 63 R EC 4PH VC</v>
          </cell>
          <cell r="D6047" t="str">
            <v>705   Fan coils (all types)</v>
          </cell>
          <cell r="E6047" t="str">
            <v>70501   Fan coils Floor/Ceiling</v>
          </cell>
          <cell r="F6047" t="str">
            <v>SERENA</v>
          </cell>
          <cell r="G6047">
            <v>999.1</v>
          </cell>
        </row>
        <row r="6048">
          <cell r="B6048" t="str">
            <v>SR C 64 R EC 4P VC</v>
          </cell>
          <cell r="D6048" t="str">
            <v>705   Fan coils (all types)</v>
          </cell>
          <cell r="E6048" t="str">
            <v>70501   Fan coils Floor/Ceiling</v>
          </cell>
          <cell r="F6048" t="str">
            <v>SERENA</v>
          </cell>
          <cell r="G6048">
            <v>999.1</v>
          </cell>
        </row>
        <row r="6049">
          <cell r="B6049" t="str">
            <v>SR C 73 R EC 4P VC</v>
          </cell>
          <cell r="D6049" t="str">
            <v>705   Fan coils (all types)</v>
          </cell>
          <cell r="E6049" t="str">
            <v>70501   Fan coils Floor/Ceiling</v>
          </cell>
          <cell r="F6049" t="str">
            <v>SERENA</v>
          </cell>
          <cell r="G6049">
            <v>1013.52</v>
          </cell>
        </row>
        <row r="6050">
          <cell r="B6050" t="str">
            <v>SR C 73 R EC 4PH VC</v>
          </cell>
          <cell r="D6050" t="str">
            <v>705   Fan coils (all types)</v>
          </cell>
          <cell r="E6050" t="str">
            <v>70501   Fan coils Floor/Ceiling</v>
          </cell>
          <cell r="F6050" t="str">
            <v>SERENA</v>
          </cell>
          <cell r="G6050">
            <v>1076.3499999999999</v>
          </cell>
        </row>
        <row r="6051">
          <cell r="B6051" t="str">
            <v>SR C 74 R EC 4P VC</v>
          </cell>
          <cell r="D6051" t="str">
            <v>705   Fan coils (all types)</v>
          </cell>
          <cell r="E6051" t="str">
            <v>70501   Fan coils Floor/Ceiling</v>
          </cell>
          <cell r="F6051" t="str">
            <v>SERENA</v>
          </cell>
          <cell r="G6051">
            <v>1076.3499999999999</v>
          </cell>
        </row>
        <row r="6052">
          <cell r="B6052" t="str">
            <v>SR C 93 R EC 4P VC</v>
          </cell>
          <cell r="D6052" t="str">
            <v>705   Fan coils (all types)</v>
          </cell>
          <cell r="E6052" t="str">
            <v>70501   Fan coils Floor/Ceiling</v>
          </cell>
          <cell r="F6052" t="str">
            <v>SERENA</v>
          </cell>
          <cell r="G6052">
            <v>1157.72</v>
          </cell>
        </row>
        <row r="6053">
          <cell r="B6053" t="str">
            <v>SR C 93 R EC 4PH VC</v>
          </cell>
          <cell r="D6053" t="str">
            <v>705   Fan coils (all types)</v>
          </cell>
          <cell r="E6053" t="str">
            <v>70501   Fan coils Floor/Ceiling</v>
          </cell>
          <cell r="F6053" t="str">
            <v>SERENA</v>
          </cell>
          <cell r="G6053">
            <v>1217.46</v>
          </cell>
        </row>
        <row r="6054">
          <cell r="B6054" t="str">
            <v>SR C 94 R EC 4P VC</v>
          </cell>
          <cell r="D6054" t="str">
            <v>705   Fan coils (all types)</v>
          </cell>
          <cell r="E6054" t="str">
            <v>70501   Fan coils Floor/Ceiling</v>
          </cell>
          <cell r="F6054" t="str">
            <v>SERENA</v>
          </cell>
          <cell r="G6054">
            <v>1225.7</v>
          </cell>
        </row>
        <row r="6055">
          <cell r="B6055" t="str">
            <v>SR C 23 R EC 4P HC</v>
          </cell>
          <cell r="D6055" t="str">
            <v>705   Fan coils (all types)</v>
          </cell>
          <cell r="E6055" t="str">
            <v>70501   Fan coils Floor/Ceiling</v>
          </cell>
          <cell r="F6055" t="str">
            <v>SERENA</v>
          </cell>
          <cell r="G6055">
            <v>772.5</v>
          </cell>
        </row>
        <row r="6056">
          <cell r="B6056" t="str">
            <v>SR C 23 R EC 4PH HC</v>
          </cell>
          <cell r="D6056" t="str">
            <v>705   Fan coils (all types)</v>
          </cell>
          <cell r="E6056" t="str">
            <v>70501   Fan coils Floor/Ceiling</v>
          </cell>
          <cell r="F6056" t="str">
            <v>SERENA</v>
          </cell>
          <cell r="G6056">
            <v>814.73</v>
          </cell>
        </row>
        <row r="6057">
          <cell r="B6057" t="str">
            <v>SR C 24 R EC 4P HC</v>
          </cell>
          <cell r="D6057" t="str">
            <v>705   Fan coils (all types)</v>
          </cell>
          <cell r="E6057" t="str">
            <v>70501   Fan coils Floor/Ceiling</v>
          </cell>
          <cell r="F6057" t="str">
            <v>SERENA</v>
          </cell>
          <cell r="G6057">
            <v>797.22</v>
          </cell>
        </row>
        <row r="6058">
          <cell r="B6058" t="str">
            <v>SR C 43 R EC 4P HC</v>
          </cell>
          <cell r="D6058" t="str">
            <v>705   Fan coils (all types)</v>
          </cell>
          <cell r="E6058" t="str">
            <v>70501   Fan coils Floor/Ceiling</v>
          </cell>
          <cell r="F6058" t="str">
            <v>SERENA</v>
          </cell>
          <cell r="G6058">
            <v>866.23</v>
          </cell>
        </row>
        <row r="6059">
          <cell r="B6059" t="str">
            <v>SR C 43 R EC 4PH HC</v>
          </cell>
          <cell r="D6059" t="str">
            <v>705   Fan coils (all types)</v>
          </cell>
          <cell r="E6059" t="str">
            <v>70501   Fan coils Floor/Ceiling</v>
          </cell>
          <cell r="F6059" t="str">
            <v>SERENA</v>
          </cell>
          <cell r="G6059">
            <v>918.76</v>
          </cell>
        </row>
        <row r="6060">
          <cell r="B6060" t="str">
            <v>SR C 44 R EC 4P HC</v>
          </cell>
          <cell r="D6060" t="str">
            <v>705   Fan coils (all types)</v>
          </cell>
          <cell r="E6060" t="str">
            <v>70501   Fan coils Floor/Ceiling</v>
          </cell>
          <cell r="F6060" t="str">
            <v>SERENA</v>
          </cell>
          <cell r="G6060">
            <v>886.83</v>
          </cell>
        </row>
        <row r="6061">
          <cell r="B6061" t="str">
            <v>SR C 63 R EC 4P HC</v>
          </cell>
          <cell r="D6061" t="str">
            <v>705   Fan coils (all types)</v>
          </cell>
          <cell r="E6061" t="str">
            <v>70501   Fan coils Floor/Ceiling</v>
          </cell>
          <cell r="F6061" t="str">
            <v>SERENA</v>
          </cell>
          <cell r="G6061">
            <v>997.04</v>
          </cell>
        </row>
        <row r="6062">
          <cell r="B6062" t="str">
            <v>SR C 63 R EC 4PH HC</v>
          </cell>
          <cell r="D6062" t="str">
            <v>705   Fan coils (all types)</v>
          </cell>
          <cell r="E6062" t="str">
            <v>70501   Fan coils Floor/Ceiling</v>
          </cell>
          <cell r="F6062" t="str">
            <v>SERENA</v>
          </cell>
          <cell r="G6062">
            <v>1044.42</v>
          </cell>
        </row>
        <row r="6063">
          <cell r="B6063" t="str">
            <v>SR C 64 R EC 4P HC</v>
          </cell>
          <cell r="D6063" t="str">
            <v>705   Fan coils (all types)</v>
          </cell>
          <cell r="E6063" t="str">
            <v>70501   Fan coils Floor/Ceiling</v>
          </cell>
          <cell r="F6063" t="str">
            <v>SERENA</v>
          </cell>
          <cell r="G6063">
            <v>1044.42</v>
          </cell>
        </row>
        <row r="6064">
          <cell r="B6064" t="str">
            <v>SR C 73 R EC 4P HC</v>
          </cell>
          <cell r="D6064" t="str">
            <v>705   Fan coils (all types)</v>
          </cell>
          <cell r="E6064" t="str">
            <v>70501   Fan coils Floor/Ceiling</v>
          </cell>
          <cell r="F6064" t="str">
            <v>SERENA</v>
          </cell>
          <cell r="G6064">
            <v>1055.75</v>
          </cell>
        </row>
        <row r="6065">
          <cell r="B6065" t="str">
            <v>SR C 73 R EC 4PH HC</v>
          </cell>
          <cell r="D6065" t="str">
            <v>705   Fan coils (all types)</v>
          </cell>
          <cell r="E6065" t="str">
            <v>70501   Fan coils Floor/Ceiling</v>
          </cell>
          <cell r="F6065" t="str">
            <v>SERENA</v>
          </cell>
          <cell r="G6065">
            <v>1117.55</v>
          </cell>
        </row>
        <row r="6066">
          <cell r="B6066" t="str">
            <v>SR C 74 R EC 4P HC</v>
          </cell>
          <cell r="D6066" t="str">
            <v>705   Fan coils (all types)</v>
          </cell>
          <cell r="E6066" t="str">
            <v>70501   Fan coils Floor/Ceiling</v>
          </cell>
          <cell r="F6066" t="str">
            <v>SERENA</v>
          </cell>
          <cell r="G6066">
            <v>1117.55</v>
          </cell>
        </row>
        <row r="6067">
          <cell r="B6067" t="str">
            <v>SR C 93 R EC 4P HC</v>
          </cell>
          <cell r="D6067" t="str">
            <v>705   Fan coils (all types)</v>
          </cell>
          <cell r="E6067" t="str">
            <v>70501   Fan coils Floor/Ceiling</v>
          </cell>
          <cell r="F6067" t="str">
            <v>SERENA</v>
          </cell>
          <cell r="G6067">
            <v>1194.8</v>
          </cell>
        </row>
        <row r="6068">
          <cell r="B6068" t="str">
            <v>SR C 93 R EC 4PH HC</v>
          </cell>
          <cell r="D6068" t="str">
            <v>705   Fan coils (all types)</v>
          </cell>
          <cell r="E6068" t="str">
            <v>70501   Fan coils Floor/Ceiling</v>
          </cell>
          <cell r="F6068" t="str">
            <v>SERENA</v>
          </cell>
          <cell r="G6068">
            <v>1254.54</v>
          </cell>
        </row>
        <row r="6069">
          <cell r="B6069" t="str">
            <v>SR C 94 R EC 4P HC</v>
          </cell>
          <cell r="D6069" t="str">
            <v>705   Fan coils (all types)</v>
          </cell>
          <cell r="E6069" t="str">
            <v>70501   Fan coils Floor/Ceiling</v>
          </cell>
          <cell r="F6069" t="str">
            <v>SERENA</v>
          </cell>
          <cell r="G6069">
            <v>1259.69</v>
          </cell>
        </row>
        <row r="6070">
          <cell r="B6070" t="str">
            <v>SR C 23 R EC 4P N</v>
          </cell>
          <cell r="D6070" t="str">
            <v>705   Fan coils (all types)</v>
          </cell>
          <cell r="E6070" t="str">
            <v>70501   Fan coils Floor/Ceiling</v>
          </cell>
          <cell r="F6070" t="str">
            <v>SERENA</v>
          </cell>
          <cell r="G6070">
            <v>700.4</v>
          </cell>
        </row>
        <row r="6071">
          <cell r="B6071" t="str">
            <v>SR C 23 R EC 4PH N</v>
          </cell>
          <cell r="D6071" t="str">
            <v>705   Fan coils (all types)</v>
          </cell>
          <cell r="E6071" t="str">
            <v>70501   Fan coils Floor/Ceiling</v>
          </cell>
          <cell r="F6071" t="str">
            <v>SERENA</v>
          </cell>
          <cell r="G6071">
            <v>740.57</v>
          </cell>
        </row>
        <row r="6072">
          <cell r="B6072" t="str">
            <v>SR C 24 R EC 4P N</v>
          </cell>
          <cell r="D6072" t="str">
            <v>705   Fan coils (all types)</v>
          </cell>
          <cell r="E6072" t="str">
            <v>70501   Fan coils Floor/Ceiling</v>
          </cell>
          <cell r="F6072" t="str">
            <v>SERENA</v>
          </cell>
          <cell r="G6072">
            <v>725.12</v>
          </cell>
        </row>
        <row r="6073">
          <cell r="B6073" t="str">
            <v>SR C 43 R EC 4P N</v>
          </cell>
          <cell r="D6073" t="str">
            <v>705   Fan coils (all types)</v>
          </cell>
          <cell r="E6073" t="str">
            <v>70501   Fan coils Floor/Ceiling</v>
          </cell>
          <cell r="F6073" t="str">
            <v>SERENA</v>
          </cell>
          <cell r="G6073">
            <v>798.25</v>
          </cell>
        </row>
        <row r="6074">
          <cell r="B6074" t="str">
            <v>SR C 43 R EC 4PH N</v>
          </cell>
          <cell r="D6074" t="str">
            <v>705   Fan coils (all types)</v>
          </cell>
          <cell r="E6074" t="str">
            <v>70501   Fan coils Floor/Ceiling</v>
          </cell>
          <cell r="F6074" t="str">
            <v>SERENA</v>
          </cell>
          <cell r="G6074">
            <v>849.75</v>
          </cell>
        </row>
        <row r="6075">
          <cell r="B6075" t="str">
            <v>SR C 44 R EC 4P N</v>
          </cell>
          <cell r="D6075" t="str">
            <v>705   Fan coils (all types)</v>
          </cell>
          <cell r="E6075" t="str">
            <v>70501   Fan coils Floor/Ceiling</v>
          </cell>
          <cell r="F6075" t="str">
            <v>SERENA</v>
          </cell>
          <cell r="G6075">
            <v>818.85</v>
          </cell>
        </row>
        <row r="6076">
          <cell r="B6076" t="str">
            <v>SR C 63 R EC 4P N</v>
          </cell>
          <cell r="D6076" t="str">
            <v>705   Fan coils (all types)</v>
          </cell>
          <cell r="E6076" t="str">
            <v>70501   Fan coils Floor/Ceiling</v>
          </cell>
          <cell r="F6076" t="str">
            <v>SERENA</v>
          </cell>
          <cell r="G6076">
            <v>905.37</v>
          </cell>
        </row>
        <row r="6077">
          <cell r="B6077" t="str">
            <v>SR C 63 R EC 4PH N</v>
          </cell>
          <cell r="D6077" t="str">
            <v>705   Fan coils (all types)</v>
          </cell>
          <cell r="E6077" t="str">
            <v>70501   Fan coils Floor/Ceiling</v>
          </cell>
          <cell r="F6077" t="str">
            <v>SERENA</v>
          </cell>
          <cell r="G6077">
            <v>955.84</v>
          </cell>
        </row>
        <row r="6078">
          <cell r="B6078" t="str">
            <v>SR C 64 R EC 4P N</v>
          </cell>
          <cell r="D6078" t="str">
            <v>705   Fan coils (all types)</v>
          </cell>
          <cell r="E6078" t="str">
            <v>70501   Fan coils Floor/Ceiling</v>
          </cell>
          <cell r="F6078" t="str">
            <v>SERENA</v>
          </cell>
          <cell r="G6078">
            <v>955.84</v>
          </cell>
        </row>
        <row r="6079">
          <cell r="B6079" t="str">
            <v>SR C 73 R EC 4P N</v>
          </cell>
          <cell r="D6079" t="str">
            <v>705   Fan coils (all types)</v>
          </cell>
          <cell r="E6079" t="str">
            <v>70501   Fan coils Floor/Ceiling</v>
          </cell>
          <cell r="F6079" t="str">
            <v>SERENA</v>
          </cell>
          <cell r="G6079">
            <v>964.08</v>
          </cell>
        </row>
        <row r="6080">
          <cell r="B6080" t="str">
            <v>SR C 73 R EC 4PH N</v>
          </cell>
          <cell r="D6080" t="str">
            <v>705   Fan coils (all types)</v>
          </cell>
          <cell r="E6080" t="str">
            <v>70501   Fan coils Floor/Ceiling</v>
          </cell>
          <cell r="F6080" t="str">
            <v>SERENA</v>
          </cell>
          <cell r="G6080">
            <v>1024.8499999999999</v>
          </cell>
        </row>
        <row r="6081">
          <cell r="B6081" t="str">
            <v>SR C 74 R EC 4P N</v>
          </cell>
          <cell r="D6081" t="str">
            <v>705   Fan coils (all types)</v>
          </cell>
          <cell r="E6081" t="str">
            <v>70501   Fan coils Floor/Ceiling</v>
          </cell>
          <cell r="F6081" t="str">
            <v>SERENA</v>
          </cell>
          <cell r="G6081">
            <v>1024.8499999999999</v>
          </cell>
        </row>
        <row r="6082">
          <cell r="B6082" t="str">
            <v>SR C 93 R EC 4P N</v>
          </cell>
          <cell r="D6082" t="str">
            <v>705   Fan coils (all types)</v>
          </cell>
          <cell r="E6082" t="str">
            <v>70501   Fan coils Floor/Ceiling</v>
          </cell>
          <cell r="F6082" t="str">
            <v>SERENA</v>
          </cell>
          <cell r="G6082">
            <v>1102.0999999999999</v>
          </cell>
        </row>
        <row r="6083">
          <cell r="B6083" t="str">
            <v>SR C 93 R EC 4PH N</v>
          </cell>
          <cell r="D6083" t="str">
            <v>705   Fan coils (all types)</v>
          </cell>
          <cell r="E6083" t="str">
            <v>70501   Fan coils Floor/Ceiling</v>
          </cell>
          <cell r="F6083" t="str">
            <v>SERENA</v>
          </cell>
          <cell r="G6083">
            <v>1163.9000000000001</v>
          </cell>
        </row>
        <row r="6084">
          <cell r="B6084" t="str">
            <v>SR C 94 R EC 4P N</v>
          </cell>
          <cell r="D6084" t="str">
            <v>705   Fan coils (all types)</v>
          </cell>
          <cell r="E6084" t="str">
            <v>70501   Fan coils Floor/Ceiling</v>
          </cell>
          <cell r="F6084" t="str">
            <v>SERENA</v>
          </cell>
          <cell r="G6084">
            <v>1169.05</v>
          </cell>
        </row>
        <row r="6085">
          <cell r="B6085" t="str">
            <v>SR C 23 R EC 4P VCF</v>
          </cell>
          <cell r="D6085" t="str">
            <v>705   Fan coils (all types)</v>
          </cell>
          <cell r="E6085" t="str">
            <v>70501   Fan coils Floor/Ceiling</v>
          </cell>
          <cell r="F6085" t="str">
            <v>SERENA</v>
          </cell>
          <cell r="G6085">
            <v>772.5</v>
          </cell>
        </row>
        <row r="6086">
          <cell r="B6086" t="str">
            <v>SR C 23 R EC 4PH VCF</v>
          </cell>
          <cell r="D6086" t="str">
            <v>705   Fan coils (all types)</v>
          </cell>
          <cell r="E6086" t="str">
            <v>70501   Fan coils Floor/Ceiling</v>
          </cell>
          <cell r="F6086" t="str">
            <v>SERENA</v>
          </cell>
          <cell r="G6086">
            <v>814.73</v>
          </cell>
        </row>
        <row r="6087">
          <cell r="B6087" t="str">
            <v>SR C 24 R EC 4P VCF</v>
          </cell>
          <cell r="D6087" t="str">
            <v>705   Fan coils (all types)</v>
          </cell>
          <cell r="E6087" t="str">
            <v>70501   Fan coils Floor/Ceiling</v>
          </cell>
          <cell r="F6087" t="str">
            <v>SERENA</v>
          </cell>
          <cell r="G6087">
            <v>797.22</v>
          </cell>
        </row>
        <row r="6088">
          <cell r="B6088" t="str">
            <v>SR C 43 R EC 4P VCF</v>
          </cell>
          <cell r="D6088" t="str">
            <v>705   Fan coils (all types)</v>
          </cell>
          <cell r="E6088" t="str">
            <v>70501   Fan coils Floor/Ceiling</v>
          </cell>
          <cell r="F6088" t="str">
            <v>SERENA</v>
          </cell>
          <cell r="G6088">
            <v>866.23</v>
          </cell>
        </row>
        <row r="6089">
          <cell r="B6089" t="str">
            <v>SR C 43 R EC 4PH VCF</v>
          </cell>
          <cell r="D6089" t="str">
            <v>705   Fan coils (all types)</v>
          </cell>
          <cell r="E6089" t="str">
            <v>70501   Fan coils Floor/Ceiling</v>
          </cell>
          <cell r="F6089" t="str">
            <v>SERENA</v>
          </cell>
          <cell r="G6089">
            <v>918.76</v>
          </cell>
        </row>
        <row r="6090">
          <cell r="B6090" t="str">
            <v>SR C 44 R EC 4P VCF</v>
          </cell>
          <cell r="D6090" t="str">
            <v>705   Fan coils (all types)</v>
          </cell>
          <cell r="E6090" t="str">
            <v>70501   Fan coils Floor/Ceiling</v>
          </cell>
          <cell r="F6090" t="str">
            <v>SERENA</v>
          </cell>
          <cell r="G6090">
            <v>886.83</v>
          </cell>
        </row>
        <row r="6091">
          <cell r="B6091" t="str">
            <v>SR C 63 R EC 4P VCF</v>
          </cell>
          <cell r="D6091" t="str">
            <v>705   Fan coils (all types)</v>
          </cell>
          <cell r="E6091" t="str">
            <v>70501   Fan coils Floor/Ceiling</v>
          </cell>
          <cell r="F6091" t="str">
            <v>SERENA</v>
          </cell>
          <cell r="G6091">
            <v>997.04</v>
          </cell>
        </row>
        <row r="6092">
          <cell r="B6092" t="str">
            <v>SR C 63 R EC 4PH VCF</v>
          </cell>
          <cell r="D6092" t="str">
            <v>705   Fan coils (all types)</v>
          </cell>
          <cell r="E6092" t="str">
            <v>70501   Fan coils Floor/Ceiling</v>
          </cell>
          <cell r="F6092" t="str">
            <v>SERENA</v>
          </cell>
          <cell r="G6092">
            <v>1044.42</v>
          </cell>
        </row>
        <row r="6093">
          <cell r="B6093" t="str">
            <v>SR C 64 R EC 4P VCF</v>
          </cell>
          <cell r="D6093" t="str">
            <v>705   Fan coils (all types)</v>
          </cell>
          <cell r="E6093" t="str">
            <v>70501   Fan coils Floor/Ceiling</v>
          </cell>
          <cell r="F6093" t="str">
            <v>SERENA</v>
          </cell>
          <cell r="G6093">
            <v>1044.42</v>
          </cell>
        </row>
        <row r="6094">
          <cell r="B6094" t="str">
            <v>SR C 73 R EC 4P VCF</v>
          </cell>
          <cell r="D6094" t="str">
            <v>705   Fan coils (all types)</v>
          </cell>
          <cell r="E6094" t="str">
            <v>70501   Fan coils Floor/Ceiling</v>
          </cell>
          <cell r="F6094" t="str">
            <v>SERENA</v>
          </cell>
          <cell r="G6094">
            <v>1055.75</v>
          </cell>
        </row>
        <row r="6095">
          <cell r="B6095" t="str">
            <v>SR C 73 R EC 4PH VCF</v>
          </cell>
          <cell r="D6095" t="str">
            <v>705   Fan coils (all types)</v>
          </cell>
          <cell r="E6095" t="str">
            <v>70501   Fan coils Floor/Ceiling</v>
          </cell>
          <cell r="F6095" t="str">
            <v>SERENA</v>
          </cell>
          <cell r="G6095">
            <v>1117.55</v>
          </cell>
        </row>
        <row r="6096">
          <cell r="B6096" t="str">
            <v>SR C 74 R EC 4P VCF</v>
          </cell>
          <cell r="D6096" t="str">
            <v>705   Fan coils (all types)</v>
          </cell>
          <cell r="E6096" t="str">
            <v>70501   Fan coils Floor/Ceiling</v>
          </cell>
          <cell r="F6096" t="str">
            <v>SERENA</v>
          </cell>
          <cell r="G6096">
            <v>1117.55</v>
          </cell>
        </row>
        <row r="6097">
          <cell r="B6097" t="str">
            <v>SR C 93 R EC 4P VCF</v>
          </cell>
          <cell r="D6097" t="str">
            <v>705   Fan coils (all types)</v>
          </cell>
          <cell r="E6097" t="str">
            <v>70501   Fan coils Floor/Ceiling</v>
          </cell>
          <cell r="F6097" t="str">
            <v>SERENA</v>
          </cell>
          <cell r="G6097">
            <v>1194.8</v>
          </cell>
        </row>
        <row r="6098">
          <cell r="B6098" t="str">
            <v>SR C 93 R EC 4PH VCF</v>
          </cell>
          <cell r="D6098" t="str">
            <v>705   Fan coils (all types)</v>
          </cell>
          <cell r="E6098" t="str">
            <v>70501   Fan coils Floor/Ceiling</v>
          </cell>
          <cell r="F6098" t="str">
            <v>SERENA</v>
          </cell>
          <cell r="G6098">
            <v>1254.54</v>
          </cell>
        </row>
        <row r="6099">
          <cell r="B6099" t="str">
            <v>SR C 94 R EC 4P VCF</v>
          </cell>
          <cell r="D6099" t="str">
            <v>705   Fan coils (all types)</v>
          </cell>
          <cell r="E6099" t="str">
            <v>70501   Fan coils Floor/Ceiling</v>
          </cell>
          <cell r="F6099" t="str">
            <v>SERENA</v>
          </cell>
          <cell r="G6099">
            <v>1259.69</v>
          </cell>
        </row>
        <row r="6100">
          <cell r="B6100" t="str">
            <v>SR S 10 L EC 2P T</v>
          </cell>
          <cell r="D6100" t="str">
            <v>705   Fan coils (all types)</v>
          </cell>
          <cell r="E6100" t="str">
            <v>70501   Fan coils Floor/Ceiling</v>
          </cell>
          <cell r="F6100" t="str">
            <v>SERENA</v>
          </cell>
          <cell r="G6100">
            <v>908.46</v>
          </cell>
        </row>
        <row r="6101">
          <cell r="B6101" t="str">
            <v>SR S 20 L EC 2P T</v>
          </cell>
          <cell r="D6101" t="str">
            <v>705   Fan coils (all types)</v>
          </cell>
          <cell r="E6101" t="str">
            <v>70501   Fan coils Floor/Ceiling</v>
          </cell>
          <cell r="F6101" t="str">
            <v>SERENA</v>
          </cell>
          <cell r="G6101">
            <v>969.23</v>
          </cell>
        </row>
        <row r="6102">
          <cell r="B6102" t="str">
            <v>SR S 30 L EC 2P T</v>
          </cell>
          <cell r="D6102" t="str">
            <v>705   Fan coils (all types)</v>
          </cell>
          <cell r="E6102" t="str">
            <v>70501   Fan coils Floor/Ceiling</v>
          </cell>
          <cell r="F6102" t="str">
            <v>SERENA</v>
          </cell>
          <cell r="G6102">
            <v>1045.45</v>
          </cell>
        </row>
        <row r="6103">
          <cell r="B6103" t="str">
            <v>SR S 40 L EC 2P T</v>
          </cell>
          <cell r="D6103" t="str">
            <v>705   Fan coils (all types)</v>
          </cell>
          <cell r="E6103" t="str">
            <v>70501   Fan coils Floor/Ceiling</v>
          </cell>
          <cell r="F6103" t="str">
            <v>SERENA</v>
          </cell>
          <cell r="G6103">
            <v>1141.24</v>
          </cell>
        </row>
        <row r="6104">
          <cell r="B6104" t="str">
            <v>SR S 50 L EC 2P T</v>
          </cell>
          <cell r="D6104" t="str">
            <v>705   Fan coils (all types)</v>
          </cell>
          <cell r="E6104" t="str">
            <v>70501   Fan coils Floor/Ceiling</v>
          </cell>
          <cell r="F6104" t="str">
            <v>SERENA</v>
          </cell>
          <cell r="G6104">
            <v>1217.46</v>
          </cell>
        </row>
        <row r="6105">
          <cell r="B6105" t="str">
            <v>SR S 10 L EC 2P T 2W</v>
          </cell>
          <cell r="D6105" t="str">
            <v>705   Fan coils (all types)</v>
          </cell>
          <cell r="E6105" t="str">
            <v>70501   Fan coils Floor/Ceiling</v>
          </cell>
          <cell r="F6105" t="str">
            <v>SERENA</v>
          </cell>
          <cell r="G6105">
            <v>1009.4</v>
          </cell>
        </row>
        <row r="6106">
          <cell r="B6106" t="str">
            <v>SR S 20 L EC 2P T 2W</v>
          </cell>
          <cell r="D6106" t="str">
            <v>705   Fan coils (all types)</v>
          </cell>
          <cell r="E6106" t="str">
            <v>70501   Fan coils Floor/Ceiling</v>
          </cell>
          <cell r="F6106" t="str">
            <v>SERENA</v>
          </cell>
          <cell r="G6106">
            <v>1070.17</v>
          </cell>
        </row>
        <row r="6107">
          <cell r="B6107" t="str">
            <v>SR S 30 L EC 2P T 2W</v>
          </cell>
          <cell r="D6107" t="str">
            <v>705   Fan coils (all types)</v>
          </cell>
          <cell r="E6107" t="str">
            <v>70501   Fan coils Floor/Ceiling</v>
          </cell>
          <cell r="F6107" t="str">
            <v>SERENA</v>
          </cell>
          <cell r="G6107">
            <v>1147.42</v>
          </cell>
        </row>
        <row r="6108">
          <cell r="B6108" t="str">
            <v>SR S 40 L EC 2P T 2W</v>
          </cell>
          <cell r="D6108" t="str">
            <v>705   Fan coils (all types)</v>
          </cell>
          <cell r="E6108" t="str">
            <v>70501   Fan coils Floor/Ceiling</v>
          </cell>
          <cell r="F6108" t="str">
            <v>SERENA</v>
          </cell>
          <cell r="G6108">
            <v>1243.21</v>
          </cell>
        </row>
        <row r="6109">
          <cell r="B6109" t="str">
            <v>SR S 50 L EC 2P T 2W</v>
          </cell>
          <cell r="D6109" t="str">
            <v>705   Fan coils (all types)</v>
          </cell>
          <cell r="E6109" t="str">
            <v>70501   Fan coils Floor/Ceiling</v>
          </cell>
          <cell r="F6109" t="str">
            <v>SERENA</v>
          </cell>
          <cell r="G6109">
            <v>1318.4</v>
          </cell>
        </row>
        <row r="6110">
          <cell r="B6110" t="str">
            <v>SR S 10 L EC 2P T 3W</v>
          </cell>
          <cell r="D6110" t="str">
            <v>705   Fan coils (all types)</v>
          </cell>
          <cell r="E6110" t="str">
            <v>70501   Fan coils Floor/Ceiling</v>
          </cell>
          <cell r="F6110" t="str">
            <v>SERENA</v>
          </cell>
          <cell r="G6110">
            <v>1031.03</v>
          </cell>
        </row>
        <row r="6111">
          <cell r="B6111" t="str">
            <v>SR S 20 L EC 2P T 3W</v>
          </cell>
          <cell r="D6111" t="str">
            <v>705   Fan coils (all types)</v>
          </cell>
          <cell r="E6111" t="str">
            <v>70501   Fan coils Floor/Ceiling</v>
          </cell>
          <cell r="F6111" t="str">
            <v>SERENA</v>
          </cell>
          <cell r="G6111">
            <v>1091.8</v>
          </cell>
        </row>
        <row r="6112">
          <cell r="B6112" t="str">
            <v>SR S 30 L EC 2P T 3W</v>
          </cell>
          <cell r="D6112" t="str">
            <v>705   Fan coils (all types)</v>
          </cell>
          <cell r="E6112" t="str">
            <v>70501   Fan coils Floor/Ceiling</v>
          </cell>
          <cell r="F6112" t="str">
            <v>SERENA</v>
          </cell>
          <cell r="G6112">
            <v>1169.05</v>
          </cell>
        </row>
        <row r="6113">
          <cell r="B6113" t="str">
            <v>SR S 40 L EC 2P T 3W</v>
          </cell>
          <cell r="D6113" t="str">
            <v>705   Fan coils (all types)</v>
          </cell>
          <cell r="E6113" t="str">
            <v>70501   Fan coils Floor/Ceiling</v>
          </cell>
          <cell r="F6113" t="str">
            <v>SERENA</v>
          </cell>
          <cell r="G6113">
            <v>1264.8399999999999</v>
          </cell>
        </row>
        <row r="6114">
          <cell r="B6114" t="str">
            <v>SR S 50 L EC 2P T 3W</v>
          </cell>
          <cell r="D6114" t="str">
            <v>705   Fan coils (all types)</v>
          </cell>
          <cell r="E6114" t="str">
            <v>70501   Fan coils Floor/Ceiling</v>
          </cell>
          <cell r="F6114" t="str">
            <v>SERENA</v>
          </cell>
          <cell r="G6114">
            <v>1340.03</v>
          </cell>
        </row>
        <row r="6115">
          <cell r="B6115" t="str">
            <v>SR S 10 R EC 2P T</v>
          </cell>
          <cell r="D6115" t="str">
            <v>705   Fan coils (all types)</v>
          </cell>
          <cell r="E6115" t="str">
            <v>70501   Fan coils Floor/Ceiling</v>
          </cell>
          <cell r="F6115" t="str">
            <v>SERENA</v>
          </cell>
          <cell r="G6115">
            <v>908.46</v>
          </cell>
        </row>
        <row r="6116">
          <cell r="B6116" t="str">
            <v>SR S 20 R EC 2P T</v>
          </cell>
          <cell r="D6116" t="str">
            <v>705   Fan coils (all types)</v>
          </cell>
          <cell r="E6116" t="str">
            <v>70501   Fan coils Floor/Ceiling</v>
          </cell>
          <cell r="F6116" t="str">
            <v>SERENA</v>
          </cell>
          <cell r="G6116">
            <v>969.23</v>
          </cell>
        </row>
        <row r="6117">
          <cell r="B6117" t="str">
            <v>SR S 30 R EC 2P T</v>
          </cell>
          <cell r="D6117" t="str">
            <v>705   Fan coils (all types)</v>
          </cell>
          <cell r="E6117" t="str">
            <v>70501   Fan coils Floor/Ceiling</v>
          </cell>
          <cell r="F6117" t="str">
            <v>SERENA</v>
          </cell>
          <cell r="G6117">
            <v>1045.45</v>
          </cell>
        </row>
        <row r="6118">
          <cell r="B6118" t="str">
            <v>SR S 40 R EC 2P T</v>
          </cell>
          <cell r="D6118" t="str">
            <v>705   Fan coils (all types)</v>
          </cell>
          <cell r="E6118" t="str">
            <v>70501   Fan coils Floor/Ceiling</v>
          </cell>
          <cell r="F6118" t="str">
            <v>SERENA</v>
          </cell>
          <cell r="G6118">
            <v>1141.24</v>
          </cell>
        </row>
        <row r="6119">
          <cell r="B6119" t="str">
            <v>SR S 50 R EC 2P T</v>
          </cell>
          <cell r="D6119" t="str">
            <v>705   Fan coils (all types)</v>
          </cell>
          <cell r="E6119" t="str">
            <v>70501   Fan coils Floor/Ceiling</v>
          </cell>
          <cell r="F6119" t="str">
            <v>SERENA</v>
          </cell>
          <cell r="G6119">
            <v>1217.46</v>
          </cell>
        </row>
        <row r="6120">
          <cell r="B6120" t="str">
            <v>SR S 10 R EC 2P T 2W</v>
          </cell>
          <cell r="D6120" t="str">
            <v>705   Fan coils (all types)</v>
          </cell>
          <cell r="E6120" t="str">
            <v>70501   Fan coils Floor/Ceiling</v>
          </cell>
          <cell r="F6120" t="str">
            <v>SERENA</v>
          </cell>
          <cell r="G6120">
            <v>1009.4</v>
          </cell>
        </row>
        <row r="6121">
          <cell r="B6121" t="str">
            <v>SR S 20 R EC 2P T 2W</v>
          </cell>
          <cell r="D6121" t="str">
            <v>705   Fan coils (all types)</v>
          </cell>
          <cell r="E6121" t="str">
            <v>70501   Fan coils Floor/Ceiling</v>
          </cell>
          <cell r="F6121" t="str">
            <v>SERENA</v>
          </cell>
          <cell r="G6121">
            <v>1070.17</v>
          </cell>
        </row>
        <row r="6122">
          <cell r="B6122" t="str">
            <v>SR S 30 R EC 2P T 2W</v>
          </cell>
          <cell r="D6122" t="str">
            <v>705   Fan coils (all types)</v>
          </cell>
          <cell r="E6122" t="str">
            <v>70501   Fan coils Floor/Ceiling</v>
          </cell>
          <cell r="F6122" t="str">
            <v>SERENA</v>
          </cell>
          <cell r="G6122">
            <v>1147.42</v>
          </cell>
        </row>
        <row r="6123">
          <cell r="B6123" t="str">
            <v>SR S 40 R EC 2P T 2W</v>
          </cell>
          <cell r="D6123" t="str">
            <v>705   Fan coils (all types)</v>
          </cell>
          <cell r="E6123" t="str">
            <v>70501   Fan coils Floor/Ceiling</v>
          </cell>
          <cell r="F6123" t="str">
            <v>SERENA</v>
          </cell>
          <cell r="G6123">
            <v>1243.21</v>
          </cell>
        </row>
        <row r="6124">
          <cell r="B6124" t="str">
            <v>SR S 50 R EC 2P T 2W</v>
          </cell>
          <cell r="D6124" t="str">
            <v>705   Fan coils (all types)</v>
          </cell>
          <cell r="E6124" t="str">
            <v>70501   Fan coils Floor/Ceiling</v>
          </cell>
          <cell r="F6124" t="str">
            <v>SERENA</v>
          </cell>
          <cell r="G6124">
            <v>1318.4</v>
          </cell>
        </row>
        <row r="6125">
          <cell r="B6125" t="str">
            <v>SR S 10 R EC 2P T 3W</v>
          </cell>
          <cell r="D6125" t="str">
            <v>705   Fan coils (all types)</v>
          </cell>
          <cell r="E6125" t="str">
            <v>70501   Fan coils Floor/Ceiling</v>
          </cell>
          <cell r="F6125" t="str">
            <v>SERENA</v>
          </cell>
          <cell r="G6125">
            <v>1031.03</v>
          </cell>
        </row>
        <row r="6126">
          <cell r="B6126" t="str">
            <v>SR S 20 R EC 2P T 3W</v>
          </cell>
          <cell r="D6126" t="str">
            <v>705   Fan coils (all types)</v>
          </cell>
          <cell r="E6126" t="str">
            <v>70501   Fan coils Floor/Ceiling</v>
          </cell>
          <cell r="F6126" t="str">
            <v>SERENA</v>
          </cell>
          <cell r="G6126">
            <v>1091.8</v>
          </cell>
        </row>
        <row r="6127">
          <cell r="B6127" t="str">
            <v>SR S 30 R EC 2P T 3W</v>
          </cell>
          <cell r="D6127" t="str">
            <v>705   Fan coils (all types)</v>
          </cell>
          <cell r="E6127" t="str">
            <v>70501   Fan coils Floor/Ceiling</v>
          </cell>
          <cell r="F6127" t="str">
            <v>SERENA</v>
          </cell>
          <cell r="G6127">
            <v>1169.05</v>
          </cell>
        </row>
        <row r="6128">
          <cell r="B6128" t="str">
            <v>SR S 40 R EC 2P T 3W</v>
          </cell>
          <cell r="D6128" t="str">
            <v>705   Fan coils (all types)</v>
          </cell>
          <cell r="E6128" t="str">
            <v>70501   Fan coils Floor/Ceiling</v>
          </cell>
          <cell r="F6128" t="str">
            <v>SERENA</v>
          </cell>
          <cell r="G6128">
            <v>1264.8399999999999</v>
          </cell>
        </row>
        <row r="6129">
          <cell r="B6129" t="str">
            <v>SR S 50 R EC 2P T 3W</v>
          </cell>
          <cell r="D6129" t="str">
            <v>705   Fan coils (all types)</v>
          </cell>
          <cell r="E6129" t="str">
            <v>70501   Fan coils Floor/Ceiling</v>
          </cell>
          <cell r="F6129" t="str">
            <v>SERENA</v>
          </cell>
          <cell r="G6129">
            <v>1340.03</v>
          </cell>
        </row>
        <row r="6130">
          <cell r="B6130" t="str">
            <v>SR S 10 L EC 2P</v>
          </cell>
          <cell r="D6130" t="str">
            <v>705   Fan coils (all types)</v>
          </cell>
          <cell r="E6130" t="str">
            <v>70501   Fan coils Floor/Ceiling</v>
          </cell>
          <cell r="F6130" t="str">
            <v>SERENA</v>
          </cell>
          <cell r="G6130">
            <v>786.92</v>
          </cell>
        </row>
        <row r="6131">
          <cell r="B6131" t="str">
            <v>SR S 20 L EC 2P</v>
          </cell>
          <cell r="D6131" t="str">
            <v>705   Fan coils (all types)</v>
          </cell>
          <cell r="E6131" t="str">
            <v>70501   Fan coils Floor/Ceiling</v>
          </cell>
          <cell r="F6131" t="str">
            <v>SERENA</v>
          </cell>
          <cell r="G6131">
            <v>847.69</v>
          </cell>
        </row>
        <row r="6132">
          <cell r="B6132" t="str">
            <v>SR S 30 L EC 2P</v>
          </cell>
          <cell r="D6132" t="str">
            <v>705   Fan coils (all types)</v>
          </cell>
          <cell r="E6132" t="str">
            <v>70501   Fan coils Floor/Ceiling</v>
          </cell>
          <cell r="F6132" t="str">
            <v>SERENA</v>
          </cell>
          <cell r="G6132">
            <v>922.88</v>
          </cell>
        </row>
        <row r="6133">
          <cell r="B6133" t="str">
            <v>SR S 40 L EC 2P</v>
          </cell>
          <cell r="D6133" t="str">
            <v>705   Fan coils (all types)</v>
          </cell>
          <cell r="E6133" t="str">
            <v>70501   Fan coils Floor/Ceiling</v>
          </cell>
          <cell r="F6133" t="str">
            <v>SERENA</v>
          </cell>
          <cell r="G6133">
            <v>1018.67</v>
          </cell>
        </row>
        <row r="6134">
          <cell r="B6134" t="str">
            <v>SR S 50 L EC 2P</v>
          </cell>
          <cell r="D6134" t="str">
            <v>705   Fan coils (all types)</v>
          </cell>
          <cell r="E6134" t="str">
            <v>70501   Fan coils Floor/Ceiling</v>
          </cell>
          <cell r="F6134" t="str">
            <v>SERENA</v>
          </cell>
          <cell r="G6134">
            <v>1094.8900000000001</v>
          </cell>
        </row>
        <row r="6135">
          <cell r="B6135" t="str">
            <v>SR S 10 L EC 2P 2W</v>
          </cell>
          <cell r="D6135" t="str">
            <v>705   Fan coils (all types)</v>
          </cell>
          <cell r="E6135" t="str">
            <v>70501   Fan coils Floor/Ceiling</v>
          </cell>
          <cell r="F6135" t="str">
            <v>SERENA</v>
          </cell>
          <cell r="G6135">
            <v>887.86</v>
          </cell>
        </row>
        <row r="6136">
          <cell r="B6136" t="str">
            <v>SR S 20 L EC 2P 2W</v>
          </cell>
          <cell r="D6136" t="str">
            <v>705   Fan coils (all types)</v>
          </cell>
          <cell r="E6136" t="str">
            <v>70501   Fan coils Floor/Ceiling</v>
          </cell>
          <cell r="F6136" t="str">
            <v>SERENA</v>
          </cell>
          <cell r="G6136">
            <v>948.63</v>
          </cell>
        </row>
        <row r="6137">
          <cell r="B6137" t="str">
            <v>SR S 30 L EC 2P 2W</v>
          </cell>
          <cell r="D6137" t="str">
            <v>705   Fan coils (all types)</v>
          </cell>
          <cell r="E6137" t="str">
            <v>70501   Fan coils Floor/Ceiling</v>
          </cell>
          <cell r="F6137" t="str">
            <v>SERENA</v>
          </cell>
          <cell r="G6137">
            <v>1024.8499999999999</v>
          </cell>
        </row>
        <row r="6138">
          <cell r="B6138" t="str">
            <v>SR S 40 L EC 2P 2W</v>
          </cell>
          <cell r="D6138" t="str">
            <v>705   Fan coils (all types)</v>
          </cell>
          <cell r="E6138" t="str">
            <v>70501   Fan coils Floor/Ceiling</v>
          </cell>
          <cell r="F6138" t="str">
            <v>SERENA</v>
          </cell>
          <cell r="G6138">
            <v>1120.6400000000001</v>
          </cell>
        </row>
        <row r="6139">
          <cell r="B6139" t="str">
            <v>SR S 50 L EC 2P 2W</v>
          </cell>
          <cell r="D6139" t="str">
            <v>705   Fan coils (all types)</v>
          </cell>
          <cell r="E6139" t="str">
            <v>70501   Fan coils Floor/Ceiling</v>
          </cell>
          <cell r="F6139" t="str">
            <v>SERENA</v>
          </cell>
          <cell r="G6139">
            <v>1195.83</v>
          </cell>
        </row>
        <row r="6140">
          <cell r="B6140" t="str">
            <v>SR S 10 L EC 2P 3W</v>
          </cell>
          <cell r="D6140" t="str">
            <v>705   Fan coils (all types)</v>
          </cell>
          <cell r="E6140" t="str">
            <v>70501   Fan coils Floor/Ceiling</v>
          </cell>
          <cell r="F6140" t="str">
            <v>SERENA</v>
          </cell>
          <cell r="G6140">
            <v>909.49</v>
          </cell>
        </row>
        <row r="6141">
          <cell r="B6141" t="str">
            <v>SR S 20 L EC 2P 3W</v>
          </cell>
          <cell r="D6141" t="str">
            <v>705   Fan coils (all types)</v>
          </cell>
          <cell r="E6141" t="str">
            <v>70501   Fan coils Floor/Ceiling</v>
          </cell>
          <cell r="F6141" t="str">
            <v>SERENA</v>
          </cell>
          <cell r="G6141">
            <v>970.26</v>
          </cell>
        </row>
        <row r="6142">
          <cell r="B6142" t="str">
            <v>SR S 30 L EC 2P 3W</v>
          </cell>
          <cell r="D6142" t="str">
            <v>705   Fan coils (all types)</v>
          </cell>
          <cell r="E6142" t="str">
            <v>70501   Fan coils Floor/Ceiling</v>
          </cell>
          <cell r="F6142" t="str">
            <v>SERENA</v>
          </cell>
          <cell r="G6142">
            <v>1046.48</v>
          </cell>
        </row>
        <row r="6143">
          <cell r="B6143" t="str">
            <v>SR S 40 L EC 2P 3W</v>
          </cell>
          <cell r="D6143" t="str">
            <v>705   Fan coils (all types)</v>
          </cell>
          <cell r="E6143" t="str">
            <v>70501   Fan coils Floor/Ceiling</v>
          </cell>
          <cell r="F6143" t="str">
            <v>SERENA</v>
          </cell>
          <cell r="G6143">
            <v>1141.24</v>
          </cell>
        </row>
        <row r="6144">
          <cell r="B6144" t="str">
            <v>SR S 50 L EC 2P 3W</v>
          </cell>
          <cell r="D6144" t="str">
            <v>705   Fan coils (all types)</v>
          </cell>
          <cell r="E6144" t="str">
            <v>70501   Fan coils Floor/Ceiling</v>
          </cell>
          <cell r="F6144" t="str">
            <v>SERENA</v>
          </cell>
          <cell r="G6144">
            <v>1217.46</v>
          </cell>
        </row>
        <row r="6145">
          <cell r="B6145" t="str">
            <v>SR S 10 R EC 2P</v>
          </cell>
          <cell r="D6145" t="str">
            <v>705   Fan coils (all types)</v>
          </cell>
          <cell r="E6145" t="str">
            <v>70501   Fan coils Floor/Ceiling</v>
          </cell>
          <cell r="F6145" t="str">
            <v>SERENA</v>
          </cell>
          <cell r="G6145">
            <v>786.92</v>
          </cell>
        </row>
        <row r="6146">
          <cell r="B6146" t="str">
            <v>SR S 20 R EC 2P</v>
          </cell>
          <cell r="D6146" t="str">
            <v>705   Fan coils (all types)</v>
          </cell>
          <cell r="E6146" t="str">
            <v>70501   Fan coils Floor/Ceiling</v>
          </cell>
          <cell r="F6146" t="str">
            <v>SERENA</v>
          </cell>
          <cell r="G6146">
            <v>847.69</v>
          </cell>
        </row>
        <row r="6147">
          <cell r="B6147" t="str">
            <v>SR S 30 R EC 2P</v>
          </cell>
          <cell r="D6147" t="str">
            <v>705   Fan coils (all types)</v>
          </cell>
          <cell r="E6147" t="str">
            <v>70501   Fan coils Floor/Ceiling</v>
          </cell>
          <cell r="F6147" t="str">
            <v>SERENA</v>
          </cell>
          <cell r="G6147">
            <v>922.88</v>
          </cell>
        </row>
        <row r="6148">
          <cell r="B6148" t="str">
            <v>SR S 40 R EC 2P</v>
          </cell>
          <cell r="D6148" t="str">
            <v>705   Fan coils (all types)</v>
          </cell>
          <cell r="E6148" t="str">
            <v>70501   Fan coils Floor/Ceiling</v>
          </cell>
          <cell r="F6148" t="str">
            <v>SERENA</v>
          </cell>
          <cell r="G6148">
            <v>1018.67</v>
          </cell>
        </row>
        <row r="6149">
          <cell r="B6149" t="str">
            <v>SR S 50 R EC 2P</v>
          </cell>
          <cell r="D6149" t="str">
            <v>705   Fan coils (all types)</v>
          </cell>
          <cell r="E6149" t="str">
            <v>70501   Fan coils Floor/Ceiling</v>
          </cell>
          <cell r="F6149" t="str">
            <v>SERENA</v>
          </cell>
          <cell r="G6149">
            <v>1094.8900000000001</v>
          </cell>
        </row>
        <row r="6150">
          <cell r="B6150" t="str">
            <v>SR S 10 R EC 2P 2W</v>
          </cell>
          <cell r="D6150" t="str">
            <v>705   Fan coils (all types)</v>
          </cell>
          <cell r="E6150" t="str">
            <v>70501   Fan coils Floor/Ceiling</v>
          </cell>
          <cell r="F6150" t="str">
            <v>SERENA</v>
          </cell>
          <cell r="G6150">
            <v>887.86</v>
          </cell>
        </row>
        <row r="6151">
          <cell r="B6151" t="str">
            <v>SR S 20 R EC 2P 2W</v>
          </cell>
          <cell r="D6151" t="str">
            <v>705   Fan coils (all types)</v>
          </cell>
          <cell r="E6151" t="str">
            <v>70501   Fan coils Floor/Ceiling</v>
          </cell>
          <cell r="F6151" t="str">
            <v>SERENA</v>
          </cell>
          <cell r="G6151">
            <v>948.63</v>
          </cell>
        </row>
        <row r="6152">
          <cell r="B6152" t="str">
            <v>SR S 30 R EC 2P 2W</v>
          </cell>
          <cell r="D6152" t="str">
            <v>705   Fan coils (all types)</v>
          </cell>
          <cell r="E6152" t="str">
            <v>70501   Fan coils Floor/Ceiling</v>
          </cell>
          <cell r="F6152" t="str">
            <v>SERENA</v>
          </cell>
          <cell r="G6152">
            <v>1024.8499999999999</v>
          </cell>
        </row>
        <row r="6153">
          <cell r="B6153" t="str">
            <v>SR S 40 R EC 2P 2W</v>
          </cell>
          <cell r="D6153" t="str">
            <v>705   Fan coils (all types)</v>
          </cell>
          <cell r="E6153" t="str">
            <v>70501   Fan coils Floor/Ceiling</v>
          </cell>
          <cell r="F6153" t="str">
            <v>SERENA</v>
          </cell>
          <cell r="G6153">
            <v>1120.6400000000001</v>
          </cell>
        </row>
        <row r="6154">
          <cell r="B6154" t="str">
            <v>SR S 50 R EC 2P 2W</v>
          </cell>
          <cell r="D6154" t="str">
            <v>705   Fan coils (all types)</v>
          </cell>
          <cell r="E6154" t="str">
            <v>70501   Fan coils Floor/Ceiling</v>
          </cell>
          <cell r="F6154" t="str">
            <v>SERENA</v>
          </cell>
          <cell r="G6154">
            <v>1195.83</v>
          </cell>
        </row>
        <row r="6155">
          <cell r="B6155" t="str">
            <v>SR S 10 R EC 2P 3W</v>
          </cell>
          <cell r="D6155" t="str">
            <v>705   Fan coils (all types)</v>
          </cell>
          <cell r="E6155" t="str">
            <v>70501   Fan coils Floor/Ceiling</v>
          </cell>
          <cell r="F6155" t="str">
            <v>SERENA</v>
          </cell>
          <cell r="G6155">
            <v>909.49</v>
          </cell>
        </row>
        <row r="6156">
          <cell r="B6156" t="str">
            <v>SR S 20 R EC 2P 3W</v>
          </cell>
          <cell r="D6156" t="str">
            <v>705   Fan coils (all types)</v>
          </cell>
          <cell r="E6156" t="str">
            <v>70501   Fan coils Floor/Ceiling</v>
          </cell>
          <cell r="F6156" t="str">
            <v>SERENA</v>
          </cell>
          <cell r="G6156">
            <v>970.26</v>
          </cell>
        </row>
        <row r="6157">
          <cell r="B6157" t="str">
            <v>SR S 30 R EC 2P 3W</v>
          </cell>
          <cell r="D6157" t="str">
            <v>705   Fan coils (all types)</v>
          </cell>
          <cell r="E6157" t="str">
            <v>70501   Fan coils Floor/Ceiling</v>
          </cell>
          <cell r="F6157" t="str">
            <v>SERENA</v>
          </cell>
          <cell r="G6157">
            <v>1046.48</v>
          </cell>
        </row>
        <row r="6158">
          <cell r="B6158" t="str">
            <v>SR S 40 R EC 2P 3W</v>
          </cell>
          <cell r="D6158" t="str">
            <v>705   Fan coils (all types)</v>
          </cell>
          <cell r="E6158" t="str">
            <v>70501   Fan coils Floor/Ceiling</v>
          </cell>
          <cell r="F6158" t="str">
            <v>SERENA</v>
          </cell>
          <cell r="G6158">
            <v>1141.24</v>
          </cell>
        </row>
        <row r="6159">
          <cell r="B6159" t="str">
            <v>SR S 50 R EC 2P 3W</v>
          </cell>
          <cell r="D6159" t="str">
            <v>705   Fan coils (all types)</v>
          </cell>
          <cell r="E6159" t="str">
            <v>70501   Fan coils Floor/Ceiling</v>
          </cell>
          <cell r="F6159" t="str">
            <v>SERENA</v>
          </cell>
          <cell r="G6159">
            <v>1217.46</v>
          </cell>
        </row>
        <row r="6160">
          <cell r="B6160" t="str">
            <v>SR L 13 L AC 2P</v>
          </cell>
          <cell r="D6160" t="str">
            <v>705   Fan coils (all types)</v>
          </cell>
          <cell r="E6160" t="str">
            <v>70502   Fan coils Ducted</v>
          </cell>
          <cell r="F6160" t="str">
            <v>SERENA</v>
          </cell>
          <cell r="G6160">
            <v>1611.95</v>
          </cell>
        </row>
        <row r="6161">
          <cell r="B6161" t="str">
            <v>SR L 23 L AC 2P</v>
          </cell>
          <cell r="D6161" t="str">
            <v>705   Fan coils (all types)</v>
          </cell>
          <cell r="E6161" t="str">
            <v>70502   Fan coils Ducted</v>
          </cell>
          <cell r="F6161" t="str">
            <v>SERENA</v>
          </cell>
          <cell r="G6161">
            <v>1691.26</v>
          </cell>
        </row>
        <row r="6162">
          <cell r="B6162" t="str">
            <v>SR L 33 L AC 2P</v>
          </cell>
          <cell r="D6162" t="str">
            <v>705   Fan coils (all types)</v>
          </cell>
          <cell r="E6162" t="str">
            <v>70502   Fan coils Ducted</v>
          </cell>
          <cell r="F6162" t="str">
            <v>SERENA</v>
          </cell>
          <cell r="G6162">
            <v>1941.55</v>
          </cell>
        </row>
        <row r="6163">
          <cell r="B6163" t="str">
            <v>SR L 43 L AC 2P</v>
          </cell>
          <cell r="D6163" t="str">
            <v>705   Fan coils (all types)</v>
          </cell>
          <cell r="E6163" t="str">
            <v>70502   Fan coils Ducted</v>
          </cell>
          <cell r="F6163" t="str">
            <v>SERENA</v>
          </cell>
          <cell r="G6163">
            <v>2306.17</v>
          </cell>
        </row>
        <row r="6164">
          <cell r="B6164" t="str">
            <v>SR L 53 L AC 2P</v>
          </cell>
          <cell r="D6164" t="str">
            <v>705   Fan coils (all types)</v>
          </cell>
          <cell r="E6164" t="str">
            <v>70502   Fan coils Ducted</v>
          </cell>
          <cell r="F6164" t="str">
            <v>SERENA</v>
          </cell>
          <cell r="G6164">
            <v>2566.7600000000002</v>
          </cell>
        </row>
        <row r="6165">
          <cell r="B6165" t="str">
            <v>SR L 66 L AC 2P</v>
          </cell>
          <cell r="D6165" t="str">
            <v>705   Fan coils (all types)</v>
          </cell>
          <cell r="E6165" t="str">
            <v>70502   Fan coils Ducted</v>
          </cell>
          <cell r="F6165" t="str">
            <v>SERENA</v>
          </cell>
          <cell r="G6165">
            <v>4466.08</v>
          </cell>
        </row>
        <row r="6166">
          <cell r="B6166" t="str">
            <v>SR L 76 L AC 2P</v>
          </cell>
          <cell r="D6166" t="str">
            <v>705   Fan coils (all types)</v>
          </cell>
          <cell r="E6166" t="str">
            <v>70502   Fan coils Ducted</v>
          </cell>
          <cell r="F6166" t="str">
            <v>SERENA</v>
          </cell>
          <cell r="G6166">
            <v>5127.34</v>
          </cell>
        </row>
        <row r="6167">
          <cell r="B6167" t="str">
            <v>SR L 14 L AC 2P</v>
          </cell>
          <cell r="D6167" t="str">
            <v>705   Fan coils (all types)</v>
          </cell>
          <cell r="E6167" t="str">
            <v>70502   Fan coils Ducted</v>
          </cell>
          <cell r="F6167" t="str">
            <v>SERENA</v>
          </cell>
          <cell r="G6167">
            <v>1633.58</v>
          </cell>
        </row>
        <row r="6168">
          <cell r="B6168" t="str">
            <v>SR L 24 L AC 2P</v>
          </cell>
          <cell r="D6168" t="str">
            <v>705   Fan coils (all types)</v>
          </cell>
          <cell r="E6168" t="str">
            <v>70502   Fan coils Ducted</v>
          </cell>
          <cell r="F6168" t="str">
            <v>SERENA</v>
          </cell>
          <cell r="G6168">
            <v>1789.11</v>
          </cell>
        </row>
        <row r="6169">
          <cell r="B6169" t="str">
            <v>SR L 34 L AC 2P</v>
          </cell>
          <cell r="D6169" t="str">
            <v>705   Fan coils (all types)</v>
          </cell>
          <cell r="E6169" t="str">
            <v>70502   Fan coils Ducted</v>
          </cell>
          <cell r="F6169" t="str">
            <v>SERENA</v>
          </cell>
          <cell r="G6169">
            <v>2070.3000000000002</v>
          </cell>
        </row>
        <row r="6170">
          <cell r="B6170" t="str">
            <v>SR L 44 L AC 2P</v>
          </cell>
          <cell r="D6170" t="str">
            <v>705   Fan coils (all types)</v>
          </cell>
          <cell r="E6170" t="str">
            <v>70502   Fan coils Ducted</v>
          </cell>
          <cell r="F6170" t="str">
            <v>SERENA</v>
          </cell>
          <cell r="G6170">
            <v>2460.67</v>
          </cell>
        </row>
        <row r="6171">
          <cell r="B6171" t="str">
            <v>SR L 54 L AC 2P</v>
          </cell>
          <cell r="D6171" t="str">
            <v>705   Fan coils (all types)</v>
          </cell>
          <cell r="E6171" t="str">
            <v>70502   Fan coils Ducted</v>
          </cell>
          <cell r="F6171" t="str">
            <v>SERENA</v>
          </cell>
          <cell r="G6171">
            <v>2728.47</v>
          </cell>
        </row>
        <row r="6172">
          <cell r="B6172" t="str">
            <v>SR L 64 L AC 2P</v>
          </cell>
          <cell r="D6172" t="str">
            <v>705   Fan coils (all types)</v>
          </cell>
          <cell r="E6172" t="str">
            <v>70502   Fan coils Ducted</v>
          </cell>
          <cell r="F6172" t="str">
            <v>SERENA</v>
          </cell>
          <cell r="G6172">
            <v>4062.32</v>
          </cell>
        </row>
        <row r="6173">
          <cell r="B6173" t="str">
            <v>SR L 74 L AC 2P</v>
          </cell>
          <cell r="D6173" t="str">
            <v>705   Fan coils (all types)</v>
          </cell>
          <cell r="E6173" t="str">
            <v>70502   Fan coils Ducted</v>
          </cell>
          <cell r="F6173" t="str">
            <v>SERENA</v>
          </cell>
          <cell r="G6173">
            <v>4635</v>
          </cell>
        </row>
        <row r="6174">
          <cell r="B6174" t="str">
            <v>SR L 13 L AC 4P</v>
          </cell>
          <cell r="D6174" t="str">
            <v>705   Fan coils (all types)</v>
          </cell>
          <cell r="E6174" t="str">
            <v>70502   Fan coils Ducted</v>
          </cell>
          <cell r="F6174" t="str">
            <v>SERENA</v>
          </cell>
          <cell r="G6174">
            <v>1792.2</v>
          </cell>
        </row>
        <row r="6175">
          <cell r="B6175" t="str">
            <v>SR L 23 L AC 4P</v>
          </cell>
          <cell r="D6175" t="str">
            <v>705   Fan coils (all types)</v>
          </cell>
          <cell r="E6175" t="str">
            <v>70502   Fan coils Ducted</v>
          </cell>
          <cell r="F6175" t="str">
            <v>SERENA</v>
          </cell>
          <cell r="G6175">
            <v>1890.05</v>
          </cell>
        </row>
        <row r="6176">
          <cell r="B6176" t="str">
            <v>SR L 33 L AC 4P</v>
          </cell>
          <cell r="D6176" t="str">
            <v>705   Fan coils (all types)</v>
          </cell>
          <cell r="E6176" t="str">
            <v>70502   Fan coils Ducted</v>
          </cell>
          <cell r="F6176" t="str">
            <v>SERENA</v>
          </cell>
          <cell r="G6176">
            <v>2167.12</v>
          </cell>
        </row>
        <row r="6177">
          <cell r="B6177" t="str">
            <v>SR L 43 L AC 4P</v>
          </cell>
          <cell r="D6177" t="str">
            <v>705   Fan coils (all types)</v>
          </cell>
          <cell r="E6177" t="str">
            <v>70502   Fan coils Ducted</v>
          </cell>
          <cell r="F6177" t="str">
            <v>SERENA</v>
          </cell>
          <cell r="G6177">
            <v>2582.21</v>
          </cell>
        </row>
        <row r="6178">
          <cell r="B6178" t="str">
            <v>SR L 53 L AC 4P</v>
          </cell>
          <cell r="D6178" t="str">
            <v>705   Fan coils (all types)</v>
          </cell>
          <cell r="E6178" t="str">
            <v>70502   Fan coils Ducted</v>
          </cell>
          <cell r="F6178" t="str">
            <v>SERENA</v>
          </cell>
          <cell r="G6178">
            <v>2901.51</v>
          </cell>
        </row>
        <row r="6179">
          <cell r="B6179" t="str">
            <v>SR L 14 L AC 4P</v>
          </cell>
          <cell r="D6179" t="str">
            <v>705   Fan coils (all types)</v>
          </cell>
          <cell r="E6179" t="str">
            <v>70502   Fan coils Ducted</v>
          </cell>
          <cell r="F6179" t="str">
            <v>SERENA</v>
          </cell>
          <cell r="G6179">
            <v>1866.36</v>
          </cell>
        </row>
        <row r="6180">
          <cell r="B6180" t="str">
            <v>SR L 24 L AC 4P</v>
          </cell>
          <cell r="D6180" t="str">
            <v>705   Fan coils (all types)</v>
          </cell>
          <cell r="E6180" t="str">
            <v>70502   Fan coils Ducted</v>
          </cell>
          <cell r="F6180" t="str">
            <v>SERENA</v>
          </cell>
          <cell r="G6180">
            <v>1986.87</v>
          </cell>
        </row>
        <row r="6181">
          <cell r="B6181" t="str">
            <v>SR L 34 L AC 4P</v>
          </cell>
          <cell r="D6181" t="str">
            <v>705   Fan coils (all types)</v>
          </cell>
          <cell r="E6181" t="str">
            <v>70502   Fan coils Ducted</v>
          </cell>
          <cell r="F6181" t="str">
            <v>SERENA</v>
          </cell>
          <cell r="G6181">
            <v>2295.87</v>
          </cell>
        </row>
        <row r="6182">
          <cell r="B6182" t="str">
            <v>SR L 44 L AC 4P</v>
          </cell>
          <cell r="D6182" t="str">
            <v>705   Fan coils (all types)</v>
          </cell>
          <cell r="E6182" t="str">
            <v>70502   Fan coils Ducted</v>
          </cell>
          <cell r="F6182" t="str">
            <v>SERENA</v>
          </cell>
          <cell r="G6182">
            <v>2739.8</v>
          </cell>
        </row>
        <row r="6183">
          <cell r="B6183" t="str">
            <v>SR L 54 L AC 4P</v>
          </cell>
          <cell r="D6183" t="str">
            <v>705   Fan coils (all types)</v>
          </cell>
          <cell r="E6183" t="str">
            <v>70502   Fan coils Ducted</v>
          </cell>
          <cell r="F6183" t="str">
            <v>SERENA</v>
          </cell>
          <cell r="G6183">
            <v>3066.31</v>
          </cell>
        </row>
        <row r="6184">
          <cell r="B6184" t="str">
            <v>SR L 13 L AC 4PH</v>
          </cell>
          <cell r="D6184" t="str">
            <v>705   Fan coils (all types)</v>
          </cell>
          <cell r="E6184" t="str">
            <v>70502   Fan coils Ducted</v>
          </cell>
          <cell r="F6184" t="str">
            <v>SERENA</v>
          </cell>
          <cell r="G6184">
            <v>1871.51</v>
          </cell>
        </row>
        <row r="6185">
          <cell r="B6185" t="str">
            <v>SR L 23 L AC 4PH</v>
          </cell>
          <cell r="D6185" t="str">
            <v>705   Fan coils (all types)</v>
          </cell>
          <cell r="E6185" t="str">
            <v>70502   Fan coils Ducted</v>
          </cell>
          <cell r="F6185" t="str">
            <v>SERENA</v>
          </cell>
          <cell r="G6185">
            <v>1990.99</v>
          </cell>
        </row>
        <row r="6186">
          <cell r="B6186" t="str">
            <v>SR L 33 L AC 4PH</v>
          </cell>
          <cell r="D6186" t="str">
            <v>705   Fan coils (all types)</v>
          </cell>
          <cell r="E6186" t="str">
            <v>70502   Fan coils Ducted</v>
          </cell>
          <cell r="F6186" t="str">
            <v>SERENA</v>
          </cell>
          <cell r="G6186">
            <v>2295.87</v>
          </cell>
        </row>
        <row r="6187">
          <cell r="B6187" t="str">
            <v>SR L 43 L AC 4PH</v>
          </cell>
          <cell r="D6187" t="str">
            <v>705   Fan coils (all types)</v>
          </cell>
          <cell r="E6187" t="str">
            <v>70502   Fan coils Ducted</v>
          </cell>
          <cell r="F6187" t="str">
            <v>SERENA</v>
          </cell>
          <cell r="G6187">
            <v>2739.8</v>
          </cell>
        </row>
        <row r="6188">
          <cell r="B6188" t="str">
            <v>SR L 53 L AC 4PH</v>
          </cell>
          <cell r="D6188" t="str">
            <v>705   Fan coils (all types)</v>
          </cell>
          <cell r="E6188" t="str">
            <v>70502   Fan coils Ducted</v>
          </cell>
          <cell r="F6188" t="str">
            <v>SERENA</v>
          </cell>
          <cell r="G6188">
            <v>3097.21</v>
          </cell>
        </row>
        <row r="6189">
          <cell r="B6189" t="str">
            <v>SR L 66 L AC 4PH</v>
          </cell>
          <cell r="D6189" t="str">
            <v>705   Fan coils (all types)</v>
          </cell>
          <cell r="E6189" t="str">
            <v>70502   Fan coils Ducted</v>
          </cell>
          <cell r="F6189" t="str">
            <v>SERENA</v>
          </cell>
          <cell r="G6189">
            <v>5276.69</v>
          </cell>
        </row>
        <row r="6190">
          <cell r="B6190" t="str">
            <v>SR L 76 L AC 4PH</v>
          </cell>
          <cell r="D6190" t="str">
            <v>705   Fan coils (all types)</v>
          </cell>
          <cell r="E6190" t="str">
            <v>70502   Fan coils Ducted</v>
          </cell>
          <cell r="F6190" t="str">
            <v>SERENA</v>
          </cell>
          <cell r="G6190">
            <v>6080.09</v>
          </cell>
        </row>
        <row r="6191">
          <cell r="B6191" t="str">
            <v>SR L 14 L AC 4PH</v>
          </cell>
          <cell r="D6191" t="str">
            <v>705   Fan coils (all types)</v>
          </cell>
          <cell r="E6191" t="str">
            <v>70502   Fan coils Ducted</v>
          </cell>
          <cell r="F6191" t="str">
            <v>SERENA</v>
          </cell>
          <cell r="G6191">
            <v>1944.64</v>
          </cell>
        </row>
        <row r="6192">
          <cell r="B6192" t="str">
            <v>SR L 24 L AC 4PH</v>
          </cell>
          <cell r="D6192" t="str">
            <v>705   Fan coils (all types)</v>
          </cell>
          <cell r="E6192" t="str">
            <v>70502   Fan coils Ducted</v>
          </cell>
          <cell r="F6192" t="str">
            <v>SERENA</v>
          </cell>
          <cell r="G6192">
            <v>2091.9299999999998</v>
          </cell>
        </row>
        <row r="6193">
          <cell r="B6193" t="str">
            <v>SR L 34 L AC 4PH</v>
          </cell>
          <cell r="D6193" t="str">
            <v>705   Fan coils (all types)</v>
          </cell>
          <cell r="E6193" t="str">
            <v>70502   Fan coils Ducted</v>
          </cell>
          <cell r="F6193" t="str">
            <v>SERENA</v>
          </cell>
          <cell r="G6193">
            <v>2425.65</v>
          </cell>
        </row>
        <row r="6194">
          <cell r="B6194" t="str">
            <v>SR L 44 L AC 4PH</v>
          </cell>
          <cell r="D6194" t="str">
            <v>705   Fan coils (all types)</v>
          </cell>
          <cell r="E6194" t="str">
            <v>70502   Fan coils Ducted</v>
          </cell>
          <cell r="F6194" t="str">
            <v>SERENA</v>
          </cell>
          <cell r="G6194">
            <v>2898.42</v>
          </cell>
        </row>
        <row r="6195">
          <cell r="B6195" t="str">
            <v>SR L 54 L AC 4PH</v>
          </cell>
          <cell r="D6195" t="str">
            <v>705   Fan coils (all types)</v>
          </cell>
          <cell r="E6195" t="str">
            <v>70502   Fan coils Ducted</v>
          </cell>
          <cell r="F6195" t="str">
            <v>SERENA</v>
          </cell>
          <cell r="G6195">
            <v>3259.95</v>
          </cell>
        </row>
        <row r="6196">
          <cell r="B6196" t="str">
            <v>SR L 64 L AC 4PH</v>
          </cell>
          <cell r="D6196" t="str">
            <v>705   Fan coils (all types)</v>
          </cell>
          <cell r="E6196" t="str">
            <v>70502   Fan coils Ducted</v>
          </cell>
          <cell r="F6196" t="str">
            <v>SERENA</v>
          </cell>
          <cell r="G6196">
            <v>4869.84</v>
          </cell>
        </row>
        <row r="6197">
          <cell r="B6197" t="str">
            <v>SR L 74 L AC 4PH</v>
          </cell>
          <cell r="D6197" t="str">
            <v>705   Fan coils (all types)</v>
          </cell>
          <cell r="E6197" t="str">
            <v>70502   Fan coils Ducted</v>
          </cell>
          <cell r="F6197" t="str">
            <v>SERENA</v>
          </cell>
          <cell r="G6197">
            <v>5580.54</v>
          </cell>
        </row>
        <row r="6198">
          <cell r="B6198" t="str">
            <v>SR L 13 L EC 2P</v>
          </cell>
          <cell r="D6198" t="str">
            <v>705   Fan coils (all types)</v>
          </cell>
          <cell r="E6198" t="str">
            <v>70502   Fan coils Ducted</v>
          </cell>
          <cell r="F6198" t="str">
            <v>SERENA</v>
          </cell>
          <cell r="G6198">
            <v>1895.2</v>
          </cell>
        </row>
        <row r="6199">
          <cell r="B6199" t="str">
            <v>SR L 23 L EC 2P</v>
          </cell>
          <cell r="D6199" t="str">
            <v>705   Fan coils (all types)</v>
          </cell>
          <cell r="E6199" t="str">
            <v>70502   Fan coils Ducted</v>
          </cell>
          <cell r="F6199" t="str">
            <v>SERENA</v>
          </cell>
          <cell r="G6199">
            <v>2234.0700000000002</v>
          </cell>
        </row>
        <row r="6200">
          <cell r="B6200" t="str">
            <v>SR L 33 L EC 2P</v>
          </cell>
          <cell r="D6200" t="str">
            <v>705   Fan coils (all types)</v>
          </cell>
          <cell r="E6200" t="str">
            <v>70502   Fan coils Ducted</v>
          </cell>
          <cell r="F6200" t="str">
            <v>SERENA</v>
          </cell>
          <cell r="G6200">
            <v>2415.35</v>
          </cell>
        </row>
        <row r="6201">
          <cell r="B6201" t="str">
            <v>SR L 43 L EC 2P</v>
          </cell>
          <cell r="D6201" t="str">
            <v>705   Fan coils (all types)</v>
          </cell>
          <cell r="E6201" t="str">
            <v>70502   Fan coils Ducted</v>
          </cell>
          <cell r="F6201" t="str">
            <v>SERENA</v>
          </cell>
          <cell r="G6201">
            <v>2727.44</v>
          </cell>
        </row>
        <row r="6202">
          <cell r="B6202" t="str">
            <v>SR L 53 L EC 2P</v>
          </cell>
          <cell r="D6202" t="str">
            <v>705   Fan coils (all types)</v>
          </cell>
          <cell r="E6202" t="str">
            <v>70502   Fan coils Ducted</v>
          </cell>
          <cell r="F6202" t="str">
            <v>SERENA</v>
          </cell>
          <cell r="G6202">
            <v>3093.09</v>
          </cell>
        </row>
        <row r="6203">
          <cell r="B6203" t="str">
            <v>SR L 14 L EC 2P</v>
          </cell>
          <cell r="D6203" t="str">
            <v>705   Fan coils (all types)</v>
          </cell>
          <cell r="E6203" t="str">
            <v>70502   Fan coils Ducted</v>
          </cell>
          <cell r="F6203" t="str">
            <v>SERENA</v>
          </cell>
          <cell r="G6203">
            <v>1918.89</v>
          </cell>
        </row>
        <row r="6204">
          <cell r="B6204" t="str">
            <v>SR L 24 L EC 2P</v>
          </cell>
          <cell r="D6204" t="str">
            <v>705   Fan coils (all types)</v>
          </cell>
          <cell r="E6204" t="str">
            <v>70502   Fan coils Ducted</v>
          </cell>
          <cell r="F6204" t="str">
            <v>SERENA</v>
          </cell>
          <cell r="G6204">
            <v>2326.77</v>
          </cell>
        </row>
        <row r="6205">
          <cell r="B6205" t="str">
            <v>SR L 34 L EC 2P</v>
          </cell>
          <cell r="D6205" t="str">
            <v>705   Fan coils (all types)</v>
          </cell>
          <cell r="E6205" t="str">
            <v>70502   Fan coils Ducted</v>
          </cell>
          <cell r="F6205" t="str">
            <v>SERENA</v>
          </cell>
          <cell r="G6205">
            <v>2544.1</v>
          </cell>
        </row>
        <row r="6206">
          <cell r="B6206" t="str">
            <v>SR L 44 L EC 2P</v>
          </cell>
          <cell r="D6206" t="str">
            <v>705   Fan coils (all types)</v>
          </cell>
          <cell r="E6206" t="str">
            <v>70502   Fan coils Ducted</v>
          </cell>
          <cell r="F6206" t="str">
            <v>SERENA</v>
          </cell>
          <cell r="G6206">
            <v>2884</v>
          </cell>
        </row>
        <row r="6207">
          <cell r="B6207" t="str">
            <v>SR L 54 L EC 2P</v>
          </cell>
          <cell r="D6207" t="str">
            <v>705   Fan coils (all types)</v>
          </cell>
          <cell r="E6207" t="str">
            <v>70502   Fan coils Ducted</v>
          </cell>
          <cell r="F6207" t="str">
            <v>SERENA</v>
          </cell>
          <cell r="G6207">
            <v>3253.77</v>
          </cell>
        </row>
        <row r="6208">
          <cell r="B6208" t="str">
            <v>SR L 64 L EC 2P</v>
          </cell>
          <cell r="D6208" t="str">
            <v>705   Fan coils (all types)</v>
          </cell>
          <cell r="E6208" t="str">
            <v>70502   Fan coils Ducted</v>
          </cell>
          <cell r="F6208" t="str">
            <v>SERENA</v>
          </cell>
          <cell r="G6208">
            <v>4338.3599999999997</v>
          </cell>
        </row>
        <row r="6209">
          <cell r="B6209" t="str">
            <v>SR L 66 L EC 2P</v>
          </cell>
          <cell r="D6209" t="str">
            <v>705   Fan coils (all types)</v>
          </cell>
          <cell r="E6209" t="str">
            <v>70502   Fan coils Ducted</v>
          </cell>
          <cell r="F6209" t="str">
            <v>SERENA</v>
          </cell>
          <cell r="G6209">
            <v>4970.78</v>
          </cell>
        </row>
        <row r="6210">
          <cell r="B6210" t="str">
            <v>SR L 13 L EC 4P</v>
          </cell>
          <cell r="D6210" t="str">
            <v>705   Fan coils (all types)</v>
          </cell>
          <cell r="E6210" t="str">
            <v>70502   Fan coils Ducted</v>
          </cell>
          <cell r="F6210" t="str">
            <v>SERENA</v>
          </cell>
          <cell r="G6210">
            <v>2075.4499999999998</v>
          </cell>
        </row>
        <row r="6211">
          <cell r="B6211" t="str">
            <v>SR L 23 L EC 4P</v>
          </cell>
          <cell r="D6211" t="str">
            <v>705   Fan coils (all types)</v>
          </cell>
          <cell r="E6211" t="str">
            <v>70502   Fan coils Ducted</v>
          </cell>
          <cell r="F6211" t="str">
            <v>SERENA</v>
          </cell>
          <cell r="G6211">
            <v>2428.7399999999998</v>
          </cell>
        </row>
        <row r="6212">
          <cell r="B6212" t="str">
            <v>SR L 33 L EC 4P</v>
          </cell>
          <cell r="D6212" t="str">
            <v>705   Fan coils (all types)</v>
          </cell>
          <cell r="E6212" t="str">
            <v>70502   Fan coils Ducted</v>
          </cell>
          <cell r="F6212" t="str">
            <v>SERENA</v>
          </cell>
          <cell r="G6212">
            <v>2645.04</v>
          </cell>
        </row>
        <row r="6213">
          <cell r="B6213" t="str">
            <v>SR L 43 L EC 4P</v>
          </cell>
          <cell r="D6213" t="str">
            <v>705   Fan coils (all types)</v>
          </cell>
          <cell r="E6213" t="str">
            <v>70502   Fan coils Ducted</v>
          </cell>
          <cell r="F6213" t="str">
            <v>SERENA</v>
          </cell>
          <cell r="G6213">
            <v>3004.51</v>
          </cell>
        </row>
        <row r="6214">
          <cell r="B6214" t="str">
            <v>SR L 53 L EC 4P</v>
          </cell>
          <cell r="D6214" t="str">
            <v>705   Fan coils (all types)</v>
          </cell>
          <cell r="E6214" t="str">
            <v>70502   Fan coils Ducted</v>
          </cell>
          <cell r="F6214" t="str">
            <v>SERENA</v>
          </cell>
          <cell r="G6214">
            <v>3419.6</v>
          </cell>
        </row>
        <row r="6215">
          <cell r="B6215" t="str">
            <v>SR L 14 L EC 4P</v>
          </cell>
          <cell r="D6215" t="str">
            <v>705   Fan coils (all types)</v>
          </cell>
          <cell r="E6215" t="str">
            <v>70502   Fan coils Ducted</v>
          </cell>
          <cell r="F6215" t="str">
            <v>SERENA</v>
          </cell>
          <cell r="G6215">
            <v>2150.64</v>
          </cell>
        </row>
        <row r="6216">
          <cell r="B6216" t="str">
            <v>SR L 24 L EC 4P</v>
          </cell>
          <cell r="D6216" t="str">
            <v>705   Fan coils (all types)</v>
          </cell>
          <cell r="E6216" t="str">
            <v>70502   Fan coils Ducted</v>
          </cell>
          <cell r="F6216" t="str">
            <v>SERENA</v>
          </cell>
          <cell r="G6216">
            <v>2526.59</v>
          </cell>
        </row>
        <row r="6217">
          <cell r="B6217" t="str">
            <v>SR L 34 L EC 4P</v>
          </cell>
          <cell r="D6217" t="str">
            <v>705   Fan coils (all types)</v>
          </cell>
          <cell r="E6217" t="str">
            <v>70502   Fan coils Ducted</v>
          </cell>
          <cell r="F6217" t="str">
            <v>SERENA</v>
          </cell>
          <cell r="G6217">
            <v>2769.67</v>
          </cell>
        </row>
        <row r="6218">
          <cell r="B6218" t="str">
            <v>SR L 44 L EC 4P</v>
          </cell>
          <cell r="D6218" t="str">
            <v>705   Fan coils (all types)</v>
          </cell>
          <cell r="E6218" t="str">
            <v>70502   Fan coils Ducted</v>
          </cell>
          <cell r="F6218" t="str">
            <v>SERENA</v>
          </cell>
          <cell r="G6218">
            <v>3163.13</v>
          </cell>
        </row>
        <row r="6219">
          <cell r="B6219" t="str">
            <v>SR L 54 L EC 4P</v>
          </cell>
          <cell r="D6219" t="str">
            <v>705   Fan coils (all types)</v>
          </cell>
          <cell r="E6219" t="str">
            <v>70502   Fan coils Ducted</v>
          </cell>
          <cell r="F6219" t="str">
            <v>SERENA</v>
          </cell>
          <cell r="G6219">
            <v>3580.28</v>
          </cell>
        </row>
        <row r="6220">
          <cell r="B6220" t="str">
            <v>SR L 13 L EC 4PH</v>
          </cell>
          <cell r="D6220" t="str">
            <v>705   Fan coils (all types)</v>
          </cell>
          <cell r="E6220" t="str">
            <v>70502   Fan coils Ducted</v>
          </cell>
          <cell r="F6220" t="str">
            <v>SERENA</v>
          </cell>
          <cell r="G6220">
            <v>2158.88</v>
          </cell>
        </row>
        <row r="6221">
          <cell r="B6221" t="str">
            <v>SR L 23 L EC 4PH</v>
          </cell>
          <cell r="D6221" t="str">
            <v>705   Fan coils (all types)</v>
          </cell>
          <cell r="E6221" t="str">
            <v>70502   Fan coils Ducted</v>
          </cell>
          <cell r="F6221" t="str">
            <v>SERENA</v>
          </cell>
          <cell r="G6221">
            <v>2530.71</v>
          </cell>
        </row>
        <row r="6222">
          <cell r="B6222" t="str">
            <v>SR L 33 L EC 4PH</v>
          </cell>
          <cell r="D6222" t="str">
            <v>705   Fan coils (all types)</v>
          </cell>
          <cell r="E6222" t="str">
            <v>70502   Fan coils Ducted</v>
          </cell>
          <cell r="F6222" t="str">
            <v>SERENA</v>
          </cell>
          <cell r="G6222">
            <v>2769.67</v>
          </cell>
        </row>
        <row r="6223">
          <cell r="B6223" t="str">
            <v>SR L 43 L EC 4PH</v>
          </cell>
          <cell r="D6223" t="str">
            <v>705   Fan coils (all types)</v>
          </cell>
          <cell r="E6223" t="str">
            <v>70502   Fan coils Ducted</v>
          </cell>
          <cell r="F6223" t="str">
            <v>SERENA</v>
          </cell>
          <cell r="G6223">
            <v>3163.13</v>
          </cell>
        </row>
        <row r="6224">
          <cell r="B6224" t="str">
            <v>SR L 53 L EC 4PH</v>
          </cell>
          <cell r="D6224" t="str">
            <v>705   Fan coils (all types)</v>
          </cell>
          <cell r="E6224" t="str">
            <v>70502   Fan coils Ducted</v>
          </cell>
          <cell r="F6224" t="str">
            <v>SERENA</v>
          </cell>
          <cell r="G6224">
            <v>3611.18</v>
          </cell>
        </row>
        <row r="6225">
          <cell r="B6225" t="str">
            <v>SR L 14 L EC 4PH</v>
          </cell>
          <cell r="D6225" t="str">
            <v>705   Fan coils (all types)</v>
          </cell>
          <cell r="E6225" t="str">
            <v>70502   Fan coils Ducted</v>
          </cell>
          <cell r="F6225" t="str">
            <v>SERENA</v>
          </cell>
          <cell r="G6225">
            <v>2225.83</v>
          </cell>
        </row>
        <row r="6226">
          <cell r="B6226" t="str">
            <v>SR L 24 L EC 4PH</v>
          </cell>
          <cell r="D6226" t="str">
            <v>705   Fan coils (all types)</v>
          </cell>
          <cell r="E6226" t="str">
            <v>70502   Fan coils Ducted</v>
          </cell>
          <cell r="F6226" t="str">
            <v>SERENA</v>
          </cell>
          <cell r="G6226">
            <v>2633.71</v>
          </cell>
        </row>
        <row r="6227">
          <cell r="B6227" t="str">
            <v>SR L 34 L EC 4PH</v>
          </cell>
          <cell r="D6227" t="str">
            <v>705   Fan coils (all types)</v>
          </cell>
          <cell r="E6227" t="str">
            <v>70502   Fan coils Ducted</v>
          </cell>
          <cell r="F6227" t="str">
            <v>SERENA</v>
          </cell>
          <cell r="G6227">
            <v>2900.48</v>
          </cell>
        </row>
        <row r="6228">
          <cell r="B6228" t="str">
            <v>SR L 44 L EC 4PH</v>
          </cell>
          <cell r="D6228" t="str">
            <v>705   Fan coils (all types)</v>
          </cell>
          <cell r="E6228" t="str">
            <v>70502   Fan coils Ducted</v>
          </cell>
          <cell r="F6228" t="str">
            <v>SERENA</v>
          </cell>
          <cell r="G6228">
            <v>3318.66</v>
          </cell>
        </row>
        <row r="6229">
          <cell r="B6229" t="str">
            <v>SR L 54 L EC 4PH</v>
          </cell>
          <cell r="D6229" t="str">
            <v>705   Fan coils (all types)</v>
          </cell>
          <cell r="E6229" t="str">
            <v>70502   Fan coils Ducted</v>
          </cell>
          <cell r="F6229" t="str">
            <v>SERENA</v>
          </cell>
          <cell r="G6229">
            <v>3766.71</v>
          </cell>
        </row>
        <row r="6230">
          <cell r="B6230" t="str">
            <v>SR L 64 L EC 4PH</v>
          </cell>
          <cell r="D6230" t="str">
            <v>705   Fan coils (all types)</v>
          </cell>
          <cell r="E6230" t="str">
            <v>70502   Fan coils Ducted</v>
          </cell>
          <cell r="F6230" t="str">
            <v>SERENA</v>
          </cell>
          <cell r="G6230">
            <v>5022.28</v>
          </cell>
        </row>
        <row r="6231">
          <cell r="B6231" t="str">
            <v>SR L 66 L EC 4PH</v>
          </cell>
          <cell r="D6231" t="str">
            <v>705   Fan coils (all types)</v>
          </cell>
          <cell r="E6231" t="str">
            <v>70502   Fan coils Ducted</v>
          </cell>
          <cell r="F6231" t="str">
            <v>SERENA</v>
          </cell>
          <cell r="G6231">
            <v>5659.85</v>
          </cell>
        </row>
        <row r="6232">
          <cell r="B6232" t="str">
            <v>SR L 13 R AC 2P</v>
          </cell>
          <cell r="D6232" t="str">
            <v>705   Fan coils (all types)</v>
          </cell>
          <cell r="E6232" t="str">
            <v>70502   Fan coils Ducted</v>
          </cell>
          <cell r="F6232" t="str">
            <v>SERENA</v>
          </cell>
          <cell r="G6232">
            <v>1611.95</v>
          </cell>
        </row>
        <row r="6233">
          <cell r="B6233" t="str">
            <v>SR L 23 R AC 2P</v>
          </cell>
          <cell r="D6233" t="str">
            <v>705   Fan coils (all types)</v>
          </cell>
          <cell r="E6233" t="str">
            <v>70502   Fan coils Ducted</v>
          </cell>
          <cell r="F6233" t="str">
            <v>SERENA</v>
          </cell>
          <cell r="G6233">
            <v>1691.26</v>
          </cell>
        </row>
        <row r="6234">
          <cell r="B6234" t="str">
            <v>SR L 33 R AC 2P</v>
          </cell>
          <cell r="D6234" t="str">
            <v>705   Fan coils (all types)</v>
          </cell>
          <cell r="E6234" t="str">
            <v>70502   Fan coils Ducted</v>
          </cell>
          <cell r="F6234" t="str">
            <v>SERENA</v>
          </cell>
          <cell r="G6234">
            <v>1941.55</v>
          </cell>
        </row>
        <row r="6235">
          <cell r="B6235" t="str">
            <v>SR L 43 R AC 2P</v>
          </cell>
          <cell r="D6235" t="str">
            <v>705   Fan coils (all types)</v>
          </cell>
          <cell r="E6235" t="str">
            <v>70502   Fan coils Ducted</v>
          </cell>
          <cell r="F6235" t="str">
            <v>SERENA</v>
          </cell>
          <cell r="G6235">
            <v>2306.17</v>
          </cell>
        </row>
        <row r="6236">
          <cell r="B6236" t="str">
            <v>SR L 53 R AC 2P</v>
          </cell>
          <cell r="D6236" t="str">
            <v>705   Fan coils (all types)</v>
          </cell>
          <cell r="E6236" t="str">
            <v>70502   Fan coils Ducted</v>
          </cell>
          <cell r="F6236" t="str">
            <v>SERENA</v>
          </cell>
          <cell r="G6236">
            <v>2566.7600000000002</v>
          </cell>
        </row>
        <row r="6237">
          <cell r="B6237" t="str">
            <v>SR L 66 R AC 2P</v>
          </cell>
          <cell r="D6237" t="str">
            <v>705   Fan coils (all types)</v>
          </cell>
          <cell r="E6237" t="str">
            <v>70502   Fan coils Ducted</v>
          </cell>
          <cell r="F6237" t="str">
            <v>SERENA</v>
          </cell>
          <cell r="G6237">
            <v>4466.08</v>
          </cell>
        </row>
        <row r="6238">
          <cell r="B6238" t="str">
            <v>SR L 76 R AC 2P</v>
          </cell>
          <cell r="D6238" t="str">
            <v>705   Fan coils (all types)</v>
          </cell>
          <cell r="E6238" t="str">
            <v>70502   Fan coils Ducted</v>
          </cell>
          <cell r="F6238" t="str">
            <v>SERENA</v>
          </cell>
          <cell r="G6238">
            <v>5127.34</v>
          </cell>
        </row>
        <row r="6239">
          <cell r="B6239" t="str">
            <v>SR L 14 R AC 2P</v>
          </cell>
          <cell r="D6239" t="str">
            <v>705   Fan coils (all types)</v>
          </cell>
          <cell r="E6239" t="str">
            <v>70502   Fan coils Ducted</v>
          </cell>
          <cell r="F6239" t="str">
            <v>SERENA</v>
          </cell>
          <cell r="G6239">
            <v>1633.58</v>
          </cell>
        </row>
        <row r="6240">
          <cell r="B6240" t="str">
            <v>SR L 24 R AC 2P</v>
          </cell>
          <cell r="D6240" t="str">
            <v>705   Fan coils (all types)</v>
          </cell>
          <cell r="E6240" t="str">
            <v>70502   Fan coils Ducted</v>
          </cell>
          <cell r="F6240" t="str">
            <v>SERENA</v>
          </cell>
          <cell r="G6240">
            <v>1789.11</v>
          </cell>
        </row>
        <row r="6241">
          <cell r="B6241" t="str">
            <v>SR L 34 R AC 2P</v>
          </cell>
          <cell r="D6241" t="str">
            <v>705   Fan coils (all types)</v>
          </cell>
          <cell r="E6241" t="str">
            <v>70502   Fan coils Ducted</v>
          </cell>
          <cell r="F6241" t="str">
            <v>SERENA</v>
          </cell>
          <cell r="G6241">
            <v>2070.3000000000002</v>
          </cell>
        </row>
        <row r="6242">
          <cell r="B6242" t="str">
            <v>SR L 44 R AC 2P</v>
          </cell>
          <cell r="D6242" t="str">
            <v>705   Fan coils (all types)</v>
          </cell>
          <cell r="E6242" t="str">
            <v>70502   Fan coils Ducted</v>
          </cell>
          <cell r="F6242" t="str">
            <v>SERENA</v>
          </cell>
          <cell r="G6242">
            <v>2460.67</v>
          </cell>
        </row>
        <row r="6243">
          <cell r="B6243" t="str">
            <v>SR L 54 R AC 2P</v>
          </cell>
          <cell r="D6243" t="str">
            <v>705   Fan coils (all types)</v>
          </cell>
          <cell r="E6243" t="str">
            <v>70502   Fan coils Ducted</v>
          </cell>
          <cell r="F6243" t="str">
            <v>SERENA</v>
          </cell>
          <cell r="G6243">
            <v>2728.47</v>
          </cell>
        </row>
        <row r="6244">
          <cell r="B6244" t="str">
            <v>SR L 64 R AC 2P</v>
          </cell>
          <cell r="D6244" t="str">
            <v>705   Fan coils (all types)</v>
          </cell>
          <cell r="E6244" t="str">
            <v>70502   Fan coils Ducted</v>
          </cell>
          <cell r="F6244" t="str">
            <v>SERENA</v>
          </cell>
          <cell r="G6244">
            <v>4062.32</v>
          </cell>
        </row>
        <row r="6245">
          <cell r="B6245" t="str">
            <v>SR L 74 R AC 2P</v>
          </cell>
          <cell r="D6245" t="str">
            <v>705   Fan coils (all types)</v>
          </cell>
          <cell r="E6245" t="str">
            <v>70502   Fan coils Ducted</v>
          </cell>
          <cell r="F6245" t="str">
            <v>SERENA</v>
          </cell>
          <cell r="G6245">
            <v>4635</v>
          </cell>
        </row>
        <row r="6246">
          <cell r="B6246" t="str">
            <v>SR L 13 R AC 4P</v>
          </cell>
          <cell r="D6246" t="str">
            <v>705   Fan coils (all types)</v>
          </cell>
          <cell r="E6246" t="str">
            <v>70502   Fan coils Ducted</v>
          </cell>
          <cell r="F6246" t="str">
            <v>SERENA</v>
          </cell>
          <cell r="G6246">
            <v>1792.2</v>
          </cell>
        </row>
        <row r="6247">
          <cell r="B6247" t="str">
            <v>SR L 23 R AC 4P</v>
          </cell>
          <cell r="D6247" t="str">
            <v>705   Fan coils (all types)</v>
          </cell>
          <cell r="E6247" t="str">
            <v>70502   Fan coils Ducted</v>
          </cell>
          <cell r="F6247" t="str">
            <v>SERENA</v>
          </cell>
          <cell r="G6247">
            <v>1890.05</v>
          </cell>
        </row>
        <row r="6248">
          <cell r="B6248" t="str">
            <v>SR L 33 R AC 4P</v>
          </cell>
          <cell r="D6248" t="str">
            <v>705   Fan coils (all types)</v>
          </cell>
          <cell r="E6248" t="str">
            <v>70502   Fan coils Ducted</v>
          </cell>
          <cell r="F6248" t="str">
            <v>SERENA</v>
          </cell>
          <cell r="G6248">
            <v>2167.12</v>
          </cell>
        </row>
        <row r="6249">
          <cell r="B6249" t="str">
            <v>SR L 43 R AC 4P</v>
          </cell>
          <cell r="D6249" t="str">
            <v>705   Fan coils (all types)</v>
          </cell>
          <cell r="E6249" t="str">
            <v>70502   Fan coils Ducted</v>
          </cell>
          <cell r="F6249" t="str">
            <v>SERENA</v>
          </cell>
          <cell r="G6249">
            <v>2582.21</v>
          </cell>
        </row>
        <row r="6250">
          <cell r="B6250" t="str">
            <v>SR L 53 R AC 4P</v>
          </cell>
          <cell r="D6250" t="str">
            <v>705   Fan coils (all types)</v>
          </cell>
          <cell r="E6250" t="str">
            <v>70502   Fan coils Ducted</v>
          </cell>
          <cell r="F6250" t="str">
            <v>SERENA</v>
          </cell>
          <cell r="G6250">
            <v>2901.51</v>
          </cell>
        </row>
        <row r="6251">
          <cell r="B6251" t="str">
            <v>SR L 14 R AC 4P</v>
          </cell>
          <cell r="D6251" t="str">
            <v>705   Fan coils (all types)</v>
          </cell>
          <cell r="E6251" t="str">
            <v>70502   Fan coils Ducted</v>
          </cell>
          <cell r="F6251" t="str">
            <v>SERENA</v>
          </cell>
          <cell r="G6251">
            <v>1866.36</v>
          </cell>
        </row>
        <row r="6252">
          <cell r="B6252" t="str">
            <v>SR L 24 R AC 4P</v>
          </cell>
          <cell r="D6252" t="str">
            <v>705   Fan coils (all types)</v>
          </cell>
          <cell r="E6252" t="str">
            <v>70502   Fan coils Ducted</v>
          </cell>
          <cell r="F6252" t="str">
            <v>SERENA</v>
          </cell>
          <cell r="G6252">
            <v>1986.87</v>
          </cell>
        </row>
        <row r="6253">
          <cell r="B6253" t="str">
            <v>SR L 34 R AC 4P</v>
          </cell>
          <cell r="D6253" t="str">
            <v>705   Fan coils (all types)</v>
          </cell>
          <cell r="E6253" t="str">
            <v>70502   Fan coils Ducted</v>
          </cell>
          <cell r="F6253" t="str">
            <v>SERENA</v>
          </cell>
          <cell r="G6253">
            <v>2295.87</v>
          </cell>
        </row>
        <row r="6254">
          <cell r="B6254" t="str">
            <v>SR L 44 R AC 4P</v>
          </cell>
          <cell r="D6254" t="str">
            <v>705   Fan coils (all types)</v>
          </cell>
          <cell r="E6254" t="str">
            <v>70502   Fan coils Ducted</v>
          </cell>
          <cell r="F6254" t="str">
            <v>SERENA</v>
          </cell>
          <cell r="G6254">
            <v>2739.8</v>
          </cell>
        </row>
        <row r="6255">
          <cell r="B6255" t="str">
            <v>SR L 54 R AC 4P</v>
          </cell>
          <cell r="D6255" t="str">
            <v>705   Fan coils (all types)</v>
          </cell>
          <cell r="E6255" t="str">
            <v>70502   Fan coils Ducted</v>
          </cell>
          <cell r="F6255" t="str">
            <v>SERENA</v>
          </cell>
          <cell r="G6255">
            <v>3066.31</v>
          </cell>
        </row>
        <row r="6256">
          <cell r="B6256" t="str">
            <v>SR L 13 R AC 4PH</v>
          </cell>
          <cell r="D6256" t="str">
            <v>705   Fan coils (all types)</v>
          </cell>
          <cell r="E6256" t="str">
            <v>70502   Fan coils Ducted</v>
          </cell>
          <cell r="F6256" t="str">
            <v>SERENA</v>
          </cell>
          <cell r="G6256">
            <v>1871.51</v>
          </cell>
        </row>
        <row r="6257">
          <cell r="B6257" t="str">
            <v>SR L 23 R AC 4PH</v>
          </cell>
          <cell r="D6257" t="str">
            <v>705   Fan coils (all types)</v>
          </cell>
          <cell r="E6257" t="str">
            <v>70502   Fan coils Ducted</v>
          </cell>
          <cell r="F6257" t="str">
            <v>SERENA</v>
          </cell>
          <cell r="G6257">
            <v>1990.99</v>
          </cell>
        </row>
        <row r="6258">
          <cell r="B6258" t="str">
            <v>SR L 33 R AC 4PH</v>
          </cell>
          <cell r="D6258" t="str">
            <v>705   Fan coils (all types)</v>
          </cell>
          <cell r="E6258" t="str">
            <v>70502   Fan coils Ducted</v>
          </cell>
          <cell r="F6258" t="str">
            <v>SERENA</v>
          </cell>
          <cell r="G6258">
            <v>2295.87</v>
          </cell>
        </row>
        <row r="6259">
          <cell r="B6259" t="str">
            <v>SR L 43 R AC 4PH</v>
          </cell>
          <cell r="D6259" t="str">
            <v>705   Fan coils (all types)</v>
          </cell>
          <cell r="E6259" t="str">
            <v>70502   Fan coils Ducted</v>
          </cell>
          <cell r="F6259" t="str">
            <v>SERENA</v>
          </cell>
          <cell r="G6259">
            <v>2739.8</v>
          </cell>
        </row>
        <row r="6260">
          <cell r="B6260" t="str">
            <v>SR L 53 R AC 4PH</v>
          </cell>
          <cell r="D6260" t="str">
            <v>705   Fan coils (all types)</v>
          </cell>
          <cell r="E6260" t="str">
            <v>70502   Fan coils Ducted</v>
          </cell>
          <cell r="F6260" t="str">
            <v>SERENA</v>
          </cell>
          <cell r="G6260">
            <v>3097.21</v>
          </cell>
        </row>
        <row r="6261">
          <cell r="B6261" t="str">
            <v>SR L 66 R AC 4PH</v>
          </cell>
          <cell r="D6261" t="str">
            <v>705   Fan coils (all types)</v>
          </cell>
          <cell r="E6261" t="str">
            <v>70502   Fan coils Ducted</v>
          </cell>
          <cell r="F6261" t="str">
            <v>SERENA</v>
          </cell>
          <cell r="G6261">
            <v>5276.69</v>
          </cell>
        </row>
        <row r="6262">
          <cell r="B6262" t="str">
            <v>SR L 76 R AC 4PH</v>
          </cell>
          <cell r="D6262" t="str">
            <v>705   Fan coils (all types)</v>
          </cell>
          <cell r="E6262" t="str">
            <v>70502   Fan coils Ducted</v>
          </cell>
          <cell r="F6262" t="str">
            <v>SERENA</v>
          </cell>
          <cell r="G6262">
            <v>6080.09</v>
          </cell>
        </row>
        <row r="6263">
          <cell r="B6263" t="str">
            <v>SR L 14 R AC 4PH</v>
          </cell>
          <cell r="D6263" t="str">
            <v>705   Fan coils (all types)</v>
          </cell>
          <cell r="E6263" t="str">
            <v>70502   Fan coils Ducted</v>
          </cell>
          <cell r="F6263" t="str">
            <v>SERENA</v>
          </cell>
          <cell r="G6263">
            <v>1944.64</v>
          </cell>
        </row>
        <row r="6264">
          <cell r="B6264" t="str">
            <v>SR L 24 R AC 4PH</v>
          </cell>
          <cell r="D6264" t="str">
            <v>705   Fan coils (all types)</v>
          </cell>
          <cell r="E6264" t="str">
            <v>70502   Fan coils Ducted</v>
          </cell>
          <cell r="F6264" t="str">
            <v>SERENA</v>
          </cell>
          <cell r="G6264">
            <v>2091.9299999999998</v>
          </cell>
        </row>
        <row r="6265">
          <cell r="B6265" t="str">
            <v>SR L 34 R AC 4PH</v>
          </cell>
          <cell r="D6265" t="str">
            <v>705   Fan coils (all types)</v>
          </cell>
          <cell r="E6265" t="str">
            <v>70502   Fan coils Ducted</v>
          </cell>
          <cell r="F6265" t="str">
            <v>SERENA</v>
          </cell>
          <cell r="G6265">
            <v>2425.65</v>
          </cell>
        </row>
        <row r="6266">
          <cell r="B6266" t="str">
            <v>SR L 44 R AC 4PH</v>
          </cell>
          <cell r="D6266" t="str">
            <v>705   Fan coils (all types)</v>
          </cell>
          <cell r="E6266" t="str">
            <v>70502   Fan coils Ducted</v>
          </cell>
          <cell r="F6266" t="str">
            <v>SERENA</v>
          </cell>
          <cell r="G6266">
            <v>2898.42</v>
          </cell>
        </row>
        <row r="6267">
          <cell r="B6267" t="str">
            <v>SR L 54 R AC 4PH</v>
          </cell>
          <cell r="D6267" t="str">
            <v>705   Fan coils (all types)</v>
          </cell>
          <cell r="E6267" t="str">
            <v>70502   Fan coils Ducted</v>
          </cell>
          <cell r="F6267" t="str">
            <v>SERENA</v>
          </cell>
          <cell r="G6267">
            <v>3259.95</v>
          </cell>
        </row>
        <row r="6268">
          <cell r="B6268" t="str">
            <v>SR L 64 R AC 4PH</v>
          </cell>
          <cell r="D6268" t="str">
            <v>705   Fan coils (all types)</v>
          </cell>
          <cell r="E6268" t="str">
            <v>70502   Fan coils Ducted</v>
          </cell>
          <cell r="F6268" t="str">
            <v>SERENA</v>
          </cell>
          <cell r="G6268">
            <v>4869.84</v>
          </cell>
        </row>
        <row r="6269">
          <cell r="B6269" t="str">
            <v>SR L 74 R AC 4PH</v>
          </cell>
          <cell r="D6269" t="str">
            <v>705   Fan coils (all types)</v>
          </cell>
          <cell r="E6269" t="str">
            <v>70502   Fan coils Ducted</v>
          </cell>
          <cell r="F6269" t="str">
            <v>SERENA</v>
          </cell>
          <cell r="G6269">
            <v>5580.54</v>
          </cell>
        </row>
        <row r="6270">
          <cell r="B6270" t="str">
            <v>SR L 13 R EC 2P</v>
          </cell>
          <cell r="D6270" t="str">
            <v>705   Fan coils (all types)</v>
          </cell>
          <cell r="E6270" t="str">
            <v>70502   Fan coils Ducted</v>
          </cell>
          <cell r="F6270" t="str">
            <v>SERENA</v>
          </cell>
          <cell r="G6270">
            <v>1895.2</v>
          </cell>
        </row>
        <row r="6271">
          <cell r="B6271" t="str">
            <v>SR L 23 R EC 2P</v>
          </cell>
          <cell r="D6271" t="str">
            <v>705   Fan coils (all types)</v>
          </cell>
          <cell r="E6271" t="str">
            <v>70502   Fan coils Ducted</v>
          </cell>
          <cell r="F6271" t="str">
            <v>SERENA</v>
          </cell>
          <cell r="G6271">
            <v>2234.0700000000002</v>
          </cell>
        </row>
        <row r="6272">
          <cell r="B6272" t="str">
            <v>SR L 33 R EC 2P</v>
          </cell>
          <cell r="D6272" t="str">
            <v>705   Fan coils (all types)</v>
          </cell>
          <cell r="E6272" t="str">
            <v>70502   Fan coils Ducted</v>
          </cell>
          <cell r="F6272" t="str">
            <v>SERENA</v>
          </cell>
          <cell r="G6272">
            <v>2415.35</v>
          </cell>
        </row>
        <row r="6273">
          <cell r="B6273" t="str">
            <v>SR L 43 R EC 2P</v>
          </cell>
          <cell r="D6273" t="str">
            <v>705   Fan coils (all types)</v>
          </cell>
          <cell r="E6273" t="str">
            <v>70502   Fan coils Ducted</v>
          </cell>
          <cell r="F6273" t="str">
            <v>SERENA</v>
          </cell>
          <cell r="G6273">
            <v>2727.44</v>
          </cell>
        </row>
        <row r="6274">
          <cell r="B6274" t="str">
            <v>SR L 53 R EC 2P</v>
          </cell>
          <cell r="D6274" t="str">
            <v>705   Fan coils (all types)</v>
          </cell>
          <cell r="E6274" t="str">
            <v>70502   Fan coils Ducted</v>
          </cell>
          <cell r="F6274" t="str">
            <v>SERENA</v>
          </cell>
          <cell r="G6274">
            <v>3093.09</v>
          </cell>
        </row>
        <row r="6275">
          <cell r="B6275" t="str">
            <v>SR L 14 R EC 2P</v>
          </cell>
          <cell r="D6275" t="str">
            <v>705   Fan coils (all types)</v>
          </cell>
          <cell r="E6275" t="str">
            <v>70502   Fan coils Ducted</v>
          </cell>
          <cell r="F6275" t="str">
            <v>SERENA</v>
          </cell>
          <cell r="G6275">
            <v>1918.89</v>
          </cell>
        </row>
        <row r="6276">
          <cell r="B6276" t="str">
            <v>SR L 24 R EC 2P</v>
          </cell>
          <cell r="D6276" t="str">
            <v>705   Fan coils (all types)</v>
          </cell>
          <cell r="E6276" t="str">
            <v>70502   Fan coils Ducted</v>
          </cell>
          <cell r="F6276" t="str">
            <v>SERENA</v>
          </cell>
          <cell r="G6276">
            <v>2326.77</v>
          </cell>
        </row>
        <row r="6277">
          <cell r="B6277" t="str">
            <v>SR L 34 R EC 2P</v>
          </cell>
          <cell r="D6277" t="str">
            <v>705   Fan coils (all types)</v>
          </cell>
          <cell r="E6277" t="str">
            <v>70502   Fan coils Ducted</v>
          </cell>
          <cell r="F6277" t="str">
            <v>SERENA</v>
          </cell>
          <cell r="G6277">
            <v>2544.1</v>
          </cell>
        </row>
        <row r="6278">
          <cell r="B6278" t="str">
            <v>SR L 44 R EC 2P</v>
          </cell>
          <cell r="D6278" t="str">
            <v>705   Fan coils (all types)</v>
          </cell>
          <cell r="E6278" t="str">
            <v>70502   Fan coils Ducted</v>
          </cell>
          <cell r="F6278" t="str">
            <v>SERENA</v>
          </cell>
          <cell r="G6278">
            <v>2884</v>
          </cell>
        </row>
        <row r="6279">
          <cell r="B6279" t="str">
            <v>SR L 54 R EC 2P</v>
          </cell>
          <cell r="D6279" t="str">
            <v>705   Fan coils (all types)</v>
          </cell>
          <cell r="E6279" t="str">
            <v>70502   Fan coils Ducted</v>
          </cell>
          <cell r="F6279" t="str">
            <v>SERENA</v>
          </cell>
          <cell r="G6279">
            <v>3253.77</v>
          </cell>
        </row>
        <row r="6280">
          <cell r="B6280" t="str">
            <v>SR L 64 R EC 2P</v>
          </cell>
          <cell r="D6280" t="str">
            <v>705   Fan coils (all types)</v>
          </cell>
          <cell r="E6280" t="str">
            <v>70502   Fan coils Ducted</v>
          </cell>
          <cell r="F6280" t="str">
            <v>SERENA</v>
          </cell>
          <cell r="G6280">
            <v>4338.3599999999997</v>
          </cell>
        </row>
        <row r="6281">
          <cell r="B6281" t="str">
            <v>SR L 66 R EC 2P</v>
          </cell>
          <cell r="D6281" t="str">
            <v>705   Fan coils (all types)</v>
          </cell>
          <cell r="E6281" t="str">
            <v>70502   Fan coils Ducted</v>
          </cell>
          <cell r="F6281" t="str">
            <v>SERENA</v>
          </cell>
          <cell r="G6281">
            <v>4970.78</v>
          </cell>
        </row>
        <row r="6282">
          <cell r="B6282" t="str">
            <v>SR L 13 R EC 4P</v>
          </cell>
          <cell r="D6282" t="str">
            <v>705   Fan coils (all types)</v>
          </cell>
          <cell r="E6282" t="str">
            <v>70502   Fan coils Ducted</v>
          </cell>
          <cell r="F6282" t="str">
            <v>SERENA</v>
          </cell>
          <cell r="G6282">
            <v>2075.4499999999998</v>
          </cell>
        </row>
        <row r="6283">
          <cell r="B6283" t="str">
            <v>SR L 23 R EC 4P</v>
          </cell>
          <cell r="D6283" t="str">
            <v>705   Fan coils (all types)</v>
          </cell>
          <cell r="E6283" t="str">
            <v>70502   Fan coils Ducted</v>
          </cell>
          <cell r="F6283" t="str">
            <v>SERENA</v>
          </cell>
          <cell r="G6283">
            <v>2428.7399999999998</v>
          </cell>
        </row>
        <row r="6284">
          <cell r="B6284" t="str">
            <v>SR L 33 R EC 4P</v>
          </cell>
          <cell r="D6284" t="str">
            <v>705   Fan coils (all types)</v>
          </cell>
          <cell r="E6284" t="str">
            <v>70502   Fan coils Ducted</v>
          </cell>
          <cell r="F6284" t="str">
            <v>SERENA</v>
          </cell>
          <cell r="G6284">
            <v>2645.04</v>
          </cell>
        </row>
        <row r="6285">
          <cell r="B6285" t="str">
            <v>SR L 43 R EC 4P</v>
          </cell>
          <cell r="D6285" t="str">
            <v>705   Fan coils (all types)</v>
          </cell>
          <cell r="E6285" t="str">
            <v>70502   Fan coils Ducted</v>
          </cell>
          <cell r="F6285" t="str">
            <v>SERENA</v>
          </cell>
          <cell r="G6285">
            <v>3004.51</v>
          </cell>
        </row>
        <row r="6286">
          <cell r="B6286" t="str">
            <v>SR L 53 R EC 4P</v>
          </cell>
          <cell r="D6286" t="str">
            <v>705   Fan coils (all types)</v>
          </cell>
          <cell r="E6286" t="str">
            <v>70502   Fan coils Ducted</v>
          </cell>
          <cell r="F6286" t="str">
            <v>SERENA</v>
          </cell>
          <cell r="G6286">
            <v>3419.6</v>
          </cell>
        </row>
        <row r="6287">
          <cell r="B6287" t="str">
            <v>SR L 14 R EC 4P</v>
          </cell>
          <cell r="D6287" t="str">
            <v>705   Fan coils (all types)</v>
          </cell>
          <cell r="E6287" t="str">
            <v>70502   Fan coils Ducted</v>
          </cell>
          <cell r="F6287" t="str">
            <v>SERENA</v>
          </cell>
          <cell r="G6287">
            <v>2150.64</v>
          </cell>
        </row>
        <row r="6288">
          <cell r="B6288" t="str">
            <v>SR L 24 R EC 4P</v>
          </cell>
          <cell r="D6288" t="str">
            <v>705   Fan coils (all types)</v>
          </cell>
          <cell r="E6288" t="str">
            <v>70502   Fan coils Ducted</v>
          </cell>
          <cell r="F6288" t="str">
            <v>SERENA</v>
          </cell>
          <cell r="G6288">
            <v>2526.59</v>
          </cell>
        </row>
        <row r="6289">
          <cell r="B6289" t="str">
            <v>SR L 34 R EC 4P</v>
          </cell>
          <cell r="D6289" t="str">
            <v>705   Fan coils (all types)</v>
          </cell>
          <cell r="E6289" t="str">
            <v>70502   Fan coils Ducted</v>
          </cell>
          <cell r="F6289" t="str">
            <v>SERENA</v>
          </cell>
          <cell r="G6289">
            <v>2769.67</v>
          </cell>
        </row>
        <row r="6290">
          <cell r="B6290" t="str">
            <v>SR L 44 R EC 4P</v>
          </cell>
          <cell r="D6290" t="str">
            <v>705   Fan coils (all types)</v>
          </cell>
          <cell r="E6290" t="str">
            <v>70502   Fan coils Ducted</v>
          </cell>
          <cell r="F6290" t="str">
            <v>SERENA</v>
          </cell>
          <cell r="G6290">
            <v>3163.13</v>
          </cell>
        </row>
        <row r="6291">
          <cell r="B6291" t="str">
            <v>SR L 54 R EC 4P</v>
          </cell>
          <cell r="D6291" t="str">
            <v>705   Fan coils (all types)</v>
          </cell>
          <cell r="E6291" t="str">
            <v>70502   Fan coils Ducted</v>
          </cell>
          <cell r="F6291" t="str">
            <v>SERENA</v>
          </cell>
          <cell r="G6291">
            <v>3580.28</v>
          </cell>
        </row>
        <row r="6292">
          <cell r="B6292" t="str">
            <v>SR L 13 R EC 4PH</v>
          </cell>
          <cell r="D6292" t="str">
            <v>705   Fan coils (all types)</v>
          </cell>
          <cell r="E6292" t="str">
            <v>70502   Fan coils Ducted</v>
          </cell>
          <cell r="F6292" t="str">
            <v>SERENA</v>
          </cell>
          <cell r="G6292">
            <v>2158.88</v>
          </cell>
        </row>
        <row r="6293">
          <cell r="B6293" t="str">
            <v>SR L 23 R EC 4PH</v>
          </cell>
          <cell r="D6293" t="str">
            <v>705   Fan coils (all types)</v>
          </cell>
          <cell r="E6293" t="str">
            <v>70502   Fan coils Ducted</v>
          </cell>
          <cell r="F6293" t="str">
            <v>SERENA</v>
          </cell>
          <cell r="G6293">
            <v>2530.71</v>
          </cell>
        </row>
        <row r="6294">
          <cell r="B6294" t="str">
            <v>SR L 33 R EC 4PH</v>
          </cell>
          <cell r="D6294" t="str">
            <v>705   Fan coils (all types)</v>
          </cell>
          <cell r="E6294" t="str">
            <v>70502   Fan coils Ducted</v>
          </cell>
          <cell r="F6294" t="str">
            <v>SERENA</v>
          </cell>
          <cell r="G6294">
            <v>2769.67</v>
          </cell>
        </row>
        <row r="6295">
          <cell r="B6295" t="str">
            <v>SR L 43 R EC 4PH</v>
          </cell>
          <cell r="D6295" t="str">
            <v>705   Fan coils (all types)</v>
          </cell>
          <cell r="E6295" t="str">
            <v>70502   Fan coils Ducted</v>
          </cell>
          <cell r="F6295" t="str">
            <v>SERENA</v>
          </cell>
          <cell r="G6295">
            <v>3163.13</v>
          </cell>
        </row>
        <row r="6296">
          <cell r="B6296" t="str">
            <v>SR L 53 R EC 4PH</v>
          </cell>
          <cell r="D6296" t="str">
            <v>705   Fan coils (all types)</v>
          </cell>
          <cell r="E6296" t="str">
            <v>70502   Fan coils Ducted</v>
          </cell>
          <cell r="F6296" t="str">
            <v>SERENA</v>
          </cell>
          <cell r="G6296">
            <v>3611.18</v>
          </cell>
        </row>
        <row r="6297">
          <cell r="B6297" t="str">
            <v>SR L 14 R EC 4PH</v>
          </cell>
          <cell r="D6297" t="str">
            <v>705   Fan coils (all types)</v>
          </cell>
          <cell r="E6297" t="str">
            <v>70502   Fan coils Ducted</v>
          </cell>
          <cell r="F6297" t="str">
            <v>SERENA</v>
          </cell>
          <cell r="G6297">
            <v>2225.83</v>
          </cell>
        </row>
        <row r="6298">
          <cell r="B6298" t="str">
            <v>SR L 24 R EC 4PH</v>
          </cell>
          <cell r="D6298" t="str">
            <v>705   Fan coils (all types)</v>
          </cell>
          <cell r="E6298" t="str">
            <v>70502   Fan coils Ducted</v>
          </cell>
          <cell r="F6298" t="str">
            <v>SERENA</v>
          </cell>
          <cell r="G6298">
            <v>2633.71</v>
          </cell>
        </row>
        <row r="6299">
          <cell r="B6299" t="str">
            <v>SR L 34 R EC 4PH</v>
          </cell>
          <cell r="D6299" t="str">
            <v>705   Fan coils (all types)</v>
          </cell>
          <cell r="E6299" t="str">
            <v>70502   Fan coils Ducted</v>
          </cell>
          <cell r="F6299" t="str">
            <v>SERENA</v>
          </cell>
          <cell r="G6299">
            <v>2900.48</v>
          </cell>
        </row>
        <row r="6300">
          <cell r="B6300" t="str">
            <v>SR L 44 R EC 4PH</v>
          </cell>
          <cell r="D6300" t="str">
            <v>705   Fan coils (all types)</v>
          </cell>
          <cell r="E6300" t="str">
            <v>70502   Fan coils Ducted</v>
          </cell>
          <cell r="F6300" t="str">
            <v>SERENA</v>
          </cell>
          <cell r="G6300">
            <v>3318.66</v>
          </cell>
        </row>
        <row r="6301">
          <cell r="B6301" t="str">
            <v>SR L 54 R EC 4PH</v>
          </cell>
          <cell r="D6301" t="str">
            <v>705   Fan coils (all types)</v>
          </cell>
          <cell r="E6301" t="str">
            <v>70502   Fan coils Ducted</v>
          </cell>
          <cell r="F6301" t="str">
            <v>SERENA</v>
          </cell>
          <cell r="G6301">
            <v>3766.71</v>
          </cell>
        </row>
        <row r="6302">
          <cell r="B6302" t="str">
            <v>SR L 64 R EC 4PH</v>
          </cell>
          <cell r="D6302" t="str">
            <v>705   Fan coils (all types)</v>
          </cell>
          <cell r="E6302" t="str">
            <v>70502   Fan coils Ducted</v>
          </cell>
          <cell r="F6302" t="str">
            <v>SERENA</v>
          </cell>
          <cell r="G6302">
            <v>5022.28</v>
          </cell>
        </row>
        <row r="6303">
          <cell r="B6303" t="str">
            <v>SR L 66 R EC 4PH</v>
          </cell>
          <cell r="D6303" t="str">
            <v>705   Fan coils (all types)</v>
          </cell>
          <cell r="E6303" t="str">
            <v>70502   Fan coils Ducted</v>
          </cell>
          <cell r="F6303" t="str">
            <v>SERENA</v>
          </cell>
          <cell r="G6303">
            <v>5659.85</v>
          </cell>
        </row>
        <row r="6304">
          <cell r="B6304" t="str">
            <v>SR M 13 L AC 2P</v>
          </cell>
          <cell r="D6304" t="str">
            <v>705   Fan coils (all types)</v>
          </cell>
          <cell r="E6304" t="str">
            <v>70502   Fan coils Ducted</v>
          </cell>
          <cell r="F6304" t="str">
            <v>SERENA</v>
          </cell>
          <cell r="G6304">
            <v>560.32000000000005</v>
          </cell>
        </row>
        <row r="6305">
          <cell r="B6305" t="str">
            <v>SR M 23 L AC 2P</v>
          </cell>
          <cell r="D6305" t="str">
            <v>705   Fan coils (all types)</v>
          </cell>
          <cell r="E6305" t="str">
            <v>70502   Fan coils Ducted</v>
          </cell>
          <cell r="F6305" t="str">
            <v>SERENA</v>
          </cell>
          <cell r="G6305">
            <v>662.29</v>
          </cell>
        </row>
        <row r="6306">
          <cell r="B6306" t="str">
            <v>SR M 33 L AC 2P</v>
          </cell>
          <cell r="D6306" t="str">
            <v>705   Fan coils (all types)</v>
          </cell>
          <cell r="E6306" t="str">
            <v>70502   Fan coils Ducted</v>
          </cell>
          <cell r="F6306" t="str">
            <v>SERENA</v>
          </cell>
          <cell r="G6306">
            <v>761.17</v>
          </cell>
        </row>
        <row r="6307">
          <cell r="B6307" t="str">
            <v>SR M 43 L AC 2P</v>
          </cell>
          <cell r="D6307" t="str">
            <v>705   Fan coils (all types)</v>
          </cell>
          <cell r="E6307" t="str">
            <v>70502   Fan coils Ducted</v>
          </cell>
          <cell r="F6307" t="str">
            <v>SERENA</v>
          </cell>
          <cell r="G6307">
            <v>814.73</v>
          </cell>
        </row>
        <row r="6308">
          <cell r="B6308" t="str">
            <v>SR M 53 L AC 2P</v>
          </cell>
          <cell r="D6308" t="str">
            <v>705   Fan coils (all types)</v>
          </cell>
          <cell r="E6308" t="str">
            <v>70502   Fan coils Ducted</v>
          </cell>
          <cell r="F6308" t="str">
            <v>SERENA</v>
          </cell>
          <cell r="G6308">
            <v>1056.78</v>
          </cell>
        </row>
        <row r="6309">
          <cell r="B6309" t="str">
            <v>SR M 63 L AC 2P</v>
          </cell>
          <cell r="D6309" t="str">
            <v>705   Fan coils (all types)</v>
          </cell>
          <cell r="E6309" t="str">
            <v>70502   Fan coils Ducted</v>
          </cell>
          <cell r="F6309" t="str">
            <v>SERENA</v>
          </cell>
          <cell r="G6309">
            <v>1399.77</v>
          </cell>
        </row>
        <row r="6310">
          <cell r="B6310" t="str">
            <v>SR M 73 L AC 2P</v>
          </cell>
          <cell r="D6310" t="str">
            <v>705   Fan coils (all types)</v>
          </cell>
          <cell r="E6310" t="str">
            <v>70502   Fan coils Ducted</v>
          </cell>
          <cell r="F6310" t="str">
            <v>SERENA</v>
          </cell>
          <cell r="G6310">
            <v>1450.24</v>
          </cell>
        </row>
        <row r="6311">
          <cell r="B6311" t="str">
            <v>SR M 14 L AC 2P</v>
          </cell>
          <cell r="D6311" t="str">
            <v>705   Fan coils (all types)</v>
          </cell>
          <cell r="E6311" t="str">
            <v>70502   Fan coils Ducted</v>
          </cell>
          <cell r="F6311" t="str">
            <v>SERENA</v>
          </cell>
          <cell r="G6311">
            <v>596.37</v>
          </cell>
        </row>
        <row r="6312">
          <cell r="B6312" t="str">
            <v>SR M 24 L AC 2P</v>
          </cell>
          <cell r="D6312" t="str">
            <v>705   Fan coils (all types)</v>
          </cell>
          <cell r="E6312" t="str">
            <v>70502   Fan coils Ducted</v>
          </cell>
          <cell r="F6312" t="str">
            <v>SERENA</v>
          </cell>
          <cell r="G6312">
            <v>689.07</v>
          </cell>
        </row>
        <row r="6313">
          <cell r="B6313" t="str">
            <v>SR M 34 L AC 2P</v>
          </cell>
          <cell r="D6313" t="str">
            <v>705   Fan coils (all types)</v>
          </cell>
          <cell r="E6313" t="str">
            <v>70502   Fan coils Ducted</v>
          </cell>
          <cell r="F6313" t="str">
            <v>SERENA</v>
          </cell>
          <cell r="G6313">
            <v>791.04</v>
          </cell>
        </row>
        <row r="6314">
          <cell r="B6314" t="str">
            <v>SR M 44 L AC 2P</v>
          </cell>
          <cell r="D6314" t="str">
            <v>705   Fan coils (all types)</v>
          </cell>
          <cell r="E6314" t="str">
            <v>70502   Fan coils Ducted</v>
          </cell>
          <cell r="F6314" t="str">
            <v>SERENA</v>
          </cell>
          <cell r="G6314">
            <v>876.53</v>
          </cell>
        </row>
        <row r="6315">
          <cell r="B6315" t="str">
            <v>SR M 54 L AC 2P</v>
          </cell>
          <cell r="D6315" t="str">
            <v>705   Fan coils (all types)</v>
          </cell>
          <cell r="E6315" t="str">
            <v>70502   Fan coils Ducted</v>
          </cell>
          <cell r="F6315" t="str">
            <v>SERENA</v>
          </cell>
          <cell r="G6315">
            <v>1112.4000000000001</v>
          </cell>
        </row>
        <row r="6316">
          <cell r="B6316" t="str">
            <v>SR M 64 L AC 2P</v>
          </cell>
          <cell r="D6316" t="str">
            <v>705   Fan coils (all types)</v>
          </cell>
          <cell r="E6316" t="str">
            <v>70502   Fan coils Ducted</v>
          </cell>
          <cell r="F6316" t="str">
            <v>SERENA</v>
          </cell>
          <cell r="G6316">
            <v>1487.32</v>
          </cell>
        </row>
        <row r="6317">
          <cell r="B6317" t="str">
            <v>SR M 74 L AC 2P</v>
          </cell>
          <cell r="D6317" t="str">
            <v>705   Fan coils (all types)</v>
          </cell>
          <cell r="E6317" t="str">
            <v>70502   Fan coils Ducted</v>
          </cell>
          <cell r="F6317" t="str">
            <v>SERENA</v>
          </cell>
          <cell r="G6317">
            <v>1542.94</v>
          </cell>
        </row>
        <row r="6318">
          <cell r="B6318" t="str">
            <v>SR M 13 L AC 4P</v>
          </cell>
          <cell r="D6318" t="str">
            <v>705   Fan coils (all types)</v>
          </cell>
          <cell r="E6318" t="str">
            <v>70502   Fan coils Ducted</v>
          </cell>
          <cell r="F6318" t="str">
            <v>SERENA</v>
          </cell>
          <cell r="G6318">
            <v>616.97</v>
          </cell>
        </row>
        <row r="6319">
          <cell r="B6319" t="str">
            <v>SR M 23 L AC 4P</v>
          </cell>
          <cell r="D6319" t="str">
            <v>705   Fan coils (all types)</v>
          </cell>
          <cell r="E6319" t="str">
            <v>70502   Fan coils Ducted</v>
          </cell>
          <cell r="F6319" t="str">
            <v>SERENA</v>
          </cell>
          <cell r="G6319">
            <v>736.45</v>
          </cell>
        </row>
        <row r="6320">
          <cell r="B6320" t="str">
            <v>SR M 33 L AC 4P</v>
          </cell>
          <cell r="D6320" t="str">
            <v>705   Fan coils (all types)</v>
          </cell>
          <cell r="E6320" t="str">
            <v>70502   Fan coils Ducted</v>
          </cell>
          <cell r="F6320" t="str">
            <v>SERENA</v>
          </cell>
          <cell r="G6320">
            <v>841.51</v>
          </cell>
        </row>
        <row r="6321">
          <cell r="B6321" t="str">
            <v>SR M 43 L AC 4P</v>
          </cell>
          <cell r="D6321" t="str">
            <v>705   Fan coils (all types)</v>
          </cell>
          <cell r="E6321" t="str">
            <v>70502   Fan coils Ducted</v>
          </cell>
          <cell r="F6321" t="str">
            <v>SERENA</v>
          </cell>
          <cell r="G6321">
            <v>918.76</v>
          </cell>
        </row>
        <row r="6322">
          <cell r="B6322" t="str">
            <v>SR M 53 L AC 4P</v>
          </cell>
          <cell r="D6322" t="str">
            <v>705   Fan coils (all types)</v>
          </cell>
          <cell r="E6322" t="str">
            <v>70502   Fan coils Ducted</v>
          </cell>
          <cell r="F6322" t="str">
            <v>SERENA</v>
          </cell>
          <cell r="G6322">
            <v>1131.97</v>
          </cell>
        </row>
        <row r="6323">
          <cell r="B6323" t="str">
            <v>SR M 63 L AC 4P</v>
          </cell>
          <cell r="D6323" t="str">
            <v>705   Fan coils (all types)</v>
          </cell>
          <cell r="E6323" t="str">
            <v>70502   Fan coils Ducted</v>
          </cell>
          <cell r="F6323" t="str">
            <v>SERENA</v>
          </cell>
          <cell r="G6323">
            <v>1499.68</v>
          </cell>
        </row>
        <row r="6324">
          <cell r="B6324" t="str">
            <v>SR M 73 L AC 4P</v>
          </cell>
          <cell r="D6324" t="str">
            <v>705   Fan coils (all types)</v>
          </cell>
          <cell r="E6324" t="str">
            <v>70502   Fan coils Ducted</v>
          </cell>
          <cell r="F6324" t="str">
            <v>SERENA</v>
          </cell>
          <cell r="G6324">
            <v>1552.21</v>
          </cell>
        </row>
        <row r="6325">
          <cell r="B6325" t="str">
            <v>SR M 14 L AC 4P</v>
          </cell>
          <cell r="D6325" t="str">
            <v>705   Fan coils (all types)</v>
          </cell>
          <cell r="E6325" t="str">
            <v>70502   Fan coils Ducted</v>
          </cell>
          <cell r="F6325" t="str">
            <v>SERENA</v>
          </cell>
          <cell r="G6325">
            <v>655.08000000000004</v>
          </cell>
        </row>
        <row r="6326">
          <cell r="B6326" t="str">
            <v>SR M 24 L AC 4P</v>
          </cell>
          <cell r="D6326" t="str">
            <v>705   Fan coils (all types)</v>
          </cell>
          <cell r="E6326" t="str">
            <v>70502   Fan coils Ducted</v>
          </cell>
          <cell r="F6326" t="str">
            <v>SERENA</v>
          </cell>
          <cell r="G6326">
            <v>763.23</v>
          </cell>
        </row>
        <row r="6327">
          <cell r="B6327" t="str">
            <v>SR M 34 L AC 4P</v>
          </cell>
          <cell r="D6327" t="str">
            <v>705   Fan coils (all types)</v>
          </cell>
          <cell r="E6327" t="str">
            <v>70502   Fan coils Ducted</v>
          </cell>
          <cell r="F6327" t="str">
            <v>SERENA</v>
          </cell>
          <cell r="G6327">
            <v>876.53</v>
          </cell>
        </row>
        <row r="6328">
          <cell r="B6328" t="str">
            <v>SR M 44 L AC 4P</v>
          </cell>
          <cell r="D6328" t="str">
            <v>705   Fan coils (all types)</v>
          </cell>
          <cell r="E6328" t="str">
            <v>70502   Fan coils Ducted</v>
          </cell>
          <cell r="F6328" t="str">
            <v>SERENA</v>
          </cell>
          <cell r="G6328">
            <v>978.5</v>
          </cell>
        </row>
        <row r="6329">
          <cell r="B6329" t="str">
            <v>SR M 54 L AC 4P</v>
          </cell>
          <cell r="D6329" t="str">
            <v>705   Fan coils (all types)</v>
          </cell>
          <cell r="E6329" t="str">
            <v>70502   Fan coils Ducted</v>
          </cell>
          <cell r="F6329" t="str">
            <v>SERENA</v>
          </cell>
          <cell r="G6329">
            <v>1187.5899999999999</v>
          </cell>
        </row>
        <row r="6330">
          <cell r="B6330" t="str">
            <v>SR M 64 L AC 4P</v>
          </cell>
          <cell r="D6330" t="str">
            <v>705   Fan coils (all types)</v>
          </cell>
          <cell r="E6330" t="str">
            <v>70502   Fan coils Ducted</v>
          </cell>
          <cell r="F6330" t="str">
            <v>SERENA</v>
          </cell>
          <cell r="G6330">
            <v>1584.14</v>
          </cell>
        </row>
        <row r="6331">
          <cell r="B6331" t="str">
            <v>SR M 74 L AC 4P</v>
          </cell>
          <cell r="D6331" t="str">
            <v>705   Fan coils (all types)</v>
          </cell>
          <cell r="E6331" t="str">
            <v>70502   Fan coils Ducted</v>
          </cell>
          <cell r="F6331" t="str">
            <v>SERENA</v>
          </cell>
          <cell r="G6331">
            <v>1641.82</v>
          </cell>
        </row>
        <row r="6332">
          <cell r="B6332" t="str">
            <v>SR M 13 L AC 4PH</v>
          </cell>
          <cell r="D6332" t="str">
            <v>705   Fan coils (all types)</v>
          </cell>
          <cell r="E6332" t="str">
            <v>70502   Fan coils Ducted</v>
          </cell>
          <cell r="F6332" t="str">
            <v>SERENA</v>
          </cell>
          <cell r="G6332">
            <v>662.29</v>
          </cell>
        </row>
        <row r="6333">
          <cell r="B6333" t="str">
            <v>SR M 23 L AC 4PH</v>
          </cell>
          <cell r="D6333" t="str">
            <v>705   Fan coils (all types)</v>
          </cell>
          <cell r="E6333" t="str">
            <v>70502   Fan coils Ducted</v>
          </cell>
          <cell r="F6333" t="str">
            <v>SERENA</v>
          </cell>
          <cell r="G6333">
            <v>784.86</v>
          </cell>
        </row>
        <row r="6334">
          <cell r="B6334" t="str">
            <v>SR M 33 L AC 4PH</v>
          </cell>
          <cell r="D6334" t="str">
            <v>705   Fan coils (all types)</v>
          </cell>
          <cell r="E6334" t="str">
            <v>70502   Fan coils Ducted</v>
          </cell>
          <cell r="F6334" t="str">
            <v>SERENA</v>
          </cell>
          <cell r="G6334">
            <v>898.16</v>
          </cell>
        </row>
        <row r="6335">
          <cell r="B6335" t="str">
            <v>SR M 43 L AC 4PH</v>
          </cell>
          <cell r="D6335" t="str">
            <v>705   Fan coils (all types)</v>
          </cell>
          <cell r="E6335" t="str">
            <v>70502   Fan coils Ducted</v>
          </cell>
          <cell r="F6335" t="str">
            <v>SERENA</v>
          </cell>
          <cell r="G6335">
            <v>953.78</v>
          </cell>
        </row>
        <row r="6336">
          <cell r="B6336" t="str">
            <v>SR M 03 L EC 2P</v>
          </cell>
          <cell r="D6336" t="str">
            <v>705   Fan coils (all types)</v>
          </cell>
          <cell r="E6336" t="str">
            <v>70502   Fan coils Ducted</v>
          </cell>
          <cell r="F6336" t="str">
            <v>SERENA</v>
          </cell>
          <cell r="G6336">
            <v>690.1</v>
          </cell>
        </row>
        <row r="6337">
          <cell r="B6337" t="str">
            <v>SR M 13 L EC 2P</v>
          </cell>
          <cell r="D6337" t="str">
            <v>705   Fan coils (all types)</v>
          </cell>
          <cell r="E6337" t="str">
            <v>70502   Fan coils Ducted</v>
          </cell>
          <cell r="F6337" t="str">
            <v>SERENA</v>
          </cell>
          <cell r="G6337">
            <v>774.56</v>
          </cell>
        </row>
        <row r="6338">
          <cell r="B6338" t="str">
            <v>SR M 23 L EC 2P</v>
          </cell>
          <cell r="D6338" t="str">
            <v>705   Fan coils (all types)</v>
          </cell>
          <cell r="E6338" t="str">
            <v>70502   Fan coils Ducted</v>
          </cell>
          <cell r="F6338" t="str">
            <v>SERENA</v>
          </cell>
          <cell r="G6338">
            <v>883.74</v>
          </cell>
        </row>
        <row r="6339">
          <cell r="B6339" t="str">
            <v>SR M 43 L EC 2P</v>
          </cell>
          <cell r="D6339" t="str">
            <v>705   Fan coils (all types)</v>
          </cell>
          <cell r="E6339" t="str">
            <v>70502   Fan coils Ducted</v>
          </cell>
          <cell r="F6339" t="str">
            <v>SERENA</v>
          </cell>
          <cell r="G6339">
            <v>1018.67</v>
          </cell>
        </row>
        <row r="6340">
          <cell r="B6340" t="str">
            <v>SR M 73 L EC 2P</v>
          </cell>
          <cell r="D6340" t="str">
            <v>705   Fan coils (all types)</v>
          </cell>
          <cell r="E6340" t="str">
            <v>70502   Fan coils Ducted</v>
          </cell>
          <cell r="F6340" t="str">
            <v>SERENA</v>
          </cell>
          <cell r="G6340">
            <v>1782.93</v>
          </cell>
        </row>
        <row r="6341">
          <cell r="B6341" t="str">
            <v>SR M 04 L EC 2P</v>
          </cell>
          <cell r="D6341" t="str">
            <v>705   Fan coils (all types)</v>
          </cell>
          <cell r="E6341" t="str">
            <v>70502   Fan coils Ducted</v>
          </cell>
          <cell r="F6341" t="str">
            <v>SERENA</v>
          </cell>
          <cell r="G6341">
            <v>722.03</v>
          </cell>
        </row>
        <row r="6342">
          <cell r="B6342" t="str">
            <v>SR M 14 L EC 2P</v>
          </cell>
          <cell r="D6342" t="str">
            <v>705   Fan coils (all types)</v>
          </cell>
          <cell r="E6342" t="str">
            <v>70502   Fan coils Ducted</v>
          </cell>
          <cell r="F6342" t="str">
            <v>SERENA</v>
          </cell>
          <cell r="G6342">
            <v>811.64</v>
          </cell>
        </row>
        <row r="6343">
          <cell r="B6343" t="str">
            <v>SR M 24 L EC 2P</v>
          </cell>
          <cell r="D6343" t="str">
            <v>705   Fan coils (all types)</v>
          </cell>
          <cell r="E6343" t="str">
            <v>70502   Fan coils Ducted</v>
          </cell>
          <cell r="F6343" t="str">
            <v>SERENA</v>
          </cell>
          <cell r="G6343">
            <v>909.49</v>
          </cell>
        </row>
        <row r="6344">
          <cell r="B6344" t="str">
            <v>SR M 44 L EC 2P</v>
          </cell>
          <cell r="D6344" t="str">
            <v>705   Fan coils (all types)</v>
          </cell>
          <cell r="E6344" t="str">
            <v>70502   Fan coils Ducted</v>
          </cell>
          <cell r="F6344" t="str">
            <v>SERENA</v>
          </cell>
          <cell r="G6344">
            <v>1079.44</v>
          </cell>
        </row>
        <row r="6345">
          <cell r="B6345" t="str">
            <v>SR M 74 L EC 2P</v>
          </cell>
          <cell r="D6345" t="str">
            <v>705   Fan coils (all types)</v>
          </cell>
          <cell r="E6345" t="str">
            <v>70502   Fan coils Ducted</v>
          </cell>
          <cell r="F6345" t="str">
            <v>SERENA</v>
          </cell>
          <cell r="G6345">
            <v>1872.54</v>
          </cell>
        </row>
        <row r="6346">
          <cell r="B6346" t="str">
            <v>SR M 03 L EC 4P</v>
          </cell>
          <cell r="D6346" t="str">
            <v>705   Fan coils (all types)</v>
          </cell>
          <cell r="E6346" t="str">
            <v>70502   Fan coils Ducted</v>
          </cell>
          <cell r="F6346" t="str">
            <v>SERENA</v>
          </cell>
          <cell r="G6346">
            <v>740.57</v>
          </cell>
        </row>
        <row r="6347">
          <cell r="B6347" t="str">
            <v>SR M 13 L EC 4P</v>
          </cell>
          <cell r="D6347" t="str">
            <v>705   Fan coils (all types)</v>
          </cell>
          <cell r="E6347" t="str">
            <v>70502   Fan coils Ducted</v>
          </cell>
          <cell r="F6347" t="str">
            <v>SERENA</v>
          </cell>
          <cell r="G6347">
            <v>832.24</v>
          </cell>
        </row>
        <row r="6348">
          <cell r="B6348" t="str">
            <v>SR M 23 L EC 4P</v>
          </cell>
          <cell r="D6348" t="str">
            <v>705   Fan coils (all types)</v>
          </cell>
          <cell r="E6348" t="str">
            <v>70502   Fan coils Ducted</v>
          </cell>
          <cell r="F6348" t="str">
            <v>SERENA</v>
          </cell>
          <cell r="G6348">
            <v>956.87</v>
          </cell>
        </row>
        <row r="6349">
          <cell r="B6349" t="str">
            <v>SR M 43 L EC 4P</v>
          </cell>
          <cell r="D6349" t="str">
            <v>705   Fan coils (all types)</v>
          </cell>
          <cell r="E6349" t="str">
            <v>70502   Fan coils Ducted</v>
          </cell>
          <cell r="F6349" t="str">
            <v>SERENA</v>
          </cell>
          <cell r="G6349">
            <v>1121.67</v>
          </cell>
        </row>
        <row r="6350">
          <cell r="B6350" t="str">
            <v>SR M 73 L EC 4P</v>
          </cell>
          <cell r="D6350" t="str">
            <v>705   Fan coils (all types)</v>
          </cell>
          <cell r="E6350" t="str">
            <v>70502   Fan coils Ducted</v>
          </cell>
          <cell r="F6350" t="str">
            <v>SERENA</v>
          </cell>
          <cell r="G6350">
            <v>1883.87</v>
          </cell>
        </row>
        <row r="6351">
          <cell r="B6351" t="str">
            <v>SR M 04 L EC 4P</v>
          </cell>
          <cell r="D6351" t="str">
            <v>705   Fan coils (all types)</v>
          </cell>
          <cell r="E6351" t="str">
            <v>70502   Fan coils Ducted</v>
          </cell>
          <cell r="F6351" t="str">
            <v>SERENA</v>
          </cell>
          <cell r="G6351">
            <v>772.5</v>
          </cell>
        </row>
        <row r="6352">
          <cell r="B6352" t="str">
            <v>SR M 14 L EC 4P</v>
          </cell>
          <cell r="D6352" t="str">
            <v>705   Fan coils (all types)</v>
          </cell>
          <cell r="E6352" t="str">
            <v>70502   Fan coils Ducted</v>
          </cell>
          <cell r="F6352" t="str">
            <v>SERENA</v>
          </cell>
          <cell r="G6352">
            <v>868.29</v>
          </cell>
        </row>
        <row r="6353">
          <cell r="B6353" t="str">
            <v>SR M 24 L EC 4P</v>
          </cell>
          <cell r="D6353" t="str">
            <v>705   Fan coils (all types)</v>
          </cell>
          <cell r="E6353" t="str">
            <v>70502   Fan coils Ducted</v>
          </cell>
          <cell r="F6353" t="str">
            <v>SERENA</v>
          </cell>
          <cell r="G6353">
            <v>982.62</v>
          </cell>
        </row>
        <row r="6354">
          <cell r="B6354" t="str">
            <v>SR M 44 L EC 4P</v>
          </cell>
          <cell r="D6354" t="str">
            <v>705   Fan coils (all types)</v>
          </cell>
          <cell r="E6354" t="str">
            <v>70502   Fan coils Ducted</v>
          </cell>
          <cell r="F6354" t="str">
            <v>SERENA</v>
          </cell>
          <cell r="G6354">
            <v>1181.4100000000001</v>
          </cell>
        </row>
        <row r="6355">
          <cell r="B6355" t="str">
            <v>SR M 74 L EC 4P</v>
          </cell>
          <cell r="D6355" t="str">
            <v>705   Fan coils (all types)</v>
          </cell>
          <cell r="E6355" t="str">
            <v>70502   Fan coils Ducted</v>
          </cell>
          <cell r="F6355" t="str">
            <v>SERENA</v>
          </cell>
          <cell r="G6355">
            <v>1970.39</v>
          </cell>
        </row>
        <row r="6356">
          <cell r="B6356" t="str">
            <v>SR M 03 L EC 4PH</v>
          </cell>
          <cell r="D6356" t="str">
            <v>705   Fan coils (all types)</v>
          </cell>
          <cell r="E6356" t="str">
            <v>70502   Fan coils Ducted</v>
          </cell>
          <cell r="F6356" t="str">
            <v>SERENA</v>
          </cell>
          <cell r="G6356">
            <v>791.04</v>
          </cell>
        </row>
        <row r="6357">
          <cell r="B6357" t="str">
            <v>SR M 13 L EC 4PH</v>
          </cell>
          <cell r="D6357" t="str">
            <v>705   Fan coils (all types)</v>
          </cell>
          <cell r="E6357" t="str">
            <v>70502   Fan coils Ducted</v>
          </cell>
          <cell r="F6357" t="str">
            <v>SERENA</v>
          </cell>
          <cell r="G6357">
            <v>878.59</v>
          </cell>
        </row>
        <row r="6358">
          <cell r="B6358" t="str">
            <v>SR M 23 L EC 4PH</v>
          </cell>
          <cell r="D6358" t="str">
            <v>705   Fan coils (all types)</v>
          </cell>
          <cell r="E6358" t="str">
            <v>70502   Fan coils Ducted</v>
          </cell>
          <cell r="F6358" t="str">
            <v>SERENA</v>
          </cell>
          <cell r="G6358">
            <v>1006.31</v>
          </cell>
        </row>
        <row r="6359">
          <cell r="B6359" t="str">
            <v>SR M 43 L EC 4PH</v>
          </cell>
          <cell r="D6359" t="str">
            <v>705   Fan coils (all types)</v>
          </cell>
          <cell r="E6359" t="str">
            <v>70502   Fan coils Ducted</v>
          </cell>
          <cell r="F6359" t="str">
            <v>SERENA</v>
          </cell>
          <cell r="G6359">
            <v>1157.72</v>
          </cell>
        </row>
        <row r="6360">
          <cell r="B6360" t="str">
            <v>SR M 13 R AC 2P</v>
          </cell>
          <cell r="D6360" t="str">
            <v>705   Fan coils (all types)</v>
          </cell>
          <cell r="E6360" t="str">
            <v>70502   Fan coils Ducted</v>
          </cell>
          <cell r="F6360" t="str">
            <v>SERENA</v>
          </cell>
          <cell r="G6360">
            <v>560.32000000000005</v>
          </cell>
        </row>
        <row r="6361">
          <cell r="B6361" t="str">
            <v>SR M 23 R AC 2P</v>
          </cell>
          <cell r="D6361" t="str">
            <v>705   Fan coils (all types)</v>
          </cell>
          <cell r="E6361" t="str">
            <v>70502   Fan coils Ducted</v>
          </cell>
          <cell r="F6361" t="str">
            <v>SERENA</v>
          </cell>
          <cell r="G6361">
            <v>662.29</v>
          </cell>
        </row>
        <row r="6362">
          <cell r="B6362" t="str">
            <v>SR M 33 R AC 2P</v>
          </cell>
          <cell r="D6362" t="str">
            <v>705   Fan coils (all types)</v>
          </cell>
          <cell r="E6362" t="str">
            <v>70502   Fan coils Ducted</v>
          </cell>
          <cell r="F6362" t="str">
            <v>SERENA</v>
          </cell>
          <cell r="G6362">
            <v>761.17</v>
          </cell>
        </row>
        <row r="6363">
          <cell r="B6363" t="str">
            <v>SR M 43 R AC 2P</v>
          </cell>
          <cell r="D6363" t="str">
            <v>705   Fan coils (all types)</v>
          </cell>
          <cell r="E6363" t="str">
            <v>70502   Fan coils Ducted</v>
          </cell>
          <cell r="F6363" t="str">
            <v>SERENA</v>
          </cell>
          <cell r="G6363">
            <v>814.73</v>
          </cell>
        </row>
        <row r="6364">
          <cell r="B6364" t="str">
            <v>SR M 53 R AC 2P</v>
          </cell>
          <cell r="D6364" t="str">
            <v>705   Fan coils (all types)</v>
          </cell>
          <cell r="E6364" t="str">
            <v>70502   Fan coils Ducted</v>
          </cell>
          <cell r="F6364" t="str">
            <v>SERENA</v>
          </cell>
          <cell r="G6364">
            <v>1056.78</v>
          </cell>
        </row>
        <row r="6365">
          <cell r="B6365" t="str">
            <v>SR M 63 R AC 2P</v>
          </cell>
          <cell r="D6365" t="str">
            <v>705   Fan coils (all types)</v>
          </cell>
          <cell r="E6365" t="str">
            <v>70502   Fan coils Ducted</v>
          </cell>
          <cell r="F6365" t="str">
            <v>SERENA</v>
          </cell>
          <cell r="G6365">
            <v>1399.77</v>
          </cell>
        </row>
        <row r="6366">
          <cell r="B6366" t="str">
            <v>SR M 73 R AC 2P</v>
          </cell>
          <cell r="D6366" t="str">
            <v>705   Fan coils (all types)</v>
          </cell>
          <cell r="E6366" t="str">
            <v>70502   Fan coils Ducted</v>
          </cell>
          <cell r="F6366" t="str">
            <v>SERENA</v>
          </cell>
          <cell r="G6366">
            <v>1450.24</v>
          </cell>
        </row>
        <row r="6367">
          <cell r="B6367" t="str">
            <v>SR M 14 R AC 2P</v>
          </cell>
          <cell r="D6367" t="str">
            <v>705   Fan coils (all types)</v>
          </cell>
          <cell r="E6367" t="str">
            <v>70502   Fan coils Ducted</v>
          </cell>
          <cell r="F6367" t="str">
            <v>SERENA</v>
          </cell>
          <cell r="G6367">
            <v>596.37</v>
          </cell>
        </row>
        <row r="6368">
          <cell r="B6368" t="str">
            <v>SR M 24 R AC 2P</v>
          </cell>
          <cell r="D6368" t="str">
            <v>705   Fan coils (all types)</v>
          </cell>
          <cell r="E6368" t="str">
            <v>70502   Fan coils Ducted</v>
          </cell>
          <cell r="F6368" t="str">
            <v>SERENA</v>
          </cell>
          <cell r="G6368">
            <v>689.07</v>
          </cell>
        </row>
        <row r="6369">
          <cell r="B6369" t="str">
            <v>SR M 34 R AC 2P</v>
          </cell>
          <cell r="D6369" t="str">
            <v>705   Fan coils (all types)</v>
          </cell>
          <cell r="E6369" t="str">
            <v>70502   Fan coils Ducted</v>
          </cell>
          <cell r="F6369" t="str">
            <v>SERENA</v>
          </cell>
          <cell r="G6369">
            <v>791.04</v>
          </cell>
        </row>
        <row r="6370">
          <cell r="B6370" t="str">
            <v>SR M 44 R AC 2P</v>
          </cell>
          <cell r="D6370" t="str">
            <v>705   Fan coils (all types)</v>
          </cell>
          <cell r="E6370" t="str">
            <v>70502   Fan coils Ducted</v>
          </cell>
          <cell r="F6370" t="str">
            <v>SERENA</v>
          </cell>
          <cell r="G6370">
            <v>876.53</v>
          </cell>
        </row>
        <row r="6371">
          <cell r="B6371" t="str">
            <v>SR M 54 R AC 2P</v>
          </cell>
          <cell r="D6371" t="str">
            <v>705   Fan coils (all types)</v>
          </cell>
          <cell r="E6371" t="str">
            <v>70502   Fan coils Ducted</v>
          </cell>
          <cell r="F6371" t="str">
            <v>SERENA</v>
          </cell>
          <cell r="G6371">
            <v>1112.4000000000001</v>
          </cell>
        </row>
        <row r="6372">
          <cell r="B6372" t="str">
            <v>SR M 64 R AC 2P</v>
          </cell>
          <cell r="D6372" t="str">
            <v>705   Fan coils (all types)</v>
          </cell>
          <cell r="E6372" t="str">
            <v>70502   Fan coils Ducted</v>
          </cell>
          <cell r="F6372" t="str">
            <v>SERENA</v>
          </cell>
          <cell r="G6372">
            <v>1487.32</v>
          </cell>
        </row>
        <row r="6373">
          <cell r="B6373" t="str">
            <v>SR M 74 R AC 2P</v>
          </cell>
          <cell r="D6373" t="str">
            <v>705   Fan coils (all types)</v>
          </cell>
          <cell r="E6373" t="str">
            <v>70502   Fan coils Ducted</v>
          </cell>
          <cell r="F6373" t="str">
            <v>SERENA</v>
          </cell>
          <cell r="G6373">
            <v>1542.94</v>
          </cell>
        </row>
        <row r="6374">
          <cell r="B6374" t="str">
            <v>SR M 13 R AC 4P</v>
          </cell>
          <cell r="D6374" t="str">
            <v>705   Fan coils (all types)</v>
          </cell>
          <cell r="E6374" t="str">
            <v>70502   Fan coils Ducted</v>
          </cell>
          <cell r="F6374" t="str">
            <v>SERENA</v>
          </cell>
          <cell r="G6374">
            <v>616.97</v>
          </cell>
        </row>
        <row r="6375">
          <cell r="B6375" t="str">
            <v>SR M 23 R AC 4P</v>
          </cell>
          <cell r="D6375" t="str">
            <v>705   Fan coils (all types)</v>
          </cell>
          <cell r="E6375" t="str">
            <v>70502   Fan coils Ducted</v>
          </cell>
          <cell r="F6375" t="str">
            <v>SERENA</v>
          </cell>
          <cell r="G6375">
            <v>736.45</v>
          </cell>
        </row>
        <row r="6376">
          <cell r="B6376" t="str">
            <v>SR M 33 R AC 4P</v>
          </cell>
          <cell r="D6376" t="str">
            <v>705   Fan coils (all types)</v>
          </cell>
          <cell r="E6376" t="str">
            <v>70502   Fan coils Ducted</v>
          </cell>
          <cell r="F6376" t="str">
            <v>SERENA</v>
          </cell>
          <cell r="G6376">
            <v>841.51</v>
          </cell>
        </row>
        <row r="6377">
          <cell r="B6377" t="str">
            <v>SR M 43 R AC 4P</v>
          </cell>
          <cell r="D6377" t="str">
            <v>705   Fan coils (all types)</v>
          </cell>
          <cell r="E6377" t="str">
            <v>70502   Fan coils Ducted</v>
          </cell>
          <cell r="F6377" t="str">
            <v>SERENA</v>
          </cell>
          <cell r="G6377">
            <v>918.76</v>
          </cell>
        </row>
        <row r="6378">
          <cell r="B6378" t="str">
            <v>SR M 53 R AC 4P</v>
          </cell>
          <cell r="D6378" t="str">
            <v>705   Fan coils (all types)</v>
          </cell>
          <cell r="E6378" t="str">
            <v>70502   Fan coils Ducted</v>
          </cell>
          <cell r="F6378" t="str">
            <v>SERENA</v>
          </cell>
          <cell r="G6378">
            <v>1131.97</v>
          </cell>
        </row>
        <row r="6379">
          <cell r="B6379" t="str">
            <v>SR M 63 R AC 4P</v>
          </cell>
          <cell r="D6379" t="str">
            <v>705   Fan coils (all types)</v>
          </cell>
          <cell r="E6379" t="str">
            <v>70502   Fan coils Ducted</v>
          </cell>
          <cell r="F6379" t="str">
            <v>SERENA</v>
          </cell>
          <cell r="G6379">
            <v>1499.68</v>
          </cell>
        </row>
        <row r="6380">
          <cell r="B6380" t="str">
            <v>SR M 73 R AC 4P</v>
          </cell>
          <cell r="D6380" t="str">
            <v>705   Fan coils (all types)</v>
          </cell>
          <cell r="E6380" t="str">
            <v>70502   Fan coils Ducted</v>
          </cell>
          <cell r="F6380" t="str">
            <v>SERENA</v>
          </cell>
          <cell r="G6380">
            <v>1552.21</v>
          </cell>
        </row>
        <row r="6381">
          <cell r="B6381" t="str">
            <v>SR M 14 R AC 4P</v>
          </cell>
          <cell r="D6381" t="str">
            <v>705   Fan coils (all types)</v>
          </cell>
          <cell r="E6381" t="str">
            <v>70502   Fan coils Ducted</v>
          </cell>
          <cell r="F6381" t="str">
            <v>SERENA</v>
          </cell>
          <cell r="G6381">
            <v>655.08000000000004</v>
          </cell>
        </row>
        <row r="6382">
          <cell r="B6382" t="str">
            <v>SR M 24 R AC 4P</v>
          </cell>
          <cell r="D6382" t="str">
            <v>705   Fan coils (all types)</v>
          </cell>
          <cell r="E6382" t="str">
            <v>70502   Fan coils Ducted</v>
          </cell>
          <cell r="F6382" t="str">
            <v>SERENA</v>
          </cell>
          <cell r="G6382">
            <v>763.23</v>
          </cell>
        </row>
        <row r="6383">
          <cell r="B6383" t="str">
            <v>SR M 34 R AC 4P</v>
          </cell>
          <cell r="D6383" t="str">
            <v>705   Fan coils (all types)</v>
          </cell>
          <cell r="E6383" t="str">
            <v>70502   Fan coils Ducted</v>
          </cell>
          <cell r="F6383" t="str">
            <v>SERENA</v>
          </cell>
          <cell r="G6383">
            <v>876.53</v>
          </cell>
        </row>
        <row r="6384">
          <cell r="B6384" t="str">
            <v>SR M 44 R AC 4P</v>
          </cell>
          <cell r="D6384" t="str">
            <v>705   Fan coils (all types)</v>
          </cell>
          <cell r="E6384" t="str">
            <v>70502   Fan coils Ducted</v>
          </cell>
          <cell r="F6384" t="str">
            <v>SERENA</v>
          </cell>
          <cell r="G6384">
            <v>978.5</v>
          </cell>
        </row>
        <row r="6385">
          <cell r="B6385" t="str">
            <v>SR M 54 R AC 4P</v>
          </cell>
          <cell r="D6385" t="str">
            <v>705   Fan coils (all types)</v>
          </cell>
          <cell r="E6385" t="str">
            <v>70502   Fan coils Ducted</v>
          </cell>
          <cell r="F6385" t="str">
            <v>SERENA</v>
          </cell>
          <cell r="G6385">
            <v>1187.5899999999999</v>
          </cell>
        </row>
        <row r="6386">
          <cell r="B6386" t="str">
            <v>SR M 64 R AC 4P</v>
          </cell>
          <cell r="D6386" t="str">
            <v>705   Fan coils (all types)</v>
          </cell>
          <cell r="E6386" t="str">
            <v>70502   Fan coils Ducted</v>
          </cell>
          <cell r="F6386" t="str">
            <v>SERENA</v>
          </cell>
          <cell r="G6386">
            <v>1584.14</v>
          </cell>
        </row>
        <row r="6387">
          <cell r="B6387" t="str">
            <v>SR M 74 R AC 4P</v>
          </cell>
          <cell r="D6387" t="str">
            <v>705   Fan coils (all types)</v>
          </cell>
          <cell r="E6387" t="str">
            <v>70502   Fan coils Ducted</v>
          </cell>
          <cell r="F6387" t="str">
            <v>SERENA</v>
          </cell>
          <cell r="G6387">
            <v>1641.82</v>
          </cell>
        </row>
        <row r="6388">
          <cell r="B6388" t="str">
            <v>SR M 13 R AC 4PH</v>
          </cell>
          <cell r="D6388" t="str">
            <v>705   Fan coils (all types)</v>
          </cell>
          <cell r="E6388" t="str">
            <v>70502   Fan coils Ducted</v>
          </cell>
          <cell r="F6388" t="str">
            <v>SERENA</v>
          </cell>
          <cell r="G6388">
            <v>662.29</v>
          </cell>
        </row>
        <row r="6389">
          <cell r="B6389" t="str">
            <v>SR M 23 R AC 4PH</v>
          </cell>
          <cell r="D6389" t="str">
            <v>705   Fan coils (all types)</v>
          </cell>
          <cell r="E6389" t="str">
            <v>70502   Fan coils Ducted</v>
          </cell>
          <cell r="F6389" t="str">
            <v>SERENA</v>
          </cell>
          <cell r="G6389">
            <v>784.86</v>
          </cell>
        </row>
        <row r="6390">
          <cell r="B6390" t="str">
            <v>SR M 33 R AC 4PH</v>
          </cell>
          <cell r="D6390" t="str">
            <v>705   Fan coils (all types)</v>
          </cell>
          <cell r="E6390" t="str">
            <v>70502   Fan coils Ducted</v>
          </cell>
          <cell r="F6390" t="str">
            <v>SERENA</v>
          </cell>
          <cell r="G6390">
            <v>898.16</v>
          </cell>
        </row>
        <row r="6391">
          <cell r="B6391" t="str">
            <v>SR M 43 R AC 4PH</v>
          </cell>
          <cell r="D6391" t="str">
            <v>705   Fan coils (all types)</v>
          </cell>
          <cell r="E6391" t="str">
            <v>70502   Fan coils Ducted</v>
          </cell>
          <cell r="F6391" t="str">
            <v>SERENA</v>
          </cell>
          <cell r="G6391">
            <v>953.78</v>
          </cell>
        </row>
        <row r="6392">
          <cell r="B6392" t="str">
            <v>SR M 03 R EC 2P</v>
          </cell>
          <cell r="D6392" t="str">
            <v>705   Fan coils (all types)</v>
          </cell>
          <cell r="E6392" t="str">
            <v>70502   Fan coils Ducted</v>
          </cell>
          <cell r="F6392" t="str">
            <v>SERENA</v>
          </cell>
          <cell r="G6392">
            <v>690.1</v>
          </cell>
        </row>
        <row r="6393">
          <cell r="B6393" t="str">
            <v>SR M 13 R EC 2P</v>
          </cell>
          <cell r="D6393" t="str">
            <v>705   Fan coils (all types)</v>
          </cell>
          <cell r="E6393" t="str">
            <v>70502   Fan coils Ducted</v>
          </cell>
          <cell r="F6393" t="str">
            <v>SERENA</v>
          </cell>
          <cell r="G6393">
            <v>774.56</v>
          </cell>
        </row>
        <row r="6394">
          <cell r="B6394" t="str">
            <v>SR M 23 R EC 2P</v>
          </cell>
          <cell r="D6394" t="str">
            <v>705   Fan coils (all types)</v>
          </cell>
          <cell r="E6394" t="str">
            <v>70502   Fan coils Ducted</v>
          </cell>
          <cell r="F6394" t="str">
            <v>SERENA</v>
          </cell>
          <cell r="G6394">
            <v>883.74</v>
          </cell>
        </row>
        <row r="6395">
          <cell r="B6395" t="str">
            <v>SR M 43 R EC 2P</v>
          </cell>
          <cell r="D6395" t="str">
            <v>705   Fan coils (all types)</v>
          </cell>
          <cell r="E6395" t="str">
            <v>70502   Fan coils Ducted</v>
          </cell>
          <cell r="F6395" t="str">
            <v>SERENA</v>
          </cell>
          <cell r="G6395">
            <v>1018.67</v>
          </cell>
        </row>
        <row r="6396">
          <cell r="B6396" t="str">
            <v>SR M 73 R EC 2P</v>
          </cell>
          <cell r="D6396" t="str">
            <v>705   Fan coils (all types)</v>
          </cell>
          <cell r="E6396" t="str">
            <v>70502   Fan coils Ducted</v>
          </cell>
          <cell r="F6396" t="str">
            <v>SERENA</v>
          </cell>
          <cell r="G6396">
            <v>1782.93</v>
          </cell>
        </row>
        <row r="6397">
          <cell r="B6397" t="str">
            <v>SR M 04 R EC 2P</v>
          </cell>
          <cell r="D6397" t="str">
            <v>705   Fan coils (all types)</v>
          </cell>
          <cell r="E6397" t="str">
            <v>70502   Fan coils Ducted</v>
          </cell>
          <cell r="F6397" t="str">
            <v>SERENA</v>
          </cell>
          <cell r="G6397">
            <v>722.03</v>
          </cell>
        </row>
        <row r="6398">
          <cell r="B6398" t="str">
            <v>SR M 14 R EC 2P</v>
          </cell>
          <cell r="D6398" t="str">
            <v>705   Fan coils (all types)</v>
          </cell>
          <cell r="E6398" t="str">
            <v>70502   Fan coils Ducted</v>
          </cell>
          <cell r="F6398" t="str">
            <v>SERENA</v>
          </cell>
          <cell r="G6398">
            <v>811.64</v>
          </cell>
        </row>
        <row r="6399">
          <cell r="B6399" t="str">
            <v>SR M 24 R EC 2P</v>
          </cell>
          <cell r="D6399" t="str">
            <v>705   Fan coils (all types)</v>
          </cell>
          <cell r="E6399" t="str">
            <v>70502   Fan coils Ducted</v>
          </cell>
          <cell r="F6399" t="str">
            <v>SERENA</v>
          </cell>
          <cell r="G6399">
            <v>909.49</v>
          </cell>
        </row>
        <row r="6400">
          <cell r="B6400" t="str">
            <v>SR M 44 R EC 2P</v>
          </cell>
          <cell r="D6400" t="str">
            <v>705   Fan coils (all types)</v>
          </cell>
          <cell r="E6400" t="str">
            <v>70502   Fan coils Ducted</v>
          </cell>
          <cell r="F6400" t="str">
            <v>SERENA</v>
          </cell>
          <cell r="G6400">
            <v>1079.44</v>
          </cell>
        </row>
        <row r="6401">
          <cell r="B6401" t="str">
            <v>SR M 74 R EC 2P</v>
          </cell>
          <cell r="D6401" t="str">
            <v>705   Fan coils (all types)</v>
          </cell>
          <cell r="E6401" t="str">
            <v>70502   Fan coils Ducted</v>
          </cell>
          <cell r="F6401" t="str">
            <v>SERENA</v>
          </cell>
          <cell r="G6401">
            <v>1872.54</v>
          </cell>
        </row>
        <row r="6402">
          <cell r="B6402" t="str">
            <v>SR M 03 R EC 4P</v>
          </cell>
          <cell r="D6402" t="str">
            <v>705   Fan coils (all types)</v>
          </cell>
          <cell r="E6402" t="str">
            <v>70502   Fan coils Ducted</v>
          </cell>
          <cell r="F6402" t="str">
            <v>SERENA</v>
          </cell>
          <cell r="G6402">
            <v>740.57</v>
          </cell>
        </row>
        <row r="6403">
          <cell r="B6403" t="str">
            <v>SR M 13 R EC 4P</v>
          </cell>
          <cell r="D6403" t="str">
            <v>705   Fan coils (all types)</v>
          </cell>
          <cell r="E6403" t="str">
            <v>70502   Fan coils Ducted</v>
          </cell>
          <cell r="F6403" t="str">
            <v>SERENA</v>
          </cell>
          <cell r="G6403">
            <v>832.24</v>
          </cell>
        </row>
        <row r="6404">
          <cell r="B6404" t="str">
            <v>SR M 23 R EC 4P</v>
          </cell>
          <cell r="D6404" t="str">
            <v>705   Fan coils (all types)</v>
          </cell>
          <cell r="E6404" t="str">
            <v>70502   Fan coils Ducted</v>
          </cell>
          <cell r="F6404" t="str">
            <v>SERENA</v>
          </cell>
          <cell r="G6404">
            <v>956.87</v>
          </cell>
        </row>
        <row r="6405">
          <cell r="B6405" t="str">
            <v>SR M 43 R EC 4P</v>
          </cell>
          <cell r="D6405" t="str">
            <v>705   Fan coils (all types)</v>
          </cell>
          <cell r="E6405" t="str">
            <v>70502   Fan coils Ducted</v>
          </cell>
          <cell r="F6405" t="str">
            <v>SERENA</v>
          </cell>
          <cell r="G6405">
            <v>1121.67</v>
          </cell>
        </row>
        <row r="6406">
          <cell r="B6406" t="str">
            <v>SR M 73 R EC 4P</v>
          </cell>
          <cell r="D6406" t="str">
            <v>705   Fan coils (all types)</v>
          </cell>
          <cell r="E6406" t="str">
            <v>70502   Fan coils Ducted</v>
          </cell>
          <cell r="F6406" t="str">
            <v>SERENA</v>
          </cell>
          <cell r="G6406">
            <v>1883.87</v>
          </cell>
        </row>
        <row r="6407">
          <cell r="B6407" t="str">
            <v>SR M 04 R EC 4P</v>
          </cell>
          <cell r="D6407" t="str">
            <v>705   Fan coils (all types)</v>
          </cell>
          <cell r="E6407" t="str">
            <v>70502   Fan coils Ducted</v>
          </cell>
          <cell r="F6407" t="str">
            <v>SERENA</v>
          </cell>
          <cell r="G6407">
            <v>772.5</v>
          </cell>
        </row>
        <row r="6408">
          <cell r="B6408" t="str">
            <v>SR M 14 R EC 4P</v>
          </cell>
          <cell r="D6408" t="str">
            <v>705   Fan coils (all types)</v>
          </cell>
          <cell r="E6408" t="str">
            <v>70502   Fan coils Ducted</v>
          </cell>
          <cell r="F6408" t="str">
            <v>SERENA</v>
          </cell>
          <cell r="G6408">
            <v>868.29</v>
          </cell>
        </row>
        <row r="6409">
          <cell r="B6409" t="str">
            <v>SR M 24 R EC 4P</v>
          </cell>
          <cell r="D6409" t="str">
            <v>705   Fan coils (all types)</v>
          </cell>
          <cell r="E6409" t="str">
            <v>70502   Fan coils Ducted</v>
          </cell>
          <cell r="F6409" t="str">
            <v>SERENA</v>
          </cell>
          <cell r="G6409">
            <v>982.62</v>
          </cell>
        </row>
        <row r="6410">
          <cell r="B6410" t="str">
            <v>SR M 44 R EC 4P</v>
          </cell>
          <cell r="D6410" t="str">
            <v>705   Fan coils (all types)</v>
          </cell>
          <cell r="E6410" t="str">
            <v>70502   Fan coils Ducted</v>
          </cell>
          <cell r="F6410" t="str">
            <v>SERENA</v>
          </cell>
          <cell r="G6410">
            <v>1181.4100000000001</v>
          </cell>
        </row>
        <row r="6411">
          <cell r="B6411" t="str">
            <v>SR M 74 R EC 4P</v>
          </cell>
          <cell r="D6411" t="str">
            <v>705   Fan coils (all types)</v>
          </cell>
          <cell r="E6411" t="str">
            <v>70502   Fan coils Ducted</v>
          </cell>
          <cell r="F6411" t="str">
            <v>SERENA</v>
          </cell>
          <cell r="G6411">
            <v>1970.39</v>
          </cell>
        </row>
        <row r="6412">
          <cell r="B6412" t="str">
            <v>SR M 03 R EC 4PH</v>
          </cell>
          <cell r="D6412" t="str">
            <v>705   Fan coils (all types)</v>
          </cell>
          <cell r="E6412" t="str">
            <v>70502   Fan coils Ducted</v>
          </cell>
          <cell r="F6412" t="str">
            <v>SERENA</v>
          </cell>
          <cell r="G6412">
            <v>791.04</v>
          </cell>
        </row>
        <row r="6413">
          <cell r="B6413" t="str">
            <v>SR M 13 R EC 4PH</v>
          </cell>
          <cell r="D6413" t="str">
            <v>705   Fan coils (all types)</v>
          </cell>
          <cell r="E6413" t="str">
            <v>70502   Fan coils Ducted</v>
          </cell>
          <cell r="F6413" t="str">
            <v>SERENA</v>
          </cell>
          <cell r="G6413">
            <v>878.59</v>
          </cell>
        </row>
        <row r="6414">
          <cell r="B6414" t="str">
            <v>SR M 23 R EC 4PH</v>
          </cell>
          <cell r="D6414" t="str">
            <v>705   Fan coils (all types)</v>
          </cell>
          <cell r="E6414" t="str">
            <v>70502   Fan coils Ducted</v>
          </cell>
          <cell r="F6414" t="str">
            <v>SERENA</v>
          </cell>
          <cell r="G6414">
            <v>1006.31</v>
          </cell>
        </row>
        <row r="6415">
          <cell r="B6415" t="str">
            <v>SR M 43 R EC 4PH</v>
          </cell>
          <cell r="D6415" t="str">
            <v>705   Fan coils (all types)</v>
          </cell>
          <cell r="E6415" t="str">
            <v>70502   Fan coils Ducted</v>
          </cell>
          <cell r="F6415" t="str">
            <v>SERENA</v>
          </cell>
          <cell r="G6415">
            <v>1157.72</v>
          </cell>
        </row>
        <row r="6416">
          <cell r="B6416" t="str">
            <v>SR M 83 R EC 2P</v>
          </cell>
          <cell r="D6416" t="str">
            <v>705   Fan coils (all types)</v>
          </cell>
          <cell r="E6416" t="str">
            <v>70502   Fan coils Ducted</v>
          </cell>
          <cell r="F6416" t="str">
            <v>SERENA</v>
          </cell>
          <cell r="G6416">
            <v>1887.99</v>
          </cell>
        </row>
        <row r="6417">
          <cell r="B6417" t="str">
            <v>SR M 84 R EC 2P</v>
          </cell>
          <cell r="D6417" t="str">
            <v>705   Fan coils (all types)</v>
          </cell>
          <cell r="E6417" t="str">
            <v>70502   Fan coils Ducted</v>
          </cell>
          <cell r="F6417" t="str">
            <v>SERENA</v>
          </cell>
          <cell r="G6417">
            <v>1983.78</v>
          </cell>
        </row>
        <row r="6418">
          <cell r="B6418" t="str">
            <v>SR M 83 R EC 4P</v>
          </cell>
          <cell r="D6418" t="str">
            <v>705   Fan coils (all types)</v>
          </cell>
          <cell r="E6418" t="str">
            <v>70502   Fan coils Ducted</v>
          </cell>
          <cell r="F6418" t="str">
            <v>SERENA</v>
          </cell>
          <cell r="G6418">
            <v>2000.26</v>
          </cell>
        </row>
        <row r="6419">
          <cell r="B6419" t="str">
            <v>SR M 84 R EC 4P</v>
          </cell>
          <cell r="D6419" t="str">
            <v>705   Fan coils (all types)</v>
          </cell>
          <cell r="E6419" t="str">
            <v>70502   Fan coils Ducted</v>
          </cell>
          <cell r="F6419" t="str">
            <v>SERENA</v>
          </cell>
          <cell r="G6419">
            <v>2098.11</v>
          </cell>
        </row>
        <row r="6420">
          <cell r="B6420" t="str">
            <v>SR M 83 L EC 2P</v>
          </cell>
          <cell r="D6420" t="str">
            <v>705   Fan coils (all types)</v>
          </cell>
          <cell r="E6420" t="str">
            <v>70502   Fan coils Ducted</v>
          </cell>
          <cell r="F6420" t="str">
            <v>SERENA</v>
          </cell>
          <cell r="G6420">
            <v>1887.99</v>
          </cell>
        </row>
        <row r="6421">
          <cell r="B6421" t="str">
            <v>SR M 84 L EC 2P</v>
          </cell>
          <cell r="D6421" t="str">
            <v>705   Fan coils (all types)</v>
          </cell>
          <cell r="E6421" t="str">
            <v>70502   Fan coils Ducted</v>
          </cell>
          <cell r="F6421" t="str">
            <v>SERENA</v>
          </cell>
          <cell r="G6421">
            <v>1983.78</v>
          </cell>
        </row>
        <row r="6422">
          <cell r="B6422" t="str">
            <v>SR M 83 L EC 4P</v>
          </cell>
          <cell r="D6422" t="str">
            <v>705   Fan coils (all types)</v>
          </cell>
          <cell r="E6422" t="str">
            <v>70502   Fan coils Ducted</v>
          </cell>
          <cell r="F6422" t="str">
            <v>SERENA</v>
          </cell>
          <cell r="G6422">
            <v>2000.26</v>
          </cell>
        </row>
        <row r="6423">
          <cell r="B6423" t="str">
            <v>SR M 84 L EC 4P</v>
          </cell>
          <cell r="D6423" t="str">
            <v>705   Fan coils (all types)</v>
          </cell>
          <cell r="E6423" t="str">
            <v>70502   Fan coils Ducted</v>
          </cell>
          <cell r="F6423" t="str">
            <v>SERENA</v>
          </cell>
          <cell r="G6423">
            <v>2098.11</v>
          </cell>
        </row>
        <row r="6424">
          <cell r="B6424" t="str">
            <v>SR M 83-84 3 way valve</v>
          </cell>
          <cell r="D6424" t="str">
            <v>705   Fan coils (all types)</v>
          </cell>
          <cell r="E6424" t="str">
            <v>70502   Fan coils Ducted</v>
          </cell>
          <cell r="F6424" t="str">
            <v>SERENA</v>
          </cell>
          <cell r="G6424">
            <v>393.46</v>
          </cell>
        </row>
        <row r="6425">
          <cell r="B6425" t="str">
            <v>SR M 83-84 4P 3 way valve</v>
          </cell>
          <cell r="D6425" t="str">
            <v>705   Fan coils (all types)</v>
          </cell>
          <cell r="E6425" t="str">
            <v>70502   Fan coils Ducted</v>
          </cell>
          <cell r="F6425" t="str">
            <v>SERENA</v>
          </cell>
          <cell r="G6425">
            <v>328.57</v>
          </cell>
        </row>
        <row r="6426">
          <cell r="B6426" t="str">
            <v>SR M 83-84 3 way valve</v>
          </cell>
          <cell r="D6426" t="str">
            <v>705   Fan coils (all types)</v>
          </cell>
          <cell r="E6426" t="str">
            <v>70502   Fan coils Ducted</v>
          </cell>
          <cell r="F6426" t="str">
            <v>SERENA</v>
          </cell>
          <cell r="G6426">
            <v>338.87</v>
          </cell>
        </row>
        <row r="6427">
          <cell r="B6427" t="str">
            <v>SR M 83-84 4P 3 way valve</v>
          </cell>
          <cell r="D6427" t="str">
            <v>705   Fan coils (all types)</v>
          </cell>
          <cell r="E6427" t="str">
            <v>70502   Fan coils Ducted</v>
          </cell>
          <cell r="F6427" t="str">
            <v>SERENA</v>
          </cell>
          <cell r="G6427">
            <v>285.31</v>
          </cell>
        </row>
        <row r="6428">
          <cell r="B6428" t="str">
            <v>SR M 83-84 3 way valve basic</v>
          </cell>
          <cell r="D6428" t="str">
            <v>705   Fan coils (all types)</v>
          </cell>
          <cell r="E6428" t="str">
            <v>70502   Fan coils Ducted</v>
          </cell>
          <cell r="F6428" t="str">
            <v>SERENA</v>
          </cell>
          <cell r="G6428">
            <v>242.05</v>
          </cell>
        </row>
        <row r="6429">
          <cell r="B6429" t="str">
            <v>SR M 83-84 4P 3way valve basic</v>
          </cell>
          <cell r="D6429" t="str">
            <v>705   Fan coils (all types)</v>
          </cell>
          <cell r="E6429" t="str">
            <v>70502   Fan coils Ducted</v>
          </cell>
          <cell r="F6429" t="str">
            <v>SERENA</v>
          </cell>
          <cell r="G6429">
            <v>180.25</v>
          </cell>
        </row>
        <row r="6430">
          <cell r="B6430" t="str">
            <v>SR M 83-84 3 way valve basic</v>
          </cell>
          <cell r="D6430" t="str">
            <v>705   Fan coils (all types)</v>
          </cell>
          <cell r="E6430" t="str">
            <v>70502   Fan coils Ducted</v>
          </cell>
          <cell r="F6430" t="str">
            <v>SERENA</v>
          </cell>
          <cell r="G6430">
            <v>209.09</v>
          </cell>
        </row>
        <row r="6431">
          <cell r="B6431" t="str">
            <v>SR M 83-84 4P 3way valve basic</v>
          </cell>
          <cell r="D6431" t="str">
            <v>705   Fan coils (all types)</v>
          </cell>
          <cell r="E6431" t="str">
            <v>70502   Fan coils Ducted</v>
          </cell>
          <cell r="F6431" t="str">
            <v>SERENA</v>
          </cell>
          <cell r="G6431">
            <v>155.53</v>
          </cell>
        </row>
        <row r="6432">
          <cell r="B6432" t="str">
            <v>SR M 83-84 2 way valve</v>
          </cell>
          <cell r="D6432" t="str">
            <v>705   Fan coils (all types)</v>
          </cell>
          <cell r="E6432" t="str">
            <v>70502   Fan coils Ducted</v>
          </cell>
          <cell r="F6432" t="str">
            <v>SERENA</v>
          </cell>
          <cell r="G6432">
            <v>187.46</v>
          </cell>
        </row>
        <row r="6433">
          <cell r="B6433" t="str">
            <v>SR M 83-84 2 way valve</v>
          </cell>
          <cell r="D6433" t="str">
            <v>705   Fan coils (all types)</v>
          </cell>
          <cell r="E6433" t="str">
            <v>70502   Fan coils Ducted</v>
          </cell>
          <cell r="F6433" t="str">
            <v>SERENA</v>
          </cell>
          <cell r="G6433">
            <v>177.16</v>
          </cell>
        </row>
        <row r="6434">
          <cell r="B6434" t="str">
            <v>SR M 83-84 Air inlet grid</v>
          </cell>
          <cell r="D6434" t="str">
            <v>705   Fan coils (all types)</v>
          </cell>
          <cell r="E6434" t="str">
            <v>70502   Fan coils Ducted</v>
          </cell>
          <cell r="F6434" t="str">
            <v>SERENA</v>
          </cell>
          <cell r="G6434">
            <v>273.98</v>
          </cell>
        </row>
        <row r="6435">
          <cell r="B6435" t="str">
            <v>SR M 83-84 Straight inlet</v>
          </cell>
          <cell r="D6435" t="str">
            <v>705   Fan coils (all types)</v>
          </cell>
          <cell r="E6435" t="str">
            <v>70502   Fan coils Ducted</v>
          </cell>
          <cell r="F6435" t="str">
            <v>SERENA</v>
          </cell>
          <cell r="G6435">
            <v>144.19999999999999</v>
          </cell>
        </row>
        <row r="6436">
          <cell r="B6436" t="str">
            <v>SR M 83-84 Air inlet grid</v>
          </cell>
          <cell r="D6436" t="str">
            <v>705   Fan coils (all types)</v>
          </cell>
          <cell r="E6436" t="str">
            <v>70502   Fan coils Ducted</v>
          </cell>
          <cell r="F6436" t="str">
            <v>SERENA</v>
          </cell>
          <cell r="G6436">
            <v>234.84</v>
          </cell>
        </row>
        <row r="6437">
          <cell r="B6437" t="str">
            <v>SR M 83-84  Flange 90</v>
          </cell>
          <cell r="D6437" t="str">
            <v>705   Fan coils (all types)</v>
          </cell>
          <cell r="E6437" t="str">
            <v>70502   Fan coils Ducted</v>
          </cell>
          <cell r="F6437" t="str">
            <v>SERENA</v>
          </cell>
          <cell r="G6437">
            <v>151.41</v>
          </cell>
        </row>
        <row r="6438">
          <cell r="B6438" t="str">
            <v>SR M 83-84 Spigot plenum</v>
          </cell>
          <cell r="D6438" t="str">
            <v>705   Fan coils (all types)</v>
          </cell>
          <cell r="E6438" t="str">
            <v>70502   Fan coils Ducted</v>
          </cell>
          <cell r="F6438" t="str">
            <v>SERENA</v>
          </cell>
          <cell r="G6438">
            <v>266.77</v>
          </cell>
        </row>
        <row r="6439">
          <cell r="B6439" t="str">
            <v>SR M 83-84  Lateral filter</v>
          </cell>
          <cell r="D6439" t="str">
            <v>705   Fan coils (all types)</v>
          </cell>
          <cell r="E6439" t="str">
            <v>70502   Fan coils Ducted</v>
          </cell>
          <cell r="F6439" t="str">
            <v>SERENA</v>
          </cell>
          <cell r="G6439">
            <v>44.29</v>
          </cell>
        </row>
        <row r="6440">
          <cell r="B6440" t="str">
            <v>SR M 83-84 Straight flange</v>
          </cell>
          <cell r="D6440" t="str">
            <v>705   Fan coils (all types)</v>
          </cell>
          <cell r="E6440" t="str">
            <v>70502   Fan coils Ducted</v>
          </cell>
          <cell r="F6440" t="str">
            <v>SERENA</v>
          </cell>
          <cell r="G6440">
            <v>139.05000000000001</v>
          </cell>
        </row>
        <row r="6441">
          <cell r="B6441" t="str">
            <v>SR M 83-84 Flange 94</v>
          </cell>
          <cell r="D6441" t="str">
            <v>705   Fan coils (all types)</v>
          </cell>
          <cell r="E6441" t="str">
            <v>70502   Fan coils Ducted</v>
          </cell>
          <cell r="F6441" t="str">
            <v>SERENA</v>
          </cell>
          <cell r="G6441">
            <v>187.46</v>
          </cell>
        </row>
        <row r="6442">
          <cell r="B6442" t="str">
            <v>SR M 83-84 Air outlet grid</v>
          </cell>
          <cell r="D6442" t="str">
            <v>705   Fan coils (all types)</v>
          </cell>
          <cell r="E6442" t="str">
            <v>70502   Fan coils Ducted</v>
          </cell>
          <cell r="F6442" t="str">
            <v>SERENA</v>
          </cell>
          <cell r="G6442">
            <v>330.63</v>
          </cell>
        </row>
        <row r="6443">
          <cell r="B6443" t="str">
            <v>SR M 03-04 FLEXI outlet plenum</v>
          </cell>
          <cell r="D6443" t="str">
            <v>705   Fan coils (all types)</v>
          </cell>
          <cell r="E6443" t="str">
            <v>70502   Fan coils Ducted</v>
          </cell>
          <cell r="F6443" t="str">
            <v>SERENA</v>
          </cell>
          <cell r="G6443">
            <v>80.34</v>
          </cell>
        </row>
        <row r="6444">
          <cell r="B6444" t="str">
            <v>SR M 13-14 FLEXI outlet plenum</v>
          </cell>
          <cell r="D6444" t="str">
            <v>705   Fan coils (all types)</v>
          </cell>
          <cell r="E6444" t="str">
            <v>70502   Fan coils Ducted</v>
          </cell>
          <cell r="F6444" t="str">
            <v>SERENA</v>
          </cell>
          <cell r="G6444">
            <v>122.57</v>
          </cell>
        </row>
        <row r="6445">
          <cell r="B6445" t="str">
            <v>SR M 23-24 FLEXI outlet plenum</v>
          </cell>
          <cell r="D6445" t="str">
            <v>705   Fan coils (all types)</v>
          </cell>
          <cell r="E6445" t="str">
            <v>70502   Fan coils Ducted</v>
          </cell>
          <cell r="F6445" t="str">
            <v>SERENA</v>
          </cell>
          <cell r="G6445">
            <v>145.22999999999999</v>
          </cell>
        </row>
        <row r="6446">
          <cell r="B6446" t="str">
            <v>SR M 33-44 FLEXI outlet plenum</v>
          </cell>
          <cell r="D6446" t="str">
            <v>705   Fan coils (all types)</v>
          </cell>
          <cell r="E6446" t="str">
            <v>70502   Fan coils Ducted</v>
          </cell>
          <cell r="F6446" t="str">
            <v>SERENA</v>
          </cell>
          <cell r="G6446">
            <v>161.71</v>
          </cell>
        </row>
        <row r="6447">
          <cell r="B6447" t="str">
            <v>SR M 53-54 FLEXI outlet plenum</v>
          </cell>
          <cell r="D6447" t="str">
            <v>705   Fan coils (all types)</v>
          </cell>
          <cell r="E6447" t="str">
            <v>70502   Fan coils Ducted</v>
          </cell>
          <cell r="F6447" t="str">
            <v>SERENA</v>
          </cell>
          <cell r="G6447">
            <v>186.43</v>
          </cell>
        </row>
        <row r="6448">
          <cell r="B6448" t="str">
            <v>SR M 63-74 FLEXI outlet plenum</v>
          </cell>
          <cell r="D6448" t="str">
            <v>705   Fan coils (all types)</v>
          </cell>
          <cell r="E6448" t="str">
            <v>70502   Fan coils Ducted</v>
          </cell>
          <cell r="F6448" t="str">
            <v>SERENA</v>
          </cell>
          <cell r="G6448">
            <v>218.36</v>
          </cell>
        </row>
        <row r="6449">
          <cell r="B6449" t="str">
            <v>SR M 83-84 FLEXI outlet plenum</v>
          </cell>
          <cell r="D6449" t="str">
            <v>705   Fan coils (all types)</v>
          </cell>
          <cell r="E6449" t="str">
            <v>70502   Fan coils Ducted</v>
          </cell>
          <cell r="F6449" t="str">
            <v>SERENA</v>
          </cell>
          <cell r="G6449">
            <v>249.26</v>
          </cell>
        </row>
        <row r="6450">
          <cell r="B6450" t="str">
            <v>SR M 03-04 FLEXI inlet plenum</v>
          </cell>
          <cell r="D6450" t="str">
            <v>705   Fan coils (all types)</v>
          </cell>
          <cell r="E6450" t="str">
            <v>70502   Fan coils Ducted</v>
          </cell>
          <cell r="F6450" t="str">
            <v>SERENA</v>
          </cell>
          <cell r="G6450">
            <v>79.31</v>
          </cell>
        </row>
        <row r="6451">
          <cell r="B6451" t="str">
            <v>SR M 13-14 FLEXI inlet plenum</v>
          </cell>
          <cell r="D6451" t="str">
            <v>705   Fan coils (all types)</v>
          </cell>
          <cell r="E6451" t="str">
            <v>70502   Fan coils Ducted</v>
          </cell>
          <cell r="F6451" t="str">
            <v>SERENA</v>
          </cell>
          <cell r="G6451">
            <v>122.57</v>
          </cell>
        </row>
        <row r="6452">
          <cell r="B6452" t="str">
            <v>SR M 23-24 FLEXI inlet plenum</v>
          </cell>
          <cell r="D6452" t="str">
            <v>705   Fan coils (all types)</v>
          </cell>
          <cell r="E6452" t="str">
            <v>70502   Fan coils Ducted</v>
          </cell>
          <cell r="F6452" t="str">
            <v>SERENA</v>
          </cell>
          <cell r="G6452">
            <v>139.05000000000001</v>
          </cell>
        </row>
        <row r="6453">
          <cell r="B6453" t="str">
            <v>SR M 33-44 FLEXI inlet plenum</v>
          </cell>
          <cell r="D6453" t="str">
            <v>705   Fan coils (all types)</v>
          </cell>
          <cell r="E6453" t="str">
            <v>70502   Fan coils Ducted</v>
          </cell>
          <cell r="F6453" t="str">
            <v>SERENA</v>
          </cell>
          <cell r="G6453">
            <v>153.47</v>
          </cell>
        </row>
        <row r="6454">
          <cell r="B6454" t="str">
            <v>SR M 53-54 FLEXI inlet plenum</v>
          </cell>
          <cell r="D6454" t="str">
            <v>705   Fan coils (all types)</v>
          </cell>
          <cell r="E6454" t="str">
            <v>70502   Fan coils Ducted</v>
          </cell>
          <cell r="F6454" t="str">
            <v>SERENA</v>
          </cell>
          <cell r="G6454">
            <v>180.25</v>
          </cell>
        </row>
        <row r="6455">
          <cell r="B6455" t="str">
            <v>SR M 63-74 FLEXI inlet plenum</v>
          </cell>
          <cell r="D6455" t="str">
            <v>705   Fan coils (all types)</v>
          </cell>
          <cell r="E6455" t="str">
            <v>70502   Fan coils Ducted</v>
          </cell>
          <cell r="F6455" t="str">
            <v>SERENA</v>
          </cell>
          <cell r="G6455">
            <v>210.12</v>
          </cell>
        </row>
        <row r="6456">
          <cell r="B6456" t="str">
            <v>SR M 83-84 FLEXI inlet plenum</v>
          </cell>
          <cell r="D6456" t="str">
            <v>705   Fan coils (all types)</v>
          </cell>
          <cell r="E6456" t="str">
            <v>70502   Fan coils Ducted</v>
          </cell>
          <cell r="F6456" t="str">
            <v>SERENA</v>
          </cell>
          <cell r="G6456">
            <v>239.99</v>
          </cell>
        </row>
        <row r="6457">
          <cell r="B6457" t="str">
            <v>SR M 125 spigot FLEXI</v>
          </cell>
          <cell r="D6457" t="str">
            <v>705   Fan coils (all types)</v>
          </cell>
          <cell r="E6457" t="str">
            <v>70502   Fan coils Ducted</v>
          </cell>
          <cell r="F6457" t="str">
            <v>SERENA</v>
          </cell>
          <cell r="G6457">
            <v>11.74</v>
          </cell>
        </row>
        <row r="6458">
          <cell r="B6458" t="str">
            <v>SR M 160 spigot FLEXI</v>
          </cell>
          <cell r="D6458" t="str">
            <v>705   Fan coils (all types)</v>
          </cell>
          <cell r="E6458" t="str">
            <v>70502   Fan coils Ducted</v>
          </cell>
          <cell r="F6458" t="str">
            <v>SERENA</v>
          </cell>
          <cell r="G6458">
            <v>15.04</v>
          </cell>
        </row>
        <row r="6459">
          <cell r="B6459" t="str">
            <v>SR M 200 spigot FLEXI</v>
          </cell>
          <cell r="D6459" t="str">
            <v>705   Fan coils (all types)</v>
          </cell>
          <cell r="E6459" t="str">
            <v>70502   Fan coils Ducted</v>
          </cell>
          <cell r="F6459" t="str">
            <v>SERENA</v>
          </cell>
          <cell r="G6459">
            <v>17.2</v>
          </cell>
        </row>
        <row r="6460">
          <cell r="B6460" t="str">
            <v xml:space="preserve">SR M 83-84 Spigot diffuser			</v>
          </cell>
          <cell r="D6460" t="str">
            <v>705   Fan coils (all types)</v>
          </cell>
          <cell r="E6460" t="str">
            <v>70502   Fan coils Ducted</v>
          </cell>
          <cell r="F6460" t="str">
            <v>SERENA</v>
          </cell>
          <cell r="G6460">
            <v>266.77</v>
          </cell>
        </row>
        <row r="6461">
          <cell r="B6461" t="str">
            <v>SR K 00 AC 2P</v>
          </cell>
          <cell r="D6461" t="str">
            <v>705   Fan coils (all types)</v>
          </cell>
          <cell r="E6461" t="str">
            <v>70503   Fan coils Cassette</v>
          </cell>
          <cell r="F6461" t="str">
            <v>SERENA</v>
          </cell>
          <cell r="G6461">
            <v>915.67</v>
          </cell>
        </row>
        <row r="6462">
          <cell r="B6462" t="str">
            <v>SR K 10 AC 2P</v>
          </cell>
          <cell r="D6462" t="str">
            <v>705   Fan coils (all types)</v>
          </cell>
          <cell r="E6462" t="str">
            <v>70503   Fan coils Cassette</v>
          </cell>
          <cell r="F6462" t="str">
            <v>SERENA</v>
          </cell>
          <cell r="G6462">
            <v>1017.64</v>
          </cell>
        </row>
        <row r="6463">
          <cell r="B6463" t="str">
            <v>SR K 20 AC 2P</v>
          </cell>
          <cell r="D6463" t="str">
            <v>705   Fan coils (all types)</v>
          </cell>
          <cell r="E6463" t="str">
            <v>70503   Fan coils Cassette</v>
          </cell>
          <cell r="F6463" t="str">
            <v>SERENA</v>
          </cell>
          <cell r="G6463">
            <v>1118.58</v>
          </cell>
        </row>
        <row r="6464">
          <cell r="B6464" t="str">
            <v>SR K 30 AC 2P</v>
          </cell>
          <cell r="D6464" t="str">
            <v>705   Fan coils (all types)</v>
          </cell>
          <cell r="E6464" t="str">
            <v>70503   Fan coils Cassette</v>
          </cell>
          <cell r="F6464" t="str">
            <v>SERENA</v>
          </cell>
          <cell r="G6464">
            <v>1221.58</v>
          </cell>
        </row>
        <row r="6465">
          <cell r="B6465" t="str">
            <v>SR K 40 AC 2P</v>
          </cell>
          <cell r="D6465" t="str">
            <v>705   Fan coils (all types)</v>
          </cell>
          <cell r="E6465" t="str">
            <v>70503   Fan coils Cassette</v>
          </cell>
          <cell r="F6465" t="str">
            <v>SERENA</v>
          </cell>
          <cell r="G6465">
            <v>1531.61</v>
          </cell>
        </row>
        <row r="6466">
          <cell r="B6466" t="str">
            <v>SR K 50 AC 2P</v>
          </cell>
          <cell r="D6466" t="str">
            <v>705   Fan coils (all types)</v>
          </cell>
          <cell r="E6466" t="str">
            <v>70503   Fan coils Cassette</v>
          </cell>
          <cell r="F6466" t="str">
            <v>SERENA</v>
          </cell>
          <cell r="G6466">
            <v>1653.15</v>
          </cell>
        </row>
        <row r="6467">
          <cell r="B6467" t="str">
            <v>SR K 60 AC 2P</v>
          </cell>
          <cell r="D6467" t="str">
            <v>705   Fan coils (all types)</v>
          </cell>
          <cell r="E6467" t="str">
            <v>70503   Fan coils Cassette</v>
          </cell>
          <cell r="F6467" t="str">
            <v>SERENA</v>
          </cell>
          <cell r="G6467">
            <v>1784.99</v>
          </cell>
        </row>
        <row r="6468">
          <cell r="B6468" t="str">
            <v>SR K 00 AC 4P</v>
          </cell>
          <cell r="D6468" t="str">
            <v>705   Fan coils (all types)</v>
          </cell>
          <cell r="E6468" t="str">
            <v>70503   Fan coils Cassette</v>
          </cell>
          <cell r="F6468" t="str">
            <v>SERENA</v>
          </cell>
          <cell r="G6468">
            <v>1054.72</v>
          </cell>
        </row>
        <row r="6469">
          <cell r="B6469" t="str">
            <v>SR K 10 AC 4P</v>
          </cell>
          <cell r="D6469" t="str">
            <v>705   Fan coils (all types)</v>
          </cell>
          <cell r="E6469" t="str">
            <v>70503   Fan coils Cassette</v>
          </cell>
          <cell r="F6469" t="str">
            <v>SERENA</v>
          </cell>
          <cell r="G6469">
            <v>1160.81</v>
          </cell>
        </row>
        <row r="6470">
          <cell r="B6470" t="str">
            <v>SR K 20 AC 4P</v>
          </cell>
          <cell r="D6470" t="str">
            <v>705   Fan coils (all types)</v>
          </cell>
          <cell r="E6470" t="str">
            <v>70503   Fan coils Cassette</v>
          </cell>
          <cell r="F6470" t="str">
            <v>SERENA</v>
          </cell>
          <cell r="G6470">
            <v>1265.8699999999999</v>
          </cell>
        </row>
        <row r="6471">
          <cell r="B6471" t="str">
            <v>SR K 20 AC 4PC</v>
          </cell>
          <cell r="D6471" t="str">
            <v>705   Fan coils (all types)</v>
          </cell>
          <cell r="E6471" t="str">
            <v>70503   Fan coils Cassette</v>
          </cell>
          <cell r="F6471" t="str">
            <v>SERENA</v>
          </cell>
          <cell r="G6471">
            <v>1288.53</v>
          </cell>
        </row>
        <row r="6472">
          <cell r="B6472" t="str">
            <v>SR K 30 AC 4P</v>
          </cell>
          <cell r="D6472" t="str">
            <v>705   Fan coils (all types)</v>
          </cell>
          <cell r="E6472" t="str">
            <v>70503   Fan coils Cassette</v>
          </cell>
          <cell r="F6472" t="str">
            <v>SERENA</v>
          </cell>
          <cell r="G6472">
            <v>1372.99</v>
          </cell>
        </row>
        <row r="6473">
          <cell r="B6473" t="str">
            <v>SR K 30 AC 4PC</v>
          </cell>
          <cell r="D6473" t="str">
            <v>705   Fan coils (all types)</v>
          </cell>
          <cell r="E6473" t="str">
            <v>70503   Fan coils Cassette</v>
          </cell>
          <cell r="F6473" t="str">
            <v>SERENA</v>
          </cell>
          <cell r="G6473">
            <v>1395.65</v>
          </cell>
        </row>
        <row r="6474">
          <cell r="B6474" t="str">
            <v>SR K 40 AC 4P</v>
          </cell>
          <cell r="D6474" t="str">
            <v>705   Fan coils (all types)</v>
          </cell>
          <cell r="E6474" t="str">
            <v>70503   Fan coils Cassette</v>
          </cell>
          <cell r="F6474" t="str">
            <v>SERENA</v>
          </cell>
          <cell r="G6474">
            <v>1726.28</v>
          </cell>
        </row>
        <row r="6475">
          <cell r="B6475" t="str">
            <v>SR K 50 AC 4P</v>
          </cell>
          <cell r="D6475" t="str">
            <v>705   Fan coils (all types)</v>
          </cell>
          <cell r="E6475" t="str">
            <v>70503   Fan coils Cassette</v>
          </cell>
          <cell r="F6475" t="str">
            <v>SERENA</v>
          </cell>
          <cell r="G6475">
            <v>1831.34</v>
          </cell>
        </row>
        <row r="6476">
          <cell r="B6476" t="str">
            <v>SR K 50 AC 4PC</v>
          </cell>
          <cell r="D6476" t="str">
            <v>705   Fan coils (all types)</v>
          </cell>
          <cell r="E6476" t="str">
            <v>70503   Fan coils Cassette</v>
          </cell>
          <cell r="F6476" t="str">
            <v>SERENA</v>
          </cell>
          <cell r="G6476">
            <v>1852.97</v>
          </cell>
        </row>
        <row r="6477">
          <cell r="B6477" t="str">
            <v>SR K 60 AC 4P</v>
          </cell>
          <cell r="D6477" t="str">
            <v>705   Fan coils (all types)</v>
          </cell>
          <cell r="E6477" t="str">
            <v>70503   Fan coils Cassette</v>
          </cell>
          <cell r="F6477" t="str">
            <v>SERENA</v>
          </cell>
          <cell r="G6477">
            <v>1937.43</v>
          </cell>
        </row>
        <row r="6478">
          <cell r="B6478" t="str">
            <v>SR K 60 AC 4PC</v>
          </cell>
          <cell r="D6478" t="str">
            <v>705   Fan coils (all types)</v>
          </cell>
          <cell r="E6478" t="str">
            <v>70503   Fan coils Cassette</v>
          </cell>
          <cell r="F6478" t="str">
            <v>SERENA</v>
          </cell>
          <cell r="G6478">
            <v>1962.15</v>
          </cell>
        </row>
        <row r="6479">
          <cell r="B6479" t="str">
            <v>SR K 00 AC 2P B</v>
          </cell>
          <cell r="D6479" t="str">
            <v>705   Fan coils (all types)</v>
          </cell>
          <cell r="E6479" t="str">
            <v>70503   Fan coils Cassette</v>
          </cell>
          <cell r="F6479" t="str">
            <v>SERENA</v>
          </cell>
          <cell r="G6479">
            <v>1169.05</v>
          </cell>
        </row>
        <row r="6480">
          <cell r="B6480" t="str">
            <v>SR K 20 AC 2P B</v>
          </cell>
          <cell r="D6480" t="str">
            <v>705   Fan coils (all types)</v>
          </cell>
          <cell r="E6480" t="str">
            <v>70503   Fan coils Cassette</v>
          </cell>
          <cell r="F6480" t="str">
            <v>SERENA</v>
          </cell>
          <cell r="G6480">
            <v>1369.9</v>
          </cell>
        </row>
        <row r="6481">
          <cell r="B6481" t="str">
            <v>SR K 30 AC 2P B</v>
          </cell>
          <cell r="D6481" t="str">
            <v>705   Fan coils (all types)</v>
          </cell>
          <cell r="E6481" t="str">
            <v>70503   Fan coils Cassette</v>
          </cell>
          <cell r="F6481" t="str">
            <v>SERENA</v>
          </cell>
          <cell r="G6481">
            <v>1473.93</v>
          </cell>
        </row>
        <row r="6482">
          <cell r="B6482" t="str">
            <v>SR K 40 AC 2P B</v>
          </cell>
          <cell r="D6482" t="str">
            <v>705   Fan coils (all types)</v>
          </cell>
          <cell r="E6482" t="str">
            <v>70503   Fan coils Cassette</v>
          </cell>
          <cell r="F6482" t="str">
            <v>SERENA</v>
          </cell>
          <cell r="G6482">
            <v>1782.93</v>
          </cell>
        </row>
        <row r="6483">
          <cell r="B6483" t="str">
            <v>SR K 50 AC 2P B</v>
          </cell>
          <cell r="D6483" t="str">
            <v>705   Fan coils (all types)</v>
          </cell>
          <cell r="E6483" t="str">
            <v>70503   Fan coils Cassette</v>
          </cell>
          <cell r="F6483" t="str">
            <v>SERENA</v>
          </cell>
          <cell r="G6483">
            <v>1906.53</v>
          </cell>
        </row>
        <row r="6484">
          <cell r="B6484" t="str">
            <v>SR K 60 AC 2P B</v>
          </cell>
          <cell r="D6484" t="str">
            <v>705   Fan coils (all types)</v>
          </cell>
          <cell r="E6484" t="str">
            <v>70503   Fan coils Cassette</v>
          </cell>
          <cell r="F6484" t="str">
            <v>SERENA</v>
          </cell>
          <cell r="G6484">
            <v>2035.28</v>
          </cell>
        </row>
        <row r="6485">
          <cell r="B6485" t="str">
            <v>SR K 00 AC 4P B</v>
          </cell>
          <cell r="D6485" t="str">
            <v>705   Fan coils (all types)</v>
          </cell>
          <cell r="E6485" t="str">
            <v>70503   Fan coils Cassette</v>
          </cell>
          <cell r="F6485" t="str">
            <v>SERENA</v>
          </cell>
          <cell r="G6485">
            <v>1306.04</v>
          </cell>
        </row>
        <row r="6486">
          <cell r="B6486" t="str">
            <v>SR K 10 AC 4P B</v>
          </cell>
          <cell r="D6486" t="str">
            <v>705   Fan coils (all types)</v>
          </cell>
          <cell r="E6486" t="str">
            <v>70503   Fan coils Cassette</v>
          </cell>
          <cell r="F6486" t="str">
            <v>SERENA</v>
          </cell>
          <cell r="G6486">
            <v>1411.1</v>
          </cell>
        </row>
        <row r="6487">
          <cell r="B6487" t="str">
            <v>SR K 20 AC 4P B</v>
          </cell>
          <cell r="D6487" t="str">
            <v>705   Fan coils (all types)</v>
          </cell>
          <cell r="E6487" t="str">
            <v>70503   Fan coils Cassette</v>
          </cell>
          <cell r="F6487" t="str">
            <v>SERENA</v>
          </cell>
          <cell r="G6487">
            <v>1516.16</v>
          </cell>
        </row>
        <row r="6488">
          <cell r="B6488" t="str">
            <v>SR K 20 AC 4PC B</v>
          </cell>
          <cell r="D6488" t="str">
            <v>705   Fan coils (all types)</v>
          </cell>
          <cell r="E6488" t="str">
            <v>70503   Fan coils Cassette</v>
          </cell>
          <cell r="F6488" t="str">
            <v>SERENA</v>
          </cell>
          <cell r="G6488">
            <v>1540.88</v>
          </cell>
        </row>
        <row r="6489">
          <cell r="B6489" t="str">
            <v>SR K 30 AC 4P B</v>
          </cell>
          <cell r="D6489" t="str">
            <v>705   Fan coils (all types)</v>
          </cell>
          <cell r="E6489" t="str">
            <v>70503   Fan coils Cassette</v>
          </cell>
          <cell r="F6489" t="str">
            <v>SERENA</v>
          </cell>
          <cell r="G6489">
            <v>1624.31</v>
          </cell>
        </row>
        <row r="6490">
          <cell r="B6490" t="str">
            <v>SR K 30 AC 4PC B</v>
          </cell>
          <cell r="D6490" t="str">
            <v>705   Fan coils (all types)</v>
          </cell>
          <cell r="E6490" t="str">
            <v>70503   Fan coils Cassette</v>
          </cell>
          <cell r="F6490" t="str">
            <v>SERENA</v>
          </cell>
          <cell r="G6490">
            <v>1646.97</v>
          </cell>
        </row>
        <row r="6491">
          <cell r="B6491" t="str">
            <v>SR K 40 AC 4P B</v>
          </cell>
          <cell r="D6491" t="str">
            <v>705   Fan coils (all types)</v>
          </cell>
          <cell r="E6491" t="str">
            <v>70503   Fan coils Cassette</v>
          </cell>
          <cell r="F6491" t="str">
            <v>SERENA</v>
          </cell>
          <cell r="G6491">
            <v>1977.6</v>
          </cell>
        </row>
        <row r="6492">
          <cell r="B6492" t="str">
            <v>SR K 50 AC 4P B</v>
          </cell>
          <cell r="D6492" t="str">
            <v>705   Fan coils (all types)</v>
          </cell>
          <cell r="E6492" t="str">
            <v>70503   Fan coils Cassette</v>
          </cell>
          <cell r="F6492" t="str">
            <v>SERENA</v>
          </cell>
          <cell r="G6492">
            <v>2082.66</v>
          </cell>
        </row>
        <row r="6493">
          <cell r="B6493" t="str">
            <v>SR K 50 AC 4PC B</v>
          </cell>
          <cell r="D6493" t="str">
            <v>705   Fan coils (all types)</v>
          </cell>
          <cell r="E6493" t="str">
            <v>70503   Fan coils Cassette</v>
          </cell>
          <cell r="F6493" t="str">
            <v>SERENA</v>
          </cell>
          <cell r="G6493">
            <v>2106.35</v>
          </cell>
        </row>
        <row r="6494">
          <cell r="B6494" t="str">
            <v>SR K 60 AC 4P B</v>
          </cell>
          <cell r="D6494" t="str">
            <v>705   Fan coils (all types)</v>
          </cell>
          <cell r="E6494" t="str">
            <v>70503   Fan coils Cassette</v>
          </cell>
          <cell r="F6494" t="str">
            <v>SERENA</v>
          </cell>
          <cell r="G6494">
            <v>2187.7199999999998</v>
          </cell>
        </row>
        <row r="6495">
          <cell r="B6495" t="str">
            <v>SR K 60 AC 4PC B</v>
          </cell>
          <cell r="D6495" t="str">
            <v>705   Fan coils (all types)</v>
          </cell>
          <cell r="E6495" t="str">
            <v>70503   Fan coils Cassette</v>
          </cell>
          <cell r="F6495" t="str">
            <v>SERENA</v>
          </cell>
          <cell r="G6495">
            <v>2212.44</v>
          </cell>
        </row>
        <row r="6496">
          <cell r="B6496" t="str">
            <v>SR K 10 AC 2P E</v>
          </cell>
          <cell r="D6496" t="str">
            <v>705   Fan coils (all types)</v>
          </cell>
          <cell r="E6496" t="str">
            <v>70503   Fan coils Cassette</v>
          </cell>
          <cell r="F6496" t="str">
            <v>SERENA</v>
          </cell>
          <cell r="G6496">
            <v>1017.64</v>
          </cell>
        </row>
        <row r="6497">
          <cell r="B6497" t="str">
            <v>SR K 20 AC 2P E</v>
          </cell>
          <cell r="D6497" t="str">
            <v>705   Fan coils (all types)</v>
          </cell>
          <cell r="E6497" t="str">
            <v>70503   Fan coils Cassette</v>
          </cell>
          <cell r="F6497" t="str">
            <v>SERENA</v>
          </cell>
          <cell r="G6497">
            <v>1118.58</v>
          </cell>
        </row>
        <row r="6498">
          <cell r="B6498" t="str">
            <v>SR K 30 AC 2P E</v>
          </cell>
          <cell r="D6498" t="str">
            <v>705   Fan coils (all types)</v>
          </cell>
          <cell r="E6498" t="str">
            <v>70503   Fan coils Cassette</v>
          </cell>
          <cell r="F6498" t="str">
            <v>SERENA</v>
          </cell>
          <cell r="G6498">
            <v>1221.58</v>
          </cell>
        </row>
        <row r="6499">
          <cell r="B6499" t="str">
            <v>SR K 40 AC 2P E</v>
          </cell>
          <cell r="D6499" t="str">
            <v>705   Fan coils (all types)</v>
          </cell>
          <cell r="E6499" t="str">
            <v>70503   Fan coils Cassette</v>
          </cell>
          <cell r="F6499" t="str">
            <v>SERENA</v>
          </cell>
          <cell r="G6499">
            <v>1531.61</v>
          </cell>
        </row>
        <row r="6500">
          <cell r="B6500" t="str">
            <v>SR K 50 AC 2P E</v>
          </cell>
          <cell r="D6500" t="str">
            <v>705   Fan coils (all types)</v>
          </cell>
          <cell r="E6500" t="str">
            <v>70503   Fan coils Cassette</v>
          </cell>
          <cell r="F6500" t="str">
            <v>SERENA</v>
          </cell>
          <cell r="G6500">
            <v>1653.15</v>
          </cell>
        </row>
        <row r="6501">
          <cell r="B6501" t="str">
            <v>SR K 60 AC 2P E</v>
          </cell>
          <cell r="D6501" t="str">
            <v>705   Fan coils (all types)</v>
          </cell>
          <cell r="E6501" t="str">
            <v>70503   Fan coils Cassette</v>
          </cell>
          <cell r="F6501" t="str">
            <v>SERENA</v>
          </cell>
          <cell r="G6501">
            <v>1784.99</v>
          </cell>
        </row>
        <row r="6502">
          <cell r="B6502" t="str">
            <v>SR K 10 AC 2P E B</v>
          </cell>
          <cell r="D6502" t="str">
            <v>705   Fan coils (all types)</v>
          </cell>
          <cell r="E6502" t="str">
            <v>70503   Fan coils Cassette</v>
          </cell>
          <cell r="F6502" t="str">
            <v>SERENA</v>
          </cell>
          <cell r="G6502">
            <v>1604.74</v>
          </cell>
        </row>
        <row r="6503">
          <cell r="B6503" t="str">
            <v>SR K 20 AC 2P E B</v>
          </cell>
          <cell r="D6503" t="str">
            <v>705   Fan coils (all types)</v>
          </cell>
          <cell r="E6503" t="str">
            <v>70503   Fan coils Cassette</v>
          </cell>
          <cell r="F6503" t="str">
            <v>SERENA</v>
          </cell>
          <cell r="G6503">
            <v>1709.8</v>
          </cell>
        </row>
        <row r="6504">
          <cell r="B6504" t="str">
            <v>SR K 30 AC 2P E B</v>
          </cell>
          <cell r="D6504" t="str">
            <v>705   Fan coils (all types)</v>
          </cell>
          <cell r="E6504" t="str">
            <v>70503   Fan coils Cassette</v>
          </cell>
          <cell r="F6504" t="str">
            <v>SERENA</v>
          </cell>
          <cell r="G6504">
            <v>1818.98</v>
          </cell>
        </row>
        <row r="6505">
          <cell r="B6505" t="str">
            <v>SR K 40 AC 2P E B</v>
          </cell>
          <cell r="D6505" t="str">
            <v>705   Fan coils (all types)</v>
          </cell>
          <cell r="E6505" t="str">
            <v>70503   Fan coils Cassette</v>
          </cell>
          <cell r="F6505" t="str">
            <v>SERENA</v>
          </cell>
          <cell r="G6505">
            <v>2209.35</v>
          </cell>
        </row>
        <row r="6506">
          <cell r="B6506" t="str">
            <v>SR K 50 AC 2P E B</v>
          </cell>
          <cell r="D6506" t="str">
            <v>705   Fan coils (all types)</v>
          </cell>
          <cell r="E6506" t="str">
            <v>70503   Fan coils Cassette</v>
          </cell>
          <cell r="F6506" t="str">
            <v>SERENA</v>
          </cell>
          <cell r="G6506">
            <v>2336.04</v>
          </cell>
        </row>
        <row r="6507">
          <cell r="B6507" t="str">
            <v>SR K 60 AC 2P E B</v>
          </cell>
          <cell r="D6507" t="str">
            <v>705   Fan coils (all types)</v>
          </cell>
          <cell r="E6507" t="str">
            <v>70503   Fan coils Cassette</v>
          </cell>
          <cell r="F6507" t="str">
            <v>SERENA</v>
          </cell>
          <cell r="G6507">
            <v>2472</v>
          </cell>
        </row>
        <row r="6508">
          <cell r="B6508" t="str">
            <v>SR K 10 EC 2P</v>
          </cell>
          <cell r="D6508" t="str">
            <v>705   Fan coils (all types)</v>
          </cell>
          <cell r="E6508" t="str">
            <v>70503   Fan coils Cassette</v>
          </cell>
          <cell r="F6508" t="str">
            <v>SERENA</v>
          </cell>
          <cell r="G6508">
            <v>1186.56</v>
          </cell>
        </row>
        <row r="6509">
          <cell r="B6509" t="str">
            <v>SR K 20 EC 2P</v>
          </cell>
          <cell r="D6509" t="str">
            <v>705   Fan coils (all types)</v>
          </cell>
          <cell r="E6509" t="str">
            <v>70503   Fan coils Cassette</v>
          </cell>
          <cell r="F6509" t="str">
            <v>SERENA</v>
          </cell>
          <cell r="G6509">
            <v>1287.5</v>
          </cell>
        </row>
        <row r="6510">
          <cell r="B6510" t="str">
            <v>SR K 30 EC 2P</v>
          </cell>
          <cell r="D6510" t="str">
            <v>705   Fan coils (all types)</v>
          </cell>
          <cell r="E6510" t="str">
            <v>70503   Fan coils Cassette</v>
          </cell>
          <cell r="F6510" t="str">
            <v>SERENA</v>
          </cell>
          <cell r="G6510">
            <v>1394.62</v>
          </cell>
        </row>
        <row r="6511">
          <cell r="B6511" t="str">
            <v>SR K 40 EC 2P</v>
          </cell>
          <cell r="D6511" t="str">
            <v>705   Fan coils (all types)</v>
          </cell>
          <cell r="E6511" t="str">
            <v>70503   Fan coils Cassette</v>
          </cell>
          <cell r="F6511" t="str">
            <v>SERENA</v>
          </cell>
          <cell r="G6511">
            <v>1699.5</v>
          </cell>
        </row>
        <row r="6512">
          <cell r="B6512" t="str">
            <v>SR K 50 EC 2P</v>
          </cell>
          <cell r="D6512" t="str">
            <v>705   Fan coils (all types)</v>
          </cell>
          <cell r="E6512" t="str">
            <v>70503   Fan coils Cassette</v>
          </cell>
          <cell r="F6512" t="str">
            <v>SERENA</v>
          </cell>
          <cell r="G6512">
            <v>1826.19</v>
          </cell>
        </row>
        <row r="6513">
          <cell r="B6513" t="str">
            <v>SR K 70 EC 2P</v>
          </cell>
          <cell r="D6513" t="str">
            <v>705   Fan coils (all types)</v>
          </cell>
          <cell r="E6513" t="str">
            <v>70503   Fan coils Cassette</v>
          </cell>
          <cell r="F6513" t="str">
            <v>SERENA</v>
          </cell>
          <cell r="G6513">
            <v>2212.44</v>
          </cell>
        </row>
        <row r="6514">
          <cell r="B6514" t="str">
            <v>SR K 80 EC 2P</v>
          </cell>
          <cell r="D6514" t="str">
            <v>705   Fan coils (all types)</v>
          </cell>
          <cell r="E6514" t="str">
            <v>70503   Fan coils Cassette</v>
          </cell>
          <cell r="F6514" t="str">
            <v>SERENA</v>
          </cell>
          <cell r="G6514">
            <v>2287.63</v>
          </cell>
        </row>
        <row r="6515">
          <cell r="B6515" t="str">
            <v>SR K 10 EC 4P</v>
          </cell>
          <cell r="D6515" t="str">
            <v>705   Fan coils (all types)</v>
          </cell>
          <cell r="E6515" t="str">
            <v>70503   Fan coils Cassette</v>
          </cell>
          <cell r="F6515" t="str">
            <v>SERENA</v>
          </cell>
          <cell r="G6515">
            <v>1331.79</v>
          </cell>
        </row>
        <row r="6516">
          <cell r="B6516" t="str">
            <v>SR K 20 EC 4PC</v>
          </cell>
          <cell r="D6516" t="str">
            <v>705   Fan coils (all types)</v>
          </cell>
          <cell r="E6516" t="str">
            <v>70503   Fan coils Cassette</v>
          </cell>
          <cell r="F6516" t="str">
            <v>SERENA</v>
          </cell>
          <cell r="G6516">
            <v>1460.54</v>
          </cell>
        </row>
        <row r="6517">
          <cell r="B6517" t="str">
            <v>SR K 30 EC 4PC</v>
          </cell>
          <cell r="D6517" t="str">
            <v>705   Fan coils (all types)</v>
          </cell>
          <cell r="E6517" t="str">
            <v>70503   Fan coils Cassette</v>
          </cell>
          <cell r="F6517" t="str">
            <v>SERENA</v>
          </cell>
          <cell r="G6517">
            <v>1565.6</v>
          </cell>
        </row>
        <row r="6518">
          <cell r="B6518" t="str">
            <v>SR K 40 EC 4P</v>
          </cell>
          <cell r="D6518" t="str">
            <v>705   Fan coils (all types)</v>
          </cell>
          <cell r="E6518" t="str">
            <v>70503   Fan coils Cassette</v>
          </cell>
          <cell r="F6518" t="str">
            <v>SERENA</v>
          </cell>
          <cell r="G6518">
            <v>1896.23</v>
          </cell>
        </row>
        <row r="6519">
          <cell r="B6519" t="str">
            <v>SR K 50 EC 4PC</v>
          </cell>
          <cell r="D6519" t="str">
            <v>705   Fan coils (all types)</v>
          </cell>
          <cell r="E6519" t="str">
            <v>70503   Fan coils Cassette</v>
          </cell>
          <cell r="F6519" t="str">
            <v>SERENA</v>
          </cell>
          <cell r="G6519">
            <v>2027.04</v>
          </cell>
        </row>
        <row r="6520">
          <cell r="B6520" t="str">
            <v>SR K 70 EC 4PC</v>
          </cell>
          <cell r="D6520" t="str">
            <v>705   Fan coils (all types)</v>
          </cell>
          <cell r="E6520" t="str">
            <v>70503   Fan coils Cassette</v>
          </cell>
          <cell r="F6520" t="str">
            <v>SERENA</v>
          </cell>
          <cell r="G6520">
            <v>2375.1799999999998</v>
          </cell>
        </row>
        <row r="6521">
          <cell r="B6521" t="str">
            <v>SR K 80 EC 4PC</v>
          </cell>
          <cell r="D6521" t="str">
            <v>705   Fan coils (all types)</v>
          </cell>
          <cell r="E6521" t="str">
            <v>70503   Fan coils Cassette</v>
          </cell>
          <cell r="F6521" t="str">
            <v>SERENA</v>
          </cell>
          <cell r="G6521">
            <v>2456.5500000000002</v>
          </cell>
        </row>
        <row r="6522">
          <cell r="B6522" t="str">
            <v>SR K 10 EC 2P B</v>
          </cell>
          <cell r="D6522" t="str">
            <v>705   Fan coils (all types)</v>
          </cell>
          <cell r="E6522" t="str">
            <v>70503   Fan coils Cassette</v>
          </cell>
          <cell r="F6522" t="str">
            <v>SERENA</v>
          </cell>
          <cell r="G6522">
            <v>1439.94</v>
          </cell>
        </row>
        <row r="6523">
          <cell r="B6523" t="str">
            <v>SR K 20 EC 2P B</v>
          </cell>
          <cell r="D6523" t="str">
            <v>705   Fan coils (all types)</v>
          </cell>
          <cell r="E6523" t="str">
            <v>70503   Fan coils Cassette</v>
          </cell>
          <cell r="F6523" t="str">
            <v>SERENA</v>
          </cell>
          <cell r="G6523">
            <v>1540.88</v>
          </cell>
        </row>
        <row r="6524">
          <cell r="B6524" t="str">
            <v>SR K 30 EC 2P B</v>
          </cell>
          <cell r="D6524" t="str">
            <v>705   Fan coils (all types)</v>
          </cell>
          <cell r="E6524" t="str">
            <v>70503   Fan coils Cassette</v>
          </cell>
          <cell r="F6524" t="str">
            <v>SERENA</v>
          </cell>
          <cell r="G6524">
            <v>1645.94</v>
          </cell>
        </row>
        <row r="6525">
          <cell r="B6525" t="str">
            <v>SR K 40 EC 2P B</v>
          </cell>
          <cell r="D6525" t="str">
            <v>705   Fan coils (all types)</v>
          </cell>
          <cell r="E6525" t="str">
            <v>70503   Fan coils Cassette</v>
          </cell>
          <cell r="F6525" t="str">
            <v>SERENA</v>
          </cell>
          <cell r="G6525">
            <v>1952.88</v>
          </cell>
        </row>
        <row r="6526">
          <cell r="B6526" t="str">
            <v>SR K 50 EC 2P B</v>
          </cell>
          <cell r="D6526" t="str">
            <v>705   Fan coils (all types)</v>
          </cell>
          <cell r="E6526" t="str">
            <v>70503   Fan coils Cassette</v>
          </cell>
          <cell r="F6526" t="str">
            <v>SERENA</v>
          </cell>
          <cell r="G6526">
            <v>2076.48</v>
          </cell>
        </row>
        <row r="6527">
          <cell r="B6527" t="str">
            <v>SR K 70 EC 2P B</v>
          </cell>
          <cell r="D6527" t="str">
            <v>705   Fan coils (all types)</v>
          </cell>
          <cell r="E6527" t="str">
            <v>70503   Fan coils Cassette</v>
          </cell>
          <cell r="F6527" t="str">
            <v>SERENA</v>
          </cell>
          <cell r="G6527">
            <v>2463.7600000000002</v>
          </cell>
        </row>
        <row r="6528">
          <cell r="B6528" t="str">
            <v>SR K 80 EC 2P B</v>
          </cell>
          <cell r="D6528" t="str">
            <v>705   Fan coils (all types)</v>
          </cell>
          <cell r="E6528" t="str">
            <v>70503   Fan coils Cassette</v>
          </cell>
          <cell r="F6528" t="str">
            <v>SERENA</v>
          </cell>
          <cell r="G6528">
            <v>2541.0100000000002</v>
          </cell>
        </row>
        <row r="6529">
          <cell r="B6529" t="str">
            <v>SR K 10 EC 4P B</v>
          </cell>
          <cell r="D6529" t="str">
            <v>705   Fan coils (all types)</v>
          </cell>
          <cell r="E6529" t="str">
            <v>70503   Fan coils Cassette</v>
          </cell>
          <cell r="F6529" t="str">
            <v>SERENA</v>
          </cell>
          <cell r="G6529">
            <v>1581.05</v>
          </cell>
        </row>
        <row r="6530">
          <cell r="B6530" t="str">
            <v>SR K 20 EC 4PC B</v>
          </cell>
          <cell r="D6530" t="str">
            <v>705   Fan coils (all types)</v>
          </cell>
          <cell r="E6530" t="str">
            <v>70503   Fan coils Cassette</v>
          </cell>
          <cell r="F6530" t="str">
            <v>SERENA</v>
          </cell>
          <cell r="G6530">
            <v>1712.89</v>
          </cell>
        </row>
        <row r="6531">
          <cell r="B6531" t="str">
            <v>SR K 30 EC 4PC B</v>
          </cell>
          <cell r="D6531" t="str">
            <v>705   Fan coils (all types)</v>
          </cell>
          <cell r="E6531" t="str">
            <v>70503   Fan coils Cassette</v>
          </cell>
          <cell r="F6531" t="str">
            <v>SERENA</v>
          </cell>
          <cell r="G6531">
            <v>1818.98</v>
          </cell>
        </row>
        <row r="6532">
          <cell r="B6532" t="str">
            <v>SR K 40 EC 4P B</v>
          </cell>
          <cell r="D6532" t="str">
            <v>705   Fan coils (all types)</v>
          </cell>
          <cell r="E6532" t="str">
            <v>70503   Fan coils Cassette</v>
          </cell>
          <cell r="F6532" t="str">
            <v>SERENA</v>
          </cell>
          <cell r="G6532">
            <v>2145.4899999999998</v>
          </cell>
        </row>
        <row r="6533">
          <cell r="B6533" t="str">
            <v>SR K 50 EC 4PC B</v>
          </cell>
          <cell r="D6533" t="str">
            <v>705   Fan coils (all types)</v>
          </cell>
          <cell r="E6533" t="str">
            <v>70503   Fan coils Cassette</v>
          </cell>
          <cell r="F6533" t="str">
            <v>SERENA</v>
          </cell>
          <cell r="G6533">
            <v>2277.33</v>
          </cell>
        </row>
        <row r="6534">
          <cell r="B6534" t="str">
            <v>SR K 70 EC 4PC B</v>
          </cell>
          <cell r="D6534" t="str">
            <v>705   Fan coils (all types)</v>
          </cell>
          <cell r="E6534" t="str">
            <v>70503   Fan coils Cassette</v>
          </cell>
          <cell r="F6534" t="str">
            <v>SERENA</v>
          </cell>
          <cell r="G6534">
            <v>2626.5</v>
          </cell>
        </row>
        <row r="6535">
          <cell r="B6535" t="str">
            <v>SR K 80 EC 4PC B</v>
          </cell>
          <cell r="D6535" t="str">
            <v>705   Fan coils (all types)</v>
          </cell>
          <cell r="E6535" t="str">
            <v>70503   Fan coils Cassette</v>
          </cell>
          <cell r="F6535" t="str">
            <v>SERENA</v>
          </cell>
          <cell r="G6535">
            <v>2708.9</v>
          </cell>
        </row>
        <row r="6536">
          <cell r="B6536" t="str">
            <v>SR K 10 EC 2P E</v>
          </cell>
          <cell r="D6536" t="str">
            <v>705   Fan coils (all types)</v>
          </cell>
          <cell r="E6536" t="str">
            <v>70503   Fan coils Cassette</v>
          </cell>
          <cell r="F6536" t="str">
            <v>SERENA</v>
          </cell>
          <cell r="G6536">
            <v>1580.02</v>
          </cell>
        </row>
        <row r="6537">
          <cell r="B6537" t="str">
            <v>SR K 20 EC 2P E</v>
          </cell>
          <cell r="D6537" t="str">
            <v>705   Fan coils (all types)</v>
          </cell>
          <cell r="E6537" t="str">
            <v>70503   Fan coils Cassette</v>
          </cell>
          <cell r="F6537" t="str">
            <v>SERENA</v>
          </cell>
          <cell r="G6537">
            <v>1721.13</v>
          </cell>
        </row>
        <row r="6538">
          <cell r="B6538" t="str">
            <v>SR K 30 EC 2P E</v>
          </cell>
          <cell r="D6538" t="str">
            <v>705   Fan coils (all types)</v>
          </cell>
          <cell r="E6538" t="str">
            <v>70503   Fan coils Cassette</v>
          </cell>
          <cell r="F6538" t="str">
            <v>SERENA</v>
          </cell>
          <cell r="G6538">
            <v>1834.43</v>
          </cell>
        </row>
        <row r="6539">
          <cell r="B6539" t="str">
            <v>SR K 40 EC 2P E</v>
          </cell>
          <cell r="D6539" t="str">
            <v>705   Fan coils (all types)</v>
          </cell>
          <cell r="E6539" t="str">
            <v>70503   Fan coils Cassette</v>
          </cell>
          <cell r="F6539" t="str">
            <v>SERENA</v>
          </cell>
          <cell r="G6539">
            <v>2253.64</v>
          </cell>
        </row>
        <row r="6540">
          <cell r="B6540" t="str">
            <v>SR K 50 EC 2P E</v>
          </cell>
          <cell r="D6540" t="str">
            <v>705   Fan coils (all types)</v>
          </cell>
          <cell r="E6540" t="str">
            <v>70503   Fan coils Cassette</v>
          </cell>
          <cell r="F6540" t="str">
            <v>SERENA</v>
          </cell>
          <cell r="G6540">
            <v>2479.21</v>
          </cell>
        </row>
        <row r="6541">
          <cell r="B6541" t="str">
            <v>SR K 70 EC 2P E</v>
          </cell>
          <cell r="D6541" t="str">
            <v>705   Fan coils (all types)</v>
          </cell>
          <cell r="E6541" t="str">
            <v>70503   Fan coils Cassette</v>
          </cell>
          <cell r="F6541" t="str">
            <v>SERENA</v>
          </cell>
          <cell r="G6541">
            <v>2642.98</v>
          </cell>
        </row>
        <row r="6542">
          <cell r="B6542" t="str">
            <v>SR K 80 EC 2P E</v>
          </cell>
          <cell r="D6542" t="str">
            <v>705   Fan coils (all types)</v>
          </cell>
          <cell r="E6542" t="str">
            <v>70503   Fan coils Cassette</v>
          </cell>
          <cell r="F6542" t="str">
            <v>SERENA</v>
          </cell>
          <cell r="G6542">
            <v>2751.13</v>
          </cell>
        </row>
        <row r="6543">
          <cell r="B6543" t="str">
            <v>SR K 10 EC 2P E B</v>
          </cell>
          <cell r="D6543" t="str">
            <v>705   Fan coils (all types)</v>
          </cell>
          <cell r="E6543" t="str">
            <v>70503   Fan coils Cassette</v>
          </cell>
          <cell r="F6543" t="str">
            <v>SERENA</v>
          </cell>
          <cell r="G6543">
            <v>1760.27</v>
          </cell>
        </row>
        <row r="6544">
          <cell r="B6544" t="str">
            <v>SR K 20 EC 2P E B</v>
          </cell>
          <cell r="D6544" t="str">
            <v>705   Fan coils (all types)</v>
          </cell>
          <cell r="E6544" t="str">
            <v>70503   Fan coils Cassette</v>
          </cell>
          <cell r="F6544" t="str">
            <v>SERENA</v>
          </cell>
          <cell r="G6544">
            <v>1899.32</v>
          </cell>
        </row>
        <row r="6545">
          <cell r="B6545" t="str">
            <v>SR K 30 EC 2P E B</v>
          </cell>
          <cell r="D6545" t="str">
            <v>705   Fan coils (all types)</v>
          </cell>
          <cell r="E6545" t="str">
            <v>70503   Fan coils Cassette</v>
          </cell>
          <cell r="F6545" t="str">
            <v>SERENA</v>
          </cell>
          <cell r="G6545">
            <v>2027.04</v>
          </cell>
        </row>
        <row r="6546">
          <cell r="B6546" t="str">
            <v>SR K 40 EC 2P E B</v>
          </cell>
          <cell r="D6546" t="str">
            <v>705   Fan coils (all types)</v>
          </cell>
          <cell r="E6546" t="str">
            <v>70503   Fan coils Cassette</v>
          </cell>
          <cell r="F6546" t="str">
            <v>SERENA</v>
          </cell>
          <cell r="G6546">
            <v>2432.86</v>
          </cell>
        </row>
        <row r="6547">
          <cell r="B6547" t="str">
            <v>SR K 50 EC 2P E B</v>
          </cell>
          <cell r="D6547" t="str">
            <v>705   Fan coils (all types)</v>
          </cell>
          <cell r="E6547" t="str">
            <v>70503   Fan coils Cassette</v>
          </cell>
          <cell r="F6547" t="str">
            <v>SERENA</v>
          </cell>
          <cell r="G6547">
            <v>2658.43</v>
          </cell>
        </row>
        <row r="6548">
          <cell r="B6548" t="str">
            <v>SR K 70 EC 2P E B</v>
          </cell>
          <cell r="D6548" t="str">
            <v>705   Fan coils (all types)</v>
          </cell>
          <cell r="E6548" t="str">
            <v>70503   Fan coils Cassette</v>
          </cell>
          <cell r="F6548" t="str">
            <v>SERENA</v>
          </cell>
          <cell r="G6548">
            <v>2822.2</v>
          </cell>
        </row>
        <row r="6549">
          <cell r="B6549" t="str">
            <v>SR K 80 EC 2P E B</v>
          </cell>
          <cell r="D6549" t="str">
            <v>705   Fan coils (all types)</v>
          </cell>
          <cell r="E6549" t="str">
            <v>70503   Fan coils Cassette</v>
          </cell>
          <cell r="F6549" t="str">
            <v>SERENA</v>
          </cell>
          <cell r="G6549">
            <v>2928.29</v>
          </cell>
        </row>
        <row r="6550">
          <cell r="B6550" t="str">
            <v>SR K 10 AC 2P B</v>
          </cell>
          <cell r="D6550" t="str">
            <v>705   Fan coils (all types)</v>
          </cell>
          <cell r="E6550" t="str">
            <v>70503   Fan coils Cassette</v>
          </cell>
          <cell r="F6550" t="str">
            <v>SERENA</v>
          </cell>
          <cell r="G6550">
            <v>1267.93</v>
          </cell>
        </row>
        <row r="6551">
          <cell r="B6551" t="str">
            <v>P-FW07IR - HaWair 7 IR SV</v>
          </cell>
          <cell r="D6551" t="str">
            <v>705   Fan coils (all types)</v>
          </cell>
          <cell r="E6551" t="str">
            <v>70504   Fan coils Wall mounted</v>
          </cell>
          <cell r="F6551" t="str">
            <v>H@WAIR</v>
          </cell>
          <cell r="G6551">
            <v>782.8</v>
          </cell>
        </row>
        <row r="6552">
          <cell r="B6552" t="str">
            <v>P-FW09IR - HaWair 9 IR SV</v>
          </cell>
          <cell r="D6552" t="str">
            <v>705   Fan coils (all types)</v>
          </cell>
          <cell r="E6552" t="str">
            <v>70504   Fan coils Wall mounted</v>
          </cell>
          <cell r="F6552" t="str">
            <v>H@WAIR</v>
          </cell>
          <cell r="G6552">
            <v>847.69</v>
          </cell>
        </row>
        <row r="6553">
          <cell r="B6553" t="str">
            <v>P-FW22IR - HaWair 22 IR SV</v>
          </cell>
          <cell r="D6553" t="str">
            <v>705   Fan coils (all types)</v>
          </cell>
          <cell r="E6553" t="str">
            <v>70504   Fan coils Wall mounted</v>
          </cell>
          <cell r="F6553" t="str">
            <v>H@WAIR</v>
          </cell>
          <cell r="G6553">
            <v>1020.73</v>
          </cell>
        </row>
        <row r="6554">
          <cell r="B6554" t="str">
            <v>P-FW09IR-3W - HaWair 9 IR AV</v>
          </cell>
          <cell r="D6554" t="str">
            <v>705   Fan coils (all types)</v>
          </cell>
          <cell r="E6554" t="str">
            <v>70504   Fan coils Wall mounted</v>
          </cell>
          <cell r="F6554" t="str">
            <v>H@WAIR</v>
          </cell>
          <cell r="G6554">
            <v>1243.21</v>
          </cell>
        </row>
        <row r="6555">
          <cell r="B6555" t="str">
            <v>P-FW22IR-3W - HaWair 22 IR AV</v>
          </cell>
          <cell r="D6555" t="str">
            <v>705   Fan coils (all types)</v>
          </cell>
          <cell r="E6555" t="str">
            <v>70504   Fan coils Wall mounted</v>
          </cell>
          <cell r="F6555" t="str">
            <v>H@WAIR</v>
          </cell>
          <cell r="G6555">
            <v>1420.37</v>
          </cell>
        </row>
        <row r="6556">
          <cell r="B6556" t="str">
            <v>P-FW07 - HaWair 7 TB SV</v>
          </cell>
          <cell r="D6556" t="str">
            <v>705   Fan coils (all types)</v>
          </cell>
          <cell r="E6556" t="str">
            <v>70504   Fan coils Wall mounted</v>
          </cell>
          <cell r="F6556" t="str">
            <v>H@WAIR</v>
          </cell>
          <cell r="G6556">
            <v>684.95</v>
          </cell>
        </row>
        <row r="6557">
          <cell r="B6557" t="str">
            <v>P-FW09 - HaWair 9 TB SV</v>
          </cell>
          <cell r="D6557" t="str">
            <v>705   Fan coils (all types)</v>
          </cell>
          <cell r="E6557" t="str">
            <v>70504   Fan coils Wall mounted</v>
          </cell>
          <cell r="F6557" t="str">
            <v>H@WAIR</v>
          </cell>
          <cell r="G6557">
            <v>758.08</v>
          </cell>
        </row>
        <row r="6558">
          <cell r="B6558" t="str">
            <v>P-FW18 - HaWair 18 TB SV</v>
          </cell>
          <cell r="D6558" t="str">
            <v>705   Fan coils (all types)</v>
          </cell>
          <cell r="E6558" t="str">
            <v>70504   Fan coils Wall mounted</v>
          </cell>
          <cell r="F6558" t="str">
            <v>H@WAIR</v>
          </cell>
          <cell r="G6558">
            <v>851.81</v>
          </cell>
        </row>
        <row r="6559">
          <cell r="B6559" t="str">
            <v>P-FW22 - HaWair 22 TB SV</v>
          </cell>
          <cell r="D6559" t="str">
            <v>705   Fan coils (all types)</v>
          </cell>
          <cell r="E6559" t="str">
            <v>70504   Fan coils Wall mounted</v>
          </cell>
          <cell r="F6559" t="str">
            <v>H@WAIR</v>
          </cell>
          <cell r="G6559">
            <v>923.91</v>
          </cell>
        </row>
        <row r="6560">
          <cell r="B6560" t="str">
            <v>SR W 20 L AC 2P</v>
          </cell>
          <cell r="D6560" t="str">
            <v>705   Fan coils (all types)</v>
          </cell>
          <cell r="E6560" t="str">
            <v>70504   Fan coils Wall mounted</v>
          </cell>
          <cell r="F6560" t="str">
            <v>SERENA</v>
          </cell>
          <cell r="G6560">
            <v>768.38</v>
          </cell>
        </row>
        <row r="6561">
          <cell r="B6561" t="str">
            <v>SR W 30 L AC 2P</v>
          </cell>
          <cell r="D6561" t="str">
            <v>705   Fan coils (all types)</v>
          </cell>
          <cell r="E6561" t="str">
            <v>70504   Fan coils Wall mounted</v>
          </cell>
          <cell r="F6561" t="str">
            <v>SERENA</v>
          </cell>
          <cell r="G6561">
            <v>814.73</v>
          </cell>
        </row>
        <row r="6562">
          <cell r="B6562" t="str">
            <v>SR W 40 L AC 2P</v>
          </cell>
          <cell r="D6562" t="str">
            <v>705   Fan coils (all types)</v>
          </cell>
          <cell r="E6562" t="str">
            <v>70504   Fan coils Wall mounted</v>
          </cell>
          <cell r="F6562" t="str">
            <v>SERENA</v>
          </cell>
          <cell r="G6562">
            <v>855.93</v>
          </cell>
        </row>
        <row r="6563">
          <cell r="B6563" t="str">
            <v>SR W 10 L AC 2P 2W</v>
          </cell>
          <cell r="D6563" t="str">
            <v>705   Fan coils (all types)</v>
          </cell>
          <cell r="E6563" t="str">
            <v>70504   Fan coils Wall mounted</v>
          </cell>
          <cell r="F6563" t="str">
            <v>SERENA</v>
          </cell>
          <cell r="G6563">
            <v>868.29</v>
          </cell>
        </row>
        <row r="6564">
          <cell r="B6564" t="str">
            <v>SR W 20 L AC 2P 2W</v>
          </cell>
          <cell r="D6564" t="str">
            <v>705   Fan coils (all types)</v>
          </cell>
          <cell r="E6564" t="str">
            <v>70504   Fan coils Wall mounted</v>
          </cell>
          <cell r="F6564" t="str">
            <v>SERENA</v>
          </cell>
          <cell r="G6564">
            <v>904.34</v>
          </cell>
        </row>
        <row r="6565">
          <cell r="B6565" t="str">
            <v>SR W 30 L AC 2P 2W</v>
          </cell>
          <cell r="D6565" t="str">
            <v>705   Fan coils (all types)</v>
          </cell>
          <cell r="E6565" t="str">
            <v>70504   Fan coils Wall mounted</v>
          </cell>
          <cell r="F6565" t="str">
            <v>SERENA</v>
          </cell>
          <cell r="G6565">
            <v>953.78</v>
          </cell>
        </row>
        <row r="6566">
          <cell r="B6566" t="str">
            <v>SR W 40 L AC 2P 2W</v>
          </cell>
          <cell r="D6566" t="str">
            <v>705   Fan coils (all types)</v>
          </cell>
          <cell r="E6566" t="str">
            <v>70504   Fan coils Wall mounted</v>
          </cell>
          <cell r="F6566" t="str">
            <v>SERENA</v>
          </cell>
          <cell r="G6566">
            <v>993.95</v>
          </cell>
        </row>
        <row r="6567">
          <cell r="B6567" t="str">
            <v>SR W 10 L AC 2P 3W</v>
          </cell>
          <cell r="D6567" t="str">
            <v>705   Fan coils (all types)</v>
          </cell>
          <cell r="E6567" t="str">
            <v>70504   Fan coils Wall mounted</v>
          </cell>
          <cell r="F6567" t="str">
            <v>SERENA</v>
          </cell>
          <cell r="G6567">
            <v>879.62</v>
          </cell>
        </row>
        <row r="6568">
          <cell r="B6568" t="str">
            <v>SR W 20 L AC 2P 3W</v>
          </cell>
          <cell r="D6568" t="str">
            <v>705   Fan coils (all types)</v>
          </cell>
          <cell r="E6568" t="str">
            <v>70504   Fan coils Wall mounted</v>
          </cell>
          <cell r="F6568" t="str">
            <v>SERENA</v>
          </cell>
          <cell r="G6568">
            <v>915.67</v>
          </cell>
        </row>
        <row r="6569">
          <cell r="B6569" t="str">
            <v>SR W 30 L AC 2P 3W</v>
          </cell>
          <cell r="D6569" t="str">
            <v>705   Fan coils (all types)</v>
          </cell>
          <cell r="E6569" t="str">
            <v>70504   Fan coils Wall mounted</v>
          </cell>
          <cell r="F6569" t="str">
            <v>SERENA</v>
          </cell>
          <cell r="G6569">
            <v>974.38</v>
          </cell>
        </row>
        <row r="6570">
          <cell r="B6570" t="str">
            <v>SR W 40 L AC 2P 3W</v>
          </cell>
          <cell r="D6570" t="str">
            <v>705   Fan coils (all types)</v>
          </cell>
          <cell r="E6570" t="str">
            <v>70504   Fan coils Wall mounted</v>
          </cell>
          <cell r="F6570" t="str">
            <v>SERENA</v>
          </cell>
          <cell r="G6570">
            <v>1014.55</v>
          </cell>
        </row>
        <row r="6571">
          <cell r="B6571" t="str">
            <v>SR W 10 L AC 2P IR</v>
          </cell>
          <cell r="D6571" t="str">
            <v>705   Fan coils (all types)</v>
          </cell>
          <cell r="E6571" t="str">
            <v>70504   Fan coils Wall mounted</v>
          </cell>
          <cell r="F6571" t="str">
            <v>SERENA</v>
          </cell>
          <cell r="G6571">
            <v>853.87</v>
          </cell>
        </row>
        <row r="6572">
          <cell r="B6572" t="str">
            <v>SR W 20 L AC 2P IR</v>
          </cell>
          <cell r="D6572" t="str">
            <v>705   Fan coils (all types)</v>
          </cell>
          <cell r="E6572" t="str">
            <v>70504   Fan coils Wall mounted</v>
          </cell>
          <cell r="F6572" t="str">
            <v>SERENA</v>
          </cell>
          <cell r="G6572">
            <v>890.95</v>
          </cell>
        </row>
        <row r="6573">
          <cell r="B6573" t="str">
            <v>SR W 10 L AC 2P IR 2W</v>
          </cell>
          <cell r="D6573" t="str">
            <v>705   Fan coils (all types)</v>
          </cell>
          <cell r="E6573" t="str">
            <v>70504   Fan coils Wall mounted</v>
          </cell>
          <cell r="F6573" t="str">
            <v>SERENA</v>
          </cell>
          <cell r="G6573">
            <v>990.86</v>
          </cell>
        </row>
        <row r="6574">
          <cell r="B6574" t="str">
            <v>SR W 20 L AC 2P IR 2W</v>
          </cell>
          <cell r="D6574" t="str">
            <v>705   Fan coils (all types)</v>
          </cell>
          <cell r="E6574" t="str">
            <v>70504   Fan coils Wall mounted</v>
          </cell>
          <cell r="F6574" t="str">
            <v>SERENA</v>
          </cell>
          <cell r="G6574">
            <v>1027.94</v>
          </cell>
        </row>
        <row r="6575">
          <cell r="B6575" t="str">
            <v>SR W 30 L AC 2P IR 2W</v>
          </cell>
          <cell r="D6575" t="str">
            <v>705   Fan coils (all types)</v>
          </cell>
          <cell r="E6575" t="str">
            <v>70504   Fan coils Wall mounted</v>
          </cell>
          <cell r="F6575" t="str">
            <v>SERENA</v>
          </cell>
          <cell r="G6575">
            <v>1076.3499999999999</v>
          </cell>
        </row>
        <row r="6576">
          <cell r="B6576" t="str">
            <v>SR W 40 L AC 2P IR 2W</v>
          </cell>
          <cell r="D6576" t="str">
            <v>705   Fan coils (all types)</v>
          </cell>
          <cell r="E6576" t="str">
            <v>70504   Fan coils Wall mounted</v>
          </cell>
          <cell r="F6576" t="str">
            <v>SERENA</v>
          </cell>
          <cell r="G6576">
            <v>1117.55</v>
          </cell>
        </row>
        <row r="6577">
          <cell r="B6577" t="str">
            <v>SR W 10 L AC 2P IR 3W</v>
          </cell>
          <cell r="D6577" t="str">
            <v>705   Fan coils (all types)</v>
          </cell>
          <cell r="E6577" t="str">
            <v>70504   Fan coils Wall mounted</v>
          </cell>
          <cell r="F6577" t="str">
            <v>SERENA</v>
          </cell>
          <cell r="G6577">
            <v>1002.19</v>
          </cell>
        </row>
        <row r="6578">
          <cell r="B6578" t="str">
            <v>SR W 20 L AC 2P IR 3W</v>
          </cell>
          <cell r="D6578" t="str">
            <v>705   Fan coils (all types)</v>
          </cell>
          <cell r="E6578" t="str">
            <v>70504   Fan coils Wall mounted</v>
          </cell>
          <cell r="F6578" t="str">
            <v>SERENA</v>
          </cell>
          <cell r="G6578">
            <v>1038.24</v>
          </cell>
        </row>
        <row r="6579">
          <cell r="B6579" t="str">
            <v>SR W 30 L AC 2P IR 3W</v>
          </cell>
          <cell r="D6579" t="str">
            <v>705   Fan coils (all types)</v>
          </cell>
          <cell r="E6579" t="str">
            <v>70504   Fan coils Wall mounted</v>
          </cell>
          <cell r="F6579" t="str">
            <v>SERENA</v>
          </cell>
          <cell r="G6579">
            <v>1097.98</v>
          </cell>
        </row>
        <row r="6580">
          <cell r="B6580" t="str">
            <v>SR W 40 L AC 2P IR 3W</v>
          </cell>
          <cell r="D6580" t="str">
            <v>705   Fan coils (all types)</v>
          </cell>
          <cell r="E6580" t="str">
            <v>70504   Fan coils Wall mounted</v>
          </cell>
          <cell r="F6580" t="str">
            <v>SERENA</v>
          </cell>
          <cell r="G6580">
            <v>1139.18</v>
          </cell>
        </row>
        <row r="6581">
          <cell r="B6581" t="str">
            <v>SR W 10 L AC 2P B</v>
          </cell>
          <cell r="D6581" t="str">
            <v>705   Fan coils (all types)</v>
          </cell>
          <cell r="E6581" t="str">
            <v>70504   Fan coils Wall mounted</v>
          </cell>
          <cell r="F6581" t="str">
            <v>SERENA</v>
          </cell>
          <cell r="G6581">
            <v>942.45</v>
          </cell>
        </row>
        <row r="6582">
          <cell r="B6582" t="str">
            <v>SR W 20 L AC 2P B</v>
          </cell>
          <cell r="D6582" t="str">
            <v>705   Fan coils (all types)</v>
          </cell>
          <cell r="E6582" t="str">
            <v>70504   Fan coils Wall mounted</v>
          </cell>
          <cell r="F6582" t="str">
            <v>SERENA</v>
          </cell>
          <cell r="G6582">
            <v>978.5</v>
          </cell>
        </row>
        <row r="6583">
          <cell r="B6583" t="str">
            <v>SR W 30 L AC 2P B</v>
          </cell>
          <cell r="D6583" t="str">
            <v>705   Fan coils (all types)</v>
          </cell>
          <cell r="E6583" t="str">
            <v>70504   Fan coils Wall mounted</v>
          </cell>
          <cell r="F6583" t="str">
            <v>SERENA</v>
          </cell>
          <cell r="G6583">
            <v>1024.8499999999999</v>
          </cell>
        </row>
        <row r="6584">
          <cell r="B6584" t="str">
            <v>SR W 40 L AC 2P B</v>
          </cell>
          <cell r="D6584" t="str">
            <v>705   Fan coils (all types)</v>
          </cell>
          <cell r="E6584" t="str">
            <v>70504   Fan coils Wall mounted</v>
          </cell>
          <cell r="F6584" t="str">
            <v>SERENA</v>
          </cell>
          <cell r="G6584">
            <v>1065.02</v>
          </cell>
        </row>
        <row r="6585">
          <cell r="B6585" t="str">
            <v>SR W 10 L AC 2P B 2W</v>
          </cell>
          <cell r="D6585" t="str">
            <v>705   Fan coils (all types)</v>
          </cell>
          <cell r="E6585" t="str">
            <v>70504   Fan coils Wall mounted</v>
          </cell>
          <cell r="F6585" t="str">
            <v>SERENA</v>
          </cell>
          <cell r="G6585">
            <v>1079.44</v>
          </cell>
        </row>
        <row r="6586">
          <cell r="B6586" t="str">
            <v>SR W 20 L AC 2P B 2W</v>
          </cell>
          <cell r="D6586" t="str">
            <v>705   Fan coils (all types)</v>
          </cell>
          <cell r="E6586" t="str">
            <v>70504   Fan coils Wall mounted</v>
          </cell>
          <cell r="F6586" t="str">
            <v>SERENA</v>
          </cell>
          <cell r="G6586">
            <v>1113.43</v>
          </cell>
        </row>
        <row r="6587">
          <cell r="B6587" t="str">
            <v>SR W 30 L AC 2P B 2W</v>
          </cell>
          <cell r="D6587" t="str">
            <v>705   Fan coils (all types)</v>
          </cell>
          <cell r="E6587" t="str">
            <v>70504   Fan coils Wall mounted</v>
          </cell>
          <cell r="F6587" t="str">
            <v>SERENA</v>
          </cell>
          <cell r="G6587">
            <v>1163.9000000000001</v>
          </cell>
        </row>
        <row r="6588">
          <cell r="B6588" t="str">
            <v>SR W 40 L AC 2P B 2W</v>
          </cell>
          <cell r="D6588" t="str">
            <v>705   Fan coils (all types)</v>
          </cell>
          <cell r="E6588" t="str">
            <v>70504   Fan coils Wall mounted</v>
          </cell>
          <cell r="F6588" t="str">
            <v>SERENA</v>
          </cell>
          <cell r="G6588">
            <v>1205.0999999999999</v>
          </cell>
        </row>
        <row r="6589">
          <cell r="B6589" t="str">
            <v>SR W 10 L AC 2P B 3W</v>
          </cell>
          <cell r="D6589" t="str">
            <v>705   Fan coils (all types)</v>
          </cell>
          <cell r="E6589" t="str">
            <v>70504   Fan coils Wall mounted</v>
          </cell>
          <cell r="F6589" t="str">
            <v>SERENA</v>
          </cell>
          <cell r="G6589">
            <v>1089.74</v>
          </cell>
        </row>
        <row r="6590">
          <cell r="B6590" t="str">
            <v>SR W 20 L AC 2P B 3W</v>
          </cell>
          <cell r="D6590" t="str">
            <v>705   Fan coils (all types)</v>
          </cell>
          <cell r="E6590" t="str">
            <v>70504   Fan coils Wall mounted</v>
          </cell>
          <cell r="F6590" t="str">
            <v>SERENA</v>
          </cell>
          <cell r="G6590">
            <v>1124.76</v>
          </cell>
        </row>
        <row r="6591">
          <cell r="B6591" t="str">
            <v>SR W 30 L AC 2P B 3W</v>
          </cell>
          <cell r="D6591" t="str">
            <v>705   Fan coils (all types)</v>
          </cell>
          <cell r="E6591" t="str">
            <v>70504   Fan coils Wall mounted</v>
          </cell>
          <cell r="F6591" t="str">
            <v>SERENA</v>
          </cell>
          <cell r="G6591">
            <v>1184.5</v>
          </cell>
        </row>
        <row r="6592">
          <cell r="B6592" t="str">
            <v>SR W 40 L AC 2P B 3W</v>
          </cell>
          <cell r="D6592" t="str">
            <v>705   Fan coils (all types)</v>
          </cell>
          <cell r="E6592" t="str">
            <v>70504   Fan coils Wall mounted</v>
          </cell>
          <cell r="F6592" t="str">
            <v>SERENA</v>
          </cell>
          <cell r="G6592">
            <v>1225.7</v>
          </cell>
        </row>
        <row r="6593">
          <cell r="B6593" t="str">
            <v>SR W 10 L AC 2P E</v>
          </cell>
          <cell r="D6593" t="str">
            <v>705   Fan coils (all types)</v>
          </cell>
          <cell r="E6593" t="str">
            <v>70504   Fan coils Wall mounted</v>
          </cell>
          <cell r="F6593" t="str">
            <v>SERENA</v>
          </cell>
          <cell r="G6593">
            <v>971.29</v>
          </cell>
        </row>
        <row r="6594">
          <cell r="B6594" t="str">
            <v>SR W 20 L AC 2P E</v>
          </cell>
          <cell r="D6594" t="str">
            <v>705   Fan coils (all types)</v>
          </cell>
          <cell r="E6594" t="str">
            <v>70504   Fan coils Wall mounted</v>
          </cell>
          <cell r="F6594" t="str">
            <v>SERENA</v>
          </cell>
          <cell r="G6594">
            <v>1005.28</v>
          </cell>
        </row>
        <row r="6595">
          <cell r="B6595" t="str">
            <v>SR W 30 L AC 2P E</v>
          </cell>
          <cell r="D6595" t="str">
            <v>705   Fan coils (all types)</v>
          </cell>
          <cell r="E6595" t="str">
            <v>70504   Fan coils Wall mounted</v>
          </cell>
          <cell r="F6595" t="str">
            <v>SERENA</v>
          </cell>
          <cell r="G6595">
            <v>1052.6600000000001</v>
          </cell>
        </row>
        <row r="6596">
          <cell r="B6596" t="str">
            <v>SR W 40 L AC 2P E</v>
          </cell>
          <cell r="D6596" t="str">
            <v>705   Fan coils (all types)</v>
          </cell>
          <cell r="E6596" t="str">
            <v>70504   Fan coils Wall mounted</v>
          </cell>
          <cell r="F6596" t="str">
            <v>SERENA</v>
          </cell>
          <cell r="G6596">
            <v>1091.8</v>
          </cell>
        </row>
        <row r="6597">
          <cell r="B6597" t="str">
            <v>SR W 10 L AC 2P 2W E</v>
          </cell>
          <cell r="D6597" t="str">
            <v>705   Fan coils (all types)</v>
          </cell>
          <cell r="E6597" t="str">
            <v>70504   Fan coils Wall mounted</v>
          </cell>
          <cell r="F6597" t="str">
            <v>SERENA</v>
          </cell>
          <cell r="G6597">
            <v>1107.25</v>
          </cell>
        </row>
        <row r="6598">
          <cell r="B6598" t="str">
            <v>SR W 20 L AC 2P 2W E</v>
          </cell>
          <cell r="D6598" t="str">
            <v>705   Fan coils (all types)</v>
          </cell>
          <cell r="E6598" t="str">
            <v>70504   Fan coils Wall mounted</v>
          </cell>
          <cell r="F6598" t="str">
            <v>SERENA</v>
          </cell>
          <cell r="G6598">
            <v>1141.24</v>
          </cell>
        </row>
        <row r="6599">
          <cell r="B6599" t="str">
            <v>SR W 30 L AC 2P 2W E</v>
          </cell>
          <cell r="D6599" t="str">
            <v>705   Fan coils (all types)</v>
          </cell>
          <cell r="E6599" t="str">
            <v>70504   Fan coils Wall mounted</v>
          </cell>
          <cell r="F6599" t="str">
            <v>SERENA</v>
          </cell>
          <cell r="G6599">
            <v>1192.74</v>
          </cell>
        </row>
        <row r="6600">
          <cell r="B6600" t="str">
            <v>SR W 40 L AC 2P 2W E</v>
          </cell>
          <cell r="D6600" t="str">
            <v>705   Fan coils (all types)</v>
          </cell>
          <cell r="E6600" t="str">
            <v>70504   Fan coils Wall mounted</v>
          </cell>
          <cell r="F6600" t="str">
            <v>SERENA</v>
          </cell>
          <cell r="G6600">
            <v>1230.8499999999999</v>
          </cell>
        </row>
        <row r="6601">
          <cell r="B6601" t="str">
            <v>SR W 10 L AC 2P 3W E</v>
          </cell>
          <cell r="D6601" t="str">
            <v>705   Fan coils (all types)</v>
          </cell>
          <cell r="E6601" t="str">
            <v>70504   Fan coils Wall mounted</v>
          </cell>
          <cell r="F6601" t="str">
            <v>SERENA</v>
          </cell>
          <cell r="G6601">
            <v>1118.58</v>
          </cell>
        </row>
        <row r="6602">
          <cell r="B6602" t="str">
            <v>SR W 20 L AC 2P 3W E</v>
          </cell>
          <cell r="D6602" t="str">
            <v>705   Fan coils (all types)</v>
          </cell>
          <cell r="E6602" t="str">
            <v>70504   Fan coils Wall mounted</v>
          </cell>
          <cell r="F6602" t="str">
            <v>SERENA</v>
          </cell>
          <cell r="G6602">
            <v>1152.57</v>
          </cell>
        </row>
        <row r="6603">
          <cell r="B6603" t="str">
            <v>SR W 30 L AC 2P 3W E</v>
          </cell>
          <cell r="D6603" t="str">
            <v>705   Fan coils (all types)</v>
          </cell>
          <cell r="E6603" t="str">
            <v>70504   Fan coils Wall mounted</v>
          </cell>
          <cell r="F6603" t="str">
            <v>SERENA</v>
          </cell>
          <cell r="G6603">
            <v>1212.31</v>
          </cell>
        </row>
        <row r="6604">
          <cell r="B6604" t="str">
            <v>SR W 40 L AC 2P 3W E</v>
          </cell>
          <cell r="D6604" t="str">
            <v>705   Fan coils (all types)</v>
          </cell>
          <cell r="E6604" t="str">
            <v>70504   Fan coils Wall mounted</v>
          </cell>
          <cell r="F6604" t="str">
            <v>SERENA</v>
          </cell>
          <cell r="G6604">
            <v>1251.45</v>
          </cell>
        </row>
        <row r="6605">
          <cell r="B6605" t="str">
            <v>SR W 10 L AC 2P B E</v>
          </cell>
          <cell r="D6605" t="str">
            <v>705   Fan coils (all types)</v>
          </cell>
          <cell r="E6605" t="str">
            <v>70504   Fan coils Wall mounted</v>
          </cell>
          <cell r="F6605" t="str">
            <v>SERENA</v>
          </cell>
          <cell r="G6605">
            <v>1182.44</v>
          </cell>
        </row>
        <row r="6606">
          <cell r="B6606" t="str">
            <v>SR W 20 L AC 2P B E</v>
          </cell>
          <cell r="D6606" t="str">
            <v>705   Fan coils (all types)</v>
          </cell>
          <cell r="E6606" t="str">
            <v>70504   Fan coils Wall mounted</v>
          </cell>
          <cell r="F6606" t="str">
            <v>SERENA</v>
          </cell>
          <cell r="G6606">
            <v>1217.46</v>
          </cell>
        </row>
        <row r="6607">
          <cell r="B6607" t="str">
            <v>SR W 30 L AC 2P B E</v>
          </cell>
          <cell r="D6607" t="str">
            <v>705   Fan coils (all types)</v>
          </cell>
          <cell r="E6607" t="str">
            <v>70504   Fan coils Wall mounted</v>
          </cell>
          <cell r="F6607" t="str">
            <v>SERENA</v>
          </cell>
          <cell r="G6607">
            <v>1259.69</v>
          </cell>
        </row>
        <row r="6608">
          <cell r="B6608" t="str">
            <v>SR W 40 L AC 2P B E</v>
          </cell>
          <cell r="D6608" t="str">
            <v>705   Fan coils (all types)</v>
          </cell>
          <cell r="E6608" t="str">
            <v>70504   Fan coils Wall mounted</v>
          </cell>
          <cell r="F6608" t="str">
            <v>SERENA</v>
          </cell>
          <cell r="G6608">
            <v>1300.8900000000001</v>
          </cell>
        </row>
        <row r="6609">
          <cell r="B6609" t="str">
            <v>SR W 10 L AC 2P B 2W E</v>
          </cell>
          <cell r="D6609" t="str">
            <v>705   Fan coils (all types)</v>
          </cell>
          <cell r="E6609" t="str">
            <v>70504   Fan coils Wall mounted</v>
          </cell>
          <cell r="F6609" t="str">
            <v>SERENA</v>
          </cell>
          <cell r="G6609">
            <v>1318.4</v>
          </cell>
        </row>
        <row r="6610">
          <cell r="B6610" t="str">
            <v>SR W 20 L AC 2P B 2W E</v>
          </cell>
          <cell r="D6610" t="str">
            <v>705   Fan coils (all types)</v>
          </cell>
          <cell r="E6610" t="str">
            <v>70504   Fan coils Wall mounted</v>
          </cell>
          <cell r="F6610" t="str">
            <v>SERENA</v>
          </cell>
          <cell r="G6610">
            <v>1352.39</v>
          </cell>
        </row>
        <row r="6611">
          <cell r="B6611" t="str">
            <v>SR W 30 L AC 2P B 2W E</v>
          </cell>
          <cell r="D6611" t="str">
            <v>705   Fan coils (all types)</v>
          </cell>
          <cell r="E6611" t="str">
            <v>70504   Fan coils Wall mounted</v>
          </cell>
          <cell r="F6611" t="str">
            <v>SERENA</v>
          </cell>
          <cell r="G6611">
            <v>1399.77</v>
          </cell>
        </row>
        <row r="6612">
          <cell r="B6612" t="str">
            <v>SR W 40 L AC 2P B 2W E</v>
          </cell>
          <cell r="D6612" t="str">
            <v>705   Fan coils (all types)</v>
          </cell>
          <cell r="E6612" t="str">
            <v>70504   Fan coils Wall mounted</v>
          </cell>
          <cell r="F6612" t="str">
            <v>SERENA</v>
          </cell>
          <cell r="G6612">
            <v>1440.97</v>
          </cell>
        </row>
        <row r="6613">
          <cell r="B6613" t="str">
            <v>SR W 10 L AC 2P B 3W E</v>
          </cell>
          <cell r="D6613" t="str">
            <v>705   Fan coils (all types)</v>
          </cell>
          <cell r="E6613" t="str">
            <v>70504   Fan coils Wall mounted</v>
          </cell>
          <cell r="F6613" t="str">
            <v>SERENA</v>
          </cell>
          <cell r="G6613">
            <v>1328.7</v>
          </cell>
        </row>
        <row r="6614">
          <cell r="B6614" t="str">
            <v>SR W 20 L AC 2P B 3W E</v>
          </cell>
          <cell r="D6614" t="str">
            <v>705   Fan coils (all types)</v>
          </cell>
          <cell r="E6614" t="str">
            <v>70504   Fan coils Wall mounted</v>
          </cell>
          <cell r="F6614" t="str">
            <v>SERENA</v>
          </cell>
          <cell r="G6614">
            <v>1363.72</v>
          </cell>
        </row>
        <row r="6615">
          <cell r="B6615" t="str">
            <v>SR W 30 L AC 2P B 3W E</v>
          </cell>
          <cell r="D6615" t="str">
            <v>705   Fan coils (all types)</v>
          </cell>
          <cell r="E6615" t="str">
            <v>70504   Fan coils Wall mounted</v>
          </cell>
          <cell r="F6615" t="str">
            <v>SERENA</v>
          </cell>
          <cell r="G6615">
            <v>1420.37</v>
          </cell>
        </row>
        <row r="6616">
          <cell r="B6616" t="str">
            <v>SR W 40 L AC 2P B 3W E</v>
          </cell>
          <cell r="D6616" t="str">
            <v>705   Fan coils (all types)</v>
          </cell>
          <cell r="E6616" t="str">
            <v>70504   Fan coils Wall mounted</v>
          </cell>
          <cell r="F6616" t="str">
            <v>SERENA</v>
          </cell>
          <cell r="G6616">
            <v>1461.57</v>
          </cell>
        </row>
        <row r="6617">
          <cell r="B6617" t="str">
            <v>SR W 00 L EC 2P</v>
          </cell>
          <cell r="D6617" t="str">
            <v>705   Fan coils (all types)</v>
          </cell>
          <cell r="E6617" t="str">
            <v>70504   Fan coils Wall mounted</v>
          </cell>
          <cell r="F6617" t="str">
            <v>SERENA</v>
          </cell>
          <cell r="G6617">
            <v>916.7</v>
          </cell>
        </row>
        <row r="6618">
          <cell r="B6618" t="str">
            <v>SR W 10 L EC 2P</v>
          </cell>
          <cell r="D6618" t="str">
            <v>705   Fan coils (all types)</v>
          </cell>
          <cell r="E6618" t="str">
            <v>70504   Fan coils Wall mounted</v>
          </cell>
          <cell r="F6618" t="str">
            <v>SERENA</v>
          </cell>
          <cell r="G6618">
            <v>916.7</v>
          </cell>
        </row>
        <row r="6619">
          <cell r="B6619" t="str">
            <v>SR W 20 L EC 2P</v>
          </cell>
          <cell r="D6619" t="str">
            <v>705   Fan coils (all types)</v>
          </cell>
          <cell r="E6619" t="str">
            <v>70504   Fan coils Wall mounted</v>
          </cell>
          <cell r="F6619" t="str">
            <v>SERENA</v>
          </cell>
          <cell r="G6619">
            <v>951.72</v>
          </cell>
        </row>
        <row r="6620">
          <cell r="B6620" t="str">
            <v>SR W 30 L EC 2P</v>
          </cell>
          <cell r="D6620" t="str">
            <v>705   Fan coils (all types)</v>
          </cell>
          <cell r="E6620" t="str">
            <v>70504   Fan coils Wall mounted</v>
          </cell>
          <cell r="F6620" t="str">
            <v>SERENA</v>
          </cell>
          <cell r="G6620">
            <v>999.1</v>
          </cell>
        </row>
        <row r="6621">
          <cell r="B6621" t="str">
            <v>SR W 40 L EC 2P</v>
          </cell>
          <cell r="D6621" t="str">
            <v>705   Fan coils (all types)</v>
          </cell>
          <cell r="E6621" t="str">
            <v>70504   Fan coils Wall mounted</v>
          </cell>
          <cell r="F6621" t="str">
            <v>SERENA</v>
          </cell>
          <cell r="G6621">
            <v>1036.18</v>
          </cell>
        </row>
        <row r="6622">
          <cell r="B6622" t="str">
            <v>SR W 00 L EC 2P 2W</v>
          </cell>
          <cell r="D6622" t="str">
            <v>705   Fan coils (all types)</v>
          </cell>
          <cell r="E6622" t="str">
            <v>70504   Fan coils Wall mounted</v>
          </cell>
          <cell r="F6622" t="str">
            <v>SERENA</v>
          </cell>
          <cell r="G6622">
            <v>1052.6600000000001</v>
          </cell>
        </row>
        <row r="6623">
          <cell r="B6623" t="str">
            <v>SR W 10 L EC 2P 2W</v>
          </cell>
          <cell r="D6623" t="str">
            <v>705   Fan coils (all types)</v>
          </cell>
          <cell r="E6623" t="str">
            <v>70504   Fan coils Wall mounted</v>
          </cell>
          <cell r="F6623" t="str">
            <v>SERENA</v>
          </cell>
          <cell r="G6623">
            <v>1052.6600000000001</v>
          </cell>
        </row>
        <row r="6624">
          <cell r="B6624" t="str">
            <v>SR W 20 L EC 2P 2W</v>
          </cell>
          <cell r="D6624" t="str">
            <v>705   Fan coils (all types)</v>
          </cell>
          <cell r="E6624" t="str">
            <v>70504   Fan coils Wall mounted</v>
          </cell>
          <cell r="F6624" t="str">
            <v>SERENA</v>
          </cell>
          <cell r="G6624">
            <v>1086.6500000000001</v>
          </cell>
        </row>
        <row r="6625">
          <cell r="B6625" t="str">
            <v>SR W 30 L EC 2P 2W</v>
          </cell>
          <cell r="D6625" t="str">
            <v>705   Fan coils (all types)</v>
          </cell>
          <cell r="E6625" t="str">
            <v>70504   Fan coils Wall mounted</v>
          </cell>
          <cell r="F6625" t="str">
            <v>SERENA</v>
          </cell>
          <cell r="G6625">
            <v>1137.1199999999999</v>
          </cell>
        </row>
        <row r="6626">
          <cell r="B6626" t="str">
            <v>SR W 40 L EC 2P 2W</v>
          </cell>
          <cell r="D6626" t="str">
            <v>705   Fan coils (all types)</v>
          </cell>
          <cell r="E6626" t="str">
            <v>70504   Fan coils Wall mounted</v>
          </cell>
          <cell r="F6626" t="str">
            <v>SERENA</v>
          </cell>
          <cell r="G6626">
            <v>1176.26</v>
          </cell>
        </row>
        <row r="6627">
          <cell r="B6627" t="str">
            <v>SR W 00 L EC 2P 3W</v>
          </cell>
          <cell r="D6627" t="str">
            <v>705   Fan coils (all types)</v>
          </cell>
          <cell r="E6627" t="str">
            <v>70504   Fan coils Wall mounted</v>
          </cell>
          <cell r="F6627" t="str">
            <v>SERENA</v>
          </cell>
          <cell r="G6627">
            <v>1062.96</v>
          </cell>
        </row>
        <row r="6628">
          <cell r="B6628" t="str">
            <v>SR W 10 L EC 2P 3W</v>
          </cell>
          <cell r="D6628" t="str">
            <v>705   Fan coils (all types)</v>
          </cell>
          <cell r="E6628" t="str">
            <v>70504   Fan coils Wall mounted</v>
          </cell>
          <cell r="F6628" t="str">
            <v>SERENA</v>
          </cell>
          <cell r="G6628">
            <v>1062.96</v>
          </cell>
        </row>
        <row r="6629">
          <cell r="B6629" t="str">
            <v>SR W 20 L EC 2P 3W</v>
          </cell>
          <cell r="D6629" t="str">
            <v>705   Fan coils (all types)</v>
          </cell>
          <cell r="E6629" t="str">
            <v>70504   Fan coils Wall mounted</v>
          </cell>
          <cell r="F6629" t="str">
            <v>SERENA</v>
          </cell>
          <cell r="G6629">
            <v>1097.98</v>
          </cell>
        </row>
        <row r="6630">
          <cell r="B6630" t="str">
            <v>SR W 30 L EC 2P 3W</v>
          </cell>
          <cell r="D6630" t="str">
            <v>705   Fan coils (all types)</v>
          </cell>
          <cell r="E6630" t="str">
            <v>70504   Fan coils Wall mounted</v>
          </cell>
          <cell r="F6630" t="str">
            <v>SERENA</v>
          </cell>
          <cell r="G6630">
            <v>1157.72</v>
          </cell>
        </row>
        <row r="6631">
          <cell r="B6631" t="str">
            <v>SR W 40 L EC 2P 3W</v>
          </cell>
          <cell r="D6631" t="str">
            <v>705   Fan coils (all types)</v>
          </cell>
          <cell r="E6631" t="str">
            <v>70504   Fan coils Wall mounted</v>
          </cell>
          <cell r="F6631" t="str">
            <v>SERENA</v>
          </cell>
          <cell r="G6631">
            <v>1196.8599999999999</v>
          </cell>
        </row>
        <row r="6632">
          <cell r="B6632" t="str">
            <v>SR W 00 L EC 2P IR</v>
          </cell>
          <cell r="D6632" t="str">
            <v>705   Fan coils (all types)</v>
          </cell>
          <cell r="E6632" t="str">
            <v>70504   Fan coils Wall mounted</v>
          </cell>
          <cell r="F6632" t="str">
            <v>SERENA</v>
          </cell>
          <cell r="G6632">
            <v>1007.34</v>
          </cell>
        </row>
        <row r="6633">
          <cell r="B6633" t="str">
            <v>SR W 10 L EC 2P IR</v>
          </cell>
          <cell r="D6633" t="str">
            <v>705   Fan coils (all types)</v>
          </cell>
          <cell r="E6633" t="str">
            <v>70504   Fan coils Wall mounted</v>
          </cell>
          <cell r="F6633" t="str">
            <v>SERENA</v>
          </cell>
          <cell r="G6633">
            <v>1007.34</v>
          </cell>
        </row>
        <row r="6634">
          <cell r="B6634" t="str">
            <v>SR W 20 L EC 2P IR</v>
          </cell>
          <cell r="D6634" t="str">
            <v>705   Fan coils (all types)</v>
          </cell>
          <cell r="E6634" t="str">
            <v>70504   Fan coils Wall mounted</v>
          </cell>
          <cell r="F6634" t="str">
            <v>SERENA</v>
          </cell>
          <cell r="G6634">
            <v>1043.3900000000001</v>
          </cell>
        </row>
        <row r="6635">
          <cell r="B6635" t="str">
            <v>SR W 30 L EC 2P IR</v>
          </cell>
          <cell r="D6635" t="str">
            <v>705   Fan coils (all types)</v>
          </cell>
          <cell r="E6635" t="str">
            <v>70504   Fan coils Wall mounted</v>
          </cell>
          <cell r="F6635" t="str">
            <v>SERENA</v>
          </cell>
          <cell r="G6635">
            <v>1089.74</v>
          </cell>
        </row>
        <row r="6636">
          <cell r="B6636" t="str">
            <v>SR W 40 L EC 2P IR</v>
          </cell>
          <cell r="D6636" t="str">
            <v>705   Fan coils (all types)</v>
          </cell>
          <cell r="E6636" t="str">
            <v>70504   Fan coils Wall mounted</v>
          </cell>
          <cell r="F6636" t="str">
            <v>SERENA</v>
          </cell>
          <cell r="G6636">
            <v>1127.8499999999999</v>
          </cell>
        </row>
        <row r="6637">
          <cell r="B6637" t="str">
            <v>SR W 00 L EC 2P IR 2W</v>
          </cell>
          <cell r="D6637" t="str">
            <v>705   Fan coils (all types)</v>
          </cell>
          <cell r="E6637" t="str">
            <v>70504   Fan coils Wall mounted</v>
          </cell>
          <cell r="F6637" t="str">
            <v>SERENA</v>
          </cell>
          <cell r="G6637">
            <v>1144.33</v>
          </cell>
        </row>
        <row r="6638">
          <cell r="B6638" t="str">
            <v>SR W 10 L EC 2P IR 2W</v>
          </cell>
          <cell r="D6638" t="str">
            <v>705   Fan coils (all types)</v>
          </cell>
          <cell r="E6638" t="str">
            <v>70504   Fan coils Wall mounted</v>
          </cell>
          <cell r="F6638" t="str">
            <v>SERENA</v>
          </cell>
          <cell r="G6638">
            <v>1144.33</v>
          </cell>
        </row>
        <row r="6639">
          <cell r="B6639" t="str">
            <v>SR W 20 L EC 2P IR 2W</v>
          </cell>
          <cell r="D6639" t="str">
            <v>705   Fan coils (all types)</v>
          </cell>
          <cell r="E6639" t="str">
            <v>70504   Fan coils Wall mounted</v>
          </cell>
          <cell r="F6639" t="str">
            <v>SERENA</v>
          </cell>
          <cell r="G6639">
            <v>1179.3499999999999</v>
          </cell>
        </row>
        <row r="6640">
          <cell r="B6640" t="str">
            <v>SR W 30 L EC 2P IR 2W</v>
          </cell>
          <cell r="D6640" t="str">
            <v>705   Fan coils (all types)</v>
          </cell>
          <cell r="E6640" t="str">
            <v>70504   Fan coils Wall mounted</v>
          </cell>
          <cell r="F6640" t="str">
            <v>SERENA</v>
          </cell>
          <cell r="G6640">
            <v>1229.82</v>
          </cell>
        </row>
        <row r="6641">
          <cell r="B6641" t="str">
            <v>SR W 40 L EC 2P IR 2W</v>
          </cell>
          <cell r="D6641" t="str">
            <v>705   Fan coils (all types)</v>
          </cell>
          <cell r="E6641" t="str">
            <v>70504   Fan coils Wall mounted</v>
          </cell>
          <cell r="F6641" t="str">
            <v>SERENA</v>
          </cell>
          <cell r="G6641">
            <v>1267.93</v>
          </cell>
        </row>
        <row r="6642">
          <cell r="B6642" t="str">
            <v>SR W 00 L EC 2P IR 3W</v>
          </cell>
          <cell r="D6642" t="str">
            <v>705   Fan coils (all types)</v>
          </cell>
          <cell r="E6642" t="str">
            <v>70504   Fan coils Wall mounted</v>
          </cell>
          <cell r="F6642" t="str">
            <v>SERENA</v>
          </cell>
          <cell r="G6642">
            <v>1155.6600000000001</v>
          </cell>
        </row>
        <row r="6643">
          <cell r="B6643" t="str">
            <v>SR W 10 L EC 2P IR 3W</v>
          </cell>
          <cell r="D6643" t="str">
            <v>705   Fan coils (all types)</v>
          </cell>
          <cell r="E6643" t="str">
            <v>70504   Fan coils Wall mounted</v>
          </cell>
          <cell r="F6643" t="str">
            <v>SERENA</v>
          </cell>
          <cell r="G6643">
            <v>1155.6600000000001</v>
          </cell>
        </row>
        <row r="6644">
          <cell r="B6644" t="str">
            <v>SR W 20 L EC 2P IR 3W</v>
          </cell>
          <cell r="D6644" t="str">
            <v>705   Fan coils (all types)</v>
          </cell>
          <cell r="E6644" t="str">
            <v>70504   Fan coils Wall mounted</v>
          </cell>
          <cell r="F6644" t="str">
            <v>SERENA</v>
          </cell>
          <cell r="G6644">
            <v>1190.68</v>
          </cell>
        </row>
        <row r="6645">
          <cell r="B6645" t="str">
            <v>SR W 30 L EC 2P IR 3W</v>
          </cell>
          <cell r="D6645" t="str">
            <v>705   Fan coils (all types)</v>
          </cell>
          <cell r="E6645" t="str">
            <v>70504   Fan coils Wall mounted</v>
          </cell>
          <cell r="F6645" t="str">
            <v>SERENA</v>
          </cell>
          <cell r="G6645">
            <v>1251.45</v>
          </cell>
        </row>
        <row r="6646">
          <cell r="B6646" t="str">
            <v>SR W 40 L EC 2P IR 3W</v>
          </cell>
          <cell r="D6646" t="str">
            <v>705   Fan coils (all types)</v>
          </cell>
          <cell r="E6646" t="str">
            <v>70504   Fan coils Wall mounted</v>
          </cell>
          <cell r="F6646" t="str">
            <v>SERENA</v>
          </cell>
          <cell r="G6646">
            <v>1288.53</v>
          </cell>
        </row>
        <row r="6647">
          <cell r="B6647" t="str">
            <v>SR W 00 L EC 2P B</v>
          </cell>
          <cell r="D6647" t="str">
            <v>705   Fan coils (all types)</v>
          </cell>
          <cell r="E6647" t="str">
            <v>70504   Fan coils Wall mounted</v>
          </cell>
          <cell r="F6647" t="str">
            <v>SERENA</v>
          </cell>
          <cell r="G6647">
            <v>1145.3599999999999</v>
          </cell>
        </row>
        <row r="6648">
          <cell r="B6648" t="str">
            <v>SR W 10 L EC 2P B</v>
          </cell>
          <cell r="D6648" t="str">
            <v>705   Fan coils (all types)</v>
          </cell>
          <cell r="E6648" t="str">
            <v>70504   Fan coils Wall mounted</v>
          </cell>
          <cell r="F6648" t="str">
            <v>SERENA</v>
          </cell>
          <cell r="G6648">
            <v>1145.3599999999999</v>
          </cell>
        </row>
        <row r="6649">
          <cell r="B6649" t="str">
            <v>SR W 20 L EC 2P B</v>
          </cell>
          <cell r="D6649" t="str">
            <v>705   Fan coils (all types)</v>
          </cell>
          <cell r="E6649" t="str">
            <v>70504   Fan coils Wall mounted</v>
          </cell>
          <cell r="F6649" t="str">
            <v>SERENA</v>
          </cell>
          <cell r="G6649">
            <v>1180.3800000000001</v>
          </cell>
        </row>
        <row r="6650">
          <cell r="B6650" t="str">
            <v>SR W 30 L EC 2P B</v>
          </cell>
          <cell r="D6650" t="str">
            <v>705   Fan coils (all types)</v>
          </cell>
          <cell r="E6650" t="str">
            <v>70504   Fan coils Wall mounted</v>
          </cell>
          <cell r="F6650" t="str">
            <v>SERENA</v>
          </cell>
          <cell r="G6650">
            <v>1226.73</v>
          </cell>
        </row>
        <row r="6651">
          <cell r="B6651" t="str">
            <v>SR W 40 L EC 2P B</v>
          </cell>
          <cell r="D6651" t="str">
            <v>705   Fan coils (all types)</v>
          </cell>
          <cell r="E6651" t="str">
            <v>70504   Fan coils Wall mounted</v>
          </cell>
          <cell r="F6651" t="str">
            <v>SERENA</v>
          </cell>
          <cell r="G6651">
            <v>1266.9000000000001</v>
          </cell>
        </row>
        <row r="6652">
          <cell r="B6652" t="str">
            <v>SR W 00 L EC 2P B 2W</v>
          </cell>
          <cell r="D6652" t="str">
            <v>705   Fan coils (all types)</v>
          </cell>
          <cell r="E6652" t="str">
            <v>70504   Fan coils Wall mounted</v>
          </cell>
          <cell r="F6652" t="str">
            <v>SERENA</v>
          </cell>
          <cell r="G6652">
            <v>1280.29</v>
          </cell>
        </row>
        <row r="6653">
          <cell r="B6653" t="str">
            <v>SR W 10 L EC 2P B 2W</v>
          </cell>
          <cell r="D6653" t="str">
            <v>705   Fan coils (all types)</v>
          </cell>
          <cell r="E6653" t="str">
            <v>70504   Fan coils Wall mounted</v>
          </cell>
          <cell r="F6653" t="str">
            <v>SERENA</v>
          </cell>
          <cell r="G6653">
            <v>1280.29</v>
          </cell>
        </row>
        <row r="6654">
          <cell r="B6654" t="str">
            <v>SR W 20 L EC 2P B 2W</v>
          </cell>
          <cell r="D6654" t="str">
            <v>705   Fan coils (all types)</v>
          </cell>
          <cell r="E6654" t="str">
            <v>70504   Fan coils Wall mounted</v>
          </cell>
          <cell r="F6654" t="str">
            <v>SERENA</v>
          </cell>
          <cell r="G6654">
            <v>1317.37</v>
          </cell>
        </row>
        <row r="6655">
          <cell r="B6655" t="str">
            <v>SR W 30 L EC 2P B 2W</v>
          </cell>
          <cell r="D6655" t="str">
            <v>705   Fan coils (all types)</v>
          </cell>
          <cell r="E6655" t="str">
            <v>70504   Fan coils Wall mounted</v>
          </cell>
          <cell r="F6655" t="str">
            <v>SERENA</v>
          </cell>
          <cell r="G6655">
            <v>1366.81</v>
          </cell>
        </row>
        <row r="6656">
          <cell r="B6656" t="str">
            <v>SR W 40 L EC 2P B 2W</v>
          </cell>
          <cell r="D6656" t="str">
            <v>705   Fan coils (all types)</v>
          </cell>
          <cell r="E6656" t="str">
            <v>70504   Fan coils Wall mounted</v>
          </cell>
          <cell r="F6656" t="str">
            <v>SERENA</v>
          </cell>
          <cell r="G6656">
            <v>1404.92</v>
          </cell>
        </row>
        <row r="6657">
          <cell r="B6657" t="str">
            <v>SR W 00 L EC 2P B 3W</v>
          </cell>
          <cell r="D6657" t="str">
            <v>705   Fan coils (all types)</v>
          </cell>
          <cell r="E6657" t="str">
            <v>70504   Fan coils Wall mounted</v>
          </cell>
          <cell r="F6657" t="str">
            <v>SERENA</v>
          </cell>
          <cell r="G6657">
            <v>1291.6199999999999</v>
          </cell>
        </row>
        <row r="6658">
          <cell r="B6658" t="str">
            <v>SR W 10 L EC 2P B 3W</v>
          </cell>
          <cell r="D6658" t="str">
            <v>705   Fan coils (all types)</v>
          </cell>
          <cell r="E6658" t="str">
            <v>70504   Fan coils Wall mounted</v>
          </cell>
          <cell r="F6658" t="str">
            <v>SERENA</v>
          </cell>
          <cell r="G6658">
            <v>1291.6199999999999</v>
          </cell>
        </row>
        <row r="6659">
          <cell r="B6659" t="str">
            <v>SR W 20 L EC 2P B 3W</v>
          </cell>
          <cell r="D6659" t="str">
            <v>705   Fan coils (all types)</v>
          </cell>
          <cell r="E6659" t="str">
            <v>70504   Fan coils Wall mounted</v>
          </cell>
          <cell r="F6659" t="str">
            <v>SERENA</v>
          </cell>
          <cell r="G6659">
            <v>1327.67</v>
          </cell>
        </row>
        <row r="6660">
          <cell r="B6660" t="str">
            <v>SR W 30 L EC 2P B 3W</v>
          </cell>
          <cell r="D6660" t="str">
            <v>705   Fan coils (all types)</v>
          </cell>
          <cell r="E6660" t="str">
            <v>70504   Fan coils Wall mounted</v>
          </cell>
          <cell r="F6660" t="str">
            <v>SERENA</v>
          </cell>
          <cell r="G6660">
            <v>1387.41</v>
          </cell>
        </row>
        <row r="6661">
          <cell r="B6661" t="str">
            <v>SR W 40 L EC 2P B 3W</v>
          </cell>
          <cell r="D6661" t="str">
            <v>705   Fan coils (all types)</v>
          </cell>
          <cell r="E6661" t="str">
            <v>70504   Fan coils Wall mounted</v>
          </cell>
          <cell r="F6661" t="str">
            <v>SERENA</v>
          </cell>
          <cell r="G6661">
            <v>1425.52</v>
          </cell>
        </row>
        <row r="6662">
          <cell r="B6662" t="str">
            <v>SR W 10 L EC 2P E</v>
          </cell>
          <cell r="D6662" t="str">
            <v>705   Fan coils (all types)</v>
          </cell>
          <cell r="E6662" t="str">
            <v>70504   Fan coils Wall mounted</v>
          </cell>
          <cell r="F6662" t="str">
            <v>SERENA</v>
          </cell>
          <cell r="G6662">
            <v>1154.6300000000001</v>
          </cell>
        </row>
        <row r="6663">
          <cell r="B6663" t="str">
            <v>SR W 20 L EC 2P E</v>
          </cell>
          <cell r="D6663" t="str">
            <v>705   Fan coils (all types)</v>
          </cell>
          <cell r="E6663" t="str">
            <v>70504   Fan coils Wall mounted</v>
          </cell>
          <cell r="F6663" t="str">
            <v>SERENA</v>
          </cell>
          <cell r="G6663">
            <v>1192.74</v>
          </cell>
        </row>
        <row r="6664">
          <cell r="B6664" t="str">
            <v>SR W 30 L EC 2P E</v>
          </cell>
          <cell r="D6664" t="str">
            <v>705   Fan coils (all types)</v>
          </cell>
          <cell r="E6664" t="str">
            <v>70504   Fan coils Wall mounted</v>
          </cell>
          <cell r="F6664" t="str">
            <v>SERENA</v>
          </cell>
          <cell r="G6664">
            <v>1236</v>
          </cell>
        </row>
        <row r="6665">
          <cell r="B6665" t="str">
            <v>SR W 40 L EC 2P E</v>
          </cell>
          <cell r="D6665" t="str">
            <v>705   Fan coils (all types)</v>
          </cell>
          <cell r="E6665" t="str">
            <v>70504   Fan coils Wall mounted</v>
          </cell>
          <cell r="F6665" t="str">
            <v>SERENA</v>
          </cell>
          <cell r="G6665">
            <v>1277.2</v>
          </cell>
        </row>
        <row r="6666">
          <cell r="B6666" t="str">
            <v>SR W 10 L EC 2P 2W E</v>
          </cell>
          <cell r="D6666" t="str">
            <v>705   Fan coils (all types)</v>
          </cell>
          <cell r="E6666" t="str">
            <v>70504   Fan coils Wall mounted</v>
          </cell>
          <cell r="F6666" t="str">
            <v>SERENA</v>
          </cell>
          <cell r="G6666">
            <v>1290.5899999999999</v>
          </cell>
        </row>
        <row r="6667">
          <cell r="B6667" t="str">
            <v>SR W 20 L EC 2P 2W E</v>
          </cell>
          <cell r="D6667" t="str">
            <v>705   Fan coils (all types)</v>
          </cell>
          <cell r="E6667" t="str">
            <v>70504   Fan coils Wall mounted</v>
          </cell>
          <cell r="F6667" t="str">
            <v>SERENA</v>
          </cell>
          <cell r="G6667">
            <v>1327.67</v>
          </cell>
        </row>
        <row r="6668">
          <cell r="B6668" t="str">
            <v>SR W 30 L EC 2P 2W E</v>
          </cell>
          <cell r="D6668" t="str">
            <v>705   Fan coils (all types)</v>
          </cell>
          <cell r="E6668" t="str">
            <v>70504   Fan coils Wall mounted</v>
          </cell>
          <cell r="F6668" t="str">
            <v>SERENA</v>
          </cell>
          <cell r="G6668">
            <v>1376.08</v>
          </cell>
        </row>
        <row r="6669">
          <cell r="B6669" t="str">
            <v>SR W 40 L EC 2P 2W E</v>
          </cell>
          <cell r="D6669" t="str">
            <v>705   Fan coils (all types)</v>
          </cell>
          <cell r="E6669" t="str">
            <v>70504   Fan coils Wall mounted</v>
          </cell>
          <cell r="F6669" t="str">
            <v>SERENA</v>
          </cell>
          <cell r="G6669">
            <v>1417.28</v>
          </cell>
        </row>
        <row r="6670">
          <cell r="B6670" t="str">
            <v>SR W 10 L EC 2P 3W E</v>
          </cell>
          <cell r="D6670" t="str">
            <v>705   Fan coils (all types)</v>
          </cell>
          <cell r="E6670" t="str">
            <v>70504   Fan coils Wall mounted</v>
          </cell>
          <cell r="F6670" t="str">
            <v>SERENA</v>
          </cell>
          <cell r="G6670">
            <v>1300.8900000000001</v>
          </cell>
        </row>
        <row r="6671">
          <cell r="B6671" t="str">
            <v>SR W 20 L EC 2P 3W E</v>
          </cell>
          <cell r="D6671" t="str">
            <v>705   Fan coils (all types)</v>
          </cell>
          <cell r="E6671" t="str">
            <v>70504   Fan coils Wall mounted</v>
          </cell>
          <cell r="F6671" t="str">
            <v>SERENA</v>
          </cell>
          <cell r="G6671">
            <v>1339</v>
          </cell>
        </row>
        <row r="6672">
          <cell r="B6672" t="str">
            <v>SR W 30 L EC 2P 3W E</v>
          </cell>
          <cell r="D6672" t="str">
            <v>705   Fan coils (all types)</v>
          </cell>
          <cell r="E6672" t="str">
            <v>70504   Fan coils Wall mounted</v>
          </cell>
          <cell r="F6672" t="str">
            <v>SERENA</v>
          </cell>
          <cell r="G6672">
            <v>1396.68</v>
          </cell>
        </row>
        <row r="6673">
          <cell r="B6673" t="str">
            <v>SR W 40 L EC 2P 3W E</v>
          </cell>
          <cell r="D6673" t="str">
            <v>705   Fan coils (all types)</v>
          </cell>
          <cell r="E6673" t="str">
            <v>70504   Fan coils Wall mounted</v>
          </cell>
          <cell r="F6673" t="str">
            <v>SERENA</v>
          </cell>
          <cell r="G6673">
            <v>1437.88</v>
          </cell>
        </row>
        <row r="6674">
          <cell r="B6674" t="str">
            <v>SR W 10 L EC 2P B E</v>
          </cell>
          <cell r="D6674" t="str">
            <v>705   Fan coils (all types)</v>
          </cell>
          <cell r="E6674" t="str">
            <v>70504   Fan coils Wall mounted</v>
          </cell>
          <cell r="F6674" t="str">
            <v>SERENA</v>
          </cell>
          <cell r="G6674">
            <v>1381.23</v>
          </cell>
        </row>
        <row r="6675">
          <cell r="B6675" t="str">
            <v>SR W 20 L EC 2P B E</v>
          </cell>
          <cell r="D6675" t="str">
            <v>705   Fan coils (all types)</v>
          </cell>
          <cell r="E6675" t="str">
            <v>70504   Fan coils Wall mounted</v>
          </cell>
          <cell r="F6675" t="str">
            <v>SERENA</v>
          </cell>
          <cell r="G6675">
            <v>1418.31</v>
          </cell>
        </row>
        <row r="6676">
          <cell r="B6676" t="str">
            <v>SR W 30 L EC 2P B E</v>
          </cell>
          <cell r="D6676" t="str">
            <v>705   Fan coils (all types)</v>
          </cell>
          <cell r="E6676" t="str">
            <v>70504   Fan coils Wall mounted</v>
          </cell>
          <cell r="F6676" t="str">
            <v>SERENA</v>
          </cell>
          <cell r="G6676">
            <v>1463.63</v>
          </cell>
        </row>
        <row r="6677">
          <cell r="B6677" t="str">
            <v>SR W 40 L EC 2P B E</v>
          </cell>
          <cell r="D6677" t="str">
            <v>705   Fan coils (all types)</v>
          </cell>
          <cell r="E6677" t="str">
            <v>70504   Fan coils Wall mounted</v>
          </cell>
          <cell r="F6677" t="str">
            <v>SERENA</v>
          </cell>
          <cell r="G6677">
            <v>1504.83</v>
          </cell>
        </row>
        <row r="6678">
          <cell r="B6678" t="str">
            <v>SR W 10 L EC 2P B 2W E</v>
          </cell>
          <cell r="D6678" t="str">
            <v>705   Fan coils (all types)</v>
          </cell>
          <cell r="E6678" t="str">
            <v>70504   Fan coils Wall mounted</v>
          </cell>
          <cell r="F6678" t="str">
            <v>SERENA</v>
          </cell>
          <cell r="G6678">
            <v>1517.19</v>
          </cell>
        </row>
        <row r="6679">
          <cell r="B6679" t="str">
            <v>SR W 20 L EC 2P B 2W E</v>
          </cell>
          <cell r="D6679" t="str">
            <v>705   Fan coils (all types)</v>
          </cell>
          <cell r="E6679" t="str">
            <v>70504   Fan coils Wall mounted</v>
          </cell>
          <cell r="F6679" t="str">
            <v>SERENA</v>
          </cell>
          <cell r="G6679">
            <v>1554.27</v>
          </cell>
        </row>
        <row r="6680">
          <cell r="B6680" t="str">
            <v>SR W 30 L EC 2P B 2W E</v>
          </cell>
          <cell r="D6680" t="str">
            <v>705   Fan coils (all types)</v>
          </cell>
          <cell r="E6680" t="str">
            <v>70504   Fan coils Wall mounted</v>
          </cell>
          <cell r="F6680" t="str">
            <v>SERENA</v>
          </cell>
          <cell r="G6680">
            <v>1603.71</v>
          </cell>
        </row>
        <row r="6681">
          <cell r="B6681" t="str">
            <v>SR W 40 L EC 2P B 2W E</v>
          </cell>
          <cell r="D6681" t="str">
            <v>705   Fan coils (all types)</v>
          </cell>
          <cell r="E6681" t="str">
            <v>70504   Fan coils Wall mounted</v>
          </cell>
          <cell r="F6681" t="str">
            <v>SERENA</v>
          </cell>
          <cell r="G6681">
            <v>1643.88</v>
          </cell>
        </row>
        <row r="6682">
          <cell r="B6682" t="str">
            <v>SR W 10 L EC 2P B 3W E</v>
          </cell>
          <cell r="D6682" t="str">
            <v>705   Fan coils (all types)</v>
          </cell>
          <cell r="E6682" t="str">
            <v>70504   Fan coils Wall mounted</v>
          </cell>
          <cell r="F6682" t="str">
            <v>SERENA</v>
          </cell>
          <cell r="G6682">
            <v>1529.55</v>
          </cell>
        </row>
        <row r="6683">
          <cell r="B6683" t="str">
            <v>SR W 20 L EC 2P B 3W E</v>
          </cell>
          <cell r="D6683" t="str">
            <v>705   Fan coils (all types)</v>
          </cell>
          <cell r="E6683" t="str">
            <v>70504   Fan coils Wall mounted</v>
          </cell>
          <cell r="F6683" t="str">
            <v>SERENA</v>
          </cell>
          <cell r="G6683">
            <v>1564.57</v>
          </cell>
        </row>
        <row r="6684">
          <cell r="B6684" t="str">
            <v>SR W 30 L EC 2P B 3W E</v>
          </cell>
          <cell r="D6684" t="str">
            <v>705   Fan coils (all types)</v>
          </cell>
          <cell r="E6684" t="str">
            <v>70504   Fan coils Wall mounted</v>
          </cell>
          <cell r="F6684" t="str">
            <v>SERENA</v>
          </cell>
          <cell r="G6684">
            <v>1624.31</v>
          </cell>
        </row>
        <row r="6685">
          <cell r="B6685" t="str">
            <v>SR W 40 L EC 2P B 3W E</v>
          </cell>
          <cell r="D6685" t="str">
            <v>705   Fan coils (all types)</v>
          </cell>
          <cell r="E6685" t="str">
            <v>70504   Fan coils Wall mounted</v>
          </cell>
          <cell r="F6685" t="str">
            <v>SERENA</v>
          </cell>
          <cell r="G6685">
            <v>1664.48</v>
          </cell>
        </row>
        <row r="6686">
          <cell r="B6686" t="str">
            <v>SR IR remote control</v>
          </cell>
          <cell r="D6686" t="str">
            <v>705   Fan coils (all types)</v>
          </cell>
          <cell r="E6686" t="str">
            <v>70504   Fan coils Wall mounted</v>
          </cell>
          <cell r="F6686" t="str">
            <v>SERENA</v>
          </cell>
          <cell r="G6686">
            <v>40.17</v>
          </cell>
        </row>
        <row r="6687">
          <cell r="B6687" t="str">
            <v>SR W 10 L AC 2P</v>
          </cell>
          <cell r="D6687" t="str">
            <v>705   Fan coils (all types)</v>
          </cell>
          <cell r="E6687" t="str">
            <v>70504   Fan coils Wall mounted</v>
          </cell>
          <cell r="F6687" t="str">
            <v>SERENA</v>
          </cell>
          <cell r="G6687">
            <v>732.33</v>
          </cell>
        </row>
        <row r="6688">
          <cell r="B6688" t="str">
            <v>SR W 30 L AC 2P IR</v>
          </cell>
          <cell r="D6688" t="str">
            <v>705   Fan coils (all types)</v>
          </cell>
          <cell r="E6688" t="str">
            <v>70504   Fan coils Wall mounted</v>
          </cell>
          <cell r="F6688" t="str">
            <v>SERENA</v>
          </cell>
          <cell r="G6688">
            <v>936.27</v>
          </cell>
        </row>
        <row r="6689">
          <cell r="B6689" t="str">
            <v>SR W 40 L AC 2P IR</v>
          </cell>
          <cell r="D6689" t="str">
            <v>705   Fan coils (all types)</v>
          </cell>
          <cell r="E6689" t="str">
            <v>70504   Fan coils Wall mounted</v>
          </cell>
          <cell r="F6689" t="str">
            <v>SERENA</v>
          </cell>
          <cell r="G6689">
            <v>977.47</v>
          </cell>
        </row>
        <row r="6690">
          <cell r="B6690" t="str">
            <v>SR K 00-30 Diffuser</v>
          </cell>
          <cell r="D6690" t="str">
            <v>705   Fan coils (all types)</v>
          </cell>
          <cell r="E6690" t="str">
            <v>70590   Accessories FCUs</v>
          </cell>
          <cell r="F6690" t="str">
            <v>SERENA</v>
          </cell>
          <cell r="G6690">
            <v>177.16</v>
          </cell>
        </row>
        <row r="6691">
          <cell r="B6691" t="str">
            <v>SR K 40-60 Diffuser</v>
          </cell>
          <cell r="D6691" t="str">
            <v>705   Fan coils (all types)</v>
          </cell>
          <cell r="E6691" t="str">
            <v>70590   Accessories FCUs</v>
          </cell>
          <cell r="F6691" t="str">
            <v>SERENA</v>
          </cell>
          <cell r="G6691">
            <v>276.04000000000002</v>
          </cell>
        </row>
        <row r="6692">
          <cell r="B6692" t="str">
            <v>SR K 00-30 Diffuser coloured</v>
          </cell>
          <cell r="D6692" t="str">
            <v>705   Fan coils (all types)</v>
          </cell>
          <cell r="E6692" t="str">
            <v>70590   Accessories FCUs</v>
          </cell>
          <cell r="F6692" t="str">
            <v>SERENA</v>
          </cell>
          <cell r="G6692">
            <v>353.29</v>
          </cell>
        </row>
        <row r="6693">
          <cell r="B6693" t="str">
            <v>SR K 40-60 Diffuser coloured</v>
          </cell>
          <cell r="D6693" t="str">
            <v>705   Fan coils (all types)</v>
          </cell>
          <cell r="E6693" t="str">
            <v>70590   Accessories FCUs</v>
          </cell>
          <cell r="F6693" t="str">
            <v>SERENA</v>
          </cell>
          <cell r="G6693">
            <v>556.20000000000005</v>
          </cell>
        </row>
        <row r="6694">
          <cell r="B6694" t="str">
            <v>SR K 00-30 Diffuser coloured</v>
          </cell>
          <cell r="D6694" t="str">
            <v>705   Fan coils (all types)</v>
          </cell>
          <cell r="E6694" t="str">
            <v>70590   Accessories FCUs</v>
          </cell>
          <cell r="F6694" t="str">
            <v>SERENA</v>
          </cell>
          <cell r="G6694">
            <v>268.83</v>
          </cell>
        </row>
        <row r="6695">
          <cell r="B6695" t="str">
            <v>SR K 40-60 Diffuser coloured</v>
          </cell>
          <cell r="D6695" t="str">
            <v>705   Fan coils (all types)</v>
          </cell>
          <cell r="E6695" t="str">
            <v>70590   Accessories FCUs</v>
          </cell>
          <cell r="F6695" t="str">
            <v>SERENA</v>
          </cell>
          <cell r="G6695">
            <v>408.91</v>
          </cell>
        </row>
        <row r="6696">
          <cell r="B6696" t="str">
            <v>SR K 00-30 Diffuser coloured</v>
          </cell>
          <cell r="D6696" t="str">
            <v>705   Fan coils (all types)</v>
          </cell>
          <cell r="E6696" t="str">
            <v>70590   Accessories FCUs</v>
          </cell>
          <cell r="F6696" t="str">
            <v>SERENA</v>
          </cell>
          <cell r="G6696">
            <v>239.99</v>
          </cell>
        </row>
        <row r="6697">
          <cell r="B6697" t="str">
            <v>SR K 40-60 Diffuser coloured</v>
          </cell>
          <cell r="D6697" t="str">
            <v>705   Fan coils (all types)</v>
          </cell>
          <cell r="E6697" t="str">
            <v>70590   Accessories FCUs</v>
          </cell>
          <cell r="F6697" t="str">
            <v>SERENA</v>
          </cell>
          <cell r="G6697">
            <v>364.62</v>
          </cell>
        </row>
        <row r="6698">
          <cell r="B6698" t="str">
            <v>SR K 00-30 Diffuser Metal</v>
          </cell>
          <cell r="D6698" t="str">
            <v>705   Fan coils (all types)</v>
          </cell>
          <cell r="E6698" t="str">
            <v>70590   Accessories FCUs</v>
          </cell>
          <cell r="F6698" t="str">
            <v>SERENA</v>
          </cell>
          <cell r="G6698">
            <v>275.01</v>
          </cell>
        </row>
        <row r="6699">
          <cell r="B6699" t="str">
            <v>SR K 40-60 Diffuser Metal</v>
          </cell>
          <cell r="D6699" t="str">
            <v>705   Fan coils (all types)</v>
          </cell>
          <cell r="E6699" t="str">
            <v>70590   Accessories FCUs</v>
          </cell>
          <cell r="F6699" t="str">
            <v>SERENA</v>
          </cell>
          <cell r="G6699">
            <v>422.3</v>
          </cell>
        </row>
        <row r="6700">
          <cell r="B6700" t="str">
            <v>SR K 00-30 Diffuser Metal</v>
          </cell>
          <cell r="D6700" t="str">
            <v>705   Fan coils (all types)</v>
          </cell>
          <cell r="E6700" t="str">
            <v>70590   Accessories FCUs</v>
          </cell>
          <cell r="F6700" t="str">
            <v>SERENA</v>
          </cell>
          <cell r="G6700">
            <v>386.25</v>
          </cell>
        </row>
        <row r="6701">
          <cell r="B6701" t="str">
            <v>SR K 70-80 Diffuser</v>
          </cell>
          <cell r="D6701" t="str">
            <v>705   Fan coils (all types)</v>
          </cell>
          <cell r="E6701" t="str">
            <v>70590   Accessories FCUs</v>
          </cell>
          <cell r="F6701" t="str">
            <v>SERENA</v>
          </cell>
          <cell r="G6701">
            <v>513.97</v>
          </cell>
        </row>
        <row r="6702">
          <cell r="B6702" t="str">
            <v>SR K 70-80 Diffuser F7</v>
          </cell>
          <cell r="D6702" t="str">
            <v>705   Fan coils (all types)</v>
          </cell>
          <cell r="E6702" t="str">
            <v>70590   Accessories FCUs</v>
          </cell>
          <cell r="F6702" t="str">
            <v>SERENA</v>
          </cell>
          <cell r="G6702">
            <v>527.36</v>
          </cell>
        </row>
        <row r="6703">
          <cell r="B6703" t="str">
            <v>SR K 70-80 Diffuser coloured</v>
          </cell>
          <cell r="D6703" t="str">
            <v>705   Fan coils (all types)</v>
          </cell>
          <cell r="E6703" t="str">
            <v>70590   Accessories FCUs</v>
          </cell>
          <cell r="F6703" t="str">
            <v>SERENA</v>
          </cell>
          <cell r="G6703">
            <v>795.16</v>
          </cell>
        </row>
        <row r="6704">
          <cell r="B6704" t="str">
            <v>SR K 70-80 Diffuser F7 colour</v>
          </cell>
          <cell r="D6704" t="str">
            <v>705   Fan coils (all types)</v>
          </cell>
          <cell r="E6704" t="str">
            <v>70590   Accessories FCUs</v>
          </cell>
          <cell r="F6704" t="str">
            <v>SERENA</v>
          </cell>
          <cell r="G6704">
            <v>807.52</v>
          </cell>
        </row>
        <row r="6705">
          <cell r="B6705" t="str">
            <v>SR K 70-80 MB Diffuser</v>
          </cell>
          <cell r="D6705" t="str">
            <v>705   Fan coils (all types)</v>
          </cell>
          <cell r="E6705" t="str">
            <v>70590   Accessories FCUs</v>
          </cell>
          <cell r="F6705" t="str">
            <v>SERENA</v>
          </cell>
          <cell r="G6705">
            <v>640.66</v>
          </cell>
        </row>
        <row r="6706">
          <cell r="B6706" t="str">
            <v>SR K 70-80 MB Diffuser F7</v>
          </cell>
          <cell r="D6706" t="str">
            <v>705   Fan coils (all types)</v>
          </cell>
          <cell r="E6706" t="str">
            <v>70590   Accessories FCUs</v>
          </cell>
          <cell r="F6706" t="str">
            <v>SERENA</v>
          </cell>
          <cell r="G6706">
            <v>667.44</v>
          </cell>
        </row>
        <row r="6707">
          <cell r="B6707" t="str">
            <v>SR K 70-80MB Diffuser coloured</v>
          </cell>
          <cell r="D6707" t="str">
            <v>705   Fan coils (all types)</v>
          </cell>
          <cell r="E6707" t="str">
            <v>70590   Accessories FCUs</v>
          </cell>
          <cell r="F6707" t="str">
            <v>SERENA</v>
          </cell>
          <cell r="G6707">
            <v>920.82</v>
          </cell>
        </row>
        <row r="6708">
          <cell r="B6708" t="str">
            <v>SR K 70-80MB Diffuser F7 color</v>
          </cell>
          <cell r="D6708" t="str">
            <v>705   Fan coils (all types)</v>
          </cell>
          <cell r="E6708" t="str">
            <v>70590   Accessories FCUs</v>
          </cell>
          <cell r="F6708" t="str">
            <v>SERENA</v>
          </cell>
          <cell r="G6708">
            <v>948.63</v>
          </cell>
        </row>
        <row r="6709">
          <cell r="B6709" t="str">
            <v>SR K 00-30 2P 3 way valve</v>
          </cell>
          <cell r="D6709" t="str">
            <v>705   Fan coils (all types)</v>
          </cell>
          <cell r="E6709" t="str">
            <v>70590   Accessories FCUs</v>
          </cell>
          <cell r="F6709" t="str">
            <v>SERENA</v>
          </cell>
          <cell r="G6709">
            <v>233.81</v>
          </cell>
        </row>
        <row r="6710">
          <cell r="B6710" t="str">
            <v>SR K 40-60 2P 3 way valve</v>
          </cell>
          <cell r="D6710" t="str">
            <v>705   Fan coils (all types)</v>
          </cell>
          <cell r="E6710" t="str">
            <v>70590   Accessories FCUs</v>
          </cell>
          <cell r="F6710" t="str">
            <v>SERENA</v>
          </cell>
          <cell r="G6710">
            <v>326.51</v>
          </cell>
        </row>
        <row r="6711">
          <cell r="B6711" t="str">
            <v>SR K 00-30 4P 3 way valve</v>
          </cell>
          <cell r="D6711" t="str">
            <v>705   Fan coils (all types)</v>
          </cell>
          <cell r="E6711" t="str">
            <v>70590   Accessories FCUs</v>
          </cell>
          <cell r="F6711" t="str">
            <v>SERENA</v>
          </cell>
          <cell r="G6711">
            <v>451.14</v>
          </cell>
        </row>
        <row r="6712">
          <cell r="B6712" t="str">
            <v>SR K 40-60 4P 3 way valve</v>
          </cell>
          <cell r="D6712" t="str">
            <v>705   Fan coils (all types)</v>
          </cell>
          <cell r="E6712" t="str">
            <v>70590   Accessories FCUs</v>
          </cell>
          <cell r="F6712" t="str">
            <v>SERENA</v>
          </cell>
          <cell r="G6712">
            <v>544.87</v>
          </cell>
        </row>
        <row r="6713">
          <cell r="B6713" t="str">
            <v>SR K 70-80 2P 3 way valve</v>
          </cell>
          <cell r="D6713" t="str">
            <v>705   Fan coils (all types)</v>
          </cell>
          <cell r="E6713" t="str">
            <v>70590   Accessories FCUs</v>
          </cell>
          <cell r="F6713" t="str">
            <v>SERENA</v>
          </cell>
          <cell r="G6713">
            <v>351.23</v>
          </cell>
        </row>
        <row r="6714">
          <cell r="B6714" t="str">
            <v>SR K 70-80 4P 3 way valve</v>
          </cell>
          <cell r="D6714" t="str">
            <v>705   Fan coils (all types)</v>
          </cell>
          <cell r="E6714" t="str">
            <v>70590   Accessories FCUs</v>
          </cell>
          <cell r="F6714" t="str">
            <v>SERENA</v>
          </cell>
          <cell r="G6714">
            <v>550.02</v>
          </cell>
        </row>
        <row r="6715">
          <cell r="B6715" t="str">
            <v>SR K 00-30 2P 2 way valve</v>
          </cell>
          <cell r="D6715" t="str">
            <v>705   Fan coils (all types)</v>
          </cell>
          <cell r="E6715" t="str">
            <v>70590   Accessories FCUs</v>
          </cell>
          <cell r="F6715" t="str">
            <v>SERENA</v>
          </cell>
          <cell r="G6715">
            <v>201.88</v>
          </cell>
        </row>
        <row r="6716">
          <cell r="B6716" t="str">
            <v>SR K 40-60 2P 2 way valve</v>
          </cell>
          <cell r="D6716" t="str">
            <v>705   Fan coils (all types)</v>
          </cell>
          <cell r="E6716" t="str">
            <v>70590   Accessories FCUs</v>
          </cell>
          <cell r="F6716" t="str">
            <v>SERENA</v>
          </cell>
          <cell r="G6716">
            <v>232.78</v>
          </cell>
        </row>
        <row r="6717">
          <cell r="B6717" t="str">
            <v>SR K 00-30 4P 2 way valve</v>
          </cell>
          <cell r="D6717" t="str">
            <v>705   Fan coils (all types)</v>
          </cell>
          <cell r="E6717" t="str">
            <v>70590   Accessories FCUs</v>
          </cell>
          <cell r="F6717" t="str">
            <v>SERENA</v>
          </cell>
          <cell r="G6717">
            <v>410.97</v>
          </cell>
        </row>
        <row r="6718">
          <cell r="B6718" t="str">
            <v>SR K 40-60 4P 2 way valve</v>
          </cell>
          <cell r="D6718" t="str">
            <v>705   Fan coils (all types)</v>
          </cell>
          <cell r="E6718" t="str">
            <v>70590   Accessories FCUs</v>
          </cell>
          <cell r="F6718" t="str">
            <v>SERENA</v>
          </cell>
          <cell r="G6718">
            <v>447.02</v>
          </cell>
        </row>
        <row r="6719">
          <cell r="B6719" t="str">
            <v>SR K 70-80 2P 2 way valve</v>
          </cell>
          <cell r="D6719" t="str">
            <v>705   Fan coils (all types)</v>
          </cell>
          <cell r="E6719" t="str">
            <v>70590   Accessories FCUs</v>
          </cell>
          <cell r="F6719" t="str">
            <v>SERENA</v>
          </cell>
          <cell r="G6719">
            <v>309</v>
          </cell>
        </row>
        <row r="6720">
          <cell r="B6720" t="str">
            <v>SR K 70-80 4P 2 way valve</v>
          </cell>
          <cell r="D6720" t="str">
            <v>705   Fan coils (all types)</v>
          </cell>
          <cell r="E6720" t="str">
            <v>70590   Accessories FCUs</v>
          </cell>
          <cell r="F6720" t="str">
            <v>SERENA</v>
          </cell>
          <cell r="G6720">
            <v>474.83</v>
          </cell>
        </row>
        <row r="6721">
          <cell r="B6721" t="str">
            <v>SR K 00-30 2P 3 way valve</v>
          </cell>
          <cell r="D6721" t="str">
            <v>705   Fan coils (all types)</v>
          </cell>
          <cell r="E6721" t="str">
            <v>70590   Accessories FCUs</v>
          </cell>
          <cell r="F6721" t="str">
            <v>SERENA</v>
          </cell>
          <cell r="G6721">
            <v>193.64</v>
          </cell>
        </row>
        <row r="6722">
          <cell r="B6722" t="str">
            <v>SR K 40-60 2P 3 way valve</v>
          </cell>
          <cell r="D6722" t="str">
            <v>705   Fan coils (all types)</v>
          </cell>
          <cell r="E6722" t="str">
            <v>70590   Accessories FCUs</v>
          </cell>
          <cell r="F6722" t="str">
            <v>SERENA</v>
          </cell>
          <cell r="G6722">
            <v>268.83</v>
          </cell>
        </row>
        <row r="6723">
          <cell r="B6723" t="str">
            <v>SR K 00-30 4P 3 way valve</v>
          </cell>
          <cell r="D6723" t="str">
            <v>705   Fan coils (all types)</v>
          </cell>
          <cell r="E6723" t="str">
            <v>70590   Accessories FCUs</v>
          </cell>
          <cell r="F6723" t="str">
            <v>SERENA</v>
          </cell>
          <cell r="G6723">
            <v>387.28</v>
          </cell>
        </row>
        <row r="6724">
          <cell r="B6724" t="str">
            <v>SR K 40-60 4P 3 way valve</v>
          </cell>
          <cell r="D6724" t="str">
            <v>705   Fan coils (all types)</v>
          </cell>
          <cell r="E6724" t="str">
            <v>70590   Accessories FCUs</v>
          </cell>
          <cell r="F6724" t="str">
            <v>SERENA</v>
          </cell>
          <cell r="G6724">
            <v>462.47</v>
          </cell>
        </row>
        <row r="6725">
          <cell r="B6725" t="str">
            <v>SR K 70-80 2P 3 way valve</v>
          </cell>
          <cell r="D6725" t="str">
            <v>705   Fan coils (all types)</v>
          </cell>
          <cell r="E6725" t="str">
            <v>70590   Accessories FCUs</v>
          </cell>
          <cell r="F6725" t="str">
            <v>SERENA</v>
          </cell>
          <cell r="G6725">
            <v>304.88</v>
          </cell>
        </row>
        <row r="6726">
          <cell r="B6726" t="str">
            <v>SR K 70-80 4P 3 way valve</v>
          </cell>
          <cell r="D6726" t="str">
            <v>705   Fan coils (all types)</v>
          </cell>
          <cell r="E6726" t="str">
            <v>70590   Accessories FCUs</v>
          </cell>
          <cell r="F6726" t="str">
            <v>SERENA</v>
          </cell>
          <cell r="G6726">
            <v>493.37</v>
          </cell>
        </row>
        <row r="6727">
          <cell r="B6727" t="str">
            <v>SR K 00-30 2P 2 way valve</v>
          </cell>
          <cell r="D6727" t="str">
            <v>705   Fan coils (all types)</v>
          </cell>
          <cell r="E6727" t="str">
            <v>70590   Accessories FCUs</v>
          </cell>
          <cell r="F6727" t="str">
            <v>SERENA</v>
          </cell>
          <cell r="G6727">
            <v>170.98</v>
          </cell>
        </row>
        <row r="6728">
          <cell r="B6728" t="str">
            <v>SR K 40-60 2P 2 way valve</v>
          </cell>
          <cell r="D6728" t="str">
            <v>705   Fan coils (all types)</v>
          </cell>
          <cell r="E6728" t="str">
            <v>70590   Accessories FCUs</v>
          </cell>
          <cell r="F6728" t="str">
            <v>SERENA</v>
          </cell>
          <cell r="G6728">
            <v>193.64</v>
          </cell>
        </row>
        <row r="6729">
          <cell r="B6729" t="str">
            <v>SR K 00-30 4P 2 way valve</v>
          </cell>
          <cell r="D6729" t="str">
            <v>705   Fan coils (all types)</v>
          </cell>
          <cell r="E6729" t="str">
            <v>70590   Accessories FCUs</v>
          </cell>
          <cell r="F6729" t="str">
            <v>SERENA</v>
          </cell>
          <cell r="G6729">
            <v>364.62</v>
          </cell>
        </row>
        <row r="6730">
          <cell r="B6730" t="str">
            <v>SR K 40-60 4P 2 way valve</v>
          </cell>
          <cell r="D6730" t="str">
            <v>705   Fan coils (all types)</v>
          </cell>
          <cell r="E6730" t="str">
            <v>70590   Accessories FCUs</v>
          </cell>
          <cell r="F6730" t="str">
            <v>SERENA</v>
          </cell>
          <cell r="G6730">
            <v>393.46</v>
          </cell>
        </row>
        <row r="6731">
          <cell r="B6731" t="str">
            <v>SR K 70-80 2P 2 way valve</v>
          </cell>
          <cell r="D6731" t="str">
            <v>705   Fan coils (all types)</v>
          </cell>
          <cell r="E6731" t="str">
            <v>70590   Accessories FCUs</v>
          </cell>
          <cell r="F6731" t="str">
            <v>SERENA</v>
          </cell>
          <cell r="G6731">
            <v>262.64999999999998</v>
          </cell>
        </row>
        <row r="6732">
          <cell r="B6732" t="str">
            <v>SR K 70-80 4P 2 way valve</v>
          </cell>
          <cell r="D6732" t="str">
            <v>705   Fan coils (all types)</v>
          </cell>
          <cell r="E6732" t="str">
            <v>70590   Accessories FCUs</v>
          </cell>
          <cell r="F6732" t="str">
            <v>SERENA</v>
          </cell>
          <cell r="G6732">
            <v>417.15</v>
          </cell>
        </row>
        <row r="6733">
          <cell r="B6733" t="str">
            <v>SR K 00-30 2P 3Way valve basic</v>
          </cell>
          <cell r="D6733" t="str">
            <v>705   Fan coils (all types)</v>
          </cell>
          <cell r="E6733" t="str">
            <v>70590   Accessories FCUs</v>
          </cell>
          <cell r="F6733" t="str">
            <v>SERENA</v>
          </cell>
          <cell r="G6733">
            <v>160.68</v>
          </cell>
        </row>
        <row r="6734">
          <cell r="B6734" t="str">
            <v>SR K 40-60 2P 3Way valve basic</v>
          </cell>
          <cell r="D6734" t="str">
            <v>705   Fan coils (all types)</v>
          </cell>
          <cell r="E6734" t="str">
            <v>70590   Accessories FCUs</v>
          </cell>
          <cell r="F6734" t="str">
            <v>SERENA</v>
          </cell>
          <cell r="G6734">
            <v>220.42</v>
          </cell>
        </row>
        <row r="6735">
          <cell r="B6735" t="str">
            <v>SR K 70-80 2P 3Way valve basic</v>
          </cell>
          <cell r="D6735" t="str">
            <v>705   Fan coils (all types)</v>
          </cell>
          <cell r="E6735" t="str">
            <v>70590   Accessories FCUs</v>
          </cell>
          <cell r="F6735" t="str">
            <v>SERENA</v>
          </cell>
          <cell r="G6735">
            <v>276.04000000000002</v>
          </cell>
        </row>
        <row r="6736">
          <cell r="B6736" t="str">
            <v>SR K 00-30 4P 3Way valve basic</v>
          </cell>
          <cell r="D6736" t="str">
            <v>705   Fan coils (all types)</v>
          </cell>
          <cell r="E6736" t="str">
            <v>70590   Accessories FCUs</v>
          </cell>
          <cell r="F6736" t="str">
            <v>SERENA</v>
          </cell>
          <cell r="G6736">
            <v>296.64</v>
          </cell>
        </row>
        <row r="6737">
          <cell r="B6737" t="str">
            <v>SR K 40-60 4P 3Way valve basic</v>
          </cell>
          <cell r="D6737" t="str">
            <v>705   Fan coils (all types)</v>
          </cell>
          <cell r="E6737" t="str">
            <v>70590   Accessories FCUs</v>
          </cell>
          <cell r="F6737" t="str">
            <v>SERENA</v>
          </cell>
          <cell r="G6737">
            <v>358.44</v>
          </cell>
        </row>
        <row r="6738">
          <cell r="B6738" t="str">
            <v>SR K 70-80 4P 3Way valve basic</v>
          </cell>
          <cell r="D6738" t="str">
            <v>705   Fan coils (all types)</v>
          </cell>
          <cell r="E6738" t="str">
            <v>70590   Accessories FCUs</v>
          </cell>
          <cell r="F6738" t="str">
            <v>SERENA</v>
          </cell>
          <cell r="G6738">
            <v>437.75</v>
          </cell>
        </row>
        <row r="6739">
          <cell r="B6739" t="str">
            <v>SR K 00-30 2P 2Way valve basic</v>
          </cell>
          <cell r="D6739" t="str">
            <v>705   Fan coils (all types)</v>
          </cell>
          <cell r="E6739" t="str">
            <v>70590   Accessories FCUs</v>
          </cell>
          <cell r="F6739" t="str">
            <v>SERENA</v>
          </cell>
          <cell r="G6739">
            <v>146.26</v>
          </cell>
        </row>
        <row r="6740">
          <cell r="B6740" t="str">
            <v>SR K 40-60 2P 2Way valve basic</v>
          </cell>
          <cell r="D6740" t="str">
            <v>705   Fan coils (all types)</v>
          </cell>
          <cell r="E6740" t="str">
            <v>70590   Accessories FCUs</v>
          </cell>
          <cell r="F6740" t="str">
            <v>SERENA</v>
          </cell>
          <cell r="G6740">
            <v>185.4</v>
          </cell>
        </row>
        <row r="6741">
          <cell r="B6741" t="str">
            <v>SR K 70-80 2P 2Way valve basic</v>
          </cell>
          <cell r="D6741" t="str">
            <v>705   Fan coils (all types)</v>
          </cell>
          <cell r="E6741" t="str">
            <v>70590   Accessories FCUs</v>
          </cell>
          <cell r="F6741" t="str">
            <v>SERENA</v>
          </cell>
          <cell r="G6741">
            <v>247.2</v>
          </cell>
        </row>
        <row r="6742">
          <cell r="B6742" t="str">
            <v>SR K 00-30 4P 2Way valve basic</v>
          </cell>
          <cell r="D6742" t="str">
            <v>705   Fan coils (all types)</v>
          </cell>
          <cell r="E6742" t="str">
            <v>70590   Accessories FCUs</v>
          </cell>
          <cell r="F6742" t="str">
            <v>SERENA</v>
          </cell>
          <cell r="G6742">
            <v>270.89</v>
          </cell>
        </row>
        <row r="6743">
          <cell r="B6743" t="str">
            <v>SR K 40-60 4P 2Way valve basic</v>
          </cell>
          <cell r="D6743" t="str">
            <v>705   Fan coils (all types)</v>
          </cell>
          <cell r="E6743" t="str">
            <v>70590   Accessories FCUs</v>
          </cell>
          <cell r="F6743" t="str">
            <v>SERENA</v>
          </cell>
          <cell r="G6743">
            <v>309</v>
          </cell>
        </row>
        <row r="6744">
          <cell r="B6744" t="str">
            <v>SR K 70-80 4P 2Way valve basic</v>
          </cell>
          <cell r="D6744" t="str">
            <v>705   Fan coils (all types)</v>
          </cell>
          <cell r="E6744" t="str">
            <v>70590   Accessories FCUs</v>
          </cell>
          <cell r="F6744" t="str">
            <v>SERENA</v>
          </cell>
          <cell r="G6744">
            <v>393.46</v>
          </cell>
        </row>
        <row r="6745">
          <cell r="B6745" t="str">
            <v>SR K 00-30 2P 3Way valve basic</v>
          </cell>
          <cell r="D6745" t="str">
            <v>705   Fan coils (all types)</v>
          </cell>
          <cell r="E6745" t="str">
            <v>70590   Accessories FCUs</v>
          </cell>
          <cell r="F6745" t="str">
            <v>SERENA</v>
          </cell>
          <cell r="G6745">
            <v>139.05000000000001</v>
          </cell>
        </row>
        <row r="6746">
          <cell r="B6746" t="str">
            <v>SR K 40-60 2P 3Way valve basic</v>
          </cell>
          <cell r="D6746" t="str">
            <v>705   Fan coils (all types)</v>
          </cell>
          <cell r="E6746" t="str">
            <v>70590   Accessories FCUs</v>
          </cell>
          <cell r="F6746" t="str">
            <v>SERENA</v>
          </cell>
          <cell r="G6746">
            <v>194.67</v>
          </cell>
        </row>
        <row r="6747">
          <cell r="B6747" t="str">
            <v>SR K 70-80 2P 3Way valve basic</v>
          </cell>
          <cell r="D6747" t="str">
            <v>705   Fan coils (all types)</v>
          </cell>
          <cell r="E6747" t="str">
            <v>70590   Accessories FCUs</v>
          </cell>
          <cell r="F6747" t="str">
            <v>SERENA</v>
          </cell>
          <cell r="G6747">
            <v>233.81</v>
          </cell>
        </row>
        <row r="6748">
          <cell r="B6748" t="str">
            <v>SR K 00-30 4P 3Way valve basic</v>
          </cell>
          <cell r="D6748" t="str">
            <v>705   Fan coils (all types)</v>
          </cell>
          <cell r="E6748" t="str">
            <v>70590   Accessories FCUs</v>
          </cell>
          <cell r="F6748" t="str">
            <v>SERENA</v>
          </cell>
          <cell r="G6748">
            <v>267.8</v>
          </cell>
        </row>
        <row r="6749">
          <cell r="B6749" t="str">
            <v>SR K 40-60 4P 3Way valve basic</v>
          </cell>
          <cell r="D6749" t="str">
            <v>705   Fan coils (all types)</v>
          </cell>
          <cell r="E6749" t="str">
            <v>70590   Accessories FCUs</v>
          </cell>
          <cell r="F6749" t="str">
            <v>SERENA</v>
          </cell>
          <cell r="G6749">
            <v>322.39</v>
          </cell>
        </row>
        <row r="6750">
          <cell r="B6750" t="str">
            <v>SR K 70-80 4P 3Way valve basic</v>
          </cell>
          <cell r="D6750" t="str">
            <v>705   Fan coils (all types)</v>
          </cell>
          <cell r="E6750" t="str">
            <v>70590   Accessories FCUs</v>
          </cell>
          <cell r="F6750" t="str">
            <v>SERENA</v>
          </cell>
          <cell r="G6750">
            <v>384.19</v>
          </cell>
        </row>
        <row r="6751">
          <cell r="B6751" t="str">
            <v>SR K 00-30 2P 2Way valve basic</v>
          </cell>
          <cell r="D6751" t="str">
            <v>705   Fan coils (all types)</v>
          </cell>
          <cell r="E6751" t="str">
            <v>70590   Accessories FCUs</v>
          </cell>
          <cell r="F6751" t="str">
            <v>SERENA</v>
          </cell>
          <cell r="G6751">
            <v>127.72</v>
          </cell>
        </row>
        <row r="6752">
          <cell r="B6752" t="str">
            <v>SR K 40-60 2P 2Way valve basic</v>
          </cell>
          <cell r="D6752" t="str">
            <v>705   Fan coils (all types)</v>
          </cell>
          <cell r="E6752" t="str">
            <v>70590   Accessories FCUs</v>
          </cell>
          <cell r="F6752" t="str">
            <v>SERENA</v>
          </cell>
          <cell r="G6752">
            <v>159.65</v>
          </cell>
        </row>
        <row r="6753">
          <cell r="B6753" t="str">
            <v>SR K 70-80 2P 2Way valve basic</v>
          </cell>
          <cell r="D6753" t="str">
            <v>705   Fan coils (all types)</v>
          </cell>
          <cell r="E6753" t="str">
            <v>70590   Accessories FCUs</v>
          </cell>
          <cell r="F6753" t="str">
            <v>SERENA</v>
          </cell>
          <cell r="G6753">
            <v>204.97</v>
          </cell>
        </row>
        <row r="6754">
          <cell r="B6754" t="str">
            <v>SR K 00-30 4P 2Way valve basic</v>
          </cell>
          <cell r="D6754" t="str">
            <v>705   Fan coils (all types)</v>
          </cell>
          <cell r="E6754" t="str">
            <v>70590   Accessories FCUs</v>
          </cell>
          <cell r="F6754" t="str">
            <v>SERENA</v>
          </cell>
          <cell r="G6754">
            <v>237.93</v>
          </cell>
        </row>
        <row r="6755">
          <cell r="B6755" t="str">
            <v>SR K 40-60 4P 2Way valve basic</v>
          </cell>
          <cell r="D6755" t="str">
            <v>705   Fan coils (all types)</v>
          </cell>
          <cell r="E6755" t="str">
            <v>70590   Accessories FCUs</v>
          </cell>
          <cell r="F6755" t="str">
            <v>SERENA</v>
          </cell>
          <cell r="G6755">
            <v>272.95</v>
          </cell>
        </row>
        <row r="6756">
          <cell r="B6756" t="str">
            <v>SR K 70-80 4P 2Way valve basic</v>
          </cell>
          <cell r="D6756" t="str">
            <v>705   Fan coils (all types)</v>
          </cell>
          <cell r="E6756" t="str">
            <v>70590   Accessories FCUs</v>
          </cell>
          <cell r="F6756" t="str">
            <v>SERENA</v>
          </cell>
          <cell r="G6756">
            <v>336.81</v>
          </cell>
        </row>
        <row r="6757">
          <cell r="B6757" t="str">
            <v>SR K 00-30 2P Balance valve</v>
          </cell>
          <cell r="D6757" t="str">
            <v>705   Fan coils (all types)</v>
          </cell>
          <cell r="E6757" t="str">
            <v>70590   Accessories FCUs</v>
          </cell>
          <cell r="F6757" t="str">
            <v>SERENA</v>
          </cell>
          <cell r="G6757">
            <v>465.56</v>
          </cell>
        </row>
        <row r="6758">
          <cell r="B6758" t="str">
            <v>SR K 40 2P Balance valve</v>
          </cell>
          <cell r="D6758" t="str">
            <v>705   Fan coils (all types)</v>
          </cell>
          <cell r="E6758" t="str">
            <v>70590   Accessories FCUs</v>
          </cell>
          <cell r="F6758" t="str">
            <v>SERENA</v>
          </cell>
          <cell r="G6758">
            <v>484.1</v>
          </cell>
        </row>
        <row r="6759">
          <cell r="B6759" t="str">
            <v>SR K 50-60 2P Balance valve</v>
          </cell>
          <cell r="D6759" t="str">
            <v>705   Fan coils (all types)</v>
          </cell>
          <cell r="E6759" t="str">
            <v>70590   Accessories FCUs</v>
          </cell>
          <cell r="F6759" t="str">
            <v>SERENA</v>
          </cell>
          <cell r="G6759">
            <v>612.85</v>
          </cell>
        </row>
        <row r="6760">
          <cell r="B6760" t="str">
            <v>SR K 00-30 2P Balance valve</v>
          </cell>
          <cell r="D6760" t="str">
            <v>705   Fan coils (all types)</v>
          </cell>
          <cell r="E6760" t="str">
            <v>70590   Accessories FCUs</v>
          </cell>
          <cell r="F6760" t="str">
            <v>SERENA</v>
          </cell>
          <cell r="G6760">
            <v>443.93</v>
          </cell>
        </row>
        <row r="6761">
          <cell r="B6761" t="str">
            <v>SR K 40-60 2P Balance valve</v>
          </cell>
          <cell r="D6761" t="str">
            <v>705   Fan coils (all types)</v>
          </cell>
          <cell r="E6761" t="str">
            <v>70590   Accessories FCUs</v>
          </cell>
          <cell r="F6761" t="str">
            <v>SERENA</v>
          </cell>
          <cell r="G6761">
            <v>450.11</v>
          </cell>
        </row>
        <row r="6762">
          <cell r="B6762" t="str">
            <v>SR K 00-30 2P Balance valve</v>
          </cell>
          <cell r="D6762" t="str">
            <v>705   Fan coils (all types)</v>
          </cell>
          <cell r="E6762" t="str">
            <v>70590   Accessories FCUs</v>
          </cell>
          <cell r="F6762" t="str">
            <v>SERENA</v>
          </cell>
          <cell r="G6762">
            <v>305.91000000000003</v>
          </cell>
        </row>
        <row r="6763">
          <cell r="B6763" t="str">
            <v>SR K 40 2P Balance valve</v>
          </cell>
          <cell r="D6763" t="str">
            <v>705   Fan coils (all types)</v>
          </cell>
          <cell r="E6763" t="str">
            <v>70590   Accessories FCUs</v>
          </cell>
          <cell r="F6763" t="str">
            <v>SERENA</v>
          </cell>
          <cell r="G6763">
            <v>317.24</v>
          </cell>
        </row>
        <row r="6764">
          <cell r="B6764" t="str">
            <v>SR K 50-60 2P Balance valve</v>
          </cell>
          <cell r="D6764" t="str">
            <v>705   Fan coils (all types)</v>
          </cell>
          <cell r="E6764" t="str">
            <v>70590   Accessories FCUs</v>
          </cell>
          <cell r="F6764" t="str">
            <v>SERENA</v>
          </cell>
          <cell r="G6764">
            <v>366.68</v>
          </cell>
        </row>
        <row r="6765">
          <cell r="B6765" t="str">
            <v>SR K 00-30 2P Balance valve</v>
          </cell>
          <cell r="D6765" t="str">
            <v>705   Fan coils (all types)</v>
          </cell>
          <cell r="E6765" t="str">
            <v>70590   Accessories FCUs</v>
          </cell>
          <cell r="F6765" t="str">
            <v>SERENA</v>
          </cell>
          <cell r="G6765">
            <v>301.79000000000002</v>
          </cell>
        </row>
        <row r="6766">
          <cell r="B6766" t="str">
            <v>SR K 40-60 2P Balance valve</v>
          </cell>
          <cell r="D6766" t="str">
            <v>705   Fan coils (all types)</v>
          </cell>
          <cell r="E6766" t="str">
            <v>70590   Accessories FCUs</v>
          </cell>
          <cell r="F6766" t="str">
            <v>SERENA</v>
          </cell>
          <cell r="G6766">
            <v>311.06</v>
          </cell>
        </row>
        <row r="6767">
          <cell r="B6767" t="str">
            <v>SR K 00-30 2P Balance valve</v>
          </cell>
          <cell r="D6767" t="str">
            <v>705   Fan coils (all types)</v>
          </cell>
          <cell r="E6767" t="str">
            <v>70590   Accessories FCUs</v>
          </cell>
          <cell r="F6767" t="str">
            <v>SERENA</v>
          </cell>
          <cell r="G6767">
            <v>424.36</v>
          </cell>
        </row>
        <row r="6768">
          <cell r="B6768" t="str">
            <v>SR K 40 2P Balance valve</v>
          </cell>
          <cell r="D6768" t="str">
            <v>705   Fan coils (all types)</v>
          </cell>
          <cell r="E6768" t="str">
            <v>70590   Accessories FCUs</v>
          </cell>
          <cell r="F6768" t="str">
            <v>SERENA</v>
          </cell>
          <cell r="G6768">
            <v>441.87</v>
          </cell>
        </row>
        <row r="6769">
          <cell r="B6769" t="str">
            <v>SR K 50-60 2P Balance valve</v>
          </cell>
          <cell r="D6769" t="str">
            <v>705   Fan coils (all types)</v>
          </cell>
          <cell r="E6769" t="str">
            <v>70590   Accessories FCUs</v>
          </cell>
          <cell r="F6769" t="str">
            <v>SERENA</v>
          </cell>
          <cell r="G6769">
            <v>572.67999999999995</v>
          </cell>
        </row>
        <row r="6770">
          <cell r="B6770" t="str">
            <v>SR K 00-30 2P Balance valve</v>
          </cell>
          <cell r="D6770" t="str">
            <v>705   Fan coils (all types)</v>
          </cell>
          <cell r="E6770" t="str">
            <v>70590   Accessories FCUs</v>
          </cell>
          <cell r="F6770" t="str">
            <v>SERENA</v>
          </cell>
          <cell r="G6770">
            <v>402.73</v>
          </cell>
        </row>
        <row r="6771">
          <cell r="B6771" t="str">
            <v>SR K 40-60 2P Balance valve</v>
          </cell>
          <cell r="D6771" t="str">
            <v>705   Fan coils (all types)</v>
          </cell>
          <cell r="E6771" t="str">
            <v>70590   Accessories FCUs</v>
          </cell>
          <cell r="F6771" t="str">
            <v>SERENA</v>
          </cell>
          <cell r="G6771">
            <v>407.88</v>
          </cell>
        </row>
        <row r="6772">
          <cell r="B6772" t="str">
            <v>SR K 00-30 2P Balance valve</v>
          </cell>
          <cell r="D6772" t="str">
            <v>705   Fan coils (all types)</v>
          </cell>
          <cell r="E6772" t="str">
            <v>70590   Accessories FCUs</v>
          </cell>
          <cell r="F6772" t="str">
            <v>SERENA</v>
          </cell>
          <cell r="G6772">
            <v>290.45999999999998</v>
          </cell>
        </row>
        <row r="6773">
          <cell r="B6773" t="str">
            <v>SR K 40 2P Balance valve</v>
          </cell>
          <cell r="D6773" t="str">
            <v>705   Fan coils (all types)</v>
          </cell>
          <cell r="E6773" t="str">
            <v>70590   Accessories FCUs</v>
          </cell>
          <cell r="F6773" t="str">
            <v>SERENA</v>
          </cell>
          <cell r="G6773">
            <v>301.79000000000002</v>
          </cell>
        </row>
        <row r="6774">
          <cell r="B6774" t="str">
            <v>SR K 50-60 2P Balance valve</v>
          </cell>
          <cell r="D6774" t="str">
            <v>705   Fan coils (all types)</v>
          </cell>
          <cell r="E6774" t="str">
            <v>70590   Accessories FCUs</v>
          </cell>
          <cell r="F6774" t="str">
            <v>SERENA</v>
          </cell>
          <cell r="G6774">
            <v>350.2</v>
          </cell>
        </row>
        <row r="6775">
          <cell r="B6775" t="str">
            <v>SR K 00-30 2P Balance valve</v>
          </cell>
          <cell r="D6775" t="str">
            <v>705   Fan coils (all types)</v>
          </cell>
          <cell r="E6775" t="str">
            <v>70590   Accessories FCUs</v>
          </cell>
          <cell r="F6775" t="str">
            <v>SERENA</v>
          </cell>
          <cell r="G6775">
            <v>287.37</v>
          </cell>
        </row>
        <row r="6776">
          <cell r="B6776" t="str">
            <v>SR K 40-60 2P Balance valve</v>
          </cell>
          <cell r="D6776" t="str">
            <v>705   Fan coils (all types)</v>
          </cell>
          <cell r="E6776" t="str">
            <v>70590   Accessories FCUs</v>
          </cell>
          <cell r="F6776" t="str">
            <v>SERENA</v>
          </cell>
          <cell r="G6776">
            <v>296.64</v>
          </cell>
        </row>
        <row r="6777">
          <cell r="B6777" t="str">
            <v>SR K 00-30 Air distribution</v>
          </cell>
          <cell r="D6777" t="str">
            <v>705   Fan coils (all types)</v>
          </cell>
          <cell r="E6777" t="str">
            <v>70590   Accessories FCUs</v>
          </cell>
          <cell r="F6777" t="str">
            <v>SERENA</v>
          </cell>
          <cell r="G6777">
            <v>26.78</v>
          </cell>
        </row>
        <row r="6778">
          <cell r="B6778" t="str">
            <v>SR K 40-80 Air distribution</v>
          </cell>
          <cell r="D6778" t="str">
            <v>705   Fan coils (all types)</v>
          </cell>
          <cell r="E6778" t="str">
            <v>70590   Accessories FCUs</v>
          </cell>
          <cell r="F6778" t="str">
            <v>SERENA</v>
          </cell>
          <cell r="G6778">
            <v>38.11</v>
          </cell>
        </row>
        <row r="6779">
          <cell r="B6779" t="str">
            <v>SR K 00-30 Fresh air connect</v>
          </cell>
          <cell r="D6779" t="str">
            <v>705   Fan coils (all types)</v>
          </cell>
          <cell r="E6779" t="str">
            <v>70590   Accessories FCUs</v>
          </cell>
          <cell r="F6779" t="str">
            <v>SERENA</v>
          </cell>
          <cell r="G6779">
            <v>26.78</v>
          </cell>
        </row>
        <row r="6780">
          <cell r="B6780" t="str">
            <v>SR K 00-30 Fresh air</v>
          </cell>
          <cell r="D6780" t="str">
            <v>705   Fan coils (all types)</v>
          </cell>
          <cell r="E6780" t="str">
            <v>70590   Accessories FCUs</v>
          </cell>
          <cell r="F6780" t="str">
            <v>SERENA</v>
          </cell>
          <cell r="G6780">
            <v>92.47</v>
          </cell>
        </row>
        <row r="6781">
          <cell r="B6781" t="str">
            <v>SR K 40-60 Fresh air</v>
          </cell>
          <cell r="D6781" t="str">
            <v>705   Fan coils (all types)</v>
          </cell>
          <cell r="E6781" t="str">
            <v>70590   Accessories FCUs</v>
          </cell>
          <cell r="F6781" t="str">
            <v>SERENA</v>
          </cell>
          <cell r="G6781">
            <v>38.11</v>
          </cell>
        </row>
        <row r="6782">
          <cell r="B6782" t="str">
            <v>SR K 70-80 Fresh air</v>
          </cell>
          <cell r="D6782" t="str">
            <v>705   Fan coils (all types)</v>
          </cell>
          <cell r="E6782" t="str">
            <v>70590   Accessories FCUs</v>
          </cell>
          <cell r="F6782" t="str">
            <v>SERENA</v>
          </cell>
          <cell r="G6782">
            <v>41.2</v>
          </cell>
        </row>
        <row r="6783">
          <cell r="B6783" t="str">
            <v>SR K 00-30 Condensate pump</v>
          </cell>
          <cell r="D6783" t="str">
            <v>705   Fan coils (all types)</v>
          </cell>
          <cell r="E6783" t="str">
            <v>70590   Accessories FCUs</v>
          </cell>
          <cell r="F6783" t="str">
            <v>SERENA</v>
          </cell>
          <cell r="G6783">
            <v>75.19</v>
          </cell>
        </row>
        <row r="6784">
          <cell r="B6784" t="str">
            <v>SR K 40-60 Condensate pump</v>
          </cell>
          <cell r="D6784" t="str">
            <v>705   Fan coils (all types)</v>
          </cell>
          <cell r="E6784" t="str">
            <v>70590   Accessories FCUs</v>
          </cell>
          <cell r="F6784" t="str">
            <v>SERENA</v>
          </cell>
          <cell r="G6784">
            <v>75.19</v>
          </cell>
        </row>
        <row r="6785">
          <cell r="B6785" t="str">
            <v>SR K 70-80 Condensate pump</v>
          </cell>
          <cell r="D6785" t="str">
            <v>705   Fan coils (all types)</v>
          </cell>
          <cell r="E6785" t="str">
            <v>70590   Accessories FCUs</v>
          </cell>
          <cell r="F6785" t="str">
            <v>SERENA</v>
          </cell>
          <cell r="G6785">
            <v>75.19</v>
          </cell>
        </row>
        <row r="6786">
          <cell r="B6786" t="str">
            <v>SR K 00 AC Same side</v>
          </cell>
          <cell r="D6786" t="str">
            <v>705   Fan coils (all types)</v>
          </cell>
          <cell r="E6786" t="str">
            <v>70590   Accessories FCUs</v>
          </cell>
          <cell r="F6786" t="str">
            <v>SERENA</v>
          </cell>
          <cell r="G6786">
            <v>70.040000000000006</v>
          </cell>
        </row>
        <row r="6787">
          <cell r="B6787" t="str">
            <v>SR K 10 AC Same side</v>
          </cell>
          <cell r="D6787" t="str">
            <v>705   Fan coils (all types)</v>
          </cell>
          <cell r="E6787" t="str">
            <v>70590   Accessories FCUs</v>
          </cell>
          <cell r="F6787" t="str">
            <v>SERENA</v>
          </cell>
          <cell r="G6787">
            <v>70.040000000000006</v>
          </cell>
        </row>
        <row r="6788">
          <cell r="B6788" t="str">
            <v>SR K 20 AC Same side</v>
          </cell>
          <cell r="D6788" t="str">
            <v>705   Fan coils (all types)</v>
          </cell>
          <cell r="E6788" t="str">
            <v>70590   Accessories FCUs</v>
          </cell>
          <cell r="F6788" t="str">
            <v>SERENA</v>
          </cell>
          <cell r="G6788">
            <v>70.040000000000006</v>
          </cell>
        </row>
        <row r="6789">
          <cell r="B6789" t="str">
            <v>SR K 30 AC Same side</v>
          </cell>
          <cell r="D6789" t="str">
            <v>705   Fan coils (all types)</v>
          </cell>
          <cell r="E6789" t="str">
            <v>70590   Accessories FCUs</v>
          </cell>
          <cell r="F6789" t="str">
            <v>SERENA</v>
          </cell>
          <cell r="G6789">
            <v>70.040000000000006</v>
          </cell>
        </row>
        <row r="6790">
          <cell r="B6790" t="str">
            <v>SR K 40 AC Same side</v>
          </cell>
          <cell r="D6790" t="str">
            <v>705   Fan coils (all types)</v>
          </cell>
          <cell r="E6790" t="str">
            <v>70590   Accessories FCUs</v>
          </cell>
          <cell r="F6790" t="str">
            <v>SERENA</v>
          </cell>
          <cell r="G6790">
            <v>70.040000000000006</v>
          </cell>
        </row>
        <row r="6791">
          <cell r="B6791" t="str">
            <v>SR K 50 AC Same side</v>
          </cell>
          <cell r="D6791" t="str">
            <v>705   Fan coils (all types)</v>
          </cell>
          <cell r="E6791" t="str">
            <v>70590   Accessories FCUs</v>
          </cell>
          <cell r="F6791" t="str">
            <v>SERENA</v>
          </cell>
          <cell r="G6791">
            <v>70.040000000000006</v>
          </cell>
        </row>
        <row r="6792">
          <cell r="B6792" t="str">
            <v>SR K 60 AC Same side</v>
          </cell>
          <cell r="D6792" t="str">
            <v>705   Fan coils (all types)</v>
          </cell>
          <cell r="E6792" t="str">
            <v>70590   Accessories FCUs</v>
          </cell>
          <cell r="F6792" t="str">
            <v>SERENA</v>
          </cell>
          <cell r="G6792">
            <v>70.040000000000006</v>
          </cell>
        </row>
        <row r="6793">
          <cell r="B6793" t="str">
            <v>SR K 00 AC MB Same side</v>
          </cell>
          <cell r="D6793" t="str">
            <v>705   Fan coils (all types)</v>
          </cell>
          <cell r="E6793" t="str">
            <v>70590   Accessories FCUs</v>
          </cell>
          <cell r="F6793" t="str">
            <v>SERENA</v>
          </cell>
          <cell r="G6793">
            <v>70.040000000000006</v>
          </cell>
        </row>
        <row r="6794">
          <cell r="B6794" t="str">
            <v>SR K 10 AC MB  Same side</v>
          </cell>
          <cell r="D6794" t="str">
            <v>705   Fan coils (all types)</v>
          </cell>
          <cell r="E6794" t="str">
            <v>70590   Accessories FCUs</v>
          </cell>
          <cell r="F6794" t="str">
            <v>SERENA</v>
          </cell>
          <cell r="G6794">
            <v>70.040000000000006</v>
          </cell>
        </row>
        <row r="6795">
          <cell r="B6795" t="str">
            <v>SR K 20 AC MB  Same side</v>
          </cell>
          <cell r="D6795" t="str">
            <v>705   Fan coils (all types)</v>
          </cell>
          <cell r="E6795" t="str">
            <v>70590   Accessories FCUs</v>
          </cell>
          <cell r="F6795" t="str">
            <v>SERENA</v>
          </cell>
          <cell r="G6795">
            <v>70.040000000000006</v>
          </cell>
        </row>
        <row r="6796">
          <cell r="B6796" t="str">
            <v>SR K 30 AC MB  Same side</v>
          </cell>
          <cell r="D6796" t="str">
            <v>705   Fan coils (all types)</v>
          </cell>
          <cell r="E6796" t="str">
            <v>70590   Accessories FCUs</v>
          </cell>
          <cell r="F6796" t="str">
            <v>SERENA</v>
          </cell>
          <cell r="G6796">
            <v>70.040000000000006</v>
          </cell>
        </row>
        <row r="6797">
          <cell r="B6797" t="str">
            <v>SR K 40 AC MB  Same side</v>
          </cell>
          <cell r="D6797" t="str">
            <v>705   Fan coils (all types)</v>
          </cell>
          <cell r="E6797" t="str">
            <v>70590   Accessories FCUs</v>
          </cell>
          <cell r="F6797" t="str">
            <v>SERENA</v>
          </cell>
          <cell r="G6797">
            <v>70.040000000000006</v>
          </cell>
        </row>
        <row r="6798">
          <cell r="B6798" t="str">
            <v>SR K 50 AC MB  Same side</v>
          </cell>
          <cell r="D6798" t="str">
            <v>705   Fan coils (all types)</v>
          </cell>
          <cell r="E6798" t="str">
            <v>70590   Accessories FCUs</v>
          </cell>
          <cell r="F6798" t="str">
            <v>SERENA</v>
          </cell>
          <cell r="G6798">
            <v>70.040000000000006</v>
          </cell>
        </row>
        <row r="6799">
          <cell r="B6799" t="str">
            <v>SR K 60 AC MB  Same side</v>
          </cell>
          <cell r="D6799" t="str">
            <v>705   Fan coils (all types)</v>
          </cell>
          <cell r="E6799" t="str">
            <v>70590   Accessories FCUs</v>
          </cell>
          <cell r="F6799" t="str">
            <v>SERENA</v>
          </cell>
          <cell r="G6799">
            <v>70.040000000000006</v>
          </cell>
        </row>
        <row r="6800">
          <cell r="B6800" t="str">
            <v>SR K 00 AC UP-AU Same side</v>
          </cell>
          <cell r="D6800" t="str">
            <v>705   Fan coils (all types)</v>
          </cell>
          <cell r="E6800" t="str">
            <v>70590   Accessories FCUs</v>
          </cell>
          <cell r="F6800" t="str">
            <v>SERENA</v>
          </cell>
          <cell r="G6800">
            <v>204.97</v>
          </cell>
        </row>
        <row r="6801">
          <cell r="B6801" t="str">
            <v>SR K 10 AC UP-AU  Same side</v>
          </cell>
          <cell r="D6801" t="str">
            <v>705   Fan coils (all types)</v>
          </cell>
          <cell r="E6801" t="str">
            <v>70590   Accessories FCUs</v>
          </cell>
          <cell r="F6801" t="str">
            <v>SERENA</v>
          </cell>
          <cell r="G6801">
            <v>204.97</v>
          </cell>
        </row>
        <row r="6802">
          <cell r="B6802" t="str">
            <v>SR K 20 AC UP-AU  Same side</v>
          </cell>
          <cell r="D6802" t="str">
            <v>705   Fan coils (all types)</v>
          </cell>
          <cell r="E6802" t="str">
            <v>70590   Accessories FCUs</v>
          </cell>
          <cell r="F6802" t="str">
            <v>SERENA</v>
          </cell>
          <cell r="G6802">
            <v>204.97</v>
          </cell>
        </row>
        <row r="6803">
          <cell r="B6803" t="str">
            <v>SR K 30 AC UP-AU  Same side</v>
          </cell>
          <cell r="D6803" t="str">
            <v>705   Fan coils (all types)</v>
          </cell>
          <cell r="E6803" t="str">
            <v>70590   Accessories FCUs</v>
          </cell>
          <cell r="F6803" t="str">
            <v>SERENA</v>
          </cell>
          <cell r="G6803">
            <v>204.97</v>
          </cell>
        </row>
        <row r="6804">
          <cell r="B6804" t="str">
            <v>SR K 40 AC UP-AU  Same side</v>
          </cell>
          <cell r="D6804" t="str">
            <v>705   Fan coils (all types)</v>
          </cell>
          <cell r="E6804" t="str">
            <v>70590   Accessories FCUs</v>
          </cell>
          <cell r="F6804" t="str">
            <v>SERENA</v>
          </cell>
          <cell r="G6804">
            <v>204.97</v>
          </cell>
        </row>
        <row r="6805">
          <cell r="B6805" t="str">
            <v>SR K 50 AC UP-AU  Same side</v>
          </cell>
          <cell r="D6805" t="str">
            <v>705   Fan coils (all types)</v>
          </cell>
          <cell r="E6805" t="str">
            <v>70590   Accessories FCUs</v>
          </cell>
          <cell r="F6805" t="str">
            <v>SERENA</v>
          </cell>
          <cell r="G6805">
            <v>204.97</v>
          </cell>
        </row>
        <row r="6806">
          <cell r="B6806" t="str">
            <v>SR K 60 AC UP-AU  Same side</v>
          </cell>
          <cell r="D6806" t="str">
            <v>705   Fan coils (all types)</v>
          </cell>
          <cell r="E6806" t="str">
            <v>70590   Accessories FCUs</v>
          </cell>
          <cell r="F6806" t="str">
            <v>SERENA</v>
          </cell>
          <cell r="G6806">
            <v>204.97</v>
          </cell>
        </row>
        <row r="6807">
          <cell r="B6807" t="str">
            <v>SR K 00-30 EC Same side</v>
          </cell>
          <cell r="D6807" t="str">
            <v>705   Fan coils (all types)</v>
          </cell>
          <cell r="E6807" t="str">
            <v>70590   Accessories FCUs</v>
          </cell>
          <cell r="F6807" t="str">
            <v>SERENA</v>
          </cell>
          <cell r="G6807">
            <v>70.040000000000006</v>
          </cell>
        </row>
        <row r="6808">
          <cell r="B6808" t="str">
            <v>SR K 40-50 EC Same side</v>
          </cell>
          <cell r="D6808" t="str">
            <v>705   Fan coils (all types)</v>
          </cell>
          <cell r="E6808" t="str">
            <v>70590   Accessories FCUs</v>
          </cell>
          <cell r="F6808" t="str">
            <v>SERENA</v>
          </cell>
          <cell r="G6808">
            <v>70.040000000000006</v>
          </cell>
        </row>
        <row r="6809">
          <cell r="B6809" t="str">
            <v>SR K 00-30 EC MB Same side</v>
          </cell>
          <cell r="D6809" t="str">
            <v>705   Fan coils (all types)</v>
          </cell>
          <cell r="E6809" t="str">
            <v>70590   Accessories FCUs</v>
          </cell>
          <cell r="F6809" t="str">
            <v>SERENA</v>
          </cell>
          <cell r="G6809">
            <v>70.040000000000006</v>
          </cell>
        </row>
        <row r="6810">
          <cell r="B6810" t="str">
            <v>SR K 40-50 EC MB Same side</v>
          </cell>
          <cell r="D6810" t="str">
            <v>705   Fan coils (all types)</v>
          </cell>
          <cell r="E6810" t="str">
            <v>70590   Accessories FCUs</v>
          </cell>
          <cell r="F6810" t="str">
            <v>SERENA</v>
          </cell>
          <cell r="G6810">
            <v>70.040000000000006</v>
          </cell>
        </row>
        <row r="6811">
          <cell r="B6811" t="str">
            <v>SR K 10-30 EC UP-AU Same side</v>
          </cell>
          <cell r="D6811" t="str">
            <v>705   Fan coils (all types)</v>
          </cell>
          <cell r="E6811" t="str">
            <v>70590   Accessories FCUs</v>
          </cell>
          <cell r="F6811" t="str">
            <v>SERENA</v>
          </cell>
          <cell r="G6811">
            <v>204.97</v>
          </cell>
        </row>
        <row r="6812">
          <cell r="B6812" t="str">
            <v>SR K 40-50 EC UP-AU Same side</v>
          </cell>
          <cell r="D6812" t="str">
            <v>705   Fan coils (all types)</v>
          </cell>
          <cell r="E6812" t="str">
            <v>70590   Accessories FCUs</v>
          </cell>
          <cell r="F6812" t="str">
            <v>SERENA</v>
          </cell>
          <cell r="G6812">
            <v>204.97</v>
          </cell>
        </row>
        <row r="6813">
          <cell r="B6813" t="str">
            <v>SR C 13-74 Feet</v>
          </cell>
          <cell r="D6813" t="str">
            <v>705   Fan coils (all types)</v>
          </cell>
          <cell r="E6813" t="str">
            <v>70590   Accessories FCUs</v>
          </cell>
          <cell r="F6813" t="str">
            <v>SERENA</v>
          </cell>
          <cell r="G6813">
            <v>24.72</v>
          </cell>
        </row>
        <row r="6814">
          <cell r="B6814" t="str">
            <v>SR C 83-94 Feet</v>
          </cell>
          <cell r="D6814" t="str">
            <v>705   Fan coils (all types)</v>
          </cell>
          <cell r="E6814" t="str">
            <v>70590   Accessories FCUs</v>
          </cell>
          <cell r="F6814" t="str">
            <v>SERENA</v>
          </cell>
          <cell r="G6814">
            <v>28.84</v>
          </cell>
        </row>
        <row r="6815">
          <cell r="B6815" t="str">
            <v>SR Drain pan</v>
          </cell>
          <cell r="D6815" t="str">
            <v>705   Fan coils (all types)</v>
          </cell>
          <cell r="E6815" t="str">
            <v>70590   Accessories FCUs</v>
          </cell>
          <cell r="F6815" t="str">
            <v>SERENA</v>
          </cell>
          <cell r="G6815">
            <v>7.52</v>
          </cell>
        </row>
        <row r="6816">
          <cell r="B6816" t="str">
            <v>SR Drain pan</v>
          </cell>
          <cell r="D6816" t="str">
            <v>705   Fan coils (all types)</v>
          </cell>
          <cell r="E6816" t="str">
            <v>70590   Accessories FCUs</v>
          </cell>
          <cell r="F6816" t="str">
            <v>SERENA</v>
          </cell>
          <cell r="G6816">
            <v>7.52</v>
          </cell>
        </row>
        <row r="6817">
          <cell r="B6817" t="str">
            <v>SR Drain pan</v>
          </cell>
          <cell r="D6817" t="str">
            <v>705   Fan coils (all types)</v>
          </cell>
          <cell r="E6817" t="str">
            <v>70590   Accessories FCUs</v>
          </cell>
          <cell r="F6817" t="str">
            <v>SERENA</v>
          </cell>
          <cell r="G6817">
            <v>7.52</v>
          </cell>
        </row>
        <row r="6818">
          <cell r="B6818" t="str">
            <v>SR Drain pan</v>
          </cell>
          <cell r="D6818" t="str">
            <v>705   Fan coils (all types)</v>
          </cell>
          <cell r="E6818" t="str">
            <v>70590   Accessories FCUs</v>
          </cell>
          <cell r="F6818" t="str">
            <v>SERENA</v>
          </cell>
          <cell r="G6818">
            <v>18.23</v>
          </cell>
        </row>
        <row r="6819">
          <cell r="B6819" t="str">
            <v>SR Condensate pump mounted</v>
          </cell>
          <cell r="D6819" t="str">
            <v>705   Fan coils (all types)</v>
          </cell>
          <cell r="E6819" t="str">
            <v>70590   Accessories FCUs</v>
          </cell>
          <cell r="F6819" t="str">
            <v>SERENA</v>
          </cell>
          <cell r="G6819">
            <v>322.39</v>
          </cell>
        </row>
        <row r="6820">
          <cell r="B6820" t="str">
            <v>SR Condensate pump</v>
          </cell>
          <cell r="D6820" t="str">
            <v>705   Fan coils (all types)</v>
          </cell>
          <cell r="E6820" t="str">
            <v>70590   Accessories FCUs</v>
          </cell>
          <cell r="F6820" t="str">
            <v>SERENA</v>
          </cell>
          <cell r="G6820">
            <v>273.98</v>
          </cell>
        </row>
        <row r="6821">
          <cell r="B6821" t="str">
            <v>SR Condensate pump mounted</v>
          </cell>
          <cell r="D6821" t="str">
            <v>705   Fan coils (all types)</v>
          </cell>
          <cell r="E6821" t="str">
            <v>70590   Accessories FCUs</v>
          </cell>
          <cell r="F6821" t="str">
            <v>SERENA</v>
          </cell>
          <cell r="G6821">
            <v>332.69</v>
          </cell>
        </row>
        <row r="6822">
          <cell r="B6822" t="str">
            <v>SR Condensate pump</v>
          </cell>
          <cell r="D6822" t="str">
            <v>705   Fan coils (all types)</v>
          </cell>
          <cell r="E6822" t="str">
            <v>70590   Accessories FCUs</v>
          </cell>
          <cell r="F6822" t="str">
            <v>SERENA</v>
          </cell>
          <cell r="G6822">
            <v>277.07</v>
          </cell>
        </row>
        <row r="6823">
          <cell r="B6823" t="str">
            <v>SR Drain pipe</v>
          </cell>
          <cell r="D6823" t="str">
            <v>705   Fan coils (all types)</v>
          </cell>
          <cell r="E6823" t="str">
            <v>70590   Accessories FCUs</v>
          </cell>
          <cell r="F6823" t="str">
            <v>SERENA</v>
          </cell>
          <cell r="G6823">
            <v>14.01</v>
          </cell>
        </row>
        <row r="6824">
          <cell r="B6824" t="str">
            <v>SR C 13-54 2P 3 way valve</v>
          </cell>
          <cell r="D6824" t="str">
            <v>705   Fan coils (all types)</v>
          </cell>
          <cell r="E6824" t="str">
            <v>70590   Accessories FCUs</v>
          </cell>
          <cell r="F6824" t="str">
            <v>SERENA</v>
          </cell>
          <cell r="G6824">
            <v>238.96</v>
          </cell>
        </row>
        <row r="6825">
          <cell r="B6825" t="str">
            <v>SR C 63-94 2P 3 way valve</v>
          </cell>
          <cell r="D6825" t="str">
            <v>705   Fan coils (all types)</v>
          </cell>
          <cell r="E6825" t="str">
            <v>70590   Accessories FCUs</v>
          </cell>
          <cell r="F6825" t="str">
            <v>SERENA</v>
          </cell>
          <cell r="G6825">
            <v>263.68</v>
          </cell>
        </row>
        <row r="6826">
          <cell r="B6826" t="str">
            <v>SR C 4P 3 way valve</v>
          </cell>
          <cell r="D6826" t="str">
            <v>705   Fan coils (all types)</v>
          </cell>
          <cell r="E6826" t="str">
            <v>70590   Accessories FCUs</v>
          </cell>
          <cell r="F6826" t="str">
            <v>SERENA</v>
          </cell>
          <cell r="G6826">
            <v>234.84</v>
          </cell>
        </row>
        <row r="6827">
          <cell r="B6827" t="str">
            <v>SR C 13-54 2P 3 way valve</v>
          </cell>
          <cell r="D6827" t="str">
            <v>705   Fan coils (all types)</v>
          </cell>
          <cell r="E6827" t="str">
            <v>70590   Accessories FCUs</v>
          </cell>
          <cell r="F6827" t="str">
            <v>SERENA</v>
          </cell>
          <cell r="G6827">
            <v>199.82</v>
          </cell>
        </row>
        <row r="6828">
          <cell r="B6828" t="str">
            <v>SR C 63-94 2P 3 way valve</v>
          </cell>
          <cell r="D6828" t="str">
            <v>705   Fan coils (all types)</v>
          </cell>
          <cell r="E6828" t="str">
            <v>70590   Accessories FCUs</v>
          </cell>
          <cell r="F6828" t="str">
            <v>SERENA</v>
          </cell>
          <cell r="G6828">
            <v>217.33</v>
          </cell>
        </row>
        <row r="6829">
          <cell r="B6829" t="str">
            <v>SR C 4P 3 way valve</v>
          </cell>
          <cell r="D6829" t="str">
            <v>705   Fan coils (all types)</v>
          </cell>
          <cell r="E6829" t="str">
            <v>70590   Accessories FCUs</v>
          </cell>
          <cell r="F6829" t="str">
            <v>SERENA</v>
          </cell>
          <cell r="G6829">
            <v>195.7</v>
          </cell>
        </row>
        <row r="6830">
          <cell r="B6830" t="str">
            <v>SR C 13-54 2P 3Way valve basic</v>
          </cell>
          <cell r="D6830" t="str">
            <v>705   Fan coils (all types)</v>
          </cell>
          <cell r="E6830" t="str">
            <v>70590   Accessories FCUs</v>
          </cell>
          <cell r="F6830" t="str">
            <v>SERENA</v>
          </cell>
          <cell r="G6830">
            <v>166.86</v>
          </cell>
        </row>
        <row r="6831">
          <cell r="B6831" t="str">
            <v>SR C 63-94 2P 3Way valve basic</v>
          </cell>
          <cell r="D6831" t="str">
            <v>705   Fan coils (all types)</v>
          </cell>
          <cell r="E6831" t="str">
            <v>70590   Accessories FCUs</v>
          </cell>
          <cell r="F6831" t="str">
            <v>SERENA</v>
          </cell>
          <cell r="G6831">
            <v>187.46</v>
          </cell>
        </row>
        <row r="6832">
          <cell r="B6832" t="str">
            <v>SR C 4P 3Way valve basic</v>
          </cell>
          <cell r="D6832" t="str">
            <v>705   Fan coils (all types)</v>
          </cell>
          <cell r="E6832" t="str">
            <v>70590   Accessories FCUs</v>
          </cell>
          <cell r="F6832" t="str">
            <v>SERENA</v>
          </cell>
          <cell r="G6832">
            <v>166.86</v>
          </cell>
        </row>
        <row r="6833">
          <cell r="B6833" t="str">
            <v>SR C 13-54 2P 3Way valve basic</v>
          </cell>
          <cell r="D6833" t="str">
            <v>705   Fan coils (all types)</v>
          </cell>
          <cell r="E6833" t="str">
            <v>70590   Accessories FCUs</v>
          </cell>
          <cell r="F6833" t="str">
            <v>SERENA</v>
          </cell>
          <cell r="G6833">
            <v>149.35</v>
          </cell>
        </row>
        <row r="6834">
          <cell r="B6834" t="str">
            <v>SR C 63-94 2P 3Way valve basic</v>
          </cell>
          <cell r="D6834" t="str">
            <v>705   Fan coils (all types)</v>
          </cell>
          <cell r="E6834" t="str">
            <v>70590   Accessories FCUs</v>
          </cell>
          <cell r="F6834" t="str">
            <v>SERENA</v>
          </cell>
          <cell r="G6834">
            <v>155.53</v>
          </cell>
        </row>
        <row r="6835">
          <cell r="B6835" t="str">
            <v>SR C 4P 3Way valve basic</v>
          </cell>
          <cell r="D6835" t="str">
            <v>705   Fan coils (all types)</v>
          </cell>
          <cell r="E6835" t="str">
            <v>70590   Accessories FCUs</v>
          </cell>
          <cell r="F6835" t="str">
            <v>SERENA</v>
          </cell>
          <cell r="G6835">
            <v>149.35</v>
          </cell>
        </row>
        <row r="6836">
          <cell r="B6836" t="str">
            <v>SR C 63-94 2P 2 way valve</v>
          </cell>
          <cell r="D6836" t="str">
            <v>705   Fan coils (all types)</v>
          </cell>
          <cell r="E6836" t="str">
            <v>70590   Accessories FCUs</v>
          </cell>
          <cell r="F6836" t="str">
            <v>SERENA</v>
          </cell>
          <cell r="G6836">
            <v>160.68</v>
          </cell>
        </row>
        <row r="6837">
          <cell r="B6837" t="str">
            <v>SR C 4P 2 way valve</v>
          </cell>
          <cell r="D6837" t="str">
            <v>705   Fan coils (all types)</v>
          </cell>
          <cell r="E6837" t="str">
            <v>70590   Accessories FCUs</v>
          </cell>
          <cell r="F6837" t="str">
            <v>SERENA</v>
          </cell>
          <cell r="G6837">
            <v>156.56</v>
          </cell>
        </row>
        <row r="6838">
          <cell r="B6838" t="str">
            <v>SR C 63-94 2P 2 way valve</v>
          </cell>
          <cell r="D6838" t="str">
            <v>705   Fan coils (all types)</v>
          </cell>
          <cell r="E6838" t="str">
            <v>70590   Accessories FCUs</v>
          </cell>
          <cell r="F6838" t="str">
            <v>SERENA</v>
          </cell>
          <cell r="G6838">
            <v>119.48</v>
          </cell>
        </row>
        <row r="6839">
          <cell r="B6839" t="str">
            <v>SR C 4P 2 way valve</v>
          </cell>
          <cell r="D6839" t="str">
            <v>705   Fan coils (all types)</v>
          </cell>
          <cell r="E6839" t="str">
            <v>70590   Accessories FCUs</v>
          </cell>
          <cell r="F6839" t="str">
            <v>SERENA</v>
          </cell>
          <cell r="G6839">
            <v>117.42</v>
          </cell>
        </row>
        <row r="6840">
          <cell r="B6840" t="str">
            <v>SR C 13-34 2P Balance valve</v>
          </cell>
          <cell r="D6840" t="str">
            <v>705   Fan coils (all types)</v>
          </cell>
          <cell r="E6840" t="str">
            <v>70590   Accessories FCUs</v>
          </cell>
          <cell r="F6840" t="str">
            <v>SERENA</v>
          </cell>
          <cell r="G6840">
            <v>523.24</v>
          </cell>
        </row>
        <row r="6841">
          <cell r="B6841" t="str">
            <v>SR C 43-74 2P Balance valve</v>
          </cell>
          <cell r="D6841" t="str">
            <v>705   Fan coils (all types)</v>
          </cell>
          <cell r="E6841" t="str">
            <v>70590   Accessories FCUs</v>
          </cell>
          <cell r="F6841" t="str">
            <v>SERENA</v>
          </cell>
          <cell r="G6841">
            <v>532.51</v>
          </cell>
        </row>
        <row r="6842">
          <cell r="B6842" t="str">
            <v>SR C 83-94 2P Balance valve</v>
          </cell>
          <cell r="D6842" t="str">
            <v>705   Fan coils (all types)</v>
          </cell>
          <cell r="E6842" t="str">
            <v>70590   Accessories FCUs</v>
          </cell>
          <cell r="F6842" t="str">
            <v>SERENA</v>
          </cell>
          <cell r="G6842">
            <v>713.79</v>
          </cell>
        </row>
        <row r="6843">
          <cell r="B6843" t="str">
            <v>SR C 13-54 2P Balance valve</v>
          </cell>
          <cell r="D6843" t="str">
            <v>705   Fan coils (all types)</v>
          </cell>
          <cell r="E6843" t="str">
            <v>70590   Accessories FCUs</v>
          </cell>
          <cell r="F6843" t="str">
            <v>SERENA</v>
          </cell>
          <cell r="G6843">
            <v>523.24</v>
          </cell>
        </row>
        <row r="6844">
          <cell r="B6844" t="str">
            <v>SR C 63-94 2P Balance valve</v>
          </cell>
          <cell r="D6844" t="str">
            <v>705   Fan coils (all types)</v>
          </cell>
          <cell r="E6844" t="str">
            <v>70590   Accessories FCUs</v>
          </cell>
          <cell r="F6844" t="str">
            <v>SERENA</v>
          </cell>
          <cell r="G6844">
            <v>532.51</v>
          </cell>
        </row>
        <row r="6845">
          <cell r="B6845" t="str">
            <v>SR C 13-34 2P Balance valve</v>
          </cell>
          <cell r="D6845" t="str">
            <v>705   Fan coils (all types)</v>
          </cell>
          <cell r="E6845" t="str">
            <v>70590   Accessories FCUs</v>
          </cell>
          <cell r="F6845" t="str">
            <v>SERENA</v>
          </cell>
          <cell r="G6845">
            <v>462.47</v>
          </cell>
        </row>
        <row r="6846">
          <cell r="B6846" t="str">
            <v>SR C 43-74 2P Balance valve</v>
          </cell>
          <cell r="D6846" t="str">
            <v>705   Fan coils (all types)</v>
          </cell>
          <cell r="E6846" t="str">
            <v>70590   Accessories FCUs</v>
          </cell>
          <cell r="F6846" t="str">
            <v>SERENA</v>
          </cell>
          <cell r="G6846">
            <v>469.68</v>
          </cell>
        </row>
        <row r="6847">
          <cell r="B6847" t="str">
            <v>SR C 83-94 2P Balance valve</v>
          </cell>
          <cell r="D6847" t="str">
            <v>705   Fan coils (all types)</v>
          </cell>
          <cell r="E6847" t="str">
            <v>70590   Accessories FCUs</v>
          </cell>
          <cell r="F6847" t="str">
            <v>SERENA</v>
          </cell>
          <cell r="G6847">
            <v>648.9</v>
          </cell>
        </row>
        <row r="6848">
          <cell r="B6848" t="str">
            <v>SR C 13-54 2P Balance valve</v>
          </cell>
          <cell r="D6848" t="str">
            <v>705   Fan coils (all types)</v>
          </cell>
          <cell r="E6848" t="str">
            <v>70590   Accessories FCUs</v>
          </cell>
          <cell r="F6848" t="str">
            <v>SERENA</v>
          </cell>
          <cell r="G6848">
            <v>464.53</v>
          </cell>
        </row>
        <row r="6849">
          <cell r="B6849" t="str">
            <v>SR C 63-94 2P Balance valve</v>
          </cell>
          <cell r="D6849" t="str">
            <v>705   Fan coils (all types)</v>
          </cell>
          <cell r="E6849" t="str">
            <v>70590   Accessories FCUs</v>
          </cell>
          <cell r="F6849" t="str">
            <v>SERENA</v>
          </cell>
          <cell r="G6849">
            <v>469.68</v>
          </cell>
        </row>
        <row r="6850">
          <cell r="B6850" t="str">
            <v>SR C 13-34 2P Balance valve</v>
          </cell>
          <cell r="D6850" t="str">
            <v>705   Fan coils (all types)</v>
          </cell>
          <cell r="E6850" t="str">
            <v>70590   Accessories FCUs</v>
          </cell>
          <cell r="F6850" t="str">
            <v>SERENA</v>
          </cell>
          <cell r="G6850">
            <v>341.96</v>
          </cell>
        </row>
        <row r="6851">
          <cell r="B6851" t="str">
            <v>SR C 43-74 2P Balance valve</v>
          </cell>
          <cell r="D6851" t="str">
            <v>705   Fan coils (all types)</v>
          </cell>
          <cell r="E6851" t="str">
            <v>70590   Accessories FCUs</v>
          </cell>
          <cell r="F6851" t="str">
            <v>SERENA</v>
          </cell>
          <cell r="G6851">
            <v>345.05</v>
          </cell>
        </row>
        <row r="6852">
          <cell r="B6852" t="str">
            <v>SR C 83-94 2P Balance valve</v>
          </cell>
          <cell r="D6852" t="str">
            <v>705   Fan coils (all types)</v>
          </cell>
          <cell r="E6852" t="str">
            <v>70590   Accessories FCUs</v>
          </cell>
          <cell r="F6852" t="str">
            <v>SERENA</v>
          </cell>
          <cell r="G6852">
            <v>402.73</v>
          </cell>
        </row>
        <row r="6853">
          <cell r="B6853" t="str">
            <v>SR C 13-54 2P Balance valve</v>
          </cell>
          <cell r="D6853" t="str">
            <v>705   Fan coils (all types)</v>
          </cell>
          <cell r="E6853" t="str">
            <v>70590   Accessories FCUs</v>
          </cell>
          <cell r="F6853" t="str">
            <v>SERENA</v>
          </cell>
          <cell r="G6853">
            <v>346.08</v>
          </cell>
        </row>
        <row r="6854">
          <cell r="B6854" t="str">
            <v>SR C 63-94 2P Balance valve</v>
          </cell>
          <cell r="D6854" t="str">
            <v>705   Fan coils (all types)</v>
          </cell>
          <cell r="E6854" t="str">
            <v>70590   Accessories FCUs</v>
          </cell>
          <cell r="F6854" t="str">
            <v>SERENA</v>
          </cell>
          <cell r="G6854">
            <v>350.2</v>
          </cell>
        </row>
        <row r="6855">
          <cell r="B6855" t="str">
            <v>SR C 13-34 2P Balance valve</v>
          </cell>
          <cell r="D6855" t="str">
            <v>705   Fan coils (all types)</v>
          </cell>
          <cell r="E6855" t="str">
            <v>70590   Accessories FCUs</v>
          </cell>
          <cell r="F6855" t="str">
            <v>SERENA</v>
          </cell>
          <cell r="G6855">
            <v>307.97000000000003</v>
          </cell>
        </row>
        <row r="6856">
          <cell r="B6856" t="str">
            <v>SR C 43-74 2P Balance valve</v>
          </cell>
          <cell r="D6856" t="str">
            <v>705   Fan coils (all types)</v>
          </cell>
          <cell r="E6856" t="str">
            <v>70590   Accessories FCUs</v>
          </cell>
          <cell r="F6856" t="str">
            <v>SERENA</v>
          </cell>
          <cell r="G6856">
            <v>311.06</v>
          </cell>
        </row>
        <row r="6857">
          <cell r="B6857" t="str">
            <v>SR C 83-94 2P Balance valve</v>
          </cell>
          <cell r="D6857" t="str">
            <v>705   Fan coils (all types)</v>
          </cell>
          <cell r="E6857" t="str">
            <v>70590   Accessories FCUs</v>
          </cell>
          <cell r="F6857" t="str">
            <v>SERENA</v>
          </cell>
          <cell r="G6857">
            <v>364.62</v>
          </cell>
        </row>
        <row r="6858">
          <cell r="B6858" t="str">
            <v>SR C 13-54 2P Balance valve</v>
          </cell>
          <cell r="D6858" t="str">
            <v>705   Fan coils (all types)</v>
          </cell>
          <cell r="E6858" t="str">
            <v>70590   Accessories FCUs</v>
          </cell>
          <cell r="F6858" t="str">
            <v>SERENA</v>
          </cell>
          <cell r="G6858">
            <v>312.08999999999997</v>
          </cell>
        </row>
        <row r="6859">
          <cell r="B6859" t="str">
            <v>SR C 63-94 2P Balance valve</v>
          </cell>
          <cell r="D6859" t="str">
            <v>705   Fan coils (all types)</v>
          </cell>
          <cell r="E6859" t="str">
            <v>70590   Accessories FCUs</v>
          </cell>
          <cell r="F6859" t="str">
            <v>SERENA</v>
          </cell>
          <cell r="G6859">
            <v>315.18</v>
          </cell>
        </row>
        <row r="6860">
          <cell r="B6860" t="str">
            <v>SR C 13-14 Rear closing panel</v>
          </cell>
          <cell r="D6860" t="str">
            <v>705   Fan coils (all types)</v>
          </cell>
          <cell r="E6860" t="str">
            <v>70590   Accessories FCUs</v>
          </cell>
          <cell r="F6860" t="str">
            <v>SERENA</v>
          </cell>
          <cell r="G6860">
            <v>64.89</v>
          </cell>
        </row>
        <row r="6861">
          <cell r="B6861" t="str">
            <v>SR C 23-24 Rear closing panel</v>
          </cell>
          <cell r="D6861" t="str">
            <v>705   Fan coils (all types)</v>
          </cell>
          <cell r="E6861" t="str">
            <v>70590   Accessories FCUs</v>
          </cell>
          <cell r="F6861" t="str">
            <v>SERENA</v>
          </cell>
          <cell r="G6861">
            <v>73.13</v>
          </cell>
        </row>
        <row r="6862">
          <cell r="B6862" t="str">
            <v>SR C 33-44 Rear closing panel</v>
          </cell>
          <cell r="D6862" t="str">
            <v>705   Fan coils (all types)</v>
          </cell>
          <cell r="E6862" t="str">
            <v>70590   Accessories FCUs</v>
          </cell>
          <cell r="F6862" t="str">
            <v>SERENA</v>
          </cell>
          <cell r="G6862">
            <v>85.49</v>
          </cell>
        </row>
        <row r="6863">
          <cell r="B6863" t="str">
            <v>SR C 53-64 Rear closing panel</v>
          </cell>
          <cell r="D6863" t="str">
            <v>705   Fan coils (all types)</v>
          </cell>
          <cell r="E6863" t="str">
            <v>70590   Accessories FCUs</v>
          </cell>
          <cell r="F6863" t="str">
            <v>SERENA</v>
          </cell>
          <cell r="G6863">
            <v>89.61</v>
          </cell>
        </row>
        <row r="6864">
          <cell r="B6864" t="str">
            <v>SR C 73-94 Rear closing panel</v>
          </cell>
          <cell r="D6864" t="str">
            <v>705   Fan coils (all types)</v>
          </cell>
          <cell r="E6864" t="str">
            <v>70590   Accessories FCUs</v>
          </cell>
          <cell r="F6864" t="str">
            <v>SERENA</v>
          </cell>
          <cell r="G6864">
            <v>96.82</v>
          </cell>
        </row>
        <row r="6865">
          <cell r="B6865" t="str">
            <v>SR C 13-14 Down closing panel</v>
          </cell>
          <cell r="D6865" t="str">
            <v>705   Fan coils (all types)</v>
          </cell>
          <cell r="E6865" t="str">
            <v>70590   Accessories FCUs</v>
          </cell>
          <cell r="F6865" t="str">
            <v>SERENA</v>
          </cell>
          <cell r="G6865">
            <v>63.86</v>
          </cell>
        </row>
        <row r="6866">
          <cell r="B6866" t="str">
            <v>SR C 23-24 Down closing panel</v>
          </cell>
          <cell r="D6866" t="str">
            <v>705   Fan coils (all types)</v>
          </cell>
          <cell r="E6866" t="str">
            <v>70590   Accessories FCUs</v>
          </cell>
          <cell r="F6866" t="str">
            <v>SERENA</v>
          </cell>
          <cell r="G6866">
            <v>81.37</v>
          </cell>
        </row>
        <row r="6867">
          <cell r="B6867" t="str">
            <v>SR C 33-44 Down closing panel</v>
          </cell>
          <cell r="D6867" t="str">
            <v>705   Fan coils (all types)</v>
          </cell>
          <cell r="E6867" t="str">
            <v>70590   Accessories FCUs</v>
          </cell>
          <cell r="F6867" t="str">
            <v>SERENA</v>
          </cell>
          <cell r="G6867">
            <v>91.67</v>
          </cell>
        </row>
        <row r="6868">
          <cell r="B6868" t="str">
            <v>SR C 53-64 Down closing panel</v>
          </cell>
          <cell r="D6868" t="str">
            <v>705   Fan coils (all types)</v>
          </cell>
          <cell r="E6868" t="str">
            <v>70590   Accessories FCUs</v>
          </cell>
          <cell r="F6868" t="str">
            <v>SERENA</v>
          </cell>
          <cell r="G6868">
            <v>99.91</v>
          </cell>
        </row>
        <row r="6869">
          <cell r="B6869" t="str">
            <v>SR C 73-74 Down closing panel</v>
          </cell>
          <cell r="D6869" t="str">
            <v>705   Fan coils (all types)</v>
          </cell>
          <cell r="E6869" t="str">
            <v>70590   Accessories FCUs</v>
          </cell>
          <cell r="F6869" t="str">
            <v>SERENA</v>
          </cell>
          <cell r="G6869">
            <v>105.06</v>
          </cell>
        </row>
        <row r="6870">
          <cell r="B6870" t="str">
            <v>SR C 83-94 Down closing panel</v>
          </cell>
          <cell r="D6870" t="str">
            <v>705   Fan coils (all types)</v>
          </cell>
          <cell r="E6870" t="str">
            <v>70590   Accessories FCUs</v>
          </cell>
          <cell r="F6870" t="str">
            <v>SERENA</v>
          </cell>
          <cell r="G6870">
            <v>107.12</v>
          </cell>
        </row>
        <row r="6871">
          <cell r="B6871" t="str">
            <v>SR C 13-14 Frontal air intake</v>
          </cell>
          <cell r="D6871" t="str">
            <v>705   Fan coils (all types)</v>
          </cell>
          <cell r="E6871" t="str">
            <v>70590   Accessories FCUs</v>
          </cell>
          <cell r="F6871" t="str">
            <v>SERENA</v>
          </cell>
          <cell r="G6871">
            <v>31.93</v>
          </cell>
        </row>
        <row r="6872">
          <cell r="B6872" t="str">
            <v>SR C 23-24 Frontal air intake</v>
          </cell>
          <cell r="D6872" t="str">
            <v>705   Fan coils (all types)</v>
          </cell>
          <cell r="E6872" t="str">
            <v>70590   Accessories FCUs</v>
          </cell>
          <cell r="F6872" t="str">
            <v>SERENA</v>
          </cell>
          <cell r="G6872">
            <v>35.020000000000003</v>
          </cell>
        </row>
        <row r="6873">
          <cell r="B6873" t="str">
            <v>SR C 33-44 Frontal air intake</v>
          </cell>
          <cell r="D6873" t="str">
            <v>705   Fan coils (all types)</v>
          </cell>
          <cell r="E6873" t="str">
            <v>70590   Accessories FCUs</v>
          </cell>
          <cell r="F6873" t="str">
            <v>SERENA</v>
          </cell>
          <cell r="G6873">
            <v>36.049999999999997</v>
          </cell>
        </row>
        <row r="6874">
          <cell r="B6874" t="str">
            <v>SR C 53-64 Frontal air intake</v>
          </cell>
          <cell r="D6874" t="str">
            <v>705   Fan coils (all types)</v>
          </cell>
          <cell r="E6874" t="str">
            <v>70590   Accessories FCUs</v>
          </cell>
          <cell r="F6874" t="str">
            <v>SERENA</v>
          </cell>
          <cell r="G6874">
            <v>39.14</v>
          </cell>
        </row>
        <row r="6875">
          <cell r="B6875" t="str">
            <v>SR C 73-74 Frontal air intake</v>
          </cell>
          <cell r="D6875" t="str">
            <v>705   Fan coils (all types)</v>
          </cell>
          <cell r="E6875" t="str">
            <v>70590   Accessories FCUs</v>
          </cell>
          <cell r="F6875" t="str">
            <v>SERENA</v>
          </cell>
          <cell r="G6875">
            <v>39.14</v>
          </cell>
        </row>
        <row r="6876">
          <cell r="B6876" t="str">
            <v>SR C 83-94 Frontal air intake</v>
          </cell>
          <cell r="D6876" t="str">
            <v>705   Fan coils (all types)</v>
          </cell>
          <cell r="E6876" t="str">
            <v>70590   Accessories FCUs</v>
          </cell>
          <cell r="F6876" t="str">
            <v>SERENA</v>
          </cell>
          <cell r="G6876">
            <v>46.35</v>
          </cell>
        </row>
        <row r="6877">
          <cell r="B6877" t="str">
            <v>SR C 13-14 Intake grid feet</v>
          </cell>
          <cell r="D6877" t="str">
            <v>705   Fan coils (all types)</v>
          </cell>
          <cell r="E6877" t="str">
            <v>70590   Accessories FCUs</v>
          </cell>
          <cell r="F6877" t="str">
            <v>SERENA</v>
          </cell>
          <cell r="G6877">
            <v>56.65</v>
          </cell>
        </row>
        <row r="6878">
          <cell r="B6878" t="str">
            <v>SR C 23-24 Intake grid feet</v>
          </cell>
          <cell r="D6878" t="str">
            <v>705   Fan coils (all types)</v>
          </cell>
          <cell r="E6878" t="str">
            <v>70590   Accessories FCUs</v>
          </cell>
          <cell r="F6878" t="str">
            <v>SERENA</v>
          </cell>
          <cell r="G6878">
            <v>63.86</v>
          </cell>
        </row>
        <row r="6879">
          <cell r="B6879" t="str">
            <v>SR C 33-44 Intake grid feet</v>
          </cell>
          <cell r="D6879" t="str">
            <v>705   Fan coils (all types)</v>
          </cell>
          <cell r="E6879" t="str">
            <v>70590   Accessories FCUs</v>
          </cell>
          <cell r="F6879" t="str">
            <v>SERENA</v>
          </cell>
          <cell r="G6879">
            <v>71.069999999999993</v>
          </cell>
        </row>
        <row r="6880">
          <cell r="B6880" t="str">
            <v>SR C 53-64 Intake grid feet</v>
          </cell>
          <cell r="D6880" t="str">
            <v>705   Fan coils (all types)</v>
          </cell>
          <cell r="E6880" t="str">
            <v>70590   Accessories FCUs</v>
          </cell>
          <cell r="F6880" t="str">
            <v>SERENA</v>
          </cell>
          <cell r="G6880">
            <v>86.52</v>
          </cell>
        </row>
        <row r="6881">
          <cell r="B6881" t="str">
            <v>SR C 73-94 Intake grid feet</v>
          </cell>
          <cell r="D6881" t="str">
            <v>705   Fan coils (all types)</v>
          </cell>
          <cell r="E6881" t="str">
            <v>70590   Accessories FCUs</v>
          </cell>
          <cell r="F6881" t="str">
            <v>SERENA</v>
          </cell>
          <cell r="G6881">
            <v>93.73</v>
          </cell>
        </row>
        <row r="6882">
          <cell r="B6882" t="str">
            <v>SR C 13-14 Air inlet grid</v>
          </cell>
          <cell r="D6882" t="str">
            <v>705   Fan coils (all types)</v>
          </cell>
          <cell r="E6882" t="str">
            <v>70590   Accessories FCUs</v>
          </cell>
          <cell r="F6882" t="str">
            <v>SERENA</v>
          </cell>
          <cell r="G6882">
            <v>48.41</v>
          </cell>
        </row>
        <row r="6883">
          <cell r="B6883" t="str">
            <v>SR C 23-24 Air inlet grid</v>
          </cell>
          <cell r="D6883" t="str">
            <v>705   Fan coils (all types)</v>
          </cell>
          <cell r="E6883" t="str">
            <v>70590   Accessories FCUs</v>
          </cell>
          <cell r="F6883" t="str">
            <v>SERENA</v>
          </cell>
          <cell r="G6883">
            <v>54.59</v>
          </cell>
        </row>
        <row r="6884">
          <cell r="B6884" t="str">
            <v>SR C 33-44 Air inlet grid</v>
          </cell>
          <cell r="D6884" t="str">
            <v>705   Fan coils (all types)</v>
          </cell>
          <cell r="E6884" t="str">
            <v>70590   Accessories FCUs</v>
          </cell>
          <cell r="F6884" t="str">
            <v>SERENA</v>
          </cell>
          <cell r="G6884">
            <v>104.03</v>
          </cell>
        </row>
        <row r="6885">
          <cell r="B6885" t="str">
            <v>SR C 53-64 Air inlet grid</v>
          </cell>
          <cell r="D6885" t="str">
            <v>705   Fan coils (all types)</v>
          </cell>
          <cell r="E6885" t="str">
            <v>70590   Accessories FCUs</v>
          </cell>
          <cell r="F6885" t="str">
            <v>SERENA</v>
          </cell>
          <cell r="G6885">
            <v>144.19999999999999</v>
          </cell>
        </row>
        <row r="6886">
          <cell r="B6886" t="str">
            <v>SR C 73-94 Air inlet grid</v>
          </cell>
          <cell r="D6886" t="str">
            <v>705   Fan coils (all types)</v>
          </cell>
          <cell r="E6886" t="str">
            <v>70590   Accessories FCUs</v>
          </cell>
          <cell r="F6886" t="str">
            <v>SERENA</v>
          </cell>
          <cell r="G6886">
            <v>173.04</v>
          </cell>
        </row>
        <row r="6887">
          <cell r="B6887" t="str">
            <v>SR C 13-14 Inlet grid filter</v>
          </cell>
          <cell r="D6887" t="str">
            <v>705   Fan coils (all types)</v>
          </cell>
          <cell r="E6887" t="str">
            <v>70590   Accessories FCUs</v>
          </cell>
          <cell r="F6887" t="str">
            <v>SERENA</v>
          </cell>
          <cell r="G6887">
            <v>115.36</v>
          </cell>
        </row>
        <row r="6888">
          <cell r="B6888" t="str">
            <v>SR C 23-24 Inlet grid filter</v>
          </cell>
          <cell r="D6888" t="str">
            <v>705   Fan coils (all types)</v>
          </cell>
          <cell r="E6888" t="str">
            <v>70590   Accessories FCUs</v>
          </cell>
          <cell r="F6888" t="str">
            <v>SERENA</v>
          </cell>
          <cell r="G6888">
            <v>122.57</v>
          </cell>
        </row>
        <row r="6889">
          <cell r="B6889" t="str">
            <v>SR C 33-44 Inlet grid filter</v>
          </cell>
          <cell r="D6889" t="str">
            <v>705   Fan coils (all types)</v>
          </cell>
          <cell r="E6889" t="str">
            <v>70590   Accessories FCUs</v>
          </cell>
          <cell r="F6889" t="str">
            <v>SERENA</v>
          </cell>
          <cell r="G6889">
            <v>150.38</v>
          </cell>
        </row>
        <row r="6890">
          <cell r="B6890" t="str">
            <v>SR C 53-64 Inlet grid filter</v>
          </cell>
          <cell r="D6890" t="str">
            <v>705   Fan coils (all types)</v>
          </cell>
          <cell r="E6890" t="str">
            <v>70590   Accessories FCUs</v>
          </cell>
          <cell r="F6890" t="str">
            <v>SERENA</v>
          </cell>
          <cell r="G6890">
            <v>177.16</v>
          </cell>
        </row>
        <row r="6891">
          <cell r="B6891" t="str">
            <v>SR C 73-94 Inlet grid filter</v>
          </cell>
          <cell r="D6891" t="str">
            <v>705   Fan coils (all types)</v>
          </cell>
          <cell r="E6891" t="str">
            <v>70590   Accessories FCUs</v>
          </cell>
          <cell r="F6891" t="str">
            <v>SERENA</v>
          </cell>
          <cell r="G6891">
            <v>203.94</v>
          </cell>
        </row>
        <row r="6892">
          <cell r="B6892" t="str">
            <v>SR C 13-14 Straight flange</v>
          </cell>
          <cell r="D6892" t="str">
            <v>705   Fan coils (all types)</v>
          </cell>
          <cell r="E6892" t="str">
            <v>70590   Accessories FCUs</v>
          </cell>
          <cell r="F6892" t="str">
            <v>SERENA</v>
          </cell>
          <cell r="G6892">
            <v>66.95</v>
          </cell>
        </row>
        <row r="6893">
          <cell r="B6893" t="str">
            <v>SR C 23-24 Straight flange</v>
          </cell>
          <cell r="D6893" t="str">
            <v>705   Fan coils (all types)</v>
          </cell>
          <cell r="E6893" t="str">
            <v>70590   Accessories FCUs</v>
          </cell>
          <cell r="F6893" t="str">
            <v>SERENA</v>
          </cell>
          <cell r="G6893">
            <v>69.010000000000005</v>
          </cell>
        </row>
        <row r="6894">
          <cell r="B6894" t="str">
            <v>SR C 33-44 Straight flange</v>
          </cell>
          <cell r="D6894" t="str">
            <v>705   Fan coils (all types)</v>
          </cell>
          <cell r="E6894" t="str">
            <v>70590   Accessories FCUs</v>
          </cell>
          <cell r="F6894" t="str">
            <v>SERENA</v>
          </cell>
          <cell r="G6894">
            <v>79.31</v>
          </cell>
        </row>
        <row r="6895">
          <cell r="B6895" t="str">
            <v>SR C 53-64 Straight flange</v>
          </cell>
          <cell r="D6895" t="str">
            <v>705   Fan coils (all types)</v>
          </cell>
          <cell r="E6895" t="str">
            <v>70590   Accessories FCUs</v>
          </cell>
          <cell r="F6895" t="str">
            <v>SERENA</v>
          </cell>
          <cell r="G6895">
            <v>86.52</v>
          </cell>
        </row>
        <row r="6896">
          <cell r="B6896" t="str">
            <v>SR C 73-74 Straight flange</v>
          </cell>
          <cell r="D6896" t="str">
            <v>705   Fan coils (all types)</v>
          </cell>
          <cell r="E6896" t="str">
            <v>70590   Accessories FCUs</v>
          </cell>
          <cell r="F6896" t="str">
            <v>SERENA</v>
          </cell>
          <cell r="G6896">
            <v>92.7</v>
          </cell>
        </row>
        <row r="6897">
          <cell r="B6897" t="str">
            <v>SR C 83-94 Straight flange</v>
          </cell>
          <cell r="D6897" t="str">
            <v>705   Fan coils (all types)</v>
          </cell>
          <cell r="E6897" t="str">
            <v>70590   Accessories FCUs</v>
          </cell>
          <cell r="F6897" t="str">
            <v>SERENA</v>
          </cell>
          <cell r="G6897">
            <v>93.73</v>
          </cell>
        </row>
        <row r="6898">
          <cell r="B6898" t="str">
            <v>SR C 13-14 Air inlet grid</v>
          </cell>
          <cell r="D6898" t="str">
            <v>705   Fan coils (all types)</v>
          </cell>
          <cell r="E6898" t="str">
            <v>70590   Accessories FCUs</v>
          </cell>
          <cell r="F6898" t="str">
            <v>SERENA</v>
          </cell>
          <cell r="G6898">
            <v>41.2</v>
          </cell>
        </row>
        <row r="6899">
          <cell r="B6899" t="str">
            <v>SR C 23-24 Air inlet grid</v>
          </cell>
          <cell r="D6899" t="str">
            <v>705   Fan coils (all types)</v>
          </cell>
          <cell r="E6899" t="str">
            <v>70590   Accessories FCUs</v>
          </cell>
          <cell r="F6899" t="str">
            <v>SERENA</v>
          </cell>
          <cell r="G6899">
            <v>45.32</v>
          </cell>
        </row>
        <row r="6900">
          <cell r="B6900" t="str">
            <v>SR C 33-44 Air inlet grid</v>
          </cell>
          <cell r="D6900" t="str">
            <v>705   Fan coils (all types)</v>
          </cell>
          <cell r="E6900" t="str">
            <v>70590   Accessories FCUs</v>
          </cell>
          <cell r="F6900" t="str">
            <v>SERENA</v>
          </cell>
          <cell r="G6900">
            <v>66.95</v>
          </cell>
        </row>
        <row r="6901">
          <cell r="B6901" t="str">
            <v>SR C 53-64 Air inlet grid</v>
          </cell>
          <cell r="D6901" t="str">
            <v>705   Fan coils (all types)</v>
          </cell>
          <cell r="E6901" t="str">
            <v>70590   Accessories FCUs</v>
          </cell>
          <cell r="F6901" t="str">
            <v>SERENA</v>
          </cell>
          <cell r="G6901">
            <v>80.34</v>
          </cell>
        </row>
        <row r="6902">
          <cell r="B6902" t="str">
            <v>SR C 73-94 Air inlet grid</v>
          </cell>
          <cell r="D6902" t="str">
            <v>705   Fan coils (all types)</v>
          </cell>
          <cell r="E6902" t="str">
            <v>70590   Accessories FCUs</v>
          </cell>
          <cell r="F6902" t="str">
            <v>SERENA</v>
          </cell>
          <cell r="G6902">
            <v>105.06</v>
          </cell>
        </row>
        <row r="6903">
          <cell r="B6903" t="str">
            <v>SR C 13-14 Inlet grid filter</v>
          </cell>
          <cell r="D6903" t="str">
            <v>705   Fan coils (all types)</v>
          </cell>
          <cell r="E6903" t="str">
            <v>70590   Accessories FCUs</v>
          </cell>
          <cell r="F6903" t="str">
            <v>SERENA</v>
          </cell>
          <cell r="G6903">
            <v>110.21</v>
          </cell>
        </row>
        <row r="6904">
          <cell r="B6904" t="str">
            <v>SR C 23-24 Inlet grid filter</v>
          </cell>
          <cell r="D6904" t="str">
            <v>705   Fan coils (all types)</v>
          </cell>
          <cell r="E6904" t="str">
            <v>70590   Accessories FCUs</v>
          </cell>
          <cell r="F6904" t="str">
            <v>SERENA</v>
          </cell>
          <cell r="G6904">
            <v>114.33</v>
          </cell>
        </row>
        <row r="6905">
          <cell r="B6905" t="str">
            <v>SR C 33-44 Inlet grid filter</v>
          </cell>
          <cell r="D6905" t="str">
            <v>705   Fan coils (all types)</v>
          </cell>
          <cell r="E6905" t="str">
            <v>70590   Accessories FCUs</v>
          </cell>
          <cell r="F6905" t="str">
            <v>SERENA</v>
          </cell>
          <cell r="G6905">
            <v>134.93</v>
          </cell>
        </row>
        <row r="6906">
          <cell r="B6906" t="str">
            <v>SR C 53-64 Inlet grid filter</v>
          </cell>
          <cell r="D6906" t="str">
            <v>705   Fan coils (all types)</v>
          </cell>
          <cell r="E6906" t="str">
            <v>70590   Accessories FCUs</v>
          </cell>
          <cell r="F6906" t="str">
            <v>SERENA</v>
          </cell>
          <cell r="G6906">
            <v>169.95</v>
          </cell>
        </row>
        <row r="6907">
          <cell r="B6907" t="str">
            <v>SR C 73-94 Inlet grid filter</v>
          </cell>
          <cell r="D6907" t="str">
            <v>705   Fan coils (all types)</v>
          </cell>
          <cell r="E6907" t="str">
            <v>70590   Accessories FCUs</v>
          </cell>
          <cell r="F6907" t="str">
            <v>SERENA</v>
          </cell>
          <cell r="G6907">
            <v>197.76</v>
          </cell>
        </row>
        <row r="6908">
          <cell r="B6908" t="str">
            <v>SR C 13-14 Flange 90</v>
          </cell>
          <cell r="D6908" t="str">
            <v>705   Fan coils (all types)</v>
          </cell>
          <cell r="E6908" t="str">
            <v>70590   Accessories FCUs</v>
          </cell>
          <cell r="F6908" t="str">
            <v>SERENA</v>
          </cell>
          <cell r="G6908">
            <v>110.21</v>
          </cell>
        </row>
        <row r="6909">
          <cell r="B6909" t="str">
            <v>SR C 23-24 Flange 90</v>
          </cell>
          <cell r="D6909" t="str">
            <v>705   Fan coils (all types)</v>
          </cell>
          <cell r="E6909" t="str">
            <v>70590   Accessories FCUs</v>
          </cell>
          <cell r="F6909" t="str">
            <v>SERENA</v>
          </cell>
          <cell r="G6909">
            <v>112.27</v>
          </cell>
        </row>
        <row r="6910">
          <cell r="B6910" t="str">
            <v>SR C 33-44 Flange 90</v>
          </cell>
          <cell r="D6910" t="str">
            <v>705   Fan coils (all types)</v>
          </cell>
          <cell r="E6910" t="str">
            <v>70590   Accessories FCUs</v>
          </cell>
          <cell r="F6910" t="str">
            <v>SERENA</v>
          </cell>
          <cell r="G6910">
            <v>124.63</v>
          </cell>
        </row>
        <row r="6911">
          <cell r="B6911" t="str">
            <v>SR C 53-64 Flange 90</v>
          </cell>
          <cell r="D6911" t="str">
            <v>705   Fan coils (all types)</v>
          </cell>
          <cell r="E6911" t="str">
            <v>70590   Accessories FCUs</v>
          </cell>
          <cell r="F6911" t="str">
            <v>SERENA</v>
          </cell>
          <cell r="G6911">
            <v>144.19999999999999</v>
          </cell>
        </row>
        <row r="6912">
          <cell r="B6912" t="str">
            <v>SR C 73-74 Flange 90</v>
          </cell>
          <cell r="D6912" t="str">
            <v>705   Fan coils (all types)</v>
          </cell>
          <cell r="E6912" t="str">
            <v>70590   Accessories FCUs</v>
          </cell>
          <cell r="F6912" t="str">
            <v>SERENA</v>
          </cell>
          <cell r="G6912">
            <v>148.32</v>
          </cell>
        </row>
        <row r="6913">
          <cell r="B6913" t="str">
            <v>SR C 83-94 Flange 90</v>
          </cell>
          <cell r="D6913" t="str">
            <v>705   Fan coils (all types)</v>
          </cell>
          <cell r="E6913" t="str">
            <v>70590   Accessories FCUs</v>
          </cell>
          <cell r="F6913" t="str">
            <v>SERENA</v>
          </cell>
          <cell r="G6913">
            <v>152.44</v>
          </cell>
        </row>
        <row r="6914">
          <cell r="B6914" t="str">
            <v>SR C 13-14 Spigot plenum</v>
          </cell>
          <cell r="D6914" t="str">
            <v>705   Fan coils (all types)</v>
          </cell>
          <cell r="E6914" t="str">
            <v>70590   Accessories FCUs</v>
          </cell>
          <cell r="F6914" t="str">
            <v>SERENA</v>
          </cell>
          <cell r="G6914">
            <v>117.42</v>
          </cell>
        </row>
        <row r="6915">
          <cell r="B6915" t="str">
            <v>SR C 23-24 Spigot plenum</v>
          </cell>
          <cell r="D6915" t="str">
            <v>705   Fan coils (all types)</v>
          </cell>
          <cell r="E6915" t="str">
            <v>70590   Accessories FCUs</v>
          </cell>
          <cell r="F6915" t="str">
            <v>SERENA</v>
          </cell>
          <cell r="G6915">
            <v>130.81</v>
          </cell>
        </row>
        <row r="6916">
          <cell r="B6916" t="str">
            <v>SR C 33-44 Spigot plenum</v>
          </cell>
          <cell r="D6916" t="str">
            <v>705   Fan coils (all types)</v>
          </cell>
          <cell r="E6916" t="str">
            <v>70590   Accessories FCUs</v>
          </cell>
          <cell r="F6916" t="str">
            <v>SERENA</v>
          </cell>
          <cell r="G6916">
            <v>153.47</v>
          </cell>
        </row>
        <row r="6917">
          <cell r="B6917" t="str">
            <v>SR C 53-64 Spigot plenum</v>
          </cell>
          <cell r="D6917" t="str">
            <v>705   Fan coils (all types)</v>
          </cell>
          <cell r="E6917" t="str">
            <v>70590   Accessories FCUs</v>
          </cell>
          <cell r="F6917" t="str">
            <v>SERENA</v>
          </cell>
          <cell r="G6917">
            <v>177.16</v>
          </cell>
        </row>
        <row r="6918">
          <cell r="B6918" t="str">
            <v>SR C 73-74 Spigot plenum</v>
          </cell>
          <cell r="D6918" t="str">
            <v>705   Fan coils (all types)</v>
          </cell>
          <cell r="E6918" t="str">
            <v>70590   Accessories FCUs</v>
          </cell>
          <cell r="F6918" t="str">
            <v>SERENA</v>
          </cell>
          <cell r="G6918">
            <v>200.85</v>
          </cell>
        </row>
        <row r="6919">
          <cell r="B6919" t="str">
            <v>SR C 83-94 Spigot plenum</v>
          </cell>
          <cell r="D6919" t="str">
            <v>705   Fan coils (all types)</v>
          </cell>
          <cell r="E6919" t="str">
            <v>70590   Accessories FCUs</v>
          </cell>
          <cell r="F6919" t="str">
            <v>SERENA</v>
          </cell>
          <cell r="G6919">
            <v>200.85</v>
          </cell>
        </row>
        <row r="6920">
          <cell r="B6920" t="str">
            <v>SR C 13-74 Fresh air</v>
          </cell>
          <cell r="D6920" t="str">
            <v>705   Fan coils (all types)</v>
          </cell>
          <cell r="E6920" t="str">
            <v>70590   Accessories FCUs</v>
          </cell>
          <cell r="F6920" t="str">
            <v>SERENA</v>
          </cell>
          <cell r="G6920">
            <v>18.23</v>
          </cell>
        </row>
        <row r="6921">
          <cell r="B6921" t="str">
            <v>SR C 13-74 Fresh air</v>
          </cell>
          <cell r="D6921" t="str">
            <v>705   Fan coils (all types)</v>
          </cell>
          <cell r="E6921" t="str">
            <v>70590   Accessories FCUs</v>
          </cell>
          <cell r="F6921" t="str">
            <v>SERENA</v>
          </cell>
          <cell r="G6921">
            <v>18.23</v>
          </cell>
        </row>
        <row r="6922">
          <cell r="B6922" t="str">
            <v>SR C 13-14 Straight flange</v>
          </cell>
          <cell r="D6922" t="str">
            <v>705   Fan coils (all types)</v>
          </cell>
          <cell r="E6922" t="str">
            <v>70590   Accessories FCUs</v>
          </cell>
          <cell r="F6922" t="str">
            <v>SERENA</v>
          </cell>
          <cell r="G6922">
            <v>66.95</v>
          </cell>
        </row>
        <row r="6923">
          <cell r="B6923" t="str">
            <v>SR C 23-24 Straight flange</v>
          </cell>
          <cell r="D6923" t="str">
            <v>705   Fan coils (all types)</v>
          </cell>
          <cell r="E6923" t="str">
            <v>70590   Accessories FCUs</v>
          </cell>
          <cell r="F6923" t="str">
            <v>SERENA</v>
          </cell>
          <cell r="G6923">
            <v>69.010000000000005</v>
          </cell>
        </row>
        <row r="6924">
          <cell r="B6924" t="str">
            <v>SR C 33-44 Straight flange</v>
          </cell>
          <cell r="D6924" t="str">
            <v>705   Fan coils (all types)</v>
          </cell>
          <cell r="E6924" t="str">
            <v>70590   Accessories FCUs</v>
          </cell>
          <cell r="F6924" t="str">
            <v>SERENA</v>
          </cell>
          <cell r="G6924">
            <v>79.31</v>
          </cell>
        </row>
        <row r="6925">
          <cell r="B6925" t="str">
            <v>SR C 53-64 Straight flange</v>
          </cell>
          <cell r="D6925" t="str">
            <v>705   Fan coils (all types)</v>
          </cell>
          <cell r="E6925" t="str">
            <v>70590   Accessories FCUs</v>
          </cell>
          <cell r="F6925" t="str">
            <v>SERENA</v>
          </cell>
          <cell r="G6925">
            <v>86.52</v>
          </cell>
        </row>
        <row r="6926">
          <cell r="B6926" t="str">
            <v>SR C 73-74 Straight flange</v>
          </cell>
          <cell r="D6926" t="str">
            <v>705   Fan coils (all types)</v>
          </cell>
          <cell r="E6926" t="str">
            <v>70590   Accessories FCUs</v>
          </cell>
          <cell r="F6926" t="str">
            <v>SERENA</v>
          </cell>
          <cell r="G6926">
            <v>92.7</v>
          </cell>
        </row>
        <row r="6927">
          <cell r="B6927" t="str">
            <v>SR C 83-94 Straight flange</v>
          </cell>
          <cell r="D6927" t="str">
            <v>705   Fan coils (all types)</v>
          </cell>
          <cell r="E6927" t="str">
            <v>70590   Accessories FCUs</v>
          </cell>
          <cell r="F6927" t="str">
            <v>SERENA</v>
          </cell>
          <cell r="G6927">
            <v>93.73</v>
          </cell>
        </row>
        <row r="6928">
          <cell r="B6928" t="str">
            <v>SR C 13-14 Flange 90</v>
          </cell>
          <cell r="D6928" t="str">
            <v>705   Fan coils (all types)</v>
          </cell>
          <cell r="E6928" t="str">
            <v>70590   Accessories FCUs</v>
          </cell>
          <cell r="F6928" t="str">
            <v>SERENA</v>
          </cell>
          <cell r="G6928">
            <v>110.21</v>
          </cell>
        </row>
        <row r="6929">
          <cell r="B6929" t="str">
            <v>SR C 23-24 Flange 90</v>
          </cell>
          <cell r="D6929" t="str">
            <v>705   Fan coils (all types)</v>
          </cell>
          <cell r="E6929" t="str">
            <v>70590   Accessories FCUs</v>
          </cell>
          <cell r="F6929" t="str">
            <v>SERENA</v>
          </cell>
          <cell r="G6929">
            <v>112.27</v>
          </cell>
        </row>
        <row r="6930">
          <cell r="B6930" t="str">
            <v>SR C 33-44 Flange 90</v>
          </cell>
          <cell r="D6930" t="str">
            <v>705   Fan coils (all types)</v>
          </cell>
          <cell r="E6930" t="str">
            <v>70590   Accessories FCUs</v>
          </cell>
          <cell r="F6930" t="str">
            <v>SERENA</v>
          </cell>
          <cell r="G6930">
            <v>124.63</v>
          </cell>
        </row>
        <row r="6931">
          <cell r="B6931" t="str">
            <v>SR C 53-64 Flange 90</v>
          </cell>
          <cell r="D6931" t="str">
            <v>705   Fan coils (all types)</v>
          </cell>
          <cell r="E6931" t="str">
            <v>70590   Accessories FCUs</v>
          </cell>
          <cell r="F6931" t="str">
            <v>SERENA</v>
          </cell>
          <cell r="G6931">
            <v>144.19999999999999</v>
          </cell>
        </row>
        <row r="6932">
          <cell r="B6932" t="str">
            <v>SR C 73-74 Flange 90</v>
          </cell>
          <cell r="D6932" t="str">
            <v>705   Fan coils (all types)</v>
          </cell>
          <cell r="E6932" t="str">
            <v>70590   Accessories FCUs</v>
          </cell>
          <cell r="F6932" t="str">
            <v>SERENA</v>
          </cell>
          <cell r="G6932">
            <v>148.32</v>
          </cell>
        </row>
        <row r="6933">
          <cell r="B6933" t="str">
            <v>SR C 83-94 Flange 90</v>
          </cell>
          <cell r="D6933" t="str">
            <v>705   Fan coils (all types)</v>
          </cell>
          <cell r="E6933" t="str">
            <v>70590   Accessories FCUs</v>
          </cell>
          <cell r="F6933" t="str">
            <v>SERENA</v>
          </cell>
          <cell r="G6933">
            <v>152.44</v>
          </cell>
        </row>
        <row r="6934">
          <cell r="B6934" t="str">
            <v>SR C 13-14 Spigot diffuser</v>
          </cell>
          <cell r="D6934" t="str">
            <v>705   Fan coils (all types)</v>
          </cell>
          <cell r="E6934" t="str">
            <v>70590   Accessories FCUs</v>
          </cell>
          <cell r="F6934" t="str">
            <v>SERENA</v>
          </cell>
          <cell r="G6934">
            <v>117.42</v>
          </cell>
        </row>
        <row r="6935">
          <cell r="B6935" t="str">
            <v>SR C 23-24 Spigot diffuser</v>
          </cell>
          <cell r="D6935" t="str">
            <v>705   Fan coils (all types)</v>
          </cell>
          <cell r="E6935" t="str">
            <v>70590   Accessories FCUs</v>
          </cell>
          <cell r="F6935" t="str">
            <v>SERENA</v>
          </cell>
          <cell r="G6935">
            <v>130.81</v>
          </cell>
        </row>
        <row r="6936">
          <cell r="B6936" t="str">
            <v>SR C 33-44 Spigot diffuser</v>
          </cell>
          <cell r="D6936" t="str">
            <v>705   Fan coils (all types)</v>
          </cell>
          <cell r="E6936" t="str">
            <v>70590   Accessories FCUs</v>
          </cell>
          <cell r="F6936" t="str">
            <v>SERENA</v>
          </cell>
          <cell r="G6936">
            <v>153.47</v>
          </cell>
        </row>
        <row r="6937">
          <cell r="B6937" t="str">
            <v>SR C 53-64 Spigot diffuser</v>
          </cell>
          <cell r="D6937" t="str">
            <v>705   Fan coils (all types)</v>
          </cell>
          <cell r="E6937" t="str">
            <v>70590   Accessories FCUs</v>
          </cell>
          <cell r="F6937" t="str">
            <v>SERENA</v>
          </cell>
          <cell r="G6937">
            <v>177.16</v>
          </cell>
        </row>
        <row r="6938">
          <cell r="B6938" t="str">
            <v>SR C 13-14 Air outlet grid</v>
          </cell>
          <cell r="D6938" t="str">
            <v>705   Fan coils (all types)</v>
          </cell>
          <cell r="E6938" t="str">
            <v>70590   Accessories FCUs</v>
          </cell>
          <cell r="F6938" t="str">
            <v>SERENA</v>
          </cell>
          <cell r="G6938">
            <v>47.38</v>
          </cell>
        </row>
        <row r="6939">
          <cell r="B6939" t="str">
            <v>SR C 23-24 Air outlet grid</v>
          </cell>
          <cell r="D6939" t="str">
            <v>705   Fan coils (all types)</v>
          </cell>
          <cell r="E6939" t="str">
            <v>70590   Accessories FCUs</v>
          </cell>
          <cell r="F6939" t="str">
            <v>SERENA</v>
          </cell>
          <cell r="G6939">
            <v>49.44</v>
          </cell>
        </row>
        <row r="6940">
          <cell r="B6940" t="str">
            <v>SR C 53-64 Air outlet grid</v>
          </cell>
          <cell r="D6940" t="str">
            <v>705   Fan coils (all types)</v>
          </cell>
          <cell r="E6940" t="str">
            <v>70590   Accessories FCUs</v>
          </cell>
          <cell r="F6940" t="str">
            <v>SERENA</v>
          </cell>
          <cell r="G6940">
            <v>107.12</v>
          </cell>
        </row>
        <row r="6941">
          <cell r="B6941" t="str">
            <v>SR C 73-94 Air outlet grid</v>
          </cell>
          <cell r="D6941" t="str">
            <v>705   Fan coils (all types)</v>
          </cell>
          <cell r="E6941" t="str">
            <v>70590   Accessories FCUs</v>
          </cell>
          <cell r="F6941" t="str">
            <v>SERENA</v>
          </cell>
          <cell r="G6941">
            <v>130.81</v>
          </cell>
        </row>
        <row r="6942">
          <cell r="B6942" t="str">
            <v>SR C 33-44 Silencer</v>
          </cell>
          <cell r="D6942" t="str">
            <v>705   Fan coils (all types)</v>
          </cell>
          <cell r="E6942" t="str">
            <v>70590   Accessories FCUs</v>
          </cell>
          <cell r="F6942" t="str">
            <v>SERENA</v>
          </cell>
          <cell r="G6942">
            <v>279.13</v>
          </cell>
        </row>
        <row r="6943">
          <cell r="B6943" t="str">
            <v>SR C 53-64 Silencer</v>
          </cell>
          <cell r="D6943" t="str">
            <v>705   Fan coils (all types)</v>
          </cell>
          <cell r="E6943" t="str">
            <v>70590   Accessories FCUs</v>
          </cell>
          <cell r="F6943" t="str">
            <v>SERENA</v>
          </cell>
          <cell r="G6943">
            <v>307.97000000000003</v>
          </cell>
        </row>
        <row r="6944">
          <cell r="B6944" t="str">
            <v>SR C 73-94 Silencer</v>
          </cell>
          <cell r="D6944" t="str">
            <v>705   Fan coils (all types)</v>
          </cell>
          <cell r="E6944" t="str">
            <v>70590   Accessories FCUs</v>
          </cell>
          <cell r="F6944" t="str">
            <v>SERENA</v>
          </cell>
          <cell r="G6944">
            <v>360.5</v>
          </cell>
        </row>
        <row r="6945">
          <cell r="B6945" t="str">
            <v>SR C 23-24 Breeze frame</v>
          </cell>
          <cell r="D6945" t="str">
            <v>705   Fan coils (all types)</v>
          </cell>
          <cell r="E6945" t="str">
            <v>70590   Accessories FCUs</v>
          </cell>
          <cell r="F6945" t="str">
            <v>SERENA</v>
          </cell>
          <cell r="G6945">
            <v>271.92</v>
          </cell>
        </row>
        <row r="6946">
          <cell r="B6946" t="str">
            <v>SR C 33-44 Breeze frame</v>
          </cell>
          <cell r="D6946" t="str">
            <v>705   Fan coils (all types)</v>
          </cell>
          <cell r="E6946" t="str">
            <v>70590   Accessories FCUs</v>
          </cell>
          <cell r="F6946" t="str">
            <v>SERENA</v>
          </cell>
          <cell r="G6946">
            <v>287.37</v>
          </cell>
        </row>
        <row r="6947">
          <cell r="B6947" t="str">
            <v>SR C 53-64 Breeze frame</v>
          </cell>
          <cell r="D6947" t="str">
            <v>705   Fan coils (all types)</v>
          </cell>
          <cell r="E6947" t="str">
            <v>70590   Accessories FCUs</v>
          </cell>
          <cell r="F6947" t="str">
            <v>SERENA</v>
          </cell>
          <cell r="G6947">
            <v>300.76</v>
          </cell>
        </row>
        <row r="6948">
          <cell r="B6948" t="str">
            <v>SR C 23-24 Breeze concealed</v>
          </cell>
          <cell r="D6948" t="str">
            <v>705   Fan coils (all types)</v>
          </cell>
          <cell r="E6948" t="str">
            <v>70590   Accessories FCUs</v>
          </cell>
          <cell r="F6948" t="str">
            <v>SERENA</v>
          </cell>
          <cell r="G6948">
            <v>174.07</v>
          </cell>
        </row>
        <row r="6949">
          <cell r="B6949" t="str">
            <v>SR C 33-44 Breeze concealed</v>
          </cell>
          <cell r="D6949" t="str">
            <v>705   Fan coils (all types)</v>
          </cell>
          <cell r="E6949" t="str">
            <v>70590   Accessories FCUs</v>
          </cell>
          <cell r="F6949" t="str">
            <v>SERENA</v>
          </cell>
          <cell r="G6949">
            <v>201.88</v>
          </cell>
        </row>
        <row r="6950">
          <cell r="B6950" t="str">
            <v>SR C 53-64 Breeze concealed</v>
          </cell>
          <cell r="D6950" t="str">
            <v>705   Fan coils (all types)</v>
          </cell>
          <cell r="E6950" t="str">
            <v>70590   Accessories FCUs</v>
          </cell>
          <cell r="F6950" t="str">
            <v>SERENA</v>
          </cell>
          <cell r="G6950">
            <v>221.45</v>
          </cell>
        </row>
        <row r="6951">
          <cell r="B6951" t="str">
            <v>SR C 23-24 Hotel connection</v>
          </cell>
          <cell r="D6951" t="str">
            <v>705   Fan coils (all types)</v>
          </cell>
          <cell r="E6951" t="str">
            <v>70590   Accessories FCUs</v>
          </cell>
          <cell r="F6951" t="str">
            <v>SERENA</v>
          </cell>
          <cell r="G6951">
            <v>765.29</v>
          </cell>
        </row>
        <row r="6952">
          <cell r="B6952" t="str">
            <v>SR C 33-44 Hotel connection</v>
          </cell>
          <cell r="D6952" t="str">
            <v>705   Fan coils (all types)</v>
          </cell>
          <cell r="E6952" t="str">
            <v>70590   Accessories FCUs</v>
          </cell>
          <cell r="F6952" t="str">
            <v>SERENA</v>
          </cell>
          <cell r="G6952">
            <v>816.79</v>
          </cell>
        </row>
        <row r="6953">
          <cell r="B6953" t="str">
            <v>SR C 53-64 Hotel connection</v>
          </cell>
          <cell r="D6953" t="str">
            <v>705   Fan coils (all types)</v>
          </cell>
          <cell r="E6953" t="str">
            <v>70590   Accessories FCUs</v>
          </cell>
          <cell r="F6953" t="str">
            <v>SERENA</v>
          </cell>
          <cell r="G6953">
            <v>924.94</v>
          </cell>
        </row>
        <row r="6954">
          <cell r="B6954" t="str">
            <v>SR C 73-74 Hotel connection</v>
          </cell>
          <cell r="D6954" t="str">
            <v>705   Fan coils (all types)</v>
          </cell>
          <cell r="E6954" t="str">
            <v>70590   Accessories FCUs</v>
          </cell>
          <cell r="F6954" t="str">
            <v>SERENA</v>
          </cell>
          <cell r="G6954">
            <v>1107.25</v>
          </cell>
        </row>
        <row r="6955">
          <cell r="B6955" t="str">
            <v>SR Same side connection</v>
          </cell>
          <cell r="D6955" t="str">
            <v>705   Fan coils (all types)</v>
          </cell>
          <cell r="E6955" t="str">
            <v>70590   Accessories FCUs</v>
          </cell>
          <cell r="F6955" t="str">
            <v>SERENA</v>
          </cell>
          <cell r="G6955">
            <v>22.66</v>
          </cell>
        </row>
        <row r="6956">
          <cell r="B6956" t="str">
            <v>SR C 13-14 Electric heater C</v>
          </cell>
          <cell r="D6956" t="str">
            <v>705   Fan coils (all types)</v>
          </cell>
          <cell r="E6956" t="str">
            <v>70590   Accessories FCUs</v>
          </cell>
          <cell r="F6956" t="str">
            <v>SERENA</v>
          </cell>
          <cell r="G6956">
            <v>318.27</v>
          </cell>
        </row>
        <row r="6957">
          <cell r="B6957" t="str">
            <v>SR C 23-24 Electric heater C</v>
          </cell>
          <cell r="D6957" t="str">
            <v>705   Fan coils (all types)</v>
          </cell>
          <cell r="E6957" t="str">
            <v>70590   Accessories FCUs</v>
          </cell>
          <cell r="F6957" t="str">
            <v>SERENA</v>
          </cell>
          <cell r="G6957">
            <v>330.63</v>
          </cell>
        </row>
        <row r="6958">
          <cell r="B6958" t="str">
            <v>SR C 23-24 Electric heater C</v>
          </cell>
          <cell r="D6958" t="str">
            <v>705   Fan coils (all types)</v>
          </cell>
          <cell r="E6958" t="str">
            <v>70590   Accessories FCUs</v>
          </cell>
          <cell r="F6958" t="str">
            <v>SERENA</v>
          </cell>
          <cell r="G6958">
            <v>330.63</v>
          </cell>
        </row>
        <row r="6959">
          <cell r="B6959" t="str">
            <v>SR C 23-24 Electric heater C</v>
          </cell>
          <cell r="D6959" t="str">
            <v>705   Fan coils (all types)</v>
          </cell>
          <cell r="E6959" t="str">
            <v>70590   Accessories FCUs</v>
          </cell>
          <cell r="F6959" t="str">
            <v>SERENA</v>
          </cell>
          <cell r="G6959">
            <v>330.63</v>
          </cell>
        </row>
        <row r="6960">
          <cell r="B6960" t="str">
            <v>SR C 33-44 Electric heater C</v>
          </cell>
          <cell r="D6960" t="str">
            <v>705   Fan coils (all types)</v>
          </cell>
          <cell r="E6960" t="str">
            <v>70590   Accessories FCUs</v>
          </cell>
          <cell r="F6960" t="str">
            <v>SERENA</v>
          </cell>
          <cell r="G6960">
            <v>357.41</v>
          </cell>
        </row>
        <row r="6961">
          <cell r="B6961" t="str">
            <v>SR C 33-44 Electric heater C</v>
          </cell>
          <cell r="D6961" t="str">
            <v>705   Fan coils (all types)</v>
          </cell>
          <cell r="E6961" t="str">
            <v>70590   Accessories FCUs</v>
          </cell>
          <cell r="F6961" t="str">
            <v>SERENA</v>
          </cell>
          <cell r="G6961">
            <v>357.41</v>
          </cell>
        </row>
        <row r="6962">
          <cell r="B6962" t="str">
            <v>SR C 33-44 Electric heater C</v>
          </cell>
          <cell r="D6962" t="str">
            <v>705   Fan coils (all types)</v>
          </cell>
          <cell r="E6962" t="str">
            <v>70590   Accessories FCUs</v>
          </cell>
          <cell r="F6962" t="str">
            <v>SERENA</v>
          </cell>
          <cell r="G6962">
            <v>357.41</v>
          </cell>
        </row>
        <row r="6963">
          <cell r="B6963" t="str">
            <v>SR C 53-64 Electric heater C</v>
          </cell>
          <cell r="D6963" t="str">
            <v>705   Fan coils (all types)</v>
          </cell>
          <cell r="E6963" t="str">
            <v>70590   Accessories FCUs</v>
          </cell>
          <cell r="F6963" t="str">
            <v>SERENA</v>
          </cell>
          <cell r="G6963">
            <v>379.04</v>
          </cell>
        </row>
        <row r="6964">
          <cell r="B6964" t="str">
            <v>SR C 53-64 Electric heater C</v>
          </cell>
          <cell r="D6964" t="str">
            <v>705   Fan coils (all types)</v>
          </cell>
          <cell r="E6964" t="str">
            <v>70590   Accessories FCUs</v>
          </cell>
          <cell r="F6964" t="str">
            <v>SERENA</v>
          </cell>
          <cell r="G6964">
            <v>379.04</v>
          </cell>
        </row>
        <row r="6965">
          <cell r="B6965" t="str">
            <v>SR C 53-64 Electric heater C</v>
          </cell>
          <cell r="D6965" t="str">
            <v>705   Fan coils (all types)</v>
          </cell>
          <cell r="E6965" t="str">
            <v>70590   Accessories FCUs</v>
          </cell>
          <cell r="F6965" t="str">
            <v>SERENA</v>
          </cell>
          <cell r="G6965">
            <v>379.04</v>
          </cell>
        </row>
        <row r="6966">
          <cell r="B6966" t="str">
            <v>SR C 73-94 Electric heater C</v>
          </cell>
          <cell r="D6966" t="str">
            <v>705   Fan coils (all types)</v>
          </cell>
          <cell r="E6966" t="str">
            <v>70590   Accessories FCUs</v>
          </cell>
          <cell r="F6966" t="str">
            <v>SERENA</v>
          </cell>
          <cell r="G6966">
            <v>401.7</v>
          </cell>
        </row>
        <row r="6967">
          <cell r="B6967" t="str">
            <v>SR C 73-94 Electric heater C</v>
          </cell>
          <cell r="D6967" t="str">
            <v>705   Fan coils (all types)</v>
          </cell>
          <cell r="E6967" t="str">
            <v>70590   Accessories FCUs</v>
          </cell>
          <cell r="F6967" t="str">
            <v>SERENA</v>
          </cell>
          <cell r="G6967">
            <v>401.7</v>
          </cell>
        </row>
        <row r="6968">
          <cell r="B6968" t="str">
            <v>SR C 73-94 Electric heater C</v>
          </cell>
          <cell r="D6968" t="str">
            <v>705   Fan coils (all types)</v>
          </cell>
          <cell r="E6968" t="str">
            <v>70590   Accessories FCUs</v>
          </cell>
          <cell r="F6968" t="str">
            <v>SERENA</v>
          </cell>
          <cell r="G6968">
            <v>401.7</v>
          </cell>
        </row>
        <row r="6969">
          <cell r="B6969" t="str">
            <v>SR C 13-14 Electric heater N</v>
          </cell>
          <cell r="D6969" t="str">
            <v>705   Fan coils (all types)</v>
          </cell>
          <cell r="E6969" t="str">
            <v>70590   Accessories FCUs</v>
          </cell>
          <cell r="F6969" t="str">
            <v>SERENA</v>
          </cell>
          <cell r="G6969">
            <v>318.27</v>
          </cell>
        </row>
        <row r="6970">
          <cell r="B6970" t="str">
            <v>SR C 23-24 Electric heater N</v>
          </cell>
          <cell r="D6970" t="str">
            <v>705   Fan coils (all types)</v>
          </cell>
          <cell r="E6970" t="str">
            <v>70590   Accessories FCUs</v>
          </cell>
          <cell r="F6970" t="str">
            <v>SERENA</v>
          </cell>
          <cell r="G6970">
            <v>330.63</v>
          </cell>
        </row>
        <row r="6971">
          <cell r="B6971" t="str">
            <v>SR C 23-24 Electric heater N</v>
          </cell>
          <cell r="D6971" t="str">
            <v>705   Fan coils (all types)</v>
          </cell>
          <cell r="E6971" t="str">
            <v>70590   Accessories FCUs</v>
          </cell>
          <cell r="F6971" t="str">
            <v>SERENA</v>
          </cell>
          <cell r="G6971">
            <v>330.63</v>
          </cell>
        </row>
        <row r="6972">
          <cell r="B6972" t="str">
            <v>SR C 23-24 Electric heater N</v>
          </cell>
          <cell r="D6972" t="str">
            <v>705   Fan coils (all types)</v>
          </cell>
          <cell r="E6972" t="str">
            <v>70590   Accessories FCUs</v>
          </cell>
          <cell r="F6972" t="str">
            <v>SERENA</v>
          </cell>
          <cell r="G6972">
            <v>330.63</v>
          </cell>
        </row>
        <row r="6973">
          <cell r="B6973" t="str">
            <v>SR C 33-44 Electric heater N</v>
          </cell>
          <cell r="D6973" t="str">
            <v>705   Fan coils (all types)</v>
          </cell>
          <cell r="E6973" t="str">
            <v>70590   Accessories FCUs</v>
          </cell>
          <cell r="F6973" t="str">
            <v>SERENA</v>
          </cell>
          <cell r="G6973">
            <v>357.41</v>
          </cell>
        </row>
        <row r="6974">
          <cell r="B6974" t="str">
            <v>SR C 33-44 Electric heater N</v>
          </cell>
          <cell r="D6974" t="str">
            <v>705   Fan coils (all types)</v>
          </cell>
          <cell r="E6974" t="str">
            <v>70590   Accessories FCUs</v>
          </cell>
          <cell r="F6974" t="str">
            <v>SERENA</v>
          </cell>
          <cell r="G6974">
            <v>357.41</v>
          </cell>
        </row>
        <row r="6975">
          <cell r="B6975" t="str">
            <v>SR C 33-44 Electric heater N</v>
          </cell>
          <cell r="D6975" t="str">
            <v>705   Fan coils (all types)</v>
          </cell>
          <cell r="E6975" t="str">
            <v>70590   Accessories FCUs</v>
          </cell>
          <cell r="F6975" t="str">
            <v>SERENA</v>
          </cell>
          <cell r="G6975">
            <v>357.41</v>
          </cell>
        </row>
        <row r="6976">
          <cell r="B6976" t="str">
            <v>SR C 53-64 Electric heater N</v>
          </cell>
          <cell r="D6976" t="str">
            <v>705   Fan coils (all types)</v>
          </cell>
          <cell r="E6976" t="str">
            <v>70590   Accessories FCUs</v>
          </cell>
          <cell r="F6976" t="str">
            <v>SERENA</v>
          </cell>
          <cell r="G6976">
            <v>363.59</v>
          </cell>
        </row>
        <row r="6977">
          <cell r="B6977" t="str">
            <v>SR C 53-64 Electric heater N</v>
          </cell>
          <cell r="D6977" t="str">
            <v>705   Fan coils (all types)</v>
          </cell>
          <cell r="E6977" t="str">
            <v>70590   Accessories FCUs</v>
          </cell>
          <cell r="F6977" t="str">
            <v>SERENA</v>
          </cell>
          <cell r="G6977">
            <v>363.59</v>
          </cell>
        </row>
        <row r="6978">
          <cell r="B6978" t="str">
            <v>SR C 53-64 Electric heater N</v>
          </cell>
          <cell r="D6978" t="str">
            <v>705   Fan coils (all types)</v>
          </cell>
          <cell r="E6978" t="str">
            <v>70590   Accessories FCUs</v>
          </cell>
          <cell r="F6978" t="str">
            <v>SERENA</v>
          </cell>
          <cell r="G6978">
            <v>363.59</v>
          </cell>
        </row>
        <row r="6979">
          <cell r="B6979" t="str">
            <v>SR C 73-94 Electric heater N</v>
          </cell>
          <cell r="D6979" t="str">
            <v>705   Fan coils (all types)</v>
          </cell>
          <cell r="E6979" t="str">
            <v>70590   Accessories FCUs</v>
          </cell>
          <cell r="F6979" t="str">
            <v>SERENA</v>
          </cell>
          <cell r="G6979">
            <v>370.8</v>
          </cell>
        </row>
        <row r="6980">
          <cell r="B6980" t="str">
            <v>SR C 73-94 Electric heater N</v>
          </cell>
          <cell r="D6980" t="str">
            <v>705   Fan coils (all types)</v>
          </cell>
          <cell r="E6980" t="str">
            <v>70590   Accessories FCUs</v>
          </cell>
          <cell r="F6980" t="str">
            <v>SERENA</v>
          </cell>
          <cell r="G6980">
            <v>370.8</v>
          </cell>
        </row>
        <row r="6981">
          <cell r="B6981" t="str">
            <v>SR C 73-94 Electric heater N</v>
          </cell>
          <cell r="D6981" t="str">
            <v>705   Fan coils (all types)</v>
          </cell>
          <cell r="E6981" t="str">
            <v>70590   Accessories FCUs</v>
          </cell>
          <cell r="F6981" t="str">
            <v>SERENA</v>
          </cell>
          <cell r="G6981">
            <v>370.8</v>
          </cell>
        </row>
        <row r="6982">
          <cell r="B6982" t="str">
            <v>SR L 13-24 Spigot plenum</v>
          </cell>
          <cell r="D6982" t="str">
            <v>705   Fan coils (all types)</v>
          </cell>
          <cell r="E6982" t="str">
            <v>70590   Accessories FCUs</v>
          </cell>
          <cell r="F6982" t="str">
            <v>SERENA</v>
          </cell>
          <cell r="G6982">
            <v>305.91000000000003</v>
          </cell>
        </row>
        <row r="6983">
          <cell r="B6983" t="str">
            <v>SR L 33-34 Spigot plenum</v>
          </cell>
          <cell r="D6983" t="str">
            <v>705   Fan coils (all types)</v>
          </cell>
          <cell r="E6983" t="str">
            <v>70590   Accessories FCUs</v>
          </cell>
          <cell r="F6983" t="str">
            <v>SERENA</v>
          </cell>
          <cell r="G6983">
            <v>311.06</v>
          </cell>
        </row>
        <row r="6984">
          <cell r="B6984" t="str">
            <v>SR L 43-44 Spigot plenum</v>
          </cell>
          <cell r="D6984" t="str">
            <v>705   Fan coils (all types)</v>
          </cell>
          <cell r="E6984" t="str">
            <v>70590   Accessories FCUs</v>
          </cell>
          <cell r="F6984" t="str">
            <v>SERENA</v>
          </cell>
          <cell r="G6984">
            <v>389.34</v>
          </cell>
        </row>
        <row r="6985">
          <cell r="B6985" t="str">
            <v>SR L 53-54 Spigot plenum</v>
          </cell>
          <cell r="D6985" t="str">
            <v>705   Fan coils (all types)</v>
          </cell>
          <cell r="E6985" t="str">
            <v>70590   Accessories FCUs</v>
          </cell>
          <cell r="F6985" t="str">
            <v>SERENA</v>
          </cell>
          <cell r="G6985">
            <v>417.15</v>
          </cell>
        </row>
        <row r="6986">
          <cell r="B6986" t="str">
            <v>SR L 63-64 Spigot plenum</v>
          </cell>
          <cell r="D6986" t="str">
            <v>705   Fan coils (all types)</v>
          </cell>
          <cell r="E6986" t="str">
            <v>70590   Accessories FCUs</v>
          </cell>
          <cell r="F6986" t="str">
            <v>SERENA</v>
          </cell>
          <cell r="G6986">
            <v>493.37</v>
          </cell>
        </row>
        <row r="6987">
          <cell r="B6987" t="str">
            <v>SR L 73-74 Spigot plenum</v>
          </cell>
          <cell r="D6987" t="str">
            <v>705   Fan coils (all types)</v>
          </cell>
          <cell r="E6987" t="str">
            <v>70590   Accessories FCUs</v>
          </cell>
          <cell r="F6987" t="str">
            <v>SERENA</v>
          </cell>
          <cell r="G6987">
            <v>536.63</v>
          </cell>
        </row>
        <row r="6988">
          <cell r="B6988" t="str">
            <v>SR L 13-74 Drain pan</v>
          </cell>
          <cell r="D6988" t="str">
            <v>705   Fan coils (all types)</v>
          </cell>
          <cell r="E6988" t="str">
            <v>70590   Accessories FCUs</v>
          </cell>
          <cell r="F6988" t="str">
            <v>SERENA</v>
          </cell>
          <cell r="G6988">
            <v>74.16</v>
          </cell>
        </row>
        <row r="6989">
          <cell r="B6989" t="str">
            <v>SR L 13-24 Air filter G4</v>
          </cell>
          <cell r="D6989" t="str">
            <v>705   Fan coils (all types)</v>
          </cell>
          <cell r="E6989" t="str">
            <v>70590   Accessories FCUs</v>
          </cell>
          <cell r="F6989" t="str">
            <v>SERENA</v>
          </cell>
          <cell r="G6989">
            <v>32.96</v>
          </cell>
        </row>
        <row r="6990">
          <cell r="B6990" t="str">
            <v>SR L 33-34 Air filter G4</v>
          </cell>
          <cell r="D6990" t="str">
            <v>705   Fan coils (all types)</v>
          </cell>
          <cell r="E6990" t="str">
            <v>70590   Accessories FCUs</v>
          </cell>
          <cell r="F6990" t="str">
            <v>SERENA</v>
          </cell>
          <cell r="G6990">
            <v>67.28</v>
          </cell>
        </row>
        <row r="6991">
          <cell r="B6991" t="str">
            <v>SR L 43-44 Air filter G4</v>
          </cell>
          <cell r="D6991" t="str">
            <v>705   Fan coils (all types)</v>
          </cell>
          <cell r="E6991" t="str">
            <v>70590   Accessories FCUs</v>
          </cell>
          <cell r="F6991" t="str">
            <v>SERENA</v>
          </cell>
          <cell r="G6991">
            <v>44.29</v>
          </cell>
        </row>
        <row r="6992">
          <cell r="B6992" t="str">
            <v>SR L 53-54 Air filter G4</v>
          </cell>
          <cell r="D6992" t="str">
            <v>705   Fan coils (all types)</v>
          </cell>
          <cell r="E6992" t="str">
            <v>70590   Accessories FCUs</v>
          </cell>
          <cell r="F6992" t="str">
            <v>SERENA</v>
          </cell>
          <cell r="G6992">
            <v>50.47</v>
          </cell>
        </row>
        <row r="6993">
          <cell r="B6993" t="str">
            <v>SR L 63-64 Air filter G4</v>
          </cell>
          <cell r="D6993" t="str">
            <v>705   Fan coils (all types)</v>
          </cell>
          <cell r="E6993" t="str">
            <v>70590   Accessories FCUs</v>
          </cell>
          <cell r="F6993" t="str">
            <v>SERENA</v>
          </cell>
          <cell r="G6993">
            <v>71.069999999999993</v>
          </cell>
        </row>
        <row r="6994">
          <cell r="B6994" t="str">
            <v>SR L 73-74 Air filter G4</v>
          </cell>
          <cell r="D6994" t="str">
            <v>705   Fan coils (all types)</v>
          </cell>
          <cell r="E6994" t="str">
            <v>70590   Accessories FCUs</v>
          </cell>
          <cell r="F6994" t="str">
            <v>SERENA</v>
          </cell>
          <cell r="G6994">
            <v>83.43</v>
          </cell>
        </row>
        <row r="6995">
          <cell r="B6995" t="str">
            <v>SR L 13-24 Air anti-vibration</v>
          </cell>
          <cell r="D6995" t="str">
            <v>705   Fan coils (all types)</v>
          </cell>
          <cell r="E6995" t="str">
            <v>70590   Accessories FCUs</v>
          </cell>
          <cell r="F6995" t="str">
            <v>SERENA</v>
          </cell>
          <cell r="G6995">
            <v>233.81</v>
          </cell>
        </row>
        <row r="6996">
          <cell r="B6996" t="str">
            <v>SR L 33-34 Air anti-vibration</v>
          </cell>
          <cell r="D6996" t="str">
            <v>705   Fan coils (all types)</v>
          </cell>
          <cell r="E6996" t="str">
            <v>70590   Accessories FCUs</v>
          </cell>
          <cell r="F6996" t="str">
            <v>SERENA</v>
          </cell>
          <cell r="G6996">
            <v>235.87</v>
          </cell>
        </row>
        <row r="6997">
          <cell r="B6997" t="str">
            <v>SR L 43-44 Air anti-vibration</v>
          </cell>
          <cell r="D6997" t="str">
            <v>705   Fan coils (all types)</v>
          </cell>
          <cell r="E6997" t="str">
            <v>70590   Accessories FCUs</v>
          </cell>
          <cell r="F6997" t="str">
            <v>SERENA</v>
          </cell>
          <cell r="G6997">
            <v>278.10000000000002</v>
          </cell>
        </row>
        <row r="6998">
          <cell r="B6998" t="str">
            <v>SR L 53-54 Air anti-vibration</v>
          </cell>
          <cell r="D6998" t="str">
            <v>705   Fan coils (all types)</v>
          </cell>
          <cell r="E6998" t="str">
            <v>70590   Accessories FCUs</v>
          </cell>
          <cell r="F6998" t="str">
            <v>SERENA</v>
          </cell>
          <cell r="G6998">
            <v>279.13</v>
          </cell>
        </row>
        <row r="6999">
          <cell r="B6999" t="str">
            <v>SR L 63-64 Air anti-vibration</v>
          </cell>
          <cell r="D6999" t="str">
            <v>705   Fan coils (all types)</v>
          </cell>
          <cell r="E6999" t="str">
            <v>70590   Accessories FCUs</v>
          </cell>
          <cell r="F6999" t="str">
            <v>SERENA</v>
          </cell>
          <cell r="G6999">
            <v>320.33</v>
          </cell>
        </row>
        <row r="7000">
          <cell r="B7000" t="str">
            <v>SR L 73-74 Air anti-vibration</v>
          </cell>
          <cell r="D7000" t="str">
            <v>705   Fan coils (all types)</v>
          </cell>
          <cell r="E7000" t="str">
            <v>70590   Accessories FCUs</v>
          </cell>
          <cell r="F7000" t="str">
            <v>SERENA</v>
          </cell>
          <cell r="G7000">
            <v>344.02</v>
          </cell>
        </row>
        <row r="7001">
          <cell r="B7001" t="str">
            <v>SR L 13-14 Electric heater</v>
          </cell>
          <cell r="D7001" t="str">
            <v>705   Fan coils (all types)</v>
          </cell>
          <cell r="E7001" t="str">
            <v>70590   Accessories FCUs</v>
          </cell>
          <cell r="F7001" t="str">
            <v>SERENA</v>
          </cell>
          <cell r="G7001">
            <v>1461.57</v>
          </cell>
        </row>
        <row r="7002">
          <cell r="B7002" t="str">
            <v>SR L 23-24 Electric heater</v>
          </cell>
          <cell r="D7002" t="str">
            <v>705   Fan coils (all types)</v>
          </cell>
          <cell r="E7002" t="str">
            <v>70590   Accessories FCUs</v>
          </cell>
          <cell r="F7002" t="str">
            <v>SERENA</v>
          </cell>
          <cell r="G7002">
            <v>1461.57</v>
          </cell>
        </row>
        <row r="7003">
          <cell r="B7003" t="str">
            <v>SR L 13-14 Electric heater</v>
          </cell>
          <cell r="D7003" t="str">
            <v>705   Fan coils (all types)</v>
          </cell>
          <cell r="E7003" t="str">
            <v>70590   Accessories FCUs</v>
          </cell>
          <cell r="F7003" t="str">
            <v>SERENA</v>
          </cell>
          <cell r="G7003">
            <v>1394.62</v>
          </cell>
        </row>
        <row r="7004">
          <cell r="B7004" t="str">
            <v>SR L 23-24 Electric heater</v>
          </cell>
          <cell r="D7004" t="str">
            <v>705   Fan coils (all types)</v>
          </cell>
          <cell r="E7004" t="str">
            <v>70590   Accessories FCUs</v>
          </cell>
          <cell r="F7004" t="str">
            <v>SERENA</v>
          </cell>
          <cell r="G7004">
            <v>1394.62</v>
          </cell>
        </row>
        <row r="7005">
          <cell r="B7005" t="str">
            <v>SR L 33-34 Electric heater</v>
          </cell>
          <cell r="D7005" t="str">
            <v>705   Fan coils (all types)</v>
          </cell>
          <cell r="E7005" t="str">
            <v>70590   Accessories FCUs</v>
          </cell>
          <cell r="F7005" t="str">
            <v>SERENA</v>
          </cell>
          <cell r="G7005">
            <v>1394.62</v>
          </cell>
        </row>
        <row r="7006">
          <cell r="B7006" t="str">
            <v>SR L 43-44 Electric heater</v>
          </cell>
          <cell r="D7006" t="str">
            <v>705   Fan coils (all types)</v>
          </cell>
          <cell r="E7006" t="str">
            <v>70590   Accessories FCUs</v>
          </cell>
          <cell r="F7006" t="str">
            <v>SERENA</v>
          </cell>
          <cell r="G7006">
            <v>1423.46</v>
          </cell>
        </row>
        <row r="7007">
          <cell r="B7007" t="str">
            <v>SR L 53-54 Electric heater</v>
          </cell>
          <cell r="D7007" t="str">
            <v>705   Fan coils (all types)</v>
          </cell>
          <cell r="E7007" t="str">
            <v>70590   Accessories FCUs</v>
          </cell>
          <cell r="F7007" t="str">
            <v>SERENA</v>
          </cell>
          <cell r="G7007">
            <v>1742.76</v>
          </cell>
        </row>
        <row r="7008">
          <cell r="B7008" t="str">
            <v>SR L 63-64 Electric heater</v>
          </cell>
          <cell r="D7008" t="str">
            <v>705   Fan coils (all types)</v>
          </cell>
          <cell r="E7008" t="str">
            <v>70590   Accessories FCUs</v>
          </cell>
          <cell r="F7008" t="str">
            <v>SERENA</v>
          </cell>
          <cell r="G7008">
            <v>1846.79</v>
          </cell>
        </row>
        <row r="7009">
          <cell r="B7009" t="str">
            <v>SR L 73-74 Electric heater</v>
          </cell>
          <cell r="D7009" t="str">
            <v>705   Fan coils (all types)</v>
          </cell>
          <cell r="E7009" t="str">
            <v>70590   Accessories FCUs</v>
          </cell>
          <cell r="F7009" t="str">
            <v>SERENA</v>
          </cell>
          <cell r="G7009">
            <v>1867.39</v>
          </cell>
        </row>
        <row r="7010">
          <cell r="B7010" t="str">
            <v>SR L 23-34 3 way valve 230V</v>
          </cell>
          <cell r="D7010" t="str">
            <v>705   Fan coils (all types)</v>
          </cell>
          <cell r="E7010" t="str">
            <v>70590   Accessories FCUs</v>
          </cell>
          <cell r="F7010" t="str">
            <v>SERENA</v>
          </cell>
          <cell r="G7010">
            <v>742.63</v>
          </cell>
        </row>
        <row r="7011">
          <cell r="B7011" t="str">
            <v>SR L 43-54 3 way valve 230V</v>
          </cell>
          <cell r="D7011" t="str">
            <v>705   Fan coils (all types)</v>
          </cell>
          <cell r="E7011" t="str">
            <v>70590   Accessories FCUs</v>
          </cell>
          <cell r="F7011" t="str">
            <v>SERENA</v>
          </cell>
          <cell r="G7011">
            <v>760.14</v>
          </cell>
        </row>
        <row r="7012">
          <cell r="B7012" t="str">
            <v>SR L 63-76 3 way valve 230V</v>
          </cell>
          <cell r="D7012" t="str">
            <v>705   Fan coils (all types)</v>
          </cell>
          <cell r="E7012" t="str">
            <v>70590   Accessories FCUs</v>
          </cell>
          <cell r="F7012" t="str">
            <v>SERENA</v>
          </cell>
          <cell r="G7012">
            <v>760.14</v>
          </cell>
        </row>
        <row r="7013">
          <cell r="B7013" t="str">
            <v>SR L 13-34 3 way valve 230V</v>
          </cell>
          <cell r="D7013" t="str">
            <v>705   Fan coils (all types)</v>
          </cell>
          <cell r="E7013" t="str">
            <v>70590   Accessories FCUs</v>
          </cell>
          <cell r="F7013" t="str">
            <v>SERENA</v>
          </cell>
          <cell r="G7013">
            <v>702.46</v>
          </cell>
        </row>
        <row r="7014">
          <cell r="B7014" t="str">
            <v>SR L 43-54 3 way valve 230V</v>
          </cell>
          <cell r="D7014" t="str">
            <v>705   Fan coils (all types)</v>
          </cell>
          <cell r="E7014" t="str">
            <v>70590   Accessories FCUs</v>
          </cell>
          <cell r="F7014" t="str">
            <v>SERENA</v>
          </cell>
          <cell r="G7014">
            <v>742.63</v>
          </cell>
        </row>
        <row r="7015">
          <cell r="B7015" t="str">
            <v>SR L 63-76 3 way valve 230V</v>
          </cell>
          <cell r="D7015" t="str">
            <v>705   Fan coils (all types)</v>
          </cell>
          <cell r="E7015" t="str">
            <v>70590   Accessories FCUs</v>
          </cell>
          <cell r="F7015" t="str">
            <v>SERENA</v>
          </cell>
          <cell r="G7015">
            <v>743.66</v>
          </cell>
        </row>
        <row r="7016">
          <cell r="B7016" t="str">
            <v>SR L 23-34 3 way valve 24V</v>
          </cell>
          <cell r="D7016" t="str">
            <v>705   Fan coils (all types)</v>
          </cell>
          <cell r="E7016" t="str">
            <v>70590   Accessories FCUs</v>
          </cell>
          <cell r="F7016" t="str">
            <v>SERENA</v>
          </cell>
          <cell r="G7016">
            <v>742.63</v>
          </cell>
        </row>
        <row r="7017">
          <cell r="B7017" t="str">
            <v>SR L 43-54 3 way valve 24V</v>
          </cell>
          <cell r="D7017" t="str">
            <v>705   Fan coils (all types)</v>
          </cell>
          <cell r="E7017" t="str">
            <v>70590   Accessories FCUs</v>
          </cell>
          <cell r="F7017" t="str">
            <v>SERENA</v>
          </cell>
          <cell r="G7017">
            <v>760.14</v>
          </cell>
        </row>
        <row r="7018">
          <cell r="B7018" t="str">
            <v>SR L 63-66 3 way valve 24V</v>
          </cell>
          <cell r="D7018" t="str">
            <v>705   Fan coils (all types)</v>
          </cell>
          <cell r="E7018" t="str">
            <v>70590   Accessories FCUs</v>
          </cell>
          <cell r="F7018" t="str">
            <v>SERENA</v>
          </cell>
          <cell r="G7018">
            <v>760.14</v>
          </cell>
        </row>
        <row r="7019">
          <cell r="B7019" t="str">
            <v>SR L 13-34 3 way valve 24V</v>
          </cell>
          <cell r="D7019" t="str">
            <v>705   Fan coils (all types)</v>
          </cell>
          <cell r="E7019" t="str">
            <v>70590   Accessories FCUs</v>
          </cell>
          <cell r="F7019" t="str">
            <v>SERENA</v>
          </cell>
          <cell r="G7019">
            <v>729.24</v>
          </cell>
        </row>
        <row r="7020">
          <cell r="B7020" t="str">
            <v>SR L 43-54 3 way valve 24V</v>
          </cell>
          <cell r="D7020" t="str">
            <v>705   Fan coils (all types)</v>
          </cell>
          <cell r="E7020" t="str">
            <v>70590   Accessories FCUs</v>
          </cell>
          <cell r="F7020" t="str">
            <v>SERENA</v>
          </cell>
          <cell r="G7020">
            <v>742.63</v>
          </cell>
        </row>
        <row r="7021">
          <cell r="B7021" t="str">
            <v>SR L 63-76 3 way valve 24V</v>
          </cell>
          <cell r="D7021" t="str">
            <v>705   Fan coils (all types)</v>
          </cell>
          <cell r="E7021" t="str">
            <v>70590   Accessories FCUs</v>
          </cell>
          <cell r="F7021" t="str">
            <v>SERENA</v>
          </cell>
          <cell r="G7021">
            <v>743.66</v>
          </cell>
        </row>
        <row r="7022">
          <cell r="B7022" t="str">
            <v>SR M 13-14 Frontal air intake</v>
          </cell>
          <cell r="D7022" t="str">
            <v>705   Fan coils (all types)</v>
          </cell>
          <cell r="E7022" t="str">
            <v>70590   Accessories FCUs</v>
          </cell>
          <cell r="F7022" t="str">
            <v>SERENA</v>
          </cell>
          <cell r="G7022">
            <v>40.17</v>
          </cell>
        </row>
        <row r="7023">
          <cell r="B7023" t="str">
            <v>SR M 23-24 Frontal air intake</v>
          </cell>
          <cell r="D7023" t="str">
            <v>705   Fan coils (all types)</v>
          </cell>
          <cell r="E7023" t="str">
            <v>70590   Accessories FCUs</v>
          </cell>
          <cell r="F7023" t="str">
            <v>SERENA</v>
          </cell>
          <cell r="G7023">
            <v>46.35</v>
          </cell>
        </row>
        <row r="7024">
          <cell r="B7024" t="str">
            <v>SR M 33-44 Frontal air intake</v>
          </cell>
          <cell r="D7024" t="str">
            <v>705   Fan coils (all types)</v>
          </cell>
          <cell r="E7024" t="str">
            <v>70590   Accessories FCUs</v>
          </cell>
          <cell r="F7024" t="str">
            <v>SERENA</v>
          </cell>
          <cell r="G7024">
            <v>47.38</v>
          </cell>
        </row>
        <row r="7025">
          <cell r="B7025" t="str">
            <v>SR M 53-54 Frontal air intake</v>
          </cell>
          <cell r="D7025" t="str">
            <v>705   Fan coils (all types)</v>
          </cell>
          <cell r="E7025" t="str">
            <v>70590   Accessories FCUs</v>
          </cell>
          <cell r="F7025" t="str">
            <v>SERENA</v>
          </cell>
          <cell r="G7025">
            <v>73.13</v>
          </cell>
        </row>
        <row r="7026">
          <cell r="B7026" t="str">
            <v>SR M 63-74 Frontal air intake</v>
          </cell>
          <cell r="D7026" t="str">
            <v>705   Fan coils (all types)</v>
          </cell>
          <cell r="E7026" t="str">
            <v>70590   Accessories FCUs</v>
          </cell>
          <cell r="F7026" t="str">
            <v>SERENA</v>
          </cell>
          <cell r="G7026">
            <v>80.34</v>
          </cell>
        </row>
        <row r="7027">
          <cell r="B7027" t="str">
            <v>SR M 63-74 3 way valve</v>
          </cell>
          <cell r="D7027" t="str">
            <v>705   Fan coils (all types)</v>
          </cell>
          <cell r="E7027" t="str">
            <v>70590   Accessories FCUs</v>
          </cell>
          <cell r="F7027" t="str">
            <v>SERENA</v>
          </cell>
          <cell r="G7027">
            <v>376.98</v>
          </cell>
        </row>
        <row r="7028">
          <cell r="B7028" t="str">
            <v>SR M 63-74 3 way valve</v>
          </cell>
          <cell r="D7028" t="str">
            <v>705   Fan coils (all types)</v>
          </cell>
          <cell r="E7028" t="str">
            <v>70590   Accessories FCUs</v>
          </cell>
          <cell r="F7028" t="str">
            <v>SERENA</v>
          </cell>
          <cell r="G7028">
            <v>312.08999999999997</v>
          </cell>
        </row>
        <row r="7029">
          <cell r="B7029" t="str">
            <v>SR M 63-74 3 way valve</v>
          </cell>
          <cell r="D7029" t="str">
            <v>705   Fan coils (all types)</v>
          </cell>
          <cell r="E7029" t="str">
            <v>70590   Accessories FCUs</v>
          </cell>
          <cell r="F7029" t="str">
            <v>SERENA</v>
          </cell>
          <cell r="G7029">
            <v>341.96</v>
          </cell>
        </row>
        <row r="7030">
          <cell r="B7030" t="str">
            <v>SR M 63-74 3 way valve</v>
          </cell>
          <cell r="D7030" t="str">
            <v>705   Fan coils (all types)</v>
          </cell>
          <cell r="E7030" t="str">
            <v>70590   Accessories FCUs</v>
          </cell>
          <cell r="F7030" t="str">
            <v>SERENA</v>
          </cell>
          <cell r="G7030">
            <v>293.55</v>
          </cell>
        </row>
        <row r="7031">
          <cell r="B7031" t="str">
            <v>SR M 63-74 2 way valve</v>
          </cell>
          <cell r="D7031" t="str">
            <v>705   Fan coils (all types)</v>
          </cell>
          <cell r="E7031" t="str">
            <v>70590   Accessories FCUs</v>
          </cell>
          <cell r="F7031" t="str">
            <v>SERENA</v>
          </cell>
          <cell r="G7031">
            <v>192.61</v>
          </cell>
        </row>
        <row r="7032">
          <cell r="B7032" t="str">
            <v>SR M 63-74 3 way valve</v>
          </cell>
          <cell r="D7032" t="str">
            <v>705   Fan coils (all types)</v>
          </cell>
          <cell r="E7032" t="str">
            <v>70590   Accessories FCUs</v>
          </cell>
          <cell r="F7032" t="str">
            <v>SERENA</v>
          </cell>
          <cell r="G7032">
            <v>159.65</v>
          </cell>
        </row>
        <row r="7033">
          <cell r="B7033" t="str">
            <v>SR M 53-54 Electric heater</v>
          </cell>
          <cell r="D7033" t="str">
            <v>705   Fan coils (all types)</v>
          </cell>
          <cell r="E7033" t="str">
            <v>70590   Accessories FCUs</v>
          </cell>
          <cell r="F7033" t="str">
            <v>SERENA</v>
          </cell>
          <cell r="G7033">
            <v>381.1</v>
          </cell>
        </row>
        <row r="7034">
          <cell r="B7034" t="str">
            <v>SR M 53-54 Electric heater</v>
          </cell>
          <cell r="D7034" t="str">
            <v>705   Fan coils (all types)</v>
          </cell>
          <cell r="E7034" t="str">
            <v>70590   Accessories FCUs</v>
          </cell>
          <cell r="F7034" t="str">
            <v>SERENA</v>
          </cell>
          <cell r="G7034">
            <v>381.1</v>
          </cell>
        </row>
        <row r="7035">
          <cell r="B7035" t="str">
            <v>SR M 53-54 Electric heater</v>
          </cell>
          <cell r="D7035" t="str">
            <v>705   Fan coils (all types)</v>
          </cell>
          <cell r="E7035" t="str">
            <v>70590   Accessories FCUs</v>
          </cell>
          <cell r="F7035" t="str">
            <v>SERENA</v>
          </cell>
          <cell r="G7035">
            <v>381.1</v>
          </cell>
        </row>
        <row r="7036">
          <cell r="B7036" t="str">
            <v>SR M 63-74 Electric heater</v>
          </cell>
          <cell r="D7036" t="str">
            <v>705   Fan coils (all types)</v>
          </cell>
          <cell r="E7036" t="str">
            <v>70590   Accessories FCUs</v>
          </cell>
          <cell r="F7036" t="str">
            <v>SERENA</v>
          </cell>
          <cell r="G7036">
            <v>399.64</v>
          </cell>
        </row>
        <row r="7037">
          <cell r="B7037" t="str">
            <v>SR M 53-54 Air inlet grid</v>
          </cell>
          <cell r="D7037" t="str">
            <v>705   Fan coils (all types)</v>
          </cell>
          <cell r="E7037" t="str">
            <v>70590   Accessories FCUs</v>
          </cell>
          <cell r="F7037" t="str">
            <v>SERENA</v>
          </cell>
          <cell r="G7037">
            <v>232.78</v>
          </cell>
        </row>
        <row r="7038">
          <cell r="B7038" t="str">
            <v>SR M 63-64 Air inlet grid</v>
          </cell>
          <cell r="D7038" t="str">
            <v>705   Fan coils (all types)</v>
          </cell>
          <cell r="E7038" t="str">
            <v>70590   Accessories FCUs</v>
          </cell>
          <cell r="F7038" t="str">
            <v>SERENA</v>
          </cell>
          <cell r="G7038">
            <v>241.02</v>
          </cell>
        </row>
        <row r="7039">
          <cell r="B7039" t="str">
            <v>SR M 03-04 Straight inlet</v>
          </cell>
          <cell r="D7039" t="str">
            <v>705   Fan coils (all types)</v>
          </cell>
          <cell r="E7039" t="str">
            <v>70590   Accessories FCUs</v>
          </cell>
          <cell r="F7039" t="str">
            <v>SERENA</v>
          </cell>
          <cell r="G7039">
            <v>53.56</v>
          </cell>
        </row>
        <row r="7040">
          <cell r="B7040" t="str">
            <v>SR M 13-14 Straight inlet</v>
          </cell>
          <cell r="D7040" t="str">
            <v>705   Fan coils (all types)</v>
          </cell>
          <cell r="E7040" t="str">
            <v>70590   Accessories FCUs</v>
          </cell>
          <cell r="F7040" t="str">
            <v>SERENA</v>
          </cell>
          <cell r="G7040">
            <v>84.46</v>
          </cell>
        </row>
        <row r="7041">
          <cell r="B7041" t="str">
            <v>SR M 23-24 Straight inlet</v>
          </cell>
          <cell r="D7041" t="str">
            <v>705   Fan coils (all types)</v>
          </cell>
          <cell r="E7041" t="str">
            <v>70590   Accessories FCUs</v>
          </cell>
          <cell r="F7041" t="str">
            <v>SERENA</v>
          </cell>
          <cell r="G7041">
            <v>85.49</v>
          </cell>
        </row>
        <row r="7042">
          <cell r="B7042" t="str">
            <v>SR M 53-54 Straight inlet</v>
          </cell>
          <cell r="D7042" t="str">
            <v>705   Fan coils (all types)</v>
          </cell>
          <cell r="E7042" t="str">
            <v>70590   Accessories FCUs</v>
          </cell>
          <cell r="F7042" t="str">
            <v>SERENA</v>
          </cell>
          <cell r="G7042">
            <v>135.96</v>
          </cell>
        </row>
        <row r="7043">
          <cell r="B7043" t="str">
            <v>SR M 63-64 Straight inlet</v>
          </cell>
          <cell r="D7043" t="str">
            <v>705   Fan coils (all types)</v>
          </cell>
          <cell r="E7043" t="str">
            <v>70590   Accessories FCUs</v>
          </cell>
          <cell r="F7043" t="str">
            <v>SERENA</v>
          </cell>
          <cell r="G7043">
            <v>150.38</v>
          </cell>
        </row>
        <row r="7044">
          <cell r="B7044" t="str">
            <v>SR M 53-54 Air inlet grid</v>
          </cell>
          <cell r="D7044" t="str">
            <v>705   Fan coils (all types)</v>
          </cell>
          <cell r="E7044" t="str">
            <v>70590   Accessories FCUs</v>
          </cell>
          <cell r="F7044" t="str">
            <v>SERENA</v>
          </cell>
          <cell r="G7044">
            <v>157.59</v>
          </cell>
        </row>
        <row r="7045">
          <cell r="B7045" t="str">
            <v>SR M 63-74 Air inlet grid</v>
          </cell>
          <cell r="D7045" t="str">
            <v>705   Fan coils (all types)</v>
          </cell>
          <cell r="E7045" t="str">
            <v>70590   Accessories FCUs</v>
          </cell>
          <cell r="F7045" t="str">
            <v>SERENA</v>
          </cell>
          <cell r="G7045">
            <v>165.83</v>
          </cell>
        </row>
        <row r="7046">
          <cell r="B7046" t="str">
            <v>SR M 03-04 Flange 90</v>
          </cell>
          <cell r="D7046" t="str">
            <v>705   Fan coils (all types)</v>
          </cell>
          <cell r="E7046" t="str">
            <v>70590   Accessories FCUs</v>
          </cell>
          <cell r="F7046" t="str">
            <v>SERENA</v>
          </cell>
          <cell r="G7046">
            <v>116.39</v>
          </cell>
        </row>
        <row r="7047">
          <cell r="B7047" t="str">
            <v>SR M 13-14 Flange 90</v>
          </cell>
          <cell r="D7047" t="str">
            <v>705   Fan coils (all types)</v>
          </cell>
          <cell r="E7047" t="str">
            <v>70590   Accessories FCUs</v>
          </cell>
          <cell r="F7047" t="str">
            <v>SERENA</v>
          </cell>
          <cell r="G7047">
            <v>125.66</v>
          </cell>
        </row>
        <row r="7048">
          <cell r="B7048" t="str">
            <v>SR M 23-24 Flange 90</v>
          </cell>
          <cell r="D7048" t="str">
            <v>705   Fan coils (all types)</v>
          </cell>
          <cell r="E7048" t="str">
            <v>70590   Accessories FCUs</v>
          </cell>
          <cell r="F7048" t="str">
            <v>SERENA</v>
          </cell>
          <cell r="G7048">
            <v>141.11000000000001</v>
          </cell>
        </row>
        <row r="7049">
          <cell r="B7049" t="str">
            <v>SR M 53-54 Flange 90</v>
          </cell>
          <cell r="D7049" t="str">
            <v>705   Fan coils (all types)</v>
          </cell>
          <cell r="E7049" t="str">
            <v>70590   Accessories FCUs</v>
          </cell>
          <cell r="F7049" t="str">
            <v>SERENA</v>
          </cell>
          <cell r="G7049">
            <v>170.98</v>
          </cell>
        </row>
        <row r="7050">
          <cell r="B7050" t="str">
            <v>SR M 63-74  Flange 90</v>
          </cell>
          <cell r="D7050" t="str">
            <v>705   Fan coils (all types)</v>
          </cell>
          <cell r="E7050" t="str">
            <v>70590   Accessories FCUs</v>
          </cell>
          <cell r="F7050" t="str">
            <v>SERENA</v>
          </cell>
          <cell r="G7050">
            <v>193.64</v>
          </cell>
        </row>
        <row r="7051">
          <cell r="B7051" t="str">
            <v>SR M 03-04 Spigot plenum</v>
          </cell>
          <cell r="D7051" t="str">
            <v>705   Fan coils (all types)</v>
          </cell>
          <cell r="E7051" t="str">
            <v>70590   Accessories FCUs</v>
          </cell>
          <cell r="F7051" t="str">
            <v>SERENA</v>
          </cell>
          <cell r="G7051">
            <v>144.19999999999999</v>
          </cell>
        </row>
        <row r="7052">
          <cell r="B7052" t="str">
            <v>SR M 13-14 Spigot plenum</v>
          </cell>
          <cell r="D7052" t="str">
            <v>705   Fan coils (all types)</v>
          </cell>
          <cell r="E7052" t="str">
            <v>70590   Accessories FCUs</v>
          </cell>
          <cell r="F7052" t="str">
            <v>SERENA</v>
          </cell>
          <cell r="G7052">
            <v>167.89</v>
          </cell>
        </row>
        <row r="7053">
          <cell r="B7053" t="str">
            <v>SR M 23-24 Spigot plenum</v>
          </cell>
          <cell r="D7053" t="str">
            <v>705   Fan coils (all types)</v>
          </cell>
          <cell r="E7053" t="str">
            <v>70590   Accessories FCUs</v>
          </cell>
          <cell r="F7053" t="str">
            <v>SERENA</v>
          </cell>
          <cell r="G7053">
            <v>174.07</v>
          </cell>
        </row>
        <row r="7054">
          <cell r="B7054" t="str">
            <v>SR M 53-54 Spigot plenum</v>
          </cell>
          <cell r="D7054" t="str">
            <v>705   Fan coils (all types)</v>
          </cell>
          <cell r="E7054" t="str">
            <v>70590   Accessories FCUs</v>
          </cell>
          <cell r="F7054" t="str">
            <v>SERENA</v>
          </cell>
          <cell r="G7054">
            <v>267.8</v>
          </cell>
        </row>
        <row r="7055">
          <cell r="B7055" t="str">
            <v>SR M 63-74 Spigot plenum</v>
          </cell>
          <cell r="D7055" t="str">
            <v>705   Fan coils (all types)</v>
          </cell>
          <cell r="E7055" t="str">
            <v>70590   Accessories FCUs</v>
          </cell>
          <cell r="F7055" t="str">
            <v>SERENA</v>
          </cell>
          <cell r="G7055">
            <v>282.22000000000003</v>
          </cell>
        </row>
        <row r="7056">
          <cell r="B7056" t="str">
            <v>SR M 13-14 Silencer</v>
          </cell>
          <cell r="D7056" t="str">
            <v>705   Fan coils (all types)</v>
          </cell>
          <cell r="E7056" t="str">
            <v>70590   Accessories FCUs</v>
          </cell>
          <cell r="F7056" t="str">
            <v>SERENA</v>
          </cell>
          <cell r="G7056">
            <v>380.07</v>
          </cell>
        </row>
        <row r="7057">
          <cell r="B7057" t="str">
            <v>SR M 23-24 Silencer</v>
          </cell>
          <cell r="D7057" t="str">
            <v>705   Fan coils (all types)</v>
          </cell>
          <cell r="E7057" t="str">
            <v>70590   Accessories FCUs</v>
          </cell>
          <cell r="F7057" t="str">
            <v>SERENA</v>
          </cell>
          <cell r="G7057">
            <v>434.66</v>
          </cell>
        </row>
        <row r="7058">
          <cell r="B7058" t="str">
            <v>SR M 33-44Silencer</v>
          </cell>
          <cell r="D7058" t="str">
            <v>705   Fan coils (all types)</v>
          </cell>
          <cell r="E7058" t="str">
            <v>70590   Accessories FCUs</v>
          </cell>
          <cell r="F7058" t="str">
            <v>SERENA</v>
          </cell>
          <cell r="G7058">
            <v>476.89</v>
          </cell>
        </row>
        <row r="7059">
          <cell r="B7059" t="str">
            <v>SR M 53-54 Silencer</v>
          </cell>
          <cell r="D7059" t="str">
            <v>705   Fan coils (all types)</v>
          </cell>
          <cell r="E7059" t="str">
            <v>70590   Accessories FCUs</v>
          </cell>
          <cell r="F7059" t="str">
            <v>SERENA</v>
          </cell>
          <cell r="G7059">
            <v>551.04999999999995</v>
          </cell>
        </row>
        <row r="7060">
          <cell r="B7060" t="str">
            <v>SR M 63-74 Silencer</v>
          </cell>
          <cell r="D7060" t="str">
            <v>705   Fan coils (all types)</v>
          </cell>
          <cell r="E7060" t="str">
            <v>70590   Accessories FCUs</v>
          </cell>
          <cell r="F7060" t="str">
            <v>SERENA</v>
          </cell>
          <cell r="G7060">
            <v>622.12</v>
          </cell>
        </row>
        <row r="7061">
          <cell r="B7061" t="str">
            <v>SR M 03-04  Lateral filter</v>
          </cell>
          <cell r="D7061" t="str">
            <v>705   Fan coils (all types)</v>
          </cell>
          <cell r="E7061" t="str">
            <v>70590   Accessories FCUs</v>
          </cell>
          <cell r="F7061" t="str">
            <v>SERENA</v>
          </cell>
          <cell r="G7061">
            <v>12.88</v>
          </cell>
        </row>
        <row r="7062">
          <cell r="B7062" t="str">
            <v>SR M 13-14  Lateral filter</v>
          </cell>
          <cell r="D7062" t="str">
            <v>705   Fan coils (all types)</v>
          </cell>
          <cell r="E7062" t="str">
            <v>70590   Accessories FCUs</v>
          </cell>
          <cell r="F7062" t="str">
            <v>SERENA</v>
          </cell>
          <cell r="G7062">
            <v>32.96</v>
          </cell>
        </row>
        <row r="7063">
          <cell r="B7063" t="str">
            <v>SR M 23-24  Lateral filter</v>
          </cell>
          <cell r="D7063" t="str">
            <v>705   Fan coils (all types)</v>
          </cell>
          <cell r="E7063" t="str">
            <v>70590   Accessories FCUs</v>
          </cell>
          <cell r="F7063" t="str">
            <v>SERENA</v>
          </cell>
          <cell r="G7063">
            <v>35.020000000000003</v>
          </cell>
        </row>
        <row r="7064">
          <cell r="B7064" t="str">
            <v>SR M 33-44  Lateral filter</v>
          </cell>
          <cell r="D7064" t="str">
            <v>705   Fan coils (all types)</v>
          </cell>
          <cell r="E7064" t="str">
            <v>70590   Accessories FCUs</v>
          </cell>
          <cell r="F7064" t="str">
            <v>SERENA</v>
          </cell>
          <cell r="G7064">
            <v>39.14</v>
          </cell>
        </row>
        <row r="7065">
          <cell r="B7065" t="str">
            <v>SR M 53-54  Lateral filter</v>
          </cell>
          <cell r="D7065" t="str">
            <v>705   Fan coils (all types)</v>
          </cell>
          <cell r="E7065" t="str">
            <v>70590   Accessories FCUs</v>
          </cell>
          <cell r="F7065" t="str">
            <v>SERENA</v>
          </cell>
          <cell r="G7065">
            <v>42.23</v>
          </cell>
        </row>
        <row r="7066">
          <cell r="B7066" t="str">
            <v>SR M 63-74  Lateral filter</v>
          </cell>
          <cell r="D7066" t="str">
            <v>705   Fan coils (all types)</v>
          </cell>
          <cell r="E7066" t="str">
            <v>70590   Accessories FCUs</v>
          </cell>
          <cell r="F7066" t="str">
            <v>SERENA</v>
          </cell>
          <cell r="G7066">
            <v>44.29</v>
          </cell>
        </row>
        <row r="7067">
          <cell r="B7067" t="str">
            <v>SR M 03-04 Straight flange</v>
          </cell>
          <cell r="D7067" t="str">
            <v>705   Fan coils (all types)</v>
          </cell>
          <cell r="E7067" t="str">
            <v>70590   Accessories FCUs</v>
          </cell>
          <cell r="F7067" t="str">
            <v>SERENA</v>
          </cell>
          <cell r="G7067">
            <v>58.71</v>
          </cell>
        </row>
        <row r="7068">
          <cell r="B7068" t="str">
            <v>SR M 13-14 Straight flange</v>
          </cell>
          <cell r="D7068" t="str">
            <v>705   Fan coils (all types)</v>
          </cell>
          <cell r="E7068" t="str">
            <v>70590   Accessories FCUs</v>
          </cell>
          <cell r="F7068" t="str">
            <v>SERENA</v>
          </cell>
          <cell r="G7068">
            <v>77.25</v>
          </cell>
        </row>
        <row r="7069">
          <cell r="B7069" t="str">
            <v>SR M 23-24 Straight flange</v>
          </cell>
          <cell r="D7069" t="str">
            <v>705   Fan coils (all types)</v>
          </cell>
          <cell r="E7069" t="str">
            <v>70590   Accessories FCUs</v>
          </cell>
          <cell r="F7069" t="str">
            <v>SERENA</v>
          </cell>
          <cell r="G7069">
            <v>85.49</v>
          </cell>
        </row>
        <row r="7070">
          <cell r="B7070" t="str">
            <v>SR M 53-54 Straight flange</v>
          </cell>
          <cell r="D7070" t="str">
            <v>705   Fan coils (all types)</v>
          </cell>
          <cell r="E7070" t="str">
            <v>70590   Accessories FCUs</v>
          </cell>
          <cell r="F7070" t="str">
            <v>SERENA</v>
          </cell>
          <cell r="G7070">
            <v>125.66</v>
          </cell>
        </row>
        <row r="7071">
          <cell r="B7071" t="str">
            <v>SR M 63-74 Straight flange</v>
          </cell>
          <cell r="D7071" t="str">
            <v>705   Fan coils (all types)</v>
          </cell>
          <cell r="E7071" t="str">
            <v>70590   Accessories FCUs</v>
          </cell>
          <cell r="F7071" t="str">
            <v>SERENA</v>
          </cell>
          <cell r="G7071">
            <v>135.96</v>
          </cell>
        </row>
        <row r="7072">
          <cell r="B7072" t="str">
            <v>SR M 03-04 Flange 90</v>
          </cell>
          <cell r="D7072" t="str">
            <v>705   Fan coils (all types)</v>
          </cell>
          <cell r="E7072" t="str">
            <v>70590   Accessories FCUs</v>
          </cell>
          <cell r="F7072" t="str">
            <v>SERENA</v>
          </cell>
          <cell r="G7072">
            <v>115.36</v>
          </cell>
        </row>
        <row r="7073">
          <cell r="B7073" t="str">
            <v>SR M 13-14 Flange 91</v>
          </cell>
          <cell r="D7073" t="str">
            <v>705   Fan coils (all types)</v>
          </cell>
          <cell r="E7073" t="str">
            <v>70590   Accessories FCUs</v>
          </cell>
          <cell r="F7073" t="str">
            <v>SERENA</v>
          </cell>
          <cell r="G7073">
            <v>117.42</v>
          </cell>
        </row>
        <row r="7074">
          <cell r="B7074" t="str">
            <v>SR M 23-24 Flange 92</v>
          </cell>
          <cell r="D7074" t="str">
            <v>705   Fan coils (all types)</v>
          </cell>
          <cell r="E7074" t="str">
            <v>70590   Accessories FCUs</v>
          </cell>
          <cell r="F7074" t="str">
            <v>SERENA</v>
          </cell>
          <cell r="G7074">
            <v>141.11000000000001</v>
          </cell>
        </row>
        <row r="7075">
          <cell r="B7075" t="str">
            <v>SR M 53-54 Flange 93</v>
          </cell>
          <cell r="D7075" t="str">
            <v>705   Fan coils (all types)</v>
          </cell>
          <cell r="E7075" t="str">
            <v>70590   Accessories FCUs</v>
          </cell>
          <cell r="F7075" t="str">
            <v>SERENA</v>
          </cell>
          <cell r="G7075">
            <v>160.68</v>
          </cell>
        </row>
        <row r="7076">
          <cell r="B7076" t="str">
            <v>SR M 63-74 Flange 94</v>
          </cell>
          <cell r="D7076" t="str">
            <v>705   Fan coils (all types)</v>
          </cell>
          <cell r="E7076" t="str">
            <v>70590   Accessories FCUs</v>
          </cell>
          <cell r="F7076" t="str">
            <v>SERENA</v>
          </cell>
          <cell r="G7076">
            <v>180.25</v>
          </cell>
        </row>
        <row r="7077">
          <cell r="B7077" t="str">
            <v>SR M 03-04 Spigot diffuser</v>
          </cell>
          <cell r="D7077" t="str">
            <v>705   Fan coils (all types)</v>
          </cell>
          <cell r="E7077" t="str">
            <v>70590   Accessories FCUs</v>
          </cell>
          <cell r="F7077" t="str">
            <v>SERENA</v>
          </cell>
          <cell r="G7077">
            <v>135.96</v>
          </cell>
        </row>
        <row r="7078">
          <cell r="B7078" t="str">
            <v>SR M 13-14 Spigot diffuser</v>
          </cell>
          <cell r="D7078" t="str">
            <v>705   Fan coils (all types)</v>
          </cell>
          <cell r="E7078" t="str">
            <v>70590   Accessories FCUs</v>
          </cell>
          <cell r="F7078" t="str">
            <v>SERENA</v>
          </cell>
          <cell r="G7078">
            <v>164.8</v>
          </cell>
        </row>
        <row r="7079">
          <cell r="B7079" t="str">
            <v>SR M 23-24 Spigot diffuser</v>
          </cell>
          <cell r="D7079" t="str">
            <v>705   Fan coils (all types)</v>
          </cell>
          <cell r="E7079" t="str">
            <v>70590   Accessories FCUs</v>
          </cell>
          <cell r="F7079" t="str">
            <v>SERENA</v>
          </cell>
          <cell r="G7079">
            <v>174.07</v>
          </cell>
        </row>
        <row r="7080">
          <cell r="B7080" t="str">
            <v>SR M 33-44 Spigot diffuser</v>
          </cell>
          <cell r="D7080" t="str">
            <v>705   Fan coils (all types)</v>
          </cell>
          <cell r="E7080" t="str">
            <v>70590   Accessories FCUs</v>
          </cell>
          <cell r="F7080" t="str">
            <v>SERENA</v>
          </cell>
          <cell r="G7080">
            <v>200.85</v>
          </cell>
        </row>
        <row r="7081">
          <cell r="B7081" t="str">
            <v>SR M 53-54 Spigot diffuser</v>
          </cell>
          <cell r="D7081" t="str">
            <v>705   Fan coils (all types)</v>
          </cell>
          <cell r="E7081" t="str">
            <v>70590   Accessories FCUs</v>
          </cell>
          <cell r="F7081" t="str">
            <v>SERENA</v>
          </cell>
          <cell r="G7081">
            <v>263.68</v>
          </cell>
        </row>
        <row r="7082">
          <cell r="B7082" t="str">
            <v>SR M 63-74 Spigot diffuser</v>
          </cell>
          <cell r="D7082" t="str">
            <v>705   Fan coils (all types)</v>
          </cell>
          <cell r="E7082" t="str">
            <v>70590   Accessories FCUs</v>
          </cell>
          <cell r="F7082" t="str">
            <v>SERENA</v>
          </cell>
          <cell r="G7082">
            <v>278.10000000000002</v>
          </cell>
        </row>
        <row r="7083">
          <cell r="B7083" t="str">
            <v>SR M/C 13-14/33-44 Outlet grid</v>
          </cell>
          <cell r="D7083" t="str">
            <v>705   Fan coils (all types)</v>
          </cell>
          <cell r="E7083" t="str">
            <v>70590   Accessories FCUs</v>
          </cell>
          <cell r="F7083" t="str">
            <v>SERENA</v>
          </cell>
          <cell r="G7083">
            <v>80.34</v>
          </cell>
        </row>
        <row r="7084">
          <cell r="B7084" t="str">
            <v>SR M 53-54 Air outlet grid</v>
          </cell>
          <cell r="D7084" t="str">
            <v>705   Fan coils (all types)</v>
          </cell>
          <cell r="E7084" t="str">
            <v>70590   Accessories FCUs</v>
          </cell>
          <cell r="F7084" t="str">
            <v>SERENA</v>
          </cell>
          <cell r="G7084">
            <v>217.33</v>
          </cell>
        </row>
        <row r="7085">
          <cell r="B7085" t="str">
            <v>SR M 63-74 Air outlet grid</v>
          </cell>
          <cell r="D7085" t="str">
            <v>705   Fan coils (all types)</v>
          </cell>
          <cell r="E7085" t="str">
            <v>70590   Accessories FCUs</v>
          </cell>
          <cell r="F7085" t="str">
            <v>SERENA</v>
          </cell>
          <cell r="G7085">
            <v>219.39</v>
          </cell>
        </row>
        <row r="7086">
          <cell r="B7086" t="str">
            <v>SR W Pump</v>
          </cell>
          <cell r="D7086" t="str">
            <v>705   Fan coils (all types)</v>
          </cell>
          <cell r="E7086" t="str">
            <v>70590   Accessories FCUs</v>
          </cell>
          <cell r="F7086" t="str">
            <v>SERENA</v>
          </cell>
          <cell r="G7086">
            <v>333.72</v>
          </cell>
        </row>
        <row r="7087">
          <cell r="B7087" t="str">
            <v>SR W Kit pump</v>
          </cell>
          <cell r="D7087" t="str">
            <v>705   Fan coils (all types)</v>
          </cell>
          <cell r="E7087" t="str">
            <v>70590   Accessories FCUs</v>
          </cell>
          <cell r="F7087" t="str">
            <v>SERENA</v>
          </cell>
          <cell r="G7087">
            <v>279.13</v>
          </cell>
        </row>
        <row r="7088">
          <cell r="B7088" t="str">
            <v>SR W 00-20 Box</v>
          </cell>
          <cell r="D7088" t="str">
            <v>705   Fan coils (all types)</v>
          </cell>
          <cell r="E7088" t="str">
            <v>70590   Accessories FCUs</v>
          </cell>
          <cell r="F7088" t="str">
            <v>SERENA</v>
          </cell>
          <cell r="G7088">
            <v>255.44</v>
          </cell>
        </row>
        <row r="7089">
          <cell r="B7089" t="str">
            <v>SR W 30-40 Box</v>
          </cell>
          <cell r="D7089" t="str">
            <v>705   Fan coils (all types)</v>
          </cell>
          <cell r="E7089" t="str">
            <v>70590   Accessories FCUs</v>
          </cell>
          <cell r="F7089" t="str">
            <v>SERENA</v>
          </cell>
          <cell r="G7089">
            <v>284.27999999999997</v>
          </cell>
        </row>
        <row r="7090">
          <cell r="B7090" t="str">
            <v>SR S 10-50 2P 2 way valve</v>
          </cell>
          <cell r="D7090" t="str">
            <v>705   Fan coils (all types)</v>
          </cell>
          <cell r="E7090" t="str">
            <v>70590   Accessories FCUs</v>
          </cell>
          <cell r="F7090" t="str">
            <v>SERENA</v>
          </cell>
          <cell r="G7090">
            <v>100.94</v>
          </cell>
        </row>
        <row r="7091">
          <cell r="B7091" t="str">
            <v>SR S 10-50 2P 3 way valve</v>
          </cell>
          <cell r="D7091" t="str">
            <v>705   Fan coils (all types)</v>
          </cell>
          <cell r="E7091" t="str">
            <v>70590   Accessories FCUs</v>
          </cell>
          <cell r="F7091" t="str">
            <v>SERENA</v>
          </cell>
          <cell r="G7091">
            <v>122.57</v>
          </cell>
        </row>
        <row r="7092">
          <cell r="B7092" t="str">
            <v>SR S 10 Rear closing panel</v>
          </cell>
          <cell r="D7092" t="str">
            <v>705   Fan coils (all types)</v>
          </cell>
          <cell r="E7092" t="str">
            <v>70590   Accessories FCUs</v>
          </cell>
          <cell r="F7092" t="str">
            <v>SERENA</v>
          </cell>
          <cell r="G7092">
            <v>112.27</v>
          </cell>
        </row>
        <row r="7093">
          <cell r="B7093" t="str">
            <v>SR S 20 Rear closing panel</v>
          </cell>
          <cell r="D7093" t="str">
            <v>705   Fan coils (all types)</v>
          </cell>
          <cell r="E7093" t="str">
            <v>70590   Accessories FCUs</v>
          </cell>
          <cell r="F7093" t="str">
            <v>SERENA</v>
          </cell>
          <cell r="G7093">
            <v>132.87</v>
          </cell>
        </row>
        <row r="7094">
          <cell r="B7094" t="str">
            <v>SR S 30 Rear closing panel</v>
          </cell>
          <cell r="D7094" t="str">
            <v>705   Fan coils (all types)</v>
          </cell>
          <cell r="E7094" t="str">
            <v>70590   Accessories FCUs</v>
          </cell>
          <cell r="F7094" t="str">
            <v>SERENA</v>
          </cell>
          <cell r="G7094">
            <v>150.38</v>
          </cell>
        </row>
        <row r="7095">
          <cell r="B7095" t="str">
            <v>SR S 40 Rear closing panel</v>
          </cell>
          <cell r="D7095" t="str">
            <v>705   Fan coils (all types)</v>
          </cell>
          <cell r="E7095" t="str">
            <v>70590   Accessories FCUs</v>
          </cell>
          <cell r="F7095" t="str">
            <v>SERENA</v>
          </cell>
          <cell r="G7095">
            <v>172.01</v>
          </cell>
        </row>
        <row r="7096">
          <cell r="B7096" t="str">
            <v>SR S 50 Rear closing panel</v>
          </cell>
          <cell r="D7096" t="str">
            <v>705   Fan coils (all types)</v>
          </cell>
          <cell r="E7096" t="str">
            <v>70590   Accessories FCUs</v>
          </cell>
          <cell r="F7096" t="str">
            <v>SERENA</v>
          </cell>
          <cell r="G7096">
            <v>188.49</v>
          </cell>
        </row>
        <row r="7097">
          <cell r="B7097" t="str">
            <v>SR S 10-50 Feet</v>
          </cell>
          <cell r="D7097" t="str">
            <v>705   Fan coils (all types)</v>
          </cell>
          <cell r="E7097" t="str">
            <v>70590   Accessories FCUs</v>
          </cell>
          <cell r="F7097" t="str">
            <v>SERENA</v>
          </cell>
          <cell r="G7097">
            <v>67.98</v>
          </cell>
        </row>
        <row r="7098">
          <cell r="B7098" t="str">
            <v xml:space="preserve">SR C 73-74 Spigot diffuser			</v>
          </cell>
          <cell r="D7098" t="str">
            <v>705   Fan coils (all types)</v>
          </cell>
          <cell r="E7098" t="str">
            <v>70590   Accessories FCUs</v>
          </cell>
          <cell r="F7098" t="str">
            <v>SERENA</v>
          </cell>
          <cell r="G7098">
            <v>202.91</v>
          </cell>
        </row>
        <row r="7099">
          <cell r="B7099" t="str">
            <v>TControl POD glass 3s white</v>
          </cell>
          <cell r="D7099" t="str">
            <v>705   Fan coils (all types)</v>
          </cell>
          <cell r="E7099" t="str">
            <v>70595   Control for FCUs</v>
          </cell>
          <cell r="F7099" t="str">
            <v>ACC.CTR.WT</v>
          </cell>
          <cell r="G7099">
            <v>504.7</v>
          </cell>
        </row>
        <row r="7100">
          <cell r="B7100" t="str">
            <v>TControl POD glass 3s black</v>
          </cell>
          <cell r="D7100" t="str">
            <v>705   Fan coils (all types)</v>
          </cell>
          <cell r="E7100" t="str">
            <v>70595   Control for FCUs</v>
          </cell>
          <cell r="F7100" t="str">
            <v>ACC.CTR.WT</v>
          </cell>
          <cell r="G7100">
            <v>539.72</v>
          </cell>
        </row>
        <row r="7101">
          <cell r="B7101" t="str">
            <v>TControl POD glass EC white</v>
          </cell>
          <cell r="D7101" t="str">
            <v>705   Fan coils (all types)</v>
          </cell>
          <cell r="E7101" t="str">
            <v>70595   Control for FCUs</v>
          </cell>
          <cell r="F7101" t="str">
            <v>ACC.CTR.WT</v>
          </cell>
          <cell r="G7101">
            <v>498.52</v>
          </cell>
        </row>
        <row r="7102">
          <cell r="B7102" t="str">
            <v>TControl POD glass EC black</v>
          </cell>
          <cell r="D7102" t="str">
            <v>705   Fan coils (all types)</v>
          </cell>
          <cell r="E7102" t="str">
            <v>70595   Control for FCUs</v>
          </cell>
          <cell r="F7102" t="str">
            <v>ACC.CTR.WT</v>
          </cell>
          <cell r="G7102">
            <v>566.5</v>
          </cell>
        </row>
        <row r="7103">
          <cell r="B7103" t="str">
            <v>TControl POD surface box black</v>
          </cell>
          <cell r="D7103" t="str">
            <v>705   Fan coils (all types)</v>
          </cell>
          <cell r="E7103" t="str">
            <v>70595   Control for FCUs</v>
          </cell>
          <cell r="F7103" t="str">
            <v>ACC.CTR.WT</v>
          </cell>
          <cell r="G7103">
            <v>79.31</v>
          </cell>
        </row>
        <row r="7104">
          <cell r="B7104" t="str">
            <v>TControl POD surface box white</v>
          </cell>
          <cell r="D7104" t="str">
            <v>705   Fan coils (all types)</v>
          </cell>
          <cell r="E7104" t="str">
            <v>70595   Control for FCUs</v>
          </cell>
          <cell r="F7104" t="str">
            <v>ACC.CTR.WT</v>
          </cell>
          <cell r="G7104">
            <v>67.98</v>
          </cell>
        </row>
        <row r="7105">
          <cell r="B7105" t="str">
            <v>Room temperature sensor NTC10k</v>
          </cell>
          <cell r="D7105" t="str">
            <v>705   Fan coils (all types)</v>
          </cell>
          <cell r="E7105" t="str">
            <v>70595   Control for FCUs</v>
          </cell>
          <cell r="F7105" t="str">
            <v>ACC.CTR.WT</v>
          </cell>
          <cell r="G7105">
            <v>26.78</v>
          </cell>
        </row>
        <row r="7106">
          <cell r="B7106" t="str">
            <v>TControl Easy 3s white</v>
          </cell>
          <cell r="D7106" t="str">
            <v>705   Fan coils (all types)</v>
          </cell>
          <cell r="E7106" t="str">
            <v>70595   Control for FCUs</v>
          </cell>
          <cell r="F7106" t="str">
            <v>ACC.CTR.WT</v>
          </cell>
          <cell r="G7106">
            <v>143.16999999999999</v>
          </cell>
        </row>
        <row r="7107">
          <cell r="B7107" t="str">
            <v>KIT TRM-FA SYS</v>
          </cell>
          <cell r="D7107" t="str">
            <v>705   Fan coils (all types)</v>
          </cell>
          <cell r="E7107" t="str">
            <v>70595   Control for FCUs</v>
          </cell>
          <cell r="F7107" t="str">
            <v>ACC.CTR.WT</v>
          </cell>
          <cell r="G7107">
            <v>97.85</v>
          </cell>
        </row>
        <row r="7108">
          <cell r="B7108" t="str">
            <v>KIT WRC SYS - Wall mounted LCD</v>
          </cell>
          <cell r="D7108" t="str">
            <v>705   Fan coils (all types)</v>
          </cell>
          <cell r="E7108" t="str">
            <v>70595   Control for FCUs</v>
          </cell>
          <cell r="F7108" t="str">
            <v>ACC.CTR.WT</v>
          </cell>
          <cell r="G7108">
            <v>112.27</v>
          </cell>
        </row>
        <row r="7109">
          <cell r="B7109" t="str">
            <v>SR TMB2 remote control</v>
          </cell>
          <cell r="D7109" t="str">
            <v>705   Fan coils (all types)</v>
          </cell>
          <cell r="E7109" t="str">
            <v>70595   Control for FCUs</v>
          </cell>
          <cell r="F7109" t="str">
            <v>SERENA</v>
          </cell>
          <cell r="G7109">
            <v>167.89</v>
          </cell>
        </row>
        <row r="7110">
          <cell r="B7110" t="str">
            <v>SR UP-AU Power unit</v>
          </cell>
          <cell r="D7110" t="str">
            <v>705   Fan coils (all types)</v>
          </cell>
          <cell r="E7110" t="str">
            <v>70595   Control for FCUs</v>
          </cell>
          <cell r="F7110" t="str">
            <v>SERENA</v>
          </cell>
          <cell r="G7110">
            <v>143.16999999999999</v>
          </cell>
        </row>
        <row r="7111">
          <cell r="B7111" t="str">
            <v>SR UP-AU Power unit</v>
          </cell>
          <cell r="D7111" t="str">
            <v>705   Fan coils (all types)</v>
          </cell>
          <cell r="E7111" t="str">
            <v>70595   Control for FCUs</v>
          </cell>
          <cell r="F7111" t="str">
            <v>SERENA</v>
          </cell>
          <cell r="G7111">
            <v>111.24</v>
          </cell>
        </row>
        <row r="7112">
          <cell r="B7112" t="str">
            <v>SR T2T electronic thermostat</v>
          </cell>
          <cell r="D7112" t="str">
            <v>705   Fan coils (all types)</v>
          </cell>
          <cell r="E7112" t="str">
            <v>70595   Control for FCUs</v>
          </cell>
          <cell r="F7112" t="str">
            <v>SERENA</v>
          </cell>
          <cell r="G7112">
            <v>66.95</v>
          </cell>
        </row>
        <row r="7113">
          <cell r="B7113" t="str">
            <v>SR NTC sensor</v>
          </cell>
          <cell r="D7113" t="str">
            <v>705   Fan coils (all types)</v>
          </cell>
          <cell r="E7113" t="str">
            <v>70595   Control for FCUs</v>
          </cell>
          <cell r="F7113" t="str">
            <v>SERENA</v>
          </cell>
          <cell r="G7113">
            <v>7</v>
          </cell>
        </row>
        <row r="7114">
          <cell r="B7114" t="str">
            <v>SR T2 sensor</v>
          </cell>
          <cell r="D7114" t="str">
            <v>705   Fan coils (all types)</v>
          </cell>
          <cell r="E7114" t="str">
            <v>70595   Control for FCUs</v>
          </cell>
          <cell r="F7114" t="str">
            <v>SERENA</v>
          </cell>
          <cell r="G7114">
            <v>12.15</v>
          </cell>
        </row>
        <row r="7115">
          <cell r="B7115" t="str">
            <v>SR Change-over</v>
          </cell>
          <cell r="D7115" t="str">
            <v>705   Fan coils (all types)</v>
          </cell>
          <cell r="E7115" t="str">
            <v>70595   Control for FCUs</v>
          </cell>
          <cell r="F7115" t="str">
            <v>SERENA</v>
          </cell>
          <cell r="G7115">
            <v>59.74</v>
          </cell>
        </row>
        <row r="7116">
          <cell r="B7116" t="str">
            <v>SR IR remote + receiver</v>
          </cell>
          <cell r="D7116" t="str">
            <v>705   Fan coils (all types)</v>
          </cell>
          <cell r="E7116" t="str">
            <v>70595   Control for FCUs</v>
          </cell>
          <cell r="F7116" t="str">
            <v>SERENA</v>
          </cell>
          <cell r="G7116">
            <v>60.77</v>
          </cell>
        </row>
        <row r="7117">
          <cell r="B7117" t="str">
            <v>SR IR remote control (10)</v>
          </cell>
          <cell r="D7117" t="str">
            <v>705   Fan coils (all types)</v>
          </cell>
          <cell r="E7117" t="str">
            <v>70595   Control for FCUs</v>
          </cell>
          <cell r="F7117" t="str">
            <v>SERENA</v>
          </cell>
          <cell r="G7117">
            <v>40.17</v>
          </cell>
        </row>
        <row r="7118">
          <cell r="B7118" t="str">
            <v>SR IR receiver</v>
          </cell>
          <cell r="D7118" t="str">
            <v>705   Fan coils (all types)</v>
          </cell>
          <cell r="E7118" t="str">
            <v>70595   Control for FCUs</v>
          </cell>
          <cell r="F7118" t="str">
            <v>SERENA</v>
          </cell>
          <cell r="G7118">
            <v>29.87</v>
          </cell>
        </row>
        <row r="7119">
          <cell r="B7119" t="str">
            <v>SR IR receiver metal diffuse</v>
          </cell>
          <cell r="D7119" t="str">
            <v>705   Fan coils (all types)</v>
          </cell>
          <cell r="E7119" t="str">
            <v>70595   Control for FCUs</v>
          </cell>
          <cell r="F7119" t="str">
            <v>SERENA</v>
          </cell>
          <cell r="G7119">
            <v>35.020000000000003</v>
          </cell>
        </row>
        <row r="7120">
          <cell r="B7120" t="str">
            <v>SR TEC electronic thermostat</v>
          </cell>
          <cell r="D7120" t="str">
            <v>705   Fan coils (all types)</v>
          </cell>
          <cell r="E7120" t="str">
            <v>70595   Control for FCUs</v>
          </cell>
          <cell r="F7120" t="str">
            <v>SERENA</v>
          </cell>
          <cell r="G7120">
            <v>153.47</v>
          </cell>
        </row>
        <row r="7121">
          <cell r="B7121" t="str">
            <v>SR WMTS electronic thermostat</v>
          </cell>
          <cell r="D7121" t="str">
            <v>705   Fan coils (all types)</v>
          </cell>
          <cell r="E7121" t="str">
            <v>70595   Control for FCUs</v>
          </cell>
          <cell r="F7121" t="str">
            <v>SERENA</v>
          </cell>
          <cell r="G7121">
            <v>95.79</v>
          </cell>
        </row>
        <row r="7122">
          <cell r="B7122" t="str">
            <v>SR WMTV electronic thermostat</v>
          </cell>
          <cell r="D7122" t="str">
            <v>705   Fan coils (all types)</v>
          </cell>
          <cell r="E7122" t="str">
            <v>70595   Control for FCUs</v>
          </cell>
          <cell r="F7122" t="str">
            <v>SERENA</v>
          </cell>
          <cell r="G7122">
            <v>148.32</v>
          </cell>
        </row>
        <row r="7123">
          <cell r="B7123" t="str">
            <v>SR WMTSE electronic thermostat</v>
          </cell>
          <cell r="D7123" t="str">
            <v>705   Fan coils (all types)</v>
          </cell>
          <cell r="E7123" t="str">
            <v>70595   Control for FCUs</v>
          </cell>
          <cell r="F7123" t="str">
            <v>SERENA</v>
          </cell>
          <cell r="G7123">
            <v>152.44</v>
          </cell>
        </row>
        <row r="7124">
          <cell r="B7124" t="str">
            <v>SR WMTVE electronic thermostat</v>
          </cell>
          <cell r="D7124" t="str">
            <v>705   Fan coils (all types)</v>
          </cell>
          <cell r="E7124" t="str">
            <v>70595   Control for FCUs</v>
          </cell>
          <cell r="F7124" t="str">
            <v>SERENA</v>
          </cell>
          <cell r="G7124">
            <v>190.55</v>
          </cell>
        </row>
        <row r="7125">
          <cell r="B7125" t="str">
            <v>SR WMTQR electronic thermostat</v>
          </cell>
          <cell r="D7125" t="str">
            <v>705   Fan coils (all types)</v>
          </cell>
          <cell r="E7125" t="str">
            <v>70595   Control for FCUs</v>
          </cell>
          <cell r="F7125" t="str">
            <v>SERENA</v>
          </cell>
          <cell r="G7125">
            <v>107.12</v>
          </cell>
        </row>
        <row r="7126">
          <cell r="B7126" t="str">
            <v>SR SR NTC sensor</v>
          </cell>
          <cell r="D7126" t="str">
            <v>705   Fan coils (all types)</v>
          </cell>
          <cell r="E7126" t="str">
            <v>70595   Control for FCUs</v>
          </cell>
          <cell r="F7126" t="str">
            <v>SERENA</v>
          </cell>
          <cell r="G7126">
            <v>11.85</v>
          </cell>
        </row>
        <row r="7127">
          <cell r="B7127" t="str">
            <v>SR Control board mounted</v>
          </cell>
          <cell r="D7127" t="str">
            <v>705   Fan coils (all types)</v>
          </cell>
          <cell r="E7127" t="str">
            <v>70595   Control for FCUs</v>
          </cell>
          <cell r="F7127" t="str">
            <v>SERENA</v>
          </cell>
          <cell r="G7127">
            <v>275.01</v>
          </cell>
        </row>
        <row r="7128">
          <cell r="B7128" t="str">
            <v>SR Control board</v>
          </cell>
          <cell r="D7128" t="str">
            <v>705   Fan coils (all types)</v>
          </cell>
          <cell r="E7128" t="str">
            <v>70595   Control for FCUs</v>
          </cell>
          <cell r="F7128" t="str">
            <v>SERENA</v>
          </cell>
          <cell r="G7128">
            <v>228.66</v>
          </cell>
        </row>
        <row r="7129">
          <cell r="B7129" t="str">
            <v>SR WMEC EC thermostat</v>
          </cell>
          <cell r="D7129" t="str">
            <v>705   Fan coils (all types)</v>
          </cell>
          <cell r="E7129" t="str">
            <v>70595   Control for FCUs</v>
          </cell>
          <cell r="F7129" t="str">
            <v>SERENA</v>
          </cell>
          <cell r="G7129">
            <v>112.27</v>
          </cell>
        </row>
        <row r="7130">
          <cell r="B7130" t="str">
            <v>SR TMB2 remote control mounted</v>
          </cell>
          <cell r="D7130" t="str">
            <v>705   Fan coils (all types)</v>
          </cell>
          <cell r="E7130" t="str">
            <v>70595   Control for FCUs</v>
          </cell>
          <cell r="F7130" t="str">
            <v>SERENA</v>
          </cell>
          <cell r="G7130">
            <v>352.26</v>
          </cell>
        </row>
        <row r="7131">
          <cell r="B7131" t="str">
            <v>SR EC Control board mounted</v>
          </cell>
          <cell r="D7131" t="str">
            <v>705   Fan coils (all types)</v>
          </cell>
          <cell r="E7131" t="str">
            <v>70595   Control for FCUs</v>
          </cell>
          <cell r="F7131" t="str">
            <v>SERENA</v>
          </cell>
          <cell r="G7131">
            <v>299.73</v>
          </cell>
        </row>
        <row r="7132">
          <cell r="B7132" t="str">
            <v>SR EC Control board</v>
          </cell>
          <cell r="D7132" t="str">
            <v>705   Fan coils (all types)</v>
          </cell>
          <cell r="E7132" t="str">
            <v>70595   Control for FCUs</v>
          </cell>
          <cell r="F7132" t="str">
            <v>SERENA</v>
          </cell>
          <cell r="G7132">
            <v>250.29</v>
          </cell>
        </row>
        <row r="7133">
          <cell r="B7133" t="str">
            <v>SR TMB2 remote control mounted</v>
          </cell>
          <cell r="D7133" t="str">
            <v>705   Fan coils (all types)</v>
          </cell>
          <cell r="E7133" t="str">
            <v>70595   Control for FCUs</v>
          </cell>
          <cell r="F7133" t="str">
            <v>SERENA</v>
          </cell>
          <cell r="G7133">
            <v>232.78</v>
          </cell>
        </row>
        <row r="7134">
          <cell r="B7134" t="str">
            <v>SR SR IR remote + receiver</v>
          </cell>
          <cell r="D7134" t="str">
            <v>705   Fan coils (all types)</v>
          </cell>
          <cell r="E7134" t="str">
            <v>70595   Control for FCUs</v>
          </cell>
          <cell r="F7134" t="str">
            <v>SERENA</v>
          </cell>
          <cell r="G7134">
            <v>76.22</v>
          </cell>
        </row>
        <row r="7135">
          <cell r="B7135" t="str">
            <v>SR L Speed switch</v>
          </cell>
          <cell r="D7135" t="str">
            <v>705   Fan coils (all types)</v>
          </cell>
          <cell r="E7135" t="str">
            <v>70595   Control for FCUs</v>
          </cell>
          <cell r="F7135" t="str">
            <v>SERENA</v>
          </cell>
          <cell r="G7135">
            <v>69.010000000000005</v>
          </cell>
        </row>
        <row r="7136">
          <cell r="B7136" t="str">
            <v>SR L 2x Speed switch</v>
          </cell>
          <cell r="D7136" t="str">
            <v>705   Fan coils (all types)</v>
          </cell>
          <cell r="E7136" t="str">
            <v>70595   Control for FCUs</v>
          </cell>
          <cell r="F7136" t="str">
            <v>SERENA</v>
          </cell>
          <cell r="G7136">
            <v>138.02000000000001</v>
          </cell>
        </row>
        <row r="7137">
          <cell r="B7137" t="str">
            <v>SR L 33-74 Power  board</v>
          </cell>
          <cell r="D7137" t="str">
            <v>705   Fan coils (all types)</v>
          </cell>
          <cell r="E7137" t="str">
            <v>70595   Control for FCUs</v>
          </cell>
          <cell r="F7137" t="str">
            <v>SERENA</v>
          </cell>
          <cell r="G7137">
            <v>526.33000000000004</v>
          </cell>
        </row>
        <row r="7138">
          <cell r="B7138" t="str">
            <v>SR L 13-24 Kit Power board</v>
          </cell>
          <cell r="D7138" t="str">
            <v>705   Fan coils (all types)</v>
          </cell>
          <cell r="E7138" t="str">
            <v>70595   Control for FCUs</v>
          </cell>
          <cell r="F7138" t="str">
            <v>SERENA</v>
          </cell>
          <cell r="G7138">
            <v>217.33</v>
          </cell>
        </row>
        <row r="7139">
          <cell r="B7139" t="str">
            <v>SR L 33-74 Kit Power board</v>
          </cell>
          <cell r="D7139" t="str">
            <v>705   Fan coils (all types)</v>
          </cell>
          <cell r="E7139" t="str">
            <v>70595   Control for FCUs</v>
          </cell>
          <cell r="F7139" t="str">
            <v>SERENA</v>
          </cell>
          <cell r="G7139">
            <v>338.87</v>
          </cell>
        </row>
        <row r="7140">
          <cell r="B7140" t="str">
            <v>SR L 13-64 Control board mount</v>
          </cell>
          <cell r="D7140" t="str">
            <v>705   Fan coils (all types)</v>
          </cell>
          <cell r="E7140" t="str">
            <v>70595   Control for FCUs</v>
          </cell>
          <cell r="F7140" t="str">
            <v>SERENA</v>
          </cell>
          <cell r="G7140">
            <v>713.79</v>
          </cell>
        </row>
        <row r="7141">
          <cell r="B7141" t="str">
            <v>SR L 73-74 Control board mount</v>
          </cell>
          <cell r="D7141" t="str">
            <v>705   Fan coils (all types)</v>
          </cell>
          <cell r="E7141" t="str">
            <v>70595   Control for FCUs</v>
          </cell>
          <cell r="F7141" t="str">
            <v>SERENA</v>
          </cell>
          <cell r="G7141">
            <v>740.57</v>
          </cell>
        </row>
        <row r="7142">
          <cell r="B7142" t="str">
            <v>SR L 13-64 Control board</v>
          </cell>
          <cell r="D7142" t="str">
            <v>705   Fan coils (all types)</v>
          </cell>
          <cell r="E7142" t="str">
            <v>70595   Control for FCUs</v>
          </cell>
          <cell r="F7142" t="str">
            <v>SERENA</v>
          </cell>
          <cell r="G7142">
            <v>586.07000000000005</v>
          </cell>
        </row>
        <row r="7143">
          <cell r="B7143" t="str">
            <v>SR L 73-74 Control board</v>
          </cell>
          <cell r="D7143" t="str">
            <v>705   Fan coils (all types)</v>
          </cell>
          <cell r="E7143" t="str">
            <v>70595   Control for FCUs</v>
          </cell>
          <cell r="F7143" t="str">
            <v>SERENA</v>
          </cell>
          <cell r="G7143">
            <v>613.88</v>
          </cell>
        </row>
        <row r="7144">
          <cell r="B7144" t="str">
            <v>SR L Power  board</v>
          </cell>
          <cell r="D7144" t="str">
            <v>705   Fan coils (all types)</v>
          </cell>
          <cell r="E7144" t="str">
            <v>70595   Control for FCUs</v>
          </cell>
          <cell r="F7144" t="str">
            <v>SERENA</v>
          </cell>
          <cell r="G7144">
            <v>406.85</v>
          </cell>
        </row>
        <row r="7145">
          <cell r="B7145" t="str">
            <v>SR W IR receiver</v>
          </cell>
          <cell r="D7145" t="str">
            <v>705   Fan coils (all types)</v>
          </cell>
          <cell r="E7145" t="str">
            <v>70595   Control for FCUs</v>
          </cell>
          <cell r="F7145" t="str">
            <v>SERENA</v>
          </cell>
          <cell r="G7145">
            <v>35.020000000000003</v>
          </cell>
        </row>
        <row r="7146">
          <cell r="B7146" t="str">
            <v>SR S Touch control</v>
          </cell>
          <cell r="D7146" t="str">
            <v>705   Fan coils (all types)</v>
          </cell>
          <cell r="E7146" t="str">
            <v>70595   Control for FCUs</v>
          </cell>
          <cell r="F7146" t="str">
            <v>SERENA</v>
          </cell>
          <cell r="G7146">
            <v>49.44</v>
          </cell>
        </row>
        <row r="7147">
          <cell r="B7147" t="str">
            <v>SR S power unit Touch</v>
          </cell>
          <cell r="D7147" t="str">
            <v>705   Fan coils (all types)</v>
          </cell>
          <cell r="E7147" t="str">
            <v>70595   Control for FCUs</v>
          </cell>
          <cell r="F7147" t="str">
            <v>SERENA</v>
          </cell>
          <cell r="G7147">
            <v>74.16</v>
          </cell>
        </row>
        <row r="7148">
          <cell r="B7148" t="str">
            <v>SR S Control board mounted</v>
          </cell>
          <cell r="D7148" t="str">
            <v>705   Fan coils (all types)</v>
          </cell>
          <cell r="E7148" t="str">
            <v>70595   Control for FCUs</v>
          </cell>
          <cell r="F7148" t="str">
            <v>SERENA</v>
          </cell>
          <cell r="G7148">
            <v>293.55</v>
          </cell>
        </row>
        <row r="7149">
          <cell r="B7149" t="str">
            <v>SR S Control board</v>
          </cell>
          <cell r="D7149" t="str">
            <v>705   Fan coils (all types)</v>
          </cell>
          <cell r="E7149" t="str">
            <v>70595   Control for FCUs</v>
          </cell>
          <cell r="F7149" t="str">
            <v>SERENA</v>
          </cell>
          <cell r="G7149">
            <v>261.62</v>
          </cell>
        </row>
        <row r="7150">
          <cell r="B7150" t="str">
            <v>Serena Router-BMS</v>
          </cell>
          <cell r="D7150" t="str">
            <v>705   Fan coils (all types)</v>
          </cell>
          <cell r="E7150" t="str">
            <v>70595   Control for FCUs</v>
          </cell>
          <cell r="F7150" t="str">
            <v>SERENA</v>
          </cell>
          <cell r="G7150">
            <v>420.24</v>
          </cell>
        </row>
        <row r="7151">
          <cell r="B7151" t="str">
            <v>SR L 13-66 B Board mounted</v>
          </cell>
          <cell r="D7151" t="str">
            <v>705   Fan coils (all types)</v>
          </cell>
          <cell r="E7151" t="str">
            <v>70595   Control for FCUs</v>
          </cell>
          <cell r="F7151" t="str">
            <v>SERENA</v>
          </cell>
          <cell r="G7151">
            <v>707.61</v>
          </cell>
        </row>
        <row r="7152">
          <cell r="B7152" t="str">
            <v>SR L 74-76 B Board mounted</v>
          </cell>
          <cell r="D7152" t="str">
            <v>705   Fan coils (all types)</v>
          </cell>
          <cell r="E7152" t="str">
            <v>70595   Control for FCUs</v>
          </cell>
          <cell r="F7152" t="str">
            <v>SERENA</v>
          </cell>
          <cell r="G7152">
            <v>742.63</v>
          </cell>
        </row>
        <row r="7153">
          <cell r="B7153" t="str">
            <v>SR L 13-66 B Board</v>
          </cell>
          <cell r="D7153" t="str">
            <v>705   Fan coils (all types)</v>
          </cell>
          <cell r="E7153" t="str">
            <v>70595   Control for FCUs</v>
          </cell>
          <cell r="F7153" t="str">
            <v>SERENA</v>
          </cell>
          <cell r="G7153">
            <v>543.84</v>
          </cell>
        </row>
        <row r="7154">
          <cell r="B7154" t="str">
            <v>SR L 74-76 B Board</v>
          </cell>
          <cell r="D7154" t="str">
            <v>705   Fan coils (all types)</v>
          </cell>
          <cell r="E7154" t="str">
            <v>70595   Control for FCUs</v>
          </cell>
          <cell r="F7154" t="str">
            <v>SERENA</v>
          </cell>
          <cell r="G7154">
            <v>578.86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QUOTATION"/>
      <sheetName val="SUPPLIER"/>
      <sheetName val="Germany price"/>
      <sheetName val="MY Price"/>
      <sheetName val="AW-with Shutter"/>
    </sheetNames>
    <sheetDataSet>
      <sheetData sheetId="0"/>
      <sheetData sheetId="1"/>
      <sheetData sheetId="2"/>
      <sheetData sheetId="3">
        <row r="1">
          <cell r="B1" t="str">
            <v>Item name</v>
          </cell>
          <cell r="C1" t="str">
            <v>Business area descr</v>
          </cell>
          <cell r="D1" t="str">
            <v>Product group descr</v>
          </cell>
          <cell r="E1" t="str">
            <v>Item group descr</v>
          </cell>
          <cell r="F1" t="str">
            <v>Family name</v>
          </cell>
          <cell r="G1" t="str">
            <v>Sales price</v>
          </cell>
        </row>
        <row r="2">
          <cell r="B2" t="str">
            <v>K 100 M sileo</v>
          </cell>
          <cell r="C2"/>
          <cell r="D2" t="str">
            <v>201   Circular duct fans</v>
          </cell>
          <cell r="E2" t="str">
            <v>20101   Circular duct fans</v>
          </cell>
          <cell r="F2" t="str">
            <v>K</v>
          </cell>
          <cell r="G2">
            <v>130</v>
          </cell>
        </row>
        <row r="3">
          <cell r="B3" t="str">
            <v>K 125 M sileo</v>
          </cell>
          <cell r="C3"/>
          <cell r="D3" t="str">
            <v>201   Circular duct fans</v>
          </cell>
          <cell r="E3" t="str">
            <v>20101   Circular duct fans</v>
          </cell>
          <cell r="F3" t="str">
            <v>K</v>
          </cell>
          <cell r="G3">
            <v>131</v>
          </cell>
        </row>
        <row r="4">
          <cell r="B4" t="str">
            <v>K 200 L sileo</v>
          </cell>
          <cell r="C4"/>
          <cell r="D4" t="str">
            <v>201   Circular duct fans</v>
          </cell>
          <cell r="E4" t="str">
            <v>20101   Circular duct fans</v>
          </cell>
          <cell r="F4" t="str">
            <v>K</v>
          </cell>
          <cell r="G4">
            <v>208</v>
          </cell>
        </row>
        <row r="5">
          <cell r="B5" t="str">
            <v>K 250 L sileo</v>
          </cell>
          <cell r="C5"/>
          <cell r="D5" t="str">
            <v>201   Circular duct fans</v>
          </cell>
          <cell r="E5" t="str">
            <v>20101   Circular duct fans</v>
          </cell>
          <cell r="F5" t="str">
            <v>K</v>
          </cell>
          <cell r="G5">
            <v>223</v>
          </cell>
        </row>
        <row r="6">
          <cell r="B6" t="str">
            <v>K 315 L Sileo**</v>
          </cell>
          <cell r="C6"/>
          <cell r="D6" t="str">
            <v>201   Circular duct fans</v>
          </cell>
          <cell r="E6" t="str">
            <v>20101   Circular duct fans</v>
          </cell>
          <cell r="F6" t="str">
            <v>K</v>
          </cell>
          <cell r="G6">
            <v>330</v>
          </cell>
        </row>
        <row r="7">
          <cell r="B7" t="str">
            <v>K 100 XL sileo</v>
          </cell>
          <cell r="C7"/>
          <cell r="D7" t="str">
            <v>201   Circular duct fans</v>
          </cell>
          <cell r="E7" t="str">
            <v>20101   Circular duct fans</v>
          </cell>
          <cell r="F7" t="str">
            <v>K</v>
          </cell>
          <cell r="G7">
            <v>140</v>
          </cell>
        </row>
        <row r="8">
          <cell r="B8" t="str">
            <v>K 125 XL sileo</v>
          </cell>
          <cell r="C8"/>
          <cell r="D8" t="str">
            <v>201   Circular duct fans</v>
          </cell>
          <cell r="E8" t="str">
            <v>20101   Circular duct fans</v>
          </cell>
          <cell r="F8" t="str">
            <v>K</v>
          </cell>
          <cell r="G8">
            <v>141</v>
          </cell>
        </row>
        <row r="9">
          <cell r="B9" t="str">
            <v>K 150 M Sileo</v>
          </cell>
          <cell r="C9"/>
          <cell r="D9" t="str">
            <v>201   Circular duct fans</v>
          </cell>
          <cell r="E9" t="str">
            <v>20101   Circular duct fans</v>
          </cell>
          <cell r="F9" t="str">
            <v>K</v>
          </cell>
          <cell r="G9">
            <v>145</v>
          </cell>
        </row>
        <row r="10">
          <cell r="B10" t="str">
            <v>K 150 XL sileo</v>
          </cell>
          <cell r="C10"/>
          <cell r="D10" t="str">
            <v>201   Circular duct fans</v>
          </cell>
          <cell r="E10" t="str">
            <v>20101   Circular duct fans</v>
          </cell>
          <cell r="F10" t="str">
            <v>K</v>
          </cell>
          <cell r="G10">
            <v>171</v>
          </cell>
        </row>
        <row r="11">
          <cell r="B11" t="str">
            <v>K 160 M sileo</v>
          </cell>
          <cell r="D11" t="str">
            <v>201   Circular duct fans</v>
          </cell>
          <cell r="E11" t="str">
            <v>20101   Circular duct fans</v>
          </cell>
          <cell r="F11" t="str">
            <v>K</v>
          </cell>
          <cell r="G11">
            <v>145</v>
          </cell>
        </row>
        <row r="12">
          <cell r="B12" t="str">
            <v>K 160 XL sileo</v>
          </cell>
          <cell r="D12" t="str">
            <v>201   Circular duct fans</v>
          </cell>
          <cell r="E12" t="str">
            <v>20101   Circular duct fans</v>
          </cell>
          <cell r="F12" t="str">
            <v>K</v>
          </cell>
          <cell r="G12">
            <v>171</v>
          </cell>
        </row>
        <row r="13">
          <cell r="B13" t="str">
            <v>K 200 M sileo</v>
          </cell>
          <cell r="D13" t="str">
            <v>201   Circular duct fans</v>
          </cell>
          <cell r="E13" t="str">
            <v>20101   Circular duct fans</v>
          </cell>
          <cell r="F13" t="str">
            <v>K</v>
          </cell>
          <cell r="G13">
            <v>172</v>
          </cell>
        </row>
        <row r="14">
          <cell r="B14" t="str">
            <v>K 250 M sileo</v>
          </cell>
          <cell r="D14" t="str">
            <v>201   Circular duct fans</v>
          </cell>
          <cell r="E14" t="str">
            <v>20101   Circular duct fans</v>
          </cell>
          <cell r="F14" t="str">
            <v>K</v>
          </cell>
          <cell r="G14">
            <v>183</v>
          </cell>
        </row>
        <row r="15">
          <cell r="B15" t="str">
            <v>K 315 M sileo**</v>
          </cell>
          <cell r="D15" t="str">
            <v>201   Circular duct fans</v>
          </cell>
          <cell r="E15" t="str">
            <v>20101   Circular duct fans</v>
          </cell>
          <cell r="F15" t="str">
            <v>K</v>
          </cell>
          <cell r="G15">
            <v>276</v>
          </cell>
        </row>
        <row r="16">
          <cell r="B16" t="str">
            <v>K 315 sileo</v>
          </cell>
          <cell r="D16" t="str">
            <v>201   Circular duct fans</v>
          </cell>
          <cell r="E16" t="str">
            <v>20101   Circular duct fans</v>
          </cell>
          <cell r="F16" t="str">
            <v>K</v>
          </cell>
          <cell r="G16">
            <v>288</v>
          </cell>
        </row>
        <row r="17">
          <cell r="B17" t="str">
            <v>KD 200 L1**</v>
          </cell>
          <cell r="D17" t="str">
            <v>201   Circular duct fans</v>
          </cell>
          <cell r="E17" t="str">
            <v>20101   Circular duct fans</v>
          </cell>
          <cell r="F17" t="str">
            <v>KD</v>
          </cell>
          <cell r="G17">
            <v>500</v>
          </cell>
        </row>
        <row r="18">
          <cell r="B18" t="str">
            <v>KD 250 M1**</v>
          </cell>
          <cell r="D18" t="str">
            <v>201   Circular duct fans</v>
          </cell>
          <cell r="E18" t="str">
            <v>20101   Circular duct fans</v>
          </cell>
          <cell r="F18" t="str">
            <v>KD</v>
          </cell>
          <cell r="G18">
            <v>510</v>
          </cell>
        </row>
        <row r="19">
          <cell r="B19" t="str">
            <v>KD 250 L1**</v>
          </cell>
          <cell r="D19" t="str">
            <v>201   Circular duct fans</v>
          </cell>
          <cell r="E19" t="str">
            <v>20101   Circular duct fans</v>
          </cell>
          <cell r="F19" t="str">
            <v>KD</v>
          </cell>
          <cell r="G19">
            <v>515</v>
          </cell>
        </row>
        <row r="20">
          <cell r="B20" t="str">
            <v>KD 315 M1**</v>
          </cell>
          <cell r="D20" t="str">
            <v>201   Circular duct fans</v>
          </cell>
          <cell r="E20" t="str">
            <v>20101   Circular duct fans</v>
          </cell>
          <cell r="F20" t="str">
            <v>KD</v>
          </cell>
          <cell r="G20">
            <v>520</v>
          </cell>
        </row>
        <row r="21">
          <cell r="B21" t="str">
            <v>KD 315 L1**</v>
          </cell>
          <cell r="D21" t="str">
            <v>201   Circular duct fans</v>
          </cell>
          <cell r="E21" t="str">
            <v>20101   Circular duct fans</v>
          </cell>
          <cell r="F21" t="str">
            <v>KD</v>
          </cell>
          <cell r="G21">
            <v>525</v>
          </cell>
        </row>
        <row r="22">
          <cell r="B22" t="str">
            <v>KD 355 S1**</v>
          </cell>
          <cell r="D22" t="str">
            <v>201   Circular duct fans</v>
          </cell>
          <cell r="E22" t="str">
            <v>20101   Circular duct fans</v>
          </cell>
          <cell r="F22" t="str">
            <v>KD</v>
          </cell>
          <cell r="G22">
            <v>530</v>
          </cell>
        </row>
        <row r="23">
          <cell r="B23" t="str">
            <v>KV 100 M sileo</v>
          </cell>
          <cell r="D23" t="str">
            <v>201   Circular duct fans</v>
          </cell>
          <cell r="E23" t="str">
            <v>20101   Circular duct fans</v>
          </cell>
          <cell r="F23" t="str">
            <v>KV</v>
          </cell>
          <cell r="G23">
            <v>152</v>
          </cell>
        </row>
        <row r="24">
          <cell r="B24" t="str">
            <v>KV 125 M sileo</v>
          </cell>
          <cell r="D24" t="str">
            <v>201   Circular duct fans</v>
          </cell>
          <cell r="E24" t="str">
            <v>20101   Circular duct fans</v>
          </cell>
          <cell r="F24" t="str">
            <v>KV</v>
          </cell>
          <cell r="G24">
            <v>154</v>
          </cell>
        </row>
        <row r="25">
          <cell r="B25" t="str">
            <v>KV 200 L sileo</v>
          </cell>
          <cell r="D25" t="str">
            <v>201   Circular duct fans</v>
          </cell>
          <cell r="E25" t="str">
            <v>20101   Circular duct fans</v>
          </cell>
          <cell r="F25" t="str">
            <v>KV</v>
          </cell>
          <cell r="G25">
            <v>249</v>
          </cell>
        </row>
        <row r="26">
          <cell r="B26" t="str">
            <v>KV 250 L sileo</v>
          </cell>
          <cell r="D26" t="str">
            <v>201   Circular duct fans</v>
          </cell>
          <cell r="E26" t="str">
            <v>20101   Circular duct fans</v>
          </cell>
          <cell r="F26" t="str">
            <v>KV</v>
          </cell>
          <cell r="G26">
            <v>263</v>
          </cell>
        </row>
        <row r="27">
          <cell r="B27" t="str">
            <v>KV 315 L sileo**</v>
          </cell>
          <cell r="D27" t="str">
            <v>201   Circular duct fans</v>
          </cell>
          <cell r="E27" t="str">
            <v>20101   Circular duct fans</v>
          </cell>
          <cell r="F27" t="str">
            <v>KV</v>
          </cell>
          <cell r="G27">
            <v>368</v>
          </cell>
        </row>
        <row r="28">
          <cell r="B28" t="str">
            <v>KV 100 XL sileo</v>
          </cell>
          <cell r="D28" t="str">
            <v>201   Circular duct fans</v>
          </cell>
          <cell r="E28" t="str">
            <v>20101   Circular duct fans</v>
          </cell>
          <cell r="F28" t="str">
            <v>KV</v>
          </cell>
          <cell r="G28">
            <v>163</v>
          </cell>
        </row>
        <row r="29">
          <cell r="B29" t="str">
            <v>KV 125 XL sileo</v>
          </cell>
          <cell r="D29" t="str">
            <v>201   Circular duct fans</v>
          </cell>
          <cell r="E29" t="str">
            <v>20101   Circular duct fans</v>
          </cell>
          <cell r="F29" t="str">
            <v>KV</v>
          </cell>
          <cell r="G29">
            <v>167</v>
          </cell>
        </row>
        <row r="30">
          <cell r="B30" t="str">
            <v>KV 150 M sileo</v>
          </cell>
          <cell r="D30" t="str">
            <v>201   Circular duct fans</v>
          </cell>
          <cell r="E30" t="str">
            <v>20101   Circular duct fans</v>
          </cell>
          <cell r="F30" t="str">
            <v>KV</v>
          </cell>
          <cell r="G30">
            <v>169</v>
          </cell>
        </row>
        <row r="31">
          <cell r="B31" t="str">
            <v>KV 150 XL sileo</v>
          </cell>
          <cell r="D31" t="str">
            <v>201   Circular duct fans</v>
          </cell>
          <cell r="E31" t="str">
            <v>20101   Circular duct fans</v>
          </cell>
          <cell r="F31" t="str">
            <v>KV</v>
          </cell>
          <cell r="G31">
            <v>198</v>
          </cell>
        </row>
        <row r="32">
          <cell r="B32" t="str">
            <v>KV 160 M sileo</v>
          </cell>
          <cell r="D32" t="str">
            <v>201   Circular duct fans</v>
          </cell>
          <cell r="E32" t="str">
            <v>20101   Circular duct fans</v>
          </cell>
          <cell r="F32" t="str">
            <v>KV</v>
          </cell>
          <cell r="G32">
            <v>170</v>
          </cell>
        </row>
        <row r="33">
          <cell r="B33" t="str">
            <v>KV 160 XL sileo</v>
          </cell>
          <cell r="D33" t="str">
            <v>201   Circular duct fans</v>
          </cell>
          <cell r="E33" t="str">
            <v>20101   Circular duct fans</v>
          </cell>
          <cell r="F33" t="str">
            <v>KV</v>
          </cell>
          <cell r="G33">
            <v>200</v>
          </cell>
        </row>
        <row r="34">
          <cell r="B34" t="str">
            <v>KV 200 M sileo</v>
          </cell>
          <cell r="D34" t="str">
            <v>201   Circular duct fans</v>
          </cell>
          <cell r="E34" t="str">
            <v>20101   Circular duct fans</v>
          </cell>
          <cell r="F34" t="str">
            <v>KV</v>
          </cell>
          <cell r="G34">
            <v>205</v>
          </cell>
        </row>
        <row r="35">
          <cell r="B35" t="str">
            <v>KV 250 M sileo</v>
          </cell>
          <cell r="D35" t="str">
            <v>201   Circular duct fans</v>
          </cell>
          <cell r="E35" t="str">
            <v>20101   Circular duct fans</v>
          </cell>
          <cell r="F35" t="str">
            <v>KV</v>
          </cell>
          <cell r="G35">
            <v>205</v>
          </cell>
        </row>
        <row r="36">
          <cell r="B36" t="str">
            <v>KV 315 M sileo**</v>
          </cell>
          <cell r="D36" t="str">
            <v>201   Circular duct fans</v>
          </cell>
          <cell r="E36" t="str">
            <v>20101   Circular duct fans</v>
          </cell>
          <cell r="F36" t="str">
            <v>KV</v>
          </cell>
          <cell r="G36">
            <v>330</v>
          </cell>
        </row>
        <row r="37">
          <cell r="B37" t="str">
            <v>KV 315 sileo</v>
          </cell>
          <cell r="D37" t="str">
            <v>201   Circular duct fans</v>
          </cell>
          <cell r="E37" t="str">
            <v>20101   Circular duct fans</v>
          </cell>
          <cell r="F37" t="str">
            <v>KV</v>
          </cell>
          <cell r="G37">
            <v>325</v>
          </cell>
        </row>
        <row r="38">
          <cell r="B38" t="str">
            <v>prio 200E2 circular duct fan</v>
          </cell>
          <cell r="D38" t="str">
            <v>201   Circular duct fans</v>
          </cell>
          <cell r="E38" t="str">
            <v>20101   Circular duct fans</v>
          </cell>
          <cell r="F38" t="str">
            <v>PRIO AC</v>
          </cell>
          <cell r="G38">
            <v>227</v>
          </cell>
        </row>
        <row r="39">
          <cell r="B39" t="str">
            <v>prio 160E2 circular duct fan</v>
          </cell>
          <cell r="D39" t="str">
            <v>201   Circular duct fans</v>
          </cell>
          <cell r="E39" t="str">
            <v>20101   Circular duct fans</v>
          </cell>
          <cell r="F39" t="str">
            <v>PRIO AC</v>
          </cell>
          <cell r="G39">
            <v>186</v>
          </cell>
        </row>
        <row r="40">
          <cell r="B40" t="str">
            <v>prio 150E2 circular duct fan</v>
          </cell>
          <cell r="D40" t="str">
            <v>201   Circular duct fans</v>
          </cell>
          <cell r="E40" t="str">
            <v>20101   Circular duct fans</v>
          </cell>
          <cell r="F40" t="str">
            <v>PRIO AC</v>
          </cell>
          <cell r="G40">
            <v>186</v>
          </cell>
        </row>
        <row r="41">
          <cell r="B41" t="str">
            <v>prio 250E2 circular duct fan</v>
          </cell>
          <cell r="D41" t="str">
            <v>201   Circular duct fans</v>
          </cell>
          <cell r="E41" t="str">
            <v>20101   Circular duct fans</v>
          </cell>
          <cell r="F41" t="str">
            <v>PRIO AC</v>
          </cell>
          <cell r="G41">
            <v>331</v>
          </cell>
        </row>
        <row r="42">
          <cell r="B42" t="str">
            <v>prio 315</v>
          </cell>
          <cell r="D42" t="str">
            <v>201   Circular duct fans</v>
          </cell>
          <cell r="E42" t="str">
            <v>20101   Circular duct fans</v>
          </cell>
          <cell r="F42" t="str">
            <v>PRIO AC</v>
          </cell>
          <cell r="G42">
            <v>801</v>
          </cell>
        </row>
        <row r="43">
          <cell r="B43" t="str">
            <v>prio 355</v>
          </cell>
          <cell r="D43" t="str">
            <v>201   Circular duct fans</v>
          </cell>
          <cell r="E43" t="str">
            <v>20101   Circular duct fans</v>
          </cell>
          <cell r="F43" t="str">
            <v>PRIO AC</v>
          </cell>
          <cell r="G43">
            <v>1107</v>
          </cell>
        </row>
        <row r="44">
          <cell r="B44" t="str">
            <v>prio 400</v>
          </cell>
          <cell r="D44" t="str">
            <v>201   Circular duct fans</v>
          </cell>
          <cell r="E44" t="str">
            <v>20101   Circular duct fans</v>
          </cell>
          <cell r="F44" t="str">
            <v>PRIO AC</v>
          </cell>
          <cell r="G44">
            <v>1185</v>
          </cell>
        </row>
        <row r="45">
          <cell r="B45" t="str">
            <v>prio 450 3~</v>
          </cell>
          <cell r="D45" t="str">
            <v>201   Circular duct fans</v>
          </cell>
          <cell r="E45" t="str">
            <v>20101   Circular duct fans</v>
          </cell>
          <cell r="F45" t="str">
            <v>PRIO AC</v>
          </cell>
          <cell r="G45">
            <v>2125</v>
          </cell>
        </row>
        <row r="46">
          <cell r="B46" t="str">
            <v>prio 500 3~</v>
          </cell>
          <cell r="D46" t="str">
            <v>201   Circular duct fans</v>
          </cell>
          <cell r="E46" t="str">
            <v>20101   Circular duct fans</v>
          </cell>
          <cell r="F46" t="str">
            <v>PRIO AC</v>
          </cell>
          <cell r="G46">
            <v>2166</v>
          </cell>
        </row>
        <row r="47">
          <cell r="B47" t="str">
            <v>prio ECO 100</v>
          </cell>
          <cell r="D47" t="str">
            <v>201   Circular duct fans</v>
          </cell>
          <cell r="E47" t="str">
            <v>20101   Circular duct fans</v>
          </cell>
          <cell r="F47" t="str">
            <v>PRIO ECO</v>
          </cell>
          <cell r="G47">
            <v>125</v>
          </cell>
        </row>
        <row r="48">
          <cell r="B48" t="str">
            <v>prio ECO 125</v>
          </cell>
          <cell r="D48" t="str">
            <v>201   Circular duct fans</v>
          </cell>
          <cell r="E48" t="str">
            <v>20101   Circular duct fans</v>
          </cell>
          <cell r="F48" t="str">
            <v>PRIO ECO</v>
          </cell>
          <cell r="G48">
            <v>130</v>
          </cell>
        </row>
        <row r="49">
          <cell r="B49" t="str">
            <v>prio ECO 150</v>
          </cell>
          <cell r="D49" t="str">
            <v>201   Circular duct fans</v>
          </cell>
          <cell r="E49" t="str">
            <v>20101   Circular duct fans</v>
          </cell>
          <cell r="F49" t="str">
            <v>PRIO ECO</v>
          </cell>
          <cell r="G49">
            <v>163</v>
          </cell>
        </row>
        <row r="50">
          <cell r="B50" t="str">
            <v>prio ECO 160</v>
          </cell>
          <cell r="D50" t="str">
            <v>201   Circular duct fans</v>
          </cell>
          <cell r="E50" t="str">
            <v>20101   Circular duct fans</v>
          </cell>
          <cell r="F50" t="str">
            <v>PRIO ECO</v>
          </cell>
          <cell r="G50">
            <v>168</v>
          </cell>
        </row>
        <row r="51">
          <cell r="B51" t="str">
            <v>prio ECO 200</v>
          </cell>
          <cell r="D51" t="str">
            <v>201   Circular duct fans</v>
          </cell>
          <cell r="E51" t="str">
            <v>20101   Circular duct fans</v>
          </cell>
          <cell r="F51" t="str">
            <v>PRIO ECO</v>
          </cell>
          <cell r="G51">
            <v>222</v>
          </cell>
        </row>
        <row r="52">
          <cell r="B52" t="str">
            <v>prio ECO 250</v>
          </cell>
          <cell r="D52" t="str">
            <v>201   Circular duct fans</v>
          </cell>
          <cell r="E52" t="str">
            <v>20101   Circular duct fans</v>
          </cell>
          <cell r="F52" t="str">
            <v>PRIO ECO</v>
          </cell>
          <cell r="G52">
            <v>410</v>
          </cell>
        </row>
        <row r="53">
          <cell r="B53" t="str">
            <v>prio ECO 315</v>
          </cell>
          <cell r="D53" t="str">
            <v>201   Circular duct fans</v>
          </cell>
          <cell r="E53" t="str">
            <v>20101   Circular duct fans</v>
          </cell>
          <cell r="F53" t="str">
            <v>PRIO ECO</v>
          </cell>
          <cell r="G53">
            <v>553</v>
          </cell>
        </row>
        <row r="54">
          <cell r="B54" t="str">
            <v>prio S 100</v>
          </cell>
          <cell r="D54" t="str">
            <v>201   Circular duct fans</v>
          </cell>
          <cell r="E54" t="str">
            <v>20101   Circular duct fans</v>
          </cell>
          <cell r="F54" t="str">
            <v>PRIO S</v>
          </cell>
          <cell r="G54">
            <v>74</v>
          </cell>
        </row>
        <row r="55">
          <cell r="B55" t="str">
            <v>prio S 125</v>
          </cell>
          <cell r="D55" t="str">
            <v>201   Circular duct fans</v>
          </cell>
          <cell r="E55" t="str">
            <v>20101   Circular duct fans</v>
          </cell>
          <cell r="F55" t="str">
            <v>PRIO S</v>
          </cell>
          <cell r="G55">
            <v>78</v>
          </cell>
        </row>
        <row r="56">
          <cell r="B56" t="str">
            <v>prio S 150</v>
          </cell>
          <cell r="D56" t="str">
            <v>201   Circular duct fans</v>
          </cell>
          <cell r="E56" t="str">
            <v>20101   Circular duct fans</v>
          </cell>
          <cell r="F56" t="str">
            <v>PRIO S</v>
          </cell>
          <cell r="G56">
            <v>140</v>
          </cell>
        </row>
        <row r="57">
          <cell r="B57" t="str">
            <v>prio S 160</v>
          </cell>
          <cell r="D57" t="str">
            <v>201   Circular duct fans</v>
          </cell>
          <cell r="E57" t="str">
            <v>20101   Circular duct fans</v>
          </cell>
          <cell r="F57" t="str">
            <v>PRIO S</v>
          </cell>
          <cell r="G57">
            <v>146</v>
          </cell>
        </row>
        <row r="58">
          <cell r="B58" t="str">
            <v>prio ECO MAX 150</v>
          </cell>
          <cell r="D58" t="str">
            <v>201   Circular duct fans</v>
          </cell>
          <cell r="E58" t="str">
            <v>20101   Circular duct fans</v>
          </cell>
          <cell r="F58" t="str">
            <v>PRIOECO M</v>
          </cell>
          <cell r="G58">
            <v>225</v>
          </cell>
        </row>
        <row r="59">
          <cell r="B59" t="str">
            <v>prio ECO MAX 200</v>
          </cell>
          <cell r="D59" t="str">
            <v>201   Circular duct fans</v>
          </cell>
          <cell r="E59" t="str">
            <v>20101   Circular duct fans</v>
          </cell>
          <cell r="F59" t="str">
            <v>PRIOECO M</v>
          </cell>
          <cell r="G59">
            <v>243</v>
          </cell>
        </row>
        <row r="60">
          <cell r="B60" t="str">
            <v>prio ECO MAX 250</v>
          </cell>
          <cell r="D60" t="str">
            <v>201   Circular duct fans</v>
          </cell>
          <cell r="E60" t="str">
            <v>20101   Circular duct fans</v>
          </cell>
          <cell r="F60" t="str">
            <v>PRIOECO M</v>
          </cell>
          <cell r="G60">
            <v>348</v>
          </cell>
        </row>
        <row r="61">
          <cell r="B61" t="str">
            <v>prio ECO MAX 355</v>
          </cell>
          <cell r="D61" t="str">
            <v>201   Circular duct fans</v>
          </cell>
          <cell r="E61" t="str">
            <v>20101   Circular duct fans</v>
          </cell>
          <cell r="F61" t="str">
            <v>PRIOECO M</v>
          </cell>
          <cell r="G61">
            <v>666</v>
          </cell>
        </row>
        <row r="62">
          <cell r="B62" t="str">
            <v>prio ECO MAX 400</v>
          </cell>
          <cell r="D62" t="str">
            <v>201   Circular duct fans</v>
          </cell>
          <cell r="E62" t="str">
            <v>20101   Circular duct fans</v>
          </cell>
          <cell r="F62" t="str">
            <v>PRIOECO M</v>
          </cell>
          <cell r="G62">
            <v>743</v>
          </cell>
        </row>
        <row r="63">
          <cell r="B63" t="str">
            <v>Prio Silent XP 150E2</v>
          </cell>
          <cell r="D63" t="str">
            <v>201   Circular duct fans</v>
          </cell>
          <cell r="E63" t="str">
            <v>20101   Circular duct fans</v>
          </cell>
          <cell r="F63" t="str">
            <v>PRIOSIL AC</v>
          </cell>
          <cell r="G63">
            <v>370</v>
          </cell>
        </row>
        <row r="64">
          <cell r="B64" t="str">
            <v>Prio Silent XP 160E2</v>
          </cell>
          <cell r="D64" t="str">
            <v>201   Circular duct fans</v>
          </cell>
          <cell r="E64" t="str">
            <v>20101   Circular duct fans</v>
          </cell>
          <cell r="F64" t="str">
            <v>PRIOSIL AC</v>
          </cell>
          <cell r="G64">
            <v>373</v>
          </cell>
        </row>
        <row r="65">
          <cell r="B65" t="str">
            <v>Prio Silent XP 200E2</v>
          </cell>
          <cell r="D65" t="str">
            <v>201   Circular duct fans</v>
          </cell>
          <cell r="E65" t="str">
            <v>20101   Circular duct fans</v>
          </cell>
          <cell r="F65" t="str">
            <v>PRIOSIL AC</v>
          </cell>
          <cell r="G65">
            <v>404</v>
          </cell>
        </row>
        <row r="66">
          <cell r="B66" t="str">
            <v>Prio Silent XP 250E2</v>
          </cell>
          <cell r="D66" t="str">
            <v>201   Circular duct fans</v>
          </cell>
          <cell r="E66" t="str">
            <v>20101   Circular duct fans</v>
          </cell>
          <cell r="F66" t="str">
            <v>PRIOSIL AC</v>
          </cell>
          <cell r="G66">
            <v>502</v>
          </cell>
        </row>
        <row r="67">
          <cell r="B67" t="str">
            <v>Prio Silent XP 315E2</v>
          </cell>
          <cell r="D67" t="str">
            <v>201   Circular duct fans</v>
          </cell>
          <cell r="E67" t="str">
            <v>20101   Circular duct fans</v>
          </cell>
          <cell r="F67" t="str">
            <v>PRIOSIL AC</v>
          </cell>
          <cell r="G67">
            <v>603</v>
          </cell>
        </row>
        <row r="68">
          <cell r="B68" t="str">
            <v>Prio Silent ECO 100/125</v>
          </cell>
          <cell r="D68" t="str">
            <v>201   Circular duct fans</v>
          </cell>
          <cell r="E68" t="str">
            <v>20101   Circular duct fans</v>
          </cell>
          <cell r="F68" t="str">
            <v>PRIOSIL E</v>
          </cell>
          <cell r="G68">
            <v>304</v>
          </cell>
        </row>
        <row r="69">
          <cell r="B69" t="str">
            <v>Prio Silent ECO 150/160</v>
          </cell>
          <cell r="D69" t="str">
            <v>201   Circular duct fans</v>
          </cell>
          <cell r="E69" t="str">
            <v>20101   Circular duct fans</v>
          </cell>
          <cell r="F69" t="str">
            <v>PRIOSIL E</v>
          </cell>
          <cell r="G69">
            <v>355</v>
          </cell>
        </row>
        <row r="70">
          <cell r="B70" t="str">
            <v>RVF 100 Wall Fan White</v>
          </cell>
          <cell r="D70" t="str">
            <v>201   Circular duct fans</v>
          </cell>
          <cell r="E70" t="str">
            <v>20101   Circular duct fans</v>
          </cell>
          <cell r="F70" t="str">
            <v>RVF</v>
          </cell>
          <cell r="G70">
            <v>272</v>
          </cell>
        </row>
        <row r="71">
          <cell r="B71" t="str">
            <v>RVF 100 Wall Fan Black</v>
          </cell>
          <cell r="D71" t="str">
            <v>201   Circular duct fans</v>
          </cell>
          <cell r="E71" t="str">
            <v>20101   Circular duct fans</v>
          </cell>
          <cell r="F71" t="str">
            <v>RVF</v>
          </cell>
          <cell r="G71">
            <v>272</v>
          </cell>
        </row>
        <row r="72">
          <cell r="B72" t="str">
            <v>RVK 150E2-L sileo 1ph/230V</v>
          </cell>
          <cell r="D72" t="str">
            <v>201   Circular duct fans</v>
          </cell>
          <cell r="E72" t="str">
            <v>20101   Circular duct fans</v>
          </cell>
          <cell r="F72" t="str">
            <v>RVK</v>
          </cell>
          <cell r="G72">
            <v>156</v>
          </cell>
        </row>
        <row r="73">
          <cell r="B73" t="str">
            <v>RVK 160E2-L sileo 1ph/230V</v>
          </cell>
          <cell r="D73" t="str">
            <v>201   Circular duct fans</v>
          </cell>
          <cell r="E73" t="str">
            <v>20101   Circular duct fans</v>
          </cell>
          <cell r="F73" t="str">
            <v>RVK</v>
          </cell>
          <cell r="G73">
            <v>158</v>
          </cell>
        </row>
        <row r="74">
          <cell r="B74" t="str">
            <v>RVK 200E2 sileo 1ph/230V</v>
          </cell>
          <cell r="D74" t="str">
            <v>201   Circular duct fans</v>
          </cell>
          <cell r="E74" t="str">
            <v>20101   Circular duct fans</v>
          </cell>
          <cell r="F74" t="str">
            <v>RVK</v>
          </cell>
          <cell r="G74">
            <v>162</v>
          </cell>
        </row>
        <row r="75">
          <cell r="B75" t="str">
            <v>RVK 250E2 sileo 1ph/230V</v>
          </cell>
          <cell r="D75" t="str">
            <v>201   Circular duct fans</v>
          </cell>
          <cell r="E75" t="str">
            <v>20101   Circular duct fans</v>
          </cell>
          <cell r="F75" t="str">
            <v>RVK</v>
          </cell>
          <cell r="G75">
            <v>165</v>
          </cell>
        </row>
        <row r="76">
          <cell r="B76" t="str">
            <v>RVK 200E2-L sileo 1ph/230V</v>
          </cell>
          <cell r="D76" t="str">
            <v>201   Circular duct fans</v>
          </cell>
          <cell r="E76" t="str">
            <v>20101   Circular duct fans</v>
          </cell>
          <cell r="F76" t="str">
            <v>RVK</v>
          </cell>
          <cell r="G76">
            <v>193</v>
          </cell>
        </row>
        <row r="77">
          <cell r="B77" t="str">
            <v>RVK 250E2-L sileo 1ph/230V</v>
          </cell>
          <cell r="D77" t="str">
            <v>201   Circular duct fans</v>
          </cell>
          <cell r="E77" t="str">
            <v>20101   Circular duct fans</v>
          </cell>
          <cell r="F77" t="str">
            <v>RVK</v>
          </cell>
          <cell r="G77">
            <v>198</v>
          </cell>
        </row>
        <row r="78">
          <cell r="B78" t="str">
            <v>RVK 315E2 sileo 1ph/230V</v>
          </cell>
          <cell r="D78" t="str">
            <v>201   Circular duct fans</v>
          </cell>
          <cell r="E78" t="str">
            <v>20101   Circular duct fans</v>
          </cell>
          <cell r="F78" t="str">
            <v>RVK</v>
          </cell>
          <cell r="G78">
            <v>293</v>
          </cell>
        </row>
        <row r="79">
          <cell r="B79" t="str">
            <v>RVK 100E2-A</v>
          </cell>
          <cell r="D79" t="str">
            <v>201   Circular duct fans</v>
          </cell>
          <cell r="E79" t="str">
            <v>20101   Circular duct fans</v>
          </cell>
          <cell r="F79" t="str">
            <v>RVK</v>
          </cell>
          <cell r="G79">
            <v>117</v>
          </cell>
        </row>
        <row r="80">
          <cell r="B80" t="str">
            <v>RVK 125E2-A</v>
          </cell>
          <cell r="D80" t="str">
            <v>201   Circular duct fans</v>
          </cell>
          <cell r="E80" t="str">
            <v>20101   Circular duct fans</v>
          </cell>
          <cell r="F80" t="str">
            <v>RVK</v>
          </cell>
          <cell r="G80">
            <v>118</v>
          </cell>
        </row>
        <row r="81">
          <cell r="B81" t="str">
            <v>RVK 125E2-L -A</v>
          </cell>
          <cell r="D81" t="str">
            <v>201   Circular duct fans</v>
          </cell>
          <cell r="E81" t="str">
            <v>20101   Circular duct fans</v>
          </cell>
          <cell r="F81" t="str">
            <v>RVK</v>
          </cell>
          <cell r="G81">
            <v>132</v>
          </cell>
        </row>
        <row r="82">
          <cell r="B82" t="str">
            <v>RVK 150E2-A</v>
          </cell>
          <cell r="D82" t="str">
            <v>201   Circular duct fans</v>
          </cell>
          <cell r="E82" t="str">
            <v>20101   Circular duct fans</v>
          </cell>
          <cell r="F82" t="str">
            <v>RVK</v>
          </cell>
          <cell r="G82">
            <v>138</v>
          </cell>
        </row>
        <row r="83">
          <cell r="B83" t="str">
            <v>RVK 160E2-A</v>
          </cell>
          <cell r="D83" t="str">
            <v>201   Circular duct fans</v>
          </cell>
          <cell r="E83" t="str">
            <v>20101   Circular duct fans</v>
          </cell>
          <cell r="F83" t="str">
            <v>RVK</v>
          </cell>
          <cell r="G83">
            <v>140</v>
          </cell>
        </row>
        <row r="84">
          <cell r="B84" t="str">
            <v>KVK 125 Ins. Circ. duct fan</v>
          </cell>
          <cell r="D84" t="str">
            <v>201   Circular duct fans</v>
          </cell>
          <cell r="E84" t="str">
            <v>20103   Box fans</v>
          </cell>
          <cell r="F84" t="str">
            <v>KVK</v>
          </cell>
          <cell r="G84">
            <v>447</v>
          </cell>
        </row>
        <row r="85">
          <cell r="B85" t="str">
            <v>KVK 160 M Ins. Circ. duct fan</v>
          </cell>
          <cell r="D85" t="str">
            <v>201   Circular duct fans</v>
          </cell>
          <cell r="E85" t="str">
            <v>20103   Box fans</v>
          </cell>
          <cell r="F85" t="str">
            <v>KVK</v>
          </cell>
          <cell r="G85">
            <v>477</v>
          </cell>
        </row>
        <row r="86">
          <cell r="B86" t="str">
            <v>KVK 160 L Ins. Circ. duct fan</v>
          </cell>
          <cell r="D86" t="str">
            <v>201   Circular duct fans</v>
          </cell>
          <cell r="E86" t="str">
            <v>20103   Box fans</v>
          </cell>
          <cell r="F86" t="str">
            <v>KVK</v>
          </cell>
          <cell r="G86">
            <v>552</v>
          </cell>
        </row>
        <row r="87">
          <cell r="B87" t="str">
            <v>KVK 200 Ins. Circ. duct fan</v>
          </cell>
          <cell r="D87" t="str">
            <v>201   Circular duct fans</v>
          </cell>
          <cell r="E87" t="str">
            <v>20103   Box fans</v>
          </cell>
          <cell r="F87" t="str">
            <v>KVK</v>
          </cell>
          <cell r="G87">
            <v>686</v>
          </cell>
        </row>
        <row r="88">
          <cell r="B88" t="str">
            <v>KVK 250 Ins. Circ. duct fan</v>
          </cell>
          <cell r="D88" t="str">
            <v>201   Circular duct fans</v>
          </cell>
          <cell r="E88" t="str">
            <v>20103   Box fans</v>
          </cell>
          <cell r="F88" t="str">
            <v>KVK</v>
          </cell>
          <cell r="G88">
            <v>843</v>
          </cell>
        </row>
        <row r="89">
          <cell r="B89" t="str">
            <v>KVK DUO 160 Circular duct fan</v>
          </cell>
          <cell r="D89" t="str">
            <v>201   Circular duct fans</v>
          </cell>
          <cell r="E89" t="str">
            <v>20103   Box fans</v>
          </cell>
          <cell r="F89" t="str">
            <v>KVK DUO</v>
          </cell>
          <cell r="G89">
            <v>835</v>
          </cell>
        </row>
        <row r="90">
          <cell r="B90" t="str">
            <v>KVK DUO 125 Circular duct fan</v>
          </cell>
          <cell r="D90" t="str">
            <v>201   Circular duct fans</v>
          </cell>
          <cell r="E90" t="str">
            <v>20103   Box fans</v>
          </cell>
          <cell r="F90" t="str">
            <v>KVK DUO</v>
          </cell>
          <cell r="G90">
            <v>799</v>
          </cell>
        </row>
        <row r="91">
          <cell r="B91" t="str">
            <v>KVK DUO 200 Circular duct fan</v>
          </cell>
          <cell r="D91" t="str">
            <v>201   Circular duct fans</v>
          </cell>
          <cell r="E91" t="str">
            <v>20103   Box fans</v>
          </cell>
          <cell r="F91" t="str">
            <v>KVK DUO</v>
          </cell>
          <cell r="G91">
            <v>1120</v>
          </cell>
        </row>
        <row r="92">
          <cell r="B92" t="str">
            <v>KVK DUO 250 Circular duct fan</v>
          </cell>
          <cell r="D92" t="str">
            <v>201   Circular duct fans</v>
          </cell>
          <cell r="E92" t="str">
            <v>20103   Box fans</v>
          </cell>
          <cell r="F92" t="str">
            <v>KVK DUO</v>
          </cell>
          <cell r="G92">
            <v>1250</v>
          </cell>
        </row>
        <row r="93">
          <cell r="B93" t="str">
            <v>KVK DUO 315L**</v>
          </cell>
          <cell r="D93" t="str">
            <v>201   Circular duct fans</v>
          </cell>
          <cell r="E93" t="str">
            <v>20103   Box fans</v>
          </cell>
          <cell r="F93" t="str">
            <v>KVK DUO</v>
          </cell>
          <cell r="G93">
            <v>2200</v>
          </cell>
        </row>
        <row r="94">
          <cell r="B94" t="str">
            <v>KVK Silent 100</v>
          </cell>
          <cell r="D94" t="str">
            <v>201   Circular duct fans</v>
          </cell>
          <cell r="E94" t="str">
            <v>20103   Box fans</v>
          </cell>
          <cell r="F94" t="str">
            <v>KVK SILENT</v>
          </cell>
          <cell r="G94">
            <v>537</v>
          </cell>
        </row>
        <row r="95">
          <cell r="B95" t="str">
            <v>KVK Silent 125</v>
          </cell>
          <cell r="D95" t="str">
            <v>201   Circular duct fans</v>
          </cell>
          <cell r="E95" t="str">
            <v>20103   Box fans</v>
          </cell>
          <cell r="F95" t="str">
            <v>KVK SILENT</v>
          </cell>
          <cell r="G95">
            <v>548</v>
          </cell>
        </row>
        <row r="96">
          <cell r="B96" t="str">
            <v>KVK Silent 160</v>
          </cell>
          <cell r="D96" t="str">
            <v>201   Circular duct fans</v>
          </cell>
          <cell r="E96" t="str">
            <v>20103   Box fans</v>
          </cell>
          <cell r="F96" t="str">
            <v>KVK SILENT</v>
          </cell>
          <cell r="G96">
            <v>630</v>
          </cell>
        </row>
        <row r="97">
          <cell r="B97" t="str">
            <v>KVK Silent 200</v>
          </cell>
          <cell r="D97" t="str">
            <v>201   Circular duct fans</v>
          </cell>
          <cell r="E97" t="str">
            <v>20103   Box fans</v>
          </cell>
          <cell r="F97" t="str">
            <v>KVK SILENT</v>
          </cell>
          <cell r="G97">
            <v>680</v>
          </cell>
        </row>
        <row r="98">
          <cell r="B98" t="str">
            <v>KVK Silent 250</v>
          </cell>
          <cell r="D98" t="str">
            <v>201   Circular duct fans</v>
          </cell>
          <cell r="E98" t="str">
            <v>20103   Box fans</v>
          </cell>
          <cell r="F98" t="str">
            <v>KVK SILENT</v>
          </cell>
          <cell r="G98">
            <v>908</v>
          </cell>
        </row>
        <row r="99">
          <cell r="B99" t="str">
            <v>KVK Silent 315</v>
          </cell>
          <cell r="D99" t="str">
            <v>201   Circular duct fans</v>
          </cell>
          <cell r="E99" t="str">
            <v>20103   Box fans</v>
          </cell>
          <cell r="F99" t="str">
            <v>KVK SILENT</v>
          </cell>
          <cell r="G99">
            <v>1526</v>
          </cell>
        </row>
        <row r="100">
          <cell r="B100" t="str">
            <v>KVK Silent 355</v>
          </cell>
          <cell r="D100" t="str">
            <v>201   Circular duct fans</v>
          </cell>
          <cell r="E100" t="str">
            <v>20103   Box fans</v>
          </cell>
          <cell r="F100" t="str">
            <v>KVK SILENT</v>
          </cell>
          <cell r="G100">
            <v>1837</v>
          </cell>
        </row>
        <row r="101">
          <cell r="B101" t="str">
            <v>KVK Silent 400</v>
          </cell>
          <cell r="D101" t="str">
            <v>201   Circular duct fans</v>
          </cell>
          <cell r="E101" t="str">
            <v>20103   Box fans</v>
          </cell>
          <cell r="F101" t="str">
            <v>KVK SILENT</v>
          </cell>
          <cell r="G101">
            <v>2013</v>
          </cell>
        </row>
        <row r="102">
          <cell r="B102" t="str">
            <v>KVK Slim 100</v>
          </cell>
          <cell r="D102" t="str">
            <v>201   Circular duct fans</v>
          </cell>
          <cell r="E102" t="str">
            <v>20103   Box fans</v>
          </cell>
          <cell r="F102" t="str">
            <v>KVK SLIM</v>
          </cell>
          <cell r="G102">
            <v>330</v>
          </cell>
        </row>
        <row r="103">
          <cell r="B103" t="str">
            <v>KVK Slim 125</v>
          </cell>
          <cell r="D103" t="str">
            <v>201   Circular duct fans</v>
          </cell>
          <cell r="E103" t="str">
            <v>20103   Box fans</v>
          </cell>
          <cell r="F103" t="str">
            <v>KVK SLIM</v>
          </cell>
          <cell r="G103">
            <v>332</v>
          </cell>
        </row>
        <row r="104">
          <cell r="B104" t="str">
            <v>KVK Slim 160</v>
          </cell>
          <cell r="D104" t="str">
            <v>201   Circular duct fans</v>
          </cell>
          <cell r="E104" t="str">
            <v>20103   Box fans</v>
          </cell>
          <cell r="F104" t="str">
            <v>KVK SLIM</v>
          </cell>
          <cell r="G104">
            <v>379</v>
          </cell>
        </row>
        <row r="105">
          <cell r="B105" t="str">
            <v>KVK Slim 200</v>
          </cell>
          <cell r="D105" t="str">
            <v>201   Circular duct fans</v>
          </cell>
          <cell r="E105" t="str">
            <v>20103   Box fans</v>
          </cell>
          <cell r="F105" t="str">
            <v>KVK SLIM</v>
          </cell>
          <cell r="G105">
            <v>471</v>
          </cell>
        </row>
        <row r="106">
          <cell r="B106" t="str">
            <v>KVK Slim 250</v>
          </cell>
          <cell r="D106" t="str">
            <v>201   Circular duct fans</v>
          </cell>
          <cell r="E106" t="str">
            <v>20103   Box fans</v>
          </cell>
          <cell r="F106" t="str">
            <v>KVK SLIM</v>
          </cell>
          <cell r="G106">
            <v>658</v>
          </cell>
        </row>
        <row r="107">
          <cell r="B107" t="str">
            <v>KVK Slim 315</v>
          </cell>
          <cell r="D107" t="str">
            <v>201   Circular duct fans</v>
          </cell>
          <cell r="E107" t="str">
            <v>20103   Box fans</v>
          </cell>
          <cell r="F107" t="str">
            <v>KVK SLIM</v>
          </cell>
          <cell r="G107">
            <v>1095</v>
          </cell>
        </row>
        <row r="108">
          <cell r="B108" t="str">
            <v>KVK Slim 355</v>
          </cell>
          <cell r="D108" t="str">
            <v>201   Circular duct fans</v>
          </cell>
          <cell r="E108" t="str">
            <v>20103   Box fans</v>
          </cell>
          <cell r="F108" t="str">
            <v>KVK SLIM</v>
          </cell>
          <cell r="G108">
            <v>1474</v>
          </cell>
        </row>
        <row r="109">
          <cell r="B109" t="str">
            <v>KVK Slim 400</v>
          </cell>
          <cell r="D109" t="str">
            <v>201   Circular duct fans</v>
          </cell>
          <cell r="E109" t="str">
            <v>20103   Box fans</v>
          </cell>
          <cell r="F109" t="str">
            <v>KVK SLIM</v>
          </cell>
          <cell r="G109">
            <v>1545</v>
          </cell>
        </row>
        <row r="110">
          <cell r="B110" t="str">
            <v>K 200 EC sileo</v>
          </cell>
          <cell r="D110" t="str">
            <v>201   Circular duct fans</v>
          </cell>
          <cell r="E110" t="str">
            <v>20105   EC Circular duct fans</v>
          </cell>
          <cell r="F110" t="str">
            <v>K EC</v>
          </cell>
          <cell r="G110">
            <v>346</v>
          </cell>
        </row>
        <row r="111">
          <cell r="B111" t="str">
            <v>K 315M EC Circular duct fan</v>
          </cell>
          <cell r="D111" t="str">
            <v>201   Circular duct fans</v>
          </cell>
          <cell r="E111" t="str">
            <v>20105   EC Circular duct fans</v>
          </cell>
          <cell r="F111" t="str">
            <v>K EC</v>
          </cell>
          <cell r="G111">
            <v>663</v>
          </cell>
        </row>
        <row r="112">
          <cell r="B112" t="str">
            <v>K 100 EC sileo</v>
          </cell>
          <cell r="D112" t="str">
            <v>201   Circular duct fans</v>
          </cell>
          <cell r="E112" t="str">
            <v>20105   EC Circular duct fans</v>
          </cell>
          <cell r="F112" t="str">
            <v>K EC</v>
          </cell>
          <cell r="G112">
            <v>309</v>
          </cell>
        </row>
        <row r="113">
          <cell r="B113" t="str">
            <v>K 125 EC sileo</v>
          </cell>
          <cell r="D113" t="str">
            <v>201   Circular duct fans</v>
          </cell>
          <cell r="E113" t="str">
            <v>20105   EC Circular duct fans</v>
          </cell>
          <cell r="F113" t="str">
            <v>K EC</v>
          </cell>
          <cell r="G113">
            <v>313</v>
          </cell>
        </row>
        <row r="114">
          <cell r="B114" t="str">
            <v>K 160 EC sileo</v>
          </cell>
          <cell r="D114" t="str">
            <v>201   Circular duct fans</v>
          </cell>
          <cell r="E114" t="str">
            <v>20105   EC Circular duct fans</v>
          </cell>
          <cell r="F114" t="str">
            <v>K EC</v>
          </cell>
          <cell r="G114">
            <v>333</v>
          </cell>
        </row>
        <row r="115">
          <cell r="B115" t="str">
            <v>K 250 EC sileo</v>
          </cell>
          <cell r="D115" t="str">
            <v>201   Circular duct fans</v>
          </cell>
          <cell r="E115" t="str">
            <v>20105   EC Circular duct fans</v>
          </cell>
          <cell r="F115" t="str">
            <v>K EC</v>
          </cell>
          <cell r="G115">
            <v>443</v>
          </cell>
        </row>
        <row r="116">
          <cell r="B116" t="str">
            <v>K 150 EC sileo</v>
          </cell>
          <cell r="D116" t="str">
            <v>201   Circular duct fans</v>
          </cell>
          <cell r="E116" t="str">
            <v>20105   EC Circular duct fans</v>
          </cell>
          <cell r="F116" t="str">
            <v>K EC</v>
          </cell>
          <cell r="G116">
            <v>320</v>
          </cell>
        </row>
        <row r="117">
          <cell r="B117" t="str">
            <v>K 315L EC Circular duct fan</v>
          </cell>
          <cell r="D117" t="str">
            <v>201   Circular duct fans</v>
          </cell>
          <cell r="E117" t="str">
            <v>20105   EC Circular duct fans</v>
          </cell>
          <cell r="F117" t="str">
            <v>K EC</v>
          </cell>
          <cell r="G117">
            <v>943</v>
          </cell>
        </row>
        <row r="118">
          <cell r="B118" t="str">
            <v>KV 100 EC sileo</v>
          </cell>
          <cell r="D118" t="str">
            <v>201   Circular duct fans</v>
          </cell>
          <cell r="E118" t="str">
            <v>20105   EC Circular duct fans</v>
          </cell>
          <cell r="F118" t="str">
            <v>KV EC</v>
          </cell>
          <cell r="G118">
            <v>383</v>
          </cell>
        </row>
        <row r="119">
          <cell r="B119" t="str">
            <v>KV 125 EC sileo</v>
          </cell>
          <cell r="D119" t="str">
            <v>201   Circular duct fans</v>
          </cell>
          <cell r="E119" t="str">
            <v>20105   EC Circular duct fans</v>
          </cell>
          <cell r="F119" t="str">
            <v>KV EC</v>
          </cell>
          <cell r="G119">
            <v>389</v>
          </cell>
        </row>
        <row r="120">
          <cell r="B120" t="str">
            <v>KV 150 EC Sileo</v>
          </cell>
          <cell r="D120" t="str">
            <v>201   Circular duct fans</v>
          </cell>
          <cell r="E120" t="str">
            <v>20105   EC Circular duct fans</v>
          </cell>
          <cell r="F120" t="str">
            <v>KV EC</v>
          </cell>
          <cell r="G120">
            <v>404</v>
          </cell>
        </row>
        <row r="121">
          <cell r="B121" t="str">
            <v>KV 160 EC Sileo</v>
          </cell>
          <cell r="D121" t="str">
            <v>201   Circular duct fans</v>
          </cell>
          <cell r="E121" t="str">
            <v>20105   EC Circular duct fans</v>
          </cell>
          <cell r="F121" t="str">
            <v>KV EC</v>
          </cell>
          <cell r="G121">
            <v>421</v>
          </cell>
        </row>
        <row r="122">
          <cell r="B122" t="str">
            <v>KV 200 EC Sileo</v>
          </cell>
          <cell r="D122" t="str">
            <v>201   Circular duct fans</v>
          </cell>
          <cell r="E122" t="str">
            <v>20105   EC Circular duct fans</v>
          </cell>
          <cell r="F122" t="str">
            <v>KV EC</v>
          </cell>
          <cell r="G122">
            <v>455</v>
          </cell>
        </row>
        <row r="123">
          <cell r="B123" t="str">
            <v>KV 250 EC Sileo</v>
          </cell>
          <cell r="D123" t="str">
            <v>201   Circular duct fans</v>
          </cell>
          <cell r="E123" t="str">
            <v>20105   EC Circular duct fans</v>
          </cell>
          <cell r="F123" t="str">
            <v>KV EC</v>
          </cell>
          <cell r="G123">
            <v>541</v>
          </cell>
        </row>
        <row r="124">
          <cell r="B124" t="str">
            <v>KV 315M EC</v>
          </cell>
          <cell r="D124" t="str">
            <v>201   Circular duct fans</v>
          </cell>
          <cell r="E124" t="str">
            <v>20105   EC Circular duct fans</v>
          </cell>
          <cell r="F124" t="str">
            <v>KV EC</v>
          </cell>
          <cell r="G124">
            <v>766</v>
          </cell>
        </row>
        <row r="125">
          <cell r="B125" t="str">
            <v>prio 160EC incl. prot. guard</v>
          </cell>
          <cell r="D125" t="str">
            <v>201   Circular duct fans</v>
          </cell>
          <cell r="E125" t="str">
            <v>20105   EC Circular duct fans</v>
          </cell>
          <cell r="F125" t="str">
            <v>PRIO EC</v>
          </cell>
          <cell r="G125">
            <v>405</v>
          </cell>
        </row>
        <row r="126">
          <cell r="B126" t="str">
            <v>prio 150EC circ. duct fan</v>
          </cell>
          <cell r="D126" t="str">
            <v>201   Circular duct fans</v>
          </cell>
          <cell r="E126" t="str">
            <v>20105   EC Circular duct fans</v>
          </cell>
          <cell r="F126" t="str">
            <v>PRIO EC</v>
          </cell>
          <cell r="G126">
            <v>392</v>
          </cell>
        </row>
        <row r="127">
          <cell r="B127" t="str">
            <v>prio 160EC circ. duct fan</v>
          </cell>
          <cell r="D127" t="str">
            <v>201   Circular duct fans</v>
          </cell>
          <cell r="E127" t="str">
            <v>20105   EC Circular duct fans</v>
          </cell>
          <cell r="F127" t="str">
            <v>PRIO EC</v>
          </cell>
          <cell r="G127">
            <v>395</v>
          </cell>
        </row>
        <row r="128">
          <cell r="B128" t="str">
            <v>prio 200EC circ. duct fan</v>
          </cell>
          <cell r="D128" t="str">
            <v>201   Circular duct fans</v>
          </cell>
          <cell r="E128" t="str">
            <v>20105   EC Circular duct fans</v>
          </cell>
          <cell r="F128" t="str">
            <v>PRIO EC</v>
          </cell>
          <cell r="G128">
            <v>462</v>
          </cell>
        </row>
        <row r="129">
          <cell r="B129" t="str">
            <v>prio 250EC circ. duct fan</v>
          </cell>
          <cell r="D129" t="str">
            <v>201   Circular duct fans</v>
          </cell>
          <cell r="E129" t="str">
            <v>20105   EC Circular duct fans</v>
          </cell>
          <cell r="F129" t="str">
            <v>PRIO EC</v>
          </cell>
          <cell r="G129">
            <v>508</v>
          </cell>
        </row>
        <row r="130">
          <cell r="B130" t="str">
            <v>prio 250EC-L circ. duct</v>
          </cell>
          <cell r="D130" t="str">
            <v>201   Circular duct fans</v>
          </cell>
          <cell r="E130" t="str">
            <v>20105   EC Circular duct fans</v>
          </cell>
          <cell r="F130" t="str">
            <v>PRIO EC</v>
          </cell>
          <cell r="G130">
            <v>554</v>
          </cell>
        </row>
        <row r="131">
          <cell r="B131" t="str">
            <v>prio 315 EC</v>
          </cell>
          <cell r="D131" t="str">
            <v>201   Circular duct fans</v>
          </cell>
          <cell r="E131" t="str">
            <v>20105   EC Circular duct fans</v>
          </cell>
          <cell r="F131" t="str">
            <v>PRIO EC</v>
          </cell>
          <cell r="G131">
            <v>1340</v>
          </cell>
        </row>
        <row r="132">
          <cell r="B132" t="str">
            <v>prio 400 EC</v>
          </cell>
          <cell r="D132" t="str">
            <v>201   Circular duct fans</v>
          </cell>
          <cell r="E132" t="str">
            <v>20105   EC Circular duct fans</v>
          </cell>
          <cell r="F132" t="str">
            <v>PRIO EC</v>
          </cell>
          <cell r="G132">
            <v>2300</v>
          </cell>
        </row>
        <row r="133">
          <cell r="B133" t="str">
            <v>prio 355 EC</v>
          </cell>
          <cell r="D133" t="str">
            <v>201   Circular duct fans</v>
          </cell>
          <cell r="E133" t="str">
            <v>20105   EC Circular duct fans</v>
          </cell>
          <cell r="F133" t="str">
            <v>PRIO EC</v>
          </cell>
          <cell r="G133">
            <v>1625</v>
          </cell>
        </row>
        <row r="134">
          <cell r="B134" t="str">
            <v>prio 400 EC 3~</v>
          </cell>
          <cell r="D134" t="str">
            <v>201   Circular duct fans</v>
          </cell>
          <cell r="E134" t="str">
            <v>20105   EC Circular duct fans</v>
          </cell>
          <cell r="F134" t="str">
            <v>PRIO EC</v>
          </cell>
          <cell r="G134">
            <v>2350</v>
          </cell>
        </row>
        <row r="135">
          <cell r="B135" t="str">
            <v>prio 450 3~ EC</v>
          </cell>
          <cell r="D135" t="str">
            <v>201   Circular duct fans</v>
          </cell>
          <cell r="E135" t="str">
            <v>20105   EC Circular duct fans</v>
          </cell>
          <cell r="F135" t="str">
            <v>PRIO EC</v>
          </cell>
          <cell r="G135">
            <v>2750</v>
          </cell>
        </row>
        <row r="136">
          <cell r="B136" t="str">
            <v>prio 500 3~ EC</v>
          </cell>
          <cell r="D136" t="str">
            <v>201   Circular duct fans</v>
          </cell>
          <cell r="E136" t="str">
            <v>20105   EC Circular duct fans</v>
          </cell>
          <cell r="F136" t="str">
            <v>PRIO EC</v>
          </cell>
          <cell r="G136">
            <v>2835</v>
          </cell>
        </row>
        <row r="137">
          <cell r="B137" t="str">
            <v>prio ECO 100 EC</v>
          </cell>
          <cell r="D137" t="str">
            <v>201   Circular duct fans</v>
          </cell>
          <cell r="E137" t="str">
            <v>20105   EC Circular duct fans</v>
          </cell>
          <cell r="F137" t="str">
            <v>PRIO ECO E</v>
          </cell>
          <cell r="G137">
            <v>376</v>
          </cell>
        </row>
        <row r="138">
          <cell r="B138" t="str">
            <v>prio ECO 125 EC</v>
          </cell>
          <cell r="D138" t="str">
            <v>201   Circular duct fans</v>
          </cell>
          <cell r="E138" t="str">
            <v>20105   EC Circular duct fans</v>
          </cell>
          <cell r="F138" t="str">
            <v>PRIO ECO E</v>
          </cell>
          <cell r="G138">
            <v>385</v>
          </cell>
        </row>
        <row r="139">
          <cell r="B139" t="str">
            <v>prio ECO 150 EC</v>
          </cell>
          <cell r="D139" t="str">
            <v>201   Circular duct fans</v>
          </cell>
          <cell r="E139" t="str">
            <v>20105   EC Circular duct fans</v>
          </cell>
          <cell r="F139" t="str">
            <v>PRIO ECO E</v>
          </cell>
          <cell r="G139">
            <v>410</v>
          </cell>
        </row>
        <row r="140">
          <cell r="B140" t="str">
            <v>prio ECO 160 EC</v>
          </cell>
          <cell r="D140" t="str">
            <v>201   Circular duct fans</v>
          </cell>
          <cell r="E140" t="str">
            <v>20105   EC Circular duct fans</v>
          </cell>
          <cell r="F140" t="str">
            <v>PRIO ECO E</v>
          </cell>
          <cell r="G140">
            <v>415</v>
          </cell>
        </row>
        <row r="141">
          <cell r="B141" t="str">
            <v>prio ECO 200 EC</v>
          </cell>
          <cell r="D141" t="str">
            <v>201   Circular duct fans</v>
          </cell>
          <cell r="E141" t="str">
            <v>20105   EC Circular duct fans</v>
          </cell>
          <cell r="F141" t="str">
            <v>PRIO ECO E</v>
          </cell>
          <cell r="G141">
            <v>502</v>
          </cell>
        </row>
        <row r="142">
          <cell r="B142" t="str">
            <v>prio ECO 250 EC</v>
          </cell>
          <cell r="D142" t="str">
            <v>201   Circular duct fans</v>
          </cell>
          <cell r="E142" t="str">
            <v>20105   EC Circular duct fans</v>
          </cell>
          <cell r="F142" t="str">
            <v>PRIO ECO E</v>
          </cell>
          <cell r="G142">
            <v>666</v>
          </cell>
        </row>
        <row r="143">
          <cell r="B143" t="str">
            <v>prio ECO 315 EC</v>
          </cell>
          <cell r="D143" t="str">
            <v>201   Circular duct fans</v>
          </cell>
          <cell r="E143" t="str">
            <v>20105   EC Circular duct fans</v>
          </cell>
          <cell r="F143" t="str">
            <v>PRIO ECO E</v>
          </cell>
          <cell r="G143">
            <v>1179</v>
          </cell>
        </row>
        <row r="144">
          <cell r="B144" t="str">
            <v>prio ECO MAX 150 EC</v>
          </cell>
          <cell r="D144" t="str">
            <v>201   Circular duct fans</v>
          </cell>
          <cell r="E144" t="str">
            <v>20105   EC Circular duct fans</v>
          </cell>
          <cell r="F144" t="str">
            <v>PRIOECO ME</v>
          </cell>
          <cell r="G144">
            <v>451</v>
          </cell>
        </row>
        <row r="145">
          <cell r="B145" t="str">
            <v>prio ECO MAX 200 EC</v>
          </cell>
          <cell r="D145" t="str">
            <v>201   Circular duct fans</v>
          </cell>
          <cell r="E145" t="str">
            <v>20105   EC Circular duct fans</v>
          </cell>
          <cell r="F145" t="str">
            <v>PRIOECO ME</v>
          </cell>
          <cell r="G145">
            <v>549</v>
          </cell>
        </row>
        <row r="146">
          <cell r="B146" t="str">
            <v>prio ECO MAX 250 EC</v>
          </cell>
          <cell r="D146" t="str">
            <v>201   Circular duct fans</v>
          </cell>
          <cell r="E146" t="str">
            <v>20105   EC Circular duct fans</v>
          </cell>
          <cell r="F146" t="str">
            <v>PRIOECO ME</v>
          </cell>
          <cell r="G146">
            <v>820</v>
          </cell>
        </row>
        <row r="147">
          <cell r="B147" t="str">
            <v>prio ECO MAX 315 EC</v>
          </cell>
          <cell r="D147" t="str">
            <v>201   Circular duct fans</v>
          </cell>
          <cell r="E147" t="str">
            <v>20105   EC Circular duct fans</v>
          </cell>
          <cell r="F147" t="str">
            <v>PRIOECO ME</v>
          </cell>
          <cell r="G147">
            <v>1332</v>
          </cell>
        </row>
        <row r="148">
          <cell r="B148" t="str">
            <v>prio ECO MAX 355 EC</v>
          </cell>
          <cell r="D148" t="str">
            <v>201   Circular duct fans</v>
          </cell>
          <cell r="E148" t="str">
            <v>20105   EC Circular duct fans</v>
          </cell>
          <cell r="F148" t="str">
            <v>PRIOECO ME</v>
          </cell>
          <cell r="G148">
            <v>1332</v>
          </cell>
        </row>
        <row r="149">
          <cell r="B149" t="str">
            <v>prio ECO MAX 355 EC-L</v>
          </cell>
          <cell r="D149" t="str">
            <v>201   Circular duct fans</v>
          </cell>
          <cell r="E149" t="str">
            <v>20105   EC Circular duct fans</v>
          </cell>
          <cell r="F149" t="str">
            <v>PRIOECO ME</v>
          </cell>
          <cell r="G149">
            <v>1865</v>
          </cell>
        </row>
        <row r="150">
          <cell r="B150" t="str">
            <v>prio ECO MAX 400 EC</v>
          </cell>
          <cell r="D150" t="str">
            <v>201   Circular duct fans</v>
          </cell>
          <cell r="E150" t="str">
            <v>20105   EC Circular duct fans</v>
          </cell>
          <cell r="F150" t="str">
            <v>PRIOECO ME</v>
          </cell>
          <cell r="G150">
            <v>1918</v>
          </cell>
        </row>
        <row r="151">
          <cell r="B151" t="str">
            <v>Prio Silent XP 150EC</v>
          </cell>
          <cell r="D151" t="str">
            <v>201   Circular duct fans</v>
          </cell>
          <cell r="E151" t="str">
            <v>20105   EC Circular duct fans</v>
          </cell>
          <cell r="F151" t="str">
            <v>PRIOSIL EC</v>
          </cell>
          <cell r="G151">
            <v>515</v>
          </cell>
        </row>
        <row r="152">
          <cell r="B152" t="str">
            <v>Prio Silent XP 160EC</v>
          </cell>
          <cell r="D152" t="str">
            <v>201   Circular duct fans</v>
          </cell>
          <cell r="E152" t="str">
            <v>20105   EC Circular duct fans</v>
          </cell>
          <cell r="F152" t="str">
            <v>PRIOSIL EC</v>
          </cell>
          <cell r="G152">
            <v>517</v>
          </cell>
        </row>
        <row r="153">
          <cell r="B153" t="str">
            <v>Prio Silent XP 200EC</v>
          </cell>
          <cell r="D153" t="str">
            <v>201   Circular duct fans</v>
          </cell>
          <cell r="E153" t="str">
            <v>20105   EC Circular duct fans</v>
          </cell>
          <cell r="F153" t="str">
            <v>PRIOSIL EC</v>
          </cell>
          <cell r="G153">
            <v>548</v>
          </cell>
        </row>
        <row r="154">
          <cell r="B154" t="str">
            <v>Prio Silent XP 250EC</v>
          </cell>
          <cell r="D154" t="str">
            <v>201   Circular duct fans</v>
          </cell>
          <cell r="E154" t="str">
            <v>20105   EC Circular duct fans</v>
          </cell>
          <cell r="F154" t="str">
            <v>PRIOSIL EC</v>
          </cell>
          <cell r="G154">
            <v>579</v>
          </cell>
        </row>
        <row r="155">
          <cell r="B155" t="str">
            <v>Prio Silent XP 250EC-L</v>
          </cell>
          <cell r="D155" t="str">
            <v>201   Circular duct fans</v>
          </cell>
          <cell r="E155" t="str">
            <v>20105   EC Circular duct fans</v>
          </cell>
          <cell r="F155" t="str">
            <v>PRIOSIL EC</v>
          </cell>
          <cell r="G155">
            <v>610</v>
          </cell>
        </row>
        <row r="156">
          <cell r="B156" t="str">
            <v>Prio Silent XP 315EC</v>
          </cell>
          <cell r="D156" t="str">
            <v>201   Circular duct fans</v>
          </cell>
          <cell r="E156" t="str">
            <v>20105   EC Circular duct fans</v>
          </cell>
          <cell r="F156" t="str">
            <v>PRIOSIL EC</v>
          </cell>
          <cell r="G156">
            <v>715</v>
          </cell>
        </row>
        <row r="157">
          <cell r="B157" t="str">
            <v>Prio Silent ECO 100/125 EC</v>
          </cell>
          <cell r="D157" t="str">
            <v>201   Circular duct fans</v>
          </cell>
          <cell r="E157" t="str">
            <v>20105   EC Circular duct fans</v>
          </cell>
          <cell r="F157" t="str">
            <v>PRIOSIL EE</v>
          </cell>
          <cell r="G157">
            <v>426</v>
          </cell>
        </row>
        <row r="158">
          <cell r="B158" t="str">
            <v>Prio Silent ECO 150/160 EC</v>
          </cell>
          <cell r="D158" t="str">
            <v>201   Circular duct fans</v>
          </cell>
          <cell r="E158" t="str">
            <v>20105   EC Circular duct fans</v>
          </cell>
          <cell r="F158" t="str">
            <v>PRIOSIL EE</v>
          </cell>
          <cell r="G158">
            <v>453</v>
          </cell>
        </row>
        <row r="159">
          <cell r="B159" t="str">
            <v>RVF 100 EC Wall Fan White</v>
          </cell>
          <cell r="D159" t="str">
            <v>201   Circular duct fans</v>
          </cell>
          <cell r="E159" t="str">
            <v>20105   EC Circular duct fans</v>
          </cell>
          <cell r="F159" t="str">
            <v>RVF</v>
          </cell>
          <cell r="G159">
            <v>466</v>
          </cell>
        </row>
        <row r="160">
          <cell r="B160" t="str">
            <v>KV DUO 150 EC</v>
          </cell>
          <cell r="D160" t="str">
            <v>201   Circular duct fans</v>
          </cell>
          <cell r="E160" t="str">
            <v>20106   EC Box fans</v>
          </cell>
          <cell r="F160" t="str">
            <v>KV DUO EC</v>
          </cell>
          <cell r="G160">
            <v>1469</v>
          </cell>
        </row>
        <row r="161">
          <cell r="B161" t="str">
            <v>KV DUO 250 EC</v>
          </cell>
          <cell r="D161" t="str">
            <v>201   Circular duct fans</v>
          </cell>
          <cell r="E161" t="str">
            <v>20106   EC Box fans</v>
          </cell>
          <cell r="F161" t="str">
            <v>KV DUO EC</v>
          </cell>
          <cell r="G161">
            <v>1903</v>
          </cell>
        </row>
        <row r="162">
          <cell r="B162" t="str">
            <v>KV DUO 315 EC</v>
          </cell>
          <cell r="D162" t="str">
            <v>201   Circular duct fans</v>
          </cell>
          <cell r="E162" t="str">
            <v>20106   EC Box fans</v>
          </cell>
          <cell r="F162" t="str">
            <v>KV DUO EC</v>
          </cell>
          <cell r="G162">
            <v>2323</v>
          </cell>
        </row>
        <row r="163">
          <cell r="B163" t="str">
            <v>KV DUO 500 EC</v>
          </cell>
          <cell r="D163" t="str">
            <v>201   Circular duct fans</v>
          </cell>
          <cell r="E163" t="str">
            <v>20106   EC Box fans</v>
          </cell>
          <cell r="F163" t="str">
            <v>KV DUO EC</v>
          </cell>
          <cell r="G163">
            <v>4987</v>
          </cell>
        </row>
        <row r="164">
          <cell r="B164" t="str">
            <v>KV DUO 630M EC</v>
          </cell>
          <cell r="D164" t="str">
            <v>201   Circular duct fans</v>
          </cell>
          <cell r="E164" t="str">
            <v>20106   EC Box fans</v>
          </cell>
          <cell r="F164" t="str">
            <v>KV DUO EC</v>
          </cell>
          <cell r="G164">
            <v>6883</v>
          </cell>
        </row>
        <row r="165">
          <cell r="B165" t="str">
            <v>KV DUO 400 EC</v>
          </cell>
          <cell r="D165" t="str">
            <v>201   Circular duct fans</v>
          </cell>
          <cell r="E165" t="str">
            <v>20106   EC Box fans</v>
          </cell>
          <cell r="F165" t="str">
            <v>KV DUO EC</v>
          </cell>
          <cell r="G165">
            <v>4084</v>
          </cell>
        </row>
        <row r="166">
          <cell r="B166" t="str">
            <v>KV DUO 630L EC</v>
          </cell>
          <cell r="D166" t="str">
            <v>201   Circular duct fans</v>
          </cell>
          <cell r="E166" t="str">
            <v>20106   EC Box fans</v>
          </cell>
          <cell r="F166" t="str">
            <v>KV DUO EC</v>
          </cell>
          <cell r="G166">
            <v>6550</v>
          </cell>
        </row>
        <row r="167">
          <cell r="B167" t="str">
            <v>KVK Silent 100 EC</v>
          </cell>
          <cell r="D167" t="str">
            <v>201   Circular duct fans</v>
          </cell>
          <cell r="E167" t="str">
            <v>20106   EC Box fans</v>
          </cell>
          <cell r="F167" t="str">
            <v>KVK SIL EC</v>
          </cell>
          <cell r="G167">
            <v>742</v>
          </cell>
        </row>
        <row r="168">
          <cell r="B168" t="str">
            <v>KVK Silent 125 EC</v>
          </cell>
          <cell r="D168" t="str">
            <v>201   Circular duct fans</v>
          </cell>
          <cell r="E168" t="str">
            <v>20106   EC Box fans</v>
          </cell>
          <cell r="F168" t="str">
            <v>KVK SIL EC</v>
          </cell>
          <cell r="G168">
            <v>779</v>
          </cell>
        </row>
        <row r="169">
          <cell r="B169" t="str">
            <v>KVK Silent 160 EC</v>
          </cell>
          <cell r="D169" t="str">
            <v>201   Circular duct fans</v>
          </cell>
          <cell r="E169" t="str">
            <v>20106   EC Box fans</v>
          </cell>
          <cell r="F169" t="str">
            <v>KVK SIL EC</v>
          </cell>
          <cell r="G169">
            <v>849</v>
          </cell>
        </row>
        <row r="170">
          <cell r="B170" t="str">
            <v>KVK Silent 200 EC</v>
          </cell>
          <cell r="D170" t="str">
            <v>201   Circular duct fans</v>
          </cell>
          <cell r="E170" t="str">
            <v>20106   EC Box fans</v>
          </cell>
          <cell r="F170" t="str">
            <v>KVK SIL EC</v>
          </cell>
          <cell r="G170">
            <v>1085</v>
          </cell>
        </row>
        <row r="171">
          <cell r="B171" t="str">
            <v>KVK Silent 250 EC</v>
          </cell>
          <cell r="D171" t="str">
            <v>201   Circular duct fans</v>
          </cell>
          <cell r="E171" t="str">
            <v>20106   EC Box fans</v>
          </cell>
          <cell r="F171" t="str">
            <v>KVK SIL EC</v>
          </cell>
          <cell r="G171">
            <v>1382</v>
          </cell>
        </row>
        <row r="172">
          <cell r="B172" t="str">
            <v>KVK Silent 315 EC</v>
          </cell>
          <cell r="D172" t="str">
            <v>201   Circular duct fans</v>
          </cell>
          <cell r="E172" t="str">
            <v>20106   EC Box fans</v>
          </cell>
          <cell r="F172" t="str">
            <v>KVK SIL EC</v>
          </cell>
          <cell r="G172">
            <v>2453</v>
          </cell>
        </row>
        <row r="173">
          <cell r="B173" t="str">
            <v>KVK Silent 355 EC</v>
          </cell>
          <cell r="D173" t="str">
            <v>201   Circular duct fans</v>
          </cell>
          <cell r="E173" t="str">
            <v>20106   EC Box fans</v>
          </cell>
          <cell r="F173" t="str">
            <v>KVK SIL EC</v>
          </cell>
          <cell r="G173">
            <v>2754</v>
          </cell>
        </row>
        <row r="174">
          <cell r="B174" t="str">
            <v>KVK Silent 400 EC</v>
          </cell>
          <cell r="D174" t="str">
            <v>201   Circular duct fans</v>
          </cell>
          <cell r="E174" t="str">
            <v>20106   EC Box fans</v>
          </cell>
          <cell r="F174" t="str">
            <v>KVK SIL EC</v>
          </cell>
          <cell r="G174">
            <v>2904</v>
          </cell>
        </row>
        <row r="175">
          <cell r="B175" t="str">
            <v>KVK Silent 500 EC</v>
          </cell>
          <cell r="D175" t="str">
            <v>201   Circular duct fans</v>
          </cell>
          <cell r="E175" t="str">
            <v>20106   EC Box fans</v>
          </cell>
          <cell r="F175" t="str">
            <v>KVK SIL EC</v>
          </cell>
          <cell r="G175">
            <v>3265</v>
          </cell>
        </row>
        <row r="176">
          <cell r="B176" t="str">
            <v>KVK Slim 100 EC</v>
          </cell>
          <cell r="D176" t="str">
            <v>201   Circular duct fans</v>
          </cell>
          <cell r="E176" t="str">
            <v>20106   EC Box fans</v>
          </cell>
          <cell r="F176" t="str">
            <v>KVK SLIM E</v>
          </cell>
          <cell r="G176">
            <v>539</v>
          </cell>
        </row>
        <row r="177">
          <cell r="B177" t="str">
            <v>KVK Slim 125 EC</v>
          </cell>
          <cell r="D177" t="str">
            <v>201   Circular duct fans</v>
          </cell>
          <cell r="E177" t="str">
            <v>20106   EC Box fans</v>
          </cell>
          <cell r="F177" t="str">
            <v>KVK SLIM E</v>
          </cell>
          <cell r="G177">
            <v>542</v>
          </cell>
        </row>
        <row r="178">
          <cell r="B178" t="str">
            <v>KVK Slim 160 EC</v>
          </cell>
          <cell r="D178" t="str">
            <v>201   Circular duct fans</v>
          </cell>
          <cell r="E178" t="str">
            <v>20106   EC Box fans</v>
          </cell>
          <cell r="F178" t="str">
            <v>KVK SLIM E</v>
          </cell>
          <cell r="G178">
            <v>565</v>
          </cell>
        </row>
        <row r="179">
          <cell r="B179" t="str">
            <v>KVK Slim 200 EC</v>
          </cell>
          <cell r="D179" t="str">
            <v>201   Circular duct fans</v>
          </cell>
          <cell r="E179" t="str">
            <v>20106   EC Box fans</v>
          </cell>
          <cell r="F179" t="str">
            <v>KVK SLIM E</v>
          </cell>
          <cell r="G179">
            <v>749</v>
          </cell>
        </row>
        <row r="180">
          <cell r="B180" t="str">
            <v>KVK Slim 250 EC</v>
          </cell>
          <cell r="D180" t="str">
            <v>201   Circular duct fans</v>
          </cell>
          <cell r="E180" t="str">
            <v>20106   EC Box fans</v>
          </cell>
          <cell r="F180" t="str">
            <v>KVK SLIM E</v>
          </cell>
          <cell r="G180">
            <v>1142</v>
          </cell>
        </row>
        <row r="181">
          <cell r="B181" t="str">
            <v>KVK Slim 315 EC</v>
          </cell>
          <cell r="D181" t="str">
            <v>201   Circular duct fans</v>
          </cell>
          <cell r="E181" t="str">
            <v>20106   EC Box fans</v>
          </cell>
          <cell r="F181" t="str">
            <v>KVK SLIM E</v>
          </cell>
          <cell r="G181">
            <v>1697</v>
          </cell>
        </row>
        <row r="182">
          <cell r="B182" t="str">
            <v>KVK Slim 355 EC</v>
          </cell>
          <cell r="D182" t="str">
            <v>201   Circular duct fans</v>
          </cell>
          <cell r="E182" t="str">
            <v>20106   EC Box fans</v>
          </cell>
          <cell r="F182" t="str">
            <v>KVK SLIM E</v>
          </cell>
          <cell r="G182">
            <v>2190</v>
          </cell>
        </row>
        <row r="183">
          <cell r="B183" t="str">
            <v>KVK Slim 400 EC</v>
          </cell>
          <cell r="D183" t="str">
            <v>201   Circular duct fans</v>
          </cell>
          <cell r="E183" t="str">
            <v>20106   EC Box fans</v>
          </cell>
          <cell r="F183" t="str">
            <v>KVK SLIM E</v>
          </cell>
          <cell r="G183">
            <v>2263</v>
          </cell>
        </row>
        <row r="184">
          <cell r="B184" t="str">
            <v>KVK Slim 500 EC</v>
          </cell>
          <cell r="D184" t="str">
            <v>201   Circular duct fans</v>
          </cell>
          <cell r="E184" t="str">
            <v>20106   EC Box fans</v>
          </cell>
          <cell r="F184" t="str">
            <v>KVK SLIM E</v>
          </cell>
          <cell r="G184">
            <v>2754</v>
          </cell>
        </row>
        <row r="185">
          <cell r="B185" t="str">
            <v>SUE 250EC 9kW</v>
          </cell>
          <cell r="D185" t="str">
            <v>202   Rectangular &amp; Square Duct fans</v>
          </cell>
          <cell r="E185" t="str">
            <v>20200   Misc. Rectangular &amp; Square duct fans</v>
          </cell>
          <cell r="F185" t="str">
            <v>MUB+FILTER</v>
          </cell>
          <cell r="G185">
            <v>4100</v>
          </cell>
        </row>
        <row r="186">
          <cell r="B186" t="str">
            <v>TLP 125/1,2 Air handl.unit</v>
          </cell>
          <cell r="D186" t="str">
            <v>202   Rectangular &amp; Square Duct fans</v>
          </cell>
          <cell r="E186" t="str">
            <v>20200   Misc. Rectangular &amp; Square duct fans</v>
          </cell>
          <cell r="F186" t="str">
            <v>TLP</v>
          </cell>
          <cell r="G186">
            <v>1116</v>
          </cell>
        </row>
        <row r="187">
          <cell r="B187" t="str">
            <v>TLP 160/2,1 Air handl.units</v>
          </cell>
          <cell r="D187" t="str">
            <v>202   Rectangular &amp; Square Duct fans</v>
          </cell>
          <cell r="E187" t="str">
            <v>20200   Misc. Rectangular &amp; Square duct fans</v>
          </cell>
          <cell r="F187" t="str">
            <v>TLP</v>
          </cell>
          <cell r="G187">
            <v>1174</v>
          </cell>
        </row>
        <row r="188">
          <cell r="B188" t="str">
            <v>TLP 200/3,0 Air handl.units</v>
          </cell>
          <cell r="D188" t="str">
            <v>202   Rectangular &amp; Square Duct fans</v>
          </cell>
          <cell r="E188" t="str">
            <v>20200   Misc. Rectangular &amp; Square duct fans</v>
          </cell>
          <cell r="F188" t="str">
            <v>TLP</v>
          </cell>
          <cell r="G188">
            <v>1292</v>
          </cell>
        </row>
        <row r="189">
          <cell r="B189" t="str">
            <v>TLP 200/5,0 Air handl.units</v>
          </cell>
          <cell r="D189" t="str">
            <v>202   Rectangular &amp; Square Duct fans</v>
          </cell>
          <cell r="E189" t="str">
            <v>20200   Misc. Rectangular &amp; Square duct fans</v>
          </cell>
          <cell r="F189" t="str">
            <v>TLP</v>
          </cell>
          <cell r="G189">
            <v>1413</v>
          </cell>
        </row>
        <row r="190">
          <cell r="B190" t="str">
            <v>TLP 315/6,0 Air handl.units</v>
          </cell>
          <cell r="D190" t="str">
            <v>202   Rectangular &amp; Square Duct fans</v>
          </cell>
          <cell r="E190" t="str">
            <v>20200   Misc. Rectangular &amp; Square duct fans</v>
          </cell>
          <cell r="F190" t="str">
            <v>TLP</v>
          </cell>
          <cell r="G190">
            <v>2180</v>
          </cell>
        </row>
        <row r="191">
          <cell r="B191" t="str">
            <v>BKF 710D4-XL-120°C</v>
          </cell>
          <cell r="D191" t="str">
            <v>202   Rectangular &amp; Square Duct fans</v>
          </cell>
          <cell r="E191" t="str">
            <v>20201   Rectangular duct fans</v>
          </cell>
          <cell r="F191" t="str">
            <v>BKF-120</v>
          </cell>
          <cell r="G191">
            <v>4342</v>
          </cell>
        </row>
        <row r="192">
          <cell r="B192" t="str">
            <v>KE 50-30-6 Rectangular fan**</v>
          </cell>
          <cell r="D192" t="str">
            <v>202   Rectangular &amp; Square Duct fans</v>
          </cell>
          <cell r="E192" t="str">
            <v>20201   Rectangular duct fans</v>
          </cell>
          <cell r="F192" t="str">
            <v>KE</v>
          </cell>
          <cell r="G192">
            <v>845</v>
          </cell>
        </row>
        <row r="193">
          <cell r="B193" t="str">
            <v>KE 60-30-6 Rectangular fan**</v>
          </cell>
          <cell r="D193" t="str">
            <v>202   Rectangular &amp; Square Duct fans</v>
          </cell>
          <cell r="E193" t="str">
            <v>20201   Rectangular duct fans</v>
          </cell>
          <cell r="F193" t="str">
            <v>KE</v>
          </cell>
          <cell r="G193">
            <v>1035</v>
          </cell>
        </row>
        <row r="194">
          <cell r="B194" t="str">
            <v>KE 50-25-4 Rectangular fan**</v>
          </cell>
          <cell r="D194" t="str">
            <v>202   Rectangular &amp; Square Duct fans</v>
          </cell>
          <cell r="E194" t="str">
            <v>20201   Rectangular duct fans</v>
          </cell>
          <cell r="F194" t="str">
            <v>KE</v>
          </cell>
          <cell r="G194">
            <v>787</v>
          </cell>
        </row>
        <row r="195">
          <cell r="B195" t="str">
            <v>KT 40-20-4</v>
          </cell>
          <cell r="D195" t="str">
            <v>202   Rectangular &amp; Square Duct fans</v>
          </cell>
          <cell r="E195" t="str">
            <v>20201   Rectangular duct fans</v>
          </cell>
          <cell r="F195" t="str">
            <v>KT</v>
          </cell>
          <cell r="G195">
            <v>549</v>
          </cell>
        </row>
        <row r="196">
          <cell r="B196" t="str">
            <v>KT 50-25-6</v>
          </cell>
          <cell r="D196" t="str">
            <v>202   Rectangular &amp; Square Duct fans</v>
          </cell>
          <cell r="E196" t="str">
            <v>20201   Rectangular duct fans</v>
          </cell>
          <cell r="F196" t="str">
            <v>KT</v>
          </cell>
          <cell r="G196">
            <v>689</v>
          </cell>
        </row>
        <row r="197">
          <cell r="B197" t="str">
            <v>KT 50-25-4</v>
          </cell>
          <cell r="D197" t="str">
            <v>202   Rectangular &amp; Square Duct fans</v>
          </cell>
          <cell r="E197" t="str">
            <v>20201   Rectangular duct fans</v>
          </cell>
          <cell r="F197" t="str">
            <v>KT</v>
          </cell>
          <cell r="G197">
            <v>701</v>
          </cell>
        </row>
        <row r="198">
          <cell r="B198" t="str">
            <v>KT 60-30-6</v>
          </cell>
          <cell r="D198" t="str">
            <v>202   Rectangular &amp; Square Duct fans</v>
          </cell>
          <cell r="E198" t="str">
            <v>20201   Rectangular duct fans</v>
          </cell>
          <cell r="F198" t="str">
            <v>KT</v>
          </cell>
          <cell r="G198">
            <v>889</v>
          </cell>
        </row>
        <row r="199">
          <cell r="B199" t="str">
            <v>KT 60-35-6</v>
          </cell>
          <cell r="D199" t="str">
            <v>202   Rectangular &amp; Square Duct fans</v>
          </cell>
          <cell r="E199" t="str">
            <v>20201   Rectangular duct fans</v>
          </cell>
          <cell r="F199" t="str">
            <v>KT</v>
          </cell>
          <cell r="G199">
            <v>1204</v>
          </cell>
        </row>
        <row r="200">
          <cell r="B200" t="str">
            <v>KT 70-40-6</v>
          </cell>
          <cell r="D200" t="str">
            <v>202   Rectangular &amp; Square Duct fans</v>
          </cell>
          <cell r="E200" t="str">
            <v>20201   Rectangular duct fans</v>
          </cell>
          <cell r="F200" t="str">
            <v>KT</v>
          </cell>
          <cell r="G200">
            <v>1470</v>
          </cell>
        </row>
        <row r="201">
          <cell r="B201" t="str">
            <v>KT 70-40-4</v>
          </cell>
          <cell r="D201" t="str">
            <v>202   Rectangular &amp; Square Duct fans</v>
          </cell>
          <cell r="E201" t="str">
            <v>20201   Rectangular duct fans</v>
          </cell>
          <cell r="F201" t="str">
            <v>KT</v>
          </cell>
          <cell r="G201">
            <v>2173</v>
          </cell>
        </row>
        <row r="202">
          <cell r="B202" t="str">
            <v>KT 80-50-6</v>
          </cell>
          <cell r="D202" t="str">
            <v>202   Rectangular &amp; Square Duct fans</v>
          </cell>
          <cell r="E202" t="str">
            <v>20201   Rectangular duct fans</v>
          </cell>
          <cell r="F202" t="str">
            <v>KT</v>
          </cell>
          <cell r="G202">
            <v>2313</v>
          </cell>
        </row>
        <row r="203">
          <cell r="B203" t="str">
            <v>KT 60-30-4</v>
          </cell>
          <cell r="D203" t="str">
            <v>202   Rectangular &amp; Square Duct fans</v>
          </cell>
          <cell r="E203" t="str">
            <v>20201   Rectangular duct fans</v>
          </cell>
          <cell r="F203" t="str">
            <v>KT</v>
          </cell>
          <cell r="G203">
            <v>1182</v>
          </cell>
        </row>
        <row r="204">
          <cell r="B204" t="str">
            <v>KT 60-35-4</v>
          </cell>
          <cell r="D204" t="str">
            <v>202   Rectangular &amp; Square Duct fans</v>
          </cell>
          <cell r="E204" t="str">
            <v>20201   Rectangular duct fans</v>
          </cell>
          <cell r="F204" t="str">
            <v>KT</v>
          </cell>
          <cell r="G204">
            <v>1443</v>
          </cell>
        </row>
        <row r="205">
          <cell r="B205" t="str">
            <v>KT 100-50-6**</v>
          </cell>
          <cell r="D205" t="str">
            <v>202   Rectangular &amp; Square Duct fans</v>
          </cell>
          <cell r="E205" t="str">
            <v>20201   Rectangular duct fans</v>
          </cell>
          <cell r="F205" t="str">
            <v>KT</v>
          </cell>
          <cell r="G205">
            <v>2844</v>
          </cell>
        </row>
        <row r="206">
          <cell r="B206" t="str">
            <v>KT 50-30-4**</v>
          </cell>
          <cell r="D206" t="str">
            <v>202   Rectangular &amp; Square Duct fans</v>
          </cell>
          <cell r="E206" t="str">
            <v>20201   Rectangular duct fans</v>
          </cell>
          <cell r="F206" t="str">
            <v>KT</v>
          </cell>
          <cell r="G206">
            <v>859</v>
          </cell>
        </row>
        <row r="207">
          <cell r="B207" t="str">
            <v>RS 50-25 sileo</v>
          </cell>
          <cell r="D207" t="str">
            <v>202   Rectangular &amp; Square Duct fans</v>
          </cell>
          <cell r="E207" t="str">
            <v>20201   Rectangular duct fans</v>
          </cell>
          <cell r="F207" t="str">
            <v>RS</v>
          </cell>
          <cell r="G207">
            <v>750</v>
          </cell>
        </row>
        <row r="208">
          <cell r="B208" t="str">
            <v>RS 60-35 M1 sileo</v>
          </cell>
          <cell r="D208" t="str">
            <v>202   Rectangular &amp; Square Duct fans</v>
          </cell>
          <cell r="E208" t="str">
            <v>20201   Rectangular duct fans</v>
          </cell>
          <cell r="F208" t="str">
            <v>RS</v>
          </cell>
          <cell r="G208">
            <v>1200</v>
          </cell>
        </row>
        <row r="209">
          <cell r="B209" t="str">
            <v>RS 60-35 L3 sileo</v>
          </cell>
          <cell r="D209" t="str">
            <v>202   Rectangular &amp; Square Duct fans</v>
          </cell>
          <cell r="E209" t="str">
            <v>20201   Rectangular duct fans</v>
          </cell>
          <cell r="F209" t="str">
            <v>RS</v>
          </cell>
          <cell r="G209">
            <v>1300</v>
          </cell>
        </row>
        <row r="210">
          <cell r="B210" t="str">
            <v>RS 70-40 L3 sileo</v>
          </cell>
          <cell r="D210" t="str">
            <v>202   Rectangular &amp; Square Duct fans</v>
          </cell>
          <cell r="E210" t="str">
            <v>20201   Rectangular duct fans</v>
          </cell>
          <cell r="F210" t="str">
            <v>RS</v>
          </cell>
          <cell r="G210">
            <v>1400</v>
          </cell>
        </row>
        <row r="211">
          <cell r="B211" t="str">
            <v>RS 80-50 M3 sileo</v>
          </cell>
          <cell r="D211" t="str">
            <v>202   Rectangular &amp; Square Duct fans</v>
          </cell>
          <cell r="E211" t="str">
            <v>20201   Rectangular duct fans</v>
          </cell>
          <cell r="F211" t="str">
            <v>RS</v>
          </cell>
          <cell r="G211">
            <v>1900</v>
          </cell>
        </row>
        <row r="212">
          <cell r="B212" t="str">
            <v>RS 80-50 L3 sileo</v>
          </cell>
          <cell r="D212" t="str">
            <v>202   Rectangular &amp; Square Duct fans</v>
          </cell>
          <cell r="E212" t="str">
            <v>20201   Rectangular duct fans</v>
          </cell>
          <cell r="F212" t="str">
            <v>RS</v>
          </cell>
          <cell r="G212">
            <v>2100</v>
          </cell>
        </row>
        <row r="213">
          <cell r="B213" t="str">
            <v>RS 100-50 L3 sileo</v>
          </cell>
          <cell r="D213" t="str">
            <v>202   Rectangular &amp; Square Duct fans</v>
          </cell>
          <cell r="E213" t="str">
            <v>20201   Rectangular duct fans</v>
          </cell>
          <cell r="F213" t="str">
            <v>RS</v>
          </cell>
          <cell r="G213">
            <v>2300</v>
          </cell>
        </row>
        <row r="214">
          <cell r="B214" t="str">
            <v>RS 30-15 sileo</v>
          </cell>
          <cell r="D214" t="str">
            <v>202   Rectangular &amp; Square Duct fans</v>
          </cell>
          <cell r="E214" t="str">
            <v>20201   Rectangular duct fans</v>
          </cell>
          <cell r="F214" t="str">
            <v>RS</v>
          </cell>
          <cell r="G214">
            <v>380</v>
          </cell>
        </row>
        <row r="215">
          <cell r="B215" t="str">
            <v>RS 40-20 M sileo</v>
          </cell>
          <cell r="D215" t="str">
            <v>202   Rectangular &amp; Square Duct fans</v>
          </cell>
          <cell r="E215" t="str">
            <v>20201   Rectangular duct fans</v>
          </cell>
          <cell r="F215" t="str">
            <v>RS</v>
          </cell>
          <cell r="G215">
            <v>450</v>
          </cell>
        </row>
        <row r="216">
          <cell r="B216" t="str">
            <v>RS 60-35 M3 sileo</v>
          </cell>
          <cell r="D216" t="str">
            <v>202   Rectangular &amp; Square Duct fans</v>
          </cell>
          <cell r="E216" t="str">
            <v>20201   Rectangular duct fans</v>
          </cell>
          <cell r="F216" t="str">
            <v>RS</v>
          </cell>
          <cell r="G216">
            <v>1200</v>
          </cell>
        </row>
        <row r="217">
          <cell r="B217" t="str">
            <v>RS 60-35 L1 sileo</v>
          </cell>
          <cell r="D217" t="str">
            <v>202   Rectangular &amp; Square Duct fans</v>
          </cell>
          <cell r="E217" t="str">
            <v>20201   Rectangular duct fans</v>
          </cell>
          <cell r="F217" t="str">
            <v>RS</v>
          </cell>
          <cell r="G217">
            <v>1300</v>
          </cell>
        </row>
        <row r="218">
          <cell r="B218" t="str">
            <v>RS 70-40 L1 sileo</v>
          </cell>
          <cell r="D218" t="str">
            <v>202   Rectangular &amp; Square Duct fans</v>
          </cell>
          <cell r="E218" t="str">
            <v>20201   Rectangular duct fans</v>
          </cell>
          <cell r="F218" t="str">
            <v>RS</v>
          </cell>
          <cell r="G218">
            <v>1400</v>
          </cell>
        </row>
        <row r="219">
          <cell r="B219" t="str">
            <v>RS 40-20 L sileo</v>
          </cell>
          <cell r="D219" t="str">
            <v>202   Rectangular &amp; Square Duct fans</v>
          </cell>
          <cell r="E219" t="str">
            <v>20201   Rectangular duct fans</v>
          </cell>
          <cell r="F219" t="str">
            <v>RS</v>
          </cell>
          <cell r="G219">
            <v>500</v>
          </cell>
        </row>
        <row r="220">
          <cell r="B220" t="str">
            <v>RSI 60-35 M1 sileo</v>
          </cell>
          <cell r="D220" t="str">
            <v>202   Rectangular &amp; Square Duct fans</v>
          </cell>
          <cell r="E220" t="str">
            <v>20201   Rectangular duct fans</v>
          </cell>
          <cell r="F220" t="str">
            <v>RSI</v>
          </cell>
          <cell r="G220">
            <v>1700</v>
          </cell>
        </row>
        <row r="221">
          <cell r="B221" t="str">
            <v>RSI 60-35 L3 sileo</v>
          </cell>
          <cell r="D221" t="str">
            <v>202   Rectangular &amp; Square Duct fans</v>
          </cell>
          <cell r="E221" t="str">
            <v>20201   Rectangular duct fans</v>
          </cell>
          <cell r="F221" t="str">
            <v>RSI</v>
          </cell>
          <cell r="G221">
            <v>1900</v>
          </cell>
        </row>
        <row r="222">
          <cell r="B222" t="str">
            <v>RSI 70-40 L3 sileo</v>
          </cell>
          <cell r="D222" t="str">
            <v>202   Rectangular &amp; Square Duct fans</v>
          </cell>
          <cell r="E222" t="str">
            <v>20201   Rectangular duct fans</v>
          </cell>
          <cell r="F222" t="str">
            <v>RSI</v>
          </cell>
          <cell r="G222">
            <v>2100</v>
          </cell>
        </row>
        <row r="223">
          <cell r="B223" t="str">
            <v>RSI 80-50 M3 sileo</v>
          </cell>
          <cell r="D223" t="str">
            <v>202   Rectangular &amp; Square Duct fans</v>
          </cell>
          <cell r="E223" t="str">
            <v>20201   Rectangular duct fans</v>
          </cell>
          <cell r="F223" t="str">
            <v>RSI</v>
          </cell>
          <cell r="G223">
            <v>2700</v>
          </cell>
        </row>
        <row r="224">
          <cell r="B224" t="str">
            <v>RSI 80-50 L3 sileo</v>
          </cell>
          <cell r="D224" t="str">
            <v>202   Rectangular &amp; Square Duct fans</v>
          </cell>
          <cell r="E224" t="str">
            <v>20201   Rectangular duct fans</v>
          </cell>
          <cell r="F224" t="str">
            <v>RSI</v>
          </cell>
          <cell r="G224">
            <v>2800</v>
          </cell>
        </row>
        <row r="225">
          <cell r="B225" t="str">
            <v>RSI 100-50 L3 sileo</v>
          </cell>
          <cell r="D225" t="str">
            <v>202   Rectangular &amp; Square Duct fans</v>
          </cell>
          <cell r="E225" t="str">
            <v>20201   Rectangular duct fans</v>
          </cell>
          <cell r="F225" t="str">
            <v>RSI</v>
          </cell>
          <cell r="G225">
            <v>3500</v>
          </cell>
        </row>
        <row r="226">
          <cell r="B226" t="str">
            <v>RSI 60-35 M3 sileo</v>
          </cell>
          <cell r="D226" t="str">
            <v>202   Rectangular &amp; Square Duct fans</v>
          </cell>
          <cell r="E226" t="str">
            <v>20201   Rectangular duct fans</v>
          </cell>
          <cell r="F226" t="str">
            <v>RSI</v>
          </cell>
          <cell r="G226">
            <v>1700</v>
          </cell>
        </row>
        <row r="227">
          <cell r="B227" t="str">
            <v>RSI 60-35 L1 sileo</v>
          </cell>
          <cell r="D227" t="str">
            <v>202   Rectangular &amp; Square Duct fans</v>
          </cell>
          <cell r="E227" t="str">
            <v>20201   Rectangular duct fans</v>
          </cell>
          <cell r="F227" t="str">
            <v>RSI</v>
          </cell>
          <cell r="G227">
            <v>1900</v>
          </cell>
        </row>
        <row r="228">
          <cell r="B228" t="str">
            <v>RSI 70-40 L1 sileo</v>
          </cell>
          <cell r="D228" t="str">
            <v>202   Rectangular &amp; Square Duct fans</v>
          </cell>
          <cell r="E228" t="str">
            <v>20201   Rectangular duct fans</v>
          </cell>
          <cell r="F228" t="str">
            <v>RSI</v>
          </cell>
          <cell r="G228">
            <v>2100</v>
          </cell>
        </row>
        <row r="229">
          <cell r="B229" t="str">
            <v>MUB 062 560EC Multibox</v>
          </cell>
          <cell r="D229" t="str">
            <v>202   Rectangular &amp; Square Duct fans</v>
          </cell>
          <cell r="E229" t="str">
            <v>20202   EC Square duct fans</v>
          </cell>
          <cell r="F229" t="str">
            <v>MUB EC</v>
          </cell>
          <cell r="G229">
            <v>2867</v>
          </cell>
        </row>
        <row r="230">
          <cell r="B230" t="str">
            <v>MUB 062 630EC Multibox</v>
          </cell>
          <cell r="D230" t="str">
            <v>202   Rectangular &amp; Square Duct fans</v>
          </cell>
          <cell r="E230" t="str">
            <v>20202   EC Square duct fans</v>
          </cell>
          <cell r="F230" t="str">
            <v>MUB EC</v>
          </cell>
          <cell r="G230">
            <v>3140</v>
          </cell>
        </row>
        <row r="231">
          <cell r="B231" t="str">
            <v>MUB 100 630EC Multibox</v>
          </cell>
          <cell r="D231" t="str">
            <v>202   Rectangular &amp; Square Duct fans</v>
          </cell>
          <cell r="E231" t="str">
            <v>20202   EC Square duct fans</v>
          </cell>
          <cell r="F231" t="str">
            <v>MUB EC</v>
          </cell>
          <cell r="G231">
            <v>4409</v>
          </cell>
        </row>
        <row r="232">
          <cell r="B232" t="str">
            <v>MUB 025 315EC Multibox</v>
          </cell>
          <cell r="D232" t="str">
            <v>202   Rectangular &amp; Square Duct fans</v>
          </cell>
          <cell r="E232" t="str">
            <v>20202   EC Square duct fans</v>
          </cell>
          <cell r="F232" t="str">
            <v>MUB EC</v>
          </cell>
          <cell r="G232">
            <v>1034</v>
          </cell>
        </row>
        <row r="233">
          <cell r="B233" t="str">
            <v>MUB 025 355EC Multibox</v>
          </cell>
          <cell r="D233" t="str">
            <v>202   Rectangular &amp; Square Duct fans</v>
          </cell>
          <cell r="E233" t="str">
            <v>20202   EC Square duct fans</v>
          </cell>
          <cell r="F233" t="str">
            <v>MUB EC</v>
          </cell>
          <cell r="G233">
            <v>1410</v>
          </cell>
        </row>
        <row r="234">
          <cell r="B234" t="str">
            <v>MUB 042 400EC Multibox</v>
          </cell>
          <cell r="D234" t="str">
            <v>202   Rectangular &amp; Square Duct fans</v>
          </cell>
          <cell r="E234" t="str">
            <v>20202   EC Square duct fans</v>
          </cell>
          <cell r="F234" t="str">
            <v>MUB EC</v>
          </cell>
          <cell r="G234">
            <v>1692</v>
          </cell>
        </row>
        <row r="235">
          <cell r="B235" t="str">
            <v>MUB 042 450EC Multibox</v>
          </cell>
          <cell r="D235" t="str">
            <v>202   Rectangular &amp; Square Duct fans</v>
          </cell>
          <cell r="E235" t="str">
            <v>20202   EC Square duct fans</v>
          </cell>
          <cell r="F235" t="str">
            <v>MUB EC</v>
          </cell>
          <cell r="G235">
            <v>2092</v>
          </cell>
        </row>
        <row r="236">
          <cell r="B236" t="str">
            <v>MUB 042 450EC-K Multibox</v>
          </cell>
          <cell r="D236" t="str">
            <v>202   Rectangular &amp; Square Duct fans</v>
          </cell>
          <cell r="E236" t="str">
            <v>20202   EC Square duct fans</v>
          </cell>
          <cell r="F236" t="str">
            <v>MUB EC</v>
          </cell>
          <cell r="G236">
            <v>2021</v>
          </cell>
        </row>
        <row r="237">
          <cell r="B237" t="str">
            <v>MUB 016 200EC Multibox</v>
          </cell>
          <cell r="D237" t="str">
            <v>202   Rectangular &amp; Square Duct fans</v>
          </cell>
          <cell r="E237" t="str">
            <v>20202   EC Square duct fans</v>
          </cell>
          <cell r="F237" t="str">
            <v>MUB EC</v>
          </cell>
          <cell r="G237">
            <v>965</v>
          </cell>
        </row>
        <row r="238">
          <cell r="B238" t="str">
            <v>MUB 042 500EC Multibox</v>
          </cell>
          <cell r="D238" t="str">
            <v>202   Rectangular &amp; Square Duct fans</v>
          </cell>
          <cell r="E238" t="str">
            <v>20202   EC Square duct fans</v>
          </cell>
          <cell r="F238" t="str">
            <v>MUB EC</v>
          </cell>
          <cell r="G238">
            <v>2444</v>
          </cell>
        </row>
        <row r="239">
          <cell r="B239" t="str">
            <v>MUB 100 630EC-A Multibox</v>
          </cell>
          <cell r="D239" t="str">
            <v>202   Rectangular &amp; Square Duct fans</v>
          </cell>
          <cell r="E239" t="str">
            <v>20202   EC Square duct fans</v>
          </cell>
          <cell r="F239" t="str">
            <v>MUB EC</v>
          </cell>
          <cell r="G239">
            <v>4409</v>
          </cell>
        </row>
        <row r="240">
          <cell r="B240" t="str">
            <v>MUB 062 500EC Multibox</v>
          </cell>
          <cell r="D240" t="str">
            <v>202   Rectangular &amp; Square Duct fans</v>
          </cell>
          <cell r="E240" t="str">
            <v>20202   EC Square duct fans</v>
          </cell>
          <cell r="F240" t="str">
            <v>MUB EC</v>
          </cell>
          <cell r="G240">
            <v>2642</v>
          </cell>
        </row>
        <row r="241">
          <cell r="B241" t="str">
            <v>MUB 100 710EC-Poti</v>
          </cell>
          <cell r="D241" t="str">
            <v>202   Rectangular &amp; Square Duct fans</v>
          </cell>
          <cell r="E241" t="str">
            <v>20202   EC Square duct fans</v>
          </cell>
          <cell r="F241" t="str">
            <v>MUB EC</v>
          </cell>
          <cell r="G241">
            <v>7351</v>
          </cell>
        </row>
        <row r="242">
          <cell r="B242" t="str">
            <v>MUB CAV/VAV 100 710EC</v>
          </cell>
          <cell r="D242" t="str">
            <v>202   Rectangular &amp; Square Duct fans</v>
          </cell>
          <cell r="E242" t="str">
            <v>20202   EC Square duct fans</v>
          </cell>
          <cell r="F242" t="str">
            <v>MUB EC</v>
          </cell>
          <cell r="G242">
            <v>8641</v>
          </cell>
        </row>
        <row r="243">
          <cell r="B243" t="str">
            <v>MUB-CAV/VAV 062 560EC</v>
          </cell>
          <cell r="D243" t="str">
            <v>202   Rectangular &amp; Square Duct fans</v>
          </cell>
          <cell r="E243" t="str">
            <v>20202   EC Square duct fans</v>
          </cell>
          <cell r="F243" t="str">
            <v>MUB-CAV</v>
          </cell>
          <cell r="G243">
            <v>3893</v>
          </cell>
        </row>
        <row r="244">
          <cell r="B244" t="str">
            <v>MUB-CAV/VAV 062 630EC</v>
          </cell>
          <cell r="D244" t="str">
            <v>202   Rectangular &amp; Square Duct fans</v>
          </cell>
          <cell r="E244" t="str">
            <v>20202   EC Square duct fans</v>
          </cell>
          <cell r="F244" t="str">
            <v>MUB-CAV</v>
          </cell>
          <cell r="G244">
            <v>4398</v>
          </cell>
        </row>
        <row r="245">
          <cell r="B245" t="str">
            <v>MUB-CAV/VAV 100 630EC</v>
          </cell>
          <cell r="D245" t="str">
            <v>202   Rectangular &amp; Square Duct fans</v>
          </cell>
          <cell r="E245" t="str">
            <v>20202   EC Square duct fans</v>
          </cell>
          <cell r="F245" t="str">
            <v>MUB-CAV</v>
          </cell>
          <cell r="G245">
            <v>5284</v>
          </cell>
        </row>
        <row r="246">
          <cell r="B246" t="str">
            <v>MUB-CAV/VAV 025 315EC</v>
          </cell>
          <cell r="D246" t="str">
            <v>202   Rectangular &amp; Square Duct fans</v>
          </cell>
          <cell r="E246" t="str">
            <v>20202   EC Square duct fans</v>
          </cell>
          <cell r="F246" t="str">
            <v>MUB-CAV</v>
          </cell>
          <cell r="G246">
            <v>1884</v>
          </cell>
        </row>
        <row r="247">
          <cell r="B247" t="str">
            <v>MUB-CAV/VAV 025 355EC</v>
          </cell>
          <cell r="D247" t="str">
            <v>202   Rectangular &amp; Square Duct fans</v>
          </cell>
          <cell r="E247" t="str">
            <v>20202   EC Square duct fans</v>
          </cell>
          <cell r="F247" t="str">
            <v>MUB-CAV</v>
          </cell>
          <cell r="G247">
            <v>2318</v>
          </cell>
        </row>
        <row r="248">
          <cell r="B248" t="str">
            <v>MUB-CAV/VAV 042 400EC</v>
          </cell>
          <cell r="D248" t="str">
            <v>202   Rectangular &amp; Square Duct fans</v>
          </cell>
          <cell r="E248" t="str">
            <v>20202   EC Square duct fans</v>
          </cell>
          <cell r="F248" t="str">
            <v>MUB-CAV</v>
          </cell>
          <cell r="G248">
            <v>2544</v>
          </cell>
        </row>
        <row r="249">
          <cell r="B249" t="str">
            <v>MUB-CAV/VAV 042 450EC</v>
          </cell>
          <cell r="D249" t="str">
            <v>202   Rectangular &amp; Square Duct fans</v>
          </cell>
          <cell r="E249" t="str">
            <v>20202   EC Square duct fans</v>
          </cell>
          <cell r="F249" t="str">
            <v>MUB-CAV</v>
          </cell>
          <cell r="G249">
            <v>3039</v>
          </cell>
        </row>
        <row r="250">
          <cell r="B250" t="str">
            <v>MUB-CAV/VAV 042 450EC-K</v>
          </cell>
          <cell r="D250" t="str">
            <v>202   Rectangular &amp; Square Duct fans</v>
          </cell>
          <cell r="E250" t="str">
            <v>20202   EC Square duct fans</v>
          </cell>
          <cell r="F250" t="str">
            <v>MUB-CAV</v>
          </cell>
          <cell r="G250">
            <v>2905</v>
          </cell>
        </row>
        <row r="251">
          <cell r="B251" t="str">
            <v>MUB-CAV/VAV 042 500EC</v>
          </cell>
          <cell r="D251" t="str">
            <v>202   Rectangular &amp; Square Duct fans</v>
          </cell>
          <cell r="E251" t="str">
            <v>20202   EC Square duct fans</v>
          </cell>
          <cell r="F251" t="str">
            <v>MUB-CAV</v>
          </cell>
          <cell r="G251">
            <v>3088</v>
          </cell>
        </row>
        <row r="252">
          <cell r="B252" t="str">
            <v>MUB 042 500D4 Multibox</v>
          </cell>
          <cell r="D252" t="str">
            <v>202   Rectangular &amp; Square Duct fans</v>
          </cell>
          <cell r="E252" t="str">
            <v>20203   Square duct fans</v>
          </cell>
          <cell r="F252" t="str">
            <v>MUB</v>
          </cell>
          <cell r="G252">
            <v>1788</v>
          </cell>
        </row>
        <row r="253">
          <cell r="B253" t="str">
            <v>MUB 062 560D4 Multibox</v>
          </cell>
          <cell r="D253" t="str">
            <v>202   Rectangular &amp; Square Duct fans</v>
          </cell>
          <cell r="E253" t="str">
            <v>20203   Square duct fans</v>
          </cell>
          <cell r="F253" t="str">
            <v>MUB</v>
          </cell>
          <cell r="G253">
            <v>2178</v>
          </cell>
        </row>
        <row r="254">
          <cell r="B254" t="str">
            <v>MUB 062 630D4 Multibox</v>
          </cell>
          <cell r="D254" t="str">
            <v>202   Rectangular &amp; Square Duct fans</v>
          </cell>
          <cell r="E254" t="str">
            <v>20203   Square duct fans</v>
          </cell>
          <cell r="F254" t="str">
            <v>MUB</v>
          </cell>
          <cell r="G254">
            <v>2448</v>
          </cell>
        </row>
        <row r="255">
          <cell r="B255" t="str">
            <v>MUB 025 355DV Multibox</v>
          </cell>
          <cell r="D255" t="str">
            <v>202   Rectangular &amp; Square Duct fans</v>
          </cell>
          <cell r="E255" t="str">
            <v>20203   Square duct fans</v>
          </cell>
          <cell r="F255" t="str">
            <v>MUB</v>
          </cell>
          <cell r="G255">
            <v>1050</v>
          </cell>
        </row>
        <row r="256">
          <cell r="B256" t="str">
            <v>MUB 025 355EV Multibox</v>
          </cell>
          <cell r="D256" t="str">
            <v>202   Rectangular &amp; Square Duct fans</v>
          </cell>
          <cell r="E256" t="str">
            <v>20203   Square duct fans</v>
          </cell>
          <cell r="F256" t="str">
            <v>MUB</v>
          </cell>
          <cell r="G256">
            <v>999</v>
          </cell>
        </row>
        <row r="257">
          <cell r="B257" t="str">
            <v>MUB 042 400EV Multibox</v>
          </cell>
          <cell r="D257" t="str">
            <v>202   Rectangular &amp; Square Duct fans</v>
          </cell>
          <cell r="E257" t="str">
            <v>20203   Square duct fans</v>
          </cell>
          <cell r="F257" t="str">
            <v>MUB</v>
          </cell>
          <cell r="G257">
            <v>1199</v>
          </cell>
        </row>
        <row r="258">
          <cell r="B258" t="str">
            <v>MUB 042 400DV Multibox</v>
          </cell>
          <cell r="D258" t="str">
            <v>202   Rectangular &amp; Square Duct fans</v>
          </cell>
          <cell r="E258" t="str">
            <v>20203   Square duct fans</v>
          </cell>
          <cell r="F258" t="str">
            <v>MUB</v>
          </cell>
          <cell r="G258">
            <v>1249</v>
          </cell>
        </row>
        <row r="259">
          <cell r="B259" t="str">
            <v>MUB 042 500EV Multibox</v>
          </cell>
          <cell r="D259" t="str">
            <v>202   Rectangular &amp; Square Duct fans</v>
          </cell>
          <cell r="E259" t="str">
            <v>20203   Square duct fans</v>
          </cell>
          <cell r="F259" t="str">
            <v>MUB</v>
          </cell>
          <cell r="G259">
            <v>1698</v>
          </cell>
        </row>
        <row r="260">
          <cell r="B260" t="str">
            <v>MUB 062 630DV Multibox</v>
          </cell>
          <cell r="D260" t="str">
            <v>202   Rectangular &amp; Square Duct fans</v>
          </cell>
          <cell r="E260" t="str">
            <v>20203   Square duct fans</v>
          </cell>
          <cell r="F260" t="str">
            <v>MUB</v>
          </cell>
          <cell r="G260">
            <v>2448</v>
          </cell>
        </row>
        <row r="261">
          <cell r="B261" t="str">
            <v>MUB 100 710DV Multibox</v>
          </cell>
          <cell r="D261" t="str">
            <v>202   Rectangular &amp; Square Duct fans</v>
          </cell>
          <cell r="E261" t="str">
            <v>20203   Square duct fans</v>
          </cell>
          <cell r="F261" t="str">
            <v>MUB</v>
          </cell>
          <cell r="G261">
            <v>3497</v>
          </cell>
        </row>
        <row r="262">
          <cell r="B262" t="str">
            <v>MUB 042 450EV Multibox</v>
          </cell>
          <cell r="D262" t="str">
            <v>202   Rectangular &amp; Square Duct fans</v>
          </cell>
          <cell r="E262" t="str">
            <v>20203   Square duct fans</v>
          </cell>
          <cell r="F262" t="str">
            <v>MUB</v>
          </cell>
          <cell r="G262">
            <v>1504</v>
          </cell>
        </row>
        <row r="263">
          <cell r="B263" t="str">
            <v>MUB 025 315EV sileo</v>
          </cell>
          <cell r="D263" t="str">
            <v>202   Rectangular &amp; Square Duct fans</v>
          </cell>
          <cell r="E263" t="str">
            <v>20203   Square duct fans</v>
          </cell>
          <cell r="F263" t="str">
            <v>MUB</v>
          </cell>
          <cell r="G263">
            <v>950</v>
          </cell>
        </row>
        <row r="264">
          <cell r="B264" t="str">
            <v>MUB 062 560D6 Multibox</v>
          </cell>
          <cell r="D264" t="str">
            <v>202   Rectangular &amp; Square Duct fans</v>
          </cell>
          <cell r="E264" t="str">
            <v>20203   Square duct fans</v>
          </cell>
          <cell r="F264" t="str">
            <v>MUB</v>
          </cell>
          <cell r="G264">
            <v>2188</v>
          </cell>
        </row>
        <row r="265">
          <cell r="B265" t="str">
            <v>MUB 062 630D6 Multibox</v>
          </cell>
          <cell r="D265" t="str">
            <v>202   Rectangular &amp; Square Duct fans</v>
          </cell>
          <cell r="E265" t="str">
            <v>20203   Square duct fans</v>
          </cell>
          <cell r="F265" t="str">
            <v>MUB</v>
          </cell>
          <cell r="G265">
            <v>2498</v>
          </cell>
        </row>
        <row r="266">
          <cell r="B266" t="str">
            <v>MUB 100 710D6 Multibox</v>
          </cell>
          <cell r="D266" t="str">
            <v>202   Rectangular &amp; Square Duct fans</v>
          </cell>
          <cell r="E266" t="str">
            <v>20203   Square duct fans</v>
          </cell>
          <cell r="F266" t="str">
            <v>MUB</v>
          </cell>
          <cell r="G266">
            <v>3597</v>
          </cell>
        </row>
        <row r="267">
          <cell r="B267" t="str">
            <v>MUB 100 630D4-L</v>
          </cell>
          <cell r="D267" t="str">
            <v>202   Rectangular &amp; Square Duct fans</v>
          </cell>
          <cell r="E267" t="str">
            <v>20203   Square duct fans</v>
          </cell>
          <cell r="F267" t="str">
            <v>MUB</v>
          </cell>
          <cell r="G267">
            <v>3797</v>
          </cell>
        </row>
        <row r="268">
          <cell r="B268" t="str">
            <v>MUB 100 630D4-6-L</v>
          </cell>
          <cell r="D268" t="str">
            <v>202   Rectangular &amp; Square Duct fans</v>
          </cell>
          <cell r="E268" t="str">
            <v>20203   Square duct fans</v>
          </cell>
          <cell r="F268" t="str">
            <v>MUB</v>
          </cell>
          <cell r="G268">
            <v>4465</v>
          </cell>
        </row>
        <row r="269">
          <cell r="B269" t="str">
            <v>MUB 042 450DV Multibox</v>
          </cell>
          <cell r="D269" t="str">
            <v>202   Rectangular &amp; Square Duct fans</v>
          </cell>
          <cell r="E269" t="str">
            <v>20203   Square duct fans</v>
          </cell>
          <cell r="F269" t="str">
            <v>MUB</v>
          </cell>
          <cell r="G269">
            <v>1339</v>
          </cell>
        </row>
        <row r="270">
          <cell r="B270" t="str">
            <v>MUB/T 025 355D4</v>
          </cell>
          <cell r="D270" t="str">
            <v>202   Rectangular &amp; Square Duct fans</v>
          </cell>
          <cell r="E270" t="str">
            <v>20204   Thermo Multibox</v>
          </cell>
          <cell r="F270" t="str">
            <v>MUB/T</v>
          </cell>
          <cell r="G270">
            <v>1910</v>
          </cell>
        </row>
        <row r="271">
          <cell r="B271" t="str">
            <v>MUB/T 042 450D4</v>
          </cell>
          <cell r="D271" t="str">
            <v>202   Rectangular &amp; Square Duct fans</v>
          </cell>
          <cell r="E271" t="str">
            <v>20204   Thermo Multibox</v>
          </cell>
          <cell r="F271" t="str">
            <v>MUB/T</v>
          </cell>
          <cell r="G271">
            <v>2275</v>
          </cell>
        </row>
        <row r="272">
          <cell r="B272" t="str">
            <v>MUB/T 042 500D4</v>
          </cell>
          <cell r="D272" t="str">
            <v>202   Rectangular &amp; Square Duct fans</v>
          </cell>
          <cell r="E272" t="str">
            <v>20204   Thermo Multibox</v>
          </cell>
          <cell r="F272" t="str">
            <v>MUB/T</v>
          </cell>
          <cell r="G272">
            <v>2381</v>
          </cell>
        </row>
        <row r="273">
          <cell r="B273" t="str">
            <v>MUB/T 042 400D4</v>
          </cell>
          <cell r="D273" t="str">
            <v>202   Rectangular &amp; Square Duct fans</v>
          </cell>
          <cell r="E273" t="str">
            <v>20204   Thermo Multibox</v>
          </cell>
          <cell r="F273" t="str">
            <v>MUB/T</v>
          </cell>
          <cell r="G273">
            <v>2033</v>
          </cell>
        </row>
        <row r="274">
          <cell r="B274" t="str">
            <v>MUB/T 062 500D4</v>
          </cell>
          <cell r="D274" t="str">
            <v>202   Rectangular &amp; Square Duct fans</v>
          </cell>
          <cell r="E274" t="str">
            <v>20204   Thermo Multibox</v>
          </cell>
          <cell r="F274" t="str">
            <v>MUB/T</v>
          </cell>
          <cell r="G274">
            <v>2711</v>
          </cell>
        </row>
        <row r="275">
          <cell r="B275" t="str">
            <v>MUB/T 062 560D4</v>
          </cell>
          <cell r="D275" t="str">
            <v>202   Rectangular &amp; Square Duct fans</v>
          </cell>
          <cell r="E275" t="str">
            <v>20204   Thermo Multibox</v>
          </cell>
          <cell r="F275" t="str">
            <v>MUB/T</v>
          </cell>
          <cell r="G275">
            <v>2837</v>
          </cell>
        </row>
        <row r="276">
          <cell r="B276" t="str">
            <v>MUB/T 062 630D4</v>
          </cell>
          <cell r="D276" t="str">
            <v>202   Rectangular &amp; Square Duct fans</v>
          </cell>
          <cell r="E276" t="str">
            <v>20204   Thermo Multibox</v>
          </cell>
          <cell r="F276" t="str">
            <v>MUB/T</v>
          </cell>
          <cell r="G276">
            <v>3001</v>
          </cell>
        </row>
        <row r="277">
          <cell r="B277" t="str">
            <v>MUB/T 062 630D4 SA</v>
          </cell>
          <cell r="D277" t="str">
            <v>202   Rectangular &amp; Square Duct fans</v>
          </cell>
          <cell r="E277" t="str">
            <v>20204   Thermo Multibox</v>
          </cell>
          <cell r="F277" t="str">
            <v>MUB/T</v>
          </cell>
          <cell r="G277">
            <v>3275</v>
          </cell>
        </row>
        <row r="278">
          <cell r="B278" t="str">
            <v>MUB/T 100 630D4-K2-L</v>
          </cell>
          <cell r="D278" t="str">
            <v>202   Rectangular &amp; Square Duct fans</v>
          </cell>
          <cell r="E278" t="str">
            <v>20204   Thermo Multibox</v>
          </cell>
          <cell r="F278" t="str">
            <v>MUB/T</v>
          </cell>
          <cell r="G278">
            <v>4821</v>
          </cell>
        </row>
        <row r="279">
          <cell r="B279" t="str">
            <v>MUB/T 450D4 ECO</v>
          </cell>
          <cell r="D279" t="str">
            <v>202   Rectangular &amp; Square Duct fans</v>
          </cell>
          <cell r="E279" t="str">
            <v>20204   Thermo Multibox</v>
          </cell>
          <cell r="F279" t="str">
            <v>MUB/T ECO</v>
          </cell>
          <cell r="G279">
            <v>2052</v>
          </cell>
        </row>
        <row r="280">
          <cell r="B280" t="str">
            <v>MUB/T 500D4 ECO</v>
          </cell>
          <cell r="D280" t="str">
            <v>202   Rectangular &amp; Square Duct fans</v>
          </cell>
          <cell r="E280" t="str">
            <v>20204   Thermo Multibox</v>
          </cell>
          <cell r="F280" t="str">
            <v>MUB/T ECO</v>
          </cell>
          <cell r="G280">
            <v>2149</v>
          </cell>
        </row>
        <row r="281">
          <cell r="B281" t="str">
            <v>MUB/T 450D4 ECO SA</v>
          </cell>
          <cell r="D281" t="str">
            <v>202   Rectangular &amp; Square Duct fans</v>
          </cell>
          <cell r="E281" t="str">
            <v>20204   Thermo Multibox</v>
          </cell>
          <cell r="F281" t="str">
            <v>MUB/T ECO</v>
          </cell>
          <cell r="G281">
            <v>2114</v>
          </cell>
        </row>
        <row r="282">
          <cell r="B282" t="str">
            <v>MUB/T 400D4 ECO</v>
          </cell>
          <cell r="D282" t="str">
            <v>202   Rectangular &amp; Square Duct fans</v>
          </cell>
          <cell r="E282" t="str">
            <v>20204   Thermo Multibox</v>
          </cell>
          <cell r="F282" t="str">
            <v>MUB/T ECO</v>
          </cell>
          <cell r="G282">
            <v>1650</v>
          </cell>
        </row>
        <row r="283">
          <cell r="B283" t="str">
            <v>MUB/T 355D4 ECO</v>
          </cell>
          <cell r="D283" t="str">
            <v>202   Rectangular &amp; Square Duct fans</v>
          </cell>
          <cell r="E283" t="str">
            <v>20204   Thermo Multibox</v>
          </cell>
          <cell r="F283" t="str">
            <v>MUB/T ECO</v>
          </cell>
          <cell r="G283">
            <v>1572</v>
          </cell>
        </row>
        <row r="284">
          <cell r="B284" t="str">
            <v>MUB/T 500D4-L ECO</v>
          </cell>
          <cell r="D284" t="str">
            <v>202   Rectangular &amp; Square Duct fans</v>
          </cell>
          <cell r="E284" t="str">
            <v>20204   Thermo Multibox</v>
          </cell>
          <cell r="F284" t="str">
            <v>MUB/T ECO</v>
          </cell>
          <cell r="G284">
            <v>2232</v>
          </cell>
        </row>
        <row r="285">
          <cell r="B285" t="str">
            <v>MUB/T 560D4 ECO</v>
          </cell>
          <cell r="D285" t="str">
            <v>202   Rectangular &amp; Square Duct fans</v>
          </cell>
          <cell r="E285" t="str">
            <v>20204   Thermo Multibox</v>
          </cell>
          <cell r="F285" t="str">
            <v>MUB/T ECO</v>
          </cell>
          <cell r="G285">
            <v>2610</v>
          </cell>
        </row>
        <row r="286">
          <cell r="B286" t="str">
            <v>MUB/T 630D4 ECO</v>
          </cell>
          <cell r="D286" t="str">
            <v>202   Rectangular &amp; Square Duct fans</v>
          </cell>
          <cell r="E286" t="str">
            <v>20204   Thermo Multibox</v>
          </cell>
          <cell r="F286" t="str">
            <v>MUB/T ECO</v>
          </cell>
          <cell r="G286">
            <v>2790</v>
          </cell>
        </row>
        <row r="287">
          <cell r="B287" t="str">
            <v>MUB/T 630D4-K2-L ECO</v>
          </cell>
          <cell r="D287" t="str">
            <v>202   Rectangular &amp; Square Duct fans</v>
          </cell>
          <cell r="E287" t="str">
            <v>20204   Thermo Multibox</v>
          </cell>
          <cell r="F287" t="str">
            <v>MUB/T ECO</v>
          </cell>
          <cell r="G287">
            <v>3879</v>
          </cell>
        </row>
        <row r="288">
          <cell r="B288" t="str">
            <v>MUB/T-S 042 355D4</v>
          </cell>
          <cell r="D288" t="str">
            <v>202   Rectangular &amp; Square Duct fans</v>
          </cell>
          <cell r="E288" t="str">
            <v>20204   Thermo Multibox</v>
          </cell>
          <cell r="F288" t="str">
            <v>MUB/T-S</v>
          </cell>
          <cell r="G288">
            <v>2126</v>
          </cell>
        </row>
        <row r="289">
          <cell r="B289" t="str">
            <v>MUB/T-S 042 400D4</v>
          </cell>
          <cell r="D289" t="str">
            <v>202   Rectangular &amp; Square Duct fans</v>
          </cell>
          <cell r="E289" t="str">
            <v>20204   Thermo Multibox</v>
          </cell>
          <cell r="F289" t="str">
            <v>MUB/T-S</v>
          </cell>
          <cell r="G289">
            <v>2250</v>
          </cell>
        </row>
        <row r="290">
          <cell r="B290" t="str">
            <v>MUB/T-S 025 315D4</v>
          </cell>
          <cell r="D290" t="str">
            <v>202   Rectangular &amp; Square Duct fans</v>
          </cell>
          <cell r="E290" t="str">
            <v>20204   Thermo Multibox</v>
          </cell>
          <cell r="F290" t="str">
            <v>MUB/T-S</v>
          </cell>
          <cell r="G290">
            <v>2231</v>
          </cell>
        </row>
        <row r="291">
          <cell r="B291" t="str">
            <v>MUB/T-S 025 315D2</v>
          </cell>
          <cell r="D291" t="str">
            <v>202   Rectangular &amp; Square Duct fans</v>
          </cell>
          <cell r="E291" t="str">
            <v>20204   Thermo Multibox</v>
          </cell>
          <cell r="F291" t="str">
            <v>MUB/T-S</v>
          </cell>
          <cell r="G291">
            <v>2134</v>
          </cell>
        </row>
        <row r="292">
          <cell r="B292" t="str">
            <v>MUB/T-S 042 450D4</v>
          </cell>
          <cell r="D292" t="str">
            <v>202   Rectangular &amp; Square Duct fans</v>
          </cell>
          <cell r="E292" t="str">
            <v>20204   Thermo Multibox</v>
          </cell>
          <cell r="F292" t="str">
            <v>MUB/T-S</v>
          </cell>
          <cell r="G292">
            <v>2444</v>
          </cell>
        </row>
        <row r="293">
          <cell r="B293" t="str">
            <v>MUB/T-S 062 500D4</v>
          </cell>
          <cell r="D293" t="str">
            <v>202   Rectangular &amp; Square Duct fans</v>
          </cell>
          <cell r="E293" t="str">
            <v>20204   Thermo Multibox</v>
          </cell>
          <cell r="F293" t="str">
            <v>MUB/T-S</v>
          </cell>
          <cell r="G293">
            <v>3036</v>
          </cell>
        </row>
        <row r="294">
          <cell r="B294" t="str">
            <v>MUB/T-S 062 560D4</v>
          </cell>
          <cell r="D294" t="str">
            <v>202   Rectangular &amp; Square Duct fans</v>
          </cell>
          <cell r="E294" t="str">
            <v>20204   Thermo Multibox</v>
          </cell>
          <cell r="F294" t="str">
            <v>MUB/T-S</v>
          </cell>
          <cell r="G294">
            <v>3220</v>
          </cell>
        </row>
        <row r="295">
          <cell r="B295" t="str">
            <v>MUB/T-S 100 630D4</v>
          </cell>
          <cell r="D295" t="str">
            <v>202   Rectangular &amp; Square Duct fans</v>
          </cell>
          <cell r="E295" t="str">
            <v>20204   Thermo Multibox</v>
          </cell>
          <cell r="F295" t="str">
            <v>MUB/T-S</v>
          </cell>
          <cell r="G295">
            <v>4336</v>
          </cell>
        </row>
        <row r="296">
          <cell r="B296" t="str">
            <v>MUB/T-S 042 400D4 SA</v>
          </cell>
          <cell r="D296" t="str">
            <v>202   Rectangular &amp; Square Duct fans</v>
          </cell>
          <cell r="E296" t="str">
            <v>20204   Thermo Multibox</v>
          </cell>
          <cell r="F296" t="str">
            <v>MUB/T-S</v>
          </cell>
          <cell r="G296">
            <v>2634</v>
          </cell>
        </row>
        <row r="297">
          <cell r="B297" t="str">
            <v>MUB/T 042 400EC</v>
          </cell>
          <cell r="D297" t="str">
            <v>202   Rectangular &amp; Square Duct fans</v>
          </cell>
          <cell r="E297" t="str">
            <v>20205   EC Thermo Multibox</v>
          </cell>
          <cell r="F297" t="str">
            <v>MUB/T-EC</v>
          </cell>
          <cell r="G297">
            <v>2822</v>
          </cell>
        </row>
        <row r="298">
          <cell r="B298" t="str">
            <v>MUB/T 042 450EC-K</v>
          </cell>
          <cell r="D298" t="str">
            <v>202   Rectangular &amp; Square Duct fans</v>
          </cell>
          <cell r="E298" t="str">
            <v>20205   EC Thermo Multibox</v>
          </cell>
          <cell r="F298" t="str">
            <v>MUB/T-EC</v>
          </cell>
          <cell r="G298">
            <v>3012</v>
          </cell>
        </row>
        <row r="299">
          <cell r="B299" t="str">
            <v>MUB/T 025 355EC</v>
          </cell>
          <cell r="D299" t="str">
            <v>202   Rectangular &amp; Square Duct fans</v>
          </cell>
          <cell r="E299" t="str">
            <v>20205   EC Thermo Multibox</v>
          </cell>
          <cell r="F299" t="str">
            <v>MUB/T-EC</v>
          </cell>
          <cell r="G299">
            <v>2185</v>
          </cell>
        </row>
        <row r="300">
          <cell r="B300" t="str">
            <v>MUB/T 042 450EC</v>
          </cell>
          <cell r="D300" t="str">
            <v>202   Rectangular &amp; Square Duct fans</v>
          </cell>
          <cell r="E300" t="str">
            <v>20205   EC Thermo Multibox</v>
          </cell>
          <cell r="F300" t="str">
            <v>MUB/T-EC</v>
          </cell>
          <cell r="G300">
            <v>2869</v>
          </cell>
        </row>
        <row r="301">
          <cell r="B301" t="str">
            <v>MUB/T 042 500EC</v>
          </cell>
          <cell r="D301" t="str">
            <v>202   Rectangular &amp; Square Duct fans</v>
          </cell>
          <cell r="E301" t="str">
            <v>20205   EC Thermo Multibox</v>
          </cell>
          <cell r="F301" t="str">
            <v>MUB/T-EC</v>
          </cell>
          <cell r="G301">
            <v>3935</v>
          </cell>
        </row>
        <row r="302">
          <cell r="B302" t="str">
            <v>MUB/T 062 560EC</v>
          </cell>
          <cell r="D302" t="str">
            <v>202   Rectangular &amp; Square Duct fans</v>
          </cell>
          <cell r="E302" t="str">
            <v>20205   EC Thermo Multibox</v>
          </cell>
          <cell r="F302" t="str">
            <v>MUB/T-EC</v>
          </cell>
          <cell r="G302">
            <v>4437</v>
          </cell>
        </row>
        <row r="303">
          <cell r="B303" t="str">
            <v>MUB/T 062 630EC</v>
          </cell>
          <cell r="D303" t="str">
            <v>202   Rectangular &amp; Square Duct fans</v>
          </cell>
          <cell r="E303" t="str">
            <v>20205   EC Thermo Multibox</v>
          </cell>
          <cell r="F303" t="str">
            <v>MUB/T-EC</v>
          </cell>
          <cell r="G303">
            <v>5674</v>
          </cell>
        </row>
        <row r="304">
          <cell r="B304" t="str">
            <v>MUB/T 100 630EC</v>
          </cell>
          <cell r="D304" t="str">
            <v>202   Rectangular &amp; Square Duct fans</v>
          </cell>
          <cell r="E304" t="str">
            <v>20205   EC Thermo Multibox</v>
          </cell>
          <cell r="F304" t="str">
            <v>MUB/T-EC</v>
          </cell>
          <cell r="G304">
            <v>7769</v>
          </cell>
        </row>
        <row r="305">
          <cell r="B305" t="str">
            <v>MUB/T 100 710EC</v>
          </cell>
          <cell r="D305" t="str">
            <v>202   Rectangular &amp; Square Duct fans</v>
          </cell>
          <cell r="E305" t="str">
            <v>20205   EC Thermo Multibox</v>
          </cell>
          <cell r="F305" t="str">
            <v>MUB/T-EC</v>
          </cell>
          <cell r="G305">
            <v>8544</v>
          </cell>
        </row>
        <row r="306">
          <cell r="B306" t="str">
            <v>MUB/T 127 800EC</v>
          </cell>
          <cell r="D306" t="str">
            <v>202   Rectangular &amp; Square Duct fans</v>
          </cell>
          <cell r="E306" t="str">
            <v>20205   EC Thermo Multibox</v>
          </cell>
          <cell r="F306" t="str">
            <v>MUB/T-EC</v>
          </cell>
          <cell r="G306">
            <v>13844</v>
          </cell>
        </row>
        <row r="307">
          <cell r="B307" t="str">
            <v>MUB/T 355EC ECO</v>
          </cell>
          <cell r="D307" t="str">
            <v>202   Rectangular &amp; Square Duct fans</v>
          </cell>
          <cell r="E307" t="str">
            <v>20205   EC Thermo Multibox</v>
          </cell>
          <cell r="F307" t="str">
            <v>MUB/T-EC E</v>
          </cell>
          <cell r="G307">
            <v>1965</v>
          </cell>
        </row>
        <row r="308">
          <cell r="B308" t="str">
            <v>MUB/T 400EC ECO</v>
          </cell>
          <cell r="D308" t="str">
            <v>202   Rectangular &amp; Square Duct fans</v>
          </cell>
          <cell r="E308" t="str">
            <v>20205   EC Thermo Multibox</v>
          </cell>
          <cell r="F308" t="str">
            <v>MUB/T-EC E</v>
          </cell>
          <cell r="G308">
            <v>1998</v>
          </cell>
        </row>
        <row r="309">
          <cell r="B309" t="str">
            <v>MUB/T 450EC-K ECO</v>
          </cell>
          <cell r="D309" t="str">
            <v>202   Rectangular &amp; Square Duct fans</v>
          </cell>
          <cell r="E309" t="str">
            <v>20205   EC Thermo Multibox</v>
          </cell>
          <cell r="F309" t="str">
            <v>MUB/T-EC E</v>
          </cell>
          <cell r="G309">
            <v>2710</v>
          </cell>
        </row>
        <row r="310">
          <cell r="B310" t="str">
            <v>MUB/T 450EC ECO</v>
          </cell>
          <cell r="D310" t="str">
            <v>202   Rectangular &amp; Square Duct fans</v>
          </cell>
          <cell r="E310" t="str">
            <v>20205   EC Thermo Multibox</v>
          </cell>
          <cell r="F310" t="str">
            <v>MUB/T-EC E</v>
          </cell>
          <cell r="G310">
            <v>3108</v>
          </cell>
        </row>
        <row r="311">
          <cell r="B311" t="str">
            <v>MUB/T 500EC ECO</v>
          </cell>
          <cell r="D311" t="str">
            <v>202   Rectangular &amp; Square Duct fans</v>
          </cell>
          <cell r="E311" t="str">
            <v>20205   EC Thermo Multibox</v>
          </cell>
          <cell r="F311" t="str">
            <v>MUB/T-EC E</v>
          </cell>
          <cell r="G311">
            <v>3411</v>
          </cell>
        </row>
        <row r="312">
          <cell r="B312" t="str">
            <v>MUB/T 560EC ECO</v>
          </cell>
          <cell r="D312" t="str">
            <v>202   Rectangular &amp; Square Duct fans</v>
          </cell>
          <cell r="E312" t="str">
            <v>20205   EC Thermo Multibox</v>
          </cell>
          <cell r="F312" t="str">
            <v>MUB/T-EC E</v>
          </cell>
          <cell r="G312">
            <v>3992</v>
          </cell>
        </row>
        <row r="313">
          <cell r="B313" t="str">
            <v>MUB/T-S 042 450EC-K</v>
          </cell>
          <cell r="D313" t="str">
            <v>202   Rectangular &amp; Square Duct fans</v>
          </cell>
          <cell r="E313" t="str">
            <v>20205   EC Thermo Multibox</v>
          </cell>
          <cell r="F313" t="str">
            <v>MUB/T-S EC</v>
          </cell>
          <cell r="G313">
            <v>3360</v>
          </cell>
        </row>
        <row r="314">
          <cell r="B314" t="str">
            <v>MUB/T-S 042 355EC</v>
          </cell>
          <cell r="D314" t="str">
            <v>202   Rectangular &amp; Square Duct fans</v>
          </cell>
          <cell r="E314" t="str">
            <v>20205   EC Thermo Multibox</v>
          </cell>
          <cell r="F314" t="str">
            <v>MUB/T-S EC</v>
          </cell>
          <cell r="G314">
            <v>2480</v>
          </cell>
        </row>
        <row r="315">
          <cell r="B315" t="str">
            <v>MUB/T-S 042 400EC</v>
          </cell>
          <cell r="D315" t="str">
            <v>202   Rectangular &amp; Square Duct fans</v>
          </cell>
          <cell r="E315" t="str">
            <v>20205   EC Thermo Multibox</v>
          </cell>
          <cell r="F315" t="str">
            <v>MUB/T-S EC</v>
          </cell>
          <cell r="G315">
            <v>2999</v>
          </cell>
        </row>
        <row r="316">
          <cell r="B316" t="str">
            <v>MUB/T-S 025 315EC</v>
          </cell>
          <cell r="D316" t="str">
            <v>202   Rectangular &amp; Square Duct fans</v>
          </cell>
          <cell r="E316" t="str">
            <v>20205   EC Thermo Multibox</v>
          </cell>
          <cell r="F316" t="str">
            <v>MUB/T-S EC</v>
          </cell>
          <cell r="G316">
            <v>2290</v>
          </cell>
        </row>
        <row r="317">
          <cell r="B317" t="str">
            <v>MUB/T-S 025 315EC-L</v>
          </cell>
          <cell r="D317" t="str">
            <v>202   Rectangular &amp; Square Duct fans</v>
          </cell>
          <cell r="E317" t="str">
            <v>20205   EC Thermo Multibox</v>
          </cell>
          <cell r="F317" t="str">
            <v>MUB/T-S EC</v>
          </cell>
          <cell r="G317">
            <v>2541</v>
          </cell>
        </row>
        <row r="318">
          <cell r="B318" t="str">
            <v>MUB/T-S 062 500EC</v>
          </cell>
          <cell r="D318" t="str">
            <v>202   Rectangular &amp; Square Duct fans</v>
          </cell>
          <cell r="E318" t="str">
            <v>20205   EC Thermo Multibox</v>
          </cell>
          <cell r="F318" t="str">
            <v>MUB/T-S EC</v>
          </cell>
          <cell r="G318">
            <v>4240</v>
          </cell>
        </row>
        <row r="319">
          <cell r="B319" t="str">
            <v>MUB/T-S 042 450EC</v>
          </cell>
          <cell r="D319" t="str">
            <v>202   Rectangular &amp; Square Duct fans</v>
          </cell>
          <cell r="E319" t="str">
            <v>20205   EC Thermo Multibox</v>
          </cell>
          <cell r="F319" t="str">
            <v>MUB/T-S EC</v>
          </cell>
          <cell r="G319">
            <v>3260</v>
          </cell>
        </row>
        <row r="320">
          <cell r="B320" t="str">
            <v>MUB/T-S 062 560EC</v>
          </cell>
          <cell r="D320" t="str">
            <v>202   Rectangular &amp; Square Duct fans</v>
          </cell>
          <cell r="E320" t="str">
            <v>20205   EC Thermo Multibox</v>
          </cell>
          <cell r="F320" t="str">
            <v>MUB/T-S EC</v>
          </cell>
          <cell r="G320">
            <v>4760</v>
          </cell>
        </row>
        <row r="321">
          <cell r="B321" t="str">
            <v>RS 30-15 EC sileo</v>
          </cell>
          <cell r="D321" t="str">
            <v>202   Rectangular &amp; Square Duct fans</v>
          </cell>
          <cell r="E321" t="str">
            <v>20206   EC Rectangular duct fans</v>
          </cell>
          <cell r="F321" t="str">
            <v>RS EC</v>
          </cell>
          <cell r="G321">
            <v>546</v>
          </cell>
        </row>
        <row r="322">
          <cell r="B322" t="str">
            <v>RS 40-20 EC sileo</v>
          </cell>
          <cell r="D322" t="str">
            <v>202   Rectangular &amp; Square Duct fans</v>
          </cell>
          <cell r="E322" t="str">
            <v>20206   EC Rectangular duct fans</v>
          </cell>
          <cell r="F322" t="str">
            <v>RS EC</v>
          </cell>
          <cell r="G322">
            <v>747</v>
          </cell>
        </row>
        <row r="323">
          <cell r="B323" t="str">
            <v>RS 50-25 EC sileo</v>
          </cell>
          <cell r="D323" t="str">
            <v>202   Rectangular &amp; Square Duct fans</v>
          </cell>
          <cell r="E323" t="str">
            <v>20206   EC Rectangular duct fans</v>
          </cell>
          <cell r="F323" t="str">
            <v>RS EC</v>
          </cell>
          <cell r="G323">
            <v>1217</v>
          </cell>
        </row>
        <row r="324">
          <cell r="B324" t="str">
            <v>RS 60-35 EC sileo</v>
          </cell>
          <cell r="D324" t="str">
            <v>202   Rectangular &amp; Square Duct fans</v>
          </cell>
          <cell r="E324" t="str">
            <v>20206   EC Rectangular duct fans</v>
          </cell>
          <cell r="F324" t="str">
            <v>RS EC</v>
          </cell>
          <cell r="G324">
            <v>1586</v>
          </cell>
        </row>
        <row r="325">
          <cell r="B325" t="str">
            <v>RS 70-40 EC sileo</v>
          </cell>
          <cell r="D325" t="str">
            <v>202   Rectangular &amp; Square Duct fans</v>
          </cell>
          <cell r="E325" t="str">
            <v>20206   EC Rectangular duct fans</v>
          </cell>
          <cell r="F325" t="str">
            <v>RS EC</v>
          </cell>
          <cell r="G325">
            <v>2103</v>
          </cell>
        </row>
        <row r="326">
          <cell r="B326" t="str">
            <v>RS 80-50 EC sileo</v>
          </cell>
          <cell r="D326" t="str">
            <v>202   Rectangular &amp; Square Duct fans</v>
          </cell>
          <cell r="E326" t="str">
            <v>20206   EC Rectangular duct fans</v>
          </cell>
          <cell r="F326" t="str">
            <v>RS EC</v>
          </cell>
          <cell r="G326">
            <v>3275</v>
          </cell>
        </row>
        <row r="327">
          <cell r="B327" t="str">
            <v>RS 100-50 EC sileo</v>
          </cell>
          <cell r="D327" t="str">
            <v>202   Rectangular &amp; Square Duct fans</v>
          </cell>
          <cell r="E327" t="str">
            <v>20206   EC Rectangular duct fans</v>
          </cell>
          <cell r="F327" t="str">
            <v>RS EC</v>
          </cell>
          <cell r="G327">
            <v>3825</v>
          </cell>
        </row>
        <row r="328">
          <cell r="B328" t="str">
            <v>RSI 60-35 EC sileo</v>
          </cell>
          <cell r="D328" t="str">
            <v>202   Rectangular &amp; Square Duct fans</v>
          </cell>
          <cell r="E328" t="str">
            <v>20206   EC Rectangular duct fans</v>
          </cell>
          <cell r="F328" t="str">
            <v>RSI EC</v>
          </cell>
          <cell r="G328">
            <v>2093</v>
          </cell>
        </row>
        <row r="329">
          <cell r="B329" t="str">
            <v>RSI 70-40 EC sileo</v>
          </cell>
          <cell r="D329" t="str">
            <v>202   Rectangular &amp; Square Duct fans</v>
          </cell>
          <cell r="E329" t="str">
            <v>20206   EC Rectangular duct fans</v>
          </cell>
          <cell r="F329" t="str">
            <v>RSI EC</v>
          </cell>
          <cell r="G329">
            <v>2624</v>
          </cell>
        </row>
        <row r="330">
          <cell r="B330" t="str">
            <v>RSI 80-50 EC sileo</v>
          </cell>
          <cell r="D330" t="str">
            <v>202   Rectangular &amp; Square Duct fans</v>
          </cell>
          <cell r="E330" t="str">
            <v>20206   EC Rectangular duct fans</v>
          </cell>
          <cell r="F330" t="str">
            <v>RSI EC</v>
          </cell>
          <cell r="G330">
            <v>3775</v>
          </cell>
        </row>
        <row r="331">
          <cell r="B331" t="str">
            <v>RSI 100-50 EC sileo</v>
          </cell>
          <cell r="D331" t="str">
            <v>202   Rectangular &amp; Square Duct fans</v>
          </cell>
          <cell r="E331" t="str">
            <v>20206   EC Rectangular duct fans</v>
          </cell>
          <cell r="F331" t="str">
            <v>RSI EC</v>
          </cell>
          <cell r="G331">
            <v>4456</v>
          </cell>
        </row>
        <row r="332">
          <cell r="B332" t="str">
            <v>DHS 310EV REV3</v>
          </cell>
          <cell r="D332" t="str">
            <v>203   Roof fans</v>
          </cell>
          <cell r="E332" t="str">
            <v>20302   Roof fans direct driven</v>
          </cell>
          <cell r="F332" t="str">
            <v>DHS</v>
          </cell>
          <cell r="G332">
            <v>911</v>
          </cell>
        </row>
        <row r="333">
          <cell r="B333" t="str">
            <v>DHS 310EV</v>
          </cell>
          <cell r="D333" t="str">
            <v>203   Roof fans</v>
          </cell>
          <cell r="E333" t="str">
            <v>20302   Roof fans direct driven</v>
          </cell>
          <cell r="F333" t="str">
            <v>DHS</v>
          </cell>
          <cell r="G333">
            <v>813</v>
          </cell>
        </row>
        <row r="334">
          <cell r="B334" t="str">
            <v>DHS 400DS</v>
          </cell>
          <cell r="D334" t="str">
            <v>203   Roof fans</v>
          </cell>
          <cell r="E334" t="str">
            <v>20302   Roof fans direct driven</v>
          </cell>
          <cell r="F334" t="str">
            <v>DHS</v>
          </cell>
          <cell r="G334">
            <v>1110</v>
          </cell>
        </row>
        <row r="335">
          <cell r="B335" t="str">
            <v>DHS 400DV</v>
          </cell>
          <cell r="D335" t="str">
            <v>203   Roof fans</v>
          </cell>
          <cell r="E335" t="str">
            <v>20302   Roof fans direct driven</v>
          </cell>
          <cell r="F335" t="str">
            <v>DHS</v>
          </cell>
          <cell r="G335">
            <v>1117</v>
          </cell>
        </row>
        <row r="336">
          <cell r="B336" t="str">
            <v>DHS 400EV</v>
          </cell>
          <cell r="D336" t="str">
            <v>203   Roof fans</v>
          </cell>
          <cell r="E336" t="str">
            <v>20302   Roof fans direct driven</v>
          </cell>
          <cell r="F336" t="str">
            <v>DHS</v>
          </cell>
          <cell r="G336">
            <v>1093</v>
          </cell>
        </row>
        <row r="337">
          <cell r="B337" t="str">
            <v>DHS 560DS</v>
          </cell>
          <cell r="D337" t="str">
            <v>203   Roof fans</v>
          </cell>
          <cell r="E337" t="str">
            <v>20302   Roof fans direct driven</v>
          </cell>
          <cell r="F337" t="str">
            <v>DHS</v>
          </cell>
          <cell r="G337">
            <v>2141</v>
          </cell>
        </row>
        <row r="338">
          <cell r="B338" t="str">
            <v>DHS 400DV REV7</v>
          </cell>
          <cell r="D338" t="str">
            <v>203   Roof fans</v>
          </cell>
          <cell r="E338" t="str">
            <v>20302   Roof fans direct driven</v>
          </cell>
          <cell r="F338" t="str">
            <v>DHS</v>
          </cell>
          <cell r="G338">
            <v>1220</v>
          </cell>
        </row>
        <row r="339">
          <cell r="B339" t="str">
            <v>DHS 355DV</v>
          </cell>
          <cell r="D339" t="str">
            <v>203   Roof fans</v>
          </cell>
          <cell r="E339" t="str">
            <v>20302   Roof fans direct driven</v>
          </cell>
          <cell r="F339" t="str">
            <v>DHS</v>
          </cell>
          <cell r="G339">
            <v>1034</v>
          </cell>
        </row>
        <row r="340">
          <cell r="B340" t="str">
            <v>DHS 355E4</v>
          </cell>
          <cell r="D340" t="str">
            <v>203   Roof fans</v>
          </cell>
          <cell r="E340" t="str">
            <v>20302   Roof fans direct driven</v>
          </cell>
          <cell r="F340" t="str">
            <v>DHS</v>
          </cell>
          <cell r="G340">
            <v>1030</v>
          </cell>
        </row>
        <row r="341">
          <cell r="B341" t="str">
            <v>DHS 500DS</v>
          </cell>
          <cell r="D341" t="str">
            <v>203   Roof fans</v>
          </cell>
          <cell r="E341" t="str">
            <v>20302   Roof fans direct driven</v>
          </cell>
          <cell r="F341" t="str">
            <v>DHS</v>
          </cell>
          <cell r="G341">
            <v>1471</v>
          </cell>
        </row>
        <row r="342">
          <cell r="B342" t="str">
            <v>DHS 500E6</v>
          </cell>
          <cell r="D342" t="str">
            <v>203   Roof fans</v>
          </cell>
          <cell r="E342" t="str">
            <v>20302   Roof fans direct driven</v>
          </cell>
          <cell r="F342" t="str">
            <v>DHS</v>
          </cell>
          <cell r="G342">
            <v>1715</v>
          </cell>
        </row>
        <row r="343">
          <cell r="B343" t="str">
            <v>DHS 630DS</v>
          </cell>
          <cell r="D343" t="str">
            <v>203   Roof fans</v>
          </cell>
          <cell r="E343" t="str">
            <v>20302   Roof fans direct driven</v>
          </cell>
          <cell r="F343" t="str">
            <v>DHS</v>
          </cell>
          <cell r="G343">
            <v>2482</v>
          </cell>
        </row>
        <row r="344">
          <cell r="B344" t="str">
            <v>DHS 630DV</v>
          </cell>
          <cell r="D344" t="str">
            <v>203   Roof fans</v>
          </cell>
          <cell r="E344" t="str">
            <v>20302   Roof fans direct driven</v>
          </cell>
          <cell r="F344" t="str">
            <v>DHS</v>
          </cell>
          <cell r="G344">
            <v>2688</v>
          </cell>
        </row>
        <row r="345">
          <cell r="B345" t="str">
            <v>DHS 400E6</v>
          </cell>
          <cell r="D345" t="str">
            <v>203   Roof fans</v>
          </cell>
          <cell r="E345" t="str">
            <v>20302   Roof fans direct driven</v>
          </cell>
          <cell r="F345" t="str">
            <v>DHS</v>
          </cell>
          <cell r="G345">
            <v>1085</v>
          </cell>
        </row>
        <row r="346">
          <cell r="B346" t="str">
            <v>DHS 500E4</v>
          </cell>
          <cell r="D346" t="str">
            <v>203   Roof fans</v>
          </cell>
          <cell r="E346" t="str">
            <v>20302   Roof fans direct driven</v>
          </cell>
          <cell r="F346" t="str">
            <v>DHS</v>
          </cell>
          <cell r="G346">
            <v>1932</v>
          </cell>
        </row>
        <row r="347">
          <cell r="B347" t="str">
            <v>DHS 355DV REV7</v>
          </cell>
          <cell r="D347" t="str">
            <v>203   Roof fans</v>
          </cell>
          <cell r="E347" t="str">
            <v>20302   Roof fans direct driven</v>
          </cell>
          <cell r="F347" t="str">
            <v>DHS</v>
          </cell>
          <cell r="G347">
            <v>1137</v>
          </cell>
        </row>
        <row r="348">
          <cell r="B348" t="str">
            <v>DHS 400E6 REV5</v>
          </cell>
          <cell r="D348" t="str">
            <v>203   Roof fans</v>
          </cell>
          <cell r="E348" t="str">
            <v>20302   Roof fans direct driven</v>
          </cell>
          <cell r="F348" t="str">
            <v>DHS</v>
          </cell>
          <cell r="G348">
            <v>1188</v>
          </cell>
        </row>
        <row r="349">
          <cell r="B349" t="str">
            <v>DHS 500E4 REV5</v>
          </cell>
          <cell r="D349" t="str">
            <v>203   Roof fans</v>
          </cell>
          <cell r="E349" t="str">
            <v>20302   Roof fans direct driven</v>
          </cell>
          <cell r="F349" t="str">
            <v>DHS</v>
          </cell>
          <cell r="G349">
            <v>2035</v>
          </cell>
        </row>
        <row r="350">
          <cell r="B350" t="str">
            <v>DHS 355E4 REV5</v>
          </cell>
          <cell r="D350" t="str">
            <v>203   Roof fans</v>
          </cell>
          <cell r="E350" t="str">
            <v>20302   Roof fans direct driven</v>
          </cell>
          <cell r="F350" t="str">
            <v>DHS</v>
          </cell>
          <cell r="G350">
            <v>1133</v>
          </cell>
        </row>
        <row r="351">
          <cell r="B351" t="str">
            <v>DHS 710DV</v>
          </cell>
          <cell r="D351" t="str">
            <v>203   Roof fans</v>
          </cell>
          <cell r="E351" t="str">
            <v>20302   Roof fans direct driven</v>
          </cell>
          <cell r="F351" t="str">
            <v>DHS</v>
          </cell>
          <cell r="G351">
            <v>3790</v>
          </cell>
        </row>
        <row r="352">
          <cell r="B352" t="str">
            <v>DHS 630DV REV7</v>
          </cell>
          <cell r="D352" t="str">
            <v>203   Roof fans</v>
          </cell>
          <cell r="E352" t="str">
            <v>20302   Roof fans direct driven</v>
          </cell>
          <cell r="F352" t="str">
            <v>DHS</v>
          </cell>
          <cell r="G352">
            <v>2791</v>
          </cell>
        </row>
        <row r="353">
          <cell r="B353" t="str">
            <v>DHS 400DS REV7</v>
          </cell>
          <cell r="D353" t="str">
            <v>203   Roof fans</v>
          </cell>
          <cell r="E353" t="str">
            <v>20302   Roof fans direct driven</v>
          </cell>
          <cell r="F353" t="str">
            <v>DHS</v>
          </cell>
          <cell r="G353">
            <v>1213</v>
          </cell>
        </row>
        <row r="354">
          <cell r="B354" t="str">
            <v>DHS 450E4</v>
          </cell>
          <cell r="D354" t="str">
            <v>203   Roof fans</v>
          </cell>
          <cell r="E354" t="str">
            <v>20302   Roof fans direct driven</v>
          </cell>
          <cell r="F354" t="str">
            <v>DHS</v>
          </cell>
          <cell r="G354">
            <v>1374</v>
          </cell>
        </row>
        <row r="355">
          <cell r="B355" t="str">
            <v>DHS 560DS REV7</v>
          </cell>
          <cell r="D355" t="str">
            <v>203   Roof fans</v>
          </cell>
          <cell r="E355" t="str">
            <v>20302   Roof fans direct driven</v>
          </cell>
          <cell r="F355" t="str">
            <v>DHS</v>
          </cell>
          <cell r="G355">
            <v>2244</v>
          </cell>
        </row>
        <row r="356">
          <cell r="B356" t="str">
            <v>DHS 500DS REV7</v>
          </cell>
          <cell r="D356" t="str">
            <v>203   Roof fans</v>
          </cell>
          <cell r="E356" t="str">
            <v>20302   Roof fans direct driven</v>
          </cell>
          <cell r="F356" t="str">
            <v>DHS</v>
          </cell>
          <cell r="G356">
            <v>1574</v>
          </cell>
        </row>
        <row r="357">
          <cell r="B357" t="str">
            <v>DHS 190EZ</v>
          </cell>
          <cell r="D357" t="str">
            <v>203   Roof fans</v>
          </cell>
          <cell r="E357" t="str">
            <v>20302   Roof fans direct driven</v>
          </cell>
          <cell r="F357" t="str">
            <v>DHS</v>
          </cell>
          <cell r="G357">
            <v>427</v>
          </cell>
        </row>
        <row r="358">
          <cell r="B358" t="str">
            <v>DHS 225EZ</v>
          </cell>
          <cell r="D358" t="str">
            <v>203   Roof fans</v>
          </cell>
          <cell r="E358" t="str">
            <v>20302   Roof fans direct driven</v>
          </cell>
          <cell r="F358" t="str">
            <v>DHS</v>
          </cell>
          <cell r="G358">
            <v>438</v>
          </cell>
        </row>
        <row r="359">
          <cell r="B359" t="str">
            <v>DHS 311EV</v>
          </cell>
          <cell r="D359" t="str">
            <v>203   Roof fans</v>
          </cell>
          <cell r="E359" t="str">
            <v>20302   Roof fans direct driven</v>
          </cell>
          <cell r="F359" t="str">
            <v>DHS</v>
          </cell>
          <cell r="G359">
            <v>816</v>
          </cell>
        </row>
        <row r="360">
          <cell r="B360" t="str">
            <v>DHS 311EV REV3</v>
          </cell>
          <cell r="D360" t="str">
            <v>203   Roof fans</v>
          </cell>
          <cell r="E360" t="str">
            <v>20302   Roof fans direct driven</v>
          </cell>
          <cell r="F360" t="str">
            <v>DHS</v>
          </cell>
          <cell r="G360">
            <v>914</v>
          </cell>
        </row>
        <row r="361">
          <cell r="B361" t="str">
            <v>DHS 450DV</v>
          </cell>
          <cell r="D361" t="str">
            <v>203   Roof fans</v>
          </cell>
          <cell r="E361" t="str">
            <v>20302   Roof fans direct driven</v>
          </cell>
          <cell r="F361" t="str">
            <v>DHS</v>
          </cell>
          <cell r="G361">
            <v>1336</v>
          </cell>
        </row>
        <row r="362">
          <cell r="B362" t="str">
            <v>DHS 450DV REV5/7</v>
          </cell>
          <cell r="D362" t="str">
            <v>203   Roof fans</v>
          </cell>
          <cell r="E362" t="str">
            <v>20302   Roof fans direct driven</v>
          </cell>
          <cell r="F362" t="str">
            <v>DHS</v>
          </cell>
          <cell r="G362">
            <v>1439</v>
          </cell>
        </row>
        <row r="363">
          <cell r="B363" t="str">
            <v>DHS 500DV</v>
          </cell>
          <cell r="D363" t="str">
            <v>203   Roof fans</v>
          </cell>
          <cell r="E363" t="str">
            <v>20302   Roof fans direct driven</v>
          </cell>
          <cell r="F363" t="str">
            <v>DHS</v>
          </cell>
          <cell r="G363">
            <v>1857</v>
          </cell>
        </row>
        <row r="364">
          <cell r="B364" t="str">
            <v>DHS 560DV</v>
          </cell>
          <cell r="D364" t="str">
            <v>203   Roof fans</v>
          </cell>
          <cell r="E364" t="str">
            <v>20302   Roof fans direct driven</v>
          </cell>
          <cell r="F364" t="str">
            <v>DHS</v>
          </cell>
          <cell r="G364">
            <v>2426</v>
          </cell>
        </row>
        <row r="365">
          <cell r="B365" t="str">
            <v>DHS 311DV</v>
          </cell>
          <cell r="D365" t="str">
            <v>203   Roof fans</v>
          </cell>
          <cell r="E365" t="str">
            <v>20302   Roof fans direct driven</v>
          </cell>
          <cell r="F365" t="str">
            <v>DHS</v>
          </cell>
          <cell r="G365">
            <v>847</v>
          </cell>
        </row>
        <row r="366">
          <cell r="B366" t="str">
            <v>DHS 710DS</v>
          </cell>
          <cell r="D366" t="str">
            <v>203   Roof fans</v>
          </cell>
          <cell r="E366" t="str">
            <v>20302   Roof fans direct driven</v>
          </cell>
          <cell r="F366" t="str">
            <v>DHS</v>
          </cell>
          <cell r="G366">
            <v>4408</v>
          </cell>
        </row>
        <row r="367">
          <cell r="B367" t="str">
            <v>DVS 190EZ</v>
          </cell>
          <cell r="D367" t="str">
            <v>203   Roof fans</v>
          </cell>
          <cell r="E367" t="str">
            <v>20302   Roof fans direct driven</v>
          </cell>
          <cell r="F367" t="str">
            <v>DVS</v>
          </cell>
          <cell r="G367">
            <v>396</v>
          </cell>
        </row>
        <row r="368">
          <cell r="B368" t="str">
            <v>DVS 190EZ REV3</v>
          </cell>
          <cell r="D368" t="str">
            <v>203   Roof fans</v>
          </cell>
          <cell r="E368" t="str">
            <v>20302   Roof fans direct driven</v>
          </cell>
          <cell r="F368" t="str">
            <v>DVS</v>
          </cell>
          <cell r="G368">
            <v>493</v>
          </cell>
        </row>
        <row r="369">
          <cell r="B369" t="str">
            <v>DVS 225EZ</v>
          </cell>
          <cell r="D369" t="str">
            <v>203   Roof fans</v>
          </cell>
          <cell r="E369" t="str">
            <v>20302   Roof fans direct driven</v>
          </cell>
          <cell r="F369" t="str">
            <v>DVS</v>
          </cell>
          <cell r="G369">
            <v>401</v>
          </cell>
        </row>
        <row r="370">
          <cell r="B370" t="str">
            <v>DVS 225EZ REV3</v>
          </cell>
          <cell r="D370" t="str">
            <v>203   Roof fans</v>
          </cell>
          <cell r="E370" t="str">
            <v>20302   Roof fans direct driven</v>
          </cell>
          <cell r="F370" t="str">
            <v>DVS</v>
          </cell>
          <cell r="G370">
            <v>499</v>
          </cell>
        </row>
        <row r="371">
          <cell r="B371" t="str">
            <v>DVS 311EV</v>
          </cell>
          <cell r="D371" t="str">
            <v>203   Roof fans</v>
          </cell>
          <cell r="E371" t="str">
            <v>20302   Roof fans direct driven</v>
          </cell>
          <cell r="F371" t="str">
            <v>DVS</v>
          </cell>
          <cell r="G371">
            <v>722</v>
          </cell>
        </row>
        <row r="372">
          <cell r="B372" t="str">
            <v>DVS 355DV</v>
          </cell>
          <cell r="D372" t="str">
            <v>203   Roof fans</v>
          </cell>
          <cell r="E372" t="str">
            <v>20302   Roof fans direct driven</v>
          </cell>
          <cell r="F372" t="str">
            <v>DVS</v>
          </cell>
          <cell r="G372">
            <v>997</v>
          </cell>
        </row>
        <row r="373">
          <cell r="B373" t="str">
            <v>DVS 355EV</v>
          </cell>
          <cell r="D373" t="str">
            <v>203   Roof fans</v>
          </cell>
          <cell r="E373" t="str">
            <v>20302   Roof fans direct driven</v>
          </cell>
          <cell r="F373" t="str">
            <v>DVS</v>
          </cell>
          <cell r="G373">
            <v>971</v>
          </cell>
        </row>
        <row r="374">
          <cell r="B374" t="str">
            <v>DVS 400DV</v>
          </cell>
          <cell r="D374" t="str">
            <v>203   Roof fans</v>
          </cell>
          <cell r="E374" t="str">
            <v>20302   Roof fans direct driven</v>
          </cell>
          <cell r="F374" t="str">
            <v>DVS</v>
          </cell>
          <cell r="G374">
            <v>1038</v>
          </cell>
        </row>
        <row r="375">
          <cell r="B375" t="str">
            <v>DVS 400EV</v>
          </cell>
          <cell r="D375" t="str">
            <v>203   Roof fans</v>
          </cell>
          <cell r="E375" t="str">
            <v>20302   Roof fans direct driven</v>
          </cell>
          <cell r="F375" t="str">
            <v>DVS</v>
          </cell>
          <cell r="G375">
            <v>1032</v>
          </cell>
        </row>
        <row r="376">
          <cell r="B376" t="str">
            <v>DVS 311DV</v>
          </cell>
          <cell r="D376" t="str">
            <v>203   Roof fans</v>
          </cell>
          <cell r="E376" t="str">
            <v>20302   Roof fans direct driven</v>
          </cell>
          <cell r="F376" t="str">
            <v>DVS</v>
          </cell>
          <cell r="G376">
            <v>798</v>
          </cell>
        </row>
        <row r="377">
          <cell r="B377" t="str">
            <v>DVS 311EV REV3/3</v>
          </cell>
          <cell r="D377" t="str">
            <v>203   Roof fans</v>
          </cell>
          <cell r="E377" t="str">
            <v>20302   Roof fans direct driven</v>
          </cell>
          <cell r="F377" t="str">
            <v>DVS</v>
          </cell>
          <cell r="G377">
            <v>820</v>
          </cell>
        </row>
        <row r="378">
          <cell r="B378" t="str">
            <v>DVS 311DV REV5/7</v>
          </cell>
          <cell r="D378" t="str">
            <v>203   Roof fans</v>
          </cell>
          <cell r="E378" t="str">
            <v>20302   Roof fans direct driven</v>
          </cell>
          <cell r="F378" t="str">
            <v>DVS</v>
          </cell>
          <cell r="G378">
            <v>900</v>
          </cell>
        </row>
        <row r="379">
          <cell r="B379" t="str">
            <v>DVS 355DV REV5/7</v>
          </cell>
          <cell r="D379" t="str">
            <v>203   Roof fans</v>
          </cell>
          <cell r="E379" t="str">
            <v>20302   Roof fans direct driven</v>
          </cell>
          <cell r="F379" t="str">
            <v>DVS</v>
          </cell>
          <cell r="G379">
            <v>1100</v>
          </cell>
        </row>
        <row r="380">
          <cell r="B380" t="str">
            <v>DVS 355EV REV5/5</v>
          </cell>
          <cell r="D380" t="str">
            <v>203   Roof fans</v>
          </cell>
          <cell r="E380" t="str">
            <v>20302   Roof fans direct driven</v>
          </cell>
          <cell r="F380" t="str">
            <v>DVS</v>
          </cell>
          <cell r="G380">
            <v>1074</v>
          </cell>
        </row>
        <row r="381">
          <cell r="B381" t="str">
            <v>DVS 400DV REV5/7</v>
          </cell>
          <cell r="D381" t="str">
            <v>203   Roof fans</v>
          </cell>
          <cell r="E381" t="str">
            <v>20302   Roof fans direct driven</v>
          </cell>
          <cell r="F381" t="str">
            <v>DVS</v>
          </cell>
          <cell r="G381">
            <v>1141</v>
          </cell>
        </row>
        <row r="382">
          <cell r="B382" t="str">
            <v>DVS 400EV REV5/5</v>
          </cell>
          <cell r="D382" t="str">
            <v>203   Roof fans</v>
          </cell>
          <cell r="E382" t="str">
            <v>20302   Roof fans direct driven</v>
          </cell>
          <cell r="F382" t="str">
            <v>DVS</v>
          </cell>
          <cell r="G382">
            <v>1135</v>
          </cell>
        </row>
        <row r="383">
          <cell r="B383" t="str">
            <v>DVS 450DV</v>
          </cell>
          <cell r="D383" t="str">
            <v>203   Roof fans</v>
          </cell>
          <cell r="E383" t="str">
            <v>20302   Roof fans direct driven</v>
          </cell>
          <cell r="F383" t="str">
            <v>DVS</v>
          </cell>
          <cell r="G383">
            <v>1293</v>
          </cell>
        </row>
        <row r="384">
          <cell r="B384" t="str">
            <v>DVS 450DV REV5/7</v>
          </cell>
          <cell r="D384" t="str">
            <v>203   Roof fans</v>
          </cell>
          <cell r="E384" t="str">
            <v>20302   Roof fans direct driven</v>
          </cell>
          <cell r="F384" t="str">
            <v>DVS</v>
          </cell>
          <cell r="G384">
            <v>1396</v>
          </cell>
        </row>
        <row r="385">
          <cell r="B385" t="str">
            <v>DVS 500DV</v>
          </cell>
          <cell r="D385" t="str">
            <v>203   Roof fans</v>
          </cell>
          <cell r="E385" t="str">
            <v>20302   Roof fans direct driven</v>
          </cell>
          <cell r="F385" t="str">
            <v>DVS</v>
          </cell>
          <cell r="G385">
            <v>1805</v>
          </cell>
        </row>
        <row r="386">
          <cell r="B386" t="str">
            <v>DVS 560DV</v>
          </cell>
          <cell r="D386" t="str">
            <v>203   Roof fans</v>
          </cell>
          <cell r="E386" t="str">
            <v>20302   Roof fans direct driven</v>
          </cell>
          <cell r="F386" t="str">
            <v>DVS</v>
          </cell>
          <cell r="G386">
            <v>2578</v>
          </cell>
        </row>
        <row r="387">
          <cell r="B387" t="str">
            <v>DVS 560DV REV5/7</v>
          </cell>
          <cell r="D387" t="str">
            <v>203   Roof fans</v>
          </cell>
          <cell r="E387" t="str">
            <v>20302   Roof fans direct driven</v>
          </cell>
          <cell r="F387" t="str">
            <v>DVS</v>
          </cell>
          <cell r="G387">
            <v>2681</v>
          </cell>
        </row>
        <row r="388">
          <cell r="B388" t="str">
            <v>DVS 630DV</v>
          </cell>
          <cell r="D388" t="str">
            <v>203   Roof fans</v>
          </cell>
          <cell r="E388" t="str">
            <v>20302   Roof fans direct driven</v>
          </cell>
          <cell r="F388" t="str">
            <v>DVS</v>
          </cell>
          <cell r="G388">
            <v>2678</v>
          </cell>
        </row>
        <row r="389">
          <cell r="B389" t="str">
            <v>DVS 630DV REV5/7</v>
          </cell>
          <cell r="D389" t="str">
            <v>203   Roof fans</v>
          </cell>
          <cell r="E389" t="str">
            <v>20302   Roof fans direct driven</v>
          </cell>
          <cell r="F389" t="str">
            <v>DVS</v>
          </cell>
          <cell r="G389">
            <v>2781</v>
          </cell>
        </row>
        <row r="390">
          <cell r="B390" t="str">
            <v>DVS 710DV</v>
          </cell>
          <cell r="D390" t="str">
            <v>203   Roof fans</v>
          </cell>
          <cell r="E390" t="str">
            <v>20302   Roof fans direct driven</v>
          </cell>
          <cell r="F390" t="str">
            <v>DVS</v>
          </cell>
          <cell r="G390">
            <v>3481</v>
          </cell>
        </row>
        <row r="391">
          <cell r="B391" t="str">
            <v>DVS 310EV</v>
          </cell>
          <cell r="D391" t="str">
            <v>203   Roof fans</v>
          </cell>
          <cell r="E391" t="str">
            <v>20302   Roof fans direct driven</v>
          </cell>
          <cell r="F391" t="str">
            <v>DVS</v>
          </cell>
          <cell r="G391">
            <v>757</v>
          </cell>
        </row>
        <row r="392">
          <cell r="B392" t="str">
            <v>DVS 310EV REV3/3</v>
          </cell>
          <cell r="D392" t="str">
            <v>203   Roof fans</v>
          </cell>
          <cell r="E392" t="str">
            <v>20302   Roof fans direct driven</v>
          </cell>
          <cell r="F392" t="str">
            <v>DVS</v>
          </cell>
          <cell r="G392">
            <v>855</v>
          </cell>
        </row>
        <row r="393">
          <cell r="B393" t="str">
            <v>DVS 400DS</v>
          </cell>
          <cell r="D393" t="str">
            <v>203   Roof fans</v>
          </cell>
          <cell r="E393" t="str">
            <v>20302   Roof fans direct driven</v>
          </cell>
          <cell r="F393" t="str">
            <v>DVS</v>
          </cell>
          <cell r="G393">
            <v>1082</v>
          </cell>
        </row>
        <row r="394">
          <cell r="B394" t="str">
            <v>DVS 400DS REV5/7</v>
          </cell>
          <cell r="D394" t="str">
            <v>203   Roof fans</v>
          </cell>
          <cell r="E394" t="str">
            <v>20302   Roof fans direct driven</v>
          </cell>
          <cell r="F394" t="str">
            <v>DVS</v>
          </cell>
          <cell r="G394">
            <v>1185</v>
          </cell>
        </row>
        <row r="395">
          <cell r="B395" t="str">
            <v>DVS 400ES</v>
          </cell>
          <cell r="D395" t="str">
            <v>203   Roof fans</v>
          </cell>
          <cell r="E395" t="str">
            <v>20302   Roof fans direct driven</v>
          </cell>
          <cell r="F395" t="str">
            <v>DVS</v>
          </cell>
          <cell r="G395">
            <v>1056</v>
          </cell>
        </row>
        <row r="396">
          <cell r="B396" t="str">
            <v>DVS 400ES REV5/5</v>
          </cell>
          <cell r="D396" t="str">
            <v>203   Roof fans</v>
          </cell>
          <cell r="E396" t="str">
            <v>20302   Roof fans direct driven</v>
          </cell>
          <cell r="F396" t="str">
            <v>DVS</v>
          </cell>
          <cell r="G396">
            <v>1159</v>
          </cell>
        </row>
        <row r="397">
          <cell r="B397" t="str">
            <v>DVS 450EV</v>
          </cell>
          <cell r="D397" t="str">
            <v>203   Roof fans</v>
          </cell>
          <cell r="E397" t="str">
            <v>20302   Roof fans direct driven</v>
          </cell>
          <cell r="F397" t="str">
            <v>DVS</v>
          </cell>
          <cell r="G397">
            <v>1338</v>
          </cell>
        </row>
        <row r="398">
          <cell r="B398" t="str">
            <v>DVS 500DS</v>
          </cell>
          <cell r="D398" t="str">
            <v>203   Roof fans</v>
          </cell>
          <cell r="E398" t="str">
            <v>20302   Roof fans direct driven</v>
          </cell>
          <cell r="F398" t="str">
            <v>DVS</v>
          </cell>
          <cell r="G398">
            <v>1360</v>
          </cell>
        </row>
        <row r="399">
          <cell r="B399" t="str">
            <v>DVS 500DS REV5/7</v>
          </cell>
          <cell r="D399" t="str">
            <v>203   Roof fans</v>
          </cell>
          <cell r="E399" t="str">
            <v>20302   Roof fans direct driven</v>
          </cell>
          <cell r="F399" t="str">
            <v>DVS</v>
          </cell>
          <cell r="G399">
            <v>1463</v>
          </cell>
        </row>
        <row r="400">
          <cell r="B400" t="str">
            <v>DVS 500EV</v>
          </cell>
          <cell r="D400" t="str">
            <v>203   Roof fans</v>
          </cell>
          <cell r="E400" t="str">
            <v>20302   Roof fans direct driven</v>
          </cell>
          <cell r="F400" t="str">
            <v>DVS</v>
          </cell>
          <cell r="G400">
            <v>1830</v>
          </cell>
        </row>
        <row r="401">
          <cell r="B401" t="str">
            <v>DVS 500ES</v>
          </cell>
          <cell r="D401" t="str">
            <v>203   Roof fans</v>
          </cell>
          <cell r="E401" t="str">
            <v>20302   Roof fans direct driven</v>
          </cell>
          <cell r="F401" t="str">
            <v>DVS</v>
          </cell>
          <cell r="G401">
            <v>1698</v>
          </cell>
        </row>
        <row r="402">
          <cell r="B402" t="str">
            <v>DVS 500ES REV5/5</v>
          </cell>
          <cell r="D402" t="str">
            <v>203   Roof fans</v>
          </cell>
          <cell r="E402" t="str">
            <v>20302   Roof fans direct driven</v>
          </cell>
          <cell r="F402" t="str">
            <v>DVS</v>
          </cell>
          <cell r="G402">
            <v>1801</v>
          </cell>
        </row>
        <row r="403">
          <cell r="B403" t="str">
            <v>DVS 560DS</v>
          </cell>
          <cell r="D403" t="str">
            <v>203   Roof fans</v>
          </cell>
          <cell r="E403" t="str">
            <v>20302   Roof fans direct driven</v>
          </cell>
          <cell r="F403" t="str">
            <v>DVS</v>
          </cell>
          <cell r="G403">
            <v>2028</v>
          </cell>
        </row>
        <row r="404">
          <cell r="B404" t="str">
            <v>DVS 560DS REV5/7</v>
          </cell>
          <cell r="D404" t="str">
            <v>203   Roof fans</v>
          </cell>
          <cell r="E404" t="str">
            <v>20302   Roof fans direct driven</v>
          </cell>
          <cell r="F404" t="str">
            <v>DVS</v>
          </cell>
          <cell r="G404">
            <v>2131</v>
          </cell>
        </row>
        <row r="405">
          <cell r="B405" t="str">
            <v>DVS 630DS</v>
          </cell>
          <cell r="D405" t="str">
            <v>203   Roof fans</v>
          </cell>
          <cell r="E405" t="str">
            <v>20302   Roof fans direct driven</v>
          </cell>
          <cell r="F405" t="str">
            <v>DVS</v>
          </cell>
          <cell r="G405">
            <v>2314</v>
          </cell>
        </row>
        <row r="406">
          <cell r="B406" t="str">
            <v>DVS 630DS REV5/7</v>
          </cell>
          <cell r="D406" t="str">
            <v>203   Roof fans</v>
          </cell>
          <cell r="E406" t="str">
            <v>20302   Roof fans direct driven</v>
          </cell>
          <cell r="F406" t="str">
            <v>DVS</v>
          </cell>
          <cell r="G406">
            <v>2417</v>
          </cell>
        </row>
        <row r="407">
          <cell r="B407" t="str">
            <v>DVS 710DS</v>
          </cell>
          <cell r="D407" t="str">
            <v>203   Roof fans</v>
          </cell>
          <cell r="E407" t="str">
            <v>20302   Roof fans direct driven</v>
          </cell>
          <cell r="F407" t="str">
            <v>DVS</v>
          </cell>
          <cell r="G407">
            <v>3889</v>
          </cell>
        </row>
        <row r="408">
          <cell r="B408" t="str">
            <v>DVS 710DS REV5/7</v>
          </cell>
          <cell r="D408" t="str">
            <v>203   Roof fans</v>
          </cell>
          <cell r="E408" t="str">
            <v>20302   Roof fans direct driven</v>
          </cell>
          <cell r="F408" t="str">
            <v>DVS</v>
          </cell>
          <cell r="G408">
            <v>3992</v>
          </cell>
        </row>
        <row r="409">
          <cell r="B409" t="str">
            <v>DVS 450EV REV5/5</v>
          </cell>
          <cell r="D409" t="str">
            <v>203   Roof fans</v>
          </cell>
          <cell r="E409" t="str">
            <v>20302   Roof fans direct driven</v>
          </cell>
          <cell r="F409" t="str">
            <v>DVS</v>
          </cell>
          <cell r="G409">
            <v>1441</v>
          </cell>
        </row>
        <row r="410">
          <cell r="B410" t="str">
            <v>DVSI 190EZ</v>
          </cell>
          <cell r="D410" t="str">
            <v>203   Roof fans</v>
          </cell>
          <cell r="E410" t="str">
            <v>20302   Roof fans direct driven</v>
          </cell>
          <cell r="F410" t="str">
            <v>DVSI</v>
          </cell>
          <cell r="G410">
            <v>591</v>
          </cell>
        </row>
        <row r="411">
          <cell r="B411" t="str">
            <v>DVSI 225EZ</v>
          </cell>
          <cell r="D411" t="str">
            <v>203   Roof fans</v>
          </cell>
          <cell r="E411" t="str">
            <v>20302   Roof fans direct driven</v>
          </cell>
          <cell r="F411" t="str">
            <v>DVSI</v>
          </cell>
          <cell r="G411">
            <v>596</v>
          </cell>
        </row>
        <row r="412">
          <cell r="B412" t="str">
            <v>DVSI 310EV</v>
          </cell>
          <cell r="D412" t="str">
            <v>203   Roof fans</v>
          </cell>
          <cell r="E412" t="str">
            <v>20302   Roof fans direct driven</v>
          </cell>
          <cell r="F412" t="str">
            <v>DVSI</v>
          </cell>
          <cell r="G412">
            <v>1143</v>
          </cell>
        </row>
        <row r="413">
          <cell r="B413" t="str">
            <v>DVSI 311EV</v>
          </cell>
          <cell r="D413" t="str">
            <v>203   Roof fans</v>
          </cell>
          <cell r="E413" t="str">
            <v>20302   Roof fans direct driven</v>
          </cell>
          <cell r="F413" t="str">
            <v>DVSI</v>
          </cell>
          <cell r="G413">
            <v>1225</v>
          </cell>
        </row>
        <row r="414">
          <cell r="B414" t="str">
            <v>DVSI 355DV</v>
          </cell>
          <cell r="D414" t="str">
            <v>203   Roof fans</v>
          </cell>
          <cell r="E414" t="str">
            <v>20302   Roof fans direct driven</v>
          </cell>
          <cell r="F414" t="str">
            <v>DVSI</v>
          </cell>
          <cell r="G414">
            <v>1461</v>
          </cell>
        </row>
        <row r="415">
          <cell r="B415" t="str">
            <v>DVSI 355EV</v>
          </cell>
          <cell r="D415" t="str">
            <v>203   Roof fans</v>
          </cell>
          <cell r="E415" t="str">
            <v>20302   Roof fans direct driven</v>
          </cell>
          <cell r="F415" t="str">
            <v>DVSI</v>
          </cell>
          <cell r="G415">
            <v>1435</v>
          </cell>
        </row>
        <row r="416">
          <cell r="B416" t="str">
            <v>DVSI 400DS</v>
          </cell>
          <cell r="D416" t="str">
            <v>203   Roof fans</v>
          </cell>
          <cell r="E416" t="str">
            <v>20302   Roof fans direct driven</v>
          </cell>
          <cell r="F416" t="str">
            <v>DVSI</v>
          </cell>
          <cell r="G416">
            <v>1545</v>
          </cell>
        </row>
        <row r="417">
          <cell r="B417" t="str">
            <v>DVSI 400DV</v>
          </cell>
          <cell r="D417" t="str">
            <v>203   Roof fans</v>
          </cell>
          <cell r="E417" t="str">
            <v>20302   Roof fans direct driven</v>
          </cell>
          <cell r="F417" t="str">
            <v>DVSI</v>
          </cell>
          <cell r="G417">
            <v>1502</v>
          </cell>
        </row>
        <row r="418">
          <cell r="B418" t="str">
            <v>DVSI 400EV</v>
          </cell>
          <cell r="D418" t="str">
            <v>203   Roof fans</v>
          </cell>
          <cell r="E418" t="str">
            <v>20302   Roof fans direct driven</v>
          </cell>
          <cell r="F418" t="str">
            <v>DVSI</v>
          </cell>
          <cell r="G418">
            <v>1496</v>
          </cell>
        </row>
        <row r="419">
          <cell r="B419" t="str">
            <v>DVSI 400ES</v>
          </cell>
          <cell r="D419" t="str">
            <v>203   Roof fans</v>
          </cell>
          <cell r="E419" t="str">
            <v>20302   Roof fans direct driven</v>
          </cell>
          <cell r="F419" t="str">
            <v>DVSI</v>
          </cell>
          <cell r="G419">
            <v>1519</v>
          </cell>
        </row>
        <row r="420">
          <cell r="B420" t="str">
            <v>DVSI 450DV</v>
          </cell>
          <cell r="D420" t="str">
            <v>203   Roof fans</v>
          </cell>
          <cell r="E420" t="str">
            <v>20302   Roof fans direct driven</v>
          </cell>
          <cell r="F420" t="str">
            <v>DVSI</v>
          </cell>
          <cell r="G420">
            <v>1808</v>
          </cell>
        </row>
        <row r="421">
          <cell r="B421" t="str">
            <v>DVSI 450EV</v>
          </cell>
          <cell r="D421" t="str">
            <v>203   Roof fans</v>
          </cell>
          <cell r="E421" t="str">
            <v>20302   Roof fans direct driven</v>
          </cell>
          <cell r="F421" t="str">
            <v>DVSI</v>
          </cell>
          <cell r="G421">
            <v>1853</v>
          </cell>
        </row>
        <row r="422">
          <cell r="B422" t="str">
            <v>DVSI 500DV</v>
          </cell>
          <cell r="D422" t="str">
            <v>203   Roof fans</v>
          </cell>
          <cell r="E422" t="str">
            <v>20302   Roof fans direct driven</v>
          </cell>
          <cell r="F422" t="str">
            <v>DVSI</v>
          </cell>
          <cell r="G422">
            <v>2320</v>
          </cell>
        </row>
        <row r="423">
          <cell r="B423" t="str">
            <v>DVSI 500DS</v>
          </cell>
          <cell r="D423" t="str">
            <v>203   Roof fans</v>
          </cell>
          <cell r="E423" t="str">
            <v>20302   Roof fans direct driven</v>
          </cell>
          <cell r="F423" t="str">
            <v>DVSI</v>
          </cell>
          <cell r="G423">
            <v>1875</v>
          </cell>
        </row>
        <row r="424">
          <cell r="B424" t="str">
            <v>DVSI 500EV</v>
          </cell>
          <cell r="D424" t="str">
            <v>203   Roof fans</v>
          </cell>
          <cell r="E424" t="str">
            <v>20302   Roof fans direct driven</v>
          </cell>
          <cell r="F424" t="str">
            <v>DVSI</v>
          </cell>
          <cell r="G424">
            <v>2345</v>
          </cell>
        </row>
        <row r="425">
          <cell r="B425" t="str">
            <v>DVSI 500ES</v>
          </cell>
          <cell r="D425" t="str">
            <v>203   Roof fans</v>
          </cell>
          <cell r="E425" t="str">
            <v>20302   Roof fans direct driven</v>
          </cell>
          <cell r="F425" t="str">
            <v>DVSI</v>
          </cell>
          <cell r="G425">
            <v>2213</v>
          </cell>
        </row>
        <row r="426">
          <cell r="B426" t="str">
            <v>TFE 220 M Roof fan</v>
          </cell>
          <cell r="D426" t="str">
            <v>203   Roof fans</v>
          </cell>
          <cell r="E426" t="str">
            <v>20302   Roof fans direct driven</v>
          </cell>
          <cell r="F426" t="str">
            <v>TFE</v>
          </cell>
          <cell r="G426">
            <v>649</v>
          </cell>
        </row>
        <row r="427">
          <cell r="B427" t="str">
            <v>TFSK 125 M Black</v>
          </cell>
          <cell r="D427" t="str">
            <v>203   Roof fans</v>
          </cell>
          <cell r="E427" t="str">
            <v>20302   Roof fans direct driven</v>
          </cell>
          <cell r="F427" t="str">
            <v>TFSK</v>
          </cell>
          <cell r="G427">
            <v>225</v>
          </cell>
        </row>
        <row r="428">
          <cell r="B428" t="str">
            <v>TFSK 200 Black</v>
          </cell>
          <cell r="D428" t="str">
            <v>203   Roof fans</v>
          </cell>
          <cell r="E428" t="str">
            <v>20302   Roof fans direct driven</v>
          </cell>
          <cell r="F428" t="str">
            <v>TFSK</v>
          </cell>
          <cell r="G428">
            <v>290</v>
          </cell>
        </row>
        <row r="429">
          <cell r="B429" t="str">
            <v>TFSK 315 L Black**</v>
          </cell>
          <cell r="D429" t="str">
            <v>203   Roof fans</v>
          </cell>
          <cell r="E429" t="str">
            <v>20302   Roof fans direct driven</v>
          </cell>
          <cell r="F429" t="str">
            <v>TFSK</v>
          </cell>
          <cell r="G429">
            <v>499</v>
          </cell>
        </row>
        <row r="430">
          <cell r="B430" t="str">
            <v>TFSK 315 M Black**</v>
          </cell>
          <cell r="D430" t="str">
            <v>203   Roof fans</v>
          </cell>
          <cell r="E430" t="str">
            <v>20302   Roof fans direct driven</v>
          </cell>
          <cell r="F430" t="str">
            <v>TFSK</v>
          </cell>
          <cell r="G430">
            <v>440</v>
          </cell>
        </row>
        <row r="431">
          <cell r="B431" t="str">
            <v>TFSK 125 XL Sileo Black</v>
          </cell>
          <cell r="D431" t="str">
            <v>203   Roof fans</v>
          </cell>
          <cell r="E431" t="str">
            <v>20302   Roof fans direct driven</v>
          </cell>
          <cell r="F431" t="str">
            <v>TFSK</v>
          </cell>
          <cell r="G431">
            <v>250</v>
          </cell>
        </row>
        <row r="432">
          <cell r="B432" t="str">
            <v>TFSK 160 Sileo Black</v>
          </cell>
          <cell r="D432" t="str">
            <v>203   Roof fans</v>
          </cell>
          <cell r="E432" t="str">
            <v>20302   Roof fans direct driven</v>
          </cell>
          <cell r="F432" t="str">
            <v>TFSK</v>
          </cell>
          <cell r="G432">
            <v>255</v>
          </cell>
        </row>
        <row r="433">
          <cell r="B433" t="str">
            <v>TFSK 315 Sileo Black</v>
          </cell>
          <cell r="D433" t="str">
            <v>203   Roof fans</v>
          </cell>
          <cell r="E433" t="str">
            <v>20302   Roof fans direct driven</v>
          </cell>
          <cell r="F433" t="str">
            <v>TFSK</v>
          </cell>
          <cell r="G433">
            <v>475</v>
          </cell>
        </row>
        <row r="434">
          <cell r="B434" t="str">
            <v>TFSR 125 M Black</v>
          </cell>
          <cell r="D434" t="str">
            <v>203   Roof fans</v>
          </cell>
          <cell r="E434" t="str">
            <v>20302   Roof fans direct driven</v>
          </cell>
          <cell r="F434" t="str">
            <v>TFSR</v>
          </cell>
          <cell r="G434">
            <v>225</v>
          </cell>
        </row>
        <row r="435">
          <cell r="B435" t="str">
            <v>TFSR 200 Black</v>
          </cell>
          <cell r="D435" t="str">
            <v>203   Roof fans</v>
          </cell>
          <cell r="E435" t="str">
            <v>20302   Roof fans direct driven</v>
          </cell>
          <cell r="F435" t="str">
            <v>TFSR</v>
          </cell>
          <cell r="G435">
            <v>290</v>
          </cell>
        </row>
        <row r="436">
          <cell r="B436" t="str">
            <v>TFSR 315L Black**</v>
          </cell>
          <cell r="D436" t="str">
            <v>203   Roof fans</v>
          </cell>
          <cell r="E436" t="str">
            <v>20302   Roof fans direct driven</v>
          </cell>
          <cell r="F436" t="str">
            <v>TFSR</v>
          </cell>
          <cell r="G436">
            <v>499</v>
          </cell>
        </row>
        <row r="437">
          <cell r="B437" t="str">
            <v>TFSR 315 M Black**</v>
          </cell>
          <cell r="D437" t="str">
            <v>203   Roof fans</v>
          </cell>
          <cell r="E437" t="str">
            <v>20302   Roof fans direct driven</v>
          </cell>
          <cell r="F437" t="str">
            <v>TFSR</v>
          </cell>
          <cell r="G437">
            <v>440</v>
          </cell>
        </row>
        <row r="438">
          <cell r="B438" t="str">
            <v>TFSR 125 XL Sileo Black</v>
          </cell>
          <cell r="D438" t="str">
            <v>203   Roof fans</v>
          </cell>
          <cell r="E438" t="str">
            <v>20302   Roof fans direct driven</v>
          </cell>
          <cell r="F438" t="str">
            <v>TFSR</v>
          </cell>
          <cell r="G438">
            <v>250</v>
          </cell>
        </row>
        <row r="439">
          <cell r="B439" t="str">
            <v>TFSR 160 Sileo Black</v>
          </cell>
          <cell r="D439" t="str">
            <v>203   Roof fans</v>
          </cell>
          <cell r="E439" t="str">
            <v>20302   Roof fans direct driven</v>
          </cell>
          <cell r="F439" t="str">
            <v>TFSR</v>
          </cell>
          <cell r="G439">
            <v>255</v>
          </cell>
        </row>
        <row r="440">
          <cell r="B440" t="str">
            <v>TFSR 315 Sileo Black</v>
          </cell>
          <cell r="D440" t="str">
            <v>203   Roof fans</v>
          </cell>
          <cell r="E440" t="str">
            <v>20302   Roof fans direct driven</v>
          </cell>
          <cell r="F440" t="str">
            <v>TFSR</v>
          </cell>
          <cell r="G440">
            <v>475</v>
          </cell>
        </row>
        <row r="441">
          <cell r="B441" t="str">
            <v>ZRS 170 Smoke gas fan</v>
          </cell>
          <cell r="D441" t="str">
            <v>203   Roof fans</v>
          </cell>
          <cell r="E441" t="str">
            <v>20302   Roof fans direct driven</v>
          </cell>
          <cell r="F441" t="str">
            <v>ZRS</v>
          </cell>
          <cell r="G441">
            <v>641</v>
          </cell>
        </row>
        <row r="442">
          <cell r="B442" t="str">
            <v>ZRS 180 Smoke gas fan</v>
          </cell>
          <cell r="D442" t="str">
            <v>203   Roof fans</v>
          </cell>
          <cell r="E442" t="str">
            <v>20302   Roof fans direct driven</v>
          </cell>
          <cell r="F442" t="str">
            <v>ZRS</v>
          </cell>
          <cell r="G442">
            <v>829</v>
          </cell>
        </row>
        <row r="443">
          <cell r="B443" t="str">
            <v>DVN 560D4</v>
          </cell>
          <cell r="D443" t="str">
            <v>203   Roof fans</v>
          </cell>
          <cell r="E443" t="str">
            <v>20304   Thermo roof fans</v>
          </cell>
          <cell r="F443" t="str">
            <v>DVN</v>
          </cell>
          <cell r="G443">
            <v>2750</v>
          </cell>
        </row>
        <row r="444">
          <cell r="B444" t="str">
            <v>DVN 450D4</v>
          </cell>
          <cell r="D444" t="str">
            <v>203   Roof fans</v>
          </cell>
          <cell r="E444" t="str">
            <v>20304   Thermo roof fans</v>
          </cell>
          <cell r="F444" t="str">
            <v>DVN</v>
          </cell>
          <cell r="G444">
            <v>1894</v>
          </cell>
        </row>
        <row r="445">
          <cell r="B445" t="str">
            <v>DVN 500D4</v>
          </cell>
          <cell r="D445" t="str">
            <v>203   Roof fans</v>
          </cell>
          <cell r="E445" t="str">
            <v>20304   Thermo roof fans</v>
          </cell>
          <cell r="F445" t="str">
            <v>DVN</v>
          </cell>
          <cell r="G445">
            <v>2043</v>
          </cell>
        </row>
        <row r="446">
          <cell r="B446" t="str">
            <v>DVN 560D6</v>
          </cell>
          <cell r="D446" t="str">
            <v>203   Roof fans</v>
          </cell>
          <cell r="E446" t="str">
            <v>20304   Thermo roof fans</v>
          </cell>
          <cell r="F446" t="str">
            <v>DVN</v>
          </cell>
          <cell r="G446">
            <v>2720</v>
          </cell>
        </row>
        <row r="447">
          <cell r="B447" t="str">
            <v>DVN 630D4</v>
          </cell>
          <cell r="D447" t="str">
            <v>203   Roof fans</v>
          </cell>
          <cell r="E447" t="str">
            <v>20304   Thermo roof fans</v>
          </cell>
          <cell r="F447" t="str">
            <v>DVN</v>
          </cell>
          <cell r="G447">
            <v>2790</v>
          </cell>
        </row>
        <row r="448">
          <cell r="B448" t="str">
            <v>DVN 630D6</v>
          </cell>
          <cell r="D448" t="str">
            <v>203   Roof fans</v>
          </cell>
          <cell r="E448" t="str">
            <v>20304   Thermo roof fans</v>
          </cell>
          <cell r="F448" t="str">
            <v>DVN</v>
          </cell>
          <cell r="G448">
            <v>2910</v>
          </cell>
        </row>
        <row r="449">
          <cell r="B449" t="str">
            <v>DVN 710D6</v>
          </cell>
          <cell r="D449" t="str">
            <v>203   Roof fans</v>
          </cell>
          <cell r="E449" t="str">
            <v>20304   Thermo roof fans</v>
          </cell>
          <cell r="F449" t="str">
            <v>DVN</v>
          </cell>
          <cell r="G449">
            <v>3470</v>
          </cell>
        </row>
        <row r="450">
          <cell r="B450" t="str">
            <v>DVN 710D6-L</v>
          </cell>
          <cell r="D450" t="str">
            <v>203   Roof fans</v>
          </cell>
          <cell r="E450" t="str">
            <v>20304   Thermo roof fans</v>
          </cell>
          <cell r="F450" t="str">
            <v>DVN</v>
          </cell>
          <cell r="G450">
            <v>3600</v>
          </cell>
        </row>
        <row r="451">
          <cell r="B451" t="str">
            <v>DVN 800D6</v>
          </cell>
          <cell r="D451" t="str">
            <v>203   Roof fans</v>
          </cell>
          <cell r="E451" t="str">
            <v>20304   Thermo roof fans</v>
          </cell>
          <cell r="F451" t="str">
            <v>DVN</v>
          </cell>
          <cell r="G451">
            <v>8570</v>
          </cell>
        </row>
        <row r="452">
          <cell r="B452" t="str">
            <v>DVN 900D6</v>
          </cell>
          <cell r="D452" t="str">
            <v>203   Roof fans</v>
          </cell>
          <cell r="E452" t="str">
            <v>20304   Thermo roof fans</v>
          </cell>
          <cell r="F452" t="str">
            <v>DVN</v>
          </cell>
          <cell r="G452">
            <v>9040</v>
          </cell>
        </row>
        <row r="453">
          <cell r="B453" t="str">
            <v>DVN 450D4 REV5 black/grey EMC</v>
          </cell>
          <cell r="D453" t="str">
            <v>203   Roof fans</v>
          </cell>
          <cell r="E453" t="str">
            <v>20304   Thermo roof fans</v>
          </cell>
          <cell r="F453" t="str">
            <v>DVN</v>
          </cell>
          <cell r="G453">
            <v>2069</v>
          </cell>
        </row>
        <row r="454">
          <cell r="B454" t="str">
            <v>DVN 500D4 REV5 black/grey EMC</v>
          </cell>
          <cell r="D454" t="str">
            <v>203   Roof fans</v>
          </cell>
          <cell r="E454" t="str">
            <v>20304   Thermo roof fans</v>
          </cell>
          <cell r="F454" t="str">
            <v>DVN</v>
          </cell>
          <cell r="G454">
            <v>2316</v>
          </cell>
        </row>
        <row r="455">
          <cell r="B455" t="str">
            <v>DVN 560D4 REV5 black/grey EMC</v>
          </cell>
          <cell r="D455" t="str">
            <v>203   Roof fans</v>
          </cell>
          <cell r="E455" t="str">
            <v>20304   Thermo roof fans</v>
          </cell>
          <cell r="F455" t="str">
            <v>DVN</v>
          </cell>
          <cell r="G455">
            <v>3166</v>
          </cell>
        </row>
        <row r="456">
          <cell r="B456" t="str">
            <v>DVN 560D6 REV5 black/grey EMC</v>
          </cell>
          <cell r="D456" t="str">
            <v>203   Roof fans</v>
          </cell>
          <cell r="E456" t="str">
            <v>20304   Thermo roof fans</v>
          </cell>
          <cell r="F456" t="str">
            <v>DVN</v>
          </cell>
          <cell r="G456">
            <v>3124</v>
          </cell>
        </row>
        <row r="457">
          <cell r="B457" t="str">
            <v>DVN 630D4 REV5 black/grey EMC</v>
          </cell>
          <cell r="D457" t="str">
            <v>203   Roof fans</v>
          </cell>
          <cell r="E457" t="str">
            <v>20304   Thermo roof fans</v>
          </cell>
          <cell r="F457" t="str">
            <v>DVN</v>
          </cell>
          <cell r="G457">
            <v>3382</v>
          </cell>
        </row>
        <row r="458">
          <cell r="B458" t="str">
            <v>DVN 630D6 REV5 black/grey EMC</v>
          </cell>
          <cell r="D458" t="str">
            <v>203   Roof fans</v>
          </cell>
          <cell r="E458" t="str">
            <v>20304   Thermo roof fans</v>
          </cell>
          <cell r="F458" t="str">
            <v>DVN</v>
          </cell>
          <cell r="G458">
            <v>3456</v>
          </cell>
        </row>
        <row r="459">
          <cell r="B459" t="str">
            <v>DVN 710D6 REV5 black/grey EMC</v>
          </cell>
          <cell r="D459" t="str">
            <v>203   Roof fans</v>
          </cell>
          <cell r="E459" t="str">
            <v>20304   Thermo roof fans</v>
          </cell>
          <cell r="F459" t="str">
            <v>DVN</v>
          </cell>
          <cell r="G459">
            <v>4085</v>
          </cell>
        </row>
        <row r="460">
          <cell r="B460" t="str">
            <v>DVN 710D6-L REV5 black/greyEMC</v>
          </cell>
          <cell r="D460" t="str">
            <v>203   Roof fans</v>
          </cell>
          <cell r="E460" t="str">
            <v>20304   Thermo roof fans</v>
          </cell>
          <cell r="F460" t="str">
            <v>DVN</v>
          </cell>
          <cell r="G460">
            <v>4287</v>
          </cell>
        </row>
        <row r="461">
          <cell r="B461" t="str">
            <v>DVN 560D4 REV5</v>
          </cell>
          <cell r="D461" t="str">
            <v>203   Roof fans</v>
          </cell>
          <cell r="E461" t="str">
            <v>20304   Thermo roof fans</v>
          </cell>
          <cell r="F461" t="str">
            <v>DVN</v>
          </cell>
          <cell r="G461">
            <v>3026</v>
          </cell>
        </row>
        <row r="462">
          <cell r="B462" t="str">
            <v>DVN 355D6</v>
          </cell>
          <cell r="D462" t="str">
            <v>203   Roof fans</v>
          </cell>
          <cell r="E462" t="str">
            <v>20304   Thermo roof fans</v>
          </cell>
          <cell r="F462" t="str">
            <v>DVN</v>
          </cell>
          <cell r="G462">
            <v>1320</v>
          </cell>
        </row>
        <row r="463">
          <cell r="B463" t="str">
            <v>DVN 500D6</v>
          </cell>
          <cell r="D463" t="str">
            <v>203   Roof fans</v>
          </cell>
          <cell r="E463" t="str">
            <v>20304   Thermo roof fans</v>
          </cell>
          <cell r="F463" t="str">
            <v>DVN</v>
          </cell>
          <cell r="G463">
            <v>2010</v>
          </cell>
        </row>
        <row r="464">
          <cell r="B464" t="str">
            <v>DVN 400D4</v>
          </cell>
          <cell r="D464" t="str">
            <v>203   Roof fans</v>
          </cell>
          <cell r="E464" t="str">
            <v>20304   Thermo roof fans</v>
          </cell>
          <cell r="F464" t="str">
            <v>DVN</v>
          </cell>
          <cell r="G464">
            <v>1393</v>
          </cell>
        </row>
        <row r="465">
          <cell r="B465" t="str">
            <v>DVN 355D4</v>
          </cell>
          <cell r="D465" t="str">
            <v>203   Roof fans</v>
          </cell>
          <cell r="E465" t="str">
            <v>20304   Thermo roof fans</v>
          </cell>
          <cell r="F465" t="str">
            <v>DVN</v>
          </cell>
          <cell r="G465">
            <v>1344</v>
          </cell>
        </row>
        <row r="466">
          <cell r="B466" t="str">
            <v>DVN 400D4 REV7</v>
          </cell>
          <cell r="D466" t="str">
            <v>203   Roof fans</v>
          </cell>
          <cell r="E466" t="str">
            <v>20304   Thermo roof fans</v>
          </cell>
          <cell r="F466" t="str">
            <v>DVN</v>
          </cell>
          <cell r="G466">
            <v>1493</v>
          </cell>
        </row>
        <row r="467">
          <cell r="B467" t="str">
            <v>DVN 355D4 REV7</v>
          </cell>
          <cell r="D467" t="str">
            <v>203   Roof fans</v>
          </cell>
          <cell r="E467" t="str">
            <v>20304   Thermo roof fans</v>
          </cell>
          <cell r="F467" t="str">
            <v>DVN</v>
          </cell>
          <cell r="G467">
            <v>1444</v>
          </cell>
        </row>
        <row r="468">
          <cell r="B468" t="str">
            <v>DVN 500D6 REV7</v>
          </cell>
          <cell r="D468" t="str">
            <v>203   Roof fans</v>
          </cell>
          <cell r="E468" t="str">
            <v>20304   Thermo roof fans</v>
          </cell>
          <cell r="F468" t="str">
            <v>DVN</v>
          </cell>
          <cell r="G468">
            <v>2110</v>
          </cell>
        </row>
        <row r="469">
          <cell r="B469" t="str">
            <v>DVN 400D4 SA</v>
          </cell>
          <cell r="D469" t="str">
            <v>203   Roof fans</v>
          </cell>
          <cell r="E469" t="str">
            <v>20304   Thermo roof fans</v>
          </cell>
          <cell r="F469" t="str">
            <v>DVN</v>
          </cell>
          <cell r="G469">
            <v>1577</v>
          </cell>
        </row>
        <row r="470">
          <cell r="B470" t="str">
            <v>DVN 560D4 SA</v>
          </cell>
          <cell r="D470" t="str">
            <v>203   Roof fans</v>
          </cell>
          <cell r="E470" t="str">
            <v>20304   Thermo roof fans</v>
          </cell>
          <cell r="F470" t="str">
            <v>DVN</v>
          </cell>
          <cell r="G470">
            <v>2750</v>
          </cell>
        </row>
        <row r="471">
          <cell r="B471" t="str">
            <v>DVN 630D4 SA</v>
          </cell>
          <cell r="D471" t="str">
            <v>203   Roof fans</v>
          </cell>
          <cell r="E471" t="str">
            <v>20304   Thermo roof fans</v>
          </cell>
          <cell r="F471" t="str">
            <v>DVN</v>
          </cell>
          <cell r="G471">
            <v>3579</v>
          </cell>
        </row>
        <row r="472">
          <cell r="B472" t="str">
            <v>DVN 450D4 SA</v>
          </cell>
          <cell r="D472" t="str">
            <v>203   Roof fans</v>
          </cell>
          <cell r="E472" t="str">
            <v>20304   Thermo roof fans</v>
          </cell>
          <cell r="F472" t="str">
            <v>DVN</v>
          </cell>
          <cell r="G472">
            <v>1894</v>
          </cell>
        </row>
        <row r="473">
          <cell r="B473" t="str">
            <v>DVNI 450D4</v>
          </cell>
          <cell r="D473" t="str">
            <v>203   Roof fans</v>
          </cell>
          <cell r="E473" t="str">
            <v>20304   Thermo roof fans</v>
          </cell>
          <cell r="F473" t="str">
            <v>DVNI</v>
          </cell>
          <cell r="G473">
            <v>2394</v>
          </cell>
        </row>
        <row r="474">
          <cell r="B474" t="str">
            <v>DVNI 500D4</v>
          </cell>
          <cell r="D474" t="str">
            <v>203   Roof fans</v>
          </cell>
          <cell r="E474" t="str">
            <v>20304   Thermo roof fans</v>
          </cell>
          <cell r="F474" t="str">
            <v>DVNI</v>
          </cell>
          <cell r="G474">
            <v>2543</v>
          </cell>
        </row>
        <row r="475">
          <cell r="B475" t="str">
            <v>DVNI 560D4</v>
          </cell>
          <cell r="D475" t="str">
            <v>203   Roof fans</v>
          </cell>
          <cell r="E475" t="str">
            <v>20304   Thermo roof fans</v>
          </cell>
          <cell r="F475" t="str">
            <v>DVNI</v>
          </cell>
          <cell r="G475">
            <v>3500</v>
          </cell>
        </row>
        <row r="476">
          <cell r="B476" t="str">
            <v>DVNI 560D6</v>
          </cell>
          <cell r="D476" t="str">
            <v>203   Roof fans</v>
          </cell>
          <cell r="E476" t="str">
            <v>20304   Thermo roof fans</v>
          </cell>
          <cell r="F476" t="str">
            <v>DVNI</v>
          </cell>
          <cell r="G476">
            <v>3470</v>
          </cell>
        </row>
        <row r="477">
          <cell r="B477" t="str">
            <v>DVNI 630D4</v>
          </cell>
          <cell r="D477" t="str">
            <v>203   Roof fans</v>
          </cell>
          <cell r="E477" t="str">
            <v>20304   Thermo roof fans</v>
          </cell>
          <cell r="F477" t="str">
            <v>DVNI</v>
          </cell>
          <cell r="G477">
            <v>3540</v>
          </cell>
        </row>
        <row r="478">
          <cell r="B478" t="str">
            <v>DVNI 630D6</v>
          </cell>
          <cell r="D478" t="str">
            <v>203   Roof fans</v>
          </cell>
          <cell r="E478" t="str">
            <v>20304   Thermo roof fans</v>
          </cell>
          <cell r="F478" t="str">
            <v>DVNI</v>
          </cell>
          <cell r="G478">
            <v>3660</v>
          </cell>
        </row>
        <row r="479">
          <cell r="B479" t="str">
            <v>DVNI 710D6</v>
          </cell>
          <cell r="D479" t="str">
            <v>203   Roof fans</v>
          </cell>
          <cell r="E479" t="str">
            <v>20304   Thermo roof fans</v>
          </cell>
          <cell r="F479" t="str">
            <v>DVNI</v>
          </cell>
          <cell r="G479">
            <v>4420</v>
          </cell>
        </row>
        <row r="480">
          <cell r="B480" t="str">
            <v>DVNI 710D6-L</v>
          </cell>
          <cell r="D480" t="str">
            <v>203   Roof fans</v>
          </cell>
          <cell r="E480" t="str">
            <v>20304   Thermo roof fans</v>
          </cell>
          <cell r="F480" t="str">
            <v>DVNI</v>
          </cell>
          <cell r="G480">
            <v>4550</v>
          </cell>
        </row>
        <row r="481">
          <cell r="B481" t="str">
            <v>DVNI 800D6</v>
          </cell>
          <cell r="D481" t="str">
            <v>203   Roof fans</v>
          </cell>
          <cell r="E481" t="str">
            <v>20304   Thermo roof fans</v>
          </cell>
          <cell r="F481" t="str">
            <v>DVNI</v>
          </cell>
          <cell r="G481">
            <v>9570</v>
          </cell>
        </row>
        <row r="482">
          <cell r="B482" t="str">
            <v>DVNI 900D6</v>
          </cell>
          <cell r="D482" t="str">
            <v>203   Roof fans</v>
          </cell>
          <cell r="E482" t="str">
            <v>20304   Thermo roof fans</v>
          </cell>
          <cell r="F482" t="str">
            <v>DVNI</v>
          </cell>
          <cell r="G482">
            <v>10040</v>
          </cell>
        </row>
        <row r="483">
          <cell r="B483" t="str">
            <v>DVNI 450D4 REV5 black/grey EMC</v>
          </cell>
          <cell r="D483" t="str">
            <v>203   Roof fans</v>
          </cell>
          <cell r="E483" t="str">
            <v>20304   Thermo roof fans</v>
          </cell>
          <cell r="F483" t="str">
            <v>DVNI</v>
          </cell>
          <cell r="G483">
            <v>2794</v>
          </cell>
        </row>
        <row r="484">
          <cell r="B484" t="str">
            <v>DVNI 500D4 REV5 black/grey EMC</v>
          </cell>
          <cell r="D484" t="str">
            <v>203   Roof fans</v>
          </cell>
          <cell r="E484" t="str">
            <v>20304   Thermo roof fans</v>
          </cell>
          <cell r="F484" t="str">
            <v>DVNI</v>
          </cell>
          <cell r="G484">
            <v>2943</v>
          </cell>
        </row>
        <row r="485">
          <cell r="B485" t="str">
            <v>DVNI 560D4 REV5 black/grey EMC</v>
          </cell>
          <cell r="D485" t="str">
            <v>203   Roof fans</v>
          </cell>
          <cell r="E485" t="str">
            <v>20304   Thermo roof fans</v>
          </cell>
          <cell r="F485" t="str">
            <v>DVNI</v>
          </cell>
          <cell r="G485">
            <v>3900</v>
          </cell>
        </row>
        <row r="486">
          <cell r="B486" t="str">
            <v>DVNI 560D6 REV5 black/grey EMC</v>
          </cell>
          <cell r="D486" t="str">
            <v>203   Roof fans</v>
          </cell>
          <cell r="E486" t="str">
            <v>20304   Thermo roof fans</v>
          </cell>
          <cell r="F486" t="str">
            <v>DVNI</v>
          </cell>
          <cell r="G486">
            <v>3870</v>
          </cell>
        </row>
        <row r="487">
          <cell r="B487" t="str">
            <v>DVNI 630D4 REV5 black/grey EMC</v>
          </cell>
          <cell r="D487" t="str">
            <v>203   Roof fans</v>
          </cell>
          <cell r="E487" t="str">
            <v>20304   Thermo roof fans</v>
          </cell>
          <cell r="F487" t="str">
            <v>DVNI</v>
          </cell>
          <cell r="G487">
            <v>3940</v>
          </cell>
        </row>
        <row r="488">
          <cell r="B488" t="str">
            <v>DVNI 630D6 REV5 black/grey EMC</v>
          </cell>
          <cell r="D488" t="str">
            <v>203   Roof fans</v>
          </cell>
          <cell r="E488" t="str">
            <v>20304   Thermo roof fans</v>
          </cell>
          <cell r="F488" t="str">
            <v>DVNI</v>
          </cell>
          <cell r="G488">
            <v>4060</v>
          </cell>
        </row>
        <row r="489">
          <cell r="B489" t="str">
            <v>DVNI 710D6 REV5 black/grey EMC</v>
          </cell>
          <cell r="D489" t="str">
            <v>203   Roof fans</v>
          </cell>
          <cell r="E489" t="str">
            <v>20304   Thermo roof fans</v>
          </cell>
          <cell r="F489" t="str">
            <v>DVNI</v>
          </cell>
          <cell r="G489">
            <v>4820</v>
          </cell>
        </row>
        <row r="490">
          <cell r="B490" t="str">
            <v>DVNI 710D6-L REV5 black/greEMC</v>
          </cell>
          <cell r="D490" t="str">
            <v>203   Roof fans</v>
          </cell>
          <cell r="E490" t="str">
            <v>20304   Thermo roof fans</v>
          </cell>
          <cell r="F490" t="str">
            <v>DVNI</v>
          </cell>
          <cell r="G490">
            <v>4950</v>
          </cell>
        </row>
        <row r="491">
          <cell r="B491" t="str">
            <v>DVNI 355D6</v>
          </cell>
          <cell r="D491" t="str">
            <v>203   Roof fans</v>
          </cell>
          <cell r="E491" t="str">
            <v>20304   Thermo roof fans</v>
          </cell>
          <cell r="F491" t="str">
            <v>DVNI</v>
          </cell>
          <cell r="G491">
            <v>1770</v>
          </cell>
        </row>
        <row r="492">
          <cell r="B492" t="str">
            <v>DVNI 500D6</v>
          </cell>
          <cell r="D492" t="str">
            <v>203   Roof fans</v>
          </cell>
          <cell r="E492" t="str">
            <v>20304   Thermo roof fans</v>
          </cell>
          <cell r="F492" t="str">
            <v>DVNI</v>
          </cell>
          <cell r="G492">
            <v>2510</v>
          </cell>
        </row>
        <row r="493">
          <cell r="B493" t="str">
            <v>DVNI 400D4</v>
          </cell>
          <cell r="D493" t="str">
            <v>203   Roof fans</v>
          </cell>
          <cell r="E493" t="str">
            <v>20304   Thermo roof fans</v>
          </cell>
          <cell r="F493" t="str">
            <v>DVNI</v>
          </cell>
          <cell r="G493">
            <v>1917</v>
          </cell>
        </row>
        <row r="494">
          <cell r="B494" t="str">
            <v>DVNI 355D4</v>
          </cell>
          <cell r="D494" t="str">
            <v>203   Roof fans</v>
          </cell>
          <cell r="E494" t="str">
            <v>20304   Thermo roof fans</v>
          </cell>
          <cell r="F494" t="str">
            <v>DVNI</v>
          </cell>
          <cell r="G494">
            <v>1794</v>
          </cell>
        </row>
        <row r="495">
          <cell r="B495" t="str">
            <v>DVNI 400D4 SA</v>
          </cell>
          <cell r="D495" t="str">
            <v>203   Roof fans</v>
          </cell>
          <cell r="E495" t="str">
            <v>20304   Thermo roof fans</v>
          </cell>
          <cell r="F495" t="str">
            <v>DVNI</v>
          </cell>
          <cell r="G495">
            <v>2027</v>
          </cell>
        </row>
        <row r="496">
          <cell r="B496" t="str">
            <v>DVV/T 1000D6+REV 380V/60Hz IE3</v>
          </cell>
          <cell r="D496" t="str">
            <v>203   Roof fans</v>
          </cell>
          <cell r="E496" t="str">
            <v>20304   Thermo roof fans</v>
          </cell>
          <cell r="F496" t="str">
            <v>DVV/T</v>
          </cell>
          <cell r="G496">
            <v>10623</v>
          </cell>
        </row>
        <row r="497">
          <cell r="B497" t="str">
            <v>DVV/T 1000D8+REV 380V/60Hz</v>
          </cell>
          <cell r="D497" t="str">
            <v>203   Roof fans</v>
          </cell>
          <cell r="E497" t="str">
            <v>20304   Thermo roof fans</v>
          </cell>
          <cell r="F497" t="str">
            <v>DVV/T</v>
          </cell>
          <cell r="G497">
            <v>9318</v>
          </cell>
        </row>
        <row r="498">
          <cell r="B498" t="str">
            <v>DVV 630D4-6-XL/120°C</v>
          </cell>
          <cell r="D498" t="str">
            <v>203   Roof fans</v>
          </cell>
          <cell r="E498" t="str">
            <v>20304   Thermo roof fans</v>
          </cell>
          <cell r="F498" t="str">
            <v>DVV/T</v>
          </cell>
          <cell r="G498">
            <v>5664</v>
          </cell>
        </row>
        <row r="499">
          <cell r="B499" t="str">
            <v>DVV 800D4-6-XL/120°C</v>
          </cell>
          <cell r="D499" t="str">
            <v>203   Roof fans</v>
          </cell>
          <cell r="E499" t="str">
            <v>20304   Thermo roof fans</v>
          </cell>
          <cell r="F499" t="str">
            <v>DVV/T</v>
          </cell>
          <cell r="G499">
            <v>11978</v>
          </cell>
        </row>
        <row r="500">
          <cell r="B500" t="str">
            <v>DVV 800D6-8-XL/120°C+REV</v>
          </cell>
          <cell r="D500" t="str">
            <v>203   Roof fans</v>
          </cell>
          <cell r="E500" t="str">
            <v>20304   Thermo roof fans</v>
          </cell>
          <cell r="F500" t="str">
            <v>DVV/T</v>
          </cell>
          <cell r="G500">
            <v>10175</v>
          </cell>
        </row>
        <row r="501">
          <cell r="B501" t="str">
            <v>DVV 800D4-6-XS/120°</v>
          </cell>
          <cell r="D501" t="str">
            <v>203   Roof fans</v>
          </cell>
          <cell r="E501" t="str">
            <v>20304   Thermo roof fans</v>
          </cell>
          <cell r="F501" t="str">
            <v>DVV/T</v>
          </cell>
          <cell r="G501">
            <v>8954</v>
          </cell>
        </row>
        <row r="502">
          <cell r="B502" t="str">
            <v>DVV 1000D6-8-XL/120°C</v>
          </cell>
          <cell r="D502" t="str">
            <v>203   Roof fans</v>
          </cell>
          <cell r="E502" t="str">
            <v>20304   Thermo roof fans</v>
          </cell>
          <cell r="F502" t="str">
            <v>DVV/T</v>
          </cell>
          <cell r="G502">
            <v>12836</v>
          </cell>
        </row>
        <row r="503">
          <cell r="B503" t="str">
            <v>DVV 1000D6-12-XL/120°C</v>
          </cell>
          <cell r="D503" t="str">
            <v>203   Roof fans</v>
          </cell>
          <cell r="E503" t="str">
            <v>20304   Thermo roof fans</v>
          </cell>
          <cell r="F503" t="str">
            <v>DVV/T</v>
          </cell>
          <cell r="G503">
            <v>13309</v>
          </cell>
        </row>
        <row r="504">
          <cell r="B504" t="str">
            <v>DVV 1000D4-8-XM/120°C</v>
          </cell>
          <cell r="D504" t="str">
            <v>203   Roof fans</v>
          </cell>
          <cell r="E504" t="str">
            <v>20304   Thermo roof fans</v>
          </cell>
          <cell r="F504" t="str">
            <v>DVV/T</v>
          </cell>
          <cell r="G504">
            <v>15237</v>
          </cell>
        </row>
        <row r="505">
          <cell r="B505" t="str">
            <v>DVV 1000D6-8-XM/120°C</v>
          </cell>
          <cell r="D505" t="str">
            <v>203   Roof fans</v>
          </cell>
          <cell r="E505" t="str">
            <v>20304   Thermo roof fans</v>
          </cell>
          <cell r="F505" t="str">
            <v>DVV/T</v>
          </cell>
          <cell r="G505">
            <v>10949</v>
          </cell>
        </row>
        <row r="506">
          <cell r="B506" t="str">
            <v>DVV 1000D4-6-XM/120°C</v>
          </cell>
          <cell r="D506" t="str">
            <v>203   Roof fans</v>
          </cell>
          <cell r="E506" t="str">
            <v>20304   Thermo roof fans</v>
          </cell>
          <cell r="F506" t="str">
            <v>DVV/T</v>
          </cell>
          <cell r="G506">
            <v>15389</v>
          </cell>
        </row>
        <row r="507">
          <cell r="B507" t="str">
            <v>DVV 1000D4-8-XP/120°C</v>
          </cell>
          <cell r="D507" t="str">
            <v>203   Roof fans</v>
          </cell>
          <cell r="E507" t="str">
            <v>20304   Thermo roof fans</v>
          </cell>
          <cell r="F507" t="str">
            <v>DVV/T</v>
          </cell>
          <cell r="G507">
            <v>18891</v>
          </cell>
        </row>
        <row r="508">
          <cell r="B508" t="str">
            <v>DVV 1000D4-6-XP/120°C</v>
          </cell>
          <cell r="D508" t="str">
            <v>203   Roof fans</v>
          </cell>
          <cell r="E508" t="str">
            <v>20304   Thermo roof fans</v>
          </cell>
          <cell r="F508" t="str">
            <v>DVV/T</v>
          </cell>
          <cell r="G508">
            <v>16274</v>
          </cell>
        </row>
        <row r="509">
          <cell r="B509" t="str">
            <v>DVV 800D4-8-XL/120°C</v>
          </cell>
          <cell r="D509" t="str">
            <v>203   Roof fans</v>
          </cell>
          <cell r="E509" t="str">
            <v>20304   Thermo roof fans</v>
          </cell>
          <cell r="F509" t="str">
            <v>DVV/T</v>
          </cell>
          <cell r="G509">
            <v>11197</v>
          </cell>
        </row>
        <row r="510">
          <cell r="B510" t="str">
            <v>DVV 560D4-6-XL/120°C</v>
          </cell>
          <cell r="D510" t="str">
            <v>203   Roof fans</v>
          </cell>
          <cell r="E510" t="str">
            <v>20304   Thermo roof fans</v>
          </cell>
          <cell r="F510" t="str">
            <v>DVV/T</v>
          </cell>
          <cell r="G510">
            <v>4414</v>
          </cell>
        </row>
        <row r="511">
          <cell r="B511" t="str">
            <v>DVV 800D4-XS/120°C IE3 EMC</v>
          </cell>
          <cell r="D511" t="str">
            <v>203   Roof fans</v>
          </cell>
          <cell r="E511" t="str">
            <v>20304   Thermo roof fans</v>
          </cell>
          <cell r="F511" t="str">
            <v>DVV/T</v>
          </cell>
          <cell r="G511">
            <v>7488</v>
          </cell>
        </row>
        <row r="512">
          <cell r="B512" t="str">
            <v>DVV 800D4-XL/120°C IE3 EMC</v>
          </cell>
          <cell r="D512" t="str">
            <v>203   Roof fans</v>
          </cell>
          <cell r="E512" t="str">
            <v>20304   Thermo roof fans</v>
          </cell>
          <cell r="F512" t="str">
            <v>DVV/T</v>
          </cell>
          <cell r="G512">
            <v>9062</v>
          </cell>
        </row>
        <row r="513">
          <cell r="B513" t="str">
            <v>DVV 1000D6-XM/120°C IE3 EMC</v>
          </cell>
          <cell r="D513" t="str">
            <v>203   Roof fans</v>
          </cell>
          <cell r="E513" t="str">
            <v>20304   Thermo roof fans</v>
          </cell>
          <cell r="F513" t="str">
            <v>DVV/T</v>
          </cell>
          <cell r="G513">
            <v>8729</v>
          </cell>
        </row>
        <row r="514">
          <cell r="B514" t="str">
            <v>DVV 1000D6-XP/120°C IE3 EMC</v>
          </cell>
          <cell r="D514" t="str">
            <v>203   Roof fans</v>
          </cell>
          <cell r="E514" t="str">
            <v>20304   Thermo roof fans</v>
          </cell>
          <cell r="F514" t="str">
            <v>DVV/T</v>
          </cell>
          <cell r="G514">
            <v>9849</v>
          </cell>
        </row>
        <row r="515">
          <cell r="B515" t="str">
            <v>DVV 1000D4-XM/120°C IE3 EMC</v>
          </cell>
          <cell r="D515" t="str">
            <v>203   Roof fans</v>
          </cell>
          <cell r="E515" t="str">
            <v>20304   Thermo roof fans</v>
          </cell>
          <cell r="F515" t="str">
            <v>DVV/T</v>
          </cell>
          <cell r="G515">
            <v>11409</v>
          </cell>
        </row>
        <row r="516">
          <cell r="B516" t="str">
            <v>DVV 1000D4-XP/120°C IE3 EMC</v>
          </cell>
          <cell r="D516" t="str">
            <v>203   Roof fans</v>
          </cell>
          <cell r="E516" t="str">
            <v>20304   Thermo roof fans</v>
          </cell>
          <cell r="F516" t="str">
            <v>DVV/T</v>
          </cell>
          <cell r="G516">
            <v>13286</v>
          </cell>
        </row>
        <row r="517">
          <cell r="B517" t="str">
            <v>DVV 1000D6-XL/120°C IE3 EMC</v>
          </cell>
          <cell r="D517" t="str">
            <v>203   Roof fans</v>
          </cell>
          <cell r="E517" t="str">
            <v>20304   Thermo roof fans</v>
          </cell>
          <cell r="F517" t="str">
            <v>DVV/T</v>
          </cell>
          <cell r="G517">
            <v>10075</v>
          </cell>
        </row>
        <row r="518">
          <cell r="B518" t="str">
            <v>DVV 800D6-XL/120 IE3 EMC</v>
          </cell>
          <cell r="D518" t="str">
            <v>203   Roof fans</v>
          </cell>
          <cell r="E518" t="str">
            <v>20304   Thermo roof fans</v>
          </cell>
          <cell r="F518" t="str">
            <v>DVV/T</v>
          </cell>
          <cell r="G518">
            <v>7197</v>
          </cell>
        </row>
        <row r="519">
          <cell r="B519" t="str">
            <v>DVV 1000D6-XP/120°C IE3</v>
          </cell>
          <cell r="D519" t="str">
            <v>203   Roof fans</v>
          </cell>
          <cell r="E519" t="str">
            <v>20304   Thermo roof fans</v>
          </cell>
          <cell r="F519" t="str">
            <v>DVV/T</v>
          </cell>
          <cell r="G519">
            <v>9238</v>
          </cell>
        </row>
        <row r="520">
          <cell r="B520" t="str">
            <v>DVV 560D4-XS/120°C IE3</v>
          </cell>
          <cell r="D520" t="str">
            <v>203   Roof fans</v>
          </cell>
          <cell r="E520" t="str">
            <v>20304   Thermo roof fans</v>
          </cell>
          <cell r="F520" t="str">
            <v>DVV/T</v>
          </cell>
          <cell r="G520">
            <v>3249</v>
          </cell>
        </row>
        <row r="521">
          <cell r="B521" t="str">
            <v>DVV 560D4-XM/120°C IE3</v>
          </cell>
          <cell r="D521" t="str">
            <v>203   Roof fans</v>
          </cell>
          <cell r="E521" t="str">
            <v>20304   Thermo roof fans</v>
          </cell>
          <cell r="F521" t="str">
            <v>DVV/T</v>
          </cell>
          <cell r="G521">
            <v>3600</v>
          </cell>
        </row>
        <row r="522">
          <cell r="B522" t="str">
            <v>DVV 560D4-XL/120°C IE3</v>
          </cell>
          <cell r="D522" t="str">
            <v>203   Roof fans</v>
          </cell>
          <cell r="E522" t="str">
            <v>20304   Thermo roof fans</v>
          </cell>
          <cell r="F522" t="str">
            <v>DVV/T</v>
          </cell>
          <cell r="G522">
            <v>3458</v>
          </cell>
        </row>
        <row r="523">
          <cell r="B523" t="str">
            <v>DVV 630D6-XL/120°C IE3</v>
          </cell>
          <cell r="D523" t="str">
            <v>203   Roof fans</v>
          </cell>
          <cell r="E523" t="str">
            <v>20304   Thermo roof fans</v>
          </cell>
          <cell r="F523" t="str">
            <v>DVV/T</v>
          </cell>
          <cell r="G523">
            <v>3894</v>
          </cell>
        </row>
        <row r="524">
          <cell r="B524" t="str">
            <v>DVV 630D4-XS/120°C IE3</v>
          </cell>
          <cell r="D524" t="str">
            <v>203   Roof fans</v>
          </cell>
          <cell r="E524" t="str">
            <v>20304   Thermo roof fans</v>
          </cell>
          <cell r="F524" t="str">
            <v>DVV/T</v>
          </cell>
          <cell r="G524">
            <v>3772</v>
          </cell>
        </row>
        <row r="525">
          <cell r="B525" t="str">
            <v>DVV 630D4-XL/120°C IE3</v>
          </cell>
          <cell r="D525" t="str">
            <v>203   Roof fans</v>
          </cell>
          <cell r="E525" t="str">
            <v>20304   Thermo roof fans</v>
          </cell>
          <cell r="F525" t="str">
            <v>DVV/T</v>
          </cell>
          <cell r="G525">
            <v>4216</v>
          </cell>
        </row>
        <row r="526">
          <cell r="B526" t="str">
            <v>DVV 800D6-XS/120°C IE3</v>
          </cell>
          <cell r="D526" t="str">
            <v>203   Roof fans</v>
          </cell>
          <cell r="E526" t="str">
            <v>20304   Thermo roof fans</v>
          </cell>
          <cell r="F526" t="str">
            <v>DVV/T</v>
          </cell>
          <cell r="G526">
            <v>5705</v>
          </cell>
        </row>
        <row r="527">
          <cell r="B527" t="str">
            <v>DVV 800D6-XL/120°C IE3</v>
          </cell>
          <cell r="D527" t="str">
            <v>203   Roof fans</v>
          </cell>
          <cell r="E527" t="str">
            <v>20304   Thermo roof fans</v>
          </cell>
          <cell r="F527" t="str">
            <v>DVV/T</v>
          </cell>
          <cell r="G527">
            <v>6043</v>
          </cell>
        </row>
        <row r="528">
          <cell r="B528" t="str">
            <v>DVV 800D4-XS/120°C IE3</v>
          </cell>
          <cell r="D528" t="str">
            <v>203   Roof fans</v>
          </cell>
          <cell r="E528" t="str">
            <v>20304   Thermo roof fans</v>
          </cell>
          <cell r="F528" t="str">
            <v>DVV/T</v>
          </cell>
          <cell r="G528">
            <v>6952</v>
          </cell>
        </row>
        <row r="529">
          <cell r="B529" t="str">
            <v>DVV 1000D6-XM/120°C IE3</v>
          </cell>
          <cell r="D529" t="str">
            <v>203   Roof fans</v>
          </cell>
          <cell r="E529" t="str">
            <v>20304   Thermo roof fans</v>
          </cell>
          <cell r="F529" t="str">
            <v>DVV/T</v>
          </cell>
          <cell r="G529">
            <v>8269</v>
          </cell>
        </row>
        <row r="530">
          <cell r="B530" t="str">
            <v>DVV 800D4-XL/120°C IE3</v>
          </cell>
          <cell r="D530" t="str">
            <v>203   Roof fans</v>
          </cell>
          <cell r="E530" t="str">
            <v>20304   Thermo roof fans</v>
          </cell>
          <cell r="F530" t="str">
            <v>DVV/T</v>
          </cell>
          <cell r="G530">
            <v>8590</v>
          </cell>
        </row>
        <row r="531">
          <cell r="B531" t="str">
            <v>DVV 1000D6-XL/120°C IE3</v>
          </cell>
          <cell r="D531" t="str">
            <v>203   Roof fans</v>
          </cell>
          <cell r="E531" t="str">
            <v>20304   Thermo roof fans</v>
          </cell>
          <cell r="F531" t="str">
            <v>DVV/T</v>
          </cell>
          <cell r="G531">
            <v>9490</v>
          </cell>
        </row>
        <row r="532">
          <cell r="B532" t="str">
            <v>DVV 1000D4-XM/120°C IE3</v>
          </cell>
          <cell r="D532" t="str">
            <v>203   Roof fans</v>
          </cell>
          <cell r="E532" t="str">
            <v>20304   Thermo roof fans</v>
          </cell>
          <cell r="F532" t="str">
            <v>DVV/T</v>
          </cell>
          <cell r="G532">
            <v>10769</v>
          </cell>
        </row>
        <row r="533">
          <cell r="B533" t="str">
            <v>DVV 1000D4-XP/120°C IE3</v>
          </cell>
          <cell r="D533" t="str">
            <v>203   Roof fans</v>
          </cell>
          <cell r="E533" t="str">
            <v>20304   Thermo roof fans</v>
          </cell>
          <cell r="F533" t="str">
            <v>DVV/T</v>
          </cell>
          <cell r="G533">
            <v>12778</v>
          </cell>
        </row>
        <row r="534">
          <cell r="B534" t="str">
            <v>DVV 1000D8-XL/120°C IE3</v>
          </cell>
          <cell r="D534" t="str">
            <v>203   Roof fans</v>
          </cell>
          <cell r="E534" t="str">
            <v>20304   Thermo roof fans</v>
          </cell>
          <cell r="F534" t="str">
            <v>DVV/T</v>
          </cell>
          <cell r="G534">
            <v>8238</v>
          </cell>
        </row>
        <row r="535">
          <cell r="B535" t="str">
            <v>DVV 1000D8-XP/120°C IE3</v>
          </cell>
          <cell r="D535" t="str">
            <v>203   Roof fans</v>
          </cell>
          <cell r="E535" t="str">
            <v>20304   Thermo roof fans</v>
          </cell>
          <cell r="F535" t="str">
            <v>DVV/T</v>
          </cell>
          <cell r="G535">
            <v>8136</v>
          </cell>
        </row>
        <row r="536">
          <cell r="B536" t="str">
            <v>DVC 190E-S EC</v>
          </cell>
          <cell r="D536" t="str">
            <v>203   Roof fans</v>
          </cell>
          <cell r="E536" t="str">
            <v>20305   EC Roof fans</v>
          </cell>
          <cell r="F536" t="str">
            <v>DVC</v>
          </cell>
          <cell r="G536">
            <v>622</v>
          </cell>
        </row>
        <row r="537">
          <cell r="B537" t="str">
            <v>DVC 190E-S REV3 EC</v>
          </cell>
          <cell r="D537" t="str">
            <v>203   Roof fans</v>
          </cell>
          <cell r="E537" t="str">
            <v>20305   EC Roof fans</v>
          </cell>
          <cell r="F537" t="str">
            <v>DVC</v>
          </cell>
          <cell r="G537">
            <v>717</v>
          </cell>
        </row>
        <row r="538">
          <cell r="B538" t="str">
            <v>DVC 225E-S EC</v>
          </cell>
          <cell r="D538" t="str">
            <v>203   Roof fans</v>
          </cell>
          <cell r="E538" t="str">
            <v>20305   EC Roof fans</v>
          </cell>
          <cell r="F538" t="str">
            <v>DVC</v>
          </cell>
          <cell r="G538">
            <v>940</v>
          </cell>
        </row>
        <row r="539">
          <cell r="B539" t="str">
            <v>DVC 225E-S REV3/3 EC</v>
          </cell>
          <cell r="D539" t="str">
            <v>203   Roof fans</v>
          </cell>
          <cell r="E539" t="str">
            <v>20305   EC Roof fans</v>
          </cell>
          <cell r="F539" t="str">
            <v>DVC</v>
          </cell>
          <cell r="G539">
            <v>1035</v>
          </cell>
        </row>
        <row r="540">
          <cell r="B540" t="str">
            <v>DVC 315E-S EC</v>
          </cell>
          <cell r="D540" t="str">
            <v>203   Roof fans</v>
          </cell>
          <cell r="E540" t="str">
            <v>20305   EC Roof fans</v>
          </cell>
          <cell r="F540" t="str">
            <v>DVC</v>
          </cell>
          <cell r="G540">
            <v>1039</v>
          </cell>
        </row>
        <row r="541">
          <cell r="B541" t="str">
            <v>DVC 355E-S EC</v>
          </cell>
          <cell r="D541" t="str">
            <v>203   Roof fans</v>
          </cell>
          <cell r="E541" t="str">
            <v>20305   EC Roof fans</v>
          </cell>
          <cell r="F541" t="str">
            <v>DVC</v>
          </cell>
          <cell r="G541">
            <v>1566</v>
          </cell>
        </row>
        <row r="542">
          <cell r="B542" t="str">
            <v>DVC 400E-S EC</v>
          </cell>
          <cell r="D542" t="str">
            <v>203   Roof fans</v>
          </cell>
          <cell r="E542" t="str">
            <v>20305   EC Roof fans</v>
          </cell>
          <cell r="F542" t="str">
            <v>DVC</v>
          </cell>
          <cell r="G542">
            <v>1676</v>
          </cell>
        </row>
        <row r="543">
          <cell r="B543" t="str">
            <v>DVC 315E-S REV3/3 EC</v>
          </cell>
          <cell r="D543" t="str">
            <v>203   Roof fans</v>
          </cell>
          <cell r="E543" t="str">
            <v>20305   EC Roof fans</v>
          </cell>
          <cell r="F543" t="str">
            <v>DVC</v>
          </cell>
          <cell r="G543">
            <v>1134</v>
          </cell>
        </row>
        <row r="544">
          <cell r="B544" t="str">
            <v>DVC 355E-S SE EC</v>
          </cell>
          <cell r="D544" t="str">
            <v>203   Roof fans</v>
          </cell>
          <cell r="E544" t="str">
            <v>20305   EC Roof fans</v>
          </cell>
          <cell r="F544" t="str">
            <v>DVC</v>
          </cell>
          <cell r="G544">
            <v>1868</v>
          </cell>
        </row>
        <row r="545">
          <cell r="B545" t="str">
            <v>DVC 355E-S REV3/3 EC</v>
          </cell>
          <cell r="D545" t="str">
            <v>203   Roof fans</v>
          </cell>
          <cell r="E545" t="str">
            <v>20305   EC Roof fans</v>
          </cell>
          <cell r="F545" t="str">
            <v>DVC</v>
          </cell>
          <cell r="G545">
            <v>1661</v>
          </cell>
        </row>
        <row r="546">
          <cell r="B546" t="str">
            <v>DVC 400E-S SE EC</v>
          </cell>
          <cell r="D546" t="str">
            <v>203   Roof fans</v>
          </cell>
          <cell r="E546" t="str">
            <v>20305   EC Roof fans</v>
          </cell>
          <cell r="F546" t="str">
            <v>DVC</v>
          </cell>
          <cell r="G546">
            <v>1976</v>
          </cell>
        </row>
        <row r="547">
          <cell r="B547" t="str">
            <v>DVC 400E-S REV5/5 EC</v>
          </cell>
          <cell r="D547" t="str">
            <v>203   Roof fans</v>
          </cell>
          <cell r="E547" t="str">
            <v>20305   EC Roof fans</v>
          </cell>
          <cell r="F547" t="str">
            <v>DVC</v>
          </cell>
          <cell r="G547">
            <v>1776</v>
          </cell>
        </row>
        <row r="548">
          <cell r="B548" t="str">
            <v>DVC 450D-S EC</v>
          </cell>
          <cell r="D548" t="str">
            <v>203   Roof fans</v>
          </cell>
          <cell r="E548" t="str">
            <v>20305   EC Roof fans</v>
          </cell>
          <cell r="F548" t="str">
            <v>DVC</v>
          </cell>
          <cell r="G548">
            <v>2359</v>
          </cell>
        </row>
        <row r="549">
          <cell r="B549" t="str">
            <v>DVC 450D-S REV5/7 EC</v>
          </cell>
          <cell r="D549" t="str">
            <v>203   Roof fans</v>
          </cell>
          <cell r="E549" t="str">
            <v>20305   EC Roof fans</v>
          </cell>
          <cell r="F549" t="str">
            <v>DVC</v>
          </cell>
          <cell r="G549">
            <v>2459</v>
          </cell>
        </row>
        <row r="550">
          <cell r="B550" t="str">
            <v>DVC 500D-S EC</v>
          </cell>
          <cell r="D550" t="str">
            <v>203   Roof fans</v>
          </cell>
          <cell r="E550" t="str">
            <v>20305   EC Roof fans</v>
          </cell>
          <cell r="F550" t="str">
            <v>DVC</v>
          </cell>
          <cell r="G550">
            <v>2380</v>
          </cell>
        </row>
        <row r="551">
          <cell r="B551" t="str">
            <v>DVC 560D-S EC</v>
          </cell>
          <cell r="D551" t="str">
            <v>203   Roof fans</v>
          </cell>
          <cell r="E551" t="str">
            <v>20305   EC Roof fans</v>
          </cell>
          <cell r="F551" t="str">
            <v>DVC</v>
          </cell>
          <cell r="G551">
            <v>3100</v>
          </cell>
        </row>
        <row r="552">
          <cell r="B552" t="str">
            <v>DVC 560D-S REV5/7 EC</v>
          </cell>
          <cell r="D552" t="str">
            <v>203   Roof fans</v>
          </cell>
          <cell r="E552" t="str">
            <v>20305   EC Roof fans</v>
          </cell>
          <cell r="F552" t="str">
            <v>DVC</v>
          </cell>
          <cell r="G552">
            <v>3200</v>
          </cell>
        </row>
        <row r="553">
          <cell r="B553" t="str">
            <v>DVC 630D-S EC</v>
          </cell>
          <cell r="D553" t="str">
            <v>203   Roof fans</v>
          </cell>
          <cell r="E553" t="str">
            <v>20305   EC Roof fans</v>
          </cell>
          <cell r="F553" t="str">
            <v>DVC</v>
          </cell>
          <cell r="G553">
            <v>3650</v>
          </cell>
        </row>
        <row r="554">
          <cell r="B554" t="str">
            <v>DVC 630D-S REV5/7</v>
          </cell>
          <cell r="D554" t="str">
            <v>203   Roof fans</v>
          </cell>
          <cell r="E554" t="str">
            <v>20305   EC Roof fans</v>
          </cell>
          <cell r="F554" t="str">
            <v>DVC</v>
          </cell>
          <cell r="G554">
            <v>3750</v>
          </cell>
        </row>
        <row r="555">
          <cell r="B555" t="str">
            <v>DVC 710D-S EC</v>
          </cell>
          <cell r="D555" t="str">
            <v>203   Roof fans</v>
          </cell>
          <cell r="E555" t="str">
            <v>20305   EC Roof fans</v>
          </cell>
          <cell r="F555" t="str">
            <v>DVC</v>
          </cell>
          <cell r="G555">
            <v>4264</v>
          </cell>
        </row>
        <row r="556">
          <cell r="B556" t="str">
            <v>DVC 710D-S REV5/5 EC</v>
          </cell>
          <cell r="D556" t="str">
            <v>203   Roof fans</v>
          </cell>
          <cell r="E556" t="str">
            <v>20305   EC Roof fans</v>
          </cell>
          <cell r="F556" t="str">
            <v>DVC</v>
          </cell>
          <cell r="G556">
            <v>4364</v>
          </cell>
        </row>
        <row r="557">
          <cell r="B557" t="str">
            <v>DVC 450E-SK EC</v>
          </cell>
          <cell r="D557" t="str">
            <v>203   Roof fans</v>
          </cell>
          <cell r="E557" t="str">
            <v>20305   EC Roof fans</v>
          </cell>
          <cell r="F557" t="str">
            <v>DVC</v>
          </cell>
          <cell r="G557">
            <v>2212</v>
          </cell>
        </row>
        <row r="558">
          <cell r="B558" t="str">
            <v>DVC 450E-SK REV5/5 EC</v>
          </cell>
          <cell r="D558" t="str">
            <v>203   Roof fans</v>
          </cell>
          <cell r="E558" t="str">
            <v>20305   EC Roof fans</v>
          </cell>
          <cell r="F558" t="str">
            <v>DVC</v>
          </cell>
          <cell r="G558">
            <v>2312</v>
          </cell>
        </row>
        <row r="559">
          <cell r="B559" t="str">
            <v>DVCI 450D-S EC</v>
          </cell>
          <cell r="D559" t="str">
            <v>203   Roof fans</v>
          </cell>
          <cell r="E559" t="str">
            <v>20305   EC Roof fans</v>
          </cell>
          <cell r="F559" t="str">
            <v>DVCI</v>
          </cell>
          <cell r="G559">
            <v>2859</v>
          </cell>
        </row>
        <row r="560">
          <cell r="B560" t="str">
            <v>DVCI 710D-S EC</v>
          </cell>
          <cell r="D560" t="str">
            <v>203   Roof fans</v>
          </cell>
          <cell r="E560" t="str">
            <v>20305   EC Roof fans</v>
          </cell>
          <cell r="F560" t="str">
            <v>DVCI</v>
          </cell>
          <cell r="G560">
            <v>5214</v>
          </cell>
        </row>
        <row r="561">
          <cell r="B561" t="str">
            <v>DVCI 190E-S EC</v>
          </cell>
          <cell r="D561" t="str">
            <v>203   Roof fans</v>
          </cell>
          <cell r="E561" t="str">
            <v>20305   EC Roof fans</v>
          </cell>
          <cell r="F561" t="str">
            <v>DVCI</v>
          </cell>
          <cell r="G561">
            <v>812</v>
          </cell>
        </row>
        <row r="562">
          <cell r="B562" t="str">
            <v>DVCI 225E-S EC</v>
          </cell>
          <cell r="D562" t="str">
            <v>203   Roof fans</v>
          </cell>
          <cell r="E562" t="str">
            <v>20305   EC Roof fans</v>
          </cell>
          <cell r="F562" t="str">
            <v>DVCI</v>
          </cell>
          <cell r="G562">
            <v>1130</v>
          </cell>
        </row>
        <row r="563">
          <cell r="B563" t="str">
            <v>DVCI 315E-S EC</v>
          </cell>
          <cell r="D563" t="str">
            <v>203   Roof fans</v>
          </cell>
          <cell r="E563" t="str">
            <v>20305   EC Roof fans</v>
          </cell>
          <cell r="F563" t="str">
            <v>DVCI</v>
          </cell>
          <cell r="G563">
            <v>1414</v>
          </cell>
        </row>
        <row r="564">
          <cell r="B564" t="str">
            <v>DVCI 400E-S EC</v>
          </cell>
          <cell r="D564" t="str">
            <v>203   Roof fans</v>
          </cell>
          <cell r="E564" t="str">
            <v>20305   EC Roof fans</v>
          </cell>
          <cell r="F564" t="str">
            <v>DVCI</v>
          </cell>
          <cell r="G564">
            <v>2126</v>
          </cell>
        </row>
        <row r="565">
          <cell r="B565" t="str">
            <v>DVCI 450D-S EC</v>
          </cell>
          <cell r="D565" t="str">
            <v>203   Roof fans</v>
          </cell>
          <cell r="E565" t="str">
            <v>20305   EC Roof fans</v>
          </cell>
          <cell r="F565" t="str">
            <v>DVCI</v>
          </cell>
          <cell r="G565">
            <v>2859</v>
          </cell>
        </row>
        <row r="566">
          <cell r="B566" t="str">
            <v>DVCI 450E-SK EC</v>
          </cell>
          <cell r="D566" t="str">
            <v>203   Roof fans</v>
          </cell>
          <cell r="E566" t="str">
            <v>20305   EC Roof fans</v>
          </cell>
          <cell r="F566" t="str">
            <v>DVCI</v>
          </cell>
          <cell r="G566">
            <v>2712</v>
          </cell>
        </row>
        <row r="567">
          <cell r="B567" t="str">
            <v>DVCI 500D-S EC</v>
          </cell>
          <cell r="D567" t="str">
            <v>203   Roof fans</v>
          </cell>
          <cell r="E567" t="str">
            <v>20305   EC Roof fans</v>
          </cell>
          <cell r="F567" t="str">
            <v>DVCI</v>
          </cell>
          <cell r="G567">
            <v>2880</v>
          </cell>
        </row>
        <row r="568">
          <cell r="B568" t="str">
            <v>DVCI 560D-S EC</v>
          </cell>
          <cell r="D568" t="str">
            <v>203   Roof fans</v>
          </cell>
          <cell r="E568" t="str">
            <v>20305   EC Roof fans</v>
          </cell>
          <cell r="F568" t="str">
            <v>DVCI</v>
          </cell>
          <cell r="G568">
            <v>3850</v>
          </cell>
        </row>
        <row r="569">
          <cell r="B569" t="str">
            <v>DVCI 315E-S REV3/3 EC</v>
          </cell>
          <cell r="D569" t="str">
            <v>203   Roof fans</v>
          </cell>
          <cell r="E569" t="str">
            <v>20305   EC Roof fans</v>
          </cell>
          <cell r="F569" t="str">
            <v>DVCI</v>
          </cell>
          <cell r="G569">
            <v>1485</v>
          </cell>
        </row>
        <row r="570">
          <cell r="B570" t="str">
            <v>DVCI 710D-P EC</v>
          </cell>
          <cell r="D570" t="str">
            <v>203   Roof fans</v>
          </cell>
          <cell r="E570" t="str">
            <v>20305   EC Roof fans</v>
          </cell>
          <cell r="F570" t="str">
            <v>DVCI-P</v>
          </cell>
          <cell r="G570">
            <v>55750</v>
          </cell>
        </row>
        <row r="571">
          <cell r="B571" t="str">
            <v>DVCI 225E-P EC</v>
          </cell>
          <cell r="D571" t="str">
            <v>203   Roof fans</v>
          </cell>
          <cell r="E571" t="str">
            <v>20305   EC Roof fans</v>
          </cell>
          <cell r="F571" t="str">
            <v>DVCI-P</v>
          </cell>
          <cell r="G571">
            <v>1540</v>
          </cell>
        </row>
        <row r="572">
          <cell r="B572" t="str">
            <v>DVCI 190E-P EC</v>
          </cell>
          <cell r="D572" t="str">
            <v>203   Roof fans</v>
          </cell>
          <cell r="E572" t="str">
            <v>20305   EC Roof fans</v>
          </cell>
          <cell r="F572" t="str">
            <v>DVCI-P</v>
          </cell>
          <cell r="G572">
            <v>1293</v>
          </cell>
        </row>
        <row r="573">
          <cell r="B573" t="str">
            <v>DVCI 315E-P EC</v>
          </cell>
          <cell r="D573" t="str">
            <v>203   Roof fans</v>
          </cell>
          <cell r="E573" t="str">
            <v>20305   EC Roof fans</v>
          </cell>
          <cell r="F573" t="str">
            <v>DVCI-P</v>
          </cell>
          <cell r="G573">
            <v>1993</v>
          </cell>
        </row>
        <row r="574">
          <cell r="B574" t="str">
            <v>DVCI 355E-P EC</v>
          </cell>
          <cell r="D574" t="str">
            <v>203   Roof fans</v>
          </cell>
          <cell r="E574" t="str">
            <v>20305   EC Roof fans</v>
          </cell>
          <cell r="F574" t="str">
            <v>DVCI-P</v>
          </cell>
          <cell r="G574">
            <v>2720</v>
          </cell>
        </row>
        <row r="575">
          <cell r="B575" t="str">
            <v>DVCI 400E-P EC</v>
          </cell>
          <cell r="D575" t="str">
            <v>203   Roof fans</v>
          </cell>
          <cell r="E575" t="str">
            <v>20305   EC Roof fans</v>
          </cell>
          <cell r="F575" t="str">
            <v>DVCI-P</v>
          </cell>
          <cell r="G575">
            <v>2850</v>
          </cell>
        </row>
        <row r="576">
          <cell r="B576" t="str">
            <v>DVCI 450D-P EC</v>
          </cell>
          <cell r="D576" t="str">
            <v>203   Roof fans</v>
          </cell>
          <cell r="E576" t="str">
            <v>20305   EC Roof fans</v>
          </cell>
          <cell r="F576" t="str">
            <v>DVCI-P</v>
          </cell>
          <cell r="G576">
            <v>3438</v>
          </cell>
        </row>
        <row r="577">
          <cell r="B577" t="str">
            <v>DVCI 450E-PK EC</v>
          </cell>
          <cell r="D577" t="str">
            <v>203   Roof fans</v>
          </cell>
          <cell r="E577" t="str">
            <v>20305   EC Roof fans</v>
          </cell>
          <cell r="F577" t="str">
            <v>DVCI-P</v>
          </cell>
          <cell r="G577">
            <v>3382</v>
          </cell>
        </row>
        <row r="578">
          <cell r="B578" t="str">
            <v>DVCI 500D-P EC</v>
          </cell>
          <cell r="D578" t="str">
            <v>203   Roof fans</v>
          </cell>
          <cell r="E578" t="str">
            <v>20305   EC Roof fans</v>
          </cell>
          <cell r="F578" t="str">
            <v>DVCI-P</v>
          </cell>
          <cell r="G578">
            <v>3520</v>
          </cell>
        </row>
        <row r="579">
          <cell r="B579" t="str">
            <v>DVC 190E-P EC</v>
          </cell>
          <cell r="D579" t="str">
            <v>203   Roof fans</v>
          </cell>
          <cell r="E579" t="str">
            <v>20305   EC Roof fans</v>
          </cell>
          <cell r="F579" t="str">
            <v>DVC-P</v>
          </cell>
          <cell r="G579">
            <v>1103</v>
          </cell>
        </row>
        <row r="580">
          <cell r="B580" t="str">
            <v>DVC 225E-P EC</v>
          </cell>
          <cell r="D580" t="str">
            <v>203   Roof fans</v>
          </cell>
          <cell r="E580" t="str">
            <v>20305   EC Roof fans</v>
          </cell>
          <cell r="F580" t="str">
            <v>DVC-P</v>
          </cell>
          <cell r="G580">
            <v>1350</v>
          </cell>
        </row>
        <row r="581">
          <cell r="B581" t="str">
            <v>DVC 315E-P EC</v>
          </cell>
          <cell r="D581" t="str">
            <v>203   Roof fans</v>
          </cell>
          <cell r="E581" t="str">
            <v>20305   EC Roof fans</v>
          </cell>
          <cell r="F581" t="str">
            <v>DVC-P</v>
          </cell>
          <cell r="G581">
            <v>1618</v>
          </cell>
        </row>
        <row r="582">
          <cell r="B582" t="str">
            <v>DVC 355E-P EC</v>
          </cell>
          <cell r="D582" t="str">
            <v>203   Roof fans</v>
          </cell>
          <cell r="E582" t="str">
            <v>20305   EC Roof fans</v>
          </cell>
          <cell r="F582" t="str">
            <v>DVC-P</v>
          </cell>
          <cell r="G582">
            <v>2270</v>
          </cell>
        </row>
        <row r="583">
          <cell r="B583" t="str">
            <v>DVC 400E-P EC</v>
          </cell>
          <cell r="D583" t="str">
            <v>203   Roof fans</v>
          </cell>
          <cell r="E583" t="str">
            <v>20305   EC Roof fans</v>
          </cell>
          <cell r="F583" t="str">
            <v>DVC-P</v>
          </cell>
          <cell r="G583">
            <v>2400</v>
          </cell>
        </row>
        <row r="584">
          <cell r="B584" t="str">
            <v>DVC 450D-P EC</v>
          </cell>
          <cell r="D584" t="str">
            <v>203   Roof fans</v>
          </cell>
          <cell r="E584" t="str">
            <v>20305   EC Roof fans</v>
          </cell>
          <cell r="F584" t="str">
            <v>DVC-P</v>
          </cell>
          <cell r="G584">
            <v>2938</v>
          </cell>
        </row>
        <row r="585">
          <cell r="B585" t="str">
            <v>DVC 500D-P EC</v>
          </cell>
          <cell r="D585" t="str">
            <v>203   Roof fans</v>
          </cell>
          <cell r="E585" t="str">
            <v>20305   EC Roof fans</v>
          </cell>
          <cell r="F585" t="str">
            <v>DVC-P</v>
          </cell>
          <cell r="G585">
            <v>3020</v>
          </cell>
        </row>
        <row r="586">
          <cell r="B586" t="str">
            <v>DVC 560D-P EC</v>
          </cell>
          <cell r="D586" t="str">
            <v>203   Roof fans</v>
          </cell>
          <cell r="E586" t="str">
            <v>20305   EC Roof fans</v>
          </cell>
          <cell r="F586" t="str">
            <v>DVC-P</v>
          </cell>
          <cell r="G586">
            <v>3950</v>
          </cell>
        </row>
        <row r="587">
          <cell r="B587" t="str">
            <v>DVC 630D-P EC</v>
          </cell>
          <cell r="D587" t="str">
            <v>203   Roof fans</v>
          </cell>
          <cell r="E587" t="str">
            <v>20305   EC Roof fans</v>
          </cell>
          <cell r="F587" t="str">
            <v>DVC-P</v>
          </cell>
          <cell r="G587">
            <v>4050</v>
          </cell>
        </row>
        <row r="588">
          <cell r="B588" t="str">
            <v>DVC 710D-P EC</v>
          </cell>
          <cell r="D588" t="str">
            <v>203   Roof fans</v>
          </cell>
          <cell r="E588" t="str">
            <v>20305   EC Roof fans</v>
          </cell>
          <cell r="F588" t="str">
            <v>DVC-P</v>
          </cell>
          <cell r="G588">
            <v>4800</v>
          </cell>
        </row>
        <row r="589">
          <cell r="B589" t="str">
            <v>DVC 450E-PK EC</v>
          </cell>
          <cell r="D589" t="str">
            <v>203   Roof fans</v>
          </cell>
          <cell r="E589" t="str">
            <v>20305   EC Roof fans</v>
          </cell>
          <cell r="F589" t="str">
            <v>DVC-P</v>
          </cell>
          <cell r="G589">
            <v>2882</v>
          </cell>
        </row>
        <row r="590">
          <cell r="B590" t="str">
            <v>DVC 315E-POC FTG EC</v>
          </cell>
          <cell r="D590" t="str">
            <v>203   Roof fans</v>
          </cell>
          <cell r="E590" t="str">
            <v>20305   EC Roof fans</v>
          </cell>
          <cell r="F590" t="str">
            <v>DVC-POC</v>
          </cell>
          <cell r="G590">
            <v>2440</v>
          </cell>
        </row>
        <row r="591">
          <cell r="B591" t="str">
            <v>DVC 355E-POC FTG EC</v>
          </cell>
          <cell r="D591" t="str">
            <v>203   Roof fans</v>
          </cell>
          <cell r="E591" t="str">
            <v>20305   EC Roof fans</v>
          </cell>
          <cell r="F591" t="str">
            <v>DVC-POC</v>
          </cell>
          <cell r="G591">
            <v>3050</v>
          </cell>
        </row>
        <row r="592">
          <cell r="B592" t="str">
            <v>TFC 225 S Sileo Black</v>
          </cell>
          <cell r="D592" t="str">
            <v>203   Roof fans</v>
          </cell>
          <cell r="E592" t="str">
            <v>20305   EC Roof fans</v>
          </cell>
          <cell r="F592" t="str">
            <v>TFC</v>
          </cell>
          <cell r="G592">
            <v>1558</v>
          </cell>
        </row>
        <row r="593">
          <cell r="B593" t="str">
            <v>TFC 280 S Sileo Black</v>
          </cell>
          <cell r="D593" t="str">
            <v>203   Roof fans</v>
          </cell>
          <cell r="E593" t="str">
            <v>20305   EC Roof fans</v>
          </cell>
          <cell r="F593" t="str">
            <v>TFC</v>
          </cell>
          <cell r="G593">
            <v>1814</v>
          </cell>
        </row>
        <row r="594">
          <cell r="B594" t="str">
            <v>TFC 355 S Sileo Black</v>
          </cell>
          <cell r="D594" t="str">
            <v>203   Roof fans</v>
          </cell>
          <cell r="E594" t="str">
            <v>20305   EC Roof fans</v>
          </cell>
          <cell r="F594" t="str">
            <v>TFC</v>
          </cell>
          <cell r="G594">
            <v>2379</v>
          </cell>
        </row>
        <row r="595">
          <cell r="B595" t="str">
            <v>TFC 450 S Sileo Black</v>
          </cell>
          <cell r="D595" t="str">
            <v>203   Roof fans</v>
          </cell>
          <cell r="E595" t="str">
            <v>20305   EC Roof fans</v>
          </cell>
          <cell r="F595" t="str">
            <v>TFC</v>
          </cell>
          <cell r="G595">
            <v>3054</v>
          </cell>
        </row>
        <row r="596">
          <cell r="B596" t="str">
            <v>TFC 500 S Sileo Black</v>
          </cell>
          <cell r="D596" t="str">
            <v>203   Roof fans</v>
          </cell>
          <cell r="E596" t="str">
            <v>20305   EC Roof fans</v>
          </cell>
          <cell r="F596" t="str">
            <v>TFC</v>
          </cell>
          <cell r="G596">
            <v>3529</v>
          </cell>
        </row>
        <row r="597">
          <cell r="B597" t="str">
            <v>TFC 225 P Sileo Black</v>
          </cell>
          <cell r="D597" t="str">
            <v>203   Roof fans</v>
          </cell>
          <cell r="E597" t="str">
            <v>20305   EC Roof fans</v>
          </cell>
          <cell r="F597" t="str">
            <v>TFC-P</v>
          </cell>
          <cell r="G597">
            <v>1833</v>
          </cell>
        </row>
        <row r="598">
          <cell r="B598" t="str">
            <v>TFC 280 P Sileo Black</v>
          </cell>
          <cell r="D598" t="str">
            <v>203   Roof fans</v>
          </cell>
          <cell r="E598" t="str">
            <v>20305   EC Roof fans</v>
          </cell>
          <cell r="F598" t="str">
            <v>TFC-P</v>
          </cell>
          <cell r="G598">
            <v>2273</v>
          </cell>
        </row>
        <row r="599">
          <cell r="B599" t="str">
            <v>TFC 355 P Sileo Black</v>
          </cell>
          <cell r="D599" t="str">
            <v>203   Roof fans</v>
          </cell>
          <cell r="E599" t="str">
            <v>20305   EC Roof fans</v>
          </cell>
          <cell r="F599" t="str">
            <v>TFC-P</v>
          </cell>
          <cell r="G599">
            <v>2892</v>
          </cell>
        </row>
        <row r="600">
          <cell r="B600" t="str">
            <v>TFC 450 P Sileo Black</v>
          </cell>
          <cell r="D600" t="str">
            <v>203   Roof fans</v>
          </cell>
          <cell r="E600" t="str">
            <v>20305   EC Roof fans</v>
          </cell>
          <cell r="F600" t="str">
            <v>TFC-P</v>
          </cell>
          <cell r="G600">
            <v>3539</v>
          </cell>
        </row>
        <row r="601">
          <cell r="B601" t="str">
            <v>TFC 500 P Sileo Black</v>
          </cell>
          <cell r="D601" t="str">
            <v>203   Roof fans</v>
          </cell>
          <cell r="E601" t="str">
            <v>20305   EC Roof fans</v>
          </cell>
          <cell r="F601" t="str">
            <v>TFC-P</v>
          </cell>
          <cell r="G601">
            <v>4015</v>
          </cell>
        </row>
        <row r="602">
          <cell r="B602" t="str">
            <v>TFSK 160 EC Sileo Black</v>
          </cell>
          <cell r="D602" t="str">
            <v>203   Roof fans</v>
          </cell>
          <cell r="E602" t="str">
            <v>20305   EC Roof fans</v>
          </cell>
          <cell r="F602" t="str">
            <v>TFSK EC</v>
          </cell>
          <cell r="G602">
            <v>501</v>
          </cell>
        </row>
        <row r="603">
          <cell r="B603" t="str">
            <v>TFSK 200 EC Sileo Black</v>
          </cell>
          <cell r="D603" t="str">
            <v>203   Roof fans</v>
          </cell>
          <cell r="E603" t="str">
            <v>20305   EC Roof fans</v>
          </cell>
          <cell r="F603" t="str">
            <v>TFSK EC</v>
          </cell>
          <cell r="G603">
            <v>537</v>
          </cell>
        </row>
        <row r="604">
          <cell r="B604" t="str">
            <v>TFSR 160 EC Sileo Black</v>
          </cell>
          <cell r="D604" t="str">
            <v>203   Roof fans</v>
          </cell>
          <cell r="E604" t="str">
            <v>20305   EC Roof fans</v>
          </cell>
          <cell r="F604" t="str">
            <v>TFSR EC</v>
          </cell>
          <cell r="G604">
            <v>502</v>
          </cell>
        </row>
        <row r="605">
          <cell r="B605" t="str">
            <v>TFSR 200 EC Sileo Black</v>
          </cell>
          <cell r="D605" t="str">
            <v>203   Roof fans</v>
          </cell>
          <cell r="E605" t="str">
            <v>20305   EC Roof fans</v>
          </cell>
          <cell r="F605" t="str">
            <v>TFSR EC</v>
          </cell>
          <cell r="G605">
            <v>584</v>
          </cell>
        </row>
        <row r="606">
          <cell r="B606" t="str">
            <v>DVN 400EC</v>
          </cell>
          <cell r="D606" t="str">
            <v>203   Roof fans</v>
          </cell>
          <cell r="E606" t="str">
            <v>20306   EC Thermo Roof fans</v>
          </cell>
          <cell r="F606" t="str">
            <v>DVN EC</v>
          </cell>
          <cell r="G606">
            <v>2472</v>
          </cell>
        </row>
        <row r="607">
          <cell r="B607" t="str">
            <v>DVN 355EC</v>
          </cell>
          <cell r="D607" t="str">
            <v>203   Roof fans</v>
          </cell>
          <cell r="E607" t="str">
            <v>20306   EC Thermo Roof fans</v>
          </cell>
          <cell r="F607" t="str">
            <v>DVN EC</v>
          </cell>
          <cell r="G607">
            <v>2000</v>
          </cell>
        </row>
        <row r="608">
          <cell r="B608" t="str">
            <v>DVN 450EC-K</v>
          </cell>
          <cell r="D608" t="str">
            <v>203   Roof fans</v>
          </cell>
          <cell r="E608" t="str">
            <v>20306   EC Thermo Roof fans</v>
          </cell>
          <cell r="F608" t="str">
            <v>DVN EC</v>
          </cell>
          <cell r="G608">
            <v>2905</v>
          </cell>
        </row>
        <row r="609">
          <cell r="B609" t="str">
            <v>DVN 450EC</v>
          </cell>
          <cell r="D609" t="str">
            <v>203   Roof fans</v>
          </cell>
          <cell r="E609" t="str">
            <v>20306   EC Thermo Roof fans</v>
          </cell>
          <cell r="F609" t="str">
            <v>DVN EC</v>
          </cell>
          <cell r="G609">
            <v>3153</v>
          </cell>
        </row>
        <row r="610">
          <cell r="B610" t="str">
            <v>DVN 500EC</v>
          </cell>
          <cell r="D610" t="str">
            <v>203   Roof fans</v>
          </cell>
          <cell r="E610" t="str">
            <v>20306   EC Thermo Roof fans</v>
          </cell>
          <cell r="F610" t="str">
            <v>DVN EC</v>
          </cell>
          <cell r="G610">
            <v>3677</v>
          </cell>
        </row>
        <row r="611">
          <cell r="B611" t="str">
            <v>DVN 560EC</v>
          </cell>
          <cell r="D611" t="str">
            <v>203   Roof fans</v>
          </cell>
          <cell r="E611" t="str">
            <v>20306   EC Thermo Roof fans</v>
          </cell>
          <cell r="F611" t="str">
            <v>DVN EC</v>
          </cell>
          <cell r="G611">
            <v>4357</v>
          </cell>
        </row>
        <row r="612">
          <cell r="B612" t="str">
            <v>DVNI 450EC-K</v>
          </cell>
          <cell r="D612" t="str">
            <v>203   Roof fans</v>
          </cell>
          <cell r="E612" t="str">
            <v>20306   EC Thermo Roof fans</v>
          </cell>
          <cell r="F612" t="str">
            <v>DVNI EC</v>
          </cell>
          <cell r="G612">
            <v>3420</v>
          </cell>
        </row>
        <row r="613">
          <cell r="B613" t="str">
            <v>DVNI 355EC</v>
          </cell>
          <cell r="D613" t="str">
            <v>203   Roof fans</v>
          </cell>
          <cell r="E613" t="str">
            <v>20306   EC Thermo Roof fans</v>
          </cell>
          <cell r="F613" t="str">
            <v>DVNI EC</v>
          </cell>
          <cell r="G613">
            <v>2464</v>
          </cell>
        </row>
        <row r="614">
          <cell r="B614" t="str">
            <v>DVNI 400EC</v>
          </cell>
          <cell r="D614" t="str">
            <v>203   Roof fans</v>
          </cell>
          <cell r="E614" t="str">
            <v>20306   EC Thermo Roof fans</v>
          </cell>
          <cell r="F614" t="str">
            <v>DVNI EC</v>
          </cell>
          <cell r="G614">
            <v>2936</v>
          </cell>
        </row>
        <row r="615">
          <cell r="B615" t="str">
            <v>DVNI 450EC</v>
          </cell>
          <cell r="D615" t="str">
            <v>203   Roof fans</v>
          </cell>
          <cell r="E615" t="str">
            <v>20306   EC Thermo Roof fans</v>
          </cell>
          <cell r="F615" t="str">
            <v>DVNI EC</v>
          </cell>
          <cell r="G615">
            <v>3668</v>
          </cell>
        </row>
        <row r="616">
          <cell r="B616" t="str">
            <v>DVNI 500EC</v>
          </cell>
          <cell r="D616" t="str">
            <v>203   Roof fans</v>
          </cell>
          <cell r="E616" t="str">
            <v>20306   EC Thermo Roof fans</v>
          </cell>
          <cell r="F616" t="str">
            <v>DVNI EC</v>
          </cell>
          <cell r="G616">
            <v>4192</v>
          </cell>
        </row>
        <row r="617">
          <cell r="B617" t="str">
            <v>DVNI 560EC</v>
          </cell>
          <cell r="D617" t="str">
            <v>203   Roof fans</v>
          </cell>
          <cell r="E617" t="str">
            <v>20306   EC Thermo Roof fans</v>
          </cell>
          <cell r="F617" t="str">
            <v>DVNI EC</v>
          </cell>
          <cell r="G617">
            <v>5129</v>
          </cell>
        </row>
        <row r="618">
          <cell r="B618" t="str">
            <v>CE 140 S-125  Centrifugal Fan</v>
          </cell>
          <cell r="D618" t="str">
            <v>204   Other fans</v>
          </cell>
          <cell r="E618" t="str">
            <v>20402   Centrifugal fans</v>
          </cell>
          <cell r="F618" t="str">
            <v>CE</v>
          </cell>
          <cell r="G618">
            <v>234</v>
          </cell>
        </row>
        <row r="619">
          <cell r="B619" t="str">
            <v>CE 140 L-125 Centrifugal Fan</v>
          </cell>
          <cell r="D619" t="str">
            <v>204   Other fans</v>
          </cell>
          <cell r="E619" t="str">
            <v>20402   Centrifugal fans</v>
          </cell>
          <cell r="F619" t="str">
            <v>CE</v>
          </cell>
          <cell r="G619">
            <v>274</v>
          </cell>
        </row>
        <row r="620">
          <cell r="B620" t="str">
            <v>CE 140 M-160 Centrifugal Fan</v>
          </cell>
          <cell r="D620" t="str">
            <v>204   Other fans</v>
          </cell>
          <cell r="E620" t="str">
            <v>20402   Centrifugal fans</v>
          </cell>
          <cell r="F620" t="str">
            <v>CE</v>
          </cell>
          <cell r="G620">
            <v>278</v>
          </cell>
        </row>
        <row r="621">
          <cell r="B621" t="str">
            <v>CE 140 L-160 Centrifugal Fan</v>
          </cell>
          <cell r="D621" t="str">
            <v>204   Other fans</v>
          </cell>
          <cell r="E621" t="str">
            <v>20402   Centrifugal fans</v>
          </cell>
          <cell r="F621" t="str">
            <v>CE</v>
          </cell>
          <cell r="G621">
            <v>280</v>
          </cell>
        </row>
        <row r="622">
          <cell r="B622" t="str">
            <v>CT 250-4 Centrifugal fan</v>
          </cell>
          <cell r="D622" t="str">
            <v>204   Other fans</v>
          </cell>
          <cell r="E622" t="str">
            <v>20402   Centrifugal fans</v>
          </cell>
          <cell r="F622" t="str">
            <v>CT</v>
          </cell>
          <cell r="G622">
            <v>787</v>
          </cell>
        </row>
        <row r="623">
          <cell r="B623" t="str">
            <v>CT 225-6 Centrifugal fan</v>
          </cell>
          <cell r="D623" t="str">
            <v>204   Other fans</v>
          </cell>
          <cell r="E623" t="str">
            <v>20402   Centrifugal fans</v>
          </cell>
          <cell r="F623" t="str">
            <v>CT</v>
          </cell>
          <cell r="G623">
            <v>684</v>
          </cell>
        </row>
        <row r="624">
          <cell r="B624" t="str">
            <v>CT 225-4 Centrifugal fan</v>
          </cell>
          <cell r="D624" t="str">
            <v>204   Other fans</v>
          </cell>
          <cell r="E624" t="str">
            <v>20402   Centrifugal fans</v>
          </cell>
          <cell r="F624" t="str">
            <v>CT</v>
          </cell>
          <cell r="G624">
            <v>689</v>
          </cell>
        </row>
        <row r="625">
          <cell r="B625" t="str">
            <v>CT 280-4 Centrifugal fan</v>
          </cell>
          <cell r="D625" t="str">
            <v>204   Other fans</v>
          </cell>
          <cell r="E625" t="str">
            <v>20402   Centrifugal fans</v>
          </cell>
          <cell r="F625" t="str">
            <v>CT</v>
          </cell>
          <cell r="G625">
            <v>1123</v>
          </cell>
        </row>
        <row r="626">
          <cell r="B626" t="str">
            <v>CT 315-4</v>
          </cell>
          <cell r="D626" t="str">
            <v>204   Other fans</v>
          </cell>
          <cell r="E626" t="str">
            <v>20402   Centrifugal fans</v>
          </cell>
          <cell r="F626" t="str">
            <v>CT</v>
          </cell>
          <cell r="G626">
            <v>1368</v>
          </cell>
        </row>
        <row r="627">
          <cell r="B627" t="str">
            <v>IV 50-4 IE3</v>
          </cell>
          <cell r="D627" t="str">
            <v>204   Other fans</v>
          </cell>
          <cell r="E627" t="str">
            <v>20406   Centrifugal Jet fans</v>
          </cell>
          <cell r="F627" t="str">
            <v>IV</v>
          </cell>
          <cell r="G627">
            <v>2380</v>
          </cell>
        </row>
        <row r="628">
          <cell r="B628" t="str">
            <v>IV 50-4/6</v>
          </cell>
          <cell r="D628" t="str">
            <v>204   Other fans</v>
          </cell>
          <cell r="E628" t="str">
            <v>20406   Centrifugal Jet fans</v>
          </cell>
          <cell r="F628" t="str">
            <v>IV</v>
          </cell>
          <cell r="G628">
            <v>2480</v>
          </cell>
        </row>
        <row r="629">
          <cell r="B629" t="str">
            <v>IV 50-4/8</v>
          </cell>
          <cell r="D629" t="str">
            <v>204   Other fans</v>
          </cell>
          <cell r="E629" t="str">
            <v>20406   Centrifugal Jet fans</v>
          </cell>
          <cell r="F629" t="str">
            <v>IV</v>
          </cell>
          <cell r="G629">
            <v>2500</v>
          </cell>
        </row>
        <row r="630">
          <cell r="B630" t="str">
            <v>IV 100-4 IE3</v>
          </cell>
          <cell r="D630" t="str">
            <v>204   Other fans</v>
          </cell>
          <cell r="E630" t="str">
            <v>20406   Centrifugal Jet fans</v>
          </cell>
          <cell r="F630" t="str">
            <v>IV</v>
          </cell>
          <cell r="G630">
            <v>3890</v>
          </cell>
        </row>
        <row r="631">
          <cell r="B631" t="str">
            <v>IV 100-4/6</v>
          </cell>
          <cell r="D631" t="str">
            <v>204   Other fans</v>
          </cell>
          <cell r="E631" t="str">
            <v>20406   Centrifugal Jet fans</v>
          </cell>
          <cell r="F631" t="str">
            <v>IV</v>
          </cell>
          <cell r="G631">
            <v>4060</v>
          </cell>
        </row>
        <row r="632">
          <cell r="B632" t="str">
            <v>IV 100-4/8</v>
          </cell>
          <cell r="D632" t="str">
            <v>204   Other fans</v>
          </cell>
          <cell r="E632" t="str">
            <v>20406   Centrifugal Jet fans</v>
          </cell>
          <cell r="F632" t="str">
            <v>IV</v>
          </cell>
          <cell r="G632">
            <v>3970</v>
          </cell>
        </row>
        <row r="633">
          <cell r="B633" t="str">
            <v>IV 50-4/8 + REV</v>
          </cell>
          <cell r="D633" t="str">
            <v>204   Other fans</v>
          </cell>
          <cell r="E633" t="str">
            <v>20406   Centrifugal Jet fans</v>
          </cell>
          <cell r="F633" t="str">
            <v>IV</v>
          </cell>
          <cell r="G633">
            <v>2531</v>
          </cell>
        </row>
        <row r="634">
          <cell r="B634" t="str">
            <v>IV 50-4 IE3 + Rev</v>
          </cell>
          <cell r="D634" t="str">
            <v>204   Other fans</v>
          </cell>
          <cell r="E634" t="str">
            <v>20406   Centrifugal Jet fans</v>
          </cell>
          <cell r="F634" t="str">
            <v>IV</v>
          </cell>
          <cell r="G634">
            <v>2411</v>
          </cell>
        </row>
        <row r="635">
          <cell r="B635" t="str">
            <v>IV 50 EC</v>
          </cell>
          <cell r="D635" t="str">
            <v>204   Other fans</v>
          </cell>
          <cell r="E635" t="str">
            <v>20406   Centrifugal Jet fans</v>
          </cell>
          <cell r="F635" t="str">
            <v>IV EC</v>
          </cell>
          <cell r="G635">
            <v>2450</v>
          </cell>
        </row>
        <row r="636">
          <cell r="B636" t="str">
            <v>IV 50 EC + REV3/3</v>
          </cell>
          <cell r="D636" t="str">
            <v>204   Other fans</v>
          </cell>
          <cell r="E636" t="str">
            <v>20406   Centrifugal Jet fans</v>
          </cell>
          <cell r="F636" t="str">
            <v>IV EC</v>
          </cell>
          <cell r="G636">
            <v>2481</v>
          </cell>
        </row>
        <row r="637">
          <cell r="B637" t="str">
            <v>IV Smart AC</v>
          </cell>
          <cell r="D637" t="str">
            <v>204   Other fans</v>
          </cell>
          <cell r="E637" t="str">
            <v>20406   Centrifugal Jet fans</v>
          </cell>
          <cell r="F637" t="str">
            <v>IV SMART</v>
          </cell>
          <cell r="G637">
            <v>899</v>
          </cell>
        </row>
        <row r="638">
          <cell r="B638" t="str">
            <v>IV Smart AC+REV3/3</v>
          </cell>
          <cell r="D638" t="str">
            <v>204   Other fans</v>
          </cell>
          <cell r="E638" t="str">
            <v>20406   Centrifugal Jet fans</v>
          </cell>
          <cell r="F638" t="str">
            <v>IV SMART</v>
          </cell>
          <cell r="G638">
            <v>930</v>
          </cell>
        </row>
        <row r="639">
          <cell r="B639" t="str">
            <v>IV Smart EC</v>
          </cell>
          <cell r="D639" t="str">
            <v>204   Other fans</v>
          </cell>
          <cell r="E639" t="str">
            <v>20406   Centrifugal Jet fans</v>
          </cell>
          <cell r="F639" t="str">
            <v>IV SMART</v>
          </cell>
          <cell r="G639">
            <v>1199</v>
          </cell>
        </row>
        <row r="640">
          <cell r="B640" t="str">
            <v>IV Smart EC+REV3/3</v>
          </cell>
          <cell r="D640" t="str">
            <v>204   Other fans</v>
          </cell>
          <cell r="E640" t="str">
            <v>20406   Centrifugal Jet fans</v>
          </cell>
          <cell r="F640" t="str">
            <v>IV SMART</v>
          </cell>
          <cell r="G640">
            <v>1230</v>
          </cell>
        </row>
        <row r="641">
          <cell r="B641" t="str">
            <v>IV Smart EC-CO</v>
          </cell>
          <cell r="D641" t="str">
            <v>204   Other fans</v>
          </cell>
          <cell r="E641" t="str">
            <v>20406   Centrifugal Jet fans</v>
          </cell>
          <cell r="F641" t="str">
            <v>IV SMART</v>
          </cell>
          <cell r="G641">
            <v>1663</v>
          </cell>
        </row>
        <row r="642">
          <cell r="B642" t="str">
            <v>KBR 280D2-4 Thermo fan</v>
          </cell>
          <cell r="D642" t="str">
            <v>204   Other fans</v>
          </cell>
          <cell r="E642" t="str">
            <v>20407   Thermo box</v>
          </cell>
          <cell r="F642" t="str">
            <v>KBR</v>
          </cell>
          <cell r="G642">
            <v>2307</v>
          </cell>
        </row>
        <row r="643">
          <cell r="B643" t="str">
            <v>KBR 315D2 Thermo fan</v>
          </cell>
          <cell r="D643" t="str">
            <v>204   Other fans</v>
          </cell>
          <cell r="E643" t="str">
            <v>20407   Thermo box</v>
          </cell>
          <cell r="F643" t="str">
            <v>KBR</v>
          </cell>
          <cell r="G643">
            <v>1984</v>
          </cell>
        </row>
        <row r="644">
          <cell r="B644" t="str">
            <v>KBR 355D2 Thermo Fan</v>
          </cell>
          <cell r="D644" t="str">
            <v>204   Other fans</v>
          </cell>
          <cell r="E644" t="str">
            <v>20407   Thermo box</v>
          </cell>
          <cell r="F644" t="str">
            <v>KBR</v>
          </cell>
          <cell r="G644">
            <v>2421</v>
          </cell>
        </row>
        <row r="645">
          <cell r="B645" t="str">
            <v>KBR 355D2-K Thermo fan</v>
          </cell>
          <cell r="D645" t="str">
            <v>204   Other fans</v>
          </cell>
          <cell r="E645" t="str">
            <v>20407   Thermo box</v>
          </cell>
          <cell r="F645" t="str">
            <v>KBR</v>
          </cell>
          <cell r="G645">
            <v>2194</v>
          </cell>
        </row>
        <row r="646">
          <cell r="B646" t="str">
            <v>KBR 315D4 Thermo fan</v>
          </cell>
          <cell r="D646" t="str">
            <v>204   Other fans</v>
          </cell>
          <cell r="E646" t="str">
            <v>20407   Thermo box</v>
          </cell>
          <cell r="F646" t="str">
            <v>KBR</v>
          </cell>
          <cell r="G646">
            <v>1912</v>
          </cell>
        </row>
        <row r="647">
          <cell r="B647" t="str">
            <v>KBR 355D4/K Thermo fan</v>
          </cell>
          <cell r="D647" t="str">
            <v>204   Other fans</v>
          </cell>
          <cell r="E647" t="str">
            <v>20407   Thermo box</v>
          </cell>
          <cell r="F647" t="str">
            <v>KBR</v>
          </cell>
          <cell r="G647">
            <v>2091</v>
          </cell>
        </row>
        <row r="648">
          <cell r="B648" t="str">
            <v>KBR 280D4 Kitch.exhaust fan</v>
          </cell>
          <cell r="D648" t="str">
            <v>204   Other fans</v>
          </cell>
          <cell r="E648" t="str">
            <v>20407   Thermo box</v>
          </cell>
          <cell r="F648" t="str">
            <v>KBR</v>
          </cell>
          <cell r="G648">
            <v>1809</v>
          </cell>
        </row>
        <row r="649">
          <cell r="B649" t="str">
            <v>KBR 355D4 Thermo fan</v>
          </cell>
          <cell r="D649" t="str">
            <v>204   Other fans</v>
          </cell>
          <cell r="E649" t="str">
            <v>20407   Thermo box</v>
          </cell>
          <cell r="F649" t="str">
            <v>KBR</v>
          </cell>
          <cell r="G649">
            <v>2132</v>
          </cell>
        </row>
        <row r="650">
          <cell r="B650" t="str">
            <v>KBR 280D2 Thermo fan</v>
          </cell>
          <cell r="D650" t="str">
            <v>204   Other fans</v>
          </cell>
          <cell r="E650" t="str">
            <v>20407   Thermo box</v>
          </cell>
          <cell r="F650" t="str">
            <v>KBR</v>
          </cell>
          <cell r="G650">
            <v>1649</v>
          </cell>
        </row>
        <row r="651">
          <cell r="B651" t="str">
            <v>KBT 225D4 IE3 Thermo fan</v>
          </cell>
          <cell r="D651" t="str">
            <v>204   Other fans</v>
          </cell>
          <cell r="E651" t="str">
            <v>20407   Thermo box</v>
          </cell>
          <cell r="F651" t="str">
            <v>KBT</v>
          </cell>
          <cell r="G651">
            <v>1643</v>
          </cell>
        </row>
        <row r="652">
          <cell r="B652" t="str">
            <v>KBT 250D4 IE3 Thermo fan</v>
          </cell>
          <cell r="D652" t="str">
            <v>204   Other fans</v>
          </cell>
          <cell r="E652" t="str">
            <v>20407   Thermo box</v>
          </cell>
          <cell r="F652" t="str">
            <v>KBT</v>
          </cell>
          <cell r="G652">
            <v>1876</v>
          </cell>
        </row>
        <row r="653">
          <cell r="B653" t="str">
            <v>KBT 280D4 IE3 Thermo fan</v>
          </cell>
          <cell r="D653" t="str">
            <v>204   Other fans</v>
          </cell>
          <cell r="E653" t="str">
            <v>20407   Thermo box</v>
          </cell>
          <cell r="F653" t="str">
            <v>KBT</v>
          </cell>
          <cell r="G653">
            <v>2053</v>
          </cell>
        </row>
        <row r="654">
          <cell r="B654" t="str">
            <v>KBT 160D4 IE2</v>
          </cell>
          <cell r="D654" t="str">
            <v>204   Other fans</v>
          </cell>
          <cell r="E654" t="str">
            <v>20407   Thermo box</v>
          </cell>
          <cell r="F654" t="str">
            <v>KBT</v>
          </cell>
          <cell r="G654">
            <v>1250</v>
          </cell>
        </row>
        <row r="655">
          <cell r="B655" t="str">
            <v>KBT 200D4 IE2</v>
          </cell>
          <cell r="D655" t="str">
            <v>204   Other fans</v>
          </cell>
          <cell r="E655" t="str">
            <v>20407   Thermo box</v>
          </cell>
          <cell r="F655" t="str">
            <v>KBT</v>
          </cell>
          <cell r="G655">
            <v>1431</v>
          </cell>
        </row>
        <row r="656">
          <cell r="B656" t="str">
            <v>KBR 280EC</v>
          </cell>
          <cell r="D656" t="str">
            <v>204   Other fans</v>
          </cell>
          <cell r="E656" t="str">
            <v>20408   EC Thermobox</v>
          </cell>
          <cell r="F656" t="str">
            <v>KBR-EC</v>
          </cell>
          <cell r="G656">
            <v>2194</v>
          </cell>
        </row>
        <row r="657">
          <cell r="B657" t="str">
            <v>KBR 315EC</v>
          </cell>
          <cell r="D657" t="str">
            <v>204   Other fans</v>
          </cell>
          <cell r="E657" t="str">
            <v>20408   EC Thermobox</v>
          </cell>
          <cell r="F657" t="str">
            <v>KBR-EC</v>
          </cell>
          <cell r="G657">
            <v>2245</v>
          </cell>
        </row>
        <row r="658">
          <cell r="B658" t="str">
            <v>KBR 315EC-L</v>
          </cell>
          <cell r="D658" t="str">
            <v>204   Other fans</v>
          </cell>
          <cell r="E658" t="str">
            <v>20408   EC Thermobox</v>
          </cell>
          <cell r="F658" t="str">
            <v>KBR-EC</v>
          </cell>
          <cell r="G658">
            <v>2887</v>
          </cell>
        </row>
        <row r="659">
          <cell r="B659" t="str">
            <v>KBR 355EC-K</v>
          </cell>
          <cell r="D659" t="str">
            <v>204   Other fans</v>
          </cell>
          <cell r="E659" t="str">
            <v>20408   EC Thermobox</v>
          </cell>
          <cell r="F659" t="str">
            <v>KBR-EC</v>
          </cell>
          <cell r="G659">
            <v>2421</v>
          </cell>
        </row>
        <row r="660">
          <cell r="B660" t="str">
            <v>KBR 355EC</v>
          </cell>
          <cell r="D660" t="str">
            <v>204   Other fans</v>
          </cell>
          <cell r="E660" t="str">
            <v>20408   EC Thermobox</v>
          </cell>
          <cell r="F660" t="str">
            <v>KBR-EC</v>
          </cell>
          <cell r="G660">
            <v>2471</v>
          </cell>
        </row>
        <row r="661">
          <cell r="B661" t="str">
            <v>KBR 355EC-L</v>
          </cell>
          <cell r="D661" t="str">
            <v>204   Other fans</v>
          </cell>
          <cell r="E661" t="str">
            <v>20408   EC Thermobox</v>
          </cell>
          <cell r="F661" t="str">
            <v>KBR-EC</v>
          </cell>
          <cell r="G661">
            <v>3852</v>
          </cell>
        </row>
        <row r="662">
          <cell r="B662" t="str">
            <v>KBT 160EC</v>
          </cell>
          <cell r="D662" t="str">
            <v>204   Other fans</v>
          </cell>
          <cell r="E662" t="str">
            <v>20408   EC Thermobox</v>
          </cell>
          <cell r="F662" t="str">
            <v>KBT-EC</v>
          </cell>
          <cell r="G662">
            <v>1800</v>
          </cell>
        </row>
        <row r="663">
          <cell r="B663" t="str">
            <v>KBT 180EC</v>
          </cell>
          <cell r="D663" t="str">
            <v>204   Other fans</v>
          </cell>
          <cell r="E663" t="str">
            <v>20408   EC Thermobox</v>
          </cell>
          <cell r="F663" t="str">
            <v>KBT-EC</v>
          </cell>
          <cell r="G663">
            <v>1950</v>
          </cell>
        </row>
        <row r="664">
          <cell r="B664" t="str">
            <v>KBT 200EC</v>
          </cell>
          <cell r="D664" t="str">
            <v>204   Other fans</v>
          </cell>
          <cell r="E664" t="str">
            <v>20408   EC Thermobox</v>
          </cell>
          <cell r="F664" t="str">
            <v>KBT-EC</v>
          </cell>
          <cell r="G664">
            <v>2000</v>
          </cell>
        </row>
        <row r="665">
          <cell r="B665" t="str">
            <v>KBT 225EC</v>
          </cell>
          <cell r="D665" t="str">
            <v>204   Other fans</v>
          </cell>
          <cell r="E665" t="str">
            <v>20408   EC Thermobox</v>
          </cell>
          <cell r="F665" t="str">
            <v>KBT-EC</v>
          </cell>
          <cell r="G665">
            <v>2255</v>
          </cell>
        </row>
        <row r="666">
          <cell r="B666" t="str">
            <v>KBT 250EC</v>
          </cell>
          <cell r="D666" t="str">
            <v>204   Other fans</v>
          </cell>
          <cell r="E666" t="str">
            <v>20408   EC Thermobox</v>
          </cell>
          <cell r="F666" t="str">
            <v>KBT-EC</v>
          </cell>
          <cell r="G666">
            <v>2380</v>
          </cell>
        </row>
        <row r="667">
          <cell r="B667" t="str">
            <v>AxZent 400D2</v>
          </cell>
          <cell r="D667" t="str">
            <v>204   Other fans</v>
          </cell>
          <cell r="E667" t="str">
            <v>20410   Thermo Centrifugal fans</v>
          </cell>
          <cell r="F667" t="str">
            <v>AXZENT</v>
          </cell>
          <cell r="G667">
            <v>1630</v>
          </cell>
        </row>
        <row r="668">
          <cell r="B668" t="str">
            <v>AxZent 450D2</v>
          </cell>
          <cell r="D668" t="str">
            <v>204   Other fans</v>
          </cell>
          <cell r="E668" t="str">
            <v>20410   Thermo Centrifugal fans</v>
          </cell>
          <cell r="F668" t="str">
            <v>AXZENT</v>
          </cell>
          <cell r="G668">
            <v>1954</v>
          </cell>
        </row>
        <row r="669">
          <cell r="B669" t="str">
            <v>AxZent 560D4</v>
          </cell>
          <cell r="D669" t="str">
            <v>204   Other fans</v>
          </cell>
          <cell r="E669" t="str">
            <v>20410   Thermo Centrifugal fans</v>
          </cell>
          <cell r="F669" t="str">
            <v>AXZENT</v>
          </cell>
          <cell r="G669">
            <v>2215</v>
          </cell>
        </row>
        <row r="670">
          <cell r="B670" t="str">
            <v>AxZent 630D4</v>
          </cell>
          <cell r="D670" t="str">
            <v>204   Other fans</v>
          </cell>
          <cell r="E670" t="str">
            <v>20410   Thermo Centrifugal fans</v>
          </cell>
          <cell r="F670" t="str">
            <v>AXZENT</v>
          </cell>
          <cell r="G670">
            <v>2451</v>
          </cell>
        </row>
        <row r="671">
          <cell r="B671" t="str">
            <v>AxZent 400EC</v>
          </cell>
          <cell r="D671" t="str">
            <v>204   Other fans</v>
          </cell>
          <cell r="E671" t="str">
            <v>20411   EC Thermo Centrifugal fans</v>
          </cell>
          <cell r="F671" t="str">
            <v>AXZENT EC</v>
          </cell>
          <cell r="G671">
            <v>2000</v>
          </cell>
        </row>
        <row r="672">
          <cell r="B672" t="str">
            <v>AxZent 450EC</v>
          </cell>
          <cell r="D672" t="str">
            <v>204   Other fans</v>
          </cell>
          <cell r="E672" t="str">
            <v>20411   EC Thermo Centrifugal fans</v>
          </cell>
          <cell r="F672" t="str">
            <v>AXZENT EC</v>
          </cell>
          <cell r="G672">
            <v>2266</v>
          </cell>
        </row>
        <row r="673">
          <cell r="B673" t="str">
            <v>AxZent 500EC</v>
          </cell>
          <cell r="D673" t="str">
            <v>204   Other fans</v>
          </cell>
          <cell r="E673" t="str">
            <v>20411   EC Thermo Centrifugal fans</v>
          </cell>
          <cell r="F673" t="str">
            <v>AXZENT EC</v>
          </cell>
          <cell r="G673">
            <v>2936</v>
          </cell>
        </row>
        <row r="674">
          <cell r="B674" t="str">
            <v>AxZent 560EC</v>
          </cell>
          <cell r="D674" t="str">
            <v>204   Other fans</v>
          </cell>
          <cell r="E674" t="str">
            <v>20411   EC Thermo Centrifugal fans</v>
          </cell>
          <cell r="F674" t="str">
            <v>AXZENT EC</v>
          </cell>
          <cell r="G674">
            <v>3214</v>
          </cell>
        </row>
        <row r="675">
          <cell r="B675" t="str">
            <v>AxZent 400EC-L</v>
          </cell>
          <cell r="D675" t="str">
            <v>204   Other fans</v>
          </cell>
          <cell r="E675" t="str">
            <v>20411   EC Thermo Centrifugal fans</v>
          </cell>
          <cell r="F675" t="str">
            <v>AXZENT EC</v>
          </cell>
          <cell r="G675">
            <v>2169</v>
          </cell>
        </row>
        <row r="676">
          <cell r="B676" t="str">
            <v>AxZent 630EC</v>
          </cell>
          <cell r="D676" t="str">
            <v>204   Other fans</v>
          </cell>
          <cell r="E676" t="str">
            <v>20411   EC Thermo Centrifugal fans</v>
          </cell>
          <cell r="F676" t="str">
            <v>AXZENT EC</v>
          </cell>
          <cell r="G676">
            <v>4105</v>
          </cell>
        </row>
        <row r="677">
          <cell r="B677" t="str">
            <v>EMC-kit 16-25 1,5mm2</v>
          </cell>
          <cell r="D677" t="str">
            <v>206   Electrical accessories Ventilation</v>
          </cell>
          <cell r="E677" t="str">
            <v>20600   Misc. Electrical vent. control equipment</v>
          </cell>
          <cell r="F677" t="str">
            <v>ACC</v>
          </cell>
          <cell r="G677">
            <v>438</v>
          </cell>
        </row>
        <row r="678">
          <cell r="B678" t="str">
            <v>EMC-kit 25-25 2,5mm2</v>
          </cell>
          <cell r="D678" t="str">
            <v>206   Electrical accessories Ventilation</v>
          </cell>
          <cell r="E678" t="str">
            <v>20600   Misc. Electrical vent. control equipment</v>
          </cell>
          <cell r="F678" t="str">
            <v>ACC</v>
          </cell>
          <cell r="G678">
            <v>165</v>
          </cell>
        </row>
        <row r="679">
          <cell r="B679" t="str">
            <v>Power supply MRH 400÷1000 230V</v>
          </cell>
          <cell r="D679" t="str">
            <v>206   Electrical accessories Ventilation</v>
          </cell>
          <cell r="E679" t="str">
            <v>20600   Misc. Electrical vent. control equipment</v>
          </cell>
          <cell r="F679" t="str">
            <v>MRH-ACC</v>
          </cell>
          <cell r="G679">
            <v>939</v>
          </cell>
        </row>
        <row r="680">
          <cell r="B680" t="str">
            <v>Power sup. MRH 1120÷1250 230V</v>
          </cell>
          <cell r="D680" t="str">
            <v>206   Electrical accessories Ventilation</v>
          </cell>
          <cell r="E680" t="str">
            <v>20600   Misc. Electrical vent. control equipment</v>
          </cell>
          <cell r="F680" t="str">
            <v>MRH-ACC</v>
          </cell>
          <cell r="G680">
            <v>1245</v>
          </cell>
        </row>
        <row r="681">
          <cell r="B681" t="str">
            <v>ARM-1 smoke detector</v>
          </cell>
          <cell r="D681" t="str">
            <v>206   Electrical accessories Ventilation</v>
          </cell>
          <cell r="E681" t="str">
            <v>20602   Switching devices</v>
          </cell>
          <cell r="F681" t="str">
            <v>AES</v>
          </cell>
          <cell r="G681">
            <v>247</v>
          </cell>
        </row>
        <row r="682">
          <cell r="B682" t="str">
            <v>AMM-2 multiple sensor detector</v>
          </cell>
          <cell r="D682" t="str">
            <v>206   Electrical accessories Ventilation</v>
          </cell>
          <cell r="E682" t="str">
            <v>20602   Switching devices</v>
          </cell>
          <cell r="F682" t="str">
            <v>AES</v>
          </cell>
          <cell r="G682">
            <v>242</v>
          </cell>
        </row>
        <row r="683">
          <cell r="B683" t="str">
            <v>AES-UD-BA operating switch</v>
          </cell>
          <cell r="D683" t="str">
            <v>206   Electrical accessories Ventilation</v>
          </cell>
          <cell r="E683" t="str">
            <v>20602   Switching devices</v>
          </cell>
          <cell r="F683" t="str">
            <v>AES</v>
          </cell>
          <cell r="G683">
            <v>918</v>
          </cell>
        </row>
        <row r="684">
          <cell r="B684" t="str">
            <v>AES-ÜD-DKWR wind/rain sensor</v>
          </cell>
          <cell r="D684" t="str">
            <v>206   Electrical accessories Ventilation</v>
          </cell>
          <cell r="E684" t="str">
            <v>20602   Switching devices</v>
          </cell>
          <cell r="F684" t="str">
            <v>AES</v>
          </cell>
          <cell r="G684">
            <v>1128</v>
          </cell>
        </row>
        <row r="685">
          <cell r="B685" t="str">
            <v>DRV 200-K90"</v>
          </cell>
          <cell r="D685" t="str">
            <v>206   Electrical accessories Ventilation</v>
          </cell>
          <cell r="E685" t="str">
            <v>20602   Switching devices</v>
          </cell>
          <cell r="F685" t="str">
            <v>AES</v>
          </cell>
          <cell r="G685">
            <v>1497</v>
          </cell>
        </row>
        <row r="686">
          <cell r="B686" t="str">
            <v>AES-ÜD-SLK</v>
          </cell>
          <cell r="D686" t="str">
            <v>206   Electrical accessories Ventilation</v>
          </cell>
          <cell r="E686" t="str">
            <v>20602   Switching devices</v>
          </cell>
          <cell r="F686" t="str">
            <v>AES</v>
          </cell>
          <cell r="G686">
            <v>124</v>
          </cell>
        </row>
        <row r="687">
          <cell r="B687" t="str">
            <v>AES3.2-0,75kW, D3M, control un</v>
          </cell>
          <cell r="D687" t="str">
            <v>206   Electrical accessories Ventilation</v>
          </cell>
          <cell r="E687" t="str">
            <v>20602   Switching devices</v>
          </cell>
          <cell r="F687" t="str">
            <v>AES</v>
          </cell>
          <cell r="G687">
            <v>3510</v>
          </cell>
        </row>
        <row r="688">
          <cell r="B688" t="str">
            <v>AES3.2-1,5kW, D3M, control uni</v>
          </cell>
          <cell r="D688" t="str">
            <v>206   Electrical accessories Ventilation</v>
          </cell>
          <cell r="E688" t="str">
            <v>20602   Switching devices</v>
          </cell>
          <cell r="F688" t="str">
            <v>AES</v>
          </cell>
          <cell r="G688">
            <v>3550</v>
          </cell>
        </row>
        <row r="689">
          <cell r="B689" t="str">
            <v>AES3.2-3kW, D4M, control unit</v>
          </cell>
          <cell r="D689" t="str">
            <v>206   Electrical accessories Ventilation</v>
          </cell>
          <cell r="E689" t="str">
            <v>20602   Switching devices</v>
          </cell>
          <cell r="F689" t="str">
            <v>AES</v>
          </cell>
          <cell r="G689">
            <v>4680</v>
          </cell>
        </row>
        <row r="690">
          <cell r="B690" t="str">
            <v>AES3.2-4kW, D3M, control unit</v>
          </cell>
          <cell r="D690" t="str">
            <v>206   Electrical accessories Ventilation</v>
          </cell>
          <cell r="E690" t="str">
            <v>20602   Switching devices</v>
          </cell>
          <cell r="F690" t="str">
            <v>AES</v>
          </cell>
          <cell r="G690">
            <v>3275</v>
          </cell>
        </row>
        <row r="691">
          <cell r="B691" t="str">
            <v>AES3.2-4kW, D4M, control unit</v>
          </cell>
          <cell r="D691" t="str">
            <v>206   Electrical accessories Ventilation</v>
          </cell>
          <cell r="E691" t="str">
            <v>20602   Switching devices</v>
          </cell>
          <cell r="F691" t="str">
            <v>AES</v>
          </cell>
          <cell r="G691">
            <v>4685</v>
          </cell>
        </row>
        <row r="692">
          <cell r="B692" t="str">
            <v>FWS-S4 fire brigade switch</v>
          </cell>
          <cell r="D692" t="str">
            <v>206   Electrical accessories Ventilation</v>
          </cell>
          <cell r="E692" t="str">
            <v>20602   Switching devices</v>
          </cell>
          <cell r="F692" t="str">
            <v>AES</v>
          </cell>
          <cell r="G692">
            <v>523</v>
          </cell>
        </row>
        <row r="693">
          <cell r="B693" t="str">
            <v>FWS-P4 fire brigade switch</v>
          </cell>
          <cell r="D693" t="str">
            <v>206   Electrical accessories Ventilation</v>
          </cell>
          <cell r="E693" t="str">
            <v>20602   Switching devices</v>
          </cell>
          <cell r="F693" t="str">
            <v>AES</v>
          </cell>
          <cell r="G693">
            <v>736</v>
          </cell>
        </row>
        <row r="694">
          <cell r="B694" t="str">
            <v>HRM-3K-GR pushbutton switch</v>
          </cell>
          <cell r="D694" t="str">
            <v>206   Electrical accessories Ventilation</v>
          </cell>
          <cell r="E694" t="str">
            <v>20602   Switching devices</v>
          </cell>
          <cell r="F694" t="str">
            <v>AES</v>
          </cell>
          <cell r="G694">
            <v>219</v>
          </cell>
        </row>
        <row r="695">
          <cell r="B695" t="str">
            <v>HRM-3K-GE pushbutton switch</v>
          </cell>
          <cell r="D695" t="str">
            <v>206   Electrical accessories Ventilation</v>
          </cell>
          <cell r="E695" t="str">
            <v>20602   Switching devices</v>
          </cell>
          <cell r="F695" t="str">
            <v>AES</v>
          </cell>
          <cell r="G695">
            <v>219</v>
          </cell>
        </row>
        <row r="696">
          <cell r="B696" t="str">
            <v>HRM-3K-OR pushbutton switch</v>
          </cell>
          <cell r="D696" t="str">
            <v>206   Electrical accessories Ventilation</v>
          </cell>
          <cell r="E696" t="str">
            <v>20602   Switching devices</v>
          </cell>
          <cell r="F696" t="str">
            <v>AES</v>
          </cell>
          <cell r="G696">
            <v>195</v>
          </cell>
        </row>
        <row r="697">
          <cell r="B697" t="str">
            <v>FWS-ZY profile cylinder</v>
          </cell>
          <cell r="D697" t="str">
            <v>206   Electrical accessories Ventilation</v>
          </cell>
          <cell r="E697" t="str">
            <v>20602   Switching devices</v>
          </cell>
          <cell r="F697" t="str">
            <v>AES</v>
          </cell>
          <cell r="G697">
            <v>236</v>
          </cell>
        </row>
        <row r="698">
          <cell r="B698" t="str">
            <v>FWS-P4 fire brigade switch+key</v>
          </cell>
          <cell r="D698" t="str">
            <v>206   Electrical accessories Ventilation</v>
          </cell>
          <cell r="E698" t="str">
            <v>20602   Switching devices</v>
          </cell>
          <cell r="F698" t="str">
            <v>AES</v>
          </cell>
          <cell r="G698">
            <v>972</v>
          </cell>
        </row>
        <row r="699">
          <cell r="B699" t="str">
            <v>BLH-230AC</v>
          </cell>
          <cell r="D699" t="str">
            <v>206   Electrical accessories Ventilation</v>
          </cell>
          <cell r="E699" t="str">
            <v>20602   Switching devices</v>
          </cell>
          <cell r="F699" t="str">
            <v>AES</v>
          </cell>
          <cell r="G699">
            <v>527</v>
          </cell>
        </row>
        <row r="700">
          <cell r="B700" t="str">
            <v>FEP-AP-LED-Fireman's switch</v>
          </cell>
          <cell r="D700" t="str">
            <v>206   Electrical accessories Ventilation</v>
          </cell>
          <cell r="E700" t="str">
            <v>20602   Switching devices</v>
          </cell>
          <cell r="F700" t="str">
            <v>AES</v>
          </cell>
          <cell r="G700">
            <v>746</v>
          </cell>
        </row>
        <row r="701">
          <cell r="B701" t="str">
            <v>REV-9POL-11kW B/G</v>
          </cell>
          <cell r="D701" t="str">
            <v>206   Electrical accessories Ventilation</v>
          </cell>
          <cell r="E701" t="str">
            <v>20602   Switching devices</v>
          </cell>
          <cell r="F701" t="str">
            <v>REV</v>
          </cell>
          <cell r="G701">
            <v>137</v>
          </cell>
        </row>
        <row r="702">
          <cell r="B702" t="str">
            <v>REV-9POL-15kW B/G</v>
          </cell>
          <cell r="D702" t="str">
            <v>206   Electrical accessories Ventilation</v>
          </cell>
          <cell r="E702" t="str">
            <v>20602   Switching devices</v>
          </cell>
          <cell r="F702" t="str">
            <v>REV</v>
          </cell>
          <cell r="G702">
            <v>194</v>
          </cell>
        </row>
        <row r="703">
          <cell r="B703" t="str">
            <v>REV-9POL-22kW B/G</v>
          </cell>
          <cell r="D703" t="str">
            <v>206   Electrical accessories Ventilation</v>
          </cell>
          <cell r="E703" t="str">
            <v>20602   Switching devices</v>
          </cell>
          <cell r="F703" t="str">
            <v>REV</v>
          </cell>
          <cell r="G703">
            <v>265</v>
          </cell>
        </row>
        <row r="704">
          <cell r="B704" t="str">
            <v>REV-3POL/03-7,5kW R/Y</v>
          </cell>
          <cell r="D704" t="str">
            <v>206   Electrical accessories Ventilation</v>
          </cell>
          <cell r="E704" t="str">
            <v>20602   Switching devices</v>
          </cell>
          <cell r="F704" t="str">
            <v>REV</v>
          </cell>
          <cell r="G704">
            <v>88</v>
          </cell>
        </row>
        <row r="705">
          <cell r="B705" t="str">
            <v>REV-5POL/05-7,5kW R/Y</v>
          </cell>
          <cell r="D705" t="str">
            <v>206   Electrical accessories Ventilation</v>
          </cell>
          <cell r="E705" t="str">
            <v>20602   Switching devices</v>
          </cell>
          <cell r="F705" t="str">
            <v>REV</v>
          </cell>
          <cell r="G705">
            <v>93</v>
          </cell>
        </row>
        <row r="706">
          <cell r="B706" t="str">
            <v>REV-5POL/07-7,5kW R/Y</v>
          </cell>
          <cell r="D706" t="str">
            <v>206   Electrical accessories Ventilation</v>
          </cell>
          <cell r="E706" t="str">
            <v>20602   Switching devices</v>
          </cell>
          <cell r="F706" t="str">
            <v>REV</v>
          </cell>
          <cell r="G706">
            <v>96</v>
          </cell>
        </row>
        <row r="707">
          <cell r="B707" t="str">
            <v>REV-9POL/12-7,5kW R/Y</v>
          </cell>
          <cell r="D707" t="str">
            <v>206   Electrical accessories Ventilation</v>
          </cell>
          <cell r="E707" t="str">
            <v>20602   Switching devices</v>
          </cell>
          <cell r="F707" t="str">
            <v>REV</v>
          </cell>
          <cell r="G707">
            <v>164</v>
          </cell>
        </row>
        <row r="708">
          <cell r="B708" t="str">
            <v>REV-5POL/07-EMV-7,5kW R/Y</v>
          </cell>
          <cell r="D708" t="str">
            <v>206   Electrical accessories Ventilation</v>
          </cell>
          <cell r="E708" t="str">
            <v>20602   Switching devices</v>
          </cell>
          <cell r="F708" t="str">
            <v>REV</v>
          </cell>
          <cell r="G708">
            <v>411</v>
          </cell>
        </row>
        <row r="709">
          <cell r="B709" t="str">
            <v>REV-5POL/05-7,5kW R/Y</v>
          </cell>
          <cell r="D709" t="str">
            <v>206   Electrical accessories Ventilation</v>
          </cell>
          <cell r="E709" t="str">
            <v>20602   Switching devices</v>
          </cell>
          <cell r="F709" t="str">
            <v>REV</v>
          </cell>
          <cell r="G709">
            <v>90</v>
          </cell>
        </row>
        <row r="710">
          <cell r="B710" t="str">
            <v>REV-3POL/ATEX-11kW R/Y</v>
          </cell>
          <cell r="D710" t="str">
            <v>206   Electrical accessories Ventilation</v>
          </cell>
          <cell r="E710" t="str">
            <v>20602   Switching devices</v>
          </cell>
          <cell r="F710" t="str">
            <v>REV</v>
          </cell>
          <cell r="G710">
            <v>1113</v>
          </cell>
        </row>
        <row r="711">
          <cell r="B711" t="str">
            <v>REV-6POL/F300-18,5kW R/Y</v>
          </cell>
          <cell r="D711" t="str">
            <v>206   Electrical accessories Ventilation</v>
          </cell>
          <cell r="E711" t="str">
            <v>20602   Switching devices</v>
          </cell>
          <cell r="F711" t="str">
            <v>REV</v>
          </cell>
          <cell r="G711">
            <v>1063</v>
          </cell>
        </row>
        <row r="712">
          <cell r="B712" t="str">
            <v>REV-6POL/F400-18,5kW R/Y</v>
          </cell>
          <cell r="D712" t="str">
            <v>206   Electrical accessories Ventilation</v>
          </cell>
          <cell r="E712" t="str">
            <v>20602   Switching devices</v>
          </cell>
          <cell r="F712" t="str">
            <v>REV</v>
          </cell>
          <cell r="G712">
            <v>1101</v>
          </cell>
        </row>
        <row r="713">
          <cell r="B713" t="str">
            <v>REV DVV/DVG 315-1000</v>
          </cell>
          <cell r="D713" t="str">
            <v>206   Electrical accessories Ventilation</v>
          </cell>
          <cell r="E713" t="str">
            <v>20602   Switching devices</v>
          </cell>
          <cell r="F713" t="str">
            <v>REV</v>
          </cell>
          <cell r="G713">
            <v>225</v>
          </cell>
        </row>
        <row r="714">
          <cell r="B714" t="str">
            <v>SR3 A105/171 IP65 black/grey</v>
          </cell>
          <cell r="D714" t="str">
            <v>206   Electrical accessories Ventilation</v>
          </cell>
          <cell r="E714" t="str">
            <v>20602   Switching devices</v>
          </cell>
          <cell r="F714" t="str">
            <v>REV</v>
          </cell>
          <cell r="G714">
            <v>45</v>
          </cell>
        </row>
        <row r="715">
          <cell r="B715" t="str">
            <v>SR5 A105/374 IP65 black/grey</v>
          </cell>
          <cell r="D715" t="str">
            <v>206   Electrical accessories Ventilation</v>
          </cell>
          <cell r="E715" t="str">
            <v>20602   Switching devices</v>
          </cell>
          <cell r="F715" t="str">
            <v>REV</v>
          </cell>
          <cell r="G715">
            <v>47</v>
          </cell>
        </row>
        <row r="716">
          <cell r="B716" t="str">
            <v>REV-3POL/03-7,5kW B/G</v>
          </cell>
          <cell r="D716" t="str">
            <v>206   Electrical accessories Ventilation</v>
          </cell>
          <cell r="E716" t="str">
            <v>20602   Switching devices</v>
          </cell>
          <cell r="F716" t="str">
            <v>REV</v>
          </cell>
          <cell r="G716">
            <v>88</v>
          </cell>
        </row>
        <row r="717">
          <cell r="B717" t="str">
            <v>REV-5POL/05-7,5kW B/G</v>
          </cell>
          <cell r="D717" t="str">
            <v>206   Electrical accessories Ventilation</v>
          </cell>
          <cell r="E717" t="str">
            <v>20602   Switching devices</v>
          </cell>
          <cell r="F717" t="str">
            <v>REV</v>
          </cell>
          <cell r="G717">
            <v>101</v>
          </cell>
        </row>
        <row r="718">
          <cell r="B718" t="str">
            <v>REV-5POL/07-7,5kW B/G</v>
          </cell>
          <cell r="D718" t="str">
            <v>206   Electrical accessories Ventilation</v>
          </cell>
          <cell r="E718" t="str">
            <v>20602   Switching devices</v>
          </cell>
          <cell r="F718" t="str">
            <v>REV</v>
          </cell>
          <cell r="G718">
            <v>112</v>
          </cell>
        </row>
        <row r="719">
          <cell r="B719" t="str">
            <v>REV-9POL/12-7,5kW B/G</v>
          </cell>
          <cell r="D719" t="str">
            <v>206   Electrical accessories Ventilation</v>
          </cell>
          <cell r="E719" t="str">
            <v>20602   Switching devices</v>
          </cell>
          <cell r="F719" t="str">
            <v>REV</v>
          </cell>
          <cell r="G719">
            <v>164</v>
          </cell>
        </row>
        <row r="720">
          <cell r="B720" t="str">
            <v>REV-5POL/07-EMV-7,5kW B/G</v>
          </cell>
          <cell r="D720" t="str">
            <v>206   Electrical accessories Ventilation</v>
          </cell>
          <cell r="E720" t="str">
            <v>20602   Switching devices</v>
          </cell>
          <cell r="F720" t="str">
            <v>REV</v>
          </cell>
          <cell r="G720">
            <v>431</v>
          </cell>
        </row>
        <row r="721">
          <cell r="B721" t="str">
            <v>REV-5POL/05-7,5kW B/G</v>
          </cell>
          <cell r="D721" t="str">
            <v>206   Electrical accessories Ventilation</v>
          </cell>
          <cell r="E721" t="str">
            <v>20602   Switching devices</v>
          </cell>
          <cell r="F721" t="str">
            <v>REV</v>
          </cell>
          <cell r="G721">
            <v>92</v>
          </cell>
        </row>
        <row r="722">
          <cell r="B722" t="str">
            <v>EMC KIT /5pol/7,5KW</v>
          </cell>
          <cell r="D722" t="str">
            <v>206   Electrical accessories Ventilation</v>
          </cell>
          <cell r="E722" t="str">
            <v>20602   Switching devices</v>
          </cell>
          <cell r="F722" t="str">
            <v>REV</v>
          </cell>
          <cell r="G722">
            <v>125</v>
          </cell>
        </row>
        <row r="723">
          <cell r="B723" t="str">
            <v>EMC KIT /15KW</v>
          </cell>
          <cell r="D723" t="str">
            <v>206   Electrical accessories Ventilation</v>
          </cell>
          <cell r="E723" t="str">
            <v>20602   Switching devices</v>
          </cell>
          <cell r="F723" t="str">
            <v>REV</v>
          </cell>
          <cell r="G723">
            <v>165</v>
          </cell>
        </row>
        <row r="724">
          <cell r="B724" t="str">
            <v>EMC KIT /3pol/7,5KW</v>
          </cell>
          <cell r="D724" t="str">
            <v>206   Electrical accessories Ventilation</v>
          </cell>
          <cell r="E724" t="str">
            <v>20602   Switching devices</v>
          </cell>
          <cell r="F724" t="str">
            <v>REV</v>
          </cell>
          <cell r="G724">
            <v>117</v>
          </cell>
        </row>
        <row r="725">
          <cell r="B725" t="str">
            <v>EMC KIT 9Pol/11KW</v>
          </cell>
          <cell r="D725" t="str">
            <v>206   Electrical accessories Ventilation</v>
          </cell>
          <cell r="E725" t="str">
            <v>20602   Switching devices</v>
          </cell>
          <cell r="F725" t="str">
            <v>REV</v>
          </cell>
          <cell r="G725">
            <v>173</v>
          </cell>
        </row>
        <row r="726">
          <cell r="B726" t="str">
            <v>EMC KIT / 22KW</v>
          </cell>
          <cell r="D726" t="str">
            <v>206   Electrical accessories Ventilation</v>
          </cell>
          <cell r="E726" t="str">
            <v>20602   Switching devices</v>
          </cell>
          <cell r="F726" t="str">
            <v>REV</v>
          </cell>
          <cell r="G726">
            <v>224</v>
          </cell>
        </row>
        <row r="727">
          <cell r="B727" t="str">
            <v>REV-AXC/3POL-7,5kW R/Y</v>
          </cell>
          <cell r="D727" t="str">
            <v>206   Electrical accessories Ventilation</v>
          </cell>
          <cell r="E727" t="str">
            <v>20602   Switching devices</v>
          </cell>
          <cell r="F727" t="str">
            <v>REV</v>
          </cell>
          <cell r="G727">
            <v>149</v>
          </cell>
        </row>
        <row r="728">
          <cell r="B728" t="str">
            <v>REV-AXC/5POL-7,5kW R/Y</v>
          </cell>
          <cell r="D728" t="str">
            <v>206   Electrical accessories Ventilation</v>
          </cell>
          <cell r="E728" t="str">
            <v>20602   Switching devices</v>
          </cell>
          <cell r="F728" t="str">
            <v>REV</v>
          </cell>
          <cell r="G728">
            <v>160</v>
          </cell>
        </row>
        <row r="729">
          <cell r="B729" t="str">
            <v>REV-AXC/9POL-7,5kW R/Y</v>
          </cell>
          <cell r="D729" t="str">
            <v>206   Electrical accessories Ventilation</v>
          </cell>
          <cell r="E729" t="str">
            <v>20602   Switching devices</v>
          </cell>
          <cell r="F729" t="str">
            <v>REV</v>
          </cell>
          <cell r="G729">
            <v>187</v>
          </cell>
        </row>
        <row r="730">
          <cell r="B730" t="str">
            <v>REV-AXC/9POL-11kW B/G</v>
          </cell>
          <cell r="D730" t="str">
            <v>206   Electrical accessories Ventilation</v>
          </cell>
          <cell r="E730" t="str">
            <v>20602   Switching devices</v>
          </cell>
          <cell r="F730" t="str">
            <v>REV</v>
          </cell>
          <cell r="G730">
            <v>235</v>
          </cell>
        </row>
        <row r="731">
          <cell r="B731" t="str">
            <v>REV-AXC/9POL-15kW B/G</v>
          </cell>
          <cell r="D731" t="str">
            <v>206   Electrical accessories Ventilation</v>
          </cell>
          <cell r="E731" t="str">
            <v>20602   Switching devices</v>
          </cell>
          <cell r="F731" t="str">
            <v>REV</v>
          </cell>
          <cell r="G731">
            <v>298</v>
          </cell>
        </row>
        <row r="732">
          <cell r="B732" t="str">
            <v>REV-AXC/9POL-22kW B/G</v>
          </cell>
          <cell r="D732" t="str">
            <v>206   Electrical accessories Ventilation</v>
          </cell>
          <cell r="E732" t="str">
            <v>20602   Switching devices</v>
          </cell>
          <cell r="F732" t="str">
            <v>REV</v>
          </cell>
          <cell r="G732">
            <v>428</v>
          </cell>
        </row>
        <row r="733">
          <cell r="B733" t="str">
            <v>REV-AXC/6POL-37kW B/G</v>
          </cell>
          <cell r="D733" t="str">
            <v>206   Electrical accessories Ventilation</v>
          </cell>
          <cell r="E733" t="str">
            <v>20602   Switching devices</v>
          </cell>
          <cell r="F733" t="str">
            <v>REV</v>
          </cell>
          <cell r="G733">
            <v>670</v>
          </cell>
        </row>
        <row r="734">
          <cell r="B734" t="str">
            <v>REV-AXC/6POL-45kW B/G</v>
          </cell>
          <cell r="D734" t="str">
            <v>206   Electrical accessories Ventilation</v>
          </cell>
          <cell r="E734" t="str">
            <v>20602   Switching devices</v>
          </cell>
          <cell r="F734" t="str">
            <v>REV</v>
          </cell>
          <cell r="G734">
            <v>970</v>
          </cell>
        </row>
        <row r="735">
          <cell r="B735" t="str">
            <v>REV-AXC/6POL-80kW B/B</v>
          </cell>
          <cell r="D735" t="str">
            <v>206   Electrical accessories Ventilation</v>
          </cell>
          <cell r="E735" t="str">
            <v>20602   Switching devices</v>
          </cell>
          <cell r="F735" t="str">
            <v>REV</v>
          </cell>
          <cell r="G735">
            <v>1723</v>
          </cell>
        </row>
        <row r="736">
          <cell r="B736" t="str">
            <v>REV-3POL/ATEX-22kW R/Y</v>
          </cell>
          <cell r="D736" t="str">
            <v>206   Electrical accessories Ventilation</v>
          </cell>
          <cell r="E736" t="str">
            <v>20602   Switching devices</v>
          </cell>
          <cell r="F736" t="str">
            <v>REV</v>
          </cell>
          <cell r="G736">
            <v>2640</v>
          </cell>
        </row>
        <row r="737">
          <cell r="B737" t="str">
            <v>REV-3POL/ATEX-45kW R/Y</v>
          </cell>
          <cell r="D737" t="str">
            <v>206   Electrical accessories Ventilation</v>
          </cell>
          <cell r="E737" t="str">
            <v>20602   Switching devices</v>
          </cell>
          <cell r="F737" t="str">
            <v>REV</v>
          </cell>
          <cell r="G737">
            <v>4522</v>
          </cell>
        </row>
        <row r="738">
          <cell r="B738" t="str">
            <v>REV-3POL/ATEX-90kW R/Y</v>
          </cell>
          <cell r="D738" t="str">
            <v>206   Electrical accessories Ventilation</v>
          </cell>
          <cell r="E738" t="str">
            <v>20602   Switching devices</v>
          </cell>
          <cell r="F738" t="str">
            <v>REV</v>
          </cell>
          <cell r="G738">
            <v>10308</v>
          </cell>
        </row>
        <row r="739">
          <cell r="B739" t="str">
            <v>R-DK4 KT Transformer (302568)</v>
          </cell>
          <cell r="D739" t="str">
            <v>206   Electrical accessories Ventilation</v>
          </cell>
          <cell r="E739" t="str">
            <v>20603   Speed controls, transformer</v>
          </cell>
          <cell r="F739" t="str">
            <v>R-DK4 KT</v>
          </cell>
          <cell r="G739">
            <v>1087</v>
          </cell>
        </row>
        <row r="740">
          <cell r="B740" t="str">
            <v>RE 1,5 Speed control*</v>
          </cell>
          <cell r="D740" t="str">
            <v>206   Electrical accessories Ventilation</v>
          </cell>
          <cell r="E740" t="str">
            <v>20603   Speed controls, transformer</v>
          </cell>
          <cell r="F740" t="str">
            <v>RE</v>
          </cell>
          <cell r="G740">
            <v>208</v>
          </cell>
        </row>
        <row r="741">
          <cell r="B741" t="str">
            <v>RE 3 Speed control</v>
          </cell>
          <cell r="D741" t="str">
            <v>206   Electrical accessories Ventilation</v>
          </cell>
          <cell r="E741" t="str">
            <v>20603   Speed controls, transformer</v>
          </cell>
          <cell r="F741" t="str">
            <v>RE</v>
          </cell>
          <cell r="G741">
            <v>229</v>
          </cell>
        </row>
        <row r="742">
          <cell r="B742" t="str">
            <v>RE 5 Speed control</v>
          </cell>
          <cell r="D742" t="str">
            <v>206   Electrical accessories Ventilation</v>
          </cell>
          <cell r="E742" t="str">
            <v>20603   Speed controls, transformer</v>
          </cell>
          <cell r="F742" t="str">
            <v>RE</v>
          </cell>
          <cell r="G742">
            <v>279</v>
          </cell>
        </row>
        <row r="743">
          <cell r="B743" t="str">
            <v>RE 7 Speed control</v>
          </cell>
          <cell r="D743" t="str">
            <v>206   Electrical accessories Ventilation</v>
          </cell>
          <cell r="E743" t="str">
            <v>20603   Speed controls, transformer</v>
          </cell>
          <cell r="F743" t="str">
            <v>RE</v>
          </cell>
          <cell r="G743">
            <v>440</v>
          </cell>
        </row>
        <row r="744">
          <cell r="B744" t="str">
            <v>REU 1.5 Speed control</v>
          </cell>
          <cell r="D744" t="str">
            <v>206   Electrical accessories Ventilation</v>
          </cell>
          <cell r="E744" t="str">
            <v>20603   Speed controls, transformer</v>
          </cell>
          <cell r="F744" t="str">
            <v>REU</v>
          </cell>
          <cell r="G744">
            <v>234</v>
          </cell>
        </row>
        <row r="745">
          <cell r="B745" t="str">
            <v>REU 3 Speed control</v>
          </cell>
          <cell r="D745" t="str">
            <v>206   Electrical accessories Ventilation</v>
          </cell>
          <cell r="E745" t="str">
            <v>20603   Speed controls, transformer</v>
          </cell>
          <cell r="F745" t="str">
            <v>REU</v>
          </cell>
          <cell r="G745">
            <v>359</v>
          </cell>
        </row>
        <row r="746">
          <cell r="B746" t="str">
            <v>REU 5 Speed control</v>
          </cell>
          <cell r="D746" t="str">
            <v>206   Electrical accessories Ventilation</v>
          </cell>
          <cell r="E746" t="str">
            <v>20603   Speed controls, transformer</v>
          </cell>
          <cell r="F746" t="str">
            <v>REU</v>
          </cell>
          <cell r="G746">
            <v>417</v>
          </cell>
        </row>
        <row r="747">
          <cell r="B747" t="str">
            <v>REU 7 Speed control</v>
          </cell>
          <cell r="D747" t="str">
            <v>206   Electrical accessories Ventilation</v>
          </cell>
          <cell r="E747" t="str">
            <v>20603   Speed controls, transformer</v>
          </cell>
          <cell r="F747" t="str">
            <v>REU</v>
          </cell>
          <cell r="G747">
            <v>535</v>
          </cell>
        </row>
        <row r="748">
          <cell r="B748" t="str">
            <v>RTRD 2 Speed Cont. Systemair</v>
          </cell>
          <cell r="D748" t="str">
            <v>206   Electrical accessories Ventilation</v>
          </cell>
          <cell r="E748" t="str">
            <v>20603   Speed controls, transformer</v>
          </cell>
          <cell r="F748" t="str">
            <v>RTRD</v>
          </cell>
          <cell r="G748">
            <v>484</v>
          </cell>
        </row>
        <row r="749">
          <cell r="B749" t="str">
            <v>RTRD 4 Speed cont. Systemair</v>
          </cell>
          <cell r="D749" t="str">
            <v>206   Electrical accessories Ventilation</v>
          </cell>
          <cell r="E749" t="str">
            <v>20603   Speed controls, transformer</v>
          </cell>
          <cell r="F749" t="str">
            <v>RTRD</v>
          </cell>
          <cell r="G749">
            <v>605</v>
          </cell>
        </row>
        <row r="750">
          <cell r="B750" t="str">
            <v>RTRD 7 speed control Systemair</v>
          </cell>
          <cell r="D750" t="str">
            <v>206   Electrical accessories Ventilation</v>
          </cell>
          <cell r="E750" t="str">
            <v>20603   Speed controls, transformer</v>
          </cell>
          <cell r="F750" t="str">
            <v>RTRD</v>
          </cell>
          <cell r="G750">
            <v>820</v>
          </cell>
        </row>
        <row r="751">
          <cell r="B751" t="str">
            <v>RTRD 14 Speed cont. Systemair</v>
          </cell>
          <cell r="D751" t="str">
            <v>206   Electrical accessories Ventilation</v>
          </cell>
          <cell r="E751" t="str">
            <v>20603   Speed controls, transformer</v>
          </cell>
          <cell r="F751" t="str">
            <v>RTRD</v>
          </cell>
          <cell r="G751">
            <v>1282</v>
          </cell>
        </row>
        <row r="752">
          <cell r="B752" t="str">
            <v>RTRD 5.2 Speed control IP54</v>
          </cell>
          <cell r="D752" t="str">
            <v>206   Electrical accessories Ventilation</v>
          </cell>
          <cell r="E752" t="str">
            <v>20603   Speed controls, transformer</v>
          </cell>
          <cell r="F752" t="str">
            <v>RTRD</v>
          </cell>
          <cell r="G752">
            <v>809</v>
          </cell>
        </row>
        <row r="753">
          <cell r="B753" t="str">
            <v>RTRD 3 Speed control IP54</v>
          </cell>
          <cell r="D753" t="str">
            <v>206   Electrical accessories Ventilation</v>
          </cell>
          <cell r="E753" t="str">
            <v>20603   Speed controls, transformer</v>
          </cell>
          <cell r="F753" t="str">
            <v>RTRD</v>
          </cell>
          <cell r="G753">
            <v>662</v>
          </cell>
        </row>
        <row r="754">
          <cell r="B754" t="str">
            <v>RTRDU 2 Speed contr. Systemair</v>
          </cell>
          <cell r="D754" t="str">
            <v>206   Electrical accessories Ventilation</v>
          </cell>
          <cell r="E754" t="str">
            <v>20603   Speed controls, transformer</v>
          </cell>
          <cell r="F754" t="str">
            <v>RTRDU</v>
          </cell>
          <cell r="G754">
            <v>940</v>
          </cell>
        </row>
        <row r="755">
          <cell r="B755" t="str">
            <v>RTRDU 4 Speed contr. Systemair</v>
          </cell>
          <cell r="D755" t="str">
            <v>206   Electrical accessories Ventilation</v>
          </cell>
          <cell r="E755" t="str">
            <v>20603   Speed controls, transformer</v>
          </cell>
          <cell r="F755" t="str">
            <v>RTRDU</v>
          </cell>
          <cell r="G755">
            <v>994</v>
          </cell>
        </row>
        <row r="756">
          <cell r="B756" t="str">
            <v>RTRDU 7 Speed contr. Systemair</v>
          </cell>
          <cell r="D756" t="str">
            <v>206   Electrical accessories Ventilation</v>
          </cell>
          <cell r="E756" t="str">
            <v>20603   Speed controls, transformer</v>
          </cell>
          <cell r="F756" t="str">
            <v>RTRDU</v>
          </cell>
          <cell r="G756">
            <v>1355</v>
          </cell>
        </row>
        <row r="757">
          <cell r="B757" t="str">
            <v>RTRE 1,5 Speed control</v>
          </cell>
          <cell r="D757" t="str">
            <v>206   Electrical accessories Ventilation</v>
          </cell>
          <cell r="E757" t="str">
            <v>20603   Speed controls, transformer</v>
          </cell>
          <cell r="F757" t="str">
            <v>RTRE</v>
          </cell>
          <cell r="G757">
            <v>245</v>
          </cell>
        </row>
        <row r="758">
          <cell r="B758" t="str">
            <v>RTRE 3 Speed control</v>
          </cell>
          <cell r="D758" t="str">
            <v>206   Electrical accessories Ventilation</v>
          </cell>
          <cell r="E758" t="str">
            <v>20603   Speed controls, transformer</v>
          </cell>
          <cell r="F758" t="str">
            <v>RTRE</v>
          </cell>
          <cell r="G758">
            <v>263</v>
          </cell>
        </row>
        <row r="759">
          <cell r="B759" t="str">
            <v>RTRE 5 Speed control</v>
          </cell>
          <cell r="D759" t="str">
            <v>206   Electrical accessories Ventilation</v>
          </cell>
          <cell r="E759" t="str">
            <v>20603   Speed controls, transformer</v>
          </cell>
          <cell r="F759" t="str">
            <v>RTRE</v>
          </cell>
          <cell r="G759">
            <v>315</v>
          </cell>
        </row>
        <row r="760">
          <cell r="B760" t="str">
            <v>RTRE 7 Speed control</v>
          </cell>
          <cell r="D760" t="str">
            <v>206   Electrical accessories Ventilation</v>
          </cell>
          <cell r="E760" t="str">
            <v>20603   Speed controls, transformer</v>
          </cell>
          <cell r="F760" t="str">
            <v>RTRE</v>
          </cell>
          <cell r="G760">
            <v>458</v>
          </cell>
        </row>
        <row r="761">
          <cell r="B761" t="str">
            <v>RTRE 12 Speed control</v>
          </cell>
          <cell r="D761" t="str">
            <v>206   Electrical accessories Ventilation</v>
          </cell>
          <cell r="E761" t="str">
            <v>20603   Speed controls, transformer</v>
          </cell>
          <cell r="F761" t="str">
            <v>RTRE</v>
          </cell>
          <cell r="G761">
            <v>582</v>
          </cell>
        </row>
        <row r="762">
          <cell r="B762" t="str">
            <v>Step switch S-5EC-2, 0-10V</v>
          </cell>
          <cell r="D762" t="str">
            <v>206   Electrical accessories Ventilation</v>
          </cell>
          <cell r="E762" t="str">
            <v>20603   Speed controls, transformer</v>
          </cell>
          <cell r="F762" t="str">
            <v>S-5EC</v>
          </cell>
          <cell r="G762">
            <v>117</v>
          </cell>
        </row>
        <row r="763">
          <cell r="B763" t="str">
            <v>Transformer kit TDS 010A5</v>
          </cell>
          <cell r="D763" t="str">
            <v>206   Electrical accessories Ventilation</v>
          </cell>
          <cell r="E763" t="str">
            <v>20603   Speed controls, transformer</v>
          </cell>
          <cell r="F763" t="str">
            <v>TDS</v>
          </cell>
          <cell r="G763">
            <v>330</v>
          </cell>
        </row>
        <row r="764">
          <cell r="B764" t="str">
            <v>Transformer kit TDS 030A5</v>
          </cell>
          <cell r="D764" t="str">
            <v>206   Electrical accessories Ventilation</v>
          </cell>
          <cell r="E764" t="str">
            <v>20603   Speed controls, transformer</v>
          </cell>
          <cell r="F764" t="str">
            <v>TDS</v>
          </cell>
          <cell r="G764">
            <v>474</v>
          </cell>
        </row>
        <row r="765">
          <cell r="B765" t="str">
            <v>Transformer kit TDS 040A5</v>
          </cell>
          <cell r="D765" t="str">
            <v>206   Electrical accessories Ventilation</v>
          </cell>
          <cell r="E765" t="str">
            <v>20603   Speed controls, transformer</v>
          </cell>
          <cell r="F765" t="str">
            <v>TDS</v>
          </cell>
          <cell r="G765">
            <v>560</v>
          </cell>
        </row>
        <row r="766">
          <cell r="B766" t="str">
            <v>Transformer kit TDS 050A5</v>
          </cell>
          <cell r="D766" t="str">
            <v>206   Electrical accessories Ventilation</v>
          </cell>
          <cell r="E766" t="str">
            <v>20603   Speed controls, transformer</v>
          </cell>
          <cell r="F766" t="str">
            <v>TDS</v>
          </cell>
          <cell r="G766">
            <v>721</v>
          </cell>
        </row>
        <row r="767">
          <cell r="B767" t="str">
            <v>Transformer kit TDS 070A5</v>
          </cell>
          <cell r="D767" t="str">
            <v>206   Electrical accessories Ventilation</v>
          </cell>
          <cell r="E767" t="str">
            <v>20603   Speed controls, transformer</v>
          </cell>
          <cell r="F767" t="str">
            <v>TDS</v>
          </cell>
          <cell r="G767">
            <v>764</v>
          </cell>
        </row>
        <row r="768">
          <cell r="B768" t="str">
            <v>Transformer kit TDS 100A5</v>
          </cell>
          <cell r="D768" t="str">
            <v>206   Electrical accessories Ventilation</v>
          </cell>
          <cell r="E768" t="str">
            <v>20603   Speed controls, transformer</v>
          </cell>
          <cell r="F768" t="str">
            <v>TDS</v>
          </cell>
          <cell r="G768">
            <v>1215</v>
          </cell>
        </row>
        <row r="769">
          <cell r="B769" t="str">
            <v>Control transformer TES 022A5</v>
          </cell>
          <cell r="D769" t="str">
            <v>206   Electrical accessories Ventilation</v>
          </cell>
          <cell r="E769" t="str">
            <v>20603   Speed controls, transformer</v>
          </cell>
          <cell r="F769" t="str">
            <v>TES</v>
          </cell>
          <cell r="G769">
            <v>160</v>
          </cell>
        </row>
        <row r="770">
          <cell r="B770" t="str">
            <v>Control transformer TES 030A5</v>
          </cell>
          <cell r="D770" t="str">
            <v>206   Electrical accessories Ventilation</v>
          </cell>
          <cell r="E770" t="str">
            <v>20603   Speed controls, transformer</v>
          </cell>
          <cell r="F770" t="str">
            <v>TES</v>
          </cell>
          <cell r="G770">
            <v>165</v>
          </cell>
        </row>
        <row r="771">
          <cell r="B771" t="str">
            <v>Control transformer TES 040A5</v>
          </cell>
          <cell r="D771" t="str">
            <v>206   Electrical accessories Ventilation</v>
          </cell>
          <cell r="E771" t="str">
            <v>20603   Speed controls, transformer</v>
          </cell>
          <cell r="F771" t="str">
            <v>TES</v>
          </cell>
          <cell r="G771">
            <v>185</v>
          </cell>
        </row>
        <row r="772">
          <cell r="B772" t="str">
            <v>Control transformer TES 070A5</v>
          </cell>
          <cell r="D772" t="str">
            <v>206   Electrical accessories Ventilation</v>
          </cell>
          <cell r="E772" t="str">
            <v>20603   Speed controls, transformer</v>
          </cell>
          <cell r="F772" t="str">
            <v>TES</v>
          </cell>
          <cell r="G772">
            <v>294</v>
          </cell>
        </row>
        <row r="773">
          <cell r="B773" t="str">
            <v>Control transformer TES 100A5</v>
          </cell>
          <cell r="D773" t="str">
            <v>206   Electrical accessories Ventilation</v>
          </cell>
          <cell r="E773" t="str">
            <v>20603   Speed controls, transformer</v>
          </cell>
          <cell r="F773" t="str">
            <v>TES</v>
          </cell>
          <cell r="G773">
            <v>373</v>
          </cell>
        </row>
        <row r="774">
          <cell r="B774" t="str">
            <v>Control transformer TES 050A5</v>
          </cell>
          <cell r="D774" t="str">
            <v>206   Electrical accessories Ventilation</v>
          </cell>
          <cell r="E774" t="str">
            <v>20603   Speed controls, transformer</v>
          </cell>
          <cell r="F774" t="str">
            <v>TES</v>
          </cell>
          <cell r="G774">
            <v>232</v>
          </cell>
        </row>
        <row r="775">
          <cell r="B775" t="str">
            <v>RE 1,2 Speed control</v>
          </cell>
          <cell r="D775" t="str">
            <v>206   Electrical accessories Ventilation</v>
          </cell>
          <cell r="E775" t="str">
            <v>20603   Speed controls, transformer</v>
          </cell>
          <cell r="F775" t="str">
            <v>V-RE</v>
          </cell>
          <cell r="G775">
            <v>185</v>
          </cell>
        </row>
        <row r="776">
          <cell r="B776" t="str">
            <v>CXE/AVC Modbus</v>
          </cell>
          <cell r="D776" t="str">
            <v>206   Electrical accessories Ventilation</v>
          </cell>
          <cell r="E776" t="str">
            <v>20604   Speed controls, electronic</v>
          </cell>
          <cell r="F776" t="str">
            <v>CXE</v>
          </cell>
          <cell r="G776">
            <v>748</v>
          </cell>
        </row>
        <row r="777">
          <cell r="B777" t="str">
            <v>EC-Selector</v>
          </cell>
          <cell r="D777" t="str">
            <v>206   Electrical accessories Ventilation</v>
          </cell>
          <cell r="E777" t="str">
            <v>20604   Speed controls, electronic</v>
          </cell>
          <cell r="F777" t="str">
            <v>EC</v>
          </cell>
          <cell r="G777">
            <v>214</v>
          </cell>
        </row>
        <row r="778">
          <cell r="B778" t="str">
            <v>EC-Basic-T temperature</v>
          </cell>
          <cell r="D778" t="str">
            <v>206   Electrical accessories Ventilation</v>
          </cell>
          <cell r="E778" t="str">
            <v>20604   Speed controls, electronic</v>
          </cell>
          <cell r="F778" t="str">
            <v>ECBasic</v>
          </cell>
          <cell r="G778">
            <v>193</v>
          </cell>
        </row>
        <row r="779">
          <cell r="B779" t="str">
            <v>EC-Basic-U universal 0-10V</v>
          </cell>
          <cell r="D779" t="str">
            <v>206   Electrical accessories Ventilation</v>
          </cell>
          <cell r="E779" t="str">
            <v>20604   Speed controls, electronic</v>
          </cell>
          <cell r="F779" t="str">
            <v>ECBasic</v>
          </cell>
          <cell r="G779">
            <v>193</v>
          </cell>
        </row>
        <row r="780">
          <cell r="B780" t="str">
            <v>EC-Basic-H humidity</v>
          </cell>
          <cell r="D780" t="str">
            <v>206   Electrical accessories Ventilation</v>
          </cell>
          <cell r="E780" t="str">
            <v>20604   Speed controls, electronic</v>
          </cell>
          <cell r="F780" t="str">
            <v>ECBasic</v>
          </cell>
          <cell r="G780">
            <v>193</v>
          </cell>
        </row>
        <row r="781">
          <cell r="B781" t="str">
            <v>EC-Basic-CO2 and temperature</v>
          </cell>
          <cell r="D781" t="str">
            <v>206   Electrical accessories Ventilation</v>
          </cell>
          <cell r="E781" t="str">
            <v>20604   Speed controls, electronic</v>
          </cell>
          <cell r="F781" t="str">
            <v>ECBasic</v>
          </cell>
          <cell r="G781">
            <v>386</v>
          </cell>
        </row>
        <row r="782">
          <cell r="B782" t="str">
            <v>EC-Vent control board</v>
          </cell>
          <cell r="D782" t="str">
            <v>206   Electrical accessories Ventilation</v>
          </cell>
          <cell r="E782" t="str">
            <v>20604   Speed controls, electronic</v>
          </cell>
          <cell r="F782" t="str">
            <v>EC-VENT</v>
          </cell>
          <cell r="G782">
            <v>589</v>
          </cell>
        </row>
        <row r="783">
          <cell r="B783" t="str">
            <v>FC102-1,1kW/3A-IP20,150/50m</v>
          </cell>
          <cell r="D783" t="str">
            <v>206   Electrical accessories Ventilation</v>
          </cell>
          <cell r="E783" t="str">
            <v>20604   Speed controls, electronic</v>
          </cell>
          <cell r="F783" t="str">
            <v>FCD</v>
          </cell>
          <cell r="G783">
            <v>1040</v>
          </cell>
        </row>
        <row r="784">
          <cell r="B784" t="str">
            <v>FC102-1,5kW/4,1A-IP20, 150/50m</v>
          </cell>
          <cell r="D784" t="str">
            <v>206   Electrical accessories Ventilation</v>
          </cell>
          <cell r="E784" t="str">
            <v>20604   Speed controls, electronic</v>
          </cell>
          <cell r="F784" t="str">
            <v>FCD</v>
          </cell>
          <cell r="G784">
            <v>1267</v>
          </cell>
        </row>
        <row r="785">
          <cell r="B785" t="str">
            <v>FC102-2,2kW/5,6A-IP20,150/50m</v>
          </cell>
          <cell r="D785" t="str">
            <v>206   Electrical accessories Ventilation</v>
          </cell>
          <cell r="E785" t="str">
            <v>20604   Speed controls, electronic</v>
          </cell>
          <cell r="F785" t="str">
            <v>FCD</v>
          </cell>
          <cell r="G785">
            <v>1360</v>
          </cell>
        </row>
        <row r="786">
          <cell r="B786" t="str">
            <v>FC102-3,0kW/7,2A-IP20,150/50m</v>
          </cell>
          <cell r="D786" t="str">
            <v>206   Electrical accessories Ventilation</v>
          </cell>
          <cell r="E786" t="str">
            <v>20604   Speed controls, electronic</v>
          </cell>
          <cell r="F786" t="str">
            <v>FCD</v>
          </cell>
          <cell r="G786">
            <v>1411</v>
          </cell>
        </row>
        <row r="787">
          <cell r="B787" t="str">
            <v>FC102-4,0kW/10A-IP20,150/50m</v>
          </cell>
          <cell r="D787" t="str">
            <v>206   Electrical accessories Ventilation</v>
          </cell>
          <cell r="E787" t="str">
            <v>20604   Speed controls, electronic</v>
          </cell>
          <cell r="F787" t="str">
            <v>FCD</v>
          </cell>
          <cell r="G787">
            <v>1638</v>
          </cell>
        </row>
        <row r="788">
          <cell r="B788" t="str">
            <v>FC102-5,5kW/13A-IP20,150/50m</v>
          </cell>
          <cell r="D788" t="str">
            <v>206   Electrical accessories Ventilation</v>
          </cell>
          <cell r="E788" t="str">
            <v>20604   Speed controls, electronic</v>
          </cell>
          <cell r="F788" t="str">
            <v>FCD</v>
          </cell>
          <cell r="G788">
            <v>1833</v>
          </cell>
        </row>
        <row r="789">
          <cell r="B789" t="str">
            <v>FC102-7,5kW/16A-IP20,150/50m</v>
          </cell>
          <cell r="D789" t="str">
            <v>206   Electrical accessories Ventilation</v>
          </cell>
          <cell r="E789" t="str">
            <v>20604   Speed controls, electronic</v>
          </cell>
          <cell r="F789" t="str">
            <v>FCD</v>
          </cell>
          <cell r="G789">
            <v>2194</v>
          </cell>
        </row>
        <row r="790">
          <cell r="B790" t="str">
            <v>FC102-11,0kW/24A-IP20,150/50m</v>
          </cell>
          <cell r="D790" t="str">
            <v>206   Electrical accessories Ventilation</v>
          </cell>
          <cell r="E790" t="str">
            <v>20604   Speed controls, electronic</v>
          </cell>
          <cell r="F790" t="str">
            <v>FCD</v>
          </cell>
          <cell r="G790">
            <v>2647</v>
          </cell>
        </row>
        <row r="791">
          <cell r="B791" t="str">
            <v>FC102-15,0kW/32A-IP20,150/50m</v>
          </cell>
          <cell r="D791" t="str">
            <v>206   Electrical accessories Ventilation</v>
          </cell>
          <cell r="E791" t="str">
            <v>20604   Speed controls, electronic</v>
          </cell>
          <cell r="F791" t="str">
            <v>FCD</v>
          </cell>
          <cell r="G791">
            <v>3142</v>
          </cell>
        </row>
        <row r="792">
          <cell r="B792" t="str">
            <v>FC102-7,5kW/16A-IP55-Brake</v>
          </cell>
          <cell r="D792" t="str">
            <v>206   Electrical accessories Ventilation</v>
          </cell>
          <cell r="E792" t="str">
            <v>20604   Speed controls, electronic</v>
          </cell>
          <cell r="F792" t="str">
            <v>FCD</v>
          </cell>
          <cell r="G792">
            <v>2590</v>
          </cell>
        </row>
        <row r="793">
          <cell r="B793" t="str">
            <v>FC102-15kW/32A-IP55-Brake</v>
          </cell>
          <cell r="D793" t="str">
            <v>206   Electrical accessories Ventilation</v>
          </cell>
          <cell r="E793" t="str">
            <v>20604   Speed controls, electronic</v>
          </cell>
          <cell r="F793" t="str">
            <v>FCD</v>
          </cell>
          <cell r="G793">
            <v>3894</v>
          </cell>
        </row>
        <row r="794">
          <cell r="B794" t="str">
            <v>Brake Resistor 5,5kW, IP54</v>
          </cell>
          <cell r="D794" t="str">
            <v>206   Electrical accessories Ventilation</v>
          </cell>
          <cell r="E794" t="str">
            <v>20604   Speed controls, electronic</v>
          </cell>
          <cell r="F794" t="str">
            <v>FCD</v>
          </cell>
          <cell r="G794">
            <v>420</v>
          </cell>
        </row>
        <row r="795">
          <cell r="B795" t="str">
            <v>Brake Resistor 7,5kW, IP54</v>
          </cell>
          <cell r="D795" t="str">
            <v>206   Electrical accessories Ventilation</v>
          </cell>
          <cell r="E795" t="str">
            <v>20604   Speed controls, electronic</v>
          </cell>
          <cell r="F795" t="str">
            <v>FCD</v>
          </cell>
          <cell r="G795">
            <v>466</v>
          </cell>
        </row>
        <row r="796">
          <cell r="B796" t="str">
            <v>Brake Resistor 11kW, IP54</v>
          </cell>
          <cell r="D796" t="str">
            <v>206   Electrical accessories Ventilation</v>
          </cell>
          <cell r="E796" t="str">
            <v>20604   Speed controls, electronic</v>
          </cell>
          <cell r="F796" t="str">
            <v>FCD</v>
          </cell>
          <cell r="G796">
            <v>540</v>
          </cell>
        </row>
        <row r="797">
          <cell r="B797" t="str">
            <v>Brake Resistor 15kW, IP54</v>
          </cell>
          <cell r="D797" t="str">
            <v>206   Electrical accessories Ventilation</v>
          </cell>
          <cell r="E797" t="str">
            <v>20604   Speed controls, electronic</v>
          </cell>
          <cell r="F797" t="str">
            <v>FCD</v>
          </cell>
          <cell r="G797">
            <v>630</v>
          </cell>
        </row>
        <row r="798">
          <cell r="B798" t="str">
            <v>FC102-brake resist.2,2KW IP54</v>
          </cell>
          <cell r="D798" t="str">
            <v>206   Electrical accessories Ventilation</v>
          </cell>
          <cell r="E798" t="str">
            <v>20604   Speed controls, electronic</v>
          </cell>
          <cell r="F798" t="str">
            <v>FCD</v>
          </cell>
          <cell r="G798">
            <v>221</v>
          </cell>
        </row>
        <row r="799">
          <cell r="B799" t="str">
            <v>FC102-brake resist.3,0KW IP54</v>
          </cell>
          <cell r="D799" t="str">
            <v>206   Electrical accessories Ventilation</v>
          </cell>
          <cell r="E799" t="str">
            <v>20604   Speed controls, electronic</v>
          </cell>
          <cell r="F799" t="str">
            <v>FCD</v>
          </cell>
          <cell r="G799">
            <v>221</v>
          </cell>
        </row>
        <row r="800">
          <cell r="B800" t="str">
            <v>FC102-brake resist.4,0KW IP54</v>
          </cell>
          <cell r="D800" t="str">
            <v>206   Electrical accessories Ventilation</v>
          </cell>
          <cell r="E800" t="str">
            <v>20604   Speed controls, electronic</v>
          </cell>
          <cell r="F800" t="str">
            <v>FCD</v>
          </cell>
          <cell r="G800">
            <v>244</v>
          </cell>
        </row>
        <row r="801">
          <cell r="B801" t="str">
            <v>FC102-brake resist.18,5KW IP54</v>
          </cell>
          <cell r="D801" t="str">
            <v>206   Electrical accessories Ventilation</v>
          </cell>
          <cell r="E801" t="str">
            <v>20604   Speed controls, electronic</v>
          </cell>
          <cell r="F801" t="str">
            <v>FCD</v>
          </cell>
          <cell r="G801">
            <v>746</v>
          </cell>
        </row>
        <row r="802">
          <cell r="B802" t="str">
            <v>FC102-brake resist.22,0KW IP54</v>
          </cell>
          <cell r="D802" t="str">
            <v>206   Electrical accessories Ventilation</v>
          </cell>
          <cell r="E802" t="str">
            <v>20604   Speed controls, electronic</v>
          </cell>
          <cell r="F802" t="str">
            <v>FCD</v>
          </cell>
          <cell r="G802">
            <v>935</v>
          </cell>
        </row>
        <row r="803">
          <cell r="B803" t="str">
            <v>FC102-brake resist.30,0KW IP54</v>
          </cell>
          <cell r="D803" t="str">
            <v>206   Electrical accessories Ventilation</v>
          </cell>
          <cell r="E803" t="str">
            <v>20604   Speed controls, electronic</v>
          </cell>
          <cell r="F803" t="str">
            <v>FCD</v>
          </cell>
          <cell r="G803">
            <v>935</v>
          </cell>
        </row>
        <row r="804">
          <cell r="B804" t="str">
            <v>FC102-5,5kW/13A-IP55-Brake+MS</v>
          </cell>
          <cell r="D804" t="str">
            <v>206   Electrical accessories Ventilation</v>
          </cell>
          <cell r="E804" t="str">
            <v>20604   Speed controls, electronic</v>
          </cell>
          <cell r="F804" t="str">
            <v>FCD</v>
          </cell>
          <cell r="G804">
            <v>2472</v>
          </cell>
        </row>
        <row r="805">
          <cell r="B805" t="str">
            <v>FC102-11,0kW/24A-IP55-Brake+MS</v>
          </cell>
          <cell r="D805" t="str">
            <v>206   Electrical accessories Ventilation</v>
          </cell>
          <cell r="E805" t="str">
            <v>20604   Speed controls, electronic</v>
          </cell>
          <cell r="F805" t="str">
            <v>FCD</v>
          </cell>
          <cell r="G805">
            <v>3636</v>
          </cell>
        </row>
        <row r="806">
          <cell r="B806" t="str">
            <v>FC102-15,0kW/32A-IP55-Brake+MS</v>
          </cell>
          <cell r="D806" t="str">
            <v>206   Electrical accessories Ventilation</v>
          </cell>
          <cell r="E806" t="str">
            <v>20604   Speed controls, electronic</v>
          </cell>
          <cell r="F806" t="str">
            <v>FCD</v>
          </cell>
          <cell r="G806">
            <v>4625</v>
          </cell>
        </row>
        <row r="807">
          <cell r="B807" t="str">
            <v>FC102-18,5kW/37,5A-IP55-Bra+MS</v>
          </cell>
          <cell r="D807" t="str">
            <v>206   Electrical accessories Ventilation</v>
          </cell>
          <cell r="E807" t="str">
            <v>20604   Speed controls, electronic</v>
          </cell>
          <cell r="F807" t="str">
            <v>FCD</v>
          </cell>
          <cell r="G807">
            <v>4820</v>
          </cell>
        </row>
        <row r="808">
          <cell r="B808" t="str">
            <v>FC102-22,0KW/44A-IP55-Bra+MS</v>
          </cell>
          <cell r="D808" t="str">
            <v>206   Electrical accessories Ventilation</v>
          </cell>
          <cell r="E808" t="str">
            <v>20604   Speed controls, electronic</v>
          </cell>
          <cell r="F808" t="str">
            <v>FCD</v>
          </cell>
          <cell r="G808">
            <v>5500</v>
          </cell>
        </row>
        <row r="809">
          <cell r="B809" t="str">
            <v>FC102-sine filtre 4,1A IP54</v>
          </cell>
          <cell r="D809" t="str">
            <v>206   Electrical accessories Ventilation</v>
          </cell>
          <cell r="E809" t="str">
            <v>20604   Speed controls, electronic</v>
          </cell>
          <cell r="F809" t="str">
            <v>FCD</v>
          </cell>
          <cell r="G809">
            <v>1602</v>
          </cell>
        </row>
        <row r="810">
          <cell r="B810" t="str">
            <v>FC102-sine filtre 7,5A IP54</v>
          </cell>
          <cell r="D810" t="str">
            <v>206   Electrical accessories Ventilation</v>
          </cell>
          <cell r="E810" t="str">
            <v>20604   Speed controls, electronic</v>
          </cell>
          <cell r="F810" t="str">
            <v>FCD</v>
          </cell>
          <cell r="G810">
            <v>1920</v>
          </cell>
        </row>
        <row r="811">
          <cell r="B811" t="str">
            <v>FC102-sine filtre 10,0A IP54</v>
          </cell>
          <cell r="D811" t="str">
            <v>206   Electrical accessories Ventilation</v>
          </cell>
          <cell r="E811" t="str">
            <v>20604   Speed controls, electronic</v>
          </cell>
          <cell r="F811" t="str">
            <v>FCD</v>
          </cell>
          <cell r="G811">
            <v>2037</v>
          </cell>
        </row>
        <row r="812">
          <cell r="B812" t="str">
            <v>FC102-sine filtre 17A IP54</v>
          </cell>
          <cell r="D812" t="str">
            <v>206   Electrical accessories Ventilation</v>
          </cell>
          <cell r="E812" t="str">
            <v>20604   Speed controls, electronic</v>
          </cell>
          <cell r="F812" t="str">
            <v>FCD</v>
          </cell>
          <cell r="G812">
            <v>2418</v>
          </cell>
        </row>
        <row r="813">
          <cell r="B813" t="str">
            <v>FC102-sine filtre 24,2A IP54</v>
          </cell>
          <cell r="D813" t="str">
            <v>206   Electrical accessories Ventilation</v>
          </cell>
          <cell r="E813" t="str">
            <v>20604   Speed controls, electronic</v>
          </cell>
          <cell r="F813" t="str">
            <v>FCD</v>
          </cell>
          <cell r="G813">
            <v>3204</v>
          </cell>
        </row>
        <row r="814">
          <cell r="B814" t="str">
            <v>FC102-sine filtre 32,0A IP54</v>
          </cell>
          <cell r="D814" t="str">
            <v>206   Electrical accessories Ventilation</v>
          </cell>
          <cell r="E814" t="str">
            <v>20604   Speed controls, electronic</v>
          </cell>
          <cell r="F814" t="str">
            <v>FCD</v>
          </cell>
          <cell r="G814">
            <v>4626</v>
          </cell>
        </row>
        <row r="815">
          <cell r="B815" t="str">
            <v>FC102-sine filtre 37,5A IP54</v>
          </cell>
          <cell r="D815" t="str">
            <v>206   Electrical accessories Ventilation</v>
          </cell>
          <cell r="E815" t="str">
            <v>20604   Speed controls, electronic</v>
          </cell>
          <cell r="F815" t="str">
            <v>FCD</v>
          </cell>
          <cell r="G815">
            <v>5177</v>
          </cell>
        </row>
        <row r="816">
          <cell r="B816" t="str">
            <v>FC102-sine filtre 46,2A IP54</v>
          </cell>
          <cell r="D816" t="str">
            <v>206   Electrical accessories Ventilation</v>
          </cell>
          <cell r="E816" t="str">
            <v>20604   Speed controls, electronic</v>
          </cell>
          <cell r="F816" t="str">
            <v>FCD</v>
          </cell>
          <cell r="G816">
            <v>5835</v>
          </cell>
        </row>
        <row r="817">
          <cell r="B817" t="str">
            <v>FC102-sine filtre 61,0A IP54</v>
          </cell>
          <cell r="D817" t="str">
            <v>206   Electrical accessories Ventilation</v>
          </cell>
          <cell r="E817" t="str">
            <v>20604   Speed controls, electronic</v>
          </cell>
          <cell r="F817" t="str">
            <v>FCD</v>
          </cell>
          <cell r="G817">
            <v>6790</v>
          </cell>
        </row>
        <row r="818">
          <cell r="B818" t="str">
            <v>FC102-4,0kW/10A-IP55-Brake+MD</v>
          </cell>
          <cell r="D818" t="str">
            <v>206   Electrical accessories Ventilation</v>
          </cell>
          <cell r="E818" t="str">
            <v>20604   Speed controls, electronic</v>
          </cell>
          <cell r="F818" t="str">
            <v>FCD</v>
          </cell>
          <cell r="G818">
            <v>2698</v>
          </cell>
        </row>
        <row r="819">
          <cell r="B819" t="str">
            <v>FC102-5,5kW/13A-IP55-Brake+MD</v>
          </cell>
          <cell r="D819" t="str">
            <v>206   Electrical accessories Ventilation</v>
          </cell>
          <cell r="E819" t="str">
            <v>20604   Speed controls, electronic</v>
          </cell>
          <cell r="F819" t="str">
            <v>FCD</v>
          </cell>
          <cell r="G819">
            <v>3005</v>
          </cell>
        </row>
        <row r="820">
          <cell r="B820" t="str">
            <v>FC102-7,5kW/16A-IP55-Brake+MD</v>
          </cell>
          <cell r="D820" t="str">
            <v>206   Electrical accessories Ventilation</v>
          </cell>
          <cell r="E820" t="str">
            <v>20604   Speed controls, electronic</v>
          </cell>
          <cell r="F820" t="str">
            <v>FCD</v>
          </cell>
          <cell r="G820">
            <v>3326</v>
          </cell>
        </row>
        <row r="821">
          <cell r="B821" t="str">
            <v>FC102-11,0kW/24A-IP55-Brake+MD</v>
          </cell>
          <cell r="D821" t="str">
            <v>206   Electrical accessories Ventilation</v>
          </cell>
          <cell r="E821" t="str">
            <v>20604   Speed controls, electronic</v>
          </cell>
          <cell r="F821" t="str">
            <v>FCD</v>
          </cell>
          <cell r="G821">
            <v>4282</v>
          </cell>
        </row>
        <row r="822">
          <cell r="B822" t="str">
            <v>FC102-15,0kW/32A-IP55-Brake+MD</v>
          </cell>
          <cell r="D822" t="str">
            <v>206   Electrical accessories Ventilation</v>
          </cell>
          <cell r="E822" t="str">
            <v>20604   Speed controls, electronic</v>
          </cell>
          <cell r="F822" t="str">
            <v>FCD</v>
          </cell>
          <cell r="G822">
            <v>4852</v>
          </cell>
        </row>
        <row r="823">
          <cell r="B823" t="str">
            <v>FC102-18,5kW37,5A-IP55-Brake+M</v>
          </cell>
          <cell r="D823" t="str">
            <v>206   Electrical accessories Ventilation</v>
          </cell>
          <cell r="E823" t="str">
            <v>20604   Speed controls, electronic</v>
          </cell>
          <cell r="F823" t="str">
            <v>FCD</v>
          </cell>
          <cell r="G823">
            <v>5588</v>
          </cell>
        </row>
        <row r="824">
          <cell r="B824" t="str">
            <v>FC102-22,0kW/44A-IP55-Brake+MD</v>
          </cell>
          <cell r="D824" t="str">
            <v>206   Electrical accessories Ventilation</v>
          </cell>
          <cell r="E824" t="str">
            <v>20604   Speed controls, electronic</v>
          </cell>
          <cell r="F824" t="str">
            <v>FCD</v>
          </cell>
          <cell r="G824">
            <v>6330</v>
          </cell>
        </row>
        <row r="825">
          <cell r="B825" t="str">
            <v>FC102-30,0kW/61A-IP55-Brake+MD</v>
          </cell>
          <cell r="D825" t="str">
            <v>206   Electrical accessories Ventilation</v>
          </cell>
          <cell r="E825" t="str">
            <v>20604   Speed controls, electronic</v>
          </cell>
          <cell r="F825" t="str">
            <v>FCD</v>
          </cell>
          <cell r="G825">
            <v>7226</v>
          </cell>
        </row>
        <row r="826">
          <cell r="B826" t="str">
            <v>FC102-2,2kW/5,6A-IP20-Brake</v>
          </cell>
          <cell r="D826" t="str">
            <v>206   Electrical accessories Ventilation</v>
          </cell>
          <cell r="E826" t="str">
            <v>20604   Speed controls, electronic</v>
          </cell>
          <cell r="F826" t="str">
            <v>FCD</v>
          </cell>
          <cell r="G826">
            <v>1914</v>
          </cell>
        </row>
        <row r="827">
          <cell r="B827" t="str">
            <v>FC102-3,0kW/7,2A-IP20-Brake</v>
          </cell>
          <cell r="D827" t="str">
            <v>206   Electrical accessories Ventilation</v>
          </cell>
          <cell r="E827" t="str">
            <v>20604   Speed controls, electronic</v>
          </cell>
          <cell r="F827" t="str">
            <v>FCD</v>
          </cell>
          <cell r="G827">
            <v>2000</v>
          </cell>
        </row>
        <row r="828">
          <cell r="B828" t="str">
            <v>KIT-FC102-4,0kW/10A-IP20-Brake</v>
          </cell>
          <cell r="D828" t="str">
            <v>206   Electrical accessories Ventilation</v>
          </cell>
          <cell r="E828" t="str">
            <v>20604   Speed controls, electronic</v>
          </cell>
          <cell r="F828" t="str">
            <v>FCD</v>
          </cell>
          <cell r="G828">
            <v>2289</v>
          </cell>
        </row>
        <row r="829">
          <cell r="B829" t="str">
            <v>KIT-FC102-5,5kW/13A-IP20-Brake</v>
          </cell>
          <cell r="D829" t="str">
            <v>206   Electrical accessories Ventilation</v>
          </cell>
          <cell r="E829" t="str">
            <v>20604   Speed controls, electronic</v>
          </cell>
          <cell r="F829" t="str">
            <v>FCD</v>
          </cell>
          <cell r="G829">
            <v>2550</v>
          </cell>
        </row>
        <row r="830">
          <cell r="B830" t="str">
            <v>KIT-FC102-7,5kW/16A-IP20-Brake</v>
          </cell>
          <cell r="D830" t="str">
            <v>206   Electrical accessories Ventilation</v>
          </cell>
          <cell r="E830" t="str">
            <v>20604   Speed controls, electronic</v>
          </cell>
          <cell r="F830" t="str">
            <v>FCD</v>
          </cell>
          <cell r="G830">
            <v>2959</v>
          </cell>
        </row>
        <row r="831">
          <cell r="B831" t="str">
            <v>KIT-FC102-11kW/24A-IP20-Brake</v>
          </cell>
          <cell r="D831" t="str">
            <v>206   Electrical accessories Ventilation</v>
          </cell>
          <cell r="E831" t="str">
            <v>20604   Speed controls, electronic</v>
          </cell>
          <cell r="F831" t="str">
            <v>FCD</v>
          </cell>
          <cell r="G831">
            <v>3546</v>
          </cell>
        </row>
        <row r="832">
          <cell r="B832" t="str">
            <v>FC102-15,0kW/32,0A-IP20-Brake</v>
          </cell>
          <cell r="D832" t="str">
            <v>206   Electrical accessories Ventilation</v>
          </cell>
          <cell r="E832" t="str">
            <v>20604   Speed controls, electronic</v>
          </cell>
          <cell r="F832" t="str">
            <v>FCD</v>
          </cell>
          <cell r="G832">
            <v>4081</v>
          </cell>
        </row>
        <row r="833">
          <cell r="B833" t="str">
            <v>FC102-18,5kW/37,5A-IP20-Brake</v>
          </cell>
          <cell r="D833" t="str">
            <v>206   Electrical accessories Ventilation</v>
          </cell>
          <cell r="E833" t="str">
            <v>20604   Speed controls, electronic</v>
          </cell>
          <cell r="F833" t="str">
            <v>FCD</v>
          </cell>
          <cell r="G833">
            <v>4740</v>
          </cell>
        </row>
        <row r="834">
          <cell r="B834" t="str">
            <v>FC102-22,0kW/44,0A-IP20-Brake</v>
          </cell>
          <cell r="D834" t="str">
            <v>206   Electrical accessories Ventilation</v>
          </cell>
          <cell r="E834" t="str">
            <v>20604   Speed controls, electronic</v>
          </cell>
          <cell r="F834" t="str">
            <v>FCD</v>
          </cell>
          <cell r="G834">
            <v>5562</v>
          </cell>
        </row>
        <row r="835">
          <cell r="B835" t="str">
            <v>FC102-30,0kW/61,0A-IP20-Brake</v>
          </cell>
          <cell r="D835" t="str">
            <v>206   Electrical accessories Ventilation</v>
          </cell>
          <cell r="E835" t="str">
            <v>20604   Speed controls, electronic</v>
          </cell>
          <cell r="F835" t="str">
            <v>FCD</v>
          </cell>
          <cell r="G835">
            <v>6058</v>
          </cell>
        </row>
        <row r="836">
          <cell r="B836" t="str">
            <v>FC102-2,2kW/5,6A-IP55-Brake</v>
          </cell>
          <cell r="D836" t="str">
            <v>206   Electrical accessories Ventilation</v>
          </cell>
          <cell r="E836" t="str">
            <v>20604   Speed controls, electronic</v>
          </cell>
          <cell r="F836" t="str">
            <v>FCD</v>
          </cell>
          <cell r="G836">
            <v>2072</v>
          </cell>
        </row>
        <row r="837">
          <cell r="B837" t="str">
            <v>FC102-3,0kW/7,2A-IP55-Brake</v>
          </cell>
          <cell r="D837" t="str">
            <v>206   Electrical accessories Ventilation</v>
          </cell>
          <cell r="E837" t="str">
            <v>20604   Speed controls, electronic</v>
          </cell>
          <cell r="F837" t="str">
            <v>FCD</v>
          </cell>
          <cell r="G837">
            <v>2201</v>
          </cell>
        </row>
        <row r="838">
          <cell r="B838" t="str">
            <v>FC102-4,0kW/10,0A-IP55-Brake</v>
          </cell>
          <cell r="D838" t="str">
            <v>206   Electrical accessories Ventilation</v>
          </cell>
          <cell r="E838" t="str">
            <v>20604   Speed controls, electronic</v>
          </cell>
          <cell r="F838" t="str">
            <v>FCD</v>
          </cell>
          <cell r="G838">
            <v>2402</v>
          </cell>
        </row>
        <row r="839">
          <cell r="B839" t="str">
            <v>FC102-5,5kW/13,0A-IP55-Brake</v>
          </cell>
          <cell r="D839" t="str">
            <v>206   Electrical accessories Ventilation</v>
          </cell>
          <cell r="E839" t="str">
            <v>20604   Speed controls, electronic</v>
          </cell>
          <cell r="F839" t="str">
            <v>FCD</v>
          </cell>
          <cell r="G839">
            <v>2713</v>
          </cell>
        </row>
        <row r="840">
          <cell r="B840" t="str">
            <v>FC102-7,5kW/16,0A-IP55-Brake</v>
          </cell>
          <cell r="D840" t="str">
            <v>206   Electrical accessories Ventilation</v>
          </cell>
          <cell r="E840" t="str">
            <v>20604   Speed controls, electronic</v>
          </cell>
          <cell r="F840" t="str">
            <v>FCD</v>
          </cell>
          <cell r="G840">
            <v>3027</v>
          </cell>
        </row>
        <row r="841">
          <cell r="B841" t="str">
            <v>FC102-11,0kW/24,0A-IP55-Brake</v>
          </cell>
          <cell r="D841" t="str">
            <v>206   Electrical accessories Ventilation</v>
          </cell>
          <cell r="E841" t="str">
            <v>20604   Speed controls, electronic</v>
          </cell>
          <cell r="F841" t="str">
            <v>FCD</v>
          </cell>
          <cell r="G841">
            <v>3835</v>
          </cell>
        </row>
        <row r="842">
          <cell r="B842" t="str">
            <v>FC102-15,0kW/32,0A-IP55-Brake</v>
          </cell>
          <cell r="D842" t="str">
            <v>206   Electrical accessories Ventilation</v>
          </cell>
          <cell r="E842" t="str">
            <v>20604   Speed controls, electronic</v>
          </cell>
          <cell r="F842" t="str">
            <v>FCD</v>
          </cell>
          <cell r="G842">
            <v>4403</v>
          </cell>
        </row>
        <row r="843">
          <cell r="B843" t="str">
            <v>FC102-18,5kW/37,5A-IP55-Brake</v>
          </cell>
          <cell r="D843" t="str">
            <v>206   Electrical accessories Ventilation</v>
          </cell>
          <cell r="E843" t="str">
            <v>20604   Speed controls, electronic</v>
          </cell>
          <cell r="F843" t="str">
            <v>FCD</v>
          </cell>
          <cell r="G843">
            <v>5138</v>
          </cell>
        </row>
        <row r="844">
          <cell r="B844" t="str">
            <v>FC102-22,0kW/44,0A-IP55-Brake</v>
          </cell>
          <cell r="D844" t="str">
            <v>206   Electrical accessories Ventilation</v>
          </cell>
          <cell r="E844" t="str">
            <v>20604   Speed controls, electronic</v>
          </cell>
          <cell r="F844" t="str">
            <v>FCD</v>
          </cell>
          <cell r="G844">
            <v>5880</v>
          </cell>
        </row>
        <row r="845">
          <cell r="B845" t="str">
            <v>FC102-30,0kW/61,0A-IP55-Brake</v>
          </cell>
          <cell r="D845" t="str">
            <v>206   Electrical accessories Ventilation</v>
          </cell>
          <cell r="E845" t="str">
            <v>20604   Speed controls, electronic</v>
          </cell>
          <cell r="F845" t="str">
            <v>FCD</v>
          </cell>
          <cell r="G845">
            <v>6774</v>
          </cell>
        </row>
        <row r="846">
          <cell r="B846" t="str">
            <v>Frequency converter FRQ-4A</v>
          </cell>
          <cell r="D846" t="str">
            <v>206   Electrical accessories Ventilation</v>
          </cell>
          <cell r="E846" t="str">
            <v>20604   Speed controls, electronic</v>
          </cell>
          <cell r="F846" t="str">
            <v>FRQ</v>
          </cell>
          <cell r="G846">
            <v>1056</v>
          </cell>
        </row>
        <row r="847">
          <cell r="B847" t="str">
            <v>Frequency converter FRQ-10A</v>
          </cell>
          <cell r="D847" t="str">
            <v>206   Electrical accessories Ventilation</v>
          </cell>
          <cell r="E847" t="str">
            <v>20604   Speed controls, electronic</v>
          </cell>
          <cell r="F847" t="str">
            <v>FRQ</v>
          </cell>
          <cell r="G847">
            <v>1306</v>
          </cell>
        </row>
        <row r="848">
          <cell r="B848" t="str">
            <v>Frequency converter FRQ5-4A</v>
          </cell>
          <cell r="D848" t="str">
            <v>206   Electrical accessories Ventilation</v>
          </cell>
          <cell r="E848" t="str">
            <v>20604   Speed controls, electronic</v>
          </cell>
          <cell r="F848" t="str">
            <v>FRQ</v>
          </cell>
          <cell r="G848">
            <v>1161</v>
          </cell>
        </row>
        <row r="849">
          <cell r="B849" t="str">
            <v>Frequency converter FRQ5-10A</v>
          </cell>
          <cell r="D849" t="str">
            <v>206   Electrical accessories Ventilation</v>
          </cell>
          <cell r="E849" t="str">
            <v>20604   Speed controls, electronic</v>
          </cell>
          <cell r="F849" t="str">
            <v>FRQ</v>
          </cell>
          <cell r="G849">
            <v>1429</v>
          </cell>
        </row>
        <row r="850">
          <cell r="B850" t="str">
            <v>Frequency converter FRQS-4A</v>
          </cell>
          <cell r="D850" t="str">
            <v>206   Electrical accessories Ventilation</v>
          </cell>
          <cell r="E850" t="str">
            <v>20604   Speed controls, electronic</v>
          </cell>
          <cell r="F850" t="str">
            <v>FRQ</v>
          </cell>
          <cell r="G850">
            <v>1565</v>
          </cell>
        </row>
        <row r="851">
          <cell r="B851" t="str">
            <v>Frequency converter FRQS-10A</v>
          </cell>
          <cell r="D851" t="str">
            <v>206   Electrical accessories Ventilation</v>
          </cell>
          <cell r="E851" t="str">
            <v>20604   Speed controls, electronic</v>
          </cell>
          <cell r="F851" t="str">
            <v>FRQ</v>
          </cell>
          <cell r="G851">
            <v>1840</v>
          </cell>
        </row>
        <row r="852">
          <cell r="B852" t="str">
            <v>Frequency converter FRQ5S-4A</v>
          </cell>
          <cell r="D852" t="str">
            <v>206   Electrical accessories Ventilation</v>
          </cell>
          <cell r="E852" t="str">
            <v>20604   Speed controls, electronic</v>
          </cell>
          <cell r="F852" t="str">
            <v>FRQ</v>
          </cell>
          <cell r="G852">
            <v>1656</v>
          </cell>
        </row>
        <row r="853">
          <cell r="B853" t="str">
            <v>Frequency converter FRQ5S-10A</v>
          </cell>
          <cell r="D853" t="str">
            <v>206   Electrical accessories Ventilation</v>
          </cell>
          <cell r="E853" t="str">
            <v>20604   Speed controls, electronic</v>
          </cell>
          <cell r="F853" t="str">
            <v>FRQ</v>
          </cell>
          <cell r="G853">
            <v>1892</v>
          </cell>
        </row>
        <row r="854">
          <cell r="B854" t="str">
            <v>Frequency converter FRQS-16A</v>
          </cell>
          <cell r="D854" t="str">
            <v>206   Electrical accessories Ventilation</v>
          </cell>
          <cell r="E854" t="str">
            <v>20604   Speed controls, electronic</v>
          </cell>
          <cell r="F854" t="str">
            <v>FRQ</v>
          </cell>
          <cell r="G854">
            <v>2421</v>
          </cell>
        </row>
        <row r="855">
          <cell r="B855" t="str">
            <v>Frequency convert FRQ5S-16A</v>
          </cell>
          <cell r="D855" t="str">
            <v>206   Electrical accessories Ventilation</v>
          </cell>
          <cell r="E855" t="str">
            <v>20604   Speed controls, electronic</v>
          </cell>
          <cell r="F855" t="str">
            <v>FRQ</v>
          </cell>
          <cell r="G855">
            <v>2318</v>
          </cell>
        </row>
        <row r="856">
          <cell r="B856" t="str">
            <v>Frequency converter FRQSE-6A</v>
          </cell>
          <cell r="D856" t="str">
            <v>206   Electrical accessories Ventilation</v>
          </cell>
          <cell r="E856" t="str">
            <v>20604   Speed controls, electronic</v>
          </cell>
          <cell r="F856" t="str">
            <v>FRQ</v>
          </cell>
          <cell r="G856">
            <v>1700</v>
          </cell>
        </row>
        <row r="857">
          <cell r="B857" t="str">
            <v>Frequency convert FRQ5SE-6A</v>
          </cell>
          <cell r="D857" t="str">
            <v>206   Electrical accessories Ventilation</v>
          </cell>
          <cell r="E857" t="str">
            <v>20604   Speed controls, electronic</v>
          </cell>
          <cell r="F857" t="str">
            <v>FRQ</v>
          </cell>
          <cell r="G857">
            <v>1906</v>
          </cell>
        </row>
        <row r="858">
          <cell r="B858" t="str">
            <v>Frequency convert FRQ5SE-10A</v>
          </cell>
          <cell r="D858" t="str">
            <v>206   Electrical accessories Ventilation</v>
          </cell>
          <cell r="E858" t="str">
            <v>20604   Speed controls, electronic</v>
          </cell>
          <cell r="F858" t="str">
            <v>FRQ</v>
          </cell>
          <cell r="G858">
            <v>2266</v>
          </cell>
        </row>
        <row r="859">
          <cell r="B859" t="str">
            <v>Frequency converter FXDM5AM</v>
          </cell>
          <cell r="D859" t="str">
            <v>206   Electrical accessories Ventilation</v>
          </cell>
          <cell r="E859" t="str">
            <v>20604   Speed controls, electronic</v>
          </cell>
          <cell r="F859" t="str">
            <v>FXDM</v>
          </cell>
          <cell r="G859">
            <v>2503</v>
          </cell>
        </row>
        <row r="860">
          <cell r="B860" t="str">
            <v>Frequency converter FXDM8AM</v>
          </cell>
          <cell r="D860" t="str">
            <v>206   Electrical accessories Ventilation</v>
          </cell>
          <cell r="E860" t="str">
            <v>20604   Speed controls, electronic</v>
          </cell>
          <cell r="F860" t="str">
            <v>FXDM</v>
          </cell>
          <cell r="G860">
            <v>2637</v>
          </cell>
        </row>
        <row r="861">
          <cell r="B861" t="str">
            <v>Frequency converter FXDM14AM</v>
          </cell>
          <cell r="D861" t="str">
            <v>206   Electrical accessories Ventilation</v>
          </cell>
          <cell r="E861" t="str">
            <v>20604   Speed controls, electronic</v>
          </cell>
          <cell r="F861" t="str">
            <v>FXDM</v>
          </cell>
          <cell r="G861">
            <v>3863</v>
          </cell>
        </row>
        <row r="862">
          <cell r="B862" t="str">
            <v>Frequency converter FXDM18AM</v>
          </cell>
          <cell r="D862" t="str">
            <v>206   Electrical accessories Ventilation</v>
          </cell>
          <cell r="E862" t="str">
            <v>20604   Speed controls, electronic</v>
          </cell>
          <cell r="F862" t="str">
            <v>FXDM</v>
          </cell>
          <cell r="G862">
            <v>4810</v>
          </cell>
        </row>
        <row r="863">
          <cell r="B863" t="str">
            <v>Frequency converter FXDM50AM</v>
          </cell>
          <cell r="D863" t="str">
            <v>206   Electrical accessories Ventilation</v>
          </cell>
          <cell r="E863" t="str">
            <v>20604   Speed controls, electronic</v>
          </cell>
          <cell r="F863" t="str">
            <v>FXDM</v>
          </cell>
          <cell r="G863">
            <v>8415</v>
          </cell>
        </row>
        <row r="864">
          <cell r="B864" t="str">
            <v>Frequency converter FXDM32AM</v>
          </cell>
          <cell r="D864" t="str">
            <v>206   Electrical accessories Ventilation</v>
          </cell>
          <cell r="E864" t="str">
            <v>20604   Speed controls, electronic</v>
          </cell>
          <cell r="F864" t="str">
            <v>FXDM</v>
          </cell>
          <cell r="G864">
            <v>8086</v>
          </cell>
        </row>
        <row r="865">
          <cell r="B865" t="str">
            <v>Frequency converter FXDM22AM</v>
          </cell>
          <cell r="D865" t="str">
            <v>206   Electrical accessories Ventilation</v>
          </cell>
          <cell r="E865" t="str">
            <v>20604   Speed controls, electronic</v>
          </cell>
          <cell r="F865" t="str">
            <v>FXDM</v>
          </cell>
          <cell r="G865">
            <v>6365</v>
          </cell>
        </row>
        <row r="866">
          <cell r="B866" t="str">
            <v>MTP 10, 10K, Speed control</v>
          </cell>
          <cell r="D866" t="str">
            <v>206   Electrical accessories Ventilation</v>
          </cell>
          <cell r="E866" t="str">
            <v>20604   Speed controls, electronic</v>
          </cell>
          <cell r="F866" t="str">
            <v>MTP</v>
          </cell>
          <cell r="G866">
            <v>45</v>
          </cell>
        </row>
        <row r="867">
          <cell r="B867" t="str">
            <v>Potentiometer MTP 20, 0-10V</v>
          </cell>
          <cell r="D867" t="str">
            <v>206   Electrical accessories Ventilation</v>
          </cell>
          <cell r="E867" t="str">
            <v>20604   Speed controls, electronic</v>
          </cell>
          <cell r="F867" t="str">
            <v>MTP</v>
          </cell>
          <cell r="G867">
            <v>78</v>
          </cell>
        </row>
        <row r="868">
          <cell r="B868" t="str">
            <v>MC3 step switch</v>
          </cell>
          <cell r="D868" t="str">
            <v>206   Electrical accessories Ventilation</v>
          </cell>
          <cell r="E868" t="str">
            <v>20604   Speed controls, electronic</v>
          </cell>
          <cell r="F868" t="str">
            <v>MTP</v>
          </cell>
          <cell r="G868">
            <v>61</v>
          </cell>
        </row>
        <row r="869">
          <cell r="B869" t="str">
            <v>MC2 step switch 0-1-2</v>
          </cell>
          <cell r="D869" t="str">
            <v>206   Electrical accessories Ventilation</v>
          </cell>
          <cell r="E869" t="str">
            <v>20604   Speed controls, electronic</v>
          </cell>
          <cell r="F869" t="str">
            <v>MTP</v>
          </cell>
          <cell r="G869">
            <v>63</v>
          </cell>
        </row>
        <row r="870">
          <cell r="B870" t="str">
            <v>MC3 step switch 0-1-2-3</v>
          </cell>
          <cell r="D870" t="str">
            <v>206   Electrical accessories Ventilation</v>
          </cell>
          <cell r="E870" t="str">
            <v>20604   Speed controls, electronic</v>
          </cell>
          <cell r="F870" t="str">
            <v>MTP</v>
          </cell>
          <cell r="G870">
            <v>61</v>
          </cell>
        </row>
        <row r="871">
          <cell r="B871" t="str">
            <v>MTV-1/010 Controller 0..10V+</v>
          </cell>
          <cell r="D871" t="str">
            <v>206   Electrical accessories Ventilation</v>
          </cell>
          <cell r="E871" t="str">
            <v>20604   Speed controls, electronic</v>
          </cell>
          <cell r="F871" t="str">
            <v>MTV</v>
          </cell>
          <cell r="G871">
            <v>70</v>
          </cell>
        </row>
        <row r="872">
          <cell r="B872" t="str">
            <v>PKE-2.5V speed controller</v>
          </cell>
          <cell r="D872" t="str">
            <v>206   Electrical accessories Ventilation</v>
          </cell>
          <cell r="E872" t="str">
            <v>20604   Speed controls, electronic</v>
          </cell>
          <cell r="F872" t="str">
            <v>PKE</v>
          </cell>
          <cell r="G872">
            <v>243</v>
          </cell>
        </row>
        <row r="873">
          <cell r="B873" t="str">
            <v>REE 1 Speed control</v>
          </cell>
          <cell r="D873" t="str">
            <v>206   Electrical accessories Ventilation</v>
          </cell>
          <cell r="E873" t="str">
            <v>20604   Speed controls, electronic</v>
          </cell>
          <cell r="F873" t="str">
            <v>REE</v>
          </cell>
          <cell r="G873">
            <v>49</v>
          </cell>
        </row>
        <row r="874">
          <cell r="B874" t="str">
            <v>REE 2 Speed control</v>
          </cell>
          <cell r="D874" t="str">
            <v>206   Electrical accessories Ventilation</v>
          </cell>
          <cell r="E874" t="str">
            <v>20604   Speed controls, electronic</v>
          </cell>
          <cell r="F874" t="str">
            <v>REE</v>
          </cell>
          <cell r="G874">
            <v>61</v>
          </cell>
        </row>
        <row r="875">
          <cell r="B875" t="str">
            <v>REE 4 Speed control</v>
          </cell>
          <cell r="D875" t="str">
            <v>206   Electrical accessories Ventilation</v>
          </cell>
          <cell r="E875" t="str">
            <v>20604   Speed controls, electronic</v>
          </cell>
          <cell r="F875" t="str">
            <v>REE</v>
          </cell>
          <cell r="G875">
            <v>115</v>
          </cell>
        </row>
        <row r="876">
          <cell r="B876" t="str">
            <v>Thyristor control REE 060TR0-S</v>
          </cell>
          <cell r="D876" t="str">
            <v>206   Electrical accessories Ventilation</v>
          </cell>
          <cell r="E876" t="str">
            <v>20604   Speed controls, electronic</v>
          </cell>
          <cell r="F876" t="str">
            <v>REE</v>
          </cell>
          <cell r="G876">
            <v>217</v>
          </cell>
        </row>
        <row r="877">
          <cell r="B877" t="str">
            <v>Thyristor control REE 100TR0-S</v>
          </cell>
          <cell r="D877" t="str">
            <v>206   Electrical accessories Ventilation</v>
          </cell>
          <cell r="E877" t="str">
            <v>20604   Speed controls, electronic</v>
          </cell>
          <cell r="F877" t="str">
            <v>REE</v>
          </cell>
          <cell r="G877">
            <v>235</v>
          </cell>
        </row>
        <row r="878">
          <cell r="B878" t="str">
            <v>Thyristor control REE 030S0</v>
          </cell>
          <cell r="D878" t="str">
            <v>206   Electrical accessories Ventilation</v>
          </cell>
          <cell r="E878" t="str">
            <v>20604   Speed controls, electronic</v>
          </cell>
          <cell r="F878" t="str">
            <v>REE</v>
          </cell>
          <cell r="G878">
            <v>259</v>
          </cell>
        </row>
        <row r="879">
          <cell r="B879" t="str">
            <v>Thyristor control REE 050S0</v>
          </cell>
          <cell r="D879" t="str">
            <v>206   Electrical accessories Ventilation</v>
          </cell>
          <cell r="E879" t="str">
            <v>20604   Speed controls, electronic</v>
          </cell>
          <cell r="F879" t="str">
            <v>REE</v>
          </cell>
          <cell r="G879">
            <v>278</v>
          </cell>
        </row>
        <row r="880">
          <cell r="B880" t="str">
            <v>REPT 6 Digital regulator</v>
          </cell>
          <cell r="D880" t="str">
            <v>206   Electrical accessories Ventilation</v>
          </cell>
          <cell r="E880" t="str">
            <v>20604   Speed controls, electronic</v>
          </cell>
          <cell r="F880" t="str">
            <v>REPT</v>
          </cell>
          <cell r="G880">
            <v>802</v>
          </cell>
        </row>
        <row r="881">
          <cell r="B881" t="str">
            <v>REPT 10 Digital regulator</v>
          </cell>
          <cell r="D881" t="str">
            <v>206   Electrical accessories Ventilation</v>
          </cell>
          <cell r="E881" t="str">
            <v>20604   Speed controls, electronic</v>
          </cell>
          <cell r="F881" t="str">
            <v>REPT</v>
          </cell>
          <cell r="G881">
            <v>1126</v>
          </cell>
        </row>
        <row r="882">
          <cell r="B882" t="str">
            <v>RETP 6 Temp/Pressure regulator</v>
          </cell>
          <cell r="D882" t="str">
            <v>206   Electrical accessories Ventilation</v>
          </cell>
          <cell r="E882" t="str">
            <v>20604   Speed controls, electronic</v>
          </cell>
          <cell r="F882" t="str">
            <v>RET</v>
          </cell>
          <cell r="G882">
            <v>603</v>
          </cell>
        </row>
        <row r="883">
          <cell r="B883" t="str">
            <v>RETP 10 Temp/Pressure regulat.</v>
          </cell>
          <cell r="D883" t="str">
            <v>206   Electrical accessories Ventilation</v>
          </cell>
          <cell r="E883" t="str">
            <v>20604   Speed controls, electronic</v>
          </cell>
          <cell r="F883" t="str">
            <v>RET</v>
          </cell>
          <cell r="G883">
            <v>824</v>
          </cell>
        </row>
        <row r="884">
          <cell r="B884" t="str">
            <v>Room unit, with display</v>
          </cell>
          <cell r="D884" t="str">
            <v>206   Electrical accessories Ventilation</v>
          </cell>
          <cell r="E884" t="str">
            <v>20604   Speed controls, electronic</v>
          </cell>
          <cell r="F884" t="str">
            <v>RUWD</v>
          </cell>
          <cell r="G884">
            <v>505</v>
          </cell>
        </row>
        <row r="885">
          <cell r="B885" t="str">
            <v>Step switch S-DT2SKT, Y/D</v>
          </cell>
          <cell r="D885" t="str">
            <v>206   Electrical accessories Ventilation</v>
          </cell>
          <cell r="E885" t="str">
            <v>20604   Speed controls, electronic</v>
          </cell>
          <cell r="F885" t="str">
            <v>S</v>
          </cell>
          <cell r="G885">
            <v>274</v>
          </cell>
        </row>
        <row r="886">
          <cell r="B886" t="str">
            <v>Step switch S-DT2DKT, Y/YY</v>
          </cell>
          <cell r="D886" t="str">
            <v>206   Electrical accessories Ventilation</v>
          </cell>
          <cell r="E886" t="str">
            <v>20604   Speed controls, electronic</v>
          </cell>
          <cell r="F886" t="str">
            <v>S</v>
          </cell>
          <cell r="G886">
            <v>362</v>
          </cell>
        </row>
        <row r="887">
          <cell r="B887" t="str">
            <v>Step switch S-DT2GKT, Y/Y</v>
          </cell>
          <cell r="D887" t="str">
            <v>206   Electrical accessories Ventilation</v>
          </cell>
          <cell r="E887" t="str">
            <v>20604   Speed controls, electronic</v>
          </cell>
          <cell r="F887" t="str">
            <v>S</v>
          </cell>
          <cell r="G887">
            <v>329</v>
          </cell>
        </row>
        <row r="888">
          <cell r="B888" t="str">
            <v>LF24  Spring-return actuator</v>
          </cell>
          <cell r="D888" t="str">
            <v>206   Electrical accessories Ventilation</v>
          </cell>
          <cell r="E888" t="str">
            <v>20605   Electrical Actuators &amp; valves</v>
          </cell>
          <cell r="F888" t="str">
            <v>LF</v>
          </cell>
          <cell r="G888">
            <v>276</v>
          </cell>
        </row>
        <row r="889">
          <cell r="B889" t="str">
            <v>LF24-SR Damper actuator spring</v>
          </cell>
          <cell r="D889" t="str">
            <v>206   Electrical accessories Ventilation</v>
          </cell>
          <cell r="E889" t="str">
            <v>20605   Electrical Actuators &amp; valves</v>
          </cell>
          <cell r="F889" t="str">
            <v>LF</v>
          </cell>
          <cell r="G889">
            <v>350</v>
          </cell>
        </row>
        <row r="890">
          <cell r="B890" t="str">
            <v>LM24A-SR Damper actuator</v>
          </cell>
          <cell r="D890" t="str">
            <v>206   Electrical accessories Ventilation</v>
          </cell>
          <cell r="E890" t="str">
            <v>20605   Electrical Actuators &amp; valves</v>
          </cell>
          <cell r="F890" t="str">
            <v>LM</v>
          </cell>
          <cell r="G890">
            <v>239</v>
          </cell>
        </row>
        <row r="891">
          <cell r="B891" t="str">
            <v>RVAZ4-24 Actuator 3points</v>
          </cell>
          <cell r="D891" t="str">
            <v>206   Electrical accessories Ventilation</v>
          </cell>
          <cell r="E891" t="str">
            <v>20605   Electrical Actuators &amp; valves</v>
          </cell>
          <cell r="F891" t="str">
            <v>RVA</v>
          </cell>
          <cell r="G891">
            <v>215</v>
          </cell>
        </row>
        <row r="892">
          <cell r="B892" t="str">
            <v>RVAZ4 24A Actuator 0-10V</v>
          </cell>
          <cell r="D892" t="str">
            <v>206   Electrical accessories Ventilation</v>
          </cell>
          <cell r="E892" t="str">
            <v>20605   Electrical Actuators &amp; valves</v>
          </cell>
          <cell r="F892" t="str">
            <v>RVA</v>
          </cell>
          <cell r="G892">
            <v>384</v>
          </cell>
        </row>
        <row r="893">
          <cell r="B893" t="str">
            <v>RVAN5-24A Actuator 0-10V</v>
          </cell>
          <cell r="D893" t="str">
            <v>206   Electrical accessories Ventilation</v>
          </cell>
          <cell r="E893" t="str">
            <v>20605   Electrical Actuators &amp; valves</v>
          </cell>
          <cell r="F893" t="str">
            <v>RVA</v>
          </cell>
          <cell r="G893">
            <v>460</v>
          </cell>
        </row>
        <row r="894">
          <cell r="B894" t="str">
            <v>Servo drive 24V</v>
          </cell>
          <cell r="D894" t="str">
            <v>206   Electrical accessories Ventilation</v>
          </cell>
          <cell r="E894" t="str">
            <v>20605   Electrical Actuators &amp; valves</v>
          </cell>
          <cell r="F894" t="str">
            <v>SCP</v>
          </cell>
          <cell r="G894">
            <v>943</v>
          </cell>
        </row>
        <row r="895">
          <cell r="B895" t="str">
            <v>SF24A Damper actuator</v>
          </cell>
          <cell r="D895" t="str">
            <v>206   Electrical accessories Ventilation</v>
          </cell>
          <cell r="E895" t="str">
            <v>20605   Electrical Actuators &amp; valves</v>
          </cell>
          <cell r="F895" t="str">
            <v>SF-A</v>
          </cell>
          <cell r="G895">
            <v>399</v>
          </cell>
        </row>
        <row r="896">
          <cell r="B896" t="str">
            <v>SM24A Damper actuator SYS</v>
          </cell>
          <cell r="D896" t="str">
            <v>206   Electrical accessories Ventilation</v>
          </cell>
          <cell r="E896" t="str">
            <v>20605   Electrical Actuators &amp; valves</v>
          </cell>
          <cell r="F896" t="str">
            <v>SM</v>
          </cell>
          <cell r="G896">
            <v>236</v>
          </cell>
        </row>
        <row r="897">
          <cell r="B897" t="str">
            <v>SM24A-SR Damper actuator SYS</v>
          </cell>
          <cell r="D897" t="str">
            <v>206   Electrical accessories Ventilation</v>
          </cell>
          <cell r="E897" t="str">
            <v>20605   Electrical Actuators &amp; valves</v>
          </cell>
          <cell r="F897" t="str">
            <v>SM</v>
          </cell>
          <cell r="G897">
            <v>323</v>
          </cell>
        </row>
        <row r="898">
          <cell r="B898" t="str">
            <v>SM230A Damper actuator SYS</v>
          </cell>
          <cell r="D898" t="str">
            <v>206   Electrical accessories Ventilation</v>
          </cell>
          <cell r="E898" t="str">
            <v>20605   Electrical Actuators &amp; valves</v>
          </cell>
          <cell r="F898" t="str">
            <v>SM</v>
          </cell>
          <cell r="G898">
            <v>242</v>
          </cell>
        </row>
        <row r="899">
          <cell r="B899" t="str">
            <v>TF24 Damper Actuator</v>
          </cell>
          <cell r="D899" t="str">
            <v>206   Electrical accessories Ventilation</v>
          </cell>
          <cell r="E899" t="str">
            <v>20605   Electrical Actuators &amp; valves</v>
          </cell>
          <cell r="F899" t="str">
            <v>TF</v>
          </cell>
          <cell r="G899">
            <v>211</v>
          </cell>
        </row>
        <row r="900">
          <cell r="B900" t="str">
            <v>Room fine dust sensor RPS-SD</v>
          </cell>
          <cell r="D900" t="str">
            <v>206   Electrical accessories Ventilation</v>
          </cell>
          <cell r="E900" t="str">
            <v>20606   Sensors and transmitters</v>
          </cell>
          <cell r="F900" t="str">
            <v/>
          </cell>
          <cell r="G900">
            <v>1288</v>
          </cell>
        </row>
        <row r="901">
          <cell r="B901" t="str">
            <v>Dew point switch KW-W-SD</v>
          </cell>
          <cell r="D901" t="str">
            <v>206   Electrical accessories Ventilation</v>
          </cell>
          <cell r="E901" t="str">
            <v>20606   Sensors and transmitters</v>
          </cell>
          <cell r="F901" t="str">
            <v/>
          </cell>
          <cell r="G901">
            <v>256</v>
          </cell>
        </row>
        <row r="902">
          <cell r="B902" t="str">
            <v>Presence detector DBWF-W</v>
          </cell>
          <cell r="D902" t="str">
            <v>206   Electrical accessories Ventilation</v>
          </cell>
          <cell r="E902" t="str">
            <v>20606   Sensors and transmitters</v>
          </cell>
          <cell r="F902" t="str">
            <v/>
          </cell>
          <cell r="G902">
            <v>783</v>
          </cell>
        </row>
        <row r="903">
          <cell r="B903" t="str">
            <v>Systemair-1 CO2 duct sensor</v>
          </cell>
          <cell r="D903" t="str">
            <v>206   Electrical accessories Ventilation</v>
          </cell>
          <cell r="E903" t="str">
            <v>20606   Sensors and transmitters</v>
          </cell>
          <cell r="F903" t="str">
            <v>1CO2</v>
          </cell>
          <cell r="G903">
            <v>304</v>
          </cell>
        </row>
        <row r="904">
          <cell r="B904" t="str">
            <v>Wireless module W-Modbus</v>
          </cell>
          <cell r="D904" t="str">
            <v>206   Electrical accessories Ventilation</v>
          </cell>
          <cell r="E904" t="str">
            <v>20606   Sensors and transmitters</v>
          </cell>
          <cell r="F904" t="str">
            <v>ACC</v>
          </cell>
          <cell r="G904">
            <v>411</v>
          </cell>
        </row>
        <row r="905">
          <cell r="B905" t="str">
            <v>Room hygrostat HR-S</v>
          </cell>
          <cell r="D905" t="str">
            <v>206   Electrical accessories Ventilation</v>
          </cell>
          <cell r="E905" t="str">
            <v>20606   Sensors and transmitters</v>
          </cell>
          <cell r="F905" t="str">
            <v>BRAVO HU</v>
          </cell>
          <cell r="G905">
            <v>138</v>
          </cell>
        </row>
        <row r="906">
          <cell r="B906" t="str">
            <v>Systemair-E-D CO2 sensor</v>
          </cell>
          <cell r="D906" t="str">
            <v>206   Electrical accessories Ventilation</v>
          </cell>
          <cell r="E906" t="str">
            <v>20606   Sensors and transmitters</v>
          </cell>
          <cell r="F906" t="str">
            <v>CO2</v>
          </cell>
          <cell r="G906">
            <v>432</v>
          </cell>
        </row>
        <row r="907">
          <cell r="B907" t="str">
            <v>Systemair-2 CO2 duct sensor</v>
          </cell>
          <cell r="D907" t="str">
            <v>206   Electrical accessories Ventilation</v>
          </cell>
          <cell r="E907" t="str">
            <v>20606   Sensors and transmitters</v>
          </cell>
          <cell r="F907" t="str">
            <v>CO2</v>
          </cell>
          <cell r="G907">
            <v>300</v>
          </cell>
        </row>
        <row r="908">
          <cell r="B908" t="str">
            <v>Systemair-1M CO2 duct sensor</v>
          </cell>
          <cell r="D908" t="str">
            <v>206   Electrical accessories Ventilation</v>
          </cell>
          <cell r="E908" t="str">
            <v>20606   Sensors and transmitters</v>
          </cell>
          <cell r="F908" t="str">
            <v>CO2</v>
          </cell>
          <cell r="G908">
            <v>275</v>
          </cell>
        </row>
        <row r="909">
          <cell r="B909" t="str">
            <v>Housing for measuring point</v>
          </cell>
          <cell r="D909" t="str">
            <v>206   Electrical accessories Ventilation</v>
          </cell>
          <cell r="E909" t="str">
            <v>20606   Sensors and transmitters</v>
          </cell>
          <cell r="F909" t="str">
            <v>CO2</v>
          </cell>
          <cell r="G909">
            <v>29</v>
          </cell>
        </row>
        <row r="910">
          <cell r="B910" t="str">
            <v>CO2 traffic light</v>
          </cell>
          <cell r="D910" t="str">
            <v>206   Electrical accessories Ventilation</v>
          </cell>
          <cell r="E910" t="str">
            <v>20606   Sensors and transmitters</v>
          </cell>
          <cell r="F910" t="str">
            <v>CO2</v>
          </cell>
          <cell r="G910">
            <v>433</v>
          </cell>
        </row>
        <row r="911">
          <cell r="B911" t="str">
            <v>M-SENSE III  CO/CO2-sensor</v>
          </cell>
          <cell r="D911" t="str">
            <v>206   Electrical accessories Ventilation</v>
          </cell>
          <cell r="E911" t="str">
            <v>20606   Sensors and transmitters</v>
          </cell>
          <cell r="F911" t="str">
            <v>CO2</v>
          </cell>
          <cell r="G911">
            <v>2081</v>
          </cell>
        </row>
        <row r="912">
          <cell r="B912" t="str">
            <v>CO2 room sensor RCO2-W-LCD</v>
          </cell>
          <cell r="D912" t="str">
            <v>206   Electrical accessories Ventilation</v>
          </cell>
          <cell r="E912" t="str">
            <v>20606   Sensors and transmitters</v>
          </cell>
          <cell r="F912" t="str">
            <v>CO2</v>
          </cell>
          <cell r="G912">
            <v>644</v>
          </cell>
        </row>
        <row r="913">
          <cell r="B913" t="str">
            <v>CO2 room sensor RCO2-W</v>
          </cell>
          <cell r="D913" t="str">
            <v>206   Electrical accessories Ventilation</v>
          </cell>
          <cell r="E913" t="str">
            <v>20606   Sensors and transmitters</v>
          </cell>
          <cell r="F913" t="str">
            <v>CO2</v>
          </cell>
          <cell r="G913">
            <v>536</v>
          </cell>
        </row>
        <row r="914">
          <cell r="B914" t="str">
            <v>CTDT2</v>
          </cell>
          <cell r="D914" t="str">
            <v>206   Electrical accessories Ventilation</v>
          </cell>
          <cell r="E914" t="str">
            <v>20606   Sensors and transmitters</v>
          </cell>
          <cell r="F914" t="str">
            <v>CO2DT</v>
          </cell>
          <cell r="G914">
            <v>803</v>
          </cell>
        </row>
        <row r="915">
          <cell r="B915" t="str">
            <v>CTRTA</v>
          </cell>
          <cell r="D915" t="str">
            <v>206   Electrical accessories Ventilation</v>
          </cell>
          <cell r="E915" t="str">
            <v>20606   Sensors and transmitters</v>
          </cell>
          <cell r="F915" t="str">
            <v>CO2RT</v>
          </cell>
          <cell r="G915">
            <v>982</v>
          </cell>
        </row>
        <row r="916">
          <cell r="B916" t="str">
            <v>LT-A illuminated sign</v>
          </cell>
          <cell r="D916" t="str">
            <v>206   Electrical accessories Ventilation</v>
          </cell>
          <cell r="E916" t="str">
            <v>20606   Sensors and transmitters</v>
          </cell>
          <cell r="F916" t="str">
            <v>COD</v>
          </cell>
          <cell r="G916">
            <v>657</v>
          </cell>
        </row>
        <row r="917">
          <cell r="B917" t="str">
            <v>Presigo 1250A</v>
          </cell>
          <cell r="D917" t="str">
            <v>206   Electrical accessories Ventilation</v>
          </cell>
          <cell r="E917" t="str">
            <v>20606   Sensors and transmitters</v>
          </cell>
          <cell r="F917" t="str">
            <v>DSG</v>
          </cell>
          <cell r="G917">
            <v>270</v>
          </cell>
        </row>
        <row r="918">
          <cell r="B918" t="str">
            <v>Sensor DSG 50, +/-50Pa</v>
          </cell>
          <cell r="D918" t="str">
            <v>206   Electrical accessories Ventilation</v>
          </cell>
          <cell r="E918" t="str">
            <v>20606   Sensors and transmitters</v>
          </cell>
          <cell r="F918" t="str">
            <v>DSG</v>
          </cell>
          <cell r="G918">
            <v>548</v>
          </cell>
        </row>
        <row r="919">
          <cell r="B919" t="str">
            <v>DTV200</v>
          </cell>
          <cell r="D919" t="str">
            <v>206   Electrical accessories Ventilation</v>
          </cell>
          <cell r="E919" t="str">
            <v>20606   Sensors and transmitters</v>
          </cell>
          <cell r="F919" t="str">
            <v>DTV</v>
          </cell>
          <cell r="G919">
            <v>136</v>
          </cell>
        </row>
        <row r="920">
          <cell r="B920" t="str">
            <v>DTV500A</v>
          </cell>
          <cell r="D920" t="str">
            <v>206   Electrical accessories Ventilation</v>
          </cell>
          <cell r="E920" t="str">
            <v>20606   Sensors and transmitters</v>
          </cell>
          <cell r="F920" t="str">
            <v>DTV</v>
          </cell>
          <cell r="G920">
            <v>70</v>
          </cell>
        </row>
        <row r="921">
          <cell r="B921" t="str">
            <v>Systemair-E CO2 sensor</v>
          </cell>
          <cell r="D921" t="str">
            <v>206   Electrical accessories Ventilation</v>
          </cell>
          <cell r="E921" t="str">
            <v>20606   Sensors and transmitters</v>
          </cell>
          <cell r="F921" t="str">
            <v>ECO2</v>
          </cell>
          <cell r="G921">
            <v>417</v>
          </cell>
        </row>
        <row r="922">
          <cell r="B922" t="str">
            <v>Humidity control HCU</v>
          </cell>
          <cell r="D922" t="str">
            <v>206   Electrical accessories Ventilation</v>
          </cell>
          <cell r="E922" t="str">
            <v>20606   Sensors and transmitters</v>
          </cell>
          <cell r="F922" t="str">
            <v>HCU</v>
          </cell>
          <cell r="G922">
            <v>907</v>
          </cell>
        </row>
        <row r="923">
          <cell r="B923" t="str">
            <v>Power supply 12VDC, 6W, MSLK14</v>
          </cell>
          <cell r="D923" t="str">
            <v>206   Electrical accessories Ventilation</v>
          </cell>
          <cell r="E923" t="str">
            <v>20606   Sensors and transmitters</v>
          </cell>
          <cell r="F923" t="str">
            <v>HCU</v>
          </cell>
          <cell r="G923">
            <v>78</v>
          </cell>
        </row>
        <row r="924">
          <cell r="B924" t="str">
            <v>HR1 Room Humidistat</v>
          </cell>
          <cell r="D924" t="str">
            <v>206   Electrical accessories Ventilation</v>
          </cell>
          <cell r="E924" t="str">
            <v>20606   Sensors and transmitters</v>
          </cell>
          <cell r="F924" t="str">
            <v>HR1</v>
          </cell>
          <cell r="G924">
            <v>155</v>
          </cell>
        </row>
        <row r="925">
          <cell r="B925" t="str">
            <v>Presence detector/IR24-P</v>
          </cell>
          <cell r="D925" t="str">
            <v>206   Electrical accessories Ventilation</v>
          </cell>
          <cell r="E925" t="str">
            <v>20606   Sensors and transmitters</v>
          </cell>
          <cell r="F925" t="str">
            <v>IR24-P</v>
          </cell>
          <cell r="G925">
            <v>141</v>
          </cell>
        </row>
        <row r="926">
          <cell r="B926" t="str">
            <v>Presence detector/IR24-PC</v>
          </cell>
          <cell r="D926" t="str">
            <v>206   Electrical accessories Ventilation</v>
          </cell>
          <cell r="E926" t="str">
            <v>20606   Sensors and transmitters</v>
          </cell>
          <cell r="F926" t="str">
            <v>IR24-PC</v>
          </cell>
          <cell r="G926">
            <v>247</v>
          </cell>
        </row>
        <row r="927">
          <cell r="B927" t="str">
            <v>Pressure controller PCA 1000D2</v>
          </cell>
          <cell r="D927" t="str">
            <v>206   Electrical accessories Ventilation</v>
          </cell>
          <cell r="E927" t="str">
            <v>20606   Sensors and transmitters</v>
          </cell>
          <cell r="F927" t="str">
            <v>PCA</v>
          </cell>
          <cell r="G927">
            <v>442</v>
          </cell>
        </row>
        <row r="928">
          <cell r="B928" t="str">
            <v>PCA-2 1000D2</v>
          </cell>
          <cell r="D928" t="str">
            <v>206   Electrical accessories Ventilation</v>
          </cell>
          <cell r="E928" t="str">
            <v>20606   Sensors and transmitters</v>
          </cell>
          <cell r="F928" t="str">
            <v>PCA</v>
          </cell>
          <cell r="G928">
            <v>580</v>
          </cell>
        </row>
        <row r="929">
          <cell r="B929" t="str">
            <v>TG-R5/PT1000 Room sensor 0-50°</v>
          </cell>
          <cell r="D929" t="str">
            <v>206   Electrical accessories Ventilation</v>
          </cell>
          <cell r="E929" t="str">
            <v>20606   Sensors and transmitters</v>
          </cell>
          <cell r="F929" t="str">
            <v>PT1000</v>
          </cell>
          <cell r="G929">
            <v>79</v>
          </cell>
        </row>
        <row r="930">
          <cell r="B930" t="str">
            <v>TG-R4/PT1000</v>
          </cell>
          <cell r="D930" t="str">
            <v>206   Electrical accessories Ventilation</v>
          </cell>
          <cell r="E930" t="str">
            <v>20606   Sensors and transmitters</v>
          </cell>
          <cell r="F930" t="str">
            <v>PT1000</v>
          </cell>
          <cell r="G930">
            <v>121</v>
          </cell>
        </row>
        <row r="931">
          <cell r="B931" t="str">
            <v>TG-A130 Surface sensor 0-30°C</v>
          </cell>
          <cell r="D931" t="str">
            <v>206   Electrical accessories Ventilation</v>
          </cell>
          <cell r="E931" t="str">
            <v>20606   Sensors and transmitters</v>
          </cell>
          <cell r="F931" t="str">
            <v>TG-A</v>
          </cell>
          <cell r="G931">
            <v>40</v>
          </cell>
        </row>
        <row r="932">
          <cell r="B932" t="str">
            <v>TG-A1/PT1000 Surface sensor</v>
          </cell>
          <cell r="D932" t="str">
            <v>206   Electrical accessories Ventilation</v>
          </cell>
          <cell r="E932" t="str">
            <v>20606   Sensors and transmitters</v>
          </cell>
          <cell r="F932" t="str">
            <v>TG-A</v>
          </cell>
          <cell r="G932">
            <v>49</v>
          </cell>
        </row>
        <row r="933">
          <cell r="B933" t="str">
            <v>TG-AH3/PT1000 Contact Sensor</v>
          </cell>
          <cell r="D933" t="str">
            <v>206   Electrical accessories Ventilation</v>
          </cell>
          <cell r="E933" t="str">
            <v>20606   Sensors and transmitters</v>
          </cell>
          <cell r="F933" t="str">
            <v>TG-A</v>
          </cell>
          <cell r="G933">
            <v>99</v>
          </cell>
        </row>
        <row r="934">
          <cell r="B934" t="str">
            <v>TG-K360 Duct sensor 0-60°C</v>
          </cell>
          <cell r="D934" t="str">
            <v>206   Electrical accessories Ventilation</v>
          </cell>
          <cell r="E934" t="str">
            <v>20606   Sensors and transmitters</v>
          </cell>
          <cell r="F934" t="str">
            <v>TG-K</v>
          </cell>
          <cell r="G934">
            <v>55</v>
          </cell>
        </row>
        <row r="935">
          <cell r="B935" t="str">
            <v>TG-K330 Duct Sensor 0-30°C</v>
          </cell>
          <cell r="D935" t="str">
            <v>206   Electrical accessories Ventilation</v>
          </cell>
          <cell r="E935" t="str">
            <v>20606   Sensors and transmitters</v>
          </cell>
          <cell r="F935" t="str">
            <v>TG-K</v>
          </cell>
          <cell r="G935">
            <v>41</v>
          </cell>
        </row>
        <row r="936">
          <cell r="B936" t="str">
            <v>TG-K3/PT1000 Duct sensor</v>
          </cell>
          <cell r="D936" t="str">
            <v>206   Electrical accessories Ventilation</v>
          </cell>
          <cell r="E936" t="str">
            <v>20606   Sensors and transmitters</v>
          </cell>
          <cell r="F936" t="str">
            <v>TG-K</v>
          </cell>
          <cell r="G936">
            <v>58</v>
          </cell>
        </row>
        <row r="937">
          <cell r="B937" t="str">
            <v>TG-K300 Duct Sensor</v>
          </cell>
          <cell r="D937" t="str">
            <v>206   Electrical accessories Ventilation</v>
          </cell>
          <cell r="E937" t="str">
            <v>20606   Sensors and transmitters</v>
          </cell>
          <cell r="F937" t="str">
            <v>TG-K</v>
          </cell>
          <cell r="G937">
            <v>95</v>
          </cell>
        </row>
        <row r="938">
          <cell r="B938" t="str">
            <v>TG-K310 Duct Sensor</v>
          </cell>
          <cell r="D938" t="str">
            <v>206   Electrical accessories Ventilation</v>
          </cell>
          <cell r="E938" t="str">
            <v>20606   Sensors and transmitters</v>
          </cell>
          <cell r="F938" t="str">
            <v>TG-K</v>
          </cell>
          <cell r="G938">
            <v>61</v>
          </cell>
        </row>
        <row r="939">
          <cell r="B939" t="str">
            <v>TG-R430 Room sensor 0-30°C</v>
          </cell>
          <cell r="D939" t="str">
            <v>206   Electrical accessories Ventilation</v>
          </cell>
          <cell r="E939" t="str">
            <v>20606   Sensors and transmitters</v>
          </cell>
          <cell r="F939" t="str">
            <v>TG-R</v>
          </cell>
          <cell r="G939">
            <v>63</v>
          </cell>
        </row>
        <row r="940">
          <cell r="B940" t="str">
            <v>TG-R530 Room sensor 0-30°C</v>
          </cell>
          <cell r="D940" t="str">
            <v>206   Electrical accessories Ventilation</v>
          </cell>
          <cell r="E940" t="str">
            <v>20606   Sensors and transmitters</v>
          </cell>
          <cell r="F940" t="str">
            <v>TG-R</v>
          </cell>
          <cell r="G940">
            <v>39</v>
          </cell>
        </row>
        <row r="941">
          <cell r="B941" t="str">
            <v>TG-R630 External sensor</v>
          </cell>
          <cell r="D941" t="str">
            <v>206   Electrical accessories Ventilation</v>
          </cell>
          <cell r="E941" t="str">
            <v>20606   Sensors and transmitters</v>
          </cell>
          <cell r="F941" t="str">
            <v>TG-R</v>
          </cell>
          <cell r="G941">
            <v>79</v>
          </cell>
        </row>
        <row r="942">
          <cell r="B942" t="str">
            <v>Inclined tube manometer MV600</v>
          </cell>
          <cell r="D942" t="str">
            <v>206   Electrical accessories Ventilation</v>
          </cell>
          <cell r="E942" t="str">
            <v>20609   Other Electrical. vent. Control equipmen</v>
          </cell>
          <cell r="F942" t="str">
            <v/>
          </cell>
          <cell r="G942">
            <v>205</v>
          </cell>
        </row>
        <row r="943">
          <cell r="B943" t="str">
            <v>Contact thermostat AT-2090U</v>
          </cell>
          <cell r="D943" t="str">
            <v>206   Electrical accessories Ventilation</v>
          </cell>
          <cell r="E943" t="str">
            <v>20609   Other Electrical. vent. Control equipmen</v>
          </cell>
          <cell r="F943" t="str">
            <v/>
          </cell>
          <cell r="G943">
            <v>108</v>
          </cell>
        </row>
        <row r="944">
          <cell r="B944" t="str">
            <v>VTR time relay</v>
          </cell>
          <cell r="D944" t="str">
            <v>206   Electrical accessories Ventilation</v>
          </cell>
          <cell r="E944" t="str">
            <v>20609   Other Electrical. vent. Control equipmen</v>
          </cell>
          <cell r="F944" t="str">
            <v>ACC</v>
          </cell>
          <cell r="G944">
            <v>60</v>
          </cell>
        </row>
        <row r="945">
          <cell r="B945" t="str">
            <v>ACO8AC/EC ACO Panel IP40</v>
          </cell>
          <cell r="D945" t="str">
            <v>206   Electrical accessories Ventilation</v>
          </cell>
          <cell r="E945" t="str">
            <v>20609   Other Electrical. vent. Control equipmen</v>
          </cell>
          <cell r="F945" t="str">
            <v>ACO</v>
          </cell>
          <cell r="G945">
            <v>362</v>
          </cell>
        </row>
        <row r="946">
          <cell r="B946" t="str">
            <v>AQUA 24TF Heat Regulator</v>
          </cell>
          <cell r="D946" t="str">
            <v>206   Electrical accessories Ventilation</v>
          </cell>
          <cell r="E946" t="str">
            <v>20609   Other Electrical. vent. Control equipmen</v>
          </cell>
          <cell r="F946" t="str">
            <v>AQUA</v>
          </cell>
          <cell r="G946">
            <v>264</v>
          </cell>
        </row>
        <row r="947">
          <cell r="B947" t="str">
            <v>AWE-SK Motorprotection 2A/230V</v>
          </cell>
          <cell r="D947" t="str">
            <v>206   Electrical accessories Ventilation</v>
          </cell>
          <cell r="E947" t="str">
            <v>20609   Other Electrical. vent. Control equipmen</v>
          </cell>
          <cell r="F947" t="str">
            <v>AWE</v>
          </cell>
          <cell r="G947">
            <v>189</v>
          </cell>
        </row>
        <row r="948">
          <cell r="B948" t="str">
            <v>Modbus RTU - Modbus TCP/IP Gat</v>
          </cell>
          <cell r="D948" t="str">
            <v>206   Electrical accessories Ventilation</v>
          </cell>
          <cell r="E948" t="str">
            <v>20609   Other Electrical. vent. Control equipmen</v>
          </cell>
          <cell r="F948" t="str">
            <v>CORRIGO</v>
          </cell>
          <cell r="G948">
            <v>617</v>
          </cell>
        </row>
        <row r="949">
          <cell r="B949" t="str">
            <v>HMH Tube Humidistat IP 54</v>
          </cell>
          <cell r="D949" t="str">
            <v>206   Electrical accessories Ventilation</v>
          </cell>
          <cell r="E949" t="str">
            <v>20609   Other Electrical. vent. Control equipmen</v>
          </cell>
          <cell r="F949" t="str">
            <v>HMH</v>
          </cell>
          <cell r="G949">
            <v>295</v>
          </cell>
        </row>
        <row r="950">
          <cell r="B950" t="str">
            <v>Humidity sensor HTRT10A</v>
          </cell>
          <cell r="D950" t="str">
            <v>206   Electrical accessories Ventilation</v>
          </cell>
          <cell r="E950" t="str">
            <v>20609   Other Electrical. vent. Control equipmen</v>
          </cell>
          <cell r="F950" t="str">
            <v>HTRT</v>
          </cell>
          <cell r="G950">
            <v>263</v>
          </cell>
        </row>
        <row r="951">
          <cell r="B951" t="str">
            <v>Antifrost thermostat FT30</v>
          </cell>
          <cell r="D951" t="str">
            <v>206   Electrical accessories Ventilation</v>
          </cell>
          <cell r="E951" t="str">
            <v>20609   Other Electrical. vent. Control equipmen</v>
          </cell>
          <cell r="F951" t="str">
            <v>K-FST</v>
          </cell>
          <cell r="G951">
            <v>129</v>
          </cell>
        </row>
        <row r="952">
          <cell r="B952" t="str">
            <v>Air flow monitor KLSW-W230</v>
          </cell>
          <cell r="D952" t="str">
            <v>206   Electrical accessories Ventilation</v>
          </cell>
          <cell r="E952" t="str">
            <v>20609   Other Electrical. vent. Control equipmen</v>
          </cell>
          <cell r="F952" t="str">
            <v>K-LSW</v>
          </cell>
          <cell r="G952">
            <v>419</v>
          </cell>
        </row>
        <row r="953">
          <cell r="B953" t="str">
            <v>Air flow switch AFS1</v>
          </cell>
          <cell r="D953" t="str">
            <v>206   Electrical accessories Ventilation</v>
          </cell>
          <cell r="E953" t="str">
            <v>20609   Other Electrical. vent. Control equipmen</v>
          </cell>
          <cell r="F953" t="str">
            <v>K-WFR</v>
          </cell>
          <cell r="G953">
            <v>109</v>
          </cell>
        </row>
        <row r="954">
          <cell r="B954" t="str">
            <v>MFRO Manometer</v>
          </cell>
          <cell r="D954" t="str">
            <v>206   Electrical accessories Ventilation</v>
          </cell>
          <cell r="E954" t="str">
            <v>20609   Other Electrical. vent. Control equipmen</v>
          </cell>
          <cell r="F954" t="str">
            <v>MFRO</v>
          </cell>
          <cell r="G954">
            <v>42</v>
          </cell>
        </row>
        <row r="955">
          <cell r="B955" t="str">
            <v>MicroREX D21 Plus Time Switch</v>
          </cell>
          <cell r="D955" t="str">
            <v>206   Electrical accessories Ventilation</v>
          </cell>
          <cell r="E955" t="str">
            <v>20609   Other Electrical. vent. Control equipmen</v>
          </cell>
          <cell r="F955" t="str">
            <v>MICROREX</v>
          </cell>
          <cell r="G955">
            <v>260</v>
          </cell>
        </row>
        <row r="956">
          <cell r="B956" t="str">
            <v>MM6-24/D Signal Converter</v>
          </cell>
          <cell r="D956" t="str">
            <v>206   Electrical accessories Ventilation</v>
          </cell>
          <cell r="E956" t="str">
            <v>20609   Other Electrical. vent. Control equipmen</v>
          </cell>
          <cell r="F956" t="str">
            <v>MM</v>
          </cell>
          <cell r="G956">
            <v>268</v>
          </cell>
        </row>
        <row r="957">
          <cell r="B957" t="str">
            <v>Optigo OP 10</v>
          </cell>
          <cell r="D957" t="str">
            <v>206   Electrical accessories Ventilation</v>
          </cell>
          <cell r="E957" t="str">
            <v>20609   Other Electrical. vent. Control equipmen</v>
          </cell>
          <cell r="F957" t="str">
            <v>Optigo</v>
          </cell>
          <cell r="G957">
            <v>407</v>
          </cell>
        </row>
        <row r="958">
          <cell r="B958" t="str">
            <v>Optigo OP 10-230</v>
          </cell>
          <cell r="D958" t="str">
            <v>206   Electrical accessories Ventilation</v>
          </cell>
          <cell r="E958" t="str">
            <v>20609   Other Electrical. vent. Control equipmen</v>
          </cell>
          <cell r="F958" t="str">
            <v>Optigo</v>
          </cell>
          <cell r="G958">
            <v>411</v>
          </cell>
        </row>
        <row r="959">
          <cell r="B959" t="str">
            <v>Optigo OP 5</v>
          </cell>
          <cell r="D959" t="str">
            <v>206   Electrical accessories Ventilation</v>
          </cell>
          <cell r="E959" t="str">
            <v>20609   Other Electrical. vent. Control equipmen</v>
          </cell>
          <cell r="F959" t="str">
            <v>Optigo</v>
          </cell>
          <cell r="G959">
            <v>281</v>
          </cell>
        </row>
        <row r="960">
          <cell r="B960" t="str">
            <v>P 233 A Pressure sensor</v>
          </cell>
          <cell r="D960" t="str">
            <v>206   Electrical accessories Ventilation</v>
          </cell>
          <cell r="E960" t="str">
            <v>20609   Other Electrical. vent. Control equipmen</v>
          </cell>
          <cell r="F960" t="str">
            <v>P</v>
          </cell>
          <cell r="G960">
            <v>110</v>
          </cell>
        </row>
        <row r="961">
          <cell r="B961" t="str">
            <v>PSS20 Transformer 24V</v>
          </cell>
          <cell r="D961" t="str">
            <v>206   Electrical accessories Ventilation</v>
          </cell>
          <cell r="E961" t="str">
            <v>20609   Other Electrical. vent. Control equipmen</v>
          </cell>
          <cell r="F961" t="str">
            <v>PSS20</v>
          </cell>
          <cell r="G961">
            <v>53</v>
          </cell>
        </row>
        <row r="962">
          <cell r="B962" t="str">
            <v>PSS48 Transformer 2x24V</v>
          </cell>
          <cell r="D962" t="str">
            <v>206   Electrical accessories Ventilation</v>
          </cell>
          <cell r="E962" t="str">
            <v>20609   Other Electrical. vent. Control equipmen</v>
          </cell>
          <cell r="F962" t="str">
            <v>PSS48</v>
          </cell>
          <cell r="G962">
            <v>90</v>
          </cell>
        </row>
        <row r="963">
          <cell r="B963" t="str">
            <v>Pulser M Temperature control</v>
          </cell>
          <cell r="D963" t="str">
            <v>206   Electrical accessories Ventilation</v>
          </cell>
          <cell r="E963" t="str">
            <v>20609   Other Electrical. vent. Control equipmen</v>
          </cell>
          <cell r="F963" t="str">
            <v>PULSER</v>
          </cell>
          <cell r="G963">
            <v>193</v>
          </cell>
        </row>
        <row r="964">
          <cell r="B964" t="str">
            <v>Pulser 230X010 Temp. Controll</v>
          </cell>
          <cell r="D964" t="str">
            <v>206   Electrical accessories Ventilation</v>
          </cell>
          <cell r="E964" t="str">
            <v>20609   Other Electrical. vent. Control equipmen</v>
          </cell>
          <cell r="F964" t="str">
            <v>PULSER</v>
          </cell>
          <cell r="G964">
            <v>199</v>
          </cell>
        </row>
        <row r="965">
          <cell r="B965" t="str">
            <v>RT 0-30 Room Thermostat</v>
          </cell>
          <cell r="D965" t="str">
            <v>206   Electrical accessories Ventilation</v>
          </cell>
          <cell r="E965" t="str">
            <v>20609   Other Electrical. vent. Control equipmen</v>
          </cell>
          <cell r="F965" t="str">
            <v>RT</v>
          </cell>
          <cell r="G965">
            <v>51</v>
          </cell>
        </row>
        <row r="966">
          <cell r="B966" t="str">
            <v>5-step switch 1phase S5S 100T1</v>
          </cell>
          <cell r="D966" t="str">
            <v>206   Electrical accessories Ventilation</v>
          </cell>
          <cell r="E966" t="str">
            <v>20609   Other Electrical. vent. Control equipmen</v>
          </cell>
          <cell r="F966" t="str">
            <v>S5S</v>
          </cell>
          <cell r="G966">
            <v>57</v>
          </cell>
        </row>
        <row r="967">
          <cell r="B967" t="str">
            <v>5-step switch 3phase S5S 100T3</v>
          </cell>
          <cell r="D967" t="str">
            <v>206   Electrical accessories Ventilation</v>
          </cell>
          <cell r="E967" t="str">
            <v>20609   Other Electrical. vent. Control equipmen</v>
          </cell>
          <cell r="F967" t="str">
            <v>S5S</v>
          </cell>
          <cell r="G967">
            <v>92</v>
          </cell>
        </row>
        <row r="968">
          <cell r="B968" t="str">
            <v>SC1/D Threshold Module 1 Step</v>
          </cell>
          <cell r="D968" t="str">
            <v>206   Electrical accessories Ventilation</v>
          </cell>
          <cell r="E968" t="str">
            <v>20609   Other Electrical. vent. Control equipmen</v>
          </cell>
          <cell r="F968" t="str">
            <v>SC</v>
          </cell>
          <cell r="G968">
            <v>185</v>
          </cell>
        </row>
        <row r="969">
          <cell r="B969" t="str">
            <v>SC2/D Step contr. DX cooling</v>
          </cell>
          <cell r="D969" t="str">
            <v>206   Electrical accessories Ventilation</v>
          </cell>
          <cell r="E969" t="str">
            <v>20609   Other Electrical. vent. Control equipmen</v>
          </cell>
          <cell r="F969" t="str">
            <v>SC</v>
          </cell>
          <cell r="G969">
            <v>426</v>
          </cell>
        </row>
        <row r="970">
          <cell r="B970" t="str">
            <v>Motor protect. switch S-ET 10</v>
          </cell>
          <cell r="D970" t="str">
            <v>206   Electrical accessories Ventilation</v>
          </cell>
          <cell r="E970" t="str">
            <v>20609   Other Electrical. vent. Control equipmen</v>
          </cell>
          <cell r="F970" t="str">
            <v>S-ET</v>
          </cell>
          <cell r="G970">
            <v>69</v>
          </cell>
        </row>
        <row r="971">
          <cell r="B971" t="str">
            <v>Motor protect. switch S-ET 10E</v>
          </cell>
          <cell r="D971" t="str">
            <v>206   Electrical accessories Ventilation</v>
          </cell>
          <cell r="E971" t="str">
            <v>20609   Other Electrical. vent. Control equipmen</v>
          </cell>
          <cell r="F971" t="str">
            <v>S-ET</v>
          </cell>
          <cell r="G971">
            <v>64</v>
          </cell>
        </row>
        <row r="972">
          <cell r="B972" t="str">
            <v>Motor protect. switch S-DT 16</v>
          </cell>
          <cell r="D972" t="str">
            <v>206   Electrical accessories Ventilation</v>
          </cell>
          <cell r="E972" t="str">
            <v>20609   Other Electrical. vent. Control equipmen</v>
          </cell>
          <cell r="F972" t="str">
            <v>STDT</v>
          </cell>
          <cell r="G972">
            <v>196</v>
          </cell>
        </row>
        <row r="973">
          <cell r="B973" t="str">
            <v>Motor protect. switch S-DT 16E</v>
          </cell>
          <cell r="D973" t="str">
            <v>206   Electrical accessories Ventilation</v>
          </cell>
          <cell r="E973" t="str">
            <v>20609   Other Electrical. vent. Control equipmen</v>
          </cell>
          <cell r="F973" t="str">
            <v>STDT</v>
          </cell>
          <cell r="G973">
            <v>190</v>
          </cell>
        </row>
        <row r="974">
          <cell r="B974" t="str">
            <v>Alarm contact  K(ZB) S-ET/S-DT</v>
          </cell>
          <cell r="D974" t="str">
            <v>206   Electrical accessories Ventilation</v>
          </cell>
          <cell r="E974" t="str">
            <v>20609   Other Electrical. vent. Control equipmen</v>
          </cell>
          <cell r="F974" t="str">
            <v>STDT</v>
          </cell>
          <cell r="G974">
            <v>19</v>
          </cell>
        </row>
        <row r="975">
          <cell r="B975" t="str">
            <v>Time switch 120min</v>
          </cell>
          <cell r="D975" t="str">
            <v>206   Electrical accessories Ventilation</v>
          </cell>
          <cell r="E975" t="str">
            <v>20609   Other Electrical. vent. Control equipmen</v>
          </cell>
          <cell r="F975" t="str">
            <v>T</v>
          </cell>
          <cell r="G975">
            <v>275</v>
          </cell>
        </row>
        <row r="976">
          <cell r="B976" t="str">
            <v>TCA 150D2</v>
          </cell>
          <cell r="D976" t="str">
            <v>206   Electrical accessories Ventilation</v>
          </cell>
          <cell r="E976" t="str">
            <v>20609   Other Electrical. vent. Control equipmen</v>
          </cell>
          <cell r="F976" t="str">
            <v>TCA</v>
          </cell>
          <cell r="G976">
            <v>371</v>
          </cell>
        </row>
        <row r="977">
          <cell r="B977" t="str">
            <v>Room thermostat TM 10</v>
          </cell>
          <cell r="D977" t="str">
            <v>206   Electrical accessories Ventilation</v>
          </cell>
          <cell r="E977" t="str">
            <v>20609   Other Electrical. vent. Control equipmen</v>
          </cell>
          <cell r="F977" t="str">
            <v>TM</v>
          </cell>
          <cell r="G977">
            <v>129</v>
          </cell>
        </row>
        <row r="978">
          <cell r="B978" t="str">
            <v>TRAFO15N2/D Transformator 230</v>
          </cell>
          <cell r="D978" t="str">
            <v>206   Electrical accessories Ventilation</v>
          </cell>
          <cell r="E978" t="str">
            <v>20609   Other Electrical. vent. Control equipmen</v>
          </cell>
          <cell r="F978" t="str">
            <v>TRF15N2</v>
          </cell>
          <cell r="G978">
            <v>85</v>
          </cell>
        </row>
        <row r="979">
          <cell r="B979" t="str">
            <v>TT-S1(TT-SLAV) exp. module</v>
          </cell>
          <cell r="D979" t="str">
            <v>206   Electrical accessories Ventilation</v>
          </cell>
          <cell r="E979" t="str">
            <v>20609   Other Electrical. vent. Control equipmen</v>
          </cell>
          <cell r="F979" t="str">
            <v>TT</v>
          </cell>
          <cell r="G979">
            <v>109</v>
          </cell>
        </row>
        <row r="980">
          <cell r="B980" t="str">
            <v>TT-S6/D Step switching unit</v>
          </cell>
          <cell r="D980" t="str">
            <v>206   Electrical accessories Ventilation</v>
          </cell>
          <cell r="E980" t="str">
            <v>20609   Other Electrical. vent. Control equipmen</v>
          </cell>
          <cell r="F980" t="str">
            <v>TT</v>
          </cell>
          <cell r="G980">
            <v>622</v>
          </cell>
        </row>
        <row r="981">
          <cell r="B981" t="str">
            <v>TTC-2000 Temp. control 25A</v>
          </cell>
          <cell r="D981" t="str">
            <v>206   Electrical accessories Ventilation</v>
          </cell>
          <cell r="E981" t="str">
            <v>20609   Other Electrical. vent. Control equipmen</v>
          </cell>
          <cell r="F981" t="str">
            <v>TTC</v>
          </cell>
          <cell r="G981">
            <v>790</v>
          </cell>
        </row>
        <row r="982">
          <cell r="B982" t="str">
            <v>TTC40FX Slave regulator 40A</v>
          </cell>
          <cell r="D982" t="str">
            <v>206   Electrical accessories Ventilation</v>
          </cell>
          <cell r="E982" t="str">
            <v>20609   Other Electrical. vent. Control equipmen</v>
          </cell>
          <cell r="F982" t="str">
            <v>TTC</v>
          </cell>
          <cell r="G982">
            <v>982</v>
          </cell>
        </row>
        <row r="983">
          <cell r="B983" t="str">
            <v>TTC40F Regulator 40A</v>
          </cell>
          <cell r="D983" t="str">
            <v>206   Electrical accessories Ventilation</v>
          </cell>
          <cell r="E983" t="str">
            <v>20609   Other Electrical. vent. Control equipmen</v>
          </cell>
          <cell r="F983" t="str">
            <v>TTC</v>
          </cell>
          <cell r="G983">
            <v>1093</v>
          </cell>
        </row>
        <row r="984">
          <cell r="B984" t="str">
            <v>TTC25 Regulator 25A</v>
          </cell>
          <cell r="D984" t="str">
            <v>206   Electrical accessories Ventilation</v>
          </cell>
          <cell r="E984" t="str">
            <v>20609   Other Electrical. vent. Control equipmen</v>
          </cell>
          <cell r="F984" t="str">
            <v>TTC</v>
          </cell>
          <cell r="G984">
            <v>814</v>
          </cell>
        </row>
        <row r="985">
          <cell r="B985" t="str">
            <v>TTC80F Regulator</v>
          </cell>
          <cell r="D985" t="str">
            <v>206   Electrical accessories Ventilation</v>
          </cell>
          <cell r="E985" t="str">
            <v>20609   Other Electrical. vent. Control equipmen</v>
          </cell>
          <cell r="F985" t="str">
            <v>TTC</v>
          </cell>
          <cell r="G985">
            <v>1450</v>
          </cell>
        </row>
        <row r="986">
          <cell r="B986" t="str">
            <v>U-EK plastic housing IP65</v>
          </cell>
          <cell r="D986" t="str">
            <v>206   Electrical accessories Ventilation</v>
          </cell>
          <cell r="E986" t="str">
            <v>20609   Other Electrical. vent. Control equipmen</v>
          </cell>
          <cell r="F986" t="str">
            <v>U-EK</v>
          </cell>
          <cell r="G986">
            <v>58</v>
          </cell>
        </row>
        <row r="987">
          <cell r="B987" t="str">
            <v>U-EK230E Motor protection</v>
          </cell>
          <cell r="D987" t="str">
            <v>206   Electrical accessories Ventilation</v>
          </cell>
          <cell r="E987" t="str">
            <v>20609   Other Electrical. vent. Control equipmen</v>
          </cell>
          <cell r="F987" t="str">
            <v>U-EK230E</v>
          </cell>
          <cell r="G987">
            <v>135</v>
          </cell>
        </row>
        <row r="988">
          <cell r="B988" t="str">
            <v>ASF 200/KB Flex. connection</v>
          </cell>
          <cell r="D988" t="str">
            <v>208   Accessories Ventilation</v>
          </cell>
          <cell r="E988" t="str">
            <v>20800   Misc. Accessories Ventilation</v>
          </cell>
          <cell r="F988" t="str">
            <v>ASF</v>
          </cell>
          <cell r="G988">
            <v>65</v>
          </cell>
        </row>
        <row r="989">
          <cell r="B989" t="str">
            <v>ASF 225/KB Flex. connection</v>
          </cell>
          <cell r="D989" t="str">
            <v>208   Accessories Ventilation</v>
          </cell>
          <cell r="E989" t="str">
            <v>20800   Misc. Accessories Ventilation</v>
          </cell>
          <cell r="F989" t="str">
            <v>ASF</v>
          </cell>
          <cell r="G989">
            <v>69</v>
          </cell>
        </row>
        <row r="990">
          <cell r="B990" t="str">
            <v>ASF 250/KB Flex. connection</v>
          </cell>
          <cell r="D990" t="str">
            <v>208   Accessories Ventilation</v>
          </cell>
          <cell r="E990" t="str">
            <v>20800   Misc. Accessories Ventilation</v>
          </cell>
          <cell r="F990" t="str">
            <v>ASF</v>
          </cell>
          <cell r="G990">
            <v>72</v>
          </cell>
        </row>
        <row r="991">
          <cell r="B991" t="str">
            <v>ASF 280/KB Flex. connection</v>
          </cell>
          <cell r="D991" t="str">
            <v>208   Accessories Ventilation</v>
          </cell>
          <cell r="E991" t="str">
            <v>20800   Misc. Accessories Ventilation</v>
          </cell>
          <cell r="F991" t="str">
            <v>ASF</v>
          </cell>
          <cell r="G991">
            <v>79</v>
          </cell>
        </row>
        <row r="992">
          <cell r="B992" t="str">
            <v>ASF 315/KB Flex. connection</v>
          </cell>
          <cell r="D992" t="str">
            <v>208   Accessories Ventilation</v>
          </cell>
          <cell r="E992" t="str">
            <v>20800   Misc. Accessories Ventilation</v>
          </cell>
          <cell r="F992" t="str">
            <v>ASF</v>
          </cell>
          <cell r="G992">
            <v>83</v>
          </cell>
        </row>
        <row r="993">
          <cell r="B993" t="str">
            <v>ASF 355/KB Flex. connection</v>
          </cell>
          <cell r="D993" t="str">
            <v>208   Accessories Ventilation</v>
          </cell>
          <cell r="E993" t="str">
            <v>20800   Misc. Accessories Ventilation</v>
          </cell>
          <cell r="F993" t="str">
            <v>ASF</v>
          </cell>
          <cell r="G993">
            <v>85</v>
          </cell>
        </row>
        <row r="994">
          <cell r="B994" t="str">
            <v>ASF 400/KB Flex. conn.</v>
          </cell>
          <cell r="D994" t="str">
            <v>208   Accessories Ventilation</v>
          </cell>
          <cell r="E994" t="str">
            <v>20800   Misc. Accessories Ventilation</v>
          </cell>
          <cell r="F994" t="str">
            <v>ASF</v>
          </cell>
          <cell r="G994">
            <v>92</v>
          </cell>
        </row>
        <row r="995">
          <cell r="B995" t="str">
            <v>ASF 500/KB Flex. conn.</v>
          </cell>
          <cell r="D995" t="str">
            <v>208   Accessories Ventilation</v>
          </cell>
          <cell r="E995" t="str">
            <v>20800   Misc. Accessories Ventilation</v>
          </cell>
          <cell r="F995" t="str">
            <v>ASF</v>
          </cell>
          <cell r="G995">
            <v>124</v>
          </cell>
        </row>
        <row r="996">
          <cell r="B996" t="str">
            <v>ASF 630/KB Flex. conn.</v>
          </cell>
          <cell r="D996" t="str">
            <v>208   Accessories Ventilation</v>
          </cell>
          <cell r="E996" t="str">
            <v>20800   Misc. Accessories Ventilation</v>
          </cell>
          <cell r="F996" t="str">
            <v>ASF</v>
          </cell>
          <cell r="G996">
            <v>136</v>
          </cell>
        </row>
        <row r="997">
          <cell r="B997" t="str">
            <v>ASS 190/225 flex. inl.con. DVS</v>
          </cell>
          <cell r="D997" t="str">
            <v>208   Accessories Ventilation</v>
          </cell>
          <cell r="E997" t="str">
            <v>20800   Misc. Accessories Ventilation</v>
          </cell>
          <cell r="F997" t="str">
            <v>ASS</v>
          </cell>
          <cell r="G997">
            <v>63</v>
          </cell>
        </row>
        <row r="998">
          <cell r="B998" t="str">
            <v>ASS 310/311 flex. inl.con. DVS</v>
          </cell>
          <cell r="D998" t="str">
            <v>208   Accessories Ventilation</v>
          </cell>
          <cell r="E998" t="str">
            <v>20800   Misc. Accessories Ventilation</v>
          </cell>
          <cell r="F998" t="str">
            <v>ASS</v>
          </cell>
          <cell r="G998">
            <v>87</v>
          </cell>
        </row>
        <row r="999">
          <cell r="B999" t="str">
            <v>ASS 355-500 flex. con. DVS</v>
          </cell>
          <cell r="D999" t="str">
            <v>208   Accessories Ventilation</v>
          </cell>
          <cell r="E999" t="str">
            <v>20800   Misc. Accessories Ventilation</v>
          </cell>
          <cell r="F999" t="str">
            <v>ASS</v>
          </cell>
          <cell r="G999">
            <v>93</v>
          </cell>
        </row>
        <row r="1000">
          <cell r="B1000" t="str">
            <v>ASS 560/630 flex. inl.con. DVS</v>
          </cell>
          <cell r="D1000" t="str">
            <v>208   Accessories Ventilation</v>
          </cell>
          <cell r="E1000" t="str">
            <v>20800   Misc. Accessories Ventilation</v>
          </cell>
          <cell r="F1000" t="str">
            <v>ASS</v>
          </cell>
          <cell r="G1000">
            <v>133</v>
          </cell>
        </row>
        <row r="1001">
          <cell r="B1001" t="str">
            <v>ASS 710 flex. inlet con. DVS</v>
          </cell>
          <cell r="D1001" t="str">
            <v>208   Accessories Ventilation</v>
          </cell>
          <cell r="E1001" t="str">
            <v>20800   Misc. Accessories Ventilation</v>
          </cell>
          <cell r="F1001" t="str">
            <v>ASS</v>
          </cell>
          <cell r="G1001">
            <v>191</v>
          </cell>
        </row>
        <row r="1002">
          <cell r="B1002" t="str">
            <v>ASS 800/900 flex. inl.con. DVN</v>
          </cell>
          <cell r="D1002" t="str">
            <v>208   Accessories Ventilation</v>
          </cell>
          <cell r="E1002" t="str">
            <v>20800   Misc. Accessories Ventilation</v>
          </cell>
          <cell r="F1002" t="str">
            <v>ASS</v>
          </cell>
          <cell r="G1002">
            <v>334</v>
          </cell>
        </row>
        <row r="1003">
          <cell r="B1003" t="str">
            <v>ASS-P 125 flex. con. PRF</v>
          </cell>
          <cell r="D1003" t="str">
            <v>208   Accessories Ventilation</v>
          </cell>
          <cell r="E1003" t="str">
            <v>20800   Misc. Accessories Ventilation</v>
          </cell>
          <cell r="F1003" t="str">
            <v>ASS-P</v>
          </cell>
          <cell r="G1003">
            <v>46</v>
          </cell>
        </row>
        <row r="1004">
          <cell r="B1004" t="str">
            <v>ASS-P 160 flex. con. PRF</v>
          </cell>
          <cell r="D1004" t="str">
            <v>208   Accessories Ventilation</v>
          </cell>
          <cell r="E1004" t="str">
            <v>20800   Misc. Accessories Ventilation</v>
          </cell>
          <cell r="F1004" t="str">
            <v>ASS-P</v>
          </cell>
          <cell r="G1004">
            <v>62</v>
          </cell>
        </row>
        <row r="1005">
          <cell r="B1005" t="str">
            <v>ASS-P 200 flex. con. PRF</v>
          </cell>
          <cell r="D1005" t="str">
            <v>208   Accessories Ventilation</v>
          </cell>
          <cell r="E1005" t="str">
            <v>20800   Misc. Accessories Ventilation</v>
          </cell>
          <cell r="F1005" t="str">
            <v>ASS-P</v>
          </cell>
          <cell r="G1005">
            <v>72</v>
          </cell>
        </row>
        <row r="1006">
          <cell r="B1006" t="str">
            <v>ASS-P 250 flex. con. PRF</v>
          </cell>
          <cell r="D1006" t="str">
            <v>208   Accessories Ventilation</v>
          </cell>
          <cell r="E1006" t="str">
            <v>20800   Misc. Accessories Ventilation</v>
          </cell>
          <cell r="F1006" t="str">
            <v>ASS-P</v>
          </cell>
          <cell r="G1006">
            <v>85</v>
          </cell>
        </row>
        <row r="1007">
          <cell r="B1007" t="str">
            <v>ASS-P 180 flex. con. PRF</v>
          </cell>
          <cell r="D1007" t="str">
            <v>208   Accessories Ventilation</v>
          </cell>
          <cell r="E1007" t="str">
            <v>20800   Misc. Accessories Ventilation</v>
          </cell>
          <cell r="F1007" t="str">
            <v>ASS-P</v>
          </cell>
          <cell r="G1007">
            <v>411</v>
          </cell>
        </row>
        <row r="1008">
          <cell r="B1008" t="str">
            <v>ASS-DVP 200 flex. inl.con.</v>
          </cell>
          <cell r="D1008" t="str">
            <v>208   Accessories Ventilation</v>
          </cell>
          <cell r="E1008" t="str">
            <v>20800   Misc. Accessories Ventilation</v>
          </cell>
          <cell r="F1008" t="str">
            <v>ASS-P</v>
          </cell>
          <cell r="G1008">
            <v>98</v>
          </cell>
        </row>
        <row r="1009">
          <cell r="B1009" t="str">
            <v>ASS-DVP 250 flex. inl.con.</v>
          </cell>
          <cell r="D1009" t="str">
            <v>208   Accessories Ventilation</v>
          </cell>
          <cell r="E1009" t="str">
            <v>20800   Misc. Accessories Ventilation</v>
          </cell>
          <cell r="F1009" t="str">
            <v>ASS-P</v>
          </cell>
          <cell r="G1009">
            <v>115</v>
          </cell>
        </row>
        <row r="1010">
          <cell r="B1010" t="str">
            <v>ASS-DVP 315 flex. inl.con.</v>
          </cell>
          <cell r="D1010" t="str">
            <v>208   Accessories Ventilation</v>
          </cell>
          <cell r="E1010" t="str">
            <v>20800   Misc. Accessories Ventilation</v>
          </cell>
          <cell r="F1010" t="str">
            <v>ASS-P</v>
          </cell>
          <cell r="G1010">
            <v>123</v>
          </cell>
        </row>
        <row r="1011">
          <cell r="B1011" t="str">
            <v>ASS-DVP 400 flex. inl.con.</v>
          </cell>
          <cell r="D1011" t="str">
            <v>208   Accessories Ventilation</v>
          </cell>
          <cell r="E1011" t="str">
            <v>20800   Misc. Accessories Ventilation</v>
          </cell>
          <cell r="F1011" t="str">
            <v>ASS-P</v>
          </cell>
          <cell r="G1011">
            <v>160</v>
          </cell>
        </row>
        <row r="1012">
          <cell r="B1012" t="str">
            <v>ASS-P 125 flex. con. PRF EC</v>
          </cell>
          <cell r="D1012" t="str">
            <v>208   Accessories Ventilation</v>
          </cell>
          <cell r="E1012" t="str">
            <v>20800   Misc. Accessories Ventilation</v>
          </cell>
          <cell r="F1012" t="str">
            <v>ASS-P</v>
          </cell>
          <cell r="G1012">
            <v>34</v>
          </cell>
        </row>
        <row r="1013">
          <cell r="B1013" t="str">
            <v>ASS-P 160 flex. con. PRF EC</v>
          </cell>
          <cell r="D1013" t="str">
            <v>208   Accessories Ventilation</v>
          </cell>
          <cell r="E1013" t="str">
            <v>20800   Misc. Accessories Ventilation</v>
          </cell>
          <cell r="F1013" t="str">
            <v>ASS-P</v>
          </cell>
          <cell r="G1013">
            <v>40</v>
          </cell>
        </row>
        <row r="1014">
          <cell r="B1014" t="str">
            <v>ASS-P 180 flex. con. PRF EC</v>
          </cell>
          <cell r="D1014" t="str">
            <v>208   Accessories Ventilation</v>
          </cell>
          <cell r="E1014" t="str">
            <v>20800   Misc. Accessories Ventilation</v>
          </cell>
          <cell r="F1014" t="str">
            <v>ASS-P</v>
          </cell>
          <cell r="G1014">
            <v>42</v>
          </cell>
        </row>
        <row r="1015">
          <cell r="B1015" t="str">
            <v>ASS-P 200 flex. con. PRF EC</v>
          </cell>
          <cell r="D1015" t="str">
            <v>208   Accessories Ventilation</v>
          </cell>
          <cell r="E1015" t="str">
            <v>20800   Misc. Accessories Ventilation</v>
          </cell>
          <cell r="F1015" t="str">
            <v>ASS-P</v>
          </cell>
          <cell r="G1015">
            <v>49</v>
          </cell>
        </row>
        <row r="1016">
          <cell r="B1016" t="str">
            <v>ASS-P 250 flex. con. PRF EC</v>
          </cell>
          <cell r="D1016" t="str">
            <v>208   Accessories Ventilation</v>
          </cell>
          <cell r="E1016" t="str">
            <v>20800   Misc. Accessories Ventilation</v>
          </cell>
          <cell r="F1016" t="str">
            <v>ASS-P</v>
          </cell>
          <cell r="G1016">
            <v>54</v>
          </cell>
        </row>
        <row r="1017">
          <cell r="B1017" t="str">
            <v>ASS-P 355 flexible connection</v>
          </cell>
          <cell r="D1017" t="str">
            <v>208   Accessories Ventilation</v>
          </cell>
          <cell r="E1017" t="str">
            <v>20800   Misc. Accessories Ventilation</v>
          </cell>
          <cell r="F1017" t="str">
            <v>ASS-P</v>
          </cell>
          <cell r="G1017">
            <v>77</v>
          </cell>
        </row>
        <row r="1018">
          <cell r="B1018" t="str">
            <v>ASS-P 400 flexible connection</v>
          </cell>
          <cell r="D1018" t="str">
            <v>208   Accessories Ventilation</v>
          </cell>
          <cell r="E1018" t="str">
            <v>20800   Misc. Accessories Ventilation</v>
          </cell>
          <cell r="F1018" t="str">
            <v>ASS-P</v>
          </cell>
          <cell r="G1018">
            <v>93</v>
          </cell>
        </row>
        <row r="1019">
          <cell r="B1019" t="str">
            <v>ASS-P 450 flexible connection</v>
          </cell>
          <cell r="D1019" t="str">
            <v>208   Accessories Ventilation</v>
          </cell>
          <cell r="E1019" t="str">
            <v>20800   Misc. Accessories Ventilation</v>
          </cell>
          <cell r="F1019" t="str">
            <v>ASS-P</v>
          </cell>
          <cell r="G1019">
            <v>118</v>
          </cell>
        </row>
        <row r="1020">
          <cell r="B1020" t="str">
            <v>ASS-P 500 flexible connection</v>
          </cell>
          <cell r="D1020" t="str">
            <v>208   Accessories Ventilation</v>
          </cell>
          <cell r="E1020" t="str">
            <v>20800   Misc. Accessories Ventilation</v>
          </cell>
          <cell r="F1020" t="str">
            <v>ASS-P</v>
          </cell>
          <cell r="G1020">
            <v>127</v>
          </cell>
        </row>
        <row r="1021">
          <cell r="B1021" t="str">
            <v>ASS-P 75</v>
          </cell>
          <cell r="D1021" t="str">
            <v>208   Accessories Ventilation</v>
          </cell>
          <cell r="E1021" t="str">
            <v>20800   Misc. Accessories Ventilation</v>
          </cell>
          <cell r="F1021" t="str">
            <v>ASS-P</v>
          </cell>
          <cell r="G1021">
            <v>62</v>
          </cell>
        </row>
        <row r="1022">
          <cell r="B1022" t="str">
            <v>ASS-P-el 125 flexible connect.</v>
          </cell>
          <cell r="D1022" t="str">
            <v>208   Accessories Ventilation</v>
          </cell>
          <cell r="E1022" t="str">
            <v>20800   Misc. Accessories Ventilation</v>
          </cell>
          <cell r="F1022" t="str">
            <v>ASS-P-EX</v>
          </cell>
          <cell r="G1022">
            <v>67</v>
          </cell>
        </row>
        <row r="1023">
          <cell r="B1023" t="str">
            <v>ASS-P-el 160 flexible connect.</v>
          </cell>
          <cell r="D1023" t="str">
            <v>208   Accessories Ventilation</v>
          </cell>
          <cell r="E1023" t="str">
            <v>20800   Misc. Accessories Ventilation</v>
          </cell>
          <cell r="F1023" t="str">
            <v>ASS-P-EX</v>
          </cell>
          <cell r="G1023">
            <v>80</v>
          </cell>
        </row>
        <row r="1024">
          <cell r="B1024" t="str">
            <v>ASS-P-el 200 flexible connect.</v>
          </cell>
          <cell r="D1024" t="str">
            <v>208   Accessories Ventilation</v>
          </cell>
          <cell r="E1024" t="str">
            <v>20800   Misc. Accessories Ventilation</v>
          </cell>
          <cell r="F1024" t="str">
            <v>ASS-P-EX</v>
          </cell>
          <cell r="G1024">
            <v>88</v>
          </cell>
        </row>
        <row r="1025">
          <cell r="B1025" t="str">
            <v>ASS-P-el 250 flexible connect.</v>
          </cell>
          <cell r="D1025" t="str">
            <v>208   Accessories Ventilation</v>
          </cell>
          <cell r="E1025" t="str">
            <v>20800   Misc. Accessories Ventilation</v>
          </cell>
          <cell r="F1025" t="str">
            <v>ASS-P-EX</v>
          </cell>
          <cell r="G1025">
            <v>98</v>
          </cell>
        </row>
        <row r="1026">
          <cell r="B1026" t="str">
            <v>ASS-P-el 315 flexible connect.</v>
          </cell>
          <cell r="D1026" t="str">
            <v>208   Accessories Ventilation</v>
          </cell>
          <cell r="E1026" t="str">
            <v>20800   Misc. Accessories Ventilation</v>
          </cell>
          <cell r="F1026" t="str">
            <v>ASS-P-EX</v>
          </cell>
          <cell r="G1026">
            <v>102</v>
          </cell>
        </row>
        <row r="1027">
          <cell r="B1027" t="str">
            <v>ASS-P-el 400 flexible connect.</v>
          </cell>
          <cell r="D1027" t="str">
            <v>208   Accessories Ventilation</v>
          </cell>
          <cell r="E1027" t="str">
            <v>20800   Misc. Accessories Ventilation</v>
          </cell>
          <cell r="F1027" t="str">
            <v>ASS-P-EX</v>
          </cell>
          <cell r="G1027">
            <v>112</v>
          </cell>
        </row>
        <row r="1028">
          <cell r="B1028" t="str">
            <v>ASS-P-el 500 flexible connect.</v>
          </cell>
          <cell r="D1028" t="str">
            <v>208   Accessories Ventilation</v>
          </cell>
          <cell r="E1028" t="str">
            <v>20800   Misc. Accessories Ventilation</v>
          </cell>
          <cell r="F1028" t="str">
            <v>ASS-P-EX</v>
          </cell>
          <cell r="G1028">
            <v>134</v>
          </cell>
        </row>
        <row r="1029">
          <cell r="B1029" t="str">
            <v>ASS-P-el 75 flexible connect.</v>
          </cell>
          <cell r="D1029" t="str">
            <v>208   Accessories Ventilation</v>
          </cell>
          <cell r="E1029" t="str">
            <v>20800   Misc. Accessories Ventilation</v>
          </cell>
          <cell r="F1029" t="str">
            <v>ASS-P-EX</v>
          </cell>
          <cell r="G1029">
            <v>40</v>
          </cell>
        </row>
        <row r="1030">
          <cell r="B1030" t="str">
            <v>DS 30-15 Flexible connection</v>
          </cell>
          <cell r="D1030" t="str">
            <v>208   Accessories Ventilation</v>
          </cell>
          <cell r="E1030" t="str">
            <v>20800   Misc. Accessories Ventilation</v>
          </cell>
          <cell r="F1030" t="str">
            <v>DS</v>
          </cell>
          <cell r="G1030">
            <v>56</v>
          </cell>
        </row>
        <row r="1031">
          <cell r="B1031" t="str">
            <v>DS 40-20 Flexible connection</v>
          </cell>
          <cell r="D1031" t="str">
            <v>208   Accessories Ventilation</v>
          </cell>
          <cell r="E1031" t="str">
            <v>20800   Misc. Accessories Ventilation</v>
          </cell>
          <cell r="F1031" t="str">
            <v>DS</v>
          </cell>
          <cell r="G1031">
            <v>79</v>
          </cell>
        </row>
        <row r="1032">
          <cell r="B1032" t="str">
            <v>DS 50-25 Flexible connection</v>
          </cell>
          <cell r="D1032" t="str">
            <v>208   Accessories Ventilation</v>
          </cell>
          <cell r="E1032" t="str">
            <v>20800   Misc. Accessories Ventilation</v>
          </cell>
          <cell r="F1032" t="str">
            <v>DS</v>
          </cell>
          <cell r="G1032">
            <v>86</v>
          </cell>
        </row>
        <row r="1033">
          <cell r="B1033" t="str">
            <v>DS 50-30 Flexible connection</v>
          </cell>
          <cell r="D1033" t="str">
            <v>208   Accessories Ventilation</v>
          </cell>
          <cell r="E1033" t="str">
            <v>20800   Misc. Accessories Ventilation</v>
          </cell>
          <cell r="F1033" t="str">
            <v>DS</v>
          </cell>
          <cell r="G1033">
            <v>88</v>
          </cell>
        </row>
        <row r="1034">
          <cell r="B1034" t="str">
            <v>DS 60-30 Flexible connection</v>
          </cell>
          <cell r="D1034" t="str">
            <v>208   Accessories Ventilation</v>
          </cell>
          <cell r="E1034" t="str">
            <v>20800   Misc. Accessories Ventilation</v>
          </cell>
          <cell r="F1034" t="str">
            <v>DS</v>
          </cell>
          <cell r="G1034">
            <v>94</v>
          </cell>
        </row>
        <row r="1035">
          <cell r="B1035" t="str">
            <v>DS 60-35 Flexible connection</v>
          </cell>
          <cell r="D1035" t="str">
            <v>208   Accessories Ventilation</v>
          </cell>
          <cell r="E1035" t="str">
            <v>20800   Misc. Accessories Ventilation</v>
          </cell>
          <cell r="F1035" t="str">
            <v>DS</v>
          </cell>
          <cell r="G1035">
            <v>94</v>
          </cell>
        </row>
        <row r="1036">
          <cell r="B1036" t="str">
            <v>DS 70-40 Flexible connection</v>
          </cell>
          <cell r="D1036" t="str">
            <v>208   Accessories Ventilation</v>
          </cell>
          <cell r="E1036" t="str">
            <v>20800   Misc. Accessories Ventilation</v>
          </cell>
          <cell r="F1036" t="str">
            <v>DS</v>
          </cell>
          <cell r="G1036">
            <v>105</v>
          </cell>
        </row>
        <row r="1037">
          <cell r="B1037" t="str">
            <v>DS 80-50 Flexible connection</v>
          </cell>
          <cell r="D1037" t="str">
            <v>208   Accessories Ventilation</v>
          </cell>
          <cell r="E1037" t="str">
            <v>20800   Misc. Accessories Ventilation</v>
          </cell>
          <cell r="F1037" t="str">
            <v>DS</v>
          </cell>
          <cell r="G1037">
            <v>125</v>
          </cell>
        </row>
        <row r="1038">
          <cell r="B1038" t="str">
            <v>DS 100-50 Flexible connection</v>
          </cell>
          <cell r="D1038" t="str">
            <v>208   Accessories Ventilation</v>
          </cell>
          <cell r="E1038" t="str">
            <v>20800   Misc. Accessories Ventilation</v>
          </cell>
          <cell r="F1038" t="str">
            <v>DS</v>
          </cell>
          <cell r="G1038">
            <v>130</v>
          </cell>
        </row>
        <row r="1039">
          <cell r="B1039" t="str">
            <v>DS 90-50 Flexible connection</v>
          </cell>
          <cell r="D1039" t="str">
            <v>208   Accessories Ventilation</v>
          </cell>
          <cell r="E1039" t="str">
            <v>20800   Misc. Accessories Ventilation</v>
          </cell>
          <cell r="F1039" t="str">
            <v>DS</v>
          </cell>
          <cell r="G1039">
            <v>108</v>
          </cell>
        </row>
        <row r="1040">
          <cell r="B1040" t="str">
            <v>DS 110-60 Flexible connection</v>
          </cell>
          <cell r="D1040" t="str">
            <v>208   Accessories Ventilation</v>
          </cell>
          <cell r="E1040" t="str">
            <v>20800   Misc. Accessories Ventilation</v>
          </cell>
          <cell r="F1040" t="str">
            <v>DS</v>
          </cell>
          <cell r="G1040">
            <v>115</v>
          </cell>
        </row>
        <row r="1041">
          <cell r="B1041" t="str">
            <v>DS 80-40 Flexible connection</v>
          </cell>
          <cell r="D1041" t="str">
            <v>208   Accessories Ventilation</v>
          </cell>
          <cell r="E1041" t="str">
            <v>20800   Misc. Accessories Ventilation</v>
          </cell>
          <cell r="F1041" t="str">
            <v>DS</v>
          </cell>
          <cell r="G1041">
            <v>108</v>
          </cell>
        </row>
        <row r="1042">
          <cell r="B1042" t="str">
            <v>DS 60-40 Flexible connection</v>
          </cell>
          <cell r="D1042" t="str">
            <v>208   Accessories Ventilation</v>
          </cell>
          <cell r="E1042" t="str">
            <v>20800   Misc. Accessories Ventilation</v>
          </cell>
          <cell r="F1042" t="str">
            <v>DS</v>
          </cell>
          <cell r="G1042">
            <v>103</v>
          </cell>
        </row>
        <row r="1043">
          <cell r="B1043" t="str">
            <v>DS 80-35 Flexible connection</v>
          </cell>
          <cell r="D1043" t="str">
            <v>208   Accessories Ventilation</v>
          </cell>
          <cell r="E1043" t="str">
            <v>20800   Misc. Accessories Ventilation</v>
          </cell>
          <cell r="F1043" t="str">
            <v>DS</v>
          </cell>
          <cell r="G1043">
            <v>108</v>
          </cell>
        </row>
        <row r="1044">
          <cell r="B1044" t="str">
            <v>DS 70-30 Flexible connection</v>
          </cell>
          <cell r="D1044" t="str">
            <v>208   Accessories Ventilation</v>
          </cell>
          <cell r="E1044" t="str">
            <v>20800   Misc. Accessories Ventilation</v>
          </cell>
          <cell r="F1044" t="str">
            <v>DS</v>
          </cell>
          <cell r="G1044">
            <v>103</v>
          </cell>
        </row>
        <row r="1045">
          <cell r="B1045" t="str">
            <v>DS 60-50 Flexible connection</v>
          </cell>
          <cell r="D1045" t="str">
            <v>208   Accessories Ventilation</v>
          </cell>
          <cell r="E1045" t="str">
            <v>20800   Misc. Accessories Ventilation</v>
          </cell>
          <cell r="F1045" t="str">
            <v>DS</v>
          </cell>
          <cell r="G1045">
            <v>103</v>
          </cell>
        </row>
        <row r="1046">
          <cell r="B1046" t="str">
            <v>DS 90-30 Flexible connection</v>
          </cell>
          <cell r="D1046" t="str">
            <v>208   Accessories Ventilation</v>
          </cell>
          <cell r="E1046" t="str">
            <v>20800   Misc. Accessories Ventilation</v>
          </cell>
          <cell r="F1046" t="str">
            <v>DS</v>
          </cell>
          <cell r="G1046">
            <v>105</v>
          </cell>
        </row>
        <row r="1047">
          <cell r="B1047" t="str">
            <v>DS 110-30 Flexible connection</v>
          </cell>
          <cell r="D1047" t="str">
            <v>208   Accessories Ventilation</v>
          </cell>
          <cell r="E1047" t="str">
            <v>20800   Misc. Accessories Ventilation</v>
          </cell>
          <cell r="F1047" t="str">
            <v>DS</v>
          </cell>
          <cell r="G1047">
            <v>112</v>
          </cell>
        </row>
        <row r="1048">
          <cell r="B1048" t="str">
            <v>DS 120-50 Flexible connection</v>
          </cell>
          <cell r="D1048" t="str">
            <v>208   Accessories Ventilation</v>
          </cell>
          <cell r="E1048" t="str">
            <v>20800   Misc. Accessories Ventilation</v>
          </cell>
          <cell r="F1048" t="str">
            <v>DS</v>
          </cell>
          <cell r="G1048">
            <v>132</v>
          </cell>
        </row>
        <row r="1049">
          <cell r="B1049" t="str">
            <v>DS 40-35 Flexible connection</v>
          </cell>
          <cell r="D1049" t="str">
            <v>208   Accessories Ventilation</v>
          </cell>
          <cell r="E1049" t="str">
            <v>20800   Misc. Accessories Ventilation</v>
          </cell>
          <cell r="F1049" t="str">
            <v>DS</v>
          </cell>
          <cell r="G1049">
            <v>88</v>
          </cell>
        </row>
        <row r="1050">
          <cell r="B1050" t="str">
            <v>DS 70-50 Flexible connection</v>
          </cell>
          <cell r="D1050" t="str">
            <v>208   Accessories Ventilation</v>
          </cell>
          <cell r="E1050" t="str">
            <v>20800   Misc. Accessories Ventilation</v>
          </cell>
          <cell r="F1050" t="str">
            <v>DS</v>
          </cell>
          <cell r="G1050">
            <v>102</v>
          </cell>
        </row>
        <row r="1051">
          <cell r="B1051" t="str">
            <v>FGV 025/416-416 flex. conn.</v>
          </cell>
          <cell r="D1051" t="str">
            <v>208   Accessories Ventilation</v>
          </cell>
          <cell r="E1051" t="str">
            <v>20800   Misc. Accessories Ventilation</v>
          </cell>
          <cell r="F1051" t="str">
            <v>FGV</v>
          </cell>
          <cell r="G1051">
            <v>77</v>
          </cell>
        </row>
        <row r="1052">
          <cell r="B1052" t="str">
            <v>FGV 062/716-716 flex. conn.</v>
          </cell>
          <cell r="D1052" t="str">
            <v>208   Accessories Ventilation</v>
          </cell>
          <cell r="E1052" t="str">
            <v>20800   Misc. Accessories Ventilation</v>
          </cell>
          <cell r="F1052" t="str">
            <v>FGV</v>
          </cell>
          <cell r="G1052">
            <v>94</v>
          </cell>
        </row>
        <row r="1053">
          <cell r="B1053" t="str">
            <v>FGV 100/916-916 flex. conn.</v>
          </cell>
          <cell r="D1053" t="str">
            <v>208   Accessories Ventilation</v>
          </cell>
          <cell r="E1053" t="str">
            <v>20800   Misc. Accessories Ventilation</v>
          </cell>
          <cell r="F1053" t="str">
            <v>FGV</v>
          </cell>
          <cell r="G1053">
            <v>125</v>
          </cell>
        </row>
        <row r="1054">
          <cell r="B1054" t="str">
            <v>FGV 042/586-586 flex. conn.</v>
          </cell>
          <cell r="D1054" t="str">
            <v>208   Accessories Ventilation</v>
          </cell>
          <cell r="E1054" t="str">
            <v>20800   Misc. Accessories Ventilation</v>
          </cell>
          <cell r="F1054" t="str">
            <v>FGV</v>
          </cell>
          <cell r="G1054">
            <v>85</v>
          </cell>
        </row>
        <row r="1055">
          <cell r="B1055" t="str">
            <v>FGV 062/715-356 flex. conn.</v>
          </cell>
          <cell r="D1055" t="str">
            <v>208   Accessories Ventilation</v>
          </cell>
          <cell r="E1055" t="str">
            <v>20800   Misc. Accessories Ventilation</v>
          </cell>
          <cell r="F1055" t="str">
            <v>FGV</v>
          </cell>
          <cell r="G1055">
            <v>92</v>
          </cell>
        </row>
        <row r="1056">
          <cell r="B1056" t="str">
            <v>FGV 100/916-416 flex. conn.</v>
          </cell>
          <cell r="D1056" t="str">
            <v>208   Accessories Ventilation</v>
          </cell>
          <cell r="E1056" t="str">
            <v>20800   Misc. Accessories Ventilation</v>
          </cell>
          <cell r="F1056" t="str">
            <v>FGV</v>
          </cell>
          <cell r="G1056">
            <v>152</v>
          </cell>
        </row>
        <row r="1057">
          <cell r="B1057" t="str">
            <v>IGC-100 Intake grille</v>
          </cell>
          <cell r="D1057" t="str">
            <v>208   Accessories Ventilation</v>
          </cell>
          <cell r="E1057" t="str">
            <v>20800   Misc. Accessories Ventilation</v>
          </cell>
          <cell r="F1057" t="str">
            <v>IGC</v>
          </cell>
          <cell r="G1057">
            <v>12</v>
          </cell>
        </row>
        <row r="1058">
          <cell r="B1058" t="str">
            <v>IGC-125 Intake grille</v>
          </cell>
          <cell r="D1058" t="str">
            <v>208   Accessories Ventilation</v>
          </cell>
          <cell r="E1058" t="str">
            <v>20800   Misc. Accessories Ventilation</v>
          </cell>
          <cell r="F1058" t="str">
            <v>IGC</v>
          </cell>
          <cell r="G1058">
            <v>14</v>
          </cell>
        </row>
        <row r="1059">
          <cell r="B1059" t="str">
            <v>IGC-160 Intake grille</v>
          </cell>
          <cell r="D1059" t="str">
            <v>208   Accessories Ventilation</v>
          </cell>
          <cell r="E1059" t="str">
            <v>20800   Misc. Accessories Ventilation</v>
          </cell>
          <cell r="F1059" t="str">
            <v>IGC</v>
          </cell>
          <cell r="G1059">
            <v>21</v>
          </cell>
        </row>
        <row r="1060">
          <cell r="B1060" t="str">
            <v>IGC-200 Intake grille</v>
          </cell>
          <cell r="D1060" t="str">
            <v>208   Accessories Ventilation</v>
          </cell>
          <cell r="E1060" t="str">
            <v>20800   Misc. Accessories Ventilation</v>
          </cell>
          <cell r="F1060" t="str">
            <v>IGC</v>
          </cell>
          <cell r="G1060">
            <v>28</v>
          </cell>
        </row>
        <row r="1061">
          <cell r="B1061" t="str">
            <v>IGC-250 Intake grille</v>
          </cell>
          <cell r="D1061" t="str">
            <v>208   Accessories Ventilation</v>
          </cell>
          <cell r="E1061" t="str">
            <v>20800   Misc. Accessories Ventilation</v>
          </cell>
          <cell r="F1061" t="str">
            <v>IGC</v>
          </cell>
          <cell r="G1061">
            <v>46</v>
          </cell>
        </row>
        <row r="1062">
          <cell r="B1062" t="str">
            <v>IGC-315 Intake grille</v>
          </cell>
          <cell r="D1062" t="str">
            <v>208   Accessories Ventilation</v>
          </cell>
          <cell r="E1062" t="str">
            <v>20800   Misc. Accessories Ventilation</v>
          </cell>
          <cell r="F1062" t="str">
            <v>IGC</v>
          </cell>
          <cell r="G1062">
            <v>74</v>
          </cell>
        </row>
        <row r="1063">
          <cell r="B1063" t="str">
            <v>IGC-500 Intake grille</v>
          </cell>
          <cell r="D1063" t="str">
            <v>208   Accessories Ventilation</v>
          </cell>
          <cell r="E1063" t="str">
            <v>20800   Misc. Accessories Ventilation</v>
          </cell>
          <cell r="F1063" t="str">
            <v>IGC</v>
          </cell>
          <cell r="G1063">
            <v>364</v>
          </cell>
        </row>
        <row r="1064">
          <cell r="B1064" t="str">
            <v>IGK-100 Wall Grid</v>
          </cell>
          <cell r="D1064" t="str">
            <v>208   Accessories Ventilation</v>
          </cell>
          <cell r="E1064" t="str">
            <v>20800   Misc. Accessories Ventilation</v>
          </cell>
          <cell r="F1064" t="str">
            <v>IGK</v>
          </cell>
          <cell r="G1064">
            <v>64</v>
          </cell>
        </row>
        <row r="1065">
          <cell r="B1065" t="str">
            <v>IGK-125 Wall Grid</v>
          </cell>
          <cell r="D1065" t="str">
            <v>208   Accessories Ventilation</v>
          </cell>
          <cell r="E1065" t="str">
            <v>20800   Misc. Accessories Ventilation</v>
          </cell>
          <cell r="F1065" t="str">
            <v>IGK</v>
          </cell>
          <cell r="G1065">
            <v>65</v>
          </cell>
        </row>
        <row r="1066">
          <cell r="B1066" t="str">
            <v>IGK-160 Wall Grid</v>
          </cell>
          <cell r="D1066" t="str">
            <v>208   Accessories Ventilation</v>
          </cell>
          <cell r="E1066" t="str">
            <v>20800   Misc. Accessories Ventilation</v>
          </cell>
          <cell r="F1066" t="str">
            <v>IGK</v>
          </cell>
          <cell r="G1066">
            <v>66</v>
          </cell>
        </row>
        <row r="1067">
          <cell r="B1067" t="str">
            <v>IGK-200 Wall Grid</v>
          </cell>
          <cell r="D1067" t="str">
            <v>208   Accessories Ventilation</v>
          </cell>
          <cell r="E1067" t="str">
            <v>20800   Misc. Accessories Ventilation</v>
          </cell>
          <cell r="F1067" t="str">
            <v>IGK</v>
          </cell>
          <cell r="G1067">
            <v>67</v>
          </cell>
        </row>
        <row r="1068">
          <cell r="B1068" t="str">
            <v>ISE 225/250 Flexible connect.</v>
          </cell>
          <cell r="D1068" t="str">
            <v>208   Accessories Ventilation</v>
          </cell>
          <cell r="E1068" t="str">
            <v>20800   Misc. Accessories Ventilation</v>
          </cell>
          <cell r="F1068" t="str">
            <v>ISE</v>
          </cell>
          <cell r="G1068">
            <v>68</v>
          </cell>
        </row>
        <row r="1069">
          <cell r="B1069" t="str">
            <v>ISE 280/315 Flexible connect.</v>
          </cell>
          <cell r="D1069" t="str">
            <v>208   Accessories Ventilation</v>
          </cell>
          <cell r="E1069" t="str">
            <v>20800   Misc. Accessories Ventilation</v>
          </cell>
          <cell r="F1069" t="str">
            <v>ISE</v>
          </cell>
          <cell r="G1069">
            <v>81</v>
          </cell>
        </row>
        <row r="1070">
          <cell r="B1070" t="str">
            <v>RSK-100 Back draft damper</v>
          </cell>
          <cell r="D1070" t="str">
            <v>208   Accessories Ventilation</v>
          </cell>
          <cell r="E1070" t="str">
            <v>20800   Misc. Accessories Ventilation</v>
          </cell>
          <cell r="F1070" t="str">
            <v>RSK</v>
          </cell>
          <cell r="G1070">
            <v>11</v>
          </cell>
        </row>
        <row r="1071">
          <cell r="B1071" t="str">
            <v>RSK-125 Back draft damper</v>
          </cell>
          <cell r="D1071" t="str">
            <v>208   Accessories Ventilation</v>
          </cell>
          <cell r="E1071" t="str">
            <v>20800   Misc. Accessories Ventilation</v>
          </cell>
          <cell r="F1071" t="str">
            <v>RSK</v>
          </cell>
          <cell r="G1071">
            <v>11</v>
          </cell>
        </row>
        <row r="1072">
          <cell r="B1072" t="str">
            <v>RSK-150 Back draft damper</v>
          </cell>
          <cell r="D1072" t="str">
            <v>208   Accessories Ventilation</v>
          </cell>
          <cell r="E1072" t="str">
            <v>20800   Misc. Accessories Ventilation</v>
          </cell>
          <cell r="F1072" t="str">
            <v>RSK</v>
          </cell>
          <cell r="G1072">
            <v>12</v>
          </cell>
        </row>
        <row r="1073">
          <cell r="B1073" t="str">
            <v>RSK-160 Back draft damper</v>
          </cell>
          <cell r="D1073" t="str">
            <v>208   Accessories Ventilation</v>
          </cell>
          <cell r="E1073" t="str">
            <v>20800   Misc. Accessories Ventilation</v>
          </cell>
          <cell r="F1073" t="str">
            <v>RSK</v>
          </cell>
          <cell r="G1073">
            <v>12</v>
          </cell>
        </row>
        <row r="1074">
          <cell r="B1074" t="str">
            <v>RSK-200 Back draft damper</v>
          </cell>
          <cell r="D1074" t="str">
            <v>208   Accessories Ventilation</v>
          </cell>
          <cell r="E1074" t="str">
            <v>20800   Misc. Accessories Ventilation</v>
          </cell>
          <cell r="F1074" t="str">
            <v>RSK</v>
          </cell>
          <cell r="G1074">
            <v>13</v>
          </cell>
        </row>
        <row r="1075">
          <cell r="B1075" t="str">
            <v>RSK-250 Back draft damper</v>
          </cell>
          <cell r="D1075" t="str">
            <v>208   Accessories Ventilation</v>
          </cell>
          <cell r="E1075" t="str">
            <v>20800   Misc. Accessories Ventilation</v>
          </cell>
          <cell r="F1075" t="str">
            <v>RSK</v>
          </cell>
          <cell r="G1075">
            <v>21</v>
          </cell>
        </row>
        <row r="1076">
          <cell r="B1076" t="str">
            <v>RSK-315 Back draft damper</v>
          </cell>
          <cell r="D1076" t="str">
            <v>208   Accessories Ventilation</v>
          </cell>
          <cell r="E1076" t="str">
            <v>20800   Misc. Accessories Ventilation</v>
          </cell>
          <cell r="F1076" t="str">
            <v>RSK</v>
          </cell>
          <cell r="G1076">
            <v>30</v>
          </cell>
        </row>
        <row r="1077">
          <cell r="B1077" t="str">
            <v>RSK-450 Back draft dmp.</v>
          </cell>
          <cell r="D1077" t="str">
            <v>208   Accessories Ventilation</v>
          </cell>
          <cell r="E1077" t="str">
            <v>20800   Misc. Accessories Ventilation</v>
          </cell>
          <cell r="F1077" t="str">
            <v>RSK</v>
          </cell>
          <cell r="G1077">
            <v>117</v>
          </cell>
        </row>
        <row r="1078">
          <cell r="B1078" t="str">
            <v>RSK-560 Back draft dmp.</v>
          </cell>
          <cell r="D1078" t="str">
            <v>208   Accessories Ventilation</v>
          </cell>
          <cell r="E1078" t="str">
            <v>20800   Misc. Accessories Ventilation</v>
          </cell>
          <cell r="F1078" t="str">
            <v>RSK</v>
          </cell>
          <cell r="G1078">
            <v>139</v>
          </cell>
        </row>
        <row r="1079">
          <cell r="B1079" t="str">
            <v>RSK-630 Back draft dmp.</v>
          </cell>
          <cell r="D1079" t="str">
            <v>208   Accessories Ventilation</v>
          </cell>
          <cell r="E1079" t="str">
            <v>20800   Misc. Accessories Ventilation</v>
          </cell>
          <cell r="F1079" t="str">
            <v>RSK</v>
          </cell>
          <cell r="G1079">
            <v>150</v>
          </cell>
        </row>
        <row r="1080">
          <cell r="B1080" t="str">
            <v>RSK-355 Back draft dmp.</v>
          </cell>
          <cell r="D1080" t="str">
            <v>208   Accessories Ventilation</v>
          </cell>
          <cell r="E1080" t="str">
            <v>20800   Misc. Accessories Ventilation</v>
          </cell>
          <cell r="F1080" t="str">
            <v>RSK</v>
          </cell>
          <cell r="G1080">
            <v>33</v>
          </cell>
        </row>
        <row r="1081">
          <cell r="B1081" t="str">
            <v>RSK-400 Back draft dmp.</v>
          </cell>
          <cell r="D1081" t="str">
            <v>208   Accessories Ventilation</v>
          </cell>
          <cell r="E1081" t="str">
            <v>20800   Misc. Accessories Ventilation</v>
          </cell>
          <cell r="F1081" t="str">
            <v>RSK</v>
          </cell>
          <cell r="G1081">
            <v>44</v>
          </cell>
        </row>
        <row r="1082">
          <cell r="B1082" t="str">
            <v>RSK-500 Back draft damper</v>
          </cell>
          <cell r="D1082" t="str">
            <v>208   Accessories Ventilation</v>
          </cell>
          <cell r="E1082" t="str">
            <v>20800   Misc. Accessories Ventilation</v>
          </cell>
          <cell r="F1082" t="str">
            <v>RSK</v>
          </cell>
          <cell r="G1082">
            <v>122</v>
          </cell>
        </row>
        <row r="1083">
          <cell r="B1083" t="str">
            <v>SD-MUB Vibration pad set</v>
          </cell>
          <cell r="D1083" t="str">
            <v>208   Accessories Ventilation</v>
          </cell>
          <cell r="E1083" t="str">
            <v>20800   Misc. Accessories Ventilation</v>
          </cell>
          <cell r="F1083" t="str">
            <v>SD-MUB</v>
          </cell>
          <cell r="G1083">
            <v>112</v>
          </cell>
        </row>
        <row r="1084">
          <cell r="B1084" t="str">
            <v>UGS 025/355 adapter flex.</v>
          </cell>
          <cell r="D1084" t="str">
            <v>208   Accessories Ventilation</v>
          </cell>
          <cell r="E1084" t="str">
            <v>20800   Misc. Accessories Ventilation</v>
          </cell>
          <cell r="F1084" t="str">
            <v>UGS</v>
          </cell>
          <cell r="G1084">
            <v>142</v>
          </cell>
        </row>
        <row r="1085">
          <cell r="B1085" t="str">
            <v>UGS 042/500 adapter flex.</v>
          </cell>
          <cell r="D1085" t="str">
            <v>208   Accessories Ventilation</v>
          </cell>
          <cell r="E1085" t="str">
            <v>20800   Misc. Accessories Ventilation</v>
          </cell>
          <cell r="F1085" t="str">
            <v>UGS</v>
          </cell>
          <cell r="G1085">
            <v>186</v>
          </cell>
        </row>
        <row r="1086">
          <cell r="B1086" t="str">
            <v>UGS 062/630 adapter flex.</v>
          </cell>
          <cell r="D1086" t="str">
            <v>208   Accessories Ventilation</v>
          </cell>
          <cell r="E1086" t="str">
            <v>20800   Misc. Accessories Ventilation</v>
          </cell>
          <cell r="F1086" t="str">
            <v>UGS</v>
          </cell>
          <cell r="G1086">
            <v>221</v>
          </cell>
        </row>
        <row r="1087">
          <cell r="B1087" t="str">
            <v>UGS 025/315 adapter flex.</v>
          </cell>
          <cell r="D1087" t="str">
            <v>208   Accessories Ventilation</v>
          </cell>
          <cell r="E1087" t="str">
            <v>20800   Misc. Accessories Ventilation</v>
          </cell>
          <cell r="F1087" t="str">
            <v>UGS</v>
          </cell>
          <cell r="G1087">
            <v>148</v>
          </cell>
        </row>
        <row r="1088">
          <cell r="B1088" t="str">
            <v>UGS 025/400 adapter flex.</v>
          </cell>
          <cell r="D1088" t="str">
            <v>208   Accessories Ventilation</v>
          </cell>
          <cell r="E1088" t="str">
            <v>20800   Misc. Accessories Ventilation</v>
          </cell>
          <cell r="F1088" t="str">
            <v>UGS</v>
          </cell>
          <cell r="G1088">
            <v>146</v>
          </cell>
        </row>
        <row r="1089">
          <cell r="B1089" t="str">
            <v>UGS 042/355 adapter flex.</v>
          </cell>
          <cell r="D1089" t="str">
            <v>208   Accessories Ventilation</v>
          </cell>
          <cell r="E1089" t="str">
            <v>20800   Misc. Accessories Ventilation</v>
          </cell>
          <cell r="F1089" t="str">
            <v>UGS</v>
          </cell>
          <cell r="G1089">
            <v>181</v>
          </cell>
        </row>
        <row r="1090">
          <cell r="B1090" t="str">
            <v>UGS 042/400 adapter flex.</v>
          </cell>
          <cell r="D1090" t="str">
            <v>208   Accessories Ventilation</v>
          </cell>
          <cell r="E1090" t="str">
            <v>20800   Misc. Accessories Ventilation</v>
          </cell>
          <cell r="F1090" t="str">
            <v>UGS</v>
          </cell>
          <cell r="G1090">
            <v>174</v>
          </cell>
        </row>
        <row r="1091">
          <cell r="B1091" t="str">
            <v>UGS 062/500 adapter flex.</v>
          </cell>
          <cell r="D1091" t="str">
            <v>208   Accessories Ventilation</v>
          </cell>
          <cell r="E1091" t="str">
            <v>20800   Misc. Accessories Ventilation</v>
          </cell>
          <cell r="F1091" t="str">
            <v>UGS</v>
          </cell>
          <cell r="G1091">
            <v>216</v>
          </cell>
        </row>
        <row r="1092">
          <cell r="B1092" t="str">
            <v>UGS 025/315 adapter flex 120°C</v>
          </cell>
          <cell r="D1092" t="str">
            <v>208   Accessories Ventilation</v>
          </cell>
          <cell r="E1092" t="str">
            <v>20800   Misc. Accessories Ventilation</v>
          </cell>
          <cell r="F1092" t="str">
            <v>UGS</v>
          </cell>
          <cell r="G1092">
            <v>221</v>
          </cell>
        </row>
        <row r="1093">
          <cell r="B1093" t="str">
            <v>UGS 025/355 adapter flex 120°C</v>
          </cell>
          <cell r="D1093" t="str">
            <v>208   Accessories Ventilation</v>
          </cell>
          <cell r="E1093" t="str">
            <v>20800   Misc. Accessories Ventilation</v>
          </cell>
          <cell r="F1093" t="str">
            <v>UGS</v>
          </cell>
          <cell r="G1093">
            <v>226</v>
          </cell>
        </row>
        <row r="1094">
          <cell r="B1094" t="str">
            <v>UGS 025/400 adapter flex 120°C</v>
          </cell>
          <cell r="D1094" t="str">
            <v>208   Accessories Ventilation</v>
          </cell>
          <cell r="E1094" t="str">
            <v>20800   Misc. Accessories Ventilation</v>
          </cell>
          <cell r="F1094" t="str">
            <v>UGS</v>
          </cell>
          <cell r="G1094">
            <v>230</v>
          </cell>
        </row>
        <row r="1095">
          <cell r="B1095" t="str">
            <v>UGS 042/355 adapter flex 120°C</v>
          </cell>
          <cell r="D1095" t="str">
            <v>208   Accessories Ventilation</v>
          </cell>
          <cell r="E1095" t="str">
            <v>20800   Misc. Accessories Ventilation</v>
          </cell>
          <cell r="F1095" t="str">
            <v>UGS</v>
          </cell>
          <cell r="G1095">
            <v>278</v>
          </cell>
        </row>
        <row r="1096">
          <cell r="B1096" t="str">
            <v>UGS 042/400 adapter flex 120°C</v>
          </cell>
          <cell r="D1096" t="str">
            <v>208   Accessories Ventilation</v>
          </cell>
          <cell r="E1096" t="str">
            <v>20800   Misc. Accessories Ventilation</v>
          </cell>
          <cell r="F1096" t="str">
            <v>UGS</v>
          </cell>
          <cell r="G1096">
            <v>282</v>
          </cell>
        </row>
        <row r="1097">
          <cell r="B1097" t="str">
            <v>UGS 042/500 adapter flex 120°C</v>
          </cell>
          <cell r="D1097" t="str">
            <v>208   Accessories Ventilation</v>
          </cell>
          <cell r="E1097" t="str">
            <v>20800   Misc. Accessories Ventilation</v>
          </cell>
          <cell r="F1097" t="str">
            <v>UGS</v>
          </cell>
          <cell r="G1097">
            <v>290</v>
          </cell>
        </row>
        <row r="1098">
          <cell r="B1098" t="str">
            <v>UGS 062/500 adapter flex 120°C</v>
          </cell>
          <cell r="D1098" t="str">
            <v>208   Accessories Ventilation</v>
          </cell>
          <cell r="E1098" t="str">
            <v>20800   Misc. Accessories Ventilation</v>
          </cell>
          <cell r="F1098" t="str">
            <v>UGS</v>
          </cell>
          <cell r="G1098">
            <v>332</v>
          </cell>
        </row>
        <row r="1099">
          <cell r="B1099" t="str">
            <v>UGS 062/630 adapter flex 120°C</v>
          </cell>
          <cell r="D1099" t="str">
            <v>208   Accessories Ventilation</v>
          </cell>
          <cell r="E1099" t="str">
            <v>20800   Misc. Accessories Ventilation</v>
          </cell>
          <cell r="F1099" t="str">
            <v>UGS</v>
          </cell>
          <cell r="G1099">
            <v>343</v>
          </cell>
        </row>
        <row r="1100">
          <cell r="B1100" t="str">
            <v>UGS-EX 025/315 adapter flex.</v>
          </cell>
          <cell r="D1100" t="str">
            <v>208   Accessories Ventilation</v>
          </cell>
          <cell r="E1100" t="str">
            <v>20800   Misc. Accessories Ventilation</v>
          </cell>
          <cell r="F1100" t="str">
            <v>UGS-EX</v>
          </cell>
          <cell r="G1100">
            <v>183</v>
          </cell>
        </row>
        <row r="1101">
          <cell r="B1101" t="str">
            <v>UGS-EX 025/355 adapter flex.</v>
          </cell>
          <cell r="D1101" t="str">
            <v>208   Accessories Ventilation</v>
          </cell>
          <cell r="E1101" t="str">
            <v>20800   Misc. Accessories Ventilation</v>
          </cell>
          <cell r="F1101" t="str">
            <v>UGS-EX</v>
          </cell>
          <cell r="G1101">
            <v>201</v>
          </cell>
        </row>
        <row r="1102">
          <cell r="B1102" t="str">
            <v>UGS-EX 025/400 adapter flex.</v>
          </cell>
          <cell r="D1102" t="str">
            <v>208   Accessories Ventilation</v>
          </cell>
          <cell r="E1102" t="str">
            <v>20800   Misc. Accessories Ventilation</v>
          </cell>
          <cell r="F1102" t="str">
            <v>UGS-EX</v>
          </cell>
          <cell r="G1102">
            <v>237</v>
          </cell>
        </row>
        <row r="1103">
          <cell r="B1103" t="str">
            <v>UGS-EX 042/355 adapter flex.</v>
          </cell>
          <cell r="D1103" t="str">
            <v>208   Accessories Ventilation</v>
          </cell>
          <cell r="E1103" t="str">
            <v>20800   Misc. Accessories Ventilation</v>
          </cell>
          <cell r="F1103" t="str">
            <v>UGS-EX</v>
          </cell>
          <cell r="G1103">
            <v>264</v>
          </cell>
        </row>
        <row r="1104">
          <cell r="B1104" t="str">
            <v>UGS-EX 042/400 adapter flex.</v>
          </cell>
          <cell r="D1104" t="str">
            <v>208   Accessories Ventilation</v>
          </cell>
          <cell r="E1104" t="str">
            <v>20800   Misc. Accessories Ventilation</v>
          </cell>
          <cell r="F1104" t="str">
            <v>UGS-EX</v>
          </cell>
          <cell r="G1104">
            <v>227</v>
          </cell>
        </row>
        <row r="1105">
          <cell r="B1105" t="str">
            <v>UGS-EX 042/500 adapter flex.</v>
          </cell>
          <cell r="D1105" t="str">
            <v>208   Accessories Ventilation</v>
          </cell>
          <cell r="E1105" t="str">
            <v>20800   Misc. Accessories Ventilation</v>
          </cell>
          <cell r="F1105" t="str">
            <v>UGS-EX</v>
          </cell>
          <cell r="G1105">
            <v>244</v>
          </cell>
        </row>
        <row r="1106">
          <cell r="B1106" t="str">
            <v>UGS-EX 062/500 adapter flex.</v>
          </cell>
          <cell r="D1106" t="str">
            <v>208   Accessories Ventilation</v>
          </cell>
          <cell r="E1106" t="str">
            <v>20800   Misc. Accessories Ventilation</v>
          </cell>
          <cell r="F1106" t="str">
            <v>UGS-EX</v>
          </cell>
          <cell r="G1106">
            <v>258</v>
          </cell>
        </row>
        <row r="1107">
          <cell r="B1107" t="str">
            <v>UGS-EX 062/630 adapter flex.</v>
          </cell>
          <cell r="D1107" t="str">
            <v>208   Accessories Ventilation</v>
          </cell>
          <cell r="E1107" t="str">
            <v>20800   Misc. Accessories Ventilation</v>
          </cell>
          <cell r="F1107" t="str">
            <v>UGS-EX</v>
          </cell>
          <cell r="G1107">
            <v>281</v>
          </cell>
        </row>
        <row r="1108">
          <cell r="B1108" t="str">
            <v>CB 100-0,4 230V/1 Duct heater</v>
          </cell>
          <cell r="D1108" t="str">
            <v>208   Accessories Ventilation</v>
          </cell>
          <cell r="E1108" t="str">
            <v>20801   Heating &amp; Cooling batteries</v>
          </cell>
          <cell r="F1108" t="str">
            <v>CB</v>
          </cell>
          <cell r="G1108">
            <v>178</v>
          </cell>
        </row>
        <row r="1109">
          <cell r="B1109" t="str">
            <v>CB 125-0,6 230V/1 Duct heater</v>
          </cell>
          <cell r="D1109" t="str">
            <v>208   Accessories Ventilation</v>
          </cell>
          <cell r="E1109" t="str">
            <v>20801   Heating &amp; Cooling batteries</v>
          </cell>
          <cell r="F1109" t="str">
            <v>CB</v>
          </cell>
          <cell r="G1109">
            <v>215</v>
          </cell>
        </row>
        <row r="1110">
          <cell r="B1110" t="str">
            <v>CB 125-1,2 230V/1 Duct heater</v>
          </cell>
          <cell r="D1110" t="str">
            <v>208   Accessories Ventilation</v>
          </cell>
          <cell r="E1110" t="str">
            <v>20801   Heating &amp; Cooling batteries</v>
          </cell>
          <cell r="F1110" t="str">
            <v>CB</v>
          </cell>
          <cell r="G1110">
            <v>252</v>
          </cell>
        </row>
        <row r="1111">
          <cell r="B1111" t="str">
            <v>CB 160-1,2 230V/1 Duct heater</v>
          </cell>
          <cell r="D1111" t="str">
            <v>208   Accessories Ventilation</v>
          </cell>
          <cell r="E1111" t="str">
            <v>20801   Heating &amp; Cooling batteries</v>
          </cell>
          <cell r="F1111" t="str">
            <v>CB</v>
          </cell>
          <cell r="G1111">
            <v>262</v>
          </cell>
        </row>
        <row r="1112">
          <cell r="B1112" t="str">
            <v>CB 160-2,1 230V/1 Duct heater</v>
          </cell>
          <cell r="D1112" t="str">
            <v>208   Accessories Ventilation</v>
          </cell>
          <cell r="E1112" t="str">
            <v>20801   Heating &amp; Cooling batteries</v>
          </cell>
          <cell r="F1112" t="str">
            <v>CB</v>
          </cell>
          <cell r="G1112">
            <v>284</v>
          </cell>
        </row>
        <row r="1113">
          <cell r="B1113" t="str">
            <v>CB 200-3,0 400V/2 Duct heater</v>
          </cell>
          <cell r="D1113" t="str">
            <v>208   Accessories Ventilation</v>
          </cell>
          <cell r="E1113" t="str">
            <v>20801   Heating &amp; Cooling batteries</v>
          </cell>
          <cell r="F1113" t="str">
            <v>CB</v>
          </cell>
          <cell r="G1113">
            <v>361</v>
          </cell>
        </row>
        <row r="1114">
          <cell r="B1114" t="str">
            <v>CB 200-3,0 230V/1 Duct heater</v>
          </cell>
          <cell r="D1114" t="str">
            <v>208   Accessories Ventilation</v>
          </cell>
          <cell r="E1114" t="str">
            <v>20801   Heating &amp; Cooling batteries</v>
          </cell>
          <cell r="F1114" t="str">
            <v>CB</v>
          </cell>
          <cell r="G1114">
            <v>362</v>
          </cell>
        </row>
        <row r="1115">
          <cell r="B1115" t="str">
            <v>CB 200-5,0 400V/2 Duct heater</v>
          </cell>
          <cell r="D1115" t="str">
            <v>208   Accessories Ventilation</v>
          </cell>
          <cell r="E1115" t="str">
            <v>20801   Heating &amp; Cooling batteries</v>
          </cell>
          <cell r="F1115" t="str">
            <v>CB</v>
          </cell>
          <cell r="G1115">
            <v>445</v>
          </cell>
        </row>
        <row r="1116">
          <cell r="B1116" t="str">
            <v>CB 250-6,0 400V/2 Duct heater</v>
          </cell>
          <cell r="D1116" t="str">
            <v>208   Accessories Ventilation</v>
          </cell>
          <cell r="E1116" t="str">
            <v>20801   Heating &amp; Cooling batteries</v>
          </cell>
          <cell r="F1116" t="str">
            <v>CB</v>
          </cell>
          <cell r="G1116">
            <v>473</v>
          </cell>
        </row>
        <row r="1117">
          <cell r="B1117" t="str">
            <v>CB 250-9,0 400V/3 Duct heater</v>
          </cell>
          <cell r="D1117" t="str">
            <v>208   Accessories Ventilation</v>
          </cell>
          <cell r="E1117" t="str">
            <v>20801   Heating &amp; Cooling batteries</v>
          </cell>
          <cell r="F1117" t="str">
            <v>CB</v>
          </cell>
          <cell r="G1117">
            <v>538</v>
          </cell>
        </row>
        <row r="1118">
          <cell r="B1118" t="str">
            <v>CB 315-6,0 400V/2 Duct heater</v>
          </cell>
          <cell r="D1118" t="str">
            <v>208   Accessories Ventilation</v>
          </cell>
          <cell r="E1118" t="str">
            <v>20801   Heating &amp; Cooling batteries</v>
          </cell>
          <cell r="F1118" t="str">
            <v>CB</v>
          </cell>
          <cell r="G1118">
            <v>473</v>
          </cell>
        </row>
        <row r="1119">
          <cell r="B1119" t="str">
            <v>CB 315-9,0 400V/3 Duct heater</v>
          </cell>
          <cell r="D1119" t="str">
            <v>208   Accessories Ventilation</v>
          </cell>
          <cell r="E1119" t="str">
            <v>20801   Heating &amp; Cooling batteries</v>
          </cell>
          <cell r="F1119" t="str">
            <v>CB</v>
          </cell>
          <cell r="G1119">
            <v>538</v>
          </cell>
        </row>
        <row r="1120">
          <cell r="B1120" t="str">
            <v>CB 100-0,6 230V/1 Duct heater</v>
          </cell>
          <cell r="D1120" t="str">
            <v>208   Accessories Ventilation</v>
          </cell>
          <cell r="E1120" t="str">
            <v>20801   Heating &amp; Cooling batteries</v>
          </cell>
          <cell r="F1120" t="str">
            <v>CB</v>
          </cell>
          <cell r="G1120">
            <v>196</v>
          </cell>
        </row>
        <row r="1121">
          <cell r="B1121" t="str">
            <v>CB 125-1,8 230V/1 Duct heater</v>
          </cell>
          <cell r="D1121" t="str">
            <v>208   Accessories Ventilation</v>
          </cell>
          <cell r="E1121" t="str">
            <v>20801   Heating &amp; Cooling batteries</v>
          </cell>
          <cell r="F1121" t="str">
            <v>CB</v>
          </cell>
          <cell r="G1121">
            <v>314</v>
          </cell>
        </row>
        <row r="1122">
          <cell r="B1122" t="str">
            <v>CB 150-1,2 230V/1 Duct heater</v>
          </cell>
          <cell r="D1122" t="str">
            <v>208   Accessories Ventilation</v>
          </cell>
          <cell r="E1122" t="str">
            <v>20801   Heating &amp; Cooling batteries</v>
          </cell>
          <cell r="F1122" t="str">
            <v>CB</v>
          </cell>
          <cell r="G1122">
            <v>275</v>
          </cell>
        </row>
        <row r="1123">
          <cell r="B1123" t="str">
            <v>CB 150-2,1 230V/1 Duct heater</v>
          </cell>
          <cell r="D1123" t="str">
            <v>208   Accessories Ventilation</v>
          </cell>
          <cell r="E1123" t="str">
            <v>20801   Heating &amp; Cooling batteries</v>
          </cell>
          <cell r="F1123" t="str">
            <v>CB</v>
          </cell>
          <cell r="G1123">
            <v>296</v>
          </cell>
        </row>
        <row r="1124">
          <cell r="B1124" t="str">
            <v>CB 150-2,7 230V/1 Duct heater</v>
          </cell>
          <cell r="D1124" t="str">
            <v>208   Accessories Ventilation</v>
          </cell>
          <cell r="E1124" t="str">
            <v>20801   Heating &amp; Cooling batteries</v>
          </cell>
          <cell r="F1124" t="str">
            <v>CB</v>
          </cell>
          <cell r="G1124">
            <v>332</v>
          </cell>
        </row>
        <row r="1125">
          <cell r="B1125" t="str">
            <v>CB 150-5,0 400V/2 Duct heater</v>
          </cell>
          <cell r="D1125" t="str">
            <v>208   Accessories Ventilation</v>
          </cell>
          <cell r="E1125" t="str">
            <v>20801   Heating &amp; Cooling batteries</v>
          </cell>
          <cell r="F1125" t="str">
            <v>CB</v>
          </cell>
          <cell r="G1125">
            <v>454</v>
          </cell>
        </row>
        <row r="1126">
          <cell r="B1126" t="str">
            <v>CB 160-2,7 230V/1 Duct heater</v>
          </cell>
          <cell r="D1126" t="str">
            <v>208   Accessories Ventilation</v>
          </cell>
          <cell r="E1126" t="str">
            <v>20801   Heating &amp; Cooling batteries</v>
          </cell>
          <cell r="F1126" t="str">
            <v>CB</v>
          </cell>
          <cell r="G1126">
            <v>333</v>
          </cell>
        </row>
        <row r="1127">
          <cell r="B1127" t="str">
            <v>CB 160-5,0 400V/2 Duct heater</v>
          </cell>
          <cell r="D1127" t="str">
            <v>208   Accessories Ventilation</v>
          </cell>
          <cell r="E1127" t="str">
            <v>20801   Heating &amp; Cooling batteries</v>
          </cell>
          <cell r="F1127" t="str">
            <v>CB</v>
          </cell>
          <cell r="G1127">
            <v>454</v>
          </cell>
        </row>
        <row r="1128">
          <cell r="B1128" t="str">
            <v>CB 200-2,1 230V/1 Duct heater</v>
          </cell>
          <cell r="D1128" t="str">
            <v>208   Accessories Ventilation</v>
          </cell>
          <cell r="E1128" t="str">
            <v>20801   Heating &amp; Cooling batteries</v>
          </cell>
          <cell r="F1128" t="str">
            <v>CB</v>
          </cell>
          <cell r="G1128">
            <v>309</v>
          </cell>
        </row>
        <row r="1129">
          <cell r="B1129" t="str">
            <v>CB 250-3,0 230V/1 Duct heater</v>
          </cell>
          <cell r="D1129" t="str">
            <v>208   Accessories Ventilation</v>
          </cell>
          <cell r="E1129" t="str">
            <v>20801   Heating &amp; Cooling batteries</v>
          </cell>
          <cell r="F1129" t="str">
            <v>CB</v>
          </cell>
          <cell r="G1129">
            <v>397</v>
          </cell>
        </row>
        <row r="1130">
          <cell r="B1130" t="str">
            <v>CB 315-3,0 230V/1 Duct heater</v>
          </cell>
          <cell r="D1130" t="str">
            <v>208   Accessories Ventilation</v>
          </cell>
          <cell r="E1130" t="str">
            <v>20801   Heating &amp; Cooling batteries</v>
          </cell>
          <cell r="F1130" t="str">
            <v>CB</v>
          </cell>
          <cell r="G1130">
            <v>411</v>
          </cell>
        </row>
        <row r="1131">
          <cell r="B1131" t="str">
            <v>CB 315-12,0 400V/3 Duct heater</v>
          </cell>
          <cell r="D1131" t="str">
            <v>208   Accessories Ventilation</v>
          </cell>
          <cell r="E1131" t="str">
            <v>20801   Heating &amp; Cooling batteries</v>
          </cell>
          <cell r="F1131" t="str">
            <v>CB</v>
          </cell>
          <cell r="G1131">
            <v>707</v>
          </cell>
        </row>
        <row r="1132">
          <cell r="B1132" t="str">
            <v>CB 355-6,0 400V/2 Duct heater</v>
          </cell>
          <cell r="D1132" t="str">
            <v>208   Accessories Ventilation</v>
          </cell>
          <cell r="E1132" t="str">
            <v>20801   Heating &amp; Cooling batteries</v>
          </cell>
          <cell r="F1132" t="str">
            <v>CB</v>
          </cell>
          <cell r="G1132">
            <v>576</v>
          </cell>
        </row>
        <row r="1133">
          <cell r="B1133" t="str">
            <v>CB 355-9,0 400V/3 Duct heater</v>
          </cell>
          <cell r="D1133" t="str">
            <v>208   Accessories Ventilation</v>
          </cell>
          <cell r="E1133" t="str">
            <v>20801   Heating &amp; Cooling batteries</v>
          </cell>
          <cell r="F1133" t="str">
            <v>CB</v>
          </cell>
          <cell r="G1133">
            <v>650</v>
          </cell>
        </row>
        <row r="1134">
          <cell r="B1134" t="str">
            <v>CB 355-12,0 400V/3 Duct heater</v>
          </cell>
          <cell r="D1134" t="str">
            <v>208   Accessories Ventilation</v>
          </cell>
          <cell r="E1134" t="str">
            <v>20801   Heating &amp; Cooling batteries</v>
          </cell>
          <cell r="F1134" t="str">
            <v>CB</v>
          </cell>
          <cell r="G1134">
            <v>735</v>
          </cell>
        </row>
        <row r="1135">
          <cell r="B1135" t="str">
            <v>CB 400-6,0 400V/2 Duct heater</v>
          </cell>
          <cell r="D1135" t="str">
            <v>208   Accessories Ventilation</v>
          </cell>
          <cell r="E1135" t="str">
            <v>20801   Heating &amp; Cooling batteries</v>
          </cell>
          <cell r="F1135" t="str">
            <v>CB</v>
          </cell>
          <cell r="G1135">
            <v>576</v>
          </cell>
        </row>
        <row r="1136">
          <cell r="B1136" t="str">
            <v>CB 400-9,0 400V/3 Duct heater</v>
          </cell>
          <cell r="D1136" t="str">
            <v>208   Accessories Ventilation</v>
          </cell>
          <cell r="E1136" t="str">
            <v>20801   Heating &amp; Cooling batteries</v>
          </cell>
          <cell r="F1136" t="str">
            <v>CB</v>
          </cell>
          <cell r="G1136">
            <v>650</v>
          </cell>
        </row>
        <row r="1137">
          <cell r="B1137" t="str">
            <v>CB 400-12,0 400V/3 Duct heater</v>
          </cell>
          <cell r="D1137" t="str">
            <v>208   Accessories Ventilation</v>
          </cell>
          <cell r="E1137" t="str">
            <v>20801   Heating &amp; Cooling batteries</v>
          </cell>
          <cell r="F1137" t="str">
            <v>CB</v>
          </cell>
          <cell r="G1137">
            <v>735</v>
          </cell>
        </row>
        <row r="1138">
          <cell r="B1138" t="str">
            <v>CBM 100-0,6 230V/1 ViCi</v>
          </cell>
          <cell r="D1138" t="str">
            <v>208   Accessories Ventilation</v>
          </cell>
          <cell r="E1138" t="str">
            <v>20801   Heating &amp; Cooling batteries</v>
          </cell>
          <cell r="F1138" t="str">
            <v>CBM</v>
          </cell>
          <cell r="G1138">
            <v>375</v>
          </cell>
        </row>
        <row r="1139">
          <cell r="B1139" t="str">
            <v>CBM 125-1,2 230V/1 ViCi</v>
          </cell>
          <cell r="D1139" t="str">
            <v>208   Accessories Ventilation</v>
          </cell>
          <cell r="E1139" t="str">
            <v>20801   Heating &amp; Cooling batteries</v>
          </cell>
          <cell r="F1139" t="str">
            <v>CBM</v>
          </cell>
          <cell r="G1139">
            <v>456</v>
          </cell>
        </row>
        <row r="1140">
          <cell r="B1140" t="str">
            <v>CBM 150-2,1 230V/1 ViCi</v>
          </cell>
          <cell r="D1140" t="str">
            <v>208   Accessories Ventilation</v>
          </cell>
          <cell r="E1140" t="str">
            <v>20801   Heating &amp; Cooling batteries</v>
          </cell>
          <cell r="F1140" t="str">
            <v>CBM</v>
          </cell>
          <cell r="G1140">
            <v>543</v>
          </cell>
        </row>
        <row r="1141">
          <cell r="B1141" t="str">
            <v>CBM 160-2,1 230V/1 ViCi</v>
          </cell>
          <cell r="D1141" t="str">
            <v>208   Accessories Ventilation</v>
          </cell>
          <cell r="E1141" t="str">
            <v>20801   Heating &amp; Cooling batteries</v>
          </cell>
          <cell r="F1141" t="str">
            <v>CBM</v>
          </cell>
          <cell r="G1141">
            <v>490</v>
          </cell>
        </row>
        <row r="1142">
          <cell r="B1142" t="str">
            <v>CBM 200-3,0 230V/1 ViCi</v>
          </cell>
          <cell r="D1142" t="str">
            <v>208   Accessories Ventilation</v>
          </cell>
          <cell r="E1142" t="str">
            <v>20801   Heating &amp; Cooling batteries</v>
          </cell>
          <cell r="F1142" t="str">
            <v>CBM</v>
          </cell>
          <cell r="G1142">
            <v>574</v>
          </cell>
        </row>
        <row r="1143">
          <cell r="B1143" t="str">
            <v>CBM 200-5,0 400V/2 ViCi</v>
          </cell>
          <cell r="D1143" t="str">
            <v>208   Accessories Ventilation</v>
          </cell>
          <cell r="E1143" t="str">
            <v>20801   Heating &amp; Cooling batteries</v>
          </cell>
          <cell r="F1143" t="str">
            <v>CBM</v>
          </cell>
          <cell r="G1143">
            <v>849</v>
          </cell>
        </row>
        <row r="1144">
          <cell r="B1144" t="str">
            <v>CBM 250-3,0 230V/1 ViCi</v>
          </cell>
          <cell r="D1144" t="str">
            <v>208   Accessories Ventilation</v>
          </cell>
          <cell r="E1144" t="str">
            <v>20801   Heating &amp; Cooling batteries</v>
          </cell>
          <cell r="F1144" t="str">
            <v>CBM</v>
          </cell>
          <cell r="G1144">
            <v>594</v>
          </cell>
        </row>
        <row r="1145">
          <cell r="B1145" t="str">
            <v>CBM 250-6,0 400V/2 ViCi</v>
          </cell>
          <cell r="D1145" t="str">
            <v>208   Accessories Ventilation</v>
          </cell>
          <cell r="E1145" t="str">
            <v>20801   Heating &amp; Cooling batteries</v>
          </cell>
          <cell r="F1145" t="str">
            <v>CBM</v>
          </cell>
          <cell r="G1145">
            <v>922</v>
          </cell>
        </row>
        <row r="1146">
          <cell r="B1146" t="str">
            <v>CBM 315-6,0 400V/2 ViCi</v>
          </cell>
          <cell r="D1146" t="str">
            <v>208   Accessories Ventilation</v>
          </cell>
          <cell r="E1146" t="str">
            <v>20801   Heating &amp; Cooling batteries</v>
          </cell>
          <cell r="F1146" t="str">
            <v>CBM</v>
          </cell>
          <cell r="G1146">
            <v>941</v>
          </cell>
        </row>
        <row r="1147">
          <cell r="B1147" t="str">
            <v>CBM 315-9,0 400V/3 ViCi</v>
          </cell>
          <cell r="D1147" t="str">
            <v>208   Accessories Ventilation</v>
          </cell>
          <cell r="E1147" t="str">
            <v>20801   Heating &amp; Cooling batteries</v>
          </cell>
          <cell r="F1147" t="str">
            <v>CBM</v>
          </cell>
          <cell r="G1147">
            <v>1251</v>
          </cell>
        </row>
        <row r="1148">
          <cell r="B1148" t="str">
            <v>CBM 355-9,0 400V/3 ViCi</v>
          </cell>
          <cell r="D1148" t="str">
            <v>208   Accessories Ventilation</v>
          </cell>
          <cell r="E1148" t="str">
            <v>20801   Heating &amp; Cooling batteries</v>
          </cell>
          <cell r="F1148" t="str">
            <v>CBM</v>
          </cell>
          <cell r="G1148">
            <v>1262</v>
          </cell>
        </row>
        <row r="1149">
          <cell r="B1149" t="str">
            <v>CBM 400-9,0 400V/3 ViCi</v>
          </cell>
          <cell r="D1149" t="str">
            <v>208   Accessories Ventilation</v>
          </cell>
          <cell r="E1149" t="str">
            <v>20801   Heating &amp; Cooling batteries</v>
          </cell>
          <cell r="F1149" t="str">
            <v>CBM</v>
          </cell>
          <cell r="G1149">
            <v>1270</v>
          </cell>
        </row>
        <row r="1150">
          <cell r="B1150" t="str">
            <v>CBMF 100-0,6 230V/1 ViCi</v>
          </cell>
          <cell r="D1150" t="str">
            <v>208   Accessories Ventilation</v>
          </cell>
          <cell r="E1150" t="str">
            <v>20801   Heating &amp; Cooling batteries</v>
          </cell>
          <cell r="F1150" t="str">
            <v>CBMF</v>
          </cell>
          <cell r="G1150">
            <v>550</v>
          </cell>
        </row>
        <row r="1151">
          <cell r="B1151" t="str">
            <v>CBMF 125-1,2 230V/1 ViCi</v>
          </cell>
          <cell r="D1151" t="str">
            <v>208   Accessories Ventilation</v>
          </cell>
          <cell r="E1151" t="str">
            <v>20801   Heating &amp; Cooling batteries</v>
          </cell>
          <cell r="F1151" t="str">
            <v>CBMF</v>
          </cell>
          <cell r="G1151">
            <v>620</v>
          </cell>
        </row>
        <row r="1152">
          <cell r="B1152" t="str">
            <v>CBMF 150-2,1 230V/1 ViCi</v>
          </cell>
          <cell r="D1152" t="str">
            <v>208   Accessories Ventilation</v>
          </cell>
          <cell r="E1152" t="str">
            <v>20801   Heating &amp; Cooling batteries</v>
          </cell>
          <cell r="F1152" t="str">
            <v>CBMF</v>
          </cell>
          <cell r="G1152">
            <v>703</v>
          </cell>
        </row>
        <row r="1153">
          <cell r="B1153" t="str">
            <v>CBMF 160-2,1 230V/1 ViCi</v>
          </cell>
          <cell r="D1153" t="str">
            <v>208   Accessories Ventilation</v>
          </cell>
          <cell r="E1153" t="str">
            <v>20801   Heating &amp; Cooling batteries</v>
          </cell>
          <cell r="F1153" t="str">
            <v>CBMF</v>
          </cell>
          <cell r="G1153">
            <v>650</v>
          </cell>
        </row>
        <row r="1154">
          <cell r="B1154" t="str">
            <v>CBMF 200-3,0 230V/1 ViCi</v>
          </cell>
          <cell r="D1154" t="str">
            <v>208   Accessories Ventilation</v>
          </cell>
          <cell r="E1154" t="str">
            <v>20801   Heating &amp; Cooling batteries</v>
          </cell>
          <cell r="F1154" t="str">
            <v>CBMF</v>
          </cell>
          <cell r="G1154">
            <v>738</v>
          </cell>
        </row>
        <row r="1155">
          <cell r="B1155" t="str">
            <v>CBMF 200-5,0 400V/2 ViCi</v>
          </cell>
          <cell r="D1155" t="str">
            <v>208   Accessories Ventilation</v>
          </cell>
          <cell r="E1155" t="str">
            <v>20801   Heating &amp; Cooling batteries</v>
          </cell>
          <cell r="F1155" t="str">
            <v>CBMF</v>
          </cell>
          <cell r="G1155">
            <v>842</v>
          </cell>
        </row>
        <row r="1156">
          <cell r="B1156" t="str">
            <v>CBMF 250-3,0 230V/1 ViCi</v>
          </cell>
          <cell r="D1156" t="str">
            <v>208   Accessories Ventilation</v>
          </cell>
          <cell r="E1156" t="str">
            <v>20801   Heating &amp; Cooling batteries</v>
          </cell>
          <cell r="F1156" t="str">
            <v>CBMF</v>
          </cell>
          <cell r="G1156">
            <v>756</v>
          </cell>
        </row>
        <row r="1157">
          <cell r="B1157" t="str">
            <v>CBMF 250-6,0 400V/2 ViCi</v>
          </cell>
          <cell r="D1157" t="str">
            <v>208   Accessories Ventilation</v>
          </cell>
          <cell r="E1157" t="str">
            <v>20801   Heating &amp; Cooling batteries</v>
          </cell>
          <cell r="F1157" t="str">
            <v>CBMF</v>
          </cell>
          <cell r="G1157">
            <v>756</v>
          </cell>
        </row>
        <row r="1158">
          <cell r="B1158" t="str">
            <v>CBMF 315-9,0 400V/3 ViCi</v>
          </cell>
          <cell r="D1158" t="str">
            <v>208   Accessories Ventilation</v>
          </cell>
          <cell r="E1158" t="str">
            <v>20801   Heating &amp; Cooling batteries</v>
          </cell>
          <cell r="F1158" t="str">
            <v>CBMF</v>
          </cell>
          <cell r="G1158">
            <v>1367</v>
          </cell>
        </row>
        <row r="1159">
          <cell r="B1159" t="str">
            <v>CBMF 355-9,0 400V/3 ViCi</v>
          </cell>
          <cell r="D1159" t="str">
            <v>208   Accessories Ventilation</v>
          </cell>
          <cell r="E1159" t="str">
            <v>20801   Heating &amp; Cooling batteries</v>
          </cell>
          <cell r="F1159" t="str">
            <v>CBMF</v>
          </cell>
          <cell r="G1159">
            <v>1486</v>
          </cell>
        </row>
        <row r="1160">
          <cell r="B1160" t="str">
            <v>CBMF 400-9,0 400V/3 ViCi</v>
          </cell>
          <cell r="D1160" t="str">
            <v>208   Accessories Ventilation</v>
          </cell>
          <cell r="E1160" t="str">
            <v>20801   Heating &amp; Cooling batteries</v>
          </cell>
          <cell r="F1160" t="str">
            <v>CBMF</v>
          </cell>
          <cell r="G1160">
            <v>1388</v>
          </cell>
        </row>
        <row r="1161">
          <cell r="B1161" t="str">
            <v>CBMF 250-9,0 400V/3 ViCi</v>
          </cell>
          <cell r="D1161" t="str">
            <v>208   Accessories Ventilation</v>
          </cell>
          <cell r="E1161" t="str">
            <v>20801   Heating &amp; Cooling batteries</v>
          </cell>
          <cell r="F1161" t="str">
            <v>CBMF</v>
          </cell>
          <cell r="G1161">
            <v>1345</v>
          </cell>
        </row>
        <row r="1162">
          <cell r="B1162" t="str">
            <v>CBMF 315-6,0 230V/3 ViCi.</v>
          </cell>
          <cell r="D1162" t="str">
            <v>208   Accessories Ventilation</v>
          </cell>
          <cell r="E1162" t="str">
            <v>20801   Heating &amp; Cooling batteries</v>
          </cell>
          <cell r="F1162" t="str">
            <v>CBMF</v>
          </cell>
          <cell r="G1162">
            <v>1350</v>
          </cell>
        </row>
        <row r="1163">
          <cell r="B1163" t="str">
            <v>CBXF 100-0,6 230V/1 ViCi</v>
          </cell>
          <cell r="D1163" t="str">
            <v>208   Accessories Ventilation</v>
          </cell>
          <cell r="E1163" t="str">
            <v>20801   Heating &amp; Cooling batteries</v>
          </cell>
          <cell r="F1163" t="str">
            <v>CBXF</v>
          </cell>
          <cell r="G1163">
            <v>754</v>
          </cell>
        </row>
        <row r="1164">
          <cell r="B1164" t="str">
            <v>CBXF 125-1,2 230V/1 ViCi</v>
          </cell>
          <cell r="D1164" t="str">
            <v>208   Accessories Ventilation</v>
          </cell>
          <cell r="E1164" t="str">
            <v>20801   Heating &amp; Cooling batteries</v>
          </cell>
          <cell r="F1164" t="str">
            <v>CBXF</v>
          </cell>
          <cell r="G1164">
            <v>835</v>
          </cell>
        </row>
        <row r="1165">
          <cell r="B1165" t="str">
            <v>CBXF 125-1,8 230V/1 ViCi</v>
          </cell>
          <cell r="D1165" t="str">
            <v>208   Accessories Ventilation</v>
          </cell>
          <cell r="E1165" t="str">
            <v>20801   Heating &amp; Cooling batteries</v>
          </cell>
          <cell r="F1165" t="str">
            <v>CBXF</v>
          </cell>
          <cell r="G1165">
            <v>889</v>
          </cell>
        </row>
        <row r="1166">
          <cell r="B1166" t="str">
            <v>CBXF 150-2,1 230V/1 ViCi</v>
          </cell>
          <cell r="D1166" t="str">
            <v>208   Accessories Ventilation</v>
          </cell>
          <cell r="E1166" t="str">
            <v>20801   Heating &amp; Cooling batteries</v>
          </cell>
          <cell r="F1166" t="str">
            <v>CBXF</v>
          </cell>
          <cell r="G1166">
            <v>868</v>
          </cell>
        </row>
        <row r="1167">
          <cell r="B1167" t="str">
            <v>CBXF 160-2,1 230V/1 ViCi</v>
          </cell>
          <cell r="D1167" t="str">
            <v>208   Accessories Ventilation</v>
          </cell>
          <cell r="E1167" t="str">
            <v>20801   Heating &amp; Cooling batteries</v>
          </cell>
          <cell r="F1167" t="str">
            <v>CBXF</v>
          </cell>
          <cell r="G1167">
            <v>868</v>
          </cell>
        </row>
        <row r="1168">
          <cell r="B1168" t="str">
            <v>CBXF 160-5,0 400V/2 ViCi</v>
          </cell>
          <cell r="D1168" t="str">
            <v>208   Accessories Ventilation</v>
          </cell>
          <cell r="E1168" t="str">
            <v>20801   Heating &amp; Cooling batteries</v>
          </cell>
          <cell r="F1168" t="str">
            <v>CBXF</v>
          </cell>
          <cell r="G1168">
            <v>1031</v>
          </cell>
        </row>
        <row r="1169">
          <cell r="B1169" t="str">
            <v>CBXF 200-3,0 230V/1 ViCi</v>
          </cell>
          <cell r="D1169" t="str">
            <v>208   Accessories Ventilation</v>
          </cell>
          <cell r="E1169" t="str">
            <v>20801   Heating &amp; Cooling batteries</v>
          </cell>
          <cell r="F1169" t="str">
            <v>CBXF</v>
          </cell>
          <cell r="G1169">
            <v>952</v>
          </cell>
        </row>
        <row r="1170">
          <cell r="B1170" t="str">
            <v>CBXF 200-5,0 400V/2 ViCi</v>
          </cell>
          <cell r="D1170" t="str">
            <v>208   Accessories Ventilation</v>
          </cell>
          <cell r="E1170" t="str">
            <v>20801   Heating &amp; Cooling batteries</v>
          </cell>
          <cell r="F1170" t="str">
            <v>CBXF</v>
          </cell>
          <cell r="G1170">
            <v>1054</v>
          </cell>
        </row>
        <row r="1171">
          <cell r="B1171" t="str">
            <v>CBXF 250-3,0 230V/1 ViCi</v>
          </cell>
          <cell r="D1171" t="str">
            <v>208   Accessories Ventilation</v>
          </cell>
          <cell r="E1171" t="str">
            <v>20801   Heating &amp; Cooling batteries</v>
          </cell>
          <cell r="F1171" t="str">
            <v>CBXF</v>
          </cell>
          <cell r="G1171">
            <v>969</v>
          </cell>
        </row>
        <row r="1172">
          <cell r="B1172" t="str">
            <v>CBXF 250-6,0 400V/2 ViCi</v>
          </cell>
          <cell r="D1172" t="str">
            <v>208   Accessories Ventilation</v>
          </cell>
          <cell r="E1172" t="str">
            <v>20801   Heating &amp; Cooling batteries</v>
          </cell>
          <cell r="F1172" t="str">
            <v>CBXF</v>
          </cell>
          <cell r="G1172">
            <v>1112</v>
          </cell>
        </row>
        <row r="1173">
          <cell r="B1173" t="str">
            <v>CBXF 250-9,0 400V/3 ViCi</v>
          </cell>
          <cell r="D1173" t="str">
            <v>208   Accessories Ventilation</v>
          </cell>
          <cell r="E1173" t="str">
            <v>20801   Heating &amp; Cooling batteries</v>
          </cell>
          <cell r="F1173" t="str">
            <v>CBXF</v>
          </cell>
          <cell r="G1173">
            <v>1518</v>
          </cell>
        </row>
        <row r="1174">
          <cell r="B1174" t="str">
            <v>CBXF 315-3,0 230V/1 ViCi</v>
          </cell>
          <cell r="D1174" t="str">
            <v>208   Accessories Ventilation</v>
          </cell>
          <cell r="E1174" t="str">
            <v>20801   Heating &amp; Cooling batteries</v>
          </cell>
          <cell r="F1174" t="str">
            <v>CBXF</v>
          </cell>
          <cell r="G1174">
            <v>989</v>
          </cell>
        </row>
        <row r="1175">
          <cell r="B1175" t="str">
            <v>CBXF 315-5,0 400V/2 ViCi</v>
          </cell>
          <cell r="D1175" t="str">
            <v>208   Accessories Ventilation</v>
          </cell>
          <cell r="E1175" t="str">
            <v>20801   Heating &amp; Cooling batteries</v>
          </cell>
          <cell r="F1175" t="str">
            <v>CBXF</v>
          </cell>
          <cell r="G1175">
            <v>1090</v>
          </cell>
        </row>
        <row r="1176">
          <cell r="B1176" t="str">
            <v>CBXF 315-6,0 400V/2 ViCi</v>
          </cell>
          <cell r="D1176" t="str">
            <v>208   Accessories Ventilation</v>
          </cell>
          <cell r="E1176" t="str">
            <v>20801   Heating &amp; Cooling batteries</v>
          </cell>
          <cell r="F1176" t="str">
            <v>CBXF</v>
          </cell>
          <cell r="G1176">
            <v>1134</v>
          </cell>
        </row>
        <row r="1177">
          <cell r="B1177" t="str">
            <v>CBXF 315-9,0 400V/3 ViCi</v>
          </cell>
          <cell r="D1177" t="str">
            <v>208   Accessories Ventilation</v>
          </cell>
          <cell r="E1177" t="str">
            <v>20801   Heating &amp; Cooling batteries</v>
          </cell>
          <cell r="F1177" t="str">
            <v>CBXF</v>
          </cell>
          <cell r="G1177">
            <v>1540</v>
          </cell>
        </row>
        <row r="1178">
          <cell r="B1178" t="str">
            <v>CBXF 315-12,0 400V/3 ViCi</v>
          </cell>
          <cell r="D1178" t="str">
            <v>208   Accessories Ventilation</v>
          </cell>
          <cell r="E1178" t="str">
            <v>20801   Heating &amp; Cooling batteries</v>
          </cell>
          <cell r="F1178" t="str">
            <v>CBXF</v>
          </cell>
          <cell r="G1178">
            <v>1742</v>
          </cell>
        </row>
        <row r="1179">
          <cell r="B1179" t="str">
            <v>CBXF 355-9,0 400V/3 ViCi</v>
          </cell>
          <cell r="D1179" t="str">
            <v>208   Accessories Ventilation</v>
          </cell>
          <cell r="E1179" t="str">
            <v>20801   Heating &amp; Cooling batteries</v>
          </cell>
          <cell r="F1179" t="str">
            <v>CBXF</v>
          </cell>
          <cell r="G1179">
            <v>1540</v>
          </cell>
        </row>
        <row r="1180">
          <cell r="B1180" t="str">
            <v>CBXF 355-12,0 400V/3 ViCi</v>
          </cell>
          <cell r="D1180" t="str">
            <v>208   Accessories Ventilation</v>
          </cell>
          <cell r="E1180" t="str">
            <v>20801   Heating &amp; Cooling batteries</v>
          </cell>
          <cell r="F1180" t="str">
            <v>CBXF</v>
          </cell>
          <cell r="G1180">
            <v>1742</v>
          </cell>
        </row>
        <row r="1181">
          <cell r="B1181" t="str">
            <v>CBXF 400-3,0 400V/2 ViCi</v>
          </cell>
          <cell r="D1181" t="str">
            <v>208   Accessories Ventilation</v>
          </cell>
          <cell r="E1181" t="str">
            <v>20801   Heating &amp; Cooling batteries</v>
          </cell>
          <cell r="F1181" t="str">
            <v>CBXF</v>
          </cell>
          <cell r="G1181">
            <v>1008</v>
          </cell>
        </row>
        <row r="1182">
          <cell r="B1182" t="str">
            <v>CBXF 400-7,5 400V/3 ViCi</v>
          </cell>
          <cell r="D1182" t="str">
            <v>208   Accessories Ventilation</v>
          </cell>
          <cell r="E1182" t="str">
            <v>20801   Heating &amp; Cooling batteries</v>
          </cell>
          <cell r="F1182" t="str">
            <v>CBXF</v>
          </cell>
          <cell r="G1182">
            <v>1596</v>
          </cell>
        </row>
        <row r="1183">
          <cell r="B1183" t="str">
            <v>CBXF 400-9,0 400V/3 ViCi</v>
          </cell>
          <cell r="D1183" t="str">
            <v>208   Accessories Ventilation</v>
          </cell>
          <cell r="E1183" t="str">
            <v>20801   Heating &amp; Cooling batteries</v>
          </cell>
          <cell r="F1183" t="str">
            <v>CBXF</v>
          </cell>
          <cell r="G1183">
            <v>1560</v>
          </cell>
        </row>
        <row r="1184">
          <cell r="B1184" t="str">
            <v>CBXF 400-12,0 400V/3 ViCi</v>
          </cell>
          <cell r="D1184" t="str">
            <v>208   Accessories Ventilation</v>
          </cell>
          <cell r="E1184" t="str">
            <v>20801   Heating &amp; Cooling batteries</v>
          </cell>
          <cell r="F1184" t="str">
            <v>CBXF</v>
          </cell>
          <cell r="G1184">
            <v>1772</v>
          </cell>
        </row>
        <row r="1185">
          <cell r="B1185" t="str">
            <v>CWK 100-3-2,5 Duct cooler,circ</v>
          </cell>
          <cell r="D1185" t="str">
            <v>208   Accessories Ventilation</v>
          </cell>
          <cell r="E1185" t="str">
            <v>20801   Heating &amp; Cooling batteries</v>
          </cell>
          <cell r="F1185" t="str">
            <v>CWK</v>
          </cell>
          <cell r="G1185">
            <v>541</v>
          </cell>
        </row>
        <row r="1186">
          <cell r="B1186" t="str">
            <v>CWK 125-3-2,5 Duct cooler,circ</v>
          </cell>
          <cell r="D1186" t="str">
            <v>208   Accessories Ventilation</v>
          </cell>
          <cell r="E1186" t="str">
            <v>20801   Heating &amp; Cooling batteries</v>
          </cell>
          <cell r="F1186" t="str">
            <v>CWK</v>
          </cell>
          <cell r="G1186">
            <v>611</v>
          </cell>
        </row>
        <row r="1187">
          <cell r="B1187" t="str">
            <v>CWK 160-3-2,5 Duct cooler,circ</v>
          </cell>
          <cell r="D1187" t="str">
            <v>208   Accessories Ventilation</v>
          </cell>
          <cell r="E1187" t="str">
            <v>20801   Heating &amp; Cooling batteries</v>
          </cell>
          <cell r="F1187" t="str">
            <v>CWK</v>
          </cell>
          <cell r="G1187">
            <v>638</v>
          </cell>
        </row>
        <row r="1188">
          <cell r="B1188" t="str">
            <v>CWK 200-3-2,5 Duct cooler,circ</v>
          </cell>
          <cell r="D1188" t="str">
            <v>208   Accessories Ventilation</v>
          </cell>
          <cell r="E1188" t="str">
            <v>20801   Heating &amp; Cooling batteries</v>
          </cell>
          <cell r="F1188" t="str">
            <v>CWK</v>
          </cell>
          <cell r="G1188">
            <v>859</v>
          </cell>
        </row>
        <row r="1189">
          <cell r="B1189" t="str">
            <v>CWK 250-3-2,5 Duct cooler,circ</v>
          </cell>
          <cell r="D1189" t="str">
            <v>208   Accessories Ventilation</v>
          </cell>
          <cell r="E1189" t="str">
            <v>20801   Heating &amp; Cooling batteries</v>
          </cell>
          <cell r="F1189" t="str">
            <v>CWK</v>
          </cell>
          <cell r="G1189">
            <v>990</v>
          </cell>
        </row>
        <row r="1190">
          <cell r="B1190" t="str">
            <v>CWK 315-3-2,5 Duct cooler,circ</v>
          </cell>
          <cell r="D1190" t="str">
            <v>208   Accessories Ventilation</v>
          </cell>
          <cell r="E1190" t="str">
            <v>20801   Heating &amp; Cooling batteries</v>
          </cell>
          <cell r="F1190" t="str">
            <v>CWK</v>
          </cell>
          <cell r="G1190">
            <v>1206</v>
          </cell>
        </row>
        <row r="1191">
          <cell r="B1191" t="str">
            <v>CWK 400-3-2,5 Duct cooler,circ</v>
          </cell>
          <cell r="D1191" t="str">
            <v>208   Accessories Ventilation</v>
          </cell>
          <cell r="E1191" t="str">
            <v>20801   Heating &amp; Cooling batteries</v>
          </cell>
          <cell r="F1191" t="str">
            <v>CWK</v>
          </cell>
          <cell r="G1191">
            <v>1380</v>
          </cell>
        </row>
        <row r="1192">
          <cell r="B1192" t="str">
            <v>DE 100x50 dropelemin. PGK/DXRE</v>
          </cell>
          <cell r="D1192" t="str">
            <v>208   Accessories Ventilation</v>
          </cell>
          <cell r="E1192" t="str">
            <v>20801   Heating &amp; Cooling batteries</v>
          </cell>
          <cell r="F1192" t="str">
            <v>DE</v>
          </cell>
          <cell r="G1192">
            <v>620</v>
          </cell>
        </row>
        <row r="1193">
          <cell r="B1193" t="str">
            <v>DE 40x20 dropelemin. PGK/DXRE</v>
          </cell>
          <cell r="D1193" t="str">
            <v>208   Accessories Ventilation</v>
          </cell>
          <cell r="E1193" t="str">
            <v>20801   Heating &amp; Cooling batteries</v>
          </cell>
          <cell r="F1193" t="str">
            <v>DE</v>
          </cell>
          <cell r="G1193">
            <v>258</v>
          </cell>
        </row>
        <row r="1194">
          <cell r="B1194" t="str">
            <v>DE 50x25 dropelemin. PGK/DXRE</v>
          </cell>
          <cell r="D1194" t="str">
            <v>208   Accessories Ventilation</v>
          </cell>
          <cell r="E1194" t="str">
            <v>20801   Heating &amp; Cooling batteries</v>
          </cell>
          <cell r="F1194" t="str">
            <v>DE</v>
          </cell>
          <cell r="G1194">
            <v>279</v>
          </cell>
        </row>
        <row r="1195">
          <cell r="B1195" t="str">
            <v>DE 50x30 dropelemin. PGK/DXRE</v>
          </cell>
          <cell r="D1195" t="str">
            <v>208   Accessories Ventilation</v>
          </cell>
          <cell r="E1195" t="str">
            <v>20801   Heating &amp; Cooling batteries</v>
          </cell>
          <cell r="F1195" t="str">
            <v>DE</v>
          </cell>
          <cell r="G1195">
            <v>336</v>
          </cell>
        </row>
        <row r="1196">
          <cell r="B1196" t="str">
            <v>DE 60x30 dropelemin.PGK/DXRE</v>
          </cell>
          <cell r="D1196" t="str">
            <v>208   Accessories Ventilation</v>
          </cell>
          <cell r="E1196" t="str">
            <v>20801   Heating &amp; Cooling batteries</v>
          </cell>
          <cell r="F1196" t="str">
            <v>DE</v>
          </cell>
          <cell r="G1196">
            <v>436</v>
          </cell>
        </row>
        <row r="1197">
          <cell r="B1197" t="str">
            <v>DE 60x35 dropelemin. PGK/DXRE</v>
          </cell>
          <cell r="D1197" t="str">
            <v>208   Accessories Ventilation</v>
          </cell>
          <cell r="E1197" t="str">
            <v>20801   Heating &amp; Cooling batteries</v>
          </cell>
          <cell r="F1197" t="str">
            <v>DE</v>
          </cell>
          <cell r="G1197">
            <v>495</v>
          </cell>
        </row>
        <row r="1198">
          <cell r="B1198" t="str">
            <v>DE 80x50 dropelemin. PGK /DXRE</v>
          </cell>
          <cell r="D1198" t="str">
            <v>208   Accessories Ventilation</v>
          </cell>
          <cell r="E1198" t="str">
            <v>20801   Heating &amp; Cooling batteries</v>
          </cell>
          <cell r="F1198" t="str">
            <v>DE</v>
          </cell>
          <cell r="G1198">
            <v>594</v>
          </cell>
        </row>
        <row r="1199">
          <cell r="B1199" t="str">
            <v>DE 70x40 dropelemin. PGK/DXRE</v>
          </cell>
          <cell r="D1199" t="str">
            <v>208   Accessories Ventilation</v>
          </cell>
          <cell r="E1199" t="str">
            <v>20801   Heating &amp; Cooling batteries</v>
          </cell>
          <cell r="F1199" t="str">
            <v>DE</v>
          </cell>
          <cell r="G1199">
            <v>541</v>
          </cell>
        </row>
        <row r="1200">
          <cell r="B1200" t="str">
            <v>DE 50x40 dropelemin. PGK/DXRE</v>
          </cell>
          <cell r="D1200" t="str">
            <v>208   Accessories Ventilation</v>
          </cell>
          <cell r="E1200" t="str">
            <v>20801   Heating &amp; Cooling batteries</v>
          </cell>
          <cell r="F1200" t="str">
            <v>DE</v>
          </cell>
          <cell r="G1200">
            <v>453</v>
          </cell>
        </row>
        <row r="1201">
          <cell r="B1201" t="str">
            <v>DE 80x40 dropelemin. PGK/DXRE</v>
          </cell>
          <cell r="D1201" t="str">
            <v>208   Accessories Ventilation</v>
          </cell>
          <cell r="E1201" t="str">
            <v>20801   Heating &amp; Cooling batteries</v>
          </cell>
          <cell r="F1201" t="str">
            <v>DE</v>
          </cell>
          <cell r="G1201">
            <v>567</v>
          </cell>
        </row>
        <row r="1202">
          <cell r="B1202" t="str">
            <v>DE 120x60 dropelemin. PGK/DXRE</v>
          </cell>
          <cell r="D1202" t="str">
            <v>208   Accessories Ventilation</v>
          </cell>
          <cell r="E1202" t="str">
            <v>20801   Heating &amp; Cooling batteries</v>
          </cell>
          <cell r="F1202" t="str">
            <v>DE</v>
          </cell>
          <cell r="G1202">
            <v>651</v>
          </cell>
        </row>
        <row r="1203">
          <cell r="B1203" t="str">
            <v>DE 140x70 dropelemin. PGK/DXRE</v>
          </cell>
          <cell r="D1203" t="str">
            <v>208   Accessories Ventilation</v>
          </cell>
          <cell r="E1203" t="str">
            <v>20801   Heating &amp; Cooling batteries</v>
          </cell>
          <cell r="F1203" t="str">
            <v>DE</v>
          </cell>
          <cell r="G1203">
            <v>711</v>
          </cell>
        </row>
        <row r="1204">
          <cell r="B1204" t="str">
            <v>DE 30x25 dropelemin. PGK/DXRE</v>
          </cell>
          <cell r="D1204" t="str">
            <v>208   Accessories Ventilation</v>
          </cell>
          <cell r="E1204" t="str">
            <v>20801   Heating &amp; Cooling batteries</v>
          </cell>
          <cell r="F1204" t="str">
            <v>DE</v>
          </cell>
          <cell r="G1204">
            <v>258</v>
          </cell>
        </row>
        <row r="1205">
          <cell r="B1205" t="str">
            <v>DE 40x35 dropelemin. PGK/DXRE</v>
          </cell>
          <cell r="D1205" t="str">
            <v>208   Accessories Ventilation</v>
          </cell>
          <cell r="E1205" t="str">
            <v>20801   Heating &amp; Cooling batteries</v>
          </cell>
          <cell r="F1205" t="str">
            <v>DE</v>
          </cell>
          <cell r="G1205">
            <v>272</v>
          </cell>
        </row>
        <row r="1206">
          <cell r="B1206" t="str">
            <v>DE 60x50 dropelemin. PGK/DXRE</v>
          </cell>
          <cell r="D1206" t="str">
            <v>208   Accessories Ventilation</v>
          </cell>
          <cell r="E1206" t="str">
            <v>20801   Heating &amp; Cooling batteries</v>
          </cell>
          <cell r="F1206" t="str">
            <v>DE</v>
          </cell>
          <cell r="G1206">
            <v>519</v>
          </cell>
        </row>
        <row r="1207">
          <cell r="B1207" t="str">
            <v>DE 70x50 dropelemin. PGK/DXRE</v>
          </cell>
          <cell r="D1207" t="str">
            <v>208   Accessories Ventilation</v>
          </cell>
          <cell r="E1207" t="str">
            <v>20801   Heating &amp; Cooling batteries</v>
          </cell>
          <cell r="F1207" t="str">
            <v>DE</v>
          </cell>
          <cell r="G1207">
            <v>554</v>
          </cell>
        </row>
        <row r="1208">
          <cell r="B1208" t="str">
            <v>DXRE 40-20-3-2,5 Duct cooler</v>
          </cell>
          <cell r="D1208" t="str">
            <v>208   Accessories Ventilation</v>
          </cell>
          <cell r="E1208" t="str">
            <v>20801   Heating &amp; Cooling batteries</v>
          </cell>
          <cell r="F1208" t="str">
            <v>DXRE</v>
          </cell>
          <cell r="G1208">
            <v>999</v>
          </cell>
        </row>
        <row r="1209">
          <cell r="B1209" t="str">
            <v>DXRE 50-25-3-2,5 Duct cooler</v>
          </cell>
          <cell r="D1209" t="str">
            <v>208   Accessories Ventilation</v>
          </cell>
          <cell r="E1209" t="str">
            <v>20801   Heating &amp; Cooling batteries</v>
          </cell>
          <cell r="F1209" t="str">
            <v>DXRE</v>
          </cell>
          <cell r="G1209">
            <v>1145</v>
          </cell>
        </row>
        <row r="1210">
          <cell r="B1210" t="str">
            <v>DXRE 50-30-3-2,5 Duct cooler</v>
          </cell>
          <cell r="D1210" t="str">
            <v>208   Accessories Ventilation</v>
          </cell>
          <cell r="E1210" t="str">
            <v>20801   Heating &amp; Cooling batteries</v>
          </cell>
          <cell r="F1210" t="str">
            <v>DXRE</v>
          </cell>
          <cell r="G1210">
            <v>1213</v>
          </cell>
        </row>
        <row r="1211">
          <cell r="B1211" t="str">
            <v>DXRE 60-30-3-2,5 Duct cooler</v>
          </cell>
          <cell r="D1211" t="str">
            <v>208   Accessories Ventilation</v>
          </cell>
          <cell r="E1211" t="str">
            <v>20801   Heating &amp; Cooling batteries</v>
          </cell>
          <cell r="F1211" t="str">
            <v>DXRE</v>
          </cell>
          <cell r="G1211">
            <v>1289</v>
          </cell>
        </row>
        <row r="1212">
          <cell r="B1212" t="str">
            <v>DXRE 60-35-3-2,5 Duct cooler</v>
          </cell>
          <cell r="D1212" t="str">
            <v>208   Accessories Ventilation</v>
          </cell>
          <cell r="E1212" t="str">
            <v>20801   Heating &amp; Cooling batteries</v>
          </cell>
          <cell r="F1212" t="str">
            <v>DXRE</v>
          </cell>
          <cell r="G1212">
            <v>1326</v>
          </cell>
        </row>
        <row r="1213">
          <cell r="B1213" t="str">
            <v>DXRE 70-40-3-2,5 Duct cooler</v>
          </cell>
          <cell r="D1213" t="str">
            <v>208   Accessories Ventilation</v>
          </cell>
          <cell r="E1213" t="str">
            <v>20801   Heating &amp; Cooling batteries</v>
          </cell>
          <cell r="F1213" t="str">
            <v>DXRE</v>
          </cell>
          <cell r="G1213">
            <v>1587</v>
          </cell>
        </row>
        <row r="1214">
          <cell r="B1214" t="str">
            <v>DXRE 80-50-3-2,5 Duct cooler</v>
          </cell>
          <cell r="D1214" t="str">
            <v>208   Accessories Ventilation</v>
          </cell>
          <cell r="E1214" t="str">
            <v>20801   Heating &amp; Cooling batteries</v>
          </cell>
          <cell r="F1214" t="str">
            <v>DXRE</v>
          </cell>
          <cell r="G1214">
            <v>1812</v>
          </cell>
        </row>
        <row r="1215">
          <cell r="B1215" t="str">
            <v>DXRE 100-50-3-2,5 Duct cooler</v>
          </cell>
          <cell r="D1215" t="str">
            <v>208   Accessories Ventilation</v>
          </cell>
          <cell r="E1215" t="str">
            <v>20801   Heating &amp; Cooling batteries</v>
          </cell>
          <cell r="F1215" t="str">
            <v>DXRE</v>
          </cell>
          <cell r="G1215">
            <v>1981</v>
          </cell>
        </row>
        <row r="1216">
          <cell r="B1216" t="str">
            <v>DXRE 50-40-3-2,5  Duct cooler</v>
          </cell>
          <cell r="D1216" t="str">
            <v>208   Accessories Ventilation</v>
          </cell>
          <cell r="E1216" t="str">
            <v>20801   Heating &amp; Cooling batteries</v>
          </cell>
          <cell r="F1216" t="str">
            <v>DXRE</v>
          </cell>
          <cell r="G1216">
            <v>1308</v>
          </cell>
        </row>
        <row r="1217">
          <cell r="B1217" t="str">
            <v>DXRE 80-40-3-2,5 Duct cooler</v>
          </cell>
          <cell r="D1217" t="str">
            <v>208   Accessories Ventilation</v>
          </cell>
          <cell r="E1217" t="str">
            <v>20801   Heating &amp; Cooling batteries</v>
          </cell>
          <cell r="F1217" t="str">
            <v>DXRE</v>
          </cell>
          <cell r="G1217">
            <v>1720</v>
          </cell>
        </row>
        <row r="1218">
          <cell r="B1218" t="str">
            <v>DXRE 120-60-3-2,5 Duct cooler</v>
          </cell>
          <cell r="D1218" t="str">
            <v>208   Accessories Ventilation</v>
          </cell>
          <cell r="E1218" t="str">
            <v>20801   Heating &amp; Cooling batteries</v>
          </cell>
          <cell r="F1218" t="str">
            <v>DXRE</v>
          </cell>
          <cell r="G1218">
            <v>2219</v>
          </cell>
        </row>
        <row r="1219">
          <cell r="B1219" t="str">
            <v>DXRE-D 100-50-3-2,5 DuctCooler</v>
          </cell>
          <cell r="D1219" t="str">
            <v>208   Accessories Ventilation</v>
          </cell>
          <cell r="E1219" t="str">
            <v>20801   Heating &amp; Cooling batteries</v>
          </cell>
          <cell r="F1219" t="str">
            <v>DXRE</v>
          </cell>
          <cell r="G1219">
            <v>2337</v>
          </cell>
        </row>
        <row r="1220">
          <cell r="B1220" t="str">
            <v>DXRE-D 120-60-3-2,5 DuctCooler</v>
          </cell>
          <cell r="D1220" t="str">
            <v>208   Accessories Ventilation</v>
          </cell>
          <cell r="E1220" t="str">
            <v>20801   Heating &amp; Cooling batteries</v>
          </cell>
          <cell r="F1220" t="str">
            <v>DXRE</v>
          </cell>
          <cell r="G1220">
            <v>2618</v>
          </cell>
        </row>
        <row r="1221">
          <cell r="B1221" t="str">
            <v>DXRE-D 140-70-3-2,5 DuctCooler</v>
          </cell>
          <cell r="D1221" t="str">
            <v>208   Accessories Ventilation</v>
          </cell>
          <cell r="E1221" t="str">
            <v>20801   Heating &amp; Cooling batteries</v>
          </cell>
          <cell r="F1221" t="str">
            <v>DXRE</v>
          </cell>
          <cell r="G1221">
            <v>3194</v>
          </cell>
        </row>
        <row r="1222">
          <cell r="B1222" t="str">
            <v>DXCE 315-3-2,5 Duct Cooler</v>
          </cell>
          <cell r="D1222" t="str">
            <v>208   Accessories Ventilation</v>
          </cell>
          <cell r="E1222" t="str">
            <v>20801   Heating &amp; Cooling batteries</v>
          </cell>
          <cell r="F1222" t="str">
            <v>DXRE</v>
          </cell>
          <cell r="G1222">
            <v>1600</v>
          </cell>
        </row>
        <row r="1223">
          <cell r="B1223" t="str">
            <v>DXCE 400-3-2,5 Duct Cooler</v>
          </cell>
          <cell r="D1223" t="str">
            <v>208   Accessories Ventilation</v>
          </cell>
          <cell r="E1223" t="str">
            <v>20801   Heating &amp; Cooling batteries</v>
          </cell>
          <cell r="F1223" t="str">
            <v>DXRE</v>
          </cell>
          <cell r="G1223">
            <v>1800</v>
          </cell>
        </row>
        <row r="1224">
          <cell r="B1224" t="str">
            <v>DXRE 30-25-3-2,5  Duct cooler</v>
          </cell>
          <cell r="D1224" t="str">
            <v>208   Accessories Ventilation</v>
          </cell>
          <cell r="E1224" t="str">
            <v>20801   Heating &amp; Cooling batteries</v>
          </cell>
          <cell r="F1224" t="str">
            <v>DXRE</v>
          </cell>
          <cell r="G1224">
            <v>994</v>
          </cell>
        </row>
        <row r="1225">
          <cell r="B1225" t="str">
            <v>DXRE 40-35-3-2,5  Duct cooler</v>
          </cell>
          <cell r="D1225" t="str">
            <v>208   Accessories Ventilation</v>
          </cell>
          <cell r="E1225" t="str">
            <v>20801   Heating &amp; Cooling batteries</v>
          </cell>
          <cell r="F1225" t="str">
            <v>DXRE</v>
          </cell>
          <cell r="G1225">
            <v>1107</v>
          </cell>
        </row>
        <row r="1226">
          <cell r="B1226" t="str">
            <v>DXRE 60-50-3-2,5  Duct cooler</v>
          </cell>
          <cell r="D1226" t="str">
            <v>208   Accessories Ventilation</v>
          </cell>
          <cell r="E1226" t="str">
            <v>20801   Heating &amp; Cooling batteries</v>
          </cell>
          <cell r="F1226" t="str">
            <v>DXRE</v>
          </cell>
          <cell r="G1226">
            <v>1464</v>
          </cell>
        </row>
        <row r="1227">
          <cell r="B1227" t="str">
            <v>DXRE 70-50-3-2,5  Duct cooler</v>
          </cell>
          <cell r="D1227" t="str">
            <v>208   Accessories Ventilation</v>
          </cell>
          <cell r="E1227" t="str">
            <v>20801   Heating &amp; Cooling batteries</v>
          </cell>
          <cell r="F1227" t="str">
            <v>DXRE</v>
          </cell>
          <cell r="G1227">
            <v>1640</v>
          </cell>
        </row>
        <row r="1228">
          <cell r="B1228" t="str">
            <v>PGK 100-50-3-2,0 Duct cooler</v>
          </cell>
          <cell r="D1228" t="str">
            <v>208   Accessories Ventilation</v>
          </cell>
          <cell r="E1228" t="str">
            <v>20801   Heating &amp; Cooling batteries</v>
          </cell>
          <cell r="F1228" t="str">
            <v>PGK</v>
          </cell>
          <cell r="G1228">
            <v>2211</v>
          </cell>
        </row>
        <row r="1229">
          <cell r="B1229" t="str">
            <v>PGK 40-20-3-2,0 Duct cooler</v>
          </cell>
          <cell r="D1229" t="str">
            <v>208   Accessories Ventilation</v>
          </cell>
          <cell r="E1229" t="str">
            <v>20801   Heating &amp; Cooling batteries</v>
          </cell>
          <cell r="F1229" t="str">
            <v>PGK</v>
          </cell>
          <cell r="G1229">
            <v>999</v>
          </cell>
        </row>
        <row r="1230">
          <cell r="B1230" t="str">
            <v>PGK 50-25-3-2,0 Duct cooler</v>
          </cell>
          <cell r="D1230" t="str">
            <v>208   Accessories Ventilation</v>
          </cell>
          <cell r="E1230" t="str">
            <v>20801   Heating &amp; Cooling batteries</v>
          </cell>
          <cell r="F1230" t="str">
            <v>PGK</v>
          </cell>
          <cell r="G1230">
            <v>1145</v>
          </cell>
        </row>
        <row r="1231">
          <cell r="B1231" t="str">
            <v>PGK 50-30-3-2,0 Duct cooler</v>
          </cell>
          <cell r="D1231" t="str">
            <v>208   Accessories Ventilation</v>
          </cell>
          <cell r="E1231" t="str">
            <v>20801   Heating &amp; Cooling batteries</v>
          </cell>
          <cell r="F1231" t="str">
            <v>PGK</v>
          </cell>
          <cell r="G1231">
            <v>1213</v>
          </cell>
        </row>
        <row r="1232">
          <cell r="B1232" t="str">
            <v>PGK 60-30-3-2,0 Duct cooler</v>
          </cell>
          <cell r="D1232" t="str">
            <v>208   Accessories Ventilation</v>
          </cell>
          <cell r="E1232" t="str">
            <v>20801   Heating &amp; Cooling batteries</v>
          </cell>
          <cell r="F1232" t="str">
            <v>PGK</v>
          </cell>
          <cell r="G1232">
            <v>1289</v>
          </cell>
        </row>
        <row r="1233">
          <cell r="B1233" t="str">
            <v>PGK 60-35-3-2,0 Duct cooler</v>
          </cell>
          <cell r="D1233" t="str">
            <v>208   Accessories Ventilation</v>
          </cell>
          <cell r="E1233" t="str">
            <v>20801   Heating &amp; Cooling batteries</v>
          </cell>
          <cell r="F1233" t="str">
            <v>PGK</v>
          </cell>
          <cell r="G1233">
            <v>1326</v>
          </cell>
        </row>
        <row r="1234">
          <cell r="B1234" t="str">
            <v>PGK 70-40-3-2,0 Duct cooler</v>
          </cell>
          <cell r="D1234" t="str">
            <v>208   Accessories Ventilation</v>
          </cell>
          <cell r="E1234" t="str">
            <v>20801   Heating &amp; Cooling batteries</v>
          </cell>
          <cell r="F1234" t="str">
            <v>PGK</v>
          </cell>
          <cell r="G1234">
            <v>1650</v>
          </cell>
        </row>
        <row r="1235">
          <cell r="B1235" t="str">
            <v>PGK 80-50-3-2,0 Duct cooler</v>
          </cell>
          <cell r="D1235" t="str">
            <v>208   Accessories Ventilation</v>
          </cell>
          <cell r="E1235" t="str">
            <v>20801   Heating &amp; Cooling batteries</v>
          </cell>
          <cell r="F1235" t="str">
            <v>PGK</v>
          </cell>
          <cell r="G1235">
            <v>1977</v>
          </cell>
        </row>
        <row r="1236">
          <cell r="B1236" t="str">
            <v>PGK 50-25-4-2,0 Duct cooler</v>
          </cell>
          <cell r="D1236" t="str">
            <v>208   Accessories Ventilation</v>
          </cell>
          <cell r="E1236" t="str">
            <v>20801   Heating &amp; Cooling batteries</v>
          </cell>
          <cell r="F1236" t="str">
            <v>PGK</v>
          </cell>
          <cell r="G1236">
            <v>1314</v>
          </cell>
        </row>
        <row r="1237">
          <cell r="B1237" t="str">
            <v>PGK 50-30-4-2,0 Duct cooler</v>
          </cell>
          <cell r="D1237" t="str">
            <v>208   Accessories Ventilation</v>
          </cell>
          <cell r="E1237" t="str">
            <v>20801   Heating &amp; Cooling batteries</v>
          </cell>
          <cell r="F1237" t="str">
            <v>PGK</v>
          </cell>
          <cell r="G1237">
            <v>1400</v>
          </cell>
        </row>
        <row r="1238">
          <cell r="B1238" t="str">
            <v>PGK 60-30-4-2,0 Duct cooler</v>
          </cell>
          <cell r="D1238" t="str">
            <v>208   Accessories Ventilation</v>
          </cell>
          <cell r="E1238" t="str">
            <v>20801   Heating &amp; Cooling batteries</v>
          </cell>
          <cell r="F1238" t="str">
            <v>PGK</v>
          </cell>
          <cell r="G1238">
            <v>1519</v>
          </cell>
        </row>
        <row r="1239">
          <cell r="B1239" t="str">
            <v>PGK 60-35-4-2,0 Duct cooler</v>
          </cell>
          <cell r="D1239" t="str">
            <v>208   Accessories Ventilation</v>
          </cell>
          <cell r="E1239" t="str">
            <v>20801   Heating &amp; Cooling batteries</v>
          </cell>
          <cell r="F1239" t="str">
            <v>PGK</v>
          </cell>
          <cell r="G1239">
            <v>1566</v>
          </cell>
        </row>
        <row r="1240">
          <cell r="B1240" t="str">
            <v>PGK 70-40-4-2,0 Duct cooler</v>
          </cell>
          <cell r="D1240" t="str">
            <v>208   Accessories Ventilation</v>
          </cell>
          <cell r="E1240" t="str">
            <v>20801   Heating &amp; Cooling batteries</v>
          </cell>
          <cell r="F1240" t="str">
            <v>PGK</v>
          </cell>
          <cell r="G1240">
            <v>1910</v>
          </cell>
        </row>
        <row r="1241">
          <cell r="B1241" t="str">
            <v>PGK 80-50-4-2,0 Duct cooler</v>
          </cell>
          <cell r="D1241" t="str">
            <v>208   Accessories Ventilation</v>
          </cell>
          <cell r="E1241" t="str">
            <v>20801   Heating &amp; Cooling batteries</v>
          </cell>
          <cell r="F1241" t="str">
            <v>PGK</v>
          </cell>
          <cell r="G1241">
            <v>2331</v>
          </cell>
        </row>
        <row r="1242">
          <cell r="B1242" t="str">
            <v>PGK 100-50-4-2,0 Duct cooler</v>
          </cell>
          <cell r="D1242" t="str">
            <v>208   Accessories Ventilation</v>
          </cell>
          <cell r="E1242" t="str">
            <v>20801   Heating &amp; Cooling batteries</v>
          </cell>
          <cell r="F1242" t="str">
            <v>PGK</v>
          </cell>
          <cell r="G1242">
            <v>2720</v>
          </cell>
        </row>
        <row r="1243">
          <cell r="B1243" t="str">
            <v>PGK 50-40-3-2,0 Duct cooler</v>
          </cell>
          <cell r="D1243" t="str">
            <v>208   Accessories Ventilation</v>
          </cell>
          <cell r="E1243" t="str">
            <v>20801   Heating &amp; Cooling batteries</v>
          </cell>
          <cell r="F1243" t="str">
            <v>PGK</v>
          </cell>
          <cell r="G1243">
            <v>1308</v>
          </cell>
        </row>
        <row r="1244">
          <cell r="B1244" t="str">
            <v>PGK 80-40-4-2,0 Duct cooler</v>
          </cell>
          <cell r="D1244" t="str">
            <v>208   Accessories Ventilation</v>
          </cell>
          <cell r="E1244" t="str">
            <v>20801   Heating &amp; Cooling batteries</v>
          </cell>
          <cell r="F1244" t="str">
            <v>PGK</v>
          </cell>
          <cell r="G1244">
            <v>2076</v>
          </cell>
        </row>
        <row r="1245">
          <cell r="B1245" t="str">
            <v>PGK 120-60-3-2.0 Duct cooler</v>
          </cell>
          <cell r="D1245" t="str">
            <v>208   Accessories Ventilation</v>
          </cell>
          <cell r="E1245" t="str">
            <v>20801   Heating &amp; Cooling batteries</v>
          </cell>
          <cell r="F1245" t="str">
            <v>PGK</v>
          </cell>
          <cell r="G1245">
            <v>2539</v>
          </cell>
        </row>
        <row r="1246">
          <cell r="B1246" t="str">
            <v>PGK 30-25-3-2,0 Duct cooler</v>
          </cell>
          <cell r="D1246" t="str">
            <v>208   Accessories Ventilation</v>
          </cell>
          <cell r="E1246" t="str">
            <v>20801   Heating &amp; Cooling batteries</v>
          </cell>
          <cell r="F1246" t="str">
            <v>PGK</v>
          </cell>
          <cell r="G1246">
            <v>999</v>
          </cell>
        </row>
        <row r="1247">
          <cell r="B1247" t="str">
            <v>PGK 40-35-3-2,0 Duct cooler</v>
          </cell>
          <cell r="D1247" t="str">
            <v>208   Accessories Ventilation</v>
          </cell>
          <cell r="E1247" t="str">
            <v>20801   Heating &amp; Cooling batteries</v>
          </cell>
          <cell r="F1247" t="str">
            <v>PGK</v>
          </cell>
          <cell r="G1247">
            <v>1183</v>
          </cell>
        </row>
        <row r="1248">
          <cell r="B1248" t="str">
            <v>PGK 60-50-3-2,0 Duct cooler</v>
          </cell>
          <cell r="D1248" t="str">
            <v>208   Accessories Ventilation</v>
          </cell>
          <cell r="E1248" t="str">
            <v>20801   Heating &amp; Cooling batteries</v>
          </cell>
          <cell r="F1248" t="str">
            <v>PGK</v>
          </cell>
          <cell r="G1248">
            <v>1590</v>
          </cell>
        </row>
        <row r="1249">
          <cell r="B1249" t="str">
            <v>PGK 70-50-3-2,0 Duct cooler</v>
          </cell>
          <cell r="D1249" t="str">
            <v>208   Accessories Ventilation</v>
          </cell>
          <cell r="E1249" t="str">
            <v>20801   Heating &amp; Cooling batteries</v>
          </cell>
          <cell r="F1249" t="str">
            <v>PGK</v>
          </cell>
          <cell r="G1249">
            <v>1708</v>
          </cell>
        </row>
        <row r="1250">
          <cell r="B1250" t="str">
            <v>RB 40-20/9-1 400V/3 Duct heat.</v>
          </cell>
          <cell r="D1250" t="str">
            <v>208   Accessories Ventilation</v>
          </cell>
          <cell r="E1250" t="str">
            <v>20801   Heating &amp; Cooling batteries</v>
          </cell>
          <cell r="F1250" t="str">
            <v>RB</v>
          </cell>
          <cell r="G1250">
            <v>910</v>
          </cell>
        </row>
        <row r="1251">
          <cell r="B1251" t="str">
            <v>RB 40-20/15-1 400V/3 Duct heat</v>
          </cell>
          <cell r="D1251" t="str">
            <v>208   Accessories Ventilation</v>
          </cell>
          <cell r="E1251" t="str">
            <v>20801   Heating &amp; Cooling batteries</v>
          </cell>
          <cell r="F1251" t="str">
            <v>RB</v>
          </cell>
          <cell r="G1251">
            <v>1083</v>
          </cell>
        </row>
        <row r="1252">
          <cell r="B1252" t="str">
            <v>RB 50-25/15-1 400V/3 Duct heat</v>
          </cell>
          <cell r="D1252" t="str">
            <v>208   Accessories Ventilation</v>
          </cell>
          <cell r="E1252" t="str">
            <v>20801   Heating &amp; Cooling batteries</v>
          </cell>
          <cell r="F1252" t="str">
            <v>RB</v>
          </cell>
          <cell r="G1252">
            <v>1128</v>
          </cell>
        </row>
        <row r="1253">
          <cell r="B1253" t="str">
            <v>RB 50-25/22-2 400V/3 Duct heat</v>
          </cell>
          <cell r="D1253" t="str">
            <v>208   Accessories Ventilation</v>
          </cell>
          <cell r="E1253" t="str">
            <v>20801   Heating &amp; Cooling batteries</v>
          </cell>
          <cell r="F1253" t="str">
            <v>RB</v>
          </cell>
          <cell r="G1253">
            <v>1406</v>
          </cell>
        </row>
        <row r="1254">
          <cell r="B1254" t="str">
            <v>RB 50-30/15-1 400V/3 Duct heat</v>
          </cell>
          <cell r="D1254" t="str">
            <v>208   Accessories Ventilation</v>
          </cell>
          <cell r="E1254" t="str">
            <v>20801   Heating &amp; Cooling batteries</v>
          </cell>
          <cell r="F1254" t="str">
            <v>RB</v>
          </cell>
          <cell r="G1254">
            <v>1165</v>
          </cell>
        </row>
        <row r="1255">
          <cell r="B1255" t="str">
            <v>RB 50-30/27-2 400V/3 Duct heat</v>
          </cell>
          <cell r="D1255" t="str">
            <v>208   Accessories Ventilation</v>
          </cell>
          <cell r="E1255" t="str">
            <v>20801   Heating &amp; Cooling batteries</v>
          </cell>
          <cell r="F1255" t="str">
            <v>RB</v>
          </cell>
          <cell r="G1255">
            <v>1558</v>
          </cell>
        </row>
        <row r="1256">
          <cell r="B1256" t="str">
            <v>RB 60-30/22-2 400V/3 Duct heat</v>
          </cell>
          <cell r="D1256" t="str">
            <v>208   Accessories Ventilation</v>
          </cell>
          <cell r="E1256" t="str">
            <v>20801   Heating &amp; Cooling batteries</v>
          </cell>
          <cell r="F1256" t="str">
            <v>RB</v>
          </cell>
          <cell r="G1256">
            <v>1427</v>
          </cell>
        </row>
        <row r="1257">
          <cell r="B1257" t="str">
            <v>RB 60-30/34-2 400V/3 Duct heat</v>
          </cell>
          <cell r="D1257" t="str">
            <v>208   Accessories Ventilation</v>
          </cell>
          <cell r="E1257" t="str">
            <v>20801   Heating &amp; Cooling batteries</v>
          </cell>
          <cell r="F1257" t="str">
            <v>RB</v>
          </cell>
          <cell r="G1257">
            <v>1799</v>
          </cell>
        </row>
        <row r="1258">
          <cell r="B1258" t="str">
            <v>RB 60-35/27-2 400V/3 Duct heat</v>
          </cell>
          <cell r="D1258" t="str">
            <v>208   Accessories Ventilation</v>
          </cell>
          <cell r="E1258" t="str">
            <v>20801   Heating &amp; Cooling batteries</v>
          </cell>
          <cell r="F1258" t="str">
            <v>RB</v>
          </cell>
          <cell r="G1258">
            <v>1612</v>
          </cell>
        </row>
        <row r="1259">
          <cell r="B1259" t="str">
            <v>RB 60-35/45-3 400V/3 Duct heat</v>
          </cell>
          <cell r="D1259" t="str">
            <v>208   Accessories Ventilation</v>
          </cell>
          <cell r="E1259" t="str">
            <v>20801   Heating &amp; Cooling batteries</v>
          </cell>
          <cell r="F1259" t="str">
            <v>RB</v>
          </cell>
          <cell r="G1259">
            <v>2351</v>
          </cell>
        </row>
        <row r="1260">
          <cell r="B1260" t="str">
            <v>RB 70-40/27-2 400V/3 Duct heat</v>
          </cell>
          <cell r="D1260" t="str">
            <v>208   Accessories Ventilation</v>
          </cell>
          <cell r="E1260" t="str">
            <v>20801   Heating &amp; Cooling batteries</v>
          </cell>
          <cell r="F1260" t="str">
            <v>RB</v>
          </cell>
          <cell r="G1260">
            <v>1612</v>
          </cell>
        </row>
        <row r="1261">
          <cell r="B1261" t="str">
            <v>RB 70-40/45-3 400V/3 Duct heat</v>
          </cell>
          <cell r="D1261" t="str">
            <v>208   Accessories Ventilation</v>
          </cell>
          <cell r="E1261" t="str">
            <v>20801   Heating &amp; Cooling batteries</v>
          </cell>
          <cell r="F1261" t="str">
            <v>RB</v>
          </cell>
          <cell r="G1261">
            <v>2351</v>
          </cell>
        </row>
        <row r="1262">
          <cell r="B1262" t="str">
            <v>RB 80-50/45-3 400V/3 Duct heat</v>
          </cell>
          <cell r="D1262" t="str">
            <v>208   Accessories Ventilation</v>
          </cell>
          <cell r="E1262" t="str">
            <v>20801   Heating &amp; Cooling batteries</v>
          </cell>
          <cell r="F1262" t="str">
            <v>RB</v>
          </cell>
          <cell r="G1262">
            <v>2351</v>
          </cell>
        </row>
        <row r="1263">
          <cell r="B1263" t="str">
            <v>RB 80-50/68-4 400V/3 Duct heat</v>
          </cell>
          <cell r="D1263" t="str">
            <v>208   Accessories Ventilation</v>
          </cell>
          <cell r="E1263" t="str">
            <v>20801   Heating &amp; Cooling batteries</v>
          </cell>
          <cell r="F1263" t="str">
            <v>RB</v>
          </cell>
          <cell r="G1263">
            <v>3093</v>
          </cell>
        </row>
        <row r="1264">
          <cell r="B1264" t="str">
            <v>RB 100-50/45-3 400V/3 Duct hea</v>
          </cell>
          <cell r="D1264" t="str">
            <v>208   Accessories Ventilation</v>
          </cell>
          <cell r="E1264" t="str">
            <v>20801   Heating &amp; Cooling batteries</v>
          </cell>
          <cell r="F1264" t="str">
            <v>RB</v>
          </cell>
          <cell r="G1264">
            <v>2351</v>
          </cell>
        </row>
        <row r="1265">
          <cell r="B1265" t="str">
            <v>RB 100-50/68-4 400V/3 Duct hea</v>
          </cell>
          <cell r="D1265" t="str">
            <v>208   Accessories Ventilation</v>
          </cell>
          <cell r="E1265" t="str">
            <v>20801   Heating &amp; Cooling batteries</v>
          </cell>
          <cell r="F1265" t="str">
            <v>RB</v>
          </cell>
          <cell r="G1265">
            <v>3093</v>
          </cell>
        </row>
        <row r="1266">
          <cell r="B1266" t="str">
            <v>RB 100-50/80-5 400V/3 Duct hea</v>
          </cell>
          <cell r="D1266" t="str">
            <v>208   Accessories Ventilation</v>
          </cell>
          <cell r="E1266" t="str">
            <v>20801   Heating &amp; Cooling batteries</v>
          </cell>
          <cell r="F1266" t="str">
            <v>RB</v>
          </cell>
          <cell r="G1266">
            <v>3598</v>
          </cell>
        </row>
        <row r="1267">
          <cell r="B1267" t="str">
            <v>RBK 50/21 400V/3 Duct heater</v>
          </cell>
          <cell r="D1267" t="str">
            <v>208   Accessories Ventilation</v>
          </cell>
          <cell r="E1267" t="str">
            <v>20801   Heating &amp; Cooling batteries</v>
          </cell>
          <cell r="F1267" t="str">
            <v>RBK</v>
          </cell>
          <cell r="G1267">
            <v>1230</v>
          </cell>
        </row>
        <row r="1268">
          <cell r="B1268" t="str">
            <v>RBM 40-20/9 400V/3 ViCi</v>
          </cell>
          <cell r="D1268" t="str">
            <v>208   Accessories Ventilation</v>
          </cell>
          <cell r="E1268" t="str">
            <v>20801   Heating &amp; Cooling batteries</v>
          </cell>
          <cell r="F1268" t="str">
            <v>RBM</v>
          </cell>
          <cell r="G1268">
            <v>2047</v>
          </cell>
        </row>
        <row r="1269">
          <cell r="B1269" t="str">
            <v>RBM 50-25/15 400V/3 ViCi</v>
          </cell>
          <cell r="D1269" t="str">
            <v>208   Accessories Ventilation</v>
          </cell>
          <cell r="E1269" t="str">
            <v>20801   Heating &amp; Cooling batteries</v>
          </cell>
          <cell r="F1269" t="str">
            <v>RBM</v>
          </cell>
          <cell r="G1269">
            <v>2318</v>
          </cell>
        </row>
        <row r="1270">
          <cell r="B1270" t="str">
            <v>RBM 50-30/15 400V/3 ViCi</v>
          </cell>
          <cell r="D1270" t="str">
            <v>208   Accessories Ventilation</v>
          </cell>
          <cell r="E1270" t="str">
            <v>20801   Heating &amp; Cooling batteries</v>
          </cell>
          <cell r="F1270" t="str">
            <v>RBM</v>
          </cell>
          <cell r="G1270">
            <v>2318</v>
          </cell>
        </row>
        <row r="1271">
          <cell r="B1271" t="str">
            <v>RBM 60-30/27 400V/3 ViCi</v>
          </cell>
          <cell r="D1271" t="str">
            <v>208   Accessories Ventilation</v>
          </cell>
          <cell r="E1271" t="str">
            <v>20801   Heating &amp; Cooling batteries</v>
          </cell>
          <cell r="F1271" t="str">
            <v>RBM</v>
          </cell>
          <cell r="G1271">
            <v>3685</v>
          </cell>
        </row>
        <row r="1272">
          <cell r="B1272" t="str">
            <v>RBM 60-35/27 400V/3 ViCi</v>
          </cell>
          <cell r="D1272" t="str">
            <v>208   Accessories Ventilation</v>
          </cell>
          <cell r="E1272" t="str">
            <v>20801   Heating &amp; Cooling batteries</v>
          </cell>
          <cell r="F1272" t="str">
            <v>RBM</v>
          </cell>
          <cell r="G1272">
            <v>3717</v>
          </cell>
        </row>
        <row r="1273">
          <cell r="B1273" t="str">
            <v>RBM 70-40/27 400V/3 ViCi</v>
          </cell>
          <cell r="D1273" t="str">
            <v>208   Accessories Ventilation</v>
          </cell>
          <cell r="E1273" t="str">
            <v>20801   Heating &amp; Cooling batteries</v>
          </cell>
          <cell r="F1273" t="str">
            <v>RBM</v>
          </cell>
          <cell r="G1273">
            <v>3717</v>
          </cell>
        </row>
        <row r="1274">
          <cell r="B1274" t="str">
            <v>RBXF 30-15/9,0 400V/3 ViCi</v>
          </cell>
          <cell r="D1274" t="str">
            <v>208   Accessories Ventilation</v>
          </cell>
          <cell r="E1274" t="str">
            <v>20801   Heating &amp; Cooling batteries</v>
          </cell>
          <cell r="F1274" t="str">
            <v>RBXF</v>
          </cell>
          <cell r="G1274">
            <v>2334</v>
          </cell>
        </row>
        <row r="1275">
          <cell r="B1275" t="str">
            <v>RBXF 40-20/3,0 400V/2 ViCi</v>
          </cell>
          <cell r="D1275" t="str">
            <v>208   Accessories Ventilation</v>
          </cell>
          <cell r="E1275" t="str">
            <v>20801   Heating &amp; Cooling batteries</v>
          </cell>
          <cell r="F1275" t="str">
            <v>RBXF</v>
          </cell>
          <cell r="G1275">
            <v>1600</v>
          </cell>
        </row>
        <row r="1276">
          <cell r="B1276" t="str">
            <v>RBXF 40-20/4,5 400V/2 ViCi</v>
          </cell>
          <cell r="D1276" t="str">
            <v>208   Accessories Ventilation</v>
          </cell>
          <cell r="E1276" t="str">
            <v>20801   Heating &amp; Cooling batteries</v>
          </cell>
          <cell r="F1276" t="str">
            <v>RBXF</v>
          </cell>
          <cell r="G1276">
            <v>1637</v>
          </cell>
        </row>
        <row r="1277">
          <cell r="B1277" t="str">
            <v>RBXF 40-20/6,0 400V/3 ViCi</v>
          </cell>
          <cell r="D1277" t="str">
            <v>208   Accessories Ventilation</v>
          </cell>
          <cell r="E1277" t="str">
            <v>20801   Heating &amp; Cooling batteries</v>
          </cell>
          <cell r="F1277" t="str">
            <v>RBXF</v>
          </cell>
          <cell r="G1277">
            <v>1978</v>
          </cell>
        </row>
        <row r="1278">
          <cell r="B1278" t="str">
            <v>RBXF 40-20/9,0 400V/3 ViCi</v>
          </cell>
          <cell r="D1278" t="str">
            <v>208   Accessories Ventilation</v>
          </cell>
          <cell r="E1278" t="str">
            <v>20801   Heating &amp; Cooling batteries</v>
          </cell>
          <cell r="F1278" t="str">
            <v>RBXF</v>
          </cell>
          <cell r="G1278">
            <v>2339</v>
          </cell>
        </row>
        <row r="1279">
          <cell r="B1279" t="str">
            <v>RBXF 50-25/12,0 400V/3 ViCi</v>
          </cell>
          <cell r="D1279" t="str">
            <v>208   Accessories Ventilation</v>
          </cell>
          <cell r="E1279" t="str">
            <v>20801   Heating &amp; Cooling batteries</v>
          </cell>
          <cell r="F1279" t="str">
            <v>RBXF</v>
          </cell>
          <cell r="G1279">
            <v>2443</v>
          </cell>
        </row>
        <row r="1280">
          <cell r="B1280" t="str">
            <v>RBXF 50-25/15,0 400V/3 ViCi</v>
          </cell>
          <cell r="D1280" t="str">
            <v>208   Accessories Ventilation</v>
          </cell>
          <cell r="E1280" t="str">
            <v>20801   Heating &amp; Cooling batteries</v>
          </cell>
          <cell r="F1280" t="str">
            <v>RBXF</v>
          </cell>
          <cell r="G1280">
            <v>2644</v>
          </cell>
        </row>
        <row r="1281">
          <cell r="B1281" t="str">
            <v>RBXF 50-25/3,0 400V/2 ViCi</v>
          </cell>
          <cell r="D1281" t="str">
            <v>208   Accessories Ventilation</v>
          </cell>
          <cell r="E1281" t="str">
            <v>20801   Heating &amp; Cooling batteries</v>
          </cell>
          <cell r="F1281" t="str">
            <v>RBXF</v>
          </cell>
          <cell r="G1281">
            <v>1578</v>
          </cell>
        </row>
        <row r="1282">
          <cell r="B1282" t="str">
            <v>RBXF 50-25/5,0 400V/2 ViCi</v>
          </cell>
          <cell r="D1282" t="str">
            <v>208   Accessories Ventilation</v>
          </cell>
          <cell r="E1282" t="str">
            <v>20801   Heating &amp; Cooling batteries</v>
          </cell>
          <cell r="F1282" t="str">
            <v>RBXF</v>
          </cell>
          <cell r="G1282">
            <v>1615</v>
          </cell>
        </row>
        <row r="1283">
          <cell r="B1283" t="str">
            <v>RBXF 50-25/7,5 400V/3 ViCi</v>
          </cell>
          <cell r="D1283" t="str">
            <v>208   Accessories Ventilation</v>
          </cell>
          <cell r="E1283" t="str">
            <v>20801   Heating &amp; Cooling batteries</v>
          </cell>
          <cell r="F1283" t="str">
            <v>RBXF</v>
          </cell>
          <cell r="G1283">
            <v>2060</v>
          </cell>
        </row>
        <row r="1284">
          <cell r="B1284" t="str">
            <v>RBXF 50-25/9,0 400V/3 ViCi</v>
          </cell>
          <cell r="D1284" t="str">
            <v>208   Accessories Ventilation</v>
          </cell>
          <cell r="E1284" t="str">
            <v>20801   Heating &amp; Cooling batteries</v>
          </cell>
          <cell r="F1284" t="str">
            <v>RBXF</v>
          </cell>
          <cell r="G1284">
            <v>2370</v>
          </cell>
        </row>
        <row r="1285">
          <cell r="B1285" t="str">
            <v>RBXF 50-30/17,0 400V/3 ViCi</v>
          </cell>
          <cell r="D1285" t="str">
            <v>208   Accessories Ventilation</v>
          </cell>
          <cell r="E1285" t="str">
            <v>20801   Heating &amp; Cooling batteries</v>
          </cell>
          <cell r="F1285" t="str">
            <v>RBXF</v>
          </cell>
          <cell r="G1285">
            <v>2687</v>
          </cell>
        </row>
        <row r="1286">
          <cell r="B1286" t="str">
            <v>RBXF 50-30/6,0 400V/2 ViCi</v>
          </cell>
          <cell r="D1286" t="str">
            <v>208   Accessories Ventilation</v>
          </cell>
          <cell r="E1286" t="str">
            <v>20801   Heating &amp; Cooling batteries</v>
          </cell>
          <cell r="F1286" t="str">
            <v>RBXF</v>
          </cell>
          <cell r="G1286">
            <v>2009</v>
          </cell>
        </row>
        <row r="1287">
          <cell r="B1287" t="str">
            <v>RBXF 50-40/12,0 400V/3 ViCi</v>
          </cell>
          <cell r="D1287" t="str">
            <v>208   Accessories Ventilation</v>
          </cell>
          <cell r="E1287" t="str">
            <v>20801   Heating &amp; Cooling batteries</v>
          </cell>
          <cell r="F1287" t="str">
            <v>RBXF</v>
          </cell>
          <cell r="G1287">
            <v>2465</v>
          </cell>
        </row>
        <row r="1288">
          <cell r="B1288" t="str">
            <v>RBXF 50-40/17,0 400V/3 ViCi</v>
          </cell>
          <cell r="D1288" t="str">
            <v>208   Accessories Ventilation</v>
          </cell>
          <cell r="E1288" t="str">
            <v>20801   Heating &amp; Cooling batteries</v>
          </cell>
          <cell r="F1288" t="str">
            <v>RBXF</v>
          </cell>
          <cell r="G1288">
            <v>2709</v>
          </cell>
        </row>
        <row r="1289">
          <cell r="B1289" t="str">
            <v>RBXF 50-40/6,0 400V/3 ViCi</v>
          </cell>
          <cell r="D1289" t="str">
            <v>208   Accessories Ventilation</v>
          </cell>
          <cell r="E1289" t="str">
            <v>20801   Heating &amp; Cooling batteries</v>
          </cell>
          <cell r="F1289" t="str">
            <v>RBXF</v>
          </cell>
          <cell r="G1289">
            <v>2031</v>
          </cell>
        </row>
        <row r="1290">
          <cell r="B1290" t="str">
            <v>RBXF 60-30/17,0 400V/3 ViCi</v>
          </cell>
          <cell r="D1290" t="str">
            <v>208   Accessories Ventilation</v>
          </cell>
          <cell r="E1290" t="str">
            <v>20801   Heating &amp; Cooling batteries</v>
          </cell>
          <cell r="F1290" t="str">
            <v>RBXF</v>
          </cell>
          <cell r="G1290">
            <v>2709</v>
          </cell>
        </row>
        <row r="1291">
          <cell r="B1291" t="str">
            <v>RBXF 60-30/27,0 400V/3 ViCi</v>
          </cell>
          <cell r="D1291" t="str">
            <v>208   Accessories Ventilation</v>
          </cell>
          <cell r="E1291" t="str">
            <v>20801   Heating &amp; Cooling batteries</v>
          </cell>
          <cell r="F1291" t="str">
            <v>RBXF</v>
          </cell>
          <cell r="G1291">
            <v>3855</v>
          </cell>
        </row>
        <row r="1292">
          <cell r="B1292" t="str">
            <v>RBXF 60-30/6,0 400V/2 ViCi</v>
          </cell>
          <cell r="D1292" t="str">
            <v>208   Accessories Ventilation</v>
          </cell>
          <cell r="E1292" t="str">
            <v>20801   Heating &amp; Cooling batteries</v>
          </cell>
          <cell r="F1292" t="str">
            <v>RBXF</v>
          </cell>
          <cell r="G1292">
            <v>2031</v>
          </cell>
        </row>
        <row r="1293">
          <cell r="B1293" t="str">
            <v>RBXF 60-30/9,0 400V/3 ViCi</v>
          </cell>
          <cell r="D1293" t="str">
            <v>208   Accessories Ventilation</v>
          </cell>
          <cell r="E1293" t="str">
            <v>20801   Heating &amp; Cooling batteries</v>
          </cell>
          <cell r="F1293" t="str">
            <v>RBXF</v>
          </cell>
          <cell r="G1293">
            <v>2392</v>
          </cell>
        </row>
        <row r="1294">
          <cell r="B1294" t="str">
            <v>RBXF 60-35/11,5 400V/3 ViCi</v>
          </cell>
          <cell r="D1294" t="str">
            <v>208   Accessories Ventilation</v>
          </cell>
          <cell r="E1294" t="str">
            <v>20801   Heating &amp; Cooling batteries</v>
          </cell>
          <cell r="F1294" t="str">
            <v>RBXF</v>
          </cell>
          <cell r="G1294">
            <v>2497</v>
          </cell>
        </row>
        <row r="1295">
          <cell r="B1295" t="str">
            <v>RBXF 60-40/21,0 400V/3 ViCi</v>
          </cell>
          <cell r="D1295" t="str">
            <v>208   Accessories Ventilation</v>
          </cell>
          <cell r="E1295" t="str">
            <v>20801   Heating &amp; Cooling batteries</v>
          </cell>
          <cell r="F1295" t="str">
            <v>RBXF</v>
          </cell>
          <cell r="G1295">
            <v>3594</v>
          </cell>
        </row>
        <row r="1296">
          <cell r="B1296" t="str">
            <v>RBXF 60-50/15,0 400V/3 ViCi</v>
          </cell>
          <cell r="D1296" t="str">
            <v>208   Accessories Ventilation</v>
          </cell>
          <cell r="E1296" t="str">
            <v>20801   Heating &amp; Cooling batteries</v>
          </cell>
          <cell r="F1296" t="str">
            <v>RBXF</v>
          </cell>
          <cell r="G1296">
            <v>2699</v>
          </cell>
        </row>
        <row r="1297">
          <cell r="B1297" t="str">
            <v>RBXF 60-50/27,0 400V/3 ViCi</v>
          </cell>
          <cell r="D1297" t="str">
            <v>208   Accessories Ventilation</v>
          </cell>
          <cell r="E1297" t="str">
            <v>20801   Heating &amp; Cooling batteries</v>
          </cell>
          <cell r="F1297" t="str">
            <v>RBXF</v>
          </cell>
          <cell r="G1297">
            <v>3887</v>
          </cell>
        </row>
        <row r="1298">
          <cell r="B1298" t="str">
            <v>RBXF 70-40/15,0 400V/3 ViCi</v>
          </cell>
          <cell r="D1298" t="str">
            <v>208   Accessories Ventilation</v>
          </cell>
          <cell r="E1298" t="str">
            <v>20801   Heating &amp; Cooling batteries</v>
          </cell>
          <cell r="F1298" t="str">
            <v>RBXF</v>
          </cell>
          <cell r="G1298">
            <v>2699</v>
          </cell>
        </row>
        <row r="1299">
          <cell r="B1299" t="str">
            <v>RBXF 70-40/25,0 400V/3 ViCi</v>
          </cell>
          <cell r="D1299" t="str">
            <v>208   Accessories Ventilation</v>
          </cell>
          <cell r="E1299" t="str">
            <v>20801   Heating &amp; Cooling batteries</v>
          </cell>
          <cell r="F1299" t="str">
            <v>RBXF</v>
          </cell>
          <cell r="G1299">
            <v>3887</v>
          </cell>
        </row>
        <row r="1300">
          <cell r="B1300" t="str">
            <v>RBXF 80-40/21,0 400V/3 ViCi</v>
          </cell>
          <cell r="D1300" t="str">
            <v>208   Accessories Ventilation</v>
          </cell>
          <cell r="E1300" t="str">
            <v>20801   Heating &amp; Cooling batteries</v>
          </cell>
          <cell r="F1300" t="str">
            <v>RBXF</v>
          </cell>
          <cell r="G1300">
            <v>3653</v>
          </cell>
        </row>
        <row r="1301">
          <cell r="B1301" t="str">
            <v>RBXF 80-40/32,0 400V/3 ViCi</v>
          </cell>
          <cell r="D1301" t="str">
            <v>208   Accessories Ventilation</v>
          </cell>
          <cell r="E1301" t="str">
            <v>20801   Heating &amp; Cooling batteries</v>
          </cell>
          <cell r="F1301" t="str">
            <v>RBXF</v>
          </cell>
          <cell r="G1301">
            <v>5134</v>
          </cell>
        </row>
        <row r="1302">
          <cell r="B1302" t="str">
            <v>RBXF 80-50/10,0 400V/3 ViCi</v>
          </cell>
          <cell r="D1302" t="str">
            <v>208   Accessories Ventilation</v>
          </cell>
          <cell r="E1302" t="str">
            <v>20801   Heating &amp; Cooling batteries</v>
          </cell>
          <cell r="F1302" t="str">
            <v>RBXF</v>
          </cell>
          <cell r="G1302">
            <v>2557</v>
          </cell>
        </row>
        <row r="1303">
          <cell r="B1303" t="str">
            <v>RBXF 80-50/20,0 400V/3 ViCi</v>
          </cell>
          <cell r="D1303" t="str">
            <v>208   Accessories Ventilation</v>
          </cell>
          <cell r="E1303" t="str">
            <v>20801   Heating &amp; Cooling batteries</v>
          </cell>
          <cell r="F1303" t="str">
            <v>RBXF</v>
          </cell>
          <cell r="G1303">
            <v>3653</v>
          </cell>
        </row>
        <row r="1304">
          <cell r="B1304" t="str">
            <v>RBXF 100-50/10,0 400V/3 ViCi</v>
          </cell>
          <cell r="D1304" t="str">
            <v>208   Accessories Ventilation</v>
          </cell>
          <cell r="E1304" t="str">
            <v>20801   Heating &amp; Cooling batteries</v>
          </cell>
          <cell r="F1304" t="str">
            <v>RBXF</v>
          </cell>
          <cell r="G1304">
            <v>2557</v>
          </cell>
        </row>
        <row r="1305">
          <cell r="B1305" t="str">
            <v>RBXF 100-50/20,0 400V/3 ViCi</v>
          </cell>
          <cell r="D1305" t="str">
            <v>208   Accessories Ventilation</v>
          </cell>
          <cell r="E1305" t="str">
            <v>20801   Heating &amp; Cooling batteries</v>
          </cell>
          <cell r="F1305" t="str">
            <v>RBXF</v>
          </cell>
          <cell r="G1305">
            <v>3653</v>
          </cell>
        </row>
        <row r="1306">
          <cell r="B1306" t="str">
            <v>RBXF 120-60/10,0 400V/3 ViCi</v>
          </cell>
          <cell r="D1306" t="str">
            <v>208   Accessories Ventilation</v>
          </cell>
          <cell r="E1306" t="str">
            <v>20801   Heating &amp; Cooling batteries</v>
          </cell>
          <cell r="F1306" t="str">
            <v>RBXF</v>
          </cell>
          <cell r="G1306">
            <v>2640</v>
          </cell>
        </row>
        <row r="1307">
          <cell r="B1307" t="str">
            <v>RBXF 120-60/20,0 400V/3 ViCi</v>
          </cell>
          <cell r="D1307" t="str">
            <v>208   Accessories Ventilation</v>
          </cell>
          <cell r="E1307" t="str">
            <v>20801   Heating &amp; Cooling batteries</v>
          </cell>
          <cell r="F1307" t="str">
            <v>RBXF</v>
          </cell>
          <cell r="G1307">
            <v>3736</v>
          </cell>
        </row>
        <row r="1308">
          <cell r="B1308" t="str">
            <v>RBXF 140-70/10,0 400V/3 ViCi</v>
          </cell>
          <cell r="D1308" t="str">
            <v>208   Accessories Ventilation</v>
          </cell>
          <cell r="E1308" t="str">
            <v>20801   Heating &amp; Cooling batteries</v>
          </cell>
          <cell r="F1308" t="str">
            <v>RBXF</v>
          </cell>
          <cell r="G1308">
            <v>2692</v>
          </cell>
        </row>
        <row r="1309">
          <cell r="B1309" t="str">
            <v>RBXF 140-70/20,0 400V/3 ViCi</v>
          </cell>
          <cell r="D1309" t="str">
            <v>208   Accessories Ventilation</v>
          </cell>
          <cell r="E1309" t="str">
            <v>20801   Heating &amp; Cooling batteries</v>
          </cell>
          <cell r="F1309" t="str">
            <v>RBXF</v>
          </cell>
          <cell r="G1309">
            <v>3788</v>
          </cell>
        </row>
        <row r="1310">
          <cell r="B1310" t="str">
            <v>RBXF 30-15/5,0 400V/3 ViCi</v>
          </cell>
          <cell r="D1310" t="str">
            <v>208   Accessories Ventilation</v>
          </cell>
          <cell r="E1310" t="str">
            <v>20801   Heating &amp; Cooling batteries</v>
          </cell>
          <cell r="F1310" t="str">
            <v>RBXF</v>
          </cell>
          <cell r="G1310">
            <v>1973</v>
          </cell>
        </row>
        <row r="1311">
          <cell r="B1311" t="str">
            <v>RBXF 60-30/20,0 400V/3 ViCi</v>
          </cell>
          <cell r="D1311" t="str">
            <v>208   Accessories Ventilation</v>
          </cell>
          <cell r="E1311" t="str">
            <v>20801   Heating &amp; Cooling batteries</v>
          </cell>
          <cell r="F1311" t="str">
            <v>RBXF</v>
          </cell>
          <cell r="G1311">
            <v>3561</v>
          </cell>
        </row>
        <row r="1312">
          <cell r="B1312" t="str">
            <v>RBXF 80-35/33,0 400V/3 ViCi</v>
          </cell>
          <cell r="D1312" t="str">
            <v>208   Accessories Ventilation</v>
          </cell>
          <cell r="E1312" t="str">
            <v>20801   Heating &amp; Cooling batteries</v>
          </cell>
          <cell r="F1312" t="str">
            <v>RBXF</v>
          </cell>
          <cell r="G1312">
            <v>5073</v>
          </cell>
        </row>
        <row r="1313">
          <cell r="B1313" t="str">
            <v>VBC 100-2 Water heating batt</v>
          </cell>
          <cell r="D1313" t="str">
            <v>208   Accessories Ventilation</v>
          </cell>
          <cell r="E1313" t="str">
            <v>20801   Heating &amp; Cooling batteries</v>
          </cell>
          <cell r="F1313" t="str">
            <v>VBC</v>
          </cell>
          <cell r="G1313">
            <v>357</v>
          </cell>
        </row>
        <row r="1314">
          <cell r="B1314" t="str">
            <v>VBC 125-2 Water heating batt</v>
          </cell>
          <cell r="D1314" t="str">
            <v>208   Accessories Ventilation</v>
          </cell>
          <cell r="E1314" t="str">
            <v>20801   Heating &amp; Cooling batteries</v>
          </cell>
          <cell r="F1314" t="str">
            <v>VBC</v>
          </cell>
          <cell r="G1314">
            <v>372</v>
          </cell>
        </row>
        <row r="1315">
          <cell r="B1315" t="str">
            <v>VBC 160-2 Water heating batt</v>
          </cell>
          <cell r="D1315" t="str">
            <v>208   Accessories Ventilation</v>
          </cell>
          <cell r="E1315" t="str">
            <v>20801   Heating &amp; Cooling batteries</v>
          </cell>
          <cell r="F1315" t="str">
            <v>VBC</v>
          </cell>
          <cell r="G1315">
            <v>407</v>
          </cell>
        </row>
        <row r="1316">
          <cell r="B1316" t="str">
            <v>VBC 200-2 Water heating batt</v>
          </cell>
          <cell r="D1316" t="str">
            <v>208   Accessories Ventilation</v>
          </cell>
          <cell r="E1316" t="str">
            <v>20801   Heating &amp; Cooling batteries</v>
          </cell>
          <cell r="F1316" t="str">
            <v>VBC</v>
          </cell>
          <cell r="G1316">
            <v>436</v>
          </cell>
        </row>
        <row r="1317">
          <cell r="B1317" t="str">
            <v>VBC 250-2 Water heating batt</v>
          </cell>
          <cell r="D1317" t="str">
            <v>208   Accessories Ventilation</v>
          </cell>
          <cell r="E1317" t="str">
            <v>20801   Heating &amp; Cooling batteries</v>
          </cell>
          <cell r="F1317" t="str">
            <v>VBC</v>
          </cell>
          <cell r="G1317">
            <v>587</v>
          </cell>
        </row>
        <row r="1318">
          <cell r="B1318" t="str">
            <v>VBC 315-2 Water heating batt</v>
          </cell>
          <cell r="D1318" t="str">
            <v>208   Accessories Ventilation</v>
          </cell>
          <cell r="E1318" t="str">
            <v>20801   Heating &amp; Cooling batteries</v>
          </cell>
          <cell r="F1318" t="str">
            <v>VBC</v>
          </cell>
          <cell r="G1318">
            <v>685</v>
          </cell>
        </row>
        <row r="1319">
          <cell r="B1319" t="str">
            <v>VBC 400-2 Water heating batt</v>
          </cell>
          <cell r="D1319" t="str">
            <v>208   Accessories Ventilation</v>
          </cell>
          <cell r="E1319" t="str">
            <v>20801   Heating &amp; Cooling batteries</v>
          </cell>
          <cell r="F1319" t="str">
            <v>VBC</v>
          </cell>
          <cell r="G1319">
            <v>805</v>
          </cell>
        </row>
        <row r="1320">
          <cell r="B1320" t="str">
            <v>VBC 500-2 Water heating batt</v>
          </cell>
          <cell r="D1320" t="str">
            <v>208   Accessories Ventilation</v>
          </cell>
          <cell r="E1320" t="str">
            <v>20801   Heating &amp; Cooling batteries</v>
          </cell>
          <cell r="F1320" t="str">
            <v>VBC</v>
          </cell>
          <cell r="G1320">
            <v>1085</v>
          </cell>
        </row>
        <row r="1321">
          <cell r="B1321" t="str">
            <v>VBC 100-3 Water heating batt</v>
          </cell>
          <cell r="D1321" t="str">
            <v>208   Accessories Ventilation</v>
          </cell>
          <cell r="E1321" t="str">
            <v>20801   Heating &amp; Cooling batteries</v>
          </cell>
          <cell r="F1321" t="str">
            <v>VBC</v>
          </cell>
          <cell r="G1321">
            <v>478</v>
          </cell>
        </row>
        <row r="1322">
          <cell r="B1322" t="str">
            <v>VBC 125-3 Water heating batt</v>
          </cell>
          <cell r="D1322" t="str">
            <v>208   Accessories Ventilation</v>
          </cell>
          <cell r="E1322" t="str">
            <v>20801   Heating &amp; Cooling batteries</v>
          </cell>
          <cell r="F1322" t="str">
            <v>VBC</v>
          </cell>
          <cell r="G1322">
            <v>536</v>
          </cell>
        </row>
        <row r="1323">
          <cell r="B1323" t="str">
            <v>VBC 160-3 Water heating batt</v>
          </cell>
          <cell r="D1323" t="str">
            <v>208   Accessories Ventilation</v>
          </cell>
          <cell r="E1323" t="str">
            <v>20801   Heating &amp; Cooling batteries</v>
          </cell>
          <cell r="F1323" t="str">
            <v>VBC</v>
          </cell>
          <cell r="G1323">
            <v>563</v>
          </cell>
        </row>
        <row r="1324">
          <cell r="B1324" t="str">
            <v>VBC 200-3 Water heating batt</v>
          </cell>
          <cell r="D1324" t="str">
            <v>208   Accessories Ventilation</v>
          </cell>
          <cell r="E1324" t="str">
            <v>20801   Heating &amp; Cooling batteries</v>
          </cell>
          <cell r="F1324" t="str">
            <v>VBC</v>
          </cell>
          <cell r="G1324">
            <v>755</v>
          </cell>
        </row>
        <row r="1325">
          <cell r="B1325" t="str">
            <v>VBC 250-3 Water heating batt</v>
          </cell>
          <cell r="D1325" t="str">
            <v>208   Accessories Ventilation</v>
          </cell>
          <cell r="E1325" t="str">
            <v>20801   Heating &amp; Cooling batteries</v>
          </cell>
          <cell r="F1325" t="str">
            <v>VBC</v>
          </cell>
          <cell r="G1325">
            <v>877</v>
          </cell>
        </row>
        <row r="1326">
          <cell r="B1326" t="str">
            <v>VBC 315-3 Water heating batt</v>
          </cell>
          <cell r="D1326" t="str">
            <v>208   Accessories Ventilation</v>
          </cell>
          <cell r="E1326" t="str">
            <v>20801   Heating &amp; Cooling batteries</v>
          </cell>
          <cell r="F1326" t="str">
            <v>VBC</v>
          </cell>
          <cell r="G1326">
            <v>1060</v>
          </cell>
        </row>
        <row r="1327">
          <cell r="B1327" t="str">
            <v>VBC 400-3 Water heating batt</v>
          </cell>
          <cell r="D1327" t="str">
            <v>208   Accessories Ventilation</v>
          </cell>
          <cell r="E1327" t="str">
            <v>20801   Heating &amp; Cooling batteries</v>
          </cell>
          <cell r="F1327" t="str">
            <v>VBC</v>
          </cell>
          <cell r="G1327">
            <v>1183</v>
          </cell>
        </row>
        <row r="1328">
          <cell r="B1328" t="str">
            <v>VBCI 250-2 Water heating batt</v>
          </cell>
          <cell r="D1328" t="str">
            <v>208   Accessories Ventilation</v>
          </cell>
          <cell r="E1328" t="str">
            <v>20801   Heating &amp; Cooling batteries</v>
          </cell>
          <cell r="F1328" t="str">
            <v>VBCI</v>
          </cell>
          <cell r="G1328">
            <v>1291</v>
          </cell>
        </row>
        <row r="1329">
          <cell r="B1329" t="str">
            <v>VBCI 315-2 Water heating batt</v>
          </cell>
          <cell r="D1329" t="str">
            <v>208   Accessories Ventilation</v>
          </cell>
          <cell r="E1329" t="str">
            <v>20801   Heating &amp; Cooling batteries</v>
          </cell>
          <cell r="F1329" t="str">
            <v>VBCI</v>
          </cell>
          <cell r="G1329">
            <v>1541</v>
          </cell>
        </row>
        <row r="1330">
          <cell r="B1330" t="str">
            <v>VBCI 400-2 Water heating batt</v>
          </cell>
          <cell r="D1330" t="str">
            <v>208   Accessories Ventilation</v>
          </cell>
          <cell r="E1330" t="str">
            <v>20801   Heating &amp; Cooling batteries</v>
          </cell>
          <cell r="F1330" t="str">
            <v>VBCI</v>
          </cell>
          <cell r="G1330">
            <v>1848</v>
          </cell>
        </row>
        <row r="1331">
          <cell r="B1331" t="str">
            <v>VBCI 500-2 Water heating batt</v>
          </cell>
          <cell r="D1331" t="str">
            <v>208   Accessories Ventilation</v>
          </cell>
          <cell r="E1331" t="str">
            <v>20801   Heating &amp; Cooling batteries</v>
          </cell>
          <cell r="F1331" t="str">
            <v>VBCI</v>
          </cell>
          <cell r="G1331">
            <v>2466</v>
          </cell>
        </row>
        <row r="1332">
          <cell r="B1332" t="str">
            <v>VBCI 200-3 Water heating batt</v>
          </cell>
          <cell r="D1332" t="str">
            <v>208   Accessories Ventilation</v>
          </cell>
          <cell r="E1332" t="str">
            <v>20801   Heating &amp; Cooling batteries</v>
          </cell>
          <cell r="F1332" t="str">
            <v>VBCI</v>
          </cell>
          <cell r="G1332">
            <v>1480</v>
          </cell>
        </row>
        <row r="1333">
          <cell r="B1333" t="str">
            <v>VBCI 250-3 Water heating batt</v>
          </cell>
          <cell r="D1333" t="str">
            <v>208   Accessories Ventilation</v>
          </cell>
          <cell r="E1333" t="str">
            <v>20801   Heating &amp; Cooling batteries</v>
          </cell>
          <cell r="F1333" t="str">
            <v>VBCI</v>
          </cell>
          <cell r="G1333">
            <v>1781</v>
          </cell>
        </row>
        <row r="1334">
          <cell r="B1334" t="str">
            <v>VBCI 315-3 Water heating batt</v>
          </cell>
          <cell r="D1334" t="str">
            <v>208   Accessories Ventilation</v>
          </cell>
          <cell r="E1334" t="str">
            <v>20801   Heating &amp; Cooling batteries</v>
          </cell>
          <cell r="F1334" t="str">
            <v>VBCI</v>
          </cell>
          <cell r="G1334">
            <v>2141</v>
          </cell>
        </row>
        <row r="1335">
          <cell r="B1335" t="str">
            <v>VBCI 400-3 Water heating batt</v>
          </cell>
          <cell r="D1335" t="str">
            <v>208   Accessories Ventilation</v>
          </cell>
          <cell r="E1335" t="str">
            <v>20801   Heating &amp; Cooling batteries</v>
          </cell>
          <cell r="F1335" t="str">
            <v>VBCI</v>
          </cell>
          <cell r="G1335">
            <v>2576</v>
          </cell>
        </row>
        <row r="1336">
          <cell r="B1336" t="str">
            <v>VBR 40-20-2 Water heating batt</v>
          </cell>
          <cell r="D1336" t="str">
            <v>208   Accessories Ventilation</v>
          </cell>
          <cell r="E1336" t="str">
            <v>20801   Heating &amp; Cooling batteries</v>
          </cell>
          <cell r="F1336" t="str">
            <v>VBR</v>
          </cell>
          <cell r="G1336">
            <v>351</v>
          </cell>
        </row>
        <row r="1337">
          <cell r="B1337" t="str">
            <v>VBR 50-25-2 Water heating batt</v>
          </cell>
          <cell r="D1337" t="str">
            <v>208   Accessories Ventilation</v>
          </cell>
          <cell r="E1337" t="str">
            <v>20801   Heating &amp; Cooling batteries</v>
          </cell>
          <cell r="F1337" t="str">
            <v>VBR</v>
          </cell>
          <cell r="G1337">
            <v>439</v>
          </cell>
        </row>
        <row r="1338">
          <cell r="B1338" t="str">
            <v>VBR 50-30-2 Water heating batt</v>
          </cell>
          <cell r="D1338" t="str">
            <v>208   Accessories Ventilation</v>
          </cell>
          <cell r="E1338" t="str">
            <v>20801   Heating &amp; Cooling batteries</v>
          </cell>
          <cell r="F1338" t="str">
            <v>VBR</v>
          </cell>
          <cell r="G1338">
            <v>506</v>
          </cell>
        </row>
        <row r="1339">
          <cell r="B1339" t="str">
            <v>VBR 60-30-2 Water heating batt</v>
          </cell>
          <cell r="D1339" t="str">
            <v>208   Accessories Ventilation</v>
          </cell>
          <cell r="E1339" t="str">
            <v>20801   Heating &amp; Cooling batteries</v>
          </cell>
          <cell r="F1339" t="str">
            <v>VBR</v>
          </cell>
          <cell r="G1339">
            <v>549</v>
          </cell>
        </row>
        <row r="1340">
          <cell r="B1340" t="str">
            <v>VBR 60-35-2 Water heating batt</v>
          </cell>
          <cell r="D1340" t="str">
            <v>208   Accessories Ventilation</v>
          </cell>
          <cell r="E1340" t="str">
            <v>20801   Heating &amp; Cooling batteries</v>
          </cell>
          <cell r="F1340" t="str">
            <v>VBR</v>
          </cell>
          <cell r="G1340">
            <v>603</v>
          </cell>
        </row>
        <row r="1341">
          <cell r="B1341" t="str">
            <v>VBR 70-40-2 Water heating batt</v>
          </cell>
          <cell r="D1341" t="str">
            <v>208   Accessories Ventilation</v>
          </cell>
          <cell r="E1341" t="str">
            <v>20801   Heating &amp; Cooling batteries</v>
          </cell>
          <cell r="F1341" t="str">
            <v>VBR</v>
          </cell>
          <cell r="G1341">
            <v>697</v>
          </cell>
        </row>
        <row r="1342">
          <cell r="B1342" t="str">
            <v>VBR 80-50-2 Water heating batt</v>
          </cell>
          <cell r="D1342" t="str">
            <v>208   Accessories Ventilation</v>
          </cell>
          <cell r="E1342" t="str">
            <v>20801   Heating &amp; Cooling batteries</v>
          </cell>
          <cell r="F1342" t="str">
            <v>VBR</v>
          </cell>
          <cell r="G1342">
            <v>863</v>
          </cell>
        </row>
        <row r="1343">
          <cell r="B1343" t="str">
            <v>VBR 100-50-2 Water heating bat</v>
          </cell>
          <cell r="D1343" t="str">
            <v>208   Accessories Ventilation</v>
          </cell>
          <cell r="E1343" t="str">
            <v>20801   Heating &amp; Cooling batteries</v>
          </cell>
          <cell r="F1343" t="str">
            <v>VBR</v>
          </cell>
          <cell r="G1343">
            <v>978</v>
          </cell>
        </row>
        <row r="1344">
          <cell r="B1344" t="str">
            <v>VBR 40-20-4 Water heating batt</v>
          </cell>
          <cell r="D1344" t="str">
            <v>208   Accessories Ventilation</v>
          </cell>
          <cell r="E1344" t="str">
            <v>20801   Heating &amp; Cooling batteries</v>
          </cell>
          <cell r="F1344" t="str">
            <v>VBR</v>
          </cell>
          <cell r="G1344">
            <v>529</v>
          </cell>
        </row>
        <row r="1345">
          <cell r="B1345" t="str">
            <v>VBR 50-25-4 Water heating batt</v>
          </cell>
          <cell r="D1345" t="str">
            <v>208   Accessories Ventilation</v>
          </cell>
          <cell r="E1345" t="str">
            <v>20801   Heating &amp; Cooling batteries</v>
          </cell>
          <cell r="F1345" t="str">
            <v>VBR</v>
          </cell>
          <cell r="G1345">
            <v>643</v>
          </cell>
        </row>
        <row r="1346">
          <cell r="B1346" t="str">
            <v>VBR 50-30-4 Water heating batt</v>
          </cell>
          <cell r="D1346" t="str">
            <v>208   Accessories Ventilation</v>
          </cell>
          <cell r="E1346" t="str">
            <v>20801   Heating &amp; Cooling batteries</v>
          </cell>
          <cell r="F1346" t="str">
            <v>VBR</v>
          </cell>
          <cell r="G1346">
            <v>735</v>
          </cell>
        </row>
        <row r="1347">
          <cell r="B1347" t="str">
            <v>VBR 60-30-4 Water heating batt</v>
          </cell>
          <cell r="D1347" t="str">
            <v>208   Accessories Ventilation</v>
          </cell>
          <cell r="E1347" t="str">
            <v>20801   Heating &amp; Cooling batteries</v>
          </cell>
          <cell r="F1347" t="str">
            <v>VBR</v>
          </cell>
          <cell r="G1347">
            <v>770</v>
          </cell>
        </row>
        <row r="1348">
          <cell r="B1348" t="str">
            <v>VBR 60-35-4 Water heating batt</v>
          </cell>
          <cell r="D1348" t="str">
            <v>208   Accessories Ventilation</v>
          </cell>
          <cell r="E1348" t="str">
            <v>20801   Heating &amp; Cooling batteries</v>
          </cell>
          <cell r="F1348" t="str">
            <v>VBR</v>
          </cell>
          <cell r="G1348">
            <v>879</v>
          </cell>
        </row>
        <row r="1349">
          <cell r="B1349" t="str">
            <v>VBR 70-40-3 Water heating batt</v>
          </cell>
          <cell r="D1349" t="str">
            <v>208   Accessories Ventilation</v>
          </cell>
          <cell r="E1349" t="str">
            <v>20801   Heating &amp; Cooling batteries</v>
          </cell>
          <cell r="F1349" t="str">
            <v>VBR</v>
          </cell>
          <cell r="G1349">
            <v>871</v>
          </cell>
        </row>
        <row r="1350">
          <cell r="B1350" t="str">
            <v>VBR 80-50-3 Water heating batt</v>
          </cell>
          <cell r="D1350" t="str">
            <v>208   Accessories Ventilation</v>
          </cell>
          <cell r="E1350" t="str">
            <v>20801   Heating &amp; Cooling batteries</v>
          </cell>
          <cell r="F1350" t="str">
            <v>VBR</v>
          </cell>
          <cell r="G1350">
            <v>1071</v>
          </cell>
        </row>
        <row r="1351">
          <cell r="B1351" t="str">
            <v>VBR 100-50-3 Water heating bat</v>
          </cell>
          <cell r="D1351" t="str">
            <v>208   Accessories Ventilation</v>
          </cell>
          <cell r="E1351" t="str">
            <v>20801   Heating &amp; Cooling batteries</v>
          </cell>
          <cell r="F1351" t="str">
            <v>VBR</v>
          </cell>
          <cell r="G1351">
            <v>1229</v>
          </cell>
        </row>
        <row r="1352">
          <cell r="B1352" t="str">
            <v>VBR 50-40-2 Water heating batt</v>
          </cell>
          <cell r="D1352" t="str">
            <v>208   Accessories Ventilation</v>
          </cell>
          <cell r="E1352" t="str">
            <v>20801   Heating &amp; Cooling batteries</v>
          </cell>
          <cell r="F1352" t="str">
            <v>VBR</v>
          </cell>
          <cell r="G1352">
            <v>585</v>
          </cell>
        </row>
        <row r="1353">
          <cell r="B1353" t="str">
            <v>VBR 50-40-4 Water heating batt</v>
          </cell>
          <cell r="D1353" t="str">
            <v>208   Accessories Ventilation</v>
          </cell>
          <cell r="E1353" t="str">
            <v>20801   Heating &amp; Cooling batteries</v>
          </cell>
          <cell r="F1353" t="str">
            <v>VBR</v>
          </cell>
          <cell r="G1353">
            <v>839</v>
          </cell>
        </row>
        <row r="1354">
          <cell r="B1354" t="str">
            <v>VBR 80-40-2 Water heating batt</v>
          </cell>
          <cell r="D1354" t="str">
            <v>208   Accessories Ventilation</v>
          </cell>
          <cell r="E1354" t="str">
            <v>20801   Heating &amp; Cooling batteries</v>
          </cell>
          <cell r="F1354" t="str">
            <v>VBR</v>
          </cell>
          <cell r="G1354">
            <v>772</v>
          </cell>
        </row>
        <row r="1355">
          <cell r="B1355" t="str">
            <v>VBR 120-60-3 Water heating bat</v>
          </cell>
          <cell r="D1355" t="str">
            <v>208   Accessories Ventilation</v>
          </cell>
          <cell r="E1355" t="str">
            <v>20801   Heating &amp; Cooling batteries</v>
          </cell>
          <cell r="F1355" t="str">
            <v>VBR</v>
          </cell>
          <cell r="G1355">
            <v>1542</v>
          </cell>
        </row>
        <row r="1356">
          <cell r="B1356" t="str">
            <v>LDC 100-600 Silencer</v>
          </cell>
          <cell r="D1356" t="str">
            <v>208   Accessories Ventilation</v>
          </cell>
          <cell r="E1356" t="str">
            <v>20802   Silencers</v>
          </cell>
          <cell r="F1356" t="str">
            <v>LDC</v>
          </cell>
          <cell r="G1356">
            <v>72</v>
          </cell>
        </row>
        <row r="1357">
          <cell r="B1357" t="str">
            <v>LDC 100-900 Silencer</v>
          </cell>
          <cell r="D1357" t="str">
            <v>208   Accessories Ventilation</v>
          </cell>
          <cell r="E1357" t="str">
            <v>20802   Silencers</v>
          </cell>
          <cell r="F1357" t="str">
            <v>LDC</v>
          </cell>
          <cell r="G1357">
            <v>96</v>
          </cell>
        </row>
        <row r="1358">
          <cell r="B1358" t="str">
            <v>LDC 125-600 Silencer</v>
          </cell>
          <cell r="D1358" t="str">
            <v>208   Accessories Ventilation</v>
          </cell>
          <cell r="E1358" t="str">
            <v>20802   Silencers</v>
          </cell>
          <cell r="F1358" t="str">
            <v>LDC</v>
          </cell>
          <cell r="G1358">
            <v>83</v>
          </cell>
        </row>
        <row r="1359">
          <cell r="B1359" t="str">
            <v>LDC 125-900 Silencer</v>
          </cell>
          <cell r="D1359" t="str">
            <v>208   Accessories Ventilation</v>
          </cell>
          <cell r="E1359" t="str">
            <v>20802   Silencers</v>
          </cell>
          <cell r="F1359" t="str">
            <v>LDC</v>
          </cell>
          <cell r="G1359">
            <v>112</v>
          </cell>
        </row>
        <row r="1360">
          <cell r="B1360" t="str">
            <v>LDC 160-600 Silencer</v>
          </cell>
          <cell r="D1360" t="str">
            <v>208   Accessories Ventilation</v>
          </cell>
          <cell r="E1360" t="str">
            <v>20802   Silencers</v>
          </cell>
          <cell r="F1360" t="str">
            <v>LDC</v>
          </cell>
          <cell r="G1360">
            <v>113</v>
          </cell>
        </row>
        <row r="1361">
          <cell r="B1361" t="str">
            <v>LDC 160-900 Silencer</v>
          </cell>
          <cell r="D1361" t="str">
            <v>208   Accessories Ventilation</v>
          </cell>
          <cell r="E1361" t="str">
            <v>20802   Silencers</v>
          </cell>
          <cell r="F1361" t="str">
            <v>LDC</v>
          </cell>
          <cell r="G1361">
            <v>121</v>
          </cell>
        </row>
        <row r="1362">
          <cell r="B1362" t="str">
            <v>LDC 200-600 Silencer</v>
          </cell>
          <cell r="D1362" t="str">
            <v>208   Accessories Ventilation</v>
          </cell>
          <cell r="E1362" t="str">
            <v>20802   Silencers</v>
          </cell>
          <cell r="F1362" t="str">
            <v>LDC</v>
          </cell>
          <cell r="G1362">
            <v>121</v>
          </cell>
        </row>
        <row r="1363">
          <cell r="B1363" t="str">
            <v>LDC 200-900 Silencer</v>
          </cell>
          <cell r="D1363" t="str">
            <v>208   Accessories Ventilation</v>
          </cell>
          <cell r="E1363" t="str">
            <v>20802   Silencers</v>
          </cell>
          <cell r="F1363" t="str">
            <v>LDC</v>
          </cell>
          <cell r="G1363">
            <v>146</v>
          </cell>
        </row>
        <row r="1364">
          <cell r="B1364" t="str">
            <v>LDC 250-900 Silencer</v>
          </cell>
          <cell r="D1364" t="str">
            <v>208   Accessories Ventilation</v>
          </cell>
          <cell r="E1364" t="str">
            <v>20802   Silencers</v>
          </cell>
          <cell r="F1364" t="str">
            <v>LDC</v>
          </cell>
          <cell r="G1364">
            <v>183</v>
          </cell>
        </row>
        <row r="1365">
          <cell r="B1365" t="str">
            <v>LDC 315-900 Silencer</v>
          </cell>
          <cell r="D1365" t="str">
            <v>208   Accessories Ventilation</v>
          </cell>
          <cell r="E1365" t="str">
            <v>20802   Silencers</v>
          </cell>
          <cell r="F1365" t="str">
            <v>LDC</v>
          </cell>
          <cell r="G1365">
            <v>228</v>
          </cell>
        </row>
        <row r="1366">
          <cell r="B1366" t="str">
            <v>LDC 400-900 Silencer</v>
          </cell>
          <cell r="D1366" t="str">
            <v>208   Accessories Ventilation</v>
          </cell>
          <cell r="E1366" t="str">
            <v>20802   Silencers</v>
          </cell>
          <cell r="F1366" t="str">
            <v>LDC</v>
          </cell>
          <cell r="G1366">
            <v>425</v>
          </cell>
        </row>
        <row r="1367">
          <cell r="B1367" t="str">
            <v>LDC 150-600 Silencer</v>
          </cell>
          <cell r="D1367" t="str">
            <v>208   Accessories Ventilation</v>
          </cell>
          <cell r="E1367" t="str">
            <v>20802   Silencers</v>
          </cell>
          <cell r="F1367" t="str">
            <v>LDC</v>
          </cell>
          <cell r="G1367">
            <v>111</v>
          </cell>
        </row>
        <row r="1368">
          <cell r="B1368" t="str">
            <v>LDC 355-900 Silencer</v>
          </cell>
          <cell r="D1368" t="str">
            <v>208   Accessories Ventilation</v>
          </cell>
          <cell r="E1368" t="str">
            <v>20802   Silencers</v>
          </cell>
          <cell r="F1368" t="str">
            <v>LDC</v>
          </cell>
          <cell r="G1368">
            <v>425</v>
          </cell>
        </row>
        <row r="1369">
          <cell r="B1369" t="str">
            <v>LDC 315-600 Silencer</v>
          </cell>
          <cell r="D1369" t="str">
            <v>208   Accessories Ventilation</v>
          </cell>
          <cell r="E1369" t="str">
            <v>20802   Silencers</v>
          </cell>
          <cell r="F1369" t="str">
            <v>LDC</v>
          </cell>
          <cell r="G1369">
            <v>183</v>
          </cell>
        </row>
        <row r="1370">
          <cell r="B1370" t="str">
            <v>LDC 100-1200 Silencer</v>
          </cell>
          <cell r="D1370" t="str">
            <v>208   Accessories Ventilation</v>
          </cell>
          <cell r="E1370" t="str">
            <v>20802   Silencers</v>
          </cell>
          <cell r="F1370" t="str">
            <v>LDC</v>
          </cell>
          <cell r="G1370">
            <v>144</v>
          </cell>
        </row>
        <row r="1371">
          <cell r="B1371" t="str">
            <v>LDC 125-1200 Silencer</v>
          </cell>
          <cell r="D1371" t="str">
            <v>208   Accessories Ventilation</v>
          </cell>
          <cell r="E1371" t="str">
            <v>20802   Silencers</v>
          </cell>
          <cell r="F1371" t="str">
            <v>LDC</v>
          </cell>
          <cell r="G1371">
            <v>162</v>
          </cell>
        </row>
        <row r="1372">
          <cell r="B1372" t="str">
            <v>LDC 80-900 Silencer</v>
          </cell>
          <cell r="D1372" t="str">
            <v>208   Accessories Ventilation</v>
          </cell>
          <cell r="E1372" t="str">
            <v>20802   Silencers</v>
          </cell>
          <cell r="F1372" t="str">
            <v>LDC</v>
          </cell>
          <cell r="G1372">
            <v>106</v>
          </cell>
        </row>
        <row r="1373">
          <cell r="B1373" t="str">
            <v>LDC 100-300 Silencer</v>
          </cell>
          <cell r="D1373" t="str">
            <v>208   Accessories Ventilation</v>
          </cell>
          <cell r="E1373" t="str">
            <v>20802   Silencers</v>
          </cell>
          <cell r="F1373" t="str">
            <v>LDC</v>
          </cell>
          <cell r="G1373">
            <v>65</v>
          </cell>
        </row>
        <row r="1374">
          <cell r="B1374" t="str">
            <v>LDC-B 315-1200 Silencer baffle</v>
          </cell>
          <cell r="D1374" t="str">
            <v>208   Accessories Ventilation</v>
          </cell>
          <cell r="E1374" t="str">
            <v>20802   Silencers</v>
          </cell>
          <cell r="F1374" t="str">
            <v>LDC</v>
          </cell>
          <cell r="G1374">
            <v>730</v>
          </cell>
        </row>
        <row r="1375">
          <cell r="B1375" t="str">
            <v>LDC-B 400-1200 Silencer baffle</v>
          </cell>
          <cell r="D1375" t="str">
            <v>208   Accessories Ventilation</v>
          </cell>
          <cell r="E1375" t="str">
            <v>20802   Silencers</v>
          </cell>
          <cell r="F1375" t="str">
            <v>LDC</v>
          </cell>
          <cell r="G1375">
            <v>940</v>
          </cell>
        </row>
        <row r="1376">
          <cell r="B1376" t="str">
            <v>LDC-B 500-1200 Silencer baffle</v>
          </cell>
          <cell r="D1376" t="str">
            <v>208   Accessories Ventilation</v>
          </cell>
          <cell r="E1376" t="str">
            <v>20802   Silencers</v>
          </cell>
          <cell r="F1376" t="str">
            <v>LDC</v>
          </cell>
          <cell r="G1376">
            <v>1200</v>
          </cell>
        </row>
        <row r="1377">
          <cell r="B1377" t="str">
            <v>LDC-B 630-1200 Silencer baffle</v>
          </cell>
          <cell r="D1377" t="str">
            <v>208   Accessories Ventilation</v>
          </cell>
          <cell r="E1377" t="str">
            <v>20802   Silencers</v>
          </cell>
          <cell r="F1377" t="str">
            <v>LDC</v>
          </cell>
          <cell r="G1377">
            <v>1400</v>
          </cell>
        </row>
        <row r="1378">
          <cell r="B1378" t="str">
            <v>LDC 250-600 Silencer</v>
          </cell>
          <cell r="D1378" t="str">
            <v>208   Accessories Ventilation</v>
          </cell>
          <cell r="E1378" t="str">
            <v>20802   Silencers</v>
          </cell>
          <cell r="F1378" t="str">
            <v>LDC</v>
          </cell>
          <cell r="G1378">
            <v>145</v>
          </cell>
        </row>
        <row r="1379">
          <cell r="B1379" t="str">
            <v>LDC 160-300 Silencer</v>
          </cell>
          <cell r="D1379" t="str">
            <v>208   Accessories Ventilation</v>
          </cell>
          <cell r="E1379" t="str">
            <v>20802   Silencers</v>
          </cell>
          <cell r="F1379" t="str">
            <v>LDC</v>
          </cell>
          <cell r="G1379">
            <v>107</v>
          </cell>
        </row>
        <row r="1380">
          <cell r="B1380" t="str">
            <v>LDC 200-300 Silencer</v>
          </cell>
          <cell r="D1380" t="str">
            <v>208   Accessories Ventilation</v>
          </cell>
          <cell r="E1380" t="str">
            <v>20802   Silencers</v>
          </cell>
          <cell r="F1380" t="str">
            <v>LDC</v>
          </cell>
          <cell r="G1380">
            <v>110</v>
          </cell>
        </row>
        <row r="1381">
          <cell r="B1381" t="str">
            <v>LDC 125-300 Silencer</v>
          </cell>
          <cell r="D1381" t="str">
            <v>208   Accessories Ventilation</v>
          </cell>
          <cell r="E1381" t="str">
            <v>20802   Silencers</v>
          </cell>
          <cell r="F1381" t="str">
            <v>LDC</v>
          </cell>
          <cell r="G1381">
            <v>78</v>
          </cell>
        </row>
        <row r="1382">
          <cell r="B1382" t="str">
            <v>LDC 150-300 Silencer</v>
          </cell>
          <cell r="D1382" t="str">
            <v>208   Accessories Ventilation</v>
          </cell>
          <cell r="E1382" t="str">
            <v>20802   Silencers</v>
          </cell>
          <cell r="F1382" t="str">
            <v>LDC</v>
          </cell>
          <cell r="G1382">
            <v>106</v>
          </cell>
        </row>
        <row r="1383">
          <cell r="B1383" t="str">
            <v>LDC 500-900 Silencer</v>
          </cell>
          <cell r="D1383" t="str">
            <v>208   Accessories Ventilation</v>
          </cell>
          <cell r="E1383" t="str">
            <v>20802   Silencers</v>
          </cell>
          <cell r="F1383" t="str">
            <v>LDC</v>
          </cell>
          <cell r="G1383">
            <v>550</v>
          </cell>
        </row>
        <row r="1384">
          <cell r="B1384" t="str">
            <v>LDR 100-50 Silencer</v>
          </cell>
          <cell r="D1384" t="str">
            <v>208   Accessories Ventilation</v>
          </cell>
          <cell r="E1384" t="str">
            <v>20802   Silencers</v>
          </cell>
          <cell r="F1384" t="str">
            <v>LDR</v>
          </cell>
          <cell r="G1384">
            <v>604</v>
          </cell>
        </row>
        <row r="1385">
          <cell r="B1385" t="str">
            <v>LDR 30-15  Silencer</v>
          </cell>
          <cell r="D1385" t="str">
            <v>208   Accessories Ventilation</v>
          </cell>
          <cell r="E1385" t="str">
            <v>20802   Silencers</v>
          </cell>
          <cell r="F1385" t="str">
            <v>LDR</v>
          </cell>
          <cell r="G1385">
            <v>215</v>
          </cell>
        </row>
        <row r="1386">
          <cell r="B1386" t="str">
            <v>LDR 40-20 Silencer</v>
          </cell>
          <cell r="D1386" t="str">
            <v>208   Accessories Ventilation</v>
          </cell>
          <cell r="E1386" t="str">
            <v>20802   Silencers</v>
          </cell>
          <cell r="F1386" t="str">
            <v>LDR</v>
          </cell>
          <cell r="G1386">
            <v>292</v>
          </cell>
        </row>
        <row r="1387">
          <cell r="B1387" t="str">
            <v>LDR 50-25 Silencer</v>
          </cell>
          <cell r="D1387" t="str">
            <v>208   Accessories Ventilation</v>
          </cell>
          <cell r="E1387" t="str">
            <v>20802   Silencers</v>
          </cell>
          <cell r="F1387" t="str">
            <v>LDR</v>
          </cell>
          <cell r="G1387">
            <v>281</v>
          </cell>
        </row>
        <row r="1388">
          <cell r="B1388" t="str">
            <v>LDR 50-30 Silencer</v>
          </cell>
          <cell r="D1388" t="str">
            <v>208   Accessories Ventilation</v>
          </cell>
          <cell r="E1388" t="str">
            <v>20802   Silencers</v>
          </cell>
          <cell r="F1388" t="str">
            <v>LDR</v>
          </cell>
          <cell r="G1388">
            <v>332</v>
          </cell>
        </row>
        <row r="1389">
          <cell r="B1389" t="str">
            <v>LDR 60-30 Silencer</v>
          </cell>
          <cell r="D1389" t="str">
            <v>208   Accessories Ventilation</v>
          </cell>
          <cell r="E1389" t="str">
            <v>20802   Silencers</v>
          </cell>
          <cell r="F1389" t="str">
            <v>LDR</v>
          </cell>
          <cell r="G1389">
            <v>397</v>
          </cell>
        </row>
        <row r="1390">
          <cell r="B1390" t="str">
            <v>LDR 60-35 Silencer</v>
          </cell>
          <cell r="D1390" t="str">
            <v>208   Accessories Ventilation</v>
          </cell>
          <cell r="E1390" t="str">
            <v>20802   Silencers</v>
          </cell>
          <cell r="F1390" t="str">
            <v>LDR</v>
          </cell>
          <cell r="G1390">
            <v>424</v>
          </cell>
        </row>
        <row r="1391">
          <cell r="B1391" t="str">
            <v>LDR 70-40 Silencer</v>
          </cell>
          <cell r="D1391" t="str">
            <v>208   Accessories Ventilation</v>
          </cell>
          <cell r="E1391" t="str">
            <v>20802   Silencers</v>
          </cell>
          <cell r="F1391" t="str">
            <v>LDR</v>
          </cell>
          <cell r="G1391">
            <v>487</v>
          </cell>
        </row>
        <row r="1392">
          <cell r="B1392" t="str">
            <v>LDR 80-50 Silencer</v>
          </cell>
          <cell r="D1392" t="str">
            <v>208   Accessories Ventilation</v>
          </cell>
          <cell r="E1392" t="str">
            <v>20802   Silencers</v>
          </cell>
          <cell r="F1392" t="str">
            <v>LDR</v>
          </cell>
          <cell r="G1392">
            <v>572</v>
          </cell>
        </row>
        <row r="1393">
          <cell r="B1393" t="str">
            <v>LDR-B 40-20 Silencer, baffle</v>
          </cell>
          <cell r="D1393" t="str">
            <v>208   Accessories Ventilation</v>
          </cell>
          <cell r="E1393" t="str">
            <v>20802   Silencers</v>
          </cell>
          <cell r="F1393" t="str">
            <v>LDR</v>
          </cell>
          <cell r="G1393">
            <v>1058</v>
          </cell>
        </row>
        <row r="1394">
          <cell r="B1394" t="str">
            <v>LDR-B 50-25 Silencer, baffle</v>
          </cell>
          <cell r="D1394" t="str">
            <v>208   Accessories Ventilation</v>
          </cell>
          <cell r="E1394" t="str">
            <v>20802   Silencers</v>
          </cell>
          <cell r="F1394" t="str">
            <v>LDR</v>
          </cell>
          <cell r="G1394">
            <v>1119</v>
          </cell>
        </row>
        <row r="1395">
          <cell r="B1395" t="str">
            <v>LDR-B 50-30 Silencer, baffle</v>
          </cell>
          <cell r="D1395" t="str">
            <v>208   Accessories Ventilation</v>
          </cell>
          <cell r="E1395" t="str">
            <v>20802   Silencers</v>
          </cell>
          <cell r="F1395" t="str">
            <v>LDR</v>
          </cell>
          <cell r="G1395">
            <v>1141</v>
          </cell>
        </row>
        <row r="1396">
          <cell r="B1396" t="str">
            <v>LDR-B 60-30 Silencer, baffle</v>
          </cell>
          <cell r="D1396" t="str">
            <v>208   Accessories Ventilation</v>
          </cell>
          <cell r="E1396" t="str">
            <v>20802   Silencers</v>
          </cell>
          <cell r="F1396" t="str">
            <v>LDR</v>
          </cell>
          <cell r="G1396">
            <v>1167</v>
          </cell>
        </row>
        <row r="1397">
          <cell r="B1397" t="str">
            <v>LDR-B 60-40 Silencer, baffle</v>
          </cell>
          <cell r="D1397" t="str">
            <v>208   Accessories Ventilation</v>
          </cell>
          <cell r="E1397" t="str">
            <v>20802   Silencers</v>
          </cell>
          <cell r="F1397" t="str">
            <v>LDR</v>
          </cell>
          <cell r="G1397">
            <v>1167</v>
          </cell>
        </row>
        <row r="1398">
          <cell r="B1398" t="str">
            <v>LDR-B 70-30 Silencer, baffle</v>
          </cell>
          <cell r="D1398" t="str">
            <v>208   Accessories Ventilation</v>
          </cell>
          <cell r="E1398" t="str">
            <v>20802   Silencers</v>
          </cell>
          <cell r="F1398" t="str">
            <v>LDR</v>
          </cell>
          <cell r="G1398">
            <v>1228</v>
          </cell>
        </row>
        <row r="1399">
          <cell r="B1399" t="str">
            <v>LDR-B 70-40 Silencer, baffle</v>
          </cell>
          <cell r="D1399" t="str">
            <v>208   Accessories Ventilation</v>
          </cell>
          <cell r="E1399" t="str">
            <v>20802   Silencers</v>
          </cell>
          <cell r="F1399" t="str">
            <v>LDR</v>
          </cell>
          <cell r="G1399">
            <v>1228</v>
          </cell>
        </row>
        <row r="1400">
          <cell r="B1400" t="str">
            <v>LDR-B 80-35 Silencer, baffle</v>
          </cell>
          <cell r="D1400" t="str">
            <v>208   Accessories Ventilation</v>
          </cell>
          <cell r="E1400" t="str">
            <v>20802   Silencers</v>
          </cell>
          <cell r="F1400" t="str">
            <v>LDR</v>
          </cell>
          <cell r="G1400">
            <v>1256</v>
          </cell>
        </row>
        <row r="1401">
          <cell r="B1401" t="str">
            <v>LDR-B 80-40 Silencer, baffle</v>
          </cell>
          <cell r="D1401" t="str">
            <v>208   Accessories Ventilation</v>
          </cell>
          <cell r="E1401" t="str">
            <v>20802   Silencers</v>
          </cell>
          <cell r="F1401" t="str">
            <v>LDR</v>
          </cell>
          <cell r="G1401">
            <v>1256</v>
          </cell>
        </row>
        <row r="1402">
          <cell r="B1402" t="str">
            <v>LDR-B 100-35 Silencer, baffle</v>
          </cell>
          <cell r="D1402" t="str">
            <v>208   Accessories Ventilation</v>
          </cell>
          <cell r="E1402" t="str">
            <v>20802   Silencers</v>
          </cell>
          <cell r="F1402" t="str">
            <v>LDR</v>
          </cell>
          <cell r="G1402">
            <v>1604</v>
          </cell>
        </row>
        <row r="1403">
          <cell r="B1403" t="str">
            <v>LDR-B 90-50 Silencer, baffle</v>
          </cell>
          <cell r="D1403" t="str">
            <v>208   Accessories Ventilation</v>
          </cell>
          <cell r="E1403" t="str">
            <v>20802   Silencers</v>
          </cell>
          <cell r="F1403" t="str">
            <v>LDR</v>
          </cell>
          <cell r="G1403">
            <v>1825</v>
          </cell>
        </row>
        <row r="1404">
          <cell r="B1404" t="str">
            <v>LDR-B 110-60 Silencer, baffle</v>
          </cell>
          <cell r="D1404" t="str">
            <v>208   Accessories Ventilation</v>
          </cell>
          <cell r="E1404" t="str">
            <v>20802   Silencers</v>
          </cell>
          <cell r="F1404" t="str">
            <v>LDR</v>
          </cell>
          <cell r="G1404">
            <v>2072</v>
          </cell>
        </row>
        <row r="1405">
          <cell r="B1405" t="str">
            <v>LDR-B 120-60 Silencer, baffle</v>
          </cell>
          <cell r="D1405" t="str">
            <v>208   Accessories Ventilation</v>
          </cell>
          <cell r="E1405" t="str">
            <v>20802   Silencers</v>
          </cell>
          <cell r="F1405" t="str">
            <v>LDR</v>
          </cell>
          <cell r="G1405">
            <v>2211</v>
          </cell>
        </row>
        <row r="1406">
          <cell r="B1406" t="str">
            <v>LDR 50-40 Silencer</v>
          </cell>
          <cell r="D1406" t="str">
            <v>208   Accessories Ventilation</v>
          </cell>
          <cell r="E1406" t="str">
            <v>20802   Silencers</v>
          </cell>
          <cell r="F1406" t="str">
            <v>LDR</v>
          </cell>
          <cell r="G1406">
            <v>397</v>
          </cell>
        </row>
        <row r="1407">
          <cell r="B1407" t="str">
            <v>LDR 80-40 Silencer</v>
          </cell>
          <cell r="D1407" t="str">
            <v>208   Accessories Ventilation</v>
          </cell>
          <cell r="E1407" t="str">
            <v>20802   Silencers</v>
          </cell>
          <cell r="F1407" t="str">
            <v>LDR</v>
          </cell>
          <cell r="G1407">
            <v>513</v>
          </cell>
        </row>
        <row r="1408">
          <cell r="B1408" t="str">
            <v>LDR-B 50-40 Silencer, baffle</v>
          </cell>
          <cell r="D1408" t="str">
            <v>208   Accessories Ventilation</v>
          </cell>
          <cell r="E1408" t="str">
            <v>20802   Silencers</v>
          </cell>
          <cell r="F1408" t="str">
            <v>LDR</v>
          </cell>
          <cell r="G1408">
            <v>1151</v>
          </cell>
        </row>
        <row r="1409">
          <cell r="B1409" t="str">
            <v>LDR 70-30 Silencer</v>
          </cell>
          <cell r="D1409" t="str">
            <v>208   Accessories Ventilation</v>
          </cell>
          <cell r="E1409" t="str">
            <v>20802   Silencers</v>
          </cell>
          <cell r="F1409" t="str">
            <v>LDR</v>
          </cell>
          <cell r="G1409">
            <v>423</v>
          </cell>
        </row>
        <row r="1410">
          <cell r="B1410" t="str">
            <v>LDR 90-30 Silencer</v>
          </cell>
          <cell r="D1410" t="str">
            <v>208   Accessories Ventilation</v>
          </cell>
          <cell r="E1410" t="str">
            <v>20802   Silencers</v>
          </cell>
          <cell r="F1410" t="str">
            <v>LDR</v>
          </cell>
          <cell r="G1410">
            <v>440</v>
          </cell>
        </row>
        <row r="1411">
          <cell r="B1411" t="str">
            <v>LDR 110-30 Silencer</v>
          </cell>
          <cell r="D1411" t="str">
            <v>208   Accessories Ventilation</v>
          </cell>
          <cell r="E1411" t="str">
            <v>20802   Silencers</v>
          </cell>
          <cell r="F1411" t="str">
            <v>LDR</v>
          </cell>
          <cell r="G1411">
            <v>675</v>
          </cell>
        </row>
        <row r="1412">
          <cell r="B1412" t="str">
            <v>LDR 120-50 Silencer</v>
          </cell>
          <cell r="D1412" t="str">
            <v>208   Accessories Ventilation</v>
          </cell>
          <cell r="E1412" t="str">
            <v>20802   Silencers</v>
          </cell>
          <cell r="F1412" t="str">
            <v>LDR</v>
          </cell>
          <cell r="G1412">
            <v>702</v>
          </cell>
        </row>
        <row r="1413">
          <cell r="B1413" t="str">
            <v>FFK 30-15 Filter cassette rect</v>
          </cell>
          <cell r="D1413" t="str">
            <v>208   Accessories Ventilation</v>
          </cell>
          <cell r="E1413" t="str">
            <v>20803   Filter cassettes</v>
          </cell>
          <cell r="F1413" t="str">
            <v>FFK</v>
          </cell>
          <cell r="G1413">
            <v>214</v>
          </cell>
        </row>
        <row r="1414">
          <cell r="B1414" t="str">
            <v>FFK 40-20 Filter cassette rect</v>
          </cell>
          <cell r="D1414" t="str">
            <v>208   Accessories Ventilation</v>
          </cell>
          <cell r="E1414" t="str">
            <v>20803   Filter cassettes</v>
          </cell>
          <cell r="F1414" t="str">
            <v>FFK</v>
          </cell>
          <cell r="G1414">
            <v>226</v>
          </cell>
        </row>
        <row r="1415">
          <cell r="B1415" t="str">
            <v>FFK 50-25 Filter cassette rect</v>
          </cell>
          <cell r="D1415" t="str">
            <v>208   Accessories Ventilation</v>
          </cell>
          <cell r="E1415" t="str">
            <v>20803   Filter cassettes</v>
          </cell>
          <cell r="F1415" t="str">
            <v>FFK</v>
          </cell>
          <cell r="G1415">
            <v>241</v>
          </cell>
        </row>
        <row r="1416">
          <cell r="B1416" t="str">
            <v>FFK 50-30 Filter cassette rect</v>
          </cell>
          <cell r="D1416" t="str">
            <v>208   Accessories Ventilation</v>
          </cell>
          <cell r="E1416" t="str">
            <v>20803   Filter cassettes</v>
          </cell>
          <cell r="F1416" t="str">
            <v>FFK</v>
          </cell>
          <cell r="G1416">
            <v>276</v>
          </cell>
        </row>
        <row r="1417">
          <cell r="B1417" t="str">
            <v>FFK 60-30 Filter cassette rect</v>
          </cell>
          <cell r="D1417" t="str">
            <v>208   Accessories Ventilation</v>
          </cell>
          <cell r="E1417" t="str">
            <v>20803   Filter cassettes</v>
          </cell>
          <cell r="F1417" t="str">
            <v>FFK</v>
          </cell>
          <cell r="G1417">
            <v>293</v>
          </cell>
        </row>
        <row r="1418">
          <cell r="B1418" t="str">
            <v>FFK 60-35 Filter cassette rect</v>
          </cell>
          <cell r="D1418" t="str">
            <v>208   Accessories Ventilation</v>
          </cell>
          <cell r="E1418" t="str">
            <v>20803   Filter cassettes</v>
          </cell>
          <cell r="F1418" t="str">
            <v>FFK</v>
          </cell>
          <cell r="G1418">
            <v>330</v>
          </cell>
        </row>
        <row r="1419">
          <cell r="B1419" t="str">
            <v>FFK 70-40 Filter cassette rect</v>
          </cell>
          <cell r="D1419" t="str">
            <v>208   Accessories Ventilation</v>
          </cell>
          <cell r="E1419" t="str">
            <v>20803   Filter cassettes</v>
          </cell>
          <cell r="F1419" t="str">
            <v>FFK</v>
          </cell>
          <cell r="G1419">
            <v>445</v>
          </cell>
        </row>
        <row r="1420">
          <cell r="B1420" t="str">
            <v>FFK 80-50 filter cassette</v>
          </cell>
          <cell r="D1420" t="str">
            <v>208   Accessories Ventilation</v>
          </cell>
          <cell r="E1420" t="str">
            <v>20803   Filter cassettes</v>
          </cell>
          <cell r="F1420" t="str">
            <v>FFK</v>
          </cell>
          <cell r="G1420">
            <v>480</v>
          </cell>
        </row>
        <row r="1421">
          <cell r="B1421" t="str">
            <v>FFK 100-50 filter cassette</v>
          </cell>
          <cell r="D1421" t="str">
            <v>208   Accessories Ventilation</v>
          </cell>
          <cell r="E1421" t="str">
            <v>20803   Filter cassettes</v>
          </cell>
          <cell r="F1421" t="str">
            <v>FFK</v>
          </cell>
          <cell r="G1421">
            <v>524</v>
          </cell>
        </row>
        <row r="1422">
          <cell r="B1422" t="str">
            <v>FFK 50-40 Filter cassette rect</v>
          </cell>
          <cell r="D1422" t="str">
            <v>208   Accessories Ventilation</v>
          </cell>
          <cell r="E1422" t="str">
            <v>20803   Filter cassettes</v>
          </cell>
          <cell r="F1422" t="str">
            <v>FFK</v>
          </cell>
          <cell r="G1422">
            <v>420</v>
          </cell>
        </row>
        <row r="1423">
          <cell r="B1423" t="str">
            <v>FFK 70-30 Filter cassette rect</v>
          </cell>
          <cell r="D1423" t="str">
            <v>208   Accessories Ventilation</v>
          </cell>
          <cell r="E1423" t="str">
            <v>20803   Filter cassettes</v>
          </cell>
          <cell r="F1423" t="str">
            <v>FFK</v>
          </cell>
          <cell r="G1423">
            <v>425</v>
          </cell>
        </row>
        <row r="1424">
          <cell r="B1424" t="str">
            <v>FFK 80-40 Filter cassette rect</v>
          </cell>
          <cell r="D1424" t="str">
            <v>208   Accessories Ventilation</v>
          </cell>
          <cell r="E1424" t="str">
            <v>20803   Filter cassettes</v>
          </cell>
          <cell r="F1424" t="str">
            <v>FFK</v>
          </cell>
          <cell r="G1424">
            <v>475</v>
          </cell>
        </row>
        <row r="1425">
          <cell r="B1425" t="str">
            <v>FFK 120-50 Filter cassette rec</v>
          </cell>
          <cell r="D1425" t="str">
            <v>208   Accessories Ventilation</v>
          </cell>
          <cell r="E1425" t="str">
            <v>20803   Filter cassettes</v>
          </cell>
          <cell r="F1425" t="str">
            <v>FFK</v>
          </cell>
          <cell r="G1425">
            <v>652</v>
          </cell>
        </row>
        <row r="1426">
          <cell r="B1426" t="str">
            <v>FFR 100 Filter cassette</v>
          </cell>
          <cell r="D1426" t="str">
            <v>208   Accessories Ventilation</v>
          </cell>
          <cell r="E1426" t="str">
            <v>20803   Filter cassettes</v>
          </cell>
          <cell r="F1426" t="str">
            <v>FFR</v>
          </cell>
          <cell r="G1426">
            <v>125</v>
          </cell>
        </row>
        <row r="1427">
          <cell r="B1427" t="str">
            <v>FFR 125 Filter cassette</v>
          </cell>
          <cell r="D1427" t="str">
            <v>208   Accessories Ventilation</v>
          </cell>
          <cell r="E1427" t="str">
            <v>20803   Filter cassettes</v>
          </cell>
          <cell r="F1427" t="str">
            <v>FFR</v>
          </cell>
          <cell r="G1427">
            <v>128</v>
          </cell>
        </row>
        <row r="1428">
          <cell r="B1428" t="str">
            <v>FFR 150 Filter cassette</v>
          </cell>
          <cell r="D1428" t="str">
            <v>208   Accessories Ventilation</v>
          </cell>
          <cell r="E1428" t="str">
            <v>20803   Filter cassettes</v>
          </cell>
          <cell r="F1428" t="str">
            <v>FFR</v>
          </cell>
          <cell r="G1428">
            <v>135</v>
          </cell>
        </row>
        <row r="1429">
          <cell r="B1429" t="str">
            <v>FFR 160 Filter cassette</v>
          </cell>
          <cell r="D1429" t="str">
            <v>208   Accessories Ventilation</v>
          </cell>
          <cell r="E1429" t="str">
            <v>20803   Filter cassettes</v>
          </cell>
          <cell r="F1429" t="str">
            <v>FFR</v>
          </cell>
          <cell r="G1429">
            <v>142</v>
          </cell>
        </row>
        <row r="1430">
          <cell r="B1430" t="str">
            <v>FFR 200 Filter cassette</v>
          </cell>
          <cell r="D1430" t="str">
            <v>208   Accessories Ventilation</v>
          </cell>
          <cell r="E1430" t="str">
            <v>20803   Filter cassettes</v>
          </cell>
          <cell r="F1430" t="str">
            <v>FFR</v>
          </cell>
          <cell r="G1430">
            <v>156</v>
          </cell>
        </row>
        <row r="1431">
          <cell r="B1431" t="str">
            <v>FFR 250 Filter cassette</v>
          </cell>
          <cell r="D1431" t="str">
            <v>208   Accessories Ventilation</v>
          </cell>
          <cell r="E1431" t="str">
            <v>20803   Filter cassettes</v>
          </cell>
          <cell r="F1431" t="str">
            <v>FFR</v>
          </cell>
          <cell r="G1431">
            <v>195</v>
          </cell>
        </row>
        <row r="1432">
          <cell r="B1432" t="str">
            <v>FFR 315 Filter cassette</v>
          </cell>
          <cell r="D1432" t="str">
            <v>208   Accessories Ventilation</v>
          </cell>
          <cell r="E1432" t="str">
            <v>20803   Filter cassettes</v>
          </cell>
          <cell r="F1432" t="str">
            <v>FFR</v>
          </cell>
          <cell r="G1432">
            <v>213</v>
          </cell>
        </row>
        <row r="1433">
          <cell r="B1433" t="str">
            <v>FFR 355 Filter cassette</v>
          </cell>
          <cell r="D1433" t="str">
            <v>208   Accessories Ventilation</v>
          </cell>
          <cell r="E1433" t="str">
            <v>20803   Filter cassettes</v>
          </cell>
          <cell r="F1433" t="str">
            <v>FFR</v>
          </cell>
          <cell r="G1433">
            <v>265</v>
          </cell>
        </row>
        <row r="1434">
          <cell r="B1434" t="str">
            <v>FFR 400 Filter cassette</v>
          </cell>
          <cell r="D1434" t="str">
            <v>208   Accessories Ventilation</v>
          </cell>
          <cell r="E1434" t="str">
            <v>20803   Filter cassettes</v>
          </cell>
          <cell r="F1434" t="str">
            <v>FFR</v>
          </cell>
          <cell r="G1434">
            <v>296</v>
          </cell>
        </row>
        <row r="1435">
          <cell r="B1435" t="str">
            <v>FGR 100 Filter cassette</v>
          </cell>
          <cell r="D1435" t="str">
            <v>208   Accessories Ventilation</v>
          </cell>
          <cell r="E1435" t="str">
            <v>20803   Filter cassettes</v>
          </cell>
          <cell r="F1435" t="str">
            <v>FGR</v>
          </cell>
          <cell r="G1435">
            <v>78</v>
          </cell>
        </row>
        <row r="1436">
          <cell r="B1436" t="str">
            <v>FGR 125 Filter cassette</v>
          </cell>
          <cell r="D1436" t="str">
            <v>208   Accessories Ventilation</v>
          </cell>
          <cell r="E1436" t="str">
            <v>20803   Filter cassettes</v>
          </cell>
          <cell r="F1436" t="str">
            <v>FGR</v>
          </cell>
          <cell r="G1436">
            <v>80</v>
          </cell>
        </row>
        <row r="1437">
          <cell r="B1437" t="str">
            <v>FGR 150 Filter cassette</v>
          </cell>
          <cell r="D1437" t="str">
            <v>208   Accessories Ventilation</v>
          </cell>
          <cell r="E1437" t="str">
            <v>20803   Filter cassettes</v>
          </cell>
          <cell r="F1437" t="str">
            <v>FGR</v>
          </cell>
          <cell r="G1437">
            <v>90</v>
          </cell>
        </row>
        <row r="1438">
          <cell r="B1438" t="str">
            <v>FGR 160 Filter cassette</v>
          </cell>
          <cell r="D1438" t="str">
            <v>208   Accessories Ventilation</v>
          </cell>
          <cell r="E1438" t="str">
            <v>20803   Filter cassettes</v>
          </cell>
          <cell r="F1438" t="str">
            <v>FGR</v>
          </cell>
          <cell r="G1438">
            <v>95</v>
          </cell>
        </row>
        <row r="1439">
          <cell r="B1439" t="str">
            <v>FGR 200 Filter cassette</v>
          </cell>
          <cell r="D1439" t="str">
            <v>208   Accessories Ventilation</v>
          </cell>
          <cell r="E1439" t="str">
            <v>20803   Filter cassettes</v>
          </cell>
          <cell r="F1439" t="str">
            <v>FGR</v>
          </cell>
          <cell r="G1439">
            <v>96</v>
          </cell>
        </row>
        <row r="1440">
          <cell r="B1440" t="str">
            <v>FGR 250 Filter cassette</v>
          </cell>
          <cell r="D1440" t="str">
            <v>208   Accessories Ventilation</v>
          </cell>
          <cell r="E1440" t="str">
            <v>20803   Filter cassettes</v>
          </cell>
          <cell r="F1440" t="str">
            <v>FGR</v>
          </cell>
          <cell r="G1440">
            <v>105</v>
          </cell>
        </row>
        <row r="1441">
          <cell r="B1441" t="str">
            <v>FGR 315 Filter cassette</v>
          </cell>
          <cell r="D1441" t="str">
            <v>208   Accessories Ventilation</v>
          </cell>
          <cell r="E1441" t="str">
            <v>20803   Filter cassettes</v>
          </cell>
          <cell r="F1441" t="str">
            <v>FGR</v>
          </cell>
          <cell r="G1441">
            <v>146</v>
          </cell>
        </row>
        <row r="1442">
          <cell r="B1442" t="str">
            <v>FGR 355 Filter cassette</v>
          </cell>
          <cell r="D1442" t="str">
            <v>208   Accessories Ventilation</v>
          </cell>
          <cell r="E1442" t="str">
            <v>20803   Filter cassettes</v>
          </cell>
          <cell r="F1442" t="str">
            <v>FGR</v>
          </cell>
          <cell r="G1442">
            <v>175</v>
          </cell>
        </row>
        <row r="1443">
          <cell r="B1443" t="str">
            <v>FGR 400 Filter cassette</v>
          </cell>
          <cell r="D1443" t="str">
            <v>208   Accessories Ventilation</v>
          </cell>
          <cell r="E1443" t="str">
            <v>20803   Filter cassettes</v>
          </cell>
          <cell r="F1443" t="str">
            <v>FGR</v>
          </cell>
          <cell r="G1443">
            <v>187</v>
          </cell>
        </row>
        <row r="1444">
          <cell r="B1444" t="str">
            <v>FDG 560</v>
          </cell>
          <cell r="D1444" t="str">
            <v>208   Accessories Ventilation</v>
          </cell>
          <cell r="E1444" t="str">
            <v>20804   Roof Hoods &amp; Curbs</v>
          </cell>
          <cell r="F1444" t="str">
            <v>FDG</v>
          </cell>
          <cell r="G1444">
            <v>573</v>
          </cell>
        </row>
        <row r="1445">
          <cell r="B1445" t="str">
            <v>FDG 630 flat roof socket</v>
          </cell>
          <cell r="D1445" t="str">
            <v>208   Accessories Ventilation</v>
          </cell>
          <cell r="E1445" t="str">
            <v>20804   Roof Hoods &amp; Curbs</v>
          </cell>
          <cell r="F1445" t="str">
            <v>FDG</v>
          </cell>
          <cell r="G1445">
            <v>572</v>
          </cell>
        </row>
        <row r="1446">
          <cell r="B1446" t="str">
            <v>FDG 800-1000</v>
          </cell>
          <cell r="D1446" t="str">
            <v>208   Accessories Ventilation</v>
          </cell>
          <cell r="E1446" t="str">
            <v>20804   Roof Hoods &amp; Curbs</v>
          </cell>
          <cell r="F1446" t="str">
            <v>FDG</v>
          </cell>
          <cell r="G1446">
            <v>790</v>
          </cell>
        </row>
        <row r="1447">
          <cell r="B1447" t="str">
            <v>FDGE 560 roof socket</v>
          </cell>
          <cell r="D1447" t="str">
            <v>208   Accessories Ventilation</v>
          </cell>
          <cell r="E1447" t="str">
            <v>20804   Roof Hoods &amp; Curbs</v>
          </cell>
          <cell r="F1447" t="str">
            <v>FDGE</v>
          </cell>
          <cell r="G1447">
            <v>1053</v>
          </cell>
        </row>
        <row r="1448">
          <cell r="B1448" t="str">
            <v>FDGE 630 roof socket</v>
          </cell>
          <cell r="D1448" t="str">
            <v>208   Accessories Ventilation</v>
          </cell>
          <cell r="E1448" t="str">
            <v>20804   Roof Hoods &amp; Curbs</v>
          </cell>
          <cell r="F1448" t="str">
            <v>FDGE</v>
          </cell>
          <cell r="G1448">
            <v>1092</v>
          </cell>
        </row>
        <row r="1449">
          <cell r="B1449" t="str">
            <v>FDGE 800-1000 roof socket</v>
          </cell>
          <cell r="D1449" t="str">
            <v>208   Accessories Ventilation</v>
          </cell>
          <cell r="E1449" t="str">
            <v>20804   Roof Hoods &amp; Curbs</v>
          </cell>
          <cell r="F1449" t="str">
            <v>FDGE</v>
          </cell>
          <cell r="G1449">
            <v>1382</v>
          </cell>
        </row>
        <row r="1450">
          <cell r="B1450" t="str">
            <v>LGH 355/400 roof cowl</v>
          </cell>
          <cell r="D1450" t="str">
            <v>208   Accessories Ventilation</v>
          </cell>
          <cell r="E1450" t="str">
            <v>20804   Roof Hoods &amp; Curbs</v>
          </cell>
          <cell r="F1450" t="str">
            <v>LGH</v>
          </cell>
          <cell r="G1450">
            <v>603</v>
          </cell>
        </row>
        <row r="1451">
          <cell r="B1451" t="str">
            <v>LGH 450-500 roof cowl</v>
          </cell>
          <cell r="D1451" t="str">
            <v>208   Accessories Ventilation</v>
          </cell>
          <cell r="E1451" t="str">
            <v>20804   Roof Hoods &amp; Curbs</v>
          </cell>
          <cell r="F1451" t="str">
            <v>LGH</v>
          </cell>
          <cell r="G1451">
            <v>766</v>
          </cell>
        </row>
        <row r="1452">
          <cell r="B1452" t="str">
            <v>LGH 560/630 roof cowl</v>
          </cell>
          <cell r="D1452" t="str">
            <v>208   Accessories Ventilation</v>
          </cell>
          <cell r="E1452" t="str">
            <v>20804   Roof Hoods &amp; Curbs</v>
          </cell>
          <cell r="F1452" t="str">
            <v>LGH</v>
          </cell>
          <cell r="G1452">
            <v>1045</v>
          </cell>
        </row>
        <row r="1453">
          <cell r="B1453" t="str">
            <v>LGH 710 roof cowl</v>
          </cell>
          <cell r="D1453" t="str">
            <v>208   Accessories Ventilation</v>
          </cell>
          <cell r="E1453" t="str">
            <v>20804   Roof Hoods &amp; Curbs</v>
          </cell>
          <cell r="F1453" t="str">
            <v>LGH</v>
          </cell>
          <cell r="G1453">
            <v>1405</v>
          </cell>
        </row>
        <row r="1454">
          <cell r="B1454" t="str">
            <v>LGV 310/311 roof cowl</v>
          </cell>
          <cell r="D1454" t="str">
            <v>208   Accessories Ventilation</v>
          </cell>
          <cell r="E1454" t="str">
            <v>20804   Roof Hoods &amp; Curbs</v>
          </cell>
          <cell r="F1454" t="str">
            <v>LGV</v>
          </cell>
          <cell r="G1454">
            <v>423</v>
          </cell>
        </row>
        <row r="1455">
          <cell r="B1455" t="str">
            <v>LGV 355/400 roof cowl</v>
          </cell>
          <cell r="D1455" t="str">
            <v>208   Accessories Ventilation</v>
          </cell>
          <cell r="E1455" t="str">
            <v>20804   Roof Hoods &amp; Curbs</v>
          </cell>
          <cell r="F1455" t="str">
            <v>LGV</v>
          </cell>
          <cell r="G1455">
            <v>561</v>
          </cell>
        </row>
        <row r="1456">
          <cell r="B1456" t="str">
            <v>LGV 450-500 roof cowl</v>
          </cell>
          <cell r="D1456" t="str">
            <v>208   Accessories Ventilation</v>
          </cell>
          <cell r="E1456" t="str">
            <v>20804   Roof Hoods &amp; Curbs</v>
          </cell>
          <cell r="F1456" t="str">
            <v>LGV</v>
          </cell>
          <cell r="G1456">
            <v>837</v>
          </cell>
        </row>
        <row r="1457">
          <cell r="B1457" t="str">
            <v>LGV 560/630 roof cowl</v>
          </cell>
          <cell r="D1457" t="str">
            <v>208   Accessories Ventilation</v>
          </cell>
          <cell r="E1457" t="str">
            <v>20804   Roof Hoods &amp; Curbs</v>
          </cell>
          <cell r="F1457" t="str">
            <v>LGV</v>
          </cell>
          <cell r="G1457">
            <v>1139</v>
          </cell>
        </row>
        <row r="1458">
          <cell r="B1458" t="str">
            <v>LGV 710 roof cowl</v>
          </cell>
          <cell r="D1458" t="str">
            <v>208   Accessories Ventilation</v>
          </cell>
          <cell r="E1458" t="str">
            <v>20804   Roof Hoods &amp; Curbs</v>
          </cell>
          <cell r="F1458" t="str">
            <v>LGV</v>
          </cell>
          <cell r="G1458">
            <v>1673</v>
          </cell>
        </row>
        <row r="1459">
          <cell r="B1459" t="str">
            <v>LGV 800/900 roof cowl</v>
          </cell>
          <cell r="D1459" t="str">
            <v>208   Accessories Ventilation</v>
          </cell>
          <cell r="E1459" t="str">
            <v>20804   Roof Hoods &amp; Curbs</v>
          </cell>
          <cell r="F1459" t="str">
            <v>LGV</v>
          </cell>
          <cell r="G1459">
            <v>4985</v>
          </cell>
        </row>
        <row r="1460">
          <cell r="B1460" t="str">
            <v>LGV 190/225 roof cowl</v>
          </cell>
          <cell r="D1460" t="str">
            <v>208   Accessories Ventilation</v>
          </cell>
          <cell r="E1460" t="str">
            <v>20804   Roof Hoods &amp; Curbs</v>
          </cell>
          <cell r="F1460" t="str">
            <v>LGV</v>
          </cell>
          <cell r="G1460">
            <v>264</v>
          </cell>
        </row>
        <row r="1461">
          <cell r="B1461" t="str">
            <v>SSG 560 socket silencer</v>
          </cell>
          <cell r="D1461" t="str">
            <v>208   Accessories Ventilation</v>
          </cell>
          <cell r="E1461" t="str">
            <v>20804   Roof Hoods &amp; Curbs</v>
          </cell>
          <cell r="F1461" t="str">
            <v>SSG</v>
          </cell>
          <cell r="G1461">
            <v>996</v>
          </cell>
        </row>
        <row r="1462">
          <cell r="B1462" t="str">
            <v>SSG 630 socket silencer</v>
          </cell>
          <cell r="D1462" t="str">
            <v>208   Accessories Ventilation</v>
          </cell>
          <cell r="E1462" t="str">
            <v>20804   Roof Hoods &amp; Curbs</v>
          </cell>
          <cell r="F1462" t="str">
            <v>SSG</v>
          </cell>
          <cell r="G1462">
            <v>1285</v>
          </cell>
        </row>
        <row r="1463">
          <cell r="B1463" t="str">
            <v>SSG 800-1000</v>
          </cell>
          <cell r="D1463" t="str">
            <v>208   Accessories Ventilation</v>
          </cell>
          <cell r="E1463" t="str">
            <v>20804   Roof Hoods &amp; Curbs</v>
          </cell>
          <cell r="F1463" t="str">
            <v>SSG</v>
          </cell>
          <cell r="G1463">
            <v>1732</v>
          </cell>
        </row>
        <row r="1464">
          <cell r="B1464" t="str">
            <v>SSGE 560 socket silencer</v>
          </cell>
          <cell r="D1464" t="str">
            <v>208   Accessories Ventilation</v>
          </cell>
          <cell r="E1464" t="str">
            <v>20804   Roof Hoods &amp; Curbs</v>
          </cell>
          <cell r="F1464" t="str">
            <v>SSGE</v>
          </cell>
          <cell r="G1464">
            <v>1327</v>
          </cell>
        </row>
        <row r="1465">
          <cell r="B1465" t="str">
            <v>SSGE 630 socket silencer</v>
          </cell>
          <cell r="D1465" t="str">
            <v>208   Accessories Ventilation</v>
          </cell>
          <cell r="E1465" t="str">
            <v>20804   Roof Hoods &amp; Curbs</v>
          </cell>
          <cell r="F1465" t="str">
            <v>SSGE</v>
          </cell>
          <cell r="G1465">
            <v>1508</v>
          </cell>
        </row>
        <row r="1466">
          <cell r="B1466" t="str">
            <v>SSGE 800-1000 socket silencer</v>
          </cell>
          <cell r="D1466" t="str">
            <v>208   Accessories Ventilation</v>
          </cell>
          <cell r="E1466" t="str">
            <v>20804   Roof Hoods &amp; Curbs</v>
          </cell>
          <cell r="F1466" t="str">
            <v>SSGE</v>
          </cell>
          <cell r="G1466">
            <v>1883</v>
          </cell>
        </row>
        <row r="1467">
          <cell r="B1467" t="str">
            <v>TG 400-800 Roof curb</v>
          </cell>
          <cell r="D1467" t="str">
            <v>208   Accessories Ventilation</v>
          </cell>
          <cell r="E1467" t="str">
            <v>20804   Roof Hoods &amp; Curbs</v>
          </cell>
          <cell r="F1467" t="str">
            <v>TG</v>
          </cell>
          <cell r="G1467">
            <v>491</v>
          </cell>
        </row>
        <row r="1468">
          <cell r="B1468" t="str">
            <v>TG 540-1230 Roof curb</v>
          </cell>
          <cell r="D1468" t="str">
            <v>208   Accessories Ventilation</v>
          </cell>
          <cell r="E1468" t="str">
            <v>20804   Roof Hoods &amp; Curbs</v>
          </cell>
          <cell r="F1468" t="str">
            <v>TG</v>
          </cell>
          <cell r="G1468">
            <v>732</v>
          </cell>
        </row>
        <row r="1469">
          <cell r="B1469" t="str">
            <v>TG 540-800 Roof curb</v>
          </cell>
          <cell r="D1469" t="str">
            <v>208   Accessories Ventilation</v>
          </cell>
          <cell r="E1469" t="str">
            <v>20804   Roof Hoods &amp; Curbs</v>
          </cell>
          <cell r="F1469" t="str">
            <v>TG</v>
          </cell>
          <cell r="G1469">
            <v>583</v>
          </cell>
        </row>
        <row r="1470">
          <cell r="B1470" t="str">
            <v>TG 640-1230 Roof curb</v>
          </cell>
          <cell r="D1470" t="str">
            <v>208   Accessories Ventilation</v>
          </cell>
          <cell r="E1470" t="str">
            <v>20804   Roof Hoods &amp; Curbs</v>
          </cell>
          <cell r="F1470" t="str">
            <v>TG</v>
          </cell>
          <cell r="G1470">
            <v>845</v>
          </cell>
        </row>
        <row r="1471">
          <cell r="B1471" t="str">
            <v>TG 640-800 Roof curb</v>
          </cell>
          <cell r="D1471" t="str">
            <v>208   Accessories Ventilation</v>
          </cell>
          <cell r="E1471" t="str">
            <v>20804   Roof Hoods &amp; Curbs</v>
          </cell>
          <cell r="F1471" t="str">
            <v>TG</v>
          </cell>
          <cell r="G1471">
            <v>670</v>
          </cell>
        </row>
        <row r="1472">
          <cell r="B1472" t="str">
            <v>TG 1140-800 Roof Curb</v>
          </cell>
          <cell r="D1472" t="str">
            <v>208   Accessories Ventilation</v>
          </cell>
          <cell r="E1472" t="str">
            <v>20804   Roof Hoods &amp; Curbs</v>
          </cell>
          <cell r="F1472" t="str">
            <v>TG</v>
          </cell>
          <cell r="G1472">
            <v>1469</v>
          </cell>
        </row>
        <row r="1473">
          <cell r="B1473" t="str">
            <v>TG 540-800 A60 Roof Curb</v>
          </cell>
          <cell r="D1473" t="str">
            <v>208   Accessories Ventilation</v>
          </cell>
          <cell r="E1473" t="str">
            <v>20804   Roof Hoods &amp; Curbs</v>
          </cell>
          <cell r="F1473" t="str">
            <v>TG</v>
          </cell>
          <cell r="G1473">
            <v>1050</v>
          </cell>
        </row>
        <row r="1474">
          <cell r="B1474" t="str">
            <v>TG 640-800 A60 Roof Curb</v>
          </cell>
          <cell r="D1474" t="str">
            <v>208   Accessories Ventilation</v>
          </cell>
          <cell r="E1474" t="str">
            <v>20804   Roof Hoods &amp; Curbs</v>
          </cell>
          <cell r="F1474" t="str">
            <v>TG</v>
          </cell>
          <cell r="G1474">
            <v>1100</v>
          </cell>
        </row>
        <row r="1475">
          <cell r="B1475" t="str">
            <v>TG 740-1200 Roof Curb</v>
          </cell>
          <cell r="D1475" t="str">
            <v>208   Accessories Ventilation</v>
          </cell>
          <cell r="E1475" t="str">
            <v>20804   Roof Hoods &amp; Curbs</v>
          </cell>
          <cell r="F1475" t="str">
            <v>TG</v>
          </cell>
          <cell r="G1475">
            <v>1276</v>
          </cell>
        </row>
        <row r="1476">
          <cell r="B1476" t="str">
            <v>TG 740-1230 A60 Roof Curb</v>
          </cell>
          <cell r="D1476" t="str">
            <v>208   Accessories Ventilation</v>
          </cell>
          <cell r="E1476" t="str">
            <v>20804   Roof Hoods &amp; Curbs</v>
          </cell>
          <cell r="F1476" t="str">
            <v>TG</v>
          </cell>
          <cell r="G1476">
            <v>1350</v>
          </cell>
        </row>
        <row r="1477">
          <cell r="B1477" t="str">
            <v>TG 940-1200 Roof Curb</v>
          </cell>
          <cell r="D1477" t="str">
            <v>208   Accessories Ventilation</v>
          </cell>
          <cell r="E1477" t="str">
            <v>20804   Roof Hoods &amp; Curbs</v>
          </cell>
          <cell r="F1477" t="str">
            <v>TG</v>
          </cell>
          <cell r="G1477">
            <v>1290</v>
          </cell>
        </row>
        <row r="1478">
          <cell r="B1478" t="str">
            <v>TG 940-1200 A60 Roof Curb</v>
          </cell>
          <cell r="D1478" t="str">
            <v>208   Accessories Ventilation</v>
          </cell>
          <cell r="E1478" t="str">
            <v>20804   Roof Hoods &amp; Curbs</v>
          </cell>
          <cell r="F1478" t="str">
            <v>TG</v>
          </cell>
          <cell r="G1478">
            <v>1500</v>
          </cell>
        </row>
        <row r="1479">
          <cell r="B1479" t="str">
            <v>TG 300-800 Roof curb</v>
          </cell>
          <cell r="D1479" t="str">
            <v>208   Accessories Ventilation</v>
          </cell>
          <cell r="E1479" t="str">
            <v>20804   Roof Hoods &amp; Curbs</v>
          </cell>
          <cell r="F1479" t="str">
            <v>TG</v>
          </cell>
          <cell r="G1479">
            <v>453</v>
          </cell>
        </row>
        <row r="1480">
          <cell r="B1480" t="str">
            <v>TOS 125-160 Roof curb Black</v>
          </cell>
          <cell r="D1480" t="str">
            <v>208   Accessories Ventilation</v>
          </cell>
          <cell r="E1480" t="str">
            <v>20804   Roof Hoods &amp; Curbs</v>
          </cell>
          <cell r="F1480" t="str">
            <v>TOS</v>
          </cell>
          <cell r="G1480">
            <v>301</v>
          </cell>
        </row>
        <row r="1481">
          <cell r="B1481" t="str">
            <v>TOS 200-315 Roof curb Black</v>
          </cell>
          <cell r="D1481" t="str">
            <v>208   Accessories Ventilation</v>
          </cell>
          <cell r="E1481" t="str">
            <v>20804   Roof Hoods &amp; Curbs</v>
          </cell>
          <cell r="F1481" t="str">
            <v>TOS</v>
          </cell>
          <cell r="G1481">
            <v>389</v>
          </cell>
        </row>
        <row r="1482">
          <cell r="B1482" t="str">
            <v>TUB/TUS 160-315 Seal metal</v>
          </cell>
          <cell r="D1482" t="str">
            <v>208   Accessories Ventilation</v>
          </cell>
          <cell r="E1482" t="str">
            <v>20804   Roof Hoods &amp; Curbs</v>
          </cell>
          <cell r="F1482" t="str">
            <v>TUB</v>
          </cell>
          <cell r="G1482">
            <v>35</v>
          </cell>
        </row>
        <row r="1483">
          <cell r="B1483" t="str">
            <v>BFK 40-20 ePM1 60% Filter</v>
          </cell>
          <cell r="D1483" t="str">
            <v>208   Accessories Ventilation</v>
          </cell>
          <cell r="E1483" t="str">
            <v>20812   Filters for fans</v>
          </cell>
          <cell r="F1483" t="str">
            <v>BFK</v>
          </cell>
          <cell r="G1483">
            <v>54</v>
          </cell>
        </row>
        <row r="1484">
          <cell r="B1484" t="str">
            <v>BFK 40-20 Filter Coarse 70%</v>
          </cell>
          <cell r="D1484" t="str">
            <v>208   Accessories Ventilation</v>
          </cell>
          <cell r="E1484" t="str">
            <v>20812   Filters for fans</v>
          </cell>
          <cell r="F1484" t="str">
            <v>BFK</v>
          </cell>
          <cell r="G1484">
            <v>42</v>
          </cell>
        </row>
        <row r="1485">
          <cell r="B1485" t="str">
            <v>BFK 50-25 Filter Coarse 70%</v>
          </cell>
          <cell r="D1485" t="str">
            <v>208   Accessories Ventilation</v>
          </cell>
          <cell r="E1485" t="str">
            <v>20812   Filters for fans</v>
          </cell>
          <cell r="F1485" t="str">
            <v>BFK</v>
          </cell>
          <cell r="G1485">
            <v>43</v>
          </cell>
        </row>
        <row r="1486">
          <cell r="B1486" t="str">
            <v>BFK 50-30 Filter Coarse 70%</v>
          </cell>
          <cell r="D1486" t="str">
            <v>208   Accessories Ventilation</v>
          </cell>
          <cell r="E1486" t="str">
            <v>20812   Filters for fans</v>
          </cell>
          <cell r="F1486" t="str">
            <v>BFK</v>
          </cell>
          <cell r="G1486">
            <v>46</v>
          </cell>
        </row>
        <row r="1487">
          <cell r="B1487" t="str">
            <v>BFK 60-35 Filter Coarse 70%</v>
          </cell>
          <cell r="D1487" t="str">
            <v>208   Accessories Ventilation</v>
          </cell>
          <cell r="E1487" t="str">
            <v>20812   Filters for fans</v>
          </cell>
          <cell r="F1487" t="str">
            <v>BFK</v>
          </cell>
          <cell r="G1487">
            <v>60</v>
          </cell>
        </row>
        <row r="1488">
          <cell r="B1488" t="str">
            <v>BFK 30-15 ePM1 60% Filter</v>
          </cell>
          <cell r="D1488" t="str">
            <v>208   Accessories Ventilation</v>
          </cell>
          <cell r="E1488" t="str">
            <v>20812   Filters for fans</v>
          </cell>
          <cell r="F1488" t="str">
            <v>BFK</v>
          </cell>
          <cell r="G1488">
            <v>52</v>
          </cell>
        </row>
        <row r="1489">
          <cell r="B1489" t="str">
            <v>BFK 50-25 ePM1 60% Filter</v>
          </cell>
          <cell r="D1489" t="str">
            <v>208   Accessories Ventilation</v>
          </cell>
          <cell r="E1489" t="str">
            <v>20812   Filters for fans</v>
          </cell>
          <cell r="F1489" t="str">
            <v>BFK</v>
          </cell>
          <cell r="G1489">
            <v>63</v>
          </cell>
        </row>
        <row r="1490">
          <cell r="B1490" t="str">
            <v>BFK 50-30 ePM1 60% Filter</v>
          </cell>
          <cell r="D1490" t="str">
            <v>208   Accessories Ventilation</v>
          </cell>
          <cell r="E1490" t="str">
            <v>20812   Filters for fans</v>
          </cell>
          <cell r="F1490" t="str">
            <v>BFK</v>
          </cell>
          <cell r="G1490">
            <v>65</v>
          </cell>
        </row>
        <row r="1491">
          <cell r="B1491" t="str">
            <v>BFK 60-30 ePM1 60% Filter</v>
          </cell>
          <cell r="D1491" t="str">
            <v>208   Accessories Ventilation</v>
          </cell>
          <cell r="E1491" t="str">
            <v>20812   Filters for fans</v>
          </cell>
          <cell r="F1491" t="str">
            <v>BFK</v>
          </cell>
          <cell r="G1491">
            <v>73</v>
          </cell>
        </row>
        <row r="1492">
          <cell r="B1492" t="str">
            <v>BFK 60-35 ePM1 60% Filter</v>
          </cell>
          <cell r="D1492" t="str">
            <v>208   Accessories Ventilation</v>
          </cell>
          <cell r="E1492" t="str">
            <v>20812   Filters for fans</v>
          </cell>
          <cell r="F1492" t="str">
            <v>BFK</v>
          </cell>
          <cell r="G1492">
            <v>77</v>
          </cell>
        </row>
        <row r="1493">
          <cell r="B1493" t="str">
            <v>BFK 70-40 ePM1 60% Filter</v>
          </cell>
          <cell r="D1493" t="str">
            <v>208   Accessories Ventilation</v>
          </cell>
          <cell r="E1493" t="str">
            <v>20812   Filters for fans</v>
          </cell>
          <cell r="F1493" t="str">
            <v>BFK</v>
          </cell>
          <cell r="G1493">
            <v>130</v>
          </cell>
        </row>
        <row r="1494">
          <cell r="B1494" t="str">
            <v>BFK 30-15 Filter Coarse 70%</v>
          </cell>
          <cell r="D1494" t="str">
            <v>208   Accessories Ventilation</v>
          </cell>
          <cell r="E1494" t="str">
            <v>20812   Filters for fans</v>
          </cell>
          <cell r="F1494" t="str">
            <v>BFK</v>
          </cell>
          <cell r="G1494">
            <v>34</v>
          </cell>
        </row>
        <row r="1495">
          <cell r="B1495" t="str">
            <v>BFK 60-30 Filter Coarse 70%</v>
          </cell>
          <cell r="D1495" t="str">
            <v>208   Accessories Ventilation</v>
          </cell>
          <cell r="E1495" t="str">
            <v>20812   Filters for fans</v>
          </cell>
          <cell r="F1495" t="str">
            <v>BFK</v>
          </cell>
          <cell r="G1495">
            <v>52</v>
          </cell>
        </row>
        <row r="1496">
          <cell r="B1496" t="str">
            <v>BFK 70-40 Filter Coarse 70%</v>
          </cell>
          <cell r="D1496" t="str">
            <v>208   Accessories Ventilation</v>
          </cell>
          <cell r="E1496" t="str">
            <v>20812   Filters for fans</v>
          </cell>
          <cell r="F1496" t="str">
            <v>BFK</v>
          </cell>
          <cell r="G1496">
            <v>74</v>
          </cell>
        </row>
        <row r="1497">
          <cell r="B1497" t="str">
            <v>BFK 80-50 Filter Coarse 70%</v>
          </cell>
          <cell r="D1497" t="str">
            <v>208   Accessories Ventilation</v>
          </cell>
          <cell r="E1497" t="str">
            <v>20812   Filters for fans</v>
          </cell>
          <cell r="F1497" t="str">
            <v>BFK</v>
          </cell>
          <cell r="G1497">
            <v>87</v>
          </cell>
        </row>
        <row r="1498">
          <cell r="B1498" t="str">
            <v>BFK 80-50 ePM1 60% filter</v>
          </cell>
          <cell r="D1498" t="str">
            <v>208   Accessories Ventilation</v>
          </cell>
          <cell r="E1498" t="str">
            <v>20812   Filters for fans</v>
          </cell>
          <cell r="F1498" t="str">
            <v>BFK</v>
          </cell>
          <cell r="G1498">
            <v>140</v>
          </cell>
        </row>
        <row r="1499">
          <cell r="B1499" t="str">
            <v>BFK 100-50 Filter Coarse 70%</v>
          </cell>
          <cell r="D1499" t="str">
            <v>208   Accessories Ventilation</v>
          </cell>
          <cell r="E1499" t="str">
            <v>20812   Filters for fans</v>
          </cell>
          <cell r="F1499" t="str">
            <v>BFK</v>
          </cell>
          <cell r="G1499">
            <v>90</v>
          </cell>
        </row>
        <row r="1500">
          <cell r="B1500" t="str">
            <v>BFK 100-50 ePM1 60% filter</v>
          </cell>
          <cell r="D1500" t="str">
            <v>208   Accessories Ventilation</v>
          </cell>
          <cell r="E1500" t="str">
            <v>20812   Filters for fans</v>
          </cell>
          <cell r="F1500" t="str">
            <v>BFK</v>
          </cell>
          <cell r="G1500">
            <v>185</v>
          </cell>
        </row>
        <row r="1501">
          <cell r="B1501" t="str">
            <v>BFK 40-20 Filter ePM2,5 50%</v>
          </cell>
          <cell r="D1501" t="str">
            <v>208   Accessories Ventilation</v>
          </cell>
          <cell r="E1501" t="str">
            <v>20812   Filters for fans</v>
          </cell>
          <cell r="F1501" t="str">
            <v>BFK</v>
          </cell>
          <cell r="G1501">
            <v>49</v>
          </cell>
        </row>
        <row r="1502">
          <cell r="B1502" t="str">
            <v>BFK 40-20 Filter ePM1 85%</v>
          </cell>
          <cell r="D1502" t="str">
            <v>208   Accessories Ventilation</v>
          </cell>
          <cell r="E1502" t="str">
            <v>20812   Filters for fans</v>
          </cell>
          <cell r="F1502" t="str">
            <v>BFK</v>
          </cell>
          <cell r="G1502">
            <v>60</v>
          </cell>
        </row>
        <row r="1503">
          <cell r="B1503" t="str">
            <v>BFK 50-25 Filter ePM2,5 50%</v>
          </cell>
          <cell r="D1503" t="str">
            <v>208   Accessories Ventilation</v>
          </cell>
          <cell r="E1503" t="str">
            <v>20812   Filters for fans</v>
          </cell>
          <cell r="F1503" t="str">
            <v>BFK</v>
          </cell>
          <cell r="G1503">
            <v>62</v>
          </cell>
        </row>
        <row r="1504">
          <cell r="B1504" t="str">
            <v>BFK 50-25 Filter ePM1 85%</v>
          </cell>
          <cell r="D1504" t="str">
            <v>208   Accessories Ventilation</v>
          </cell>
          <cell r="E1504" t="str">
            <v>20812   Filters for fans</v>
          </cell>
          <cell r="F1504" t="str">
            <v>BFK</v>
          </cell>
          <cell r="G1504">
            <v>85</v>
          </cell>
        </row>
        <row r="1505">
          <cell r="B1505" t="str">
            <v>BFK 50-40 Filter ePM 2,5 50%</v>
          </cell>
          <cell r="D1505" t="str">
            <v>208   Accessories Ventilation</v>
          </cell>
          <cell r="E1505" t="str">
            <v>20812   Filters for fans</v>
          </cell>
          <cell r="F1505" t="str">
            <v>BFK</v>
          </cell>
          <cell r="G1505">
            <v>68</v>
          </cell>
        </row>
        <row r="1506">
          <cell r="B1506" t="str">
            <v>BFK 50-40 Filter ePM1 85%</v>
          </cell>
          <cell r="D1506" t="str">
            <v>208   Accessories Ventilation</v>
          </cell>
          <cell r="E1506" t="str">
            <v>20812   Filters for fans</v>
          </cell>
          <cell r="F1506" t="str">
            <v>BFK</v>
          </cell>
          <cell r="G1506">
            <v>90</v>
          </cell>
        </row>
        <row r="1507">
          <cell r="B1507" t="str">
            <v>BFK 70-40 Filter ePM2,5 50%</v>
          </cell>
          <cell r="D1507" t="str">
            <v>208   Accessories Ventilation</v>
          </cell>
          <cell r="E1507" t="str">
            <v>20812   Filters for fans</v>
          </cell>
          <cell r="F1507" t="str">
            <v>BFK</v>
          </cell>
          <cell r="G1507">
            <v>125</v>
          </cell>
        </row>
        <row r="1508">
          <cell r="B1508" t="str">
            <v>BFK 70-40 Filter ePM1 85%</v>
          </cell>
          <cell r="D1508" t="str">
            <v>208   Accessories Ventilation</v>
          </cell>
          <cell r="E1508" t="str">
            <v>20812   Filters for fans</v>
          </cell>
          <cell r="F1508" t="str">
            <v>BFK</v>
          </cell>
          <cell r="G1508">
            <v>150</v>
          </cell>
        </row>
        <row r="1509">
          <cell r="B1509" t="str">
            <v>BFK 70-30 Filter ePM 2,5 50%</v>
          </cell>
          <cell r="D1509" t="str">
            <v>208   Accessories Ventilation</v>
          </cell>
          <cell r="E1509" t="str">
            <v>20812   Filters for fans</v>
          </cell>
          <cell r="F1509" t="str">
            <v>BFK</v>
          </cell>
          <cell r="G1509">
            <v>90</v>
          </cell>
        </row>
        <row r="1510">
          <cell r="B1510" t="str">
            <v>BFK 70-30 Filter ePM1 85%</v>
          </cell>
          <cell r="D1510" t="str">
            <v>208   Accessories Ventilation</v>
          </cell>
          <cell r="E1510" t="str">
            <v>20812   Filters for fans</v>
          </cell>
          <cell r="F1510" t="str">
            <v>BFK</v>
          </cell>
          <cell r="G1510">
            <v>110</v>
          </cell>
        </row>
        <row r="1511">
          <cell r="B1511" t="str">
            <v>BFK 80-40 Filter ePM 2,5 50%</v>
          </cell>
          <cell r="D1511" t="str">
            <v>208   Accessories Ventilation</v>
          </cell>
          <cell r="E1511" t="str">
            <v>20812   Filters for fans</v>
          </cell>
          <cell r="F1511" t="str">
            <v>BFK</v>
          </cell>
          <cell r="G1511">
            <v>130</v>
          </cell>
        </row>
        <row r="1512">
          <cell r="B1512" t="str">
            <v>BFK 80-40 Filter ePM1 85%</v>
          </cell>
          <cell r="D1512" t="str">
            <v>208   Accessories Ventilation</v>
          </cell>
          <cell r="E1512" t="str">
            <v>20812   Filters for fans</v>
          </cell>
          <cell r="F1512" t="str">
            <v>BFK</v>
          </cell>
          <cell r="G1512">
            <v>163</v>
          </cell>
        </row>
        <row r="1513">
          <cell r="B1513" t="str">
            <v>BFK 100-50 Filter ePM2,5 50%</v>
          </cell>
          <cell r="D1513" t="str">
            <v>208   Accessories Ventilation</v>
          </cell>
          <cell r="E1513" t="str">
            <v>20812   Filters for fans</v>
          </cell>
          <cell r="F1513" t="str">
            <v>BFK</v>
          </cell>
          <cell r="G1513">
            <v>175</v>
          </cell>
        </row>
        <row r="1514">
          <cell r="B1514" t="str">
            <v>BFK 100-50 Filter ePM1 85%</v>
          </cell>
          <cell r="D1514" t="str">
            <v>208   Accessories Ventilation</v>
          </cell>
          <cell r="E1514" t="str">
            <v>20812   Filters for fans</v>
          </cell>
          <cell r="F1514" t="str">
            <v>BFK</v>
          </cell>
          <cell r="G1514">
            <v>230</v>
          </cell>
        </row>
        <row r="1515">
          <cell r="B1515" t="str">
            <v>BFK 120-50 Filter ePM 2,5 50%</v>
          </cell>
          <cell r="D1515" t="str">
            <v>208   Accessories Ventilation</v>
          </cell>
          <cell r="E1515" t="str">
            <v>20812   Filters for fans</v>
          </cell>
          <cell r="F1515" t="str">
            <v>BFK</v>
          </cell>
          <cell r="G1515">
            <v>125</v>
          </cell>
        </row>
        <row r="1516">
          <cell r="B1516" t="str">
            <v>BFK 120-50 Filter ePM1 85%</v>
          </cell>
          <cell r="D1516" t="str">
            <v>208   Accessories Ventilation</v>
          </cell>
          <cell r="E1516" t="str">
            <v>20812   Filters for fans</v>
          </cell>
          <cell r="F1516" t="str">
            <v>BFK</v>
          </cell>
          <cell r="G1516">
            <v>145</v>
          </cell>
        </row>
        <row r="1517">
          <cell r="B1517" t="str">
            <v>BFK 50-40 Coarse 60%</v>
          </cell>
          <cell r="D1517" t="str">
            <v>208   Accessories Ventilation</v>
          </cell>
          <cell r="E1517" t="str">
            <v>20812   Filters for fans</v>
          </cell>
          <cell r="F1517" t="str">
            <v>BFK</v>
          </cell>
          <cell r="G1517">
            <v>52</v>
          </cell>
        </row>
        <row r="1518">
          <cell r="B1518" t="str">
            <v>BFK 50-40 ePM1 60%</v>
          </cell>
          <cell r="D1518" t="str">
            <v>208   Accessories Ventilation</v>
          </cell>
          <cell r="E1518" t="str">
            <v>20812   Filters for fans</v>
          </cell>
          <cell r="F1518" t="str">
            <v>BFK</v>
          </cell>
          <cell r="G1518">
            <v>70</v>
          </cell>
        </row>
        <row r="1519">
          <cell r="B1519" t="str">
            <v>BFK 70-30 Coarse 60%</v>
          </cell>
          <cell r="D1519" t="str">
            <v>208   Accessories Ventilation</v>
          </cell>
          <cell r="E1519" t="str">
            <v>20812   Filters for fans</v>
          </cell>
          <cell r="F1519" t="str">
            <v>BFK</v>
          </cell>
          <cell r="G1519">
            <v>72</v>
          </cell>
        </row>
        <row r="1520">
          <cell r="B1520" t="str">
            <v>BFK 70-30 ePM1 60%</v>
          </cell>
          <cell r="D1520" t="str">
            <v>208   Accessories Ventilation</v>
          </cell>
          <cell r="E1520" t="str">
            <v>20812   Filters for fans</v>
          </cell>
          <cell r="F1520" t="str">
            <v>BFK</v>
          </cell>
          <cell r="G1520">
            <v>95</v>
          </cell>
        </row>
        <row r="1521">
          <cell r="B1521" t="str">
            <v>BFK 80-40 Coarse 60%</v>
          </cell>
          <cell r="D1521" t="str">
            <v>208   Accessories Ventilation</v>
          </cell>
          <cell r="E1521" t="str">
            <v>20812   Filters for fans</v>
          </cell>
          <cell r="F1521" t="str">
            <v>BFK</v>
          </cell>
          <cell r="G1521">
            <v>85</v>
          </cell>
        </row>
        <row r="1522">
          <cell r="B1522" t="str">
            <v>BFK 80-40 ePM1 60%</v>
          </cell>
          <cell r="D1522" t="str">
            <v>208   Accessories Ventilation</v>
          </cell>
          <cell r="E1522" t="str">
            <v>20812   Filters for fans</v>
          </cell>
          <cell r="F1522" t="str">
            <v>BFK</v>
          </cell>
          <cell r="G1522">
            <v>135</v>
          </cell>
        </row>
        <row r="1523">
          <cell r="B1523" t="str">
            <v>BFK 120-50 Coarse 60%</v>
          </cell>
          <cell r="D1523" t="str">
            <v>208   Accessories Ventilation</v>
          </cell>
          <cell r="E1523" t="str">
            <v>20812   Filters for fans</v>
          </cell>
          <cell r="F1523" t="str">
            <v>BFK</v>
          </cell>
          <cell r="G1523">
            <v>80</v>
          </cell>
        </row>
        <row r="1524">
          <cell r="B1524" t="str">
            <v>BFK 120-50 ePM1 60%</v>
          </cell>
          <cell r="D1524" t="str">
            <v>208   Accessories Ventilation</v>
          </cell>
          <cell r="E1524" t="str">
            <v>20812   Filters for fans</v>
          </cell>
          <cell r="F1524" t="str">
            <v>BFK</v>
          </cell>
          <cell r="G1524">
            <v>130</v>
          </cell>
        </row>
        <row r="1525">
          <cell r="B1525" t="str">
            <v>BFR 100-160 ePM1 60% Filter</v>
          </cell>
          <cell r="D1525" t="str">
            <v>208   Accessories Ventilation</v>
          </cell>
          <cell r="E1525" t="str">
            <v>20812   Filters for fans</v>
          </cell>
          <cell r="F1525" t="str">
            <v>BFR</v>
          </cell>
          <cell r="G1525">
            <v>22</v>
          </cell>
        </row>
        <row r="1526">
          <cell r="B1526" t="str">
            <v>BFR 200 ePM1 60% Filter</v>
          </cell>
          <cell r="D1526" t="str">
            <v>208   Accessories Ventilation</v>
          </cell>
          <cell r="E1526" t="str">
            <v>20812   Filters for fans</v>
          </cell>
          <cell r="F1526" t="str">
            <v>BFR</v>
          </cell>
          <cell r="G1526">
            <v>24</v>
          </cell>
        </row>
        <row r="1527">
          <cell r="B1527" t="str">
            <v>BFR 250 ePM1 60% Filter</v>
          </cell>
          <cell r="D1527" t="str">
            <v>208   Accessories Ventilation</v>
          </cell>
          <cell r="E1527" t="str">
            <v>20812   Filters for fans</v>
          </cell>
          <cell r="F1527" t="str">
            <v>BFR</v>
          </cell>
          <cell r="G1527">
            <v>30</v>
          </cell>
        </row>
        <row r="1528">
          <cell r="B1528" t="str">
            <v>BFR 315 ePM1 60% Filter</v>
          </cell>
          <cell r="D1528" t="str">
            <v>208   Accessories Ventilation</v>
          </cell>
          <cell r="E1528" t="str">
            <v>20812   Filters for fans</v>
          </cell>
          <cell r="F1528" t="str">
            <v>BFR</v>
          </cell>
          <cell r="G1528">
            <v>50</v>
          </cell>
        </row>
        <row r="1529">
          <cell r="B1529" t="str">
            <v>BFR 355-400 ePM1 60% Filter</v>
          </cell>
          <cell r="D1529" t="str">
            <v>208   Accessories Ventilation</v>
          </cell>
          <cell r="E1529" t="str">
            <v>20812   Filters for fans</v>
          </cell>
          <cell r="F1529" t="str">
            <v>BFR</v>
          </cell>
          <cell r="G1529">
            <v>55</v>
          </cell>
        </row>
        <row r="1530">
          <cell r="B1530" t="str">
            <v>BFR 100-160 Filter Coarse 70%</v>
          </cell>
          <cell r="D1530" t="str">
            <v>208   Accessories Ventilation</v>
          </cell>
          <cell r="E1530" t="str">
            <v>20812   Filters for fans</v>
          </cell>
          <cell r="F1530" t="str">
            <v>BFR</v>
          </cell>
          <cell r="G1530">
            <v>16</v>
          </cell>
        </row>
        <row r="1531">
          <cell r="B1531" t="str">
            <v>BFR 200 Filter Coarse 70%</v>
          </cell>
          <cell r="D1531" t="str">
            <v>208   Accessories Ventilation</v>
          </cell>
          <cell r="E1531" t="str">
            <v>20812   Filters for fans</v>
          </cell>
          <cell r="F1531" t="str">
            <v>BFR</v>
          </cell>
          <cell r="G1531">
            <v>18</v>
          </cell>
        </row>
        <row r="1532">
          <cell r="B1532" t="str">
            <v>BFR 250 Filter Coarse 70%</v>
          </cell>
          <cell r="D1532" t="str">
            <v>208   Accessories Ventilation</v>
          </cell>
          <cell r="E1532" t="str">
            <v>20812   Filters for fans</v>
          </cell>
          <cell r="F1532" t="str">
            <v>BFR</v>
          </cell>
          <cell r="G1532">
            <v>23</v>
          </cell>
        </row>
        <row r="1533">
          <cell r="B1533" t="str">
            <v>BFR 315 Filter Coarse 70%</v>
          </cell>
          <cell r="D1533" t="str">
            <v>208   Accessories Ventilation</v>
          </cell>
          <cell r="E1533" t="str">
            <v>20812   Filters for fans</v>
          </cell>
          <cell r="F1533" t="str">
            <v>BFR</v>
          </cell>
          <cell r="G1533">
            <v>29</v>
          </cell>
        </row>
        <row r="1534">
          <cell r="B1534" t="str">
            <v>BFR 355-400 Filter Coarse 70%</v>
          </cell>
          <cell r="D1534" t="str">
            <v>208   Accessories Ventilation</v>
          </cell>
          <cell r="E1534" t="str">
            <v>20812   Filters for fans</v>
          </cell>
          <cell r="F1534" t="str">
            <v>BFR</v>
          </cell>
          <cell r="G1534">
            <v>36</v>
          </cell>
        </row>
        <row r="1535">
          <cell r="B1535" t="str">
            <v>BFR 100-160 Coarse 50% Filter</v>
          </cell>
          <cell r="D1535" t="str">
            <v>208   Accessories Ventilation</v>
          </cell>
          <cell r="E1535" t="str">
            <v>20812   Filters for fans</v>
          </cell>
          <cell r="F1535" t="str">
            <v>BFR</v>
          </cell>
          <cell r="G1535">
            <v>14</v>
          </cell>
        </row>
        <row r="1536">
          <cell r="B1536" t="str">
            <v>BFR 200 Coarse 50% Filter</v>
          </cell>
          <cell r="D1536" t="str">
            <v>208   Accessories Ventilation</v>
          </cell>
          <cell r="E1536" t="str">
            <v>20812   Filters for fans</v>
          </cell>
          <cell r="F1536" t="str">
            <v>BFR</v>
          </cell>
          <cell r="G1536">
            <v>16</v>
          </cell>
        </row>
        <row r="1537">
          <cell r="B1537" t="str">
            <v>BFR 250 Coarse 50% Filter</v>
          </cell>
          <cell r="D1537" t="str">
            <v>208   Accessories Ventilation</v>
          </cell>
          <cell r="E1537" t="str">
            <v>20812   Filters for fans</v>
          </cell>
          <cell r="F1537" t="str">
            <v>BFR</v>
          </cell>
          <cell r="G1537">
            <v>18</v>
          </cell>
        </row>
        <row r="1538">
          <cell r="B1538" t="str">
            <v>BFR 315 Coarse 50% Filter</v>
          </cell>
          <cell r="D1538" t="str">
            <v>208   Accessories Ventilation</v>
          </cell>
          <cell r="E1538" t="str">
            <v>20812   Filters for fans</v>
          </cell>
          <cell r="F1538" t="str">
            <v>BFR</v>
          </cell>
          <cell r="G1538">
            <v>23</v>
          </cell>
        </row>
        <row r="1539">
          <cell r="B1539" t="str">
            <v>BFR 355-400 Coarse 50% Filter</v>
          </cell>
          <cell r="D1539" t="str">
            <v>208   Accessories Ventilation</v>
          </cell>
          <cell r="E1539" t="str">
            <v>20812   Filters for fans</v>
          </cell>
          <cell r="F1539" t="str">
            <v>BFR</v>
          </cell>
          <cell r="G1539">
            <v>29</v>
          </cell>
        </row>
        <row r="1540">
          <cell r="B1540" t="str">
            <v>BFR 315 Filter ePM2,5 50%</v>
          </cell>
          <cell r="D1540" t="str">
            <v>208   Accessories Ventilation</v>
          </cell>
          <cell r="E1540" t="str">
            <v>20812   Filters for fans</v>
          </cell>
          <cell r="F1540" t="str">
            <v>BFR</v>
          </cell>
          <cell r="G1540">
            <v>50</v>
          </cell>
        </row>
        <row r="1541">
          <cell r="B1541" t="str">
            <v>BFR 315 Filter ePM1 85%</v>
          </cell>
          <cell r="D1541" t="str">
            <v>208   Accessories Ventilation</v>
          </cell>
          <cell r="E1541" t="str">
            <v>20812   Filters for fans</v>
          </cell>
          <cell r="F1541" t="str">
            <v>BFR</v>
          </cell>
          <cell r="G1541">
            <v>60</v>
          </cell>
        </row>
        <row r="1542">
          <cell r="B1542" t="str">
            <v>BFR 400 Filter ePM2,5 50%</v>
          </cell>
          <cell r="D1542" t="str">
            <v>208   Accessories Ventilation</v>
          </cell>
          <cell r="E1542" t="str">
            <v>20812   Filters for fans</v>
          </cell>
          <cell r="F1542" t="str">
            <v>BFR</v>
          </cell>
          <cell r="G1542">
            <v>67</v>
          </cell>
        </row>
        <row r="1543">
          <cell r="B1543" t="str">
            <v>BFR 400 Filter ePM1 85%</v>
          </cell>
          <cell r="D1543" t="str">
            <v>208   Accessories Ventilation</v>
          </cell>
          <cell r="E1543" t="str">
            <v>20812   Filters for fans</v>
          </cell>
          <cell r="F1543" t="str">
            <v>BFR</v>
          </cell>
          <cell r="G1543">
            <v>80</v>
          </cell>
        </row>
        <row r="1544">
          <cell r="B1544" t="str">
            <v>PFR 355/400 Coarse 60% Filter</v>
          </cell>
          <cell r="D1544" t="str">
            <v>208   Accessories Ventilation</v>
          </cell>
          <cell r="E1544" t="str">
            <v>20812   Filters for fans</v>
          </cell>
          <cell r="F1544" t="str">
            <v>BFTLP</v>
          </cell>
          <cell r="G1544">
            <v>15</v>
          </cell>
        </row>
        <row r="1545">
          <cell r="B1545" t="str">
            <v>PFR 200 Coarse 50% Filter</v>
          </cell>
          <cell r="D1545" t="str">
            <v>208   Accessories Ventilation</v>
          </cell>
          <cell r="E1545" t="str">
            <v>20812   Filters for fans</v>
          </cell>
          <cell r="F1545" t="str">
            <v>PFR</v>
          </cell>
          <cell r="G1545">
            <v>10</v>
          </cell>
        </row>
        <row r="1546">
          <cell r="B1546" t="str">
            <v>PFR 200 Coarse 60% Filter</v>
          </cell>
          <cell r="D1546" t="str">
            <v>208   Accessories Ventilation</v>
          </cell>
          <cell r="E1546" t="str">
            <v>20812   Filters for fans</v>
          </cell>
          <cell r="F1546" t="str">
            <v>PFR</v>
          </cell>
          <cell r="G1546">
            <v>12</v>
          </cell>
        </row>
        <row r="1547">
          <cell r="B1547" t="str">
            <v>PFR 200-250 Coarse 50% Filter</v>
          </cell>
          <cell r="D1547" t="str">
            <v>208   Accessories Ventilation</v>
          </cell>
          <cell r="E1547" t="str">
            <v>20812   Filters for fans</v>
          </cell>
          <cell r="F1547" t="str">
            <v>PFR</v>
          </cell>
          <cell r="G1547">
            <v>11</v>
          </cell>
        </row>
        <row r="1548">
          <cell r="B1548" t="str">
            <v>PFR 250 Coarse 60% Filter</v>
          </cell>
          <cell r="D1548" t="str">
            <v>208   Accessories Ventilation</v>
          </cell>
          <cell r="E1548" t="str">
            <v>20812   Filters for fans</v>
          </cell>
          <cell r="F1548" t="str">
            <v>PFR</v>
          </cell>
          <cell r="G1548">
            <v>13</v>
          </cell>
        </row>
        <row r="1549">
          <cell r="B1549" t="str">
            <v>PFR 315 Coarse 50% Filter</v>
          </cell>
          <cell r="D1549" t="str">
            <v>208   Accessories Ventilation</v>
          </cell>
          <cell r="E1549" t="str">
            <v>20812   Filters for fans</v>
          </cell>
          <cell r="F1549" t="str">
            <v>PFR</v>
          </cell>
          <cell r="G1549">
            <v>12</v>
          </cell>
        </row>
        <row r="1550">
          <cell r="B1550" t="str">
            <v>PFR 315 Coarse 60% Filter</v>
          </cell>
          <cell r="D1550" t="str">
            <v>208   Accessories Ventilation</v>
          </cell>
          <cell r="E1550" t="str">
            <v>20812   Filters for fans</v>
          </cell>
          <cell r="F1550" t="str">
            <v>PFR</v>
          </cell>
          <cell r="G1550">
            <v>14</v>
          </cell>
        </row>
        <row r="1551">
          <cell r="B1551" t="str">
            <v>PFR 355/400 Coarse 50% Filter</v>
          </cell>
          <cell r="D1551" t="str">
            <v>208   Accessories Ventilation</v>
          </cell>
          <cell r="E1551" t="str">
            <v>20812   Filters for fans</v>
          </cell>
          <cell r="F1551" t="str">
            <v>PFR</v>
          </cell>
          <cell r="G1551">
            <v>13</v>
          </cell>
        </row>
        <row r="1552">
          <cell r="B1552" t="str">
            <v>PFR 100-160 Coarse 60% Filter</v>
          </cell>
          <cell r="D1552" t="str">
            <v>208   Accessories Ventilation</v>
          </cell>
          <cell r="E1552" t="str">
            <v>20812   Filters for fans</v>
          </cell>
          <cell r="F1552" t="str">
            <v>PFR</v>
          </cell>
          <cell r="G1552">
            <v>12</v>
          </cell>
        </row>
        <row r="1553">
          <cell r="B1553" t="str">
            <v>BDS120 Back draught shutter</v>
          </cell>
          <cell r="D1553" t="str">
            <v>208   Accessories Ventilation</v>
          </cell>
          <cell r="E1553" t="str">
            <v>20813   Shutters ventilation</v>
          </cell>
          <cell r="F1553" t="str">
            <v>BDS</v>
          </cell>
          <cell r="G1553">
            <v>8</v>
          </cell>
        </row>
        <row r="1554">
          <cell r="B1554" t="str">
            <v>ORV-D-H 400-400</v>
          </cell>
          <cell r="D1554" t="str">
            <v>208   Accessories Ventilation</v>
          </cell>
          <cell r="E1554" t="str">
            <v>20813   Shutters ventilation</v>
          </cell>
          <cell r="F1554" t="str">
            <v>ORV</v>
          </cell>
          <cell r="G1554">
            <v>734</v>
          </cell>
        </row>
        <row r="1555">
          <cell r="B1555" t="str">
            <v>ORV-T-V 250-250</v>
          </cell>
          <cell r="D1555" t="str">
            <v>208   Accessories Ventilation</v>
          </cell>
          <cell r="E1555" t="str">
            <v>20813   Shutters ventilation</v>
          </cell>
          <cell r="F1555" t="str">
            <v>ORV</v>
          </cell>
          <cell r="G1555">
            <v>664</v>
          </cell>
        </row>
        <row r="1556">
          <cell r="B1556" t="str">
            <v>ORV-T-V 400-250</v>
          </cell>
          <cell r="D1556" t="str">
            <v>208   Accessories Ventilation</v>
          </cell>
          <cell r="E1556" t="str">
            <v>20813   Shutters ventilation</v>
          </cell>
          <cell r="F1556" t="str">
            <v>ORV</v>
          </cell>
          <cell r="G1556">
            <v>670</v>
          </cell>
        </row>
        <row r="1557">
          <cell r="B1557" t="str">
            <v>ORV-D-H 400-250</v>
          </cell>
          <cell r="D1557" t="str">
            <v>208   Accessories Ventilation</v>
          </cell>
          <cell r="E1557" t="str">
            <v>20813   Shutters ventilation</v>
          </cell>
          <cell r="F1557" t="str">
            <v>ORV</v>
          </cell>
          <cell r="G1557">
            <v>665</v>
          </cell>
        </row>
        <row r="1558">
          <cell r="B1558" t="str">
            <v>VK-15 Louvre shutter</v>
          </cell>
          <cell r="D1558" t="str">
            <v>208   Accessories Ventilation</v>
          </cell>
          <cell r="E1558" t="str">
            <v>20813   Shutters ventilation</v>
          </cell>
          <cell r="F1558" t="str">
            <v>VK</v>
          </cell>
          <cell r="G1558">
            <v>33</v>
          </cell>
        </row>
        <row r="1559">
          <cell r="B1559" t="str">
            <v>VK-10 Louvre shutter</v>
          </cell>
          <cell r="D1559" t="str">
            <v>208   Accessories Ventilation</v>
          </cell>
          <cell r="E1559" t="str">
            <v>20813   Shutters ventilation</v>
          </cell>
          <cell r="F1559" t="str">
            <v>VK</v>
          </cell>
          <cell r="G1559">
            <v>13</v>
          </cell>
        </row>
        <row r="1560">
          <cell r="B1560" t="str">
            <v>VK-100-50 Louvre shutter</v>
          </cell>
          <cell r="D1560" t="str">
            <v>208   Accessories Ventilation</v>
          </cell>
          <cell r="E1560" t="str">
            <v>20813   Shutters ventilation</v>
          </cell>
          <cell r="F1560" t="str">
            <v>VK</v>
          </cell>
          <cell r="G1560">
            <v>294</v>
          </cell>
        </row>
        <row r="1561">
          <cell r="B1561" t="str">
            <v>VK-12 Louvre-shutter</v>
          </cell>
          <cell r="D1561" t="str">
            <v>208   Accessories Ventilation</v>
          </cell>
          <cell r="E1561" t="str">
            <v>20813   Shutters ventilation</v>
          </cell>
          <cell r="F1561" t="str">
            <v>VK</v>
          </cell>
          <cell r="G1561">
            <v>20</v>
          </cell>
        </row>
        <row r="1562">
          <cell r="B1562" t="str">
            <v>VK-20 Louvre shutter</v>
          </cell>
          <cell r="D1562" t="str">
            <v>208   Accessories Ventilation</v>
          </cell>
          <cell r="E1562" t="str">
            <v>20813   Shutters ventilation</v>
          </cell>
          <cell r="F1562" t="str">
            <v>VK</v>
          </cell>
          <cell r="G1562">
            <v>38</v>
          </cell>
        </row>
        <row r="1563">
          <cell r="B1563" t="str">
            <v>VK-25 Louvre shutter</v>
          </cell>
          <cell r="D1563" t="str">
            <v>208   Accessories Ventilation</v>
          </cell>
          <cell r="E1563" t="str">
            <v>20813   Shutters ventilation</v>
          </cell>
          <cell r="F1563" t="str">
            <v>VK</v>
          </cell>
          <cell r="G1563">
            <v>40</v>
          </cell>
        </row>
        <row r="1564">
          <cell r="B1564" t="str">
            <v>VK-30 Louvre shutter</v>
          </cell>
          <cell r="D1564" t="str">
            <v>208   Accessories Ventilation</v>
          </cell>
          <cell r="E1564" t="str">
            <v>20813   Shutters ventilation</v>
          </cell>
          <cell r="F1564" t="str">
            <v>VK</v>
          </cell>
          <cell r="G1564">
            <v>44</v>
          </cell>
        </row>
        <row r="1565">
          <cell r="B1565" t="str">
            <v>VK-35 Louvre shutter</v>
          </cell>
          <cell r="D1565" t="str">
            <v>208   Accessories Ventilation</v>
          </cell>
          <cell r="E1565" t="str">
            <v>20813   Shutters ventilation</v>
          </cell>
          <cell r="F1565" t="str">
            <v>VK</v>
          </cell>
          <cell r="G1565">
            <v>49</v>
          </cell>
        </row>
        <row r="1566">
          <cell r="B1566" t="str">
            <v>VK-40 Louvre shutter</v>
          </cell>
          <cell r="D1566" t="str">
            <v>208   Accessories Ventilation</v>
          </cell>
          <cell r="E1566" t="str">
            <v>20813   Shutters ventilation</v>
          </cell>
          <cell r="F1566" t="str">
            <v>VK</v>
          </cell>
          <cell r="G1566">
            <v>65</v>
          </cell>
        </row>
        <row r="1567">
          <cell r="B1567" t="str">
            <v>VK-40-20 Louvre shutter</v>
          </cell>
          <cell r="D1567" t="str">
            <v>208   Accessories Ventilation</v>
          </cell>
          <cell r="E1567" t="str">
            <v>20813   Shutters ventilation</v>
          </cell>
          <cell r="F1567" t="str">
            <v>VK</v>
          </cell>
          <cell r="G1567">
            <v>96</v>
          </cell>
        </row>
        <row r="1568">
          <cell r="B1568" t="str">
            <v>VK-45 Louvre shutter</v>
          </cell>
          <cell r="D1568" t="str">
            <v>208   Accessories Ventilation</v>
          </cell>
          <cell r="E1568" t="str">
            <v>20813   Shutters ventilation</v>
          </cell>
          <cell r="F1568" t="str">
            <v>VK</v>
          </cell>
          <cell r="G1568">
            <v>74</v>
          </cell>
        </row>
        <row r="1569">
          <cell r="B1569" t="str">
            <v>VK-50 Louvre shutter</v>
          </cell>
          <cell r="D1569" t="str">
            <v>208   Accessories Ventilation</v>
          </cell>
          <cell r="E1569" t="str">
            <v>20813   Shutters ventilation</v>
          </cell>
          <cell r="F1569" t="str">
            <v>VK</v>
          </cell>
          <cell r="G1569">
            <v>99</v>
          </cell>
        </row>
        <row r="1570">
          <cell r="B1570" t="str">
            <v>VK-50-25 Louvre shutter</v>
          </cell>
          <cell r="D1570" t="str">
            <v>208   Accessories Ventilation</v>
          </cell>
          <cell r="E1570" t="str">
            <v>20813   Shutters ventilation</v>
          </cell>
          <cell r="F1570" t="str">
            <v>VK</v>
          </cell>
          <cell r="G1570">
            <v>101</v>
          </cell>
        </row>
        <row r="1571">
          <cell r="B1571" t="str">
            <v>VK-50-30 Louvre shutter</v>
          </cell>
          <cell r="D1571" t="str">
            <v>208   Accessories Ventilation</v>
          </cell>
          <cell r="E1571" t="str">
            <v>20813   Shutters ventilation</v>
          </cell>
          <cell r="F1571" t="str">
            <v>VK</v>
          </cell>
          <cell r="G1571">
            <v>104</v>
          </cell>
        </row>
        <row r="1572">
          <cell r="B1572" t="str">
            <v>VK-60-30 Louvre shutter</v>
          </cell>
          <cell r="D1572" t="str">
            <v>208   Accessories Ventilation</v>
          </cell>
          <cell r="E1572" t="str">
            <v>20813   Shutters ventilation</v>
          </cell>
          <cell r="F1572" t="str">
            <v>VK</v>
          </cell>
          <cell r="G1572">
            <v>211</v>
          </cell>
        </row>
        <row r="1573">
          <cell r="B1573" t="str">
            <v>VK-60-35 Louvre shutter</v>
          </cell>
          <cell r="D1573" t="str">
            <v>208   Accessories Ventilation</v>
          </cell>
          <cell r="E1573" t="str">
            <v>20813   Shutters ventilation</v>
          </cell>
          <cell r="F1573" t="str">
            <v>VK</v>
          </cell>
          <cell r="G1573">
            <v>213</v>
          </cell>
        </row>
        <row r="1574">
          <cell r="B1574" t="str">
            <v>VK-63 Louvre shutter</v>
          </cell>
          <cell r="D1574" t="str">
            <v>208   Accessories Ventilation</v>
          </cell>
          <cell r="E1574" t="str">
            <v>20813   Shutters ventilation</v>
          </cell>
          <cell r="F1574" t="str">
            <v>VK</v>
          </cell>
          <cell r="G1574">
            <v>156</v>
          </cell>
        </row>
        <row r="1575">
          <cell r="B1575" t="str">
            <v>VK-70-40 Louvre shutter</v>
          </cell>
          <cell r="D1575" t="str">
            <v>208   Accessories Ventilation</v>
          </cell>
          <cell r="E1575" t="str">
            <v>20813   Shutters ventilation</v>
          </cell>
          <cell r="F1575" t="str">
            <v>VK</v>
          </cell>
          <cell r="G1575">
            <v>235</v>
          </cell>
        </row>
        <row r="1576">
          <cell r="B1576" t="str">
            <v>VK-71 Louvre shutter</v>
          </cell>
          <cell r="D1576" t="str">
            <v>208   Accessories Ventilation</v>
          </cell>
          <cell r="E1576" t="str">
            <v>20813   Shutters ventilation</v>
          </cell>
          <cell r="F1576" t="str">
            <v>VK</v>
          </cell>
          <cell r="G1576">
            <v>205</v>
          </cell>
        </row>
        <row r="1577">
          <cell r="B1577" t="str">
            <v>VK-80 Louvre shutter</v>
          </cell>
          <cell r="D1577" t="str">
            <v>208   Accessories Ventilation</v>
          </cell>
          <cell r="E1577" t="str">
            <v>20813   Shutters ventilation</v>
          </cell>
          <cell r="F1577" t="str">
            <v>VK</v>
          </cell>
          <cell r="G1577">
            <v>293</v>
          </cell>
        </row>
        <row r="1578">
          <cell r="B1578" t="str">
            <v>VK-80-50 Louvre shutter</v>
          </cell>
          <cell r="D1578" t="str">
            <v>208   Accessories Ventilation</v>
          </cell>
          <cell r="E1578" t="str">
            <v>20813   Shutters ventilation</v>
          </cell>
          <cell r="F1578" t="str">
            <v>VK</v>
          </cell>
          <cell r="G1578">
            <v>236</v>
          </cell>
        </row>
        <row r="1579">
          <cell r="B1579" t="str">
            <v>VK-90 Louvre shutter</v>
          </cell>
          <cell r="D1579" t="str">
            <v>208   Accessories Ventilation</v>
          </cell>
          <cell r="E1579" t="str">
            <v>20813   Shutters ventilation</v>
          </cell>
          <cell r="F1579" t="str">
            <v>VK</v>
          </cell>
          <cell r="G1579">
            <v>322</v>
          </cell>
        </row>
        <row r="1580">
          <cell r="B1580" t="str">
            <v>VK-56 Louvre shutter</v>
          </cell>
          <cell r="D1580" t="str">
            <v>208   Accessories Ventilation</v>
          </cell>
          <cell r="E1580" t="str">
            <v>20813   Shutters ventilation</v>
          </cell>
          <cell r="F1580" t="str">
            <v>VK</v>
          </cell>
          <cell r="G1580">
            <v>147</v>
          </cell>
        </row>
        <row r="1581">
          <cell r="B1581" t="str">
            <v>VK-100 Louvre shutter</v>
          </cell>
          <cell r="D1581" t="str">
            <v>208   Accessories Ventilation</v>
          </cell>
          <cell r="E1581" t="str">
            <v>20813   Shutters ventilation</v>
          </cell>
          <cell r="F1581" t="str">
            <v>VK</v>
          </cell>
          <cell r="G1581">
            <v>500</v>
          </cell>
        </row>
        <row r="1582">
          <cell r="B1582" t="str">
            <v>VKA-P 250 adjust. damper PRF</v>
          </cell>
          <cell r="D1582" t="str">
            <v>208   Accessories Ventilation</v>
          </cell>
          <cell r="E1582" t="str">
            <v>20813   Shutters ventilation</v>
          </cell>
          <cell r="F1582" t="str">
            <v>VKA-P</v>
          </cell>
          <cell r="G1582">
            <v>411</v>
          </cell>
        </row>
        <row r="1583">
          <cell r="B1583" t="str">
            <v>VKA-P 125 adjus. damper PRF EC</v>
          </cell>
          <cell r="D1583" t="str">
            <v>208   Accessories Ventilation</v>
          </cell>
          <cell r="E1583" t="str">
            <v>20813   Shutters ventilation</v>
          </cell>
          <cell r="F1583" t="str">
            <v>VKA-P</v>
          </cell>
          <cell r="G1583">
            <v>238</v>
          </cell>
        </row>
        <row r="1584">
          <cell r="B1584" t="str">
            <v>VKA-P 160 adjus. damper PRF EC</v>
          </cell>
          <cell r="D1584" t="str">
            <v>208   Accessories Ventilation</v>
          </cell>
          <cell r="E1584" t="str">
            <v>20813   Shutters ventilation</v>
          </cell>
          <cell r="F1584" t="str">
            <v>VKA-P</v>
          </cell>
          <cell r="G1584">
            <v>244</v>
          </cell>
        </row>
        <row r="1585">
          <cell r="B1585" t="str">
            <v>VKA-P 180 adjus. damper PRF EC</v>
          </cell>
          <cell r="D1585" t="str">
            <v>208   Accessories Ventilation</v>
          </cell>
          <cell r="E1585" t="str">
            <v>20813   Shutters ventilation</v>
          </cell>
          <cell r="F1585" t="str">
            <v>VKA-P</v>
          </cell>
          <cell r="G1585">
            <v>269</v>
          </cell>
        </row>
        <row r="1586">
          <cell r="B1586" t="str">
            <v>VKA-P 200 adjus. damper PRF EC</v>
          </cell>
          <cell r="D1586" t="str">
            <v>208   Accessories Ventilation</v>
          </cell>
          <cell r="E1586" t="str">
            <v>20813   Shutters ventilation</v>
          </cell>
          <cell r="F1586" t="str">
            <v>VKA-P</v>
          </cell>
          <cell r="G1586">
            <v>289</v>
          </cell>
        </row>
        <row r="1587">
          <cell r="B1587" t="str">
            <v>VKA-P 250 adjus. damper PRF EC</v>
          </cell>
          <cell r="D1587" t="str">
            <v>208   Accessories Ventilation</v>
          </cell>
          <cell r="E1587" t="str">
            <v>20813   Shutters ventilation</v>
          </cell>
          <cell r="F1587" t="str">
            <v>VKA-P</v>
          </cell>
          <cell r="G1587">
            <v>320</v>
          </cell>
        </row>
        <row r="1588">
          <cell r="B1588" t="str">
            <v>VKA-P 355 adjustable shutter</v>
          </cell>
          <cell r="D1588" t="str">
            <v>208   Accessories Ventilation</v>
          </cell>
          <cell r="E1588" t="str">
            <v>20813   Shutters ventilation</v>
          </cell>
          <cell r="F1588" t="str">
            <v>VKA-P</v>
          </cell>
          <cell r="G1588">
            <v>435</v>
          </cell>
        </row>
        <row r="1589">
          <cell r="B1589" t="str">
            <v>VKA-P 450 adjustable shutter</v>
          </cell>
          <cell r="D1589" t="str">
            <v>208   Accessories Ventilation</v>
          </cell>
          <cell r="E1589" t="str">
            <v>20813   Shutters ventilation</v>
          </cell>
          <cell r="F1589" t="str">
            <v>VKA-P</v>
          </cell>
          <cell r="G1589">
            <v>1737</v>
          </cell>
        </row>
        <row r="1590">
          <cell r="B1590" t="str">
            <v>VKA-P 500 adjustable shutter</v>
          </cell>
          <cell r="D1590" t="str">
            <v>208   Accessories Ventilation</v>
          </cell>
          <cell r="E1590" t="str">
            <v>20813   Shutters ventilation</v>
          </cell>
          <cell r="F1590" t="str">
            <v>VKA-P</v>
          </cell>
          <cell r="G1590">
            <v>1868</v>
          </cell>
        </row>
        <row r="1591">
          <cell r="B1591" t="str">
            <v>VKA-P-el 125 adjustable shutt.</v>
          </cell>
          <cell r="D1591" t="str">
            <v>208   Accessories Ventilation</v>
          </cell>
          <cell r="E1591" t="str">
            <v>20813   Shutters ventilation</v>
          </cell>
          <cell r="F1591" t="str">
            <v>VKA-P-EX</v>
          </cell>
          <cell r="G1591">
            <v>804</v>
          </cell>
        </row>
        <row r="1592">
          <cell r="B1592" t="str">
            <v>VKA-P-el 160 adjustable shutt.</v>
          </cell>
          <cell r="D1592" t="str">
            <v>208   Accessories Ventilation</v>
          </cell>
          <cell r="E1592" t="str">
            <v>20813   Shutters ventilation</v>
          </cell>
          <cell r="F1592" t="str">
            <v>VKA-P-EX</v>
          </cell>
          <cell r="G1592">
            <v>891</v>
          </cell>
        </row>
        <row r="1593">
          <cell r="B1593" t="str">
            <v>VKA-P-el 200 adjustable shutt.</v>
          </cell>
          <cell r="D1593" t="str">
            <v>208   Accessories Ventilation</v>
          </cell>
          <cell r="E1593" t="str">
            <v>20813   Shutters ventilation</v>
          </cell>
          <cell r="F1593" t="str">
            <v>VKA-P-EX</v>
          </cell>
          <cell r="G1593">
            <v>969</v>
          </cell>
        </row>
        <row r="1594">
          <cell r="B1594" t="str">
            <v>VKA-P-el 250 adjustable shutt.</v>
          </cell>
          <cell r="D1594" t="str">
            <v>208   Accessories Ventilation</v>
          </cell>
          <cell r="E1594" t="str">
            <v>20813   Shutters ventilation</v>
          </cell>
          <cell r="F1594" t="str">
            <v>VKA-P-EX</v>
          </cell>
          <cell r="G1594">
            <v>1082</v>
          </cell>
        </row>
        <row r="1595">
          <cell r="B1595" t="str">
            <v>VKA-P-el 315 adjustable shutt.</v>
          </cell>
          <cell r="D1595" t="str">
            <v>208   Accessories Ventilation</v>
          </cell>
          <cell r="E1595" t="str">
            <v>20813   Shutters ventilation</v>
          </cell>
          <cell r="F1595" t="str">
            <v>VKA-P-EX</v>
          </cell>
          <cell r="G1595">
            <v>1105</v>
          </cell>
        </row>
        <row r="1596">
          <cell r="B1596" t="str">
            <v>VKA-P-el 400 adjustable shutt.</v>
          </cell>
          <cell r="D1596" t="str">
            <v>208   Accessories Ventilation</v>
          </cell>
          <cell r="E1596" t="str">
            <v>20813   Shutters ventilation</v>
          </cell>
          <cell r="F1596" t="str">
            <v>VKA-P-EX</v>
          </cell>
          <cell r="G1596">
            <v>2103</v>
          </cell>
        </row>
        <row r="1597">
          <cell r="B1597" t="str">
            <v>VKA-P-el 500 adjustable shutt.</v>
          </cell>
          <cell r="D1597" t="str">
            <v>208   Accessories Ventilation</v>
          </cell>
          <cell r="E1597" t="str">
            <v>20813   Shutters ventilation</v>
          </cell>
          <cell r="F1597" t="str">
            <v>VKA-P-EX</v>
          </cell>
          <cell r="G1597">
            <v>7664</v>
          </cell>
        </row>
        <row r="1598">
          <cell r="B1598" t="str">
            <v>VKA-P-el 75 adjustable shutt.</v>
          </cell>
          <cell r="D1598" t="str">
            <v>208   Accessories Ventilation</v>
          </cell>
          <cell r="E1598" t="str">
            <v>20813   Shutters ventilation</v>
          </cell>
          <cell r="F1598" t="str">
            <v>VKA-P-EX</v>
          </cell>
          <cell r="G1598">
            <v>623</v>
          </cell>
        </row>
        <row r="1599">
          <cell r="B1599" t="str">
            <v>VKGM 560 motor. shutter DVV</v>
          </cell>
          <cell r="D1599" t="str">
            <v>208   Accessories Ventilation</v>
          </cell>
          <cell r="E1599" t="str">
            <v>20813   Shutters ventilation</v>
          </cell>
          <cell r="F1599" t="str">
            <v>VKGM</v>
          </cell>
          <cell r="G1599">
            <v>1184</v>
          </cell>
        </row>
        <row r="1600">
          <cell r="B1600" t="str">
            <v>VKGM 630 motor. shutter DVV</v>
          </cell>
          <cell r="D1600" t="str">
            <v>208   Accessories Ventilation</v>
          </cell>
          <cell r="E1600" t="str">
            <v>20813   Shutters ventilation</v>
          </cell>
          <cell r="F1600" t="str">
            <v>VKGM</v>
          </cell>
          <cell r="G1600">
            <v>1245</v>
          </cell>
        </row>
        <row r="1601">
          <cell r="B1601" t="str">
            <v>VKGM 800-1000 motor. shutt DVV</v>
          </cell>
          <cell r="D1601" t="str">
            <v>208   Accessories Ventilation</v>
          </cell>
          <cell r="E1601" t="str">
            <v>20813   Shutters ventilation</v>
          </cell>
          <cell r="F1601" t="str">
            <v>VKGM</v>
          </cell>
          <cell r="G1601">
            <v>1350</v>
          </cell>
        </row>
        <row r="1602">
          <cell r="B1602" t="str">
            <v>VKM 310/311 Back draft damper</v>
          </cell>
          <cell r="D1602" t="str">
            <v>208   Accessories Ventilation</v>
          </cell>
          <cell r="E1602" t="str">
            <v>20813   Shutters ventilation</v>
          </cell>
          <cell r="F1602" t="str">
            <v>VKM</v>
          </cell>
          <cell r="G1602">
            <v>393</v>
          </cell>
        </row>
        <row r="1603">
          <cell r="B1603" t="str">
            <v>VKM 355-500 Back draft damper</v>
          </cell>
          <cell r="D1603" t="str">
            <v>208   Accessories Ventilation</v>
          </cell>
          <cell r="E1603" t="str">
            <v>20813   Shutters ventilation</v>
          </cell>
          <cell r="F1603" t="str">
            <v>VKM</v>
          </cell>
          <cell r="G1603">
            <v>419</v>
          </cell>
        </row>
        <row r="1604">
          <cell r="B1604" t="str">
            <v>VKM 560/630 Back draft damper</v>
          </cell>
          <cell r="D1604" t="str">
            <v>208   Accessories Ventilation</v>
          </cell>
          <cell r="E1604" t="str">
            <v>20813   Shutters ventilation</v>
          </cell>
          <cell r="F1604" t="str">
            <v>VKM</v>
          </cell>
          <cell r="G1604">
            <v>499</v>
          </cell>
        </row>
        <row r="1605">
          <cell r="B1605" t="str">
            <v>VKM 710 Back draft damper</v>
          </cell>
          <cell r="D1605" t="str">
            <v>208   Accessories Ventilation</v>
          </cell>
          <cell r="E1605" t="str">
            <v>20813   Shutters ventilation</v>
          </cell>
          <cell r="F1605" t="str">
            <v>VKM</v>
          </cell>
          <cell r="G1605">
            <v>668</v>
          </cell>
        </row>
        <row r="1606">
          <cell r="B1606" t="str">
            <v>VKS 190/225 Back draft damper</v>
          </cell>
          <cell r="D1606" t="str">
            <v>208   Accessories Ventilation</v>
          </cell>
          <cell r="E1606" t="str">
            <v>20813   Shutters ventilation</v>
          </cell>
          <cell r="F1606" t="str">
            <v>VKS</v>
          </cell>
          <cell r="G1606">
            <v>72</v>
          </cell>
        </row>
        <row r="1607">
          <cell r="B1607" t="str">
            <v>VKS 310/311 Back draft damper</v>
          </cell>
          <cell r="D1607" t="str">
            <v>208   Accessories Ventilation</v>
          </cell>
          <cell r="E1607" t="str">
            <v>20813   Shutters ventilation</v>
          </cell>
          <cell r="F1607" t="str">
            <v>VKS</v>
          </cell>
          <cell r="G1607">
            <v>92</v>
          </cell>
        </row>
        <row r="1608">
          <cell r="B1608" t="str">
            <v>VKS 355-500 Back draft damper</v>
          </cell>
          <cell r="D1608" t="str">
            <v>208   Accessories Ventilation</v>
          </cell>
          <cell r="E1608" t="str">
            <v>20813   Shutters ventilation</v>
          </cell>
          <cell r="F1608" t="str">
            <v>VKS</v>
          </cell>
          <cell r="G1608">
            <v>99</v>
          </cell>
        </row>
        <row r="1609">
          <cell r="B1609" t="str">
            <v>VKS 560/630 Back draft damper</v>
          </cell>
          <cell r="D1609" t="str">
            <v>208   Accessories Ventilation</v>
          </cell>
          <cell r="E1609" t="str">
            <v>20813   Shutters ventilation</v>
          </cell>
          <cell r="F1609" t="str">
            <v>VKS</v>
          </cell>
          <cell r="G1609">
            <v>183</v>
          </cell>
        </row>
        <row r="1610">
          <cell r="B1610" t="str">
            <v>VKS 710 Back draft damper</v>
          </cell>
          <cell r="D1610" t="str">
            <v>208   Accessories Ventilation</v>
          </cell>
          <cell r="E1610" t="str">
            <v>20813   Shutters ventilation</v>
          </cell>
          <cell r="F1610" t="str">
            <v>VKS</v>
          </cell>
          <cell r="G1610">
            <v>249</v>
          </cell>
        </row>
        <row r="1611">
          <cell r="B1611" t="str">
            <v>VKS 800/900 Back draft damper</v>
          </cell>
          <cell r="D1611" t="str">
            <v>208   Accessories Ventilation</v>
          </cell>
          <cell r="E1611" t="str">
            <v>20813   Shutters ventilation</v>
          </cell>
          <cell r="F1611" t="str">
            <v>VKS</v>
          </cell>
          <cell r="G1611">
            <v>428</v>
          </cell>
        </row>
        <row r="1612">
          <cell r="B1612" t="str">
            <v>VKS-P 125 gravity shutter PRF</v>
          </cell>
          <cell r="D1612" t="str">
            <v>208   Accessories Ventilation</v>
          </cell>
          <cell r="E1612" t="str">
            <v>20813   Shutters ventilation</v>
          </cell>
          <cell r="F1612" t="str">
            <v>VKS-P</v>
          </cell>
          <cell r="G1612">
            <v>399</v>
          </cell>
        </row>
        <row r="1613">
          <cell r="B1613" t="str">
            <v>VKS-P 200 gravity shutter PRF</v>
          </cell>
          <cell r="D1613" t="str">
            <v>208   Accessories Ventilation</v>
          </cell>
          <cell r="E1613" t="str">
            <v>20813   Shutters ventilation</v>
          </cell>
          <cell r="F1613" t="str">
            <v>VKS-P</v>
          </cell>
          <cell r="G1613">
            <v>489</v>
          </cell>
        </row>
        <row r="1614">
          <cell r="B1614" t="str">
            <v>VKS-P 250 gravity shutter PRF</v>
          </cell>
          <cell r="D1614" t="str">
            <v>208   Accessories Ventilation</v>
          </cell>
          <cell r="E1614" t="str">
            <v>20813   Shutters ventilation</v>
          </cell>
          <cell r="F1614" t="str">
            <v>VKS-P</v>
          </cell>
          <cell r="G1614">
            <v>531</v>
          </cell>
        </row>
        <row r="1615">
          <cell r="B1615" t="str">
            <v>VKS-P 125 vc grav shut. PRF EC</v>
          </cell>
          <cell r="D1615" t="str">
            <v>208   Accessories Ventilation</v>
          </cell>
          <cell r="E1615" t="str">
            <v>20813   Shutters ventilation</v>
          </cell>
          <cell r="F1615" t="str">
            <v>VKS-P</v>
          </cell>
          <cell r="G1615">
            <v>196</v>
          </cell>
        </row>
        <row r="1616">
          <cell r="B1616" t="str">
            <v>VKS-P 160 vc grav shut. PRF EC</v>
          </cell>
          <cell r="D1616" t="str">
            <v>208   Accessories Ventilation</v>
          </cell>
          <cell r="E1616" t="str">
            <v>20813   Shutters ventilation</v>
          </cell>
          <cell r="F1616" t="str">
            <v>VKS-P</v>
          </cell>
          <cell r="G1616">
            <v>203</v>
          </cell>
        </row>
        <row r="1617">
          <cell r="B1617" t="str">
            <v>VKS-P 180 vc grav shut. PRF EC</v>
          </cell>
          <cell r="D1617" t="str">
            <v>208   Accessories Ventilation</v>
          </cell>
          <cell r="E1617" t="str">
            <v>20813   Shutters ventilation</v>
          </cell>
          <cell r="F1617" t="str">
            <v>VKS-P</v>
          </cell>
          <cell r="G1617">
            <v>234</v>
          </cell>
        </row>
        <row r="1618">
          <cell r="B1618" t="str">
            <v>VKS-P 200 vc grav shut. PRF EC</v>
          </cell>
          <cell r="D1618" t="str">
            <v>208   Accessories Ventilation</v>
          </cell>
          <cell r="E1618" t="str">
            <v>20813   Shutters ventilation</v>
          </cell>
          <cell r="F1618" t="str">
            <v>VKS-P</v>
          </cell>
          <cell r="G1618">
            <v>252</v>
          </cell>
        </row>
        <row r="1619">
          <cell r="B1619" t="str">
            <v>VKS-P 250 vc grav shut. PRF EC</v>
          </cell>
          <cell r="D1619" t="str">
            <v>208   Accessories Ventilation</v>
          </cell>
          <cell r="E1619" t="str">
            <v>20813   Shutters ventilation</v>
          </cell>
          <cell r="F1619" t="str">
            <v>VKS-P</v>
          </cell>
          <cell r="G1619">
            <v>270</v>
          </cell>
        </row>
        <row r="1620">
          <cell r="B1620" t="str">
            <v>VKS-P 355 vc gravity shutter</v>
          </cell>
          <cell r="D1620" t="str">
            <v>208   Accessories Ventilation</v>
          </cell>
          <cell r="E1620" t="str">
            <v>20813   Shutters ventilation</v>
          </cell>
          <cell r="F1620" t="str">
            <v>VKS-P</v>
          </cell>
          <cell r="G1620">
            <v>1095</v>
          </cell>
        </row>
        <row r="1621">
          <cell r="B1621" t="str">
            <v>VKS-P 450 vc gravity shutter</v>
          </cell>
          <cell r="D1621" t="str">
            <v>208   Accessories Ventilation</v>
          </cell>
          <cell r="E1621" t="str">
            <v>20813   Shutters ventilation</v>
          </cell>
          <cell r="F1621" t="str">
            <v>VKS-P</v>
          </cell>
          <cell r="G1621">
            <v>1312</v>
          </cell>
        </row>
        <row r="1622">
          <cell r="B1622" t="str">
            <v>VKS-P 500 vc gravity shutter</v>
          </cell>
          <cell r="D1622" t="str">
            <v>208   Accessories Ventilation</v>
          </cell>
          <cell r="E1622" t="str">
            <v>20813   Shutters ventilation</v>
          </cell>
          <cell r="F1622" t="str">
            <v>VKS-P</v>
          </cell>
          <cell r="G1622">
            <v>1470</v>
          </cell>
        </row>
        <row r="1623">
          <cell r="B1623" t="str">
            <v>VKS-P 125 hz grav shut. PRF EC</v>
          </cell>
          <cell r="D1623" t="str">
            <v>208   Accessories Ventilation</v>
          </cell>
          <cell r="E1623" t="str">
            <v>20813   Shutters ventilation</v>
          </cell>
          <cell r="F1623" t="str">
            <v>VKS-P</v>
          </cell>
          <cell r="G1623">
            <v>196</v>
          </cell>
        </row>
        <row r="1624">
          <cell r="B1624" t="str">
            <v>VKS-P 160 hz grav shut. PRF EC</v>
          </cell>
          <cell r="D1624" t="str">
            <v>208   Accessories Ventilation</v>
          </cell>
          <cell r="E1624" t="str">
            <v>20813   Shutters ventilation</v>
          </cell>
          <cell r="F1624" t="str">
            <v>VKS-P</v>
          </cell>
          <cell r="G1624">
            <v>203</v>
          </cell>
        </row>
        <row r="1625">
          <cell r="B1625" t="str">
            <v>VKS-P 180 hz grav shut. PRF EC</v>
          </cell>
          <cell r="D1625" t="str">
            <v>208   Accessories Ventilation</v>
          </cell>
          <cell r="E1625" t="str">
            <v>20813   Shutters ventilation</v>
          </cell>
          <cell r="F1625" t="str">
            <v>VKS-P</v>
          </cell>
          <cell r="G1625">
            <v>234</v>
          </cell>
        </row>
        <row r="1626">
          <cell r="B1626" t="str">
            <v>VKS-P 200 hz grav shut. PRF EC</v>
          </cell>
          <cell r="D1626" t="str">
            <v>208   Accessories Ventilation</v>
          </cell>
          <cell r="E1626" t="str">
            <v>20813   Shutters ventilation</v>
          </cell>
          <cell r="F1626" t="str">
            <v>VKS-P</v>
          </cell>
          <cell r="G1626">
            <v>252</v>
          </cell>
        </row>
        <row r="1627">
          <cell r="B1627" t="str">
            <v>VKS-P 250 hz grav shut. PRF EC</v>
          </cell>
          <cell r="D1627" t="str">
            <v>208   Accessories Ventilation</v>
          </cell>
          <cell r="E1627" t="str">
            <v>20813   Shutters ventilation</v>
          </cell>
          <cell r="F1627" t="str">
            <v>VKS-P</v>
          </cell>
          <cell r="G1627">
            <v>270</v>
          </cell>
        </row>
        <row r="1628">
          <cell r="B1628" t="str">
            <v>VKS-P 355 hz gravity shutter</v>
          </cell>
          <cell r="D1628" t="str">
            <v>208   Accessories Ventilation</v>
          </cell>
          <cell r="E1628" t="str">
            <v>20813   Shutters ventilation</v>
          </cell>
          <cell r="F1628" t="str">
            <v>VKS-P</v>
          </cell>
          <cell r="G1628">
            <v>1095</v>
          </cell>
        </row>
        <row r="1629">
          <cell r="B1629" t="str">
            <v>VKS-P 450 hz gravity shutter</v>
          </cell>
          <cell r="D1629" t="str">
            <v>208   Accessories Ventilation</v>
          </cell>
          <cell r="E1629" t="str">
            <v>20813   Shutters ventilation</v>
          </cell>
          <cell r="F1629" t="str">
            <v>VKS-P</v>
          </cell>
          <cell r="G1629">
            <v>1312</v>
          </cell>
        </row>
        <row r="1630">
          <cell r="B1630" t="str">
            <v>VKS-P 500 hz gravity shutter</v>
          </cell>
          <cell r="D1630" t="str">
            <v>208   Accessories Ventilation</v>
          </cell>
          <cell r="E1630" t="str">
            <v>20813   Shutters ventilation</v>
          </cell>
          <cell r="F1630" t="str">
            <v>VKS-P</v>
          </cell>
          <cell r="G1630">
            <v>1470</v>
          </cell>
        </row>
        <row r="1631">
          <cell r="B1631" t="str">
            <v>VKS-P-el 125 hz gravity shutt.</v>
          </cell>
          <cell r="D1631" t="str">
            <v>208   Accessories Ventilation</v>
          </cell>
          <cell r="E1631" t="str">
            <v>20813   Shutters ventilation</v>
          </cell>
          <cell r="F1631" t="str">
            <v>VKS-P</v>
          </cell>
          <cell r="G1631">
            <v>330</v>
          </cell>
        </row>
        <row r="1632">
          <cell r="B1632" t="str">
            <v>VKS-P-el 160 hz gravity shutt.</v>
          </cell>
          <cell r="D1632" t="str">
            <v>208   Accessories Ventilation</v>
          </cell>
          <cell r="E1632" t="str">
            <v>20813   Shutters ventilation</v>
          </cell>
          <cell r="F1632" t="str">
            <v>VKS-P</v>
          </cell>
          <cell r="G1632">
            <v>345</v>
          </cell>
        </row>
        <row r="1633">
          <cell r="B1633" t="str">
            <v>VKS-P-el 200 hz gravity shutt.</v>
          </cell>
          <cell r="D1633" t="str">
            <v>208   Accessories Ventilation</v>
          </cell>
          <cell r="E1633" t="str">
            <v>20813   Shutters ventilation</v>
          </cell>
          <cell r="F1633" t="str">
            <v>VKS-P</v>
          </cell>
          <cell r="G1633">
            <v>441</v>
          </cell>
        </row>
        <row r="1634">
          <cell r="B1634" t="str">
            <v>VKS-P-el 250 hz gravity shutt.</v>
          </cell>
          <cell r="D1634" t="str">
            <v>208   Accessories Ventilation</v>
          </cell>
          <cell r="E1634" t="str">
            <v>20813   Shutters ventilation</v>
          </cell>
          <cell r="F1634" t="str">
            <v>VKS-P</v>
          </cell>
          <cell r="G1634">
            <v>483</v>
          </cell>
        </row>
        <row r="1635">
          <cell r="B1635" t="str">
            <v>VKS-P-el 315 vc gravity shutt.</v>
          </cell>
          <cell r="D1635" t="str">
            <v>208   Accessories Ventilation</v>
          </cell>
          <cell r="E1635" t="str">
            <v>20813   Shutters ventilation</v>
          </cell>
          <cell r="F1635" t="str">
            <v>VKS-P-EX</v>
          </cell>
          <cell r="G1635">
            <v>900</v>
          </cell>
        </row>
        <row r="1636">
          <cell r="B1636" t="str">
            <v>VKS-P-el 400 vc gravity shutt.</v>
          </cell>
          <cell r="D1636" t="str">
            <v>208   Accessories Ventilation</v>
          </cell>
          <cell r="E1636" t="str">
            <v>20813   Shutters ventilation</v>
          </cell>
          <cell r="F1636" t="str">
            <v>VKS-P-EX</v>
          </cell>
          <cell r="G1636">
            <v>1378</v>
          </cell>
        </row>
        <row r="1637">
          <cell r="B1637" t="str">
            <v>VKS-P-el 500 vc gravity shutt.</v>
          </cell>
          <cell r="D1637" t="str">
            <v>208   Accessories Ventilation</v>
          </cell>
          <cell r="E1637" t="str">
            <v>20813   Shutters ventilation</v>
          </cell>
          <cell r="F1637" t="str">
            <v>VKS-P-EX</v>
          </cell>
          <cell r="G1637">
            <v>1662</v>
          </cell>
        </row>
        <row r="1638">
          <cell r="B1638" t="str">
            <v>VKS-P-el 315 hz gravity shutt.</v>
          </cell>
          <cell r="D1638" t="str">
            <v>208   Accessories Ventilation</v>
          </cell>
          <cell r="E1638" t="str">
            <v>20813   Shutters ventilation</v>
          </cell>
          <cell r="F1638" t="str">
            <v>VKS-P-EX</v>
          </cell>
          <cell r="G1638">
            <v>900</v>
          </cell>
        </row>
        <row r="1639">
          <cell r="B1639" t="str">
            <v>VKS-P-el 400 hz gravity shutt.</v>
          </cell>
          <cell r="D1639" t="str">
            <v>208   Accessories Ventilation</v>
          </cell>
          <cell r="E1639" t="str">
            <v>20813   Shutters ventilation</v>
          </cell>
          <cell r="F1639" t="str">
            <v>VKS-P-EX</v>
          </cell>
          <cell r="G1639">
            <v>1378</v>
          </cell>
        </row>
        <row r="1640">
          <cell r="B1640" t="str">
            <v>VKS-P-el 500 hz gravity shutt.</v>
          </cell>
          <cell r="D1640" t="str">
            <v>208   Accessories Ventilation</v>
          </cell>
          <cell r="E1640" t="str">
            <v>20813   Shutters ventilation</v>
          </cell>
          <cell r="F1640" t="str">
            <v>VKS-P-EX</v>
          </cell>
          <cell r="G1640">
            <v>1662</v>
          </cell>
        </row>
        <row r="1641">
          <cell r="B1641" t="str">
            <v>WAK 90 louvre shutter alu</v>
          </cell>
          <cell r="D1641" t="str">
            <v>208   Accessories Ventilation</v>
          </cell>
          <cell r="E1641" t="str">
            <v>20813   Shutters ventilation</v>
          </cell>
          <cell r="F1641" t="str">
            <v>WAK</v>
          </cell>
          <cell r="G1641">
            <v>716</v>
          </cell>
        </row>
        <row r="1642">
          <cell r="B1642" t="str">
            <v>WAK 30 louvre shutter alu</v>
          </cell>
          <cell r="D1642" t="str">
            <v>208   Accessories Ventilation</v>
          </cell>
          <cell r="E1642" t="str">
            <v>20813   Shutters ventilation</v>
          </cell>
          <cell r="F1642" t="str">
            <v>WAK</v>
          </cell>
          <cell r="G1642">
            <v>212</v>
          </cell>
        </row>
        <row r="1643">
          <cell r="B1643" t="str">
            <v>WAK 40 louvre shutter alu</v>
          </cell>
          <cell r="D1643" t="str">
            <v>208   Accessories Ventilation</v>
          </cell>
          <cell r="E1643" t="str">
            <v>20813   Shutters ventilation</v>
          </cell>
          <cell r="F1643" t="str">
            <v>WAK</v>
          </cell>
          <cell r="G1643">
            <v>232</v>
          </cell>
        </row>
        <row r="1644">
          <cell r="B1644" t="str">
            <v>WAK 50 louvre shutter alu</v>
          </cell>
          <cell r="D1644" t="str">
            <v>208   Accessories Ventilation</v>
          </cell>
          <cell r="E1644" t="str">
            <v>20813   Shutters ventilation</v>
          </cell>
          <cell r="F1644" t="str">
            <v>WAK</v>
          </cell>
          <cell r="G1644">
            <v>279</v>
          </cell>
        </row>
        <row r="1645">
          <cell r="B1645" t="str">
            <v>WAK 60 louvre shutter alu</v>
          </cell>
          <cell r="D1645" t="str">
            <v>208   Accessories Ventilation</v>
          </cell>
          <cell r="E1645" t="str">
            <v>20813   Shutters ventilation</v>
          </cell>
          <cell r="F1645" t="str">
            <v>WAK</v>
          </cell>
          <cell r="G1645">
            <v>355</v>
          </cell>
        </row>
        <row r="1646">
          <cell r="B1646" t="str">
            <v>WAK 70 louvre shutter alu</v>
          </cell>
          <cell r="D1646" t="str">
            <v>208   Accessories Ventilation</v>
          </cell>
          <cell r="E1646" t="str">
            <v>20813   Shutters ventilation</v>
          </cell>
          <cell r="F1646" t="str">
            <v>WAK</v>
          </cell>
          <cell r="G1646">
            <v>541</v>
          </cell>
        </row>
        <row r="1647">
          <cell r="B1647" t="str">
            <v>WAK 80 louvre shutter alu</v>
          </cell>
          <cell r="D1647" t="str">
            <v>208   Accessories Ventilation</v>
          </cell>
          <cell r="E1647" t="str">
            <v>20813   Shutters ventilation</v>
          </cell>
          <cell r="F1647" t="str">
            <v>WAK</v>
          </cell>
          <cell r="G1647">
            <v>644</v>
          </cell>
        </row>
        <row r="1648">
          <cell r="B1648" t="str">
            <v>WAK 100 louvre shutter alu</v>
          </cell>
          <cell r="D1648" t="str">
            <v>208   Accessories Ventilation</v>
          </cell>
          <cell r="E1648" t="str">
            <v>20813   Shutters ventilation</v>
          </cell>
          <cell r="F1648" t="str">
            <v>WAK</v>
          </cell>
          <cell r="G1648">
            <v>778</v>
          </cell>
        </row>
        <row r="1649">
          <cell r="B1649" t="str">
            <v>PG-BPN 1000</v>
          </cell>
          <cell r="D1649" t="str">
            <v>208   Accessories Ventilation</v>
          </cell>
          <cell r="E1649" t="str">
            <v>20814   Guards ventilation</v>
          </cell>
          <cell r="F1649" t="str">
            <v>PG-BPN</v>
          </cell>
          <cell r="G1649">
            <v>219</v>
          </cell>
        </row>
        <row r="1650">
          <cell r="B1650" t="str">
            <v>PG-BPN 1120</v>
          </cell>
          <cell r="D1650" t="str">
            <v>208   Accessories Ventilation</v>
          </cell>
          <cell r="E1650" t="str">
            <v>20814   Guards ventilation</v>
          </cell>
          <cell r="F1650" t="str">
            <v>PG-BPN</v>
          </cell>
          <cell r="G1650">
            <v>256</v>
          </cell>
        </row>
        <row r="1651">
          <cell r="B1651" t="str">
            <v>PG-BPN 1250</v>
          </cell>
          <cell r="D1651" t="str">
            <v>208   Accessories Ventilation</v>
          </cell>
          <cell r="E1651" t="str">
            <v>20814   Guards ventilation</v>
          </cell>
          <cell r="F1651" t="str">
            <v>PG-BPN</v>
          </cell>
          <cell r="G1651">
            <v>290</v>
          </cell>
        </row>
        <row r="1652">
          <cell r="B1652" t="str">
            <v>PG-BPN 315</v>
          </cell>
          <cell r="D1652" t="str">
            <v>208   Accessories Ventilation</v>
          </cell>
          <cell r="E1652" t="str">
            <v>20814   Guards ventilation</v>
          </cell>
          <cell r="F1652" t="str">
            <v>PG-BPN</v>
          </cell>
          <cell r="G1652">
            <v>108</v>
          </cell>
        </row>
        <row r="1653">
          <cell r="B1653" t="str">
            <v>PG-BPN 355</v>
          </cell>
          <cell r="D1653" t="str">
            <v>208   Accessories Ventilation</v>
          </cell>
          <cell r="E1653" t="str">
            <v>20814   Guards ventilation</v>
          </cell>
          <cell r="F1653" t="str">
            <v>PG-BPN</v>
          </cell>
          <cell r="G1653">
            <v>120</v>
          </cell>
        </row>
        <row r="1654">
          <cell r="B1654" t="str">
            <v>PG-BPN 400</v>
          </cell>
          <cell r="D1654" t="str">
            <v>208   Accessories Ventilation</v>
          </cell>
          <cell r="E1654" t="str">
            <v>20814   Guards ventilation</v>
          </cell>
          <cell r="F1654" t="str">
            <v>PG-BPN</v>
          </cell>
          <cell r="G1654">
            <v>152</v>
          </cell>
        </row>
        <row r="1655">
          <cell r="B1655" t="str">
            <v>PG-BPN 450</v>
          </cell>
          <cell r="D1655" t="str">
            <v>208   Accessories Ventilation</v>
          </cell>
          <cell r="E1655" t="str">
            <v>20814   Guards ventilation</v>
          </cell>
          <cell r="F1655" t="str">
            <v>PG-BPN</v>
          </cell>
          <cell r="G1655">
            <v>159</v>
          </cell>
        </row>
        <row r="1656">
          <cell r="B1656" t="str">
            <v>PG-BPN 500</v>
          </cell>
          <cell r="D1656" t="str">
            <v>208   Accessories Ventilation</v>
          </cell>
          <cell r="E1656" t="str">
            <v>20814   Guards ventilation</v>
          </cell>
          <cell r="F1656" t="str">
            <v>PG-BPN</v>
          </cell>
          <cell r="G1656">
            <v>162</v>
          </cell>
        </row>
        <row r="1657">
          <cell r="B1657" t="str">
            <v>PG-BPN 560</v>
          </cell>
          <cell r="D1657" t="str">
            <v>208   Accessories Ventilation</v>
          </cell>
          <cell r="E1657" t="str">
            <v>20814   Guards ventilation</v>
          </cell>
          <cell r="F1657" t="str">
            <v>PG-BPN</v>
          </cell>
          <cell r="G1657">
            <v>165</v>
          </cell>
        </row>
        <row r="1658">
          <cell r="B1658" t="str">
            <v>PG-BPN 630</v>
          </cell>
          <cell r="D1658" t="str">
            <v>208   Accessories Ventilation</v>
          </cell>
          <cell r="E1658" t="str">
            <v>20814   Guards ventilation</v>
          </cell>
          <cell r="F1658" t="str">
            <v>PG-BPN</v>
          </cell>
          <cell r="G1658">
            <v>169</v>
          </cell>
        </row>
        <row r="1659">
          <cell r="B1659" t="str">
            <v>PG-BPN 710</v>
          </cell>
          <cell r="D1659" t="str">
            <v>208   Accessories Ventilation</v>
          </cell>
          <cell r="E1659" t="str">
            <v>20814   Guards ventilation</v>
          </cell>
          <cell r="F1659" t="str">
            <v>PG-BPN</v>
          </cell>
          <cell r="G1659">
            <v>172</v>
          </cell>
        </row>
        <row r="1660">
          <cell r="B1660" t="str">
            <v>PG-BPN 800</v>
          </cell>
          <cell r="D1660" t="str">
            <v>208   Accessories Ventilation</v>
          </cell>
          <cell r="E1660" t="str">
            <v>20814   Guards ventilation</v>
          </cell>
          <cell r="F1660" t="str">
            <v>PG-BPN</v>
          </cell>
          <cell r="G1660">
            <v>178</v>
          </cell>
        </row>
        <row r="1661">
          <cell r="B1661" t="str">
            <v>PG-BPN 900</v>
          </cell>
          <cell r="D1661" t="str">
            <v>208   Accessories Ventilation</v>
          </cell>
          <cell r="E1661" t="str">
            <v>20814   Guards ventilation</v>
          </cell>
          <cell r="F1661" t="str">
            <v>PG-BPN</v>
          </cell>
          <cell r="G1661">
            <v>212</v>
          </cell>
        </row>
        <row r="1662">
          <cell r="B1662" t="str">
            <v>FK 300 Fast clamp</v>
          </cell>
          <cell r="D1662" t="str">
            <v>208   Accessories Ventilation</v>
          </cell>
          <cell r="E1662" t="str">
            <v>20815   Mounting equipment</v>
          </cell>
          <cell r="F1662" t="str">
            <v>FK</v>
          </cell>
          <cell r="G1662">
            <v>17</v>
          </cell>
        </row>
        <row r="1663">
          <cell r="B1663" t="str">
            <v>FK 100 Fast clamp</v>
          </cell>
          <cell r="D1663" t="str">
            <v>208   Accessories Ventilation</v>
          </cell>
          <cell r="E1663" t="str">
            <v>20815   Mounting equipment</v>
          </cell>
          <cell r="F1663" t="str">
            <v>FK</v>
          </cell>
          <cell r="G1663">
            <v>11</v>
          </cell>
        </row>
        <row r="1664">
          <cell r="B1664" t="str">
            <v>FK 125 Fast clamp</v>
          </cell>
          <cell r="D1664" t="str">
            <v>208   Accessories Ventilation</v>
          </cell>
          <cell r="E1664" t="str">
            <v>20815   Mounting equipment</v>
          </cell>
          <cell r="F1664" t="str">
            <v>FK</v>
          </cell>
          <cell r="G1664">
            <v>12</v>
          </cell>
        </row>
        <row r="1665">
          <cell r="B1665" t="str">
            <v>FK 150 Fast clamp</v>
          </cell>
          <cell r="D1665" t="str">
            <v>208   Accessories Ventilation</v>
          </cell>
          <cell r="E1665" t="str">
            <v>20815   Mounting equipment</v>
          </cell>
          <cell r="F1665" t="str">
            <v>FK</v>
          </cell>
          <cell r="G1665">
            <v>13</v>
          </cell>
        </row>
        <row r="1666">
          <cell r="B1666" t="str">
            <v>FK 160 Fast clamp</v>
          </cell>
          <cell r="D1666" t="str">
            <v>208   Accessories Ventilation</v>
          </cell>
          <cell r="E1666" t="str">
            <v>20815   Mounting equipment</v>
          </cell>
          <cell r="F1666" t="str">
            <v>FK</v>
          </cell>
          <cell r="G1666">
            <v>13</v>
          </cell>
        </row>
        <row r="1667">
          <cell r="B1667" t="str">
            <v>FK 200 Fast clamp</v>
          </cell>
          <cell r="D1667" t="str">
            <v>208   Accessories Ventilation</v>
          </cell>
          <cell r="E1667" t="str">
            <v>20815   Mounting equipment</v>
          </cell>
          <cell r="F1667" t="str">
            <v>FK</v>
          </cell>
          <cell r="G1667">
            <v>14</v>
          </cell>
        </row>
        <row r="1668">
          <cell r="B1668" t="str">
            <v>FK 250 Fast clamp</v>
          </cell>
          <cell r="D1668" t="str">
            <v>208   Accessories Ventilation</v>
          </cell>
          <cell r="E1668" t="str">
            <v>20815   Mounting equipment</v>
          </cell>
          <cell r="F1668" t="str">
            <v>FK</v>
          </cell>
          <cell r="G1668">
            <v>15</v>
          </cell>
        </row>
        <row r="1669">
          <cell r="B1669" t="str">
            <v>FK 315 Fast clamp</v>
          </cell>
          <cell r="D1669" t="str">
            <v>208   Accessories Ventilation</v>
          </cell>
          <cell r="E1669" t="str">
            <v>20815   Mounting equipment</v>
          </cell>
          <cell r="F1669" t="str">
            <v>FK</v>
          </cell>
          <cell r="G1669">
            <v>19</v>
          </cell>
        </row>
        <row r="1670">
          <cell r="B1670" t="str">
            <v>FK 355 Fast clamp</v>
          </cell>
          <cell r="D1670" t="str">
            <v>208   Accessories Ventilation</v>
          </cell>
          <cell r="E1670" t="str">
            <v>20815   Mounting equipment</v>
          </cell>
          <cell r="F1670" t="str">
            <v>FK</v>
          </cell>
          <cell r="G1670">
            <v>23</v>
          </cell>
        </row>
        <row r="1671">
          <cell r="B1671" t="str">
            <v>FK 400 Fast clamp</v>
          </cell>
          <cell r="D1671" t="str">
            <v>208   Accessories Ventilation</v>
          </cell>
          <cell r="E1671" t="str">
            <v>20815   Mounting equipment</v>
          </cell>
          <cell r="F1671" t="str">
            <v>FK</v>
          </cell>
          <cell r="G1671">
            <v>27</v>
          </cell>
        </row>
        <row r="1672">
          <cell r="B1672" t="str">
            <v>FK 450 Fast clamp</v>
          </cell>
          <cell r="D1672" t="str">
            <v>208   Accessories Ventilation</v>
          </cell>
          <cell r="E1672" t="str">
            <v>20815   Mounting equipment</v>
          </cell>
          <cell r="F1672" t="str">
            <v>FK</v>
          </cell>
          <cell r="G1672">
            <v>28</v>
          </cell>
        </row>
        <row r="1673">
          <cell r="B1673" t="str">
            <v>FK 500 Fast clamp</v>
          </cell>
          <cell r="D1673" t="str">
            <v>208   Accessories Ventilation</v>
          </cell>
          <cell r="E1673" t="str">
            <v>20815   Mounting equipment</v>
          </cell>
          <cell r="F1673" t="str">
            <v>FK</v>
          </cell>
          <cell r="G1673">
            <v>34</v>
          </cell>
        </row>
        <row r="1674">
          <cell r="B1674" t="str">
            <v>prio 150/160 mount. br. compl.</v>
          </cell>
          <cell r="D1674" t="str">
            <v>208   Accessories Ventilation</v>
          </cell>
          <cell r="E1674" t="str">
            <v>20815   Mounting equipment</v>
          </cell>
          <cell r="F1674" t="str">
            <v>MK</v>
          </cell>
          <cell r="G1674">
            <v>16</v>
          </cell>
        </row>
        <row r="1675">
          <cell r="B1675" t="str">
            <v>prio 200 mount. bracket compl.</v>
          </cell>
          <cell r="D1675" t="str">
            <v>208   Accessories Ventilation</v>
          </cell>
          <cell r="E1675" t="str">
            <v>20815   Mounting equipment</v>
          </cell>
          <cell r="F1675" t="str">
            <v>MK</v>
          </cell>
          <cell r="G1675">
            <v>19</v>
          </cell>
        </row>
        <row r="1676">
          <cell r="B1676" t="str">
            <v>prio 250 mount. bracket compl.</v>
          </cell>
          <cell r="D1676" t="str">
            <v>208   Accessories Ventilation</v>
          </cell>
          <cell r="E1676" t="str">
            <v>20815   Mounting equipment</v>
          </cell>
          <cell r="F1676" t="str">
            <v>MK</v>
          </cell>
          <cell r="G1676">
            <v>21</v>
          </cell>
        </row>
        <row r="1677">
          <cell r="B1677" t="str">
            <v>WBK 225/280 Wall bracket</v>
          </cell>
          <cell r="D1677" t="str">
            <v>208   Accessories Ventilation</v>
          </cell>
          <cell r="E1677" t="str">
            <v>20815   Mounting equipment</v>
          </cell>
          <cell r="F1677" t="str">
            <v>WBK</v>
          </cell>
          <cell r="G1677">
            <v>125</v>
          </cell>
        </row>
        <row r="1678">
          <cell r="B1678" t="str">
            <v>WBK 315/355 Wall bracket</v>
          </cell>
          <cell r="D1678" t="str">
            <v>208   Accessories Ventilation</v>
          </cell>
          <cell r="E1678" t="str">
            <v>20815   Mounting equipment</v>
          </cell>
          <cell r="F1678" t="str">
            <v>WBK</v>
          </cell>
          <cell r="G1678">
            <v>129</v>
          </cell>
        </row>
        <row r="1679">
          <cell r="B1679" t="str">
            <v>KBT 225/250/280 Wall bracket</v>
          </cell>
          <cell r="D1679" t="str">
            <v>208   Accessories Ventilation</v>
          </cell>
          <cell r="E1679" t="str">
            <v>20815   Mounting equipment</v>
          </cell>
          <cell r="F1679" t="str">
            <v>WBK</v>
          </cell>
          <cell r="G1679">
            <v>180</v>
          </cell>
        </row>
        <row r="1680">
          <cell r="B1680" t="str">
            <v>KBT 160/180/200 Wall bracket</v>
          </cell>
          <cell r="D1680" t="str">
            <v>208   Accessories Ventilation</v>
          </cell>
          <cell r="E1680" t="str">
            <v>20815   Mounting equipment</v>
          </cell>
          <cell r="F1680" t="str">
            <v>WBK</v>
          </cell>
          <cell r="G1680">
            <v>130</v>
          </cell>
        </row>
        <row r="1681">
          <cell r="B1681" t="str">
            <v>ASS-EX 310/311 flex. con. DVEX</v>
          </cell>
          <cell r="D1681" t="str">
            <v>208   Accessories Ventilation</v>
          </cell>
          <cell r="E1681" t="str">
            <v>20816   Accessories EX fans</v>
          </cell>
          <cell r="F1681" t="str">
            <v>ASS-EX</v>
          </cell>
          <cell r="G1681">
            <v>106</v>
          </cell>
        </row>
        <row r="1682">
          <cell r="B1682" t="str">
            <v>ASS-EX 355-500 flex. con. DVEX</v>
          </cell>
          <cell r="D1682" t="str">
            <v>208   Accessories Ventilation</v>
          </cell>
          <cell r="E1682" t="str">
            <v>20816   Accessories EX fans</v>
          </cell>
          <cell r="F1682" t="str">
            <v>ASS-EX</v>
          </cell>
          <cell r="G1682">
            <v>127</v>
          </cell>
        </row>
        <row r="1683">
          <cell r="B1683" t="str">
            <v>ASS-EX 560/630 flex. con. DVEX</v>
          </cell>
          <cell r="D1683" t="str">
            <v>208   Accessories Ventilation</v>
          </cell>
          <cell r="E1683" t="str">
            <v>20816   Accessories EX fans</v>
          </cell>
          <cell r="F1683" t="str">
            <v>ASS-EX</v>
          </cell>
          <cell r="G1683">
            <v>207</v>
          </cell>
        </row>
        <row r="1684">
          <cell r="B1684" t="str">
            <v>ASSV-EX 560</v>
          </cell>
          <cell r="D1684" t="str">
            <v>208   Accessories Ventilation</v>
          </cell>
          <cell r="E1684" t="str">
            <v>20816   Accessories EX fans</v>
          </cell>
          <cell r="F1684" t="str">
            <v>ASSV-EX</v>
          </cell>
          <cell r="G1684">
            <v>355</v>
          </cell>
        </row>
        <row r="1685">
          <cell r="B1685" t="str">
            <v>ASSV-EX 630</v>
          </cell>
          <cell r="D1685" t="str">
            <v>208   Accessories Ventilation</v>
          </cell>
          <cell r="E1685" t="str">
            <v>20816   Accessories EX fans</v>
          </cell>
          <cell r="F1685" t="str">
            <v>ASSV-EX</v>
          </cell>
          <cell r="G1685">
            <v>420</v>
          </cell>
        </row>
        <row r="1686">
          <cell r="B1686" t="str">
            <v>ASSV-EX 800-1000</v>
          </cell>
          <cell r="D1686" t="str">
            <v>208   Accessories Ventilation</v>
          </cell>
          <cell r="E1686" t="str">
            <v>20816   Accessories EX fans</v>
          </cell>
          <cell r="F1686" t="str">
            <v>ASSV-EX</v>
          </cell>
          <cell r="G1686">
            <v>603</v>
          </cell>
        </row>
        <row r="1687">
          <cell r="B1687" t="str">
            <v>Connection. kit EX140A-125</v>
          </cell>
          <cell r="D1687" t="str">
            <v>208   Accessories Ventilation</v>
          </cell>
          <cell r="E1687" t="str">
            <v>20816   Accessories EX fans</v>
          </cell>
          <cell r="F1687" t="str">
            <v>BS</v>
          </cell>
          <cell r="G1687">
            <v>85</v>
          </cell>
        </row>
        <row r="1688">
          <cell r="B1688" t="str">
            <v>Connection. kit EX140A-160</v>
          </cell>
          <cell r="D1688" t="str">
            <v>208   Accessories Ventilation</v>
          </cell>
          <cell r="E1688" t="str">
            <v>20816   Accessories EX fans</v>
          </cell>
          <cell r="F1688" t="str">
            <v>BS</v>
          </cell>
          <cell r="G1688">
            <v>109</v>
          </cell>
        </row>
        <row r="1689">
          <cell r="B1689" t="str">
            <v>Connection. kit EX180A-160</v>
          </cell>
          <cell r="D1689" t="str">
            <v>208   Accessories Ventilation</v>
          </cell>
          <cell r="E1689" t="str">
            <v>20816   Accessories EX fans</v>
          </cell>
          <cell r="F1689" t="str">
            <v>BS</v>
          </cell>
          <cell r="G1689">
            <v>115</v>
          </cell>
        </row>
        <row r="1690">
          <cell r="B1690" t="str">
            <v>DS-EX 50-25 Flex. connection</v>
          </cell>
          <cell r="D1690" t="str">
            <v>208   Accessories Ventilation</v>
          </cell>
          <cell r="E1690" t="str">
            <v>20816   Accessories EX fans</v>
          </cell>
          <cell r="F1690" t="str">
            <v>DS-EX</v>
          </cell>
          <cell r="G1690">
            <v>133</v>
          </cell>
        </row>
        <row r="1691">
          <cell r="B1691" t="str">
            <v>DS-EX 50-30 Flex. connection</v>
          </cell>
          <cell r="D1691" t="str">
            <v>208   Accessories Ventilation</v>
          </cell>
          <cell r="E1691" t="str">
            <v>20816   Accessories EX fans</v>
          </cell>
          <cell r="F1691" t="str">
            <v>DS-EX</v>
          </cell>
          <cell r="G1691">
            <v>136</v>
          </cell>
        </row>
        <row r="1692">
          <cell r="B1692" t="str">
            <v>DS-EX 60-30 Flex. connection</v>
          </cell>
          <cell r="D1692" t="str">
            <v>208   Accessories Ventilation</v>
          </cell>
          <cell r="E1692" t="str">
            <v>20816   Accessories EX fans</v>
          </cell>
          <cell r="F1692" t="str">
            <v>DS-EX</v>
          </cell>
          <cell r="G1692">
            <v>140</v>
          </cell>
        </row>
        <row r="1693">
          <cell r="B1693" t="str">
            <v>DS-EX 60-35 Flex. connection</v>
          </cell>
          <cell r="D1693" t="str">
            <v>208   Accessories Ventilation</v>
          </cell>
          <cell r="E1693" t="str">
            <v>20816   Accessories EX fans</v>
          </cell>
          <cell r="F1693" t="str">
            <v>DS-EX</v>
          </cell>
          <cell r="G1693">
            <v>144</v>
          </cell>
        </row>
        <row r="1694">
          <cell r="B1694" t="str">
            <v>DS-EX 70-40 Flex. connection</v>
          </cell>
          <cell r="D1694" t="str">
            <v>208   Accessories Ventilation</v>
          </cell>
          <cell r="E1694" t="str">
            <v>20816   Accessories EX fans</v>
          </cell>
          <cell r="F1694" t="str">
            <v>DS-EX</v>
          </cell>
          <cell r="G1694">
            <v>151</v>
          </cell>
        </row>
        <row r="1695">
          <cell r="B1695" t="str">
            <v>Ex e-Terminal box 1,5/6mm² 32A</v>
          </cell>
          <cell r="D1695" t="str">
            <v>208   Accessories Ventilation</v>
          </cell>
          <cell r="E1695" t="str">
            <v>20816   Accessories EX fans</v>
          </cell>
          <cell r="F1695" t="str">
            <v>EX-TER</v>
          </cell>
          <cell r="G1695">
            <v>212</v>
          </cell>
        </row>
        <row r="1696">
          <cell r="B1696" t="str">
            <v>FDG-EX 560</v>
          </cell>
          <cell r="D1696" t="str">
            <v>208   Accessories Ventilation</v>
          </cell>
          <cell r="E1696" t="str">
            <v>20816   Accessories EX fans</v>
          </cell>
          <cell r="F1696" t="str">
            <v>FDG-EX</v>
          </cell>
          <cell r="G1696">
            <v>1026</v>
          </cell>
        </row>
        <row r="1697">
          <cell r="B1697" t="str">
            <v>FDG-EX 630</v>
          </cell>
          <cell r="D1697" t="str">
            <v>208   Accessories Ventilation</v>
          </cell>
          <cell r="E1697" t="str">
            <v>20816   Accessories EX fans</v>
          </cell>
          <cell r="F1697" t="str">
            <v>FDG-EX</v>
          </cell>
          <cell r="G1697">
            <v>1066</v>
          </cell>
        </row>
        <row r="1698">
          <cell r="B1698" t="str">
            <v>FDG-EX 800-1000</v>
          </cell>
          <cell r="D1698" t="str">
            <v>208   Accessories Ventilation</v>
          </cell>
          <cell r="E1698" t="str">
            <v>20816   Accessories EX fans</v>
          </cell>
          <cell r="F1698" t="str">
            <v>FDG-EX</v>
          </cell>
          <cell r="G1698">
            <v>1415</v>
          </cell>
        </row>
        <row r="1699">
          <cell r="B1699" t="str">
            <v>FDGE-EX 800-1000 r.soc DVV-EX</v>
          </cell>
          <cell r="D1699" t="str">
            <v>208   Accessories Ventilation</v>
          </cell>
          <cell r="E1699" t="str">
            <v>20816   Accessories EX fans</v>
          </cell>
          <cell r="F1699" t="str">
            <v>FDG-EX</v>
          </cell>
          <cell r="G1699">
            <v>1815</v>
          </cell>
        </row>
        <row r="1700">
          <cell r="B1700" t="str">
            <v>FDGE-EX 630 r.soc DVV-EX</v>
          </cell>
          <cell r="D1700" t="str">
            <v>208   Accessories Ventilation</v>
          </cell>
          <cell r="E1700" t="str">
            <v>20816   Accessories EX fans</v>
          </cell>
          <cell r="F1700" t="str">
            <v>FDG-EX</v>
          </cell>
          <cell r="G1700">
            <v>1710</v>
          </cell>
        </row>
        <row r="1701">
          <cell r="B1701" t="str">
            <v>FDGE-EX 560 roof socket</v>
          </cell>
          <cell r="D1701" t="str">
            <v>208   Accessories Ventilation</v>
          </cell>
          <cell r="E1701" t="str">
            <v>20816   Accessories EX fans</v>
          </cell>
          <cell r="F1701" t="str">
            <v>FDG-EX</v>
          </cell>
          <cell r="G1701">
            <v>1591</v>
          </cell>
        </row>
        <row r="1702">
          <cell r="B1702" t="str">
            <v>FGV-EX 025/416-416 flex. conn.</v>
          </cell>
          <cell r="D1702" t="str">
            <v>208   Accessories Ventilation</v>
          </cell>
          <cell r="E1702" t="str">
            <v>20816   Accessories EX fans</v>
          </cell>
          <cell r="F1702" t="str">
            <v>FGV-EX</v>
          </cell>
          <cell r="G1702">
            <v>179</v>
          </cell>
        </row>
        <row r="1703">
          <cell r="B1703" t="str">
            <v>FGV-EX 042/586-586 flex. conn.</v>
          </cell>
          <cell r="D1703" t="str">
            <v>208   Accessories Ventilation</v>
          </cell>
          <cell r="E1703" t="str">
            <v>20816   Accessories EX fans</v>
          </cell>
          <cell r="F1703" t="str">
            <v>FGV-EX</v>
          </cell>
          <cell r="G1703">
            <v>201</v>
          </cell>
        </row>
        <row r="1704">
          <cell r="B1704" t="str">
            <v>FGV-EX 062/716-716 flex. conn.</v>
          </cell>
          <cell r="D1704" t="str">
            <v>208   Accessories Ventilation</v>
          </cell>
          <cell r="E1704" t="str">
            <v>20816   Accessories EX fans</v>
          </cell>
          <cell r="F1704" t="str">
            <v>FGV-EX</v>
          </cell>
          <cell r="G1704">
            <v>227</v>
          </cell>
        </row>
        <row r="1705">
          <cell r="B1705" t="str">
            <v>FKX 140/180 Bracket EX-fan</v>
          </cell>
          <cell r="D1705" t="str">
            <v>208   Accessories Ventilation</v>
          </cell>
          <cell r="E1705" t="str">
            <v>20816   Accessories EX fans</v>
          </cell>
          <cell r="F1705" t="str">
            <v>FKX</v>
          </cell>
          <cell r="G1705">
            <v>11</v>
          </cell>
        </row>
        <row r="1706">
          <cell r="B1706" t="str">
            <v>IS 1412 Circ.connec.Ø125</v>
          </cell>
          <cell r="D1706" t="str">
            <v>208   Accessories Ventilation</v>
          </cell>
          <cell r="E1706" t="str">
            <v>20816   Accessories EX fans</v>
          </cell>
          <cell r="F1706" t="str">
            <v>IS-EX</v>
          </cell>
          <cell r="G1706">
            <v>9</v>
          </cell>
        </row>
        <row r="1707">
          <cell r="B1707" t="str">
            <v>IS 1416/1816 Circ.connec.Ø160</v>
          </cell>
          <cell r="D1707" t="str">
            <v>208   Accessories Ventilation</v>
          </cell>
          <cell r="E1707" t="str">
            <v>20816   Accessories EX fans</v>
          </cell>
          <cell r="F1707" t="str">
            <v>IS-EX</v>
          </cell>
          <cell r="G1707">
            <v>10</v>
          </cell>
        </row>
        <row r="1708">
          <cell r="B1708" t="str">
            <v>IS 1820 Circ.connec.Ø200</v>
          </cell>
          <cell r="D1708" t="str">
            <v>208   Accessories Ventilation</v>
          </cell>
          <cell r="E1708" t="str">
            <v>20816   Accessories EX fans</v>
          </cell>
          <cell r="F1708" t="str">
            <v>IS-EX</v>
          </cell>
          <cell r="G1708">
            <v>11</v>
          </cell>
        </row>
        <row r="1709">
          <cell r="B1709" t="str">
            <v>SG-EX 250 Guard grill</v>
          </cell>
          <cell r="D1709" t="str">
            <v>208   Accessories Ventilation</v>
          </cell>
          <cell r="E1709" t="str">
            <v>20816   Accessories EX fans</v>
          </cell>
          <cell r="F1709" t="str">
            <v>SG-EX</v>
          </cell>
          <cell r="G1709">
            <v>54</v>
          </cell>
        </row>
        <row r="1710">
          <cell r="B1710" t="str">
            <v>SG-EX 280 Guard grill</v>
          </cell>
          <cell r="D1710" t="str">
            <v>208   Accessories Ventilation</v>
          </cell>
          <cell r="E1710" t="str">
            <v>20816   Accessories EX fans</v>
          </cell>
          <cell r="F1710" t="str">
            <v>SG-EX</v>
          </cell>
          <cell r="G1710">
            <v>82</v>
          </cell>
        </row>
        <row r="1711">
          <cell r="B1711" t="str">
            <v>SG-EX 315 Guard grill</v>
          </cell>
          <cell r="D1711" t="str">
            <v>208   Accessories Ventilation</v>
          </cell>
          <cell r="E1711" t="str">
            <v>20816   Accessories EX fans</v>
          </cell>
          <cell r="F1711" t="str">
            <v>SG-EX</v>
          </cell>
          <cell r="G1711">
            <v>95</v>
          </cell>
        </row>
        <row r="1712">
          <cell r="B1712" t="str">
            <v>SG-EX 355 Guard grill</v>
          </cell>
          <cell r="D1712" t="str">
            <v>208   Accessories Ventilation</v>
          </cell>
          <cell r="E1712" t="str">
            <v>20816   Accessories EX fans</v>
          </cell>
          <cell r="F1712" t="str">
            <v>SG-EX</v>
          </cell>
          <cell r="G1712">
            <v>98</v>
          </cell>
        </row>
        <row r="1713">
          <cell r="B1713" t="str">
            <v>SSG-EX 560 Soc sil DVV-EX</v>
          </cell>
          <cell r="D1713" t="str">
            <v>208   Accessories Ventilation</v>
          </cell>
          <cell r="E1713" t="str">
            <v>20816   Accessories EX fans</v>
          </cell>
          <cell r="F1713" t="str">
            <v>SSG-EX</v>
          </cell>
          <cell r="G1713">
            <v>1649</v>
          </cell>
        </row>
        <row r="1714">
          <cell r="B1714" t="str">
            <v>SSG-EX 630</v>
          </cell>
          <cell r="D1714" t="str">
            <v>208   Accessories Ventilation</v>
          </cell>
          <cell r="E1714" t="str">
            <v>20816   Accessories EX fans</v>
          </cell>
          <cell r="F1714" t="str">
            <v>SSG-EX</v>
          </cell>
          <cell r="G1714">
            <v>1950</v>
          </cell>
        </row>
        <row r="1715">
          <cell r="B1715" t="str">
            <v>SSG-EX 800-1000</v>
          </cell>
          <cell r="D1715" t="str">
            <v>208   Accessories Ventilation</v>
          </cell>
          <cell r="E1715" t="str">
            <v>20816   Accessories EX fans</v>
          </cell>
          <cell r="F1715" t="str">
            <v>SSG-EX</v>
          </cell>
          <cell r="G1715">
            <v>2584</v>
          </cell>
        </row>
        <row r="1716">
          <cell r="B1716" t="str">
            <v>VKS-EX 560/630 Back draft da.</v>
          </cell>
          <cell r="D1716" t="str">
            <v>208   Accessories Ventilation</v>
          </cell>
          <cell r="E1716" t="str">
            <v>20816   Accessories EX fans</v>
          </cell>
          <cell r="F1716" t="str">
            <v>VKS-EX</v>
          </cell>
          <cell r="G1716">
            <v>563</v>
          </cell>
        </row>
        <row r="1717">
          <cell r="B1717" t="str">
            <v>VKS-EX 310/311 Back draft da.</v>
          </cell>
          <cell r="D1717" t="str">
            <v>208   Accessories Ventilation</v>
          </cell>
          <cell r="E1717" t="str">
            <v>20816   Accessories EX fans</v>
          </cell>
          <cell r="F1717" t="str">
            <v>VKS-EX</v>
          </cell>
          <cell r="G1717">
            <v>206</v>
          </cell>
        </row>
        <row r="1718">
          <cell r="B1718" t="str">
            <v>VKS-EX 355-500 Back draft da.</v>
          </cell>
          <cell r="D1718" t="str">
            <v>208   Accessories Ventilation</v>
          </cell>
          <cell r="E1718" t="str">
            <v>20816   Accessories EX fans</v>
          </cell>
          <cell r="F1718" t="str">
            <v>VKS-EX</v>
          </cell>
          <cell r="G1718">
            <v>275</v>
          </cell>
        </row>
        <row r="1719">
          <cell r="B1719" t="str">
            <v>VKG-EX 560</v>
          </cell>
          <cell r="D1719" t="str">
            <v>208   Accessories Ventilation</v>
          </cell>
          <cell r="E1719" t="str">
            <v>20816   Accessories EX fans</v>
          </cell>
          <cell r="F1719" t="str">
            <v>VKSV-EX</v>
          </cell>
          <cell r="G1719">
            <v>868</v>
          </cell>
        </row>
        <row r="1720">
          <cell r="B1720" t="str">
            <v>VKG-EX 630</v>
          </cell>
          <cell r="D1720" t="str">
            <v>208   Accessories Ventilation</v>
          </cell>
          <cell r="E1720" t="str">
            <v>20816   Accessories EX fans</v>
          </cell>
          <cell r="F1720" t="str">
            <v>VKSV-EX</v>
          </cell>
          <cell r="G1720">
            <v>962</v>
          </cell>
        </row>
        <row r="1721">
          <cell r="B1721" t="str">
            <v>VKG-EX 800-1000</v>
          </cell>
          <cell r="D1721" t="str">
            <v>208   Accessories Ventilation</v>
          </cell>
          <cell r="E1721" t="str">
            <v>20816   Accessories EX fans</v>
          </cell>
          <cell r="F1721" t="str">
            <v>VKSV-EX</v>
          </cell>
          <cell r="G1721">
            <v>1250</v>
          </cell>
        </row>
        <row r="1722">
          <cell r="B1722" t="str">
            <v>ARS 1000/F400</v>
          </cell>
          <cell r="D1722" t="str">
            <v>208   Accessories Ventilation</v>
          </cell>
          <cell r="E1722" t="str">
            <v>20819   Accessories Smoke extract fans</v>
          </cell>
          <cell r="F1722" t="str">
            <v>ARS</v>
          </cell>
          <cell r="G1722">
            <v>2105</v>
          </cell>
        </row>
        <row r="1723">
          <cell r="B1723" t="str">
            <v>ARS 1120/F400</v>
          </cell>
          <cell r="D1723" t="str">
            <v>208   Accessories Ventilation</v>
          </cell>
          <cell r="E1723" t="str">
            <v>20819   Accessories Smoke extract fans</v>
          </cell>
          <cell r="F1723" t="str">
            <v>ARS</v>
          </cell>
          <cell r="G1723">
            <v>2451</v>
          </cell>
        </row>
        <row r="1724">
          <cell r="B1724" t="str">
            <v>ARS 315/F400</v>
          </cell>
          <cell r="D1724" t="str">
            <v>208   Accessories Ventilation</v>
          </cell>
          <cell r="E1724" t="str">
            <v>20819   Accessories Smoke extract fans</v>
          </cell>
          <cell r="F1724" t="str">
            <v>ARS</v>
          </cell>
          <cell r="G1724">
            <v>894</v>
          </cell>
        </row>
        <row r="1725">
          <cell r="B1725" t="str">
            <v>ARS 355/F400</v>
          </cell>
          <cell r="D1725" t="str">
            <v>208   Accessories Ventilation</v>
          </cell>
          <cell r="E1725" t="str">
            <v>20819   Accessories Smoke extract fans</v>
          </cell>
          <cell r="F1725" t="str">
            <v>ARS</v>
          </cell>
          <cell r="G1725">
            <v>909</v>
          </cell>
        </row>
        <row r="1726">
          <cell r="B1726" t="str">
            <v>ARS 400/F400</v>
          </cell>
          <cell r="D1726" t="str">
            <v>208   Accessories Ventilation</v>
          </cell>
          <cell r="E1726" t="str">
            <v>20819   Accessories Smoke extract fans</v>
          </cell>
          <cell r="F1726" t="str">
            <v>ARS</v>
          </cell>
          <cell r="G1726">
            <v>1163</v>
          </cell>
        </row>
        <row r="1727">
          <cell r="B1727" t="str">
            <v>ARS 450/F400</v>
          </cell>
          <cell r="D1727" t="str">
            <v>208   Accessories Ventilation</v>
          </cell>
          <cell r="E1727" t="str">
            <v>20819   Accessories Smoke extract fans</v>
          </cell>
          <cell r="F1727" t="str">
            <v>ARS</v>
          </cell>
          <cell r="G1727">
            <v>1289</v>
          </cell>
        </row>
        <row r="1728">
          <cell r="B1728" t="str">
            <v>ARS 500/F400</v>
          </cell>
          <cell r="D1728" t="str">
            <v>208   Accessories Ventilation</v>
          </cell>
          <cell r="E1728" t="str">
            <v>20819   Accessories Smoke extract fans</v>
          </cell>
          <cell r="F1728" t="str">
            <v>ARS</v>
          </cell>
          <cell r="G1728">
            <v>1191</v>
          </cell>
        </row>
        <row r="1729">
          <cell r="B1729" t="str">
            <v>ARS 560/F400</v>
          </cell>
          <cell r="D1729" t="str">
            <v>208   Accessories Ventilation</v>
          </cell>
          <cell r="E1729" t="str">
            <v>20819   Accessories Smoke extract fans</v>
          </cell>
          <cell r="F1729" t="str">
            <v>ARS</v>
          </cell>
          <cell r="G1729">
            <v>1265</v>
          </cell>
        </row>
        <row r="1730">
          <cell r="B1730" t="str">
            <v>ARS 630/F400</v>
          </cell>
          <cell r="D1730" t="str">
            <v>208   Accessories Ventilation</v>
          </cell>
          <cell r="E1730" t="str">
            <v>20819   Accessories Smoke extract fans</v>
          </cell>
          <cell r="F1730" t="str">
            <v>ARS</v>
          </cell>
          <cell r="G1730">
            <v>1459</v>
          </cell>
        </row>
        <row r="1731">
          <cell r="B1731" t="str">
            <v>ARS 710/F400</v>
          </cell>
          <cell r="D1731" t="str">
            <v>208   Accessories Ventilation</v>
          </cell>
          <cell r="E1731" t="str">
            <v>20819   Accessories Smoke extract fans</v>
          </cell>
          <cell r="F1731" t="str">
            <v>ARS</v>
          </cell>
          <cell r="G1731">
            <v>1676</v>
          </cell>
        </row>
        <row r="1732">
          <cell r="B1732" t="str">
            <v>ARS 800/F400</v>
          </cell>
          <cell r="D1732" t="str">
            <v>208   Accessories Ventilation</v>
          </cell>
          <cell r="E1732" t="str">
            <v>20819   Accessories Smoke extract fans</v>
          </cell>
          <cell r="F1732" t="str">
            <v>ARS</v>
          </cell>
          <cell r="G1732">
            <v>1804</v>
          </cell>
        </row>
        <row r="1733">
          <cell r="B1733" t="str">
            <v>ARS 900/F400</v>
          </cell>
          <cell r="D1733" t="str">
            <v>208   Accessories Ventilation</v>
          </cell>
          <cell r="E1733" t="str">
            <v>20819   Accessories Smoke extract fans</v>
          </cell>
          <cell r="F1733" t="str">
            <v>ARS</v>
          </cell>
          <cell r="G1733">
            <v>1825</v>
          </cell>
        </row>
        <row r="1734">
          <cell r="B1734" t="str">
            <v>ARS 1250/F400</v>
          </cell>
          <cell r="D1734" t="str">
            <v>208   Accessories Ventilation</v>
          </cell>
          <cell r="E1734" t="str">
            <v>20819   Accessories Smoke extract fans</v>
          </cell>
          <cell r="F1734" t="str">
            <v>ARS</v>
          </cell>
          <cell r="G1734">
            <v>2646</v>
          </cell>
        </row>
        <row r="1735">
          <cell r="B1735" t="str">
            <v>ASG-F 800-1000 inflow box</v>
          </cell>
          <cell r="D1735" t="str">
            <v>208   Accessories Ventilation</v>
          </cell>
          <cell r="E1735" t="str">
            <v>20819   Accessories Smoke extract fans</v>
          </cell>
          <cell r="F1735" t="str">
            <v>ASG/F</v>
          </cell>
          <cell r="G1735">
            <v>438</v>
          </cell>
        </row>
        <row r="1736">
          <cell r="B1736" t="str">
            <v>ASG-F 315-355 inflow box</v>
          </cell>
          <cell r="D1736" t="str">
            <v>208   Accessories Ventilation</v>
          </cell>
          <cell r="E1736" t="str">
            <v>20819   Accessories Smoke extract fans</v>
          </cell>
          <cell r="F1736" t="str">
            <v>ASG/F</v>
          </cell>
          <cell r="G1736">
            <v>163</v>
          </cell>
        </row>
        <row r="1737">
          <cell r="B1737" t="str">
            <v>ASG-F 400-450 inflow box</v>
          </cell>
          <cell r="D1737" t="str">
            <v>208   Accessories Ventilation</v>
          </cell>
          <cell r="E1737" t="str">
            <v>20819   Accessories Smoke extract fans</v>
          </cell>
          <cell r="F1737" t="str">
            <v>ASG/F</v>
          </cell>
          <cell r="G1737">
            <v>216</v>
          </cell>
        </row>
        <row r="1738">
          <cell r="B1738" t="str">
            <v>ASG-F 500-560 inflow box</v>
          </cell>
          <cell r="D1738" t="str">
            <v>208   Accessories Ventilation</v>
          </cell>
          <cell r="E1738" t="str">
            <v>20819   Accessories Smoke extract fans</v>
          </cell>
          <cell r="F1738" t="str">
            <v>ASG/F</v>
          </cell>
          <cell r="G1738">
            <v>339</v>
          </cell>
        </row>
        <row r="1739">
          <cell r="B1739" t="str">
            <v>ASG-F 630 inflow box</v>
          </cell>
          <cell r="D1739" t="str">
            <v>208   Accessories Ventilation</v>
          </cell>
          <cell r="E1739" t="str">
            <v>20819   Accessories Smoke extract fans</v>
          </cell>
          <cell r="F1739" t="str">
            <v>ASG/F</v>
          </cell>
          <cell r="G1739">
            <v>411</v>
          </cell>
        </row>
        <row r="1740">
          <cell r="B1740" t="str">
            <v>ASG-F 710 inflow box</v>
          </cell>
          <cell r="D1740" t="str">
            <v>208   Accessories Ventilation</v>
          </cell>
          <cell r="E1740" t="str">
            <v>20819   Accessories Smoke extract fans</v>
          </cell>
          <cell r="F1740" t="str">
            <v>ASG/F</v>
          </cell>
          <cell r="G1740">
            <v>418</v>
          </cell>
        </row>
        <row r="1741">
          <cell r="B1741" t="str">
            <v>ASH 800</v>
          </cell>
          <cell r="D1741" t="str">
            <v>208   Accessories Ventilation</v>
          </cell>
          <cell r="E1741" t="str">
            <v>20819   Accessories Smoke extract fans</v>
          </cell>
          <cell r="F1741" t="str">
            <v>ASH</v>
          </cell>
          <cell r="G1741">
            <v>1719</v>
          </cell>
        </row>
        <row r="1742">
          <cell r="B1742" t="str">
            <v>ASH 630</v>
          </cell>
          <cell r="D1742" t="str">
            <v>208   Accessories Ventilation</v>
          </cell>
          <cell r="E1742" t="str">
            <v>20819   Accessories Smoke extract fans</v>
          </cell>
          <cell r="F1742" t="str">
            <v>ASH</v>
          </cell>
          <cell r="G1742">
            <v>1418</v>
          </cell>
        </row>
        <row r="1743">
          <cell r="B1743" t="str">
            <v>ASH 710</v>
          </cell>
          <cell r="D1743" t="str">
            <v>208   Accessories Ventilation</v>
          </cell>
          <cell r="E1743" t="str">
            <v>20819   Accessories Smoke extract fans</v>
          </cell>
          <cell r="F1743" t="str">
            <v>ASH</v>
          </cell>
          <cell r="G1743">
            <v>1476</v>
          </cell>
        </row>
        <row r="1744">
          <cell r="B1744" t="str">
            <v>ASH 1250</v>
          </cell>
          <cell r="D1744" t="str">
            <v>208   Accessories Ventilation</v>
          </cell>
          <cell r="E1744" t="str">
            <v>20819   Accessories Smoke extract fans</v>
          </cell>
          <cell r="F1744" t="str">
            <v>ASH</v>
          </cell>
          <cell r="G1744">
            <v>3231</v>
          </cell>
        </row>
        <row r="1745">
          <cell r="B1745" t="str">
            <v>ASH 1000</v>
          </cell>
          <cell r="D1745" t="str">
            <v>208   Accessories Ventilation</v>
          </cell>
          <cell r="E1745" t="str">
            <v>20819   Accessories Smoke extract fans</v>
          </cell>
          <cell r="F1745" t="str">
            <v>ASH</v>
          </cell>
          <cell r="G1745">
            <v>2588</v>
          </cell>
        </row>
        <row r="1746">
          <cell r="B1746" t="str">
            <v>ASH 450</v>
          </cell>
          <cell r="D1746" t="str">
            <v>208   Accessories Ventilation</v>
          </cell>
          <cell r="E1746" t="str">
            <v>20819   Accessories Smoke extract fans</v>
          </cell>
          <cell r="F1746" t="str">
            <v>ASH</v>
          </cell>
          <cell r="G1746">
            <v>1000</v>
          </cell>
        </row>
        <row r="1747">
          <cell r="B1747" t="str">
            <v>ASH 500</v>
          </cell>
          <cell r="D1747" t="str">
            <v>208   Accessories Ventilation</v>
          </cell>
          <cell r="E1747" t="str">
            <v>20819   Accessories Smoke extract fans</v>
          </cell>
          <cell r="F1747" t="str">
            <v>ASH</v>
          </cell>
          <cell r="G1747">
            <v>1032</v>
          </cell>
        </row>
        <row r="1748">
          <cell r="B1748" t="str">
            <v>ASH 560</v>
          </cell>
          <cell r="D1748" t="str">
            <v>208   Accessories Ventilation</v>
          </cell>
          <cell r="E1748" t="str">
            <v>20819   Accessories Smoke extract fans</v>
          </cell>
          <cell r="F1748" t="str">
            <v>ASH</v>
          </cell>
          <cell r="G1748">
            <v>1089</v>
          </cell>
        </row>
        <row r="1749">
          <cell r="B1749" t="str">
            <v>ASH 400</v>
          </cell>
          <cell r="D1749" t="str">
            <v>208   Accessories Ventilation</v>
          </cell>
          <cell r="E1749" t="str">
            <v>20819   Accessories Smoke extract fans</v>
          </cell>
          <cell r="F1749" t="str">
            <v>ASH</v>
          </cell>
          <cell r="G1749">
            <v>979</v>
          </cell>
        </row>
        <row r="1750">
          <cell r="B1750" t="str">
            <v>ASSG-F 800-1000 Flex. connect.</v>
          </cell>
          <cell r="D1750" t="str">
            <v>208   Accessories Ventilation</v>
          </cell>
          <cell r="E1750" t="str">
            <v>20819   Accessories Smoke extract fans</v>
          </cell>
          <cell r="F1750" t="str">
            <v>ASSG/F</v>
          </cell>
          <cell r="G1750">
            <v>780</v>
          </cell>
        </row>
        <row r="1751">
          <cell r="B1751" t="str">
            <v>ASSG-F 315-450 Flex. conn.</v>
          </cell>
          <cell r="D1751" t="str">
            <v>208   Accessories Ventilation</v>
          </cell>
          <cell r="E1751" t="str">
            <v>20819   Accessories Smoke extract fans</v>
          </cell>
          <cell r="F1751" t="str">
            <v>ASSG/F</v>
          </cell>
          <cell r="G1751">
            <v>461</v>
          </cell>
        </row>
        <row r="1752">
          <cell r="B1752" t="str">
            <v>ASSG-F 500-560 Flex. conn.</v>
          </cell>
          <cell r="D1752" t="str">
            <v>208   Accessories Ventilation</v>
          </cell>
          <cell r="E1752" t="str">
            <v>20819   Accessories Smoke extract fans</v>
          </cell>
          <cell r="F1752" t="str">
            <v>ASSG/F</v>
          </cell>
          <cell r="G1752">
            <v>591</v>
          </cell>
        </row>
        <row r="1753">
          <cell r="B1753" t="str">
            <v>ASSG-F 630 Flex. conn.</v>
          </cell>
          <cell r="D1753" t="str">
            <v>208   Accessories Ventilation</v>
          </cell>
          <cell r="E1753" t="str">
            <v>20819   Accessories Smoke extract fans</v>
          </cell>
          <cell r="F1753" t="str">
            <v>ASSG/F</v>
          </cell>
          <cell r="G1753">
            <v>652</v>
          </cell>
        </row>
        <row r="1754">
          <cell r="B1754" t="str">
            <v>BPF 315</v>
          </cell>
          <cell r="D1754" t="str">
            <v>208   Accessories Ventilation</v>
          </cell>
          <cell r="E1754" t="str">
            <v>20819   Accessories Smoke extract fans</v>
          </cell>
          <cell r="F1754" t="str">
            <v>BPF</v>
          </cell>
          <cell r="G1754">
            <v>429</v>
          </cell>
        </row>
        <row r="1755">
          <cell r="B1755" t="str">
            <v>BPF 355</v>
          </cell>
          <cell r="D1755" t="str">
            <v>208   Accessories Ventilation</v>
          </cell>
          <cell r="E1755" t="str">
            <v>20819   Accessories Smoke extract fans</v>
          </cell>
          <cell r="F1755" t="str">
            <v>BPF</v>
          </cell>
          <cell r="G1755">
            <v>439</v>
          </cell>
        </row>
        <row r="1756">
          <cell r="B1756" t="str">
            <v>BPF 400</v>
          </cell>
          <cell r="D1756" t="str">
            <v>208   Accessories Ventilation</v>
          </cell>
          <cell r="E1756" t="str">
            <v>20819   Accessories Smoke extract fans</v>
          </cell>
          <cell r="F1756" t="str">
            <v>BPF</v>
          </cell>
          <cell r="G1756">
            <v>472</v>
          </cell>
        </row>
        <row r="1757">
          <cell r="B1757" t="str">
            <v>BPF 450</v>
          </cell>
          <cell r="D1757" t="str">
            <v>208   Accessories Ventilation</v>
          </cell>
          <cell r="E1757" t="str">
            <v>20819   Accessories Smoke extract fans</v>
          </cell>
          <cell r="F1757" t="str">
            <v>BPF</v>
          </cell>
          <cell r="G1757">
            <v>500</v>
          </cell>
        </row>
        <row r="1758">
          <cell r="B1758" t="str">
            <v>BPF 500</v>
          </cell>
          <cell r="D1758" t="str">
            <v>208   Accessories Ventilation</v>
          </cell>
          <cell r="E1758" t="str">
            <v>20819   Accessories Smoke extract fans</v>
          </cell>
          <cell r="F1758" t="str">
            <v>BPF</v>
          </cell>
          <cell r="G1758">
            <v>548</v>
          </cell>
        </row>
        <row r="1759">
          <cell r="B1759" t="str">
            <v>BPF 560</v>
          </cell>
          <cell r="D1759" t="str">
            <v>208   Accessories Ventilation</v>
          </cell>
          <cell r="E1759" t="str">
            <v>20819   Accessories Smoke extract fans</v>
          </cell>
          <cell r="F1759" t="str">
            <v>BPF</v>
          </cell>
          <cell r="G1759">
            <v>536</v>
          </cell>
        </row>
        <row r="1760">
          <cell r="B1760" t="str">
            <v>BPF 710</v>
          </cell>
          <cell r="D1760" t="str">
            <v>208   Accessories Ventilation</v>
          </cell>
          <cell r="E1760" t="str">
            <v>20819   Accessories Smoke extract fans</v>
          </cell>
          <cell r="F1760" t="str">
            <v>BPF</v>
          </cell>
          <cell r="G1760">
            <v>731</v>
          </cell>
        </row>
        <row r="1761">
          <cell r="B1761" t="str">
            <v>BPF 800</v>
          </cell>
          <cell r="D1761" t="str">
            <v>208   Accessories Ventilation</v>
          </cell>
          <cell r="E1761" t="str">
            <v>20819   Accessories Smoke extract fans</v>
          </cell>
          <cell r="F1761" t="str">
            <v>BPF</v>
          </cell>
          <cell r="G1761">
            <v>859</v>
          </cell>
        </row>
        <row r="1762">
          <cell r="B1762" t="str">
            <v>BPF 900</v>
          </cell>
          <cell r="D1762" t="str">
            <v>208   Accessories Ventilation</v>
          </cell>
          <cell r="E1762" t="str">
            <v>20819   Accessories Smoke extract fans</v>
          </cell>
          <cell r="F1762" t="str">
            <v>BPF</v>
          </cell>
          <cell r="G1762">
            <v>878</v>
          </cell>
        </row>
        <row r="1763">
          <cell r="B1763" t="str">
            <v>BPF 1000</v>
          </cell>
          <cell r="D1763" t="str">
            <v>208   Accessories Ventilation</v>
          </cell>
          <cell r="E1763" t="str">
            <v>20819   Accessories Smoke extract fans</v>
          </cell>
          <cell r="F1763" t="str">
            <v>BPF</v>
          </cell>
          <cell r="G1763">
            <v>902</v>
          </cell>
        </row>
        <row r="1764">
          <cell r="B1764" t="str">
            <v>BPF 1120</v>
          </cell>
          <cell r="D1764" t="str">
            <v>208   Accessories Ventilation</v>
          </cell>
          <cell r="E1764" t="str">
            <v>20819   Accessories Smoke extract fans</v>
          </cell>
          <cell r="F1764" t="str">
            <v>BPF</v>
          </cell>
          <cell r="G1764">
            <v>926</v>
          </cell>
        </row>
        <row r="1765">
          <cell r="B1765" t="str">
            <v>BPF 1250</v>
          </cell>
          <cell r="D1765" t="str">
            <v>208   Accessories Ventilation</v>
          </cell>
          <cell r="E1765" t="str">
            <v>20819   Accessories Smoke extract fans</v>
          </cell>
          <cell r="F1765" t="str">
            <v>BPF</v>
          </cell>
          <cell r="G1765">
            <v>1160</v>
          </cell>
        </row>
        <row r="1766">
          <cell r="B1766" t="str">
            <v>BPN 315</v>
          </cell>
          <cell r="D1766" t="str">
            <v>208   Accessories Ventilation</v>
          </cell>
          <cell r="E1766" t="str">
            <v>20819   Accessories Smoke extract fans</v>
          </cell>
          <cell r="F1766" t="str">
            <v>BPN</v>
          </cell>
          <cell r="G1766">
            <v>485</v>
          </cell>
        </row>
        <row r="1767">
          <cell r="B1767" t="str">
            <v>BPN 355</v>
          </cell>
          <cell r="D1767" t="str">
            <v>208   Accessories Ventilation</v>
          </cell>
          <cell r="E1767" t="str">
            <v>20819   Accessories Smoke extract fans</v>
          </cell>
          <cell r="F1767" t="str">
            <v>BPN</v>
          </cell>
          <cell r="G1767">
            <v>498</v>
          </cell>
        </row>
        <row r="1768">
          <cell r="B1768" t="str">
            <v>BPN 400</v>
          </cell>
          <cell r="D1768" t="str">
            <v>208   Accessories Ventilation</v>
          </cell>
          <cell r="E1768" t="str">
            <v>20819   Accessories Smoke extract fans</v>
          </cell>
          <cell r="F1768" t="str">
            <v>BPN</v>
          </cell>
          <cell r="G1768">
            <v>581</v>
          </cell>
        </row>
        <row r="1769">
          <cell r="B1769" t="str">
            <v>BPN 500</v>
          </cell>
          <cell r="D1769" t="str">
            <v>208   Accessories Ventilation</v>
          </cell>
          <cell r="E1769" t="str">
            <v>20819   Accessories Smoke extract fans</v>
          </cell>
          <cell r="F1769" t="str">
            <v>BPN</v>
          </cell>
          <cell r="G1769">
            <v>633</v>
          </cell>
        </row>
        <row r="1770">
          <cell r="B1770" t="str">
            <v>BPN 560</v>
          </cell>
          <cell r="D1770" t="str">
            <v>208   Accessories Ventilation</v>
          </cell>
          <cell r="E1770" t="str">
            <v>20819   Accessories Smoke extract fans</v>
          </cell>
          <cell r="F1770" t="str">
            <v>BPN</v>
          </cell>
          <cell r="G1770">
            <v>547</v>
          </cell>
        </row>
        <row r="1771">
          <cell r="B1771" t="str">
            <v>BPN 710</v>
          </cell>
          <cell r="D1771" t="str">
            <v>208   Accessories Ventilation</v>
          </cell>
          <cell r="E1771" t="str">
            <v>20819   Accessories Smoke extract fans</v>
          </cell>
          <cell r="F1771" t="str">
            <v>BPN</v>
          </cell>
          <cell r="G1771">
            <v>808</v>
          </cell>
        </row>
        <row r="1772">
          <cell r="B1772" t="str">
            <v>BPN 800</v>
          </cell>
          <cell r="D1772" t="str">
            <v>208   Accessories Ventilation</v>
          </cell>
          <cell r="E1772" t="str">
            <v>20819   Accessories Smoke extract fans</v>
          </cell>
          <cell r="F1772" t="str">
            <v>BPN</v>
          </cell>
          <cell r="G1772">
            <v>965</v>
          </cell>
        </row>
        <row r="1773">
          <cell r="B1773" t="str">
            <v>BPN 900</v>
          </cell>
          <cell r="D1773" t="str">
            <v>208   Accessories Ventilation</v>
          </cell>
          <cell r="E1773" t="str">
            <v>20819   Accessories Smoke extract fans</v>
          </cell>
          <cell r="F1773" t="str">
            <v>BPN</v>
          </cell>
          <cell r="G1773">
            <v>971</v>
          </cell>
        </row>
        <row r="1774">
          <cell r="B1774" t="str">
            <v>BPN 1000</v>
          </cell>
          <cell r="D1774" t="str">
            <v>208   Accessories Ventilation</v>
          </cell>
          <cell r="E1774" t="str">
            <v>20819   Accessories Smoke extract fans</v>
          </cell>
          <cell r="F1774" t="str">
            <v>BPN</v>
          </cell>
          <cell r="G1774">
            <v>1006</v>
          </cell>
        </row>
        <row r="1775">
          <cell r="B1775" t="str">
            <v>BPN 1120</v>
          </cell>
          <cell r="D1775" t="str">
            <v>208   Accessories Ventilation</v>
          </cell>
          <cell r="E1775" t="str">
            <v>20819   Accessories Smoke extract fans</v>
          </cell>
          <cell r="F1775" t="str">
            <v>BPN</v>
          </cell>
          <cell r="G1775">
            <v>1052</v>
          </cell>
        </row>
        <row r="1776">
          <cell r="B1776" t="str">
            <v>BPN 1250</v>
          </cell>
          <cell r="D1776" t="str">
            <v>208   Accessories Ventilation</v>
          </cell>
          <cell r="E1776" t="str">
            <v>20819   Accessories Smoke extract fans</v>
          </cell>
          <cell r="F1776" t="str">
            <v>BPN</v>
          </cell>
          <cell r="G1776">
            <v>1364</v>
          </cell>
        </row>
        <row r="1777">
          <cell r="B1777" t="str">
            <v>BPN 630</v>
          </cell>
          <cell r="D1777" t="str">
            <v>208   Accessories Ventilation</v>
          </cell>
          <cell r="E1777" t="str">
            <v>20819   Accessories Smoke extract fans</v>
          </cell>
          <cell r="F1777" t="str">
            <v>BPN</v>
          </cell>
          <cell r="G1777">
            <v>800</v>
          </cell>
        </row>
        <row r="1778">
          <cell r="B1778" t="str">
            <v>BPF 630</v>
          </cell>
          <cell r="D1778" t="str">
            <v>208   Accessories Ventilation</v>
          </cell>
          <cell r="E1778" t="str">
            <v>20819   Accessories Smoke extract fans</v>
          </cell>
          <cell r="F1778" t="str">
            <v>BPN</v>
          </cell>
          <cell r="G1778">
            <v>694</v>
          </cell>
        </row>
        <row r="1779">
          <cell r="B1779" t="str">
            <v>DRAIN NIPPLE  BKF</v>
          </cell>
          <cell r="D1779" t="str">
            <v>208   Accessories Ventilation</v>
          </cell>
          <cell r="E1779" t="str">
            <v>20819   Accessories Smoke extract fans</v>
          </cell>
          <cell r="F1779" t="str">
            <v>DN BKF</v>
          </cell>
          <cell r="G1779">
            <v>55</v>
          </cell>
        </row>
        <row r="1780">
          <cell r="B1780" t="str">
            <v>BPN 450</v>
          </cell>
          <cell r="D1780" t="str">
            <v>208   Accessories Ventilation</v>
          </cell>
          <cell r="E1780" t="str">
            <v>20819   Accessories Smoke extract fans</v>
          </cell>
          <cell r="F1780" t="str">
            <v>ESDV</v>
          </cell>
          <cell r="G1780">
            <v>566</v>
          </cell>
        </row>
        <row r="1781">
          <cell r="B1781" t="str">
            <v>FDG-F 800-1000</v>
          </cell>
          <cell r="D1781" t="str">
            <v>208   Accessories Ventilation</v>
          </cell>
          <cell r="E1781" t="str">
            <v>20819   Accessories Smoke extract fans</v>
          </cell>
          <cell r="F1781" t="str">
            <v>FDG/F</v>
          </cell>
          <cell r="G1781">
            <v>905</v>
          </cell>
        </row>
        <row r="1782">
          <cell r="B1782" t="str">
            <v>FDG-F 1120</v>
          </cell>
          <cell r="D1782" t="str">
            <v>208   Accessories Ventilation</v>
          </cell>
          <cell r="E1782" t="str">
            <v>20819   Accessories Smoke extract fans</v>
          </cell>
          <cell r="F1782" t="str">
            <v>FDG/F</v>
          </cell>
          <cell r="G1782">
            <v>1120</v>
          </cell>
        </row>
        <row r="1783">
          <cell r="B1783" t="str">
            <v>FDG-F 1250</v>
          </cell>
          <cell r="D1783" t="str">
            <v>208   Accessories Ventilation</v>
          </cell>
          <cell r="E1783" t="str">
            <v>20819   Accessories Smoke extract fans</v>
          </cell>
          <cell r="F1783" t="str">
            <v>FDG/F</v>
          </cell>
          <cell r="G1783">
            <v>1327</v>
          </cell>
        </row>
        <row r="1784">
          <cell r="B1784" t="str">
            <v>FDG-F 315-355</v>
          </cell>
          <cell r="D1784" t="str">
            <v>208   Accessories Ventilation</v>
          </cell>
          <cell r="E1784" t="str">
            <v>20819   Accessories Smoke extract fans</v>
          </cell>
          <cell r="F1784" t="str">
            <v>FDG/F</v>
          </cell>
          <cell r="G1784">
            <v>490</v>
          </cell>
        </row>
        <row r="1785">
          <cell r="B1785" t="str">
            <v>FDG-F 400-450</v>
          </cell>
          <cell r="D1785" t="str">
            <v>208   Accessories Ventilation</v>
          </cell>
          <cell r="E1785" t="str">
            <v>20819   Accessories Smoke extract fans</v>
          </cell>
          <cell r="F1785" t="str">
            <v>FDG/F</v>
          </cell>
          <cell r="G1785">
            <v>551</v>
          </cell>
        </row>
        <row r="1786">
          <cell r="B1786" t="str">
            <v>FDG-F 500-560</v>
          </cell>
          <cell r="D1786" t="str">
            <v>208   Accessories Ventilation</v>
          </cell>
          <cell r="E1786" t="str">
            <v>20819   Accessories Smoke extract fans</v>
          </cell>
          <cell r="F1786" t="str">
            <v>FDG/F</v>
          </cell>
          <cell r="G1786">
            <v>634</v>
          </cell>
        </row>
        <row r="1787">
          <cell r="B1787" t="str">
            <v>FDG-F 630</v>
          </cell>
          <cell r="D1787" t="str">
            <v>208   Accessories Ventilation</v>
          </cell>
          <cell r="E1787" t="str">
            <v>20819   Accessories Smoke extract fans</v>
          </cell>
          <cell r="F1787" t="str">
            <v>FDG/F</v>
          </cell>
          <cell r="G1787">
            <v>665</v>
          </cell>
        </row>
        <row r="1788">
          <cell r="B1788" t="str">
            <v>FDG-F 710</v>
          </cell>
          <cell r="D1788" t="str">
            <v>208   Accessories Ventilation</v>
          </cell>
          <cell r="E1788" t="str">
            <v>20819   Accessories Smoke extract fans</v>
          </cell>
          <cell r="F1788" t="str">
            <v>FDG/F</v>
          </cell>
          <cell r="G1788">
            <v>793</v>
          </cell>
        </row>
        <row r="1789">
          <cell r="B1789" t="str">
            <v>FDG-F-L 630</v>
          </cell>
          <cell r="D1789" t="str">
            <v>208   Accessories Ventilation</v>
          </cell>
          <cell r="E1789" t="str">
            <v>20819   Accessories Smoke extract fans</v>
          </cell>
          <cell r="F1789" t="str">
            <v>FDG/F</v>
          </cell>
          <cell r="G1789">
            <v>1046</v>
          </cell>
        </row>
        <row r="1790">
          <cell r="B1790" t="str">
            <v>FDG-F-L 800-1000</v>
          </cell>
          <cell r="D1790" t="str">
            <v>208   Accessories Ventilation</v>
          </cell>
          <cell r="E1790" t="str">
            <v>20819   Accessories Smoke extract fans</v>
          </cell>
          <cell r="F1790" t="str">
            <v>FDG/F</v>
          </cell>
          <cell r="G1790">
            <v>1294</v>
          </cell>
        </row>
        <row r="1791">
          <cell r="B1791" t="str">
            <v>FDGE-F 315-355 roof socket</v>
          </cell>
          <cell r="D1791" t="str">
            <v>208   Accessories Ventilation</v>
          </cell>
          <cell r="E1791" t="str">
            <v>20819   Accessories Smoke extract fans</v>
          </cell>
          <cell r="F1791" t="str">
            <v>FDGE/F</v>
          </cell>
          <cell r="G1791">
            <v>816</v>
          </cell>
        </row>
        <row r="1792">
          <cell r="B1792" t="str">
            <v>FDGE-F 400-450 roof socket</v>
          </cell>
          <cell r="D1792" t="str">
            <v>208   Accessories Ventilation</v>
          </cell>
          <cell r="E1792" t="str">
            <v>20819   Accessories Smoke extract fans</v>
          </cell>
          <cell r="F1792" t="str">
            <v>FDGE/F</v>
          </cell>
          <cell r="G1792">
            <v>954</v>
          </cell>
        </row>
        <row r="1793">
          <cell r="B1793" t="str">
            <v>FDGE-F 500-560 roof socket</v>
          </cell>
          <cell r="D1793" t="str">
            <v>208   Accessories Ventilation</v>
          </cell>
          <cell r="E1793" t="str">
            <v>20819   Accessories Smoke extract fans</v>
          </cell>
          <cell r="F1793" t="str">
            <v>FDGE/F</v>
          </cell>
          <cell r="G1793">
            <v>1425</v>
          </cell>
        </row>
        <row r="1794">
          <cell r="B1794" t="str">
            <v>FDGE-F 630 roof socket</v>
          </cell>
          <cell r="D1794" t="str">
            <v>208   Accessories Ventilation</v>
          </cell>
          <cell r="E1794" t="str">
            <v>20819   Accessories Smoke extract fans</v>
          </cell>
          <cell r="F1794" t="str">
            <v>FDGE/F</v>
          </cell>
          <cell r="G1794">
            <v>1502</v>
          </cell>
        </row>
        <row r="1795">
          <cell r="B1795" t="str">
            <v>FDGE-F 800-1000 roof socket</v>
          </cell>
          <cell r="D1795" t="str">
            <v>208   Accessories Ventilation</v>
          </cell>
          <cell r="E1795" t="str">
            <v>20819   Accessories Smoke extract fans</v>
          </cell>
          <cell r="F1795" t="str">
            <v>FDGE/F</v>
          </cell>
          <cell r="G1795">
            <v>1605</v>
          </cell>
        </row>
        <row r="1796">
          <cell r="B1796" t="str">
            <v>FGV 025/416-416 flex. 120°C</v>
          </cell>
          <cell r="D1796" t="str">
            <v>208   Accessories Ventilation</v>
          </cell>
          <cell r="E1796" t="str">
            <v>20819   Accessories Smoke extract fans</v>
          </cell>
          <cell r="F1796" t="str">
            <v>FGV</v>
          </cell>
          <cell r="G1796">
            <v>105</v>
          </cell>
        </row>
        <row r="1797">
          <cell r="B1797" t="str">
            <v>FGV 042/586-586 flex. 120°C</v>
          </cell>
          <cell r="D1797" t="str">
            <v>208   Accessories Ventilation</v>
          </cell>
          <cell r="E1797" t="str">
            <v>20819   Accessories Smoke extract fans</v>
          </cell>
          <cell r="F1797" t="str">
            <v>FGV</v>
          </cell>
          <cell r="G1797">
            <v>110</v>
          </cell>
        </row>
        <row r="1798">
          <cell r="B1798" t="str">
            <v>FGV 062/716-716 flex. 120°C</v>
          </cell>
          <cell r="D1798" t="str">
            <v>208   Accessories Ventilation</v>
          </cell>
          <cell r="E1798" t="str">
            <v>20819   Accessories Smoke extract fans</v>
          </cell>
          <cell r="F1798" t="str">
            <v>FGV</v>
          </cell>
          <cell r="G1798">
            <v>125</v>
          </cell>
        </row>
        <row r="1799">
          <cell r="B1799" t="str">
            <v>FGV 100/916-916 flex. 120°C</v>
          </cell>
          <cell r="D1799" t="str">
            <v>208   Accessories Ventilation</v>
          </cell>
          <cell r="E1799" t="str">
            <v>20819   Accessories Smoke extract fans</v>
          </cell>
          <cell r="F1799" t="str">
            <v>FGV</v>
          </cell>
          <cell r="G1799">
            <v>180</v>
          </cell>
        </row>
        <row r="1800">
          <cell r="B1800" t="str">
            <v>FLC BKF 315-355</v>
          </cell>
          <cell r="D1800" t="str">
            <v>208   Accessories Ventilation</v>
          </cell>
          <cell r="E1800" t="str">
            <v>20819   Accessories Smoke extract fans</v>
          </cell>
          <cell r="F1800" t="str">
            <v>FLC BKF</v>
          </cell>
          <cell r="G1800">
            <v>129</v>
          </cell>
        </row>
        <row r="1801">
          <cell r="B1801" t="str">
            <v>FLC BKF 400-450</v>
          </cell>
          <cell r="D1801" t="str">
            <v>208   Accessories Ventilation</v>
          </cell>
          <cell r="E1801" t="str">
            <v>20819   Accessories Smoke extract fans</v>
          </cell>
          <cell r="F1801" t="str">
            <v>FLC BKF</v>
          </cell>
          <cell r="G1801">
            <v>147</v>
          </cell>
        </row>
        <row r="1802">
          <cell r="B1802" t="str">
            <v>FLC BKF 500-560</v>
          </cell>
          <cell r="D1802" t="str">
            <v>208   Accessories Ventilation</v>
          </cell>
          <cell r="E1802" t="str">
            <v>20819   Accessories Smoke extract fans</v>
          </cell>
          <cell r="F1802" t="str">
            <v>FLC BKF</v>
          </cell>
          <cell r="G1802">
            <v>161</v>
          </cell>
        </row>
        <row r="1803">
          <cell r="B1803" t="str">
            <v>FLC BKF 630</v>
          </cell>
          <cell r="D1803" t="str">
            <v>208   Accessories Ventilation</v>
          </cell>
          <cell r="E1803" t="str">
            <v>20819   Accessories Smoke extract fans</v>
          </cell>
          <cell r="F1803" t="str">
            <v>FLC BKF</v>
          </cell>
          <cell r="G1803">
            <v>175</v>
          </cell>
        </row>
        <row r="1804">
          <cell r="B1804" t="str">
            <v>FLC BKF 800</v>
          </cell>
          <cell r="D1804" t="str">
            <v>208   Accessories Ventilation</v>
          </cell>
          <cell r="E1804" t="str">
            <v>20819   Accessories Smoke extract fans</v>
          </cell>
          <cell r="F1804" t="str">
            <v>FLC BKF</v>
          </cell>
          <cell r="G1804">
            <v>195</v>
          </cell>
        </row>
        <row r="1805">
          <cell r="B1805" t="str">
            <v>FLC BKF 710</v>
          </cell>
          <cell r="D1805" t="str">
            <v>208   Accessories Ventilation</v>
          </cell>
          <cell r="E1805" t="str">
            <v>20819   Accessories Smoke extract fans</v>
          </cell>
          <cell r="F1805" t="str">
            <v>FLC BKF</v>
          </cell>
          <cell r="G1805">
            <v>192</v>
          </cell>
        </row>
        <row r="1806">
          <cell r="B1806" t="str">
            <v>FSL 630-XS/XL Flap snow load</v>
          </cell>
          <cell r="D1806" t="str">
            <v>208   Accessories Ventilation</v>
          </cell>
          <cell r="E1806" t="str">
            <v>20819   Accessories Smoke extract fans</v>
          </cell>
          <cell r="F1806" t="str">
            <v>FSL</v>
          </cell>
          <cell r="G1806">
            <v>1442</v>
          </cell>
        </row>
        <row r="1807">
          <cell r="B1807" t="str">
            <v>FSL 800-XS/XL-LOW Flap snow lo</v>
          </cell>
          <cell r="D1807" t="str">
            <v>208   Accessories Ventilation</v>
          </cell>
          <cell r="E1807" t="str">
            <v>20819   Accessories Smoke extract fans</v>
          </cell>
          <cell r="F1807" t="str">
            <v>FSL</v>
          </cell>
          <cell r="G1807">
            <v>1862</v>
          </cell>
        </row>
        <row r="1808">
          <cell r="B1808" t="str">
            <v>FSL 800-XS/XL-HIGH Flap snow l</v>
          </cell>
          <cell r="D1808" t="str">
            <v>208   Accessories Ventilation</v>
          </cell>
          <cell r="E1808" t="str">
            <v>20819   Accessories Smoke extract fans</v>
          </cell>
          <cell r="F1808" t="str">
            <v>FSL</v>
          </cell>
          <cell r="G1808">
            <v>1994</v>
          </cell>
        </row>
        <row r="1809">
          <cell r="B1809" t="str">
            <v>FSL 1000-XL/XM/XP Flap snow</v>
          </cell>
          <cell r="D1809" t="str">
            <v>208   Accessories Ventilation</v>
          </cell>
          <cell r="E1809" t="str">
            <v>20819   Accessories Smoke extract fans</v>
          </cell>
          <cell r="F1809" t="str">
            <v>FSL</v>
          </cell>
          <cell r="G1809">
            <v>2106</v>
          </cell>
        </row>
        <row r="1810">
          <cell r="B1810" t="str">
            <v>FSL 560-XL Flaps snow load</v>
          </cell>
          <cell r="D1810" t="str">
            <v>208   Accessories Ventilation</v>
          </cell>
          <cell r="E1810" t="str">
            <v>20819   Accessories Smoke extract fans</v>
          </cell>
          <cell r="F1810" t="str">
            <v>FSL</v>
          </cell>
          <cell r="G1810">
            <v>1323</v>
          </cell>
        </row>
        <row r="1811">
          <cell r="B1811" t="str">
            <v>FSL 800-XS/XL-HIGH/F600</v>
          </cell>
          <cell r="D1811" t="str">
            <v>208   Accessories Ventilation</v>
          </cell>
          <cell r="E1811" t="str">
            <v>20819   Accessories Smoke extract fans</v>
          </cell>
          <cell r="F1811" t="str">
            <v>FSL</v>
          </cell>
          <cell r="G1811">
            <v>1999</v>
          </cell>
        </row>
        <row r="1812">
          <cell r="B1812" t="str">
            <v>MRH 1250</v>
          </cell>
          <cell r="D1812" t="str">
            <v>208   Accessories Ventilation</v>
          </cell>
          <cell r="E1812" t="str">
            <v>20819   Accessories Smoke extract fans</v>
          </cell>
          <cell r="F1812" t="str">
            <v>MRH</v>
          </cell>
          <cell r="G1812">
            <v>14337</v>
          </cell>
        </row>
        <row r="1813">
          <cell r="B1813" t="str">
            <v>MRH 1000</v>
          </cell>
          <cell r="D1813" t="str">
            <v>208   Accessories Ventilation</v>
          </cell>
          <cell r="E1813" t="str">
            <v>20819   Accessories Smoke extract fans</v>
          </cell>
          <cell r="F1813" t="str">
            <v>MRH</v>
          </cell>
          <cell r="G1813">
            <v>9006</v>
          </cell>
        </row>
        <row r="1814">
          <cell r="B1814" t="str">
            <v>MRH 1120</v>
          </cell>
          <cell r="D1814" t="str">
            <v>208   Accessories Ventilation</v>
          </cell>
          <cell r="E1814" t="str">
            <v>20819   Accessories Smoke extract fans</v>
          </cell>
          <cell r="F1814" t="str">
            <v>MRH</v>
          </cell>
          <cell r="G1814">
            <v>12350</v>
          </cell>
        </row>
        <row r="1815">
          <cell r="B1815" t="str">
            <v>MRH 900</v>
          </cell>
          <cell r="D1815" t="str">
            <v>208   Accessories Ventilation</v>
          </cell>
          <cell r="E1815" t="str">
            <v>20819   Accessories Smoke extract fans</v>
          </cell>
          <cell r="F1815" t="str">
            <v>MRH</v>
          </cell>
          <cell r="G1815">
            <v>8963</v>
          </cell>
        </row>
        <row r="1816">
          <cell r="B1816" t="str">
            <v>MRH 800</v>
          </cell>
          <cell r="D1816" t="str">
            <v>208   Accessories Ventilation</v>
          </cell>
          <cell r="E1816" t="str">
            <v>20819   Accessories Smoke extract fans</v>
          </cell>
          <cell r="F1816" t="str">
            <v>MRH</v>
          </cell>
          <cell r="G1816">
            <v>8290</v>
          </cell>
        </row>
        <row r="1817">
          <cell r="B1817" t="str">
            <v>MRH 710</v>
          </cell>
          <cell r="D1817" t="str">
            <v>208   Accessories Ventilation</v>
          </cell>
          <cell r="E1817" t="str">
            <v>20819   Accessories Smoke extract fans</v>
          </cell>
          <cell r="F1817" t="str">
            <v>MRH</v>
          </cell>
          <cell r="G1817">
            <v>8230</v>
          </cell>
        </row>
        <row r="1818">
          <cell r="B1818" t="str">
            <v>MRH 630</v>
          </cell>
          <cell r="D1818" t="str">
            <v>208   Accessories Ventilation</v>
          </cell>
          <cell r="E1818" t="str">
            <v>20819   Accessories Smoke extract fans</v>
          </cell>
          <cell r="F1818" t="str">
            <v>MRH</v>
          </cell>
          <cell r="G1818">
            <v>7405</v>
          </cell>
        </row>
        <row r="1819">
          <cell r="B1819" t="str">
            <v>MRH 560</v>
          </cell>
          <cell r="D1819" t="str">
            <v>208   Accessories Ventilation</v>
          </cell>
          <cell r="E1819" t="str">
            <v>20819   Accessories Smoke extract fans</v>
          </cell>
          <cell r="F1819" t="str">
            <v>MRH</v>
          </cell>
          <cell r="G1819">
            <v>7404</v>
          </cell>
        </row>
        <row r="1820">
          <cell r="B1820" t="str">
            <v>MRH 500</v>
          </cell>
          <cell r="D1820" t="str">
            <v>208   Accessories Ventilation</v>
          </cell>
          <cell r="E1820" t="str">
            <v>20819   Accessories Smoke extract fans</v>
          </cell>
          <cell r="F1820" t="str">
            <v>MRH</v>
          </cell>
          <cell r="G1820">
            <v>7409</v>
          </cell>
        </row>
        <row r="1821">
          <cell r="B1821" t="str">
            <v>MRH 450</v>
          </cell>
          <cell r="D1821" t="str">
            <v>208   Accessories Ventilation</v>
          </cell>
          <cell r="E1821" t="str">
            <v>20819   Accessories Smoke extract fans</v>
          </cell>
          <cell r="F1821" t="str">
            <v>MRH</v>
          </cell>
          <cell r="G1821">
            <v>7319</v>
          </cell>
        </row>
        <row r="1822">
          <cell r="B1822" t="str">
            <v>MRH 400</v>
          </cell>
          <cell r="D1822" t="str">
            <v>208   Accessories Ventilation</v>
          </cell>
          <cell r="E1822" t="str">
            <v>20819   Accessories Smoke extract fans</v>
          </cell>
          <cell r="F1822" t="str">
            <v>MRH</v>
          </cell>
          <cell r="G1822">
            <v>7339</v>
          </cell>
        </row>
        <row r="1823">
          <cell r="B1823" t="str">
            <v>MRH-H 630 H=1500</v>
          </cell>
          <cell r="D1823" t="str">
            <v>208   Accessories Ventilation</v>
          </cell>
          <cell r="E1823" t="str">
            <v>20819   Accessories Smoke extract fans</v>
          </cell>
          <cell r="F1823" t="str">
            <v>MRH</v>
          </cell>
          <cell r="G1823">
            <v>7629</v>
          </cell>
        </row>
        <row r="1824">
          <cell r="B1824" t="str">
            <v>MRH-H 1000 H=1500</v>
          </cell>
          <cell r="D1824" t="str">
            <v>208   Accessories Ventilation</v>
          </cell>
          <cell r="E1824" t="str">
            <v>20819   Accessories Smoke extract fans</v>
          </cell>
          <cell r="F1824" t="str">
            <v>MRH</v>
          </cell>
          <cell r="G1824">
            <v>10025</v>
          </cell>
        </row>
        <row r="1825">
          <cell r="B1825" t="str">
            <v>MRH-H 900 H=1500</v>
          </cell>
          <cell r="D1825" t="str">
            <v>208   Accessories Ventilation</v>
          </cell>
          <cell r="E1825" t="str">
            <v>20819   Accessories Smoke extract fans</v>
          </cell>
          <cell r="F1825" t="str">
            <v>MRH</v>
          </cell>
          <cell r="G1825">
            <v>9919</v>
          </cell>
        </row>
        <row r="1826">
          <cell r="B1826" t="str">
            <v>MRH-H 560 H=1500</v>
          </cell>
          <cell r="D1826" t="str">
            <v>208   Accessories Ventilation</v>
          </cell>
          <cell r="E1826" t="str">
            <v>20819   Accessories Smoke extract fans</v>
          </cell>
          <cell r="F1826" t="str">
            <v>MRH</v>
          </cell>
          <cell r="G1826">
            <v>7590</v>
          </cell>
        </row>
        <row r="1827">
          <cell r="B1827" t="str">
            <v>PG-BKF 315-355</v>
          </cell>
          <cell r="D1827" t="str">
            <v>208   Accessories Ventilation</v>
          </cell>
          <cell r="E1827" t="str">
            <v>20819   Accessories Smoke extract fans</v>
          </cell>
          <cell r="F1827" t="str">
            <v>PG BKF</v>
          </cell>
          <cell r="G1827">
            <v>126</v>
          </cell>
        </row>
        <row r="1828">
          <cell r="B1828" t="str">
            <v>PG-BKF 400-450</v>
          </cell>
          <cell r="D1828" t="str">
            <v>208   Accessories Ventilation</v>
          </cell>
          <cell r="E1828" t="str">
            <v>20819   Accessories Smoke extract fans</v>
          </cell>
          <cell r="F1828" t="str">
            <v>PG BKF</v>
          </cell>
          <cell r="G1828">
            <v>151</v>
          </cell>
        </row>
        <row r="1829">
          <cell r="B1829" t="str">
            <v>PG-BKF 500-560</v>
          </cell>
          <cell r="D1829" t="str">
            <v>208   Accessories Ventilation</v>
          </cell>
          <cell r="E1829" t="str">
            <v>20819   Accessories Smoke extract fans</v>
          </cell>
          <cell r="F1829" t="str">
            <v>PG BKF</v>
          </cell>
          <cell r="G1829">
            <v>243</v>
          </cell>
        </row>
        <row r="1830">
          <cell r="B1830" t="str">
            <v>PG-BKF 630-710</v>
          </cell>
          <cell r="D1830" t="str">
            <v>208   Accessories Ventilation</v>
          </cell>
          <cell r="E1830" t="str">
            <v>20819   Accessories Smoke extract fans</v>
          </cell>
          <cell r="F1830" t="str">
            <v>PG BKF</v>
          </cell>
          <cell r="G1830">
            <v>263</v>
          </cell>
        </row>
        <row r="1831">
          <cell r="B1831" t="str">
            <v>PG-BKF 800</v>
          </cell>
          <cell r="D1831" t="str">
            <v>208   Accessories Ventilation</v>
          </cell>
          <cell r="E1831" t="str">
            <v>20819   Accessories Smoke extract fans</v>
          </cell>
          <cell r="F1831" t="str">
            <v>PG BKF</v>
          </cell>
          <cell r="G1831">
            <v>296</v>
          </cell>
        </row>
        <row r="1832">
          <cell r="B1832" t="str">
            <v>SSG-F 800-1000</v>
          </cell>
          <cell r="D1832" t="str">
            <v>208   Accessories Ventilation</v>
          </cell>
          <cell r="E1832" t="str">
            <v>20819   Accessories Smoke extract fans</v>
          </cell>
          <cell r="F1832" t="str">
            <v>SSG/F</v>
          </cell>
          <cell r="G1832">
            <v>2234</v>
          </cell>
        </row>
        <row r="1833">
          <cell r="B1833" t="str">
            <v>SSG-F 315-355</v>
          </cell>
          <cell r="D1833" t="str">
            <v>208   Accessories Ventilation</v>
          </cell>
          <cell r="E1833" t="str">
            <v>20819   Accessories Smoke extract fans</v>
          </cell>
          <cell r="F1833" t="str">
            <v>SSG/F</v>
          </cell>
          <cell r="G1833">
            <v>748</v>
          </cell>
        </row>
        <row r="1834">
          <cell r="B1834" t="str">
            <v>SSG-F 400-450</v>
          </cell>
          <cell r="D1834" t="str">
            <v>208   Accessories Ventilation</v>
          </cell>
          <cell r="E1834" t="str">
            <v>20819   Accessories Smoke extract fans</v>
          </cell>
          <cell r="F1834" t="str">
            <v>SSG/F</v>
          </cell>
          <cell r="G1834">
            <v>818</v>
          </cell>
        </row>
        <row r="1835">
          <cell r="B1835" t="str">
            <v>SSG-F 500-560</v>
          </cell>
          <cell r="D1835" t="str">
            <v>208   Accessories Ventilation</v>
          </cell>
          <cell r="E1835" t="str">
            <v>20819   Accessories Smoke extract fans</v>
          </cell>
          <cell r="F1835" t="str">
            <v>SSG/F</v>
          </cell>
          <cell r="G1835">
            <v>1356</v>
          </cell>
        </row>
        <row r="1836">
          <cell r="B1836" t="str">
            <v>SSG-F 630</v>
          </cell>
          <cell r="D1836" t="str">
            <v>208   Accessories Ventilation</v>
          </cell>
          <cell r="E1836" t="str">
            <v>20819   Accessories Smoke extract fans</v>
          </cell>
          <cell r="F1836" t="str">
            <v>SSG/F</v>
          </cell>
          <cell r="G1836">
            <v>1836</v>
          </cell>
        </row>
        <row r="1837">
          <cell r="B1837" t="str">
            <v>SSG-F 710</v>
          </cell>
          <cell r="D1837" t="str">
            <v>208   Accessories Ventilation</v>
          </cell>
          <cell r="E1837" t="str">
            <v>20819   Accessories Smoke extract fans</v>
          </cell>
          <cell r="F1837" t="str">
            <v>SSG/F</v>
          </cell>
          <cell r="G1837">
            <v>2177</v>
          </cell>
        </row>
        <row r="1838">
          <cell r="B1838" t="str">
            <v>SSGE-F 315-355 socket silencer</v>
          </cell>
          <cell r="D1838" t="str">
            <v>208   Accessories Ventilation</v>
          </cell>
          <cell r="E1838" t="str">
            <v>20819   Accessories Smoke extract fans</v>
          </cell>
          <cell r="F1838" t="str">
            <v>SSGE/F</v>
          </cell>
          <cell r="G1838">
            <v>1173</v>
          </cell>
        </row>
        <row r="1839">
          <cell r="B1839" t="str">
            <v>SSGE-F 400-450 socket silencer</v>
          </cell>
          <cell r="D1839" t="str">
            <v>208   Accessories Ventilation</v>
          </cell>
          <cell r="E1839" t="str">
            <v>20819   Accessories Smoke extract fans</v>
          </cell>
          <cell r="F1839" t="str">
            <v>SSGE/F</v>
          </cell>
          <cell r="G1839">
            <v>1420</v>
          </cell>
        </row>
        <row r="1840">
          <cell r="B1840" t="str">
            <v>SSGE-F 500-560 socket silencer</v>
          </cell>
          <cell r="D1840" t="str">
            <v>208   Accessories Ventilation</v>
          </cell>
          <cell r="E1840" t="str">
            <v>20819   Accessories Smoke extract fans</v>
          </cell>
          <cell r="F1840" t="str">
            <v>SSGE/F</v>
          </cell>
          <cell r="G1840">
            <v>1993</v>
          </cell>
        </row>
        <row r="1841">
          <cell r="B1841" t="str">
            <v>SSGE-F 630 socket silencer</v>
          </cell>
          <cell r="D1841" t="str">
            <v>208   Accessories Ventilation</v>
          </cell>
          <cell r="E1841" t="str">
            <v>20819   Accessories Smoke extract fans</v>
          </cell>
          <cell r="F1841" t="str">
            <v>SSGE/F</v>
          </cell>
          <cell r="G1841">
            <v>1693</v>
          </cell>
        </row>
        <row r="1842">
          <cell r="B1842" t="str">
            <v>SSGE-F 800-1000 socket silence</v>
          </cell>
          <cell r="D1842" t="str">
            <v>208   Accessories Ventilation</v>
          </cell>
          <cell r="E1842" t="str">
            <v>20819   Accessories Smoke extract fans</v>
          </cell>
          <cell r="F1842" t="str">
            <v>SSGE/F</v>
          </cell>
          <cell r="G1842">
            <v>2208</v>
          </cell>
        </row>
        <row r="1843">
          <cell r="B1843" t="str">
            <v>TRF-DVV 560-transition frame</v>
          </cell>
          <cell r="D1843" t="str">
            <v>208   Accessories Ventilation</v>
          </cell>
          <cell r="E1843" t="str">
            <v>20819   Accessories Smoke extract fans</v>
          </cell>
          <cell r="F1843" t="str">
            <v>TRF</v>
          </cell>
          <cell r="G1843">
            <v>308</v>
          </cell>
        </row>
        <row r="1844">
          <cell r="B1844" t="str">
            <v>TRF-DVV 630 -transtion frame</v>
          </cell>
          <cell r="D1844" t="str">
            <v>208   Accessories Ventilation</v>
          </cell>
          <cell r="E1844" t="str">
            <v>20819   Accessories Smoke extract fans</v>
          </cell>
          <cell r="F1844" t="str">
            <v>TRF</v>
          </cell>
          <cell r="G1844">
            <v>326</v>
          </cell>
        </row>
        <row r="1845">
          <cell r="B1845" t="str">
            <v>TRF-DVV 800-transition frame</v>
          </cell>
          <cell r="D1845" t="str">
            <v>208   Accessories Ventilation</v>
          </cell>
          <cell r="E1845" t="str">
            <v>20819   Accessories Smoke extract fans</v>
          </cell>
          <cell r="F1845" t="str">
            <v>TRF</v>
          </cell>
          <cell r="G1845">
            <v>362</v>
          </cell>
        </row>
        <row r="1846">
          <cell r="B1846" t="str">
            <v>TRF-DVV 1000-transition frame</v>
          </cell>
          <cell r="D1846" t="str">
            <v>208   Accessories Ventilation</v>
          </cell>
          <cell r="E1846" t="str">
            <v>20819   Accessories Smoke extract fans</v>
          </cell>
          <cell r="F1846" t="str">
            <v>TRF</v>
          </cell>
          <cell r="G1846">
            <v>440</v>
          </cell>
        </row>
        <row r="1847">
          <cell r="B1847" t="str">
            <v>TRF-DVV 560 to DVG 400-450</v>
          </cell>
          <cell r="D1847" t="str">
            <v>208   Accessories Ventilation</v>
          </cell>
          <cell r="E1847" t="str">
            <v>20819   Accessories Smoke extract fans</v>
          </cell>
          <cell r="F1847" t="str">
            <v>TRF</v>
          </cell>
          <cell r="G1847">
            <v>257</v>
          </cell>
        </row>
        <row r="1848">
          <cell r="B1848" t="str">
            <v>UGF 280  Transition flange</v>
          </cell>
          <cell r="D1848" t="str">
            <v>208   Accessories Ventilation</v>
          </cell>
          <cell r="E1848" t="str">
            <v>20819   Accessories Smoke extract fans</v>
          </cell>
          <cell r="F1848" t="str">
            <v>UGF</v>
          </cell>
          <cell r="G1848">
            <v>114</v>
          </cell>
        </row>
        <row r="1849">
          <cell r="B1849" t="str">
            <v>UGF 315 Transition flange</v>
          </cell>
          <cell r="D1849" t="str">
            <v>208   Accessories Ventilation</v>
          </cell>
          <cell r="E1849" t="str">
            <v>20819   Accessories Smoke extract fans</v>
          </cell>
          <cell r="F1849" t="str">
            <v>UGF</v>
          </cell>
          <cell r="G1849">
            <v>117</v>
          </cell>
        </row>
        <row r="1850">
          <cell r="B1850" t="str">
            <v>UGF 355 Transition flange</v>
          </cell>
          <cell r="D1850" t="str">
            <v>208   Accessories Ventilation</v>
          </cell>
          <cell r="E1850" t="str">
            <v>20819   Accessories Smoke extract fans</v>
          </cell>
          <cell r="F1850" t="str">
            <v>UGF</v>
          </cell>
          <cell r="G1850">
            <v>119</v>
          </cell>
        </row>
        <row r="1851">
          <cell r="B1851" t="str">
            <v>VKG-F 800-1000 shutter</v>
          </cell>
          <cell r="D1851" t="str">
            <v>208   Accessories Ventilation</v>
          </cell>
          <cell r="E1851" t="str">
            <v>20819   Accessories Smoke extract fans</v>
          </cell>
          <cell r="F1851" t="str">
            <v>VKG/F</v>
          </cell>
          <cell r="G1851">
            <v>743</v>
          </cell>
        </row>
        <row r="1852">
          <cell r="B1852" t="str">
            <v>VKG-F 315-450 shutter</v>
          </cell>
          <cell r="D1852" t="str">
            <v>208   Accessories Ventilation</v>
          </cell>
          <cell r="E1852" t="str">
            <v>20819   Accessories Smoke extract fans</v>
          </cell>
          <cell r="F1852" t="str">
            <v>VKG/F</v>
          </cell>
          <cell r="G1852">
            <v>245</v>
          </cell>
        </row>
        <row r="1853">
          <cell r="B1853" t="str">
            <v>VKG-F 500-560 shutter</v>
          </cell>
          <cell r="D1853" t="str">
            <v>208   Accessories Ventilation</v>
          </cell>
          <cell r="E1853" t="str">
            <v>20819   Accessories Smoke extract fans</v>
          </cell>
          <cell r="F1853" t="str">
            <v>VKG/F</v>
          </cell>
          <cell r="G1853">
            <v>373</v>
          </cell>
        </row>
        <row r="1854">
          <cell r="B1854" t="str">
            <v>VKG-F 630 shutter</v>
          </cell>
          <cell r="D1854" t="str">
            <v>208   Accessories Ventilation</v>
          </cell>
          <cell r="E1854" t="str">
            <v>20819   Accessories Smoke extract fans</v>
          </cell>
          <cell r="F1854" t="str">
            <v>VKG/F</v>
          </cell>
          <cell r="G1854">
            <v>419</v>
          </cell>
        </row>
        <row r="1855">
          <cell r="B1855" t="str">
            <v>WPR BKF 315-355</v>
          </cell>
          <cell r="D1855" t="str">
            <v>208   Accessories Ventilation</v>
          </cell>
          <cell r="E1855" t="str">
            <v>20819   Accessories Smoke extract fans</v>
          </cell>
          <cell r="F1855" t="str">
            <v>WPR BKF</v>
          </cell>
          <cell r="G1855">
            <v>69</v>
          </cell>
        </row>
        <row r="1856">
          <cell r="B1856" t="str">
            <v>WPR BKF 400-450</v>
          </cell>
          <cell r="D1856" t="str">
            <v>208   Accessories Ventilation</v>
          </cell>
          <cell r="E1856" t="str">
            <v>20819   Accessories Smoke extract fans</v>
          </cell>
          <cell r="F1856" t="str">
            <v>WPR BKF</v>
          </cell>
          <cell r="G1856">
            <v>73</v>
          </cell>
        </row>
        <row r="1857">
          <cell r="B1857" t="str">
            <v>WPR BKF 500-560</v>
          </cell>
          <cell r="D1857" t="str">
            <v>208   Accessories Ventilation</v>
          </cell>
          <cell r="E1857" t="str">
            <v>20819   Accessories Smoke extract fans</v>
          </cell>
          <cell r="F1857" t="str">
            <v>WPR BKF</v>
          </cell>
          <cell r="G1857">
            <v>78</v>
          </cell>
        </row>
        <row r="1858">
          <cell r="B1858" t="str">
            <v>WPR BKF 630</v>
          </cell>
          <cell r="D1858" t="str">
            <v>208   Accessories Ventilation</v>
          </cell>
          <cell r="E1858" t="str">
            <v>20819   Accessories Smoke extract fans</v>
          </cell>
          <cell r="F1858" t="str">
            <v>WPR BKF</v>
          </cell>
          <cell r="G1858">
            <v>97</v>
          </cell>
        </row>
        <row r="1859">
          <cell r="B1859" t="str">
            <v>WPR BKF 710-800</v>
          </cell>
          <cell r="D1859" t="str">
            <v>208   Accessories Ventilation</v>
          </cell>
          <cell r="E1859" t="str">
            <v>20819   Accessories Smoke extract fans</v>
          </cell>
          <cell r="F1859" t="str">
            <v>WPR BKF</v>
          </cell>
          <cell r="G1859">
            <v>95</v>
          </cell>
        </row>
        <row r="1860">
          <cell r="B1860" t="str">
            <v>WPR BKF 315-450 M80</v>
          </cell>
          <cell r="D1860" t="str">
            <v>208   Accessories Ventilation</v>
          </cell>
          <cell r="E1860" t="str">
            <v>20819   Accessories Smoke extract fans</v>
          </cell>
          <cell r="F1860" t="str">
            <v>WPR BKF</v>
          </cell>
          <cell r="G1860">
            <v>58</v>
          </cell>
        </row>
        <row r="1861">
          <cell r="B1861" t="str">
            <v>WPR BKF 315-450 M90</v>
          </cell>
          <cell r="D1861" t="str">
            <v>208   Accessories Ventilation</v>
          </cell>
          <cell r="E1861" t="str">
            <v>20819   Accessories Smoke extract fans</v>
          </cell>
          <cell r="F1861" t="str">
            <v>WPR BKF</v>
          </cell>
          <cell r="G1861">
            <v>59</v>
          </cell>
        </row>
        <row r="1862">
          <cell r="B1862" t="str">
            <v>DF AJ8 315 guide vane Jet</v>
          </cell>
          <cell r="D1862" t="str">
            <v>208   Accessories Ventilation</v>
          </cell>
          <cell r="E1862" t="str">
            <v>20820   Accessories Axial fans</v>
          </cell>
          <cell r="F1862" t="str">
            <v>DF-AJ</v>
          </cell>
          <cell r="G1862">
            <v>82</v>
          </cell>
        </row>
        <row r="1863">
          <cell r="B1863" t="str">
            <v>DF AJ8 355 guide vane Jet</v>
          </cell>
          <cell r="D1863" t="str">
            <v>208   Accessories Ventilation</v>
          </cell>
          <cell r="E1863" t="str">
            <v>20820   Accessories Axial fans</v>
          </cell>
          <cell r="F1863" t="str">
            <v>DF-AJ</v>
          </cell>
          <cell r="G1863">
            <v>88</v>
          </cell>
        </row>
        <row r="1864">
          <cell r="B1864" t="str">
            <v>DF AJ8 400 guide vane Jet</v>
          </cell>
          <cell r="D1864" t="str">
            <v>208   Accessories Ventilation</v>
          </cell>
          <cell r="E1864" t="str">
            <v>20820   Accessories Axial fans</v>
          </cell>
          <cell r="F1864" t="str">
            <v>DF-AJ</v>
          </cell>
          <cell r="G1864">
            <v>92</v>
          </cell>
        </row>
        <row r="1865">
          <cell r="B1865" t="str">
            <v>DF AJR 315-AD</v>
          </cell>
          <cell r="D1865" t="str">
            <v>208   Accessories Ventilation</v>
          </cell>
          <cell r="E1865" t="str">
            <v>20820   Accessories Axial fans</v>
          </cell>
          <cell r="F1865" t="str">
            <v>DF-AJ</v>
          </cell>
          <cell r="G1865">
            <v>82</v>
          </cell>
        </row>
        <row r="1866">
          <cell r="B1866" t="str">
            <v>DF AJR 355-AD</v>
          </cell>
          <cell r="D1866" t="str">
            <v>208   Accessories Ventilation</v>
          </cell>
          <cell r="E1866" t="str">
            <v>20820   Accessories Axial fans</v>
          </cell>
          <cell r="F1866" t="str">
            <v>DF-AJ</v>
          </cell>
          <cell r="G1866">
            <v>88</v>
          </cell>
        </row>
        <row r="1867">
          <cell r="B1867" t="str">
            <v>DF AJR 400-AD</v>
          </cell>
          <cell r="D1867" t="str">
            <v>208   Accessories Ventilation</v>
          </cell>
          <cell r="E1867" t="str">
            <v>20820   Accessories Axial fans</v>
          </cell>
          <cell r="F1867" t="str">
            <v>DF-AJ</v>
          </cell>
          <cell r="G1867">
            <v>92</v>
          </cell>
        </row>
        <row r="1868">
          <cell r="B1868" t="str">
            <v>EV-AR 200 flex.conn. 70°C</v>
          </cell>
          <cell r="D1868" t="str">
            <v>208   Accessories Ventilation</v>
          </cell>
          <cell r="E1868" t="str">
            <v>20820   Accessories Axial fans</v>
          </cell>
          <cell r="F1868" t="str">
            <v>EV-AR/AXC</v>
          </cell>
          <cell r="G1868">
            <v>97</v>
          </cell>
        </row>
        <row r="1869">
          <cell r="B1869" t="str">
            <v>EV-AR 250 flex.conn. 70°C</v>
          </cell>
          <cell r="D1869" t="str">
            <v>208   Accessories Ventilation</v>
          </cell>
          <cell r="E1869" t="str">
            <v>20820   Accessories Axial fans</v>
          </cell>
          <cell r="F1869" t="str">
            <v>EV-AR/AXC</v>
          </cell>
          <cell r="G1869">
            <v>102</v>
          </cell>
        </row>
        <row r="1870">
          <cell r="B1870" t="str">
            <v>EVH 250 flex.conn.  AXCBF/AR</v>
          </cell>
          <cell r="D1870" t="str">
            <v>208   Accessories Ventilation</v>
          </cell>
          <cell r="E1870" t="str">
            <v>20820   Accessories Axial fans</v>
          </cell>
          <cell r="F1870" t="str">
            <v>EVH</v>
          </cell>
          <cell r="G1870">
            <v>272</v>
          </cell>
        </row>
        <row r="1871">
          <cell r="B1871" t="str">
            <v>GFL-AR 200 counter flange</v>
          </cell>
          <cell r="D1871" t="str">
            <v>208   Accessories Ventilation</v>
          </cell>
          <cell r="E1871" t="str">
            <v>20820   Accessories Axial fans</v>
          </cell>
          <cell r="F1871" t="str">
            <v>GFL-AR/AXC</v>
          </cell>
          <cell r="G1871">
            <v>27</v>
          </cell>
        </row>
        <row r="1872">
          <cell r="B1872" t="str">
            <v>GFL-AR/AXCBF 250 counterflange</v>
          </cell>
          <cell r="D1872" t="str">
            <v>208   Accessories Ventilation</v>
          </cell>
          <cell r="E1872" t="str">
            <v>20820   Accessories Axial fans</v>
          </cell>
          <cell r="F1872" t="str">
            <v>GFL-AXCBF</v>
          </cell>
          <cell r="G1872">
            <v>33</v>
          </cell>
        </row>
        <row r="1873">
          <cell r="B1873" t="str">
            <v>MFA-AR/AXCBF 250 mounting foot</v>
          </cell>
          <cell r="D1873" t="str">
            <v>208   Accessories Ventilation</v>
          </cell>
          <cell r="E1873" t="str">
            <v>20820   Accessories Axial fans</v>
          </cell>
          <cell r="F1873" t="str">
            <v>MFA-AR/AXC</v>
          </cell>
          <cell r="G1873">
            <v>31</v>
          </cell>
        </row>
        <row r="1874">
          <cell r="B1874" t="str">
            <v>MFA-AXCBF 315 mounting foot</v>
          </cell>
          <cell r="D1874" t="str">
            <v>208   Accessories Ventilation</v>
          </cell>
          <cell r="E1874" t="str">
            <v>20820   Accessories Axial fans</v>
          </cell>
          <cell r="F1874" t="str">
            <v>MFA-AXCBF</v>
          </cell>
          <cell r="G1874">
            <v>36</v>
          </cell>
        </row>
        <row r="1875">
          <cell r="B1875" t="str">
            <v>MFA-AXCBF 400 mounting foot</v>
          </cell>
          <cell r="D1875" t="str">
            <v>208   Accessories Ventilation</v>
          </cell>
          <cell r="E1875" t="str">
            <v>20820   Accessories Axial fans</v>
          </cell>
          <cell r="F1875" t="str">
            <v>MFA-AXCBF</v>
          </cell>
          <cell r="G1875">
            <v>41</v>
          </cell>
        </row>
        <row r="1876">
          <cell r="B1876" t="str">
            <v>MFA-AXCBF 500 mounting foot</v>
          </cell>
          <cell r="D1876" t="str">
            <v>208   Accessories Ventilation</v>
          </cell>
          <cell r="E1876" t="str">
            <v>20820   Accessories Axial fans</v>
          </cell>
          <cell r="F1876" t="str">
            <v>MFA-AXCBF</v>
          </cell>
          <cell r="G1876">
            <v>57</v>
          </cell>
        </row>
        <row r="1877">
          <cell r="B1877" t="str">
            <v>SG AR 200 guard grill</v>
          </cell>
          <cell r="D1877" t="str">
            <v>208   Accessories Ventilation</v>
          </cell>
          <cell r="E1877" t="str">
            <v>20820   Accessories Axial fans</v>
          </cell>
          <cell r="F1877" t="str">
            <v>SG-AR/AXC</v>
          </cell>
          <cell r="G1877">
            <v>30</v>
          </cell>
        </row>
        <row r="1878">
          <cell r="B1878" t="str">
            <v>SG AR/AXCBF 250 guard grill</v>
          </cell>
          <cell r="D1878" t="str">
            <v>208   Accessories Ventilation</v>
          </cell>
          <cell r="E1878" t="str">
            <v>20820   Accessories Axial fans</v>
          </cell>
          <cell r="F1878" t="str">
            <v>SG-AR/AXC</v>
          </cell>
          <cell r="G1878">
            <v>32</v>
          </cell>
        </row>
        <row r="1879">
          <cell r="B1879" t="str">
            <v>SG AW 800 Guard grill (GFC)</v>
          </cell>
          <cell r="D1879" t="str">
            <v>208   Accessories Ventilation</v>
          </cell>
          <cell r="E1879" t="str">
            <v>20820   Accessories Axial fans</v>
          </cell>
          <cell r="F1879" t="str">
            <v>SG-AW</v>
          </cell>
          <cell r="G1879">
            <v>225</v>
          </cell>
        </row>
        <row r="1880">
          <cell r="B1880" t="str">
            <v>SG AW 1000 Guard 6 Pole (GFC)</v>
          </cell>
          <cell r="D1880" t="str">
            <v>208   Accessories Ventilation</v>
          </cell>
          <cell r="E1880" t="str">
            <v>20820   Accessories Axial fans</v>
          </cell>
          <cell r="F1880" t="str">
            <v>SG-AW</v>
          </cell>
          <cell r="G1880">
            <v>316</v>
          </cell>
        </row>
        <row r="1881">
          <cell r="B1881" t="str">
            <v>SG AW 710 Guard grill (GFC)</v>
          </cell>
          <cell r="D1881" t="str">
            <v>208   Accessories Ventilation</v>
          </cell>
          <cell r="E1881" t="str">
            <v>20820   Accessories Axial fans</v>
          </cell>
          <cell r="F1881" t="str">
            <v>SG-AW</v>
          </cell>
          <cell r="G1881">
            <v>157</v>
          </cell>
        </row>
        <row r="1882">
          <cell r="B1882" t="str">
            <v>SG AW 910 Guard grill (GFC)</v>
          </cell>
          <cell r="D1882" t="str">
            <v>208   Accessories Ventilation</v>
          </cell>
          <cell r="E1882" t="str">
            <v>20820   Accessories Axial fans</v>
          </cell>
          <cell r="F1882" t="str">
            <v>SG-AW</v>
          </cell>
          <cell r="G1882">
            <v>272</v>
          </cell>
        </row>
        <row r="1883">
          <cell r="B1883" t="str">
            <v>SG AW-D BGr 035, RAL 9005</v>
          </cell>
          <cell r="D1883" t="str">
            <v>208   Accessories Ventilation</v>
          </cell>
          <cell r="E1883" t="str">
            <v>20820   Accessories Axial fans</v>
          </cell>
          <cell r="F1883" t="str">
            <v>SG-AW-D</v>
          </cell>
          <cell r="G1883">
            <v>88</v>
          </cell>
        </row>
        <row r="1884">
          <cell r="B1884" t="str">
            <v>SG AW-D BGr 040, RAL 9005</v>
          </cell>
          <cell r="D1884" t="str">
            <v>208   Accessories Ventilation</v>
          </cell>
          <cell r="E1884" t="str">
            <v>20820   Accessories Axial fans</v>
          </cell>
          <cell r="F1884" t="str">
            <v>SG-AW-D</v>
          </cell>
          <cell r="G1884">
            <v>90</v>
          </cell>
        </row>
        <row r="1885">
          <cell r="B1885" t="str">
            <v>SG AW-D BGr 045/042, RAL 9005</v>
          </cell>
          <cell r="D1885" t="str">
            <v>208   Accessories Ventilation</v>
          </cell>
          <cell r="E1885" t="str">
            <v>20820   Accessories Axial fans</v>
          </cell>
          <cell r="F1885" t="str">
            <v>SG-AW-D</v>
          </cell>
          <cell r="G1885">
            <v>97</v>
          </cell>
        </row>
        <row r="1886">
          <cell r="B1886" t="str">
            <v>SG AW-D BGr 050, RAL 9005</v>
          </cell>
          <cell r="D1886" t="str">
            <v>208   Accessories Ventilation</v>
          </cell>
          <cell r="E1886" t="str">
            <v>20820   Accessories Axial fans</v>
          </cell>
          <cell r="F1886" t="str">
            <v>SG-AW-D</v>
          </cell>
          <cell r="G1886">
            <v>101</v>
          </cell>
        </row>
        <row r="1887">
          <cell r="B1887" t="str">
            <v>SG AW-D BGr 056, RAL 9005</v>
          </cell>
          <cell r="D1887" t="str">
            <v>208   Accessories Ventilation</v>
          </cell>
          <cell r="E1887" t="str">
            <v>20820   Accessories Axial fans</v>
          </cell>
          <cell r="F1887" t="str">
            <v>SG-AW-D</v>
          </cell>
          <cell r="G1887">
            <v>123</v>
          </cell>
        </row>
        <row r="1888">
          <cell r="B1888" t="str">
            <v>SG AW-D BGr 065, RAL 9005</v>
          </cell>
          <cell r="D1888" t="str">
            <v>208   Accessories Ventilation</v>
          </cell>
          <cell r="E1888" t="str">
            <v>20820   Accessories Axial fans</v>
          </cell>
          <cell r="F1888" t="str">
            <v>SG-AW-D</v>
          </cell>
          <cell r="G1888">
            <v>152</v>
          </cell>
        </row>
        <row r="1889">
          <cell r="B1889" t="str">
            <v>SG AW-D BGr 071, RAL 9005</v>
          </cell>
          <cell r="D1889" t="str">
            <v>208   Accessories Ventilation</v>
          </cell>
          <cell r="E1889" t="str">
            <v>20820   Accessories Axial fans</v>
          </cell>
          <cell r="F1889" t="str">
            <v>SG-AW-D</v>
          </cell>
          <cell r="G1889">
            <v>155</v>
          </cell>
        </row>
        <row r="1890">
          <cell r="B1890" t="str">
            <v>vibration transmitter VTV122</v>
          </cell>
          <cell r="D1890" t="str">
            <v>208   Accessories Ventilation</v>
          </cell>
          <cell r="E1890" t="str">
            <v>20820   Accessories Axial fans</v>
          </cell>
          <cell r="F1890" t="str">
            <v>VIB-AXC</v>
          </cell>
          <cell r="G1890">
            <v>477</v>
          </cell>
        </row>
        <row r="1891">
          <cell r="B1891" t="str">
            <v>ALS-KBR drain plug</v>
          </cell>
          <cell r="D1891" t="str">
            <v>208   Accessories Ventilation</v>
          </cell>
          <cell r="E1891" t="str">
            <v>20899   Other Accessories Ventilation</v>
          </cell>
          <cell r="F1891" t="str">
            <v>ALS</v>
          </cell>
          <cell r="G1891">
            <v>102</v>
          </cell>
        </row>
        <row r="1892">
          <cell r="B1892" t="str">
            <v>ASF 190/225 inlet flange DVS</v>
          </cell>
          <cell r="D1892" t="str">
            <v>208   Accessories Ventilation</v>
          </cell>
          <cell r="E1892" t="str">
            <v>20899   Other Accessories Ventilation</v>
          </cell>
          <cell r="F1892" t="str">
            <v>ASF</v>
          </cell>
          <cell r="G1892">
            <v>14</v>
          </cell>
        </row>
        <row r="1893">
          <cell r="B1893" t="str">
            <v>ASF 310/311 inlet flange DVS</v>
          </cell>
          <cell r="D1893" t="str">
            <v>208   Accessories Ventilation</v>
          </cell>
          <cell r="E1893" t="str">
            <v>20899   Other Accessories Ventilation</v>
          </cell>
          <cell r="F1893" t="str">
            <v>ASF</v>
          </cell>
          <cell r="G1893">
            <v>20</v>
          </cell>
        </row>
        <row r="1894">
          <cell r="B1894" t="str">
            <v>ASF 355-500 inlet flange DVS</v>
          </cell>
          <cell r="D1894" t="str">
            <v>208   Accessories Ventilation</v>
          </cell>
          <cell r="E1894" t="str">
            <v>20899   Other Accessories Ventilation</v>
          </cell>
          <cell r="F1894" t="str">
            <v>ASF</v>
          </cell>
          <cell r="G1894">
            <v>26</v>
          </cell>
        </row>
        <row r="1895">
          <cell r="B1895" t="str">
            <v>ASF 560/630 inlet flange DVS</v>
          </cell>
          <cell r="D1895" t="str">
            <v>208   Accessories Ventilation</v>
          </cell>
          <cell r="E1895" t="str">
            <v>20899   Other Accessories Ventilation</v>
          </cell>
          <cell r="F1895" t="str">
            <v>ASF</v>
          </cell>
          <cell r="G1895">
            <v>41</v>
          </cell>
        </row>
        <row r="1896">
          <cell r="B1896" t="str">
            <v>ASF 710 inlet flange DVS</v>
          </cell>
          <cell r="D1896" t="str">
            <v>208   Accessories Ventilation</v>
          </cell>
          <cell r="E1896" t="str">
            <v>20899   Other Accessories Ventilation</v>
          </cell>
          <cell r="F1896" t="str">
            <v>ASF</v>
          </cell>
          <cell r="G1896">
            <v>82</v>
          </cell>
        </row>
        <row r="1897">
          <cell r="B1897" t="str">
            <v>ASF 800/900 inlet flange DVS</v>
          </cell>
          <cell r="D1897" t="str">
            <v>208   Accessories Ventilation</v>
          </cell>
          <cell r="E1897" t="str">
            <v>20899   Other Accessories Ventilation</v>
          </cell>
          <cell r="F1897" t="str">
            <v>ASF</v>
          </cell>
          <cell r="G1897">
            <v>121</v>
          </cell>
        </row>
        <row r="1898">
          <cell r="B1898" t="str">
            <v>ASF-DVP 200 inlet flange</v>
          </cell>
          <cell r="D1898" t="str">
            <v>208   Accessories Ventilation</v>
          </cell>
          <cell r="E1898" t="str">
            <v>20899   Other Accessories Ventilation</v>
          </cell>
          <cell r="F1898" t="str">
            <v>ASF</v>
          </cell>
          <cell r="G1898">
            <v>73</v>
          </cell>
        </row>
        <row r="1899">
          <cell r="B1899" t="str">
            <v>ASF-DVP 250 inlet flange</v>
          </cell>
          <cell r="D1899" t="str">
            <v>208   Accessories Ventilation</v>
          </cell>
          <cell r="E1899" t="str">
            <v>20899   Other Accessories Ventilation</v>
          </cell>
          <cell r="F1899" t="str">
            <v>ASF</v>
          </cell>
          <cell r="G1899">
            <v>93</v>
          </cell>
        </row>
        <row r="1900">
          <cell r="B1900" t="str">
            <v>ASF-DVP 315 inlet flange</v>
          </cell>
          <cell r="D1900" t="str">
            <v>208   Accessories Ventilation</v>
          </cell>
          <cell r="E1900" t="str">
            <v>20899   Other Accessories Ventilation</v>
          </cell>
          <cell r="F1900" t="str">
            <v>ASF</v>
          </cell>
          <cell r="G1900">
            <v>116</v>
          </cell>
        </row>
        <row r="1901">
          <cell r="B1901" t="str">
            <v>ASF-DVP 400 inlet flange</v>
          </cell>
          <cell r="D1901" t="str">
            <v>208   Accessories Ventilation</v>
          </cell>
          <cell r="E1901" t="str">
            <v>20899   Other Accessories Ventilation</v>
          </cell>
          <cell r="F1901" t="str">
            <v>ASF</v>
          </cell>
          <cell r="G1901">
            <v>148</v>
          </cell>
        </row>
        <row r="1902">
          <cell r="B1902" t="str">
            <v>ASFV G315-450  flange</v>
          </cell>
          <cell r="D1902" t="str">
            <v>208   Accessories Ventilation</v>
          </cell>
          <cell r="E1902" t="str">
            <v>20899   Other Accessories Ventilation</v>
          </cell>
          <cell r="F1902" t="str">
            <v>ASFV</v>
          </cell>
          <cell r="G1902">
            <v>58</v>
          </cell>
        </row>
        <row r="1903">
          <cell r="B1903" t="str">
            <v>ASFV G630  flange</v>
          </cell>
          <cell r="D1903" t="str">
            <v>208   Accessories Ventilation</v>
          </cell>
          <cell r="E1903" t="str">
            <v>20899   Other Accessories Ventilation</v>
          </cell>
          <cell r="F1903" t="str">
            <v>ASFV</v>
          </cell>
          <cell r="G1903">
            <v>86</v>
          </cell>
        </row>
        <row r="1904">
          <cell r="B1904" t="str">
            <v>ASFV G500-560  flange</v>
          </cell>
          <cell r="D1904" t="str">
            <v>208   Accessories Ventilation</v>
          </cell>
          <cell r="E1904" t="str">
            <v>20899   Other Accessories Ventilation</v>
          </cell>
          <cell r="F1904" t="str">
            <v>ASFV</v>
          </cell>
          <cell r="G1904">
            <v>81</v>
          </cell>
        </row>
        <row r="1905">
          <cell r="B1905" t="str">
            <v>ASFV G800-1000  flange</v>
          </cell>
          <cell r="D1905" t="str">
            <v>208   Accessories Ventilation</v>
          </cell>
          <cell r="E1905" t="str">
            <v>20899   Other Accessories Ventilation</v>
          </cell>
          <cell r="F1905" t="str">
            <v>ASFV</v>
          </cell>
          <cell r="G1905">
            <v>156</v>
          </cell>
        </row>
        <row r="1906">
          <cell r="B1906" t="str">
            <v>ASK 190/225 inflow box SSS</v>
          </cell>
          <cell r="D1906" t="str">
            <v>208   Accessories Ventilation</v>
          </cell>
          <cell r="E1906" t="str">
            <v>20899   Other Accessories Ventilation</v>
          </cell>
          <cell r="F1906" t="str">
            <v>ASK</v>
          </cell>
          <cell r="G1906">
            <v>115</v>
          </cell>
        </row>
        <row r="1907">
          <cell r="B1907" t="str">
            <v>ASK 310/311 inflow box SSS</v>
          </cell>
          <cell r="D1907" t="str">
            <v>208   Accessories Ventilation</v>
          </cell>
          <cell r="E1907" t="str">
            <v>20899   Other Accessories Ventilation</v>
          </cell>
          <cell r="F1907" t="str">
            <v>ASK</v>
          </cell>
          <cell r="G1907">
            <v>139</v>
          </cell>
        </row>
        <row r="1908">
          <cell r="B1908" t="str">
            <v>ASK 355/400 inflow box SSS</v>
          </cell>
          <cell r="D1908" t="str">
            <v>208   Accessories Ventilation</v>
          </cell>
          <cell r="E1908" t="str">
            <v>20899   Other Accessories Ventilation</v>
          </cell>
          <cell r="F1908" t="str">
            <v>ASK</v>
          </cell>
          <cell r="G1908">
            <v>155</v>
          </cell>
        </row>
        <row r="1909">
          <cell r="B1909" t="str">
            <v>ASK 450/500 inflow box SSS</v>
          </cell>
          <cell r="D1909" t="str">
            <v>208   Accessories Ventilation</v>
          </cell>
          <cell r="E1909" t="str">
            <v>20899   Other Accessories Ventilation</v>
          </cell>
          <cell r="F1909" t="str">
            <v>ASK</v>
          </cell>
          <cell r="G1909">
            <v>174</v>
          </cell>
        </row>
        <row r="1910">
          <cell r="B1910" t="str">
            <v>ASK 560/630 inflow box SSS</v>
          </cell>
          <cell r="D1910" t="str">
            <v>208   Accessories Ventilation</v>
          </cell>
          <cell r="E1910" t="str">
            <v>20899   Other Accessories Ventilation</v>
          </cell>
          <cell r="F1910" t="str">
            <v>ASK</v>
          </cell>
          <cell r="G1910">
            <v>205</v>
          </cell>
        </row>
        <row r="1911">
          <cell r="B1911" t="str">
            <v>ASK 710 inflow box SSS</v>
          </cell>
          <cell r="D1911" t="str">
            <v>208   Accessories Ventilation</v>
          </cell>
          <cell r="E1911" t="str">
            <v>20899   Other Accessories Ventilation</v>
          </cell>
          <cell r="F1911" t="str">
            <v>ASK</v>
          </cell>
          <cell r="G1911">
            <v>232</v>
          </cell>
        </row>
        <row r="1912">
          <cell r="B1912" t="str">
            <v>ASK 190/225 inflow box SSD</v>
          </cell>
          <cell r="D1912" t="str">
            <v>208   Accessories Ventilation</v>
          </cell>
          <cell r="E1912" t="str">
            <v>20899   Other Accessories Ventilation</v>
          </cell>
          <cell r="F1912" t="str">
            <v>ASK</v>
          </cell>
          <cell r="G1912">
            <v>74</v>
          </cell>
        </row>
        <row r="1913">
          <cell r="B1913" t="str">
            <v>ASK 310/311 inflow box SSD</v>
          </cell>
          <cell r="D1913" t="str">
            <v>208   Accessories Ventilation</v>
          </cell>
          <cell r="E1913" t="str">
            <v>20899   Other Accessories Ventilation</v>
          </cell>
          <cell r="F1913" t="str">
            <v>ASK</v>
          </cell>
          <cell r="G1913">
            <v>85</v>
          </cell>
        </row>
        <row r="1914">
          <cell r="B1914" t="str">
            <v>ASK 355/400 inflow box SSD</v>
          </cell>
          <cell r="D1914" t="str">
            <v>208   Accessories Ventilation</v>
          </cell>
          <cell r="E1914" t="str">
            <v>20899   Other Accessories Ventilation</v>
          </cell>
          <cell r="F1914" t="str">
            <v>ASK</v>
          </cell>
          <cell r="G1914">
            <v>145</v>
          </cell>
        </row>
        <row r="1915">
          <cell r="B1915" t="str">
            <v>ASK 450/500 inflow box SSD</v>
          </cell>
          <cell r="D1915" t="str">
            <v>208   Accessories Ventilation</v>
          </cell>
          <cell r="E1915" t="str">
            <v>20899   Other Accessories Ventilation</v>
          </cell>
          <cell r="F1915" t="str">
            <v>ASK</v>
          </cell>
          <cell r="G1915">
            <v>167</v>
          </cell>
        </row>
        <row r="1916">
          <cell r="B1916" t="str">
            <v>ASK 560/630 inflow box SSD</v>
          </cell>
          <cell r="D1916" t="str">
            <v>208   Accessories Ventilation</v>
          </cell>
          <cell r="E1916" t="str">
            <v>20899   Other Accessories Ventilation</v>
          </cell>
          <cell r="F1916" t="str">
            <v>ASK</v>
          </cell>
          <cell r="G1916">
            <v>272</v>
          </cell>
        </row>
        <row r="1917">
          <cell r="B1917" t="str">
            <v>ASK 710 inflow box SSD</v>
          </cell>
          <cell r="D1917" t="str">
            <v>208   Accessories Ventilation</v>
          </cell>
          <cell r="E1917" t="str">
            <v>20899   Other Accessories Ventilation</v>
          </cell>
          <cell r="F1917" t="str">
            <v>ASK</v>
          </cell>
          <cell r="G1917">
            <v>312</v>
          </cell>
        </row>
        <row r="1918">
          <cell r="B1918" t="str">
            <v>ASK 315M/L TFSK for SSD 315</v>
          </cell>
          <cell r="D1918" t="str">
            <v>208   Accessories Ventilation</v>
          </cell>
          <cell r="E1918" t="str">
            <v>20899   Other Accessories Ventilation</v>
          </cell>
          <cell r="F1918" t="str">
            <v>ASK</v>
          </cell>
          <cell r="G1918">
            <v>138</v>
          </cell>
        </row>
        <row r="1919">
          <cell r="B1919" t="str">
            <v>CCM outlet MUB062 d630</v>
          </cell>
          <cell r="D1919" t="str">
            <v>208   Accessories Ventilation</v>
          </cell>
          <cell r="E1919" t="str">
            <v>20899   Other Accessories Ventilation</v>
          </cell>
          <cell r="F1919" t="str">
            <v>CCM</v>
          </cell>
          <cell r="G1919">
            <v>98</v>
          </cell>
        </row>
        <row r="1920">
          <cell r="B1920" t="str">
            <v>CCM outlet MUB042 d400</v>
          </cell>
          <cell r="D1920" t="str">
            <v>208   Accessories Ventilation</v>
          </cell>
          <cell r="E1920" t="str">
            <v>20899   Other Accessories Ventilation</v>
          </cell>
          <cell r="F1920" t="str">
            <v>CCM</v>
          </cell>
          <cell r="G1920">
            <v>74</v>
          </cell>
        </row>
        <row r="1921">
          <cell r="B1921" t="str">
            <v>CCM outlet MUB042 d500</v>
          </cell>
          <cell r="D1921" t="str">
            <v>208   Accessories Ventilation</v>
          </cell>
          <cell r="E1921" t="str">
            <v>20899   Other Accessories Ventilation</v>
          </cell>
          <cell r="F1921" t="str">
            <v>CCM</v>
          </cell>
          <cell r="G1921">
            <v>84</v>
          </cell>
        </row>
        <row r="1922">
          <cell r="B1922" t="str">
            <v>CCM outlet MUB062 d560</v>
          </cell>
          <cell r="D1922" t="str">
            <v>208   Accessories Ventilation</v>
          </cell>
          <cell r="E1922" t="str">
            <v>20899   Other Accessories Ventilation</v>
          </cell>
          <cell r="F1922" t="str">
            <v>CCM</v>
          </cell>
          <cell r="G1922">
            <v>93</v>
          </cell>
        </row>
        <row r="1923">
          <cell r="B1923" t="str">
            <v>CCM inlet MUB042 d400</v>
          </cell>
          <cell r="D1923" t="str">
            <v>208   Accessories Ventilation</v>
          </cell>
          <cell r="E1923" t="str">
            <v>20899   Other Accessories Ventilation</v>
          </cell>
          <cell r="F1923" t="str">
            <v>CCM</v>
          </cell>
          <cell r="G1923">
            <v>43</v>
          </cell>
        </row>
        <row r="1924">
          <cell r="B1924" t="str">
            <v>CCM inlet MUB042 d500</v>
          </cell>
          <cell r="D1924" t="str">
            <v>208   Accessories Ventilation</v>
          </cell>
          <cell r="E1924" t="str">
            <v>20899   Other Accessories Ventilation</v>
          </cell>
          <cell r="F1924" t="str">
            <v>CCM</v>
          </cell>
          <cell r="G1924">
            <v>45</v>
          </cell>
        </row>
        <row r="1925">
          <cell r="B1925" t="str">
            <v>CCM inlet MUB062 d560</v>
          </cell>
          <cell r="D1925" t="str">
            <v>208   Accessories Ventilation</v>
          </cell>
          <cell r="E1925" t="str">
            <v>20899   Other Accessories Ventilation</v>
          </cell>
          <cell r="F1925" t="str">
            <v>CCM</v>
          </cell>
          <cell r="G1925">
            <v>1288</v>
          </cell>
        </row>
        <row r="1926">
          <cell r="B1926" t="str">
            <v>CCM inlet MUB062 d630</v>
          </cell>
          <cell r="D1926" t="str">
            <v>208   Accessories Ventilation</v>
          </cell>
          <cell r="E1926" t="str">
            <v>20899   Other Accessories Ventilation</v>
          </cell>
          <cell r="F1926" t="str">
            <v>CCM</v>
          </cell>
          <cell r="G1926">
            <v>54</v>
          </cell>
        </row>
        <row r="1927">
          <cell r="B1927" t="str">
            <v>CCM outlet MUB025 d315</v>
          </cell>
          <cell r="D1927" t="str">
            <v>208   Accessories Ventilation</v>
          </cell>
          <cell r="E1927" t="str">
            <v>20899   Other Accessories Ventilation</v>
          </cell>
          <cell r="F1927" t="str">
            <v>CCM</v>
          </cell>
          <cell r="G1927">
            <v>72</v>
          </cell>
        </row>
        <row r="1928">
          <cell r="B1928" t="str">
            <v>CCM inlet MUB025 d315</v>
          </cell>
          <cell r="D1928" t="str">
            <v>208   Accessories Ventilation</v>
          </cell>
          <cell r="E1928" t="str">
            <v>20899   Other Accessories Ventilation</v>
          </cell>
          <cell r="F1928" t="str">
            <v>CCM</v>
          </cell>
          <cell r="G1928">
            <v>36</v>
          </cell>
        </row>
        <row r="1929">
          <cell r="B1929" t="str">
            <v>CCM inlet MUB025 d355</v>
          </cell>
          <cell r="D1929" t="str">
            <v>208   Accessories Ventilation</v>
          </cell>
          <cell r="E1929" t="str">
            <v>20899   Other Accessories Ventilation</v>
          </cell>
          <cell r="F1929" t="str">
            <v>CCM</v>
          </cell>
          <cell r="G1929">
            <v>43</v>
          </cell>
        </row>
        <row r="1930">
          <cell r="B1930" t="str">
            <v>CCM outlet MUB025 d355</v>
          </cell>
          <cell r="D1930" t="str">
            <v>208   Accessories Ventilation</v>
          </cell>
          <cell r="E1930" t="str">
            <v>20899   Other Accessories Ventilation</v>
          </cell>
          <cell r="F1930" t="str">
            <v>CCM</v>
          </cell>
          <cell r="G1930">
            <v>73</v>
          </cell>
        </row>
        <row r="1931">
          <cell r="B1931" t="str">
            <v>CCMI outlet 025 d315 KIT 30mm</v>
          </cell>
          <cell r="D1931" t="str">
            <v>208   Accessories Ventilation</v>
          </cell>
          <cell r="E1931" t="str">
            <v>20899   Other Accessories Ventilation</v>
          </cell>
          <cell r="F1931" t="str">
            <v>CCMI</v>
          </cell>
          <cell r="G1931">
            <v>206</v>
          </cell>
        </row>
        <row r="1932">
          <cell r="B1932" t="str">
            <v>CCMI outlet 025 d355 KIT 30mm</v>
          </cell>
          <cell r="D1932" t="str">
            <v>208   Accessories Ventilation</v>
          </cell>
          <cell r="E1932" t="str">
            <v>20899   Other Accessories Ventilation</v>
          </cell>
          <cell r="F1932" t="str">
            <v>CCMI</v>
          </cell>
          <cell r="G1932">
            <v>221</v>
          </cell>
        </row>
        <row r="1933">
          <cell r="B1933" t="str">
            <v>CCMI outlet 042 d400 KIT 30mm</v>
          </cell>
          <cell r="D1933" t="str">
            <v>208   Accessories Ventilation</v>
          </cell>
          <cell r="E1933" t="str">
            <v>20899   Other Accessories Ventilation</v>
          </cell>
          <cell r="F1933" t="str">
            <v>CCMI</v>
          </cell>
          <cell r="G1933">
            <v>268</v>
          </cell>
        </row>
        <row r="1934">
          <cell r="B1934" t="str">
            <v>CCMI outlet 042 d500 KIT 30mm</v>
          </cell>
          <cell r="D1934" t="str">
            <v>208   Accessories Ventilation</v>
          </cell>
          <cell r="E1934" t="str">
            <v>20899   Other Accessories Ventilation</v>
          </cell>
          <cell r="F1934" t="str">
            <v>CCMI</v>
          </cell>
          <cell r="G1934">
            <v>294</v>
          </cell>
        </row>
        <row r="1935">
          <cell r="B1935" t="str">
            <v>CCMI outlet 062 d560 KIT 30mm</v>
          </cell>
          <cell r="D1935" t="str">
            <v>208   Accessories Ventilation</v>
          </cell>
          <cell r="E1935" t="str">
            <v>20899   Other Accessories Ventilation</v>
          </cell>
          <cell r="F1935" t="str">
            <v>CCMI</v>
          </cell>
          <cell r="G1935">
            <v>371</v>
          </cell>
        </row>
        <row r="1936">
          <cell r="B1936" t="str">
            <v>CCMI outlet 062 d630 KIT 30mm</v>
          </cell>
          <cell r="D1936" t="str">
            <v>208   Accessories Ventilation</v>
          </cell>
          <cell r="E1936" t="str">
            <v>20899   Other Accessories Ventilation</v>
          </cell>
          <cell r="F1936" t="str">
            <v>CCMI</v>
          </cell>
          <cell r="G1936">
            <v>381</v>
          </cell>
        </row>
        <row r="1937">
          <cell r="B1937" t="str">
            <v>M-SG 025/418x418</v>
          </cell>
          <cell r="D1937" t="str">
            <v>208   Accessories Ventilation</v>
          </cell>
          <cell r="E1937" t="str">
            <v>20899   Other Accessories Ventilation</v>
          </cell>
          <cell r="F1937" t="str">
            <v>EGS</v>
          </cell>
          <cell r="G1937">
            <v>66</v>
          </cell>
        </row>
        <row r="1938">
          <cell r="B1938" t="str">
            <v>M-SG 042/588x588</v>
          </cell>
          <cell r="D1938" t="str">
            <v>208   Accessories Ventilation</v>
          </cell>
          <cell r="E1938" t="str">
            <v>20899   Other Accessories Ventilation</v>
          </cell>
          <cell r="F1938" t="str">
            <v>EGS</v>
          </cell>
          <cell r="G1938">
            <v>90</v>
          </cell>
        </row>
        <row r="1939">
          <cell r="B1939" t="str">
            <v>M-SG 062/718x718</v>
          </cell>
          <cell r="D1939" t="str">
            <v>208   Accessories Ventilation</v>
          </cell>
          <cell r="E1939" t="str">
            <v>20899   Other Accessories Ventilation</v>
          </cell>
          <cell r="F1939" t="str">
            <v>EGS</v>
          </cell>
          <cell r="G1939">
            <v>132</v>
          </cell>
        </row>
        <row r="1940">
          <cell r="B1940" t="str">
            <v>M-SG Kit 025</v>
          </cell>
          <cell r="D1940" t="str">
            <v>208   Accessories Ventilation</v>
          </cell>
          <cell r="E1940" t="str">
            <v>20899   Other Accessories Ventilation</v>
          </cell>
          <cell r="F1940" t="str">
            <v>EGS</v>
          </cell>
          <cell r="G1940">
            <v>473</v>
          </cell>
        </row>
        <row r="1941">
          <cell r="B1941" t="str">
            <v>ESDG 315-450 inlet cone VKG/F</v>
          </cell>
          <cell r="D1941" t="str">
            <v>208   Accessories Ventilation</v>
          </cell>
          <cell r="E1941" t="str">
            <v>20899   Other Accessories Ventilation</v>
          </cell>
          <cell r="F1941" t="str">
            <v>ESDV</v>
          </cell>
          <cell r="G1941">
            <v>113</v>
          </cell>
        </row>
        <row r="1942">
          <cell r="B1942" t="str">
            <v>ESDG 500-560 inlet cone VKG/F</v>
          </cell>
          <cell r="D1942" t="str">
            <v>208   Accessories Ventilation</v>
          </cell>
          <cell r="E1942" t="str">
            <v>20899   Other Accessories Ventilation</v>
          </cell>
          <cell r="F1942" t="str">
            <v>ESDV</v>
          </cell>
          <cell r="G1942">
            <v>146</v>
          </cell>
        </row>
        <row r="1943">
          <cell r="B1943" t="str">
            <v>ESDG 630-710 inlet cone VKG/F</v>
          </cell>
          <cell r="D1943" t="str">
            <v>208   Accessories Ventilation</v>
          </cell>
          <cell r="E1943" t="str">
            <v>20899   Other Accessories Ventilation</v>
          </cell>
          <cell r="F1943" t="str">
            <v>ESDV</v>
          </cell>
          <cell r="G1943">
            <v>160</v>
          </cell>
        </row>
        <row r="1944">
          <cell r="B1944" t="str">
            <v>ESDG 800-1000 inlet cone VKG/F</v>
          </cell>
          <cell r="D1944" t="str">
            <v>208   Accessories Ventilation</v>
          </cell>
          <cell r="E1944" t="str">
            <v>20899   Other Accessories Ventilation</v>
          </cell>
          <cell r="F1944" t="str">
            <v>ESDV</v>
          </cell>
          <cell r="G1944">
            <v>216</v>
          </cell>
        </row>
        <row r="1945">
          <cell r="B1945" t="str">
            <v>FDS 190/225 flat roof socket</v>
          </cell>
          <cell r="D1945" t="str">
            <v>208   Accessories Ventilation</v>
          </cell>
          <cell r="E1945" t="str">
            <v>20899   Other Accessories Ventilation</v>
          </cell>
          <cell r="F1945" t="str">
            <v>FDS</v>
          </cell>
          <cell r="G1945">
            <v>255</v>
          </cell>
        </row>
        <row r="1946">
          <cell r="B1946" t="str">
            <v>FDS 310/311 flat roof socket</v>
          </cell>
          <cell r="D1946" t="str">
            <v>208   Accessories Ventilation</v>
          </cell>
          <cell r="E1946" t="str">
            <v>20899   Other Accessories Ventilation</v>
          </cell>
          <cell r="F1946" t="str">
            <v>FDS</v>
          </cell>
          <cell r="G1946">
            <v>305</v>
          </cell>
        </row>
        <row r="1947">
          <cell r="B1947" t="str">
            <v>FDS 355/400 flat roof socket</v>
          </cell>
          <cell r="D1947" t="str">
            <v>208   Accessories Ventilation</v>
          </cell>
          <cell r="E1947" t="str">
            <v>20899   Other Accessories Ventilation</v>
          </cell>
          <cell r="F1947" t="str">
            <v>FDS</v>
          </cell>
          <cell r="G1947">
            <v>388</v>
          </cell>
        </row>
        <row r="1948">
          <cell r="B1948" t="str">
            <v>FDS 450/500 flat roof socket</v>
          </cell>
          <cell r="D1948" t="str">
            <v>208   Accessories Ventilation</v>
          </cell>
          <cell r="E1948" t="str">
            <v>20899   Other Accessories Ventilation</v>
          </cell>
          <cell r="F1948" t="str">
            <v>FDS</v>
          </cell>
          <cell r="G1948">
            <v>428</v>
          </cell>
        </row>
        <row r="1949">
          <cell r="B1949" t="str">
            <v>FDS 560/630 flat roof socket</v>
          </cell>
          <cell r="D1949" t="str">
            <v>208   Accessories Ventilation</v>
          </cell>
          <cell r="E1949" t="str">
            <v>20899   Other Accessories Ventilation</v>
          </cell>
          <cell r="F1949" t="str">
            <v>FDS</v>
          </cell>
          <cell r="G1949">
            <v>554</v>
          </cell>
        </row>
        <row r="1950">
          <cell r="B1950" t="str">
            <v>FDS 710 flat roof socket</v>
          </cell>
          <cell r="D1950" t="str">
            <v>208   Accessories Ventilation</v>
          </cell>
          <cell r="E1950" t="str">
            <v>20899   Other Accessories Ventilation</v>
          </cell>
          <cell r="F1950" t="str">
            <v>FDS</v>
          </cell>
          <cell r="G1950">
            <v>605</v>
          </cell>
        </row>
        <row r="1951">
          <cell r="B1951" t="str">
            <v>FDS 800/900/DVN flat roof sock</v>
          </cell>
          <cell r="D1951" t="str">
            <v>208   Accessories Ventilation</v>
          </cell>
          <cell r="E1951" t="str">
            <v>20899   Other Accessories Ventilation</v>
          </cell>
          <cell r="F1951" t="str">
            <v>FDS</v>
          </cell>
          <cell r="G1951">
            <v>1075</v>
          </cell>
        </row>
        <row r="1952">
          <cell r="B1952" t="str">
            <v>FDS 315 M/LTFSK flat r. so.</v>
          </cell>
          <cell r="D1952" t="str">
            <v>208   Accessories Ventilation</v>
          </cell>
          <cell r="E1952" t="str">
            <v>20899   Other Accessories Ventilation</v>
          </cell>
          <cell r="F1952" t="str">
            <v>FDS</v>
          </cell>
          <cell r="G1952">
            <v>331</v>
          </cell>
        </row>
        <row r="1953">
          <cell r="B1953" t="str">
            <v>FDS-L 190/225 flat roof socket</v>
          </cell>
          <cell r="D1953" t="str">
            <v>208   Accessories Ventilation</v>
          </cell>
          <cell r="E1953" t="str">
            <v>20899   Other Accessories Ventilation</v>
          </cell>
          <cell r="F1953" t="str">
            <v>FDS</v>
          </cell>
          <cell r="G1953">
            <v>322</v>
          </cell>
        </row>
        <row r="1954">
          <cell r="B1954" t="str">
            <v>FDS-L 310/311 flat roof socket</v>
          </cell>
          <cell r="D1954" t="str">
            <v>208   Accessories Ventilation</v>
          </cell>
          <cell r="E1954" t="str">
            <v>20899   Other Accessories Ventilation</v>
          </cell>
          <cell r="F1954" t="str">
            <v>FDS</v>
          </cell>
          <cell r="G1954">
            <v>388</v>
          </cell>
        </row>
        <row r="1955">
          <cell r="B1955" t="str">
            <v>FDS-L 315 M/LTFSK flat r. so.</v>
          </cell>
          <cell r="D1955" t="str">
            <v>208   Accessories Ventilation</v>
          </cell>
          <cell r="E1955" t="str">
            <v>20899   Other Accessories Ventilation</v>
          </cell>
          <cell r="F1955" t="str">
            <v>FDS</v>
          </cell>
          <cell r="G1955">
            <v>625</v>
          </cell>
        </row>
        <row r="1956">
          <cell r="B1956" t="str">
            <v>FDS-L 355/400 flat roof socket</v>
          </cell>
          <cell r="D1956" t="str">
            <v>208   Accessories Ventilation</v>
          </cell>
          <cell r="E1956" t="str">
            <v>20899   Other Accessories Ventilation</v>
          </cell>
          <cell r="F1956" t="str">
            <v>FDS</v>
          </cell>
          <cell r="G1956">
            <v>640</v>
          </cell>
        </row>
        <row r="1957">
          <cell r="B1957" t="str">
            <v>FDS-L 450/500 flat roof socket</v>
          </cell>
          <cell r="D1957" t="str">
            <v>208   Accessories Ventilation</v>
          </cell>
          <cell r="E1957" t="str">
            <v>20899   Other Accessories Ventilation</v>
          </cell>
          <cell r="F1957" t="str">
            <v>FDS</v>
          </cell>
          <cell r="G1957">
            <v>676</v>
          </cell>
        </row>
        <row r="1958">
          <cell r="B1958" t="str">
            <v>FDS-L 560/630 flat roof socket</v>
          </cell>
          <cell r="D1958" t="str">
            <v>208   Accessories Ventilation</v>
          </cell>
          <cell r="E1958" t="str">
            <v>20899   Other Accessories Ventilation</v>
          </cell>
          <cell r="F1958" t="str">
            <v>FDS</v>
          </cell>
          <cell r="G1958">
            <v>1160</v>
          </cell>
        </row>
        <row r="1959">
          <cell r="B1959" t="str">
            <v>FDS-L 710 flat roof socket</v>
          </cell>
          <cell r="D1959" t="str">
            <v>208   Accessories Ventilation</v>
          </cell>
          <cell r="E1959" t="str">
            <v>20899   Other Accessories Ventilation</v>
          </cell>
          <cell r="F1959" t="str">
            <v>FDS</v>
          </cell>
          <cell r="G1959">
            <v>1650</v>
          </cell>
        </row>
        <row r="1960">
          <cell r="B1960" t="str">
            <v>FDS-L 800/900/DVN flat roof so</v>
          </cell>
          <cell r="D1960" t="str">
            <v>208   Accessories Ventilation</v>
          </cell>
          <cell r="E1960" t="str">
            <v>20899   Other Accessories Ventilation</v>
          </cell>
          <cell r="F1960" t="str">
            <v>FDS</v>
          </cell>
          <cell r="G1960">
            <v>2453</v>
          </cell>
        </row>
        <row r="1961">
          <cell r="B1961" t="str">
            <v>FTG 450/499/500 Tilting device</v>
          </cell>
          <cell r="D1961" t="str">
            <v>208   Accessories Ventilation</v>
          </cell>
          <cell r="E1961" t="str">
            <v>20899   Other Accessories Ventilation</v>
          </cell>
          <cell r="F1961" t="str">
            <v>FTG</v>
          </cell>
          <cell r="G1961">
            <v>149</v>
          </cell>
        </row>
        <row r="1962">
          <cell r="B1962" t="str">
            <v>FTG 310/311/315 Tilting device</v>
          </cell>
          <cell r="D1962" t="str">
            <v>208   Accessories Ventilation</v>
          </cell>
          <cell r="E1962" t="str">
            <v>20899   Other Accessories Ventilation</v>
          </cell>
          <cell r="F1962" t="str">
            <v>FTG</v>
          </cell>
          <cell r="G1962">
            <v>129</v>
          </cell>
        </row>
        <row r="1963">
          <cell r="B1963" t="str">
            <v>FTG 355/400 Tilting device</v>
          </cell>
          <cell r="D1963" t="str">
            <v>208   Accessories Ventilation</v>
          </cell>
          <cell r="E1963" t="str">
            <v>20899   Other Accessories Ventilation</v>
          </cell>
          <cell r="F1963" t="str">
            <v>FTG</v>
          </cell>
          <cell r="G1963">
            <v>137</v>
          </cell>
        </row>
        <row r="1964">
          <cell r="B1964" t="str">
            <v>FTG 560/630 Tilting device</v>
          </cell>
          <cell r="D1964" t="str">
            <v>208   Accessories Ventilation</v>
          </cell>
          <cell r="E1964" t="str">
            <v>20899   Other Accessories Ventilation</v>
          </cell>
          <cell r="F1964" t="str">
            <v>FTG</v>
          </cell>
          <cell r="G1964">
            <v>240</v>
          </cell>
        </row>
        <row r="1965">
          <cell r="B1965" t="str">
            <v>Mountingset for FTG 310-400</v>
          </cell>
          <cell r="D1965" t="str">
            <v>208   Accessories Ventilation</v>
          </cell>
          <cell r="E1965" t="str">
            <v>20899   Other Accessories Ventilation</v>
          </cell>
          <cell r="F1965" t="str">
            <v>FTG</v>
          </cell>
          <cell r="G1965">
            <v>16</v>
          </cell>
        </row>
        <row r="1966">
          <cell r="B1966" t="str">
            <v>Mounting set FTG 450-630</v>
          </cell>
          <cell r="D1966" t="str">
            <v>208   Accessories Ventilation</v>
          </cell>
          <cell r="E1966" t="str">
            <v>20899   Other Accessories Ventilation</v>
          </cell>
          <cell r="F1966" t="str">
            <v>FTG</v>
          </cell>
          <cell r="G1966">
            <v>24</v>
          </cell>
        </row>
        <row r="1967">
          <cell r="B1967" t="str">
            <v>GFL 40-20  Counter flange</v>
          </cell>
          <cell r="D1967" t="str">
            <v>208   Accessories Ventilation</v>
          </cell>
          <cell r="E1967" t="str">
            <v>20899   Other Accessories Ventilation</v>
          </cell>
          <cell r="F1967" t="str">
            <v>GFL</v>
          </cell>
          <cell r="G1967">
            <v>67</v>
          </cell>
        </row>
        <row r="1968">
          <cell r="B1968" t="str">
            <v>GFL 50-25  Counter flange</v>
          </cell>
          <cell r="D1968" t="str">
            <v>208   Accessories Ventilation</v>
          </cell>
          <cell r="E1968" t="str">
            <v>20899   Other Accessories Ventilation</v>
          </cell>
          <cell r="F1968" t="str">
            <v>GFL</v>
          </cell>
          <cell r="G1968">
            <v>67</v>
          </cell>
        </row>
        <row r="1969">
          <cell r="B1969" t="str">
            <v>GFL 50-30  Counter flange</v>
          </cell>
          <cell r="D1969" t="str">
            <v>208   Accessories Ventilation</v>
          </cell>
          <cell r="E1969" t="str">
            <v>20899   Other Accessories Ventilation</v>
          </cell>
          <cell r="F1969" t="str">
            <v>GFL</v>
          </cell>
          <cell r="G1969">
            <v>72</v>
          </cell>
        </row>
        <row r="1970">
          <cell r="B1970" t="str">
            <v>GFL 60-30  Counter flange</v>
          </cell>
          <cell r="D1970" t="str">
            <v>208   Accessories Ventilation</v>
          </cell>
          <cell r="E1970" t="str">
            <v>20899   Other Accessories Ventilation</v>
          </cell>
          <cell r="F1970" t="str">
            <v>GFL</v>
          </cell>
          <cell r="G1970">
            <v>72</v>
          </cell>
        </row>
        <row r="1971">
          <cell r="B1971" t="str">
            <v>GFL 60-35  Counter flange</v>
          </cell>
          <cell r="D1971" t="str">
            <v>208   Accessories Ventilation</v>
          </cell>
          <cell r="E1971" t="str">
            <v>20899   Other Accessories Ventilation</v>
          </cell>
          <cell r="F1971" t="str">
            <v>GFL</v>
          </cell>
          <cell r="G1971">
            <v>72</v>
          </cell>
        </row>
        <row r="1972">
          <cell r="B1972" t="str">
            <v>GFL 70-40  Counter flange</v>
          </cell>
          <cell r="D1972" t="str">
            <v>208   Accessories Ventilation</v>
          </cell>
          <cell r="E1972" t="str">
            <v>20899   Other Accessories Ventilation</v>
          </cell>
          <cell r="F1972" t="str">
            <v>GFL</v>
          </cell>
          <cell r="G1972">
            <v>77</v>
          </cell>
        </row>
        <row r="1973">
          <cell r="B1973" t="str">
            <v>GFL 80-50  Counter flange</v>
          </cell>
          <cell r="D1973" t="str">
            <v>208   Accessories Ventilation</v>
          </cell>
          <cell r="E1973" t="str">
            <v>20899   Other Accessories Ventilation</v>
          </cell>
          <cell r="F1973" t="str">
            <v>GFL</v>
          </cell>
          <cell r="G1973">
            <v>77</v>
          </cell>
        </row>
        <row r="1974">
          <cell r="B1974" t="str">
            <v>GRU 025 MUB+Filter base frame</v>
          </cell>
          <cell r="D1974" t="str">
            <v>208   Accessories Ventilation</v>
          </cell>
          <cell r="E1974" t="str">
            <v>20899   Other Accessories Ventilation</v>
          </cell>
          <cell r="F1974" t="str">
            <v>GRU</v>
          </cell>
          <cell r="G1974">
            <v>247</v>
          </cell>
        </row>
        <row r="1975">
          <cell r="B1975" t="str">
            <v>GRU 042 MUB+Filter base frame</v>
          </cell>
          <cell r="D1975" t="str">
            <v>208   Accessories Ventilation</v>
          </cell>
          <cell r="E1975" t="str">
            <v>20899   Other Accessories Ventilation</v>
          </cell>
          <cell r="F1975" t="str">
            <v>GRU</v>
          </cell>
          <cell r="G1975">
            <v>273</v>
          </cell>
        </row>
        <row r="1976">
          <cell r="B1976" t="str">
            <v>GRU 062 MUB+Filter base frame</v>
          </cell>
          <cell r="D1976" t="str">
            <v>208   Accessories Ventilation</v>
          </cell>
          <cell r="E1976" t="str">
            <v>20899   Other Accessories Ventilation</v>
          </cell>
          <cell r="F1976" t="str">
            <v>GRU</v>
          </cell>
          <cell r="G1976">
            <v>276</v>
          </cell>
        </row>
        <row r="1977">
          <cell r="B1977" t="str">
            <v>HSDV 630-XS/XL mntd on DVV</v>
          </cell>
          <cell r="D1977" t="str">
            <v>208   Accessories Ventilation</v>
          </cell>
          <cell r="E1977" t="str">
            <v>20899   Other Accessories Ventilation</v>
          </cell>
          <cell r="F1977" t="str">
            <v>HSDV</v>
          </cell>
          <cell r="G1977">
            <v>1571</v>
          </cell>
        </row>
        <row r="1978">
          <cell r="B1978" t="str">
            <v>HSDV 560-XS,XM,XL mntd on DVV</v>
          </cell>
          <cell r="D1978" t="str">
            <v>208   Accessories Ventilation</v>
          </cell>
          <cell r="E1978" t="str">
            <v>20899   Other Accessories Ventilation</v>
          </cell>
          <cell r="F1978" t="str">
            <v>HSDV</v>
          </cell>
          <cell r="G1978">
            <v>1342</v>
          </cell>
        </row>
        <row r="1979">
          <cell r="B1979" t="str">
            <v>HSDV 800-XS/XL-LOW mntd DVV</v>
          </cell>
          <cell r="D1979" t="str">
            <v>208   Accessories Ventilation</v>
          </cell>
          <cell r="E1979" t="str">
            <v>20899   Other Accessories Ventilation</v>
          </cell>
          <cell r="F1979" t="str">
            <v>HSDV</v>
          </cell>
          <cell r="G1979">
            <v>2254</v>
          </cell>
        </row>
        <row r="1980">
          <cell r="B1980" t="str">
            <v>HSDV 800-XS/XL-HIGH mntd DVV</v>
          </cell>
          <cell r="D1980" t="str">
            <v>208   Accessories Ventilation</v>
          </cell>
          <cell r="E1980" t="str">
            <v>20899   Other Accessories Ventilation</v>
          </cell>
          <cell r="F1980" t="str">
            <v>HSDV</v>
          </cell>
          <cell r="G1980">
            <v>2534</v>
          </cell>
        </row>
        <row r="1981">
          <cell r="B1981" t="str">
            <v>HSDV 1000-XL/XM/XP mntd on DVV</v>
          </cell>
          <cell r="D1981" t="str">
            <v>208   Accessories Ventilation</v>
          </cell>
          <cell r="E1981" t="str">
            <v>20899   Other Accessories Ventilation</v>
          </cell>
          <cell r="F1981" t="str">
            <v>HSDV</v>
          </cell>
          <cell r="G1981">
            <v>3326</v>
          </cell>
        </row>
        <row r="1982">
          <cell r="B1982" t="str">
            <v>dial to Transformer</v>
          </cell>
          <cell r="D1982" t="str">
            <v>208   Accessories Ventilation</v>
          </cell>
          <cell r="E1982" t="str">
            <v>20899   Other Accessories Ventilation</v>
          </cell>
          <cell r="F1982" t="str">
            <v>RE</v>
          </cell>
          <cell r="G1982">
            <v>1</v>
          </cell>
        </row>
        <row r="1983">
          <cell r="B1983" t="str">
            <v>Rooflight Dome 120/120 K30</v>
          </cell>
          <cell r="D1983" t="str">
            <v>208   Accessories Ventilation</v>
          </cell>
          <cell r="E1983" t="str">
            <v>20899   Other Accessories Ventilation</v>
          </cell>
          <cell r="F1983" t="str">
            <v>SCP</v>
          </cell>
          <cell r="G1983">
            <v>2554</v>
          </cell>
        </row>
        <row r="1984">
          <cell r="B1984" t="str">
            <v>SDM Service Door MUB 025 30mm</v>
          </cell>
          <cell r="D1984" t="str">
            <v>208   Accessories Ventilation</v>
          </cell>
          <cell r="E1984" t="str">
            <v>20899   Other Accessories Ventilation</v>
          </cell>
          <cell r="F1984" t="str">
            <v>SDM</v>
          </cell>
          <cell r="G1984">
            <v>149</v>
          </cell>
        </row>
        <row r="1985">
          <cell r="B1985" t="str">
            <v>SDM Service Door MUB 042 30mm</v>
          </cell>
          <cell r="D1985" t="str">
            <v>208   Accessories Ventilation</v>
          </cell>
          <cell r="E1985" t="str">
            <v>20899   Other Accessories Ventilation</v>
          </cell>
          <cell r="F1985" t="str">
            <v>SDM</v>
          </cell>
          <cell r="G1985">
            <v>160</v>
          </cell>
        </row>
        <row r="1986">
          <cell r="B1986" t="str">
            <v>SDM Service Door MUB 062 30mm</v>
          </cell>
          <cell r="D1986" t="str">
            <v>208   Accessories Ventilation</v>
          </cell>
          <cell r="E1986" t="str">
            <v>20899   Other Accessories Ventilation</v>
          </cell>
          <cell r="F1986" t="str">
            <v>SDM</v>
          </cell>
          <cell r="G1986">
            <v>191</v>
          </cell>
        </row>
        <row r="1987">
          <cell r="B1987" t="str">
            <v>SDM Service Door MUB 100 30mm</v>
          </cell>
          <cell r="D1987" t="str">
            <v>208   Accessories Ventilation</v>
          </cell>
          <cell r="E1987" t="str">
            <v>20899   Other Accessories Ventilation</v>
          </cell>
          <cell r="F1987" t="str">
            <v>SDM</v>
          </cell>
          <cell r="G1987">
            <v>307</v>
          </cell>
        </row>
        <row r="1988">
          <cell r="B1988" t="str">
            <v>SD rubber mount 4Pcs f. PRF125</v>
          </cell>
          <cell r="D1988" t="str">
            <v>208   Accessories Ventilation</v>
          </cell>
          <cell r="E1988" t="str">
            <v>20899   Other Accessories Ventilation</v>
          </cell>
          <cell r="F1988" t="str">
            <v>SD-PRF</v>
          </cell>
          <cell r="G1988">
            <v>88</v>
          </cell>
        </row>
        <row r="1989">
          <cell r="B1989" t="str">
            <v>SD rubber mou. 4Pcs PRF160-250</v>
          </cell>
          <cell r="D1989" t="str">
            <v>208   Accessories Ventilation</v>
          </cell>
          <cell r="E1989" t="str">
            <v>20899   Other Accessories Ventilation</v>
          </cell>
          <cell r="F1989" t="str">
            <v>SD-PRF</v>
          </cell>
          <cell r="G1989">
            <v>104</v>
          </cell>
        </row>
        <row r="1990">
          <cell r="B1990" t="str">
            <v>SD rubber mount PRF 125-140</v>
          </cell>
          <cell r="D1990" t="str">
            <v>208   Accessories Ventilation</v>
          </cell>
          <cell r="E1990" t="str">
            <v>20899   Other Accessories Ventilation</v>
          </cell>
          <cell r="F1990" t="str">
            <v>SD-PRF</v>
          </cell>
          <cell r="G1990">
            <v>37</v>
          </cell>
        </row>
        <row r="1991">
          <cell r="B1991" t="str">
            <v>SD rubber mount PRF 160-355</v>
          </cell>
          <cell r="D1991" t="str">
            <v>208   Accessories Ventilation</v>
          </cell>
          <cell r="E1991" t="str">
            <v>20899   Other Accessories Ventilation</v>
          </cell>
          <cell r="F1991" t="str">
            <v>SD-PRF</v>
          </cell>
          <cell r="G1991">
            <v>52</v>
          </cell>
        </row>
        <row r="1992">
          <cell r="B1992" t="str">
            <v>SD rubber mount PRF 400-500</v>
          </cell>
          <cell r="D1992" t="str">
            <v>208   Accessories Ventilation</v>
          </cell>
          <cell r="E1992" t="str">
            <v>20899   Other Accessories Ventilation</v>
          </cell>
          <cell r="F1992" t="str">
            <v>SD-PRF</v>
          </cell>
          <cell r="G1992">
            <v>84</v>
          </cell>
        </row>
        <row r="1993">
          <cell r="B1993" t="str">
            <v>SDS 560/630 slant. roof socket</v>
          </cell>
          <cell r="D1993" t="str">
            <v>208   Accessories Ventilation</v>
          </cell>
          <cell r="E1993" t="str">
            <v>20899   Other Accessories Ventilation</v>
          </cell>
          <cell r="F1993" t="str">
            <v>SDS</v>
          </cell>
          <cell r="G1993">
            <v>1495</v>
          </cell>
        </row>
        <row r="1994">
          <cell r="B1994" t="str">
            <v>SDS 190/225 slant. roof socket</v>
          </cell>
          <cell r="D1994" t="str">
            <v>208   Accessories Ventilation</v>
          </cell>
          <cell r="E1994" t="str">
            <v>20899   Other Accessories Ventilation</v>
          </cell>
          <cell r="F1994" t="str">
            <v>SDS</v>
          </cell>
          <cell r="G1994">
            <v>551</v>
          </cell>
        </row>
        <row r="1995">
          <cell r="B1995" t="str">
            <v>SDS 310/311 slant. roof socket</v>
          </cell>
          <cell r="D1995" t="str">
            <v>208   Accessories Ventilation</v>
          </cell>
          <cell r="E1995" t="str">
            <v>20899   Other Accessories Ventilation</v>
          </cell>
          <cell r="F1995" t="str">
            <v>SDS</v>
          </cell>
          <cell r="G1995">
            <v>664</v>
          </cell>
        </row>
        <row r="1996">
          <cell r="B1996" t="str">
            <v>SDS 355/400 slant. roof socket</v>
          </cell>
          <cell r="D1996" t="str">
            <v>208   Accessories Ventilation</v>
          </cell>
          <cell r="E1996" t="str">
            <v>20899   Other Accessories Ventilation</v>
          </cell>
          <cell r="F1996" t="str">
            <v>SDS</v>
          </cell>
          <cell r="G1996">
            <v>770</v>
          </cell>
        </row>
        <row r="1997">
          <cell r="B1997" t="str">
            <v>SDS 450-500 slant. roof socket</v>
          </cell>
          <cell r="D1997" t="str">
            <v>208   Accessories Ventilation</v>
          </cell>
          <cell r="E1997" t="str">
            <v>20899   Other Accessories Ventilation</v>
          </cell>
          <cell r="F1997" t="str">
            <v>SDS</v>
          </cell>
          <cell r="G1997">
            <v>974</v>
          </cell>
        </row>
        <row r="1998">
          <cell r="B1998" t="str">
            <v>SDS 710 slant. roof socket</v>
          </cell>
          <cell r="D1998" t="str">
            <v>208   Accessories Ventilation</v>
          </cell>
          <cell r="E1998" t="str">
            <v>20899   Other Accessories Ventilation</v>
          </cell>
          <cell r="F1998" t="str">
            <v>SDS</v>
          </cell>
          <cell r="G1998">
            <v>1512</v>
          </cell>
        </row>
        <row r="1999">
          <cell r="B1999" t="str">
            <v>SG 150 Protection guard</v>
          </cell>
          <cell r="D1999" t="str">
            <v>208   Accessories Ventilation</v>
          </cell>
          <cell r="E1999" t="str">
            <v>20899   Other Accessories Ventilation</v>
          </cell>
          <cell r="F1999" t="str">
            <v>SG</v>
          </cell>
          <cell r="G1999">
            <v>9</v>
          </cell>
        </row>
        <row r="2000">
          <cell r="B2000" t="str">
            <v>SG 100 Protection guard</v>
          </cell>
          <cell r="D2000" t="str">
            <v>208   Accessories Ventilation</v>
          </cell>
          <cell r="E2000" t="str">
            <v>20899   Other Accessories Ventilation</v>
          </cell>
          <cell r="F2000" t="str">
            <v>SG</v>
          </cell>
          <cell r="G2000">
            <v>7</v>
          </cell>
        </row>
        <row r="2001">
          <cell r="B2001" t="str">
            <v>SG 125 Protection guard</v>
          </cell>
          <cell r="D2001" t="str">
            <v>208   Accessories Ventilation</v>
          </cell>
          <cell r="E2001" t="str">
            <v>20899   Other Accessories Ventilation</v>
          </cell>
          <cell r="F2001" t="str">
            <v>SG</v>
          </cell>
          <cell r="G2001">
            <v>8</v>
          </cell>
        </row>
        <row r="2002">
          <cell r="B2002" t="str">
            <v>SG 160 Protection guard</v>
          </cell>
          <cell r="D2002" t="str">
            <v>208   Accessories Ventilation</v>
          </cell>
          <cell r="E2002" t="str">
            <v>20899   Other Accessories Ventilation</v>
          </cell>
          <cell r="F2002" t="str">
            <v>SG</v>
          </cell>
          <cell r="G2002">
            <v>10</v>
          </cell>
        </row>
        <row r="2003">
          <cell r="B2003" t="str">
            <v>SG 200 Protection guard</v>
          </cell>
          <cell r="D2003" t="str">
            <v>208   Accessories Ventilation</v>
          </cell>
          <cell r="E2003" t="str">
            <v>20899   Other Accessories Ventilation</v>
          </cell>
          <cell r="F2003" t="str">
            <v>SG</v>
          </cell>
          <cell r="G2003">
            <v>13</v>
          </cell>
        </row>
        <row r="2004">
          <cell r="B2004" t="str">
            <v>SG 250 Protection guard</v>
          </cell>
          <cell r="D2004" t="str">
            <v>208   Accessories Ventilation</v>
          </cell>
          <cell r="E2004" t="str">
            <v>20899   Other Accessories Ventilation</v>
          </cell>
          <cell r="F2004" t="str">
            <v>SG</v>
          </cell>
          <cell r="G2004">
            <v>16</v>
          </cell>
        </row>
        <row r="2005">
          <cell r="B2005" t="str">
            <v>SG 315 Protection guard</v>
          </cell>
          <cell r="D2005" t="str">
            <v>208   Accessories Ventilation</v>
          </cell>
          <cell r="E2005" t="str">
            <v>20899   Other Accessories Ventilation</v>
          </cell>
          <cell r="F2005" t="str">
            <v>SG</v>
          </cell>
          <cell r="G2005">
            <v>18</v>
          </cell>
        </row>
        <row r="2006">
          <cell r="B2006" t="str">
            <v>SG 355 Protection guard</v>
          </cell>
          <cell r="D2006" t="str">
            <v>208   Accessories Ventilation</v>
          </cell>
          <cell r="E2006" t="str">
            <v>20899   Other Accessories Ventilation</v>
          </cell>
          <cell r="F2006" t="str">
            <v>SG</v>
          </cell>
          <cell r="G2006">
            <v>22</v>
          </cell>
        </row>
        <row r="2007">
          <cell r="B2007" t="str">
            <v>SG 400 Protection guard</v>
          </cell>
          <cell r="D2007" t="str">
            <v>208   Accessories Ventilation</v>
          </cell>
          <cell r="E2007" t="str">
            <v>20899   Other Accessories Ventilation</v>
          </cell>
          <cell r="F2007" t="str">
            <v>SG</v>
          </cell>
          <cell r="G2007">
            <v>25</v>
          </cell>
        </row>
        <row r="2008">
          <cell r="B2008" t="str">
            <v>SG 450 Protection guard</v>
          </cell>
          <cell r="D2008" t="str">
            <v>208   Accessories Ventilation</v>
          </cell>
          <cell r="E2008" t="str">
            <v>20899   Other Accessories Ventilation</v>
          </cell>
          <cell r="F2008" t="str">
            <v>SG</v>
          </cell>
          <cell r="G2008">
            <v>35</v>
          </cell>
        </row>
        <row r="2009">
          <cell r="B2009" t="str">
            <v>SG 500 Protection guard</v>
          </cell>
          <cell r="D2009" t="str">
            <v>208   Accessories Ventilation</v>
          </cell>
          <cell r="E2009" t="str">
            <v>20899   Other Accessories Ventilation</v>
          </cell>
          <cell r="F2009" t="str">
            <v>SG</v>
          </cell>
          <cell r="G2009">
            <v>39</v>
          </cell>
        </row>
        <row r="2010">
          <cell r="B2010" t="str">
            <v>SSD 190/225 socket silencer</v>
          </cell>
          <cell r="D2010" t="str">
            <v>208   Accessories Ventilation</v>
          </cell>
          <cell r="E2010" t="str">
            <v>20899   Other Accessories Ventilation</v>
          </cell>
          <cell r="F2010" t="str">
            <v>SSD</v>
          </cell>
          <cell r="G2010">
            <v>419</v>
          </cell>
        </row>
        <row r="2011">
          <cell r="B2011" t="str">
            <v>SSD 310/311 socket silencer</v>
          </cell>
          <cell r="D2011" t="str">
            <v>208   Accessories Ventilation</v>
          </cell>
          <cell r="E2011" t="str">
            <v>20899   Other Accessories Ventilation</v>
          </cell>
          <cell r="F2011" t="str">
            <v>SSD</v>
          </cell>
          <cell r="G2011">
            <v>579</v>
          </cell>
        </row>
        <row r="2012">
          <cell r="B2012" t="str">
            <v>SSD 355/400 socket silencer</v>
          </cell>
          <cell r="D2012" t="str">
            <v>208   Accessories Ventilation</v>
          </cell>
          <cell r="E2012" t="str">
            <v>20899   Other Accessories Ventilation</v>
          </cell>
          <cell r="F2012" t="str">
            <v>SSD</v>
          </cell>
          <cell r="G2012">
            <v>782</v>
          </cell>
        </row>
        <row r="2013">
          <cell r="B2013" t="str">
            <v>SSD 450-500 socket silencer</v>
          </cell>
          <cell r="D2013" t="str">
            <v>208   Accessories Ventilation</v>
          </cell>
          <cell r="E2013" t="str">
            <v>20899   Other Accessories Ventilation</v>
          </cell>
          <cell r="F2013" t="str">
            <v>SSD</v>
          </cell>
          <cell r="G2013">
            <v>851</v>
          </cell>
        </row>
        <row r="2014">
          <cell r="B2014" t="str">
            <v>SSD 560/630 socket silencer</v>
          </cell>
          <cell r="D2014" t="str">
            <v>208   Accessories Ventilation</v>
          </cell>
          <cell r="E2014" t="str">
            <v>20899   Other Accessories Ventilation</v>
          </cell>
          <cell r="F2014" t="str">
            <v>SSD</v>
          </cell>
          <cell r="G2014">
            <v>1409</v>
          </cell>
        </row>
        <row r="2015">
          <cell r="B2015" t="str">
            <v>SSD 710 socket silencer</v>
          </cell>
          <cell r="D2015" t="str">
            <v>208   Accessories Ventilation</v>
          </cell>
          <cell r="E2015" t="str">
            <v>20899   Other Accessories Ventilation</v>
          </cell>
          <cell r="F2015" t="str">
            <v>SSD</v>
          </cell>
          <cell r="G2015">
            <v>1936</v>
          </cell>
        </row>
        <row r="2016">
          <cell r="B2016" t="str">
            <v>SSD 800/900 socket silencer</v>
          </cell>
          <cell r="D2016" t="str">
            <v>208   Accessories Ventilation</v>
          </cell>
          <cell r="E2016" t="str">
            <v>20899   Other Accessories Ventilation</v>
          </cell>
          <cell r="F2016" t="str">
            <v>SSD</v>
          </cell>
          <cell r="G2016">
            <v>3018</v>
          </cell>
        </row>
        <row r="2017">
          <cell r="B2017" t="str">
            <v>SSD 315 M/L TFSK Socket sil.</v>
          </cell>
          <cell r="D2017" t="str">
            <v>208   Accessories Ventilation</v>
          </cell>
          <cell r="E2017" t="str">
            <v>20899   Other Accessories Ventilation</v>
          </cell>
          <cell r="F2017" t="str">
            <v>SSD</v>
          </cell>
          <cell r="G2017">
            <v>683</v>
          </cell>
        </row>
        <row r="2018">
          <cell r="B2018" t="str">
            <v>SSD-L 190/225 Socket silencer</v>
          </cell>
          <cell r="D2018" t="str">
            <v>208   Accessories Ventilation</v>
          </cell>
          <cell r="E2018" t="str">
            <v>20899   Other Accessories Ventilation</v>
          </cell>
          <cell r="F2018" t="str">
            <v>SSD</v>
          </cell>
          <cell r="G2018">
            <v>514</v>
          </cell>
        </row>
        <row r="2019">
          <cell r="B2019" t="str">
            <v>SSD-L 310/311 Socket silencer</v>
          </cell>
          <cell r="D2019" t="str">
            <v>208   Accessories Ventilation</v>
          </cell>
          <cell r="E2019" t="str">
            <v>20899   Other Accessories Ventilation</v>
          </cell>
          <cell r="F2019" t="str">
            <v>SSD</v>
          </cell>
          <cell r="G2019">
            <v>685</v>
          </cell>
        </row>
        <row r="2020">
          <cell r="B2020" t="str">
            <v>SSD 710 ZM socket sil</v>
          </cell>
          <cell r="D2020" t="str">
            <v>208   Accessories Ventilation</v>
          </cell>
          <cell r="E2020" t="str">
            <v>20899   Other Accessories Ventilation</v>
          </cell>
          <cell r="F2020" t="str">
            <v>SSD</v>
          </cell>
          <cell r="G2020">
            <v>2060</v>
          </cell>
        </row>
        <row r="2021">
          <cell r="B2021" t="str">
            <v>SSD 450/500 ZM socket sil</v>
          </cell>
          <cell r="D2021" t="str">
            <v>208   Accessories Ventilation</v>
          </cell>
          <cell r="E2021" t="str">
            <v>20899   Other Accessories Ventilation</v>
          </cell>
          <cell r="F2021" t="str">
            <v>SSD</v>
          </cell>
          <cell r="G2021">
            <v>714</v>
          </cell>
        </row>
        <row r="2022">
          <cell r="B2022" t="str">
            <v>SSD 355/400 ZM socket sil</v>
          </cell>
          <cell r="D2022" t="str">
            <v>208   Accessories Ventilation</v>
          </cell>
          <cell r="E2022" t="str">
            <v>20899   Other Accessories Ventilation</v>
          </cell>
          <cell r="F2022" t="str">
            <v>SSD</v>
          </cell>
          <cell r="G2022">
            <v>637</v>
          </cell>
        </row>
        <row r="2023">
          <cell r="B2023" t="str">
            <v>SSD 310/311 ZM socket sil</v>
          </cell>
          <cell r="D2023" t="str">
            <v>208   Accessories Ventilation</v>
          </cell>
          <cell r="E2023" t="str">
            <v>20899   Other Accessories Ventilation</v>
          </cell>
          <cell r="F2023" t="str">
            <v>SSD</v>
          </cell>
          <cell r="G2023">
            <v>424</v>
          </cell>
        </row>
        <row r="2024">
          <cell r="B2024" t="str">
            <v>SSD 190/225 ZM socket sil</v>
          </cell>
          <cell r="D2024" t="str">
            <v>208   Accessories Ventilation</v>
          </cell>
          <cell r="E2024" t="str">
            <v>20899   Other Accessories Ventilation</v>
          </cell>
          <cell r="F2024" t="str">
            <v>SSD</v>
          </cell>
          <cell r="G2024">
            <v>346</v>
          </cell>
        </row>
        <row r="2025">
          <cell r="B2025" t="str">
            <v>SSS 190 slant. socket silencer</v>
          </cell>
          <cell r="D2025" t="str">
            <v>208   Accessories Ventilation</v>
          </cell>
          <cell r="E2025" t="str">
            <v>20899   Other Accessories Ventilation</v>
          </cell>
          <cell r="F2025" t="str">
            <v>SSS</v>
          </cell>
          <cell r="G2025">
            <v>740</v>
          </cell>
        </row>
        <row r="2026">
          <cell r="B2026" t="str">
            <v>SSS 310 slant. socket silencer</v>
          </cell>
          <cell r="D2026" t="str">
            <v>208   Accessories Ventilation</v>
          </cell>
          <cell r="E2026" t="str">
            <v>20899   Other Accessories Ventilation</v>
          </cell>
          <cell r="F2026" t="str">
            <v>SSS</v>
          </cell>
          <cell r="G2026">
            <v>822</v>
          </cell>
        </row>
        <row r="2027">
          <cell r="B2027" t="str">
            <v>SSS 355 slant. socket silencer</v>
          </cell>
          <cell r="D2027" t="str">
            <v>208   Accessories Ventilation</v>
          </cell>
          <cell r="E2027" t="str">
            <v>20899   Other Accessories Ventilation</v>
          </cell>
          <cell r="F2027" t="str">
            <v>SSS</v>
          </cell>
          <cell r="G2027">
            <v>1110</v>
          </cell>
        </row>
        <row r="2028">
          <cell r="B2028" t="str">
            <v>SSS 450 slant. socket silencer</v>
          </cell>
          <cell r="D2028" t="str">
            <v>208   Accessories Ventilation</v>
          </cell>
          <cell r="E2028" t="str">
            <v>20899   Other Accessories Ventilation</v>
          </cell>
          <cell r="F2028" t="str">
            <v>SSS</v>
          </cell>
          <cell r="G2028">
            <v>1318</v>
          </cell>
        </row>
        <row r="2029">
          <cell r="B2029" t="str">
            <v>SSS 560 slant. socket silencer</v>
          </cell>
          <cell r="D2029" t="str">
            <v>208   Accessories Ventilation</v>
          </cell>
          <cell r="E2029" t="str">
            <v>20899   Other Accessories Ventilation</v>
          </cell>
          <cell r="F2029" t="str">
            <v>SSS</v>
          </cell>
          <cell r="G2029">
            <v>2098</v>
          </cell>
        </row>
        <row r="2030">
          <cell r="B2030" t="str">
            <v>SSS 710 slant. socket silencer</v>
          </cell>
          <cell r="D2030" t="str">
            <v>208   Accessories Ventilation</v>
          </cell>
          <cell r="E2030" t="str">
            <v>20899   Other Accessories Ventilation</v>
          </cell>
          <cell r="F2030" t="str">
            <v>SSS</v>
          </cell>
          <cell r="G2030">
            <v>3060</v>
          </cell>
        </row>
        <row r="2031">
          <cell r="B2031" t="str">
            <v>TDA DV 310/311 Adapter</v>
          </cell>
          <cell r="D2031" t="str">
            <v>208   Accessories Ventilation</v>
          </cell>
          <cell r="E2031" t="str">
            <v>20899   Other Accessories Ventilation</v>
          </cell>
          <cell r="F2031" t="str">
            <v>TDA DV</v>
          </cell>
          <cell r="G2031">
            <v>59</v>
          </cell>
        </row>
        <row r="2032">
          <cell r="B2032" t="str">
            <v>TDA DV 355/400 Adapter</v>
          </cell>
          <cell r="D2032" t="str">
            <v>208   Accessories Ventilation</v>
          </cell>
          <cell r="E2032" t="str">
            <v>20899   Other Accessories Ventilation</v>
          </cell>
          <cell r="F2032" t="str">
            <v>TDA DV</v>
          </cell>
          <cell r="G2032">
            <v>65</v>
          </cell>
        </row>
        <row r="2033">
          <cell r="B2033" t="str">
            <v>TDA DV 450-500 Adapter</v>
          </cell>
          <cell r="D2033" t="str">
            <v>208   Accessories Ventilation</v>
          </cell>
          <cell r="E2033" t="str">
            <v>20899   Other Accessories Ventilation</v>
          </cell>
          <cell r="F2033" t="str">
            <v>TDA DV</v>
          </cell>
          <cell r="G2033">
            <v>77</v>
          </cell>
        </row>
        <row r="2034">
          <cell r="B2034" t="str">
            <v>TDA DV 560/630 Adapter</v>
          </cell>
          <cell r="D2034" t="str">
            <v>208   Accessories Ventilation</v>
          </cell>
          <cell r="E2034" t="str">
            <v>20899   Other Accessories Ventilation</v>
          </cell>
          <cell r="F2034" t="str">
            <v>TDA DV</v>
          </cell>
          <cell r="G2034">
            <v>107</v>
          </cell>
        </row>
        <row r="2035">
          <cell r="B2035" t="str">
            <v>TDA DV 315 Adapter TFSK</v>
          </cell>
          <cell r="D2035" t="str">
            <v>208   Accessories Ventilation</v>
          </cell>
          <cell r="E2035" t="str">
            <v>20899   Other Accessories Ventilation</v>
          </cell>
          <cell r="F2035" t="str">
            <v>TDA DV</v>
          </cell>
          <cell r="G2035">
            <v>270</v>
          </cell>
        </row>
        <row r="2036">
          <cell r="B2036" t="str">
            <v>TDA TFSK 190/225 Adapter</v>
          </cell>
          <cell r="D2036" t="str">
            <v>208   Accessories Ventilation</v>
          </cell>
          <cell r="E2036" t="str">
            <v>20899   Other Accessories Ventilation</v>
          </cell>
          <cell r="F2036" t="str">
            <v>TDA DV</v>
          </cell>
          <cell r="G2036">
            <v>57</v>
          </cell>
        </row>
        <row r="2037">
          <cell r="B2037" t="str">
            <v>VKS-DVP 200 Back draft da.</v>
          </cell>
          <cell r="D2037" t="str">
            <v>208   Accessories Ventilation</v>
          </cell>
          <cell r="E2037" t="str">
            <v>20899   Other Accessories Ventilation</v>
          </cell>
          <cell r="F2037" t="str">
            <v>VKS</v>
          </cell>
          <cell r="G2037">
            <v>397</v>
          </cell>
        </row>
        <row r="2038">
          <cell r="B2038" t="str">
            <v>VKS-DVP 250 Back draft da.</v>
          </cell>
          <cell r="D2038" t="str">
            <v>208   Accessories Ventilation</v>
          </cell>
          <cell r="E2038" t="str">
            <v>20899   Other Accessories Ventilation</v>
          </cell>
          <cell r="F2038" t="str">
            <v>VKS</v>
          </cell>
          <cell r="G2038">
            <v>448</v>
          </cell>
        </row>
        <row r="2039">
          <cell r="B2039" t="str">
            <v>VKS-DVP 315 Back draft da.</v>
          </cell>
          <cell r="D2039" t="str">
            <v>208   Accessories Ventilation</v>
          </cell>
          <cell r="E2039" t="str">
            <v>20899   Other Accessories Ventilation</v>
          </cell>
          <cell r="F2039" t="str">
            <v>VKS</v>
          </cell>
          <cell r="G2039">
            <v>500</v>
          </cell>
        </row>
        <row r="2040">
          <cell r="B2040" t="str">
            <v>VKS-DVP 400Back draft da.</v>
          </cell>
          <cell r="D2040" t="str">
            <v>208   Accessories Ventilation</v>
          </cell>
          <cell r="E2040" t="str">
            <v>20899   Other Accessories Ventilation</v>
          </cell>
          <cell r="F2040" t="str">
            <v>VKS</v>
          </cell>
          <cell r="G2040">
            <v>520</v>
          </cell>
        </row>
        <row r="2041">
          <cell r="B2041" t="str">
            <v>VP-Splinter protection PRF 125</v>
          </cell>
          <cell r="D2041" t="str">
            <v>208   Accessories Ventilation</v>
          </cell>
          <cell r="E2041" t="str">
            <v>20899   Other Accessories Ventilation</v>
          </cell>
          <cell r="F2041" t="str">
            <v>VP</v>
          </cell>
          <cell r="G2041">
            <v>88</v>
          </cell>
        </row>
        <row r="2042">
          <cell r="B2042" t="str">
            <v>VP-Splinter protection PRF 160</v>
          </cell>
          <cell r="D2042" t="str">
            <v>208   Accessories Ventilation</v>
          </cell>
          <cell r="E2042" t="str">
            <v>20899   Other Accessories Ventilation</v>
          </cell>
          <cell r="F2042" t="str">
            <v>VP</v>
          </cell>
          <cell r="G2042">
            <v>82</v>
          </cell>
        </row>
        <row r="2043">
          <cell r="B2043" t="str">
            <v>VP-Splinter protection PRF 200</v>
          </cell>
          <cell r="D2043" t="str">
            <v>208   Accessories Ventilation</v>
          </cell>
          <cell r="E2043" t="str">
            <v>20899   Other Accessories Ventilation</v>
          </cell>
          <cell r="F2043" t="str">
            <v>VP</v>
          </cell>
          <cell r="G2043">
            <v>139</v>
          </cell>
        </row>
        <row r="2044">
          <cell r="B2044" t="str">
            <v>VP-Splinter protection PRF 250</v>
          </cell>
          <cell r="D2044" t="str">
            <v>208   Accessories Ventilation</v>
          </cell>
          <cell r="E2044" t="str">
            <v>20899   Other Accessories Ventilation</v>
          </cell>
          <cell r="F2044" t="str">
            <v>VP</v>
          </cell>
          <cell r="G2044">
            <v>160</v>
          </cell>
        </row>
        <row r="2045">
          <cell r="B2045" t="str">
            <v>WSD KBR-1 Weather roof f.motor</v>
          </cell>
          <cell r="D2045" t="str">
            <v>208   Accessories Ventilation</v>
          </cell>
          <cell r="E2045" t="str">
            <v>20899   Other Accessories Ventilation</v>
          </cell>
          <cell r="F2045" t="str">
            <v>WSD</v>
          </cell>
          <cell r="G2045">
            <v>52</v>
          </cell>
        </row>
        <row r="2046">
          <cell r="B2046" t="str">
            <v>WSD KBR-2 Weather roof f.motor</v>
          </cell>
          <cell r="D2046" t="str">
            <v>208   Accessories Ventilation</v>
          </cell>
          <cell r="E2046" t="str">
            <v>20899   Other Accessories Ventilation</v>
          </cell>
          <cell r="F2046" t="str">
            <v>WSD</v>
          </cell>
          <cell r="G2046">
            <v>67</v>
          </cell>
        </row>
        <row r="2047">
          <cell r="B2047" t="str">
            <v>WSD 025 (560x560x70) complete</v>
          </cell>
          <cell r="D2047" t="str">
            <v>208   Accessories Ventilation</v>
          </cell>
          <cell r="E2047" t="str">
            <v>20899   Other Accessories Ventilation</v>
          </cell>
          <cell r="F2047" t="str">
            <v>WSD</v>
          </cell>
          <cell r="G2047">
            <v>205</v>
          </cell>
        </row>
        <row r="2048">
          <cell r="B2048" t="str">
            <v>WSD 042 (730x730x70) complete</v>
          </cell>
          <cell r="D2048" t="str">
            <v>208   Accessories Ventilation</v>
          </cell>
          <cell r="E2048" t="str">
            <v>20899   Other Accessories Ventilation</v>
          </cell>
          <cell r="F2048" t="str">
            <v>WSD</v>
          </cell>
          <cell r="G2048">
            <v>227</v>
          </cell>
        </row>
        <row r="2049">
          <cell r="B2049" t="str">
            <v>WSD 062 (860x860x70) complete</v>
          </cell>
          <cell r="D2049" t="str">
            <v>208   Accessories Ventilation</v>
          </cell>
          <cell r="E2049" t="str">
            <v>20899   Other Accessories Ventilation</v>
          </cell>
          <cell r="F2049" t="str">
            <v>WSD</v>
          </cell>
          <cell r="G2049">
            <v>242</v>
          </cell>
        </row>
        <row r="2050">
          <cell r="B2050" t="str">
            <v>WSD 100 (1060x1060x70) compl.</v>
          </cell>
          <cell r="D2050" t="str">
            <v>208   Accessories Ventilation</v>
          </cell>
          <cell r="E2050" t="str">
            <v>20899   Other Accessories Ventilation</v>
          </cell>
          <cell r="F2050" t="str">
            <v>WSD</v>
          </cell>
          <cell r="G2050">
            <v>371</v>
          </cell>
        </row>
        <row r="2051">
          <cell r="B2051" t="str">
            <v>WSD MUB/T-S large</v>
          </cell>
          <cell r="D2051" t="str">
            <v>208   Accessories Ventilation</v>
          </cell>
          <cell r="E2051" t="str">
            <v>20899   Other Accessories Ventilation</v>
          </cell>
          <cell r="F2051" t="str">
            <v>WSD</v>
          </cell>
          <cell r="G2051">
            <v>88</v>
          </cell>
        </row>
        <row r="2052">
          <cell r="B2052" t="str">
            <v>WSD MUB/T-S short</v>
          </cell>
          <cell r="D2052" t="str">
            <v>208   Accessories Ventilation</v>
          </cell>
          <cell r="E2052" t="str">
            <v>20899   Other Accessories Ventilation</v>
          </cell>
          <cell r="F2052" t="str">
            <v>WSD</v>
          </cell>
          <cell r="G2052">
            <v>67</v>
          </cell>
        </row>
        <row r="2053">
          <cell r="B2053" t="str">
            <v>WSD AxZent 400</v>
          </cell>
          <cell r="D2053" t="str">
            <v>208   Accessories Ventilation</v>
          </cell>
          <cell r="E2053" t="str">
            <v>20899   Other Accessories Ventilation</v>
          </cell>
          <cell r="F2053" t="str">
            <v>WSD</v>
          </cell>
          <cell r="G2053">
            <v>175</v>
          </cell>
        </row>
        <row r="2054">
          <cell r="B2054" t="str">
            <v>WSD AxZent 450</v>
          </cell>
          <cell r="D2054" t="str">
            <v>208   Accessories Ventilation</v>
          </cell>
          <cell r="E2054" t="str">
            <v>20899   Other Accessories Ventilation</v>
          </cell>
          <cell r="F2054" t="str">
            <v>WSD</v>
          </cell>
          <cell r="G2054">
            <v>176</v>
          </cell>
        </row>
        <row r="2055">
          <cell r="B2055" t="str">
            <v>WSD AxZent 500</v>
          </cell>
          <cell r="D2055" t="str">
            <v>208   Accessories Ventilation</v>
          </cell>
          <cell r="E2055" t="str">
            <v>20899   Other Accessories Ventilation</v>
          </cell>
          <cell r="F2055" t="str">
            <v>WSD</v>
          </cell>
          <cell r="G2055">
            <v>178</v>
          </cell>
        </row>
        <row r="2056">
          <cell r="B2056" t="str">
            <v>WSD AxZent 560</v>
          </cell>
          <cell r="D2056" t="str">
            <v>208   Accessories Ventilation</v>
          </cell>
          <cell r="E2056" t="str">
            <v>20899   Other Accessories Ventilation</v>
          </cell>
          <cell r="F2056" t="str">
            <v>WSD</v>
          </cell>
          <cell r="G2056">
            <v>184</v>
          </cell>
        </row>
        <row r="2057">
          <cell r="B2057" t="str">
            <v>WSD AxZent 630</v>
          </cell>
          <cell r="D2057" t="str">
            <v>208   Accessories Ventilation</v>
          </cell>
          <cell r="E2057" t="str">
            <v>20899   Other Accessories Ventilation</v>
          </cell>
          <cell r="F2057" t="str">
            <v>WSD</v>
          </cell>
          <cell r="G2057">
            <v>191</v>
          </cell>
        </row>
        <row r="2058">
          <cell r="B2058" t="str">
            <v>WSD 016 (418x418) complete</v>
          </cell>
          <cell r="D2058" t="str">
            <v>208   Accessories Ventilation</v>
          </cell>
          <cell r="E2058" t="str">
            <v>20899   Other Accessories Ventilation</v>
          </cell>
          <cell r="F2058" t="str">
            <v>WSD</v>
          </cell>
          <cell r="G2058">
            <v>184</v>
          </cell>
        </row>
        <row r="2059">
          <cell r="B2059" t="str">
            <v>WSD MUB/T-S middle</v>
          </cell>
          <cell r="D2059" t="str">
            <v>208   Accessories Ventilation</v>
          </cell>
          <cell r="E2059" t="str">
            <v>20899   Other Accessories Ventilation</v>
          </cell>
          <cell r="F2059" t="str">
            <v>WSD</v>
          </cell>
          <cell r="G2059">
            <v>121</v>
          </cell>
        </row>
        <row r="2060">
          <cell r="B2060" t="str">
            <v>WSD SUE 250EC complete</v>
          </cell>
          <cell r="D2060" t="str">
            <v>208   Accessories Ventilation</v>
          </cell>
          <cell r="E2060" t="str">
            <v>20899   Other Accessories Ventilation</v>
          </cell>
          <cell r="F2060" t="str">
            <v>WSD</v>
          </cell>
          <cell r="G2060">
            <v>438</v>
          </cell>
        </row>
        <row r="2061">
          <cell r="B2061" t="str">
            <v>WSD 042 MUB-HEPA complete</v>
          </cell>
          <cell r="D2061" t="str">
            <v>208   Accessories Ventilation</v>
          </cell>
          <cell r="E2061" t="str">
            <v>20899   Other Accessories Ventilation</v>
          </cell>
          <cell r="F2061" t="str">
            <v>WSD</v>
          </cell>
          <cell r="G2061">
            <v>912</v>
          </cell>
        </row>
        <row r="2062">
          <cell r="B2062" t="str">
            <v>WSD 025 MUB+KKF complete</v>
          </cell>
          <cell r="D2062" t="str">
            <v>208   Accessories Ventilation</v>
          </cell>
          <cell r="E2062" t="str">
            <v>20899   Other Accessories Ventilation</v>
          </cell>
          <cell r="F2062" t="str">
            <v>WSD</v>
          </cell>
          <cell r="G2062">
            <v>335</v>
          </cell>
        </row>
        <row r="2063">
          <cell r="B2063" t="str">
            <v>WSD 042 MUB+KKF complete</v>
          </cell>
          <cell r="D2063" t="str">
            <v>208   Accessories Ventilation</v>
          </cell>
          <cell r="E2063" t="str">
            <v>20899   Other Accessories Ventilation</v>
          </cell>
          <cell r="F2063" t="str">
            <v>WSD</v>
          </cell>
          <cell r="G2063">
            <v>411</v>
          </cell>
        </row>
        <row r="2064">
          <cell r="B2064" t="str">
            <v>WSD 062 MUB+KKF complete</v>
          </cell>
          <cell r="D2064" t="str">
            <v>208   Accessories Ventilation</v>
          </cell>
          <cell r="E2064" t="str">
            <v>20899   Other Accessories Ventilation</v>
          </cell>
          <cell r="F2064" t="str">
            <v>WSD</v>
          </cell>
          <cell r="G2064">
            <v>479</v>
          </cell>
        </row>
        <row r="2065">
          <cell r="B2065" t="str">
            <v>WSD 100 MUB+KKF complete</v>
          </cell>
          <cell r="D2065" t="str">
            <v>208   Accessories Ventilation</v>
          </cell>
          <cell r="E2065" t="str">
            <v>20899   Other Accessories Ventilation</v>
          </cell>
          <cell r="F2065" t="str">
            <v>WSD</v>
          </cell>
          <cell r="G2065">
            <v>1025</v>
          </cell>
        </row>
        <row r="2066">
          <cell r="B2066" t="str">
            <v>WSD f. MUB+FILTER 025 complete</v>
          </cell>
          <cell r="D2066" t="str">
            <v>208   Accessories Ventilation</v>
          </cell>
          <cell r="E2066" t="str">
            <v>20899   Other Accessories Ventilation</v>
          </cell>
          <cell r="F2066" t="str">
            <v>WSD</v>
          </cell>
          <cell r="G2066">
            <v>308</v>
          </cell>
        </row>
        <row r="2067">
          <cell r="B2067" t="str">
            <v>WSD f. MUB+FILTER 042 complete</v>
          </cell>
          <cell r="D2067" t="str">
            <v>208   Accessories Ventilation</v>
          </cell>
          <cell r="E2067" t="str">
            <v>20899   Other Accessories Ventilation</v>
          </cell>
          <cell r="F2067" t="str">
            <v>WSD</v>
          </cell>
          <cell r="G2067">
            <v>330</v>
          </cell>
        </row>
        <row r="2068">
          <cell r="B2068" t="str">
            <v>WSD f. MUB+FILTER 062 complete</v>
          </cell>
          <cell r="D2068" t="str">
            <v>208   Accessories Ventilation</v>
          </cell>
          <cell r="E2068" t="str">
            <v>20899   Other Accessories Ventilation</v>
          </cell>
          <cell r="F2068" t="str">
            <v>WSD</v>
          </cell>
          <cell r="G2068">
            <v>500</v>
          </cell>
        </row>
        <row r="2069">
          <cell r="B2069" t="str">
            <v>WSD PRF250 Weather roof f. mot</v>
          </cell>
          <cell r="D2069" t="str">
            <v>208   Accessories Ventilation</v>
          </cell>
          <cell r="E2069" t="str">
            <v>20899   Other Accessories Ventilation</v>
          </cell>
          <cell r="F2069" t="str">
            <v>WSD</v>
          </cell>
          <cell r="G2069">
            <v>109</v>
          </cell>
        </row>
        <row r="2070">
          <cell r="B2070" t="str">
            <v>WSD PRF160 Weather roof f. mot</v>
          </cell>
          <cell r="D2070" t="str">
            <v>208   Accessories Ventilation</v>
          </cell>
          <cell r="E2070" t="str">
            <v>20899   Other Accessories Ventilation</v>
          </cell>
          <cell r="F2070" t="str">
            <v>WSD</v>
          </cell>
          <cell r="G2070">
            <v>164</v>
          </cell>
        </row>
        <row r="2071">
          <cell r="B2071" t="str">
            <v>WSD PRF160 Weather roof KIT</v>
          </cell>
          <cell r="D2071" t="str">
            <v>208   Accessories Ventilation</v>
          </cell>
          <cell r="E2071" t="str">
            <v>20899   Other Accessories Ventilation</v>
          </cell>
          <cell r="F2071" t="str">
            <v>WSD</v>
          </cell>
          <cell r="G2071">
            <v>188</v>
          </cell>
        </row>
        <row r="2072">
          <cell r="B2072" t="str">
            <v>WSD PRF250 Weather roof KIT</v>
          </cell>
          <cell r="D2072" t="str">
            <v>208   Accessories Ventilation</v>
          </cell>
          <cell r="E2072" t="str">
            <v>20899   Other Accessories Ventilation</v>
          </cell>
          <cell r="F2072" t="str">
            <v>WSD</v>
          </cell>
          <cell r="G2072">
            <v>226</v>
          </cell>
        </row>
        <row r="2073">
          <cell r="B2073" t="str">
            <v>WSD PRF125 Weather roof KIT EC</v>
          </cell>
          <cell r="D2073" t="str">
            <v>208   Accessories Ventilation</v>
          </cell>
          <cell r="E2073" t="str">
            <v>20899   Other Accessories Ventilation</v>
          </cell>
          <cell r="F2073" t="str">
            <v>WSD</v>
          </cell>
          <cell r="G2073">
            <v>206</v>
          </cell>
        </row>
        <row r="2074">
          <cell r="B2074" t="str">
            <v>WSD PRF160 Weather roof KIT EC</v>
          </cell>
          <cell r="D2074" t="str">
            <v>208   Accessories Ventilation</v>
          </cell>
          <cell r="E2074" t="str">
            <v>20899   Other Accessories Ventilation</v>
          </cell>
          <cell r="F2074" t="str">
            <v>WSD</v>
          </cell>
          <cell r="G2074">
            <v>206</v>
          </cell>
        </row>
        <row r="2075">
          <cell r="B2075" t="str">
            <v>WSD PRF180 Weather roof KIT EC</v>
          </cell>
          <cell r="D2075" t="str">
            <v>208   Accessories Ventilation</v>
          </cell>
          <cell r="E2075" t="str">
            <v>20899   Other Accessories Ventilation</v>
          </cell>
          <cell r="F2075" t="str">
            <v>WSD</v>
          </cell>
          <cell r="G2075">
            <v>205</v>
          </cell>
        </row>
        <row r="2076">
          <cell r="B2076" t="str">
            <v>WSD PRF200 Weather roof KIT EC</v>
          </cell>
          <cell r="D2076" t="str">
            <v>208   Accessories Ventilation</v>
          </cell>
          <cell r="E2076" t="str">
            <v>20899   Other Accessories Ventilation</v>
          </cell>
          <cell r="F2076" t="str">
            <v>WSD</v>
          </cell>
          <cell r="G2076">
            <v>221</v>
          </cell>
        </row>
        <row r="2077">
          <cell r="B2077" t="str">
            <v>WSD PRF250 Weather roof KIT EC</v>
          </cell>
          <cell r="D2077" t="str">
            <v>208   Accessories Ventilation</v>
          </cell>
          <cell r="E2077" t="str">
            <v>20899   Other Accessories Ventilation</v>
          </cell>
          <cell r="F2077" t="str">
            <v>WSD</v>
          </cell>
          <cell r="G2077">
            <v>221</v>
          </cell>
        </row>
        <row r="2078">
          <cell r="B2078" t="str">
            <v>WSD-PRF-EX 315 Weather roof</v>
          </cell>
          <cell r="D2078" t="str">
            <v>208   Accessories Ventilation</v>
          </cell>
          <cell r="E2078" t="str">
            <v>20899   Other Accessories Ventilation</v>
          </cell>
          <cell r="F2078" t="str">
            <v>WSD</v>
          </cell>
          <cell r="G2078">
            <v>260</v>
          </cell>
        </row>
        <row r="2079">
          <cell r="B2079" t="str">
            <v>WSD-PRF 355 Weather roof</v>
          </cell>
          <cell r="D2079" t="str">
            <v>208   Accessories Ventilation</v>
          </cell>
          <cell r="E2079" t="str">
            <v>20899   Other Accessories Ventilation</v>
          </cell>
          <cell r="F2079" t="str">
            <v>WSD</v>
          </cell>
          <cell r="G2079">
            <v>361</v>
          </cell>
        </row>
        <row r="2080">
          <cell r="B2080" t="str">
            <v>WSD-PRF 450 Weather roof</v>
          </cell>
          <cell r="D2080" t="str">
            <v>208   Accessories Ventilation</v>
          </cell>
          <cell r="E2080" t="str">
            <v>20899   Other Accessories Ventilation</v>
          </cell>
          <cell r="F2080" t="str">
            <v>WSD</v>
          </cell>
          <cell r="G2080">
            <v>439</v>
          </cell>
        </row>
        <row r="2081">
          <cell r="B2081" t="str">
            <v>WSD-PRF 500 Weather roof</v>
          </cell>
          <cell r="D2081" t="str">
            <v>208   Accessories Ventilation</v>
          </cell>
          <cell r="E2081" t="str">
            <v>20899   Other Accessories Ventilation</v>
          </cell>
          <cell r="F2081" t="str">
            <v>WSD</v>
          </cell>
          <cell r="G2081">
            <v>456</v>
          </cell>
        </row>
        <row r="2082">
          <cell r="B2082" t="str">
            <v>WSD-PRF-EX 400 Weather roof</v>
          </cell>
          <cell r="D2082" t="str">
            <v>208   Accessories Ventilation</v>
          </cell>
          <cell r="E2082" t="str">
            <v>20899   Other Accessories Ventilation</v>
          </cell>
          <cell r="F2082" t="str">
            <v>WSD</v>
          </cell>
          <cell r="G2082">
            <v>400</v>
          </cell>
        </row>
        <row r="2083">
          <cell r="B2083" t="str">
            <v>WSD-PRF-EX 500 Weather roof</v>
          </cell>
          <cell r="D2083" t="str">
            <v>208   Accessories Ventilation</v>
          </cell>
          <cell r="E2083" t="str">
            <v>20899   Other Accessories Ventilation</v>
          </cell>
          <cell r="F2083" t="str">
            <v>WSD</v>
          </cell>
          <cell r="G2083">
            <v>413</v>
          </cell>
        </row>
        <row r="2084">
          <cell r="B2084" t="str">
            <v>WSD-PRF-EX 75 Weather roof</v>
          </cell>
          <cell r="D2084" t="str">
            <v>208   Accessories Ventilation</v>
          </cell>
          <cell r="E2084" t="str">
            <v>20899   Other Accessories Ventilation</v>
          </cell>
          <cell r="F2084" t="str">
            <v>WSD</v>
          </cell>
          <cell r="G2084">
            <v>132</v>
          </cell>
        </row>
        <row r="2085">
          <cell r="B2085" t="str">
            <v>WSD 127 (1350x1350x70) compl.</v>
          </cell>
          <cell r="D2085" t="str">
            <v>208   Accessories Ventilation</v>
          </cell>
          <cell r="E2085" t="str">
            <v>20899   Other Accessories Ventilation</v>
          </cell>
          <cell r="F2085" t="str">
            <v>WSD</v>
          </cell>
          <cell r="G2085">
            <v>596</v>
          </cell>
        </row>
        <row r="2086">
          <cell r="B2086" t="str">
            <v>WSG 40-20 weather prot. guard</v>
          </cell>
          <cell r="D2086" t="str">
            <v>208   Accessories Ventilation</v>
          </cell>
          <cell r="E2086" t="str">
            <v>20899   Other Accessories Ventilation</v>
          </cell>
          <cell r="F2086" t="str">
            <v>WSG</v>
          </cell>
          <cell r="G2086">
            <v>217</v>
          </cell>
        </row>
        <row r="2087">
          <cell r="B2087" t="str">
            <v>WSG 50-25 weather prot. guard</v>
          </cell>
          <cell r="D2087" t="str">
            <v>208   Accessories Ventilation</v>
          </cell>
          <cell r="E2087" t="str">
            <v>20899   Other Accessories Ventilation</v>
          </cell>
          <cell r="F2087" t="str">
            <v>WSG</v>
          </cell>
          <cell r="G2087">
            <v>220</v>
          </cell>
        </row>
        <row r="2088">
          <cell r="B2088" t="str">
            <v>WSG 50-30 weather prot. guard</v>
          </cell>
          <cell r="D2088" t="str">
            <v>208   Accessories Ventilation</v>
          </cell>
          <cell r="E2088" t="str">
            <v>20899   Other Accessories Ventilation</v>
          </cell>
          <cell r="F2088" t="str">
            <v>WSG</v>
          </cell>
          <cell r="G2088">
            <v>227</v>
          </cell>
        </row>
        <row r="2089">
          <cell r="B2089" t="str">
            <v>WSG 60-30 weather prot. guard</v>
          </cell>
          <cell r="D2089" t="str">
            <v>208   Accessories Ventilation</v>
          </cell>
          <cell r="E2089" t="str">
            <v>20899   Other Accessories Ventilation</v>
          </cell>
          <cell r="F2089" t="str">
            <v>WSG</v>
          </cell>
          <cell r="G2089">
            <v>248</v>
          </cell>
        </row>
        <row r="2090">
          <cell r="B2090" t="str">
            <v>WSG 60-35 weather prot. guard</v>
          </cell>
          <cell r="D2090" t="str">
            <v>208   Accessories Ventilation</v>
          </cell>
          <cell r="E2090" t="str">
            <v>20899   Other Accessories Ventilation</v>
          </cell>
          <cell r="F2090" t="str">
            <v>WSG</v>
          </cell>
          <cell r="G2090">
            <v>255</v>
          </cell>
        </row>
        <row r="2091">
          <cell r="B2091" t="str">
            <v>WSG 70-40 weather prot. guard</v>
          </cell>
          <cell r="D2091" t="str">
            <v>208   Accessories Ventilation</v>
          </cell>
          <cell r="E2091" t="str">
            <v>20899   Other Accessories Ventilation</v>
          </cell>
          <cell r="F2091" t="str">
            <v>WSG</v>
          </cell>
          <cell r="G2091">
            <v>283</v>
          </cell>
        </row>
        <row r="2092">
          <cell r="B2092" t="str">
            <v>WSG 80-50 weather prot. guard</v>
          </cell>
          <cell r="D2092" t="str">
            <v>208   Accessories Ventilation</v>
          </cell>
          <cell r="E2092" t="str">
            <v>20899   Other Accessories Ventilation</v>
          </cell>
          <cell r="F2092" t="str">
            <v>WSG</v>
          </cell>
          <cell r="G2092">
            <v>362</v>
          </cell>
        </row>
        <row r="2093">
          <cell r="B2093" t="str">
            <v>WSG 100-50 weather prot.guard</v>
          </cell>
          <cell r="D2093" t="str">
            <v>208   Accessories Ventilation</v>
          </cell>
          <cell r="E2093" t="str">
            <v>20899   Other Accessories Ventilation</v>
          </cell>
          <cell r="F2093" t="str">
            <v>WSG</v>
          </cell>
          <cell r="G2093">
            <v>402</v>
          </cell>
        </row>
        <row r="2094">
          <cell r="B2094" t="str">
            <v>WSG 025 MUB complete</v>
          </cell>
          <cell r="D2094" t="str">
            <v>208   Accessories Ventilation</v>
          </cell>
          <cell r="E2094" t="str">
            <v>20899   Other Accessories Ventilation</v>
          </cell>
          <cell r="F2094" t="str">
            <v>WSG</v>
          </cell>
          <cell r="G2094">
            <v>265</v>
          </cell>
        </row>
        <row r="2095">
          <cell r="B2095" t="str">
            <v>WSG 042 MUB complete</v>
          </cell>
          <cell r="D2095" t="str">
            <v>208   Accessories Ventilation</v>
          </cell>
          <cell r="E2095" t="str">
            <v>20899   Other Accessories Ventilation</v>
          </cell>
          <cell r="F2095" t="str">
            <v>WSG</v>
          </cell>
          <cell r="G2095">
            <v>368</v>
          </cell>
        </row>
        <row r="2096">
          <cell r="B2096" t="str">
            <v>WSG 062 MUB complete</v>
          </cell>
          <cell r="D2096" t="str">
            <v>208   Accessories Ventilation</v>
          </cell>
          <cell r="E2096" t="str">
            <v>20899   Other Accessories Ventilation</v>
          </cell>
          <cell r="F2096" t="str">
            <v>WSG</v>
          </cell>
          <cell r="G2096">
            <v>420</v>
          </cell>
        </row>
        <row r="2097">
          <cell r="B2097" t="str">
            <v>WSG 100 MUB complete</v>
          </cell>
          <cell r="D2097" t="str">
            <v>208   Accessories Ventilation</v>
          </cell>
          <cell r="E2097" t="str">
            <v>20899   Other Accessories Ventilation</v>
          </cell>
          <cell r="F2097" t="str">
            <v>WSG</v>
          </cell>
          <cell r="G2097">
            <v>783</v>
          </cell>
        </row>
        <row r="2098">
          <cell r="B2098" t="str">
            <v>WSG 062 MUB/T complete</v>
          </cell>
          <cell r="D2098" t="str">
            <v>208   Accessories Ventilation</v>
          </cell>
          <cell r="E2098" t="str">
            <v>20899   Other Accessories Ventilation</v>
          </cell>
          <cell r="F2098" t="str">
            <v>WSG</v>
          </cell>
          <cell r="G2098">
            <v>427</v>
          </cell>
        </row>
        <row r="2099">
          <cell r="B2099" t="str">
            <v>WSG 025 MUB/T complete</v>
          </cell>
          <cell r="D2099" t="str">
            <v>208   Accessories Ventilation</v>
          </cell>
          <cell r="E2099" t="str">
            <v>20899   Other Accessories Ventilation</v>
          </cell>
          <cell r="F2099" t="str">
            <v>WSG</v>
          </cell>
          <cell r="G2099">
            <v>283</v>
          </cell>
        </row>
        <row r="2100">
          <cell r="B2100" t="str">
            <v>WSG 042 MUB/T complete</v>
          </cell>
          <cell r="D2100" t="str">
            <v>208   Accessories Ventilation</v>
          </cell>
          <cell r="E2100" t="str">
            <v>20899   Other Accessories Ventilation</v>
          </cell>
          <cell r="F2100" t="str">
            <v>WSG</v>
          </cell>
          <cell r="G2100">
            <v>377</v>
          </cell>
        </row>
        <row r="2101">
          <cell r="B2101" t="str">
            <v>WSG 127 MUB complete</v>
          </cell>
          <cell r="D2101" t="str">
            <v>208   Accessories Ventilation</v>
          </cell>
          <cell r="E2101" t="str">
            <v>20899   Other Accessories Ventilation</v>
          </cell>
          <cell r="F2101" t="str">
            <v>WSG</v>
          </cell>
          <cell r="G2101">
            <v>666</v>
          </cell>
        </row>
        <row r="2102">
          <cell r="B2102" t="str">
            <v>WSG Kit 025 MUB/T</v>
          </cell>
          <cell r="D2102" t="str">
            <v>208   Accessories Ventilation</v>
          </cell>
          <cell r="E2102" t="str">
            <v>20899   Other Accessories Ventilation</v>
          </cell>
          <cell r="F2102" t="str">
            <v>WSG</v>
          </cell>
          <cell r="G2102">
            <v>449</v>
          </cell>
        </row>
        <row r="2103">
          <cell r="B2103" t="str">
            <v>AR 710E6 sileo Axial fan</v>
          </cell>
          <cell r="D2103" t="str">
            <v>211   Axial fans</v>
          </cell>
          <cell r="E2103" t="str">
            <v>21101   Low pressure Axial fans</v>
          </cell>
          <cell r="F2103" t="str">
            <v>AR</v>
          </cell>
          <cell r="G2103">
            <v>2245</v>
          </cell>
        </row>
        <row r="2104">
          <cell r="B2104" t="str">
            <v>AR 710DV sileo Axial fan</v>
          </cell>
          <cell r="D2104" t="str">
            <v>211   Axial fans</v>
          </cell>
          <cell r="E2104" t="str">
            <v>21101   Low pressure Axial fans</v>
          </cell>
          <cell r="F2104" t="str">
            <v>AR</v>
          </cell>
          <cell r="G2104">
            <v>2648</v>
          </cell>
        </row>
        <row r="2105">
          <cell r="B2105" t="str">
            <v>AR 710DS sileo Axial fan</v>
          </cell>
          <cell r="D2105" t="str">
            <v>211   Axial fans</v>
          </cell>
          <cell r="E2105" t="str">
            <v>21101   Low pressure Axial fans</v>
          </cell>
          <cell r="F2105" t="str">
            <v>AR</v>
          </cell>
          <cell r="G2105">
            <v>2052</v>
          </cell>
        </row>
        <row r="2106">
          <cell r="B2106" t="str">
            <v>AR 910DS sileo Axial fan</v>
          </cell>
          <cell r="D2106" t="str">
            <v>211   Axial fans</v>
          </cell>
          <cell r="E2106" t="str">
            <v>21101   Low pressure Axial fans</v>
          </cell>
          <cell r="F2106" t="str">
            <v>AR</v>
          </cell>
          <cell r="G2106">
            <v>3554</v>
          </cell>
        </row>
        <row r="2107">
          <cell r="B2107" t="str">
            <v>AR 1000DS sileo Axial fan</v>
          </cell>
          <cell r="D2107" t="str">
            <v>211   Axial fans</v>
          </cell>
          <cell r="E2107" t="str">
            <v>21101   Low pressure Axial fans</v>
          </cell>
          <cell r="F2107" t="str">
            <v>AR</v>
          </cell>
          <cell r="G2107">
            <v>3842</v>
          </cell>
        </row>
        <row r="2108">
          <cell r="B2108" t="str">
            <v>AR 200E2 sileo Axial fan</v>
          </cell>
          <cell r="D2108" t="str">
            <v>211   Axial fans</v>
          </cell>
          <cell r="E2108" t="str">
            <v>21101   Low pressure Axial fans</v>
          </cell>
          <cell r="F2108" t="str">
            <v>AR</v>
          </cell>
          <cell r="G2108">
            <v>353</v>
          </cell>
        </row>
        <row r="2109">
          <cell r="B2109" t="str">
            <v>AR 200E4 sileo Axial fan</v>
          </cell>
          <cell r="D2109" t="str">
            <v>211   Axial fans</v>
          </cell>
          <cell r="E2109" t="str">
            <v>21101   Low pressure Axial fans</v>
          </cell>
          <cell r="F2109" t="str">
            <v>AR</v>
          </cell>
          <cell r="G2109">
            <v>347</v>
          </cell>
        </row>
        <row r="2110">
          <cell r="B2110" t="str">
            <v>AR 250E2 sileo Axial fan</v>
          </cell>
          <cell r="D2110" t="str">
            <v>211   Axial fans</v>
          </cell>
          <cell r="E2110" t="str">
            <v>21101   Low pressure Axial fans</v>
          </cell>
          <cell r="F2110" t="str">
            <v>AR</v>
          </cell>
          <cell r="G2110">
            <v>424</v>
          </cell>
        </row>
        <row r="2111">
          <cell r="B2111" t="str">
            <v>AR 250E4 sileo Axial fan</v>
          </cell>
          <cell r="D2111" t="str">
            <v>211   Axial fans</v>
          </cell>
          <cell r="E2111" t="str">
            <v>21101   Low pressure Axial fans</v>
          </cell>
          <cell r="F2111" t="str">
            <v>AR</v>
          </cell>
          <cell r="G2111">
            <v>391</v>
          </cell>
        </row>
        <row r="2112">
          <cell r="B2112" t="str">
            <v>AR 300E4 sileo Axial fan</v>
          </cell>
          <cell r="D2112" t="str">
            <v>211   Axial fans</v>
          </cell>
          <cell r="E2112" t="str">
            <v>21101   Low pressure Axial fans</v>
          </cell>
          <cell r="F2112" t="str">
            <v>AR</v>
          </cell>
          <cell r="G2112">
            <v>420</v>
          </cell>
        </row>
        <row r="2113">
          <cell r="B2113" t="str">
            <v>AR 315E4 sileo Axial fan</v>
          </cell>
          <cell r="D2113" t="str">
            <v>211   Axial fans</v>
          </cell>
          <cell r="E2113" t="str">
            <v>21101   Low pressure Axial fans</v>
          </cell>
          <cell r="F2113" t="str">
            <v>AR</v>
          </cell>
          <cell r="G2113">
            <v>491</v>
          </cell>
        </row>
        <row r="2114">
          <cell r="B2114" t="str">
            <v>AR 315DV sileo Axial fan</v>
          </cell>
          <cell r="D2114" t="str">
            <v>211   Axial fans</v>
          </cell>
          <cell r="E2114" t="str">
            <v>21101   Low pressure Axial fans</v>
          </cell>
          <cell r="F2114" t="str">
            <v>AR</v>
          </cell>
          <cell r="G2114">
            <v>518</v>
          </cell>
        </row>
        <row r="2115">
          <cell r="B2115" t="str">
            <v>AR 400E4 sileo Axial fan</v>
          </cell>
          <cell r="D2115" t="str">
            <v>211   Axial fans</v>
          </cell>
          <cell r="E2115" t="str">
            <v>21101   Low pressure Axial fans</v>
          </cell>
          <cell r="F2115" t="str">
            <v>AR</v>
          </cell>
          <cell r="G2115">
            <v>560</v>
          </cell>
        </row>
        <row r="2116">
          <cell r="B2116" t="str">
            <v>AR 400DV sileo Axial fan</v>
          </cell>
          <cell r="D2116" t="str">
            <v>211   Axial fans</v>
          </cell>
          <cell r="E2116" t="str">
            <v>21101   Low pressure Axial fans</v>
          </cell>
          <cell r="F2116" t="str">
            <v>AR</v>
          </cell>
          <cell r="G2116">
            <v>573</v>
          </cell>
        </row>
        <row r="2117">
          <cell r="B2117" t="str">
            <v>AR 450E4 sileo Axial fan</v>
          </cell>
          <cell r="D2117" t="str">
            <v>211   Axial fans</v>
          </cell>
          <cell r="E2117" t="str">
            <v>21101   Low pressure Axial fans</v>
          </cell>
          <cell r="F2117" t="str">
            <v>AR</v>
          </cell>
          <cell r="G2117">
            <v>907</v>
          </cell>
        </row>
        <row r="2118">
          <cell r="B2118" t="str">
            <v>AR 450DV sileo Axial fan</v>
          </cell>
          <cell r="D2118" t="str">
            <v>211   Axial fans</v>
          </cell>
          <cell r="E2118" t="str">
            <v>21101   Low pressure Axial fans</v>
          </cell>
          <cell r="F2118" t="str">
            <v>AR</v>
          </cell>
          <cell r="G2118">
            <v>895</v>
          </cell>
        </row>
        <row r="2119">
          <cell r="B2119" t="str">
            <v>AR 500E4 sileo Axial fan</v>
          </cell>
          <cell r="D2119" t="str">
            <v>211   Axial fans</v>
          </cell>
          <cell r="E2119" t="str">
            <v>21101   Low pressure Axial fans</v>
          </cell>
          <cell r="F2119" t="str">
            <v>AR</v>
          </cell>
          <cell r="G2119">
            <v>993</v>
          </cell>
        </row>
        <row r="2120">
          <cell r="B2120" t="str">
            <v>AR 500DV sileo Axial fan</v>
          </cell>
          <cell r="D2120" t="str">
            <v>211   Axial fans</v>
          </cell>
          <cell r="E2120" t="str">
            <v>21101   Low pressure Axial fans</v>
          </cell>
          <cell r="F2120" t="str">
            <v>AR</v>
          </cell>
          <cell r="G2120">
            <v>993</v>
          </cell>
        </row>
        <row r="2121">
          <cell r="B2121" t="str">
            <v>AR 560E4 sileo Axial fan</v>
          </cell>
          <cell r="D2121" t="str">
            <v>211   Axial fans</v>
          </cell>
          <cell r="E2121" t="str">
            <v>21101   Low pressure Axial fans</v>
          </cell>
          <cell r="F2121" t="str">
            <v>AR</v>
          </cell>
          <cell r="G2121">
            <v>1503</v>
          </cell>
        </row>
        <row r="2122">
          <cell r="B2122" t="str">
            <v>AR 560DV sileo Axial fan</v>
          </cell>
          <cell r="D2122" t="str">
            <v>211   Axial fans</v>
          </cell>
          <cell r="E2122" t="str">
            <v>21101   Low pressure Axial fans</v>
          </cell>
          <cell r="F2122" t="str">
            <v>AR</v>
          </cell>
          <cell r="G2122">
            <v>1109</v>
          </cell>
        </row>
        <row r="2123">
          <cell r="B2123" t="str">
            <v>AR 630E6 sileo Axial fan</v>
          </cell>
          <cell r="D2123" t="str">
            <v>211   Axial fans</v>
          </cell>
          <cell r="E2123" t="str">
            <v>21101   Low pressure Axial fans</v>
          </cell>
          <cell r="F2123" t="str">
            <v>AR</v>
          </cell>
          <cell r="G2123">
            <v>1889</v>
          </cell>
        </row>
        <row r="2124">
          <cell r="B2124" t="str">
            <v>AR 630DV sileo Axial fan</v>
          </cell>
          <cell r="D2124" t="str">
            <v>211   Axial fans</v>
          </cell>
          <cell r="E2124" t="str">
            <v>21101   Low pressure Axial fans</v>
          </cell>
          <cell r="F2124" t="str">
            <v>AR</v>
          </cell>
          <cell r="G2124">
            <v>1900</v>
          </cell>
        </row>
        <row r="2125">
          <cell r="B2125" t="str">
            <v>AR 630DS sileo Axial fan</v>
          </cell>
          <cell r="D2125" t="str">
            <v>211   Axial fans</v>
          </cell>
          <cell r="E2125" t="str">
            <v>21101   Low pressure Axial fans</v>
          </cell>
          <cell r="F2125" t="str">
            <v>AR</v>
          </cell>
          <cell r="G2125">
            <v>1315</v>
          </cell>
        </row>
        <row r="2126">
          <cell r="B2126" t="str">
            <v>AR 800DS sileo Axial fan</v>
          </cell>
          <cell r="D2126" t="str">
            <v>211   Axial fans</v>
          </cell>
          <cell r="E2126" t="str">
            <v>21101   Low pressure Axial fans</v>
          </cell>
          <cell r="F2126" t="str">
            <v>AR</v>
          </cell>
          <cell r="G2126">
            <v>2369</v>
          </cell>
        </row>
        <row r="2127">
          <cell r="B2127" t="str">
            <v>AR 350E4-K sileo Axial fan</v>
          </cell>
          <cell r="D2127" t="str">
            <v>211   Axial fans</v>
          </cell>
          <cell r="E2127" t="str">
            <v>21101   Low pressure Axial fans</v>
          </cell>
          <cell r="F2127" t="str">
            <v>AR</v>
          </cell>
          <cell r="G2127">
            <v>607</v>
          </cell>
        </row>
        <row r="2128">
          <cell r="B2128" t="str">
            <v>AR 350DV sileo Axial fan</v>
          </cell>
          <cell r="D2128" t="str">
            <v>211   Axial fans</v>
          </cell>
          <cell r="E2128" t="str">
            <v>21101   Low pressure Axial fans</v>
          </cell>
          <cell r="F2128" t="str">
            <v>AR</v>
          </cell>
          <cell r="G2128">
            <v>569</v>
          </cell>
        </row>
        <row r="2129">
          <cell r="B2129" t="str">
            <v>AJ8 355-2/4-TR+REV</v>
          </cell>
          <cell r="D2129" t="str">
            <v>211   Axial fans</v>
          </cell>
          <cell r="E2129" t="str">
            <v>21103   Jet Axial Fans</v>
          </cell>
          <cell r="F2129" t="str">
            <v>AJ8</v>
          </cell>
          <cell r="G2129">
            <v>3290</v>
          </cell>
        </row>
        <row r="2130">
          <cell r="B2130" t="str">
            <v>AJ8 400-2/4-TR MAX+REV</v>
          </cell>
          <cell r="D2130" t="str">
            <v>211   Axial fans</v>
          </cell>
          <cell r="E2130" t="str">
            <v>21103   Jet Axial Fans</v>
          </cell>
          <cell r="F2130" t="str">
            <v>AJ8</v>
          </cell>
          <cell r="G2130">
            <v>3598</v>
          </cell>
        </row>
        <row r="2131">
          <cell r="B2131" t="str">
            <v>AJ8 400-2/4-TR+REV</v>
          </cell>
          <cell r="D2131" t="str">
            <v>211   Axial fans</v>
          </cell>
          <cell r="E2131" t="str">
            <v>21103   Jet Axial Fans</v>
          </cell>
          <cell r="F2131" t="str">
            <v>AJ8</v>
          </cell>
          <cell r="G2131">
            <v>3494</v>
          </cell>
        </row>
        <row r="2132">
          <cell r="B2132" t="str">
            <v>AJ8 315-2/4-TR</v>
          </cell>
          <cell r="D2132" t="str">
            <v>211   Axial fans</v>
          </cell>
          <cell r="E2132" t="str">
            <v>21103   Jet Axial Fans</v>
          </cell>
          <cell r="F2132" t="str">
            <v>AJ8</v>
          </cell>
          <cell r="G2132">
            <v>2703</v>
          </cell>
        </row>
        <row r="2133">
          <cell r="B2133" t="str">
            <v>AJ8 355-2/4-TR</v>
          </cell>
          <cell r="D2133" t="str">
            <v>211   Axial fans</v>
          </cell>
          <cell r="E2133" t="str">
            <v>21103   Jet Axial Fans</v>
          </cell>
          <cell r="F2133" t="str">
            <v>AJ8</v>
          </cell>
          <cell r="G2133">
            <v>2978</v>
          </cell>
        </row>
        <row r="2134">
          <cell r="B2134" t="str">
            <v>AJ8 400-2/4-TR MAX</v>
          </cell>
          <cell r="D2134" t="str">
            <v>211   Axial fans</v>
          </cell>
          <cell r="E2134" t="str">
            <v>21103   Jet Axial Fans</v>
          </cell>
          <cell r="F2134" t="str">
            <v>AJ8</v>
          </cell>
          <cell r="G2134">
            <v>3286</v>
          </cell>
        </row>
        <row r="2135">
          <cell r="B2135" t="str">
            <v>AJ8 400-2/4-TR</v>
          </cell>
          <cell r="D2135" t="str">
            <v>211   Axial fans</v>
          </cell>
          <cell r="E2135" t="str">
            <v>21103   Jet Axial Fans</v>
          </cell>
          <cell r="F2135" t="str">
            <v>AJ8</v>
          </cell>
          <cell r="G2135">
            <v>3182</v>
          </cell>
        </row>
        <row r="2136">
          <cell r="B2136" t="str">
            <v>AJ8 315-2/4-TR SA+REV</v>
          </cell>
          <cell r="D2136" t="str">
            <v>211   Axial fans</v>
          </cell>
          <cell r="E2136" t="str">
            <v>21103   Jet Axial Fans</v>
          </cell>
          <cell r="F2136" t="str">
            <v>AJ860HZ</v>
          </cell>
          <cell r="G2136">
            <v>3015</v>
          </cell>
        </row>
        <row r="2137">
          <cell r="B2137" t="str">
            <v>AJ8 355-2/4-TR SA+REV</v>
          </cell>
          <cell r="D2137" t="str">
            <v>211   Axial fans</v>
          </cell>
          <cell r="E2137" t="str">
            <v>21103   Jet Axial Fans</v>
          </cell>
          <cell r="F2137" t="str">
            <v>AJ860HZ</v>
          </cell>
          <cell r="G2137">
            <v>3290</v>
          </cell>
        </row>
        <row r="2138">
          <cell r="B2138" t="str">
            <v>AJ8 400-2/4-TR SA+REV</v>
          </cell>
          <cell r="D2138" t="str">
            <v>211   Axial fans</v>
          </cell>
          <cell r="E2138" t="str">
            <v>21103   Jet Axial Fans</v>
          </cell>
          <cell r="F2138" t="str">
            <v>AJ860HZ</v>
          </cell>
          <cell r="G2138">
            <v>3494</v>
          </cell>
        </row>
        <row r="2139">
          <cell r="B2139" t="str">
            <v>AJ8 315-2/4-TR SA</v>
          </cell>
          <cell r="D2139" t="str">
            <v>211   Axial fans</v>
          </cell>
          <cell r="E2139" t="str">
            <v>21103   Jet Axial Fans</v>
          </cell>
          <cell r="F2139" t="str">
            <v>AJ860HZ</v>
          </cell>
          <cell r="G2139">
            <v>2703</v>
          </cell>
        </row>
        <row r="2140">
          <cell r="B2140" t="str">
            <v>AJ8 355-2/4-TR SA</v>
          </cell>
          <cell r="D2140" t="str">
            <v>211   Axial fans</v>
          </cell>
          <cell r="E2140" t="str">
            <v>21103   Jet Axial Fans</v>
          </cell>
          <cell r="F2140" t="str">
            <v>AJ860HZ</v>
          </cell>
          <cell r="G2140">
            <v>2978</v>
          </cell>
        </row>
        <row r="2141">
          <cell r="B2141" t="str">
            <v>AJ8 400-2/4-TR SA</v>
          </cell>
          <cell r="D2141" t="str">
            <v>211   Axial fans</v>
          </cell>
          <cell r="E2141" t="str">
            <v>21103   Jet Axial Fans</v>
          </cell>
          <cell r="F2141" t="str">
            <v>AJ860HZ</v>
          </cell>
          <cell r="G2141">
            <v>3182</v>
          </cell>
        </row>
        <row r="2142">
          <cell r="B2142" t="str">
            <v>AJR 315-2/4-TR+REV</v>
          </cell>
          <cell r="D2142" t="str">
            <v>211   Axial fans</v>
          </cell>
          <cell r="E2142" t="str">
            <v>21103   Jet Axial Fans</v>
          </cell>
          <cell r="F2142" t="str">
            <v>AJR</v>
          </cell>
          <cell r="G2142">
            <v>2370</v>
          </cell>
        </row>
        <row r="2143">
          <cell r="B2143" t="str">
            <v>AJR 355-2/4-TR+REV</v>
          </cell>
          <cell r="D2143" t="str">
            <v>211   Axial fans</v>
          </cell>
          <cell r="E2143" t="str">
            <v>21103   Jet Axial Fans</v>
          </cell>
          <cell r="F2143" t="str">
            <v>AJR</v>
          </cell>
          <cell r="G2143">
            <v>2531</v>
          </cell>
        </row>
        <row r="2144">
          <cell r="B2144" t="str">
            <v>AJR 400-2/4-TR MAX+REV</v>
          </cell>
          <cell r="D2144" t="str">
            <v>211   Axial fans</v>
          </cell>
          <cell r="E2144" t="str">
            <v>21103   Jet Axial Fans</v>
          </cell>
          <cell r="F2144" t="str">
            <v>AJR</v>
          </cell>
          <cell r="G2144">
            <v>2766</v>
          </cell>
        </row>
        <row r="2145">
          <cell r="B2145" t="str">
            <v>AJR 400-2/4-TR+REV</v>
          </cell>
          <cell r="D2145" t="str">
            <v>211   Axial fans</v>
          </cell>
          <cell r="E2145" t="str">
            <v>21103   Jet Axial Fans</v>
          </cell>
          <cell r="F2145" t="str">
            <v>AJR</v>
          </cell>
          <cell r="G2145">
            <v>2617</v>
          </cell>
        </row>
        <row r="2146">
          <cell r="B2146" t="str">
            <v>AJR 315-2/4-TR</v>
          </cell>
          <cell r="D2146" t="str">
            <v>211   Axial fans</v>
          </cell>
          <cell r="E2146" t="str">
            <v>21103   Jet Axial Fans</v>
          </cell>
          <cell r="F2146" t="str">
            <v>AJR</v>
          </cell>
          <cell r="G2146">
            <v>2058</v>
          </cell>
        </row>
        <row r="2147">
          <cell r="B2147" t="str">
            <v>AJR 355-2/4-TR</v>
          </cell>
          <cell r="D2147" t="str">
            <v>211   Axial fans</v>
          </cell>
          <cell r="E2147" t="str">
            <v>21103   Jet Axial Fans</v>
          </cell>
          <cell r="F2147" t="str">
            <v>AJR</v>
          </cell>
          <cell r="G2147">
            <v>2219</v>
          </cell>
        </row>
        <row r="2148">
          <cell r="B2148" t="str">
            <v>AJR 400-2/4-TR MAX</v>
          </cell>
          <cell r="D2148" t="str">
            <v>211   Axial fans</v>
          </cell>
          <cell r="E2148" t="str">
            <v>21103   Jet Axial Fans</v>
          </cell>
          <cell r="F2148" t="str">
            <v>AJR</v>
          </cell>
          <cell r="G2148">
            <v>2454</v>
          </cell>
        </row>
        <row r="2149">
          <cell r="B2149" t="str">
            <v>AJR 400-2/4-TR</v>
          </cell>
          <cell r="D2149" t="str">
            <v>211   Axial fans</v>
          </cell>
          <cell r="E2149" t="str">
            <v>21103   Jet Axial Fans</v>
          </cell>
          <cell r="F2149" t="str">
            <v>AJR</v>
          </cell>
          <cell r="G2149">
            <v>2305</v>
          </cell>
        </row>
        <row r="2150">
          <cell r="B2150" t="str">
            <v>AJ8 315-2/4-TR+REV</v>
          </cell>
          <cell r="D2150" t="str">
            <v>211   Axial fans</v>
          </cell>
          <cell r="E2150" t="str">
            <v>21103   Jet Axial Fans</v>
          </cell>
          <cell r="F2150" t="str">
            <v>AJR</v>
          </cell>
          <cell r="G2150">
            <v>3015</v>
          </cell>
        </row>
        <row r="2151">
          <cell r="B2151" t="str">
            <v>AJR 315-2/4-TR SA+REV</v>
          </cell>
          <cell r="D2151" t="str">
            <v>211   Axial fans</v>
          </cell>
          <cell r="E2151" t="str">
            <v>21103   Jet Axial Fans</v>
          </cell>
          <cell r="F2151" t="str">
            <v>AJR60HZ</v>
          </cell>
          <cell r="G2151">
            <v>2370</v>
          </cell>
        </row>
        <row r="2152">
          <cell r="B2152" t="str">
            <v>AJR 355-2/4-TR SA+REV</v>
          </cell>
          <cell r="D2152" t="str">
            <v>211   Axial fans</v>
          </cell>
          <cell r="E2152" t="str">
            <v>21103   Jet Axial Fans</v>
          </cell>
          <cell r="F2152" t="str">
            <v>AJR60HZ</v>
          </cell>
          <cell r="G2152">
            <v>2531</v>
          </cell>
        </row>
        <row r="2153">
          <cell r="B2153" t="str">
            <v>AJR 400-2/4-TR SA+REV</v>
          </cell>
          <cell r="D2153" t="str">
            <v>211   Axial fans</v>
          </cell>
          <cell r="E2153" t="str">
            <v>21103   Jet Axial Fans</v>
          </cell>
          <cell r="F2153" t="str">
            <v>AJR60HZ</v>
          </cell>
          <cell r="G2153">
            <v>2617</v>
          </cell>
        </row>
        <row r="2154">
          <cell r="B2154" t="str">
            <v>AJR 315-2/4-TR SA</v>
          </cell>
          <cell r="D2154" t="str">
            <v>211   Axial fans</v>
          </cell>
          <cell r="E2154" t="str">
            <v>21103   Jet Axial Fans</v>
          </cell>
          <cell r="F2154" t="str">
            <v>AJR60HZ</v>
          </cell>
          <cell r="G2154">
            <v>2058</v>
          </cell>
        </row>
        <row r="2155">
          <cell r="B2155" t="str">
            <v>AJR 355-2/4-TR SA</v>
          </cell>
          <cell r="D2155" t="str">
            <v>211   Axial fans</v>
          </cell>
          <cell r="E2155" t="str">
            <v>21103   Jet Axial Fans</v>
          </cell>
          <cell r="F2155" t="str">
            <v>AJR60HZ</v>
          </cell>
          <cell r="G2155">
            <v>2219</v>
          </cell>
        </row>
        <row r="2156">
          <cell r="B2156" t="str">
            <v>AJR 400-2/4-TR SA</v>
          </cell>
          <cell r="D2156" t="str">
            <v>211   Axial fans</v>
          </cell>
          <cell r="E2156" t="str">
            <v>21103   Jet Axial Fans</v>
          </cell>
          <cell r="F2156" t="str">
            <v>AJR60HZ</v>
          </cell>
          <cell r="G2156">
            <v>2305</v>
          </cell>
        </row>
        <row r="2157">
          <cell r="B2157" t="str">
            <v>AXCBF 400D4-32° (0,55 kW)</v>
          </cell>
          <cell r="D2157" t="str">
            <v>211   Axial fans</v>
          </cell>
          <cell r="E2157" t="str">
            <v>21104   Thermo Axial fans</v>
          </cell>
          <cell r="F2157" t="str">
            <v>AXCBF</v>
          </cell>
          <cell r="G2157">
            <v>2926</v>
          </cell>
        </row>
        <row r="2158">
          <cell r="B2158" t="str">
            <v>AXCBF 315-7/30°-2 (0,75 kW)</v>
          </cell>
          <cell r="D2158" t="str">
            <v>211   Axial fans</v>
          </cell>
          <cell r="E2158" t="str">
            <v>21104   Thermo Axial fans</v>
          </cell>
          <cell r="F2158" t="str">
            <v>AXCBF</v>
          </cell>
          <cell r="G2158">
            <v>2883</v>
          </cell>
        </row>
        <row r="2159">
          <cell r="B2159" t="str">
            <v>AXCBF 400-7/22°-2 (2,2 kW)</v>
          </cell>
          <cell r="D2159" t="str">
            <v>211   Axial fans</v>
          </cell>
          <cell r="E2159" t="str">
            <v>21104   Thermo Axial fans</v>
          </cell>
          <cell r="F2159" t="str">
            <v>AXCBF</v>
          </cell>
          <cell r="G2159">
            <v>3349</v>
          </cell>
        </row>
        <row r="2160">
          <cell r="B2160" t="str">
            <v>AXCBF 500-6/20°-2 (4 kW)</v>
          </cell>
          <cell r="D2160" t="str">
            <v>211   Axial fans</v>
          </cell>
          <cell r="E2160" t="str">
            <v>21104   Thermo Axial fans</v>
          </cell>
          <cell r="F2160" t="str">
            <v>AXCBF</v>
          </cell>
          <cell r="G2160">
            <v>4657</v>
          </cell>
        </row>
        <row r="2161">
          <cell r="B2161" t="str">
            <v>AXCBF 500-6/32°-4 (1,1 kW)</v>
          </cell>
          <cell r="D2161" t="str">
            <v>211   Axial fans</v>
          </cell>
          <cell r="E2161" t="str">
            <v>21104   Thermo Axial fans</v>
          </cell>
          <cell r="F2161" t="str">
            <v>AXCBF</v>
          </cell>
          <cell r="G2161">
            <v>4336</v>
          </cell>
        </row>
        <row r="2162">
          <cell r="B2162" t="str">
            <v>AXCBF 630-9/17°-4 (2,2 kW)</v>
          </cell>
          <cell r="D2162" t="str">
            <v>211   Axial fans</v>
          </cell>
          <cell r="E2162" t="str">
            <v>21104   Thermo Axial fans</v>
          </cell>
          <cell r="F2162" t="str">
            <v>AXCBF</v>
          </cell>
          <cell r="G2162">
            <v>5027</v>
          </cell>
        </row>
        <row r="2163">
          <cell r="B2163" t="str">
            <v>AXCBF 800-9/18°-4 (4 kW)</v>
          </cell>
          <cell r="D2163" t="str">
            <v>211   Axial fans</v>
          </cell>
          <cell r="E2163" t="str">
            <v>21104   Thermo Axial fans</v>
          </cell>
          <cell r="F2163" t="str">
            <v>AXCBF</v>
          </cell>
          <cell r="G2163">
            <v>6838</v>
          </cell>
        </row>
        <row r="2164">
          <cell r="B2164" t="str">
            <v>AXCBF 250-6/32°-2 (0.37 kW)</v>
          </cell>
          <cell r="D2164" t="str">
            <v>211   Axial fans</v>
          </cell>
          <cell r="E2164" t="str">
            <v>21104   Thermo Axial fans</v>
          </cell>
          <cell r="F2164" t="str">
            <v>AXCBF</v>
          </cell>
          <cell r="G2164">
            <v>2544</v>
          </cell>
        </row>
        <row r="2165">
          <cell r="B2165" t="str">
            <v>AXCBF 250-6/32°-4 (0.25 kW)</v>
          </cell>
          <cell r="D2165" t="str">
            <v>211   Axial fans</v>
          </cell>
          <cell r="E2165" t="str">
            <v>21104   Thermo Axial fans</v>
          </cell>
          <cell r="F2165" t="str">
            <v>AXCBF</v>
          </cell>
          <cell r="G2165">
            <v>2627</v>
          </cell>
        </row>
        <row r="2166">
          <cell r="B2166" t="str">
            <v>AXCBF 315-7/32°-4 (0.25 kW)</v>
          </cell>
          <cell r="D2166" t="str">
            <v>211   Axial fans</v>
          </cell>
          <cell r="E2166" t="str">
            <v>21104   Thermo Axial fans</v>
          </cell>
          <cell r="F2166" t="str">
            <v>AXCBF</v>
          </cell>
          <cell r="G2166">
            <v>2956</v>
          </cell>
        </row>
        <row r="2167">
          <cell r="B2167" t="str">
            <v>AW 200 EC sileo Axial fan</v>
          </cell>
          <cell r="D2167" t="str">
            <v>211   Axial fans</v>
          </cell>
          <cell r="E2167" t="str">
            <v>21105   EC Low pressure Axial fans</v>
          </cell>
          <cell r="F2167" t="str">
            <v>AW EC</v>
          </cell>
          <cell r="G2167">
            <v>278</v>
          </cell>
        </row>
        <row r="2168">
          <cell r="B2168" t="str">
            <v>AW 250 EC sileo Axial fan</v>
          </cell>
          <cell r="D2168" t="str">
            <v>211   Axial fans</v>
          </cell>
          <cell r="E2168" t="str">
            <v>21105   EC Low pressure Axial fans</v>
          </cell>
          <cell r="F2168" t="str">
            <v>AW EC</v>
          </cell>
          <cell r="G2168">
            <v>318</v>
          </cell>
        </row>
        <row r="2169">
          <cell r="B2169" t="str">
            <v>AW 300 EC sileo Axial fan</v>
          </cell>
          <cell r="D2169" t="str">
            <v>211   Axial fans</v>
          </cell>
          <cell r="E2169" t="str">
            <v>21105   EC Low pressure Axial fans</v>
          </cell>
          <cell r="F2169" t="str">
            <v>AW EC</v>
          </cell>
          <cell r="G2169">
            <v>432</v>
          </cell>
        </row>
        <row r="2170">
          <cell r="B2170" t="str">
            <v>AW 350 EC sileo Axial fan</v>
          </cell>
          <cell r="D2170" t="str">
            <v>211   Axial fans</v>
          </cell>
          <cell r="E2170" t="str">
            <v>21105   EC Low pressure Axial fans</v>
          </cell>
          <cell r="F2170" t="str">
            <v>AW EC</v>
          </cell>
          <cell r="G2170">
            <v>450</v>
          </cell>
        </row>
        <row r="2171">
          <cell r="B2171" t="str">
            <v>AW 400 EC sileo Axial fan</v>
          </cell>
          <cell r="D2171" t="str">
            <v>211   Axial fans</v>
          </cell>
          <cell r="E2171" t="str">
            <v>21105   EC Low pressure Axial fans</v>
          </cell>
          <cell r="F2171" t="str">
            <v>AW EC</v>
          </cell>
          <cell r="G2171">
            <v>508</v>
          </cell>
        </row>
        <row r="2172">
          <cell r="B2172" t="str">
            <v>AW 450 EC Axial fan</v>
          </cell>
          <cell r="D2172" t="str">
            <v>211   Axial fans</v>
          </cell>
          <cell r="E2172" t="str">
            <v>21105   EC Low pressure Axial fans</v>
          </cell>
          <cell r="F2172" t="str">
            <v>AW EC</v>
          </cell>
          <cell r="G2172">
            <v>879</v>
          </cell>
        </row>
        <row r="2173">
          <cell r="B2173" t="str">
            <v>AW 500 EC Axial fan</v>
          </cell>
          <cell r="D2173" t="str">
            <v>211   Axial fans</v>
          </cell>
          <cell r="E2173" t="str">
            <v>21105   EC Low pressure Axial fans</v>
          </cell>
          <cell r="F2173" t="str">
            <v>AW EC</v>
          </cell>
          <cell r="G2173">
            <v>1316</v>
          </cell>
        </row>
        <row r="2174">
          <cell r="B2174" t="str">
            <v>AW 500D EC Axial fan</v>
          </cell>
          <cell r="D2174" t="str">
            <v>211   Axial fans</v>
          </cell>
          <cell r="E2174" t="str">
            <v>21105   EC Low pressure Axial fans</v>
          </cell>
          <cell r="F2174" t="str">
            <v>AW EC</v>
          </cell>
          <cell r="G2174">
            <v>1397</v>
          </cell>
        </row>
        <row r="2175">
          <cell r="B2175" t="str">
            <v>AW 560D EC Axial fan</v>
          </cell>
          <cell r="D2175" t="str">
            <v>211   Axial fans</v>
          </cell>
          <cell r="E2175" t="str">
            <v>21105   EC Low pressure Axial fans</v>
          </cell>
          <cell r="F2175" t="str">
            <v>AW EC</v>
          </cell>
          <cell r="G2175">
            <v>1513</v>
          </cell>
        </row>
        <row r="2176">
          <cell r="B2176" t="str">
            <v>AW 630D EC Axial fan</v>
          </cell>
          <cell r="D2176" t="str">
            <v>211   Axial fans</v>
          </cell>
          <cell r="E2176" t="str">
            <v>21105   EC Low pressure Axial fans</v>
          </cell>
          <cell r="F2176" t="str">
            <v>AW EC</v>
          </cell>
          <cell r="G2176">
            <v>2294</v>
          </cell>
        </row>
        <row r="2177">
          <cell r="B2177" t="str">
            <v>AW 710D-L EC Axial fan</v>
          </cell>
          <cell r="D2177" t="str">
            <v>211   Axial fans</v>
          </cell>
          <cell r="E2177" t="str">
            <v>21105   EC Low pressure Axial fans</v>
          </cell>
          <cell r="F2177" t="str">
            <v>AW EC</v>
          </cell>
          <cell r="G2177">
            <v>2372</v>
          </cell>
        </row>
        <row r="2178">
          <cell r="B2178" t="str">
            <v>AW 800D EC Axial fan</v>
          </cell>
          <cell r="D2178" t="str">
            <v>211   Axial fans</v>
          </cell>
          <cell r="E2178" t="str">
            <v>21105   EC Low pressure Axial fans</v>
          </cell>
          <cell r="F2178" t="str">
            <v>AW EC</v>
          </cell>
          <cell r="G2178">
            <v>2550</v>
          </cell>
        </row>
        <row r="2179">
          <cell r="B2179" t="str">
            <v>AW 1000D EC Axial fan</v>
          </cell>
          <cell r="D2179" t="str">
            <v>211   Axial fans</v>
          </cell>
          <cell r="E2179" t="str">
            <v>21105   EC Low pressure Axial fans</v>
          </cell>
          <cell r="F2179" t="str">
            <v>AW EC</v>
          </cell>
          <cell r="G2179">
            <v>3040</v>
          </cell>
        </row>
        <row r="2180">
          <cell r="B2180" t="str">
            <v>AW 300E2 sileo Axial fan</v>
          </cell>
          <cell r="D2180" t="str">
            <v>211   Axial fans</v>
          </cell>
          <cell r="E2180" t="str">
            <v>21106   Low pressure Axial fans wall mounted</v>
          </cell>
          <cell r="F2180" t="str">
            <v>AW</v>
          </cell>
          <cell r="G2180">
            <v>345</v>
          </cell>
        </row>
        <row r="2181">
          <cell r="B2181" t="str">
            <v>AW 400DV sileo Axial fan</v>
          </cell>
          <cell r="D2181" t="str">
            <v>211   Axial fans</v>
          </cell>
          <cell r="E2181" t="str">
            <v>21106   Low pressure Axial fans wall mounted</v>
          </cell>
          <cell r="F2181" t="str">
            <v>AW</v>
          </cell>
          <cell r="G2181">
            <v>437</v>
          </cell>
        </row>
        <row r="2182">
          <cell r="B2182" t="str">
            <v>AW 400E4 sileo Axial fan</v>
          </cell>
          <cell r="D2182" t="str">
            <v>211   Axial fans</v>
          </cell>
          <cell r="E2182" t="str">
            <v>21106   Low pressure Axial fans wall mounted</v>
          </cell>
          <cell r="F2182" t="str">
            <v>AW</v>
          </cell>
          <cell r="G2182">
            <v>420</v>
          </cell>
        </row>
        <row r="2183">
          <cell r="B2183" t="str">
            <v>AW 450DV sileo Axial fan</v>
          </cell>
          <cell r="D2183" t="str">
            <v>211   Axial fans</v>
          </cell>
          <cell r="E2183" t="str">
            <v>21106   Low pressure Axial fans wall mounted</v>
          </cell>
          <cell r="F2183" t="str">
            <v>AW</v>
          </cell>
          <cell r="G2183">
            <v>576</v>
          </cell>
        </row>
        <row r="2184">
          <cell r="B2184" t="str">
            <v>AW 500DV sileo Axial fan</v>
          </cell>
          <cell r="D2184" t="str">
            <v>211   Axial fans</v>
          </cell>
          <cell r="E2184" t="str">
            <v>21106   Low pressure Axial fans wall mounted</v>
          </cell>
          <cell r="F2184" t="str">
            <v>AW</v>
          </cell>
          <cell r="G2184">
            <v>632</v>
          </cell>
        </row>
        <row r="2185">
          <cell r="B2185" t="str">
            <v>AW 560DV sileo Axial fan</v>
          </cell>
          <cell r="D2185" t="str">
            <v>211   Axial fans</v>
          </cell>
          <cell r="E2185" t="str">
            <v>21106   Low pressure Axial fans wall mounted</v>
          </cell>
          <cell r="F2185" t="str">
            <v>AW</v>
          </cell>
          <cell r="G2185">
            <v>793</v>
          </cell>
        </row>
        <row r="2186">
          <cell r="B2186" t="str">
            <v>AW 630DS sileo Axial fan</v>
          </cell>
          <cell r="D2186" t="str">
            <v>211   Axial fans</v>
          </cell>
          <cell r="E2186" t="str">
            <v>21106   Low pressure Axial fans wall mounted</v>
          </cell>
          <cell r="F2186" t="str">
            <v>AW</v>
          </cell>
          <cell r="G2186">
            <v>942</v>
          </cell>
        </row>
        <row r="2187">
          <cell r="B2187" t="str">
            <v>AW 710DV sileo Axial fan</v>
          </cell>
          <cell r="D2187" t="str">
            <v>211   Axial fans</v>
          </cell>
          <cell r="E2187" t="str">
            <v>21106   Low pressure Axial fans wall mounted</v>
          </cell>
          <cell r="F2187" t="str">
            <v>AW</v>
          </cell>
          <cell r="G2187">
            <v>2005</v>
          </cell>
        </row>
        <row r="2188">
          <cell r="B2188" t="str">
            <v>AW 710DS sileo Axial fan</v>
          </cell>
          <cell r="D2188" t="str">
            <v>211   Axial fans</v>
          </cell>
          <cell r="E2188" t="str">
            <v>21106   Low pressure Axial fans wall mounted</v>
          </cell>
          <cell r="F2188" t="str">
            <v>AW</v>
          </cell>
          <cell r="G2188">
            <v>1507</v>
          </cell>
        </row>
        <row r="2189">
          <cell r="B2189" t="str">
            <v>AW 710E6 sileo Axial fan</v>
          </cell>
          <cell r="D2189" t="str">
            <v>211   Axial fans</v>
          </cell>
          <cell r="E2189" t="str">
            <v>21106   Low pressure Axial fans wall mounted</v>
          </cell>
          <cell r="F2189" t="str">
            <v>AW</v>
          </cell>
          <cell r="G2189">
            <v>1507</v>
          </cell>
        </row>
        <row r="2190">
          <cell r="B2190" t="str">
            <v>AW 1000DS sileo Axial fan</v>
          </cell>
          <cell r="D2190" t="str">
            <v>211   Axial fans</v>
          </cell>
          <cell r="E2190" t="str">
            <v>21106   Low pressure Axial fans wall mounted</v>
          </cell>
          <cell r="F2190" t="str">
            <v>AW</v>
          </cell>
          <cell r="G2190">
            <v>3472</v>
          </cell>
        </row>
        <row r="2191">
          <cell r="B2191" t="str">
            <v>AW 910DS sileo Axial fan</v>
          </cell>
          <cell r="D2191" t="str">
            <v>211   Axial fans</v>
          </cell>
          <cell r="E2191" t="str">
            <v>21106   Low pressure Axial fans wall mounted</v>
          </cell>
          <cell r="F2191" t="str">
            <v>AW</v>
          </cell>
          <cell r="G2191">
            <v>3513</v>
          </cell>
        </row>
        <row r="2192">
          <cell r="B2192" t="str">
            <v>AW 315E4 sileo Axial fan</v>
          </cell>
          <cell r="D2192" t="str">
            <v>211   Axial fans</v>
          </cell>
          <cell r="E2192" t="str">
            <v>21106   Low pressure Axial fans wall mounted</v>
          </cell>
          <cell r="F2192" t="str">
            <v>AW</v>
          </cell>
          <cell r="G2192">
            <v>317</v>
          </cell>
        </row>
        <row r="2193">
          <cell r="B2193" t="str">
            <v>AW 315DV sileo Axial fan</v>
          </cell>
          <cell r="D2193" t="str">
            <v>211   Axial fans</v>
          </cell>
          <cell r="E2193" t="str">
            <v>21106   Low pressure Axial fans wall mounted</v>
          </cell>
          <cell r="F2193" t="str">
            <v>AW</v>
          </cell>
          <cell r="G2193">
            <v>330</v>
          </cell>
        </row>
        <row r="2194">
          <cell r="B2194" t="str">
            <v>AW 450E4 sileo Axial fan</v>
          </cell>
          <cell r="D2194" t="str">
            <v>211   Axial fans</v>
          </cell>
          <cell r="E2194" t="str">
            <v>21106   Low pressure Axial fans wall mounted</v>
          </cell>
          <cell r="F2194" t="str">
            <v>AW</v>
          </cell>
          <cell r="G2194">
            <v>638</v>
          </cell>
        </row>
        <row r="2195">
          <cell r="B2195" t="str">
            <v>AW 500E4 sileo Axial fan</v>
          </cell>
          <cell r="D2195" t="str">
            <v>211   Axial fans</v>
          </cell>
          <cell r="E2195" t="str">
            <v>21106   Low pressure Axial fans wall mounted</v>
          </cell>
          <cell r="F2195" t="str">
            <v>AW</v>
          </cell>
          <cell r="G2195">
            <v>632</v>
          </cell>
        </row>
        <row r="2196">
          <cell r="B2196" t="str">
            <v>AW 560E4 sileo Axial fan</v>
          </cell>
          <cell r="D2196" t="str">
            <v>211   Axial fans</v>
          </cell>
          <cell r="E2196" t="str">
            <v>21106   Low pressure Axial fans wall mounted</v>
          </cell>
          <cell r="F2196" t="str">
            <v>AW</v>
          </cell>
          <cell r="G2196">
            <v>1122</v>
          </cell>
        </row>
        <row r="2197">
          <cell r="B2197" t="str">
            <v>AW 630E6 sileo Axial fan</v>
          </cell>
          <cell r="D2197" t="str">
            <v>211   Axial fans</v>
          </cell>
          <cell r="E2197" t="str">
            <v>21106   Low pressure Axial fans wall mounted</v>
          </cell>
          <cell r="F2197" t="str">
            <v>AW</v>
          </cell>
          <cell r="G2197">
            <v>1220</v>
          </cell>
        </row>
        <row r="2198">
          <cell r="B2198" t="str">
            <v>AW 630DV sileo Axial fan</v>
          </cell>
          <cell r="D2198" t="str">
            <v>211   Axial fans</v>
          </cell>
          <cell r="E2198" t="str">
            <v>21106   Low pressure Axial fans wall mounted</v>
          </cell>
          <cell r="F2198" t="str">
            <v>AW</v>
          </cell>
          <cell r="G2198">
            <v>1352</v>
          </cell>
        </row>
        <row r="2199">
          <cell r="B2199" t="str">
            <v>AW 800DS sileo Axial fan</v>
          </cell>
          <cell r="D2199" t="str">
            <v>211   Axial fans</v>
          </cell>
          <cell r="E2199" t="str">
            <v>21106   Low pressure Axial fans wall mounted</v>
          </cell>
          <cell r="F2199" t="str">
            <v>AW</v>
          </cell>
          <cell r="G2199">
            <v>1904</v>
          </cell>
        </row>
        <row r="2200">
          <cell r="B2200" t="str">
            <v>AW 350E4 sileo Axial fan</v>
          </cell>
          <cell r="D2200" t="str">
            <v>211   Axial fans</v>
          </cell>
          <cell r="E2200" t="str">
            <v>21106   Low pressure Axial fans wall mounted</v>
          </cell>
          <cell r="F2200" t="str">
            <v>AW</v>
          </cell>
          <cell r="G2200">
            <v>374</v>
          </cell>
        </row>
        <row r="2201">
          <cell r="B2201" t="str">
            <v>AW 350DV sileo Axial fan</v>
          </cell>
          <cell r="D2201" t="str">
            <v>211   Axial fans</v>
          </cell>
          <cell r="E2201" t="str">
            <v>21106   Low pressure Axial fans wall mounted</v>
          </cell>
          <cell r="F2201" t="str">
            <v>AW</v>
          </cell>
          <cell r="G2201">
            <v>381</v>
          </cell>
        </row>
        <row r="2202">
          <cell r="B2202" t="str">
            <v>AW 200E2-C</v>
          </cell>
          <cell r="D2202" t="str">
            <v>211   Axial fans</v>
          </cell>
          <cell r="E2202" t="str">
            <v>21106   Low pressure Axial fans wall mounted</v>
          </cell>
          <cell r="F2202" t="str">
            <v>AW</v>
          </cell>
          <cell r="G2202">
            <v>200</v>
          </cell>
        </row>
        <row r="2203">
          <cell r="B2203" t="str">
            <v>AW 200E4-C</v>
          </cell>
          <cell r="D2203" t="str">
            <v>211   Axial fans</v>
          </cell>
          <cell r="E2203" t="str">
            <v>21106   Low pressure Axial fans wall mounted</v>
          </cell>
          <cell r="F2203" t="str">
            <v>AW</v>
          </cell>
          <cell r="G2203">
            <v>160</v>
          </cell>
        </row>
        <row r="2204">
          <cell r="B2204" t="str">
            <v>AW 250E2-C</v>
          </cell>
          <cell r="D2204" t="str">
            <v>211   Axial fans</v>
          </cell>
          <cell r="E2204" t="str">
            <v>21106   Low pressure Axial fans wall mounted</v>
          </cell>
          <cell r="F2204" t="str">
            <v>AW</v>
          </cell>
          <cell r="G2204">
            <v>194</v>
          </cell>
        </row>
        <row r="2205">
          <cell r="B2205" t="str">
            <v>AW 250E4-C</v>
          </cell>
          <cell r="D2205" t="str">
            <v>211   Axial fans</v>
          </cell>
          <cell r="E2205" t="str">
            <v>21106   Low pressure Axial fans wall mounted</v>
          </cell>
          <cell r="F2205" t="str">
            <v>AW</v>
          </cell>
          <cell r="G2205">
            <v>173</v>
          </cell>
        </row>
        <row r="2206">
          <cell r="B2206" t="str">
            <v>AW 300E4-C</v>
          </cell>
          <cell r="D2206" t="str">
            <v>211   Axial fans</v>
          </cell>
          <cell r="E2206" t="str">
            <v>21106   Low pressure Axial fans wall mounted</v>
          </cell>
          <cell r="F2206" t="str">
            <v>AW</v>
          </cell>
          <cell r="G2206">
            <v>216</v>
          </cell>
        </row>
        <row r="2207">
          <cell r="B2207" t="str">
            <v>AW 450E4 sileo Axial fan 60Hz</v>
          </cell>
          <cell r="D2207" t="str">
            <v>211   Axial fans</v>
          </cell>
          <cell r="E2207" t="str">
            <v>21106   Low pressure Axial fans wall mounted</v>
          </cell>
          <cell r="F2207" t="str">
            <v>AW</v>
          </cell>
          <cell r="G2207">
            <v>811</v>
          </cell>
        </row>
        <row r="2208">
          <cell r="B2208" t="str">
            <v>KTEX 50-25-4 Rect.fan (ATEX)</v>
          </cell>
          <cell r="D2208" t="str">
            <v>212   Explosion proof fans</v>
          </cell>
          <cell r="E2208" t="str">
            <v>21201   Inline ducted EX fans</v>
          </cell>
          <cell r="F2208" t="str">
            <v>KTEX</v>
          </cell>
          <cell r="G2208">
            <v>1395</v>
          </cell>
        </row>
        <row r="2209">
          <cell r="B2209" t="str">
            <v>KTEX 50-30-4 Rect.fan (ATEX)</v>
          </cell>
          <cell r="D2209" t="str">
            <v>212   Explosion proof fans</v>
          </cell>
          <cell r="E2209" t="str">
            <v>21201   Inline ducted EX fans</v>
          </cell>
          <cell r="F2209" t="str">
            <v>KTEX</v>
          </cell>
          <cell r="G2209">
            <v>1929</v>
          </cell>
        </row>
        <row r="2210">
          <cell r="B2210" t="str">
            <v>KTEX 60-30-4 Rect.fan (ATEX)</v>
          </cell>
          <cell r="D2210" t="str">
            <v>212   Explosion proof fans</v>
          </cell>
          <cell r="E2210" t="str">
            <v>21201   Inline ducted EX fans</v>
          </cell>
          <cell r="F2210" t="str">
            <v>KTEX</v>
          </cell>
          <cell r="G2210">
            <v>1990</v>
          </cell>
        </row>
        <row r="2211">
          <cell r="B2211" t="str">
            <v>KTEX 60-35-4 Rect.fan (ATEX)</v>
          </cell>
          <cell r="D2211" t="str">
            <v>212   Explosion proof fans</v>
          </cell>
          <cell r="E2211" t="str">
            <v>21201   Inline ducted EX fans</v>
          </cell>
          <cell r="F2211" t="str">
            <v>KTEX</v>
          </cell>
          <cell r="G2211">
            <v>2494</v>
          </cell>
        </row>
        <row r="2212">
          <cell r="B2212" t="str">
            <v>KTEX 70-40-6 Rect.fan (ATEX)</v>
          </cell>
          <cell r="D2212" t="str">
            <v>212   Explosion proof fans</v>
          </cell>
          <cell r="E2212" t="str">
            <v>21201   Inline ducted EX fans</v>
          </cell>
          <cell r="F2212" t="str">
            <v>KTEX</v>
          </cell>
          <cell r="G2212">
            <v>3004</v>
          </cell>
        </row>
        <row r="2213">
          <cell r="B2213" t="str">
            <v>KTEX 50-30-4 SA</v>
          </cell>
          <cell r="D2213" t="str">
            <v>212   Explosion proof fans</v>
          </cell>
          <cell r="E2213" t="str">
            <v>21201   Inline ducted EX fans</v>
          </cell>
          <cell r="F2213" t="str">
            <v>KTEX</v>
          </cell>
          <cell r="G2213">
            <v>1913</v>
          </cell>
        </row>
        <row r="2214">
          <cell r="B2214" t="str">
            <v>MUB-EX 062 560D6</v>
          </cell>
          <cell r="D2214" t="str">
            <v>212   Explosion proof fans</v>
          </cell>
          <cell r="E2214" t="str">
            <v>21201   Inline ducted EX fans</v>
          </cell>
          <cell r="F2214" t="str">
            <v>MUB-EX</v>
          </cell>
          <cell r="G2214">
            <v>4280</v>
          </cell>
        </row>
        <row r="2215">
          <cell r="B2215" t="str">
            <v>MUB-EX 025 315D4</v>
          </cell>
          <cell r="D2215" t="str">
            <v>212   Explosion proof fans</v>
          </cell>
          <cell r="E2215" t="str">
            <v>21201   Inline ducted EX fans</v>
          </cell>
          <cell r="F2215" t="str">
            <v>MUB-EX</v>
          </cell>
          <cell r="G2215">
            <v>1706</v>
          </cell>
        </row>
        <row r="2216">
          <cell r="B2216" t="str">
            <v>MUB-EX 042 355D4</v>
          </cell>
          <cell r="D2216" t="str">
            <v>212   Explosion proof fans</v>
          </cell>
          <cell r="E2216" t="str">
            <v>21201   Inline ducted EX fans</v>
          </cell>
          <cell r="F2216" t="str">
            <v>MUB-EX</v>
          </cell>
          <cell r="G2216">
            <v>1992</v>
          </cell>
        </row>
        <row r="2217">
          <cell r="B2217" t="str">
            <v>MUB-EX 042 400D4</v>
          </cell>
          <cell r="D2217" t="str">
            <v>212   Explosion proof fans</v>
          </cell>
          <cell r="E2217" t="str">
            <v>21201   Inline ducted EX fans</v>
          </cell>
          <cell r="F2217" t="str">
            <v>MUB-EX</v>
          </cell>
          <cell r="G2217">
            <v>2320</v>
          </cell>
        </row>
        <row r="2218">
          <cell r="B2218" t="str">
            <v>MUB-EX 042 450D4</v>
          </cell>
          <cell r="D2218" t="str">
            <v>212   Explosion proof fans</v>
          </cell>
          <cell r="E2218" t="str">
            <v>21201   Inline ducted EX fans</v>
          </cell>
          <cell r="F2218" t="str">
            <v>MUB-EX</v>
          </cell>
          <cell r="G2218">
            <v>2670</v>
          </cell>
        </row>
        <row r="2219">
          <cell r="B2219" t="str">
            <v>MUB-EX 062 630D6</v>
          </cell>
          <cell r="D2219" t="str">
            <v>212   Explosion proof fans</v>
          </cell>
          <cell r="E2219" t="str">
            <v>21201   Inline ducted EX fans</v>
          </cell>
          <cell r="F2219" t="str">
            <v>MUB-EX</v>
          </cell>
          <cell r="G2219">
            <v>4550</v>
          </cell>
        </row>
        <row r="2220">
          <cell r="B2220" t="str">
            <v>DKEX 225-4 Centrifugal (ATEX)</v>
          </cell>
          <cell r="D2220" t="str">
            <v>212   Explosion proof fans</v>
          </cell>
          <cell r="E2220" t="str">
            <v>21202   Centrifugal EX fans</v>
          </cell>
          <cell r="F2220" t="str">
            <v>DKEX</v>
          </cell>
          <cell r="G2220">
            <v>1657</v>
          </cell>
        </row>
        <row r="2221">
          <cell r="B2221" t="str">
            <v>DKEX 250-4 Centrifuga(ATEX)</v>
          </cell>
          <cell r="D2221" t="str">
            <v>212   Explosion proof fans</v>
          </cell>
          <cell r="E2221" t="str">
            <v>21202   Centrifugal EX fans</v>
          </cell>
          <cell r="F2221" t="str">
            <v>DKEX</v>
          </cell>
          <cell r="G2221">
            <v>2416</v>
          </cell>
        </row>
        <row r="2222">
          <cell r="B2222" t="str">
            <v>DKEX 280-4 Centrifugal (ATEX)</v>
          </cell>
          <cell r="D2222" t="str">
            <v>212   Explosion proof fans</v>
          </cell>
          <cell r="E2222" t="str">
            <v>21202   Centrifugal EX fans</v>
          </cell>
          <cell r="F2222" t="str">
            <v>DKEX</v>
          </cell>
          <cell r="G2222">
            <v>2509</v>
          </cell>
        </row>
        <row r="2223">
          <cell r="B2223" t="str">
            <v>DKEX 315-4 Centrifugal (ATEX)</v>
          </cell>
          <cell r="D2223" t="str">
            <v>212   Explosion proof fans</v>
          </cell>
          <cell r="E2223" t="str">
            <v>21202   Centrifugal EX fans</v>
          </cell>
          <cell r="F2223" t="str">
            <v>DKEX</v>
          </cell>
          <cell r="G2223">
            <v>3016</v>
          </cell>
        </row>
        <row r="2224">
          <cell r="B2224" t="str">
            <v>DKEX 355-6 Centrifugal (ATEX)</v>
          </cell>
          <cell r="D2224" t="str">
            <v>212   Explosion proof fans</v>
          </cell>
          <cell r="E2224" t="str">
            <v>21202   Centrifugal EX fans</v>
          </cell>
          <cell r="F2224" t="str">
            <v>DKEX</v>
          </cell>
          <cell r="G2224">
            <v>3460</v>
          </cell>
        </row>
        <row r="2225">
          <cell r="B2225" t="str">
            <v>EX 140A-2 centr. fan (ATEX)</v>
          </cell>
          <cell r="D2225" t="str">
            <v>212   Explosion proof fans</v>
          </cell>
          <cell r="E2225" t="str">
            <v>21202   Centrifugal EX fans</v>
          </cell>
          <cell r="F2225" t="str">
            <v>EX</v>
          </cell>
          <cell r="G2225">
            <v>1308</v>
          </cell>
        </row>
        <row r="2226">
          <cell r="B2226" t="str">
            <v>EX 140A-4 centr. fan (ATEX)</v>
          </cell>
          <cell r="D2226" t="str">
            <v>212   Explosion proof fans</v>
          </cell>
          <cell r="E2226" t="str">
            <v>21202   Centrifugal EX fans</v>
          </cell>
          <cell r="F2226" t="str">
            <v>EX</v>
          </cell>
          <cell r="G2226">
            <v>1245</v>
          </cell>
        </row>
        <row r="2227">
          <cell r="B2227" t="str">
            <v>EX 180A-4 centr. fan (ATEX)</v>
          </cell>
          <cell r="D2227" t="str">
            <v>212   Explosion proof fans</v>
          </cell>
          <cell r="E2227" t="str">
            <v>21202   Centrifugal EX fans</v>
          </cell>
          <cell r="F2227" t="str">
            <v>EX</v>
          </cell>
          <cell r="G2227">
            <v>1297</v>
          </cell>
        </row>
        <row r="2228">
          <cell r="B2228" t="str">
            <v>EX 140-2C NC Centr Fan (ATEX)</v>
          </cell>
          <cell r="D2228" t="str">
            <v>212   Explosion proof fans</v>
          </cell>
          <cell r="E2228" t="str">
            <v>21202   Centrifugal EX fans</v>
          </cell>
          <cell r="F2228" t="str">
            <v>EX</v>
          </cell>
          <cell r="G2228">
            <v>1621</v>
          </cell>
        </row>
        <row r="2229">
          <cell r="B2229" t="str">
            <v>EX 140-4C NC Centr Fan (ATEX)</v>
          </cell>
          <cell r="D2229" t="str">
            <v>212   Explosion proof fans</v>
          </cell>
          <cell r="E2229" t="str">
            <v>21202   Centrifugal EX fans</v>
          </cell>
          <cell r="F2229" t="str">
            <v>EX</v>
          </cell>
          <cell r="G2229">
            <v>1503</v>
          </cell>
        </row>
        <row r="2230">
          <cell r="B2230" t="str">
            <v>EX 180-4C NC Centr Fan (ATEX)</v>
          </cell>
          <cell r="D2230" t="str">
            <v>212   Explosion proof fans</v>
          </cell>
          <cell r="E2230" t="str">
            <v>21202   Centrifugal EX fans</v>
          </cell>
          <cell r="F2230" t="str">
            <v>EX</v>
          </cell>
          <cell r="G2230">
            <v>1550</v>
          </cell>
        </row>
        <row r="2231">
          <cell r="B2231" t="str">
            <v>DV-EX 315D4 Roof fan ATEX</v>
          </cell>
          <cell r="D2231" t="str">
            <v>212   Explosion proof fans</v>
          </cell>
          <cell r="E2231" t="str">
            <v>21203   Roof EX fans</v>
          </cell>
          <cell r="F2231" t="str">
            <v>DVEX</v>
          </cell>
          <cell r="G2231">
            <v>1609</v>
          </cell>
        </row>
        <row r="2232">
          <cell r="B2232" t="str">
            <v>DV-EX 355D4 Roof fan ATEX</v>
          </cell>
          <cell r="D2232" t="str">
            <v>212   Explosion proof fans</v>
          </cell>
          <cell r="E2232" t="str">
            <v>21203   Roof EX fans</v>
          </cell>
          <cell r="F2232" t="str">
            <v>DVEX</v>
          </cell>
          <cell r="G2232">
            <v>2180</v>
          </cell>
        </row>
        <row r="2233">
          <cell r="B2233" t="str">
            <v>DV-EX 400D4 Roof fan ATEX</v>
          </cell>
          <cell r="D2233" t="str">
            <v>212   Explosion proof fans</v>
          </cell>
          <cell r="E2233" t="str">
            <v>21203   Roof EX fans</v>
          </cell>
          <cell r="F2233" t="str">
            <v>DVEX</v>
          </cell>
          <cell r="G2233">
            <v>2410</v>
          </cell>
        </row>
        <row r="2234">
          <cell r="B2234" t="str">
            <v>DV-EX 450D4 Roof fan ATEX</v>
          </cell>
          <cell r="D2234" t="str">
            <v>212   Explosion proof fans</v>
          </cell>
          <cell r="E2234" t="str">
            <v>21203   Roof EX fans</v>
          </cell>
          <cell r="F2234" t="str">
            <v>DVEX</v>
          </cell>
          <cell r="G2234">
            <v>2740</v>
          </cell>
        </row>
        <row r="2235">
          <cell r="B2235" t="str">
            <v>DV-EX 560D6 Roof fan ATEX</v>
          </cell>
          <cell r="D2235" t="str">
            <v>212   Explosion proof fans</v>
          </cell>
          <cell r="E2235" t="str">
            <v>21203   Roof EX fans</v>
          </cell>
          <cell r="F2235" t="str">
            <v>DVEX</v>
          </cell>
          <cell r="G2235">
            <v>4260</v>
          </cell>
        </row>
        <row r="2236">
          <cell r="B2236" t="str">
            <v>DV-EX 630D6 Roof fan ATEX</v>
          </cell>
          <cell r="D2236" t="str">
            <v>212   Explosion proof fans</v>
          </cell>
          <cell r="E2236" t="str">
            <v>21203   Roof EX fans</v>
          </cell>
          <cell r="F2236" t="str">
            <v>DVEX</v>
          </cell>
          <cell r="G2236">
            <v>4430</v>
          </cell>
        </row>
        <row r="2237">
          <cell r="B2237" t="str">
            <v>DVV-EX 560D4-XS IE3+H2</v>
          </cell>
          <cell r="D2237" t="str">
            <v>212   Explosion proof fans</v>
          </cell>
          <cell r="E2237" t="str">
            <v>21203   Roof EX fans</v>
          </cell>
          <cell r="F2237" t="str">
            <v>DVV-EX</v>
          </cell>
          <cell r="G2237">
            <v>6228</v>
          </cell>
        </row>
        <row r="2238">
          <cell r="B2238" t="str">
            <v>DVV-EX 560D4-XM IE3+H2</v>
          </cell>
          <cell r="D2238" t="str">
            <v>212   Explosion proof fans</v>
          </cell>
          <cell r="E2238" t="str">
            <v>21203   Roof EX fans</v>
          </cell>
          <cell r="F2238" t="str">
            <v>DVV-EX</v>
          </cell>
          <cell r="G2238">
            <v>6559</v>
          </cell>
        </row>
        <row r="2239">
          <cell r="B2239" t="str">
            <v>DVV-EX 560D4-XL IE3+H2</v>
          </cell>
          <cell r="D2239" t="str">
            <v>212   Explosion proof fans</v>
          </cell>
          <cell r="E2239" t="str">
            <v>21203   Roof EX fans</v>
          </cell>
          <cell r="F2239" t="str">
            <v>DVV-EX</v>
          </cell>
          <cell r="G2239">
            <v>7248</v>
          </cell>
        </row>
        <row r="2240">
          <cell r="B2240" t="str">
            <v>DVV-EX 560D6-XS IE3+H2</v>
          </cell>
          <cell r="D2240" t="str">
            <v>212   Explosion proof fans</v>
          </cell>
          <cell r="E2240" t="str">
            <v>21203   Roof EX fans</v>
          </cell>
          <cell r="F2240" t="str">
            <v>DVV-EX</v>
          </cell>
          <cell r="G2240">
            <v>6684</v>
          </cell>
        </row>
        <row r="2241">
          <cell r="B2241" t="str">
            <v>DVV-EX 560D6-XL IE3+H2</v>
          </cell>
          <cell r="D2241" t="str">
            <v>212   Explosion proof fans</v>
          </cell>
          <cell r="E2241" t="str">
            <v>21203   Roof EX fans</v>
          </cell>
          <cell r="F2241" t="str">
            <v>DVV-EX</v>
          </cell>
          <cell r="G2241">
            <v>6570</v>
          </cell>
        </row>
        <row r="2242">
          <cell r="B2242" t="str">
            <v>DVV-EX 630D4-XS IE3+H2</v>
          </cell>
          <cell r="D2242" t="str">
            <v>212   Explosion proof fans</v>
          </cell>
          <cell r="E2242" t="str">
            <v>21203   Roof EX fans</v>
          </cell>
          <cell r="F2242" t="str">
            <v>DVV-EX</v>
          </cell>
          <cell r="G2242">
            <v>8021</v>
          </cell>
        </row>
        <row r="2243">
          <cell r="B2243" t="str">
            <v>DVV-EX 630D4-XM IE3+H2</v>
          </cell>
          <cell r="D2243" t="str">
            <v>212   Explosion proof fans</v>
          </cell>
          <cell r="E2243" t="str">
            <v>21203   Roof EX fans</v>
          </cell>
          <cell r="F2243" t="str">
            <v>DVV-EX</v>
          </cell>
          <cell r="G2243">
            <v>8666</v>
          </cell>
        </row>
        <row r="2244">
          <cell r="B2244" t="str">
            <v>DVV-EX 630D4-XL IE3+H2</v>
          </cell>
          <cell r="D2244" t="str">
            <v>212   Explosion proof fans</v>
          </cell>
          <cell r="E2244" t="str">
            <v>21203   Roof EX fans</v>
          </cell>
          <cell r="F2244" t="str">
            <v>DVV-EX</v>
          </cell>
          <cell r="G2244">
            <v>10419</v>
          </cell>
        </row>
        <row r="2245">
          <cell r="B2245" t="str">
            <v>DVV-EX 630D6-XS IE3+H2</v>
          </cell>
          <cell r="D2245" t="str">
            <v>212   Explosion proof fans</v>
          </cell>
          <cell r="E2245" t="str">
            <v>21203   Roof EX fans</v>
          </cell>
          <cell r="F2245" t="str">
            <v>DVV-EX</v>
          </cell>
          <cell r="G2245">
            <v>7922</v>
          </cell>
        </row>
        <row r="2246">
          <cell r="B2246" t="str">
            <v>DVV-EX 630D6-XL IE3+H2</v>
          </cell>
          <cell r="D2246" t="str">
            <v>212   Explosion proof fans</v>
          </cell>
          <cell r="E2246" t="str">
            <v>21203   Roof EX fans</v>
          </cell>
          <cell r="F2246" t="str">
            <v>DVV-EX</v>
          </cell>
          <cell r="G2246">
            <v>8857</v>
          </cell>
        </row>
        <row r="2247">
          <cell r="B2247" t="str">
            <v>DVV-EX 800D6-XS IE3+H2</v>
          </cell>
          <cell r="D2247" t="str">
            <v>212   Explosion proof fans</v>
          </cell>
          <cell r="E2247" t="str">
            <v>21203   Roof EX fans</v>
          </cell>
          <cell r="F2247" t="str">
            <v>DVV-EX</v>
          </cell>
          <cell r="G2247">
            <v>11025</v>
          </cell>
        </row>
        <row r="2248">
          <cell r="B2248" t="str">
            <v>DVV-EX 800D6-XL IE3+H2</v>
          </cell>
          <cell r="D2248" t="str">
            <v>212   Explosion proof fans</v>
          </cell>
          <cell r="E2248" t="str">
            <v>21203   Roof EX fans</v>
          </cell>
          <cell r="F2248" t="str">
            <v>DVV-EX</v>
          </cell>
          <cell r="G2248">
            <v>12869</v>
          </cell>
        </row>
        <row r="2249">
          <cell r="B2249" t="str">
            <v>DVV-EX 800D8-XS IE3+H2</v>
          </cell>
          <cell r="D2249" t="str">
            <v>212   Explosion proof fans</v>
          </cell>
          <cell r="E2249" t="str">
            <v>21203   Roof EX fans</v>
          </cell>
          <cell r="F2249" t="str">
            <v>DVV-EX</v>
          </cell>
          <cell r="G2249">
            <v>10442</v>
          </cell>
        </row>
        <row r="2250">
          <cell r="B2250" t="str">
            <v>DVV-EX 800D8-XL IE3+H2</v>
          </cell>
          <cell r="D2250" t="str">
            <v>212   Explosion proof fans</v>
          </cell>
          <cell r="E2250" t="str">
            <v>21203   Roof EX fans</v>
          </cell>
          <cell r="F2250" t="str">
            <v>DVV-EX</v>
          </cell>
          <cell r="G2250">
            <v>11754</v>
          </cell>
        </row>
        <row r="2251">
          <cell r="B2251" t="str">
            <v>DVV-EX 1000D6-XM IE3+H2</v>
          </cell>
          <cell r="D2251" t="str">
            <v>212   Explosion proof fans</v>
          </cell>
          <cell r="E2251" t="str">
            <v>21203   Roof EX fans</v>
          </cell>
          <cell r="F2251" t="str">
            <v>DVV-EX</v>
          </cell>
          <cell r="G2251">
            <v>18399</v>
          </cell>
        </row>
        <row r="2252">
          <cell r="B2252" t="str">
            <v>DVV-EX 1000D6-XL IE3+H2</v>
          </cell>
          <cell r="D2252" t="str">
            <v>212   Explosion proof fans</v>
          </cell>
          <cell r="E2252" t="str">
            <v>21203   Roof EX fans</v>
          </cell>
          <cell r="F2252" t="str">
            <v>DVV-EX</v>
          </cell>
          <cell r="G2252">
            <v>19645</v>
          </cell>
        </row>
        <row r="2253">
          <cell r="B2253" t="str">
            <v>DVV-EX 1000D8-XM IE3+H2</v>
          </cell>
          <cell r="D2253" t="str">
            <v>212   Explosion proof fans</v>
          </cell>
          <cell r="E2253" t="str">
            <v>21203   Roof EX fans</v>
          </cell>
          <cell r="F2253" t="str">
            <v>DVV-EX</v>
          </cell>
          <cell r="G2253">
            <v>17811</v>
          </cell>
        </row>
        <row r="2254">
          <cell r="B2254" t="str">
            <v>DVV-EX 1000D8-XL IE3+H2</v>
          </cell>
          <cell r="D2254" t="str">
            <v>212   Explosion proof fans</v>
          </cell>
          <cell r="E2254" t="str">
            <v>21203   Roof EX fans</v>
          </cell>
          <cell r="F2254" t="str">
            <v>DVV-EX</v>
          </cell>
          <cell r="G2254">
            <v>18669</v>
          </cell>
        </row>
        <row r="2255">
          <cell r="B2255" t="str">
            <v>AW 355 D4-2-EX Axial fan ATEX</v>
          </cell>
          <cell r="D2255" t="str">
            <v>212   Explosion proof fans</v>
          </cell>
          <cell r="E2255" t="str">
            <v>21204   Low pressure Axial EX fans</v>
          </cell>
          <cell r="F2255" t="str">
            <v>AW-EX</v>
          </cell>
          <cell r="G2255">
            <v>1505</v>
          </cell>
        </row>
        <row r="2256">
          <cell r="B2256" t="str">
            <v>AW 420 D4-2-EX Axial fan ATEX</v>
          </cell>
          <cell r="D2256" t="str">
            <v>212   Explosion proof fans</v>
          </cell>
          <cell r="E2256" t="str">
            <v>21204   Low pressure Axial EX fans</v>
          </cell>
          <cell r="F2256" t="str">
            <v>AW-EX</v>
          </cell>
          <cell r="G2256">
            <v>1855</v>
          </cell>
        </row>
        <row r="2257">
          <cell r="B2257" t="str">
            <v>AW 550 D6-2-EX Axial fan ATEX</v>
          </cell>
          <cell r="D2257" t="str">
            <v>212   Explosion proof fans</v>
          </cell>
          <cell r="E2257" t="str">
            <v>21204   Low pressure Axial EX fans</v>
          </cell>
          <cell r="F2257" t="str">
            <v>AW-EX</v>
          </cell>
          <cell r="G2257">
            <v>1927</v>
          </cell>
        </row>
        <row r="2258">
          <cell r="B2258" t="str">
            <v>AW 650 D6-2-EX Axial fan ATEX</v>
          </cell>
          <cell r="D2258" t="str">
            <v>212   Explosion proof fans</v>
          </cell>
          <cell r="E2258" t="str">
            <v>21204   Low pressure Axial EX fans</v>
          </cell>
          <cell r="F2258" t="str">
            <v>AW-EX</v>
          </cell>
          <cell r="G2258">
            <v>3049</v>
          </cell>
        </row>
        <row r="2259">
          <cell r="B2259" t="str">
            <v>AXCBF-EX 250-6/28°-2 (0,37 kW)</v>
          </cell>
          <cell r="D2259" t="str">
            <v>212   Explosion proof fans</v>
          </cell>
          <cell r="E2259" t="str">
            <v>21206   Medium pressure Axial EX fans</v>
          </cell>
          <cell r="F2259" t="str">
            <v>AXCBF-EX</v>
          </cell>
          <cell r="G2259">
            <v>5091</v>
          </cell>
        </row>
        <row r="2260">
          <cell r="B2260" t="str">
            <v>AXCBF-EX 250-6/28°-4 (0,25 kW)</v>
          </cell>
          <cell r="D2260" t="str">
            <v>212   Explosion proof fans</v>
          </cell>
          <cell r="E2260" t="str">
            <v>21206   Medium pressure Axial EX fans</v>
          </cell>
          <cell r="F2260" t="str">
            <v>AXCBF-EX</v>
          </cell>
          <cell r="G2260">
            <v>4795</v>
          </cell>
        </row>
        <row r="2261">
          <cell r="B2261" t="str">
            <v>AXCBF-EX 315-7/30°-2 (0,75 kW)</v>
          </cell>
          <cell r="D2261" t="str">
            <v>212   Explosion proof fans</v>
          </cell>
          <cell r="E2261" t="str">
            <v>21206   Medium pressure Axial EX fans</v>
          </cell>
          <cell r="F2261" t="str">
            <v>AXCBF-EX</v>
          </cell>
          <cell r="G2261">
            <v>5561</v>
          </cell>
        </row>
        <row r="2262">
          <cell r="B2262" t="str">
            <v>AXCBF-EX 315-7/32°-4 (0,25 kW)</v>
          </cell>
          <cell r="D2262" t="str">
            <v>212   Explosion proof fans</v>
          </cell>
          <cell r="E2262" t="str">
            <v>21206   Medium pressure Axial EX fans</v>
          </cell>
          <cell r="F2262" t="str">
            <v>AXCBF-EX</v>
          </cell>
          <cell r="G2262">
            <v>5407</v>
          </cell>
        </row>
        <row r="2263">
          <cell r="B2263" t="str">
            <v>AXCBF-EX 400-7/22°-2 (2,2 kW)</v>
          </cell>
          <cell r="D2263" t="str">
            <v>212   Explosion proof fans</v>
          </cell>
          <cell r="E2263" t="str">
            <v>21206   Medium pressure Axial EX fans</v>
          </cell>
          <cell r="F2263" t="str">
            <v>AXCBF-EX</v>
          </cell>
          <cell r="G2263">
            <v>6352</v>
          </cell>
        </row>
        <row r="2264">
          <cell r="B2264" t="str">
            <v>AXCBF-EX 400-7/32°-4 (0,55 kW)</v>
          </cell>
          <cell r="D2264" t="str">
            <v>212   Explosion proof fans</v>
          </cell>
          <cell r="E2264" t="str">
            <v>21206   Medium pressure Axial EX fans</v>
          </cell>
          <cell r="F2264" t="str">
            <v>AXCBF-EX</v>
          </cell>
          <cell r="G2264">
            <v>6308</v>
          </cell>
        </row>
        <row r="2265">
          <cell r="B2265" t="str">
            <v>AXCBF-EX 500-9/14°-2 (2,2 kW)</v>
          </cell>
          <cell r="D2265" t="str">
            <v>212   Explosion proof fans</v>
          </cell>
          <cell r="E2265" t="str">
            <v>21206   Medium pressure Axial EX fans</v>
          </cell>
          <cell r="F2265" t="str">
            <v>AXCBF-EX</v>
          </cell>
          <cell r="G2265">
            <v>7403</v>
          </cell>
        </row>
        <row r="2266">
          <cell r="B2266" t="str">
            <v>AXCBF-EX 500-9/30°-4 (1,1 kW)</v>
          </cell>
          <cell r="D2266" t="str">
            <v>212   Explosion proof fans</v>
          </cell>
          <cell r="E2266" t="str">
            <v>21206   Medium pressure Axial EX fans</v>
          </cell>
          <cell r="F2266" t="str">
            <v>AXCBF-EX</v>
          </cell>
          <cell r="G2266">
            <v>7349</v>
          </cell>
        </row>
        <row r="2267">
          <cell r="B2267" t="str">
            <v>AXCBF-EX 630-9/22°-4 (2,2 kW)</v>
          </cell>
          <cell r="D2267" t="str">
            <v>212   Explosion proof fans</v>
          </cell>
          <cell r="E2267" t="str">
            <v>21206   Medium pressure Axial EX fans</v>
          </cell>
          <cell r="F2267" t="str">
            <v>AXCBF-EX</v>
          </cell>
          <cell r="G2267">
            <v>8579</v>
          </cell>
        </row>
        <row r="2268">
          <cell r="B2268" t="str">
            <v>AXCBF-EX 800-9/18°-4 (4 kW)</v>
          </cell>
          <cell r="D2268" t="str">
            <v>212   Explosion proof fans</v>
          </cell>
          <cell r="E2268" t="str">
            <v>21206   Medium pressure Axial EX fans</v>
          </cell>
          <cell r="F2268" t="str">
            <v>AXCBF-EX</v>
          </cell>
          <cell r="G2268">
            <v>12955</v>
          </cell>
        </row>
        <row r="2269">
          <cell r="B2269" t="str">
            <v>PRF-EX 315D4 Ex d</v>
          </cell>
          <cell r="D2269" t="str">
            <v>212   Explosion proof fans</v>
          </cell>
          <cell r="E2269" t="str">
            <v>21210   Plastic EX fans</v>
          </cell>
          <cell r="F2269" t="str">
            <v>PRF-EX</v>
          </cell>
          <cell r="G2269">
            <v>7107</v>
          </cell>
        </row>
        <row r="2270">
          <cell r="B2270" t="str">
            <v>PRF-EX 400D4 Ex d</v>
          </cell>
          <cell r="D2270" t="str">
            <v>212   Explosion proof fans</v>
          </cell>
          <cell r="E2270" t="str">
            <v>21210   Plastic EX fans</v>
          </cell>
          <cell r="F2270" t="str">
            <v>PRF-EX</v>
          </cell>
          <cell r="G2270">
            <v>14214</v>
          </cell>
        </row>
        <row r="2271">
          <cell r="B2271" t="str">
            <v>PRF-EX 500D4 Ex d</v>
          </cell>
          <cell r="D2271" t="str">
            <v>212   Explosion proof fans</v>
          </cell>
          <cell r="E2271" t="str">
            <v>21210   Plastic EX fans</v>
          </cell>
          <cell r="F2271" t="str">
            <v>PRF-EX</v>
          </cell>
          <cell r="G2271">
            <v>20188</v>
          </cell>
        </row>
        <row r="2272">
          <cell r="B2272" t="str">
            <v>PRF-EX 125D2 Ex d</v>
          </cell>
          <cell r="D2272" t="str">
            <v>212   Explosion proof fans</v>
          </cell>
          <cell r="E2272" t="str">
            <v>21210   Plastic EX fans</v>
          </cell>
          <cell r="F2272" t="str">
            <v>PRF-EX</v>
          </cell>
          <cell r="G2272">
            <v>2794.39</v>
          </cell>
        </row>
        <row r="2273">
          <cell r="B2273" t="str">
            <v>PRF-EX 125D4 Ex d</v>
          </cell>
          <cell r="D2273" t="str">
            <v>212   Explosion proof fans</v>
          </cell>
          <cell r="E2273" t="str">
            <v>21210   Plastic EX fans</v>
          </cell>
          <cell r="F2273" t="str">
            <v>PRF-EX</v>
          </cell>
          <cell r="G2273">
            <v>2854.13</v>
          </cell>
        </row>
        <row r="2274">
          <cell r="B2274" t="str">
            <v>PRF-EX 160D2 Ex d</v>
          </cell>
          <cell r="D2274" t="str">
            <v>212   Explosion proof fans</v>
          </cell>
          <cell r="E2274" t="str">
            <v>21210   Plastic EX fans</v>
          </cell>
          <cell r="F2274" t="str">
            <v>PRF-EX</v>
          </cell>
          <cell r="G2274">
            <v>3354.71</v>
          </cell>
        </row>
        <row r="2275">
          <cell r="B2275" t="str">
            <v>PRF-EX 160D4 Ex d</v>
          </cell>
          <cell r="D2275" t="str">
            <v>212   Explosion proof fans</v>
          </cell>
          <cell r="E2275" t="str">
            <v>21210   Plastic EX fans</v>
          </cell>
          <cell r="F2275" t="str">
            <v>PRF-EX</v>
          </cell>
          <cell r="G2275">
            <v>3312.48</v>
          </cell>
        </row>
        <row r="2276">
          <cell r="B2276" t="str">
            <v>PRF-EX 200D2 Ex d</v>
          </cell>
          <cell r="D2276" t="str">
            <v>212   Explosion proof fans</v>
          </cell>
          <cell r="E2276" t="str">
            <v>21210   Plastic EX fans</v>
          </cell>
          <cell r="F2276" t="str">
            <v>PRF-EX</v>
          </cell>
          <cell r="G2276">
            <v>3947.99</v>
          </cell>
        </row>
        <row r="2277">
          <cell r="B2277" t="str">
            <v>PRF-EX 200D4 Ex d</v>
          </cell>
          <cell r="D2277" t="str">
            <v>212   Explosion proof fans</v>
          </cell>
          <cell r="E2277" t="str">
            <v>21210   Plastic EX fans</v>
          </cell>
          <cell r="F2277" t="str">
            <v>PRF-EX</v>
          </cell>
          <cell r="G2277">
            <v>3514.36</v>
          </cell>
        </row>
        <row r="2278">
          <cell r="B2278" t="str">
            <v>PRF-EX 250D4 Ex d</v>
          </cell>
          <cell r="D2278" t="str">
            <v>212   Explosion proof fans</v>
          </cell>
          <cell r="E2278" t="str">
            <v>21210   Plastic EX fans</v>
          </cell>
          <cell r="F2278" t="str">
            <v>PRF-EX</v>
          </cell>
          <cell r="G2278">
            <v>4220.9399999999996</v>
          </cell>
        </row>
        <row r="2279">
          <cell r="B2279" t="str">
            <v>RVK-EX 315D4</v>
          </cell>
          <cell r="D2279" t="str">
            <v>212   Explosion proof fans</v>
          </cell>
          <cell r="E2279" t="str">
            <v>21210   Plastic EX fans</v>
          </cell>
          <cell r="F2279" t="str">
            <v>RVK-EX</v>
          </cell>
          <cell r="G2279">
            <v>868</v>
          </cell>
        </row>
        <row r="2280">
          <cell r="B2280" t="str">
            <v>DUAL Air</v>
          </cell>
          <cell r="D2280" t="str">
            <v>213   Domestic fans</v>
          </cell>
          <cell r="E2280" t="str">
            <v>21301   Domestic fans</v>
          </cell>
          <cell r="F2280" t="str">
            <v>DUAL AIR</v>
          </cell>
          <cell r="G2280">
            <v>743</v>
          </cell>
        </row>
        <row r="2281">
          <cell r="B2281" t="str">
            <v>DUAL Air WiFi</v>
          </cell>
          <cell r="D2281" t="str">
            <v>213   Domestic fans</v>
          </cell>
          <cell r="E2281" t="str">
            <v>21301   Domestic fans</v>
          </cell>
          <cell r="F2281" t="str">
            <v>DUAL AIR</v>
          </cell>
          <cell r="G2281">
            <v>845</v>
          </cell>
        </row>
        <row r="2282">
          <cell r="B2282" t="str">
            <v>PRF 180D2</v>
          </cell>
          <cell r="D2282" t="str">
            <v>215   Fans for agressive media</v>
          </cell>
          <cell r="E2282" t="str">
            <v>21501   Centrifugal fans</v>
          </cell>
          <cell r="F2282" t="str">
            <v>PRF</v>
          </cell>
          <cell r="G2282">
            <v>1335</v>
          </cell>
        </row>
        <row r="2283">
          <cell r="B2283" t="str">
            <v>PRF 200D2</v>
          </cell>
          <cell r="D2283" t="str">
            <v>215   Fans for agressive media</v>
          </cell>
          <cell r="E2283" t="str">
            <v>21501   Centrifugal fans</v>
          </cell>
          <cell r="F2283" t="str">
            <v>PRF</v>
          </cell>
          <cell r="G2283">
            <v>1654</v>
          </cell>
        </row>
        <row r="2284">
          <cell r="B2284" t="str">
            <v>PRF 250D2</v>
          </cell>
          <cell r="D2284" t="str">
            <v>215   Fans for agressive media</v>
          </cell>
          <cell r="E2284" t="str">
            <v>21501   Centrifugal fans</v>
          </cell>
          <cell r="F2284" t="str">
            <v>PRF</v>
          </cell>
          <cell r="G2284">
            <v>2160</v>
          </cell>
        </row>
        <row r="2285">
          <cell r="B2285" t="str">
            <v>PRF 250D4</v>
          </cell>
          <cell r="D2285" t="str">
            <v>215   Fans for agressive media</v>
          </cell>
          <cell r="E2285" t="str">
            <v>21501   Centrifugal fans</v>
          </cell>
          <cell r="F2285" t="str">
            <v>PRF</v>
          </cell>
          <cell r="G2285">
            <v>2020</v>
          </cell>
        </row>
        <row r="2286">
          <cell r="B2286" t="str">
            <v>PRF 200D4</v>
          </cell>
          <cell r="D2286" t="str">
            <v>215   Fans for agressive media</v>
          </cell>
          <cell r="E2286" t="str">
            <v>21501   Centrifugal fans</v>
          </cell>
          <cell r="F2286" t="str">
            <v>PRF</v>
          </cell>
          <cell r="G2286">
            <v>1603</v>
          </cell>
        </row>
        <row r="2287">
          <cell r="B2287" t="str">
            <v>PRF 355D4</v>
          </cell>
          <cell r="D2287" t="str">
            <v>215   Fans for agressive media</v>
          </cell>
          <cell r="E2287" t="str">
            <v>21501   Centrifugal fans</v>
          </cell>
          <cell r="F2287" t="str">
            <v>PRF</v>
          </cell>
          <cell r="G2287">
            <v>6324</v>
          </cell>
        </row>
        <row r="2288">
          <cell r="B2288" t="str">
            <v>PRF 450D4</v>
          </cell>
          <cell r="D2288" t="str">
            <v>215   Fans for agressive media</v>
          </cell>
          <cell r="E2288" t="str">
            <v>21501   Centrifugal fans</v>
          </cell>
          <cell r="F2288" t="str">
            <v>PRF</v>
          </cell>
          <cell r="G2288">
            <v>10704</v>
          </cell>
        </row>
        <row r="2289">
          <cell r="B2289" t="str">
            <v>PRF 500D4</v>
          </cell>
          <cell r="D2289" t="str">
            <v>215   Fans for agressive media</v>
          </cell>
          <cell r="E2289" t="str">
            <v>21501   Centrifugal fans</v>
          </cell>
          <cell r="F2289" t="str">
            <v>PRF</v>
          </cell>
          <cell r="G2289">
            <v>12724</v>
          </cell>
        </row>
        <row r="2290">
          <cell r="B2290" t="str">
            <v>PRF 450D4 SA</v>
          </cell>
          <cell r="D2290" t="str">
            <v>215   Fans for agressive media</v>
          </cell>
          <cell r="E2290" t="str">
            <v>21501   Centrifugal fans</v>
          </cell>
          <cell r="F2290" t="str">
            <v>PRF</v>
          </cell>
          <cell r="G2290">
            <v>13369</v>
          </cell>
        </row>
        <row r="2291">
          <cell r="B2291" t="str">
            <v>PRF 500D4 SA</v>
          </cell>
          <cell r="D2291" t="str">
            <v>215   Fans for agressive media</v>
          </cell>
          <cell r="E2291" t="str">
            <v>21501   Centrifugal fans</v>
          </cell>
          <cell r="F2291" t="str">
            <v>PRF</v>
          </cell>
          <cell r="G2291">
            <v>17019</v>
          </cell>
        </row>
        <row r="2292">
          <cell r="B2292" t="str">
            <v>PRF 125D2</v>
          </cell>
          <cell r="D2292" t="str">
            <v>215   Fans for agressive media</v>
          </cell>
          <cell r="E2292" t="str">
            <v>21501   Centrifugal fans</v>
          </cell>
          <cell r="F2292" t="str">
            <v>PRF</v>
          </cell>
          <cell r="G2292">
            <v>1516</v>
          </cell>
        </row>
        <row r="2293">
          <cell r="B2293" t="str">
            <v>PRF 125D4</v>
          </cell>
          <cell r="D2293" t="str">
            <v>215   Fans for agressive media</v>
          </cell>
          <cell r="E2293" t="str">
            <v>21501   Centrifugal fans</v>
          </cell>
          <cell r="F2293" t="str">
            <v>PRF</v>
          </cell>
          <cell r="G2293">
            <v>1527</v>
          </cell>
        </row>
        <row r="2294">
          <cell r="B2294" t="str">
            <v>PRF 160D2</v>
          </cell>
          <cell r="D2294" t="str">
            <v>215   Fans for agressive media</v>
          </cell>
          <cell r="E2294" t="str">
            <v>21501   Centrifugal fans</v>
          </cell>
          <cell r="F2294" t="str">
            <v>PRF</v>
          </cell>
          <cell r="G2294">
            <v>1790</v>
          </cell>
        </row>
        <row r="2295">
          <cell r="B2295" t="str">
            <v>PRF 160D4</v>
          </cell>
          <cell r="D2295" t="str">
            <v>215   Fans for agressive media</v>
          </cell>
          <cell r="E2295" t="str">
            <v>21501   Centrifugal fans</v>
          </cell>
          <cell r="F2295" t="str">
            <v>PRF</v>
          </cell>
          <cell r="G2295">
            <v>1790</v>
          </cell>
        </row>
        <row r="2296">
          <cell r="B2296" t="str">
            <v>PRF 180D2</v>
          </cell>
          <cell r="D2296" t="str">
            <v>215   Fans for agressive media</v>
          </cell>
          <cell r="E2296" t="str">
            <v>21501   Centrifugal fans</v>
          </cell>
          <cell r="F2296" t="str">
            <v>PRF</v>
          </cell>
          <cell r="G2296">
            <v>2108</v>
          </cell>
        </row>
        <row r="2297">
          <cell r="B2297" t="str">
            <v>PRF 180D4</v>
          </cell>
          <cell r="D2297" t="str">
            <v>215   Fans for agressive media</v>
          </cell>
          <cell r="E2297" t="str">
            <v>21501   Centrifugal fans</v>
          </cell>
          <cell r="F2297" t="str">
            <v>PRF</v>
          </cell>
          <cell r="G2297">
            <v>1949</v>
          </cell>
        </row>
        <row r="2298">
          <cell r="B2298" t="str">
            <v>PRF 200D2</v>
          </cell>
          <cell r="D2298" t="str">
            <v>215   Fans for agressive media</v>
          </cell>
          <cell r="E2298" t="str">
            <v>21501   Centrifugal fans</v>
          </cell>
          <cell r="F2298" t="str">
            <v>PRF</v>
          </cell>
          <cell r="G2298">
            <v>2466</v>
          </cell>
        </row>
        <row r="2299">
          <cell r="B2299" t="str">
            <v>PRF 200D4</v>
          </cell>
          <cell r="D2299" t="str">
            <v>215   Fans for agressive media</v>
          </cell>
          <cell r="E2299" t="str">
            <v>21501   Centrifugal fans</v>
          </cell>
          <cell r="F2299" t="str">
            <v>PRF</v>
          </cell>
          <cell r="G2299">
            <v>2080</v>
          </cell>
        </row>
        <row r="2300">
          <cell r="B2300" t="str">
            <v>PRF 250D2</v>
          </cell>
          <cell r="D2300" t="str">
            <v>215   Fans for agressive media</v>
          </cell>
          <cell r="E2300" t="str">
            <v>21501   Centrifugal fans</v>
          </cell>
          <cell r="F2300" t="str">
            <v>PRF</v>
          </cell>
          <cell r="G2300">
            <v>3576</v>
          </cell>
        </row>
        <row r="2301">
          <cell r="B2301" t="str">
            <v>PRF 250D4</v>
          </cell>
          <cell r="D2301" t="str">
            <v>215   Fans for agressive media</v>
          </cell>
          <cell r="E2301" t="str">
            <v>21501   Centrifugal fans</v>
          </cell>
          <cell r="F2301" t="str">
            <v>PRF</v>
          </cell>
          <cell r="G2301">
            <v>2673</v>
          </cell>
        </row>
        <row r="2302">
          <cell r="B2302" t="str">
            <v>PRF 75D4</v>
          </cell>
          <cell r="D2302" t="str">
            <v>215   Fans for agressive media</v>
          </cell>
          <cell r="E2302" t="str">
            <v>21501   Centrifugal fans</v>
          </cell>
          <cell r="F2302" t="str">
            <v>PRF</v>
          </cell>
          <cell r="G2302">
            <v>942.74</v>
          </cell>
        </row>
        <row r="2303">
          <cell r="B2303" t="str">
            <v>PRF 125EC</v>
          </cell>
          <cell r="D2303" t="str">
            <v>215   Fans for agressive media</v>
          </cell>
          <cell r="E2303" t="str">
            <v>21501   Centrifugal fans</v>
          </cell>
          <cell r="F2303" t="str">
            <v>PRF-EC</v>
          </cell>
          <cell r="G2303">
            <v>1758</v>
          </cell>
        </row>
        <row r="2304">
          <cell r="B2304" t="str">
            <v>PRF 160EC</v>
          </cell>
          <cell r="D2304" t="str">
            <v>215   Fans for agressive media</v>
          </cell>
          <cell r="E2304" t="str">
            <v>21501   Centrifugal fans</v>
          </cell>
          <cell r="F2304" t="str">
            <v>PRF-EC</v>
          </cell>
          <cell r="G2304">
            <v>1881</v>
          </cell>
        </row>
        <row r="2305">
          <cell r="B2305" t="str">
            <v>PRF 180EC</v>
          </cell>
          <cell r="D2305" t="str">
            <v>215   Fans for agressive media</v>
          </cell>
          <cell r="E2305" t="str">
            <v>21501   Centrifugal fans</v>
          </cell>
          <cell r="F2305" t="str">
            <v>PRF-EC</v>
          </cell>
          <cell r="G2305">
            <v>2570</v>
          </cell>
        </row>
        <row r="2306">
          <cell r="B2306" t="str">
            <v>PRF 200EC</v>
          </cell>
          <cell r="D2306" t="str">
            <v>215   Fans for agressive media</v>
          </cell>
          <cell r="E2306" t="str">
            <v>21501   Centrifugal fans</v>
          </cell>
          <cell r="F2306" t="str">
            <v>PRF-EC</v>
          </cell>
          <cell r="G2306">
            <v>2653</v>
          </cell>
        </row>
        <row r="2307">
          <cell r="B2307" t="str">
            <v>PRF 250EC</v>
          </cell>
          <cell r="D2307" t="str">
            <v>215   Fans for agressive media</v>
          </cell>
          <cell r="E2307" t="str">
            <v>21501   Centrifugal fans</v>
          </cell>
          <cell r="F2307" t="str">
            <v>PRF-EC</v>
          </cell>
          <cell r="G2307">
            <v>2948</v>
          </cell>
        </row>
        <row r="2308">
          <cell r="B2308" t="str">
            <v>DVP 200D2-4 roof fan plastic</v>
          </cell>
          <cell r="D2308" t="str">
            <v>215   Fans for agressive media</v>
          </cell>
          <cell r="E2308" t="str">
            <v>21502   Roof fans for aggr. media</v>
          </cell>
          <cell r="F2308" t="str">
            <v>DVP</v>
          </cell>
          <cell r="G2308">
            <v>4790</v>
          </cell>
        </row>
        <row r="2309">
          <cell r="B2309" t="str">
            <v>DVP 250D2-4 roof fan plastic</v>
          </cell>
          <cell r="D2309" t="str">
            <v>215   Fans for agressive media</v>
          </cell>
          <cell r="E2309" t="str">
            <v>21502   Roof fans for aggr. media</v>
          </cell>
          <cell r="F2309" t="str">
            <v>DVP</v>
          </cell>
          <cell r="G2309">
            <v>5995</v>
          </cell>
        </row>
        <row r="2310">
          <cell r="B2310" t="str">
            <v>DVP 315D4-8 roof fan plastic</v>
          </cell>
          <cell r="D2310" t="str">
            <v>215   Fans for agressive media</v>
          </cell>
          <cell r="E2310" t="str">
            <v>21502   Roof fans for aggr. media</v>
          </cell>
          <cell r="F2310" t="str">
            <v>DVP</v>
          </cell>
          <cell r="G2310">
            <v>8145</v>
          </cell>
        </row>
        <row r="2311">
          <cell r="B2311" t="str">
            <v>DVP 400D4-8-L roof fan plastic</v>
          </cell>
          <cell r="D2311" t="str">
            <v>215   Fans for agressive media</v>
          </cell>
          <cell r="E2311" t="str">
            <v>21502   Roof fans for aggr. media</v>
          </cell>
          <cell r="F2311" t="str">
            <v>DVP</v>
          </cell>
          <cell r="G2311">
            <v>10419</v>
          </cell>
        </row>
        <row r="2312">
          <cell r="B2312" t="str">
            <v>DVP 400D4-8 roof fan plastic</v>
          </cell>
          <cell r="D2312" t="str">
            <v>215   Fans for agressive media</v>
          </cell>
          <cell r="E2312" t="str">
            <v>21502   Roof fans for aggr. media</v>
          </cell>
          <cell r="F2312" t="str">
            <v>DVP</v>
          </cell>
          <cell r="G2312">
            <v>8807</v>
          </cell>
        </row>
        <row r="2313">
          <cell r="B2313" t="str">
            <v>DVG-H 315D4-XL-F400</v>
          </cell>
          <cell r="D2313" t="str">
            <v>217   Smoke extract fans</v>
          </cell>
          <cell r="E2313" t="str">
            <v>21701   Smoke extract Roof fans</v>
          </cell>
          <cell r="F2313" t="str">
            <v>DVG-H(F)</v>
          </cell>
          <cell r="G2313">
            <v>1796</v>
          </cell>
        </row>
        <row r="2314">
          <cell r="B2314" t="str">
            <v>DVG-H 315D6-XL-F400</v>
          </cell>
          <cell r="D2314" t="str">
            <v>217   Smoke extract fans</v>
          </cell>
          <cell r="E2314" t="str">
            <v>21701   Smoke extract Roof fans</v>
          </cell>
          <cell r="F2314" t="str">
            <v>DVG-H(F)</v>
          </cell>
          <cell r="G2314">
            <v>1653</v>
          </cell>
        </row>
        <row r="2315">
          <cell r="B2315" t="str">
            <v>DVG-H 315D4-6-XL-F400</v>
          </cell>
          <cell r="D2315" t="str">
            <v>217   Smoke extract fans</v>
          </cell>
          <cell r="E2315" t="str">
            <v>21701   Smoke extract Roof fans</v>
          </cell>
          <cell r="F2315" t="str">
            <v>DVG-H(F)</v>
          </cell>
          <cell r="G2315">
            <v>2084</v>
          </cell>
        </row>
        <row r="2316">
          <cell r="B2316" t="str">
            <v>DVG-H 315D4-8-XL-F400</v>
          </cell>
          <cell r="D2316" t="str">
            <v>217   Smoke extract fans</v>
          </cell>
          <cell r="E2316" t="str">
            <v>21701   Smoke extract Roof fans</v>
          </cell>
          <cell r="F2316" t="str">
            <v>DVG-H(F)</v>
          </cell>
          <cell r="G2316">
            <v>2018</v>
          </cell>
        </row>
        <row r="2317">
          <cell r="B2317" t="str">
            <v>DVG-H 355D4-XL-F400</v>
          </cell>
          <cell r="D2317" t="str">
            <v>217   Smoke extract fans</v>
          </cell>
          <cell r="E2317" t="str">
            <v>21701   Smoke extract Roof fans</v>
          </cell>
          <cell r="F2317" t="str">
            <v>DVG-H(F)</v>
          </cell>
          <cell r="G2317">
            <v>1797</v>
          </cell>
        </row>
        <row r="2318">
          <cell r="B2318" t="str">
            <v>DVG-H 355D6-XL-F400</v>
          </cell>
          <cell r="D2318" t="str">
            <v>217   Smoke extract fans</v>
          </cell>
          <cell r="E2318" t="str">
            <v>21701   Smoke extract Roof fans</v>
          </cell>
          <cell r="F2318" t="str">
            <v>DVG-H(F)</v>
          </cell>
          <cell r="G2318">
            <v>1613</v>
          </cell>
        </row>
        <row r="2319">
          <cell r="B2319" t="str">
            <v>DVG-H 355D4-6-XL-F400</v>
          </cell>
          <cell r="D2319" t="str">
            <v>217   Smoke extract fans</v>
          </cell>
          <cell r="E2319" t="str">
            <v>21701   Smoke extract Roof fans</v>
          </cell>
          <cell r="F2319" t="str">
            <v>DVG-H(F)</v>
          </cell>
          <cell r="G2319">
            <v>2132</v>
          </cell>
        </row>
        <row r="2320">
          <cell r="B2320" t="str">
            <v>DVG-H 355D4-8-XL-F400</v>
          </cell>
          <cell r="D2320" t="str">
            <v>217   Smoke extract fans</v>
          </cell>
          <cell r="E2320" t="str">
            <v>21701   Smoke extract Roof fans</v>
          </cell>
          <cell r="F2320" t="str">
            <v>DVG-H(F)</v>
          </cell>
          <cell r="G2320">
            <v>2061</v>
          </cell>
        </row>
        <row r="2321">
          <cell r="B2321" t="str">
            <v>DVG-H 400D4-XS-F400</v>
          </cell>
          <cell r="D2321" t="str">
            <v>217   Smoke extract fans</v>
          </cell>
          <cell r="E2321" t="str">
            <v>21701   Smoke extract Roof fans</v>
          </cell>
          <cell r="F2321" t="str">
            <v>DVG-H(F)</v>
          </cell>
          <cell r="G2321">
            <v>1943</v>
          </cell>
        </row>
        <row r="2322">
          <cell r="B2322" t="str">
            <v>DVG-H 400D6-XS-F400</v>
          </cell>
          <cell r="D2322" t="str">
            <v>217   Smoke extract fans</v>
          </cell>
          <cell r="E2322" t="str">
            <v>21701   Smoke extract Roof fans</v>
          </cell>
          <cell r="F2322" t="str">
            <v>DVG-H(F)</v>
          </cell>
          <cell r="G2322">
            <v>1845</v>
          </cell>
        </row>
        <row r="2323">
          <cell r="B2323" t="str">
            <v>DVG-H 400D4-6-XS-F400</v>
          </cell>
          <cell r="D2323" t="str">
            <v>217   Smoke extract fans</v>
          </cell>
          <cell r="E2323" t="str">
            <v>21701   Smoke extract Roof fans</v>
          </cell>
          <cell r="F2323" t="str">
            <v>DVG-H(F)</v>
          </cell>
          <cell r="G2323">
            <v>2381</v>
          </cell>
        </row>
        <row r="2324">
          <cell r="B2324" t="str">
            <v>DVG-H 400D4-XL-F400</v>
          </cell>
          <cell r="D2324" t="str">
            <v>217   Smoke extract fans</v>
          </cell>
          <cell r="E2324" t="str">
            <v>21701   Smoke extract Roof fans</v>
          </cell>
          <cell r="F2324" t="str">
            <v>DVG-H(F)</v>
          </cell>
          <cell r="G2324">
            <v>1743</v>
          </cell>
        </row>
        <row r="2325">
          <cell r="B2325" t="str">
            <v>DVG-H 400D6-XL-F400</v>
          </cell>
          <cell r="D2325" t="str">
            <v>217   Smoke extract fans</v>
          </cell>
          <cell r="E2325" t="str">
            <v>21701   Smoke extract Roof fans</v>
          </cell>
          <cell r="F2325" t="str">
            <v>DVG-H(F)</v>
          </cell>
          <cell r="G2325">
            <v>1869</v>
          </cell>
        </row>
        <row r="2326">
          <cell r="B2326" t="str">
            <v>DVG-H 400D4-6-XL-F400</v>
          </cell>
          <cell r="D2326" t="str">
            <v>217   Smoke extract fans</v>
          </cell>
          <cell r="E2326" t="str">
            <v>21701   Smoke extract Roof fans</v>
          </cell>
          <cell r="F2326" t="str">
            <v>DVG-H(F)</v>
          </cell>
          <cell r="G2326">
            <v>2337</v>
          </cell>
        </row>
        <row r="2327">
          <cell r="B2327" t="str">
            <v>DVG-H 400D4-8-XL-F400</v>
          </cell>
          <cell r="D2327" t="str">
            <v>217   Smoke extract fans</v>
          </cell>
          <cell r="E2327" t="str">
            <v>21701   Smoke extract Roof fans</v>
          </cell>
          <cell r="F2327" t="str">
            <v>DVG-H(F)</v>
          </cell>
          <cell r="G2327">
            <v>2211</v>
          </cell>
        </row>
        <row r="2328">
          <cell r="B2328" t="str">
            <v>DVG-H 450D4-XL-F400</v>
          </cell>
          <cell r="D2328" t="str">
            <v>217   Smoke extract fans</v>
          </cell>
          <cell r="E2328" t="str">
            <v>21701   Smoke extract Roof fans</v>
          </cell>
          <cell r="F2328" t="str">
            <v>DVG-H(F)</v>
          </cell>
          <cell r="G2328">
            <v>1982</v>
          </cell>
        </row>
        <row r="2329">
          <cell r="B2329" t="str">
            <v>DVG-H 450D6-XL-F400</v>
          </cell>
          <cell r="D2329" t="str">
            <v>217   Smoke extract fans</v>
          </cell>
          <cell r="E2329" t="str">
            <v>21701   Smoke extract Roof fans</v>
          </cell>
          <cell r="F2329" t="str">
            <v>DVG-H(F)</v>
          </cell>
          <cell r="G2329">
            <v>1877</v>
          </cell>
        </row>
        <row r="2330">
          <cell r="B2330" t="str">
            <v>DVG-H 450D4-6-XL-F400</v>
          </cell>
          <cell r="D2330" t="str">
            <v>217   Smoke extract fans</v>
          </cell>
          <cell r="E2330" t="str">
            <v>21701   Smoke extract Roof fans</v>
          </cell>
          <cell r="F2330" t="str">
            <v>DVG-H(F)</v>
          </cell>
          <cell r="G2330">
            <v>2517</v>
          </cell>
        </row>
        <row r="2331">
          <cell r="B2331" t="str">
            <v>DVG-H 450D4-8-XL-F400</v>
          </cell>
          <cell r="D2331" t="str">
            <v>217   Smoke extract fans</v>
          </cell>
          <cell r="E2331" t="str">
            <v>21701   Smoke extract Roof fans</v>
          </cell>
          <cell r="F2331" t="str">
            <v>DVG-H(F)</v>
          </cell>
          <cell r="G2331">
            <v>2370</v>
          </cell>
        </row>
        <row r="2332">
          <cell r="B2332" t="str">
            <v>DVG-H 500D4-6-XL-F400</v>
          </cell>
          <cell r="D2332" t="str">
            <v>217   Smoke extract fans</v>
          </cell>
          <cell r="E2332" t="str">
            <v>21701   Smoke extract Roof fans</v>
          </cell>
          <cell r="F2332" t="str">
            <v>DVG-H(F)</v>
          </cell>
          <cell r="G2332">
            <v>3595</v>
          </cell>
        </row>
        <row r="2333">
          <cell r="B2333" t="str">
            <v>DVG-H 500D4-6-XS-F400</v>
          </cell>
          <cell r="D2333" t="str">
            <v>217   Smoke extract fans</v>
          </cell>
          <cell r="E2333" t="str">
            <v>21701   Smoke extract Roof fans</v>
          </cell>
          <cell r="F2333" t="str">
            <v>DVG-H(F)</v>
          </cell>
          <cell r="G2333">
            <v>3277</v>
          </cell>
        </row>
        <row r="2334">
          <cell r="B2334" t="str">
            <v>DVG-H 500D4-8-XL-F400</v>
          </cell>
          <cell r="D2334" t="str">
            <v>217   Smoke extract fans</v>
          </cell>
          <cell r="E2334" t="str">
            <v>21701   Smoke extract Roof fans</v>
          </cell>
          <cell r="F2334" t="str">
            <v>DVG-H(F)</v>
          </cell>
          <cell r="G2334">
            <v>3400</v>
          </cell>
        </row>
        <row r="2335">
          <cell r="B2335" t="str">
            <v>DVG-H 500D4-XL-F400</v>
          </cell>
          <cell r="D2335" t="str">
            <v>217   Smoke extract fans</v>
          </cell>
          <cell r="E2335" t="str">
            <v>21701   Smoke extract Roof fans</v>
          </cell>
          <cell r="F2335" t="str">
            <v>DVG-H(F)</v>
          </cell>
          <cell r="G2335">
            <v>2664</v>
          </cell>
        </row>
        <row r="2336">
          <cell r="B2336" t="str">
            <v>DVG-H 500D4-XS-F400</v>
          </cell>
          <cell r="D2336" t="str">
            <v>217   Smoke extract fans</v>
          </cell>
          <cell r="E2336" t="str">
            <v>21701   Smoke extract Roof fans</v>
          </cell>
          <cell r="F2336" t="str">
            <v>DVG-H(F)</v>
          </cell>
          <cell r="G2336">
            <v>2585</v>
          </cell>
        </row>
        <row r="2337">
          <cell r="B2337" t="str">
            <v>DVG-H 500D6-XL-F400</v>
          </cell>
          <cell r="D2337" t="str">
            <v>217   Smoke extract fans</v>
          </cell>
          <cell r="E2337" t="str">
            <v>21701   Smoke extract Roof fans</v>
          </cell>
          <cell r="F2337" t="str">
            <v>DVG-H(F)</v>
          </cell>
          <cell r="G2337">
            <v>2793</v>
          </cell>
        </row>
        <row r="2338">
          <cell r="B2338" t="str">
            <v>DVG-H 500D6-XS-F400</v>
          </cell>
          <cell r="D2338" t="str">
            <v>217   Smoke extract fans</v>
          </cell>
          <cell r="E2338" t="str">
            <v>21701   Smoke extract Roof fans</v>
          </cell>
          <cell r="F2338" t="str">
            <v>DVG-H(F)</v>
          </cell>
          <cell r="G2338">
            <v>2749</v>
          </cell>
        </row>
        <row r="2339">
          <cell r="B2339" t="str">
            <v>DVG-H 560D4-XL-F400</v>
          </cell>
          <cell r="D2339" t="str">
            <v>217   Smoke extract fans</v>
          </cell>
          <cell r="E2339" t="str">
            <v>21701   Smoke extract Roof fans</v>
          </cell>
          <cell r="F2339" t="str">
            <v>DVG-H(F)</v>
          </cell>
          <cell r="G2339">
            <v>2951</v>
          </cell>
        </row>
        <row r="2340">
          <cell r="B2340" t="str">
            <v>DVG-H 560D4-6-XL-F400</v>
          </cell>
          <cell r="D2340" t="str">
            <v>217   Smoke extract fans</v>
          </cell>
          <cell r="E2340" t="str">
            <v>21701   Smoke extract Roof fans</v>
          </cell>
          <cell r="F2340" t="str">
            <v>DVG-H(F)</v>
          </cell>
          <cell r="G2340">
            <v>3577</v>
          </cell>
        </row>
        <row r="2341">
          <cell r="B2341" t="str">
            <v>DVG-H 560D4-8-XL-F400</v>
          </cell>
          <cell r="D2341" t="str">
            <v>217   Smoke extract fans</v>
          </cell>
          <cell r="E2341" t="str">
            <v>21701   Smoke extract Roof fans</v>
          </cell>
          <cell r="F2341" t="str">
            <v>DVG-H(F)</v>
          </cell>
          <cell r="G2341">
            <v>3626</v>
          </cell>
        </row>
        <row r="2342">
          <cell r="B2342" t="str">
            <v>DVG-H 560D6-XL-F400</v>
          </cell>
          <cell r="D2342" t="str">
            <v>217   Smoke extract fans</v>
          </cell>
          <cell r="E2342" t="str">
            <v>21701   Smoke extract Roof fans</v>
          </cell>
          <cell r="F2342" t="str">
            <v>DVG-H(F)</v>
          </cell>
          <cell r="G2342">
            <v>2866</v>
          </cell>
        </row>
        <row r="2343">
          <cell r="B2343" t="str">
            <v>DVG-H 630D4-6-XL-F400</v>
          </cell>
          <cell r="D2343" t="str">
            <v>217   Smoke extract fans</v>
          </cell>
          <cell r="E2343" t="str">
            <v>21701   Smoke extract Roof fans</v>
          </cell>
          <cell r="F2343" t="str">
            <v>DVG-H(F)</v>
          </cell>
          <cell r="G2343">
            <v>5954</v>
          </cell>
        </row>
        <row r="2344">
          <cell r="B2344" t="str">
            <v>DVG-H 630D4-6-XS-F400</v>
          </cell>
          <cell r="D2344" t="str">
            <v>217   Smoke extract fans</v>
          </cell>
          <cell r="E2344" t="str">
            <v>21701   Smoke extract Roof fans</v>
          </cell>
          <cell r="F2344" t="str">
            <v>DVG-H(F)</v>
          </cell>
          <cell r="G2344">
            <v>4959</v>
          </cell>
        </row>
        <row r="2345">
          <cell r="B2345" t="str">
            <v>DVG-H 630D4-XL-F400</v>
          </cell>
          <cell r="D2345" t="str">
            <v>217   Smoke extract fans</v>
          </cell>
          <cell r="E2345" t="str">
            <v>21701   Smoke extract Roof fans</v>
          </cell>
          <cell r="F2345" t="str">
            <v>DVG-H(F)</v>
          </cell>
          <cell r="G2345">
            <v>4180</v>
          </cell>
        </row>
        <row r="2346">
          <cell r="B2346" t="str">
            <v>DVG-H 630D4-XM-F400</v>
          </cell>
          <cell r="D2346" t="str">
            <v>217   Smoke extract fans</v>
          </cell>
          <cell r="E2346" t="str">
            <v>21701   Smoke extract Roof fans</v>
          </cell>
          <cell r="F2346" t="str">
            <v>DVG-H(F)</v>
          </cell>
          <cell r="G2346">
            <v>3656</v>
          </cell>
        </row>
        <row r="2347">
          <cell r="B2347" t="str">
            <v>DVG-H 630D4-XS-F400</v>
          </cell>
          <cell r="D2347" t="str">
            <v>217   Smoke extract fans</v>
          </cell>
          <cell r="E2347" t="str">
            <v>21701   Smoke extract Roof fans</v>
          </cell>
          <cell r="F2347" t="str">
            <v>DVG-H(F)</v>
          </cell>
          <cell r="G2347">
            <v>3414</v>
          </cell>
        </row>
        <row r="2348">
          <cell r="B2348" t="str">
            <v>DVG-H 630D6-XL-F400</v>
          </cell>
          <cell r="D2348" t="str">
            <v>217   Smoke extract fans</v>
          </cell>
          <cell r="E2348" t="str">
            <v>21701   Smoke extract Roof fans</v>
          </cell>
          <cell r="F2348" t="str">
            <v>DVG-H(F)</v>
          </cell>
          <cell r="G2348">
            <v>3249</v>
          </cell>
        </row>
        <row r="2349">
          <cell r="B2349" t="str">
            <v>DVG-H 630D6-XS-F400</v>
          </cell>
          <cell r="D2349" t="str">
            <v>217   Smoke extract fans</v>
          </cell>
          <cell r="E2349" t="str">
            <v>21701   Smoke extract Roof fans</v>
          </cell>
          <cell r="F2349" t="str">
            <v>DVG-H(F)</v>
          </cell>
          <cell r="G2349">
            <v>3086</v>
          </cell>
        </row>
        <row r="2350">
          <cell r="B2350" t="str">
            <v>DVG-H 800D6-XL-F400</v>
          </cell>
          <cell r="D2350" t="str">
            <v>217   Smoke extract fans</v>
          </cell>
          <cell r="E2350" t="str">
            <v>21701   Smoke extract Roof fans</v>
          </cell>
          <cell r="F2350" t="str">
            <v>DVG-H(F)</v>
          </cell>
          <cell r="G2350">
            <v>6163</v>
          </cell>
        </row>
        <row r="2351">
          <cell r="B2351" t="str">
            <v>DVG-H 800D6-XS-F400</v>
          </cell>
          <cell r="D2351" t="str">
            <v>217   Smoke extract fans</v>
          </cell>
          <cell r="E2351" t="str">
            <v>21701   Smoke extract Roof fans</v>
          </cell>
          <cell r="F2351" t="str">
            <v>DVG-H(F)</v>
          </cell>
          <cell r="G2351">
            <v>5998</v>
          </cell>
        </row>
        <row r="2352">
          <cell r="B2352" t="str">
            <v>DVG-H 355EC-XL-F400</v>
          </cell>
          <cell r="D2352" t="str">
            <v>217   Smoke extract fans</v>
          </cell>
          <cell r="E2352" t="str">
            <v>21701   Smoke extract Roof fans</v>
          </cell>
          <cell r="F2352" t="str">
            <v>DVG-H(F)EC</v>
          </cell>
          <cell r="G2352">
            <v>2783</v>
          </cell>
        </row>
        <row r="2353">
          <cell r="B2353" t="str">
            <v>DVG-H 450EC-XL-F400</v>
          </cell>
          <cell r="D2353" t="str">
            <v>217   Smoke extract fans</v>
          </cell>
          <cell r="E2353" t="str">
            <v>21701   Smoke extract Roof fans</v>
          </cell>
          <cell r="F2353" t="str">
            <v>DVG-H(F)EC</v>
          </cell>
          <cell r="G2353">
            <v>3002</v>
          </cell>
        </row>
        <row r="2354">
          <cell r="B2354" t="str">
            <v>DVG-H 560EC-XL-F400</v>
          </cell>
          <cell r="D2354" t="str">
            <v>217   Smoke extract fans</v>
          </cell>
          <cell r="E2354" t="str">
            <v>21701   Smoke extract Roof fans</v>
          </cell>
          <cell r="F2354" t="str">
            <v>DVG-H(F)EC</v>
          </cell>
          <cell r="G2354">
            <v>4564</v>
          </cell>
        </row>
        <row r="2355">
          <cell r="B2355" t="str">
            <v>DVG-H 630EC-XM-F400</v>
          </cell>
          <cell r="D2355" t="str">
            <v>217   Smoke extract fans</v>
          </cell>
          <cell r="E2355" t="str">
            <v>21701   Smoke extract Roof fans</v>
          </cell>
          <cell r="F2355" t="str">
            <v>DVG-H(F)EC</v>
          </cell>
          <cell r="G2355">
            <v>6426</v>
          </cell>
        </row>
        <row r="2356">
          <cell r="B2356" t="str">
            <v>DVG-H 800EC-XL-F400</v>
          </cell>
          <cell r="D2356" t="str">
            <v>217   Smoke extract fans</v>
          </cell>
          <cell r="E2356" t="str">
            <v>21701   Smoke extract Roof fans</v>
          </cell>
          <cell r="F2356" t="str">
            <v>DVG-H(F)EC</v>
          </cell>
          <cell r="G2356">
            <v>7516</v>
          </cell>
        </row>
        <row r="2357">
          <cell r="B2357" t="str">
            <v>DVG-H 710EC-XL-F400</v>
          </cell>
          <cell r="D2357" t="str">
            <v>217   Smoke extract fans</v>
          </cell>
          <cell r="E2357" t="str">
            <v>21701   Smoke extract Roof fans</v>
          </cell>
          <cell r="F2357" t="str">
            <v>DVG-H(F)EC</v>
          </cell>
          <cell r="G2357">
            <v>6918</v>
          </cell>
        </row>
        <row r="2358">
          <cell r="B2358" t="str">
            <v>DVG-H 355EC-XL-F400-FM-variab</v>
          </cell>
          <cell r="D2358" t="str">
            <v>217   Smoke extract fans</v>
          </cell>
          <cell r="E2358" t="str">
            <v>21701   Smoke extract Roof fans</v>
          </cell>
          <cell r="F2358" t="str">
            <v>DVG-H(F)EC</v>
          </cell>
          <cell r="G2358">
            <v>2897</v>
          </cell>
        </row>
        <row r="2359">
          <cell r="B2359" t="str">
            <v>DVG-H 450EC-XL-F400-FM-variab</v>
          </cell>
          <cell r="D2359" t="str">
            <v>217   Smoke extract fans</v>
          </cell>
          <cell r="E2359" t="str">
            <v>21701   Smoke extract Roof fans</v>
          </cell>
          <cell r="F2359" t="str">
            <v>DVG-H(F)EC</v>
          </cell>
          <cell r="G2359">
            <v>3115</v>
          </cell>
        </row>
        <row r="2360">
          <cell r="B2360" t="str">
            <v>DVG-H 560EC-XL-F400-FM-variab</v>
          </cell>
          <cell r="D2360" t="str">
            <v>217   Smoke extract fans</v>
          </cell>
          <cell r="E2360" t="str">
            <v>21701   Smoke extract Roof fans</v>
          </cell>
          <cell r="F2360" t="str">
            <v>DVG-H(F)EC</v>
          </cell>
          <cell r="G2360">
            <v>4676</v>
          </cell>
        </row>
        <row r="2361">
          <cell r="B2361" t="str">
            <v>DVG-H 630EC-XM-F400-FM-variab</v>
          </cell>
          <cell r="D2361" t="str">
            <v>217   Smoke extract fans</v>
          </cell>
          <cell r="E2361" t="str">
            <v>21701   Smoke extract Roof fans</v>
          </cell>
          <cell r="F2361" t="str">
            <v>DVG-H(F)EC</v>
          </cell>
          <cell r="G2361">
            <v>6540</v>
          </cell>
        </row>
        <row r="2362">
          <cell r="B2362" t="str">
            <v>DVG-H 710EC-XL-F400-FM-variab</v>
          </cell>
          <cell r="D2362" t="str">
            <v>217   Smoke extract fans</v>
          </cell>
          <cell r="E2362" t="str">
            <v>21701   Smoke extract Roof fans</v>
          </cell>
          <cell r="F2362" t="str">
            <v>DVG-H(F)EC</v>
          </cell>
          <cell r="G2362">
            <v>7068</v>
          </cell>
        </row>
        <row r="2363">
          <cell r="B2363" t="str">
            <v>DVG-H 800EC-XL-F400-FM-variab</v>
          </cell>
          <cell r="D2363" t="str">
            <v>217   Smoke extract fans</v>
          </cell>
          <cell r="E2363" t="str">
            <v>21701   Smoke extract Roof fans</v>
          </cell>
          <cell r="F2363" t="str">
            <v>DVG-H(F)EC</v>
          </cell>
          <cell r="G2363">
            <v>7629</v>
          </cell>
        </row>
        <row r="2364">
          <cell r="B2364" t="str">
            <v>DVG-V 315D4-6-XL-F400</v>
          </cell>
          <cell r="D2364" t="str">
            <v>217   Smoke extract fans</v>
          </cell>
          <cell r="E2364" t="str">
            <v>21701   Smoke extract Roof fans</v>
          </cell>
          <cell r="F2364" t="str">
            <v>DVG-V(F)</v>
          </cell>
          <cell r="G2364">
            <v>2229</v>
          </cell>
        </row>
        <row r="2365">
          <cell r="B2365" t="str">
            <v>DVG-V 315D4-8-XL-F400</v>
          </cell>
          <cell r="D2365" t="str">
            <v>217   Smoke extract fans</v>
          </cell>
          <cell r="E2365" t="str">
            <v>21701   Smoke extract Roof fans</v>
          </cell>
          <cell r="F2365" t="str">
            <v>DVG-V(F)</v>
          </cell>
          <cell r="G2365">
            <v>2090</v>
          </cell>
        </row>
        <row r="2366">
          <cell r="B2366" t="str">
            <v>DVG-V 315D4-XL-F400</v>
          </cell>
          <cell r="D2366" t="str">
            <v>217   Smoke extract fans</v>
          </cell>
          <cell r="E2366" t="str">
            <v>21701   Smoke extract Roof fans</v>
          </cell>
          <cell r="F2366" t="str">
            <v>DVG-V(F)</v>
          </cell>
          <cell r="G2366">
            <v>1813</v>
          </cell>
        </row>
        <row r="2367">
          <cell r="B2367" t="str">
            <v>DVG-V 315D6-XL-F400</v>
          </cell>
          <cell r="D2367" t="str">
            <v>217   Smoke extract fans</v>
          </cell>
          <cell r="E2367" t="str">
            <v>21701   Smoke extract Roof fans</v>
          </cell>
          <cell r="F2367" t="str">
            <v>DVG-V(F)</v>
          </cell>
          <cell r="G2367">
            <v>1643</v>
          </cell>
        </row>
        <row r="2368">
          <cell r="B2368" t="str">
            <v>DVG-V 355D4-XL-F400</v>
          </cell>
          <cell r="D2368" t="str">
            <v>217   Smoke extract fans</v>
          </cell>
          <cell r="E2368" t="str">
            <v>21701   Smoke extract Roof fans</v>
          </cell>
          <cell r="F2368" t="str">
            <v>DVG-V(F)</v>
          </cell>
          <cell r="G2368">
            <v>1826</v>
          </cell>
        </row>
        <row r="2369">
          <cell r="B2369" t="str">
            <v>DVG-V 355D4-6-XL-F400</v>
          </cell>
          <cell r="D2369" t="str">
            <v>217   Smoke extract fans</v>
          </cell>
          <cell r="E2369" t="str">
            <v>21701   Smoke extract Roof fans</v>
          </cell>
          <cell r="F2369" t="str">
            <v>DVG-V(F)</v>
          </cell>
          <cell r="G2369">
            <v>2152</v>
          </cell>
        </row>
        <row r="2370">
          <cell r="B2370" t="str">
            <v>DVG-V 355D4-8-XL-F400</v>
          </cell>
          <cell r="D2370" t="str">
            <v>217   Smoke extract fans</v>
          </cell>
          <cell r="E2370" t="str">
            <v>21701   Smoke extract Roof fans</v>
          </cell>
          <cell r="F2370" t="str">
            <v>DVG-V(F)</v>
          </cell>
          <cell r="G2370">
            <v>2005</v>
          </cell>
        </row>
        <row r="2371">
          <cell r="B2371" t="str">
            <v>DVG-V 355D6-XL-F400</v>
          </cell>
          <cell r="D2371" t="str">
            <v>217   Smoke extract fans</v>
          </cell>
          <cell r="E2371" t="str">
            <v>21701   Smoke extract Roof fans</v>
          </cell>
          <cell r="F2371" t="str">
            <v>DVG-V(F)</v>
          </cell>
          <cell r="G2371">
            <v>1739</v>
          </cell>
        </row>
        <row r="2372">
          <cell r="B2372" t="str">
            <v>DVG-V 400D4-6-XL-F400</v>
          </cell>
          <cell r="D2372" t="str">
            <v>217   Smoke extract fans</v>
          </cell>
          <cell r="E2372" t="str">
            <v>21701   Smoke extract Roof fans</v>
          </cell>
          <cell r="F2372" t="str">
            <v>DVG-V(F)</v>
          </cell>
          <cell r="G2372">
            <v>2438</v>
          </cell>
        </row>
        <row r="2373">
          <cell r="B2373" t="str">
            <v>DVG-V 400D4-6-XS-F400</v>
          </cell>
          <cell r="D2373" t="str">
            <v>217   Smoke extract fans</v>
          </cell>
          <cell r="E2373" t="str">
            <v>21701   Smoke extract Roof fans</v>
          </cell>
          <cell r="F2373" t="str">
            <v>DVG-V(F)</v>
          </cell>
          <cell r="G2373">
            <v>2380</v>
          </cell>
        </row>
        <row r="2374">
          <cell r="B2374" t="str">
            <v>DVG-V 400D4-8-XL-F400</v>
          </cell>
          <cell r="D2374" t="str">
            <v>217   Smoke extract fans</v>
          </cell>
          <cell r="E2374" t="str">
            <v>21701   Smoke extract Roof fans</v>
          </cell>
          <cell r="F2374" t="str">
            <v>DVG-V(F)</v>
          </cell>
          <cell r="G2374">
            <v>2295</v>
          </cell>
        </row>
        <row r="2375">
          <cell r="B2375" t="str">
            <v>DVG-V 400D4-XL-F400</v>
          </cell>
          <cell r="D2375" t="str">
            <v>217   Smoke extract fans</v>
          </cell>
          <cell r="E2375" t="str">
            <v>21701   Smoke extract Roof fans</v>
          </cell>
          <cell r="F2375" t="str">
            <v>DVG-V(F)</v>
          </cell>
          <cell r="G2375">
            <v>1883</v>
          </cell>
        </row>
        <row r="2376">
          <cell r="B2376" t="str">
            <v>DVG-V 400D4-XS-F400</v>
          </cell>
          <cell r="D2376" t="str">
            <v>217   Smoke extract fans</v>
          </cell>
          <cell r="E2376" t="str">
            <v>21701   Smoke extract Roof fans</v>
          </cell>
          <cell r="F2376" t="str">
            <v>DVG-V(F)</v>
          </cell>
          <cell r="G2376">
            <v>2024</v>
          </cell>
        </row>
        <row r="2377">
          <cell r="B2377" t="str">
            <v>DVG-V 400D6-XL-F400</v>
          </cell>
          <cell r="D2377" t="str">
            <v>217   Smoke extract fans</v>
          </cell>
          <cell r="E2377" t="str">
            <v>21701   Smoke extract Roof fans</v>
          </cell>
          <cell r="F2377" t="str">
            <v>DVG-V(F)</v>
          </cell>
          <cell r="G2377">
            <v>1836</v>
          </cell>
        </row>
        <row r="2378">
          <cell r="B2378" t="str">
            <v>DVG-V 400D6-XS-F400</v>
          </cell>
          <cell r="D2378" t="str">
            <v>217   Smoke extract fans</v>
          </cell>
          <cell r="E2378" t="str">
            <v>21701   Smoke extract Roof fans</v>
          </cell>
          <cell r="F2378" t="str">
            <v>DVG-V(F)</v>
          </cell>
          <cell r="G2378">
            <v>1801</v>
          </cell>
        </row>
        <row r="2379">
          <cell r="B2379" t="str">
            <v>DVG-V 450D4-XL-F400</v>
          </cell>
          <cell r="D2379" t="str">
            <v>217   Smoke extract fans</v>
          </cell>
          <cell r="E2379" t="str">
            <v>21701   Smoke extract Roof fans</v>
          </cell>
          <cell r="F2379" t="str">
            <v>DVG-V(F)</v>
          </cell>
          <cell r="G2379">
            <v>2150</v>
          </cell>
        </row>
        <row r="2380">
          <cell r="B2380" t="str">
            <v>DVG-V 450D4-6-XL-F400</v>
          </cell>
          <cell r="D2380" t="str">
            <v>217   Smoke extract fans</v>
          </cell>
          <cell r="E2380" t="str">
            <v>21701   Smoke extract Roof fans</v>
          </cell>
          <cell r="F2380" t="str">
            <v>DVG-V(F)</v>
          </cell>
          <cell r="G2380">
            <v>2666</v>
          </cell>
        </row>
        <row r="2381">
          <cell r="B2381" t="str">
            <v>DVG-V 450D6-XL-F400</v>
          </cell>
          <cell r="D2381" t="str">
            <v>217   Smoke extract fans</v>
          </cell>
          <cell r="E2381" t="str">
            <v>21701   Smoke extract Roof fans</v>
          </cell>
          <cell r="F2381" t="str">
            <v>DVG-V(F)</v>
          </cell>
          <cell r="G2381">
            <v>1835</v>
          </cell>
        </row>
        <row r="2382">
          <cell r="B2382" t="str">
            <v>DVG-V 500D4-6-XL-F400</v>
          </cell>
          <cell r="D2382" t="str">
            <v>217   Smoke extract fans</v>
          </cell>
          <cell r="E2382" t="str">
            <v>21701   Smoke extract Roof fans</v>
          </cell>
          <cell r="F2382" t="str">
            <v>DVG-V(F)</v>
          </cell>
          <cell r="G2382">
            <v>3803</v>
          </cell>
        </row>
        <row r="2383">
          <cell r="B2383" t="str">
            <v>DVG-V 500D4-6-XS-F400</v>
          </cell>
          <cell r="D2383" t="str">
            <v>217   Smoke extract fans</v>
          </cell>
          <cell r="E2383" t="str">
            <v>21701   Smoke extract Roof fans</v>
          </cell>
          <cell r="F2383" t="str">
            <v>DVG-V(F)</v>
          </cell>
          <cell r="G2383">
            <v>3456</v>
          </cell>
        </row>
        <row r="2384">
          <cell r="B2384" t="str">
            <v>DVG-V 500D4-8-XL-F400</v>
          </cell>
          <cell r="D2384" t="str">
            <v>217   Smoke extract fans</v>
          </cell>
          <cell r="E2384" t="str">
            <v>21701   Smoke extract Roof fans</v>
          </cell>
          <cell r="F2384" t="str">
            <v>DVG-V(F)</v>
          </cell>
          <cell r="G2384">
            <v>3598</v>
          </cell>
        </row>
        <row r="2385">
          <cell r="B2385" t="str">
            <v>DVG-V 500D4-XL-F400</v>
          </cell>
          <cell r="D2385" t="str">
            <v>217   Smoke extract fans</v>
          </cell>
          <cell r="E2385" t="str">
            <v>21701   Smoke extract Roof fans</v>
          </cell>
          <cell r="F2385" t="str">
            <v>DVG-V(F)</v>
          </cell>
          <cell r="G2385">
            <v>2817</v>
          </cell>
        </row>
        <row r="2386">
          <cell r="B2386" t="str">
            <v>DVG-V 500D4-XS-F400</v>
          </cell>
          <cell r="D2386" t="str">
            <v>217   Smoke extract fans</v>
          </cell>
          <cell r="E2386" t="str">
            <v>21701   Smoke extract Roof fans</v>
          </cell>
          <cell r="F2386" t="str">
            <v>DVG-V(F)</v>
          </cell>
          <cell r="G2386">
            <v>2760</v>
          </cell>
        </row>
        <row r="2387">
          <cell r="B2387" t="str">
            <v>DVG-V 500D6-XL-F400</v>
          </cell>
          <cell r="D2387" t="str">
            <v>217   Smoke extract fans</v>
          </cell>
          <cell r="E2387" t="str">
            <v>21701   Smoke extract Roof fans</v>
          </cell>
          <cell r="F2387" t="str">
            <v>DVG-V(F)</v>
          </cell>
          <cell r="G2387">
            <v>2992</v>
          </cell>
        </row>
        <row r="2388">
          <cell r="B2388" t="str">
            <v>DVG-V 500D6-XS-F400</v>
          </cell>
          <cell r="D2388" t="str">
            <v>217   Smoke extract fans</v>
          </cell>
          <cell r="E2388" t="str">
            <v>21701   Smoke extract Roof fans</v>
          </cell>
          <cell r="F2388" t="str">
            <v>DVG-V(F)</v>
          </cell>
          <cell r="G2388">
            <v>2958</v>
          </cell>
        </row>
        <row r="2389">
          <cell r="B2389" t="str">
            <v>DVG-V 560D4-XL-F400</v>
          </cell>
          <cell r="D2389" t="str">
            <v>217   Smoke extract fans</v>
          </cell>
          <cell r="E2389" t="str">
            <v>21701   Smoke extract Roof fans</v>
          </cell>
          <cell r="F2389" t="str">
            <v>DVG-V(F)</v>
          </cell>
          <cell r="G2389">
            <v>3131</v>
          </cell>
        </row>
        <row r="2390">
          <cell r="B2390" t="str">
            <v>DVG-V 560D4-6-XL-F400</v>
          </cell>
          <cell r="D2390" t="str">
            <v>217   Smoke extract fans</v>
          </cell>
          <cell r="E2390" t="str">
            <v>21701   Smoke extract Roof fans</v>
          </cell>
          <cell r="F2390" t="str">
            <v>DVG-V(F)</v>
          </cell>
          <cell r="G2390">
            <v>3883</v>
          </cell>
        </row>
        <row r="2391">
          <cell r="B2391" t="str">
            <v>DVG-V 560D4-8-XL-F400</v>
          </cell>
          <cell r="D2391" t="str">
            <v>217   Smoke extract fans</v>
          </cell>
          <cell r="E2391" t="str">
            <v>21701   Smoke extract Roof fans</v>
          </cell>
          <cell r="F2391" t="str">
            <v>DVG-V(F)</v>
          </cell>
          <cell r="G2391">
            <v>3880</v>
          </cell>
        </row>
        <row r="2392">
          <cell r="B2392" t="str">
            <v>DVG-V 560D6-XL-F400</v>
          </cell>
          <cell r="D2392" t="str">
            <v>217   Smoke extract fans</v>
          </cell>
          <cell r="E2392" t="str">
            <v>21701   Smoke extract Roof fans</v>
          </cell>
          <cell r="F2392" t="str">
            <v>DVG-V(F)</v>
          </cell>
          <cell r="G2392">
            <v>3167</v>
          </cell>
        </row>
        <row r="2393">
          <cell r="B2393" t="str">
            <v>DVG-V 630D4-6-XL-F400</v>
          </cell>
          <cell r="D2393" t="str">
            <v>217   Smoke extract fans</v>
          </cell>
          <cell r="E2393" t="str">
            <v>21701   Smoke extract Roof fans</v>
          </cell>
          <cell r="F2393" t="str">
            <v>DVG-V(F)</v>
          </cell>
          <cell r="G2393">
            <v>6261</v>
          </cell>
        </row>
        <row r="2394">
          <cell r="B2394" t="str">
            <v>DVG-V 630D4-6-XS-F400</v>
          </cell>
          <cell r="D2394" t="str">
            <v>217   Smoke extract fans</v>
          </cell>
          <cell r="E2394" t="str">
            <v>21701   Smoke extract Roof fans</v>
          </cell>
          <cell r="F2394" t="str">
            <v>DVG-V(F)</v>
          </cell>
          <cell r="G2394">
            <v>5272</v>
          </cell>
        </row>
        <row r="2395">
          <cell r="B2395" t="str">
            <v>DVG-V 630D4-XL-F400</v>
          </cell>
          <cell r="D2395" t="str">
            <v>217   Smoke extract fans</v>
          </cell>
          <cell r="E2395" t="str">
            <v>21701   Smoke extract Roof fans</v>
          </cell>
          <cell r="F2395" t="str">
            <v>DVG-V(F)</v>
          </cell>
          <cell r="G2395">
            <v>4427</v>
          </cell>
        </row>
        <row r="2396">
          <cell r="B2396" t="str">
            <v>DVG-V 630D4-XM-F400</v>
          </cell>
          <cell r="D2396" t="str">
            <v>217   Smoke extract fans</v>
          </cell>
          <cell r="E2396" t="str">
            <v>21701   Smoke extract Roof fans</v>
          </cell>
          <cell r="F2396" t="str">
            <v>DVG-V(F)</v>
          </cell>
          <cell r="G2396">
            <v>3746</v>
          </cell>
        </row>
        <row r="2397">
          <cell r="B2397" t="str">
            <v>DVG-V 630D4-XS-F400</v>
          </cell>
          <cell r="D2397" t="str">
            <v>217   Smoke extract fans</v>
          </cell>
          <cell r="E2397" t="str">
            <v>21701   Smoke extract Roof fans</v>
          </cell>
          <cell r="F2397" t="str">
            <v>DVG-V(F)</v>
          </cell>
          <cell r="G2397">
            <v>3674</v>
          </cell>
        </row>
        <row r="2398">
          <cell r="B2398" t="str">
            <v>DVG-V 630D6-XL-F400</v>
          </cell>
          <cell r="D2398" t="str">
            <v>217   Smoke extract fans</v>
          </cell>
          <cell r="E2398" t="str">
            <v>21701   Smoke extract Roof fans</v>
          </cell>
          <cell r="F2398" t="str">
            <v>DVG-V(F)</v>
          </cell>
          <cell r="G2398">
            <v>3484</v>
          </cell>
        </row>
        <row r="2399">
          <cell r="B2399" t="str">
            <v>DVG-V 630D6-XS-F400</v>
          </cell>
          <cell r="D2399" t="str">
            <v>217   Smoke extract fans</v>
          </cell>
          <cell r="E2399" t="str">
            <v>21701   Smoke extract Roof fans</v>
          </cell>
          <cell r="F2399" t="str">
            <v>DVG-V(F)</v>
          </cell>
          <cell r="G2399">
            <v>3531</v>
          </cell>
        </row>
        <row r="2400">
          <cell r="B2400" t="str">
            <v>DVG-V 800D6-XL-F400</v>
          </cell>
          <cell r="D2400" t="str">
            <v>217   Smoke extract fans</v>
          </cell>
          <cell r="E2400" t="str">
            <v>21701   Smoke extract Roof fans</v>
          </cell>
          <cell r="F2400" t="str">
            <v>DVG-V(F)</v>
          </cell>
          <cell r="G2400">
            <v>6702</v>
          </cell>
        </row>
        <row r="2401">
          <cell r="B2401" t="str">
            <v>DVG-V 450D4-8-XL-F400</v>
          </cell>
          <cell r="D2401" t="str">
            <v>217   Smoke extract fans</v>
          </cell>
          <cell r="E2401" t="str">
            <v>21701   Smoke extract Roof fans</v>
          </cell>
          <cell r="F2401" t="str">
            <v>DVG-V(F)</v>
          </cell>
          <cell r="G2401">
            <v>2583</v>
          </cell>
        </row>
        <row r="2402">
          <cell r="B2402" t="str">
            <v>DVG-V 710D6-XL-F400</v>
          </cell>
          <cell r="D2402" t="str">
            <v>217   Smoke extract fans</v>
          </cell>
          <cell r="E2402" t="str">
            <v>21701   Smoke extract Roof fans</v>
          </cell>
          <cell r="F2402" t="str">
            <v>DVG-V(F)</v>
          </cell>
          <cell r="G2402">
            <v>4948</v>
          </cell>
        </row>
        <row r="2403">
          <cell r="B2403" t="str">
            <v>DVG-V 355EC-XL-F400</v>
          </cell>
          <cell r="D2403" t="str">
            <v>217   Smoke extract fans</v>
          </cell>
          <cell r="E2403" t="str">
            <v>21701   Smoke extract Roof fans</v>
          </cell>
          <cell r="F2403" t="str">
            <v>DVG-V(F)EC</v>
          </cell>
          <cell r="G2403">
            <v>2917</v>
          </cell>
        </row>
        <row r="2404">
          <cell r="B2404" t="str">
            <v>DVG-V 450EC-XL-F400</v>
          </cell>
          <cell r="D2404" t="str">
            <v>217   Smoke extract fans</v>
          </cell>
          <cell r="E2404" t="str">
            <v>21701   Smoke extract Roof fans</v>
          </cell>
          <cell r="F2404" t="str">
            <v>DVG-V(F)EC</v>
          </cell>
          <cell r="G2404">
            <v>3261</v>
          </cell>
        </row>
        <row r="2405">
          <cell r="B2405" t="str">
            <v>DVG-V 560EC-XL-F400</v>
          </cell>
          <cell r="D2405" t="str">
            <v>217   Smoke extract fans</v>
          </cell>
          <cell r="E2405" t="str">
            <v>21701   Smoke extract Roof fans</v>
          </cell>
          <cell r="F2405" t="str">
            <v>DVG-V(F)EC</v>
          </cell>
          <cell r="G2405">
            <v>4801</v>
          </cell>
        </row>
        <row r="2406">
          <cell r="B2406" t="str">
            <v>DVG-V 630EC-XM-F400</v>
          </cell>
          <cell r="D2406" t="str">
            <v>217   Smoke extract fans</v>
          </cell>
          <cell r="E2406" t="str">
            <v>21701   Smoke extract Roof fans</v>
          </cell>
          <cell r="F2406" t="str">
            <v>DVG-V(F)EC</v>
          </cell>
          <cell r="G2406">
            <v>6809</v>
          </cell>
        </row>
        <row r="2407">
          <cell r="B2407" t="str">
            <v>DVG-V 800EC-XL-F400</v>
          </cell>
          <cell r="D2407" t="str">
            <v>217   Smoke extract fans</v>
          </cell>
          <cell r="E2407" t="str">
            <v>21701   Smoke extract Roof fans</v>
          </cell>
          <cell r="F2407" t="str">
            <v>DVG-V(F)EC</v>
          </cell>
          <cell r="G2407">
            <v>8132</v>
          </cell>
        </row>
        <row r="2408">
          <cell r="B2408" t="str">
            <v>DVG-V 710EC-XL-F400</v>
          </cell>
          <cell r="D2408" t="str">
            <v>217   Smoke extract fans</v>
          </cell>
          <cell r="E2408" t="str">
            <v>21701   Smoke extract Roof fans</v>
          </cell>
          <cell r="F2408" t="str">
            <v>DVG-V(F)EC</v>
          </cell>
          <cell r="G2408">
            <v>7443</v>
          </cell>
        </row>
        <row r="2409">
          <cell r="B2409" t="str">
            <v>DVG-V 355EC-XL-F400-FM-variab</v>
          </cell>
          <cell r="D2409" t="str">
            <v>217   Smoke extract fans</v>
          </cell>
          <cell r="E2409" t="str">
            <v>21701   Smoke extract Roof fans</v>
          </cell>
          <cell r="F2409" t="str">
            <v>DVG-V(F)EC</v>
          </cell>
          <cell r="G2409">
            <v>3028</v>
          </cell>
        </row>
        <row r="2410">
          <cell r="B2410" t="str">
            <v>DVG-V 450EC-XL-F400-FM-variab</v>
          </cell>
          <cell r="D2410" t="str">
            <v>217   Smoke extract fans</v>
          </cell>
          <cell r="E2410" t="str">
            <v>21701   Smoke extract Roof fans</v>
          </cell>
          <cell r="F2410" t="str">
            <v>DVG-V(F)EC</v>
          </cell>
          <cell r="G2410">
            <v>3374</v>
          </cell>
        </row>
        <row r="2411">
          <cell r="B2411" t="str">
            <v>DVG-V 560EC-XL-F400-FM-variab</v>
          </cell>
          <cell r="D2411" t="str">
            <v>217   Smoke extract fans</v>
          </cell>
          <cell r="E2411" t="str">
            <v>21701   Smoke extract Roof fans</v>
          </cell>
          <cell r="F2411" t="str">
            <v>DVG-V(F)EC</v>
          </cell>
          <cell r="G2411">
            <v>4915</v>
          </cell>
        </row>
        <row r="2412">
          <cell r="B2412" t="str">
            <v>DVG-V 630EC-XM-F400-FM-variab</v>
          </cell>
          <cell r="D2412" t="str">
            <v>217   Smoke extract fans</v>
          </cell>
          <cell r="E2412" t="str">
            <v>21701   Smoke extract Roof fans</v>
          </cell>
          <cell r="F2412" t="str">
            <v>DVG-V(F)EC</v>
          </cell>
          <cell r="G2412">
            <v>6920</v>
          </cell>
        </row>
        <row r="2413">
          <cell r="B2413" t="str">
            <v>DVG-V 710EC-XL-F400-FM-variab</v>
          </cell>
          <cell r="D2413" t="str">
            <v>217   Smoke extract fans</v>
          </cell>
          <cell r="E2413" t="str">
            <v>21701   Smoke extract Roof fans</v>
          </cell>
          <cell r="F2413" t="str">
            <v>DVG-V(F)EC</v>
          </cell>
          <cell r="G2413">
            <v>7555</v>
          </cell>
        </row>
        <row r="2414">
          <cell r="B2414" t="str">
            <v>DVG-V 800EC-XL-F400-FM-variab</v>
          </cell>
          <cell r="D2414" t="str">
            <v>217   Smoke extract fans</v>
          </cell>
          <cell r="E2414" t="str">
            <v>21701   Smoke extract Roof fans</v>
          </cell>
          <cell r="F2414" t="str">
            <v>DVG-V(F)EC</v>
          </cell>
          <cell r="G2414">
            <v>8243</v>
          </cell>
        </row>
        <row r="2415">
          <cell r="B2415" t="str">
            <v>DVV 630D4-6-XL/F400 smoke extr</v>
          </cell>
          <cell r="D2415" t="str">
            <v>217   Smoke extract fans</v>
          </cell>
          <cell r="E2415" t="str">
            <v>21701   Smoke extract Roof fans</v>
          </cell>
          <cell r="F2415" t="str">
            <v>DVV(F)</v>
          </cell>
          <cell r="G2415">
            <v>6280</v>
          </cell>
        </row>
        <row r="2416">
          <cell r="B2416" t="str">
            <v>DVV 800D4-6-XL/F400 smoke extr</v>
          </cell>
          <cell r="D2416" t="str">
            <v>217   Smoke extract fans</v>
          </cell>
          <cell r="E2416" t="str">
            <v>21701   Smoke extract Roof fans</v>
          </cell>
          <cell r="F2416" t="str">
            <v>DVV(F)</v>
          </cell>
          <cell r="G2416">
            <v>13640</v>
          </cell>
        </row>
        <row r="2417">
          <cell r="B2417" t="str">
            <v>DVV 800D6-8-XL/F400 smoke</v>
          </cell>
          <cell r="D2417" t="str">
            <v>217   Smoke extract fans</v>
          </cell>
          <cell r="E2417" t="str">
            <v>21701   Smoke extract Roof fans</v>
          </cell>
          <cell r="F2417" t="str">
            <v>DVV(F)</v>
          </cell>
          <cell r="G2417">
            <v>10709</v>
          </cell>
        </row>
        <row r="2418">
          <cell r="B2418" t="str">
            <v>DVV 800D4-6-XS/F400 smoke extr</v>
          </cell>
          <cell r="D2418" t="str">
            <v>217   Smoke extract fans</v>
          </cell>
          <cell r="E2418" t="str">
            <v>21701   Smoke extract Roof fans</v>
          </cell>
          <cell r="F2418" t="str">
            <v>DVV(F)</v>
          </cell>
          <cell r="G2418">
            <v>10836</v>
          </cell>
        </row>
        <row r="2419">
          <cell r="B2419" t="str">
            <v>DVV 1000D6-8-XL/F400 smoke ext</v>
          </cell>
          <cell r="D2419" t="str">
            <v>217   Smoke extract fans</v>
          </cell>
          <cell r="E2419" t="str">
            <v>21701   Smoke extract Roof fans</v>
          </cell>
          <cell r="F2419" t="str">
            <v>DVV(F)</v>
          </cell>
          <cell r="G2419">
            <v>14381</v>
          </cell>
        </row>
        <row r="2420">
          <cell r="B2420" t="str">
            <v>DVV 1000D6-12-XL/F400 smoke ex</v>
          </cell>
          <cell r="D2420" t="str">
            <v>217   Smoke extract fans</v>
          </cell>
          <cell r="E2420" t="str">
            <v>21701   Smoke extract Roof fans</v>
          </cell>
          <cell r="F2420" t="str">
            <v>DVV(F)</v>
          </cell>
          <cell r="G2420">
            <v>15238</v>
          </cell>
        </row>
        <row r="2421">
          <cell r="B2421" t="str">
            <v>DVV 1000D6-8-XM/F400 smoke ext</v>
          </cell>
          <cell r="D2421" t="str">
            <v>217   Smoke extract fans</v>
          </cell>
          <cell r="E2421" t="str">
            <v>21701   Smoke extract Roof fans</v>
          </cell>
          <cell r="F2421" t="str">
            <v>DVV(F)</v>
          </cell>
          <cell r="G2421">
            <v>13126</v>
          </cell>
        </row>
        <row r="2422">
          <cell r="B2422" t="str">
            <v>DVV 1000D4-6-XM/F400 smoke ext</v>
          </cell>
          <cell r="D2422" t="str">
            <v>217   Smoke extract fans</v>
          </cell>
          <cell r="E2422" t="str">
            <v>21701   Smoke extract Roof fans</v>
          </cell>
          <cell r="F2422" t="str">
            <v>DVV(F)</v>
          </cell>
          <cell r="G2422">
            <v>18423</v>
          </cell>
        </row>
        <row r="2423">
          <cell r="B2423" t="str">
            <v>DVV 1000D4-6-XP/F400 smoke ext</v>
          </cell>
          <cell r="D2423" t="str">
            <v>217   Smoke extract fans</v>
          </cell>
          <cell r="E2423" t="str">
            <v>21701   Smoke extract Roof fans</v>
          </cell>
          <cell r="F2423" t="str">
            <v>DVV(F)</v>
          </cell>
          <cell r="G2423">
            <v>18535</v>
          </cell>
        </row>
        <row r="2424">
          <cell r="B2424" t="str">
            <v>DVV 1000D4-8-XP/F400 smoke ext</v>
          </cell>
          <cell r="D2424" t="str">
            <v>217   Smoke extract fans</v>
          </cell>
          <cell r="E2424" t="str">
            <v>21701   Smoke extract Roof fans</v>
          </cell>
          <cell r="F2424" t="str">
            <v>DVV(F)</v>
          </cell>
          <cell r="G2424">
            <v>20531</v>
          </cell>
        </row>
        <row r="2425">
          <cell r="B2425" t="str">
            <v>DVV 800D4-8-XL/F400 smoke extr</v>
          </cell>
          <cell r="D2425" t="str">
            <v>217   Smoke extract fans</v>
          </cell>
          <cell r="E2425" t="str">
            <v>21701   Smoke extract Roof fans</v>
          </cell>
          <cell r="F2425" t="str">
            <v>DVV(F)</v>
          </cell>
          <cell r="G2425">
            <v>12092</v>
          </cell>
        </row>
        <row r="2426">
          <cell r="B2426" t="str">
            <v>DVV 1000D4-8-XM/F400 smoke ext</v>
          </cell>
          <cell r="D2426" t="str">
            <v>217   Smoke extract fans</v>
          </cell>
          <cell r="E2426" t="str">
            <v>21701   Smoke extract Roof fans</v>
          </cell>
          <cell r="F2426" t="str">
            <v>DVV(F)</v>
          </cell>
          <cell r="G2426">
            <v>18008</v>
          </cell>
        </row>
        <row r="2427">
          <cell r="B2427" t="str">
            <v>DVV 560D4-6-XL/F400 smoke extr</v>
          </cell>
          <cell r="D2427" t="str">
            <v>217   Smoke extract fans</v>
          </cell>
          <cell r="E2427" t="str">
            <v>21701   Smoke extract Roof fans</v>
          </cell>
          <cell r="F2427" t="str">
            <v>DVV(F)</v>
          </cell>
          <cell r="G2427">
            <v>4628</v>
          </cell>
        </row>
        <row r="2428">
          <cell r="B2428" t="str">
            <v>DVV 800D4-XS/F400 IE3 EMC</v>
          </cell>
          <cell r="D2428" t="str">
            <v>217   Smoke extract fans</v>
          </cell>
          <cell r="E2428" t="str">
            <v>21701   Smoke extract Roof fans</v>
          </cell>
          <cell r="F2428" t="str">
            <v>DVV(F)</v>
          </cell>
          <cell r="G2428">
            <v>8264</v>
          </cell>
        </row>
        <row r="2429">
          <cell r="B2429" t="str">
            <v>DVV 800D4-XL/F400 IE3 EMC</v>
          </cell>
          <cell r="D2429" t="str">
            <v>217   Smoke extract fans</v>
          </cell>
          <cell r="E2429" t="str">
            <v>21701   Smoke extract Roof fans</v>
          </cell>
          <cell r="F2429" t="str">
            <v>DVV(F)</v>
          </cell>
          <cell r="G2429">
            <v>10192</v>
          </cell>
        </row>
        <row r="2430">
          <cell r="B2430" t="str">
            <v>DVV 1000D6-XM/F400 IE3 EMC</v>
          </cell>
          <cell r="D2430" t="str">
            <v>217   Smoke extract fans</v>
          </cell>
          <cell r="E2430" t="str">
            <v>21701   Smoke extract Roof fans</v>
          </cell>
          <cell r="F2430" t="str">
            <v>DVV(F)</v>
          </cell>
          <cell r="G2430">
            <v>9448</v>
          </cell>
        </row>
        <row r="2431">
          <cell r="B2431" t="str">
            <v>DVV 1000D6-XP/F400 IE3 EMC</v>
          </cell>
          <cell r="D2431" t="str">
            <v>217   Smoke extract fans</v>
          </cell>
          <cell r="E2431" t="str">
            <v>21701   Smoke extract Roof fans</v>
          </cell>
          <cell r="F2431" t="str">
            <v>DVV(F)</v>
          </cell>
          <cell r="G2431">
            <v>9973</v>
          </cell>
        </row>
        <row r="2432">
          <cell r="B2432" t="str">
            <v>DVV 1000D4-XM/F400 IE3 EMC</v>
          </cell>
          <cell r="D2432" t="str">
            <v>217   Smoke extract fans</v>
          </cell>
          <cell r="E2432" t="str">
            <v>21701   Smoke extract Roof fans</v>
          </cell>
          <cell r="F2432" t="str">
            <v>DVV(F)</v>
          </cell>
          <cell r="G2432">
            <v>12096</v>
          </cell>
        </row>
        <row r="2433">
          <cell r="B2433" t="str">
            <v>DVV 1000D4-XP/F400 IE3 EMC</v>
          </cell>
          <cell r="D2433" t="str">
            <v>217   Smoke extract fans</v>
          </cell>
          <cell r="E2433" t="str">
            <v>21701   Smoke extract Roof fans</v>
          </cell>
          <cell r="F2433" t="str">
            <v>DVV(F)</v>
          </cell>
          <cell r="G2433">
            <v>15351</v>
          </cell>
        </row>
        <row r="2434">
          <cell r="B2434" t="str">
            <v>DVV 1000D6-XL/F400 IE3 EMC</v>
          </cell>
          <cell r="D2434" t="str">
            <v>217   Smoke extract fans</v>
          </cell>
          <cell r="E2434" t="str">
            <v>21701   Smoke extract Roof fans</v>
          </cell>
          <cell r="F2434" t="str">
            <v>DVV(F)</v>
          </cell>
          <cell r="G2434">
            <v>10480</v>
          </cell>
        </row>
        <row r="2435">
          <cell r="B2435" t="str">
            <v>DVV 800D6-XL/F400 IE3 EMC</v>
          </cell>
          <cell r="D2435" t="str">
            <v>217   Smoke extract fans</v>
          </cell>
          <cell r="E2435" t="str">
            <v>21701   Smoke extract Roof fans</v>
          </cell>
          <cell r="F2435" t="str">
            <v>DVV(F)</v>
          </cell>
          <cell r="G2435">
            <v>7207</v>
          </cell>
        </row>
        <row r="2436">
          <cell r="B2436" t="str">
            <v>DVV 630D4-6-XS/F400 smoke extr</v>
          </cell>
          <cell r="D2436" t="str">
            <v>217   Smoke extract fans</v>
          </cell>
          <cell r="E2436" t="str">
            <v>21701   Smoke extract Roof fans</v>
          </cell>
          <cell r="F2436" t="str">
            <v>DVV(F)</v>
          </cell>
          <cell r="G2436">
            <v>5381</v>
          </cell>
        </row>
        <row r="2437">
          <cell r="B2437" t="str">
            <v>DVV 560D4-XS/F400 IE3</v>
          </cell>
          <cell r="D2437" t="str">
            <v>217   Smoke extract fans</v>
          </cell>
          <cell r="E2437" t="str">
            <v>21701   Smoke extract Roof fans</v>
          </cell>
          <cell r="F2437" t="str">
            <v>DVV(F)</v>
          </cell>
          <cell r="G2437">
            <v>3610</v>
          </cell>
        </row>
        <row r="2438">
          <cell r="B2438" t="str">
            <v>DVV 560D4-XM/F400 IE3</v>
          </cell>
          <cell r="D2438" t="str">
            <v>217   Smoke extract fans</v>
          </cell>
          <cell r="E2438" t="str">
            <v>21701   Smoke extract Roof fans</v>
          </cell>
          <cell r="F2438" t="str">
            <v>DVV(F)</v>
          </cell>
          <cell r="G2438">
            <v>3770</v>
          </cell>
        </row>
        <row r="2439">
          <cell r="B2439" t="str">
            <v>DVV 560D4-XL/F400 IE3</v>
          </cell>
          <cell r="D2439" t="str">
            <v>217   Smoke extract fans</v>
          </cell>
          <cell r="E2439" t="str">
            <v>21701   Smoke extract Roof fans</v>
          </cell>
          <cell r="F2439" t="str">
            <v>DVV(F)</v>
          </cell>
          <cell r="G2439">
            <v>3659</v>
          </cell>
        </row>
        <row r="2440">
          <cell r="B2440" t="str">
            <v>DVV 630D6-XL/F400 IE3</v>
          </cell>
          <cell r="D2440" t="str">
            <v>217   Smoke extract fans</v>
          </cell>
          <cell r="E2440" t="str">
            <v>21701   Smoke extract Roof fans</v>
          </cell>
          <cell r="F2440" t="str">
            <v>DVV(F)</v>
          </cell>
          <cell r="G2440">
            <v>4276</v>
          </cell>
        </row>
        <row r="2441">
          <cell r="B2441" t="str">
            <v>DVV 630D4-XS/F400 IE3</v>
          </cell>
          <cell r="D2441" t="str">
            <v>217   Smoke extract fans</v>
          </cell>
          <cell r="E2441" t="str">
            <v>21701   Smoke extract Roof fans</v>
          </cell>
          <cell r="F2441" t="str">
            <v>DVV(F)</v>
          </cell>
          <cell r="G2441">
            <v>4126</v>
          </cell>
        </row>
        <row r="2442">
          <cell r="B2442" t="str">
            <v>DVV 630D4-XL/F400 IE3</v>
          </cell>
          <cell r="D2442" t="str">
            <v>217   Smoke extract fans</v>
          </cell>
          <cell r="E2442" t="str">
            <v>21701   Smoke extract Roof fans</v>
          </cell>
          <cell r="F2442" t="str">
            <v>DVV(F)</v>
          </cell>
          <cell r="G2442">
            <v>4899</v>
          </cell>
        </row>
        <row r="2443">
          <cell r="B2443" t="str">
            <v>DVV 630D4-XM/F400 IE3</v>
          </cell>
          <cell r="D2443" t="str">
            <v>217   Smoke extract fans</v>
          </cell>
          <cell r="E2443" t="str">
            <v>21701   Smoke extract Roof fans</v>
          </cell>
          <cell r="F2443" t="str">
            <v>DVV(F)</v>
          </cell>
          <cell r="G2443">
            <v>4522</v>
          </cell>
        </row>
        <row r="2444">
          <cell r="B2444" t="str">
            <v>DVV 800D6-XS/F400 IE3</v>
          </cell>
          <cell r="D2444" t="str">
            <v>217   Smoke extract fans</v>
          </cell>
          <cell r="E2444" t="str">
            <v>21701   Smoke extract Roof fans</v>
          </cell>
          <cell r="F2444" t="str">
            <v>DVV(F)</v>
          </cell>
          <cell r="G2444">
            <v>6636</v>
          </cell>
        </row>
        <row r="2445">
          <cell r="B2445" t="str">
            <v>DVV 800D6-XL/F400 IE3</v>
          </cell>
          <cell r="D2445" t="str">
            <v>217   Smoke extract fans</v>
          </cell>
          <cell r="E2445" t="str">
            <v>21701   Smoke extract Roof fans</v>
          </cell>
          <cell r="F2445" t="str">
            <v>DVV(F)</v>
          </cell>
          <cell r="G2445">
            <v>7072</v>
          </cell>
        </row>
        <row r="2446">
          <cell r="B2446" t="str">
            <v>DVV 800D4-XS/F400 IE3</v>
          </cell>
          <cell r="D2446" t="str">
            <v>217   Smoke extract fans</v>
          </cell>
          <cell r="E2446" t="str">
            <v>21701   Smoke extract Roof fans</v>
          </cell>
          <cell r="F2446" t="str">
            <v>DVV(F)</v>
          </cell>
          <cell r="G2446">
            <v>7812</v>
          </cell>
        </row>
        <row r="2447">
          <cell r="B2447" t="str">
            <v>DVV 1000D6-XM/F400 IE3</v>
          </cell>
          <cell r="D2447" t="str">
            <v>217   Smoke extract fans</v>
          </cell>
          <cell r="E2447" t="str">
            <v>21701   Smoke extract Roof fans</v>
          </cell>
          <cell r="F2447" t="str">
            <v>DVV(F)</v>
          </cell>
          <cell r="G2447">
            <v>9310</v>
          </cell>
        </row>
        <row r="2448">
          <cell r="B2448" t="str">
            <v>DVV 800D4-XL/F400 IE3</v>
          </cell>
          <cell r="D2448" t="str">
            <v>217   Smoke extract fans</v>
          </cell>
          <cell r="E2448" t="str">
            <v>21701   Smoke extract Roof fans</v>
          </cell>
          <cell r="F2448" t="str">
            <v>DVV(F)</v>
          </cell>
          <cell r="G2448">
            <v>9601</v>
          </cell>
        </row>
        <row r="2449">
          <cell r="B2449" t="str">
            <v>DVV 1000D6-XP/F400 IE3</v>
          </cell>
          <cell r="D2449" t="str">
            <v>217   Smoke extract fans</v>
          </cell>
          <cell r="E2449" t="str">
            <v>21701   Smoke extract Roof fans</v>
          </cell>
          <cell r="F2449" t="str">
            <v>DVV(F)</v>
          </cell>
          <cell r="G2449">
            <v>9369</v>
          </cell>
        </row>
        <row r="2450">
          <cell r="B2450" t="str">
            <v>DVV 1000D6-XL/F400 IE3</v>
          </cell>
          <cell r="D2450" t="str">
            <v>217   Smoke extract fans</v>
          </cell>
          <cell r="E2450" t="str">
            <v>21701   Smoke extract Roof fans</v>
          </cell>
          <cell r="F2450" t="str">
            <v>DVV(F)</v>
          </cell>
          <cell r="G2450">
            <v>9726</v>
          </cell>
        </row>
        <row r="2451">
          <cell r="B2451" t="str">
            <v>DVV 1000D4-XM/F400 IE3</v>
          </cell>
          <cell r="D2451" t="str">
            <v>217   Smoke extract fans</v>
          </cell>
          <cell r="E2451" t="str">
            <v>21701   Smoke extract Roof fans</v>
          </cell>
          <cell r="F2451" t="str">
            <v>DVV(F)</v>
          </cell>
          <cell r="G2451">
            <v>11676</v>
          </cell>
        </row>
        <row r="2452">
          <cell r="B2452" t="str">
            <v>DVV 1000D4-XP/F400 IE3</v>
          </cell>
          <cell r="D2452" t="str">
            <v>217   Smoke extract fans</v>
          </cell>
          <cell r="E2452" t="str">
            <v>21701   Smoke extract Roof fans</v>
          </cell>
          <cell r="F2452" t="str">
            <v>DVV(F)</v>
          </cell>
          <cell r="G2452">
            <v>15258</v>
          </cell>
        </row>
        <row r="2453">
          <cell r="B2453" t="str">
            <v>DVV 1000D8-XL/F400 IE3</v>
          </cell>
          <cell r="D2453" t="str">
            <v>217   Smoke extract fans</v>
          </cell>
          <cell r="E2453" t="str">
            <v>21701   Smoke extract Roof fans</v>
          </cell>
          <cell r="F2453" t="str">
            <v>DVV(F)</v>
          </cell>
          <cell r="G2453">
            <v>9085</v>
          </cell>
        </row>
        <row r="2454">
          <cell r="B2454" t="str">
            <v>DVV 1000D8-XP/F400 IE3</v>
          </cell>
          <cell r="D2454" t="str">
            <v>217   Smoke extract fans</v>
          </cell>
          <cell r="E2454" t="str">
            <v>21701   Smoke extract Roof fans</v>
          </cell>
          <cell r="F2454" t="str">
            <v>DVV(F)</v>
          </cell>
          <cell r="G2454">
            <v>9040</v>
          </cell>
        </row>
        <row r="2455">
          <cell r="B2455" t="str">
            <v>DVV 630D4-XL-SCP-F400 IE3 EMC</v>
          </cell>
          <cell r="D2455" t="str">
            <v>217   Smoke extract fans</v>
          </cell>
          <cell r="E2455" t="str">
            <v>21701   Smoke extract Roof fans</v>
          </cell>
          <cell r="F2455" t="str">
            <v>DVV(F)</v>
          </cell>
          <cell r="G2455">
            <v>4687</v>
          </cell>
        </row>
        <row r="2456">
          <cell r="B2456" t="str">
            <v>DVV 560D4-6-XL/F600 smoke extr</v>
          </cell>
          <cell r="D2456" t="str">
            <v>217   Smoke extract fans</v>
          </cell>
          <cell r="E2456" t="str">
            <v>21701   Smoke extract Roof fans</v>
          </cell>
          <cell r="F2456" t="str">
            <v>DVV(F600)</v>
          </cell>
          <cell r="G2456">
            <v>5447</v>
          </cell>
        </row>
        <row r="2457">
          <cell r="B2457" t="str">
            <v>DVV 800D4-6-XS/F600 smoke extr</v>
          </cell>
          <cell r="D2457" t="str">
            <v>217   Smoke extract fans</v>
          </cell>
          <cell r="E2457" t="str">
            <v>21701   Smoke extract Roof fans</v>
          </cell>
          <cell r="F2457" t="str">
            <v>DVV(F600)</v>
          </cell>
          <cell r="G2457">
            <v>13323</v>
          </cell>
        </row>
        <row r="2458">
          <cell r="B2458" t="str">
            <v>DVV 800D4-6-XL/F600 smoke extr</v>
          </cell>
          <cell r="D2458" t="str">
            <v>217   Smoke extract fans</v>
          </cell>
          <cell r="E2458" t="str">
            <v>21701   Smoke extract Roof fans</v>
          </cell>
          <cell r="F2458" t="str">
            <v>DVV(F600)</v>
          </cell>
          <cell r="G2458">
            <v>16771</v>
          </cell>
        </row>
        <row r="2459">
          <cell r="B2459" t="str">
            <v>DVV 1000D6-8-XL/F600 smoke ext</v>
          </cell>
          <cell r="D2459" t="str">
            <v>217   Smoke extract fans</v>
          </cell>
          <cell r="E2459" t="str">
            <v>21701   Smoke extract Roof fans</v>
          </cell>
          <cell r="F2459" t="str">
            <v>DVV(F600)</v>
          </cell>
          <cell r="G2459">
            <v>19056</v>
          </cell>
        </row>
        <row r="2460">
          <cell r="B2460" t="str">
            <v>DVV 1000D6-12-XL/F600 smoke ex</v>
          </cell>
          <cell r="D2460" t="str">
            <v>217   Smoke extract fans</v>
          </cell>
          <cell r="E2460" t="str">
            <v>21701   Smoke extract Roof fans</v>
          </cell>
          <cell r="F2460" t="str">
            <v>DVV(F600)</v>
          </cell>
          <cell r="G2460">
            <v>18317</v>
          </cell>
        </row>
        <row r="2461">
          <cell r="B2461" t="str">
            <v>DVV 1000D6-8-XM/F600 smoke ext</v>
          </cell>
          <cell r="D2461" t="str">
            <v>217   Smoke extract fans</v>
          </cell>
          <cell r="E2461" t="str">
            <v>21701   Smoke extract Roof fans</v>
          </cell>
          <cell r="F2461" t="str">
            <v>DVV(F600)</v>
          </cell>
          <cell r="G2461">
            <v>17791</v>
          </cell>
        </row>
        <row r="2462">
          <cell r="B2462" t="str">
            <v>DVV 1000D4-6-XM/F600 smoke ext</v>
          </cell>
          <cell r="D2462" t="str">
            <v>217   Smoke extract fans</v>
          </cell>
          <cell r="E2462" t="str">
            <v>21701   Smoke extract Roof fans</v>
          </cell>
          <cell r="F2462" t="str">
            <v>DVV(F600)</v>
          </cell>
          <cell r="G2462">
            <v>22663</v>
          </cell>
        </row>
        <row r="2463">
          <cell r="B2463" t="str">
            <v>DVV 1000D4-8-XM/F600 smoke ext</v>
          </cell>
          <cell r="D2463" t="str">
            <v>217   Smoke extract fans</v>
          </cell>
          <cell r="E2463" t="str">
            <v>21701   Smoke extract Roof fans</v>
          </cell>
          <cell r="F2463" t="str">
            <v>DVV(F600)</v>
          </cell>
          <cell r="G2463">
            <v>22252</v>
          </cell>
        </row>
        <row r="2464">
          <cell r="B2464" t="str">
            <v>DVV 1000D4-6-XP/F600 smoke ext</v>
          </cell>
          <cell r="D2464" t="str">
            <v>217   Smoke extract fans</v>
          </cell>
          <cell r="E2464" t="str">
            <v>21701   Smoke extract Roof fans</v>
          </cell>
          <cell r="F2464" t="str">
            <v>DVV(F600)</v>
          </cell>
          <cell r="G2464">
            <v>21769</v>
          </cell>
        </row>
        <row r="2465">
          <cell r="B2465" t="str">
            <v>DVV 1000D4-8-XP/F600 smoke ext</v>
          </cell>
          <cell r="D2465" t="str">
            <v>217   Smoke extract fans</v>
          </cell>
          <cell r="E2465" t="str">
            <v>21701   Smoke extract Roof fans</v>
          </cell>
          <cell r="F2465" t="str">
            <v>DVV(F600)</v>
          </cell>
          <cell r="G2465">
            <v>24321</v>
          </cell>
        </row>
        <row r="2466">
          <cell r="B2466" t="str">
            <v>DVV 800D4-8-XL/F600 smoke extr</v>
          </cell>
          <cell r="D2466" t="str">
            <v>217   Smoke extract fans</v>
          </cell>
          <cell r="E2466" t="str">
            <v>21701   Smoke extract Roof fans</v>
          </cell>
          <cell r="F2466" t="str">
            <v>DVV(F600)</v>
          </cell>
          <cell r="G2466">
            <v>15978</v>
          </cell>
        </row>
        <row r="2467">
          <cell r="B2467" t="str">
            <v>DVV 800D6-8-XL/F600 smoke</v>
          </cell>
          <cell r="D2467" t="str">
            <v>217   Smoke extract fans</v>
          </cell>
          <cell r="E2467" t="str">
            <v>21701   Smoke extract Roof fans</v>
          </cell>
          <cell r="F2467" t="str">
            <v>DVV(F600)</v>
          </cell>
          <cell r="G2467">
            <v>14341</v>
          </cell>
        </row>
        <row r="2468">
          <cell r="B2468" t="str">
            <v>DVV 630D4-6-XS/F600 smoke extr</v>
          </cell>
          <cell r="D2468" t="str">
            <v>217   Smoke extract fans</v>
          </cell>
          <cell r="E2468" t="str">
            <v>21701   Smoke extract Roof fans</v>
          </cell>
          <cell r="F2468" t="str">
            <v>DVV(F600)</v>
          </cell>
          <cell r="G2468">
            <v>7348</v>
          </cell>
        </row>
        <row r="2469">
          <cell r="B2469" t="str">
            <v>DVV 560D4-XS/F600 IE3</v>
          </cell>
          <cell r="D2469" t="str">
            <v>217   Smoke extract fans</v>
          </cell>
          <cell r="E2469" t="str">
            <v>21701   Smoke extract Roof fans</v>
          </cell>
          <cell r="F2469" t="str">
            <v>DVV(F600)</v>
          </cell>
          <cell r="G2469">
            <v>4432</v>
          </cell>
        </row>
        <row r="2470">
          <cell r="B2470" t="str">
            <v>DVV 560D4-XM/F600 IE3</v>
          </cell>
          <cell r="D2470" t="str">
            <v>217   Smoke extract fans</v>
          </cell>
          <cell r="E2470" t="str">
            <v>21701   Smoke extract Roof fans</v>
          </cell>
          <cell r="F2470" t="str">
            <v>DVV(F600)</v>
          </cell>
          <cell r="G2470">
            <v>4617</v>
          </cell>
        </row>
        <row r="2471">
          <cell r="B2471" t="str">
            <v>DVV 560D4-XL/F600 IE3</v>
          </cell>
          <cell r="D2471" t="str">
            <v>217   Smoke extract fans</v>
          </cell>
          <cell r="E2471" t="str">
            <v>21701   Smoke extract Roof fans</v>
          </cell>
          <cell r="F2471" t="str">
            <v>DVV(F600)</v>
          </cell>
          <cell r="G2471">
            <v>4569</v>
          </cell>
        </row>
        <row r="2472">
          <cell r="B2472" t="str">
            <v>DVV 630D6-XL/F600 IE3</v>
          </cell>
          <cell r="D2472" t="str">
            <v>217   Smoke extract fans</v>
          </cell>
          <cell r="E2472" t="str">
            <v>21701   Smoke extract Roof fans</v>
          </cell>
          <cell r="F2472" t="str">
            <v>DVV(F600)</v>
          </cell>
          <cell r="G2472">
            <v>5716</v>
          </cell>
        </row>
        <row r="2473">
          <cell r="B2473" t="str">
            <v>DVV 630D4-XS/F600 IE3</v>
          </cell>
          <cell r="D2473" t="str">
            <v>217   Smoke extract fans</v>
          </cell>
          <cell r="E2473" t="str">
            <v>21701   Smoke extract Roof fans</v>
          </cell>
          <cell r="F2473" t="str">
            <v>DVV(F600)</v>
          </cell>
          <cell r="G2473">
            <v>5228</v>
          </cell>
        </row>
        <row r="2474">
          <cell r="B2474" t="str">
            <v>DVV 630D4-XL/F600 IE3</v>
          </cell>
          <cell r="D2474" t="str">
            <v>217   Smoke extract fans</v>
          </cell>
          <cell r="E2474" t="str">
            <v>21701   Smoke extract Roof fans</v>
          </cell>
          <cell r="F2474" t="str">
            <v>DVV(F600)</v>
          </cell>
          <cell r="G2474">
            <v>6310</v>
          </cell>
        </row>
        <row r="2475">
          <cell r="B2475" t="str">
            <v>DVV 800D6-XS/F600 IE3</v>
          </cell>
          <cell r="D2475" t="str">
            <v>217   Smoke extract fans</v>
          </cell>
          <cell r="E2475" t="str">
            <v>21701   Smoke extract Roof fans</v>
          </cell>
          <cell r="F2475" t="str">
            <v>DVV(F600)</v>
          </cell>
          <cell r="G2475">
            <v>8124</v>
          </cell>
        </row>
        <row r="2476">
          <cell r="B2476" t="str">
            <v>DVV 800D6-XL/F600 IE3</v>
          </cell>
          <cell r="D2476" t="str">
            <v>217   Smoke extract fans</v>
          </cell>
          <cell r="E2476" t="str">
            <v>21701   Smoke extract Roof fans</v>
          </cell>
          <cell r="F2476" t="str">
            <v>DVV(F600)</v>
          </cell>
          <cell r="G2476">
            <v>8571</v>
          </cell>
        </row>
        <row r="2477">
          <cell r="B2477" t="str">
            <v>DVV 800D4-XS/F600 IE3</v>
          </cell>
          <cell r="D2477" t="str">
            <v>217   Smoke extract fans</v>
          </cell>
          <cell r="E2477" t="str">
            <v>21701   Smoke extract Roof fans</v>
          </cell>
          <cell r="F2477" t="str">
            <v>DVV(F600)</v>
          </cell>
          <cell r="G2477">
            <v>9746</v>
          </cell>
        </row>
        <row r="2478">
          <cell r="B2478" t="str">
            <v>DVV 1000D6-XM/F600 IE3</v>
          </cell>
          <cell r="D2478" t="str">
            <v>217   Smoke extract fans</v>
          </cell>
          <cell r="E2478" t="str">
            <v>21701   Smoke extract Roof fans</v>
          </cell>
          <cell r="F2478" t="str">
            <v>DVV(F600)</v>
          </cell>
          <cell r="G2478">
            <v>12387</v>
          </cell>
        </row>
        <row r="2479">
          <cell r="B2479" t="str">
            <v>DVV 800D4-XL/F600 IE3</v>
          </cell>
          <cell r="D2479" t="str">
            <v>217   Smoke extract fans</v>
          </cell>
          <cell r="E2479" t="str">
            <v>21701   Smoke extract Roof fans</v>
          </cell>
          <cell r="F2479" t="str">
            <v>DVV(F600)</v>
          </cell>
          <cell r="G2479">
            <v>12809</v>
          </cell>
        </row>
        <row r="2480">
          <cell r="B2480" t="str">
            <v>DVV 1000D6-XP/F600 IE3</v>
          </cell>
          <cell r="D2480" t="str">
            <v>217   Smoke extract fans</v>
          </cell>
          <cell r="E2480" t="str">
            <v>21701   Smoke extract Roof fans</v>
          </cell>
          <cell r="F2480" t="str">
            <v>DVV(F600)</v>
          </cell>
          <cell r="G2480">
            <v>12176</v>
          </cell>
        </row>
        <row r="2481">
          <cell r="B2481" t="str">
            <v>DVV 1000D6-XL/F600 IE3</v>
          </cell>
          <cell r="D2481" t="str">
            <v>217   Smoke extract fans</v>
          </cell>
          <cell r="E2481" t="str">
            <v>21701   Smoke extract Roof fans</v>
          </cell>
          <cell r="F2481" t="str">
            <v>DVV(F600)</v>
          </cell>
          <cell r="G2481">
            <v>13138</v>
          </cell>
        </row>
        <row r="2482">
          <cell r="B2482" t="str">
            <v>DVV 1000D4-XM/F600 IE3</v>
          </cell>
          <cell r="D2482" t="str">
            <v>217   Smoke extract fans</v>
          </cell>
          <cell r="E2482" t="str">
            <v>21701   Smoke extract Roof fans</v>
          </cell>
          <cell r="F2482" t="str">
            <v>DVV(F600)</v>
          </cell>
          <cell r="G2482">
            <v>15805</v>
          </cell>
        </row>
        <row r="2483">
          <cell r="B2483" t="str">
            <v>DVV 1000D4-XP/F600 IE3</v>
          </cell>
          <cell r="D2483" t="str">
            <v>217   Smoke extract fans</v>
          </cell>
          <cell r="E2483" t="str">
            <v>21701   Smoke extract Roof fans</v>
          </cell>
          <cell r="F2483" t="str">
            <v>DVV(F600)</v>
          </cell>
          <cell r="G2483">
            <v>18295</v>
          </cell>
        </row>
        <row r="2484">
          <cell r="B2484" t="str">
            <v>DVV 1000D8-XP/F600 IE3</v>
          </cell>
          <cell r="D2484" t="str">
            <v>217   Smoke extract fans</v>
          </cell>
          <cell r="E2484" t="str">
            <v>21701   Smoke extract Roof fans</v>
          </cell>
          <cell r="F2484" t="str">
            <v>DVV(F600)</v>
          </cell>
          <cell r="G2484">
            <v>12255</v>
          </cell>
        </row>
        <row r="2485">
          <cell r="B2485" t="str">
            <v>DVV 1000D8-XL/F600 IE3</v>
          </cell>
          <cell r="D2485" t="str">
            <v>217   Smoke extract fans</v>
          </cell>
          <cell r="E2485" t="str">
            <v>21701   Smoke extract Roof fans</v>
          </cell>
          <cell r="F2485" t="str">
            <v>DVV(F600)</v>
          </cell>
          <cell r="G2485">
            <v>12856</v>
          </cell>
        </row>
        <row r="2486">
          <cell r="B2486" t="str">
            <v>DVV 800D6-XL-SCP-F600 IE3 EMC</v>
          </cell>
          <cell r="D2486" t="str">
            <v>217   Smoke extract fans</v>
          </cell>
          <cell r="E2486" t="str">
            <v>21701   Smoke extract Roof fans</v>
          </cell>
          <cell r="F2486" t="str">
            <v>DVV(F600)</v>
          </cell>
          <cell r="G2486">
            <v>9195</v>
          </cell>
        </row>
        <row r="2487">
          <cell r="B2487" t="str">
            <v>MRH 400-2-0.75-F400</v>
          </cell>
          <cell r="D2487" t="str">
            <v>217   Smoke extract fans</v>
          </cell>
          <cell r="E2487" t="str">
            <v>21701   Smoke extract Roof fans</v>
          </cell>
          <cell r="F2487" t="str">
            <v>MRH</v>
          </cell>
          <cell r="G2487">
            <v>10045</v>
          </cell>
        </row>
        <row r="2488">
          <cell r="B2488" t="str">
            <v>MRH 400-2-1.1-F400</v>
          </cell>
          <cell r="D2488" t="str">
            <v>217   Smoke extract fans</v>
          </cell>
          <cell r="E2488" t="str">
            <v>21701   Smoke extract Roof fans</v>
          </cell>
          <cell r="F2488" t="str">
            <v>MRH</v>
          </cell>
          <cell r="G2488">
            <v>10118</v>
          </cell>
        </row>
        <row r="2489">
          <cell r="B2489" t="str">
            <v>MRH 450-2-1.5-F400</v>
          </cell>
          <cell r="D2489" t="str">
            <v>217   Smoke extract fans</v>
          </cell>
          <cell r="E2489" t="str">
            <v>21701   Smoke extract Roof fans</v>
          </cell>
          <cell r="F2489" t="str">
            <v>MRH</v>
          </cell>
          <cell r="G2489">
            <v>10216</v>
          </cell>
        </row>
        <row r="2490">
          <cell r="B2490" t="str">
            <v>MRH 500-2 -2.2-F400</v>
          </cell>
          <cell r="D2490" t="str">
            <v>217   Smoke extract fans</v>
          </cell>
          <cell r="E2490" t="str">
            <v>21701   Smoke extract Roof fans</v>
          </cell>
          <cell r="F2490" t="str">
            <v>MRH</v>
          </cell>
          <cell r="G2490">
            <v>10695</v>
          </cell>
        </row>
        <row r="2491">
          <cell r="B2491" t="str">
            <v>MRH 560-2-3.0-F400</v>
          </cell>
          <cell r="D2491" t="str">
            <v>217   Smoke extract fans</v>
          </cell>
          <cell r="E2491" t="str">
            <v>21701   Smoke extract Roof fans</v>
          </cell>
          <cell r="F2491" t="str">
            <v>MRH</v>
          </cell>
          <cell r="G2491">
            <v>11107</v>
          </cell>
        </row>
        <row r="2492">
          <cell r="B2492" t="str">
            <v>MRH 560-2-4.0-F400</v>
          </cell>
          <cell r="D2492" t="str">
            <v>217   Smoke extract fans</v>
          </cell>
          <cell r="E2492" t="str">
            <v>21701   Smoke extract Roof fans</v>
          </cell>
          <cell r="F2492" t="str">
            <v>MRH</v>
          </cell>
          <cell r="G2492">
            <v>11244</v>
          </cell>
        </row>
        <row r="2493">
          <cell r="B2493" t="str">
            <v>MRH 630-2-5.5-F400</v>
          </cell>
          <cell r="D2493" t="str">
            <v>217   Smoke extract fans</v>
          </cell>
          <cell r="E2493" t="str">
            <v>21701   Smoke extract Roof fans</v>
          </cell>
          <cell r="F2493" t="str">
            <v>MRH</v>
          </cell>
          <cell r="G2493">
            <v>12793</v>
          </cell>
        </row>
        <row r="2494">
          <cell r="B2494" t="str">
            <v>MRH 630-2-7.5-F400</v>
          </cell>
          <cell r="D2494" t="str">
            <v>217   Smoke extract fans</v>
          </cell>
          <cell r="E2494" t="str">
            <v>21701   Smoke extract Roof fans</v>
          </cell>
          <cell r="F2494" t="str">
            <v>MRH</v>
          </cell>
          <cell r="G2494">
            <v>13137</v>
          </cell>
        </row>
        <row r="2495">
          <cell r="B2495" t="str">
            <v>MRH 630-2-11-F400</v>
          </cell>
          <cell r="D2495" t="str">
            <v>217   Smoke extract fans</v>
          </cell>
          <cell r="E2495" t="str">
            <v>21701   Smoke extract Roof fans</v>
          </cell>
          <cell r="F2495" t="str">
            <v>MRH</v>
          </cell>
          <cell r="G2495">
            <v>14805</v>
          </cell>
        </row>
        <row r="2496">
          <cell r="B2496" t="str">
            <v>MRH 710-4-5.5-F400</v>
          </cell>
          <cell r="D2496" t="str">
            <v>217   Smoke extract fans</v>
          </cell>
          <cell r="E2496" t="str">
            <v>21701   Smoke extract Roof fans</v>
          </cell>
          <cell r="F2496" t="str">
            <v>MRH</v>
          </cell>
          <cell r="G2496">
            <v>13645</v>
          </cell>
        </row>
        <row r="2497">
          <cell r="B2497" t="str">
            <v>MRH 800-4-7.5-F400</v>
          </cell>
          <cell r="D2497" t="str">
            <v>217   Smoke extract fans</v>
          </cell>
          <cell r="E2497" t="str">
            <v>21701   Smoke extract Roof fans</v>
          </cell>
          <cell r="F2497" t="str">
            <v>MRH</v>
          </cell>
          <cell r="G2497">
            <v>14060</v>
          </cell>
        </row>
        <row r="2498">
          <cell r="B2498" t="str">
            <v>MRH 900-4-7.5-F400</v>
          </cell>
          <cell r="D2498" t="str">
            <v>217   Smoke extract fans</v>
          </cell>
          <cell r="E2498" t="str">
            <v>21701   Smoke extract Roof fans</v>
          </cell>
          <cell r="F2498" t="str">
            <v>MRH</v>
          </cell>
          <cell r="G2498">
            <v>15359</v>
          </cell>
        </row>
        <row r="2499">
          <cell r="B2499" t="str">
            <v>MRH 1000-4-7.5-F400</v>
          </cell>
          <cell r="D2499" t="str">
            <v>217   Smoke extract fans</v>
          </cell>
          <cell r="E2499" t="str">
            <v>21701   Smoke extract Roof fans</v>
          </cell>
          <cell r="F2499" t="str">
            <v>MRH</v>
          </cell>
          <cell r="G2499">
            <v>15836</v>
          </cell>
        </row>
        <row r="2500">
          <cell r="B2500" t="str">
            <v>MRH 1000-4-11-F400</v>
          </cell>
          <cell r="D2500" t="str">
            <v>217   Smoke extract fans</v>
          </cell>
          <cell r="E2500" t="str">
            <v>21701   Smoke extract Roof fans</v>
          </cell>
          <cell r="F2500" t="str">
            <v>MRH</v>
          </cell>
          <cell r="G2500">
            <v>16890</v>
          </cell>
        </row>
        <row r="2501">
          <cell r="B2501" t="str">
            <v>MRH 1000-4-15-F400</v>
          </cell>
          <cell r="D2501" t="str">
            <v>217   Smoke extract fans</v>
          </cell>
          <cell r="E2501" t="str">
            <v>21701   Smoke extract Roof fans</v>
          </cell>
          <cell r="F2501" t="str">
            <v>MRH</v>
          </cell>
          <cell r="G2501">
            <v>17820</v>
          </cell>
        </row>
        <row r="2502">
          <cell r="B2502" t="str">
            <v>MRH 1000-4-18.5-F400</v>
          </cell>
          <cell r="D2502" t="str">
            <v>217   Smoke extract fans</v>
          </cell>
          <cell r="E2502" t="str">
            <v>21701   Smoke extract Roof fans</v>
          </cell>
          <cell r="F2502" t="str">
            <v>MRH</v>
          </cell>
          <cell r="G2502">
            <v>19847</v>
          </cell>
        </row>
        <row r="2503">
          <cell r="B2503" t="str">
            <v>MRH 1000-4-22-F400</v>
          </cell>
          <cell r="D2503" t="str">
            <v>217   Smoke extract fans</v>
          </cell>
          <cell r="E2503" t="str">
            <v>21701   Smoke extract Roof fans</v>
          </cell>
          <cell r="F2503" t="str">
            <v>MRH</v>
          </cell>
          <cell r="G2503">
            <v>19810</v>
          </cell>
        </row>
        <row r="2504">
          <cell r="B2504" t="str">
            <v>MRH 1120-4-18.5-F400</v>
          </cell>
          <cell r="D2504" t="str">
            <v>217   Smoke extract fans</v>
          </cell>
          <cell r="E2504" t="str">
            <v>21701   Smoke extract Roof fans</v>
          </cell>
          <cell r="F2504" t="str">
            <v>MRH</v>
          </cell>
          <cell r="G2504">
            <v>25769</v>
          </cell>
        </row>
        <row r="2505">
          <cell r="B2505" t="str">
            <v>MRH 1120-4-22-F400</v>
          </cell>
          <cell r="D2505" t="str">
            <v>217   Smoke extract fans</v>
          </cell>
          <cell r="E2505" t="str">
            <v>21701   Smoke extract Roof fans</v>
          </cell>
          <cell r="F2505" t="str">
            <v>MRH</v>
          </cell>
          <cell r="G2505">
            <v>24832</v>
          </cell>
        </row>
        <row r="2506">
          <cell r="B2506" t="str">
            <v>MRH 1120-4-30-F400</v>
          </cell>
          <cell r="D2506" t="str">
            <v>217   Smoke extract fans</v>
          </cell>
          <cell r="E2506" t="str">
            <v>21701   Smoke extract Roof fans</v>
          </cell>
          <cell r="F2506" t="str">
            <v>MRH</v>
          </cell>
          <cell r="G2506">
            <v>29180</v>
          </cell>
        </row>
        <row r="2507">
          <cell r="B2507" t="str">
            <v>MRH 1250-4-22-F400</v>
          </cell>
          <cell r="D2507" t="str">
            <v>217   Smoke extract fans</v>
          </cell>
          <cell r="E2507" t="str">
            <v>21701   Smoke extract Roof fans</v>
          </cell>
          <cell r="F2507" t="str">
            <v>MRH</v>
          </cell>
          <cell r="G2507">
            <v>27594</v>
          </cell>
        </row>
        <row r="2508">
          <cell r="B2508" t="str">
            <v>MRH 1250-4-30-F400</v>
          </cell>
          <cell r="D2508" t="str">
            <v>217   Smoke extract fans</v>
          </cell>
          <cell r="E2508" t="str">
            <v>21701   Smoke extract Roof fans</v>
          </cell>
          <cell r="F2508" t="str">
            <v>MRH</v>
          </cell>
          <cell r="G2508">
            <v>30831</v>
          </cell>
        </row>
        <row r="2509">
          <cell r="B2509" t="str">
            <v>MRH 1250-4-37-F400</v>
          </cell>
          <cell r="D2509" t="str">
            <v>217   Smoke extract fans</v>
          </cell>
          <cell r="E2509" t="str">
            <v>21701   Smoke extract Roof fans</v>
          </cell>
          <cell r="F2509" t="str">
            <v>MRH</v>
          </cell>
          <cell r="G2509">
            <v>34648</v>
          </cell>
        </row>
        <row r="2510">
          <cell r="B2510" t="str">
            <v>AJ8 355-2/4(B)-TR+REV</v>
          </cell>
          <cell r="D2510" t="str">
            <v>217   Smoke extract fans</v>
          </cell>
          <cell r="E2510" t="str">
            <v>21703   Smoke extract Axial Jet fans</v>
          </cell>
          <cell r="F2510" t="str">
            <v>AJ8(B)</v>
          </cell>
          <cell r="G2510">
            <v>3134</v>
          </cell>
        </row>
        <row r="2511">
          <cell r="B2511" t="str">
            <v>AJ8 400-2/4(B)-TR MAX+REV</v>
          </cell>
          <cell r="D2511" t="str">
            <v>217   Smoke extract fans</v>
          </cell>
          <cell r="E2511" t="str">
            <v>21703   Smoke extract Axial Jet fans</v>
          </cell>
          <cell r="F2511" t="str">
            <v>AJ8(B)</v>
          </cell>
          <cell r="G2511">
            <v>3698</v>
          </cell>
        </row>
        <row r="2512">
          <cell r="B2512" t="str">
            <v>AJ8 400-2/4(B)-TR+REV</v>
          </cell>
          <cell r="D2512" t="str">
            <v>217   Smoke extract fans</v>
          </cell>
          <cell r="E2512" t="str">
            <v>21703   Smoke extract Axial Jet fans</v>
          </cell>
          <cell r="F2512" t="str">
            <v>AJ8(B)</v>
          </cell>
          <cell r="G2512">
            <v>3501</v>
          </cell>
        </row>
        <row r="2513">
          <cell r="B2513" t="str">
            <v>AJ8 315-2/4(B)-TR</v>
          </cell>
          <cell r="D2513" t="str">
            <v>217   Smoke extract fans</v>
          </cell>
          <cell r="E2513" t="str">
            <v>21703   Smoke extract Axial Jet fans</v>
          </cell>
          <cell r="F2513" t="str">
            <v>AJ8(B)</v>
          </cell>
          <cell r="G2513">
            <v>2585</v>
          </cell>
        </row>
        <row r="2514">
          <cell r="B2514" t="str">
            <v>AJ8 355-2/4(B)-TR</v>
          </cell>
          <cell r="D2514" t="str">
            <v>217   Smoke extract fans</v>
          </cell>
          <cell r="E2514" t="str">
            <v>21703   Smoke extract Axial Jet fans</v>
          </cell>
          <cell r="F2514" t="str">
            <v>AJ8(B)</v>
          </cell>
          <cell r="G2514">
            <v>2825</v>
          </cell>
        </row>
        <row r="2515">
          <cell r="B2515" t="str">
            <v>AJ8 400-2/4(B)-TR MAX</v>
          </cell>
          <cell r="D2515" t="str">
            <v>217   Smoke extract fans</v>
          </cell>
          <cell r="E2515" t="str">
            <v>21703   Smoke extract Axial Jet fans</v>
          </cell>
          <cell r="F2515" t="str">
            <v>AJ8(B)</v>
          </cell>
          <cell r="G2515">
            <v>3389</v>
          </cell>
        </row>
        <row r="2516">
          <cell r="B2516" t="str">
            <v>AJ8 400-2/4(B)-TR</v>
          </cell>
          <cell r="D2516" t="str">
            <v>217   Smoke extract fans</v>
          </cell>
          <cell r="E2516" t="str">
            <v>21703   Smoke extract Axial Jet fans</v>
          </cell>
          <cell r="F2516" t="str">
            <v>AJ8(B)</v>
          </cell>
          <cell r="G2516">
            <v>3192</v>
          </cell>
        </row>
        <row r="2517">
          <cell r="B2517" t="str">
            <v>AJ8 315-2/4(B)-TR SA+REV</v>
          </cell>
          <cell r="D2517" t="str">
            <v>217   Smoke extract fans</v>
          </cell>
          <cell r="E2517" t="str">
            <v>21703   Smoke extract Axial Jet fans</v>
          </cell>
          <cell r="F2517" t="str">
            <v>AJ8(B)60HZ</v>
          </cell>
          <cell r="G2517">
            <v>2894</v>
          </cell>
        </row>
        <row r="2518">
          <cell r="B2518" t="str">
            <v>AJ8 355-2/4(B)-TR SA+REV</v>
          </cell>
          <cell r="D2518" t="str">
            <v>217   Smoke extract fans</v>
          </cell>
          <cell r="E2518" t="str">
            <v>21703   Smoke extract Axial Jet fans</v>
          </cell>
          <cell r="F2518" t="str">
            <v>AJ8(B)60HZ</v>
          </cell>
          <cell r="G2518">
            <v>3134</v>
          </cell>
        </row>
        <row r="2519">
          <cell r="B2519" t="str">
            <v>AJ8 400-2/4(B)-TR SA+REV</v>
          </cell>
          <cell r="D2519" t="str">
            <v>217   Smoke extract fans</v>
          </cell>
          <cell r="E2519" t="str">
            <v>21703   Smoke extract Axial Jet fans</v>
          </cell>
          <cell r="F2519" t="str">
            <v>AJ8(B)60HZ</v>
          </cell>
          <cell r="G2519">
            <v>3501</v>
          </cell>
        </row>
        <row r="2520">
          <cell r="B2520" t="str">
            <v>AJ8 315-2/4(B)-TR SA</v>
          </cell>
          <cell r="D2520" t="str">
            <v>217   Smoke extract fans</v>
          </cell>
          <cell r="E2520" t="str">
            <v>21703   Smoke extract Axial Jet fans</v>
          </cell>
          <cell r="F2520" t="str">
            <v>AJ8(B)60HZ</v>
          </cell>
          <cell r="G2520">
            <v>2585</v>
          </cell>
        </row>
        <row r="2521">
          <cell r="B2521" t="str">
            <v>AJ8 355-2/4(B)-TR SA</v>
          </cell>
          <cell r="D2521" t="str">
            <v>217   Smoke extract fans</v>
          </cell>
          <cell r="E2521" t="str">
            <v>21703   Smoke extract Axial Jet fans</v>
          </cell>
          <cell r="F2521" t="str">
            <v>AJ8(B)60HZ</v>
          </cell>
          <cell r="G2521">
            <v>2825</v>
          </cell>
        </row>
        <row r="2522">
          <cell r="B2522" t="str">
            <v>AJ8 400-2/4(B)-TR SA</v>
          </cell>
          <cell r="D2522" t="str">
            <v>217   Smoke extract fans</v>
          </cell>
          <cell r="E2522" t="str">
            <v>21703   Smoke extract Axial Jet fans</v>
          </cell>
          <cell r="F2522" t="str">
            <v>AJ8(B)60HZ</v>
          </cell>
          <cell r="G2522">
            <v>3192</v>
          </cell>
        </row>
        <row r="2523">
          <cell r="B2523" t="str">
            <v>AJ8 355-2/4(F)-TR+REV</v>
          </cell>
          <cell r="D2523" t="str">
            <v>217   Smoke extract fans</v>
          </cell>
          <cell r="E2523" t="str">
            <v>21703   Smoke extract Axial Jet fans</v>
          </cell>
          <cell r="F2523" t="str">
            <v>AJ8(F)</v>
          </cell>
          <cell r="G2523">
            <v>4099</v>
          </cell>
        </row>
        <row r="2524">
          <cell r="B2524" t="str">
            <v>AJ8 400-2/4(F)-TR MAX+REV</v>
          </cell>
          <cell r="D2524" t="str">
            <v>217   Smoke extract fans</v>
          </cell>
          <cell r="E2524" t="str">
            <v>21703   Smoke extract Axial Jet fans</v>
          </cell>
          <cell r="F2524" t="str">
            <v>AJ8(F)</v>
          </cell>
          <cell r="G2524">
            <v>4395</v>
          </cell>
        </row>
        <row r="2525">
          <cell r="B2525" t="str">
            <v>AJ8 400-2/4(F)-TR+REV</v>
          </cell>
          <cell r="D2525" t="str">
            <v>217   Smoke extract fans</v>
          </cell>
          <cell r="E2525" t="str">
            <v>21703   Smoke extract Axial Jet fans</v>
          </cell>
          <cell r="F2525" t="str">
            <v>AJ8(F)</v>
          </cell>
          <cell r="G2525">
            <v>4235</v>
          </cell>
        </row>
        <row r="2526">
          <cell r="B2526" t="str">
            <v>AJ8 315-2/4(F)-TR</v>
          </cell>
          <cell r="D2526" t="str">
            <v>217   Smoke extract fans</v>
          </cell>
          <cell r="E2526" t="str">
            <v>21703   Smoke extract Axial Jet fans</v>
          </cell>
          <cell r="F2526" t="str">
            <v>AJ8(F)</v>
          </cell>
          <cell r="G2526">
            <v>3623</v>
          </cell>
        </row>
        <row r="2527">
          <cell r="B2527" t="str">
            <v>AJ8 355-2/4(F)-TR</v>
          </cell>
          <cell r="D2527" t="str">
            <v>217   Smoke extract fans</v>
          </cell>
          <cell r="E2527" t="str">
            <v>21703   Smoke extract Axial Jet fans</v>
          </cell>
          <cell r="F2527" t="str">
            <v>AJ8(F)</v>
          </cell>
          <cell r="G2527">
            <v>3799</v>
          </cell>
        </row>
        <row r="2528">
          <cell r="B2528" t="str">
            <v>AJ8 400-2/4(F)-TR MAX</v>
          </cell>
          <cell r="D2528" t="str">
            <v>217   Smoke extract fans</v>
          </cell>
          <cell r="E2528" t="str">
            <v>21703   Smoke extract Axial Jet fans</v>
          </cell>
          <cell r="F2528" t="str">
            <v>AJ8(F)</v>
          </cell>
          <cell r="G2528">
            <v>4095</v>
          </cell>
        </row>
        <row r="2529">
          <cell r="B2529" t="str">
            <v>AJ8 400-2/4(F)-TR</v>
          </cell>
          <cell r="D2529" t="str">
            <v>217   Smoke extract fans</v>
          </cell>
          <cell r="E2529" t="str">
            <v>21703   Smoke extract Axial Jet fans</v>
          </cell>
          <cell r="F2529" t="str">
            <v>AJ8(F)</v>
          </cell>
          <cell r="G2529">
            <v>3935</v>
          </cell>
        </row>
        <row r="2530">
          <cell r="B2530" t="str">
            <v>AJ8 315-2/4(F)-TR SA+REV</v>
          </cell>
          <cell r="D2530" t="str">
            <v>217   Smoke extract fans</v>
          </cell>
          <cell r="E2530" t="str">
            <v>21703   Smoke extract Axial Jet fans</v>
          </cell>
          <cell r="F2530" t="str">
            <v>AJ8(F)60HZ</v>
          </cell>
          <cell r="G2530">
            <v>3923</v>
          </cell>
        </row>
        <row r="2531">
          <cell r="B2531" t="str">
            <v>AJ8 355-2/4(F)-TR SA+REV</v>
          </cell>
          <cell r="D2531" t="str">
            <v>217   Smoke extract fans</v>
          </cell>
          <cell r="E2531" t="str">
            <v>21703   Smoke extract Axial Jet fans</v>
          </cell>
          <cell r="F2531" t="str">
            <v>AJ8(F)60HZ</v>
          </cell>
          <cell r="G2531">
            <v>4099</v>
          </cell>
        </row>
        <row r="2532">
          <cell r="B2532" t="str">
            <v>AJ8 400-2/4(F)-TR SA+REV</v>
          </cell>
          <cell r="D2532" t="str">
            <v>217   Smoke extract fans</v>
          </cell>
          <cell r="E2532" t="str">
            <v>21703   Smoke extract Axial Jet fans</v>
          </cell>
          <cell r="F2532" t="str">
            <v>AJ8(F)60HZ</v>
          </cell>
          <cell r="G2532">
            <v>4235</v>
          </cell>
        </row>
        <row r="2533">
          <cell r="B2533" t="str">
            <v>AJ8 315-2/4(F)-TR SA</v>
          </cell>
          <cell r="D2533" t="str">
            <v>217   Smoke extract fans</v>
          </cell>
          <cell r="E2533" t="str">
            <v>21703   Smoke extract Axial Jet fans</v>
          </cell>
          <cell r="F2533" t="str">
            <v>AJ8(F)60HZ</v>
          </cell>
          <cell r="G2533">
            <v>3623</v>
          </cell>
        </row>
        <row r="2534">
          <cell r="B2534" t="str">
            <v>AJ8 355-2/4(F)-TR SA</v>
          </cell>
          <cell r="D2534" t="str">
            <v>217   Smoke extract fans</v>
          </cell>
          <cell r="E2534" t="str">
            <v>21703   Smoke extract Axial Jet fans</v>
          </cell>
          <cell r="F2534" t="str">
            <v>AJ8(F)60HZ</v>
          </cell>
          <cell r="G2534">
            <v>3799</v>
          </cell>
        </row>
        <row r="2535">
          <cell r="B2535" t="str">
            <v>AJ8 400-2/4(F)-TR SA</v>
          </cell>
          <cell r="D2535" t="str">
            <v>217   Smoke extract fans</v>
          </cell>
          <cell r="E2535" t="str">
            <v>21703   Smoke extract Axial Jet fans</v>
          </cell>
          <cell r="F2535" t="str">
            <v>AJ8(F)60HZ</v>
          </cell>
          <cell r="G2535">
            <v>3935</v>
          </cell>
        </row>
        <row r="2536">
          <cell r="B2536" t="str">
            <v>AJR 315-2/4(B)-TR+REV</v>
          </cell>
          <cell r="D2536" t="str">
            <v>217   Smoke extract fans</v>
          </cell>
          <cell r="E2536" t="str">
            <v>21703   Smoke extract Axial Jet fans</v>
          </cell>
          <cell r="F2536" t="str">
            <v>AJR(B)</v>
          </cell>
          <cell r="G2536">
            <v>2364</v>
          </cell>
        </row>
        <row r="2537">
          <cell r="B2537" t="str">
            <v>AJR 355-2/4(B)-TR+REV</v>
          </cell>
          <cell r="D2537" t="str">
            <v>217   Smoke extract fans</v>
          </cell>
          <cell r="E2537" t="str">
            <v>21703   Smoke extract Axial Jet fans</v>
          </cell>
          <cell r="F2537" t="str">
            <v>AJR(B)</v>
          </cell>
          <cell r="G2537">
            <v>2527</v>
          </cell>
        </row>
        <row r="2538">
          <cell r="B2538" t="str">
            <v>AJR 400-2/4(B)-TR MAX+REV</v>
          </cell>
          <cell r="D2538" t="str">
            <v>217   Smoke extract fans</v>
          </cell>
          <cell r="E2538" t="str">
            <v>21703   Smoke extract Axial Jet fans</v>
          </cell>
          <cell r="F2538" t="str">
            <v>AJR(B)</v>
          </cell>
          <cell r="G2538">
            <v>2760</v>
          </cell>
        </row>
        <row r="2539">
          <cell r="B2539" t="str">
            <v>AJR 400-2/4(B)-TR+REV</v>
          </cell>
          <cell r="D2539" t="str">
            <v>217   Smoke extract fans</v>
          </cell>
          <cell r="E2539" t="str">
            <v>21703   Smoke extract Axial Jet fans</v>
          </cell>
          <cell r="F2539" t="str">
            <v>AJR(B)</v>
          </cell>
          <cell r="G2539">
            <v>2607</v>
          </cell>
        </row>
        <row r="2540">
          <cell r="B2540" t="str">
            <v>AJR 315-2/4(B)-TR</v>
          </cell>
          <cell r="D2540" t="str">
            <v>217   Smoke extract fans</v>
          </cell>
          <cell r="E2540" t="str">
            <v>21703   Smoke extract Axial Jet fans</v>
          </cell>
          <cell r="F2540" t="str">
            <v>AJR(B)</v>
          </cell>
          <cell r="G2540">
            <v>2055</v>
          </cell>
        </row>
        <row r="2541">
          <cell r="B2541" t="str">
            <v>AJR 355-2/4(B)-TR</v>
          </cell>
          <cell r="D2541" t="str">
            <v>217   Smoke extract fans</v>
          </cell>
          <cell r="E2541" t="str">
            <v>21703   Smoke extract Axial Jet fans</v>
          </cell>
          <cell r="F2541" t="str">
            <v>AJR(B)</v>
          </cell>
          <cell r="G2541">
            <v>2218</v>
          </cell>
        </row>
        <row r="2542">
          <cell r="B2542" t="str">
            <v>AJR 400-2/4(B)-TR MAX</v>
          </cell>
          <cell r="D2542" t="str">
            <v>217   Smoke extract fans</v>
          </cell>
          <cell r="E2542" t="str">
            <v>21703   Smoke extract Axial Jet fans</v>
          </cell>
          <cell r="F2542" t="str">
            <v>AJR(B)</v>
          </cell>
          <cell r="G2542">
            <v>2451</v>
          </cell>
        </row>
        <row r="2543">
          <cell r="B2543" t="str">
            <v>AJR 400-2/4(B)-TR</v>
          </cell>
          <cell r="D2543" t="str">
            <v>217   Smoke extract fans</v>
          </cell>
          <cell r="E2543" t="str">
            <v>21703   Smoke extract Axial Jet fans</v>
          </cell>
          <cell r="F2543" t="str">
            <v>AJR(B)</v>
          </cell>
          <cell r="G2543">
            <v>2298</v>
          </cell>
        </row>
        <row r="2544">
          <cell r="B2544" t="str">
            <v>AJ8 315-2/4(B)-TR+REV</v>
          </cell>
          <cell r="D2544" t="str">
            <v>217   Smoke extract fans</v>
          </cell>
          <cell r="E2544" t="str">
            <v>21703   Smoke extract Axial Jet fans</v>
          </cell>
          <cell r="F2544" t="str">
            <v>AJR(B)</v>
          </cell>
          <cell r="G2544">
            <v>2894</v>
          </cell>
        </row>
        <row r="2545">
          <cell r="B2545" t="str">
            <v>AJR 315-2/4(B)-TR SA+REV</v>
          </cell>
          <cell r="D2545" t="str">
            <v>217   Smoke extract fans</v>
          </cell>
          <cell r="E2545" t="str">
            <v>21703   Smoke extract Axial Jet fans</v>
          </cell>
          <cell r="F2545" t="str">
            <v>AJR(B)60HZ</v>
          </cell>
          <cell r="G2545">
            <v>2364</v>
          </cell>
        </row>
        <row r="2546">
          <cell r="B2546" t="str">
            <v>AJR 355-2/4(B)-TR SA+REV</v>
          </cell>
          <cell r="D2546" t="str">
            <v>217   Smoke extract fans</v>
          </cell>
          <cell r="E2546" t="str">
            <v>21703   Smoke extract Axial Jet fans</v>
          </cell>
          <cell r="F2546" t="str">
            <v>AJR(B)60HZ</v>
          </cell>
          <cell r="G2546">
            <v>2527</v>
          </cell>
        </row>
        <row r="2547">
          <cell r="B2547" t="str">
            <v>AJR 400-2/4(B)-TR SA+REV</v>
          </cell>
          <cell r="D2547" t="str">
            <v>217   Smoke extract fans</v>
          </cell>
          <cell r="E2547" t="str">
            <v>21703   Smoke extract Axial Jet fans</v>
          </cell>
          <cell r="F2547" t="str">
            <v>AJR(B)60HZ</v>
          </cell>
          <cell r="G2547">
            <v>2607</v>
          </cell>
        </row>
        <row r="2548">
          <cell r="B2548" t="str">
            <v>AJR 315-2/4(B)-TR SA</v>
          </cell>
          <cell r="D2548" t="str">
            <v>217   Smoke extract fans</v>
          </cell>
          <cell r="E2548" t="str">
            <v>21703   Smoke extract Axial Jet fans</v>
          </cell>
          <cell r="F2548" t="str">
            <v>AJR(B)60HZ</v>
          </cell>
          <cell r="G2548">
            <v>2055</v>
          </cell>
        </row>
        <row r="2549">
          <cell r="B2549" t="str">
            <v>AJR 355-2/4(B)-TR SA</v>
          </cell>
          <cell r="D2549" t="str">
            <v>217   Smoke extract fans</v>
          </cell>
          <cell r="E2549" t="str">
            <v>21703   Smoke extract Axial Jet fans</v>
          </cell>
          <cell r="F2549" t="str">
            <v>AJR(B)60HZ</v>
          </cell>
          <cell r="G2549">
            <v>2218</v>
          </cell>
        </row>
        <row r="2550">
          <cell r="B2550" t="str">
            <v>AJR 400-2/4(B)-TR SA</v>
          </cell>
          <cell r="D2550" t="str">
            <v>217   Smoke extract fans</v>
          </cell>
          <cell r="E2550" t="str">
            <v>21703   Smoke extract Axial Jet fans</v>
          </cell>
          <cell r="F2550" t="str">
            <v>AJR(B)60HZ</v>
          </cell>
          <cell r="G2550">
            <v>2298</v>
          </cell>
        </row>
        <row r="2551">
          <cell r="B2551" t="str">
            <v>AJR 315-2/4(F)-TR+REV</v>
          </cell>
          <cell r="D2551" t="str">
            <v>217   Smoke extract fans</v>
          </cell>
          <cell r="E2551" t="str">
            <v>21703   Smoke extract Axial Jet fans</v>
          </cell>
          <cell r="F2551" t="str">
            <v>AJR(F)</v>
          </cell>
          <cell r="G2551">
            <v>3185</v>
          </cell>
        </row>
        <row r="2552">
          <cell r="B2552" t="str">
            <v>AJR 355-2/4(F)-TR+REV</v>
          </cell>
          <cell r="D2552" t="str">
            <v>217   Smoke extract fans</v>
          </cell>
          <cell r="E2552" t="str">
            <v>21703   Smoke extract Axial Jet fans</v>
          </cell>
          <cell r="F2552" t="str">
            <v>AJR(F)</v>
          </cell>
          <cell r="G2552">
            <v>3299</v>
          </cell>
        </row>
        <row r="2553">
          <cell r="B2553" t="str">
            <v>AJR 400-2/4(F)-TR MAX+REV</v>
          </cell>
          <cell r="D2553" t="str">
            <v>217   Smoke extract fans</v>
          </cell>
          <cell r="E2553" t="str">
            <v>21703   Smoke extract Axial Jet fans</v>
          </cell>
          <cell r="F2553" t="str">
            <v>AJR(F)</v>
          </cell>
          <cell r="G2553">
            <v>3844</v>
          </cell>
        </row>
        <row r="2554">
          <cell r="B2554" t="str">
            <v>AJR 400-2/4(F)-TR+REV</v>
          </cell>
          <cell r="D2554" t="str">
            <v>217   Smoke extract fans</v>
          </cell>
          <cell r="E2554" t="str">
            <v>21703   Smoke extract Axial Jet fans</v>
          </cell>
          <cell r="F2554" t="str">
            <v>AJR(F)</v>
          </cell>
          <cell r="G2554">
            <v>3686</v>
          </cell>
        </row>
        <row r="2555">
          <cell r="B2555" t="str">
            <v>AJR 315-2/4(F)-TR</v>
          </cell>
          <cell r="D2555" t="str">
            <v>217   Smoke extract fans</v>
          </cell>
          <cell r="E2555" t="str">
            <v>21703   Smoke extract Axial Jet fans</v>
          </cell>
          <cell r="F2555" t="str">
            <v>AJR(F)</v>
          </cell>
          <cell r="G2555">
            <v>2885</v>
          </cell>
        </row>
        <row r="2556">
          <cell r="B2556" t="str">
            <v>AJR 355-2/4(F)-TR</v>
          </cell>
          <cell r="D2556" t="str">
            <v>217   Smoke extract fans</v>
          </cell>
          <cell r="E2556" t="str">
            <v>21703   Smoke extract Axial Jet fans</v>
          </cell>
          <cell r="F2556" t="str">
            <v>AJR(F)</v>
          </cell>
          <cell r="G2556">
            <v>2999</v>
          </cell>
        </row>
        <row r="2557">
          <cell r="B2557" t="str">
            <v>AJR 400-2/4(F)-TR MAX</v>
          </cell>
          <cell r="D2557" t="str">
            <v>217   Smoke extract fans</v>
          </cell>
          <cell r="E2557" t="str">
            <v>21703   Smoke extract Axial Jet fans</v>
          </cell>
          <cell r="F2557" t="str">
            <v>AJR(F)</v>
          </cell>
          <cell r="G2557">
            <v>3544</v>
          </cell>
        </row>
        <row r="2558">
          <cell r="B2558" t="str">
            <v>AJR 400-2/4(F)-TR</v>
          </cell>
          <cell r="D2558" t="str">
            <v>217   Smoke extract fans</v>
          </cell>
          <cell r="E2558" t="str">
            <v>21703   Smoke extract Axial Jet fans</v>
          </cell>
          <cell r="F2558" t="str">
            <v>AJR(F)</v>
          </cell>
          <cell r="G2558">
            <v>3386</v>
          </cell>
        </row>
        <row r="2559">
          <cell r="B2559" t="str">
            <v>AJ8 315-2/4(F)-TR+REV</v>
          </cell>
          <cell r="D2559" t="str">
            <v>217   Smoke extract fans</v>
          </cell>
          <cell r="E2559" t="str">
            <v>21703   Smoke extract Axial Jet fans</v>
          </cell>
          <cell r="F2559" t="str">
            <v>AJR(F)</v>
          </cell>
          <cell r="G2559">
            <v>3923</v>
          </cell>
        </row>
        <row r="2560">
          <cell r="B2560" t="str">
            <v>AJR 315-2/4(F)-TR SA+REV</v>
          </cell>
          <cell r="D2560" t="str">
            <v>217   Smoke extract fans</v>
          </cell>
          <cell r="E2560" t="str">
            <v>21703   Smoke extract Axial Jet fans</v>
          </cell>
          <cell r="F2560" t="str">
            <v>AJR(F)60HZ</v>
          </cell>
          <cell r="G2560">
            <v>3185</v>
          </cell>
        </row>
        <row r="2561">
          <cell r="B2561" t="str">
            <v>AJR 355-2/4(F)-TR SA+REV</v>
          </cell>
          <cell r="D2561" t="str">
            <v>217   Smoke extract fans</v>
          </cell>
          <cell r="E2561" t="str">
            <v>21703   Smoke extract Axial Jet fans</v>
          </cell>
          <cell r="F2561" t="str">
            <v>AJR(F)60HZ</v>
          </cell>
          <cell r="G2561">
            <v>3299</v>
          </cell>
        </row>
        <row r="2562">
          <cell r="B2562" t="str">
            <v>AJR 400-2/4(F)-TR SA+REV</v>
          </cell>
          <cell r="D2562" t="str">
            <v>217   Smoke extract fans</v>
          </cell>
          <cell r="E2562" t="str">
            <v>21703   Smoke extract Axial Jet fans</v>
          </cell>
          <cell r="F2562" t="str">
            <v>AJR(F)60HZ</v>
          </cell>
          <cell r="G2562">
            <v>3686</v>
          </cell>
        </row>
        <row r="2563">
          <cell r="B2563" t="str">
            <v>AJR 315-2/4(F)-TR SA</v>
          </cell>
          <cell r="D2563" t="str">
            <v>217   Smoke extract fans</v>
          </cell>
          <cell r="E2563" t="str">
            <v>21703   Smoke extract Axial Jet fans</v>
          </cell>
          <cell r="F2563" t="str">
            <v>AJR(F)60HZ</v>
          </cell>
          <cell r="G2563">
            <v>2885</v>
          </cell>
        </row>
        <row r="2564">
          <cell r="B2564" t="str">
            <v>AJR 355-2/4(F)-TR SA</v>
          </cell>
          <cell r="D2564" t="str">
            <v>217   Smoke extract fans</v>
          </cell>
          <cell r="E2564" t="str">
            <v>21703   Smoke extract Axial Jet fans</v>
          </cell>
          <cell r="F2564" t="str">
            <v>AJR(F)60HZ</v>
          </cell>
          <cell r="G2564">
            <v>2999</v>
          </cell>
        </row>
        <row r="2565">
          <cell r="B2565" t="str">
            <v>AJR 400-2/4(F)-TR SA</v>
          </cell>
          <cell r="D2565" t="str">
            <v>217   Smoke extract fans</v>
          </cell>
          <cell r="E2565" t="str">
            <v>21703   Smoke extract Axial Jet fans</v>
          </cell>
          <cell r="F2565" t="str">
            <v>AJR(F)60HZ</v>
          </cell>
          <cell r="G2565">
            <v>3386</v>
          </cell>
        </row>
        <row r="2566">
          <cell r="B2566" t="str">
            <v>BKF 315D4-6-XL/F400</v>
          </cell>
          <cell r="D2566" t="str">
            <v>217   Smoke extract fans</v>
          </cell>
          <cell r="E2566" t="str">
            <v>21704   Smoke extract Centrifugal fans</v>
          </cell>
          <cell r="F2566" t="str">
            <v>BKF</v>
          </cell>
          <cell r="G2566">
            <v>1877</v>
          </cell>
        </row>
        <row r="2567">
          <cell r="B2567" t="str">
            <v>BKF 315D4-8-XL/F400</v>
          </cell>
          <cell r="D2567" t="str">
            <v>217   Smoke extract fans</v>
          </cell>
          <cell r="E2567" t="str">
            <v>21704   Smoke extract Centrifugal fans</v>
          </cell>
          <cell r="F2567" t="str">
            <v>BKF</v>
          </cell>
          <cell r="G2567">
            <v>1730</v>
          </cell>
        </row>
        <row r="2568">
          <cell r="B2568" t="str">
            <v>BKF 355D4-6/F400</v>
          </cell>
          <cell r="D2568" t="str">
            <v>217   Smoke extract fans</v>
          </cell>
          <cell r="E2568" t="str">
            <v>21704   Smoke extract Centrifugal fans</v>
          </cell>
          <cell r="F2568" t="str">
            <v>BKF</v>
          </cell>
          <cell r="G2568">
            <v>1945</v>
          </cell>
        </row>
        <row r="2569">
          <cell r="B2569" t="str">
            <v>BKF 355D4-8/F400</v>
          </cell>
          <cell r="D2569" t="str">
            <v>217   Smoke extract fans</v>
          </cell>
          <cell r="E2569" t="str">
            <v>21704   Smoke extract Centrifugal fans</v>
          </cell>
          <cell r="F2569" t="str">
            <v>BKF</v>
          </cell>
          <cell r="G2569">
            <v>1815</v>
          </cell>
        </row>
        <row r="2570">
          <cell r="B2570" t="str">
            <v>BKF 400D4-6-XS/F400</v>
          </cell>
          <cell r="D2570" t="str">
            <v>217   Smoke extract fans</v>
          </cell>
          <cell r="E2570" t="str">
            <v>21704   Smoke extract Centrifugal fans</v>
          </cell>
          <cell r="F2570" t="str">
            <v>BKF</v>
          </cell>
          <cell r="G2570">
            <v>2261</v>
          </cell>
        </row>
        <row r="2571">
          <cell r="B2571" t="str">
            <v>BKF 400D4-6-XL/F400</v>
          </cell>
          <cell r="D2571" t="str">
            <v>217   Smoke extract fans</v>
          </cell>
          <cell r="E2571" t="str">
            <v>21704   Smoke extract Centrifugal fans</v>
          </cell>
          <cell r="F2571" t="str">
            <v>BKF</v>
          </cell>
          <cell r="G2571">
            <v>2313</v>
          </cell>
        </row>
        <row r="2572">
          <cell r="B2572" t="str">
            <v>BKF 400D4-8-XL/F400</v>
          </cell>
          <cell r="D2572" t="str">
            <v>217   Smoke extract fans</v>
          </cell>
          <cell r="E2572" t="str">
            <v>21704   Smoke extract Centrifugal fans</v>
          </cell>
          <cell r="F2572" t="str">
            <v>BKF</v>
          </cell>
          <cell r="G2572">
            <v>2223</v>
          </cell>
        </row>
        <row r="2573">
          <cell r="B2573" t="str">
            <v>BKF 450D4-6/F400</v>
          </cell>
          <cell r="D2573" t="str">
            <v>217   Smoke extract fans</v>
          </cell>
          <cell r="E2573" t="str">
            <v>21704   Smoke extract Centrifugal fans</v>
          </cell>
          <cell r="F2573" t="str">
            <v>BKF</v>
          </cell>
          <cell r="G2573">
            <v>2496</v>
          </cell>
        </row>
        <row r="2574">
          <cell r="B2574" t="str">
            <v>BKF 450D4-8/F400</v>
          </cell>
          <cell r="D2574" t="str">
            <v>217   Smoke extract fans</v>
          </cell>
          <cell r="E2574" t="str">
            <v>21704   Smoke extract Centrifugal fans</v>
          </cell>
          <cell r="F2574" t="str">
            <v>BKF</v>
          </cell>
          <cell r="G2574">
            <v>2393</v>
          </cell>
        </row>
        <row r="2575">
          <cell r="B2575" t="str">
            <v>BKF 500D4-6-XS/F400</v>
          </cell>
          <cell r="D2575" t="str">
            <v>217   Smoke extract fans</v>
          </cell>
          <cell r="E2575" t="str">
            <v>21704   Smoke extract Centrifugal fans</v>
          </cell>
          <cell r="F2575" t="str">
            <v>BKF</v>
          </cell>
          <cell r="G2575">
            <v>2710</v>
          </cell>
        </row>
        <row r="2576">
          <cell r="B2576" t="str">
            <v>BKF 500D4-6-XL/F400</v>
          </cell>
          <cell r="D2576" t="str">
            <v>217   Smoke extract fans</v>
          </cell>
          <cell r="E2576" t="str">
            <v>21704   Smoke extract Centrifugal fans</v>
          </cell>
          <cell r="F2576" t="str">
            <v>BKF</v>
          </cell>
          <cell r="G2576">
            <v>2980</v>
          </cell>
        </row>
        <row r="2577">
          <cell r="B2577" t="str">
            <v>BKF 500D4-8-XL/F400</v>
          </cell>
          <cell r="D2577" t="str">
            <v>217   Smoke extract fans</v>
          </cell>
          <cell r="E2577" t="str">
            <v>21704   Smoke extract Centrifugal fans</v>
          </cell>
          <cell r="F2577" t="str">
            <v>BKF</v>
          </cell>
          <cell r="G2577">
            <v>2685</v>
          </cell>
        </row>
        <row r="2578">
          <cell r="B2578" t="str">
            <v>BKF 560D4-6/F400</v>
          </cell>
          <cell r="D2578" t="str">
            <v>217   Smoke extract fans</v>
          </cell>
          <cell r="E2578" t="str">
            <v>21704   Smoke extract Centrifugal fans</v>
          </cell>
          <cell r="F2578" t="str">
            <v>BKF</v>
          </cell>
          <cell r="G2578">
            <v>3125</v>
          </cell>
        </row>
        <row r="2579">
          <cell r="B2579" t="str">
            <v>BKF 560D4-8/F400</v>
          </cell>
          <cell r="D2579" t="str">
            <v>217   Smoke extract fans</v>
          </cell>
          <cell r="E2579" t="str">
            <v>21704   Smoke extract Centrifugal fans</v>
          </cell>
          <cell r="F2579" t="str">
            <v>BKF</v>
          </cell>
          <cell r="G2579">
            <v>3009</v>
          </cell>
        </row>
        <row r="2580">
          <cell r="B2580" t="str">
            <v>BKF 630D4-6-XS/F400</v>
          </cell>
          <cell r="D2580" t="str">
            <v>217   Smoke extract fans</v>
          </cell>
          <cell r="E2580" t="str">
            <v>21704   Smoke extract Centrifugal fans</v>
          </cell>
          <cell r="F2580" t="str">
            <v>BKF</v>
          </cell>
          <cell r="G2580">
            <v>3809</v>
          </cell>
        </row>
        <row r="2581">
          <cell r="B2581" t="str">
            <v>BKF 630D4-8-XS/F400</v>
          </cell>
          <cell r="D2581" t="str">
            <v>217   Smoke extract fans</v>
          </cell>
          <cell r="E2581" t="str">
            <v>21704   Smoke extract Centrifugal fans</v>
          </cell>
          <cell r="F2581" t="str">
            <v>BKF</v>
          </cell>
          <cell r="G2581">
            <v>3764</v>
          </cell>
        </row>
        <row r="2582">
          <cell r="B2582" t="str">
            <v>BKF 630D4-6-XM/F400</v>
          </cell>
          <cell r="D2582" t="str">
            <v>217   Smoke extract fans</v>
          </cell>
          <cell r="E2582" t="str">
            <v>21704   Smoke extract Centrifugal fans</v>
          </cell>
          <cell r="F2582" t="str">
            <v>BKF</v>
          </cell>
          <cell r="G2582">
            <v>4673</v>
          </cell>
        </row>
        <row r="2583">
          <cell r="B2583" t="str">
            <v>BKF 630D4-8-XM/F400</v>
          </cell>
          <cell r="D2583" t="str">
            <v>217   Smoke extract fans</v>
          </cell>
          <cell r="E2583" t="str">
            <v>21704   Smoke extract Centrifugal fans</v>
          </cell>
          <cell r="F2583" t="str">
            <v>BKF</v>
          </cell>
          <cell r="G2583">
            <v>4380</v>
          </cell>
        </row>
        <row r="2584">
          <cell r="B2584" t="str">
            <v>BKF 630D4-6-XL/F400</v>
          </cell>
          <cell r="D2584" t="str">
            <v>217   Smoke extract fans</v>
          </cell>
          <cell r="E2584" t="str">
            <v>21704   Smoke extract Centrifugal fans</v>
          </cell>
          <cell r="F2584" t="str">
            <v>BKF</v>
          </cell>
          <cell r="G2584">
            <v>4922</v>
          </cell>
        </row>
        <row r="2585">
          <cell r="B2585" t="str">
            <v>BKF 630D4-8-XL/F400</v>
          </cell>
          <cell r="D2585" t="str">
            <v>217   Smoke extract fans</v>
          </cell>
          <cell r="E2585" t="str">
            <v>21704   Smoke extract Centrifugal fans</v>
          </cell>
          <cell r="F2585" t="str">
            <v>BKF</v>
          </cell>
          <cell r="G2585">
            <v>4613</v>
          </cell>
        </row>
        <row r="2586">
          <cell r="B2586" t="str">
            <v>BKF 630D4-XS/F400 IE3</v>
          </cell>
          <cell r="D2586" t="str">
            <v>217   Smoke extract fans</v>
          </cell>
          <cell r="E2586" t="str">
            <v>21704   Smoke extract Centrifugal fans</v>
          </cell>
          <cell r="F2586" t="str">
            <v>BKF</v>
          </cell>
          <cell r="G2586">
            <v>2929</v>
          </cell>
        </row>
        <row r="2587">
          <cell r="B2587" t="str">
            <v>BKF 630D4-XM/F400 IE3</v>
          </cell>
          <cell r="D2587" t="str">
            <v>217   Smoke extract fans</v>
          </cell>
          <cell r="E2587" t="str">
            <v>21704   Smoke extract Centrifugal fans</v>
          </cell>
          <cell r="F2587" t="str">
            <v>BKF</v>
          </cell>
          <cell r="G2587">
            <v>3008</v>
          </cell>
        </row>
        <row r="2588">
          <cell r="B2588" t="str">
            <v>BKF 630D4-XL/F400 IE3</v>
          </cell>
          <cell r="D2588" t="str">
            <v>217   Smoke extract fans</v>
          </cell>
          <cell r="E2588" t="str">
            <v>21704   Smoke extract Centrifugal fans</v>
          </cell>
          <cell r="F2588" t="str">
            <v>BKF</v>
          </cell>
          <cell r="G2588">
            <v>3573</v>
          </cell>
        </row>
        <row r="2589">
          <cell r="B2589" t="str">
            <v>BKF 630D6-XL/F400 IE3</v>
          </cell>
          <cell r="D2589" t="str">
            <v>217   Smoke extract fans</v>
          </cell>
          <cell r="E2589" t="str">
            <v>21704   Smoke extract Centrifugal fans</v>
          </cell>
          <cell r="F2589" t="str">
            <v>BKF</v>
          </cell>
          <cell r="G2589">
            <v>3161</v>
          </cell>
        </row>
        <row r="2590">
          <cell r="B2590" t="str">
            <v>BKF 630D6-XM/F400 IE3</v>
          </cell>
          <cell r="D2590" t="str">
            <v>217   Smoke extract fans</v>
          </cell>
          <cell r="E2590" t="str">
            <v>21704   Smoke extract Centrifugal fans</v>
          </cell>
          <cell r="F2590" t="str">
            <v>BKF</v>
          </cell>
          <cell r="G2590">
            <v>2982</v>
          </cell>
        </row>
        <row r="2591">
          <cell r="B2591" t="str">
            <v>BKF 630D6-XS/F400 IE3</v>
          </cell>
          <cell r="D2591" t="str">
            <v>217   Smoke extract fans</v>
          </cell>
          <cell r="E2591" t="str">
            <v>21704   Smoke extract Centrifugal fans</v>
          </cell>
          <cell r="F2591" t="str">
            <v>BKF</v>
          </cell>
          <cell r="G2591">
            <v>2913</v>
          </cell>
        </row>
        <row r="2592">
          <cell r="B2592" t="str">
            <v>BKF 800D6-XS/F400 IE3</v>
          </cell>
          <cell r="D2592" t="str">
            <v>217   Smoke extract fans</v>
          </cell>
          <cell r="E2592" t="str">
            <v>21704   Smoke extract Centrifugal fans</v>
          </cell>
          <cell r="F2592" t="str">
            <v>BKF</v>
          </cell>
          <cell r="G2592">
            <v>4446</v>
          </cell>
        </row>
        <row r="2593">
          <cell r="B2593" t="str">
            <v>BKF 800D6-XL/F400 IE3</v>
          </cell>
          <cell r="D2593" t="str">
            <v>217   Smoke extract fans</v>
          </cell>
          <cell r="E2593" t="str">
            <v>21704   Smoke extract Centrifugal fans</v>
          </cell>
          <cell r="F2593" t="str">
            <v>BKF</v>
          </cell>
          <cell r="G2593">
            <v>5026</v>
          </cell>
        </row>
        <row r="2594">
          <cell r="B2594" t="str">
            <v>BKF 560D4/F400 IE3</v>
          </cell>
          <cell r="D2594" t="str">
            <v>217   Smoke extract fans</v>
          </cell>
          <cell r="E2594" t="str">
            <v>21704   Smoke extract Centrifugal fans</v>
          </cell>
          <cell r="F2594" t="str">
            <v>BKF</v>
          </cell>
          <cell r="G2594">
            <v>2240</v>
          </cell>
        </row>
        <row r="2595">
          <cell r="B2595" t="str">
            <v>BKF 500D4-XL/F400 IE3</v>
          </cell>
          <cell r="D2595" t="str">
            <v>217   Smoke extract fans</v>
          </cell>
          <cell r="E2595" t="str">
            <v>21704   Smoke extract Centrifugal fans</v>
          </cell>
          <cell r="F2595" t="str">
            <v>BKF</v>
          </cell>
          <cell r="G2595">
            <v>2173</v>
          </cell>
        </row>
        <row r="2596">
          <cell r="B2596" t="str">
            <v>BKF 400D4-XL/F400 IE3</v>
          </cell>
          <cell r="D2596" t="str">
            <v>217   Smoke extract fans</v>
          </cell>
          <cell r="E2596" t="str">
            <v>21704   Smoke extract Centrifugal fans</v>
          </cell>
          <cell r="F2596" t="str">
            <v>BKF</v>
          </cell>
          <cell r="G2596">
            <v>1780</v>
          </cell>
        </row>
        <row r="2597">
          <cell r="B2597" t="str">
            <v>BKF 450D4/F400 IE3</v>
          </cell>
          <cell r="D2597" t="str">
            <v>217   Smoke extract fans</v>
          </cell>
          <cell r="E2597" t="str">
            <v>21704   Smoke extract Centrifugal fans</v>
          </cell>
          <cell r="F2597" t="str">
            <v>BKF</v>
          </cell>
          <cell r="G2597">
            <v>1796</v>
          </cell>
        </row>
        <row r="2598">
          <cell r="B2598" t="str">
            <v>BKF 500D4-XS/F400 IE3</v>
          </cell>
          <cell r="D2598" t="str">
            <v>217   Smoke extract fans</v>
          </cell>
          <cell r="E2598" t="str">
            <v>21704   Smoke extract Centrifugal fans</v>
          </cell>
          <cell r="F2598" t="str">
            <v>BKF</v>
          </cell>
          <cell r="G2598">
            <v>2086</v>
          </cell>
        </row>
        <row r="2599">
          <cell r="B2599" t="str">
            <v>BKF 560D6/F400 IE3</v>
          </cell>
          <cell r="D2599" t="str">
            <v>217   Smoke extract fans</v>
          </cell>
          <cell r="E2599" t="str">
            <v>21704   Smoke extract Centrifugal fans</v>
          </cell>
          <cell r="F2599" t="str">
            <v>BKF</v>
          </cell>
          <cell r="G2599">
            <v>2169</v>
          </cell>
        </row>
        <row r="2600">
          <cell r="B2600" t="str">
            <v>BKF 500D6-XL/F400 IE3</v>
          </cell>
          <cell r="D2600" t="str">
            <v>217   Smoke extract fans</v>
          </cell>
          <cell r="E2600" t="str">
            <v>21704   Smoke extract Centrifugal fans</v>
          </cell>
          <cell r="F2600" t="str">
            <v>BKF</v>
          </cell>
          <cell r="G2600">
            <v>2165</v>
          </cell>
        </row>
        <row r="2601">
          <cell r="B2601" t="str">
            <v>BKF 500D6-XS/F400 IE3</v>
          </cell>
          <cell r="D2601" t="str">
            <v>217   Smoke extract fans</v>
          </cell>
          <cell r="E2601" t="str">
            <v>21704   Smoke extract Centrifugal fans</v>
          </cell>
          <cell r="F2601" t="str">
            <v>BKF</v>
          </cell>
          <cell r="G2601">
            <v>2072</v>
          </cell>
        </row>
        <row r="2602">
          <cell r="B2602" t="str">
            <v>BKF 450D6/F400 IE3 50/60Hz</v>
          </cell>
          <cell r="D2602" t="str">
            <v>217   Smoke extract fans</v>
          </cell>
          <cell r="E2602" t="str">
            <v>21704   Smoke extract Centrifugal fans</v>
          </cell>
          <cell r="F2602" t="str">
            <v>BKF</v>
          </cell>
          <cell r="G2602">
            <v>2209</v>
          </cell>
        </row>
        <row r="2603">
          <cell r="B2603" t="str">
            <v>BKF 500D6-XS/F400 IE3 50/60Hz</v>
          </cell>
          <cell r="D2603" t="str">
            <v>217   Smoke extract fans</v>
          </cell>
          <cell r="E2603" t="str">
            <v>21704   Smoke extract Centrifugal fans</v>
          </cell>
          <cell r="F2603" t="str">
            <v>BKF</v>
          </cell>
          <cell r="G2603">
            <v>2466</v>
          </cell>
        </row>
        <row r="2604">
          <cell r="B2604" t="str">
            <v>BKF 560D6/F400 IE3 50/60Hz</v>
          </cell>
          <cell r="D2604" t="str">
            <v>217   Smoke extract fans</v>
          </cell>
          <cell r="E2604" t="str">
            <v>21704   Smoke extract Centrifugal fans</v>
          </cell>
          <cell r="F2604" t="str">
            <v>BKF</v>
          </cell>
          <cell r="G2604">
            <v>2557</v>
          </cell>
        </row>
        <row r="2605">
          <cell r="B2605" t="str">
            <v>BKF 630D6-XS/F400 IE3 50/60Hz</v>
          </cell>
          <cell r="D2605" t="str">
            <v>217   Smoke extract fans</v>
          </cell>
          <cell r="E2605" t="str">
            <v>21704   Smoke extract Centrifugal fans</v>
          </cell>
          <cell r="F2605" t="str">
            <v>BKF</v>
          </cell>
          <cell r="G2605">
            <v>3588</v>
          </cell>
        </row>
        <row r="2606">
          <cell r="B2606" t="str">
            <v>BKF 630D6-XL/F400 IE3 50/60Hz</v>
          </cell>
          <cell r="D2606" t="str">
            <v>217   Smoke extract fans</v>
          </cell>
          <cell r="E2606" t="str">
            <v>21704   Smoke extract Centrifugal fans</v>
          </cell>
          <cell r="F2606" t="str">
            <v>BKF</v>
          </cell>
          <cell r="G2606">
            <v>4207</v>
          </cell>
        </row>
        <row r="2607">
          <cell r="B2607" t="str">
            <v>BKF 800D8-XL/F400 IE3</v>
          </cell>
          <cell r="D2607" t="str">
            <v>217   Smoke extract fans</v>
          </cell>
          <cell r="E2607" t="str">
            <v>21704   Smoke extract Centrifugal fans</v>
          </cell>
          <cell r="F2607" t="str">
            <v>BKF</v>
          </cell>
          <cell r="G2607">
            <v>4531</v>
          </cell>
        </row>
        <row r="2608">
          <cell r="B2608" t="str">
            <v>BKF 315D6-XL/F400 IE2 50/60Hz</v>
          </cell>
          <cell r="D2608" t="str">
            <v>217   Smoke extract fans</v>
          </cell>
          <cell r="E2608" t="str">
            <v>21704   Smoke extract Centrifugal fans</v>
          </cell>
          <cell r="F2608" t="str">
            <v>BKF</v>
          </cell>
          <cell r="G2608">
            <v>1351</v>
          </cell>
        </row>
        <row r="2609">
          <cell r="B2609" t="str">
            <v>BKF 315D4-XL/F400 IE3</v>
          </cell>
          <cell r="D2609" t="str">
            <v>217   Smoke extract fans</v>
          </cell>
          <cell r="E2609" t="str">
            <v>21704   Smoke extract Centrifugal fans</v>
          </cell>
          <cell r="F2609" t="str">
            <v>BKF</v>
          </cell>
          <cell r="G2609">
            <v>1491</v>
          </cell>
        </row>
        <row r="2610">
          <cell r="B2610" t="str">
            <v>BKF 355D6/F400 IE2 50/60Hz</v>
          </cell>
          <cell r="D2610" t="str">
            <v>217   Smoke extract fans</v>
          </cell>
          <cell r="E2610" t="str">
            <v>21704   Smoke extract Centrifugal fans</v>
          </cell>
          <cell r="F2610" t="str">
            <v>BKF</v>
          </cell>
          <cell r="G2610">
            <v>1393</v>
          </cell>
        </row>
        <row r="2611">
          <cell r="B2611" t="str">
            <v>BKF 355D4/F400 IE3</v>
          </cell>
          <cell r="D2611" t="str">
            <v>217   Smoke extract fans</v>
          </cell>
          <cell r="E2611" t="str">
            <v>21704   Smoke extract Centrifugal fans</v>
          </cell>
          <cell r="F2611" t="str">
            <v>BKF</v>
          </cell>
          <cell r="G2611">
            <v>1605</v>
          </cell>
        </row>
        <row r="2612">
          <cell r="B2612" t="str">
            <v>BKF 400D6-XS/F400 IE2</v>
          </cell>
          <cell r="D2612" t="str">
            <v>217   Smoke extract fans</v>
          </cell>
          <cell r="E2612" t="str">
            <v>21704   Smoke extract Centrifugal fans</v>
          </cell>
          <cell r="F2612" t="str">
            <v>BKF</v>
          </cell>
          <cell r="G2612">
            <v>1636</v>
          </cell>
        </row>
        <row r="2613">
          <cell r="B2613" t="str">
            <v>BKF 400D6-XL/F400 IE2 50/60Hz</v>
          </cell>
          <cell r="D2613" t="str">
            <v>217   Smoke extract fans</v>
          </cell>
          <cell r="E2613" t="str">
            <v>21704   Smoke extract Centrifugal fans</v>
          </cell>
          <cell r="F2613" t="str">
            <v>BKF</v>
          </cell>
          <cell r="G2613">
            <v>1681</v>
          </cell>
        </row>
        <row r="2614">
          <cell r="B2614" t="str">
            <v>BKF 400D4-XS/F400 IE3</v>
          </cell>
          <cell r="D2614" t="str">
            <v>217   Smoke extract fans</v>
          </cell>
          <cell r="E2614" t="str">
            <v>21704   Smoke extract Centrifugal fans</v>
          </cell>
          <cell r="F2614" t="str">
            <v>BKF</v>
          </cell>
          <cell r="G2614">
            <v>1855</v>
          </cell>
        </row>
        <row r="2615">
          <cell r="B2615" t="str">
            <v>BKF 355D8/F400 IE2</v>
          </cell>
          <cell r="D2615" t="str">
            <v>217   Smoke extract fans</v>
          </cell>
          <cell r="E2615" t="str">
            <v>21704   Smoke extract Centrifugal fans</v>
          </cell>
          <cell r="F2615" t="str">
            <v>BKF</v>
          </cell>
          <cell r="G2615">
            <v>1417</v>
          </cell>
        </row>
        <row r="2616">
          <cell r="B2616" t="str">
            <v>BKF 710D6-XL-F400</v>
          </cell>
          <cell r="D2616" t="str">
            <v>217   Smoke extract fans</v>
          </cell>
          <cell r="E2616" t="str">
            <v>21704   Smoke extract Centrifugal fans</v>
          </cell>
          <cell r="F2616" t="str">
            <v>BKF</v>
          </cell>
          <cell r="G2616">
            <v>3854</v>
          </cell>
        </row>
        <row r="2617">
          <cell r="B2617" t="str">
            <v>KBR/F 280D2-4 smoke extr. F400</v>
          </cell>
          <cell r="D2617" t="str">
            <v>217   Smoke extract fans</v>
          </cell>
          <cell r="E2617" t="str">
            <v>21704   Smoke extract Centrifugal fans</v>
          </cell>
          <cell r="F2617" t="str">
            <v>KBR/F</v>
          </cell>
          <cell r="G2617">
            <v>2120</v>
          </cell>
        </row>
        <row r="2618">
          <cell r="B2618" t="str">
            <v>KBR/F 315D2 sm ext F400</v>
          </cell>
          <cell r="D2618" t="str">
            <v>217   Smoke extract fans</v>
          </cell>
          <cell r="E2618" t="str">
            <v>21704   Smoke extract Centrifugal fans</v>
          </cell>
          <cell r="F2618" t="str">
            <v>KBR/F</v>
          </cell>
          <cell r="G2618">
            <v>2050</v>
          </cell>
        </row>
        <row r="2619">
          <cell r="B2619" t="str">
            <v>KBR/F 355D2 sm ext F400</v>
          </cell>
          <cell r="D2619" t="str">
            <v>217   Smoke extract fans</v>
          </cell>
          <cell r="E2619" t="str">
            <v>21704   Smoke extract Centrifugal fans</v>
          </cell>
          <cell r="F2619" t="str">
            <v>KBR/F</v>
          </cell>
          <cell r="G2619">
            <v>2620</v>
          </cell>
        </row>
        <row r="2620">
          <cell r="B2620" t="str">
            <v>KBR/F 355D2/K ext F400</v>
          </cell>
          <cell r="D2620" t="str">
            <v>217   Smoke extract fans</v>
          </cell>
          <cell r="E2620" t="str">
            <v>21704   Smoke extract Centrifugal fans</v>
          </cell>
          <cell r="F2620" t="str">
            <v>KBR/F</v>
          </cell>
          <cell r="G2620">
            <v>2560</v>
          </cell>
        </row>
        <row r="2621">
          <cell r="B2621" t="str">
            <v>KBR/F 280D4 smoke extr. F400</v>
          </cell>
          <cell r="D2621" t="str">
            <v>217   Smoke extract fans</v>
          </cell>
          <cell r="E2621" t="str">
            <v>21704   Smoke extract Centrifugal fans</v>
          </cell>
          <cell r="F2621" t="str">
            <v>KBR/F</v>
          </cell>
          <cell r="G2621">
            <v>1820</v>
          </cell>
        </row>
        <row r="2622">
          <cell r="B2622" t="str">
            <v>KBR/F 315D4 smoke extr. F400</v>
          </cell>
          <cell r="D2622" t="str">
            <v>217   Smoke extract fans</v>
          </cell>
          <cell r="E2622" t="str">
            <v>21704   Smoke extract Centrifugal fans</v>
          </cell>
          <cell r="F2622" t="str">
            <v>KBR/F</v>
          </cell>
          <cell r="G2622">
            <v>2170</v>
          </cell>
        </row>
        <row r="2623">
          <cell r="B2623" t="str">
            <v>KBR/F 355D4/K smoke extr. F400</v>
          </cell>
          <cell r="D2623" t="str">
            <v>217   Smoke extract fans</v>
          </cell>
          <cell r="E2623" t="str">
            <v>21704   Smoke extract Centrifugal fans</v>
          </cell>
          <cell r="F2623" t="str">
            <v>KBR/F</v>
          </cell>
          <cell r="G2623">
            <v>2170</v>
          </cell>
        </row>
        <row r="2624">
          <cell r="B2624" t="str">
            <v>KBR/F 355D4 smoke extr. F400</v>
          </cell>
          <cell r="D2624" t="str">
            <v>217   Smoke extract fans</v>
          </cell>
          <cell r="E2624" t="str">
            <v>21704   Smoke extract Centrifugal fans</v>
          </cell>
          <cell r="F2624" t="str">
            <v>KBR/F</v>
          </cell>
          <cell r="G2624">
            <v>2220</v>
          </cell>
        </row>
        <row r="2625">
          <cell r="B2625" t="str">
            <v>KBR/F 280D2 smoke extr. F400</v>
          </cell>
          <cell r="D2625" t="str">
            <v>217   Smoke extract fans</v>
          </cell>
          <cell r="E2625" t="str">
            <v>21704   Smoke extract Centrifugal fans</v>
          </cell>
          <cell r="F2625" t="str">
            <v>KBR/F</v>
          </cell>
          <cell r="G2625">
            <v>1938</v>
          </cell>
        </row>
        <row r="2626">
          <cell r="B2626" t="str">
            <v>KBR/F 280EC</v>
          </cell>
          <cell r="D2626" t="str">
            <v>217   Smoke extract fans</v>
          </cell>
          <cell r="E2626" t="str">
            <v>21704   Smoke extract Centrifugal fans</v>
          </cell>
          <cell r="F2626" t="str">
            <v>KBR/F-EC</v>
          </cell>
          <cell r="G2626">
            <v>1995</v>
          </cell>
        </row>
        <row r="2627">
          <cell r="B2627" t="str">
            <v>KBR/F 315EC</v>
          </cell>
          <cell r="D2627" t="str">
            <v>217   Smoke extract fans</v>
          </cell>
          <cell r="E2627" t="str">
            <v>21704   Smoke extract Centrifugal fans</v>
          </cell>
          <cell r="F2627" t="str">
            <v>KBR/F-EC</v>
          </cell>
          <cell r="G2627">
            <v>2195</v>
          </cell>
        </row>
        <row r="2628">
          <cell r="B2628" t="str">
            <v>KBR/F 315EC-L</v>
          </cell>
          <cell r="D2628" t="str">
            <v>217   Smoke extract fans</v>
          </cell>
          <cell r="E2628" t="str">
            <v>21704   Smoke extract Centrifugal fans</v>
          </cell>
          <cell r="F2628" t="str">
            <v>KBR/F-EC</v>
          </cell>
          <cell r="G2628">
            <v>2559</v>
          </cell>
        </row>
        <row r="2629">
          <cell r="B2629" t="str">
            <v>KBR/F 355EC-K</v>
          </cell>
          <cell r="D2629" t="str">
            <v>217   Smoke extract fans</v>
          </cell>
          <cell r="E2629" t="str">
            <v>21704   Smoke extract Centrifugal fans</v>
          </cell>
          <cell r="F2629" t="str">
            <v>KBR/F-EC</v>
          </cell>
          <cell r="G2629">
            <v>2225</v>
          </cell>
        </row>
        <row r="2630">
          <cell r="B2630" t="str">
            <v>KBR/F 355EC</v>
          </cell>
          <cell r="D2630" t="str">
            <v>217   Smoke extract fans</v>
          </cell>
          <cell r="E2630" t="str">
            <v>21704   Smoke extract Centrifugal fans</v>
          </cell>
          <cell r="F2630" t="str">
            <v>KBR/F-EC</v>
          </cell>
          <cell r="G2630">
            <v>2328</v>
          </cell>
        </row>
        <row r="2631">
          <cell r="B2631" t="str">
            <v>KBR/F 355 EC-L</v>
          </cell>
          <cell r="D2631" t="str">
            <v>217   Smoke extract fans</v>
          </cell>
          <cell r="E2631" t="str">
            <v>21704   Smoke extract Centrifugal fans</v>
          </cell>
          <cell r="F2631" t="str">
            <v>KBR/F-EC</v>
          </cell>
          <cell r="G2631">
            <v>3575</v>
          </cell>
        </row>
        <row r="2632">
          <cell r="B2632" t="str">
            <v>MUB/F 042 400D4</v>
          </cell>
          <cell r="D2632" t="str">
            <v>217   Smoke extract fans</v>
          </cell>
          <cell r="E2632" t="str">
            <v>21704   Smoke extract Centrifugal fans</v>
          </cell>
          <cell r="F2632" t="str">
            <v>MUB/F</v>
          </cell>
          <cell r="G2632">
            <v>2544</v>
          </cell>
        </row>
        <row r="2633">
          <cell r="B2633" t="str">
            <v>MUB/F 042 400D6</v>
          </cell>
          <cell r="D2633" t="str">
            <v>217   Smoke extract fans</v>
          </cell>
          <cell r="E2633" t="str">
            <v>21704   Smoke extract Centrifugal fans</v>
          </cell>
          <cell r="F2633" t="str">
            <v>MUB/F</v>
          </cell>
          <cell r="G2633">
            <v>2672</v>
          </cell>
        </row>
        <row r="2634">
          <cell r="B2634" t="str">
            <v>MUB/F 042 400D4-6</v>
          </cell>
          <cell r="D2634" t="str">
            <v>217   Smoke extract fans</v>
          </cell>
          <cell r="E2634" t="str">
            <v>21704   Smoke extract Centrifugal fans</v>
          </cell>
          <cell r="F2634" t="str">
            <v>MUB/F</v>
          </cell>
          <cell r="G2634">
            <v>3083</v>
          </cell>
        </row>
        <row r="2635">
          <cell r="B2635" t="str">
            <v>MUB/F 042 450D4</v>
          </cell>
          <cell r="D2635" t="str">
            <v>217   Smoke extract fans</v>
          </cell>
          <cell r="E2635" t="str">
            <v>21704   Smoke extract Centrifugal fans</v>
          </cell>
          <cell r="F2635" t="str">
            <v>MUB/F</v>
          </cell>
          <cell r="G2635">
            <v>2574</v>
          </cell>
        </row>
        <row r="2636">
          <cell r="B2636" t="str">
            <v>MUB/F 042 450D6</v>
          </cell>
          <cell r="D2636" t="str">
            <v>217   Smoke extract fans</v>
          </cell>
          <cell r="E2636" t="str">
            <v>21704   Smoke extract Centrifugal fans</v>
          </cell>
          <cell r="F2636" t="str">
            <v>MUB/F</v>
          </cell>
          <cell r="G2636">
            <v>2720</v>
          </cell>
        </row>
        <row r="2637">
          <cell r="B2637" t="str">
            <v>MUB/F 042 450D4-6</v>
          </cell>
          <cell r="D2637" t="str">
            <v>217   Smoke extract fans</v>
          </cell>
          <cell r="E2637" t="str">
            <v>21704   Smoke extract Centrifugal fans</v>
          </cell>
          <cell r="F2637" t="str">
            <v>MUB/F</v>
          </cell>
          <cell r="G2637">
            <v>3083</v>
          </cell>
        </row>
        <row r="2638">
          <cell r="B2638" t="str">
            <v>MUB/F 062 500D4</v>
          </cell>
          <cell r="D2638" t="str">
            <v>217   Smoke extract fans</v>
          </cell>
          <cell r="E2638" t="str">
            <v>21704   Smoke extract Centrifugal fans</v>
          </cell>
          <cell r="F2638" t="str">
            <v>MUB/F</v>
          </cell>
          <cell r="G2638">
            <v>3112</v>
          </cell>
        </row>
        <row r="2639">
          <cell r="B2639" t="str">
            <v>MUB/F 062 500D6</v>
          </cell>
          <cell r="D2639" t="str">
            <v>217   Smoke extract fans</v>
          </cell>
          <cell r="E2639" t="str">
            <v>21704   Smoke extract Centrifugal fans</v>
          </cell>
          <cell r="F2639" t="str">
            <v>MUB/F</v>
          </cell>
          <cell r="G2639">
            <v>3151</v>
          </cell>
        </row>
        <row r="2640">
          <cell r="B2640" t="str">
            <v>MUB/F 062 500D4-6</v>
          </cell>
          <cell r="D2640" t="str">
            <v>217   Smoke extract fans</v>
          </cell>
          <cell r="E2640" t="str">
            <v>21704   Smoke extract Centrifugal fans</v>
          </cell>
          <cell r="F2640" t="str">
            <v>MUB/F</v>
          </cell>
          <cell r="G2640">
            <v>4579</v>
          </cell>
        </row>
        <row r="2641">
          <cell r="B2641" t="str">
            <v>MUB/F 062 560D4</v>
          </cell>
          <cell r="D2641" t="str">
            <v>217   Smoke extract fans</v>
          </cell>
          <cell r="E2641" t="str">
            <v>21704   Smoke extract Centrifugal fans</v>
          </cell>
          <cell r="F2641" t="str">
            <v>MUB/F</v>
          </cell>
          <cell r="G2641">
            <v>3826</v>
          </cell>
        </row>
        <row r="2642">
          <cell r="B2642" t="str">
            <v>MUB/F 062 560D6</v>
          </cell>
          <cell r="D2642" t="str">
            <v>217   Smoke extract fans</v>
          </cell>
          <cell r="E2642" t="str">
            <v>21704   Smoke extract Centrifugal fans</v>
          </cell>
          <cell r="F2642" t="str">
            <v>MUB/F</v>
          </cell>
          <cell r="G2642">
            <v>3914</v>
          </cell>
        </row>
        <row r="2643">
          <cell r="B2643" t="str">
            <v>MUB/F 062 560D4-6</v>
          </cell>
          <cell r="D2643" t="str">
            <v>217   Smoke extract fans</v>
          </cell>
          <cell r="E2643" t="str">
            <v>21704   Smoke extract Centrifugal fans</v>
          </cell>
          <cell r="F2643" t="str">
            <v>MUB/F</v>
          </cell>
          <cell r="G2643">
            <v>4658</v>
          </cell>
        </row>
        <row r="2644">
          <cell r="B2644" t="str">
            <v>MUB/F 062 630D4</v>
          </cell>
          <cell r="D2644" t="str">
            <v>217   Smoke extract fans</v>
          </cell>
          <cell r="E2644" t="str">
            <v>21704   Smoke extract Centrifugal fans</v>
          </cell>
          <cell r="F2644" t="str">
            <v>MUB/F</v>
          </cell>
          <cell r="G2644">
            <v>4453</v>
          </cell>
        </row>
        <row r="2645">
          <cell r="B2645" t="str">
            <v>MUB/F 062 630D6</v>
          </cell>
          <cell r="D2645" t="str">
            <v>217   Smoke extract fans</v>
          </cell>
          <cell r="E2645" t="str">
            <v>21704   Smoke extract Centrifugal fans</v>
          </cell>
          <cell r="F2645" t="str">
            <v>MUB/F</v>
          </cell>
          <cell r="G2645">
            <v>4501</v>
          </cell>
        </row>
        <row r="2646">
          <cell r="B2646" t="str">
            <v>MUB/F 062 630D4-6</v>
          </cell>
          <cell r="D2646" t="str">
            <v>217   Smoke extract fans</v>
          </cell>
          <cell r="E2646" t="str">
            <v>21704   Smoke extract Centrifugal fans</v>
          </cell>
          <cell r="F2646" t="str">
            <v>MUB/F</v>
          </cell>
          <cell r="G2646">
            <v>6234</v>
          </cell>
        </row>
        <row r="2647">
          <cell r="B2647" t="str">
            <v>IV 50-4/8 (B)</v>
          </cell>
          <cell r="D2647" t="str">
            <v>217   Smoke extract fans</v>
          </cell>
          <cell r="E2647" t="str">
            <v>21705   Smoke extract Centrifugal Jet fans</v>
          </cell>
          <cell r="F2647" t="str">
            <v>IV(B)</v>
          </cell>
          <cell r="G2647">
            <v>2800</v>
          </cell>
        </row>
        <row r="2648">
          <cell r="B2648" t="str">
            <v>IV 100-4/8 (B)</v>
          </cell>
          <cell r="D2648" t="str">
            <v>217   Smoke extract fans</v>
          </cell>
          <cell r="E2648" t="str">
            <v>21705   Smoke extract Centrifugal Jet fans</v>
          </cell>
          <cell r="F2648" t="str">
            <v>IV(B)</v>
          </cell>
          <cell r="G2648">
            <v>4130</v>
          </cell>
        </row>
        <row r="2649">
          <cell r="B2649" t="str">
            <v>IV 50-4 (B) IE3</v>
          </cell>
          <cell r="D2649" t="str">
            <v>217   Smoke extract fans</v>
          </cell>
          <cell r="E2649" t="str">
            <v>21705   Smoke extract Centrifugal Jet fans</v>
          </cell>
          <cell r="F2649" t="str">
            <v>IV(B)</v>
          </cell>
          <cell r="G2649">
            <v>2680</v>
          </cell>
        </row>
        <row r="2650">
          <cell r="B2650" t="str">
            <v>IV 50-4/6 (B)</v>
          </cell>
          <cell r="D2650" t="str">
            <v>217   Smoke extract fans</v>
          </cell>
          <cell r="E2650" t="str">
            <v>21705   Smoke extract Centrifugal Jet fans</v>
          </cell>
          <cell r="F2650" t="str">
            <v>IV(B)</v>
          </cell>
          <cell r="G2650">
            <v>2850</v>
          </cell>
        </row>
        <row r="2651">
          <cell r="B2651" t="str">
            <v>IV 100-4 (B) IE3</v>
          </cell>
          <cell r="D2651" t="str">
            <v>217   Smoke extract fans</v>
          </cell>
          <cell r="E2651" t="str">
            <v>21705   Smoke extract Centrifugal Jet fans</v>
          </cell>
          <cell r="F2651" t="str">
            <v>IV(B)</v>
          </cell>
          <cell r="G2651">
            <v>4130</v>
          </cell>
        </row>
        <row r="2652">
          <cell r="B2652" t="str">
            <v>IV 100-4/6 (B)</v>
          </cell>
          <cell r="D2652" t="str">
            <v>217   Smoke extract fans</v>
          </cell>
          <cell r="E2652" t="str">
            <v>21705   Smoke extract Centrifugal Jet fans</v>
          </cell>
          <cell r="F2652" t="str">
            <v>IV(B)</v>
          </cell>
          <cell r="G2652">
            <v>4130</v>
          </cell>
        </row>
        <row r="2653">
          <cell r="B2653" t="str">
            <v>IV 50-4/8 (B) + REV</v>
          </cell>
          <cell r="D2653" t="str">
            <v>217   Smoke extract fans</v>
          </cell>
          <cell r="E2653" t="str">
            <v>21705   Smoke extract Centrifugal Jet fans</v>
          </cell>
          <cell r="F2653" t="str">
            <v>IV(B)</v>
          </cell>
          <cell r="G2653">
            <v>3003</v>
          </cell>
        </row>
        <row r="2654">
          <cell r="B2654" t="str">
            <v>IHS 50-4/8 (B)</v>
          </cell>
          <cell r="D2654" t="str">
            <v>217   Smoke extract fans</v>
          </cell>
          <cell r="E2654" t="str">
            <v>21705   Smoke extract Centrifugal Jet fans</v>
          </cell>
          <cell r="F2654" t="str">
            <v>IV(B)</v>
          </cell>
          <cell r="G2654">
            <v>3371</v>
          </cell>
        </row>
        <row r="2655">
          <cell r="B2655" t="str">
            <v>IV 50-4/6 (B) + REV</v>
          </cell>
          <cell r="D2655" t="str">
            <v>217   Smoke extract fans</v>
          </cell>
          <cell r="E2655" t="str">
            <v>21705   Smoke extract Centrifugal Jet fans</v>
          </cell>
          <cell r="F2655" t="str">
            <v>IV(B)</v>
          </cell>
          <cell r="G2655">
            <v>3053</v>
          </cell>
        </row>
        <row r="2656">
          <cell r="B2656" t="str">
            <v>IV 50-4/8 (B) 60Hz</v>
          </cell>
          <cell r="D2656" t="str">
            <v>217   Smoke extract fans</v>
          </cell>
          <cell r="E2656" t="str">
            <v>21705   Smoke extract Centrifugal Jet fans</v>
          </cell>
          <cell r="F2656" t="str">
            <v>IV(B)</v>
          </cell>
          <cell r="G2656">
            <v>2973.3</v>
          </cell>
        </row>
        <row r="2657">
          <cell r="B2657" t="str">
            <v>IV 50-4 (F) IE3</v>
          </cell>
          <cell r="D2657" t="str">
            <v>217   Smoke extract fans</v>
          </cell>
          <cell r="E2657" t="str">
            <v>21705   Smoke extract Centrifugal Jet fans</v>
          </cell>
          <cell r="F2657" t="str">
            <v>IV(F)</v>
          </cell>
          <cell r="G2657">
            <v>3580</v>
          </cell>
        </row>
        <row r="2658">
          <cell r="B2658" t="str">
            <v>IV 50-4/6 (F)</v>
          </cell>
          <cell r="D2658" t="str">
            <v>217   Smoke extract fans</v>
          </cell>
          <cell r="E2658" t="str">
            <v>21705   Smoke extract Centrifugal Jet fans</v>
          </cell>
          <cell r="F2658" t="str">
            <v>IV(F)</v>
          </cell>
          <cell r="G2658">
            <v>3780</v>
          </cell>
        </row>
        <row r="2659">
          <cell r="B2659" t="str">
            <v>IV 50-4/8 (F)</v>
          </cell>
          <cell r="D2659" t="str">
            <v>217   Smoke extract fans</v>
          </cell>
          <cell r="E2659" t="str">
            <v>21705   Smoke extract Centrifugal Jet fans</v>
          </cell>
          <cell r="F2659" t="str">
            <v>IV(F)</v>
          </cell>
          <cell r="G2659">
            <v>3550</v>
          </cell>
        </row>
        <row r="2660">
          <cell r="B2660" t="str">
            <v>IV 100-4 (F) IE3</v>
          </cell>
          <cell r="D2660" t="str">
            <v>217   Smoke extract fans</v>
          </cell>
          <cell r="E2660" t="str">
            <v>21705   Smoke extract Centrifugal Jet fans</v>
          </cell>
          <cell r="F2660" t="str">
            <v>IV(F)</v>
          </cell>
          <cell r="G2660">
            <v>5090</v>
          </cell>
        </row>
        <row r="2661">
          <cell r="B2661" t="str">
            <v>IV 100-4/6 (F)</v>
          </cell>
          <cell r="D2661" t="str">
            <v>217   Smoke extract fans</v>
          </cell>
          <cell r="E2661" t="str">
            <v>21705   Smoke extract Centrifugal Jet fans</v>
          </cell>
          <cell r="F2661" t="str">
            <v>IV(F)</v>
          </cell>
          <cell r="G2661">
            <v>5820</v>
          </cell>
        </row>
        <row r="2662">
          <cell r="B2662" t="str">
            <v>IV 100-4/8 (F)</v>
          </cell>
          <cell r="D2662" t="str">
            <v>217   Smoke extract fans</v>
          </cell>
          <cell r="E2662" t="str">
            <v>21705   Smoke extract Centrifugal Jet fans</v>
          </cell>
          <cell r="F2662" t="str">
            <v>IV(F)</v>
          </cell>
          <cell r="G2662">
            <v>5730</v>
          </cell>
        </row>
        <row r="2663">
          <cell r="B2663" t="str">
            <v>IV 50-4/8 (F) + REV</v>
          </cell>
          <cell r="D2663" t="str">
            <v>217   Smoke extract fans</v>
          </cell>
          <cell r="E2663" t="str">
            <v>21705   Smoke extract Centrifugal Jet fans</v>
          </cell>
          <cell r="F2663" t="str">
            <v>IV(F)</v>
          </cell>
          <cell r="G2663">
            <v>3795</v>
          </cell>
        </row>
        <row r="2664">
          <cell r="B2664" t="str">
            <v>SAVE VSC 100</v>
          </cell>
          <cell r="D2664" t="str">
            <v>301   Counter flow units</v>
          </cell>
          <cell r="E2664" t="str">
            <v>30101   False ceiling</v>
          </cell>
          <cell r="F2664" t="str">
            <v>SAVE</v>
          </cell>
          <cell r="G2664">
            <v>3378</v>
          </cell>
        </row>
        <row r="2665">
          <cell r="B2665" t="str">
            <v>SAVE VSC 200</v>
          </cell>
          <cell r="D2665" t="str">
            <v>301   Counter flow units</v>
          </cell>
          <cell r="E2665" t="str">
            <v>30101   False ceiling</v>
          </cell>
          <cell r="F2665" t="str">
            <v>SAVE</v>
          </cell>
          <cell r="G2665">
            <v>3517</v>
          </cell>
        </row>
        <row r="2666">
          <cell r="B2666" t="str">
            <v>SAVE VSC 300</v>
          </cell>
          <cell r="D2666" t="str">
            <v>301   Counter flow units</v>
          </cell>
          <cell r="E2666" t="str">
            <v>30101   False ceiling</v>
          </cell>
          <cell r="F2666" t="str">
            <v>SAVE</v>
          </cell>
          <cell r="G2666">
            <v>3782</v>
          </cell>
        </row>
        <row r="2667">
          <cell r="B2667" t="str">
            <v>SAVE VSC-E 100</v>
          </cell>
          <cell r="D2667" t="str">
            <v>301   Counter flow units</v>
          </cell>
          <cell r="E2667" t="str">
            <v>30101   False ceiling</v>
          </cell>
          <cell r="F2667" t="str">
            <v>SAVE-E</v>
          </cell>
          <cell r="G2667">
            <v>4038</v>
          </cell>
        </row>
        <row r="2668">
          <cell r="B2668" t="str">
            <v>SAVE VSC-E 200</v>
          </cell>
          <cell r="D2668" t="str">
            <v>301   Counter flow units</v>
          </cell>
          <cell r="E2668" t="str">
            <v>30101   False ceiling</v>
          </cell>
          <cell r="F2668" t="str">
            <v>SAVE-E</v>
          </cell>
          <cell r="G2668">
            <v>4598</v>
          </cell>
        </row>
        <row r="2669">
          <cell r="B2669" t="str">
            <v>SAVE VSC-E 300</v>
          </cell>
          <cell r="D2669" t="str">
            <v>301   Counter flow units</v>
          </cell>
          <cell r="E2669" t="str">
            <v>30101   False ceiling</v>
          </cell>
          <cell r="F2669" t="str">
            <v>SAVE-E</v>
          </cell>
          <cell r="G2669">
            <v>4890</v>
          </cell>
        </row>
        <row r="2670">
          <cell r="B2670" t="str">
            <v>SAVE VTC 300 R</v>
          </cell>
          <cell r="D2670" t="str">
            <v>301   Counter flow units</v>
          </cell>
          <cell r="E2670" t="str">
            <v>30102   Top connected</v>
          </cell>
          <cell r="F2670" t="str">
            <v>SAVE</v>
          </cell>
          <cell r="G2670">
            <v>3739</v>
          </cell>
        </row>
        <row r="2671">
          <cell r="B2671" t="str">
            <v>SAVE VTC 300 L</v>
          </cell>
          <cell r="D2671" t="str">
            <v>301   Counter flow units</v>
          </cell>
          <cell r="E2671" t="str">
            <v>30102   Top connected</v>
          </cell>
          <cell r="F2671" t="str">
            <v>SAVE</v>
          </cell>
          <cell r="G2671">
            <v>3739</v>
          </cell>
        </row>
        <row r="2672">
          <cell r="B2672" t="str">
            <v>SAVE VTC 500 R</v>
          </cell>
          <cell r="D2672" t="str">
            <v>301   Counter flow units</v>
          </cell>
          <cell r="E2672" t="str">
            <v>30102   Top connected</v>
          </cell>
          <cell r="F2672" t="str">
            <v>SAVE</v>
          </cell>
          <cell r="G2672">
            <v>5006</v>
          </cell>
        </row>
        <row r="2673">
          <cell r="B2673" t="str">
            <v>SAVE VTC 500 L</v>
          </cell>
          <cell r="D2673" t="str">
            <v>301   Counter flow units</v>
          </cell>
          <cell r="E2673" t="str">
            <v>30102   Top connected</v>
          </cell>
          <cell r="F2673" t="str">
            <v>SAVE</v>
          </cell>
          <cell r="G2673">
            <v>5006</v>
          </cell>
        </row>
        <row r="2674">
          <cell r="B2674" t="str">
            <v>SAVE VTC 700 R</v>
          </cell>
          <cell r="D2674" t="str">
            <v>301   Counter flow units</v>
          </cell>
          <cell r="E2674" t="str">
            <v>30102   Top connected</v>
          </cell>
          <cell r="F2674" t="str">
            <v>SAVE</v>
          </cell>
          <cell r="G2674">
            <v>6221</v>
          </cell>
        </row>
        <row r="2675">
          <cell r="B2675" t="str">
            <v>SAVE VTC 700 L</v>
          </cell>
          <cell r="D2675" t="str">
            <v>301   Counter flow units</v>
          </cell>
          <cell r="E2675" t="str">
            <v>30102   Top connected</v>
          </cell>
          <cell r="F2675" t="str">
            <v>SAVE</v>
          </cell>
          <cell r="G2675">
            <v>6221</v>
          </cell>
        </row>
        <row r="2676">
          <cell r="B2676" t="str">
            <v>SAVE VTC 200 - 1 R</v>
          </cell>
          <cell r="D2676" t="str">
            <v>301   Counter flow units</v>
          </cell>
          <cell r="E2676" t="str">
            <v>30102   Top connected</v>
          </cell>
          <cell r="F2676" t="str">
            <v>SAVE</v>
          </cell>
          <cell r="G2676">
            <v>3116</v>
          </cell>
        </row>
        <row r="2677">
          <cell r="B2677" t="str">
            <v>SAVE VTC 200 - 1 L</v>
          </cell>
          <cell r="D2677" t="str">
            <v>301   Counter flow units</v>
          </cell>
          <cell r="E2677" t="str">
            <v>30102   Top connected</v>
          </cell>
          <cell r="F2677" t="str">
            <v>SAVE</v>
          </cell>
          <cell r="G2677">
            <v>3116</v>
          </cell>
        </row>
        <row r="2678">
          <cell r="B2678" t="str">
            <v>SAVE VTC-E 200 - 1 R</v>
          </cell>
          <cell r="D2678" t="str">
            <v>301   Counter flow units</v>
          </cell>
          <cell r="E2678" t="str">
            <v>30102   Top connected</v>
          </cell>
          <cell r="F2678" t="str">
            <v>SAVE-E</v>
          </cell>
          <cell r="G2678">
            <v>3865</v>
          </cell>
        </row>
        <row r="2679">
          <cell r="B2679" t="str">
            <v>SAVE VTC-E 200 - 1 L</v>
          </cell>
          <cell r="D2679" t="str">
            <v>301   Counter flow units</v>
          </cell>
          <cell r="E2679" t="str">
            <v>30102   Top connected</v>
          </cell>
          <cell r="F2679" t="str">
            <v>SAVE-E</v>
          </cell>
          <cell r="G2679">
            <v>3865</v>
          </cell>
        </row>
        <row r="2680">
          <cell r="B2680" t="str">
            <v>SAVE VTC-E 300 R</v>
          </cell>
          <cell r="D2680" t="str">
            <v>301   Counter flow units</v>
          </cell>
          <cell r="E2680" t="str">
            <v>30102   Top connected</v>
          </cell>
          <cell r="F2680" t="str">
            <v>SAVE-E</v>
          </cell>
          <cell r="G2680">
            <v>4469</v>
          </cell>
        </row>
        <row r="2681">
          <cell r="B2681" t="str">
            <v>SAVE VTC-E 500 R</v>
          </cell>
          <cell r="D2681" t="str">
            <v>301   Counter flow units</v>
          </cell>
          <cell r="E2681" t="str">
            <v>30102   Top connected</v>
          </cell>
          <cell r="F2681" t="str">
            <v>SAVE-E</v>
          </cell>
          <cell r="G2681">
            <v>6280</v>
          </cell>
        </row>
        <row r="2682">
          <cell r="B2682" t="str">
            <v>SAVE VTC-E 500 L</v>
          </cell>
          <cell r="D2682" t="str">
            <v>301   Counter flow units</v>
          </cell>
          <cell r="E2682" t="str">
            <v>30102   Top connected</v>
          </cell>
          <cell r="F2682" t="str">
            <v>SAVE-E</v>
          </cell>
          <cell r="G2682">
            <v>6280</v>
          </cell>
        </row>
        <row r="2683">
          <cell r="B2683" t="str">
            <v>SAVE VTC-E 700 L</v>
          </cell>
          <cell r="D2683" t="str">
            <v>301   Counter flow units</v>
          </cell>
          <cell r="E2683" t="str">
            <v>30102   Top connected</v>
          </cell>
          <cell r="F2683" t="str">
            <v>SAVE-E</v>
          </cell>
          <cell r="G2683">
            <v>8071</v>
          </cell>
        </row>
        <row r="2684">
          <cell r="B2684" t="str">
            <v>SAVE VSR 200/B R</v>
          </cell>
          <cell r="D2684" t="str">
            <v>302   Rotary units</v>
          </cell>
          <cell r="E2684" t="str">
            <v>30201   False ceiling</v>
          </cell>
          <cell r="F2684" t="str">
            <v>SAVE</v>
          </cell>
          <cell r="G2684">
            <v>3245</v>
          </cell>
        </row>
        <row r="2685">
          <cell r="B2685" t="str">
            <v>SAVE VSR 200/B L</v>
          </cell>
          <cell r="D2685" t="str">
            <v>302   Rotary units</v>
          </cell>
          <cell r="E2685" t="str">
            <v>30201   False ceiling</v>
          </cell>
          <cell r="F2685" t="str">
            <v>SAVE</v>
          </cell>
          <cell r="G2685">
            <v>3245</v>
          </cell>
        </row>
        <row r="2686">
          <cell r="B2686" t="str">
            <v>SAVE VSR 700</v>
          </cell>
          <cell r="D2686" t="str">
            <v>302   Rotary units</v>
          </cell>
          <cell r="E2686" t="str">
            <v>30201   False ceiling</v>
          </cell>
          <cell r="F2686" t="str">
            <v>SAVE</v>
          </cell>
          <cell r="G2686">
            <v>6567</v>
          </cell>
        </row>
        <row r="2687">
          <cell r="B2687" t="str">
            <v>SAVE VSR 400</v>
          </cell>
          <cell r="D2687" t="str">
            <v>302   Rotary units</v>
          </cell>
          <cell r="E2687" t="str">
            <v>30201   False ceiling</v>
          </cell>
          <cell r="F2687" t="str">
            <v>SAVE</v>
          </cell>
          <cell r="G2687">
            <v>3811</v>
          </cell>
        </row>
        <row r="2688">
          <cell r="B2688" t="str">
            <v>SAVE VSR 150/B R</v>
          </cell>
          <cell r="D2688" t="str">
            <v>302   Rotary units</v>
          </cell>
          <cell r="E2688" t="str">
            <v>30201   False ceiling</v>
          </cell>
          <cell r="F2688" t="str">
            <v>SAVE</v>
          </cell>
          <cell r="G2688">
            <v>3373</v>
          </cell>
        </row>
        <row r="2689">
          <cell r="B2689" t="str">
            <v>SAVE VSR 150/B L</v>
          </cell>
          <cell r="D2689" t="str">
            <v>302   Rotary units</v>
          </cell>
          <cell r="E2689" t="str">
            <v>30201   False ceiling</v>
          </cell>
          <cell r="F2689" t="str">
            <v>SAVE</v>
          </cell>
          <cell r="G2689">
            <v>3373</v>
          </cell>
        </row>
        <row r="2690">
          <cell r="B2690" t="str">
            <v>SAVE VTR 100/B</v>
          </cell>
          <cell r="D2690" t="str">
            <v>302   Rotary units</v>
          </cell>
          <cell r="E2690" t="str">
            <v>30202   Top connected</v>
          </cell>
          <cell r="F2690" t="str">
            <v>SAVE</v>
          </cell>
          <cell r="G2690">
            <v>3025</v>
          </cell>
        </row>
        <row r="2691">
          <cell r="B2691" t="str">
            <v>SAVE VTR 150/K R 1000W White</v>
          </cell>
          <cell r="D2691" t="str">
            <v>302   Rotary units</v>
          </cell>
          <cell r="E2691" t="str">
            <v>30202   Top connected</v>
          </cell>
          <cell r="F2691" t="str">
            <v>SAVE</v>
          </cell>
          <cell r="G2691">
            <v>4151</v>
          </cell>
        </row>
        <row r="2692">
          <cell r="B2692" t="str">
            <v>SAVE VTR 150/K L 1000W White</v>
          </cell>
          <cell r="D2692" t="str">
            <v>302   Rotary units</v>
          </cell>
          <cell r="E2692" t="str">
            <v>30202   Top connected</v>
          </cell>
          <cell r="F2692" t="str">
            <v>SAVE</v>
          </cell>
          <cell r="G2692">
            <v>4151</v>
          </cell>
        </row>
        <row r="2693">
          <cell r="B2693" t="str">
            <v>SAVE VTR 150/K R 500W White</v>
          </cell>
          <cell r="D2693" t="str">
            <v>302   Rotary units</v>
          </cell>
          <cell r="E2693" t="str">
            <v>30202   Top connected</v>
          </cell>
          <cell r="F2693" t="str">
            <v>SAVE</v>
          </cell>
          <cell r="G2693">
            <v>4182</v>
          </cell>
        </row>
        <row r="2694">
          <cell r="B2694" t="str">
            <v>SAVE VTR 150/K L 500W White</v>
          </cell>
          <cell r="D2694" t="str">
            <v>302   Rotary units</v>
          </cell>
          <cell r="E2694" t="str">
            <v>30202   Top connected</v>
          </cell>
          <cell r="F2694" t="str">
            <v>SAVE</v>
          </cell>
          <cell r="G2694">
            <v>4182</v>
          </cell>
        </row>
        <row r="2695">
          <cell r="B2695" t="str">
            <v>SAVE VTR 150/K R 1000W S.S</v>
          </cell>
          <cell r="D2695" t="str">
            <v>302   Rotary units</v>
          </cell>
          <cell r="E2695" t="str">
            <v>30202   Top connected</v>
          </cell>
          <cell r="F2695" t="str">
            <v>SAVE</v>
          </cell>
          <cell r="G2695">
            <v>4099</v>
          </cell>
        </row>
        <row r="2696">
          <cell r="B2696" t="str">
            <v>SAVE VTR 150/K L 1000W S.S</v>
          </cell>
          <cell r="D2696" t="str">
            <v>302   Rotary units</v>
          </cell>
          <cell r="E2696" t="str">
            <v>30202   Top connected</v>
          </cell>
          <cell r="F2696" t="str">
            <v>SAVE</v>
          </cell>
          <cell r="G2696">
            <v>4099</v>
          </cell>
        </row>
        <row r="2697">
          <cell r="B2697" t="str">
            <v>SAVE VTR 150/K R 500W S.S</v>
          </cell>
          <cell r="D2697" t="str">
            <v>302   Rotary units</v>
          </cell>
          <cell r="E2697" t="str">
            <v>30202   Top connected</v>
          </cell>
          <cell r="F2697" t="str">
            <v>SAVE</v>
          </cell>
          <cell r="G2697">
            <v>4120</v>
          </cell>
        </row>
        <row r="2698">
          <cell r="B2698" t="str">
            <v>SAVE VTR 150/K L 500W S.S</v>
          </cell>
          <cell r="D2698" t="str">
            <v>302   Rotary units</v>
          </cell>
          <cell r="E2698" t="str">
            <v>30202   Top connected</v>
          </cell>
          <cell r="F2698" t="str">
            <v>SAVE</v>
          </cell>
          <cell r="G2698">
            <v>4120</v>
          </cell>
        </row>
        <row r="2699">
          <cell r="B2699" t="str">
            <v>SAVE VTR 150/B R 1000W</v>
          </cell>
          <cell r="D2699" t="str">
            <v>302   Rotary units</v>
          </cell>
          <cell r="E2699" t="str">
            <v>30202   Top connected</v>
          </cell>
          <cell r="F2699" t="str">
            <v>SAVE</v>
          </cell>
          <cell r="G2699">
            <v>3255</v>
          </cell>
        </row>
        <row r="2700">
          <cell r="B2700" t="str">
            <v>SAVE VTR 150/B L 1000W</v>
          </cell>
          <cell r="D2700" t="str">
            <v>302   Rotary units</v>
          </cell>
          <cell r="E2700" t="str">
            <v>30202   Top connected</v>
          </cell>
          <cell r="F2700" t="str">
            <v>SAVE</v>
          </cell>
          <cell r="G2700">
            <v>3255</v>
          </cell>
        </row>
        <row r="2701">
          <cell r="B2701" t="str">
            <v>SAVE VTR 150/B R 500W</v>
          </cell>
          <cell r="D2701" t="str">
            <v>302   Rotary units</v>
          </cell>
          <cell r="E2701" t="str">
            <v>30202   Top connected</v>
          </cell>
          <cell r="F2701" t="str">
            <v>SAVE</v>
          </cell>
          <cell r="G2701">
            <v>3286</v>
          </cell>
        </row>
        <row r="2702">
          <cell r="B2702" t="str">
            <v>SAVE VTR 150/B L 500W</v>
          </cell>
          <cell r="D2702" t="str">
            <v>302   Rotary units</v>
          </cell>
          <cell r="E2702" t="str">
            <v>30202   Top connected</v>
          </cell>
          <cell r="F2702" t="str">
            <v>SAVE</v>
          </cell>
          <cell r="G2702">
            <v>3286</v>
          </cell>
        </row>
        <row r="2703">
          <cell r="B2703" t="str">
            <v>SAVE VTR 250/B R 1000W</v>
          </cell>
          <cell r="D2703" t="str">
            <v>302   Rotary units</v>
          </cell>
          <cell r="E2703" t="str">
            <v>30202   Top connected</v>
          </cell>
          <cell r="F2703" t="str">
            <v>SAVE</v>
          </cell>
          <cell r="G2703">
            <v>3492</v>
          </cell>
        </row>
        <row r="2704">
          <cell r="B2704" t="str">
            <v>SAVE VTR 250/B L 1000W</v>
          </cell>
          <cell r="D2704" t="str">
            <v>302   Rotary units</v>
          </cell>
          <cell r="E2704" t="str">
            <v>30202   Top connected</v>
          </cell>
          <cell r="F2704" t="str">
            <v>SAVE</v>
          </cell>
          <cell r="G2704">
            <v>3492</v>
          </cell>
        </row>
        <row r="2705">
          <cell r="B2705" t="str">
            <v>SAVE VTR 250/B R 500W</v>
          </cell>
          <cell r="D2705" t="str">
            <v>302   Rotary units</v>
          </cell>
          <cell r="E2705" t="str">
            <v>30202   Top connected</v>
          </cell>
          <cell r="F2705" t="str">
            <v>SAVE</v>
          </cell>
          <cell r="G2705">
            <v>3502</v>
          </cell>
        </row>
        <row r="2706">
          <cell r="B2706" t="str">
            <v>SAVE VTR 250/B L 500W</v>
          </cell>
          <cell r="D2706" t="str">
            <v>302   Rotary units</v>
          </cell>
          <cell r="E2706" t="str">
            <v>30202   Top connected</v>
          </cell>
          <cell r="F2706" t="str">
            <v>SAVE</v>
          </cell>
          <cell r="G2706">
            <v>3502</v>
          </cell>
        </row>
        <row r="2707">
          <cell r="B2707" t="str">
            <v>SAVE VTR 500 R</v>
          </cell>
          <cell r="D2707" t="str">
            <v>302   Rotary units</v>
          </cell>
          <cell r="E2707" t="str">
            <v>30202   Top connected</v>
          </cell>
          <cell r="F2707" t="str">
            <v>SAVE</v>
          </cell>
          <cell r="G2707">
            <v>4182</v>
          </cell>
        </row>
        <row r="2708">
          <cell r="B2708" t="str">
            <v>SAVE VTR 500 L</v>
          </cell>
          <cell r="D2708" t="str">
            <v>302   Rotary units</v>
          </cell>
          <cell r="E2708" t="str">
            <v>30202   Top connected</v>
          </cell>
          <cell r="F2708" t="str">
            <v>SAVE</v>
          </cell>
          <cell r="G2708">
            <v>4182</v>
          </cell>
        </row>
        <row r="2709">
          <cell r="B2709" t="str">
            <v>SAVE VTR 700 R</v>
          </cell>
          <cell r="D2709" t="str">
            <v>302   Rotary units</v>
          </cell>
          <cell r="E2709" t="str">
            <v>30202   Top connected</v>
          </cell>
          <cell r="F2709" t="str">
            <v>SAVE</v>
          </cell>
          <cell r="G2709">
            <v>7395</v>
          </cell>
        </row>
        <row r="2710">
          <cell r="B2710" t="str">
            <v>SAVE VTR 700 L</v>
          </cell>
          <cell r="D2710" t="str">
            <v>302   Rotary units</v>
          </cell>
          <cell r="E2710" t="str">
            <v>30202   Top connected</v>
          </cell>
          <cell r="F2710" t="str">
            <v>SAVE</v>
          </cell>
          <cell r="G2710">
            <v>7395</v>
          </cell>
        </row>
        <row r="2711">
          <cell r="B2711" t="str">
            <v>SAVE VTR 100/B R FH</v>
          </cell>
          <cell r="D2711" t="str">
            <v>302   Rotary units</v>
          </cell>
          <cell r="E2711" t="str">
            <v>30202   Top connected</v>
          </cell>
          <cell r="F2711" t="str">
            <v>SAVE</v>
          </cell>
          <cell r="G2711">
            <v>3089</v>
          </cell>
        </row>
        <row r="2712">
          <cell r="B2712" t="str">
            <v>SAVE VTR 150/B R 500W FH</v>
          </cell>
          <cell r="D2712" t="str">
            <v>302   Rotary units</v>
          </cell>
          <cell r="E2712" t="str">
            <v>30202   Top connected</v>
          </cell>
          <cell r="F2712" t="str">
            <v>SAVE</v>
          </cell>
          <cell r="G2712">
            <v>3080</v>
          </cell>
        </row>
        <row r="2713">
          <cell r="B2713" t="str">
            <v>SAVE VTR 275/B R 500W</v>
          </cell>
          <cell r="D2713" t="str">
            <v>302   Rotary units</v>
          </cell>
          <cell r="E2713" t="str">
            <v>30202   Top connected</v>
          </cell>
          <cell r="F2713" t="str">
            <v>SAVE</v>
          </cell>
          <cell r="G2713">
            <v>3391</v>
          </cell>
        </row>
        <row r="2714">
          <cell r="B2714" t="str">
            <v>SAVE VTR 275/B L 500W</v>
          </cell>
          <cell r="D2714" t="str">
            <v>302   Rotary units</v>
          </cell>
          <cell r="E2714" t="str">
            <v>30202   Top connected</v>
          </cell>
          <cell r="F2714" t="str">
            <v>SAVE</v>
          </cell>
          <cell r="G2714">
            <v>3391</v>
          </cell>
        </row>
        <row r="2715">
          <cell r="B2715" t="str">
            <v>SAVE VTR 350/B R</v>
          </cell>
          <cell r="D2715" t="str">
            <v>302   Rotary units</v>
          </cell>
          <cell r="E2715" t="str">
            <v>30202   Top connected</v>
          </cell>
          <cell r="F2715" t="str">
            <v>SAVE</v>
          </cell>
          <cell r="G2715">
            <v>3339</v>
          </cell>
        </row>
        <row r="2716">
          <cell r="B2716" t="str">
            <v>SAVE VTR 350/B L</v>
          </cell>
          <cell r="D2716" t="str">
            <v>302   Rotary units</v>
          </cell>
          <cell r="E2716" t="str">
            <v>30202   Top connected</v>
          </cell>
          <cell r="F2716" t="str">
            <v>SAVE</v>
          </cell>
          <cell r="G2716">
            <v>3339</v>
          </cell>
        </row>
        <row r="2717">
          <cell r="B2717" t="str">
            <v>SAVE VTR 275/B R 1000W</v>
          </cell>
          <cell r="D2717" t="str">
            <v>302   Rotary units</v>
          </cell>
          <cell r="E2717" t="str">
            <v>30202   Top connected</v>
          </cell>
          <cell r="F2717" t="str">
            <v>SAVE</v>
          </cell>
          <cell r="G2717">
            <v>3247</v>
          </cell>
        </row>
        <row r="2718">
          <cell r="B2718" t="str">
            <v>SAVE VTR 275/B L 1000W</v>
          </cell>
          <cell r="D2718" t="str">
            <v>302   Rotary units</v>
          </cell>
          <cell r="E2718" t="str">
            <v>30202   Top connected</v>
          </cell>
          <cell r="F2718" t="str">
            <v>SAVE</v>
          </cell>
          <cell r="G2718">
            <v>3226</v>
          </cell>
        </row>
        <row r="2719">
          <cell r="B2719" t="str">
            <v>SAVE VSR 300</v>
          </cell>
          <cell r="D2719" t="str">
            <v>302   Rotary units</v>
          </cell>
          <cell r="E2719" t="str">
            <v>30203   Side connected</v>
          </cell>
          <cell r="F2719" t="str">
            <v>SAVE</v>
          </cell>
          <cell r="G2719">
            <v>3306</v>
          </cell>
        </row>
        <row r="2720">
          <cell r="B2720" t="str">
            <v>SAVE VSR 500</v>
          </cell>
          <cell r="D2720" t="str">
            <v>302   Rotary units</v>
          </cell>
          <cell r="E2720" t="str">
            <v>30203   Side connected</v>
          </cell>
          <cell r="F2720" t="str">
            <v>SAVE</v>
          </cell>
          <cell r="G2720">
            <v>3822</v>
          </cell>
        </row>
        <row r="2721">
          <cell r="B2721" t="str">
            <v>Ø51 Wall outlet, white plastic</v>
          </cell>
          <cell r="D2721" t="str">
            <v>306   Vacuum systems</v>
          </cell>
          <cell r="E2721" t="str">
            <v>30601   Vacuum systems</v>
          </cell>
          <cell r="F2721" t="str">
            <v>RS</v>
          </cell>
          <cell r="G2721">
            <v>19</v>
          </cell>
        </row>
        <row r="2722">
          <cell r="B2722" t="str">
            <v>Ø51 Wall outlet, brassic</v>
          </cell>
          <cell r="D2722" t="str">
            <v>306   Vacuum systems</v>
          </cell>
          <cell r="E2722" t="str">
            <v>30601   Vacuum systems</v>
          </cell>
          <cell r="F2722" t="str">
            <v>RS</v>
          </cell>
          <cell r="G2722">
            <v>111</v>
          </cell>
        </row>
        <row r="2723">
          <cell r="B2723" t="str">
            <v>Ø51 Frame for wall outlet</v>
          </cell>
          <cell r="D2723" t="str">
            <v>306   Vacuum systems</v>
          </cell>
          <cell r="E2723" t="str">
            <v>30601   Vacuum systems</v>
          </cell>
          <cell r="F2723" t="str">
            <v>RS</v>
          </cell>
          <cell r="G2723">
            <v>9</v>
          </cell>
        </row>
        <row r="2724">
          <cell r="B2724" t="str">
            <v>Ø51 Outlet for pipe</v>
          </cell>
          <cell r="D2724" t="str">
            <v>306   Vacuum systems</v>
          </cell>
          <cell r="E2724" t="str">
            <v>30601   Vacuum systems</v>
          </cell>
          <cell r="F2724" t="str">
            <v>RS</v>
          </cell>
          <cell r="G2724">
            <v>27</v>
          </cell>
        </row>
        <row r="2725">
          <cell r="B2725" t="str">
            <v>Extension thick walls</v>
          </cell>
          <cell r="D2725" t="str">
            <v>306   Vacuum systems</v>
          </cell>
          <cell r="E2725" t="str">
            <v>30601   Vacuum systems</v>
          </cell>
          <cell r="F2725" t="str">
            <v>RS</v>
          </cell>
          <cell r="G2725">
            <v>7</v>
          </cell>
        </row>
        <row r="2726">
          <cell r="B2726" t="str">
            <v>Ø51 T-piece on wall outlet</v>
          </cell>
          <cell r="D2726" t="str">
            <v>306   Vacuum systems</v>
          </cell>
          <cell r="E2726" t="str">
            <v>30601   Vacuum systems</v>
          </cell>
          <cell r="F2726" t="str">
            <v>RS</v>
          </cell>
          <cell r="G2726">
            <v>8</v>
          </cell>
        </row>
        <row r="2727">
          <cell r="B2727" t="str">
            <v>Ø51 Floor adapter for outlet</v>
          </cell>
          <cell r="D2727" t="str">
            <v>306   Vacuum systems</v>
          </cell>
          <cell r="E2727" t="str">
            <v>30601   Vacuum systems</v>
          </cell>
          <cell r="F2727" t="str">
            <v>RS</v>
          </cell>
          <cell r="G2727">
            <v>9</v>
          </cell>
        </row>
        <row r="2728">
          <cell r="B2728" t="str">
            <v>Ø51 45 GR Bend for pipe system</v>
          </cell>
          <cell r="D2728" t="str">
            <v>306   Vacuum systems</v>
          </cell>
          <cell r="E2728" t="str">
            <v>30601   Vacuum systems</v>
          </cell>
          <cell r="F2728" t="str">
            <v>RS</v>
          </cell>
          <cell r="G2728">
            <v>4</v>
          </cell>
        </row>
        <row r="2729">
          <cell r="B2729" t="str">
            <v>Ø51 90 GR K-Bend for outlet</v>
          </cell>
          <cell r="D2729" t="str">
            <v>306   Vacuum systems</v>
          </cell>
          <cell r="E2729" t="str">
            <v>30601   Vacuum systems</v>
          </cell>
          <cell r="F2729" t="str">
            <v>RS</v>
          </cell>
          <cell r="G2729">
            <v>5</v>
          </cell>
        </row>
        <row r="2730">
          <cell r="B2730" t="str">
            <v>Ø51 90 GR Bend for pipe system</v>
          </cell>
          <cell r="D2730" t="str">
            <v>306   Vacuum systems</v>
          </cell>
          <cell r="E2730" t="str">
            <v>30601   Vacuum systems</v>
          </cell>
          <cell r="F2730" t="str">
            <v>RS</v>
          </cell>
          <cell r="G2730">
            <v>4</v>
          </cell>
        </row>
        <row r="2731">
          <cell r="B2731" t="str">
            <v>Ø51 45 GR Y-pipe</v>
          </cell>
          <cell r="D2731" t="str">
            <v>306   Vacuum systems</v>
          </cell>
          <cell r="E2731" t="str">
            <v>30601   Vacuum systems</v>
          </cell>
          <cell r="F2731" t="str">
            <v>RS</v>
          </cell>
          <cell r="G2731">
            <v>8</v>
          </cell>
        </row>
        <row r="2732">
          <cell r="B2732" t="str">
            <v>Ø51 90 GR Y-pipe</v>
          </cell>
          <cell r="D2732" t="str">
            <v>306   Vacuum systems</v>
          </cell>
          <cell r="E2732" t="str">
            <v>30601   Vacuum systems</v>
          </cell>
          <cell r="F2732" t="str">
            <v>RS</v>
          </cell>
          <cell r="G2732">
            <v>7</v>
          </cell>
        </row>
        <row r="2733">
          <cell r="B2733" t="str">
            <v>Ø51 Coupling</v>
          </cell>
          <cell r="D2733" t="str">
            <v>306   Vacuum systems</v>
          </cell>
          <cell r="E2733" t="str">
            <v>30601   Vacuum systems</v>
          </cell>
          <cell r="F2733" t="str">
            <v>RS</v>
          </cell>
          <cell r="G2733">
            <v>5</v>
          </cell>
        </row>
        <row r="2734">
          <cell r="B2734" t="str">
            <v>Ø51 90 GR. Y-pipe twistable</v>
          </cell>
          <cell r="D2734" t="str">
            <v>306   Vacuum systems</v>
          </cell>
          <cell r="E2734" t="str">
            <v>30601   Vacuum systems</v>
          </cell>
          <cell r="F2734" t="str">
            <v>RS</v>
          </cell>
          <cell r="G2734">
            <v>9</v>
          </cell>
        </row>
        <row r="2735">
          <cell r="B2735" t="str">
            <v>Ø51 90 GR Bend, twistable</v>
          </cell>
          <cell r="D2735" t="str">
            <v>306   Vacuum systems</v>
          </cell>
          <cell r="E2735" t="str">
            <v>30601   Vacuum systems</v>
          </cell>
          <cell r="F2735" t="str">
            <v>RS</v>
          </cell>
          <cell r="G2735">
            <v>12</v>
          </cell>
        </row>
        <row r="2736">
          <cell r="B2736" t="str">
            <v>Pipe straps</v>
          </cell>
          <cell r="D2736" t="str">
            <v>306   Vacuum systems</v>
          </cell>
          <cell r="E2736" t="str">
            <v>30601   Vacuum systems</v>
          </cell>
          <cell r="F2736" t="str">
            <v>RS</v>
          </cell>
          <cell r="G2736">
            <v>5</v>
          </cell>
        </row>
        <row r="2737">
          <cell r="B2737" t="str">
            <v>Ø51 Pipe 1,15 M</v>
          </cell>
          <cell r="D2737" t="str">
            <v>306   Vacuum systems</v>
          </cell>
          <cell r="E2737" t="str">
            <v>30601   Vacuum systems</v>
          </cell>
          <cell r="F2737" t="str">
            <v>RS</v>
          </cell>
          <cell r="G2737">
            <v>17</v>
          </cell>
        </row>
        <row r="2738">
          <cell r="B2738" t="str">
            <v>Ø51 Coupling on hose</v>
          </cell>
          <cell r="D2738" t="str">
            <v>306   Vacuum systems</v>
          </cell>
          <cell r="E2738" t="str">
            <v>30601   Vacuum systems</v>
          </cell>
          <cell r="F2738" t="str">
            <v>TS</v>
          </cell>
          <cell r="G2738">
            <v>14</v>
          </cell>
        </row>
        <row r="2739">
          <cell r="B2739" t="str">
            <v>VV RS1 Inlet kit, 1 inlet</v>
          </cell>
          <cell r="D2739" t="str">
            <v>306   Vacuum systems</v>
          </cell>
          <cell r="E2739" t="str">
            <v>30601   Vacuum systems</v>
          </cell>
          <cell r="F2739" t="str">
            <v>VV RS</v>
          </cell>
          <cell r="G2739">
            <v>183</v>
          </cell>
        </row>
        <row r="2740">
          <cell r="B2740" t="str">
            <v>VV RS2 Inlet kit, 2 inlets</v>
          </cell>
          <cell r="D2740" t="str">
            <v>306   Vacuum systems</v>
          </cell>
          <cell r="E2740" t="str">
            <v>30601   Vacuum systems</v>
          </cell>
          <cell r="F2740" t="str">
            <v>VV RS</v>
          </cell>
          <cell r="G2740">
            <v>275</v>
          </cell>
        </row>
        <row r="2741">
          <cell r="B2741" t="str">
            <v>VV RS3 Inlet kit, 3 inlets</v>
          </cell>
          <cell r="D2741" t="str">
            <v>306   Vacuum systems</v>
          </cell>
          <cell r="E2741" t="str">
            <v>30601   Vacuum systems</v>
          </cell>
          <cell r="F2741" t="str">
            <v>VV RS</v>
          </cell>
          <cell r="G2741">
            <v>385</v>
          </cell>
        </row>
        <row r="2742">
          <cell r="B2742" t="str">
            <v>VV SD Silencer</v>
          </cell>
          <cell r="D2742" t="str">
            <v>306   Vacuum systems</v>
          </cell>
          <cell r="E2742" t="str">
            <v>30601   Vacuum systems</v>
          </cell>
          <cell r="F2742" t="str">
            <v>VV RS</v>
          </cell>
          <cell r="G2742">
            <v>30</v>
          </cell>
        </row>
        <row r="2743">
          <cell r="B2743" t="str">
            <v>VV ASG wall grill disch. air</v>
          </cell>
          <cell r="D2743" t="str">
            <v>306   Vacuum systems</v>
          </cell>
          <cell r="E2743" t="str">
            <v>30601   Vacuum systems</v>
          </cell>
          <cell r="F2743" t="str">
            <v>VV RS</v>
          </cell>
          <cell r="G2743">
            <v>16</v>
          </cell>
        </row>
        <row r="2744">
          <cell r="B2744" t="str">
            <v>Filter for GEO 300/500</v>
          </cell>
          <cell r="D2744" t="str">
            <v>307   Geo  thermal systems</v>
          </cell>
          <cell r="E2744" t="str">
            <v>30701   Geo thermal systems</v>
          </cell>
          <cell r="F2744" t="str">
            <v>GEO</v>
          </cell>
          <cell r="G2744">
            <v>82</v>
          </cell>
        </row>
        <row r="2745">
          <cell r="B2745" t="str">
            <v>GEO 300</v>
          </cell>
          <cell r="D2745" t="str">
            <v>307   Geo  thermal systems</v>
          </cell>
          <cell r="E2745" t="str">
            <v>30701   Geo thermal systems</v>
          </cell>
          <cell r="F2745" t="str">
            <v>SAVE</v>
          </cell>
          <cell r="G2745">
            <v>4373</v>
          </cell>
        </row>
        <row r="2746">
          <cell r="B2746" t="str">
            <v>GEO 500</v>
          </cell>
          <cell r="D2746" t="str">
            <v>307   Geo  thermal systems</v>
          </cell>
          <cell r="E2746" t="str">
            <v>30701   Geo thermal systems</v>
          </cell>
          <cell r="F2746" t="str">
            <v>SAVE</v>
          </cell>
          <cell r="G2746">
            <v>4679</v>
          </cell>
        </row>
        <row r="2747">
          <cell r="B2747" t="str">
            <v>exhaust bend 90° DN 150</v>
          </cell>
          <cell r="D2747" t="str">
            <v>308   Ducts</v>
          </cell>
          <cell r="E2747" t="str">
            <v>30801   Spiral</v>
          </cell>
          <cell r="F2747" t="str">
            <v>AB</v>
          </cell>
          <cell r="G2747">
            <v>211</v>
          </cell>
        </row>
        <row r="2748">
          <cell r="B2748" t="str">
            <v>exhaust bend 90° DN 200</v>
          </cell>
          <cell r="D2748" t="str">
            <v>308   Ducts</v>
          </cell>
          <cell r="E2748" t="str">
            <v>30801   Spiral</v>
          </cell>
          <cell r="F2748" t="str">
            <v>AB</v>
          </cell>
          <cell r="G2748">
            <v>242</v>
          </cell>
        </row>
        <row r="2749">
          <cell r="B2749" t="str">
            <v>B 100 90 degree bend w/seals</v>
          </cell>
          <cell r="D2749" t="str">
            <v>308   Ducts</v>
          </cell>
          <cell r="E2749" t="str">
            <v>30801   Spiral</v>
          </cell>
          <cell r="F2749" t="str">
            <v>B</v>
          </cell>
          <cell r="G2749">
            <v>15</v>
          </cell>
        </row>
        <row r="2750">
          <cell r="B2750" t="str">
            <v>B 125 90 degree bend w/seals</v>
          </cell>
          <cell r="D2750" t="str">
            <v>308   Ducts</v>
          </cell>
          <cell r="E2750" t="str">
            <v>30801   Spiral</v>
          </cell>
          <cell r="F2750" t="str">
            <v>B</v>
          </cell>
          <cell r="G2750">
            <v>17</v>
          </cell>
        </row>
        <row r="2751">
          <cell r="B2751" t="str">
            <v>B 160 90 degree bend w/seals</v>
          </cell>
          <cell r="D2751" t="str">
            <v>308   Ducts</v>
          </cell>
          <cell r="E2751" t="str">
            <v>30801   Spiral</v>
          </cell>
          <cell r="F2751" t="str">
            <v>B</v>
          </cell>
          <cell r="G2751">
            <v>20</v>
          </cell>
        </row>
        <row r="2752">
          <cell r="B2752" t="str">
            <v>B 200 90 degree bend w/seals</v>
          </cell>
          <cell r="D2752" t="str">
            <v>308   Ducts</v>
          </cell>
          <cell r="E2752" t="str">
            <v>30801   Spiral</v>
          </cell>
          <cell r="F2752" t="str">
            <v>B</v>
          </cell>
          <cell r="G2752">
            <v>40</v>
          </cell>
        </row>
        <row r="2753">
          <cell r="B2753" t="str">
            <v>B 100 45 degree bend w/seals</v>
          </cell>
          <cell r="D2753" t="str">
            <v>308   Ducts</v>
          </cell>
          <cell r="E2753" t="str">
            <v>30801   Spiral</v>
          </cell>
          <cell r="F2753" t="str">
            <v>B</v>
          </cell>
          <cell r="G2753">
            <v>14</v>
          </cell>
        </row>
        <row r="2754">
          <cell r="B2754" t="str">
            <v>B 125 45 degree bend w/seals</v>
          </cell>
          <cell r="D2754" t="str">
            <v>308   Ducts</v>
          </cell>
          <cell r="E2754" t="str">
            <v>30801   Spiral</v>
          </cell>
          <cell r="F2754" t="str">
            <v>B</v>
          </cell>
          <cell r="G2754">
            <v>16</v>
          </cell>
        </row>
        <row r="2755">
          <cell r="B2755" t="str">
            <v>B 160 45 degree bend w/seals</v>
          </cell>
          <cell r="D2755" t="str">
            <v>308   Ducts</v>
          </cell>
          <cell r="E2755" t="str">
            <v>30801   Spiral</v>
          </cell>
          <cell r="F2755" t="str">
            <v>B</v>
          </cell>
          <cell r="G2755">
            <v>16</v>
          </cell>
        </row>
        <row r="2756">
          <cell r="B2756" t="str">
            <v>B 200 45 degree bend w/seals</v>
          </cell>
          <cell r="D2756" t="str">
            <v>308   Ducts</v>
          </cell>
          <cell r="E2756" t="str">
            <v>30801   Spiral</v>
          </cell>
          <cell r="F2756" t="str">
            <v>B</v>
          </cell>
          <cell r="G2756">
            <v>36</v>
          </cell>
        </row>
        <row r="2757">
          <cell r="B2757" t="str">
            <v>B 125 Bend 30°</v>
          </cell>
          <cell r="D2757" t="str">
            <v>308   Ducts</v>
          </cell>
          <cell r="E2757" t="str">
            <v>30801   Spiral</v>
          </cell>
          <cell r="F2757" t="str">
            <v>B</v>
          </cell>
          <cell r="G2757">
            <v>16</v>
          </cell>
        </row>
        <row r="2758">
          <cell r="B2758" t="str">
            <v>B 250 bend 45 degree w/seal</v>
          </cell>
          <cell r="D2758" t="str">
            <v>308   Ducts</v>
          </cell>
          <cell r="E2758" t="str">
            <v>30801   Spiral</v>
          </cell>
          <cell r="F2758" t="str">
            <v>B</v>
          </cell>
          <cell r="G2758">
            <v>46</v>
          </cell>
        </row>
        <row r="2759">
          <cell r="B2759" t="str">
            <v>B 250 bend 90 degree w/seal</v>
          </cell>
          <cell r="D2759" t="str">
            <v>308   Ducts</v>
          </cell>
          <cell r="E2759" t="str">
            <v>30801   Spiral</v>
          </cell>
          <cell r="F2759" t="str">
            <v>B</v>
          </cell>
          <cell r="G2759">
            <v>68</v>
          </cell>
        </row>
        <row r="2760">
          <cell r="B2760" t="str">
            <v>EB 160 blind cap</v>
          </cell>
          <cell r="D2760" t="str">
            <v>308   Ducts</v>
          </cell>
          <cell r="E2760" t="str">
            <v>30801   Spiral</v>
          </cell>
          <cell r="F2760" t="str">
            <v>EB</v>
          </cell>
          <cell r="G2760">
            <v>11</v>
          </cell>
        </row>
        <row r="2761">
          <cell r="B2761" t="str">
            <v>EB 200 blind cap</v>
          </cell>
          <cell r="D2761" t="str">
            <v>308   Ducts</v>
          </cell>
          <cell r="E2761" t="str">
            <v>30801   Spiral</v>
          </cell>
          <cell r="F2761" t="str">
            <v>EB</v>
          </cell>
          <cell r="G2761">
            <v>12</v>
          </cell>
        </row>
        <row r="2762">
          <cell r="B2762" t="str">
            <v>EB 100 blind cap</v>
          </cell>
          <cell r="D2762" t="str">
            <v>308   Ducts</v>
          </cell>
          <cell r="E2762" t="str">
            <v>30801   Spiral</v>
          </cell>
          <cell r="F2762" t="str">
            <v>EB</v>
          </cell>
          <cell r="G2762">
            <v>9</v>
          </cell>
        </row>
        <row r="2763">
          <cell r="B2763" t="str">
            <v>EB 125 blind cap</v>
          </cell>
          <cell r="D2763" t="str">
            <v>308   Ducts</v>
          </cell>
          <cell r="E2763" t="str">
            <v>30801   Spiral</v>
          </cell>
          <cell r="F2763" t="str">
            <v>EB</v>
          </cell>
          <cell r="G2763">
            <v>10</v>
          </cell>
        </row>
        <row r="2764">
          <cell r="B2764" t="str">
            <v>Muff 150</v>
          </cell>
          <cell r="D2764" t="str">
            <v>308   Ducts</v>
          </cell>
          <cell r="E2764" t="str">
            <v>30801   Spiral</v>
          </cell>
          <cell r="F2764" t="str">
            <v>MF</v>
          </cell>
          <cell r="G2764">
            <v>5</v>
          </cell>
        </row>
        <row r="2765">
          <cell r="B2765" t="str">
            <v>Muff 180</v>
          </cell>
          <cell r="D2765" t="str">
            <v>308   Ducts</v>
          </cell>
          <cell r="E2765" t="str">
            <v>30801   Spiral</v>
          </cell>
          <cell r="F2765" t="str">
            <v>MF</v>
          </cell>
          <cell r="G2765">
            <v>9</v>
          </cell>
        </row>
        <row r="2766">
          <cell r="B2766" t="str">
            <v>Muff 250</v>
          </cell>
          <cell r="D2766" t="str">
            <v>308   Ducts</v>
          </cell>
          <cell r="E2766" t="str">
            <v>30801   Spiral</v>
          </cell>
          <cell r="F2766" t="str">
            <v>MF</v>
          </cell>
          <cell r="G2766">
            <v>10</v>
          </cell>
        </row>
        <row r="2767">
          <cell r="B2767" t="str">
            <v>NP 100 Connector,male w/seal</v>
          </cell>
          <cell r="D2767" t="str">
            <v>308   Ducts</v>
          </cell>
          <cell r="E2767" t="str">
            <v>30801   Spiral</v>
          </cell>
          <cell r="F2767" t="str">
            <v>NP</v>
          </cell>
          <cell r="G2767">
            <v>7</v>
          </cell>
        </row>
        <row r="2768">
          <cell r="B2768" t="str">
            <v>NP 160 Connector,male w/seal</v>
          </cell>
          <cell r="D2768" t="str">
            <v>308   Ducts</v>
          </cell>
          <cell r="E2768" t="str">
            <v>30801   Spiral</v>
          </cell>
          <cell r="F2768" t="str">
            <v>NP</v>
          </cell>
          <cell r="G2768">
            <v>8</v>
          </cell>
        </row>
        <row r="2769">
          <cell r="B2769" t="str">
            <v>NP 200 Connector,male w/seal</v>
          </cell>
          <cell r="D2769" t="str">
            <v>308   Ducts</v>
          </cell>
          <cell r="E2769" t="str">
            <v>30801   Spiral</v>
          </cell>
          <cell r="F2769" t="str">
            <v>NP</v>
          </cell>
          <cell r="G2769">
            <v>9</v>
          </cell>
        </row>
        <row r="2770">
          <cell r="B2770" t="str">
            <v>Nipple 125</v>
          </cell>
          <cell r="D2770" t="str">
            <v>308   Ducts</v>
          </cell>
          <cell r="E2770" t="str">
            <v>30801   Spiral</v>
          </cell>
          <cell r="F2770" t="str">
            <v>NP</v>
          </cell>
          <cell r="G2770">
            <v>7</v>
          </cell>
        </row>
        <row r="2771">
          <cell r="B2771" t="str">
            <v>NP 250 connector, male w/seal</v>
          </cell>
          <cell r="D2771" t="str">
            <v>308   Ducts</v>
          </cell>
          <cell r="E2771" t="str">
            <v>30801   Spiral</v>
          </cell>
          <cell r="F2771" t="str">
            <v>NP</v>
          </cell>
          <cell r="G2771">
            <v>18</v>
          </cell>
        </row>
        <row r="2772">
          <cell r="B2772" t="str">
            <v>R 200-160 Reducer w/seal</v>
          </cell>
          <cell r="D2772" t="str">
            <v>308   Ducts</v>
          </cell>
          <cell r="E2772" t="str">
            <v>30801   Spiral</v>
          </cell>
          <cell r="F2772" t="str">
            <v>R</v>
          </cell>
          <cell r="G2772">
            <v>25</v>
          </cell>
        </row>
        <row r="2773">
          <cell r="B2773" t="str">
            <v>R 160-125 Reducer w/seal</v>
          </cell>
          <cell r="D2773" t="str">
            <v>308   Ducts</v>
          </cell>
          <cell r="E2773" t="str">
            <v>30801   Spiral</v>
          </cell>
          <cell r="F2773" t="str">
            <v>R</v>
          </cell>
          <cell r="G2773">
            <v>20</v>
          </cell>
        </row>
        <row r="2774">
          <cell r="B2774" t="str">
            <v>R 160-100 Reducer w/seal</v>
          </cell>
          <cell r="D2774" t="str">
            <v>308   Ducts</v>
          </cell>
          <cell r="E2774" t="str">
            <v>30801   Spiral</v>
          </cell>
          <cell r="F2774" t="str">
            <v>R</v>
          </cell>
          <cell r="G2774">
            <v>19</v>
          </cell>
        </row>
        <row r="2775">
          <cell r="B2775" t="str">
            <v>R 100-80 Reducer w/seal</v>
          </cell>
          <cell r="D2775" t="str">
            <v>308   Ducts</v>
          </cell>
          <cell r="E2775" t="str">
            <v>30801   Spiral</v>
          </cell>
          <cell r="F2775" t="str">
            <v>R</v>
          </cell>
          <cell r="G2775">
            <v>13</v>
          </cell>
        </row>
        <row r="2776">
          <cell r="B2776" t="str">
            <v>R 125-100 Reducer w/seal</v>
          </cell>
          <cell r="D2776" t="str">
            <v>308   Ducts</v>
          </cell>
          <cell r="E2776" t="str">
            <v>30801   Spiral</v>
          </cell>
          <cell r="F2776" t="str">
            <v>R</v>
          </cell>
          <cell r="G2776">
            <v>14</v>
          </cell>
        </row>
        <row r="2777">
          <cell r="B2777" t="str">
            <v>R 200-125 Reducer w/seal</v>
          </cell>
          <cell r="D2777" t="str">
            <v>308   Ducts</v>
          </cell>
          <cell r="E2777" t="str">
            <v>30801   Spiral</v>
          </cell>
          <cell r="F2777" t="str">
            <v>R</v>
          </cell>
          <cell r="G2777">
            <v>23</v>
          </cell>
        </row>
        <row r="2778">
          <cell r="B2778" t="str">
            <v>R 125-100 Reducer seal/seal</v>
          </cell>
          <cell r="D2778" t="str">
            <v>308   Ducts</v>
          </cell>
          <cell r="E2778" t="str">
            <v>30801   Spiral</v>
          </cell>
          <cell r="F2778" t="str">
            <v>R</v>
          </cell>
          <cell r="G2778">
            <v>14</v>
          </cell>
        </row>
        <row r="2779">
          <cell r="B2779" t="str">
            <v>R 150-100 Reducer seal/seal</v>
          </cell>
          <cell r="D2779" t="str">
            <v>308   Ducts</v>
          </cell>
          <cell r="E2779" t="str">
            <v>30801   Spiral</v>
          </cell>
          <cell r="F2779" t="str">
            <v>R</v>
          </cell>
          <cell r="G2779">
            <v>18</v>
          </cell>
        </row>
        <row r="2780">
          <cell r="B2780" t="str">
            <v>R 200-150 Reducer seal/seal</v>
          </cell>
          <cell r="D2780" t="str">
            <v>308   Ducts</v>
          </cell>
          <cell r="E2780" t="str">
            <v>30801   Spiral</v>
          </cell>
          <cell r="F2780" t="str">
            <v>R</v>
          </cell>
          <cell r="G2780">
            <v>24</v>
          </cell>
        </row>
        <row r="2781">
          <cell r="B2781" t="str">
            <v>R 250-150 Reducer seal/seal</v>
          </cell>
          <cell r="D2781" t="str">
            <v>308   Ducts</v>
          </cell>
          <cell r="E2781" t="str">
            <v>30801   Spiral</v>
          </cell>
          <cell r="F2781" t="str">
            <v>R</v>
          </cell>
          <cell r="G2781">
            <v>27</v>
          </cell>
        </row>
        <row r="2782">
          <cell r="B2782" t="str">
            <v>R 315-250 Reducer seal/seal</v>
          </cell>
          <cell r="D2782" t="str">
            <v>308   Ducts</v>
          </cell>
          <cell r="E2782" t="str">
            <v>30801   Spiral</v>
          </cell>
          <cell r="F2782" t="str">
            <v>R</v>
          </cell>
          <cell r="G2782">
            <v>34</v>
          </cell>
        </row>
        <row r="2783">
          <cell r="B2783" t="str">
            <v>R 150-125 Reducer seal/seal</v>
          </cell>
          <cell r="D2783" t="str">
            <v>308   Ducts</v>
          </cell>
          <cell r="E2783" t="str">
            <v>30801   Spiral</v>
          </cell>
          <cell r="F2783" t="str">
            <v>R</v>
          </cell>
          <cell r="G2783">
            <v>19</v>
          </cell>
        </row>
        <row r="2784">
          <cell r="B2784" t="str">
            <v>R 160-150 Reducer seal/seal</v>
          </cell>
          <cell r="D2784" t="str">
            <v>308   Ducts</v>
          </cell>
          <cell r="E2784" t="str">
            <v>30801   Spiral</v>
          </cell>
          <cell r="F2784" t="str">
            <v>R</v>
          </cell>
          <cell r="G2784">
            <v>21</v>
          </cell>
        </row>
        <row r="2785">
          <cell r="B2785" t="str">
            <v>R 250-200 Reducer w/seal</v>
          </cell>
          <cell r="D2785" t="str">
            <v>308   Ducts</v>
          </cell>
          <cell r="E2785" t="str">
            <v>30801   Spiral</v>
          </cell>
          <cell r="F2785" t="str">
            <v>R</v>
          </cell>
          <cell r="G2785">
            <v>28</v>
          </cell>
        </row>
        <row r="2786">
          <cell r="B2786" t="str">
            <v>R 180-125 Reducer w/seal</v>
          </cell>
          <cell r="D2786" t="str">
            <v>308   Ducts</v>
          </cell>
          <cell r="E2786" t="str">
            <v>30801   Spiral</v>
          </cell>
          <cell r="F2786" t="str">
            <v>R</v>
          </cell>
          <cell r="G2786">
            <v>21</v>
          </cell>
        </row>
        <row r="2787">
          <cell r="B2787" t="str">
            <v>R 180-160 Reducer w/seal</v>
          </cell>
          <cell r="D2787" t="str">
            <v>308   Ducts</v>
          </cell>
          <cell r="E2787" t="str">
            <v>30801   Spiral</v>
          </cell>
          <cell r="F2787" t="str">
            <v>R</v>
          </cell>
          <cell r="G2787">
            <v>22</v>
          </cell>
        </row>
        <row r="2788">
          <cell r="B2788" t="str">
            <v>R 200-180 Reducer w/seal</v>
          </cell>
          <cell r="D2788" t="str">
            <v>308   Ducts</v>
          </cell>
          <cell r="E2788" t="str">
            <v>30801   Spiral</v>
          </cell>
          <cell r="F2788" t="str">
            <v>R</v>
          </cell>
          <cell r="G2788">
            <v>26</v>
          </cell>
        </row>
        <row r="2789">
          <cell r="B2789" t="str">
            <v>SR 100-1,2 SPIRO duct</v>
          </cell>
          <cell r="D2789" t="str">
            <v>308   Ducts</v>
          </cell>
          <cell r="E2789" t="str">
            <v>30801   Spiral</v>
          </cell>
          <cell r="F2789" t="str">
            <v>SK</v>
          </cell>
          <cell r="G2789">
            <v>19</v>
          </cell>
        </row>
        <row r="2790">
          <cell r="B2790" t="str">
            <v>SR 125 1,2 SPIRO duct</v>
          </cell>
          <cell r="D2790" t="str">
            <v>308   Ducts</v>
          </cell>
          <cell r="E2790" t="str">
            <v>30801   Spiral</v>
          </cell>
          <cell r="F2790" t="str">
            <v>SK</v>
          </cell>
          <cell r="G2790">
            <v>23</v>
          </cell>
        </row>
        <row r="2791">
          <cell r="B2791" t="str">
            <v>SR 160-1,2 SPIRO duct</v>
          </cell>
          <cell r="D2791" t="str">
            <v>308   Ducts</v>
          </cell>
          <cell r="E2791" t="str">
            <v>30801   Spiral</v>
          </cell>
          <cell r="F2791" t="str">
            <v>SK</v>
          </cell>
          <cell r="G2791">
            <v>30</v>
          </cell>
        </row>
        <row r="2792">
          <cell r="B2792" t="str">
            <v>SR 200-1,2 SPIRO duct</v>
          </cell>
          <cell r="D2792" t="str">
            <v>308   Ducts</v>
          </cell>
          <cell r="E2792" t="str">
            <v>30801   Spiral</v>
          </cell>
          <cell r="F2792" t="str">
            <v>SK</v>
          </cell>
          <cell r="G2792">
            <v>41</v>
          </cell>
        </row>
        <row r="2793">
          <cell r="B2793" t="str">
            <v>SR 250-1,2 spiro duct</v>
          </cell>
          <cell r="D2793" t="str">
            <v>308   Ducts</v>
          </cell>
          <cell r="E2793" t="str">
            <v>30801   Spiral</v>
          </cell>
          <cell r="F2793" t="str">
            <v>SR</v>
          </cell>
          <cell r="G2793">
            <v>44</v>
          </cell>
        </row>
        <row r="2794">
          <cell r="B2794" t="str">
            <v>T 160-160 T-piece w/seal</v>
          </cell>
          <cell r="D2794" t="str">
            <v>308   Ducts</v>
          </cell>
          <cell r="E2794" t="str">
            <v>30801   Spiral</v>
          </cell>
          <cell r="F2794" t="str">
            <v>T</v>
          </cell>
          <cell r="G2794">
            <v>44</v>
          </cell>
        </row>
        <row r="2795">
          <cell r="B2795" t="str">
            <v>T 160-125 T-piece w/seal</v>
          </cell>
          <cell r="D2795" t="str">
            <v>308   Ducts</v>
          </cell>
          <cell r="E2795" t="str">
            <v>30801   Spiral</v>
          </cell>
          <cell r="F2795" t="str">
            <v>T</v>
          </cell>
          <cell r="G2795">
            <v>40</v>
          </cell>
        </row>
        <row r="2796">
          <cell r="B2796" t="str">
            <v>T 160-100 T-piece w/seal</v>
          </cell>
          <cell r="D2796" t="str">
            <v>308   Ducts</v>
          </cell>
          <cell r="E2796" t="str">
            <v>30801   Spiral</v>
          </cell>
          <cell r="F2796" t="str">
            <v>T</v>
          </cell>
          <cell r="G2796">
            <v>33</v>
          </cell>
        </row>
        <row r="2797">
          <cell r="B2797" t="str">
            <v>T 125-100 T-piece w/seal</v>
          </cell>
          <cell r="D2797" t="str">
            <v>308   Ducts</v>
          </cell>
          <cell r="E2797" t="str">
            <v>30801   Spiral</v>
          </cell>
          <cell r="F2797" t="str">
            <v>T</v>
          </cell>
          <cell r="G2797">
            <v>30</v>
          </cell>
        </row>
        <row r="2798">
          <cell r="B2798" t="str">
            <v>T 100-100 T-piece w/seal</v>
          </cell>
          <cell r="D2798" t="str">
            <v>308   Ducts</v>
          </cell>
          <cell r="E2798" t="str">
            <v>30801   Spiral</v>
          </cell>
          <cell r="F2798" t="str">
            <v>T</v>
          </cell>
          <cell r="G2798">
            <v>28</v>
          </cell>
        </row>
        <row r="2799">
          <cell r="B2799" t="str">
            <v>T 125-125 T-piece w/seal</v>
          </cell>
          <cell r="D2799" t="str">
            <v>308   Ducts</v>
          </cell>
          <cell r="E2799" t="str">
            <v>30801   Spiral</v>
          </cell>
          <cell r="F2799" t="str">
            <v>T</v>
          </cell>
          <cell r="G2799">
            <v>33</v>
          </cell>
        </row>
        <row r="2800">
          <cell r="B2800" t="str">
            <v>T 200-200 T-piece w/seal</v>
          </cell>
          <cell r="D2800" t="str">
            <v>308   Ducts</v>
          </cell>
          <cell r="E2800" t="str">
            <v>30801   Spiral</v>
          </cell>
          <cell r="F2800" t="str">
            <v>T</v>
          </cell>
          <cell r="G2800">
            <v>57</v>
          </cell>
        </row>
        <row r="2801">
          <cell r="B2801" t="str">
            <v>T 200-160 T-piece w/seal</v>
          </cell>
          <cell r="D2801" t="str">
            <v>308   Ducts</v>
          </cell>
          <cell r="E2801" t="str">
            <v>30801   Spiral</v>
          </cell>
          <cell r="F2801" t="str">
            <v>T</v>
          </cell>
          <cell r="G2801">
            <v>48</v>
          </cell>
        </row>
        <row r="2802">
          <cell r="B2802" t="str">
            <v>T 200-100 T-piece w/seal</v>
          </cell>
          <cell r="D2802" t="str">
            <v>308   Ducts</v>
          </cell>
          <cell r="E2802" t="str">
            <v>30801   Spiral</v>
          </cell>
          <cell r="F2802" t="str">
            <v>T</v>
          </cell>
          <cell r="G2802">
            <v>46</v>
          </cell>
        </row>
        <row r="2803">
          <cell r="B2803" t="str">
            <v>T 200-125 T-piece w/seal</v>
          </cell>
          <cell r="D2803" t="str">
            <v>308   Ducts</v>
          </cell>
          <cell r="E2803" t="str">
            <v>30801   Spiral</v>
          </cell>
          <cell r="F2803" t="str">
            <v>T</v>
          </cell>
          <cell r="G2803">
            <v>47</v>
          </cell>
        </row>
        <row r="2804">
          <cell r="B2804" t="str">
            <v>T 200-250 T-piece w/seal</v>
          </cell>
          <cell r="D2804" t="str">
            <v>308   Ducts</v>
          </cell>
          <cell r="E2804" t="str">
            <v>30801   Spiral</v>
          </cell>
          <cell r="F2804" t="str">
            <v>T</v>
          </cell>
          <cell r="G2804">
            <v>79</v>
          </cell>
        </row>
        <row r="2805">
          <cell r="B2805" t="str">
            <v>T 250-160 T-piece w/seal</v>
          </cell>
          <cell r="D2805" t="str">
            <v>308   Ducts</v>
          </cell>
          <cell r="E2805" t="str">
            <v>30801   Spiral</v>
          </cell>
          <cell r="F2805" t="str">
            <v>T</v>
          </cell>
          <cell r="G2805">
            <v>71</v>
          </cell>
        </row>
        <row r="2806">
          <cell r="B2806" t="str">
            <v>T 250-200 T-piece w/seal</v>
          </cell>
          <cell r="D2806" t="str">
            <v>308   Ducts</v>
          </cell>
          <cell r="E2806" t="str">
            <v>30801   Spiral</v>
          </cell>
          <cell r="F2806" t="str">
            <v>T</v>
          </cell>
          <cell r="G2806">
            <v>79</v>
          </cell>
        </row>
        <row r="2807">
          <cell r="B2807" t="str">
            <v>T 160-200 T-piece w/seal</v>
          </cell>
          <cell r="D2807" t="str">
            <v>308   Ducts</v>
          </cell>
          <cell r="E2807" t="str">
            <v>30801   Spiral</v>
          </cell>
          <cell r="F2807" t="str">
            <v>T</v>
          </cell>
          <cell r="G2807">
            <v>64</v>
          </cell>
        </row>
        <row r="2808">
          <cell r="B2808" t="str">
            <v>ZOOM 125, 200/400 Duct</v>
          </cell>
          <cell r="D2808" t="str">
            <v>308   Ducts</v>
          </cell>
          <cell r="E2808" t="str">
            <v>30801   Spiral</v>
          </cell>
          <cell r="F2808" t="str">
            <v>ZOOM</v>
          </cell>
          <cell r="G2808">
            <v>24</v>
          </cell>
        </row>
        <row r="2809">
          <cell r="B2809" t="str">
            <v>ZOOM 160, 200/400 Duct</v>
          </cell>
          <cell r="D2809" t="str">
            <v>308   Ducts</v>
          </cell>
          <cell r="E2809" t="str">
            <v>30801   Spiral</v>
          </cell>
          <cell r="F2809" t="str">
            <v>ZOOM</v>
          </cell>
          <cell r="G2809">
            <v>29</v>
          </cell>
        </row>
        <row r="2810">
          <cell r="B2810" t="str">
            <v>ZOOM 200, 200/400 Duct</v>
          </cell>
          <cell r="D2810" t="str">
            <v>308   Ducts</v>
          </cell>
          <cell r="E2810" t="str">
            <v>30801   Spiral</v>
          </cell>
          <cell r="F2810" t="str">
            <v>ZOOM</v>
          </cell>
          <cell r="G2810">
            <v>34</v>
          </cell>
        </row>
        <row r="2811">
          <cell r="B2811" t="str">
            <v>ZOOM 100, 600/1200 Duct</v>
          </cell>
          <cell r="D2811" t="str">
            <v>308   Ducts</v>
          </cell>
          <cell r="E2811" t="str">
            <v>30801   Spiral</v>
          </cell>
          <cell r="F2811" t="str">
            <v>ZOOM</v>
          </cell>
          <cell r="G2811">
            <v>38</v>
          </cell>
        </row>
        <row r="2812">
          <cell r="B2812" t="str">
            <v>ZOOM 125, 600/1200 Duct</v>
          </cell>
          <cell r="D2812" t="str">
            <v>308   Ducts</v>
          </cell>
          <cell r="E2812" t="str">
            <v>30801   Spiral</v>
          </cell>
          <cell r="F2812" t="str">
            <v>ZOOM</v>
          </cell>
          <cell r="G2812">
            <v>44</v>
          </cell>
        </row>
        <row r="2813">
          <cell r="B2813" t="str">
            <v>ZOOM 160, 600/1200 Duct</v>
          </cell>
          <cell r="D2813" t="str">
            <v>308   Ducts</v>
          </cell>
          <cell r="E2813" t="str">
            <v>30801   Spiral</v>
          </cell>
          <cell r="F2813" t="str">
            <v>ZOOM</v>
          </cell>
          <cell r="G2813">
            <v>54</v>
          </cell>
        </row>
        <row r="2814">
          <cell r="B2814" t="str">
            <v>ZOOM 200, 600/1200 Duct</v>
          </cell>
          <cell r="D2814" t="str">
            <v>308   Ducts</v>
          </cell>
          <cell r="E2814" t="str">
            <v>30801   Spiral</v>
          </cell>
          <cell r="F2814" t="str">
            <v>ZOOM</v>
          </cell>
          <cell r="G2814">
            <v>86</v>
          </cell>
        </row>
        <row r="2815">
          <cell r="B2815" t="str">
            <v>KWL VC System 151/125</v>
          </cell>
          <cell r="D2815" t="str">
            <v>308   Ducts</v>
          </cell>
          <cell r="E2815" t="str">
            <v>30802   Oval, metal</v>
          </cell>
          <cell r="F2815" t="str">
            <v>KWL</v>
          </cell>
          <cell r="G2815">
            <v>164</v>
          </cell>
        </row>
        <row r="2816">
          <cell r="B2816" t="str">
            <v>KWL VC System 151/160</v>
          </cell>
          <cell r="D2816" t="str">
            <v>308   Ducts</v>
          </cell>
          <cell r="E2816" t="str">
            <v>30802   Oval, metal</v>
          </cell>
          <cell r="F2816" t="str">
            <v>KWL</v>
          </cell>
          <cell r="G2816">
            <v>205</v>
          </cell>
        </row>
        <row r="2817">
          <cell r="B2817" t="str">
            <v>KWL angle diverter System 100</v>
          </cell>
          <cell r="D2817" t="str">
            <v>308   Ducts</v>
          </cell>
          <cell r="E2817" t="str">
            <v>30802   Oval, metal</v>
          </cell>
          <cell r="F2817" t="str">
            <v>KWL</v>
          </cell>
          <cell r="G2817">
            <v>106</v>
          </cell>
        </row>
        <row r="2818">
          <cell r="B2818" t="str">
            <v>KWL angle diverter Sys 100-125</v>
          </cell>
          <cell r="D2818" t="str">
            <v>308   Ducts</v>
          </cell>
          <cell r="E2818" t="str">
            <v>30802   Oval, metal</v>
          </cell>
          <cell r="F2818" t="str">
            <v>KWL</v>
          </cell>
          <cell r="G2818">
            <v>111</v>
          </cell>
        </row>
        <row r="2819">
          <cell r="B2819" t="str">
            <v>KWL junktion round/flat151/200</v>
          </cell>
          <cell r="D2819" t="str">
            <v>308   Ducts</v>
          </cell>
          <cell r="E2819" t="str">
            <v>30802   Oval, metal</v>
          </cell>
          <cell r="F2819" t="str">
            <v>KWL</v>
          </cell>
          <cell r="G2819">
            <v>294</v>
          </cell>
        </row>
        <row r="2820">
          <cell r="B2820" t="str">
            <v>KWL duct connector, male S100</v>
          </cell>
          <cell r="D2820" t="str">
            <v>308   Ducts</v>
          </cell>
          <cell r="E2820" t="str">
            <v>30802   Oval, metal</v>
          </cell>
          <cell r="F2820" t="str">
            <v>KWL</v>
          </cell>
          <cell r="G2820">
            <v>15</v>
          </cell>
        </row>
        <row r="2821">
          <cell r="B2821" t="str">
            <v>KWL duct connector, male S151</v>
          </cell>
          <cell r="D2821" t="str">
            <v>308   Ducts</v>
          </cell>
          <cell r="E2821" t="str">
            <v>30802   Oval, metal</v>
          </cell>
          <cell r="F2821" t="str">
            <v>KWL</v>
          </cell>
          <cell r="G2821">
            <v>18</v>
          </cell>
        </row>
        <row r="2822">
          <cell r="B2822" t="str">
            <v>KWL connector, female S151</v>
          </cell>
          <cell r="D2822" t="str">
            <v>308   Ducts</v>
          </cell>
          <cell r="E2822" t="str">
            <v>30802   Oval, metal</v>
          </cell>
          <cell r="F2822" t="str">
            <v>KWL</v>
          </cell>
          <cell r="G2822">
            <v>25</v>
          </cell>
        </row>
        <row r="2823">
          <cell r="B2823" t="str">
            <v>KWL matching flange S100</v>
          </cell>
          <cell r="D2823" t="str">
            <v>308   Ducts</v>
          </cell>
          <cell r="E2823" t="str">
            <v>30802   Oval, metal</v>
          </cell>
          <cell r="F2823" t="str">
            <v>KWL</v>
          </cell>
          <cell r="G2823">
            <v>14</v>
          </cell>
        </row>
        <row r="2824">
          <cell r="B2824" t="str">
            <v>KWL matching flange S151</v>
          </cell>
          <cell r="D2824" t="str">
            <v>308   Ducts</v>
          </cell>
          <cell r="E2824" t="str">
            <v>30802   Oval, metal</v>
          </cell>
          <cell r="F2824" t="str">
            <v>KWL</v>
          </cell>
          <cell r="G2824">
            <v>17</v>
          </cell>
        </row>
        <row r="2825">
          <cell r="B2825" t="str">
            <v>KWL T-pce junction flat100/100</v>
          </cell>
          <cell r="D2825" t="str">
            <v>308   Ducts</v>
          </cell>
          <cell r="E2825" t="str">
            <v>30802   Oval, metal</v>
          </cell>
          <cell r="F2825" t="str">
            <v>KWL</v>
          </cell>
          <cell r="G2825">
            <v>126</v>
          </cell>
        </row>
        <row r="2826">
          <cell r="B2826" t="str">
            <v>KWL T-pce junction flat100/151</v>
          </cell>
          <cell r="D2826" t="str">
            <v>308   Ducts</v>
          </cell>
          <cell r="E2826" t="str">
            <v>30802   Oval, metal</v>
          </cell>
          <cell r="F2826" t="str">
            <v>KWL</v>
          </cell>
          <cell r="G2826">
            <v>130</v>
          </cell>
        </row>
        <row r="2827">
          <cell r="B2827" t="str">
            <v>KWL T-pce junction flat151/100</v>
          </cell>
          <cell r="D2827" t="str">
            <v>308   Ducts</v>
          </cell>
          <cell r="E2827" t="str">
            <v>30802   Oval, metal</v>
          </cell>
          <cell r="F2827" t="str">
            <v>KWL</v>
          </cell>
          <cell r="G2827">
            <v>126</v>
          </cell>
        </row>
        <row r="2828">
          <cell r="B2828" t="str">
            <v>KWL T-pce junction wide151/100</v>
          </cell>
          <cell r="D2828" t="str">
            <v>308   Ducts</v>
          </cell>
          <cell r="E2828" t="str">
            <v>30802   Oval, metal</v>
          </cell>
          <cell r="F2828" t="str">
            <v>KWL</v>
          </cell>
          <cell r="G2828">
            <v>130</v>
          </cell>
        </row>
        <row r="2829">
          <cell r="B2829" t="str">
            <v>KWL adapt. circular-flat DN100</v>
          </cell>
          <cell r="D2829" t="str">
            <v>308   Ducts</v>
          </cell>
          <cell r="E2829" t="str">
            <v>30802   Oval, metal</v>
          </cell>
          <cell r="F2829" t="str">
            <v>KWL</v>
          </cell>
          <cell r="G2829">
            <v>51</v>
          </cell>
        </row>
        <row r="2830">
          <cell r="B2830" t="str">
            <v>reducer flat 151/100 VA</v>
          </cell>
          <cell r="D2830" t="str">
            <v>308   Ducts</v>
          </cell>
          <cell r="E2830" t="str">
            <v>30802   Oval, metal</v>
          </cell>
          <cell r="F2830" t="str">
            <v>KWL</v>
          </cell>
          <cell r="G2830">
            <v>99</v>
          </cell>
        </row>
        <row r="2831">
          <cell r="B2831" t="str">
            <v>KWL bend 45°, wide side S100</v>
          </cell>
          <cell r="D2831" t="str">
            <v>308   Ducts</v>
          </cell>
          <cell r="E2831" t="str">
            <v>30802   Oval, metal</v>
          </cell>
          <cell r="F2831" t="str">
            <v>KWL</v>
          </cell>
          <cell r="G2831">
            <v>74</v>
          </cell>
        </row>
        <row r="2832">
          <cell r="B2832" t="str">
            <v>KWL bend 45°, wide side S151</v>
          </cell>
          <cell r="D2832" t="str">
            <v>308   Ducts</v>
          </cell>
          <cell r="E2832" t="str">
            <v>30802   Oval, metal</v>
          </cell>
          <cell r="F2832" t="str">
            <v>KWL</v>
          </cell>
          <cell r="G2832">
            <v>101</v>
          </cell>
        </row>
        <row r="2833">
          <cell r="B2833" t="str">
            <v>KWL bend 45°, flat side S100</v>
          </cell>
          <cell r="D2833" t="str">
            <v>308   Ducts</v>
          </cell>
          <cell r="E2833" t="str">
            <v>30802   Oval, metal</v>
          </cell>
          <cell r="F2833" t="str">
            <v>KWL</v>
          </cell>
          <cell r="G2833">
            <v>76</v>
          </cell>
        </row>
        <row r="2834">
          <cell r="B2834" t="str">
            <v>KWL bend 45°, flat side S151</v>
          </cell>
          <cell r="D2834" t="str">
            <v>308   Ducts</v>
          </cell>
          <cell r="E2834" t="str">
            <v>30802   Oval, metal</v>
          </cell>
          <cell r="F2834" t="str">
            <v>KWL</v>
          </cell>
          <cell r="G2834">
            <v>101</v>
          </cell>
        </row>
        <row r="2835">
          <cell r="B2835" t="str">
            <v>KWL segm.bend 90°,wide s. S100</v>
          </cell>
          <cell r="D2835" t="str">
            <v>308   Ducts</v>
          </cell>
          <cell r="E2835" t="str">
            <v>30802   Oval, metal</v>
          </cell>
          <cell r="F2835" t="str">
            <v>KWL</v>
          </cell>
          <cell r="G2835">
            <v>95</v>
          </cell>
        </row>
        <row r="2836">
          <cell r="B2836" t="str">
            <v>KWL segm.bend 90°,wide s. S151</v>
          </cell>
          <cell r="D2836" t="str">
            <v>308   Ducts</v>
          </cell>
          <cell r="E2836" t="str">
            <v>30802   Oval, metal</v>
          </cell>
          <cell r="F2836" t="str">
            <v>KWL</v>
          </cell>
          <cell r="G2836">
            <v>131</v>
          </cell>
        </row>
        <row r="2837">
          <cell r="B2837" t="str">
            <v>KWL segm.bend 90°,flat s. S100</v>
          </cell>
          <cell r="D2837" t="str">
            <v>308   Ducts</v>
          </cell>
          <cell r="E2837" t="str">
            <v>30802   Oval, metal</v>
          </cell>
          <cell r="F2837" t="str">
            <v>KWL</v>
          </cell>
          <cell r="G2837">
            <v>95</v>
          </cell>
        </row>
        <row r="2838">
          <cell r="B2838" t="str">
            <v>KWL segm.bend 90°,flat s. S151</v>
          </cell>
          <cell r="D2838" t="str">
            <v>308   Ducts</v>
          </cell>
          <cell r="E2838" t="str">
            <v>30802   Oval, metal</v>
          </cell>
          <cell r="F2838" t="str">
            <v>KWL</v>
          </cell>
          <cell r="G2838">
            <v>131</v>
          </cell>
        </row>
        <row r="2839">
          <cell r="B2839" t="str">
            <v>KWL inl./outl manifold DN150</v>
          </cell>
          <cell r="D2839" t="str">
            <v>308   Ducts</v>
          </cell>
          <cell r="E2839" t="str">
            <v>30802   Oval, metal</v>
          </cell>
          <cell r="F2839" t="str">
            <v>KWL</v>
          </cell>
          <cell r="G2839">
            <v>145</v>
          </cell>
        </row>
        <row r="2840">
          <cell r="B2840" t="str">
            <v>KWL T-pce junction flat151/151</v>
          </cell>
          <cell r="D2840" t="str">
            <v>308   Ducts</v>
          </cell>
          <cell r="E2840" t="str">
            <v>30802   Oval, metal</v>
          </cell>
          <cell r="F2840" t="str">
            <v>KWL</v>
          </cell>
          <cell r="G2840">
            <v>160</v>
          </cell>
        </row>
        <row r="2841">
          <cell r="B2841" t="str">
            <v>KWL flat duct,flex,S100 vz/3</v>
          </cell>
          <cell r="D2841" t="str">
            <v>308   Ducts</v>
          </cell>
          <cell r="E2841" t="str">
            <v>30802   Oval, metal</v>
          </cell>
          <cell r="F2841" t="str">
            <v>KWL</v>
          </cell>
          <cell r="G2841">
            <v>96</v>
          </cell>
        </row>
        <row r="2842">
          <cell r="B2842" t="str">
            <v>KWL flat duct,flex,S151 vz/3</v>
          </cell>
          <cell r="D2842" t="str">
            <v>308   Ducts</v>
          </cell>
          <cell r="E2842" t="str">
            <v>30802   Oval, metal</v>
          </cell>
          <cell r="F2842" t="str">
            <v>KWL</v>
          </cell>
          <cell r="G2842">
            <v>134</v>
          </cell>
        </row>
        <row r="2843">
          <cell r="B2843" t="str">
            <v>KWL flat duct,stiff,S100 vz/3</v>
          </cell>
          <cell r="D2843" t="str">
            <v>308   Ducts</v>
          </cell>
          <cell r="E2843" t="str">
            <v>30802   Oval, metal</v>
          </cell>
          <cell r="F2843" t="str">
            <v>KWL</v>
          </cell>
          <cell r="G2843">
            <v>110</v>
          </cell>
        </row>
        <row r="2844">
          <cell r="B2844" t="str">
            <v>KWL flat duct,stiff,S151 alu/3</v>
          </cell>
          <cell r="D2844" t="str">
            <v>308   Ducts</v>
          </cell>
          <cell r="E2844" t="str">
            <v>30802   Oval, metal</v>
          </cell>
          <cell r="F2844" t="str">
            <v>KWL</v>
          </cell>
          <cell r="G2844">
            <v>195</v>
          </cell>
        </row>
        <row r="2845">
          <cell r="B2845" t="str">
            <v>KWL flat duct,flex,S100 vz/15</v>
          </cell>
          <cell r="D2845" t="str">
            <v>308   Ducts</v>
          </cell>
          <cell r="E2845" t="str">
            <v>30802   Oval, metal</v>
          </cell>
          <cell r="F2845" t="str">
            <v>KWL</v>
          </cell>
          <cell r="G2845">
            <v>454</v>
          </cell>
        </row>
        <row r="2846">
          <cell r="B2846" t="str">
            <v>KWL T-pce junction wide151/151</v>
          </cell>
          <cell r="D2846" t="str">
            <v>308   Ducts</v>
          </cell>
          <cell r="E2846" t="str">
            <v>30802   Oval, metal</v>
          </cell>
          <cell r="F2846" t="str">
            <v>KWL</v>
          </cell>
          <cell r="G2846">
            <v>166</v>
          </cell>
        </row>
        <row r="2847">
          <cell r="B2847" t="str">
            <v>KWL  top cover 100</v>
          </cell>
          <cell r="D2847" t="str">
            <v>308   Ducts</v>
          </cell>
          <cell r="E2847" t="str">
            <v>30802   Oval, metal</v>
          </cell>
          <cell r="F2847" t="str">
            <v>KWL</v>
          </cell>
          <cell r="G2847">
            <v>24</v>
          </cell>
        </row>
        <row r="2848">
          <cell r="B2848" t="str">
            <v>KWL  top cover 151</v>
          </cell>
          <cell r="D2848" t="str">
            <v>308   Ducts</v>
          </cell>
          <cell r="E2848" t="str">
            <v>30802   Oval, metal</v>
          </cell>
          <cell r="F2848" t="str">
            <v>KWL</v>
          </cell>
          <cell r="G2848">
            <v>40</v>
          </cell>
        </row>
        <row r="2849">
          <cell r="B2849" t="str">
            <v>KWL connector, female S100</v>
          </cell>
          <cell r="D2849" t="str">
            <v>308   Ducts</v>
          </cell>
          <cell r="E2849" t="str">
            <v>30802   Oval, metal</v>
          </cell>
          <cell r="F2849" t="str">
            <v>KWL</v>
          </cell>
          <cell r="G2849">
            <v>21</v>
          </cell>
        </row>
        <row r="2850">
          <cell r="B2850" t="str">
            <v>KWL connector f. valv DN125 pl</v>
          </cell>
          <cell r="D2850" t="str">
            <v>308   Ducts</v>
          </cell>
          <cell r="E2850" t="str">
            <v>30802   Oval, metal</v>
          </cell>
          <cell r="F2850" t="str">
            <v>KWL</v>
          </cell>
          <cell r="G2850">
            <v>52</v>
          </cell>
        </row>
        <row r="2851">
          <cell r="B2851" t="str">
            <v>KWL inl./outl manifold DN200</v>
          </cell>
          <cell r="D2851" t="str">
            <v>308   Ducts</v>
          </cell>
          <cell r="E2851" t="str">
            <v>30802   Oval, metal</v>
          </cell>
          <cell r="F2851" t="str">
            <v>KWL</v>
          </cell>
          <cell r="G2851">
            <v>219</v>
          </cell>
        </row>
        <row r="2852">
          <cell r="B2852" t="str">
            <v>KWL adapt. circular-flat DN125</v>
          </cell>
          <cell r="D2852" t="str">
            <v>308   Ducts</v>
          </cell>
          <cell r="E2852" t="str">
            <v>30802   Oval, metal</v>
          </cell>
          <cell r="F2852" t="str">
            <v>KWL</v>
          </cell>
          <cell r="G2852">
            <v>99</v>
          </cell>
        </row>
        <row r="2853">
          <cell r="B2853" t="str">
            <v>KWL T-pcs DN 160, juction flat</v>
          </cell>
          <cell r="D2853" t="str">
            <v>308   Ducts</v>
          </cell>
          <cell r="E2853" t="str">
            <v>30802   Oval, metal</v>
          </cell>
          <cell r="F2853" t="str">
            <v>KWL</v>
          </cell>
          <cell r="G2853">
            <v>237</v>
          </cell>
        </row>
        <row r="2854">
          <cell r="B2854" t="str">
            <v>KWL adapt. circular-flat DN160</v>
          </cell>
          <cell r="D2854" t="str">
            <v>308   Ducts</v>
          </cell>
          <cell r="E2854" t="str">
            <v>30802   Oval, metal</v>
          </cell>
          <cell r="F2854" t="str">
            <v>KWL</v>
          </cell>
          <cell r="G2854">
            <v>142</v>
          </cell>
        </row>
        <row r="2855">
          <cell r="B2855" t="str">
            <v>KWL T-pce junction wide100/100</v>
          </cell>
          <cell r="D2855" t="str">
            <v>308   Ducts</v>
          </cell>
          <cell r="E2855" t="str">
            <v>30802   Oval, metal</v>
          </cell>
          <cell r="F2855" t="str">
            <v>KWL</v>
          </cell>
          <cell r="G2855">
            <v>140</v>
          </cell>
        </row>
        <row r="2856">
          <cell r="B2856" t="str">
            <v>Tube I grille D160/125</v>
          </cell>
          <cell r="D2856" t="str">
            <v>308   Ducts</v>
          </cell>
          <cell r="E2856" t="str">
            <v>30803   Iso plus</v>
          </cell>
          <cell r="F2856" t="str">
            <v>TUBE I</v>
          </cell>
          <cell r="G2856">
            <v>157</v>
          </cell>
        </row>
        <row r="2857">
          <cell r="B2857" t="str">
            <v>Tube I Elbow 45° D160/125</v>
          </cell>
          <cell r="D2857" t="str">
            <v>308   Ducts</v>
          </cell>
          <cell r="E2857" t="str">
            <v>30803   Iso plus</v>
          </cell>
          <cell r="F2857" t="str">
            <v>TUBE I</v>
          </cell>
          <cell r="G2857">
            <v>37</v>
          </cell>
        </row>
        <row r="2858">
          <cell r="B2858" t="str">
            <v>Tube I Elbow 90° D160/125</v>
          </cell>
          <cell r="D2858" t="str">
            <v>308   Ducts</v>
          </cell>
          <cell r="E2858" t="str">
            <v>30803   Iso plus</v>
          </cell>
          <cell r="F2858" t="str">
            <v>TUBE I</v>
          </cell>
          <cell r="G2858">
            <v>60</v>
          </cell>
        </row>
        <row r="2859">
          <cell r="B2859" t="str">
            <v>Tube I duct connector D160-160</v>
          </cell>
          <cell r="D2859" t="str">
            <v>308   Ducts</v>
          </cell>
          <cell r="E2859" t="str">
            <v>30803   Iso plus</v>
          </cell>
          <cell r="F2859" t="str">
            <v>TUBE I</v>
          </cell>
          <cell r="G2859">
            <v>15</v>
          </cell>
        </row>
        <row r="2860">
          <cell r="B2860" t="str">
            <v>Tube I adapter D160-125</v>
          </cell>
          <cell r="D2860" t="str">
            <v>308   Ducts</v>
          </cell>
          <cell r="E2860" t="str">
            <v>30803   Iso plus</v>
          </cell>
          <cell r="F2860" t="str">
            <v>TUBE I</v>
          </cell>
          <cell r="G2860">
            <v>17</v>
          </cell>
        </row>
        <row r="2861">
          <cell r="B2861" t="str">
            <v>Tube I adapter D160-125 (A)</v>
          </cell>
          <cell r="D2861" t="str">
            <v>308   Ducts</v>
          </cell>
          <cell r="E2861" t="str">
            <v>30803   Iso plus</v>
          </cell>
          <cell r="F2861" t="str">
            <v>TUBE I</v>
          </cell>
          <cell r="G2861">
            <v>19</v>
          </cell>
        </row>
        <row r="2862">
          <cell r="B2862" t="str">
            <v>Tube I duct 2m D160/125</v>
          </cell>
          <cell r="D2862" t="str">
            <v>308   Ducts</v>
          </cell>
          <cell r="E2862" t="str">
            <v>30803   Iso plus</v>
          </cell>
          <cell r="F2862" t="str">
            <v>TUBE I</v>
          </cell>
          <cell r="G2862">
            <v>109</v>
          </cell>
        </row>
        <row r="2863">
          <cell r="B2863" t="str">
            <v>Tube I grille D200/170</v>
          </cell>
          <cell r="D2863" t="str">
            <v>308   Ducts</v>
          </cell>
          <cell r="E2863" t="str">
            <v>30803   Iso plus</v>
          </cell>
          <cell r="F2863" t="str">
            <v>TUBE I</v>
          </cell>
          <cell r="G2863">
            <v>142</v>
          </cell>
        </row>
        <row r="2864">
          <cell r="B2864" t="str">
            <v>Tube I Elbow 45° D200/170</v>
          </cell>
          <cell r="D2864" t="str">
            <v>308   Ducts</v>
          </cell>
          <cell r="E2864" t="str">
            <v>30803   Iso plus</v>
          </cell>
          <cell r="F2864" t="str">
            <v>TUBE I</v>
          </cell>
          <cell r="G2864">
            <v>37</v>
          </cell>
        </row>
        <row r="2865">
          <cell r="B2865" t="str">
            <v>Tube I Elbow 90° D200/170</v>
          </cell>
          <cell r="D2865" t="str">
            <v>308   Ducts</v>
          </cell>
          <cell r="E2865" t="str">
            <v>30803   Iso plus</v>
          </cell>
          <cell r="F2865" t="str">
            <v>TUBE I</v>
          </cell>
          <cell r="G2865">
            <v>63</v>
          </cell>
        </row>
        <row r="2866">
          <cell r="B2866" t="str">
            <v>Tube I duct connector D200-200</v>
          </cell>
          <cell r="D2866" t="str">
            <v>308   Ducts</v>
          </cell>
          <cell r="E2866" t="str">
            <v>30803   Iso plus</v>
          </cell>
          <cell r="F2866" t="str">
            <v>TUBE I</v>
          </cell>
          <cell r="G2866">
            <v>20</v>
          </cell>
        </row>
        <row r="2867">
          <cell r="B2867" t="str">
            <v>Tube I adapter D200-150</v>
          </cell>
          <cell r="D2867" t="str">
            <v>308   Ducts</v>
          </cell>
          <cell r="E2867" t="str">
            <v>30803   Iso plus</v>
          </cell>
          <cell r="F2867" t="str">
            <v>TUBE I</v>
          </cell>
          <cell r="G2867">
            <v>20</v>
          </cell>
        </row>
        <row r="2868">
          <cell r="B2868" t="str">
            <v>Tube I adapter D200-180</v>
          </cell>
          <cell r="D2868" t="str">
            <v>308   Ducts</v>
          </cell>
          <cell r="E2868" t="str">
            <v>30803   Iso plus</v>
          </cell>
          <cell r="F2868" t="str">
            <v>TUBE I</v>
          </cell>
          <cell r="G2868">
            <v>21</v>
          </cell>
        </row>
        <row r="2869">
          <cell r="B2869" t="str">
            <v>Tube I Rohr 2m D200/170</v>
          </cell>
          <cell r="D2869" t="str">
            <v>308   Ducts</v>
          </cell>
          <cell r="E2869" t="str">
            <v>30803   Iso plus</v>
          </cell>
          <cell r="F2869" t="str">
            <v>TUBE I</v>
          </cell>
          <cell r="G2869">
            <v>120</v>
          </cell>
        </row>
        <row r="2870">
          <cell r="B2870" t="str">
            <v>Tube I grill D250/200</v>
          </cell>
          <cell r="D2870" t="str">
            <v>308   Ducts</v>
          </cell>
          <cell r="E2870" t="str">
            <v>30803   Iso plus</v>
          </cell>
          <cell r="F2870" t="str">
            <v>TUBE I</v>
          </cell>
          <cell r="G2870">
            <v>147</v>
          </cell>
        </row>
        <row r="2871">
          <cell r="B2871" t="str">
            <v>Tube I Elbow 45° D250/200</v>
          </cell>
          <cell r="D2871" t="str">
            <v>308   Ducts</v>
          </cell>
          <cell r="E2871" t="str">
            <v>30803   Iso plus</v>
          </cell>
          <cell r="F2871" t="str">
            <v>TUBE I</v>
          </cell>
          <cell r="G2871">
            <v>57</v>
          </cell>
        </row>
        <row r="2872">
          <cell r="B2872" t="str">
            <v>Tube I Elbow 90° D250/200</v>
          </cell>
          <cell r="D2872" t="str">
            <v>308   Ducts</v>
          </cell>
          <cell r="E2872" t="str">
            <v>30803   Iso plus</v>
          </cell>
          <cell r="F2872" t="str">
            <v>TUBE I</v>
          </cell>
          <cell r="G2872">
            <v>109</v>
          </cell>
        </row>
        <row r="2873">
          <cell r="B2873" t="str">
            <v>Tube I duct 2m D250/200</v>
          </cell>
          <cell r="D2873" t="str">
            <v>308   Ducts</v>
          </cell>
          <cell r="E2873" t="str">
            <v>30803   Iso plus</v>
          </cell>
          <cell r="F2873" t="str">
            <v>TUBE I</v>
          </cell>
          <cell r="G2873">
            <v>208</v>
          </cell>
        </row>
        <row r="2874">
          <cell r="B2874" t="str">
            <v>Tube I duct connector D250/250</v>
          </cell>
          <cell r="D2874" t="str">
            <v>308   Ducts</v>
          </cell>
          <cell r="E2874" t="str">
            <v>30803   Iso plus</v>
          </cell>
          <cell r="F2874" t="str">
            <v>TUBE I</v>
          </cell>
          <cell r="G2874">
            <v>24</v>
          </cell>
        </row>
        <row r="2875">
          <cell r="B2875" t="str">
            <v>Tube I adapter D250/200</v>
          </cell>
          <cell r="D2875" t="str">
            <v>308   Ducts</v>
          </cell>
          <cell r="E2875" t="str">
            <v>30803   Iso plus</v>
          </cell>
          <cell r="F2875" t="str">
            <v>TUBE I</v>
          </cell>
          <cell r="G2875">
            <v>26</v>
          </cell>
        </row>
        <row r="2876">
          <cell r="B2876" t="str">
            <v>Tube F VV 5-times</v>
          </cell>
          <cell r="D2876" t="str">
            <v>308   Ducts</v>
          </cell>
          <cell r="E2876" t="str">
            <v>30804   Flexible, plastic</v>
          </cell>
          <cell r="F2876" t="str">
            <v>FLEX+</v>
          </cell>
          <cell r="G2876">
            <v>167</v>
          </cell>
        </row>
        <row r="2877">
          <cell r="B2877" t="str">
            <v>Tube F VV 6-times</v>
          </cell>
          <cell r="D2877" t="str">
            <v>308   Ducts</v>
          </cell>
          <cell r="E2877" t="str">
            <v>30804   Flexible, plastic</v>
          </cell>
          <cell r="F2877" t="str">
            <v>FLEX+</v>
          </cell>
          <cell r="G2877">
            <v>185</v>
          </cell>
        </row>
        <row r="2878">
          <cell r="B2878" t="str">
            <v>Tube F VV 3-times</v>
          </cell>
          <cell r="D2878" t="str">
            <v>308   Ducts</v>
          </cell>
          <cell r="E2878" t="str">
            <v>30804   Flexible, plastic</v>
          </cell>
          <cell r="F2878" t="str">
            <v>FLEX+</v>
          </cell>
          <cell r="G2878">
            <v>152</v>
          </cell>
        </row>
        <row r="2879">
          <cell r="B2879" t="str">
            <v>Tube F angle plate 90°</v>
          </cell>
          <cell r="D2879" t="str">
            <v>308   Ducts</v>
          </cell>
          <cell r="E2879" t="str">
            <v>30804   Flexible, plastic</v>
          </cell>
          <cell r="F2879" t="str">
            <v>TUBE F</v>
          </cell>
          <cell r="G2879">
            <v>27</v>
          </cell>
        </row>
        <row r="2880">
          <cell r="B2880" t="str">
            <v>Tube F CON DN50</v>
          </cell>
          <cell r="D2880" t="str">
            <v>308   Ducts</v>
          </cell>
          <cell r="E2880" t="str">
            <v>30804   Flexible, plastic</v>
          </cell>
          <cell r="F2880" t="str">
            <v>TUBE F</v>
          </cell>
          <cell r="G2880">
            <v>7</v>
          </cell>
        </row>
        <row r="2881">
          <cell r="B2881" t="str">
            <v>Tube F CON DN63</v>
          </cell>
          <cell r="D2881" t="str">
            <v>308   Ducts</v>
          </cell>
          <cell r="E2881" t="str">
            <v>30804   Flexible, plastic</v>
          </cell>
          <cell r="F2881" t="str">
            <v>TUBE F</v>
          </cell>
          <cell r="G2881">
            <v>8</v>
          </cell>
        </row>
        <row r="2882">
          <cell r="B2882" t="str">
            <v>Tube F CON DN75</v>
          </cell>
          <cell r="D2882" t="str">
            <v>308   Ducts</v>
          </cell>
          <cell r="E2882" t="str">
            <v>30804   Flexible, plastic</v>
          </cell>
          <cell r="F2882" t="str">
            <v>TUBE F</v>
          </cell>
          <cell r="G2882">
            <v>9</v>
          </cell>
        </row>
        <row r="2883">
          <cell r="B2883" t="str">
            <v>Tube F CON DN90</v>
          </cell>
          <cell r="D2883" t="str">
            <v>308   Ducts</v>
          </cell>
          <cell r="E2883" t="str">
            <v>30804   Flexible, plastic</v>
          </cell>
          <cell r="F2883" t="str">
            <v>TUBE F</v>
          </cell>
          <cell r="G2883">
            <v>12</v>
          </cell>
        </row>
        <row r="2884">
          <cell r="B2884" t="str">
            <v>Tube F VC-C 3x63/125/230</v>
          </cell>
          <cell r="D2884" t="str">
            <v>308   Ducts</v>
          </cell>
          <cell r="E2884" t="str">
            <v>30804   Flexible, plastic</v>
          </cell>
          <cell r="F2884" t="str">
            <v>TUBE F</v>
          </cell>
          <cell r="G2884">
            <v>51</v>
          </cell>
        </row>
        <row r="2885">
          <cell r="B2885" t="str">
            <v>Tube F VC-C 2x75/125/230</v>
          </cell>
          <cell r="D2885" t="str">
            <v>308   Ducts</v>
          </cell>
          <cell r="E2885" t="str">
            <v>30804   Flexible, plastic</v>
          </cell>
          <cell r="F2885" t="str">
            <v>TUBE F</v>
          </cell>
          <cell r="G2885">
            <v>52</v>
          </cell>
        </row>
        <row r="2886">
          <cell r="B2886" t="str">
            <v>Tube F VC-C 1x90/125/230</v>
          </cell>
          <cell r="D2886" t="str">
            <v>308   Ducts</v>
          </cell>
          <cell r="E2886" t="str">
            <v>30804   Flexible, plastic</v>
          </cell>
          <cell r="F2886" t="str">
            <v>TUBE F</v>
          </cell>
          <cell r="G2886">
            <v>51</v>
          </cell>
        </row>
        <row r="2887">
          <cell r="B2887" t="str">
            <v>Tube F VC-C 2x90/125/230</v>
          </cell>
          <cell r="D2887" t="str">
            <v>308   Ducts</v>
          </cell>
          <cell r="E2887" t="str">
            <v>30804   Flexible, plastic</v>
          </cell>
          <cell r="F2887" t="str">
            <v>TUBE F</v>
          </cell>
          <cell r="G2887">
            <v>67</v>
          </cell>
        </row>
        <row r="2888">
          <cell r="B2888" t="str">
            <v>Tube F VC-W-P 3x63/125</v>
          </cell>
          <cell r="D2888" t="str">
            <v>308   Ducts</v>
          </cell>
          <cell r="E2888" t="str">
            <v>30804   Flexible, plastic</v>
          </cell>
          <cell r="F2888" t="str">
            <v>TUBE F</v>
          </cell>
          <cell r="G2888">
            <v>54</v>
          </cell>
        </row>
        <row r="2889">
          <cell r="B2889" t="str">
            <v>Tube F VC-W-P 2x75/125</v>
          </cell>
          <cell r="D2889" t="str">
            <v>308   Ducts</v>
          </cell>
          <cell r="E2889" t="str">
            <v>30804   Flexible, plastic</v>
          </cell>
          <cell r="F2889" t="str">
            <v>TUBE F</v>
          </cell>
          <cell r="G2889">
            <v>52</v>
          </cell>
        </row>
        <row r="2890">
          <cell r="B2890" t="str">
            <v>Tube F EXT</v>
          </cell>
          <cell r="D2890" t="str">
            <v>308   Ducts</v>
          </cell>
          <cell r="E2890" t="str">
            <v>30804   Flexible, plastic</v>
          </cell>
          <cell r="F2890" t="str">
            <v>TUBE F</v>
          </cell>
          <cell r="G2890">
            <v>6</v>
          </cell>
        </row>
        <row r="2891">
          <cell r="B2891" t="str">
            <v>Tube F RED 63-50mm</v>
          </cell>
          <cell r="D2891" t="str">
            <v>308   Ducts</v>
          </cell>
          <cell r="E2891" t="str">
            <v>30804   Flexible, plastic</v>
          </cell>
          <cell r="F2891" t="str">
            <v>TUBE F</v>
          </cell>
          <cell r="G2891">
            <v>6</v>
          </cell>
        </row>
        <row r="2892">
          <cell r="B2892" t="str">
            <v>Tube F TRANS 3x63/DN125</v>
          </cell>
          <cell r="D2892" t="str">
            <v>308   Ducts</v>
          </cell>
          <cell r="E2892" t="str">
            <v>30804   Flexible, plastic</v>
          </cell>
          <cell r="F2892" t="str">
            <v>TUBE F</v>
          </cell>
          <cell r="G2892">
            <v>55</v>
          </cell>
        </row>
        <row r="2893">
          <cell r="B2893" t="str">
            <v>Tube F TRANS 2x75/DN125</v>
          </cell>
          <cell r="D2893" t="str">
            <v>308   Ducts</v>
          </cell>
          <cell r="E2893" t="str">
            <v>30804   Flexible, plastic</v>
          </cell>
          <cell r="F2893" t="str">
            <v>TUBE F</v>
          </cell>
          <cell r="G2893">
            <v>61</v>
          </cell>
        </row>
        <row r="2894">
          <cell r="B2894" t="str">
            <v>Tube F TRANS 1x90/DN125</v>
          </cell>
          <cell r="D2894" t="str">
            <v>308   Ducts</v>
          </cell>
          <cell r="E2894" t="str">
            <v>30804   Flexible, plastic</v>
          </cell>
          <cell r="F2894" t="str">
            <v>TUBE F</v>
          </cell>
          <cell r="G2894">
            <v>56</v>
          </cell>
        </row>
        <row r="2895">
          <cell r="B2895" t="str">
            <v>Tube F DH 12x63/DN125</v>
          </cell>
          <cell r="D2895" t="str">
            <v>308   Ducts</v>
          </cell>
          <cell r="E2895" t="str">
            <v>30804   Flexible, plastic</v>
          </cell>
          <cell r="F2895" t="str">
            <v>TUBE F</v>
          </cell>
          <cell r="G2895">
            <v>158</v>
          </cell>
        </row>
        <row r="2896">
          <cell r="B2896" t="str">
            <v>Tube F DH 8x75/DN125</v>
          </cell>
          <cell r="D2896" t="str">
            <v>308   Ducts</v>
          </cell>
          <cell r="E2896" t="str">
            <v>30804   Flexible, plastic</v>
          </cell>
          <cell r="F2896" t="str">
            <v>TUBE F</v>
          </cell>
          <cell r="G2896">
            <v>186</v>
          </cell>
        </row>
        <row r="2897">
          <cell r="B2897" t="str">
            <v>Tube F DH 12x63/DN160</v>
          </cell>
          <cell r="D2897" t="str">
            <v>308   Ducts</v>
          </cell>
          <cell r="E2897" t="str">
            <v>30804   Flexible, plastic</v>
          </cell>
          <cell r="F2897" t="str">
            <v>TUBE F</v>
          </cell>
          <cell r="G2897">
            <v>159</v>
          </cell>
        </row>
        <row r="2898">
          <cell r="B2898" t="str">
            <v>Tube F DH 8x75/DN160</v>
          </cell>
          <cell r="D2898" t="str">
            <v>308   Ducts</v>
          </cell>
          <cell r="E2898" t="str">
            <v>30804   Flexible, plastic</v>
          </cell>
          <cell r="F2898" t="str">
            <v>TUBE F</v>
          </cell>
          <cell r="G2898">
            <v>187</v>
          </cell>
        </row>
        <row r="2899">
          <cell r="B2899" t="str">
            <v>Tube F DH 4x90/DN160</v>
          </cell>
          <cell r="D2899" t="str">
            <v>308   Ducts</v>
          </cell>
          <cell r="E2899" t="str">
            <v>30804   Flexible, plastic</v>
          </cell>
          <cell r="F2899" t="str">
            <v>TUBE F</v>
          </cell>
          <cell r="G2899">
            <v>224</v>
          </cell>
        </row>
        <row r="2900">
          <cell r="B2900" t="str">
            <v>Tube F plastic screw</v>
          </cell>
          <cell r="D2900" t="str">
            <v>308   Ducts</v>
          </cell>
          <cell r="E2900" t="str">
            <v>30804   Flexible, plastic</v>
          </cell>
          <cell r="F2900" t="str">
            <v>TUBE F</v>
          </cell>
          <cell r="G2900">
            <v>0.22</v>
          </cell>
        </row>
        <row r="2901">
          <cell r="B2901" t="str">
            <v>Tube F cap DN63</v>
          </cell>
          <cell r="D2901" t="str">
            <v>308   Ducts</v>
          </cell>
          <cell r="E2901" t="str">
            <v>30804   Flexible, plastic</v>
          </cell>
          <cell r="F2901" t="str">
            <v>TUBE F</v>
          </cell>
          <cell r="G2901">
            <v>2</v>
          </cell>
        </row>
        <row r="2902">
          <cell r="B2902" t="str">
            <v>Tube F cap DN75</v>
          </cell>
          <cell r="D2902" t="str">
            <v>308   Ducts</v>
          </cell>
          <cell r="E2902" t="str">
            <v>30804   Flexible, plastic</v>
          </cell>
          <cell r="F2902" t="str">
            <v>TUBE F</v>
          </cell>
          <cell r="G2902">
            <v>3</v>
          </cell>
        </row>
        <row r="2903">
          <cell r="B2903" t="str">
            <v>Tube F cap DN90</v>
          </cell>
          <cell r="D2903" t="str">
            <v>308   Ducts</v>
          </cell>
          <cell r="E2903" t="str">
            <v>30804   Flexible, plastic</v>
          </cell>
          <cell r="F2903" t="str">
            <v>TUBE F</v>
          </cell>
          <cell r="G2903">
            <v>5</v>
          </cell>
        </row>
        <row r="2904">
          <cell r="B2904" t="str">
            <v>Tube F DH 18x63/DN160</v>
          </cell>
          <cell r="D2904" t="str">
            <v>308   Ducts</v>
          </cell>
          <cell r="E2904" t="str">
            <v>30804   Flexible, plastic</v>
          </cell>
          <cell r="F2904" t="str">
            <v>TUBE F</v>
          </cell>
          <cell r="G2904">
            <v>303</v>
          </cell>
        </row>
        <row r="2905">
          <cell r="B2905" t="str">
            <v>Tube F DH 12x75/DN160</v>
          </cell>
          <cell r="D2905" t="str">
            <v>308   Ducts</v>
          </cell>
          <cell r="E2905" t="str">
            <v>30804   Flexible, plastic</v>
          </cell>
          <cell r="F2905" t="str">
            <v>TUBE F</v>
          </cell>
          <cell r="G2905">
            <v>189</v>
          </cell>
        </row>
        <row r="2906">
          <cell r="B2906" t="str">
            <v>Tube F DH 6x90/DN160</v>
          </cell>
          <cell r="D2906" t="str">
            <v>308   Ducts</v>
          </cell>
          <cell r="E2906" t="str">
            <v>30804   Flexible, plastic</v>
          </cell>
          <cell r="F2906" t="str">
            <v>TUBE F</v>
          </cell>
          <cell r="G2906">
            <v>356</v>
          </cell>
        </row>
        <row r="2907">
          <cell r="B2907" t="str">
            <v>Tube F DH 9x63/S151</v>
          </cell>
          <cell r="D2907" t="str">
            <v>308   Ducts</v>
          </cell>
          <cell r="E2907" t="str">
            <v>30804   Flexible, plastic</v>
          </cell>
          <cell r="F2907" t="str">
            <v>TUBE F</v>
          </cell>
          <cell r="G2907">
            <v>165</v>
          </cell>
        </row>
        <row r="2908">
          <cell r="B2908" t="str">
            <v>Tube F DH 6x75/S151</v>
          </cell>
          <cell r="D2908" t="str">
            <v>308   Ducts</v>
          </cell>
          <cell r="E2908" t="str">
            <v>30804   Flexible, plastic</v>
          </cell>
          <cell r="F2908" t="str">
            <v>TUBE F</v>
          </cell>
          <cell r="G2908">
            <v>259</v>
          </cell>
        </row>
        <row r="2909">
          <cell r="B2909" t="str">
            <v>Tube F end cover 200 (D)</v>
          </cell>
          <cell r="D2909" t="str">
            <v>308   Ducts</v>
          </cell>
          <cell r="E2909" t="str">
            <v>30804   Flexible, plastic</v>
          </cell>
          <cell r="F2909" t="str">
            <v>TUBE F</v>
          </cell>
          <cell r="G2909">
            <v>8</v>
          </cell>
        </row>
        <row r="2910">
          <cell r="B2910" t="str">
            <v>Tube F adapter 125 (2)</v>
          </cell>
          <cell r="D2910" t="str">
            <v>308   Ducts</v>
          </cell>
          <cell r="E2910" t="str">
            <v>30804   Flexible, plastic</v>
          </cell>
          <cell r="F2910" t="str">
            <v>TUBE F</v>
          </cell>
          <cell r="G2910">
            <v>12</v>
          </cell>
        </row>
        <row r="2911">
          <cell r="B2911" t="str">
            <v>Tube F adapter 160 (6)</v>
          </cell>
          <cell r="D2911" t="str">
            <v>308   Ducts</v>
          </cell>
          <cell r="E2911" t="str">
            <v>30804   Flexible, plastic</v>
          </cell>
          <cell r="F2911" t="str">
            <v>TUBE F</v>
          </cell>
          <cell r="G2911">
            <v>14</v>
          </cell>
        </row>
        <row r="2912">
          <cell r="B2912" t="str">
            <v>Tube F adapter 180 (8)</v>
          </cell>
          <cell r="D2912" t="str">
            <v>308   Ducts</v>
          </cell>
          <cell r="E2912" t="str">
            <v>30804   Flexible, plastic</v>
          </cell>
          <cell r="F2912" t="str">
            <v>TUBE F</v>
          </cell>
          <cell r="G2912">
            <v>16</v>
          </cell>
        </row>
        <row r="2913">
          <cell r="B2913" t="str">
            <v>Tube F DH distributor half</v>
          </cell>
          <cell r="D2913" t="str">
            <v>308   Ducts</v>
          </cell>
          <cell r="E2913" t="str">
            <v>30804   Flexible, plastic</v>
          </cell>
          <cell r="F2913" t="str">
            <v>TUBE F</v>
          </cell>
          <cell r="G2913">
            <v>14</v>
          </cell>
        </row>
        <row r="2914">
          <cell r="B2914" t="str">
            <v>Tube F side connection 3x63</v>
          </cell>
          <cell r="D2914" t="str">
            <v>308   Ducts</v>
          </cell>
          <cell r="E2914" t="str">
            <v>30804   Flexible, plastic</v>
          </cell>
          <cell r="F2914" t="str">
            <v>TUBE F</v>
          </cell>
          <cell r="G2914">
            <v>10</v>
          </cell>
        </row>
        <row r="2915">
          <cell r="B2915" t="str">
            <v>Tube F side connection 2x75</v>
          </cell>
          <cell r="D2915" t="str">
            <v>308   Ducts</v>
          </cell>
          <cell r="E2915" t="str">
            <v>30804   Flexible, plastic</v>
          </cell>
          <cell r="F2915" t="str">
            <v>TUBE F</v>
          </cell>
          <cell r="G2915">
            <v>16</v>
          </cell>
        </row>
        <row r="2916">
          <cell r="B2916" t="str">
            <v>Tube F side connection 1x90</v>
          </cell>
          <cell r="D2916" t="str">
            <v>308   Ducts</v>
          </cell>
          <cell r="E2916" t="str">
            <v>30804   Flexible, plastic</v>
          </cell>
          <cell r="F2916" t="str">
            <v>TUBE F</v>
          </cell>
          <cell r="G2916">
            <v>12</v>
          </cell>
        </row>
        <row r="2917">
          <cell r="B2917" t="str">
            <v>Tube F side connection 2x90</v>
          </cell>
          <cell r="D2917" t="str">
            <v>308   Ducts</v>
          </cell>
          <cell r="E2917" t="str">
            <v>30804   Flexible, plastic</v>
          </cell>
          <cell r="F2917" t="str">
            <v>TUBE F</v>
          </cell>
          <cell r="G2917">
            <v>20</v>
          </cell>
        </row>
        <row r="2918">
          <cell r="B2918" t="str">
            <v>Tube F endcap oval D*</v>
          </cell>
          <cell r="D2918" t="str">
            <v>308   Ducts</v>
          </cell>
          <cell r="E2918" t="str">
            <v>30804   Flexible, plastic</v>
          </cell>
          <cell r="F2918" t="str">
            <v>TUBE F</v>
          </cell>
          <cell r="G2918">
            <v>4</v>
          </cell>
        </row>
        <row r="2919">
          <cell r="B2919" t="str">
            <v>Tube F connector K*</v>
          </cell>
          <cell r="D2919" t="str">
            <v>308   Ducts</v>
          </cell>
          <cell r="E2919" t="str">
            <v>30804   Flexible, plastic</v>
          </cell>
          <cell r="F2919" t="str">
            <v>TUBE F</v>
          </cell>
          <cell r="G2919">
            <v>7</v>
          </cell>
        </row>
        <row r="2920">
          <cell r="B2920" t="str">
            <v>Tube F side connection S151 W*</v>
          </cell>
          <cell r="D2920" t="str">
            <v>308   Ducts</v>
          </cell>
          <cell r="E2920" t="str">
            <v>30804   Flexible, plastic</v>
          </cell>
          <cell r="F2920" t="str">
            <v>TUBE F</v>
          </cell>
          <cell r="G2920">
            <v>39</v>
          </cell>
        </row>
        <row r="2921">
          <cell r="B2921" t="str">
            <v>Tube F adapt. varia/DN125 asym</v>
          </cell>
          <cell r="D2921" t="str">
            <v>308   Ducts</v>
          </cell>
          <cell r="E2921" t="str">
            <v>30804   Flexible, plastic</v>
          </cell>
          <cell r="F2921" t="str">
            <v>TUBE F</v>
          </cell>
          <cell r="G2921">
            <v>20</v>
          </cell>
        </row>
        <row r="2922">
          <cell r="B2922" t="str">
            <v>Tube F adapter varia/90°/DN125</v>
          </cell>
          <cell r="D2922" t="str">
            <v>308   Ducts</v>
          </cell>
          <cell r="E2922" t="str">
            <v>30804   Flexible, plastic</v>
          </cell>
          <cell r="F2922" t="str">
            <v>TUBE F</v>
          </cell>
          <cell r="G2922">
            <v>19</v>
          </cell>
        </row>
        <row r="2923">
          <cell r="B2923" t="str">
            <v>Tube F duct DN50 coil à 50m</v>
          </cell>
          <cell r="D2923" t="str">
            <v>308   Ducts</v>
          </cell>
          <cell r="E2923" t="str">
            <v>30804   Flexible, plastic</v>
          </cell>
          <cell r="F2923" t="str">
            <v>TUBE F</v>
          </cell>
          <cell r="G2923">
            <v>192</v>
          </cell>
        </row>
        <row r="2924">
          <cell r="B2924" t="str">
            <v>Tube F duct DN63 coil à 50m</v>
          </cell>
          <cell r="D2924" t="str">
            <v>308   Ducts</v>
          </cell>
          <cell r="E2924" t="str">
            <v>30804   Flexible, plastic</v>
          </cell>
          <cell r="F2924" t="str">
            <v>TUBE F</v>
          </cell>
          <cell r="G2924">
            <v>253</v>
          </cell>
        </row>
        <row r="2925">
          <cell r="B2925" t="str">
            <v>Tube F duct DN75 coil à 50m</v>
          </cell>
          <cell r="D2925" t="str">
            <v>308   Ducts</v>
          </cell>
          <cell r="E2925" t="str">
            <v>30804   Flexible, plastic</v>
          </cell>
          <cell r="F2925" t="str">
            <v>TUBE F</v>
          </cell>
          <cell r="G2925">
            <v>286</v>
          </cell>
        </row>
        <row r="2926">
          <cell r="B2926" t="str">
            <v>Tube F duct DN90 coil à 50m</v>
          </cell>
          <cell r="D2926" t="str">
            <v>308   Ducts</v>
          </cell>
          <cell r="E2926" t="str">
            <v>30804   Flexible, plastic</v>
          </cell>
          <cell r="F2926" t="str">
            <v>TUBE F</v>
          </cell>
          <cell r="G2926">
            <v>339</v>
          </cell>
        </row>
        <row r="2927">
          <cell r="B2927" t="str">
            <v>Tube F mounting frame 125/129</v>
          </cell>
          <cell r="D2927" t="str">
            <v>308   Ducts</v>
          </cell>
          <cell r="E2927" t="str">
            <v>30804   Flexible, plastic</v>
          </cell>
          <cell r="F2927" t="str">
            <v>TUBE F</v>
          </cell>
          <cell r="G2927">
            <v>15</v>
          </cell>
        </row>
        <row r="2928">
          <cell r="B2928" t="str">
            <v>Tube F rubber seal DN 125</v>
          </cell>
          <cell r="D2928" t="str">
            <v>308   Ducts</v>
          </cell>
          <cell r="E2928" t="str">
            <v>30804   Flexible, plastic</v>
          </cell>
          <cell r="F2928" t="str">
            <v>TUBE F</v>
          </cell>
          <cell r="G2928">
            <v>1</v>
          </cell>
        </row>
        <row r="2929">
          <cell r="B2929" t="str">
            <v>Tube F RS 50/63</v>
          </cell>
          <cell r="D2929" t="str">
            <v>308   Ducts</v>
          </cell>
          <cell r="E2929" t="str">
            <v>30804   Flexible, plastic</v>
          </cell>
          <cell r="F2929" t="str">
            <v>TUBE F</v>
          </cell>
          <cell r="G2929">
            <v>31</v>
          </cell>
        </row>
        <row r="2930">
          <cell r="B2930" t="str">
            <v>Tube F RS 75/90</v>
          </cell>
          <cell r="D2930" t="str">
            <v>308   Ducts</v>
          </cell>
          <cell r="E2930" t="str">
            <v>30804   Flexible, plastic</v>
          </cell>
          <cell r="F2930" t="str">
            <v>TUBE F</v>
          </cell>
          <cell r="G2930">
            <v>31</v>
          </cell>
        </row>
        <row r="2931">
          <cell r="B2931" t="str">
            <v>Tube F DV-P 15x63/DN160</v>
          </cell>
          <cell r="D2931" t="str">
            <v>308   Ducts</v>
          </cell>
          <cell r="E2931" t="str">
            <v>30804   Flexible, plastic</v>
          </cell>
          <cell r="F2931" t="str">
            <v>TUBE F</v>
          </cell>
          <cell r="G2931">
            <v>336</v>
          </cell>
        </row>
        <row r="2932">
          <cell r="B2932" t="str">
            <v>Tube F DV-P 18x63/DN160</v>
          </cell>
          <cell r="D2932" t="str">
            <v>308   Ducts</v>
          </cell>
          <cell r="E2932" t="str">
            <v>30804   Flexible, plastic</v>
          </cell>
          <cell r="F2932" t="str">
            <v>TUBE F</v>
          </cell>
          <cell r="G2932">
            <v>347</v>
          </cell>
        </row>
        <row r="2933">
          <cell r="B2933" t="str">
            <v>Tube F DV-P 10x75/DN160</v>
          </cell>
          <cell r="D2933" t="str">
            <v>308   Ducts</v>
          </cell>
          <cell r="E2933" t="str">
            <v>30804   Flexible, plastic</v>
          </cell>
          <cell r="F2933" t="str">
            <v>TUBE F</v>
          </cell>
          <cell r="G2933">
            <v>369</v>
          </cell>
        </row>
        <row r="2934">
          <cell r="B2934" t="str">
            <v>Tube F DV-P 12x75/DN160</v>
          </cell>
          <cell r="D2934" t="str">
            <v>308   Ducts</v>
          </cell>
          <cell r="E2934" t="str">
            <v>30804   Flexible, plastic</v>
          </cell>
          <cell r="F2934" t="str">
            <v>TUBE F</v>
          </cell>
          <cell r="G2934">
            <v>385</v>
          </cell>
        </row>
        <row r="2935">
          <cell r="B2935" t="str">
            <v>Tube F DV-P 6x90/DN160</v>
          </cell>
          <cell r="D2935" t="str">
            <v>308   Ducts</v>
          </cell>
          <cell r="E2935" t="str">
            <v>30804   Flexible, plastic</v>
          </cell>
          <cell r="F2935" t="str">
            <v>TUBE F</v>
          </cell>
          <cell r="G2935">
            <v>363</v>
          </cell>
        </row>
        <row r="2936">
          <cell r="B2936" t="str">
            <v>Tube F DV-P 5x90/DN160</v>
          </cell>
          <cell r="D2936" t="str">
            <v>308   Ducts</v>
          </cell>
          <cell r="E2936" t="str">
            <v>30804   Flexible, plastic</v>
          </cell>
          <cell r="F2936" t="str">
            <v>TUBE F</v>
          </cell>
          <cell r="G2936">
            <v>349</v>
          </cell>
        </row>
        <row r="2937">
          <cell r="B2937" t="str">
            <v>Tube F TP 1x90</v>
          </cell>
          <cell r="D2937" t="str">
            <v>308   Ducts</v>
          </cell>
          <cell r="E2937" t="str">
            <v>30804   Flexible, plastic</v>
          </cell>
          <cell r="F2937" t="str">
            <v>TUBE F</v>
          </cell>
          <cell r="G2937">
            <v>7</v>
          </cell>
        </row>
        <row r="2938">
          <cell r="B2938" t="str">
            <v>Tube F TP 2x75</v>
          </cell>
          <cell r="D2938" t="str">
            <v>308   Ducts</v>
          </cell>
          <cell r="E2938" t="str">
            <v>30804   Flexible, plastic</v>
          </cell>
          <cell r="F2938" t="str">
            <v>TUBE F</v>
          </cell>
          <cell r="G2938">
            <v>8</v>
          </cell>
        </row>
        <row r="2939">
          <cell r="B2939" t="str">
            <v>Tube F TP 3x63</v>
          </cell>
          <cell r="D2939" t="str">
            <v>308   Ducts</v>
          </cell>
          <cell r="E2939" t="str">
            <v>30804   Flexible, plastic</v>
          </cell>
          <cell r="F2939" t="str">
            <v>TUBE F</v>
          </cell>
          <cell r="G2939">
            <v>16</v>
          </cell>
        </row>
        <row r="2940">
          <cell r="B2940" t="str">
            <v>Tube F DH 9x63/connector K*</v>
          </cell>
          <cell r="D2940" t="str">
            <v>308   Ducts</v>
          </cell>
          <cell r="E2940" t="str">
            <v>30804   Flexible, plastic</v>
          </cell>
          <cell r="F2940" t="str">
            <v>TUBE F</v>
          </cell>
          <cell r="G2940">
            <v>161</v>
          </cell>
        </row>
        <row r="2941">
          <cell r="B2941" t="str">
            <v>Tube F VC-W-M 2x63/125-90</v>
          </cell>
          <cell r="D2941" t="str">
            <v>308   Ducts</v>
          </cell>
          <cell r="E2941" t="str">
            <v>30804   Flexible, plastic</v>
          </cell>
          <cell r="F2941" t="str">
            <v>TUBE F</v>
          </cell>
          <cell r="G2941">
            <v>68</v>
          </cell>
        </row>
        <row r="2942">
          <cell r="B2942" t="str">
            <v>Tube F DV 15x63/DN125</v>
          </cell>
          <cell r="D2942" t="str">
            <v>308   Ducts</v>
          </cell>
          <cell r="E2942" t="str">
            <v>30804   Flexible, plastic</v>
          </cell>
          <cell r="F2942" t="str">
            <v>TUBE F</v>
          </cell>
          <cell r="G2942">
            <v>159</v>
          </cell>
        </row>
        <row r="2943">
          <cell r="B2943" t="str">
            <v>Tube F DV 15x63/DN160</v>
          </cell>
          <cell r="D2943" t="str">
            <v>308   Ducts</v>
          </cell>
          <cell r="E2943" t="str">
            <v>30804   Flexible, plastic</v>
          </cell>
          <cell r="F2943" t="str">
            <v>TUBE F</v>
          </cell>
          <cell r="G2943">
            <v>245</v>
          </cell>
        </row>
        <row r="2944">
          <cell r="B2944" t="str">
            <v>Tube F VC-W-M 3x63/125-90</v>
          </cell>
          <cell r="D2944" t="str">
            <v>308   Ducts</v>
          </cell>
          <cell r="E2944" t="str">
            <v>30804   Flexible, plastic</v>
          </cell>
          <cell r="F2944" t="str">
            <v>TUBE F</v>
          </cell>
          <cell r="G2944">
            <v>75</v>
          </cell>
        </row>
        <row r="2945">
          <cell r="B2945" t="str">
            <v>Tube F VC-W-M 3x63/125-Z</v>
          </cell>
          <cell r="D2945" t="str">
            <v>308   Ducts</v>
          </cell>
          <cell r="E2945" t="str">
            <v>30804   Flexible, plastic</v>
          </cell>
          <cell r="F2945" t="str">
            <v>TUBE F</v>
          </cell>
          <cell r="G2945">
            <v>83</v>
          </cell>
        </row>
        <row r="2946">
          <cell r="B2946" t="str">
            <v>Tube F DV-P 3x90/DN125</v>
          </cell>
          <cell r="D2946" t="str">
            <v>308   Ducts</v>
          </cell>
          <cell r="E2946" t="str">
            <v>30804   Flexible, plastic</v>
          </cell>
          <cell r="F2946" t="str">
            <v>TUBE F</v>
          </cell>
          <cell r="G2946">
            <v>292</v>
          </cell>
        </row>
        <row r="2947">
          <cell r="B2947" t="str">
            <v>Tube F DV-P 6x75/DN125</v>
          </cell>
          <cell r="D2947" t="str">
            <v>308   Ducts</v>
          </cell>
          <cell r="E2947" t="str">
            <v>30804   Flexible, plastic</v>
          </cell>
          <cell r="F2947" t="str">
            <v>TUBE F</v>
          </cell>
          <cell r="G2947">
            <v>303</v>
          </cell>
        </row>
        <row r="2948">
          <cell r="B2948" t="str">
            <v>Tube F DV-P 9x63/DN125</v>
          </cell>
          <cell r="D2948" t="str">
            <v>308   Ducts</v>
          </cell>
          <cell r="E2948" t="str">
            <v>30804   Flexible, plastic</v>
          </cell>
          <cell r="F2948" t="str">
            <v>TUBE F</v>
          </cell>
          <cell r="G2948">
            <v>285</v>
          </cell>
        </row>
        <row r="2949">
          <cell r="B2949" t="str">
            <v>IS 125-1 flexible duct</v>
          </cell>
          <cell r="D2949" t="str">
            <v>308   Ducts</v>
          </cell>
          <cell r="E2949" t="str">
            <v>30805   Flexible, metal</v>
          </cell>
          <cell r="F2949" t="str">
            <v>IS</v>
          </cell>
          <cell r="G2949">
            <v>50</v>
          </cell>
        </row>
        <row r="2950">
          <cell r="B2950" t="str">
            <v>IS 160-1 flexible duct</v>
          </cell>
          <cell r="D2950" t="str">
            <v>308   Ducts</v>
          </cell>
          <cell r="E2950" t="str">
            <v>30805   Flexible, metal</v>
          </cell>
          <cell r="F2950" t="str">
            <v>IS</v>
          </cell>
          <cell r="G2950">
            <v>66</v>
          </cell>
        </row>
        <row r="2951">
          <cell r="B2951" t="str">
            <v>IS 200-1 flexible duct</v>
          </cell>
          <cell r="D2951" t="str">
            <v>308   Ducts</v>
          </cell>
          <cell r="E2951" t="str">
            <v>30805   Flexible, metal</v>
          </cell>
          <cell r="F2951" t="str">
            <v>IS</v>
          </cell>
          <cell r="G2951">
            <v>94</v>
          </cell>
        </row>
        <row r="2952">
          <cell r="B2952" t="str">
            <v>UIS 160-1 Flexible plain duct</v>
          </cell>
          <cell r="D2952" t="str">
            <v>308   Ducts</v>
          </cell>
          <cell r="E2952" t="str">
            <v>30805   Flexible, metal</v>
          </cell>
          <cell r="F2952" t="str">
            <v>UIS</v>
          </cell>
          <cell r="G2952">
            <v>33</v>
          </cell>
        </row>
        <row r="2953">
          <cell r="B2953" t="str">
            <v>SCD 80 silencer 25mm insulat.</v>
          </cell>
          <cell r="D2953" t="str">
            <v>308   Ducts</v>
          </cell>
          <cell r="E2953" t="str">
            <v>30806   Silencers</v>
          </cell>
          <cell r="F2953" t="str">
            <v>FLEX-DUCTS</v>
          </cell>
          <cell r="G2953">
            <v>55</v>
          </cell>
        </row>
        <row r="2954">
          <cell r="B2954" t="str">
            <v>SCD 100 silencer 25mm insulat.</v>
          </cell>
          <cell r="D2954" t="str">
            <v>308   Ducts</v>
          </cell>
          <cell r="E2954" t="str">
            <v>30806   Silencers</v>
          </cell>
          <cell r="F2954" t="str">
            <v>FLEX-DUCTS</v>
          </cell>
          <cell r="G2954">
            <v>63</v>
          </cell>
        </row>
        <row r="2955">
          <cell r="B2955" t="str">
            <v>SCD 125 silencer 25mm insulat.</v>
          </cell>
          <cell r="D2955" t="str">
            <v>308   Ducts</v>
          </cell>
          <cell r="E2955" t="str">
            <v>30806   Silencers</v>
          </cell>
          <cell r="F2955" t="str">
            <v>FLEX-DUCTS</v>
          </cell>
          <cell r="G2955">
            <v>67</v>
          </cell>
        </row>
        <row r="2956">
          <cell r="B2956" t="str">
            <v>SCD 150 silencer 25mm insulat.</v>
          </cell>
          <cell r="D2956" t="str">
            <v>308   Ducts</v>
          </cell>
          <cell r="E2956" t="str">
            <v>30806   Silencers</v>
          </cell>
          <cell r="F2956" t="str">
            <v>FLEX-DUCTS</v>
          </cell>
          <cell r="G2956">
            <v>73</v>
          </cell>
        </row>
        <row r="2957">
          <cell r="B2957" t="str">
            <v>SCD 160 silencer 25mm insulat.</v>
          </cell>
          <cell r="D2957" t="str">
            <v>308   Ducts</v>
          </cell>
          <cell r="E2957" t="str">
            <v>30806   Silencers</v>
          </cell>
          <cell r="F2957" t="str">
            <v>FLEX-DUCTS</v>
          </cell>
          <cell r="G2957">
            <v>72</v>
          </cell>
        </row>
        <row r="2958">
          <cell r="B2958" t="str">
            <v>SCD 180 silencer 25mm insulat.</v>
          </cell>
          <cell r="D2958" t="str">
            <v>308   Ducts</v>
          </cell>
          <cell r="E2958" t="str">
            <v>30806   Silencers</v>
          </cell>
          <cell r="F2958" t="str">
            <v>FLEX-DUCTS</v>
          </cell>
          <cell r="G2958">
            <v>79</v>
          </cell>
        </row>
        <row r="2959">
          <cell r="B2959" t="str">
            <v>SCD 200 silencer 25mm insulat.</v>
          </cell>
          <cell r="D2959" t="str">
            <v>308   Ducts</v>
          </cell>
          <cell r="E2959" t="str">
            <v>30806   Silencers</v>
          </cell>
          <cell r="F2959" t="str">
            <v>FLEX-DUCTS</v>
          </cell>
          <cell r="G2959">
            <v>79</v>
          </cell>
        </row>
        <row r="2960">
          <cell r="B2960" t="str">
            <v>SCD 250 silencer 25mm insulat.</v>
          </cell>
          <cell r="D2960" t="str">
            <v>308   Ducts</v>
          </cell>
          <cell r="E2960" t="str">
            <v>30806   Silencers</v>
          </cell>
          <cell r="F2960" t="str">
            <v>FLEX-DUCTS</v>
          </cell>
          <cell r="G2960">
            <v>97</v>
          </cell>
        </row>
        <row r="2961">
          <cell r="B2961" t="str">
            <v>SCD 315 silencer 25mm insulat.</v>
          </cell>
          <cell r="D2961" t="str">
            <v>308   Ducts</v>
          </cell>
          <cell r="E2961" t="str">
            <v>30806   Silencers</v>
          </cell>
          <cell r="F2961" t="str">
            <v>FLEX-DUCTS</v>
          </cell>
          <cell r="G2961">
            <v>101</v>
          </cell>
        </row>
        <row r="2962">
          <cell r="B2962" t="str">
            <v>SCD 100 silencer 50mm insulat.</v>
          </cell>
          <cell r="D2962" t="str">
            <v>308   Ducts</v>
          </cell>
          <cell r="E2962" t="str">
            <v>30806   Silencers</v>
          </cell>
          <cell r="F2962" t="str">
            <v>FLEX-DUCTS</v>
          </cell>
          <cell r="G2962">
            <v>76</v>
          </cell>
        </row>
        <row r="2963">
          <cell r="B2963" t="str">
            <v>SCD 125 silencer 50mm insulat.</v>
          </cell>
          <cell r="D2963" t="str">
            <v>308   Ducts</v>
          </cell>
          <cell r="E2963" t="str">
            <v>30806   Silencers</v>
          </cell>
          <cell r="F2963" t="str">
            <v>FLEX-DUCTS</v>
          </cell>
          <cell r="G2963">
            <v>80</v>
          </cell>
        </row>
        <row r="2964">
          <cell r="B2964" t="str">
            <v>SCD 160 silencer 50mm insulat.</v>
          </cell>
          <cell r="D2964" t="str">
            <v>308   Ducts</v>
          </cell>
          <cell r="E2964" t="str">
            <v>30806   Silencers</v>
          </cell>
          <cell r="F2964" t="str">
            <v>FLEX-DUCTS</v>
          </cell>
          <cell r="G2964">
            <v>85</v>
          </cell>
        </row>
        <row r="2965">
          <cell r="B2965" t="str">
            <v>SCD 200 silencer 50mm insulat.</v>
          </cell>
          <cell r="D2965" t="str">
            <v>308   Ducts</v>
          </cell>
          <cell r="E2965" t="str">
            <v>30806   Silencers</v>
          </cell>
          <cell r="F2965" t="str">
            <v>FLEX-DUCTS</v>
          </cell>
          <cell r="G2965">
            <v>101</v>
          </cell>
        </row>
        <row r="2966">
          <cell r="B2966" t="str">
            <v>SCD 250 silencer 50mm insulat.</v>
          </cell>
          <cell r="D2966" t="str">
            <v>308   Ducts</v>
          </cell>
          <cell r="E2966" t="str">
            <v>30806   Silencers</v>
          </cell>
          <cell r="F2966" t="str">
            <v>FLEX-DUCTS</v>
          </cell>
          <cell r="G2966">
            <v>117</v>
          </cell>
        </row>
        <row r="2967">
          <cell r="B2967" t="str">
            <v>SCD 160 silencer 25mm insulat.</v>
          </cell>
          <cell r="D2967" t="str">
            <v>308   Ducts</v>
          </cell>
          <cell r="E2967" t="str">
            <v>30806   Silencers</v>
          </cell>
          <cell r="F2967" t="str">
            <v>FLEX-DUCTS</v>
          </cell>
          <cell r="G2967">
            <v>74</v>
          </cell>
        </row>
        <row r="2968">
          <cell r="B2968" t="str">
            <v>SCD 315 silencer 50mm insulat.</v>
          </cell>
          <cell r="D2968" t="str">
            <v>308   Ducts</v>
          </cell>
          <cell r="E2968" t="str">
            <v>30806   Silencers</v>
          </cell>
          <cell r="F2968" t="str">
            <v>FLEX-DUCTS</v>
          </cell>
          <cell r="G2968">
            <v>132</v>
          </cell>
        </row>
        <row r="2969">
          <cell r="B2969" t="str">
            <v>IRS-80, inline tube silencer</v>
          </cell>
          <cell r="D2969" t="str">
            <v>308   Ducts</v>
          </cell>
          <cell r="E2969" t="str">
            <v>30806   Silencers</v>
          </cell>
          <cell r="F2969" t="str">
            <v>IRS</v>
          </cell>
          <cell r="G2969">
            <v>10</v>
          </cell>
        </row>
        <row r="2970">
          <cell r="B2970" t="str">
            <v>IRS-100, inline tube silencer</v>
          </cell>
          <cell r="D2970" t="str">
            <v>308   Ducts</v>
          </cell>
          <cell r="E2970" t="str">
            <v>30806   Silencers</v>
          </cell>
          <cell r="F2970" t="str">
            <v>IRS</v>
          </cell>
          <cell r="G2970">
            <v>11</v>
          </cell>
        </row>
        <row r="2971">
          <cell r="B2971" t="str">
            <v>IRS-125, inline tube silencer</v>
          </cell>
          <cell r="D2971" t="str">
            <v>308   Ducts</v>
          </cell>
          <cell r="E2971" t="str">
            <v>30806   Silencers</v>
          </cell>
          <cell r="F2971" t="str">
            <v>IRS</v>
          </cell>
          <cell r="G2971">
            <v>13</v>
          </cell>
        </row>
        <row r="2972">
          <cell r="B2972" t="str">
            <v>IRS-160, inline tube silencer</v>
          </cell>
          <cell r="D2972" t="str">
            <v>308   Ducts</v>
          </cell>
          <cell r="E2972" t="str">
            <v>30806   Silencers</v>
          </cell>
          <cell r="F2972" t="str">
            <v>IRS</v>
          </cell>
          <cell r="G2972">
            <v>19</v>
          </cell>
        </row>
        <row r="2973">
          <cell r="B2973" t="str">
            <v>IRS-200, inline tube silencer</v>
          </cell>
          <cell r="D2973" t="str">
            <v>308   Ducts</v>
          </cell>
          <cell r="E2973" t="str">
            <v>30806   Silencers</v>
          </cell>
          <cell r="F2973" t="str">
            <v>IRS</v>
          </cell>
          <cell r="G2973">
            <v>26</v>
          </cell>
        </row>
        <row r="2974">
          <cell r="B2974" t="str">
            <v>KWL silencer, flat,stiff, S100</v>
          </cell>
          <cell r="D2974" t="str">
            <v>308   Ducts</v>
          </cell>
          <cell r="E2974" t="str">
            <v>30806   Silencers</v>
          </cell>
          <cell r="F2974" t="str">
            <v>KWL</v>
          </cell>
          <cell r="G2974">
            <v>265</v>
          </cell>
        </row>
        <row r="2975">
          <cell r="B2975" t="str">
            <v>LF 100-0,8 silencer w/frame</v>
          </cell>
          <cell r="D2975" t="str">
            <v>308   Ducts</v>
          </cell>
          <cell r="E2975" t="str">
            <v>30806   Silencers</v>
          </cell>
          <cell r="F2975" t="str">
            <v>LF</v>
          </cell>
          <cell r="G2975">
            <v>79</v>
          </cell>
        </row>
        <row r="2976">
          <cell r="B2976" t="str">
            <v>LF 100-1 IS. silencer (Uncomp)</v>
          </cell>
          <cell r="D2976" t="str">
            <v>308   Ducts</v>
          </cell>
          <cell r="E2976" t="str">
            <v>30806   Silencers</v>
          </cell>
          <cell r="F2976" t="str">
            <v>LF</v>
          </cell>
          <cell r="G2976">
            <v>56</v>
          </cell>
        </row>
        <row r="2977">
          <cell r="B2977" t="str">
            <v>LF 125-1 IS. silencer (Uncomp)</v>
          </cell>
          <cell r="D2977" t="str">
            <v>308   Ducts</v>
          </cell>
          <cell r="E2977" t="str">
            <v>30806   Silencers</v>
          </cell>
          <cell r="F2977" t="str">
            <v>LF</v>
          </cell>
          <cell r="G2977">
            <v>57</v>
          </cell>
        </row>
        <row r="2978">
          <cell r="B2978" t="str">
            <v>LF 200-1 IS. silencer (Unkomp)</v>
          </cell>
          <cell r="D2978" t="str">
            <v>308   Ducts</v>
          </cell>
          <cell r="E2978" t="str">
            <v>30806   Silencers</v>
          </cell>
          <cell r="F2978" t="str">
            <v>LF</v>
          </cell>
          <cell r="G2978">
            <v>84</v>
          </cell>
        </row>
        <row r="2979">
          <cell r="B2979" t="str">
            <v>TUBE O - Duct, antistatic</v>
          </cell>
          <cell r="D2979" t="str">
            <v>308   Ducts</v>
          </cell>
          <cell r="E2979" t="str">
            <v>30807   Oval, Plastic</v>
          </cell>
          <cell r="F2979" t="str">
            <v>TUBE O</v>
          </cell>
          <cell r="G2979">
            <v>179</v>
          </cell>
        </row>
        <row r="2980">
          <cell r="B2980" t="str">
            <v>TUBE O - oval flange plug</v>
          </cell>
          <cell r="D2980" t="str">
            <v>308   Ducts</v>
          </cell>
          <cell r="E2980" t="str">
            <v>30807   Oval, Plastic</v>
          </cell>
          <cell r="F2980" t="str">
            <v>TUBE O</v>
          </cell>
          <cell r="G2980">
            <v>6</v>
          </cell>
        </row>
        <row r="2981">
          <cell r="B2981" t="str">
            <v>TUBE O - oval coupling</v>
          </cell>
          <cell r="D2981" t="str">
            <v>308   Ducts</v>
          </cell>
          <cell r="E2981" t="str">
            <v>30807   Oval, Plastic</v>
          </cell>
          <cell r="F2981" t="str">
            <v>TUBE O</v>
          </cell>
          <cell r="G2981">
            <v>7</v>
          </cell>
        </row>
        <row r="2982">
          <cell r="B2982" t="str">
            <v>TUBE O - oval vertical bend</v>
          </cell>
          <cell r="D2982" t="str">
            <v>308   Ducts</v>
          </cell>
          <cell r="E2982" t="str">
            <v>30807   Oval, Plastic</v>
          </cell>
          <cell r="F2982" t="str">
            <v>TUBE O</v>
          </cell>
          <cell r="G2982">
            <v>7</v>
          </cell>
        </row>
        <row r="2983">
          <cell r="B2983" t="str">
            <v>TUBE O - extension round</v>
          </cell>
          <cell r="D2983" t="str">
            <v>308   Ducts</v>
          </cell>
          <cell r="E2983" t="str">
            <v>30807   Oval, Plastic</v>
          </cell>
          <cell r="F2983" t="str">
            <v>TUBE O</v>
          </cell>
          <cell r="G2983">
            <v>10</v>
          </cell>
        </row>
        <row r="2984">
          <cell r="B2984" t="str">
            <v>TUBE O - distributior 125</v>
          </cell>
          <cell r="D2984" t="str">
            <v>308   Ducts</v>
          </cell>
          <cell r="E2984" t="str">
            <v>30807   Oval, Plastic</v>
          </cell>
          <cell r="F2984" t="str">
            <v>TUBE O</v>
          </cell>
          <cell r="G2984">
            <v>165</v>
          </cell>
        </row>
        <row r="2985">
          <cell r="B2985" t="str">
            <v>TUBE O - distributor 160</v>
          </cell>
          <cell r="D2985" t="str">
            <v>308   Ducts</v>
          </cell>
          <cell r="E2985" t="str">
            <v>30807   Oval, Plastic</v>
          </cell>
          <cell r="F2985" t="str">
            <v>TUBE O</v>
          </cell>
          <cell r="G2985">
            <v>165</v>
          </cell>
        </row>
        <row r="2986">
          <cell r="B2986" t="str">
            <v>TUBE O - oval pipe plug</v>
          </cell>
          <cell r="D2986" t="str">
            <v>308   Ducts</v>
          </cell>
          <cell r="E2986" t="str">
            <v>30807   Oval, Plastic</v>
          </cell>
          <cell r="F2986" t="str">
            <v>TUBE O</v>
          </cell>
          <cell r="G2986">
            <v>4</v>
          </cell>
        </row>
        <row r="2987">
          <cell r="B2987" t="str">
            <v>TUBE O - oval seal</v>
          </cell>
          <cell r="D2987" t="str">
            <v>308   Ducts</v>
          </cell>
          <cell r="E2987" t="str">
            <v>30807   Oval, Plastic</v>
          </cell>
          <cell r="F2987" t="str">
            <v>TUBE O</v>
          </cell>
          <cell r="G2987">
            <v>3</v>
          </cell>
        </row>
        <row r="2988">
          <cell r="B2988" t="str">
            <v>TUBE O - oval horizontal bend</v>
          </cell>
          <cell r="D2988" t="str">
            <v>308   Ducts</v>
          </cell>
          <cell r="E2988" t="str">
            <v>30807   Oval, Plastic</v>
          </cell>
          <cell r="F2988" t="str">
            <v>TUBE O</v>
          </cell>
          <cell r="G2988">
            <v>7</v>
          </cell>
        </row>
        <row r="2989">
          <cell r="B2989" t="str">
            <v>TUBE O - flow restrictor</v>
          </cell>
          <cell r="D2989" t="str">
            <v>308   Ducts</v>
          </cell>
          <cell r="E2989" t="str">
            <v>30807   Oval, Plastic</v>
          </cell>
          <cell r="F2989" t="str">
            <v>TUBE O</v>
          </cell>
          <cell r="G2989">
            <v>7</v>
          </cell>
        </row>
        <row r="2990">
          <cell r="B2990" t="str">
            <v>TUBE O - Universal lock</v>
          </cell>
          <cell r="D2990" t="str">
            <v>308   Ducts</v>
          </cell>
          <cell r="E2990" t="str">
            <v>30807   Oval, Plastic</v>
          </cell>
          <cell r="F2990" t="str">
            <v>TUBE O</v>
          </cell>
          <cell r="G2990">
            <v>1</v>
          </cell>
        </row>
        <row r="2991">
          <cell r="B2991" t="str">
            <v>TUBE O - connector</v>
          </cell>
          <cell r="D2991" t="str">
            <v>308   Ducts</v>
          </cell>
          <cell r="E2991" t="str">
            <v>30807   Oval, Plastic</v>
          </cell>
          <cell r="F2991" t="str">
            <v>TUBE O</v>
          </cell>
          <cell r="G2991">
            <v>30</v>
          </cell>
        </row>
        <row r="2992">
          <cell r="B2992" t="str">
            <v>602-10/B  Cookerhood White</v>
          </cell>
          <cell r="D2992" t="str">
            <v>309   Cooker hoods</v>
          </cell>
          <cell r="E2992" t="str">
            <v>30901   Cookerhoods for SAVE units</v>
          </cell>
          <cell r="F2992" t="str">
            <v>602-B</v>
          </cell>
          <cell r="G2992">
            <v>1038</v>
          </cell>
        </row>
        <row r="2993">
          <cell r="B2993" t="str">
            <v>602-10/B  Cookerhood S.Steel</v>
          </cell>
          <cell r="D2993" t="str">
            <v>309   Cooker hoods</v>
          </cell>
          <cell r="E2993" t="str">
            <v>30901   Cookerhoods for SAVE units</v>
          </cell>
          <cell r="F2993" t="str">
            <v>602-B</v>
          </cell>
          <cell r="G2993">
            <v>1038</v>
          </cell>
        </row>
        <row r="2994">
          <cell r="B2994" t="str">
            <v>CLASSIC - B White</v>
          </cell>
          <cell r="D2994" t="str">
            <v>309   Cooker hoods</v>
          </cell>
          <cell r="E2994" t="str">
            <v>30901   Cookerhoods for SAVE units</v>
          </cell>
          <cell r="F2994" t="str">
            <v>CLASSICB</v>
          </cell>
          <cell r="G2994">
            <v>445</v>
          </cell>
        </row>
        <row r="2995">
          <cell r="B2995" t="str">
            <v>MONOLIT - B White</v>
          </cell>
          <cell r="D2995" t="str">
            <v>309   Cooker hoods</v>
          </cell>
          <cell r="E2995" t="str">
            <v>30901   Cookerhoods for SAVE units</v>
          </cell>
          <cell r="F2995" t="str">
            <v>MONOLITB</v>
          </cell>
          <cell r="G2995">
            <v>537</v>
          </cell>
        </row>
        <row r="2996">
          <cell r="B2996" t="str">
            <v>MONOLIT - B S.Steel</v>
          </cell>
          <cell r="D2996" t="str">
            <v>309   Cooker hoods</v>
          </cell>
          <cell r="E2996" t="str">
            <v>30901   Cookerhoods for SAVE units</v>
          </cell>
          <cell r="F2996" t="str">
            <v>MONOLITB</v>
          </cell>
          <cell r="G2996">
            <v>653</v>
          </cell>
        </row>
        <row r="2997">
          <cell r="B2997" t="str">
            <v>762-10/B OPAL Wall 600 steel</v>
          </cell>
          <cell r="D2997" t="str">
            <v>309   Cooker hoods</v>
          </cell>
          <cell r="E2997" t="str">
            <v>30901   Cookerhoods for SAVE units</v>
          </cell>
          <cell r="F2997" t="str">
            <v>OPAL</v>
          </cell>
          <cell r="G2997">
            <v>1334</v>
          </cell>
        </row>
        <row r="2998">
          <cell r="B2998" t="str">
            <v>772-10/B OPAL Free 900 steel</v>
          </cell>
          <cell r="D2998" t="str">
            <v>309   Cooker hoods</v>
          </cell>
          <cell r="E2998" t="str">
            <v>30901   Cookerhoods for SAVE units</v>
          </cell>
          <cell r="F2998" t="str">
            <v>OPAL</v>
          </cell>
          <cell r="G2998">
            <v>2033</v>
          </cell>
        </row>
        <row r="2999">
          <cell r="B2999" t="str">
            <v>782-10/B STIL Wall 600 steel</v>
          </cell>
          <cell r="D2999" t="str">
            <v>309   Cooker hoods</v>
          </cell>
          <cell r="E2999" t="str">
            <v>30901   Cookerhoods for SAVE units</v>
          </cell>
          <cell r="F2999" t="str">
            <v>STIL</v>
          </cell>
          <cell r="G2999">
            <v>1255</v>
          </cell>
        </row>
        <row r="3000">
          <cell r="B3000" t="str">
            <v>782-10/B STIL Wall 900 steel</v>
          </cell>
          <cell r="D3000" t="str">
            <v>309   Cooker hoods</v>
          </cell>
          <cell r="E3000" t="str">
            <v>30901   Cookerhoods for SAVE units</v>
          </cell>
          <cell r="F3000" t="str">
            <v>STIL</v>
          </cell>
          <cell r="G3000">
            <v>1298</v>
          </cell>
        </row>
        <row r="3001">
          <cell r="B3001" t="str">
            <v>722-10/B TENDER Wall 900 steel</v>
          </cell>
          <cell r="D3001" t="str">
            <v>309   Cooker hoods</v>
          </cell>
          <cell r="E3001" t="str">
            <v>30901   Cookerhoods for SAVE units</v>
          </cell>
          <cell r="F3001" t="str">
            <v>TENDER</v>
          </cell>
          <cell r="G3001">
            <v>2033</v>
          </cell>
        </row>
        <row r="3002">
          <cell r="B3002" t="str">
            <v>MONOLIT - EC S.Steel</v>
          </cell>
          <cell r="D3002" t="str">
            <v>309   Cooker hoods</v>
          </cell>
          <cell r="E3002" t="str">
            <v>30902   Cookerhoods for EC fans</v>
          </cell>
          <cell r="F3002" t="str">
            <v>MONOLITEC</v>
          </cell>
          <cell r="G3002">
            <v>732</v>
          </cell>
        </row>
        <row r="3003">
          <cell r="B3003" t="str">
            <v>MONOLIT - EC White</v>
          </cell>
          <cell r="D3003" t="str">
            <v>309   Cooker hoods</v>
          </cell>
          <cell r="E3003" t="str">
            <v>30902   Cookerhoods for EC fans</v>
          </cell>
          <cell r="F3003" t="str">
            <v>MONOLITEC</v>
          </cell>
          <cell r="G3003">
            <v>618</v>
          </cell>
        </row>
        <row r="3004">
          <cell r="B3004" t="str">
            <v>392-14 EC Slimline White</v>
          </cell>
          <cell r="D3004" t="str">
            <v>309   Cooker hoods</v>
          </cell>
          <cell r="E3004" t="str">
            <v>30902   Cookerhoods for EC fans</v>
          </cell>
          <cell r="F3004" t="str">
            <v>SLIMLINEEC</v>
          </cell>
          <cell r="G3004">
            <v>966</v>
          </cell>
        </row>
        <row r="3005">
          <cell r="B3005" t="str">
            <v>VEF - 1 EC</v>
          </cell>
          <cell r="D3005" t="str">
            <v>310   Residential fans</v>
          </cell>
          <cell r="E3005" t="str">
            <v>31001   Extract EC fans</v>
          </cell>
          <cell r="F3005" t="str">
            <v>VEF - EC</v>
          </cell>
          <cell r="G3005">
            <v>665</v>
          </cell>
        </row>
        <row r="3006">
          <cell r="B3006" t="str">
            <v>VEF - 2 EC</v>
          </cell>
          <cell r="D3006" t="str">
            <v>310   Residential fans</v>
          </cell>
          <cell r="E3006" t="str">
            <v>31001   Extract EC fans</v>
          </cell>
          <cell r="F3006" t="str">
            <v>VEF - EC</v>
          </cell>
          <cell r="G3006">
            <v>657</v>
          </cell>
        </row>
        <row r="3007">
          <cell r="B3007" t="str">
            <v>VEF - 4 EC</v>
          </cell>
          <cell r="D3007" t="str">
            <v>310   Residential fans</v>
          </cell>
          <cell r="E3007" t="str">
            <v>31001   Extract EC fans</v>
          </cell>
          <cell r="F3007" t="str">
            <v>VEF - EC</v>
          </cell>
          <cell r="G3007">
            <v>636</v>
          </cell>
        </row>
        <row r="3008">
          <cell r="B3008" t="str">
            <v>BEF-B 100</v>
          </cell>
          <cell r="D3008" t="str">
            <v>310   Residential fans</v>
          </cell>
          <cell r="E3008" t="str">
            <v>31002   Extract AC fans</v>
          </cell>
          <cell r="F3008" t="str">
            <v>BEF</v>
          </cell>
          <cell r="G3008">
            <v>34</v>
          </cell>
        </row>
        <row r="3009">
          <cell r="B3009" t="str">
            <v>BEF-B 125</v>
          </cell>
          <cell r="D3009" t="str">
            <v>310   Residential fans</v>
          </cell>
          <cell r="E3009" t="str">
            <v>31002   Extract AC fans</v>
          </cell>
          <cell r="F3009" t="str">
            <v>BEF</v>
          </cell>
          <cell r="G3009">
            <v>38</v>
          </cell>
        </row>
        <row r="3010">
          <cell r="B3010" t="str">
            <v>BEF-B 150</v>
          </cell>
          <cell r="D3010" t="str">
            <v>310   Residential fans</v>
          </cell>
          <cell r="E3010" t="str">
            <v>31002   Extract AC fans</v>
          </cell>
          <cell r="F3010" t="str">
            <v>BEF</v>
          </cell>
          <cell r="G3010">
            <v>52</v>
          </cell>
        </row>
        <row r="3011">
          <cell r="B3011" t="str">
            <v>BEF-Q 100</v>
          </cell>
          <cell r="D3011" t="str">
            <v>310   Residential fans</v>
          </cell>
          <cell r="E3011" t="str">
            <v>31002   Extract AC fans</v>
          </cell>
          <cell r="F3011" t="str">
            <v>BEF</v>
          </cell>
          <cell r="G3011">
            <v>80</v>
          </cell>
        </row>
        <row r="3012">
          <cell r="B3012" t="str">
            <v>BEF-Q 100 TH</v>
          </cell>
          <cell r="D3012" t="str">
            <v>310   Residential fans</v>
          </cell>
          <cell r="E3012" t="str">
            <v>31002   Extract AC fans</v>
          </cell>
          <cell r="F3012" t="str">
            <v>BEF</v>
          </cell>
          <cell r="G3012">
            <v>111</v>
          </cell>
        </row>
        <row r="3013">
          <cell r="B3013" t="str">
            <v>BEF-Q 100 TP</v>
          </cell>
          <cell r="D3013" t="str">
            <v>310   Residential fans</v>
          </cell>
          <cell r="E3013" t="str">
            <v>31002   Extract AC fans</v>
          </cell>
          <cell r="F3013" t="str">
            <v>BEF</v>
          </cell>
          <cell r="G3013">
            <v>129</v>
          </cell>
        </row>
        <row r="3014">
          <cell r="B3014" t="str">
            <v>BEF-D 100</v>
          </cell>
          <cell r="D3014" t="str">
            <v>310   Residential fans</v>
          </cell>
          <cell r="E3014" t="str">
            <v>31002   Extract AC fans</v>
          </cell>
          <cell r="F3014" t="str">
            <v>BEF</v>
          </cell>
          <cell r="G3014">
            <v>56</v>
          </cell>
        </row>
        <row r="3015">
          <cell r="B3015" t="str">
            <v>BEF-D 125</v>
          </cell>
          <cell r="D3015" t="str">
            <v>310   Residential fans</v>
          </cell>
          <cell r="E3015" t="str">
            <v>31002   Extract AC fans</v>
          </cell>
          <cell r="F3015" t="str">
            <v>BEF</v>
          </cell>
          <cell r="G3015">
            <v>69</v>
          </cell>
        </row>
        <row r="3016">
          <cell r="B3016" t="str">
            <v>BEF-P 100</v>
          </cell>
          <cell r="D3016" t="str">
            <v>310   Residential fans</v>
          </cell>
          <cell r="E3016" t="str">
            <v>31002   Extract AC fans</v>
          </cell>
          <cell r="F3016" t="str">
            <v>BEF</v>
          </cell>
          <cell r="G3016">
            <v>46</v>
          </cell>
        </row>
        <row r="3017">
          <cell r="B3017" t="str">
            <v>BEF-P 100 TH</v>
          </cell>
          <cell r="D3017" t="str">
            <v>310   Residential fans</v>
          </cell>
          <cell r="E3017" t="str">
            <v>31002   Extract AC fans</v>
          </cell>
          <cell r="F3017" t="str">
            <v>BEF</v>
          </cell>
          <cell r="G3017">
            <v>74</v>
          </cell>
        </row>
        <row r="3018">
          <cell r="B3018" t="str">
            <v>BEF-P 125</v>
          </cell>
          <cell r="D3018" t="str">
            <v>310   Residential fans</v>
          </cell>
          <cell r="E3018" t="str">
            <v>31002   Extract AC fans</v>
          </cell>
          <cell r="F3018" t="str">
            <v>BEF</v>
          </cell>
          <cell r="G3018">
            <v>52</v>
          </cell>
        </row>
        <row r="3019">
          <cell r="B3019" t="str">
            <v>BEF-P 150</v>
          </cell>
          <cell r="D3019" t="str">
            <v>310   Residential fans</v>
          </cell>
          <cell r="E3019" t="str">
            <v>31002   Extract AC fans</v>
          </cell>
          <cell r="F3019" t="str">
            <v>BEF</v>
          </cell>
          <cell r="G3019">
            <v>65</v>
          </cell>
        </row>
        <row r="3020">
          <cell r="B3020" t="str">
            <v>BEF-I 100</v>
          </cell>
          <cell r="D3020" t="str">
            <v>310   Residential fans</v>
          </cell>
          <cell r="E3020" t="str">
            <v>31002   Extract AC fans</v>
          </cell>
          <cell r="F3020" t="str">
            <v>BEF</v>
          </cell>
          <cell r="G3020">
            <v>31</v>
          </cell>
        </row>
        <row r="3021">
          <cell r="B3021" t="str">
            <v>BEF-I 125</v>
          </cell>
          <cell r="D3021" t="str">
            <v>310   Residential fans</v>
          </cell>
          <cell r="E3021" t="str">
            <v>31002   Extract AC fans</v>
          </cell>
          <cell r="F3021" t="str">
            <v>BEF</v>
          </cell>
          <cell r="G3021">
            <v>35</v>
          </cell>
        </row>
        <row r="3022">
          <cell r="B3022" t="str">
            <v>BEF-I 150</v>
          </cell>
          <cell r="D3022" t="str">
            <v>310   Residential fans</v>
          </cell>
          <cell r="E3022" t="str">
            <v>31002   Extract AC fans</v>
          </cell>
          <cell r="F3022" t="str">
            <v>BEF</v>
          </cell>
          <cell r="G3022">
            <v>47</v>
          </cell>
        </row>
        <row r="3023">
          <cell r="B3023" t="str">
            <v>BEF-IQ 100</v>
          </cell>
          <cell r="D3023" t="str">
            <v>310   Residential fans</v>
          </cell>
          <cell r="E3023" t="str">
            <v>31002   Extract AC fans</v>
          </cell>
          <cell r="F3023" t="str">
            <v>BEF</v>
          </cell>
          <cell r="G3023">
            <v>57</v>
          </cell>
        </row>
        <row r="3024">
          <cell r="B3024" t="str">
            <v>BEF-IQ 125</v>
          </cell>
          <cell r="D3024" t="str">
            <v>310   Residential fans</v>
          </cell>
          <cell r="E3024" t="str">
            <v>31002   Extract AC fans</v>
          </cell>
          <cell r="F3024" t="str">
            <v>BEF</v>
          </cell>
          <cell r="G3024">
            <v>65</v>
          </cell>
        </row>
        <row r="3025">
          <cell r="B3025" t="str">
            <v>BEF-IQ 150</v>
          </cell>
          <cell r="D3025" t="str">
            <v>310   Residential fans</v>
          </cell>
          <cell r="E3025" t="str">
            <v>31002   Extract AC fans</v>
          </cell>
          <cell r="F3025" t="str">
            <v>BEF</v>
          </cell>
          <cell r="G3025">
            <v>97</v>
          </cell>
        </row>
        <row r="3026">
          <cell r="B3026" t="str">
            <v>BEF-F 100 T</v>
          </cell>
          <cell r="D3026" t="str">
            <v>310   Residential fans</v>
          </cell>
          <cell r="E3026" t="str">
            <v>31002   Extract AC fans</v>
          </cell>
          <cell r="F3026" t="str">
            <v>BEF</v>
          </cell>
          <cell r="G3026">
            <v>189</v>
          </cell>
        </row>
        <row r="3027">
          <cell r="B3027" t="str">
            <v>BEF-F 100 TH</v>
          </cell>
          <cell r="D3027" t="str">
            <v>310   Residential fans</v>
          </cell>
          <cell r="E3027" t="str">
            <v>31002   Extract AC fans</v>
          </cell>
          <cell r="F3027" t="str">
            <v>BEF</v>
          </cell>
          <cell r="G3027">
            <v>197</v>
          </cell>
        </row>
        <row r="3028">
          <cell r="B3028" t="str">
            <v>PF VSR 200 STD kit</v>
          </cell>
          <cell r="D3028" t="str">
            <v>311   Filters</v>
          </cell>
          <cell r="E3028" t="str">
            <v>31101   Filters for SAVE units</v>
          </cell>
          <cell r="F3028" t="str">
            <v>FK</v>
          </cell>
          <cell r="G3028">
            <v>49</v>
          </cell>
        </row>
        <row r="3029">
          <cell r="B3029" t="str">
            <v>PF VSR 200 OPT kit</v>
          </cell>
          <cell r="D3029" t="str">
            <v>311   Filters</v>
          </cell>
          <cell r="E3029" t="str">
            <v>31101   Filters for SAVE units</v>
          </cell>
          <cell r="F3029" t="str">
            <v>FK</v>
          </cell>
          <cell r="G3029">
            <v>49</v>
          </cell>
        </row>
        <row r="3030">
          <cell r="B3030" t="str">
            <v>PF VSR 700 STD kit</v>
          </cell>
          <cell r="D3030" t="str">
            <v>311   Filters</v>
          </cell>
          <cell r="E3030" t="str">
            <v>31101   Filters for SAVE units</v>
          </cell>
          <cell r="F3030" t="str">
            <v>FK</v>
          </cell>
          <cell r="G3030">
            <v>147</v>
          </cell>
        </row>
        <row r="3031">
          <cell r="B3031" t="str">
            <v>PF VSR 700 OPT kit</v>
          </cell>
          <cell r="D3031" t="str">
            <v>311   Filters</v>
          </cell>
          <cell r="E3031" t="str">
            <v>31101   Filters for SAVE units</v>
          </cell>
          <cell r="F3031" t="str">
            <v>FK</v>
          </cell>
          <cell r="G3031">
            <v>147</v>
          </cell>
        </row>
        <row r="3032">
          <cell r="B3032" t="str">
            <v>BF VTR150 STD kit 14/18 series</v>
          </cell>
          <cell r="D3032" t="str">
            <v>311   Filters</v>
          </cell>
          <cell r="E3032" t="str">
            <v>31101   Filters for SAVE units</v>
          </cell>
          <cell r="F3032" t="str">
            <v>FKIT</v>
          </cell>
          <cell r="G3032">
            <v>35</v>
          </cell>
        </row>
        <row r="3033">
          <cell r="B3033" t="str">
            <v>BF VTR 200 STD kit</v>
          </cell>
          <cell r="D3033" t="str">
            <v>311   Filters</v>
          </cell>
          <cell r="E3033" t="str">
            <v>31101   Filters for SAVE units</v>
          </cell>
          <cell r="F3033" t="str">
            <v>FKIT</v>
          </cell>
          <cell r="G3033">
            <v>37</v>
          </cell>
        </row>
        <row r="3034">
          <cell r="B3034" t="str">
            <v>PF VSR 300 STD kit</v>
          </cell>
          <cell r="D3034" t="str">
            <v>311   Filters</v>
          </cell>
          <cell r="E3034" t="str">
            <v>31101   Filters for SAVE units</v>
          </cell>
          <cell r="F3034" t="str">
            <v>FKIT</v>
          </cell>
          <cell r="G3034">
            <v>60</v>
          </cell>
        </row>
        <row r="3035">
          <cell r="B3035" t="str">
            <v>PF VSR 500 STD kit</v>
          </cell>
          <cell r="D3035" t="str">
            <v>311   Filters</v>
          </cell>
          <cell r="E3035" t="str">
            <v>31101   Filters for SAVE units</v>
          </cell>
          <cell r="F3035" t="str">
            <v>FKIT</v>
          </cell>
          <cell r="G3035">
            <v>68</v>
          </cell>
        </row>
        <row r="3036">
          <cell r="B3036" t="str">
            <v>PF VSR 150 STD kit</v>
          </cell>
          <cell r="D3036" t="str">
            <v>311   Filters</v>
          </cell>
          <cell r="E3036" t="str">
            <v>31101   Filters for SAVE units</v>
          </cell>
          <cell r="F3036" t="str">
            <v>FKIT</v>
          </cell>
          <cell r="G3036">
            <v>51</v>
          </cell>
        </row>
        <row r="3037">
          <cell r="B3037" t="str">
            <v>BF VTR 300 STD kit</v>
          </cell>
          <cell r="D3037" t="str">
            <v>311   Filters</v>
          </cell>
          <cell r="E3037" t="str">
            <v>31101   Filters for SAVE units</v>
          </cell>
          <cell r="F3037" t="str">
            <v>FKIT</v>
          </cell>
          <cell r="G3037">
            <v>50</v>
          </cell>
        </row>
        <row r="3038">
          <cell r="B3038" t="str">
            <v>BF VTR 500 STD kit</v>
          </cell>
          <cell r="D3038" t="str">
            <v>311   Filters</v>
          </cell>
          <cell r="E3038" t="str">
            <v>31101   Filters for SAVE units</v>
          </cell>
          <cell r="F3038" t="str">
            <v>FKIT</v>
          </cell>
          <cell r="G3038">
            <v>55</v>
          </cell>
        </row>
        <row r="3039">
          <cell r="B3039" t="str">
            <v>PF VTR 150 STD kit</v>
          </cell>
          <cell r="D3039" t="str">
            <v>311   Filters</v>
          </cell>
          <cell r="E3039" t="str">
            <v>31101   Filters for SAVE units</v>
          </cell>
          <cell r="F3039" t="str">
            <v>FKIT</v>
          </cell>
          <cell r="G3039">
            <v>83</v>
          </cell>
        </row>
        <row r="3040">
          <cell r="B3040" t="str">
            <v>BF VTR 250 OPT kit 1</v>
          </cell>
          <cell r="D3040" t="str">
            <v>311   Filters</v>
          </cell>
          <cell r="E3040" t="str">
            <v>31101   Filters for SAVE units</v>
          </cell>
          <cell r="F3040" t="str">
            <v>FKIT</v>
          </cell>
          <cell r="G3040">
            <v>50</v>
          </cell>
        </row>
        <row r="3041">
          <cell r="B3041" t="str">
            <v>PF VTR/VTC 700 STD kit</v>
          </cell>
          <cell r="D3041" t="str">
            <v>311   Filters</v>
          </cell>
          <cell r="E3041" t="str">
            <v>31101   Filters for SAVE units</v>
          </cell>
          <cell r="F3041" t="str">
            <v>FKIT</v>
          </cell>
          <cell r="G3041">
            <v>202</v>
          </cell>
        </row>
        <row r="3042">
          <cell r="B3042" t="str">
            <v>PF VTR 150 OPT kit 1</v>
          </cell>
          <cell r="D3042" t="str">
            <v>311   Filters</v>
          </cell>
          <cell r="E3042" t="str">
            <v>31101   Filters for SAVE units</v>
          </cell>
          <cell r="F3042" t="str">
            <v>FKIT</v>
          </cell>
          <cell r="G3042">
            <v>63</v>
          </cell>
        </row>
        <row r="3043">
          <cell r="B3043" t="str">
            <v>BF VTR 250 STD kit</v>
          </cell>
          <cell r="D3043" t="str">
            <v>311   Filters</v>
          </cell>
          <cell r="E3043" t="str">
            <v>31101   Filters for SAVE units</v>
          </cell>
          <cell r="F3043" t="str">
            <v>FKIT</v>
          </cell>
          <cell r="G3043">
            <v>44</v>
          </cell>
        </row>
        <row r="3044">
          <cell r="B3044" t="str">
            <v>PF VTR/VTC 700 OPT kit 1</v>
          </cell>
          <cell r="D3044" t="str">
            <v>311   Filters</v>
          </cell>
          <cell r="E3044" t="str">
            <v>31101   Filters for SAVE units</v>
          </cell>
          <cell r="F3044" t="str">
            <v>FKIT</v>
          </cell>
          <cell r="G3044">
            <v>177</v>
          </cell>
        </row>
        <row r="3045">
          <cell r="B3045" t="str">
            <v>BF VTR 150 OPT kit 2</v>
          </cell>
          <cell r="D3045" t="str">
            <v>311   Filters</v>
          </cell>
          <cell r="E3045" t="str">
            <v>31101   Filters for SAVE units</v>
          </cell>
          <cell r="F3045" t="str">
            <v>FKIT</v>
          </cell>
          <cell r="G3045">
            <v>74</v>
          </cell>
        </row>
        <row r="3046">
          <cell r="B3046" t="str">
            <v>PF VTR 100 STD kit</v>
          </cell>
          <cell r="D3046" t="str">
            <v>311   Filters</v>
          </cell>
          <cell r="E3046" t="str">
            <v>31101   Filters for SAVE units</v>
          </cell>
          <cell r="F3046" t="str">
            <v>FKIT</v>
          </cell>
          <cell r="G3046">
            <v>61</v>
          </cell>
        </row>
        <row r="3047">
          <cell r="B3047" t="str">
            <v>PF VTR 100 OPT kit 1</v>
          </cell>
          <cell r="D3047" t="str">
            <v>311   Filters</v>
          </cell>
          <cell r="E3047" t="str">
            <v>31101   Filters for SAVE units</v>
          </cell>
          <cell r="F3047" t="str">
            <v>FKIT</v>
          </cell>
          <cell r="G3047">
            <v>59</v>
          </cell>
        </row>
        <row r="3048">
          <cell r="B3048" t="str">
            <v>BF VTR 100 OPT kit 2</v>
          </cell>
          <cell r="D3048" t="str">
            <v>311   Filters</v>
          </cell>
          <cell r="E3048" t="str">
            <v>31101   Filters for SAVE units</v>
          </cell>
          <cell r="F3048" t="str">
            <v>FKIT</v>
          </cell>
          <cell r="G3048">
            <v>73</v>
          </cell>
        </row>
        <row r="3049">
          <cell r="B3049" t="str">
            <v>PF VTC 500 STD kit</v>
          </cell>
          <cell r="D3049" t="str">
            <v>311   Filters</v>
          </cell>
          <cell r="E3049" t="str">
            <v>31101   Filters for SAVE units</v>
          </cell>
          <cell r="F3049" t="str">
            <v>FKIT</v>
          </cell>
          <cell r="G3049">
            <v>113</v>
          </cell>
        </row>
        <row r="3050">
          <cell r="B3050" t="str">
            <v>PF VTC 500 OPT kit</v>
          </cell>
          <cell r="D3050" t="str">
            <v>311   Filters</v>
          </cell>
          <cell r="E3050" t="str">
            <v>31101   Filters for SAVE units</v>
          </cell>
          <cell r="F3050" t="str">
            <v>FKIT</v>
          </cell>
          <cell r="G3050">
            <v>113</v>
          </cell>
        </row>
        <row r="3051">
          <cell r="B3051" t="str">
            <v>PF VSR 150 STD kit</v>
          </cell>
          <cell r="D3051" t="str">
            <v>311   Filters</v>
          </cell>
          <cell r="E3051" t="str">
            <v>31101   Filters for SAVE units</v>
          </cell>
          <cell r="F3051" t="str">
            <v>FKIT</v>
          </cell>
          <cell r="G3051">
            <v>86</v>
          </cell>
        </row>
        <row r="3052">
          <cell r="B3052" t="str">
            <v>PF VSR 150 OPT kit 1</v>
          </cell>
          <cell r="D3052" t="str">
            <v>311   Filters</v>
          </cell>
          <cell r="E3052" t="str">
            <v>31101   Filters for SAVE units</v>
          </cell>
          <cell r="F3052" t="str">
            <v>FKIT</v>
          </cell>
          <cell r="G3052">
            <v>94</v>
          </cell>
        </row>
        <row r="3053">
          <cell r="B3053" t="str">
            <v>PF VSC 100 STD kit</v>
          </cell>
          <cell r="D3053" t="str">
            <v>311   Filters</v>
          </cell>
          <cell r="E3053" t="str">
            <v>31101   Filters for SAVE units</v>
          </cell>
          <cell r="F3053" t="str">
            <v>FKIT</v>
          </cell>
          <cell r="G3053">
            <v>69</v>
          </cell>
        </row>
        <row r="3054">
          <cell r="B3054" t="str">
            <v>PF VSC 100 OPT kit</v>
          </cell>
          <cell r="D3054" t="str">
            <v>311   Filters</v>
          </cell>
          <cell r="E3054" t="str">
            <v>31101   Filters for SAVE units</v>
          </cell>
          <cell r="F3054" t="str">
            <v>FKIT</v>
          </cell>
          <cell r="G3054">
            <v>70</v>
          </cell>
        </row>
        <row r="3055">
          <cell r="B3055" t="str">
            <v>PF VTC 200 STD kit</v>
          </cell>
          <cell r="D3055" t="str">
            <v>311   Filters</v>
          </cell>
          <cell r="E3055" t="str">
            <v>31101   Filters for SAVE units</v>
          </cell>
          <cell r="F3055" t="str">
            <v>FKIT</v>
          </cell>
          <cell r="G3055">
            <v>88</v>
          </cell>
        </row>
        <row r="3056">
          <cell r="B3056" t="str">
            <v>PF VTC 200 OPT kit</v>
          </cell>
          <cell r="D3056" t="str">
            <v>311   Filters</v>
          </cell>
          <cell r="E3056" t="str">
            <v>31101   Filters for SAVE units</v>
          </cell>
          <cell r="F3056" t="str">
            <v>FKIT</v>
          </cell>
          <cell r="G3056">
            <v>77</v>
          </cell>
        </row>
        <row r="3057">
          <cell r="B3057" t="str">
            <v>PF VTR 300/350 STD kit</v>
          </cell>
          <cell r="D3057" t="str">
            <v>311   Filters</v>
          </cell>
          <cell r="E3057" t="str">
            <v>31101   Filters for SAVE units</v>
          </cell>
          <cell r="F3057" t="str">
            <v>FKIT</v>
          </cell>
          <cell r="G3057">
            <v>74</v>
          </cell>
        </row>
        <row r="3058">
          <cell r="B3058" t="str">
            <v>PF VSC 200 STD kit</v>
          </cell>
          <cell r="D3058" t="str">
            <v>311   Filters</v>
          </cell>
          <cell r="E3058" t="str">
            <v>31101   Filters for SAVE units</v>
          </cell>
          <cell r="F3058" t="str">
            <v>FKIT</v>
          </cell>
          <cell r="G3058">
            <v>71</v>
          </cell>
        </row>
        <row r="3059">
          <cell r="B3059" t="str">
            <v>PF VSC 200 OPT kit</v>
          </cell>
          <cell r="D3059" t="str">
            <v>311   Filters</v>
          </cell>
          <cell r="E3059" t="str">
            <v>31101   Filters for SAVE units</v>
          </cell>
          <cell r="F3059" t="str">
            <v>FKIT</v>
          </cell>
          <cell r="G3059">
            <v>73</v>
          </cell>
        </row>
        <row r="3060">
          <cell r="B3060" t="str">
            <v>PF VSC 300 STD kit</v>
          </cell>
          <cell r="D3060" t="str">
            <v>311   Filters</v>
          </cell>
          <cell r="E3060" t="str">
            <v>31101   Filters for SAVE units</v>
          </cell>
          <cell r="F3060" t="str">
            <v>FKIT</v>
          </cell>
          <cell r="G3060">
            <v>75</v>
          </cell>
        </row>
        <row r="3061">
          <cell r="B3061" t="str">
            <v>PF VSC 300 OPT kit</v>
          </cell>
          <cell r="D3061" t="str">
            <v>311   Filters</v>
          </cell>
          <cell r="E3061" t="str">
            <v>31101   Filters for SAVE units</v>
          </cell>
          <cell r="F3061" t="str">
            <v>FKIT</v>
          </cell>
          <cell r="G3061">
            <v>77</v>
          </cell>
        </row>
        <row r="3062">
          <cell r="B3062" t="str">
            <v>PF VTR 275 STD kit</v>
          </cell>
          <cell r="D3062" t="str">
            <v>311   Filters</v>
          </cell>
          <cell r="E3062" t="str">
            <v>31101   Filters for SAVE units</v>
          </cell>
          <cell r="F3062" t="str">
            <v>FKIT</v>
          </cell>
          <cell r="G3062">
            <v>79</v>
          </cell>
        </row>
        <row r="3063">
          <cell r="B3063" t="str">
            <v>PF VTR 275 OPT kit</v>
          </cell>
          <cell r="D3063" t="str">
            <v>311   Filters</v>
          </cell>
          <cell r="E3063" t="str">
            <v>31101   Filters for SAVE units</v>
          </cell>
          <cell r="F3063" t="str">
            <v>FKIT</v>
          </cell>
          <cell r="G3063">
            <v>56</v>
          </cell>
        </row>
        <row r="3064">
          <cell r="B3064" t="str">
            <v>PF VSR 300 OPT kit 1</v>
          </cell>
          <cell r="D3064" t="str">
            <v>311   Filters</v>
          </cell>
          <cell r="E3064" t="str">
            <v>31101   Filters for SAVE units</v>
          </cell>
          <cell r="F3064" t="str">
            <v>FKIT</v>
          </cell>
          <cell r="G3064">
            <v>61</v>
          </cell>
        </row>
        <row r="3065">
          <cell r="B3065" t="str">
            <v>PF VSR 500 OPT kit</v>
          </cell>
          <cell r="D3065" t="str">
            <v>311   Filters</v>
          </cell>
          <cell r="E3065" t="str">
            <v>31101   Filters for SAVE units</v>
          </cell>
          <cell r="F3065" t="str">
            <v>FKIT</v>
          </cell>
          <cell r="G3065">
            <v>70</v>
          </cell>
        </row>
        <row r="3066">
          <cell r="B3066" t="str">
            <v>PF VTR 300/350 OPT kit</v>
          </cell>
          <cell r="D3066" t="str">
            <v>311   Filters</v>
          </cell>
          <cell r="E3066" t="str">
            <v>31101   Filters for SAVE units</v>
          </cell>
          <cell r="F3066" t="str">
            <v>FKIT</v>
          </cell>
          <cell r="G3066">
            <v>74</v>
          </cell>
        </row>
        <row r="3067">
          <cell r="B3067" t="str">
            <v>BF VTR 500 OPT kit 1</v>
          </cell>
          <cell r="D3067" t="str">
            <v>311   Filters</v>
          </cell>
          <cell r="E3067" t="str">
            <v>31101   Filters for SAVE units</v>
          </cell>
          <cell r="F3067" t="str">
            <v>FKIT</v>
          </cell>
          <cell r="G3067">
            <v>56</v>
          </cell>
        </row>
        <row r="3068">
          <cell r="B3068" t="str">
            <v>PF VTC 300 STD kit</v>
          </cell>
          <cell r="D3068" t="str">
            <v>311   Filters</v>
          </cell>
          <cell r="E3068" t="str">
            <v>31101   Filters for SAVE units</v>
          </cell>
          <cell r="F3068" t="str">
            <v>FKIT</v>
          </cell>
          <cell r="G3068">
            <v>72</v>
          </cell>
        </row>
        <row r="3069">
          <cell r="B3069" t="str">
            <v>PF VTC 300 OPT kit 1</v>
          </cell>
          <cell r="D3069" t="str">
            <v>311   Filters</v>
          </cell>
          <cell r="E3069" t="str">
            <v>31101   Filters for SAVE units</v>
          </cell>
          <cell r="F3069" t="str">
            <v>FKIT</v>
          </cell>
          <cell r="G3069">
            <v>76</v>
          </cell>
        </row>
        <row r="3070">
          <cell r="B3070" t="str">
            <v>BF VTC 300 OPT kit 2</v>
          </cell>
          <cell r="D3070" t="str">
            <v>311   Filters</v>
          </cell>
          <cell r="E3070" t="str">
            <v>31101   Filters for SAVE units</v>
          </cell>
          <cell r="F3070" t="str">
            <v>FKIT</v>
          </cell>
          <cell r="G3070">
            <v>80</v>
          </cell>
        </row>
        <row r="3071">
          <cell r="B3071" t="str">
            <v>BF VTC 700 OPT kit 2</v>
          </cell>
          <cell r="D3071" t="str">
            <v>311   Filters</v>
          </cell>
          <cell r="E3071" t="str">
            <v>31101   Filters for SAVE units</v>
          </cell>
          <cell r="F3071" t="str">
            <v>FKIT</v>
          </cell>
          <cell r="G3071">
            <v>134</v>
          </cell>
        </row>
        <row r="3072">
          <cell r="B3072" t="str">
            <v>PF VTC 200 - 1 STD kit</v>
          </cell>
          <cell r="D3072" t="str">
            <v>311   Filters</v>
          </cell>
          <cell r="E3072" t="str">
            <v>31101   Filters for SAVE units</v>
          </cell>
          <cell r="F3072" t="str">
            <v>FKIT</v>
          </cell>
          <cell r="G3072">
            <v>27</v>
          </cell>
        </row>
        <row r="3073">
          <cell r="B3073" t="str">
            <v>PF VSR 400 STD kit</v>
          </cell>
          <cell r="D3073" t="str">
            <v>311   Filters</v>
          </cell>
          <cell r="E3073" t="str">
            <v>31101   Filters for SAVE units</v>
          </cell>
          <cell r="F3073" t="str">
            <v>FKIT</v>
          </cell>
          <cell r="G3073">
            <v>96</v>
          </cell>
        </row>
        <row r="3074">
          <cell r="B3074" t="str">
            <v>PF VSR 400 OPT kit</v>
          </cell>
          <cell r="D3074" t="str">
            <v>311   Filters</v>
          </cell>
          <cell r="E3074" t="str">
            <v>31101   Filters for SAVE units</v>
          </cell>
          <cell r="F3074" t="str">
            <v>FKIT</v>
          </cell>
          <cell r="G3074">
            <v>92</v>
          </cell>
        </row>
        <row r="3075">
          <cell r="B3075" t="str">
            <v>PF VSR 150 OPT kit</v>
          </cell>
          <cell r="D3075" t="str">
            <v>311   Filters</v>
          </cell>
          <cell r="E3075" t="str">
            <v>31101   Filters for SAVE units</v>
          </cell>
          <cell r="F3075" t="str">
            <v>PF SAVE</v>
          </cell>
          <cell r="G3075">
            <v>36</v>
          </cell>
        </row>
        <row r="3076">
          <cell r="B3076" t="str">
            <v>BF VR250 EH/B ECH/B STD kit</v>
          </cell>
          <cell r="D3076" t="str">
            <v>311   Filters</v>
          </cell>
          <cell r="E3076" t="str">
            <v>31102   Filters for VR units</v>
          </cell>
          <cell r="F3076" t="str">
            <v>FKIT</v>
          </cell>
          <cell r="G3076">
            <v>31</v>
          </cell>
        </row>
        <row r="3077">
          <cell r="B3077" t="str">
            <v>BF VR300 TK/B STD kit</v>
          </cell>
          <cell r="D3077" t="str">
            <v>311   Filters</v>
          </cell>
          <cell r="E3077" t="str">
            <v>31102   Filters for VR units</v>
          </cell>
          <cell r="F3077" t="str">
            <v>FKIT</v>
          </cell>
          <cell r="G3077">
            <v>32</v>
          </cell>
        </row>
        <row r="3078">
          <cell r="B3078" t="str">
            <v>BF VR300 ECV/B STD kit</v>
          </cell>
          <cell r="D3078" t="str">
            <v>311   Filters</v>
          </cell>
          <cell r="E3078" t="str">
            <v>31102   Filters for VR units</v>
          </cell>
          <cell r="F3078" t="str">
            <v>FKIT</v>
          </cell>
          <cell r="G3078">
            <v>30</v>
          </cell>
        </row>
        <row r="3079">
          <cell r="B3079" t="str">
            <v>BF VR400E E/EC DC STD kit</v>
          </cell>
          <cell r="D3079" t="str">
            <v>311   Filters</v>
          </cell>
          <cell r="E3079" t="str">
            <v>31102   Filters for VR units</v>
          </cell>
          <cell r="F3079" t="str">
            <v>FKIT</v>
          </cell>
          <cell r="G3079">
            <v>33</v>
          </cell>
        </row>
        <row r="3080">
          <cell r="B3080" t="str">
            <v>BF VR400 EV and DCV STD kit</v>
          </cell>
          <cell r="D3080" t="str">
            <v>311   Filters</v>
          </cell>
          <cell r="E3080" t="str">
            <v>31102   Filters for VR units</v>
          </cell>
          <cell r="F3080" t="str">
            <v>FKIT</v>
          </cell>
          <cell r="G3080">
            <v>35</v>
          </cell>
        </row>
        <row r="3081">
          <cell r="B3081" t="str">
            <v>BF VR700 E and DC STD kit</v>
          </cell>
          <cell r="D3081" t="str">
            <v>311   Filters</v>
          </cell>
          <cell r="E3081" t="str">
            <v>31102   Filters for VR units</v>
          </cell>
          <cell r="F3081" t="str">
            <v>FKIT</v>
          </cell>
          <cell r="G3081">
            <v>49</v>
          </cell>
        </row>
        <row r="3082">
          <cell r="B3082" t="str">
            <v>BF VR700 EV and DCV STD kit</v>
          </cell>
          <cell r="D3082" t="str">
            <v>311   Filters</v>
          </cell>
          <cell r="E3082" t="str">
            <v>31102   Filters for VR units</v>
          </cell>
          <cell r="F3082" t="str">
            <v>FKIT</v>
          </cell>
          <cell r="G3082">
            <v>44</v>
          </cell>
        </row>
        <row r="3083">
          <cell r="B3083" t="str">
            <v>BF VR400DCV/DE EV/EC STD kit</v>
          </cell>
          <cell r="D3083" t="str">
            <v>311   Filters</v>
          </cell>
          <cell r="E3083" t="str">
            <v>31102   Filters for VR units</v>
          </cell>
          <cell r="F3083" t="str">
            <v>FKIT</v>
          </cell>
          <cell r="G3083">
            <v>54</v>
          </cell>
        </row>
        <row r="3084">
          <cell r="B3084" t="str">
            <v>PF VR 700 DC/DE STD kit</v>
          </cell>
          <cell r="D3084" t="str">
            <v>311   Filters</v>
          </cell>
          <cell r="E3084" t="str">
            <v>31102   Filters for VR units</v>
          </cell>
          <cell r="F3084" t="str">
            <v>FKIT</v>
          </cell>
          <cell r="G3084">
            <v>44</v>
          </cell>
        </row>
        <row r="3085">
          <cell r="B3085" t="str">
            <v>PF VR 700 DCV/DE STD kit</v>
          </cell>
          <cell r="D3085" t="str">
            <v>311   Filters</v>
          </cell>
          <cell r="E3085" t="str">
            <v>31102   Filters for VR units</v>
          </cell>
          <cell r="F3085" t="str">
            <v>FKIT</v>
          </cell>
          <cell r="G3085">
            <v>44</v>
          </cell>
        </row>
        <row r="3086">
          <cell r="B3086" t="str">
            <v>BF VX500/700 F7/ePM2.5 70% Sup</v>
          </cell>
          <cell r="D3086" t="str">
            <v>311   Filters</v>
          </cell>
          <cell r="E3086" t="str">
            <v>31103   Filters for VX units</v>
          </cell>
          <cell r="F3086" t="str">
            <v>BFVX</v>
          </cell>
          <cell r="G3086">
            <v>72</v>
          </cell>
        </row>
        <row r="3087">
          <cell r="B3087" t="str">
            <v>Filter air diffuser DN125 G4</v>
          </cell>
          <cell r="D3087" t="str">
            <v>311   Filters</v>
          </cell>
          <cell r="E3087" t="str">
            <v>31105   Misc filter</v>
          </cell>
          <cell r="F3087" t="str">
            <v>FILTER</v>
          </cell>
          <cell r="G3087">
            <v>58</v>
          </cell>
        </row>
        <row r="3088">
          <cell r="B3088" t="str">
            <v>Filter air diffuser DN100 G4</v>
          </cell>
          <cell r="D3088" t="str">
            <v>311   Filters</v>
          </cell>
          <cell r="E3088" t="str">
            <v>31105   Misc filter</v>
          </cell>
          <cell r="F3088" t="str">
            <v>FILTER</v>
          </cell>
          <cell r="G3088">
            <v>44</v>
          </cell>
        </row>
        <row r="3089">
          <cell r="B3089" t="str">
            <v>Filter kit - DMV HR 150</v>
          </cell>
          <cell r="D3089" t="str">
            <v>311   Filters</v>
          </cell>
          <cell r="E3089" t="str">
            <v>31105   Misc filter</v>
          </cell>
          <cell r="F3089" t="str">
            <v>FKIT</v>
          </cell>
          <cell r="G3089">
            <v>11</v>
          </cell>
        </row>
        <row r="3090">
          <cell r="B3090" t="str">
            <v>Filter kit - DMV NEX 150</v>
          </cell>
          <cell r="D3090" t="str">
            <v>311   Filters</v>
          </cell>
          <cell r="E3090" t="str">
            <v>31105   Misc filter</v>
          </cell>
          <cell r="F3090" t="str">
            <v>FKIT</v>
          </cell>
          <cell r="G3090">
            <v>14</v>
          </cell>
        </row>
        <row r="3091">
          <cell r="B3091" t="str">
            <v>PFR 100-160 Coarse 50% filter</v>
          </cell>
          <cell r="D3091" t="str">
            <v>311   Filters</v>
          </cell>
          <cell r="E3091" t="str">
            <v>31105   Misc filter</v>
          </cell>
          <cell r="F3091" t="str">
            <v>PFR</v>
          </cell>
          <cell r="G3091">
            <v>7</v>
          </cell>
        </row>
        <row r="3092">
          <cell r="B3092" t="str">
            <v>CVVX 250 Combi grille, black</v>
          </cell>
          <cell r="D3092" t="str">
            <v>312   Valves and grilles</v>
          </cell>
          <cell r="E3092" t="str">
            <v>31201   Wall inlet and outlet</v>
          </cell>
          <cell r="F3092" t="str">
            <v>CVVX</v>
          </cell>
          <cell r="G3092">
            <v>325</v>
          </cell>
        </row>
        <row r="3093">
          <cell r="B3093" t="str">
            <v>CVVX 160 Combi grille, black</v>
          </cell>
          <cell r="D3093" t="str">
            <v>312   Valves and grilles</v>
          </cell>
          <cell r="E3093" t="str">
            <v>31201   Wall inlet and outlet</v>
          </cell>
          <cell r="F3093" t="str">
            <v>CVVX</v>
          </cell>
          <cell r="G3093">
            <v>175</v>
          </cell>
        </row>
        <row r="3094">
          <cell r="B3094" t="str">
            <v>CVVX 200 Combi grille, black</v>
          </cell>
          <cell r="D3094" t="str">
            <v>312   Valves and grilles</v>
          </cell>
          <cell r="E3094" t="str">
            <v>31201   Wall inlet and outlet</v>
          </cell>
          <cell r="F3094" t="str">
            <v>CVVX</v>
          </cell>
          <cell r="G3094">
            <v>208</v>
          </cell>
        </row>
        <row r="3095">
          <cell r="B3095" t="str">
            <v>CVVX 160 Combi grille, white</v>
          </cell>
          <cell r="D3095" t="str">
            <v>312   Valves and grilles</v>
          </cell>
          <cell r="E3095" t="str">
            <v>31201   Wall inlet and outlet</v>
          </cell>
          <cell r="F3095" t="str">
            <v>CVVX</v>
          </cell>
          <cell r="G3095">
            <v>185</v>
          </cell>
        </row>
        <row r="3096">
          <cell r="B3096" t="str">
            <v>CVVX 200 Combi grille, white</v>
          </cell>
          <cell r="D3096" t="str">
            <v>312   Valves and grilles</v>
          </cell>
          <cell r="E3096" t="str">
            <v>31201   Wall inlet and outlet</v>
          </cell>
          <cell r="F3096" t="str">
            <v>CVVX</v>
          </cell>
          <cell r="G3096">
            <v>218</v>
          </cell>
        </row>
        <row r="3097">
          <cell r="B3097" t="str">
            <v>CVVX 125 Combi grille, black</v>
          </cell>
          <cell r="D3097" t="str">
            <v>312   Valves and grilles</v>
          </cell>
          <cell r="E3097" t="str">
            <v>31201   Wall inlet and outlet</v>
          </cell>
          <cell r="F3097" t="str">
            <v>CVVX</v>
          </cell>
          <cell r="G3097">
            <v>170</v>
          </cell>
        </row>
        <row r="3098">
          <cell r="B3098" t="str">
            <v>CVVX 125 Combi grille, white</v>
          </cell>
          <cell r="D3098" t="str">
            <v>312   Valves and grilles</v>
          </cell>
          <cell r="E3098" t="str">
            <v>31201   Wall inlet and outlet</v>
          </cell>
          <cell r="F3098" t="str">
            <v>CVVX</v>
          </cell>
          <cell r="G3098">
            <v>180</v>
          </cell>
        </row>
        <row r="3099">
          <cell r="B3099" t="str">
            <v>CVVX 250 Combi grille white</v>
          </cell>
          <cell r="D3099" t="str">
            <v>312   Valves and grilles</v>
          </cell>
          <cell r="E3099" t="str">
            <v>31201   Wall inlet and outlet</v>
          </cell>
          <cell r="F3099" t="str">
            <v>CVVX</v>
          </cell>
          <cell r="G3099">
            <v>335</v>
          </cell>
        </row>
        <row r="3100">
          <cell r="B3100" t="str">
            <v>FAV set wall valve</v>
          </cell>
          <cell r="D3100" t="str">
            <v>312   Valves and grilles</v>
          </cell>
          <cell r="E3100" t="str">
            <v>31201   Wall inlet and outlet</v>
          </cell>
          <cell r="F3100" t="str">
            <v>FAV</v>
          </cell>
          <cell r="G3100">
            <v>139</v>
          </cell>
        </row>
        <row r="3101">
          <cell r="B3101" t="str">
            <v>FAV F7 filter cartridge</v>
          </cell>
          <cell r="D3101" t="str">
            <v>312   Valves and grilles</v>
          </cell>
          <cell r="E3101" t="str">
            <v>31201   Wall inlet and outlet</v>
          </cell>
          <cell r="F3101" t="str">
            <v>FAV</v>
          </cell>
          <cell r="G3101">
            <v>23</v>
          </cell>
        </row>
        <row r="3102">
          <cell r="B3102" t="str">
            <v>FAV weather protection</v>
          </cell>
          <cell r="D3102" t="str">
            <v>312   Valves and grilles</v>
          </cell>
          <cell r="E3102" t="str">
            <v>31201   Wall inlet and outlet</v>
          </cell>
          <cell r="F3102" t="str">
            <v>FAV</v>
          </cell>
          <cell r="G3102">
            <v>28</v>
          </cell>
        </row>
        <row r="3103">
          <cell r="B3103" t="str">
            <v>FAV outdoor grille</v>
          </cell>
          <cell r="D3103" t="str">
            <v>312   Valves and grilles</v>
          </cell>
          <cell r="E3103" t="str">
            <v>31201   Wall inlet and outlet</v>
          </cell>
          <cell r="F3103" t="str">
            <v>FAV</v>
          </cell>
          <cell r="G3103">
            <v>8</v>
          </cell>
        </row>
        <row r="3104">
          <cell r="B3104" t="str">
            <v>FAV fleece filter mat G2</v>
          </cell>
          <cell r="D3104" t="str">
            <v>312   Valves and grilles</v>
          </cell>
          <cell r="E3104" t="str">
            <v>31201   Wall inlet and outlet</v>
          </cell>
          <cell r="F3104" t="str">
            <v>FAV</v>
          </cell>
          <cell r="G3104">
            <v>13</v>
          </cell>
        </row>
        <row r="3105">
          <cell r="B3105" t="str">
            <v>OG ⌀ 125 White</v>
          </cell>
          <cell r="D3105" t="str">
            <v>312   Valves and grilles</v>
          </cell>
          <cell r="E3105" t="str">
            <v>31201   Wall inlet and outlet</v>
          </cell>
          <cell r="F3105" t="str">
            <v>GRILLE</v>
          </cell>
          <cell r="G3105">
            <v>79</v>
          </cell>
        </row>
        <row r="3106">
          <cell r="B3106" t="str">
            <v>OG ⌀ 200 White</v>
          </cell>
          <cell r="D3106" t="str">
            <v>312   Valves and grilles</v>
          </cell>
          <cell r="E3106" t="str">
            <v>31201   Wall inlet and outlet</v>
          </cell>
          <cell r="F3106" t="str">
            <v>GRILLE</v>
          </cell>
          <cell r="G3106">
            <v>116</v>
          </cell>
        </row>
        <row r="3107">
          <cell r="B3107" t="str">
            <v>OG ⌀ 125 Black</v>
          </cell>
          <cell r="D3107" t="str">
            <v>312   Valves and grilles</v>
          </cell>
          <cell r="E3107" t="str">
            <v>31201   Wall inlet and outlet</v>
          </cell>
          <cell r="F3107" t="str">
            <v>GRILLE</v>
          </cell>
          <cell r="G3107">
            <v>79</v>
          </cell>
        </row>
        <row r="3108">
          <cell r="B3108" t="str">
            <v>OG ⌀ 160 Black</v>
          </cell>
          <cell r="D3108" t="str">
            <v>312   Valves and grilles</v>
          </cell>
          <cell r="E3108" t="str">
            <v>31201   Wall inlet and outlet</v>
          </cell>
          <cell r="F3108" t="str">
            <v>GRILLE</v>
          </cell>
          <cell r="G3108">
            <v>83</v>
          </cell>
        </row>
        <row r="3109">
          <cell r="B3109" t="str">
            <v>OG ⌀ 200 Black</v>
          </cell>
          <cell r="D3109" t="str">
            <v>312   Valves and grilles</v>
          </cell>
          <cell r="E3109" t="str">
            <v>31201   Wall inlet and outlet</v>
          </cell>
          <cell r="F3109" t="str">
            <v>GRILLE</v>
          </cell>
          <cell r="G3109">
            <v>116</v>
          </cell>
        </row>
        <row r="3110">
          <cell r="B3110" t="str">
            <v>OG ⌀ 250 Black</v>
          </cell>
          <cell r="D3110" t="str">
            <v>312   Valves and grilles</v>
          </cell>
          <cell r="E3110" t="str">
            <v>31201   Wall inlet and outlet</v>
          </cell>
          <cell r="F3110" t="str">
            <v>GRILLE</v>
          </cell>
          <cell r="G3110">
            <v>121</v>
          </cell>
        </row>
        <row r="3111">
          <cell r="B3111" t="str">
            <v>OG ⌀ 125 Zinc-Magnesium</v>
          </cell>
          <cell r="D3111" t="str">
            <v>312   Valves and grilles</v>
          </cell>
          <cell r="E3111" t="str">
            <v>31201   Wall inlet and outlet</v>
          </cell>
          <cell r="F3111" t="str">
            <v>GRILLE</v>
          </cell>
          <cell r="G3111">
            <v>64</v>
          </cell>
        </row>
        <row r="3112">
          <cell r="B3112" t="str">
            <v>OG ⌀ 160 Zinc-Magnesium</v>
          </cell>
          <cell r="D3112" t="str">
            <v>312   Valves and grilles</v>
          </cell>
          <cell r="E3112" t="str">
            <v>31201   Wall inlet and outlet</v>
          </cell>
          <cell r="F3112" t="str">
            <v>GRILLE</v>
          </cell>
          <cell r="G3112">
            <v>72</v>
          </cell>
        </row>
        <row r="3113">
          <cell r="B3113" t="str">
            <v>OG ⌀ 200 Zinc-Magnesium</v>
          </cell>
          <cell r="D3113" t="str">
            <v>312   Valves and grilles</v>
          </cell>
          <cell r="E3113" t="str">
            <v>31201   Wall inlet and outlet</v>
          </cell>
          <cell r="F3113" t="str">
            <v>GRILLE</v>
          </cell>
          <cell r="G3113">
            <v>99</v>
          </cell>
        </row>
        <row r="3114">
          <cell r="B3114" t="str">
            <v>OG ⌀ 250 Zinc-Magnesium</v>
          </cell>
          <cell r="D3114" t="str">
            <v>312   Valves and grilles</v>
          </cell>
          <cell r="E3114" t="str">
            <v>31201   Wall inlet and outlet</v>
          </cell>
          <cell r="F3114" t="str">
            <v>GRILLE</v>
          </cell>
          <cell r="G3114">
            <v>106</v>
          </cell>
        </row>
        <row r="3115">
          <cell r="B3115" t="str">
            <v>IGC-LI-100 intake grill</v>
          </cell>
          <cell r="D3115" t="str">
            <v>312   Valves and grilles</v>
          </cell>
          <cell r="E3115" t="str">
            <v>31201   Wall inlet and outlet</v>
          </cell>
          <cell r="F3115" t="str">
            <v>IGC</v>
          </cell>
          <cell r="G3115">
            <v>20</v>
          </cell>
        </row>
        <row r="3116">
          <cell r="B3116" t="str">
            <v>IGC-LI-125 intake grill</v>
          </cell>
          <cell r="D3116" t="str">
            <v>312   Valves and grilles</v>
          </cell>
          <cell r="E3116" t="str">
            <v>31201   Wall inlet and outlet</v>
          </cell>
          <cell r="F3116" t="str">
            <v>IGC</v>
          </cell>
          <cell r="G3116">
            <v>25</v>
          </cell>
        </row>
        <row r="3117">
          <cell r="B3117" t="str">
            <v>IGC-LI-160 intake grill</v>
          </cell>
          <cell r="D3117" t="str">
            <v>312   Valves and grilles</v>
          </cell>
          <cell r="E3117" t="str">
            <v>31201   Wall inlet and outlet</v>
          </cell>
          <cell r="F3117" t="str">
            <v>IGC</v>
          </cell>
          <cell r="G3117">
            <v>36</v>
          </cell>
        </row>
        <row r="3118">
          <cell r="B3118" t="str">
            <v>IGC-LI-200 intake grill</v>
          </cell>
          <cell r="D3118" t="str">
            <v>312   Valves and grilles</v>
          </cell>
          <cell r="E3118" t="str">
            <v>31201   Wall inlet and outlet</v>
          </cell>
          <cell r="F3118" t="str">
            <v>IGC</v>
          </cell>
          <cell r="G3118">
            <v>55</v>
          </cell>
        </row>
        <row r="3119">
          <cell r="B3119" t="str">
            <v>IGC-LI-250 intake grill</v>
          </cell>
          <cell r="D3119" t="str">
            <v>312   Valves and grilles</v>
          </cell>
          <cell r="E3119" t="str">
            <v>31201   Wall inlet and outlet</v>
          </cell>
          <cell r="F3119" t="str">
            <v>IGC</v>
          </cell>
          <cell r="G3119">
            <v>79</v>
          </cell>
        </row>
        <row r="3120">
          <cell r="B3120" t="str">
            <v>IGC-LI-315 intake grill</v>
          </cell>
          <cell r="D3120" t="str">
            <v>312   Valves and grilles</v>
          </cell>
          <cell r="E3120" t="str">
            <v>31201   Wall inlet and outlet</v>
          </cell>
          <cell r="F3120" t="str">
            <v>IGC</v>
          </cell>
          <cell r="G3120">
            <v>116</v>
          </cell>
        </row>
        <row r="3121">
          <cell r="B3121" t="str">
            <v>VK 160 P Outdoor cowl (plast.)</v>
          </cell>
          <cell r="D3121" t="str">
            <v>312   Valves and grilles</v>
          </cell>
          <cell r="E3121" t="str">
            <v>31201   Wall inlet and outlet</v>
          </cell>
          <cell r="F3121" t="str">
            <v>VK</v>
          </cell>
          <cell r="G3121">
            <v>59</v>
          </cell>
        </row>
        <row r="3122">
          <cell r="B3122" t="str">
            <v>VK 100 G Outdoor cowl (galv)</v>
          </cell>
          <cell r="D3122" t="str">
            <v>312   Valves and grilles</v>
          </cell>
          <cell r="E3122" t="str">
            <v>31201   Wall inlet and outlet</v>
          </cell>
          <cell r="F3122" t="str">
            <v>VK</v>
          </cell>
          <cell r="G3122">
            <v>78</v>
          </cell>
        </row>
        <row r="3123">
          <cell r="B3123" t="str">
            <v>VK 125 G Outdoor cowl (galv)</v>
          </cell>
          <cell r="D3123" t="str">
            <v>312   Valves and grilles</v>
          </cell>
          <cell r="E3123" t="str">
            <v>31201   Wall inlet and outlet</v>
          </cell>
          <cell r="F3123" t="str">
            <v>VK</v>
          </cell>
          <cell r="G3123">
            <v>100</v>
          </cell>
        </row>
        <row r="3124">
          <cell r="B3124" t="str">
            <v>VK 160 Outdoor cowl w/damper</v>
          </cell>
          <cell r="D3124" t="str">
            <v>312   Valves and grilles</v>
          </cell>
          <cell r="E3124" t="str">
            <v>31201   Wall inlet and outlet</v>
          </cell>
          <cell r="F3124" t="str">
            <v>VK</v>
          </cell>
          <cell r="G3124">
            <v>198</v>
          </cell>
        </row>
        <row r="3125">
          <cell r="B3125" t="str">
            <v>VTK Spacer ring 2 mm</v>
          </cell>
          <cell r="D3125" t="str">
            <v>312   Valves and grilles</v>
          </cell>
          <cell r="E3125" t="str">
            <v>31201   Wall inlet and outlet</v>
          </cell>
          <cell r="F3125" t="str">
            <v>VTK</v>
          </cell>
          <cell r="G3125">
            <v>4</v>
          </cell>
        </row>
        <row r="3126">
          <cell r="B3126" t="str">
            <v>VTK Spacer ring 4 mm</v>
          </cell>
          <cell r="D3126" t="str">
            <v>312   Valves and grilles</v>
          </cell>
          <cell r="E3126" t="str">
            <v>31201   Wall inlet and outlet</v>
          </cell>
          <cell r="F3126" t="str">
            <v>VTK</v>
          </cell>
          <cell r="G3126">
            <v>4</v>
          </cell>
        </row>
        <row r="3127">
          <cell r="B3127" t="str">
            <v>VTK-080 Airvent</v>
          </cell>
          <cell r="D3127" t="str">
            <v>312   Valves and grilles</v>
          </cell>
          <cell r="E3127" t="str">
            <v>31201   Wall inlet and outlet</v>
          </cell>
          <cell r="F3127" t="str">
            <v>VTK</v>
          </cell>
          <cell r="G3127">
            <v>95</v>
          </cell>
        </row>
        <row r="3128">
          <cell r="B3128" t="str">
            <v>VTK-100 Airvent</v>
          </cell>
          <cell r="D3128" t="str">
            <v>312   Valves and grilles</v>
          </cell>
          <cell r="E3128" t="str">
            <v>31201   Wall inlet and outlet</v>
          </cell>
          <cell r="F3128" t="str">
            <v>VTK</v>
          </cell>
          <cell r="G3128">
            <v>108</v>
          </cell>
        </row>
        <row r="3129">
          <cell r="B3129" t="str">
            <v>VTK-160 Airvent</v>
          </cell>
          <cell r="D3129" t="str">
            <v>312   Valves and grilles</v>
          </cell>
          <cell r="E3129" t="str">
            <v>31201   Wall inlet and outlet</v>
          </cell>
          <cell r="F3129" t="str">
            <v>VTK</v>
          </cell>
          <cell r="G3129">
            <v>125</v>
          </cell>
        </row>
        <row r="3130">
          <cell r="B3130" t="str">
            <v>Filter VTK-080</v>
          </cell>
          <cell r="D3130" t="str">
            <v>312   Valves and grilles</v>
          </cell>
          <cell r="E3130" t="str">
            <v>31201   Wall inlet and outlet</v>
          </cell>
          <cell r="F3130" t="str">
            <v>VTK</v>
          </cell>
          <cell r="G3130">
            <v>23</v>
          </cell>
        </row>
        <row r="3131">
          <cell r="B3131" t="str">
            <v>Filter VTK-100</v>
          </cell>
          <cell r="D3131" t="str">
            <v>312   Valves and grilles</v>
          </cell>
          <cell r="E3131" t="str">
            <v>31201   Wall inlet and outlet</v>
          </cell>
          <cell r="F3131" t="str">
            <v>VTK</v>
          </cell>
          <cell r="G3131">
            <v>26</v>
          </cell>
        </row>
        <row r="3132">
          <cell r="B3132" t="str">
            <v>Filter VTK-160</v>
          </cell>
          <cell r="D3132" t="str">
            <v>312   Valves and grilles</v>
          </cell>
          <cell r="E3132" t="str">
            <v>31201   Wall inlet and outlet</v>
          </cell>
          <cell r="F3132" t="str">
            <v>VTK</v>
          </cell>
          <cell r="G3132">
            <v>27</v>
          </cell>
        </row>
        <row r="3133">
          <cell r="B3133" t="str">
            <v>AH-V2A intake cowl DN 200</v>
          </cell>
          <cell r="D3133" t="str">
            <v>312   Valves and grilles</v>
          </cell>
          <cell r="E3133" t="str">
            <v>31202   roof inlet and outlet</v>
          </cell>
          <cell r="F3133" t="str">
            <v>KWL</v>
          </cell>
          <cell r="G3133">
            <v>1393</v>
          </cell>
        </row>
        <row r="3134">
          <cell r="B3134" t="str">
            <v>AE-15/30 Exhaust valve electr.</v>
          </cell>
          <cell r="D3134" t="str">
            <v>312   Valves and grilles</v>
          </cell>
          <cell r="E3134" t="str">
            <v>31203   valves supply and extract</v>
          </cell>
          <cell r="F3134" t="str">
            <v>AE</v>
          </cell>
          <cell r="G3134">
            <v>101</v>
          </cell>
        </row>
        <row r="3135">
          <cell r="B3135" t="str">
            <v>AE-30/60 Exhaust valve electr.</v>
          </cell>
          <cell r="D3135" t="str">
            <v>312   Valves and grilles</v>
          </cell>
          <cell r="E3135" t="str">
            <v>31203   valves supply and extract</v>
          </cell>
          <cell r="F3135" t="str">
            <v>AE</v>
          </cell>
          <cell r="G3135">
            <v>105</v>
          </cell>
        </row>
        <row r="3136">
          <cell r="B3136" t="str">
            <v>AE-45/120 Exhaust valve electr</v>
          </cell>
          <cell r="D3136" t="str">
            <v>312   Valves and grilles</v>
          </cell>
          <cell r="E3136" t="str">
            <v>31203   valves supply and extract</v>
          </cell>
          <cell r="F3136" t="str">
            <v>AE</v>
          </cell>
          <cell r="G3136">
            <v>109</v>
          </cell>
        </row>
        <row r="3137">
          <cell r="B3137" t="str">
            <v>AH 10/40 Exhaust valve hygro</v>
          </cell>
          <cell r="D3137" t="str">
            <v>312   Valves and grilles</v>
          </cell>
          <cell r="E3137" t="str">
            <v>31203   valves supply and extract</v>
          </cell>
          <cell r="F3137" t="str">
            <v>AH</v>
          </cell>
          <cell r="G3137">
            <v>66</v>
          </cell>
        </row>
        <row r="3138">
          <cell r="B3138" t="str">
            <v>AHP 10/60/60 DN125</v>
          </cell>
          <cell r="D3138" t="str">
            <v>312   Valves and grilles</v>
          </cell>
          <cell r="E3138" t="str">
            <v>31203   valves supply and extract</v>
          </cell>
          <cell r="F3138" t="str">
            <v>AH</v>
          </cell>
          <cell r="G3138">
            <v>149</v>
          </cell>
        </row>
        <row r="3139">
          <cell r="B3139" t="str">
            <v>AH 15/50 Exh. valve hyg. DN100</v>
          </cell>
          <cell r="D3139" t="str">
            <v>312   Valves and grilles</v>
          </cell>
          <cell r="E3139" t="str">
            <v>31203   valves supply and extract</v>
          </cell>
          <cell r="F3139" t="str">
            <v>AH</v>
          </cell>
          <cell r="G3139">
            <v>71</v>
          </cell>
        </row>
        <row r="3140">
          <cell r="B3140" t="str">
            <v>AH 15/50</v>
          </cell>
          <cell r="D3140" t="str">
            <v>312   Valves and grilles</v>
          </cell>
          <cell r="E3140" t="str">
            <v>31203   valves supply and extract</v>
          </cell>
          <cell r="F3140" t="str">
            <v>AH</v>
          </cell>
          <cell r="G3140">
            <v>80</v>
          </cell>
        </row>
        <row r="3141">
          <cell r="B3141" t="str">
            <v>AH 15/75</v>
          </cell>
          <cell r="D3141" t="str">
            <v>312   Valves and grilles</v>
          </cell>
          <cell r="E3141" t="str">
            <v>31203   valves supply and extract</v>
          </cell>
          <cell r="F3141" t="str">
            <v>AH</v>
          </cell>
          <cell r="G3141">
            <v>109</v>
          </cell>
        </row>
        <row r="3142">
          <cell r="B3142" t="str">
            <v>AL-15 Exhaust valve</v>
          </cell>
          <cell r="D3142" t="str">
            <v>312   Valves and grilles</v>
          </cell>
          <cell r="E3142" t="str">
            <v>31203   valves supply and extract</v>
          </cell>
          <cell r="F3142" t="str">
            <v>AL</v>
          </cell>
          <cell r="G3142">
            <v>21</v>
          </cell>
        </row>
        <row r="3143">
          <cell r="B3143" t="str">
            <v>AL-30 Exhaust valve</v>
          </cell>
          <cell r="D3143" t="str">
            <v>312   Valves and grilles</v>
          </cell>
          <cell r="E3143" t="str">
            <v>31203   valves supply and extract</v>
          </cell>
          <cell r="F3143" t="str">
            <v>AL</v>
          </cell>
          <cell r="G3143">
            <v>21</v>
          </cell>
        </row>
        <row r="3144">
          <cell r="B3144" t="str">
            <v>AL-45 Exhaust valve</v>
          </cell>
          <cell r="D3144" t="str">
            <v>312   Valves and grilles</v>
          </cell>
          <cell r="E3144" t="str">
            <v>31203   valves supply and extract</v>
          </cell>
          <cell r="F3144" t="str">
            <v>AL</v>
          </cell>
          <cell r="G3144">
            <v>21</v>
          </cell>
        </row>
        <row r="3145">
          <cell r="B3145" t="str">
            <v>AL-60 Exhaust valve</v>
          </cell>
          <cell r="D3145" t="str">
            <v>312   Valves and grilles</v>
          </cell>
          <cell r="E3145" t="str">
            <v>31203   valves supply and extract</v>
          </cell>
          <cell r="F3145" t="str">
            <v>AL</v>
          </cell>
          <cell r="G3145">
            <v>22</v>
          </cell>
        </row>
        <row r="3146">
          <cell r="B3146" t="str">
            <v>AL-90 Exhaust valve</v>
          </cell>
          <cell r="D3146" t="str">
            <v>312   Valves and grilles</v>
          </cell>
          <cell r="E3146" t="str">
            <v>31203   valves supply and extract</v>
          </cell>
          <cell r="F3146" t="str">
            <v>AL</v>
          </cell>
          <cell r="G3146">
            <v>24</v>
          </cell>
        </row>
        <row r="3147">
          <cell r="B3147" t="str">
            <v>AL mounting ring Ø125mm/rub</v>
          </cell>
          <cell r="D3147" t="str">
            <v>312   Valves and grilles</v>
          </cell>
          <cell r="E3147" t="str">
            <v>31203   valves supply and extract</v>
          </cell>
          <cell r="F3147" t="str">
            <v>AL</v>
          </cell>
          <cell r="G3147">
            <v>7</v>
          </cell>
        </row>
        <row r="3148">
          <cell r="B3148" t="str">
            <v>AL mounting ring Ø99mm</v>
          </cell>
          <cell r="D3148" t="str">
            <v>312   Valves and grilles</v>
          </cell>
          <cell r="E3148" t="str">
            <v>31203   valves supply and extract</v>
          </cell>
          <cell r="F3148" t="str">
            <v>AL</v>
          </cell>
          <cell r="G3148">
            <v>6</v>
          </cell>
        </row>
        <row r="3149">
          <cell r="B3149" t="str">
            <v>AL-15 + MA 99 Exhaust valve</v>
          </cell>
          <cell r="D3149" t="str">
            <v>312   Valves and grilles</v>
          </cell>
          <cell r="E3149" t="str">
            <v>31203   valves supply and extract</v>
          </cell>
          <cell r="F3149" t="str">
            <v>AL</v>
          </cell>
          <cell r="G3149">
            <v>24</v>
          </cell>
        </row>
        <row r="3150">
          <cell r="B3150" t="str">
            <v>AL-30 + MA 99 Exhaust valve</v>
          </cell>
          <cell r="D3150" t="str">
            <v>312   Valves and grilles</v>
          </cell>
          <cell r="E3150" t="str">
            <v>31203   valves supply and extract</v>
          </cell>
          <cell r="F3150" t="str">
            <v>AL</v>
          </cell>
          <cell r="G3150">
            <v>24</v>
          </cell>
        </row>
        <row r="3151">
          <cell r="B3151" t="str">
            <v>AL-45 + MA 99 Exhaust valve</v>
          </cell>
          <cell r="D3151" t="str">
            <v>312   Valves and grilles</v>
          </cell>
          <cell r="E3151" t="str">
            <v>31203   valves supply and extract</v>
          </cell>
          <cell r="F3151" t="str">
            <v>AL</v>
          </cell>
          <cell r="G3151">
            <v>24</v>
          </cell>
        </row>
        <row r="3152">
          <cell r="B3152" t="str">
            <v>AL-60 + MA 99 Exhaust valve</v>
          </cell>
          <cell r="D3152" t="str">
            <v>312   Valves and grilles</v>
          </cell>
          <cell r="E3152" t="str">
            <v>31203   valves supply and extract</v>
          </cell>
          <cell r="F3152" t="str">
            <v>AL</v>
          </cell>
          <cell r="G3152">
            <v>25</v>
          </cell>
        </row>
        <row r="3153">
          <cell r="B3153" t="str">
            <v>AL-75 + MA 99 Exhaust valve</v>
          </cell>
          <cell r="D3153" t="str">
            <v>312   Valves and grilles</v>
          </cell>
          <cell r="E3153" t="str">
            <v>31203   valves supply and extract</v>
          </cell>
          <cell r="F3153" t="str">
            <v>AL</v>
          </cell>
          <cell r="G3153">
            <v>26</v>
          </cell>
        </row>
        <row r="3154">
          <cell r="B3154" t="str">
            <v>AL-90 + MA 99 Exhaust valve</v>
          </cell>
          <cell r="D3154" t="str">
            <v>312   Valves and grilles</v>
          </cell>
          <cell r="E3154" t="str">
            <v>31203   valves supply and extract</v>
          </cell>
          <cell r="F3154" t="str">
            <v>AL</v>
          </cell>
          <cell r="G3154">
            <v>27</v>
          </cell>
        </row>
        <row r="3155">
          <cell r="B3155" t="str">
            <v>AL-15 + MA 125 Exhaust valve</v>
          </cell>
          <cell r="D3155" t="str">
            <v>312   Valves and grilles</v>
          </cell>
          <cell r="E3155" t="str">
            <v>31203   valves supply and extract</v>
          </cell>
          <cell r="F3155" t="str">
            <v>AL</v>
          </cell>
          <cell r="G3155">
            <v>25</v>
          </cell>
        </row>
        <row r="3156">
          <cell r="B3156" t="str">
            <v>AL-30 + MA 125 Exhaust valve</v>
          </cell>
          <cell r="D3156" t="str">
            <v>312   Valves and grilles</v>
          </cell>
          <cell r="E3156" t="str">
            <v>31203   valves supply and extract</v>
          </cell>
          <cell r="F3156" t="str">
            <v>AL</v>
          </cell>
          <cell r="G3156">
            <v>25</v>
          </cell>
        </row>
        <row r="3157">
          <cell r="B3157" t="str">
            <v>AL-45 + MA 125 Exhaust valve</v>
          </cell>
          <cell r="D3157" t="str">
            <v>312   Valves and grilles</v>
          </cell>
          <cell r="E3157" t="str">
            <v>31203   valves supply and extract</v>
          </cell>
          <cell r="F3157" t="str">
            <v>AL</v>
          </cell>
          <cell r="G3157">
            <v>25</v>
          </cell>
        </row>
        <row r="3158">
          <cell r="B3158" t="str">
            <v>AL-60 + MA 125 Exhaust valve</v>
          </cell>
          <cell r="D3158" t="str">
            <v>312   Valves and grilles</v>
          </cell>
          <cell r="E3158" t="str">
            <v>31203   valves supply and extract</v>
          </cell>
          <cell r="F3158" t="str">
            <v>AL</v>
          </cell>
          <cell r="G3158">
            <v>26</v>
          </cell>
        </row>
        <row r="3159">
          <cell r="B3159" t="str">
            <v>AL-75 + MA 125 Exhaust valve</v>
          </cell>
          <cell r="D3159" t="str">
            <v>312   Valves and grilles</v>
          </cell>
          <cell r="E3159" t="str">
            <v>31203   valves supply and extract</v>
          </cell>
          <cell r="F3159" t="str">
            <v>AL</v>
          </cell>
          <cell r="G3159">
            <v>27</v>
          </cell>
        </row>
        <row r="3160">
          <cell r="B3160" t="str">
            <v>AL-90 + MA 125 Exhaust valve</v>
          </cell>
          <cell r="D3160" t="str">
            <v>312   Valves and grilles</v>
          </cell>
          <cell r="E3160" t="str">
            <v>31203   valves supply and extract</v>
          </cell>
          <cell r="F3160" t="str">
            <v>AL</v>
          </cell>
          <cell r="G3160">
            <v>28</v>
          </cell>
        </row>
        <row r="3161">
          <cell r="B3161" t="str">
            <v>AL-120 + MA 125 Exhaust valve</v>
          </cell>
          <cell r="D3161" t="str">
            <v>312   Valves and grilles</v>
          </cell>
          <cell r="E3161" t="str">
            <v>31203   valves supply and extract</v>
          </cell>
          <cell r="F3161" t="str">
            <v>AL</v>
          </cell>
          <cell r="G3161">
            <v>33</v>
          </cell>
        </row>
        <row r="3162">
          <cell r="B3162" t="str">
            <v>AL-150 + MA 125 Exhaust valve</v>
          </cell>
          <cell r="D3162" t="str">
            <v>312   Valves and grilles</v>
          </cell>
          <cell r="E3162" t="str">
            <v>31203   valves supply and extract</v>
          </cell>
          <cell r="F3162" t="str">
            <v>AL</v>
          </cell>
          <cell r="G3162">
            <v>36</v>
          </cell>
        </row>
        <row r="3163">
          <cell r="B3163" t="str">
            <v>Transformator for AHP</v>
          </cell>
          <cell r="D3163" t="str">
            <v>312   Valves and grilles</v>
          </cell>
          <cell r="E3163" t="str">
            <v>31203   valves supply and extract</v>
          </cell>
          <cell r="F3163" t="str">
            <v>BHC</v>
          </cell>
          <cell r="G3163">
            <v>124</v>
          </cell>
        </row>
        <row r="3164">
          <cell r="B3164" t="str">
            <v>BOREA 125 DIFFUSER</v>
          </cell>
          <cell r="D3164" t="str">
            <v>312   Valves and grilles</v>
          </cell>
          <cell r="E3164" t="str">
            <v>31203   valves supply and extract</v>
          </cell>
          <cell r="F3164" t="str">
            <v>BOREA</v>
          </cell>
          <cell r="G3164">
            <v>17</v>
          </cell>
        </row>
        <row r="3165">
          <cell r="B3165" t="str">
            <v>BOREA 125 DIFFUSER black</v>
          </cell>
          <cell r="D3165" t="str">
            <v>312   Valves and grilles</v>
          </cell>
          <cell r="E3165" t="str">
            <v>31203   valves supply and extract</v>
          </cell>
          <cell r="F3165" t="str">
            <v>BOREA</v>
          </cell>
          <cell r="G3165">
            <v>31</v>
          </cell>
        </row>
        <row r="3166">
          <cell r="B3166" t="str">
            <v>AerisUni Q</v>
          </cell>
          <cell r="D3166" t="str">
            <v>312   Valves and grilles</v>
          </cell>
          <cell r="E3166" t="str">
            <v>31203   valves supply and extract</v>
          </cell>
          <cell r="F3166" t="str">
            <v>BOREA</v>
          </cell>
          <cell r="G3166">
            <v>67</v>
          </cell>
        </row>
        <row r="3167">
          <cell r="B3167" t="str">
            <v>AerisUni R</v>
          </cell>
          <cell r="D3167" t="str">
            <v>312   Valves and grilles</v>
          </cell>
          <cell r="E3167" t="str">
            <v>31203   valves supply and extract</v>
          </cell>
          <cell r="F3167" t="str">
            <v>BOREA</v>
          </cell>
          <cell r="G3167">
            <v>66</v>
          </cell>
        </row>
        <row r="3168">
          <cell r="B3168" t="str">
            <v>AerisUni Locking Element</v>
          </cell>
          <cell r="D3168" t="str">
            <v>312   Valves and grilles</v>
          </cell>
          <cell r="E3168" t="str">
            <v>31203   valves supply and extract</v>
          </cell>
          <cell r="F3168" t="str">
            <v>BOREA</v>
          </cell>
          <cell r="G3168">
            <v>30</v>
          </cell>
        </row>
        <row r="3169">
          <cell r="B3169" t="str">
            <v>SAVE Wall Mounted Kit</v>
          </cell>
          <cell r="D3169" t="str">
            <v>313   Accessories residential systems</v>
          </cell>
          <cell r="E3169" t="str">
            <v>31301   Acc. Residential Units</v>
          </cell>
          <cell r="F3169" t="str">
            <v>ACC</v>
          </cell>
          <cell r="G3169">
            <v>129</v>
          </cell>
        </row>
        <row r="3170">
          <cell r="B3170" t="str">
            <v>VAV/CAV conversion kit</v>
          </cell>
          <cell r="D3170" t="str">
            <v>313   Accessories residential systems</v>
          </cell>
          <cell r="E3170" t="str">
            <v>31301   Acc. Residential Units</v>
          </cell>
          <cell r="F3170" t="str">
            <v>ACC</v>
          </cell>
          <cell r="G3170">
            <v>368</v>
          </cell>
        </row>
        <row r="3171">
          <cell r="B3171" t="str">
            <v>CB heater connection kit 2/3 ~</v>
          </cell>
          <cell r="D3171" t="str">
            <v>313   Accessories residential systems</v>
          </cell>
          <cell r="E3171" t="str">
            <v>31301   Acc. Residential Units</v>
          </cell>
          <cell r="F3171" t="str">
            <v>ACC</v>
          </cell>
          <cell r="G3171">
            <v>98</v>
          </cell>
        </row>
        <row r="3172">
          <cell r="B3172" t="str">
            <v>Flowgrid 190 mm kit</v>
          </cell>
          <cell r="D3172" t="str">
            <v>313   Accessories residential systems</v>
          </cell>
          <cell r="E3172" t="str">
            <v>31301   Acc. Residential Units</v>
          </cell>
          <cell r="F3172" t="str">
            <v>ACC</v>
          </cell>
          <cell r="G3172">
            <v>62</v>
          </cell>
        </row>
        <row r="3173">
          <cell r="B3173" t="str">
            <v>RMK-T</v>
          </cell>
          <cell r="D3173" t="str">
            <v>313   Accessories residential systems</v>
          </cell>
          <cell r="E3173" t="str">
            <v>31301   Acc. Residential Units</v>
          </cell>
          <cell r="F3173" t="str">
            <v>ACC</v>
          </cell>
          <cell r="G3173">
            <v>212</v>
          </cell>
        </row>
        <row r="3174">
          <cell r="B3174" t="str">
            <v>RMK</v>
          </cell>
          <cell r="D3174" t="str">
            <v>313   Accessories residential systems</v>
          </cell>
          <cell r="E3174" t="str">
            <v>31301   Acc. Residential Units</v>
          </cell>
          <cell r="F3174" t="str">
            <v>ACC</v>
          </cell>
          <cell r="G3174">
            <v>124</v>
          </cell>
        </row>
        <row r="3175">
          <cell r="B3175" t="str">
            <v>RS-24V</v>
          </cell>
          <cell r="D3175" t="str">
            <v>313   Accessories residential systems</v>
          </cell>
          <cell r="E3175" t="str">
            <v>31301   Acc. Residential Units</v>
          </cell>
          <cell r="F3175" t="str">
            <v>ACC</v>
          </cell>
          <cell r="G3175">
            <v>32</v>
          </cell>
        </row>
        <row r="3176">
          <cell r="B3176" t="str">
            <v>CAV kit</v>
          </cell>
          <cell r="D3176" t="str">
            <v>313   Accessories residential systems</v>
          </cell>
          <cell r="E3176" t="str">
            <v>31301   Acc. Residential Units</v>
          </cell>
          <cell r="F3176" t="str">
            <v>ACC</v>
          </cell>
          <cell r="G3176">
            <v>773</v>
          </cell>
        </row>
        <row r="3177">
          <cell r="B3177" t="str">
            <v>VEF mounting kit</v>
          </cell>
          <cell r="D3177" t="str">
            <v>313   Accessories residential systems</v>
          </cell>
          <cell r="E3177" t="str">
            <v>31301   Acc. Residential Units</v>
          </cell>
          <cell r="F3177" t="str">
            <v>ACC</v>
          </cell>
          <cell r="G3177">
            <v>66</v>
          </cell>
        </row>
        <row r="3178">
          <cell r="B3178" t="str">
            <v>SAVE TOUCH White</v>
          </cell>
          <cell r="D3178" t="str">
            <v>313   Accessories residential systems</v>
          </cell>
          <cell r="E3178" t="str">
            <v>31301   Acc. Residential Units</v>
          </cell>
          <cell r="F3178" t="str">
            <v>CD</v>
          </cell>
          <cell r="G3178">
            <v>330</v>
          </cell>
        </row>
        <row r="3179">
          <cell r="B3179" t="str">
            <v>SAVE TOUCH Black</v>
          </cell>
          <cell r="D3179" t="str">
            <v>313   Accessories residential systems</v>
          </cell>
          <cell r="E3179" t="str">
            <v>31301   Acc. Residential Units</v>
          </cell>
          <cell r="F3179" t="str">
            <v>CD</v>
          </cell>
          <cell r="G3179">
            <v>330</v>
          </cell>
        </row>
        <row r="3180">
          <cell r="B3180" t="str">
            <v>CD Control panel 2 mounted*</v>
          </cell>
          <cell r="D3180" t="str">
            <v>313   Accessories residential systems</v>
          </cell>
          <cell r="E3180" t="str">
            <v>31301   Acc. Residential Units</v>
          </cell>
          <cell r="F3180" t="str">
            <v>CD</v>
          </cell>
          <cell r="G3180">
            <v>129</v>
          </cell>
        </row>
        <row r="3181">
          <cell r="B3181" t="str">
            <v>CD Control panel 4 No Modbus</v>
          </cell>
          <cell r="D3181" t="str">
            <v>313   Accessories residential systems</v>
          </cell>
          <cell r="E3181" t="str">
            <v>31301   Acc. Residential Units</v>
          </cell>
          <cell r="F3181" t="str">
            <v>CD</v>
          </cell>
          <cell r="G3181">
            <v>136</v>
          </cell>
        </row>
        <row r="3182">
          <cell r="B3182" t="str">
            <v>SAVE LIGHT White</v>
          </cell>
          <cell r="D3182" t="str">
            <v>313   Accessories residential systems</v>
          </cell>
          <cell r="E3182" t="str">
            <v>31301   Acc. Residential Units</v>
          </cell>
          <cell r="F3182" t="str">
            <v>CD</v>
          </cell>
          <cell r="G3182">
            <v>202</v>
          </cell>
        </row>
        <row r="3183">
          <cell r="B3183" t="str">
            <v>SAVE LIGHT Black</v>
          </cell>
          <cell r="D3183" t="str">
            <v>313   Accessories residential systems</v>
          </cell>
          <cell r="E3183" t="str">
            <v>31301   Acc. Residential Units</v>
          </cell>
          <cell r="F3183" t="str">
            <v>CD</v>
          </cell>
          <cell r="G3183">
            <v>202</v>
          </cell>
        </row>
        <row r="3184">
          <cell r="B3184" t="str">
            <v>SAVE CONNECT 2.0</v>
          </cell>
          <cell r="D3184" t="str">
            <v>313   Accessories residential systems</v>
          </cell>
          <cell r="E3184" t="str">
            <v>31301   Acc. Residential Units</v>
          </cell>
          <cell r="F3184" t="str">
            <v>CD</v>
          </cell>
          <cell r="G3184">
            <v>137</v>
          </cell>
        </row>
        <row r="3185">
          <cell r="B3185" t="str">
            <v>CEC Cable w/plug 12m</v>
          </cell>
          <cell r="D3185" t="str">
            <v>313   Accessories residential systems</v>
          </cell>
          <cell r="E3185" t="str">
            <v>31301   Acc. Residential Units</v>
          </cell>
          <cell r="F3185" t="str">
            <v>CEC</v>
          </cell>
          <cell r="G3185">
            <v>40</v>
          </cell>
        </row>
        <row r="3186">
          <cell r="B3186" t="str">
            <v>CEC Cable w/plug 6m</v>
          </cell>
          <cell r="D3186" t="str">
            <v>313   Accessories residential systems</v>
          </cell>
          <cell r="E3186" t="str">
            <v>31301   Acc. Residential Units</v>
          </cell>
          <cell r="F3186" t="str">
            <v>CEC</v>
          </cell>
          <cell r="G3186">
            <v>22</v>
          </cell>
        </row>
        <row r="3187">
          <cell r="B3187" t="str">
            <v>CEC Cable w/plug 15m</v>
          </cell>
          <cell r="D3187" t="str">
            <v>313   Accessories residential systems</v>
          </cell>
          <cell r="E3187" t="str">
            <v>31301   Acc. Residential Units</v>
          </cell>
          <cell r="F3187" t="str">
            <v>CEC</v>
          </cell>
          <cell r="G3187">
            <v>15</v>
          </cell>
        </row>
        <row r="3188">
          <cell r="B3188" t="str">
            <v>CE/CD-diverting plug 4pin</v>
          </cell>
          <cell r="D3188" t="str">
            <v>313   Accessories residential systems</v>
          </cell>
          <cell r="E3188" t="str">
            <v>31301   Acc. Residential Units</v>
          </cell>
          <cell r="F3188" t="str">
            <v>CED</v>
          </cell>
          <cell r="G3188">
            <v>20</v>
          </cell>
        </row>
        <row r="3189">
          <cell r="B3189" t="str">
            <v>CEC Cable w/plug &amp; end bushing</v>
          </cell>
          <cell r="D3189" t="str">
            <v>313   Accessories residential systems</v>
          </cell>
          <cell r="E3189" t="str">
            <v>31301   Acc. Residential Units</v>
          </cell>
          <cell r="F3189" t="str">
            <v>CED</v>
          </cell>
          <cell r="G3189">
            <v>6</v>
          </cell>
        </row>
        <row r="3190">
          <cell r="B3190" t="str">
            <v>Systemair-E CO2 RH Temperature</v>
          </cell>
          <cell r="D3190" t="str">
            <v>313   Accessories residential systems</v>
          </cell>
          <cell r="E3190" t="str">
            <v>31301   Acc. Residential Units</v>
          </cell>
          <cell r="F3190" t="str">
            <v>ECO2RH</v>
          </cell>
          <cell r="G3190">
            <v>443</v>
          </cell>
        </row>
        <row r="3191">
          <cell r="B3191" t="str">
            <v>Reheater VTC 300 L</v>
          </cell>
          <cell r="D3191" t="str">
            <v>313   Accessories residential systems</v>
          </cell>
          <cell r="E3191" t="str">
            <v>31301   Acc. Residential Units</v>
          </cell>
          <cell r="F3191" t="str">
            <v>ELB</v>
          </cell>
          <cell r="G3191">
            <v>412</v>
          </cell>
        </row>
        <row r="3192">
          <cell r="B3192" t="str">
            <v>Reheater VTC 700 L</v>
          </cell>
          <cell r="D3192" t="str">
            <v>313   Accessories residential systems</v>
          </cell>
          <cell r="E3192" t="str">
            <v>31301   Acc. Residential Units</v>
          </cell>
          <cell r="F3192" t="str">
            <v>ELB</v>
          </cell>
          <cell r="G3192">
            <v>680</v>
          </cell>
        </row>
        <row r="3193">
          <cell r="B3193" t="str">
            <v>El. Reheater VTR 700 L 1,67kW</v>
          </cell>
          <cell r="D3193" t="str">
            <v>313   Accessories residential systems</v>
          </cell>
          <cell r="E3193" t="str">
            <v>31301   Acc. Residential Units</v>
          </cell>
          <cell r="F3193" t="str">
            <v>ELB</v>
          </cell>
          <cell r="G3193">
            <v>173</v>
          </cell>
        </row>
        <row r="3194">
          <cell r="B3194" t="str">
            <v>Reheater VTC 300 R</v>
          </cell>
          <cell r="D3194" t="str">
            <v>313   Accessories residential systems</v>
          </cell>
          <cell r="E3194" t="str">
            <v>31301   Acc. Residential Units</v>
          </cell>
          <cell r="F3194" t="str">
            <v>ELB</v>
          </cell>
          <cell r="G3194">
            <v>201</v>
          </cell>
        </row>
        <row r="3195">
          <cell r="B3195" t="str">
            <v>Reheater VTC 700 R</v>
          </cell>
          <cell r="D3195" t="str">
            <v>313   Accessories residential systems</v>
          </cell>
          <cell r="E3195" t="str">
            <v>31301   Acc. Residential Units</v>
          </cell>
          <cell r="F3195" t="str">
            <v>ELB</v>
          </cell>
          <cell r="G3195">
            <v>680</v>
          </cell>
        </row>
        <row r="3196">
          <cell r="B3196" t="str">
            <v>Reheater VTC 300 L</v>
          </cell>
          <cell r="D3196" t="str">
            <v>313   Accessories residential systems</v>
          </cell>
          <cell r="E3196" t="str">
            <v>31301   Acc. Residential Units</v>
          </cell>
          <cell r="F3196" t="str">
            <v>ELB</v>
          </cell>
          <cell r="G3196">
            <v>201</v>
          </cell>
        </row>
        <row r="3197">
          <cell r="B3197" t="str">
            <v>El. Reheater VTR 700 R 1,67kW</v>
          </cell>
          <cell r="D3197" t="str">
            <v>313   Accessories residential systems</v>
          </cell>
          <cell r="E3197" t="str">
            <v>31301   Acc. Residential Units</v>
          </cell>
          <cell r="F3197" t="str">
            <v>ELB</v>
          </cell>
          <cell r="G3197">
            <v>173</v>
          </cell>
        </row>
        <row r="3198">
          <cell r="B3198" t="str">
            <v>CB heater connection kit 1 ~</v>
          </cell>
          <cell r="D3198" t="str">
            <v>313   Accessories residential systems</v>
          </cell>
          <cell r="E3198" t="str">
            <v>31301   Acc. Residential Units</v>
          </cell>
          <cell r="F3198" t="str">
            <v>ELB</v>
          </cell>
          <cell r="G3198">
            <v>49</v>
          </cell>
        </row>
        <row r="3199">
          <cell r="B3199" t="str">
            <v>El. Re-heater VTR 100/B 250W</v>
          </cell>
          <cell r="D3199" t="str">
            <v>313   Accessories residential systems</v>
          </cell>
          <cell r="E3199" t="str">
            <v>31301   Acc. Residential Units</v>
          </cell>
          <cell r="F3199" t="str">
            <v>ELB</v>
          </cell>
          <cell r="G3199">
            <v>159</v>
          </cell>
        </row>
        <row r="3200">
          <cell r="B3200" t="str">
            <v>Re-heater VTC 500 R 1670W</v>
          </cell>
          <cell r="D3200" t="str">
            <v>313   Accessories residential systems</v>
          </cell>
          <cell r="E3200" t="str">
            <v>31301   Acc. Residential Units</v>
          </cell>
          <cell r="F3200" t="str">
            <v>ELB</v>
          </cell>
          <cell r="G3200">
            <v>227</v>
          </cell>
        </row>
        <row r="3201">
          <cell r="B3201" t="str">
            <v>Re-heater VTC 500 L 1670W</v>
          </cell>
          <cell r="D3201" t="str">
            <v>313   Accessories residential systems</v>
          </cell>
          <cell r="E3201" t="str">
            <v>31301   Acc. Residential Units</v>
          </cell>
          <cell r="F3201" t="str">
            <v>ELB</v>
          </cell>
          <cell r="G3201">
            <v>227</v>
          </cell>
        </row>
        <row r="3202">
          <cell r="B3202" t="str">
            <v>Accessory kit Pre-heaterVTC200</v>
          </cell>
          <cell r="D3202" t="str">
            <v>313   Accessories residential systems</v>
          </cell>
          <cell r="E3202" t="str">
            <v>31301   Acc. Residential Units</v>
          </cell>
          <cell r="F3202" t="str">
            <v>ELB</v>
          </cell>
          <cell r="G3202">
            <v>146</v>
          </cell>
        </row>
        <row r="3203">
          <cell r="B3203" t="str">
            <v>PTC - DN125 - 0.8 kW</v>
          </cell>
          <cell r="D3203" t="str">
            <v>313   Accessories residential systems</v>
          </cell>
          <cell r="E3203" t="str">
            <v>31301   Acc. Residential Units</v>
          </cell>
          <cell r="F3203" t="str">
            <v>ELB</v>
          </cell>
          <cell r="G3203">
            <v>617</v>
          </cell>
        </row>
        <row r="3204">
          <cell r="B3204" t="str">
            <v>PTC - DN125 - 1.2 kW</v>
          </cell>
          <cell r="D3204" t="str">
            <v>313   Accessories residential systems</v>
          </cell>
          <cell r="E3204" t="str">
            <v>31301   Acc. Residential Units</v>
          </cell>
          <cell r="F3204" t="str">
            <v>ELB</v>
          </cell>
          <cell r="G3204">
            <v>634</v>
          </cell>
        </row>
        <row r="3205">
          <cell r="B3205" t="str">
            <v>OG ⌀ 160 White</v>
          </cell>
          <cell r="D3205" t="str">
            <v>313   Accessories residential systems</v>
          </cell>
          <cell r="E3205" t="str">
            <v>31301   Acc. Residential Units</v>
          </cell>
          <cell r="F3205" t="str">
            <v>GRILLE</v>
          </cell>
          <cell r="G3205">
            <v>83</v>
          </cell>
        </row>
        <row r="3206">
          <cell r="B3206" t="str">
            <v>Telescope suspension VSR 150</v>
          </cell>
          <cell r="D3206" t="str">
            <v>313   Accessories residential systems</v>
          </cell>
          <cell r="E3206" t="str">
            <v>31301   Acc. Residential Units</v>
          </cell>
          <cell r="F3206" t="str">
            <v>MOUNT</v>
          </cell>
          <cell r="G3206">
            <v>267</v>
          </cell>
        </row>
        <row r="3207">
          <cell r="B3207" t="str">
            <v>Ceiling mounting kit VSR 300</v>
          </cell>
          <cell r="D3207" t="str">
            <v>313   Accessories residential systems</v>
          </cell>
          <cell r="E3207" t="str">
            <v>31301   Acc. Residential Units</v>
          </cell>
          <cell r="F3207" t="str">
            <v>MOUNT</v>
          </cell>
          <cell r="G3207">
            <v>166</v>
          </cell>
        </row>
        <row r="3208">
          <cell r="B3208" t="str">
            <v>Ceiling mounting kit VSR 500</v>
          </cell>
          <cell r="D3208" t="str">
            <v>313   Accessories residential systems</v>
          </cell>
          <cell r="E3208" t="str">
            <v>31301   Acc. Residential Units</v>
          </cell>
          <cell r="F3208" t="str">
            <v>MOUNT</v>
          </cell>
          <cell r="G3208">
            <v>181</v>
          </cell>
        </row>
        <row r="3209">
          <cell r="B3209" t="str">
            <v>Ceiling Mounting kit VTR250L</v>
          </cell>
          <cell r="D3209" t="str">
            <v>313   Accessories residential systems</v>
          </cell>
          <cell r="E3209" t="str">
            <v>31301   Acc. Residential Units</v>
          </cell>
          <cell r="F3209" t="str">
            <v>MOUNT</v>
          </cell>
          <cell r="G3209">
            <v>810</v>
          </cell>
        </row>
        <row r="3210">
          <cell r="B3210" t="str">
            <v>Ceiling Mounting kit VTR250R</v>
          </cell>
          <cell r="D3210" t="str">
            <v>313   Accessories residential systems</v>
          </cell>
          <cell r="E3210" t="str">
            <v>31301   Acc. Residential Units</v>
          </cell>
          <cell r="F3210" t="str">
            <v>MOUNT</v>
          </cell>
          <cell r="G3210">
            <v>810</v>
          </cell>
        </row>
        <row r="3211">
          <cell r="B3211" t="str">
            <v>Ceiling mounting kit VTR 100/B</v>
          </cell>
          <cell r="D3211" t="str">
            <v>313   Accessories residential systems</v>
          </cell>
          <cell r="E3211" t="str">
            <v>31301   Acc. Residential Units</v>
          </cell>
          <cell r="F3211" t="str">
            <v>MOUNT</v>
          </cell>
          <cell r="G3211">
            <v>69</v>
          </cell>
        </row>
        <row r="3212">
          <cell r="B3212" t="str">
            <v>Horizontal mounting kit VSR150</v>
          </cell>
          <cell r="D3212" t="str">
            <v>313   Accessories residential systems</v>
          </cell>
          <cell r="E3212" t="str">
            <v>31301   Acc. Residential Units</v>
          </cell>
          <cell r="F3212" t="str">
            <v>MOUNT</v>
          </cell>
          <cell r="G3212">
            <v>82</v>
          </cell>
        </row>
        <row r="3213">
          <cell r="B3213" t="str">
            <v>Vertical mounting kit VSR 150</v>
          </cell>
          <cell r="D3213" t="str">
            <v>313   Accessories residential systems</v>
          </cell>
          <cell r="E3213" t="str">
            <v>31301   Acc. Residential Units</v>
          </cell>
          <cell r="F3213" t="str">
            <v>MOUNT</v>
          </cell>
          <cell r="G3213">
            <v>67</v>
          </cell>
        </row>
        <row r="3214">
          <cell r="B3214" t="str">
            <v>Horizontal mounting kit VSR200</v>
          </cell>
          <cell r="D3214" t="str">
            <v>313   Accessories residential systems</v>
          </cell>
          <cell r="E3214" t="str">
            <v>31301   Acc. Residential Units</v>
          </cell>
          <cell r="F3214" t="str">
            <v>MOUNT</v>
          </cell>
          <cell r="G3214">
            <v>95</v>
          </cell>
        </row>
        <row r="3215">
          <cell r="B3215" t="str">
            <v>Vertical mounting kit VSR200</v>
          </cell>
          <cell r="D3215" t="str">
            <v>313   Accessories residential systems</v>
          </cell>
          <cell r="E3215" t="str">
            <v>31301   Acc. Residential Units</v>
          </cell>
          <cell r="F3215" t="str">
            <v>MOUNT</v>
          </cell>
          <cell r="G3215">
            <v>75</v>
          </cell>
        </row>
        <row r="3216">
          <cell r="B3216" t="str">
            <v>Ceiling mounting kit VSR 400</v>
          </cell>
          <cell r="D3216" t="str">
            <v>313   Accessories residential systems</v>
          </cell>
          <cell r="E3216" t="str">
            <v>31301   Acc. Residential Units</v>
          </cell>
          <cell r="F3216" t="str">
            <v>MOUNT</v>
          </cell>
          <cell r="G3216">
            <v>170</v>
          </cell>
        </row>
        <row r="3217">
          <cell r="B3217" t="str">
            <v>Ceiling access door 1254x745mm</v>
          </cell>
          <cell r="D3217" t="str">
            <v>313   Accessories residential systems</v>
          </cell>
          <cell r="E3217" t="str">
            <v>31301   Acc. Residential Units</v>
          </cell>
          <cell r="F3217" t="str">
            <v>MOUNT</v>
          </cell>
          <cell r="G3217">
            <v>409</v>
          </cell>
        </row>
        <row r="3218">
          <cell r="B3218" t="str">
            <v>Horizontal mounting kit VSR400</v>
          </cell>
          <cell r="D3218" t="str">
            <v>313   Accessories residential systems</v>
          </cell>
          <cell r="E3218" t="str">
            <v>31301   Acc. Residential Units</v>
          </cell>
          <cell r="F3218" t="str">
            <v>MOUNT</v>
          </cell>
          <cell r="G3218">
            <v>116</v>
          </cell>
        </row>
        <row r="3219">
          <cell r="B3219" t="str">
            <v>Vertical mounting kit VSR 400</v>
          </cell>
          <cell r="D3219" t="str">
            <v>313   Accessories residential systems</v>
          </cell>
          <cell r="E3219" t="str">
            <v>31301   Acc. Residential Units</v>
          </cell>
          <cell r="F3219" t="str">
            <v>MOUNT</v>
          </cell>
          <cell r="G3219">
            <v>105</v>
          </cell>
        </row>
        <row r="3220">
          <cell r="B3220" t="str">
            <v>LDR 30-25 Silencer</v>
          </cell>
          <cell r="D3220" t="str">
            <v>313   Accessories residential systems</v>
          </cell>
          <cell r="E3220" t="str">
            <v>31301   Acc. Residential Units</v>
          </cell>
          <cell r="F3220" t="str">
            <v>MOUNT</v>
          </cell>
          <cell r="G3220">
            <v>279</v>
          </cell>
        </row>
        <row r="3221">
          <cell r="B3221" t="str">
            <v>LDR 40-35 Silencer</v>
          </cell>
          <cell r="D3221" t="str">
            <v>313   Accessories residential systems</v>
          </cell>
          <cell r="E3221" t="str">
            <v>31301   Acc. Residential Units</v>
          </cell>
          <cell r="F3221" t="str">
            <v>MOUNT</v>
          </cell>
          <cell r="G3221">
            <v>357</v>
          </cell>
        </row>
        <row r="3222">
          <cell r="B3222" t="str">
            <v>LDR 60-50 Silencer</v>
          </cell>
          <cell r="D3222" t="str">
            <v>313   Accessories residential systems</v>
          </cell>
          <cell r="E3222" t="str">
            <v>31301   Acc. Residential Units</v>
          </cell>
          <cell r="F3222" t="str">
            <v>MOUNT</v>
          </cell>
          <cell r="G3222">
            <v>473</v>
          </cell>
        </row>
        <row r="3223">
          <cell r="B3223" t="str">
            <v>Modbus RTU to TCP gateway</v>
          </cell>
          <cell r="D3223" t="str">
            <v>313   Accessories residential systems</v>
          </cell>
          <cell r="E3223" t="str">
            <v>31301   Acc. Residential Units</v>
          </cell>
          <cell r="F3223" t="str">
            <v>SAVE</v>
          </cell>
          <cell r="G3223">
            <v>1656</v>
          </cell>
        </row>
        <row r="3224">
          <cell r="B3224" t="str">
            <v>Immersion sensor -30-70C</v>
          </cell>
          <cell r="D3224" t="str">
            <v>313   Accessories residential systems</v>
          </cell>
          <cell r="E3224" t="str">
            <v>31301   Acc. Residential Units</v>
          </cell>
          <cell r="F3224" t="str">
            <v>TG</v>
          </cell>
          <cell r="G3224">
            <v>27</v>
          </cell>
        </row>
        <row r="3225">
          <cell r="B3225" t="str">
            <v>Duct sensor -30-70C</v>
          </cell>
          <cell r="D3225" t="str">
            <v>313   Accessories residential systems</v>
          </cell>
          <cell r="E3225" t="str">
            <v>31301   Acc. Residential Units</v>
          </cell>
          <cell r="F3225" t="str">
            <v>TG-K</v>
          </cell>
          <cell r="G3225">
            <v>20</v>
          </cell>
        </row>
        <row r="3226">
          <cell r="B3226" t="str">
            <v>Room sensor 0-50C</v>
          </cell>
          <cell r="D3226" t="str">
            <v>313   Accessories residential systems</v>
          </cell>
          <cell r="E3226" t="str">
            <v>31301   Acc. Residential Units</v>
          </cell>
          <cell r="F3226" t="str">
            <v>TG-R</v>
          </cell>
          <cell r="G3226">
            <v>57</v>
          </cell>
        </row>
        <row r="3227">
          <cell r="B3227" t="str">
            <v>Water coil VTR 700 L</v>
          </cell>
          <cell r="D3227" t="str">
            <v>313   Accessories residential systems</v>
          </cell>
          <cell r="E3227" t="str">
            <v>31301   Acc. Residential Units</v>
          </cell>
          <cell r="F3227" t="str">
            <v>VTR W</v>
          </cell>
          <cell r="G3227">
            <v>425</v>
          </cell>
        </row>
        <row r="3228">
          <cell r="B3228" t="str">
            <v>Water coil VTR 700 R</v>
          </cell>
          <cell r="D3228" t="str">
            <v>313   Accessories residential systems</v>
          </cell>
          <cell r="E3228" t="str">
            <v>31301   Acc. Residential Units</v>
          </cell>
          <cell r="F3228" t="str">
            <v>VTR W</v>
          </cell>
          <cell r="G3228">
            <v>425</v>
          </cell>
        </row>
        <row r="3229">
          <cell r="B3229" t="str">
            <v>Water coil SAVE VTR 300/350</v>
          </cell>
          <cell r="D3229" t="str">
            <v>313   Accessories residential systems</v>
          </cell>
          <cell r="E3229" t="str">
            <v>31301   Acc. Residential Units</v>
          </cell>
          <cell r="F3229" t="str">
            <v>VTR W</v>
          </cell>
          <cell r="G3229">
            <v>418</v>
          </cell>
        </row>
        <row r="3230">
          <cell r="B3230" t="str">
            <v>Water coil SAVE VTR 500</v>
          </cell>
          <cell r="D3230" t="str">
            <v>313   Accessories residential systems</v>
          </cell>
          <cell r="E3230" t="str">
            <v>31301   Acc. Residential Units</v>
          </cell>
          <cell r="F3230" t="str">
            <v>VTR W</v>
          </cell>
          <cell r="G3230">
            <v>482</v>
          </cell>
        </row>
        <row r="3231">
          <cell r="B3231" t="str">
            <v>Water coil SAVE VTR 250/B</v>
          </cell>
          <cell r="D3231" t="str">
            <v>313   Accessories residential systems</v>
          </cell>
          <cell r="E3231" t="str">
            <v>31301   Acc. Residential Units</v>
          </cell>
          <cell r="F3231" t="str">
            <v>VTR W</v>
          </cell>
          <cell r="G3231">
            <v>407</v>
          </cell>
        </row>
        <row r="3232">
          <cell r="B3232" t="str">
            <v>Duct cover W VTR 150/K</v>
          </cell>
          <cell r="D3232" t="str">
            <v>313   Accessories residential systems</v>
          </cell>
          <cell r="E3232" t="str">
            <v>31301   Acc. Residential Units</v>
          </cell>
          <cell r="F3232" t="str">
            <v>VTVTR</v>
          </cell>
          <cell r="G3232">
            <v>148</v>
          </cell>
        </row>
        <row r="3233">
          <cell r="B3233" t="str">
            <v>Duct cover SS VTR 150</v>
          </cell>
          <cell r="D3233" t="str">
            <v>313   Accessories residential systems</v>
          </cell>
          <cell r="E3233" t="str">
            <v>31301   Acc. Residential Units</v>
          </cell>
          <cell r="F3233" t="str">
            <v>VTVTR</v>
          </cell>
          <cell r="G3233">
            <v>232</v>
          </cell>
        </row>
        <row r="3234">
          <cell r="B3234" t="str">
            <v>Duct Cover White VTR 200/B</v>
          </cell>
          <cell r="D3234" t="str">
            <v>313   Accessories residential systems</v>
          </cell>
          <cell r="E3234" t="str">
            <v>31301   Acc. Residential Units</v>
          </cell>
          <cell r="F3234" t="str">
            <v>VTVTR</v>
          </cell>
          <cell r="G3234">
            <v>202</v>
          </cell>
        </row>
        <row r="3235">
          <cell r="B3235" t="str">
            <v>Duct Cover VTC 200</v>
          </cell>
          <cell r="D3235" t="str">
            <v>313   Accessories residential systems</v>
          </cell>
          <cell r="E3235" t="str">
            <v>31301   Acc. Residential Units</v>
          </cell>
          <cell r="F3235" t="str">
            <v>VTVTR</v>
          </cell>
          <cell r="G3235">
            <v>174</v>
          </cell>
        </row>
        <row r="3236">
          <cell r="B3236" t="str">
            <v>Duct Cover VTR 300/350</v>
          </cell>
          <cell r="D3236" t="str">
            <v>313   Accessories residential systems</v>
          </cell>
          <cell r="E3236" t="str">
            <v>31301   Acc. Residential Units</v>
          </cell>
          <cell r="F3236" t="str">
            <v>VTVTR</v>
          </cell>
          <cell r="G3236">
            <v>194</v>
          </cell>
        </row>
        <row r="3237">
          <cell r="B3237" t="str">
            <v>Duct Cover VTR 500</v>
          </cell>
          <cell r="D3237" t="str">
            <v>313   Accessories residential systems</v>
          </cell>
          <cell r="E3237" t="str">
            <v>31301   Acc. Residential Units</v>
          </cell>
          <cell r="F3237" t="str">
            <v>VTVTR</v>
          </cell>
          <cell r="G3237">
            <v>217</v>
          </cell>
        </row>
        <row r="3238">
          <cell r="B3238" t="str">
            <v>Duct Cover White VTR 100/B</v>
          </cell>
          <cell r="D3238" t="str">
            <v>313   Accessories residential systems</v>
          </cell>
          <cell r="E3238" t="str">
            <v>31301   Acc. Residential Units</v>
          </cell>
          <cell r="F3238" t="str">
            <v>VTVTR</v>
          </cell>
          <cell r="G3238">
            <v>361</v>
          </cell>
        </row>
        <row r="3239">
          <cell r="B3239" t="str">
            <v>Duct Cover White VTR 250/B</v>
          </cell>
          <cell r="D3239" t="str">
            <v>313   Accessories residential systems</v>
          </cell>
          <cell r="E3239" t="str">
            <v>31301   Acc. Residential Units</v>
          </cell>
          <cell r="F3239" t="str">
            <v>VTVTR</v>
          </cell>
          <cell r="G3239">
            <v>205</v>
          </cell>
        </row>
        <row r="3240">
          <cell r="B3240" t="str">
            <v>Front cover W VTR150B</v>
          </cell>
          <cell r="D3240" t="str">
            <v>313   Accessories residential systems</v>
          </cell>
          <cell r="E3240" t="str">
            <v>31301   Acc. Residential Units</v>
          </cell>
          <cell r="F3240" t="str">
            <v>VTVTR</v>
          </cell>
          <cell r="G3240">
            <v>220</v>
          </cell>
        </row>
        <row r="3241">
          <cell r="B3241" t="str">
            <v>Pressure guard with pitot tube</v>
          </cell>
          <cell r="D3241" t="str">
            <v>313   Accessories residential systems</v>
          </cell>
          <cell r="E3241" t="str">
            <v>31303   Acc. Combi units</v>
          </cell>
          <cell r="F3241" t="str">
            <v/>
          </cell>
          <cell r="G3241">
            <v>54</v>
          </cell>
        </row>
        <row r="3242">
          <cell r="B3242" t="str">
            <v>FGR-I 125 Filter cassette insu</v>
          </cell>
          <cell r="D3242" t="str">
            <v>313   Accessories residential systems</v>
          </cell>
          <cell r="E3242" t="str">
            <v>31306   Acc. Ducts</v>
          </cell>
          <cell r="F3242" t="str">
            <v>FGR-I</v>
          </cell>
          <cell r="G3242">
            <v>210</v>
          </cell>
        </row>
        <row r="3243">
          <cell r="B3243" t="str">
            <v>FGR-I 160 Filter cassette insu</v>
          </cell>
          <cell r="D3243" t="str">
            <v>313   Accessories residential systems</v>
          </cell>
          <cell r="E3243" t="str">
            <v>31306   Acc. Ducts</v>
          </cell>
          <cell r="F3243" t="str">
            <v>FGR-I</v>
          </cell>
          <cell r="G3243">
            <v>250</v>
          </cell>
        </row>
        <row r="3244">
          <cell r="B3244" t="str">
            <v>FGR-I 200 Filter cassette insu</v>
          </cell>
          <cell r="D3244" t="str">
            <v>313   Accessories residential systems</v>
          </cell>
          <cell r="E3244" t="str">
            <v>31306   Acc. Ducts</v>
          </cell>
          <cell r="F3244" t="str">
            <v>FGR-I</v>
          </cell>
          <cell r="G3244">
            <v>255</v>
          </cell>
        </row>
        <row r="3245">
          <cell r="B3245" t="str">
            <v>FGR-I 250 Filter cassette insu</v>
          </cell>
          <cell r="D3245" t="str">
            <v>313   Accessories residential systems</v>
          </cell>
          <cell r="E3245" t="str">
            <v>31306   Acc. Ducts</v>
          </cell>
          <cell r="F3245" t="str">
            <v>FGR-I</v>
          </cell>
          <cell r="G3245">
            <v>282</v>
          </cell>
        </row>
        <row r="3246">
          <cell r="B3246" t="str">
            <v>DIS 100 25mm insulation</v>
          </cell>
          <cell r="D3246" t="str">
            <v>313   Accessories residential systems</v>
          </cell>
          <cell r="E3246" t="str">
            <v>31306   Acc. Ducts</v>
          </cell>
          <cell r="F3246" t="str">
            <v>IS</v>
          </cell>
          <cell r="G3246">
            <v>30</v>
          </cell>
        </row>
        <row r="3247">
          <cell r="B3247" t="str">
            <v>DIS 125 25mm insulation</v>
          </cell>
          <cell r="D3247" t="str">
            <v>313   Accessories residential systems</v>
          </cell>
          <cell r="E3247" t="str">
            <v>31306   Acc. Ducts</v>
          </cell>
          <cell r="F3247" t="str">
            <v>IS</v>
          </cell>
          <cell r="G3247">
            <v>31</v>
          </cell>
        </row>
        <row r="3248">
          <cell r="B3248" t="str">
            <v>DIS 160 25mm insulation</v>
          </cell>
          <cell r="D3248" t="str">
            <v>313   Accessories residential systems</v>
          </cell>
          <cell r="E3248" t="str">
            <v>31306   Acc. Ducts</v>
          </cell>
          <cell r="F3248" t="str">
            <v>IS</v>
          </cell>
          <cell r="G3248">
            <v>34</v>
          </cell>
        </row>
        <row r="3249">
          <cell r="B3249" t="str">
            <v>DIS 200 25mm insulation</v>
          </cell>
          <cell r="D3249" t="str">
            <v>313   Accessories residential systems</v>
          </cell>
          <cell r="E3249" t="str">
            <v>31306   Acc. Ducts</v>
          </cell>
          <cell r="F3249" t="str">
            <v>IS</v>
          </cell>
          <cell r="G3249">
            <v>38</v>
          </cell>
        </row>
        <row r="3250">
          <cell r="B3250" t="str">
            <v>DIS 100 50mm insulation</v>
          </cell>
          <cell r="D3250" t="str">
            <v>313   Accessories residential systems</v>
          </cell>
          <cell r="E3250" t="str">
            <v>31306   Acc. Ducts</v>
          </cell>
          <cell r="F3250" t="str">
            <v>IS</v>
          </cell>
          <cell r="G3250">
            <v>37</v>
          </cell>
        </row>
        <row r="3251">
          <cell r="B3251" t="str">
            <v>DIS 125 50mm insulation</v>
          </cell>
          <cell r="D3251" t="str">
            <v>313   Accessories residential systems</v>
          </cell>
          <cell r="E3251" t="str">
            <v>31306   Acc. Ducts</v>
          </cell>
          <cell r="F3251" t="str">
            <v>IS</v>
          </cell>
          <cell r="G3251">
            <v>38</v>
          </cell>
        </row>
        <row r="3252">
          <cell r="B3252" t="str">
            <v>DIS 160 50mm insulation</v>
          </cell>
          <cell r="D3252" t="str">
            <v>313   Accessories residential systems</v>
          </cell>
          <cell r="E3252" t="str">
            <v>31306   Acc. Ducts</v>
          </cell>
          <cell r="F3252" t="str">
            <v>IS</v>
          </cell>
          <cell r="G3252">
            <v>45</v>
          </cell>
        </row>
        <row r="3253">
          <cell r="B3253" t="str">
            <v>DIS 200 50mm insulation</v>
          </cell>
          <cell r="D3253" t="str">
            <v>313   Accessories residential systems</v>
          </cell>
          <cell r="E3253" t="str">
            <v>31306   Acc. Ducts</v>
          </cell>
          <cell r="F3253" t="str">
            <v>IS</v>
          </cell>
          <cell r="G3253">
            <v>39</v>
          </cell>
        </row>
        <row r="3254">
          <cell r="B3254" t="str">
            <v>DIS 250 25mm insulation</v>
          </cell>
          <cell r="D3254" t="str">
            <v>313   Accessories residential systems</v>
          </cell>
          <cell r="E3254" t="str">
            <v>31306   Acc. Ducts</v>
          </cell>
          <cell r="F3254" t="str">
            <v>IS</v>
          </cell>
          <cell r="G3254">
            <v>44</v>
          </cell>
        </row>
        <row r="3255">
          <cell r="B3255" t="str">
            <v>DIS 250 50mm insulation</v>
          </cell>
          <cell r="D3255" t="str">
            <v>313   Accessories residential systems</v>
          </cell>
          <cell r="E3255" t="str">
            <v>31306   Acc. Ducts</v>
          </cell>
          <cell r="F3255" t="str">
            <v>IS</v>
          </cell>
          <cell r="G3255">
            <v>54</v>
          </cell>
        </row>
        <row r="3256">
          <cell r="B3256" t="str">
            <v>KWL PE-DWS-insulation</v>
          </cell>
          <cell r="D3256" t="str">
            <v>313   Accessories residential systems</v>
          </cell>
          <cell r="E3256" t="str">
            <v>31306   Acc. Ducts</v>
          </cell>
          <cell r="F3256" t="str">
            <v>IS</v>
          </cell>
          <cell r="G3256">
            <v>127</v>
          </cell>
        </row>
        <row r="3257">
          <cell r="B3257" t="str">
            <v>SK 60-165 hose clip</v>
          </cell>
          <cell r="D3257" t="str">
            <v>313   Accessories residential systems</v>
          </cell>
          <cell r="E3257" t="str">
            <v>31306   Acc. Ducts</v>
          </cell>
          <cell r="F3257" t="str">
            <v>ISO+</v>
          </cell>
          <cell r="G3257">
            <v>14</v>
          </cell>
        </row>
        <row r="3258">
          <cell r="B3258" t="str">
            <v>SK 60-215 hose clip</v>
          </cell>
          <cell r="D3258" t="str">
            <v>313   Accessories residential systems</v>
          </cell>
          <cell r="E3258" t="str">
            <v>31306   Acc. Ducts</v>
          </cell>
          <cell r="F3258" t="str">
            <v>ISO+</v>
          </cell>
          <cell r="G3258">
            <v>15</v>
          </cell>
        </row>
        <row r="3259">
          <cell r="B3259" t="str">
            <v>Poly fixing strip with box,15m</v>
          </cell>
          <cell r="D3259" t="str">
            <v>313   Accessories residential systems</v>
          </cell>
          <cell r="E3259" t="str">
            <v>31306   Acc. Ducts</v>
          </cell>
          <cell r="F3259" t="str">
            <v>SCR</v>
          </cell>
          <cell r="G3259">
            <v>19</v>
          </cell>
        </row>
        <row r="3260">
          <cell r="B3260" t="str">
            <v>screw self-cutting 500 pcs</v>
          </cell>
          <cell r="D3260" t="str">
            <v>313   Accessories residential systems</v>
          </cell>
          <cell r="E3260" t="str">
            <v>31306   Acc. Ducts</v>
          </cell>
          <cell r="F3260" t="str">
            <v>SCR</v>
          </cell>
          <cell r="G3260">
            <v>36</v>
          </cell>
        </row>
        <row r="3261">
          <cell r="B3261" t="str">
            <v>fabric tape, pulley=50m</v>
          </cell>
          <cell r="D3261" t="str">
            <v>313   Accessories residential systems</v>
          </cell>
          <cell r="E3261" t="str">
            <v>31306   Acc. Ducts</v>
          </cell>
          <cell r="F3261" t="str">
            <v>TAPE</v>
          </cell>
          <cell r="G3261">
            <v>15</v>
          </cell>
        </row>
        <row r="3262">
          <cell r="B3262" t="str">
            <v>KWL sealing tape</v>
          </cell>
          <cell r="D3262" t="str">
            <v>313   Accessories residential systems</v>
          </cell>
          <cell r="E3262" t="str">
            <v>31306   Acc. Ducts</v>
          </cell>
          <cell r="F3262" t="str">
            <v>TAPE</v>
          </cell>
          <cell r="G3262">
            <v>92</v>
          </cell>
        </row>
        <row r="3263">
          <cell r="B3263" t="str">
            <v>SPR Belt wheel d=50,1 D=60,1*</v>
          </cell>
          <cell r="D3263" t="str">
            <v>315   SPR residential system</v>
          </cell>
          <cell r="E3263" t="str">
            <v>31501   Controls</v>
          </cell>
          <cell r="F3263" t="str">
            <v>VR</v>
          </cell>
          <cell r="G3263">
            <v>21</v>
          </cell>
        </row>
        <row r="3264">
          <cell r="B3264" t="str">
            <v>KRM-KS console f duct smoke de</v>
          </cell>
          <cell r="D3264" t="str">
            <v>401   Fire dampers</v>
          </cell>
          <cell r="E3264" t="str">
            <v>40199   Accessories Fire Dampers</v>
          </cell>
          <cell r="F3264" t="str">
            <v>KRM</v>
          </cell>
          <cell r="G3264">
            <v>17.68</v>
          </cell>
        </row>
        <row r="3265">
          <cell r="B3265" t="str">
            <v>KRM-KS-WDG</v>
          </cell>
          <cell r="D3265" t="str">
            <v>401   Fire dampers</v>
          </cell>
          <cell r="E3265" t="str">
            <v>40199   Accessories Fire Dampers</v>
          </cell>
          <cell r="F3265" t="str">
            <v>KRM</v>
          </cell>
          <cell r="G3265">
            <v>112.32</v>
          </cell>
        </row>
        <row r="3266">
          <cell r="B3266" t="str">
            <v>KRM-NT01-24V AC</v>
          </cell>
          <cell r="D3266" t="str">
            <v>401   Fire dampers</v>
          </cell>
          <cell r="E3266" t="str">
            <v>40199   Accessories Fire Dampers</v>
          </cell>
          <cell r="F3266" t="str">
            <v>KRM</v>
          </cell>
          <cell r="G3266">
            <v>611.52</v>
          </cell>
        </row>
        <row r="3267">
          <cell r="B3267" t="str">
            <v>KRM-NT02-24V DC</v>
          </cell>
          <cell r="D3267" t="str">
            <v>401   Fire dampers</v>
          </cell>
          <cell r="E3267" t="str">
            <v>40199   Accessories Fire Dampers</v>
          </cell>
          <cell r="F3267" t="str">
            <v>KRM</v>
          </cell>
          <cell r="G3267">
            <v>611.52</v>
          </cell>
        </row>
        <row r="3268">
          <cell r="B3268" t="str">
            <v>KRM-WDG</v>
          </cell>
          <cell r="D3268" t="str">
            <v>401   Fire dampers</v>
          </cell>
          <cell r="E3268" t="str">
            <v>40199   Accessories Fire Dampers</v>
          </cell>
          <cell r="F3268" t="str">
            <v>KRM</v>
          </cell>
          <cell r="G3268">
            <v>410.8</v>
          </cell>
        </row>
        <row r="3269">
          <cell r="B3269" t="str">
            <v>KRM-X-1-DZ</v>
          </cell>
          <cell r="D3269" t="str">
            <v>401   Fire dampers</v>
          </cell>
          <cell r="E3269" t="str">
            <v>40199   Accessories Fire Dampers</v>
          </cell>
          <cell r="F3269" t="str">
            <v>KRM</v>
          </cell>
          <cell r="G3269">
            <v>1332.24</v>
          </cell>
        </row>
        <row r="3270">
          <cell r="B3270" t="str">
            <v>KRM-X-1</v>
          </cell>
          <cell r="D3270" t="str">
            <v>401   Fire dampers</v>
          </cell>
          <cell r="E3270" t="str">
            <v>40199   Accessories Fire Dampers</v>
          </cell>
          <cell r="F3270" t="str">
            <v>KRM</v>
          </cell>
          <cell r="G3270">
            <v>801.84</v>
          </cell>
        </row>
        <row r="3271">
          <cell r="B3271" t="str">
            <v>KRM-X-2-DZ</v>
          </cell>
          <cell r="D3271" t="str">
            <v>401   Fire dampers</v>
          </cell>
          <cell r="E3271" t="str">
            <v>40199   Accessories Fire Dampers</v>
          </cell>
          <cell r="F3271" t="str">
            <v>KRM</v>
          </cell>
          <cell r="G3271">
            <v>1310.4000000000001</v>
          </cell>
        </row>
        <row r="3272">
          <cell r="B3272" t="str">
            <v>KRM-X-2</v>
          </cell>
          <cell r="D3272" t="str">
            <v>401   Fire dampers</v>
          </cell>
          <cell r="E3272" t="str">
            <v>40199   Accessories Fire Dampers</v>
          </cell>
          <cell r="F3272" t="str">
            <v>KRM</v>
          </cell>
          <cell r="G3272">
            <v>785.2</v>
          </cell>
        </row>
        <row r="3273">
          <cell r="B3273" t="str">
            <v>SPI-100 C Iris damper</v>
          </cell>
          <cell r="D3273" t="str">
            <v>503   Air volume control</v>
          </cell>
          <cell r="E3273" t="str">
            <v>50303   Dampers</v>
          </cell>
          <cell r="F3273" t="str">
            <v>SPI</v>
          </cell>
          <cell r="G3273">
            <v>47</v>
          </cell>
        </row>
        <row r="3274">
          <cell r="B3274" t="str">
            <v>SPI-125 C Iris damper</v>
          </cell>
          <cell r="D3274" t="str">
            <v>503   Air volume control</v>
          </cell>
          <cell r="E3274" t="str">
            <v>50303   Dampers</v>
          </cell>
          <cell r="F3274" t="str">
            <v>SPI</v>
          </cell>
          <cell r="G3274">
            <v>49</v>
          </cell>
        </row>
        <row r="3275">
          <cell r="B3275" t="str">
            <v>SPI-150 C Iris damper</v>
          </cell>
          <cell r="D3275" t="str">
            <v>503   Air volume control</v>
          </cell>
          <cell r="E3275" t="str">
            <v>50303   Dampers</v>
          </cell>
          <cell r="F3275" t="str">
            <v>SPI</v>
          </cell>
          <cell r="G3275">
            <v>56</v>
          </cell>
        </row>
        <row r="3276">
          <cell r="B3276" t="str">
            <v>SPI-160 C Iris damper</v>
          </cell>
          <cell r="D3276" t="str">
            <v>503   Air volume control</v>
          </cell>
          <cell r="E3276" t="str">
            <v>50303   Dampers</v>
          </cell>
          <cell r="F3276" t="str">
            <v>SPI</v>
          </cell>
          <cell r="G3276">
            <v>59</v>
          </cell>
        </row>
        <row r="3277">
          <cell r="B3277" t="str">
            <v>SPI-200 C Iris damper</v>
          </cell>
          <cell r="D3277" t="str">
            <v>503   Air volume control</v>
          </cell>
          <cell r="E3277" t="str">
            <v>50303   Dampers</v>
          </cell>
          <cell r="F3277" t="str">
            <v>SPI</v>
          </cell>
          <cell r="G3277">
            <v>75</v>
          </cell>
        </row>
        <row r="3278">
          <cell r="B3278" t="str">
            <v>SPI-250 C Iris damper</v>
          </cell>
          <cell r="D3278" t="str">
            <v>503   Air volume control</v>
          </cell>
          <cell r="E3278" t="str">
            <v>50303   Dampers</v>
          </cell>
          <cell r="F3278" t="str">
            <v>SPI</v>
          </cell>
          <cell r="G3278">
            <v>92</v>
          </cell>
        </row>
        <row r="3279">
          <cell r="B3279" t="str">
            <v>SPI-300 C Iris damper</v>
          </cell>
          <cell r="D3279" t="str">
            <v>503   Air volume control</v>
          </cell>
          <cell r="E3279" t="str">
            <v>50303   Dampers</v>
          </cell>
          <cell r="F3279" t="str">
            <v>SPI</v>
          </cell>
          <cell r="G3279">
            <v>124</v>
          </cell>
        </row>
        <row r="3280">
          <cell r="B3280" t="str">
            <v>SPI-315 C Iris damper</v>
          </cell>
          <cell r="D3280" t="str">
            <v>503   Air volume control</v>
          </cell>
          <cell r="E3280" t="str">
            <v>50303   Dampers</v>
          </cell>
          <cell r="F3280" t="str">
            <v>SPI</v>
          </cell>
          <cell r="G3280">
            <v>125</v>
          </cell>
        </row>
        <row r="3281">
          <cell r="B3281" t="str">
            <v>SPI-400 C Iris damper</v>
          </cell>
          <cell r="D3281" t="str">
            <v>503   Air volume control</v>
          </cell>
          <cell r="E3281" t="str">
            <v>50303   Dampers</v>
          </cell>
          <cell r="F3281" t="str">
            <v>SPI</v>
          </cell>
          <cell r="G3281">
            <v>279</v>
          </cell>
        </row>
        <row r="3282">
          <cell r="B3282" t="str">
            <v>SPI-800 C Iris damper</v>
          </cell>
          <cell r="D3282" t="str">
            <v>503   Air volume control</v>
          </cell>
          <cell r="E3282" t="str">
            <v>50303   Dampers</v>
          </cell>
          <cell r="F3282" t="str">
            <v>SPI</v>
          </cell>
          <cell r="G3282">
            <v>2017</v>
          </cell>
        </row>
        <row r="3283">
          <cell r="B3283" t="str">
            <v>SPI-080 C Iris damper</v>
          </cell>
          <cell r="D3283" t="str">
            <v>503   Air volume control</v>
          </cell>
          <cell r="E3283" t="str">
            <v>50303   Dampers</v>
          </cell>
          <cell r="F3283" t="str">
            <v>SPI</v>
          </cell>
          <cell r="G3283">
            <v>46</v>
          </cell>
        </row>
        <row r="3284">
          <cell r="B3284" t="str">
            <v>SPI-500 C Iris damper</v>
          </cell>
          <cell r="D3284" t="str">
            <v>503   Air volume control</v>
          </cell>
          <cell r="E3284" t="str">
            <v>50303   Dampers</v>
          </cell>
          <cell r="F3284" t="str">
            <v>SPI</v>
          </cell>
          <cell r="G3284">
            <v>515</v>
          </cell>
        </row>
        <row r="3285">
          <cell r="B3285" t="str">
            <v>SPI-630 C Iris damper</v>
          </cell>
          <cell r="D3285" t="str">
            <v>503   Air volume control</v>
          </cell>
          <cell r="E3285" t="str">
            <v>50303   Dampers</v>
          </cell>
          <cell r="F3285" t="str">
            <v>SPI</v>
          </cell>
          <cell r="G3285">
            <v>624</v>
          </cell>
        </row>
        <row r="3286">
          <cell r="B3286" t="str">
            <v>SPM-300 Iris damper with bulb</v>
          </cell>
          <cell r="D3286" t="str">
            <v>503   Air volume control</v>
          </cell>
          <cell r="E3286" t="str">
            <v>50303   Dampers</v>
          </cell>
          <cell r="F3286" t="str">
            <v>SPM</v>
          </cell>
          <cell r="G3286">
            <v>221</v>
          </cell>
        </row>
        <row r="3287">
          <cell r="B3287" t="str">
            <v>SPM-200 Iris damper with bulb</v>
          </cell>
          <cell r="D3287" t="str">
            <v>503   Air volume control</v>
          </cell>
          <cell r="E3287" t="str">
            <v>50303   Dampers</v>
          </cell>
          <cell r="F3287" t="str">
            <v>SPM</v>
          </cell>
          <cell r="G3287">
            <v>120</v>
          </cell>
        </row>
        <row r="3288">
          <cell r="B3288" t="str">
            <v>SPM-250 Iris damper with bulb</v>
          </cell>
          <cell r="D3288" t="str">
            <v>503   Air volume control</v>
          </cell>
          <cell r="E3288" t="str">
            <v>50303   Dampers</v>
          </cell>
          <cell r="F3288" t="str">
            <v>SPM</v>
          </cell>
          <cell r="G3288">
            <v>173</v>
          </cell>
        </row>
        <row r="3289">
          <cell r="B3289" t="str">
            <v>SPM-315 Iris damper with bulb</v>
          </cell>
          <cell r="D3289" t="str">
            <v>503   Air volume control</v>
          </cell>
          <cell r="E3289" t="str">
            <v>50303   Dampers</v>
          </cell>
          <cell r="F3289" t="str">
            <v>SPM</v>
          </cell>
          <cell r="G3289">
            <v>226</v>
          </cell>
        </row>
        <row r="3290">
          <cell r="B3290" t="str">
            <v>SPM-400 Iris damper with bulb</v>
          </cell>
          <cell r="D3290" t="str">
            <v>503   Air volume control</v>
          </cell>
          <cell r="E3290" t="str">
            <v>50303   Dampers</v>
          </cell>
          <cell r="F3290" t="str">
            <v>SPM</v>
          </cell>
          <cell r="G3290">
            <v>404</v>
          </cell>
        </row>
        <row r="3291">
          <cell r="B3291" t="str">
            <v>SPM-160 Iris damper with bulb</v>
          </cell>
          <cell r="D3291" t="str">
            <v>503   Air volume control</v>
          </cell>
          <cell r="E3291" t="str">
            <v>50303   Dampers</v>
          </cell>
          <cell r="F3291" t="str">
            <v>SPM</v>
          </cell>
          <cell r="G3291">
            <v>111</v>
          </cell>
        </row>
        <row r="3292">
          <cell r="B3292" t="str">
            <v>MZ3-V3-Touch Control panel</v>
          </cell>
          <cell r="D3292" t="str">
            <v>503   Air volume control</v>
          </cell>
          <cell r="E3292" t="str">
            <v>50399   Accessories Air Volume Control</v>
          </cell>
          <cell r="F3292" t="str">
            <v>MZ3</v>
          </cell>
          <cell r="G3292">
            <v>163.80000000000001</v>
          </cell>
        </row>
        <row r="3293">
          <cell r="B3293" t="str">
            <v>Argus-CTV10 valve</v>
          </cell>
          <cell r="D3293" t="str">
            <v>504   Local Products</v>
          </cell>
          <cell r="E3293" t="str">
            <v>50400   Misc. Special Products</v>
          </cell>
          <cell r="F3293" t="str">
            <v>ARGUS</v>
          </cell>
          <cell r="G3293">
            <v>24</v>
          </cell>
        </row>
        <row r="3294">
          <cell r="B3294" t="str">
            <v>Argus-RC-CDO Room controller</v>
          </cell>
          <cell r="D3294" t="str">
            <v>504   Local Products</v>
          </cell>
          <cell r="E3294" t="str">
            <v>50400   Misc. Special Products</v>
          </cell>
          <cell r="F3294" t="str">
            <v>ARGUS</v>
          </cell>
          <cell r="G3294">
            <v>209</v>
          </cell>
        </row>
        <row r="3295">
          <cell r="B3295" t="str">
            <v>Argus-CS-1 Condensation sensor</v>
          </cell>
          <cell r="D3295" t="str">
            <v>504   Local Products</v>
          </cell>
          <cell r="E3295" t="str">
            <v>50400   Misc. Special Products</v>
          </cell>
          <cell r="F3295" t="str">
            <v>ARGUS</v>
          </cell>
          <cell r="G3295">
            <v>26</v>
          </cell>
        </row>
        <row r="3296">
          <cell r="B3296" t="str">
            <v>EFF-080-SW</v>
          </cell>
          <cell r="D3296" t="str">
            <v>507   Diffusers</v>
          </cell>
          <cell r="E3296" t="str">
            <v>50704   Valves</v>
          </cell>
          <cell r="F3296" t="str">
            <v>EFF</v>
          </cell>
          <cell r="G3296">
            <v>8</v>
          </cell>
        </row>
        <row r="3297">
          <cell r="B3297" t="str">
            <v>EFF-100-SW</v>
          </cell>
          <cell r="D3297" t="str">
            <v>507   Diffusers</v>
          </cell>
          <cell r="E3297" t="str">
            <v>50704   Valves</v>
          </cell>
          <cell r="F3297" t="str">
            <v>EFF</v>
          </cell>
          <cell r="G3297">
            <v>11</v>
          </cell>
        </row>
        <row r="3298">
          <cell r="B3298" t="str">
            <v>EFF-125-SW</v>
          </cell>
          <cell r="D3298" t="str">
            <v>507   Diffusers</v>
          </cell>
          <cell r="E3298" t="str">
            <v>50704   Valves</v>
          </cell>
          <cell r="F3298" t="str">
            <v>EFF</v>
          </cell>
          <cell r="G3298">
            <v>14</v>
          </cell>
        </row>
        <row r="3299">
          <cell r="B3299" t="str">
            <v>EFF-160-SW</v>
          </cell>
          <cell r="D3299" t="str">
            <v>507   Diffusers</v>
          </cell>
          <cell r="E3299" t="str">
            <v>50704   Valves</v>
          </cell>
          <cell r="F3299" t="str">
            <v>EFF</v>
          </cell>
          <cell r="G3299">
            <v>18</v>
          </cell>
        </row>
        <row r="3300">
          <cell r="B3300" t="str">
            <v>EFF-200-SW</v>
          </cell>
          <cell r="D3300" t="str">
            <v>507   Diffusers</v>
          </cell>
          <cell r="E3300" t="str">
            <v>50704   Valves</v>
          </cell>
          <cell r="F3300" t="str">
            <v>EFF</v>
          </cell>
          <cell r="G3300">
            <v>24</v>
          </cell>
        </row>
        <row r="3301">
          <cell r="B3301" t="str">
            <v>EFF-150-SW</v>
          </cell>
          <cell r="D3301" t="str">
            <v>507   Diffusers</v>
          </cell>
          <cell r="E3301" t="str">
            <v>50704   Valves</v>
          </cell>
          <cell r="F3301" t="str">
            <v>EFF</v>
          </cell>
          <cell r="G3301">
            <v>18</v>
          </cell>
        </row>
        <row r="3302">
          <cell r="B3302" t="str">
            <v>EFFC-200-SW</v>
          </cell>
          <cell r="D3302" t="str">
            <v>507   Diffusers</v>
          </cell>
          <cell r="E3302" t="str">
            <v>50704   Valves</v>
          </cell>
          <cell r="F3302" t="str">
            <v>EFFC</v>
          </cell>
          <cell r="G3302">
            <v>14</v>
          </cell>
        </row>
        <row r="3303">
          <cell r="B3303" t="str">
            <v>EFFC-160-SW</v>
          </cell>
          <cell r="D3303" t="str">
            <v>507   Diffusers</v>
          </cell>
          <cell r="E3303" t="str">
            <v>50704   Valves</v>
          </cell>
          <cell r="F3303" t="str">
            <v>EFFC</v>
          </cell>
          <cell r="G3303">
            <v>9</v>
          </cell>
        </row>
        <row r="3304">
          <cell r="B3304" t="str">
            <v>EFFC-125-SW</v>
          </cell>
          <cell r="D3304" t="str">
            <v>507   Diffusers</v>
          </cell>
          <cell r="E3304" t="str">
            <v>50704   Valves</v>
          </cell>
          <cell r="F3304" t="str">
            <v>EFFC</v>
          </cell>
          <cell r="G3304">
            <v>7</v>
          </cell>
        </row>
        <row r="3305">
          <cell r="B3305" t="str">
            <v>EFFC-100-SW</v>
          </cell>
          <cell r="D3305" t="str">
            <v>507   Diffusers</v>
          </cell>
          <cell r="E3305" t="str">
            <v>50704   Valves</v>
          </cell>
          <cell r="F3305" t="str">
            <v>EFFC</v>
          </cell>
          <cell r="G3305">
            <v>5</v>
          </cell>
        </row>
        <row r="3306">
          <cell r="B3306" t="str">
            <v>EFFC-080-SW</v>
          </cell>
          <cell r="D3306" t="str">
            <v>507   Diffusers</v>
          </cell>
          <cell r="E3306" t="str">
            <v>50704   Valves</v>
          </cell>
          <cell r="F3306" t="str">
            <v>EFFC</v>
          </cell>
          <cell r="G3306">
            <v>5</v>
          </cell>
        </row>
        <row r="3307">
          <cell r="B3307" t="str">
            <v>EFFC-150-SW</v>
          </cell>
          <cell r="D3307" t="str">
            <v>507   Diffusers</v>
          </cell>
          <cell r="E3307" t="str">
            <v>50704   Valves</v>
          </cell>
          <cell r="F3307" t="str">
            <v>EFFC</v>
          </cell>
          <cell r="G3307">
            <v>9</v>
          </cell>
        </row>
        <row r="3308">
          <cell r="B3308" t="str">
            <v>TFF-080-SW</v>
          </cell>
          <cell r="D3308" t="str">
            <v>507   Diffusers</v>
          </cell>
          <cell r="E3308" t="str">
            <v>50704   Valves</v>
          </cell>
          <cell r="F3308" t="str">
            <v>TFF</v>
          </cell>
          <cell r="G3308">
            <v>8</v>
          </cell>
        </row>
        <row r="3309">
          <cell r="B3309" t="str">
            <v>TFF-100-SW</v>
          </cell>
          <cell r="D3309" t="str">
            <v>507   Diffusers</v>
          </cell>
          <cell r="E3309" t="str">
            <v>50704   Valves</v>
          </cell>
          <cell r="F3309" t="str">
            <v>TFF</v>
          </cell>
          <cell r="G3309">
            <v>10</v>
          </cell>
        </row>
        <row r="3310">
          <cell r="B3310" t="str">
            <v>TFF-125-SW</v>
          </cell>
          <cell r="D3310" t="str">
            <v>507   Diffusers</v>
          </cell>
          <cell r="E3310" t="str">
            <v>50704   Valves</v>
          </cell>
          <cell r="F3310" t="str">
            <v>TFF</v>
          </cell>
          <cell r="G3310">
            <v>13</v>
          </cell>
        </row>
        <row r="3311">
          <cell r="B3311" t="str">
            <v>TFF-160-SW</v>
          </cell>
          <cell r="D3311" t="str">
            <v>507   Diffusers</v>
          </cell>
          <cell r="E3311" t="str">
            <v>50704   Valves</v>
          </cell>
          <cell r="F3311" t="str">
            <v>TFF</v>
          </cell>
          <cell r="G3311">
            <v>19</v>
          </cell>
        </row>
        <row r="3312">
          <cell r="B3312" t="str">
            <v>TFF-200-SW</v>
          </cell>
          <cell r="D3312" t="str">
            <v>507   Diffusers</v>
          </cell>
          <cell r="E3312" t="str">
            <v>50704   Valves</v>
          </cell>
          <cell r="F3312" t="str">
            <v>TFF</v>
          </cell>
          <cell r="G3312">
            <v>22</v>
          </cell>
        </row>
        <row r="3313">
          <cell r="B3313" t="str">
            <v>TFF-150-SW</v>
          </cell>
          <cell r="D3313" t="str">
            <v>507   Diffusers</v>
          </cell>
          <cell r="E3313" t="str">
            <v>50704   Valves</v>
          </cell>
          <cell r="F3313" t="str">
            <v>TFF</v>
          </cell>
          <cell r="G3313">
            <v>18</v>
          </cell>
        </row>
        <row r="3314">
          <cell r="B3314" t="str">
            <v>TFFC-080-SW</v>
          </cell>
          <cell r="D3314" t="str">
            <v>507   Diffusers</v>
          </cell>
          <cell r="E3314" t="str">
            <v>50704   Valves</v>
          </cell>
          <cell r="F3314" t="str">
            <v>TFFC</v>
          </cell>
          <cell r="G3314">
            <v>6</v>
          </cell>
        </row>
        <row r="3315">
          <cell r="B3315" t="str">
            <v>TFFC-100-SW</v>
          </cell>
          <cell r="D3315" t="str">
            <v>507   Diffusers</v>
          </cell>
          <cell r="E3315" t="str">
            <v>50704   Valves</v>
          </cell>
          <cell r="F3315" t="str">
            <v>TFFC</v>
          </cell>
          <cell r="G3315">
            <v>7</v>
          </cell>
        </row>
        <row r="3316">
          <cell r="B3316" t="str">
            <v>TFFC-125-SW</v>
          </cell>
          <cell r="D3316" t="str">
            <v>507   Diffusers</v>
          </cell>
          <cell r="E3316" t="str">
            <v>50704   Valves</v>
          </cell>
          <cell r="F3316" t="str">
            <v>TFFC</v>
          </cell>
          <cell r="G3316">
            <v>9</v>
          </cell>
        </row>
        <row r="3317">
          <cell r="B3317" t="str">
            <v>TFFC-160-SW</v>
          </cell>
          <cell r="D3317" t="str">
            <v>507   Diffusers</v>
          </cell>
          <cell r="E3317" t="str">
            <v>50704   Valves</v>
          </cell>
          <cell r="F3317" t="str">
            <v>TFFC</v>
          </cell>
          <cell r="G3317">
            <v>12</v>
          </cell>
        </row>
        <row r="3318">
          <cell r="B3318" t="str">
            <v>TFFC-200-SW</v>
          </cell>
          <cell r="D3318" t="str">
            <v>507   Diffusers</v>
          </cell>
          <cell r="E3318" t="str">
            <v>50704   Valves</v>
          </cell>
          <cell r="F3318" t="str">
            <v>TFFC</v>
          </cell>
          <cell r="G3318">
            <v>17</v>
          </cell>
        </row>
        <row r="3319">
          <cell r="B3319" t="str">
            <v>TFFC-150-SW</v>
          </cell>
          <cell r="D3319" t="str">
            <v>507   Diffusers</v>
          </cell>
          <cell r="E3319" t="str">
            <v>50704   Valves</v>
          </cell>
          <cell r="F3319" t="str">
            <v>TFFC</v>
          </cell>
          <cell r="G3319">
            <v>12</v>
          </cell>
        </row>
        <row r="3320">
          <cell r="B3320" t="str">
            <v>RFF-100 Mounting Frame</v>
          </cell>
          <cell r="D3320" t="str">
            <v>507   Diffusers</v>
          </cell>
          <cell r="E3320" t="str">
            <v>50799   Accessories Diffusers</v>
          </cell>
          <cell r="F3320" t="str">
            <v>RFF</v>
          </cell>
          <cell r="G3320">
            <v>5</v>
          </cell>
        </row>
        <row r="3321">
          <cell r="B3321" t="str">
            <v>RFF-125 Mounting Frame</v>
          </cell>
          <cell r="D3321" t="str">
            <v>507   Diffusers</v>
          </cell>
          <cell r="E3321" t="str">
            <v>50799   Accessories Diffusers</v>
          </cell>
          <cell r="F3321" t="str">
            <v>RFF</v>
          </cell>
          <cell r="G3321">
            <v>6</v>
          </cell>
        </row>
        <row r="3322">
          <cell r="B3322" t="str">
            <v>RFF-160 Mounting Frame</v>
          </cell>
          <cell r="D3322" t="str">
            <v>507   Diffusers</v>
          </cell>
          <cell r="E3322" t="str">
            <v>50799   Accessories Diffusers</v>
          </cell>
          <cell r="F3322" t="str">
            <v>RFF</v>
          </cell>
          <cell r="G3322">
            <v>7</v>
          </cell>
        </row>
        <row r="3323">
          <cell r="B3323" t="str">
            <v>RFF-200 Mounting Frame</v>
          </cell>
          <cell r="D3323" t="str">
            <v>507   Diffusers</v>
          </cell>
          <cell r="E3323" t="str">
            <v>50799   Accessories Diffusers</v>
          </cell>
          <cell r="F3323" t="str">
            <v>RFF</v>
          </cell>
          <cell r="G3323">
            <v>9</v>
          </cell>
        </row>
        <row r="3324">
          <cell r="B3324" t="str">
            <v>RFP-100 Mounting Frame</v>
          </cell>
          <cell r="D3324" t="str">
            <v>507   Diffusers</v>
          </cell>
          <cell r="E3324" t="str">
            <v>50799   Accessories Diffusers</v>
          </cell>
          <cell r="F3324" t="str">
            <v>RFP</v>
          </cell>
          <cell r="G3324">
            <v>6</v>
          </cell>
        </row>
        <row r="3325">
          <cell r="B3325" t="str">
            <v>RFP-125 Mounting Frame</v>
          </cell>
          <cell r="D3325" t="str">
            <v>507   Diffusers</v>
          </cell>
          <cell r="E3325" t="str">
            <v>50799   Accessories Diffusers</v>
          </cell>
          <cell r="F3325" t="str">
            <v>RFP</v>
          </cell>
          <cell r="G3325">
            <v>7</v>
          </cell>
        </row>
        <row r="3326">
          <cell r="B3326" t="str">
            <v>RFP-160 Mounting Frame</v>
          </cell>
          <cell r="D3326" t="str">
            <v>507   Diffusers</v>
          </cell>
          <cell r="E3326" t="str">
            <v>50799   Accessories Diffusers</v>
          </cell>
          <cell r="F3326" t="str">
            <v>RFP</v>
          </cell>
          <cell r="G3326">
            <v>11</v>
          </cell>
        </row>
        <row r="3327">
          <cell r="B3327" t="str">
            <v>RFP-200 Mounting Frame</v>
          </cell>
          <cell r="D3327" t="str">
            <v>507   Diffusers</v>
          </cell>
          <cell r="E3327" t="str">
            <v>50799   Accessories Diffusers</v>
          </cell>
          <cell r="F3327" t="str">
            <v>RFP</v>
          </cell>
          <cell r="G3327">
            <v>14</v>
          </cell>
        </row>
        <row r="3328">
          <cell r="B3328" t="str">
            <v>RFP-080 Mounting Frame</v>
          </cell>
          <cell r="D3328" t="str">
            <v>507   Diffusers</v>
          </cell>
          <cell r="E3328" t="str">
            <v>50799   Accessories Diffusers</v>
          </cell>
          <cell r="F3328" t="str">
            <v>RFP</v>
          </cell>
          <cell r="G3328">
            <v>5</v>
          </cell>
        </row>
        <row r="3329">
          <cell r="B3329" t="str">
            <v>RFP-100L Mounting Frame 50mm</v>
          </cell>
          <cell r="D3329" t="str">
            <v>507   Diffusers</v>
          </cell>
          <cell r="E3329" t="str">
            <v>50799   Accessories Diffusers</v>
          </cell>
          <cell r="F3329" t="str">
            <v>RFP</v>
          </cell>
          <cell r="G3329">
            <v>8</v>
          </cell>
        </row>
        <row r="3330">
          <cell r="B3330" t="str">
            <v>RFP-125L Mounting Frame 50mm</v>
          </cell>
          <cell r="D3330" t="str">
            <v>507   Diffusers</v>
          </cell>
          <cell r="E3330" t="str">
            <v>50799   Accessories Diffusers</v>
          </cell>
          <cell r="F3330" t="str">
            <v>RFP</v>
          </cell>
          <cell r="G3330">
            <v>9</v>
          </cell>
        </row>
        <row r="3331">
          <cell r="B3331" t="str">
            <v>RFU-080 Mounting Connection</v>
          </cell>
          <cell r="D3331" t="str">
            <v>507   Diffusers</v>
          </cell>
          <cell r="E3331" t="str">
            <v>50799   Accessories Diffusers</v>
          </cell>
          <cell r="F3331" t="str">
            <v>RFU</v>
          </cell>
          <cell r="G3331">
            <v>3</v>
          </cell>
        </row>
        <row r="3332">
          <cell r="B3332" t="str">
            <v>RFU-100 Mounting Connection</v>
          </cell>
          <cell r="D3332" t="str">
            <v>507   Diffusers</v>
          </cell>
          <cell r="E3332" t="str">
            <v>50799   Accessories Diffusers</v>
          </cell>
          <cell r="F3332" t="str">
            <v>RFU</v>
          </cell>
          <cell r="G3332">
            <v>4</v>
          </cell>
        </row>
        <row r="3333">
          <cell r="B3333" t="str">
            <v>RFU-125 Mounting Connection</v>
          </cell>
          <cell r="D3333" t="str">
            <v>507   Diffusers</v>
          </cell>
          <cell r="E3333" t="str">
            <v>50799   Accessories Diffusers</v>
          </cell>
          <cell r="F3333" t="str">
            <v>RFU</v>
          </cell>
          <cell r="G3333">
            <v>4</v>
          </cell>
        </row>
        <row r="3334">
          <cell r="B3334" t="str">
            <v>RFU-150 Mounting Connection</v>
          </cell>
          <cell r="D3334" t="str">
            <v>507   Diffusers</v>
          </cell>
          <cell r="E3334" t="str">
            <v>50799   Accessories Diffusers</v>
          </cell>
          <cell r="F3334" t="str">
            <v>RFU</v>
          </cell>
          <cell r="G3334">
            <v>6</v>
          </cell>
        </row>
        <row r="3335">
          <cell r="B3335" t="str">
            <v>RFU-160 Mounting Connection</v>
          </cell>
          <cell r="D3335" t="str">
            <v>507   Diffusers</v>
          </cell>
          <cell r="E3335" t="str">
            <v>50799   Accessories Diffusers</v>
          </cell>
          <cell r="F3335" t="str">
            <v>RFU</v>
          </cell>
          <cell r="G3335">
            <v>6</v>
          </cell>
        </row>
        <row r="3336">
          <cell r="B3336" t="str">
            <v>RFU-200 Mounting Connection</v>
          </cell>
          <cell r="D3336" t="str">
            <v>507   Diffusers</v>
          </cell>
          <cell r="E3336" t="str">
            <v>50799   Accessories Diffusers</v>
          </cell>
          <cell r="F3336" t="str">
            <v>RFU</v>
          </cell>
          <cell r="G3336">
            <v>8</v>
          </cell>
        </row>
        <row r="3337">
          <cell r="B3337" t="str">
            <v>RLL-125 Access door</v>
          </cell>
          <cell r="D3337" t="str">
            <v>507   Diffusers</v>
          </cell>
          <cell r="E3337" t="str">
            <v>50799   Accessories Diffusers</v>
          </cell>
          <cell r="F3337" t="str">
            <v>RLL</v>
          </cell>
          <cell r="G3337">
            <v>74</v>
          </cell>
        </row>
        <row r="3338">
          <cell r="B3338" t="str">
            <v>RLL-160 Access door</v>
          </cell>
          <cell r="D3338" t="str">
            <v>507   Diffusers</v>
          </cell>
          <cell r="E3338" t="str">
            <v>50799   Accessories Diffusers</v>
          </cell>
          <cell r="F3338" t="str">
            <v>RLL</v>
          </cell>
          <cell r="G3338">
            <v>79</v>
          </cell>
        </row>
        <row r="3339">
          <cell r="B3339" t="str">
            <v>RLL-080 Access door</v>
          </cell>
          <cell r="D3339" t="str">
            <v>507   Diffusers</v>
          </cell>
          <cell r="E3339" t="str">
            <v>50799   Accessories Diffusers</v>
          </cell>
          <cell r="F3339" t="str">
            <v>RLL</v>
          </cell>
          <cell r="G3339">
            <v>67</v>
          </cell>
        </row>
        <row r="3340">
          <cell r="B3340" t="str">
            <v>RLL-100 Access door</v>
          </cell>
          <cell r="D3340" t="str">
            <v>507   Diffusers</v>
          </cell>
          <cell r="E3340" t="str">
            <v>50799   Accessories Diffusers</v>
          </cell>
          <cell r="F3340" t="str">
            <v>RLL</v>
          </cell>
          <cell r="G3340">
            <v>70</v>
          </cell>
        </row>
        <row r="3341">
          <cell r="B3341" t="str">
            <v>RLL-200 Access door</v>
          </cell>
          <cell r="D3341" t="str">
            <v>507   Diffusers</v>
          </cell>
          <cell r="E3341" t="str">
            <v>50799   Accessories Diffusers</v>
          </cell>
          <cell r="F3341" t="str">
            <v>RLL</v>
          </cell>
          <cell r="G3341">
            <v>119</v>
          </cell>
        </row>
        <row r="3342">
          <cell r="B3342" t="str">
            <v>RLL-250 Access door</v>
          </cell>
          <cell r="D3342" t="str">
            <v>507   Diffusers</v>
          </cell>
          <cell r="E3342" t="str">
            <v>50799   Accessories Diffusers</v>
          </cell>
          <cell r="F3342" t="str">
            <v>RLL</v>
          </cell>
          <cell r="G3342">
            <v>125</v>
          </cell>
        </row>
        <row r="3343">
          <cell r="B3343" t="str">
            <v>RLL-315 Access door</v>
          </cell>
          <cell r="D3343" t="str">
            <v>507   Diffusers</v>
          </cell>
          <cell r="E3343" t="str">
            <v>50799   Accessories Diffusers</v>
          </cell>
          <cell r="F3343" t="str">
            <v>RLL</v>
          </cell>
          <cell r="G3343">
            <v>160</v>
          </cell>
        </row>
        <row r="3344">
          <cell r="B3344" t="str">
            <v>RLL-400 Access door</v>
          </cell>
          <cell r="D3344" t="str">
            <v>507   Diffusers</v>
          </cell>
          <cell r="E3344" t="str">
            <v>50799   Accessories Diffusers</v>
          </cell>
          <cell r="F3344" t="str">
            <v>RLL</v>
          </cell>
          <cell r="G3344">
            <v>249</v>
          </cell>
        </row>
        <row r="3345">
          <cell r="B3345" t="str">
            <v>Topvex FS10</v>
          </cell>
          <cell r="D3345" t="str">
            <v>602   Topvex compact units</v>
          </cell>
          <cell r="E3345" t="str">
            <v>60201   Supply units</v>
          </cell>
          <cell r="F3345" t="str">
            <v>TOPV FSNG</v>
          </cell>
          <cell r="G3345">
            <v>4430</v>
          </cell>
        </row>
        <row r="3346">
          <cell r="B3346" t="str">
            <v>Topvex FS10 HW</v>
          </cell>
          <cell r="D3346" t="str">
            <v>602   Topvex compact units</v>
          </cell>
          <cell r="E3346" t="str">
            <v>60201   Supply units</v>
          </cell>
          <cell r="F3346" t="str">
            <v>TOPV FSNG</v>
          </cell>
          <cell r="G3346">
            <v>4594</v>
          </cell>
        </row>
        <row r="3347">
          <cell r="B3347" t="str">
            <v>Topvex FS10 EL4,5kW</v>
          </cell>
          <cell r="D3347" t="str">
            <v>602   Topvex compact units</v>
          </cell>
          <cell r="E3347" t="str">
            <v>60201   Supply units</v>
          </cell>
          <cell r="F3347" t="str">
            <v>TOPV FSNG</v>
          </cell>
          <cell r="G3347">
            <v>5916</v>
          </cell>
        </row>
        <row r="3348">
          <cell r="B3348" t="str">
            <v>Topvex FS10 EL9kW</v>
          </cell>
          <cell r="D3348" t="str">
            <v>602   Topvex compact units</v>
          </cell>
          <cell r="E3348" t="str">
            <v>60201   Supply units</v>
          </cell>
          <cell r="F3348" t="str">
            <v>TOPV FSNG</v>
          </cell>
          <cell r="G3348">
            <v>6180</v>
          </cell>
        </row>
        <row r="3349">
          <cell r="B3349" t="str">
            <v>Topvex FS30</v>
          </cell>
          <cell r="D3349" t="str">
            <v>602   Topvex compact units</v>
          </cell>
          <cell r="E3349" t="str">
            <v>60201   Supply units</v>
          </cell>
          <cell r="F3349" t="str">
            <v>TOPV FSNG</v>
          </cell>
          <cell r="G3349">
            <v>5614</v>
          </cell>
        </row>
        <row r="3350">
          <cell r="B3350" t="str">
            <v>Topvex FS30 HW</v>
          </cell>
          <cell r="D3350" t="str">
            <v>602   Topvex compact units</v>
          </cell>
          <cell r="E3350" t="str">
            <v>60201   Supply units</v>
          </cell>
          <cell r="F3350" t="str">
            <v>TOPV FSNG</v>
          </cell>
          <cell r="G3350">
            <v>5931</v>
          </cell>
        </row>
        <row r="3351">
          <cell r="B3351" t="str">
            <v>Topvex FS30 EL13kW</v>
          </cell>
          <cell r="D3351" t="str">
            <v>602   Topvex compact units</v>
          </cell>
          <cell r="E3351" t="str">
            <v>60201   Supply units</v>
          </cell>
          <cell r="F3351" t="str">
            <v>TOPV FSNG</v>
          </cell>
          <cell r="G3351">
            <v>7568</v>
          </cell>
        </row>
        <row r="3352">
          <cell r="B3352" t="str">
            <v>Topvex FS30 EL26kW</v>
          </cell>
          <cell r="D3352" t="str">
            <v>602   Topvex compact units</v>
          </cell>
          <cell r="E3352" t="str">
            <v>60201   Supply units</v>
          </cell>
          <cell r="F3352" t="str">
            <v>TOPV FSNG</v>
          </cell>
          <cell r="G3352">
            <v>7830</v>
          </cell>
        </row>
        <row r="3353">
          <cell r="B3353" t="str">
            <v>Topvex FS40</v>
          </cell>
          <cell r="D3353" t="str">
            <v>602   Topvex compact units</v>
          </cell>
          <cell r="E3353" t="str">
            <v>60201   Supply units</v>
          </cell>
          <cell r="F3353" t="str">
            <v>TOPV FSNG</v>
          </cell>
          <cell r="G3353">
            <v>6260</v>
          </cell>
        </row>
        <row r="3354">
          <cell r="B3354" t="str">
            <v>Topvex FS40 HW</v>
          </cell>
          <cell r="D3354" t="str">
            <v>602   Topvex compact units</v>
          </cell>
          <cell r="E3354" t="str">
            <v>60201   Supply units</v>
          </cell>
          <cell r="F3354" t="str">
            <v>TOPV FSNG</v>
          </cell>
          <cell r="G3354">
            <v>6619</v>
          </cell>
        </row>
        <row r="3355">
          <cell r="B3355" t="str">
            <v>Topvex FS50</v>
          </cell>
          <cell r="D3355" t="str">
            <v>602   Topvex compact units</v>
          </cell>
          <cell r="E3355" t="str">
            <v>60201   Supply units</v>
          </cell>
          <cell r="F3355" t="str">
            <v>TOPV FSNG</v>
          </cell>
          <cell r="G3355">
            <v>7039</v>
          </cell>
        </row>
        <row r="3356">
          <cell r="B3356" t="str">
            <v>Topvex FS50 HW</v>
          </cell>
          <cell r="D3356" t="str">
            <v>602   Topvex compact units</v>
          </cell>
          <cell r="E3356" t="str">
            <v>60201   Supply units</v>
          </cell>
          <cell r="F3356" t="str">
            <v>TOPV FSNG</v>
          </cell>
          <cell r="G3356">
            <v>7568</v>
          </cell>
        </row>
        <row r="3357">
          <cell r="B3357" t="str">
            <v>Topvex FS20</v>
          </cell>
          <cell r="D3357" t="str">
            <v>602   Topvex compact units</v>
          </cell>
          <cell r="E3357" t="str">
            <v>60201   Supply units</v>
          </cell>
          <cell r="F3357" t="str">
            <v>TOPV FSNG</v>
          </cell>
          <cell r="G3357">
            <v>4953</v>
          </cell>
        </row>
        <row r="3358">
          <cell r="B3358" t="str">
            <v>Topvex FS20 HW</v>
          </cell>
          <cell r="D3358" t="str">
            <v>602   Topvex compact units</v>
          </cell>
          <cell r="E3358" t="str">
            <v>60201   Supply units</v>
          </cell>
          <cell r="F3358" t="str">
            <v>TOPV FSNG</v>
          </cell>
          <cell r="G3358">
            <v>5251</v>
          </cell>
        </row>
        <row r="3359">
          <cell r="B3359" t="str">
            <v>Topvex FS20 EL10,5kW</v>
          </cell>
          <cell r="D3359" t="str">
            <v>602   Topvex compact units</v>
          </cell>
          <cell r="E3359" t="str">
            <v>60201   Supply units</v>
          </cell>
          <cell r="F3359" t="str">
            <v>TOPV FSNG</v>
          </cell>
          <cell r="G3359">
            <v>6635</v>
          </cell>
        </row>
        <row r="3360">
          <cell r="B3360" t="str">
            <v>Topvex FS20 EL21kW</v>
          </cell>
          <cell r="D3360" t="str">
            <v>602   Topvex compact units</v>
          </cell>
          <cell r="E3360" t="str">
            <v>60201   Supply units</v>
          </cell>
          <cell r="F3360" t="str">
            <v>TOPV FSNG</v>
          </cell>
          <cell r="G3360">
            <v>6978</v>
          </cell>
        </row>
        <row r="3361">
          <cell r="B3361" t="str">
            <v>Topvex FC15-L-EL</v>
          </cell>
          <cell r="D3361" t="str">
            <v>602   Topvex compact units</v>
          </cell>
          <cell r="E3361" t="str">
            <v>60202   False ceiling units</v>
          </cell>
          <cell r="F3361" t="str">
            <v>TOPV FCNG</v>
          </cell>
          <cell r="G3361">
            <v>14531</v>
          </cell>
        </row>
        <row r="3362">
          <cell r="B3362" t="str">
            <v>Topvex FC15-R-EL</v>
          </cell>
          <cell r="D3362" t="str">
            <v>602   Topvex compact units</v>
          </cell>
          <cell r="E3362" t="str">
            <v>60202   False ceiling units</v>
          </cell>
          <cell r="F3362" t="str">
            <v>TOPV FCNG</v>
          </cell>
          <cell r="G3362">
            <v>14531</v>
          </cell>
        </row>
        <row r="3363">
          <cell r="B3363" t="str">
            <v>Topvex FC15-L-HWH</v>
          </cell>
          <cell r="D3363" t="str">
            <v>602   Topvex compact units</v>
          </cell>
          <cell r="E3363" t="str">
            <v>60202   False ceiling units</v>
          </cell>
          <cell r="F3363" t="str">
            <v>TOPV FCNG</v>
          </cell>
          <cell r="G3363">
            <v>14586</v>
          </cell>
        </row>
        <row r="3364">
          <cell r="B3364" t="str">
            <v>Topvex FC15-R-HWH</v>
          </cell>
          <cell r="D3364" t="str">
            <v>602   Topvex compact units</v>
          </cell>
          <cell r="E3364" t="str">
            <v>60202   False ceiling units</v>
          </cell>
          <cell r="F3364" t="str">
            <v>TOPV FCNG</v>
          </cell>
          <cell r="G3364">
            <v>14586</v>
          </cell>
        </row>
        <row r="3365">
          <cell r="B3365" t="str">
            <v>Topvex FC15-L</v>
          </cell>
          <cell r="D3365" t="str">
            <v>602   Topvex compact units</v>
          </cell>
          <cell r="E3365" t="str">
            <v>60202   False ceiling units</v>
          </cell>
          <cell r="F3365" t="str">
            <v>TOPV FCNG</v>
          </cell>
          <cell r="G3365">
            <v>14282</v>
          </cell>
        </row>
        <row r="3366">
          <cell r="B3366" t="str">
            <v>Topvex FC15-R</v>
          </cell>
          <cell r="D3366" t="str">
            <v>602   Topvex compact units</v>
          </cell>
          <cell r="E3366" t="str">
            <v>60202   False ceiling units</v>
          </cell>
          <cell r="F3366" t="str">
            <v>TOPV FCNG</v>
          </cell>
          <cell r="G3366">
            <v>14282</v>
          </cell>
        </row>
        <row r="3367">
          <cell r="B3367" t="str">
            <v>Topvex FC20-L-EL</v>
          </cell>
          <cell r="D3367" t="str">
            <v>602   Topvex compact units</v>
          </cell>
          <cell r="E3367" t="str">
            <v>60202   False ceiling units</v>
          </cell>
          <cell r="F3367" t="str">
            <v>TOPV FCNG</v>
          </cell>
          <cell r="G3367">
            <v>15514</v>
          </cell>
        </row>
        <row r="3368">
          <cell r="B3368" t="str">
            <v>Topvex FC20-R-EL</v>
          </cell>
          <cell r="D3368" t="str">
            <v>602   Topvex compact units</v>
          </cell>
          <cell r="E3368" t="str">
            <v>60202   False ceiling units</v>
          </cell>
          <cell r="F3368" t="str">
            <v>TOPV FCNG</v>
          </cell>
          <cell r="G3368">
            <v>15514</v>
          </cell>
        </row>
        <row r="3369">
          <cell r="B3369" t="str">
            <v>Topvex FC20-L-HWH</v>
          </cell>
          <cell r="D3369" t="str">
            <v>602   Topvex compact units</v>
          </cell>
          <cell r="E3369" t="str">
            <v>60202   False ceiling units</v>
          </cell>
          <cell r="F3369" t="str">
            <v>TOPV FCNG</v>
          </cell>
          <cell r="G3369">
            <v>15665</v>
          </cell>
        </row>
        <row r="3370">
          <cell r="B3370" t="str">
            <v>Topvex FC20-R-HWH</v>
          </cell>
          <cell r="D3370" t="str">
            <v>602   Topvex compact units</v>
          </cell>
          <cell r="E3370" t="str">
            <v>60202   False ceiling units</v>
          </cell>
          <cell r="F3370" t="str">
            <v>TOPV FCNG</v>
          </cell>
          <cell r="G3370">
            <v>15665</v>
          </cell>
        </row>
        <row r="3371">
          <cell r="B3371" t="str">
            <v>Topvex FC20-L</v>
          </cell>
          <cell r="D3371" t="str">
            <v>602   Topvex compact units</v>
          </cell>
          <cell r="E3371" t="str">
            <v>60202   False ceiling units</v>
          </cell>
          <cell r="F3371" t="str">
            <v>TOPV FCNG</v>
          </cell>
          <cell r="G3371">
            <v>15085</v>
          </cell>
        </row>
        <row r="3372">
          <cell r="B3372" t="str">
            <v>Topvex FC20-R</v>
          </cell>
          <cell r="D3372" t="str">
            <v>602   Topvex compact units</v>
          </cell>
          <cell r="E3372" t="str">
            <v>60202   False ceiling units</v>
          </cell>
          <cell r="F3372" t="str">
            <v>TOPV FCNG</v>
          </cell>
          <cell r="G3372">
            <v>15085</v>
          </cell>
        </row>
        <row r="3373">
          <cell r="B3373" t="str">
            <v>Topvex FC25-L-EL</v>
          </cell>
          <cell r="D3373" t="str">
            <v>602   Topvex compact units</v>
          </cell>
          <cell r="E3373" t="str">
            <v>60202   False ceiling units</v>
          </cell>
          <cell r="F3373" t="str">
            <v>TOPV FCNG</v>
          </cell>
          <cell r="G3373">
            <v>18317</v>
          </cell>
        </row>
        <row r="3374">
          <cell r="B3374" t="str">
            <v>Topvex FC25-R-EL</v>
          </cell>
          <cell r="D3374" t="str">
            <v>602   Topvex compact units</v>
          </cell>
          <cell r="E3374" t="str">
            <v>60202   False ceiling units</v>
          </cell>
          <cell r="F3374" t="str">
            <v>TOPV FCNG</v>
          </cell>
          <cell r="G3374">
            <v>18317</v>
          </cell>
        </row>
        <row r="3375">
          <cell r="B3375" t="str">
            <v>Topvex FC25-L-HWH</v>
          </cell>
          <cell r="D3375" t="str">
            <v>602   Topvex compact units</v>
          </cell>
          <cell r="E3375" t="str">
            <v>60202   False ceiling units</v>
          </cell>
          <cell r="F3375" t="str">
            <v>TOPV FCNG</v>
          </cell>
          <cell r="G3375">
            <v>18514</v>
          </cell>
        </row>
        <row r="3376">
          <cell r="B3376" t="str">
            <v>Topvex FC25-R-HWH</v>
          </cell>
          <cell r="D3376" t="str">
            <v>602   Topvex compact units</v>
          </cell>
          <cell r="E3376" t="str">
            <v>60202   False ceiling units</v>
          </cell>
          <cell r="F3376" t="str">
            <v>TOPV FCNG</v>
          </cell>
          <cell r="G3376">
            <v>18514</v>
          </cell>
        </row>
        <row r="3377">
          <cell r="B3377" t="str">
            <v>Topvex FC25-L</v>
          </cell>
          <cell r="D3377" t="str">
            <v>602   Topvex compact units</v>
          </cell>
          <cell r="E3377" t="str">
            <v>60202   False ceiling units</v>
          </cell>
          <cell r="F3377" t="str">
            <v>TOPV FCNG</v>
          </cell>
          <cell r="G3377">
            <v>17908</v>
          </cell>
        </row>
        <row r="3378">
          <cell r="B3378" t="str">
            <v>Topvex FC25-R</v>
          </cell>
          <cell r="D3378" t="str">
            <v>602   Topvex compact units</v>
          </cell>
          <cell r="E3378" t="str">
            <v>60202   False ceiling units</v>
          </cell>
          <cell r="F3378" t="str">
            <v>TOPV FCNG</v>
          </cell>
          <cell r="G3378">
            <v>17908</v>
          </cell>
        </row>
        <row r="3379">
          <cell r="B3379" t="str">
            <v>Topvex FC10-L-EL</v>
          </cell>
          <cell r="D3379" t="str">
            <v>602   Topvex compact units</v>
          </cell>
          <cell r="E3379" t="str">
            <v>60202   False ceiling units</v>
          </cell>
          <cell r="F3379" t="str">
            <v>TOPV FCNG</v>
          </cell>
          <cell r="G3379">
            <v>13564</v>
          </cell>
        </row>
        <row r="3380">
          <cell r="B3380" t="str">
            <v>Topvex FC10-R-EL</v>
          </cell>
          <cell r="D3380" t="str">
            <v>602   Topvex compact units</v>
          </cell>
          <cell r="E3380" t="str">
            <v>60202   False ceiling units</v>
          </cell>
          <cell r="F3380" t="str">
            <v>TOPV FCNG</v>
          </cell>
          <cell r="G3380">
            <v>13564</v>
          </cell>
        </row>
        <row r="3381">
          <cell r="B3381" t="str">
            <v>Topvex FC10-L-HWH</v>
          </cell>
          <cell r="D3381" t="str">
            <v>602   Topvex compact units</v>
          </cell>
          <cell r="E3381" t="str">
            <v>60202   False ceiling units</v>
          </cell>
          <cell r="F3381" t="str">
            <v>TOPV FCNG</v>
          </cell>
          <cell r="G3381">
            <v>13160</v>
          </cell>
        </row>
        <row r="3382">
          <cell r="B3382" t="str">
            <v>Topvex FC10-R-HWH</v>
          </cell>
          <cell r="D3382" t="str">
            <v>602   Topvex compact units</v>
          </cell>
          <cell r="E3382" t="str">
            <v>60202   False ceiling units</v>
          </cell>
          <cell r="F3382" t="str">
            <v>TOPV FCNG</v>
          </cell>
          <cell r="G3382">
            <v>13160</v>
          </cell>
        </row>
        <row r="3383">
          <cell r="B3383" t="str">
            <v>Topvex FC10-L</v>
          </cell>
          <cell r="D3383" t="str">
            <v>602   Topvex compact units</v>
          </cell>
          <cell r="E3383" t="str">
            <v>60202   False ceiling units</v>
          </cell>
          <cell r="F3383" t="str">
            <v>TOPV FCNG</v>
          </cell>
          <cell r="G3383">
            <v>12391</v>
          </cell>
        </row>
        <row r="3384">
          <cell r="B3384" t="str">
            <v>Topvex FC10-R</v>
          </cell>
          <cell r="D3384" t="str">
            <v>602   Topvex compact units</v>
          </cell>
          <cell r="E3384" t="str">
            <v>60202   False ceiling units</v>
          </cell>
          <cell r="F3384" t="str">
            <v>TOPV FCNG</v>
          </cell>
          <cell r="G3384">
            <v>12391</v>
          </cell>
        </row>
        <row r="3385">
          <cell r="B3385" t="str">
            <v>Topvex FR10-L</v>
          </cell>
          <cell r="D3385" t="str">
            <v>602   Topvex compact units</v>
          </cell>
          <cell r="E3385" t="str">
            <v>60202   False ceiling units</v>
          </cell>
          <cell r="F3385" t="str">
            <v>TOPV FRNG</v>
          </cell>
          <cell r="G3385">
            <v>13819</v>
          </cell>
        </row>
        <row r="3386">
          <cell r="B3386" t="str">
            <v>Topvex FR10-R</v>
          </cell>
          <cell r="D3386" t="str">
            <v>602   Topvex compact units</v>
          </cell>
          <cell r="E3386" t="str">
            <v>60202   False ceiling units</v>
          </cell>
          <cell r="F3386" t="str">
            <v>TOPV FRNG</v>
          </cell>
          <cell r="G3386">
            <v>13819</v>
          </cell>
        </row>
        <row r="3387">
          <cell r="B3387" t="str">
            <v>Topvex FR10 EL-L</v>
          </cell>
          <cell r="D3387" t="str">
            <v>602   Topvex compact units</v>
          </cell>
          <cell r="E3387" t="str">
            <v>60202   False ceiling units</v>
          </cell>
          <cell r="F3387" t="str">
            <v>TOPV FRNG</v>
          </cell>
          <cell r="G3387">
            <v>15219</v>
          </cell>
        </row>
        <row r="3388">
          <cell r="B3388" t="str">
            <v>Topvex FR10 EL-R</v>
          </cell>
          <cell r="D3388" t="str">
            <v>602   Topvex compact units</v>
          </cell>
          <cell r="E3388" t="str">
            <v>60202   False ceiling units</v>
          </cell>
          <cell r="F3388" t="str">
            <v>TOPV FRNG</v>
          </cell>
          <cell r="G3388">
            <v>15219</v>
          </cell>
        </row>
        <row r="3389">
          <cell r="B3389" t="str">
            <v>Topvex FR10 HWH-L</v>
          </cell>
          <cell r="D3389" t="str">
            <v>602   Topvex compact units</v>
          </cell>
          <cell r="E3389" t="str">
            <v>60202   False ceiling units</v>
          </cell>
          <cell r="F3389" t="str">
            <v>TOPV FRNG</v>
          </cell>
          <cell r="G3389">
            <v>14617</v>
          </cell>
        </row>
        <row r="3390">
          <cell r="B3390" t="str">
            <v>Topvex FR10 HWH-R</v>
          </cell>
          <cell r="D3390" t="str">
            <v>602   Topvex compact units</v>
          </cell>
          <cell r="E3390" t="str">
            <v>60202   False ceiling units</v>
          </cell>
          <cell r="F3390" t="str">
            <v>TOPV FRNG</v>
          </cell>
          <cell r="G3390">
            <v>14617</v>
          </cell>
        </row>
        <row r="3391">
          <cell r="B3391" t="str">
            <v>Topvex FR20-L</v>
          </cell>
          <cell r="D3391" t="str">
            <v>602   Topvex compact units</v>
          </cell>
          <cell r="E3391" t="str">
            <v>60202   False ceiling units</v>
          </cell>
          <cell r="F3391" t="str">
            <v>TOPV FRNG</v>
          </cell>
          <cell r="G3391">
            <v>15861</v>
          </cell>
        </row>
        <row r="3392">
          <cell r="B3392" t="str">
            <v>Topvex FR20-R</v>
          </cell>
          <cell r="D3392" t="str">
            <v>602   Topvex compact units</v>
          </cell>
          <cell r="E3392" t="str">
            <v>60202   False ceiling units</v>
          </cell>
          <cell r="F3392" t="str">
            <v>TOPV FRNG</v>
          </cell>
          <cell r="G3392">
            <v>15861</v>
          </cell>
        </row>
        <row r="3393">
          <cell r="B3393" t="str">
            <v>Topvex FR20 EL-L</v>
          </cell>
          <cell r="D3393" t="str">
            <v>602   Topvex compact units</v>
          </cell>
          <cell r="E3393" t="str">
            <v>60202   False ceiling units</v>
          </cell>
          <cell r="F3393" t="str">
            <v>TOPV FRNG</v>
          </cell>
          <cell r="G3393">
            <v>17060</v>
          </cell>
        </row>
        <row r="3394">
          <cell r="B3394" t="str">
            <v>Topvex FR20 EL-R</v>
          </cell>
          <cell r="D3394" t="str">
            <v>602   Topvex compact units</v>
          </cell>
          <cell r="E3394" t="str">
            <v>60202   False ceiling units</v>
          </cell>
          <cell r="F3394" t="str">
            <v>TOPV FRNG</v>
          </cell>
          <cell r="G3394">
            <v>17060</v>
          </cell>
        </row>
        <row r="3395">
          <cell r="B3395" t="str">
            <v>Topvex FR20 HWH-L</v>
          </cell>
          <cell r="D3395" t="str">
            <v>602   Topvex compact units</v>
          </cell>
          <cell r="E3395" t="str">
            <v>60202   False ceiling units</v>
          </cell>
          <cell r="F3395" t="str">
            <v>TOPV FRNG</v>
          </cell>
          <cell r="G3395">
            <v>16545</v>
          </cell>
        </row>
        <row r="3396">
          <cell r="B3396" t="str">
            <v>Topvex FR20 HWH-R</v>
          </cell>
          <cell r="D3396" t="str">
            <v>602   Topvex compact units</v>
          </cell>
          <cell r="E3396" t="str">
            <v>60202   False ceiling units</v>
          </cell>
          <cell r="F3396" t="str">
            <v>TOPV FRNG</v>
          </cell>
          <cell r="G3396">
            <v>16545</v>
          </cell>
        </row>
        <row r="3397">
          <cell r="B3397" t="str">
            <v>Topvex FR30-L</v>
          </cell>
          <cell r="D3397" t="str">
            <v>602   Topvex compact units</v>
          </cell>
          <cell r="E3397" t="str">
            <v>60202   False ceiling units</v>
          </cell>
          <cell r="F3397" t="str">
            <v>TOPV FRNG</v>
          </cell>
          <cell r="G3397">
            <v>17400</v>
          </cell>
        </row>
        <row r="3398">
          <cell r="B3398" t="str">
            <v>Topvex FR30-R</v>
          </cell>
          <cell r="D3398" t="str">
            <v>602   Topvex compact units</v>
          </cell>
          <cell r="E3398" t="str">
            <v>60202   False ceiling units</v>
          </cell>
          <cell r="F3398" t="str">
            <v>TOPV FRNG</v>
          </cell>
          <cell r="G3398">
            <v>17400</v>
          </cell>
        </row>
        <row r="3399">
          <cell r="B3399" t="str">
            <v>Topvex FR30 EL-L</v>
          </cell>
          <cell r="D3399" t="str">
            <v>602   Topvex compact units</v>
          </cell>
          <cell r="E3399" t="str">
            <v>60202   False ceiling units</v>
          </cell>
          <cell r="F3399" t="str">
            <v>TOPV FRNG</v>
          </cell>
          <cell r="G3399">
            <v>18850</v>
          </cell>
        </row>
        <row r="3400">
          <cell r="B3400" t="str">
            <v>Topvex FR30 EL-R</v>
          </cell>
          <cell r="D3400" t="str">
            <v>602   Topvex compact units</v>
          </cell>
          <cell r="E3400" t="str">
            <v>60202   False ceiling units</v>
          </cell>
          <cell r="F3400" t="str">
            <v>TOPV FRNG</v>
          </cell>
          <cell r="G3400">
            <v>18850</v>
          </cell>
        </row>
        <row r="3401">
          <cell r="B3401" t="str">
            <v>Topvex FR30 HWH-L</v>
          </cell>
          <cell r="D3401" t="str">
            <v>602   Topvex compact units</v>
          </cell>
          <cell r="E3401" t="str">
            <v>60202   False ceiling units</v>
          </cell>
          <cell r="F3401" t="str">
            <v>TOPV FRNG</v>
          </cell>
          <cell r="G3401">
            <v>18206</v>
          </cell>
        </row>
        <row r="3402">
          <cell r="B3402" t="str">
            <v>Topvex FR30 HWH-R</v>
          </cell>
          <cell r="D3402" t="str">
            <v>602   Topvex compact units</v>
          </cell>
          <cell r="E3402" t="str">
            <v>60202   False ceiling units</v>
          </cell>
          <cell r="F3402" t="str">
            <v>TOPV FRNG</v>
          </cell>
          <cell r="G3402">
            <v>18206</v>
          </cell>
        </row>
        <row r="3403">
          <cell r="B3403" t="str">
            <v>Topvex FR40-L</v>
          </cell>
          <cell r="D3403" t="str">
            <v>602   Topvex compact units</v>
          </cell>
          <cell r="E3403" t="str">
            <v>60202   False ceiling units</v>
          </cell>
          <cell r="F3403" t="str">
            <v>TOPV FRNG</v>
          </cell>
          <cell r="G3403">
            <v>19558</v>
          </cell>
        </row>
        <row r="3404">
          <cell r="B3404" t="str">
            <v>Topvex FR40-R</v>
          </cell>
          <cell r="D3404" t="str">
            <v>602   Topvex compact units</v>
          </cell>
          <cell r="E3404" t="str">
            <v>60202   False ceiling units</v>
          </cell>
          <cell r="F3404" t="str">
            <v>TOPV FRNG</v>
          </cell>
          <cell r="G3404">
            <v>19558</v>
          </cell>
        </row>
        <row r="3405">
          <cell r="B3405" t="str">
            <v>Topvex FR40 EL-L</v>
          </cell>
          <cell r="D3405" t="str">
            <v>602   Topvex compact units</v>
          </cell>
          <cell r="E3405" t="str">
            <v>60202   False ceiling units</v>
          </cell>
          <cell r="F3405" t="str">
            <v>TOPV FRNG</v>
          </cell>
          <cell r="G3405">
            <v>21083</v>
          </cell>
        </row>
        <row r="3406">
          <cell r="B3406" t="str">
            <v>Topvex FR40 EL-R</v>
          </cell>
          <cell r="D3406" t="str">
            <v>602   Topvex compact units</v>
          </cell>
          <cell r="E3406" t="str">
            <v>60202   False ceiling units</v>
          </cell>
          <cell r="F3406" t="str">
            <v>TOPV FRNG</v>
          </cell>
          <cell r="G3406">
            <v>21083</v>
          </cell>
        </row>
        <row r="3407">
          <cell r="B3407" t="str">
            <v>Topvex FR40 HWH-L</v>
          </cell>
          <cell r="D3407" t="str">
            <v>602   Topvex compact units</v>
          </cell>
          <cell r="E3407" t="str">
            <v>60202   False ceiling units</v>
          </cell>
          <cell r="F3407" t="str">
            <v>TOPV FRNG</v>
          </cell>
          <cell r="G3407">
            <v>20463</v>
          </cell>
        </row>
        <row r="3408">
          <cell r="B3408" t="str">
            <v>Topvex FR40 HWH-R</v>
          </cell>
          <cell r="D3408" t="str">
            <v>602   Topvex compact units</v>
          </cell>
          <cell r="E3408" t="str">
            <v>60202   False ceiling units</v>
          </cell>
          <cell r="F3408" t="str">
            <v>TOPV FRNG</v>
          </cell>
          <cell r="G3408">
            <v>20463</v>
          </cell>
        </row>
        <row r="3409">
          <cell r="B3409" t="str">
            <v>Topvex FR50-L</v>
          </cell>
          <cell r="D3409" t="str">
            <v>602   Topvex compact units</v>
          </cell>
          <cell r="E3409" t="str">
            <v>60202   False ceiling units</v>
          </cell>
          <cell r="F3409" t="str">
            <v>TOPV FRNG</v>
          </cell>
          <cell r="G3409">
            <v>22519</v>
          </cell>
        </row>
        <row r="3410">
          <cell r="B3410" t="str">
            <v>Topvex FR50-R</v>
          </cell>
          <cell r="D3410" t="str">
            <v>602   Topvex compact units</v>
          </cell>
          <cell r="E3410" t="str">
            <v>60202   False ceiling units</v>
          </cell>
          <cell r="F3410" t="str">
            <v>TOPV FRNG</v>
          </cell>
          <cell r="G3410">
            <v>22519</v>
          </cell>
        </row>
        <row r="3411">
          <cell r="B3411" t="str">
            <v>Topvex FR50 EL-L</v>
          </cell>
          <cell r="D3411" t="str">
            <v>602   Topvex compact units</v>
          </cell>
          <cell r="E3411" t="str">
            <v>60202   False ceiling units</v>
          </cell>
          <cell r="F3411" t="str">
            <v>TOPV FRNG</v>
          </cell>
          <cell r="G3411">
            <v>24192</v>
          </cell>
        </row>
        <row r="3412">
          <cell r="B3412" t="str">
            <v>Topvex FR50 EL-R</v>
          </cell>
          <cell r="D3412" t="str">
            <v>602   Topvex compact units</v>
          </cell>
          <cell r="E3412" t="str">
            <v>60202   False ceiling units</v>
          </cell>
          <cell r="F3412" t="str">
            <v>TOPV FRNG</v>
          </cell>
          <cell r="G3412">
            <v>24192</v>
          </cell>
        </row>
        <row r="3413">
          <cell r="B3413" t="str">
            <v>Topvex FR50 HWH-L</v>
          </cell>
          <cell r="D3413" t="str">
            <v>602   Topvex compact units</v>
          </cell>
          <cell r="E3413" t="str">
            <v>60202   False ceiling units</v>
          </cell>
          <cell r="F3413" t="str">
            <v>TOPV FRNG</v>
          </cell>
          <cell r="G3413">
            <v>23545</v>
          </cell>
        </row>
        <row r="3414">
          <cell r="B3414" t="str">
            <v>Topvex FR50 HWH-R</v>
          </cell>
          <cell r="D3414" t="str">
            <v>602   Topvex compact units</v>
          </cell>
          <cell r="E3414" t="str">
            <v>60202   False ceiling units</v>
          </cell>
          <cell r="F3414" t="str">
            <v>TOPV FRNG</v>
          </cell>
          <cell r="G3414">
            <v>23545</v>
          </cell>
        </row>
        <row r="3415">
          <cell r="B3415" t="str">
            <v>Topvex FR10-S-L</v>
          </cell>
          <cell r="D3415" t="str">
            <v>602   Topvex compact units</v>
          </cell>
          <cell r="E3415" t="str">
            <v>60202   False ceiling units</v>
          </cell>
          <cell r="F3415" t="str">
            <v>TOPV FRNG</v>
          </cell>
          <cell r="G3415">
            <v>17323</v>
          </cell>
        </row>
        <row r="3416">
          <cell r="B3416" t="str">
            <v>Topvex FR10-S-R</v>
          </cell>
          <cell r="D3416" t="str">
            <v>602   Topvex compact units</v>
          </cell>
          <cell r="E3416" t="str">
            <v>60202   False ceiling units</v>
          </cell>
          <cell r="F3416" t="str">
            <v>TOPV FRNG</v>
          </cell>
          <cell r="G3416">
            <v>17323</v>
          </cell>
        </row>
        <row r="3417">
          <cell r="B3417" t="str">
            <v>Topvex FR10-S EL-L</v>
          </cell>
          <cell r="D3417" t="str">
            <v>602   Topvex compact units</v>
          </cell>
          <cell r="E3417" t="str">
            <v>60202   False ceiling units</v>
          </cell>
          <cell r="F3417" t="str">
            <v>TOPV FRNG</v>
          </cell>
          <cell r="G3417">
            <v>18590</v>
          </cell>
        </row>
        <row r="3418">
          <cell r="B3418" t="str">
            <v>Topvex FR10-S EL-R</v>
          </cell>
          <cell r="D3418" t="str">
            <v>602   Topvex compact units</v>
          </cell>
          <cell r="E3418" t="str">
            <v>60202   False ceiling units</v>
          </cell>
          <cell r="F3418" t="str">
            <v>TOPV FRNG</v>
          </cell>
          <cell r="G3418">
            <v>18590</v>
          </cell>
        </row>
        <row r="3419">
          <cell r="B3419" t="str">
            <v>Topvex FR10-S HWH-L</v>
          </cell>
          <cell r="D3419" t="str">
            <v>602   Topvex compact units</v>
          </cell>
          <cell r="E3419" t="str">
            <v>60202   False ceiling units</v>
          </cell>
          <cell r="F3419" t="str">
            <v>TOPV FRNG</v>
          </cell>
          <cell r="G3419">
            <v>17940</v>
          </cell>
        </row>
        <row r="3420">
          <cell r="B3420" t="str">
            <v>Topvex FR10-S HWH-R</v>
          </cell>
          <cell r="D3420" t="str">
            <v>602   Topvex compact units</v>
          </cell>
          <cell r="E3420" t="str">
            <v>60202   False ceiling units</v>
          </cell>
          <cell r="F3420" t="str">
            <v>TOPV FRNG</v>
          </cell>
          <cell r="G3420">
            <v>17940</v>
          </cell>
        </row>
        <row r="3421">
          <cell r="B3421" t="str">
            <v>Topvex FR20-S-L</v>
          </cell>
          <cell r="D3421" t="str">
            <v>602   Topvex compact units</v>
          </cell>
          <cell r="E3421" t="str">
            <v>60202   False ceiling units</v>
          </cell>
          <cell r="F3421" t="str">
            <v>TOPV FRNG</v>
          </cell>
          <cell r="G3421">
            <v>18769</v>
          </cell>
        </row>
        <row r="3422">
          <cell r="B3422" t="str">
            <v>Topvex FR20-S-R</v>
          </cell>
          <cell r="D3422" t="str">
            <v>602   Topvex compact units</v>
          </cell>
          <cell r="E3422" t="str">
            <v>60202   False ceiling units</v>
          </cell>
          <cell r="F3422" t="str">
            <v>TOPV FRNG</v>
          </cell>
          <cell r="G3422">
            <v>18769</v>
          </cell>
        </row>
        <row r="3423">
          <cell r="B3423" t="str">
            <v>Topvex FR20-S EL-L</v>
          </cell>
          <cell r="D3423" t="str">
            <v>602   Topvex compact units</v>
          </cell>
          <cell r="E3423" t="str">
            <v>60202   False ceiling units</v>
          </cell>
          <cell r="F3423" t="str">
            <v>TOPV FRNG</v>
          </cell>
          <cell r="G3423">
            <v>20073</v>
          </cell>
        </row>
        <row r="3424">
          <cell r="B3424" t="str">
            <v>Topvex FR20-S EL-R</v>
          </cell>
          <cell r="D3424" t="str">
            <v>602   Topvex compact units</v>
          </cell>
          <cell r="E3424" t="str">
            <v>60202   False ceiling units</v>
          </cell>
          <cell r="F3424" t="str">
            <v>TOPV FRNG</v>
          </cell>
          <cell r="G3424">
            <v>20073</v>
          </cell>
        </row>
        <row r="3425">
          <cell r="B3425" t="str">
            <v>Topvex FR20-S HWH-L</v>
          </cell>
          <cell r="D3425" t="str">
            <v>602   Topvex compact units</v>
          </cell>
          <cell r="E3425" t="str">
            <v>60202   False ceiling units</v>
          </cell>
          <cell r="F3425" t="str">
            <v>TOPV FRNG</v>
          </cell>
          <cell r="G3425">
            <v>19531</v>
          </cell>
        </row>
        <row r="3426">
          <cell r="B3426" t="str">
            <v>Topvex FR20-S HWH-R</v>
          </cell>
          <cell r="D3426" t="str">
            <v>602   Topvex compact units</v>
          </cell>
          <cell r="E3426" t="str">
            <v>60202   False ceiling units</v>
          </cell>
          <cell r="F3426" t="str">
            <v>TOPV FRNG</v>
          </cell>
          <cell r="G3426">
            <v>19531</v>
          </cell>
        </row>
        <row r="3427">
          <cell r="B3427" t="str">
            <v>Topvex FR30-S-L</v>
          </cell>
          <cell r="D3427" t="str">
            <v>602   Topvex compact units</v>
          </cell>
          <cell r="E3427" t="str">
            <v>60202   False ceiling units</v>
          </cell>
          <cell r="F3427" t="str">
            <v>TOPV FRNG</v>
          </cell>
          <cell r="G3427">
            <v>20227</v>
          </cell>
        </row>
        <row r="3428">
          <cell r="B3428" t="str">
            <v>Topvex FR30-S-R</v>
          </cell>
          <cell r="D3428" t="str">
            <v>602   Topvex compact units</v>
          </cell>
          <cell r="E3428" t="str">
            <v>60202   False ceiling units</v>
          </cell>
          <cell r="F3428" t="str">
            <v>TOPV FRNG</v>
          </cell>
          <cell r="G3428">
            <v>20227</v>
          </cell>
        </row>
        <row r="3429">
          <cell r="B3429" t="str">
            <v>Topvex FR30-S EL-L</v>
          </cell>
          <cell r="D3429" t="str">
            <v>602   Topvex compact units</v>
          </cell>
          <cell r="E3429" t="str">
            <v>60202   False ceiling units</v>
          </cell>
          <cell r="F3429" t="str">
            <v>TOPV FRNG</v>
          </cell>
          <cell r="G3429">
            <v>21776</v>
          </cell>
        </row>
        <row r="3430">
          <cell r="B3430" t="str">
            <v>Topvex FR30-S EL-R</v>
          </cell>
          <cell r="D3430" t="str">
            <v>602   Topvex compact units</v>
          </cell>
          <cell r="E3430" t="str">
            <v>60202   False ceiling units</v>
          </cell>
          <cell r="F3430" t="str">
            <v>TOPV FRNG</v>
          </cell>
          <cell r="G3430">
            <v>21776</v>
          </cell>
        </row>
        <row r="3431">
          <cell r="B3431" t="str">
            <v>Topvex FR30-S HWH-L</v>
          </cell>
          <cell r="D3431" t="str">
            <v>602   Topvex compact units</v>
          </cell>
          <cell r="E3431" t="str">
            <v>60202   False ceiling units</v>
          </cell>
          <cell r="F3431" t="str">
            <v>TOPV FRNG</v>
          </cell>
          <cell r="G3431">
            <v>21108</v>
          </cell>
        </row>
        <row r="3432">
          <cell r="B3432" t="str">
            <v>Topvex FR30-S HWH-R</v>
          </cell>
          <cell r="D3432" t="str">
            <v>602   Topvex compact units</v>
          </cell>
          <cell r="E3432" t="str">
            <v>60202   False ceiling units</v>
          </cell>
          <cell r="F3432" t="str">
            <v>TOPV FRNG</v>
          </cell>
          <cell r="G3432">
            <v>21108</v>
          </cell>
        </row>
        <row r="3433">
          <cell r="B3433" t="str">
            <v>Topvex FR40-S-L</v>
          </cell>
          <cell r="D3433" t="str">
            <v>602   Topvex compact units</v>
          </cell>
          <cell r="E3433" t="str">
            <v>60202   False ceiling units</v>
          </cell>
          <cell r="F3433" t="str">
            <v>TOPV FRNG</v>
          </cell>
          <cell r="G3433">
            <v>22509</v>
          </cell>
        </row>
        <row r="3434">
          <cell r="B3434" t="str">
            <v>Topvex FR40-S-R</v>
          </cell>
          <cell r="D3434" t="str">
            <v>602   Topvex compact units</v>
          </cell>
          <cell r="E3434" t="str">
            <v>60202   False ceiling units</v>
          </cell>
          <cell r="F3434" t="str">
            <v>TOPV FRNG</v>
          </cell>
          <cell r="G3434">
            <v>22509</v>
          </cell>
        </row>
        <row r="3435">
          <cell r="B3435" t="str">
            <v>Topvex FR40-S EL-L</v>
          </cell>
          <cell r="D3435" t="str">
            <v>602   Topvex compact units</v>
          </cell>
          <cell r="E3435" t="str">
            <v>60202   False ceiling units</v>
          </cell>
          <cell r="F3435" t="str">
            <v>TOPV FRNG</v>
          </cell>
          <cell r="G3435">
            <v>23777</v>
          </cell>
        </row>
        <row r="3436">
          <cell r="B3436" t="str">
            <v>Topvex FR40-S EL-R</v>
          </cell>
          <cell r="D3436" t="str">
            <v>602   Topvex compact units</v>
          </cell>
          <cell r="E3436" t="str">
            <v>60202   False ceiling units</v>
          </cell>
          <cell r="F3436" t="str">
            <v>TOPV FRNG</v>
          </cell>
          <cell r="G3436">
            <v>23777</v>
          </cell>
        </row>
        <row r="3437">
          <cell r="B3437" t="str">
            <v>Topvex FR40-S HWH-L</v>
          </cell>
          <cell r="D3437" t="str">
            <v>602   Topvex compact units</v>
          </cell>
          <cell r="E3437" t="str">
            <v>60202   False ceiling units</v>
          </cell>
          <cell r="F3437" t="str">
            <v>TOPV FRNG</v>
          </cell>
          <cell r="G3437">
            <v>23142</v>
          </cell>
        </row>
        <row r="3438">
          <cell r="B3438" t="str">
            <v>Topvex FR40-S HWH-R</v>
          </cell>
          <cell r="D3438" t="str">
            <v>602   Topvex compact units</v>
          </cell>
          <cell r="E3438" t="str">
            <v>60202   False ceiling units</v>
          </cell>
          <cell r="F3438" t="str">
            <v>TOPV FRNG</v>
          </cell>
          <cell r="G3438">
            <v>23142</v>
          </cell>
        </row>
        <row r="3439">
          <cell r="B3439" t="str">
            <v>Topvex FR50-S-L</v>
          </cell>
          <cell r="D3439" t="str">
            <v>602   Topvex compact units</v>
          </cell>
          <cell r="E3439" t="str">
            <v>60202   False ceiling units</v>
          </cell>
          <cell r="F3439" t="str">
            <v>TOPV FRNG</v>
          </cell>
          <cell r="G3439">
            <v>25135</v>
          </cell>
        </row>
        <row r="3440">
          <cell r="B3440" t="str">
            <v>Topvex FR50-S-R</v>
          </cell>
          <cell r="D3440" t="str">
            <v>602   Topvex compact units</v>
          </cell>
          <cell r="E3440" t="str">
            <v>60202   False ceiling units</v>
          </cell>
          <cell r="F3440" t="str">
            <v>TOPV FRNG</v>
          </cell>
          <cell r="G3440">
            <v>25135</v>
          </cell>
        </row>
        <row r="3441">
          <cell r="B3441" t="str">
            <v>Topvex FR50-S EL-L</v>
          </cell>
          <cell r="D3441" t="str">
            <v>602   Topvex compact units</v>
          </cell>
          <cell r="E3441" t="str">
            <v>60202   False ceiling units</v>
          </cell>
          <cell r="F3441" t="str">
            <v>TOPV FRNG</v>
          </cell>
          <cell r="G3441">
            <v>26841</v>
          </cell>
        </row>
        <row r="3442">
          <cell r="B3442" t="str">
            <v>Topvex FR50-S EL-R</v>
          </cell>
          <cell r="D3442" t="str">
            <v>602   Topvex compact units</v>
          </cell>
          <cell r="E3442" t="str">
            <v>60202   False ceiling units</v>
          </cell>
          <cell r="F3442" t="str">
            <v>TOPV FRNG</v>
          </cell>
          <cell r="G3442">
            <v>26841</v>
          </cell>
        </row>
        <row r="3443">
          <cell r="B3443" t="str">
            <v>Topvex FR50-S HWH-L</v>
          </cell>
          <cell r="D3443" t="str">
            <v>602   Topvex compact units</v>
          </cell>
          <cell r="E3443" t="str">
            <v>60202   False ceiling units</v>
          </cell>
          <cell r="F3443" t="str">
            <v>TOPV FRNG</v>
          </cell>
          <cell r="G3443">
            <v>26199</v>
          </cell>
        </row>
        <row r="3444">
          <cell r="B3444" t="str">
            <v>Topvex FR50-S HWH-R</v>
          </cell>
          <cell r="D3444" t="str">
            <v>602   Topvex compact units</v>
          </cell>
          <cell r="E3444" t="str">
            <v>60202   False ceiling units</v>
          </cell>
          <cell r="F3444" t="str">
            <v>TOPV FRNG</v>
          </cell>
          <cell r="G3444">
            <v>26199</v>
          </cell>
        </row>
        <row r="3445">
          <cell r="B3445" t="str">
            <v>Topvex SC50-L-B</v>
          </cell>
          <cell r="D3445" t="str">
            <v>602   Topvex compact units</v>
          </cell>
          <cell r="E3445" t="str">
            <v>60203   Horizontal units</v>
          </cell>
          <cell r="F3445" t="str">
            <v>TOPV SCNG</v>
          </cell>
          <cell r="G3445">
            <v>22913</v>
          </cell>
        </row>
        <row r="3446">
          <cell r="B3446" t="str">
            <v>Topvex SC50-L-B ODK</v>
          </cell>
          <cell r="D3446" t="str">
            <v>602   Topvex compact units</v>
          </cell>
          <cell r="E3446" t="str">
            <v>60203   Horizontal units</v>
          </cell>
          <cell r="F3446" t="str">
            <v>TOPV SCNG</v>
          </cell>
          <cell r="G3446">
            <v>23804</v>
          </cell>
        </row>
        <row r="3447">
          <cell r="B3447" t="str">
            <v>Topvex SC50-L-EL17-B</v>
          </cell>
          <cell r="D3447" t="str">
            <v>602   Topvex compact units</v>
          </cell>
          <cell r="E3447" t="str">
            <v>60203   Horizontal units</v>
          </cell>
          <cell r="F3447" t="str">
            <v>TOPV SCNG</v>
          </cell>
          <cell r="G3447">
            <v>24834</v>
          </cell>
        </row>
        <row r="3448">
          <cell r="B3448" t="str">
            <v>Topvex SC50-L-EL17-B ODK</v>
          </cell>
          <cell r="D3448" t="str">
            <v>602   Topvex compact units</v>
          </cell>
          <cell r="E3448" t="str">
            <v>60203   Horizontal units</v>
          </cell>
          <cell r="F3448" t="str">
            <v>TOPV SCNG</v>
          </cell>
          <cell r="G3448">
            <v>25795</v>
          </cell>
        </row>
        <row r="3449">
          <cell r="B3449" t="str">
            <v>Topvex SC50-L-EL17-S</v>
          </cell>
          <cell r="D3449" t="str">
            <v>602   Topvex compact units</v>
          </cell>
          <cell r="E3449" t="str">
            <v>60203   Horizontal units</v>
          </cell>
          <cell r="F3449" t="str">
            <v>TOPV SCNG</v>
          </cell>
          <cell r="G3449">
            <v>26978</v>
          </cell>
        </row>
        <row r="3450">
          <cell r="B3450" t="str">
            <v>Topvex SC50-L-EL17-S ODK</v>
          </cell>
          <cell r="D3450" t="str">
            <v>602   Topvex compact units</v>
          </cell>
          <cell r="E3450" t="str">
            <v>60203   Horizontal units</v>
          </cell>
          <cell r="F3450" t="str">
            <v>TOPV SCNG</v>
          </cell>
          <cell r="G3450">
            <v>28019</v>
          </cell>
        </row>
        <row r="3451">
          <cell r="B3451" t="str">
            <v>Topvex SC50-L-EL9,6-B</v>
          </cell>
          <cell r="D3451" t="str">
            <v>602   Topvex compact units</v>
          </cell>
          <cell r="E3451" t="str">
            <v>60203   Horizontal units</v>
          </cell>
          <cell r="F3451" t="str">
            <v>TOPV SCNG</v>
          </cell>
          <cell r="G3451">
            <v>24805</v>
          </cell>
        </row>
        <row r="3452">
          <cell r="B3452" t="str">
            <v>Topvex SC50-L-EL9,6-B ODK</v>
          </cell>
          <cell r="D3452" t="str">
            <v>602   Topvex compact units</v>
          </cell>
          <cell r="E3452" t="str">
            <v>60203   Horizontal units</v>
          </cell>
          <cell r="F3452" t="str">
            <v>TOPV SCNG</v>
          </cell>
          <cell r="G3452">
            <v>25765</v>
          </cell>
        </row>
        <row r="3453">
          <cell r="B3453" t="str">
            <v>Topvex SC50-L-EL9,6-S</v>
          </cell>
          <cell r="D3453" t="str">
            <v>602   Topvex compact units</v>
          </cell>
          <cell r="E3453" t="str">
            <v>60203   Horizontal units</v>
          </cell>
          <cell r="F3453" t="str">
            <v>TOPV SCNG</v>
          </cell>
          <cell r="G3453">
            <v>26950</v>
          </cell>
        </row>
        <row r="3454">
          <cell r="B3454" t="str">
            <v>Topvex SC50-L-EL9,6-S ODK</v>
          </cell>
          <cell r="D3454" t="str">
            <v>602   Topvex compact units</v>
          </cell>
          <cell r="E3454" t="str">
            <v>60203   Horizontal units</v>
          </cell>
          <cell r="F3454" t="str">
            <v>TOPV SCNG</v>
          </cell>
          <cell r="G3454">
            <v>27991</v>
          </cell>
        </row>
        <row r="3455">
          <cell r="B3455" t="str">
            <v>Topvex SC50-L-HWH-B</v>
          </cell>
          <cell r="D3455" t="str">
            <v>602   Topvex compact units</v>
          </cell>
          <cell r="E3455" t="str">
            <v>60203   Horizontal units</v>
          </cell>
          <cell r="F3455" t="str">
            <v>TOPV SCNG</v>
          </cell>
          <cell r="G3455">
            <v>23992</v>
          </cell>
        </row>
        <row r="3456">
          <cell r="B3456" t="str">
            <v>Topvex SC50-L-HWH-B ODK</v>
          </cell>
          <cell r="D3456" t="str">
            <v>602   Topvex compact units</v>
          </cell>
          <cell r="E3456" t="str">
            <v>60203   Horizontal units</v>
          </cell>
          <cell r="F3456" t="str">
            <v>TOPV SCNG</v>
          </cell>
          <cell r="G3456">
            <v>24923</v>
          </cell>
        </row>
        <row r="3457">
          <cell r="B3457" t="str">
            <v>Topvex SC50-L-HWH-S</v>
          </cell>
          <cell r="D3457" t="str">
            <v>602   Topvex compact units</v>
          </cell>
          <cell r="E3457" t="str">
            <v>60203   Horizontal units</v>
          </cell>
          <cell r="F3457" t="str">
            <v>TOPV SCNG</v>
          </cell>
          <cell r="G3457">
            <v>26300</v>
          </cell>
        </row>
        <row r="3458">
          <cell r="B3458" t="str">
            <v>Topvex SC50-L-HWH-S ODK</v>
          </cell>
          <cell r="D3458" t="str">
            <v>602   Topvex compact units</v>
          </cell>
          <cell r="E3458" t="str">
            <v>60203   Horizontal units</v>
          </cell>
          <cell r="F3458" t="str">
            <v>TOPV SCNG</v>
          </cell>
          <cell r="G3458">
            <v>27316</v>
          </cell>
        </row>
        <row r="3459">
          <cell r="B3459" t="str">
            <v>Topvex SC50-L-S</v>
          </cell>
          <cell r="D3459" t="str">
            <v>602   Topvex compact units</v>
          </cell>
          <cell r="E3459" t="str">
            <v>60203   Horizontal units</v>
          </cell>
          <cell r="F3459" t="str">
            <v>TOPV SCNG</v>
          </cell>
          <cell r="G3459">
            <v>25161</v>
          </cell>
        </row>
        <row r="3460">
          <cell r="B3460" t="str">
            <v>Topvex SC50-L-S ODK</v>
          </cell>
          <cell r="D3460" t="str">
            <v>602   Topvex compact units</v>
          </cell>
          <cell r="E3460" t="str">
            <v>60203   Horizontal units</v>
          </cell>
          <cell r="F3460" t="str">
            <v>TOPV SCNG</v>
          </cell>
          <cell r="G3460">
            <v>26134</v>
          </cell>
        </row>
        <row r="3461">
          <cell r="B3461" t="str">
            <v>Topvex SC50-R-B</v>
          </cell>
          <cell r="D3461" t="str">
            <v>602   Topvex compact units</v>
          </cell>
          <cell r="E3461" t="str">
            <v>60203   Horizontal units</v>
          </cell>
          <cell r="F3461" t="str">
            <v>TOPV SCNG</v>
          </cell>
          <cell r="G3461">
            <v>22913</v>
          </cell>
        </row>
        <row r="3462">
          <cell r="B3462" t="str">
            <v>Topvex SC50-R-B ODK</v>
          </cell>
          <cell r="D3462" t="str">
            <v>602   Topvex compact units</v>
          </cell>
          <cell r="E3462" t="str">
            <v>60203   Horizontal units</v>
          </cell>
          <cell r="F3462" t="str">
            <v>TOPV SCNG</v>
          </cell>
          <cell r="G3462">
            <v>23804</v>
          </cell>
        </row>
        <row r="3463">
          <cell r="B3463" t="str">
            <v>Topvex SC50-R-EL17-B</v>
          </cell>
          <cell r="D3463" t="str">
            <v>602   Topvex compact units</v>
          </cell>
          <cell r="E3463" t="str">
            <v>60203   Horizontal units</v>
          </cell>
          <cell r="F3463" t="str">
            <v>TOPV SCNG</v>
          </cell>
          <cell r="G3463">
            <v>24834</v>
          </cell>
        </row>
        <row r="3464">
          <cell r="B3464" t="str">
            <v>Topvex SC50-R-EL17-B ODK</v>
          </cell>
          <cell r="D3464" t="str">
            <v>602   Topvex compact units</v>
          </cell>
          <cell r="E3464" t="str">
            <v>60203   Horizontal units</v>
          </cell>
          <cell r="F3464" t="str">
            <v>TOPV SCNG</v>
          </cell>
          <cell r="G3464">
            <v>25795</v>
          </cell>
        </row>
        <row r="3465">
          <cell r="B3465" t="str">
            <v>Topvex SC50-R-EL17-S</v>
          </cell>
          <cell r="D3465" t="str">
            <v>602   Topvex compact units</v>
          </cell>
          <cell r="E3465" t="str">
            <v>60203   Horizontal units</v>
          </cell>
          <cell r="F3465" t="str">
            <v>TOPV SCNG</v>
          </cell>
          <cell r="G3465">
            <v>26978</v>
          </cell>
        </row>
        <row r="3466">
          <cell r="B3466" t="str">
            <v>Topvex SC50-R-EL17-S ODK</v>
          </cell>
          <cell r="D3466" t="str">
            <v>602   Topvex compact units</v>
          </cell>
          <cell r="E3466" t="str">
            <v>60203   Horizontal units</v>
          </cell>
          <cell r="F3466" t="str">
            <v>TOPV SCNG</v>
          </cell>
          <cell r="G3466">
            <v>28019</v>
          </cell>
        </row>
        <row r="3467">
          <cell r="B3467" t="str">
            <v>Topvex SC50-R-EL9,6-B</v>
          </cell>
          <cell r="D3467" t="str">
            <v>602   Topvex compact units</v>
          </cell>
          <cell r="E3467" t="str">
            <v>60203   Horizontal units</v>
          </cell>
          <cell r="F3467" t="str">
            <v>TOPV SCNG</v>
          </cell>
          <cell r="G3467">
            <v>24805</v>
          </cell>
        </row>
        <row r="3468">
          <cell r="B3468" t="str">
            <v>Topvex SC50-R-EL9,6-B ODK</v>
          </cell>
          <cell r="D3468" t="str">
            <v>602   Topvex compact units</v>
          </cell>
          <cell r="E3468" t="str">
            <v>60203   Horizontal units</v>
          </cell>
          <cell r="F3468" t="str">
            <v>TOPV SCNG</v>
          </cell>
          <cell r="G3468">
            <v>25765</v>
          </cell>
        </row>
        <row r="3469">
          <cell r="B3469" t="str">
            <v>Topvex SC50-R-EL9,6-S</v>
          </cell>
          <cell r="D3469" t="str">
            <v>602   Topvex compact units</v>
          </cell>
          <cell r="E3469" t="str">
            <v>60203   Horizontal units</v>
          </cell>
          <cell r="F3469" t="str">
            <v>TOPV SCNG</v>
          </cell>
          <cell r="G3469">
            <v>26950</v>
          </cell>
        </row>
        <row r="3470">
          <cell r="B3470" t="str">
            <v>Topvex SC50-R-EL9,6-S ODK</v>
          </cell>
          <cell r="D3470" t="str">
            <v>602   Topvex compact units</v>
          </cell>
          <cell r="E3470" t="str">
            <v>60203   Horizontal units</v>
          </cell>
          <cell r="F3470" t="str">
            <v>TOPV SCNG</v>
          </cell>
          <cell r="G3470">
            <v>27991</v>
          </cell>
        </row>
        <row r="3471">
          <cell r="B3471" t="str">
            <v>Topvex SC50-R-HWH-B</v>
          </cell>
          <cell r="D3471" t="str">
            <v>602   Topvex compact units</v>
          </cell>
          <cell r="E3471" t="str">
            <v>60203   Horizontal units</v>
          </cell>
          <cell r="F3471" t="str">
            <v>TOPV SCNG</v>
          </cell>
          <cell r="G3471">
            <v>23992</v>
          </cell>
        </row>
        <row r="3472">
          <cell r="B3472" t="str">
            <v>Topvex SC50-R-HWH-B ODK</v>
          </cell>
          <cell r="D3472" t="str">
            <v>602   Topvex compact units</v>
          </cell>
          <cell r="E3472" t="str">
            <v>60203   Horizontal units</v>
          </cell>
          <cell r="F3472" t="str">
            <v>TOPV SCNG</v>
          </cell>
          <cell r="G3472">
            <v>24923</v>
          </cell>
        </row>
        <row r="3473">
          <cell r="B3473" t="str">
            <v>Topvex SC50-R-HWH-S</v>
          </cell>
          <cell r="D3473" t="str">
            <v>602   Topvex compact units</v>
          </cell>
          <cell r="E3473" t="str">
            <v>60203   Horizontal units</v>
          </cell>
          <cell r="F3473" t="str">
            <v>TOPV SCNG</v>
          </cell>
          <cell r="G3473">
            <v>26300</v>
          </cell>
        </row>
        <row r="3474">
          <cell r="B3474" t="str">
            <v>Topvex SC50-R-HWH-S ODK</v>
          </cell>
          <cell r="D3474" t="str">
            <v>602   Topvex compact units</v>
          </cell>
          <cell r="E3474" t="str">
            <v>60203   Horizontal units</v>
          </cell>
          <cell r="F3474" t="str">
            <v>TOPV SCNG</v>
          </cell>
          <cell r="G3474">
            <v>27316</v>
          </cell>
        </row>
        <row r="3475">
          <cell r="B3475" t="str">
            <v>Topvex SC50-R-S</v>
          </cell>
          <cell r="D3475" t="str">
            <v>602   Topvex compact units</v>
          </cell>
          <cell r="E3475" t="str">
            <v>60203   Horizontal units</v>
          </cell>
          <cell r="F3475" t="str">
            <v>TOPV SCNG</v>
          </cell>
          <cell r="G3475">
            <v>25161</v>
          </cell>
        </row>
        <row r="3476">
          <cell r="B3476" t="str">
            <v>Topvex SC50-R-S ODK</v>
          </cell>
          <cell r="D3476" t="str">
            <v>602   Topvex compact units</v>
          </cell>
          <cell r="E3476" t="str">
            <v>60203   Horizontal units</v>
          </cell>
          <cell r="F3476" t="str">
            <v>TOPV SCNG</v>
          </cell>
          <cell r="G3476">
            <v>26134</v>
          </cell>
        </row>
        <row r="3477">
          <cell r="B3477" t="str">
            <v>Topvex SC20-L-B</v>
          </cell>
          <cell r="D3477" t="str">
            <v>602   Topvex compact units</v>
          </cell>
          <cell r="E3477" t="str">
            <v>60203   Horizontal units</v>
          </cell>
          <cell r="F3477" t="str">
            <v>TOPV SCNG</v>
          </cell>
          <cell r="G3477">
            <v>15489</v>
          </cell>
        </row>
        <row r="3478">
          <cell r="B3478" t="str">
            <v>Topvex SC20-L-EL4,2-B</v>
          </cell>
          <cell r="D3478" t="str">
            <v>602   Topvex compact units</v>
          </cell>
          <cell r="E3478" t="str">
            <v>60203   Horizontal units</v>
          </cell>
          <cell r="F3478" t="str">
            <v>TOPV SCNG</v>
          </cell>
          <cell r="G3478">
            <v>16541</v>
          </cell>
        </row>
        <row r="3479">
          <cell r="B3479" t="str">
            <v>Topvex SC20-L-EL6,5-B</v>
          </cell>
          <cell r="D3479" t="str">
            <v>602   Topvex compact units</v>
          </cell>
          <cell r="E3479" t="str">
            <v>60203   Horizontal units</v>
          </cell>
          <cell r="F3479" t="str">
            <v>TOPV SCNG</v>
          </cell>
          <cell r="G3479">
            <v>16556</v>
          </cell>
        </row>
        <row r="3480">
          <cell r="B3480" t="str">
            <v>Topvex SC20-L-EL9,6-B</v>
          </cell>
          <cell r="D3480" t="str">
            <v>602   Topvex compact units</v>
          </cell>
          <cell r="E3480" t="str">
            <v>60203   Horizontal units</v>
          </cell>
          <cell r="F3480" t="str">
            <v>TOPV SCNG</v>
          </cell>
          <cell r="G3480">
            <v>16559</v>
          </cell>
        </row>
        <row r="3481">
          <cell r="B3481" t="str">
            <v>Topvex SC20-L-HWH-B</v>
          </cell>
          <cell r="D3481" t="str">
            <v>602   Topvex compact units</v>
          </cell>
          <cell r="E3481" t="str">
            <v>60203   Horizontal units</v>
          </cell>
          <cell r="F3481" t="str">
            <v>TOPV SCNG</v>
          </cell>
          <cell r="G3481">
            <v>16225</v>
          </cell>
        </row>
        <row r="3482">
          <cell r="B3482" t="str">
            <v>Topvex SC20-L-S</v>
          </cell>
          <cell r="D3482" t="str">
            <v>602   Topvex compact units</v>
          </cell>
          <cell r="E3482" t="str">
            <v>60203   Horizontal units</v>
          </cell>
          <cell r="F3482" t="str">
            <v>TOPV SCNG</v>
          </cell>
          <cell r="G3482">
            <v>18564</v>
          </cell>
        </row>
        <row r="3483">
          <cell r="B3483" t="str">
            <v>Topvex SC20-L-EL4,2-S</v>
          </cell>
          <cell r="D3483" t="str">
            <v>602   Topvex compact units</v>
          </cell>
          <cell r="E3483" t="str">
            <v>60203   Horizontal units</v>
          </cell>
          <cell r="F3483" t="str">
            <v>TOPV SCNG</v>
          </cell>
          <cell r="G3483">
            <v>19816</v>
          </cell>
        </row>
        <row r="3484">
          <cell r="B3484" t="str">
            <v>Topvex SC20-L-EL6,5-S</v>
          </cell>
          <cell r="D3484" t="str">
            <v>602   Topvex compact units</v>
          </cell>
          <cell r="E3484" t="str">
            <v>60203   Horizontal units</v>
          </cell>
          <cell r="F3484" t="str">
            <v>TOPV SCNG</v>
          </cell>
          <cell r="G3484">
            <v>19830</v>
          </cell>
        </row>
        <row r="3485">
          <cell r="B3485" t="str">
            <v>Topvex SC20-L-EL9,6-S</v>
          </cell>
          <cell r="D3485" t="str">
            <v>602   Topvex compact units</v>
          </cell>
          <cell r="E3485" t="str">
            <v>60203   Horizontal units</v>
          </cell>
          <cell r="F3485" t="str">
            <v>TOPV SCNG</v>
          </cell>
          <cell r="G3485">
            <v>19833</v>
          </cell>
        </row>
        <row r="3486">
          <cell r="B3486" t="str">
            <v>Topvex SC20-L-HWH-S</v>
          </cell>
          <cell r="D3486" t="str">
            <v>602   Topvex compact units</v>
          </cell>
          <cell r="E3486" t="str">
            <v>60203   Horizontal units</v>
          </cell>
          <cell r="F3486" t="str">
            <v>TOPV SCNG</v>
          </cell>
          <cell r="G3486">
            <v>19121</v>
          </cell>
        </row>
        <row r="3487">
          <cell r="B3487" t="str">
            <v>Topvex SC20-R-B</v>
          </cell>
          <cell r="D3487" t="str">
            <v>602   Topvex compact units</v>
          </cell>
          <cell r="E3487" t="str">
            <v>60203   Horizontal units</v>
          </cell>
          <cell r="F3487" t="str">
            <v>TOPV SCNG</v>
          </cell>
          <cell r="G3487">
            <v>15489</v>
          </cell>
        </row>
        <row r="3488">
          <cell r="B3488" t="str">
            <v>Topvex SC20-R-EL4,2-B</v>
          </cell>
          <cell r="D3488" t="str">
            <v>602   Topvex compact units</v>
          </cell>
          <cell r="E3488" t="str">
            <v>60203   Horizontal units</v>
          </cell>
          <cell r="F3488" t="str">
            <v>TOPV SCNG</v>
          </cell>
          <cell r="G3488">
            <v>16541</v>
          </cell>
        </row>
        <row r="3489">
          <cell r="B3489" t="str">
            <v>Topvex SC20-R-EL6,5-B</v>
          </cell>
          <cell r="D3489" t="str">
            <v>602   Topvex compact units</v>
          </cell>
          <cell r="E3489" t="str">
            <v>60203   Horizontal units</v>
          </cell>
          <cell r="F3489" t="str">
            <v>TOPV SCNG</v>
          </cell>
          <cell r="G3489">
            <v>16556</v>
          </cell>
        </row>
        <row r="3490">
          <cell r="B3490" t="str">
            <v>Topvex SC20-R-EL9,6-B</v>
          </cell>
          <cell r="D3490" t="str">
            <v>602   Topvex compact units</v>
          </cell>
          <cell r="E3490" t="str">
            <v>60203   Horizontal units</v>
          </cell>
          <cell r="F3490" t="str">
            <v>TOPV SCNG</v>
          </cell>
          <cell r="G3490">
            <v>16559</v>
          </cell>
        </row>
        <row r="3491">
          <cell r="B3491" t="str">
            <v>Topvex SC20-R-HWH-B</v>
          </cell>
          <cell r="D3491" t="str">
            <v>602   Topvex compact units</v>
          </cell>
          <cell r="E3491" t="str">
            <v>60203   Horizontal units</v>
          </cell>
          <cell r="F3491" t="str">
            <v>TOPV SCNG</v>
          </cell>
          <cell r="G3491">
            <v>16225</v>
          </cell>
        </row>
        <row r="3492">
          <cell r="B3492" t="str">
            <v>Topvex SC20-R-S</v>
          </cell>
          <cell r="D3492" t="str">
            <v>602   Topvex compact units</v>
          </cell>
          <cell r="E3492" t="str">
            <v>60203   Horizontal units</v>
          </cell>
          <cell r="F3492" t="str">
            <v>TOPV SCNG</v>
          </cell>
          <cell r="G3492">
            <v>18564</v>
          </cell>
        </row>
        <row r="3493">
          <cell r="B3493" t="str">
            <v>Topvex SC20-R-EL4,2-S</v>
          </cell>
          <cell r="D3493" t="str">
            <v>602   Topvex compact units</v>
          </cell>
          <cell r="E3493" t="str">
            <v>60203   Horizontal units</v>
          </cell>
          <cell r="F3493" t="str">
            <v>TOPV SCNG</v>
          </cell>
          <cell r="G3493">
            <v>19816</v>
          </cell>
        </row>
        <row r="3494">
          <cell r="B3494" t="str">
            <v>Topvex SC20-R-EL6,5-S</v>
          </cell>
          <cell r="D3494" t="str">
            <v>602   Topvex compact units</v>
          </cell>
          <cell r="E3494" t="str">
            <v>60203   Horizontal units</v>
          </cell>
          <cell r="F3494" t="str">
            <v>TOPV SCNG</v>
          </cell>
          <cell r="G3494">
            <v>19830</v>
          </cell>
        </row>
        <row r="3495">
          <cell r="B3495" t="str">
            <v>Topvex SC20-R-EL9,6-S</v>
          </cell>
          <cell r="D3495" t="str">
            <v>602   Topvex compact units</v>
          </cell>
          <cell r="E3495" t="str">
            <v>60203   Horizontal units</v>
          </cell>
          <cell r="F3495" t="str">
            <v>TOPV SCNG</v>
          </cell>
          <cell r="G3495">
            <v>19833</v>
          </cell>
        </row>
        <row r="3496">
          <cell r="B3496" t="str">
            <v>Topvex SC20-R-HWH-S</v>
          </cell>
          <cell r="D3496" t="str">
            <v>602   Topvex compact units</v>
          </cell>
          <cell r="E3496" t="str">
            <v>60203   Horizontal units</v>
          </cell>
          <cell r="F3496" t="str">
            <v>TOPV SCNG</v>
          </cell>
          <cell r="G3496">
            <v>19121</v>
          </cell>
        </row>
        <row r="3497">
          <cell r="B3497" t="str">
            <v>Topvex SC25-L-B</v>
          </cell>
          <cell r="D3497" t="str">
            <v>602   Topvex compact units</v>
          </cell>
          <cell r="E3497" t="str">
            <v>60203   Horizontal units</v>
          </cell>
          <cell r="F3497" t="str">
            <v>TOPV SCNG</v>
          </cell>
          <cell r="G3497">
            <v>16026</v>
          </cell>
        </row>
        <row r="3498">
          <cell r="B3498" t="str">
            <v>Topvex SC25-L-EL6,5-B</v>
          </cell>
          <cell r="D3498" t="str">
            <v>602   Topvex compact units</v>
          </cell>
          <cell r="E3498" t="str">
            <v>60203   Horizontal units</v>
          </cell>
          <cell r="F3498" t="str">
            <v>TOPV SCNG</v>
          </cell>
          <cell r="G3498">
            <v>17138</v>
          </cell>
        </row>
        <row r="3499">
          <cell r="B3499" t="str">
            <v>Topvex SC25-L-EL9,6-B</v>
          </cell>
          <cell r="D3499" t="str">
            <v>602   Topvex compact units</v>
          </cell>
          <cell r="E3499" t="str">
            <v>60203   Horizontal units</v>
          </cell>
          <cell r="F3499" t="str">
            <v>TOPV SCNG</v>
          </cell>
          <cell r="G3499">
            <v>17142</v>
          </cell>
        </row>
        <row r="3500">
          <cell r="B3500" t="str">
            <v>Topvex SC25-L-EL12-B</v>
          </cell>
          <cell r="D3500" t="str">
            <v>602   Topvex compact units</v>
          </cell>
          <cell r="E3500" t="str">
            <v>60203   Horizontal units</v>
          </cell>
          <cell r="F3500" t="str">
            <v>TOPV SCNG</v>
          </cell>
          <cell r="G3500">
            <v>17155</v>
          </cell>
        </row>
        <row r="3501">
          <cell r="B3501" t="str">
            <v>Topvex SC25-L-HWH-B</v>
          </cell>
          <cell r="D3501" t="str">
            <v>602   Topvex compact units</v>
          </cell>
          <cell r="E3501" t="str">
            <v>60203   Horizontal units</v>
          </cell>
          <cell r="F3501" t="str">
            <v>TOPV SCNG</v>
          </cell>
          <cell r="G3501">
            <v>16957</v>
          </cell>
        </row>
        <row r="3502">
          <cell r="B3502" t="str">
            <v>Topvex SC25-L-S</v>
          </cell>
          <cell r="D3502" t="str">
            <v>602   Topvex compact units</v>
          </cell>
          <cell r="E3502" t="str">
            <v>60203   Horizontal units</v>
          </cell>
          <cell r="F3502" t="str">
            <v>TOPV SCNG</v>
          </cell>
          <cell r="G3502">
            <v>19403</v>
          </cell>
        </row>
        <row r="3503">
          <cell r="B3503" t="str">
            <v>Topvex SC25-L-EL6,5-S</v>
          </cell>
          <cell r="D3503" t="str">
            <v>602   Topvex compact units</v>
          </cell>
          <cell r="E3503" t="str">
            <v>60203   Horizontal units</v>
          </cell>
          <cell r="F3503" t="str">
            <v>TOPV SCNG</v>
          </cell>
          <cell r="G3503">
            <v>20737</v>
          </cell>
        </row>
        <row r="3504">
          <cell r="B3504" t="str">
            <v>Topvex SC25-L-EL9,6-S</v>
          </cell>
          <cell r="D3504" t="str">
            <v>602   Topvex compact units</v>
          </cell>
          <cell r="E3504" t="str">
            <v>60203   Horizontal units</v>
          </cell>
          <cell r="F3504" t="str">
            <v>TOPV SCNG</v>
          </cell>
          <cell r="G3504">
            <v>20740</v>
          </cell>
        </row>
        <row r="3505">
          <cell r="B3505" t="str">
            <v>Topvex SC25-L-EL12-S</v>
          </cell>
          <cell r="D3505" t="str">
            <v>602   Topvex compact units</v>
          </cell>
          <cell r="E3505" t="str">
            <v>60203   Horizontal units</v>
          </cell>
          <cell r="F3505" t="str">
            <v>TOPV SCNG</v>
          </cell>
          <cell r="G3505">
            <v>20753</v>
          </cell>
        </row>
        <row r="3506">
          <cell r="B3506" t="str">
            <v>Topvex SC25-L-HWH-S</v>
          </cell>
          <cell r="D3506" t="str">
            <v>602   Topvex compact units</v>
          </cell>
          <cell r="E3506" t="str">
            <v>60203   Horizontal units</v>
          </cell>
          <cell r="F3506" t="str">
            <v>TOPV SCNG</v>
          </cell>
          <cell r="G3506">
            <v>20239</v>
          </cell>
        </row>
        <row r="3507">
          <cell r="B3507" t="str">
            <v>Topvex SC25-R-B</v>
          </cell>
          <cell r="D3507" t="str">
            <v>602   Topvex compact units</v>
          </cell>
          <cell r="E3507" t="str">
            <v>60203   Horizontal units</v>
          </cell>
          <cell r="F3507" t="str">
            <v>TOPV SCNG</v>
          </cell>
          <cell r="G3507">
            <v>16026</v>
          </cell>
        </row>
        <row r="3508">
          <cell r="B3508" t="str">
            <v>Topvex SC25-R-EL6,5-B</v>
          </cell>
          <cell r="D3508" t="str">
            <v>602   Topvex compact units</v>
          </cell>
          <cell r="E3508" t="str">
            <v>60203   Horizontal units</v>
          </cell>
          <cell r="F3508" t="str">
            <v>TOPV SCNG</v>
          </cell>
          <cell r="G3508">
            <v>17138</v>
          </cell>
        </row>
        <row r="3509">
          <cell r="B3509" t="str">
            <v>Topvex SC25-R-EL9,6-B</v>
          </cell>
          <cell r="D3509" t="str">
            <v>602   Topvex compact units</v>
          </cell>
          <cell r="E3509" t="str">
            <v>60203   Horizontal units</v>
          </cell>
          <cell r="F3509" t="str">
            <v>TOPV SCNG</v>
          </cell>
          <cell r="G3509">
            <v>17142</v>
          </cell>
        </row>
        <row r="3510">
          <cell r="B3510" t="str">
            <v>Topvex SC25-R-EL12-B</v>
          </cell>
          <cell r="D3510" t="str">
            <v>602   Topvex compact units</v>
          </cell>
          <cell r="E3510" t="str">
            <v>60203   Horizontal units</v>
          </cell>
          <cell r="F3510" t="str">
            <v>TOPV SCNG</v>
          </cell>
          <cell r="G3510">
            <v>17155</v>
          </cell>
        </row>
        <row r="3511">
          <cell r="B3511" t="str">
            <v>Topvex SC25-R-HWH-B</v>
          </cell>
          <cell r="D3511" t="str">
            <v>602   Topvex compact units</v>
          </cell>
          <cell r="E3511" t="str">
            <v>60203   Horizontal units</v>
          </cell>
          <cell r="F3511" t="str">
            <v>TOPV SCNG</v>
          </cell>
          <cell r="G3511">
            <v>16957</v>
          </cell>
        </row>
        <row r="3512">
          <cell r="B3512" t="str">
            <v>Topvex SC25-R-S</v>
          </cell>
          <cell r="D3512" t="str">
            <v>602   Topvex compact units</v>
          </cell>
          <cell r="E3512" t="str">
            <v>60203   Horizontal units</v>
          </cell>
          <cell r="F3512" t="str">
            <v>TOPV SCNG</v>
          </cell>
          <cell r="G3512">
            <v>19403</v>
          </cell>
        </row>
        <row r="3513">
          <cell r="B3513" t="str">
            <v>Topvex SC25-R-EL6,5-S</v>
          </cell>
          <cell r="D3513" t="str">
            <v>602   Topvex compact units</v>
          </cell>
          <cell r="E3513" t="str">
            <v>60203   Horizontal units</v>
          </cell>
          <cell r="F3513" t="str">
            <v>TOPV SCNG</v>
          </cell>
          <cell r="G3513">
            <v>20737</v>
          </cell>
        </row>
        <row r="3514">
          <cell r="B3514" t="str">
            <v>Topvex SC25-R-EL9,6-S</v>
          </cell>
          <cell r="D3514" t="str">
            <v>602   Topvex compact units</v>
          </cell>
          <cell r="E3514" t="str">
            <v>60203   Horizontal units</v>
          </cell>
          <cell r="F3514" t="str">
            <v>TOPV SCNG</v>
          </cell>
          <cell r="G3514">
            <v>20740</v>
          </cell>
        </row>
        <row r="3515">
          <cell r="B3515" t="str">
            <v>Topvex SC25-R-EL12-S</v>
          </cell>
          <cell r="D3515" t="str">
            <v>602   Topvex compact units</v>
          </cell>
          <cell r="E3515" t="str">
            <v>60203   Horizontal units</v>
          </cell>
          <cell r="F3515" t="str">
            <v>TOPV SCNG</v>
          </cell>
          <cell r="G3515">
            <v>20753</v>
          </cell>
        </row>
        <row r="3516">
          <cell r="B3516" t="str">
            <v>Topvex SC25-R-HWH-S</v>
          </cell>
          <cell r="D3516" t="str">
            <v>602   Topvex compact units</v>
          </cell>
          <cell r="E3516" t="str">
            <v>60203   Horizontal units</v>
          </cell>
          <cell r="F3516" t="str">
            <v>TOPV SCNG</v>
          </cell>
          <cell r="G3516">
            <v>20239</v>
          </cell>
        </row>
        <row r="3517">
          <cell r="B3517" t="str">
            <v>Topvex SC35-L-B</v>
          </cell>
          <cell r="D3517" t="str">
            <v>602   Topvex compact units</v>
          </cell>
          <cell r="E3517" t="str">
            <v>60203   Horizontal units</v>
          </cell>
          <cell r="F3517" t="str">
            <v>TOPV SCNG</v>
          </cell>
          <cell r="G3517">
            <v>19392</v>
          </cell>
        </row>
        <row r="3518">
          <cell r="B3518" t="str">
            <v>Topvex SC35-L-EL7,2-B</v>
          </cell>
          <cell r="D3518" t="str">
            <v>602   Topvex compact units</v>
          </cell>
          <cell r="E3518" t="str">
            <v>60203   Horizontal units</v>
          </cell>
          <cell r="F3518" t="str">
            <v>TOPV SCNG</v>
          </cell>
          <cell r="G3518">
            <v>20800</v>
          </cell>
        </row>
        <row r="3519">
          <cell r="B3519" t="str">
            <v>Topvex SC35-L-EL12-B</v>
          </cell>
          <cell r="D3519" t="str">
            <v>602   Topvex compact units</v>
          </cell>
          <cell r="E3519" t="str">
            <v>60203   Horizontal units</v>
          </cell>
          <cell r="F3519" t="str">
            <v>TOPV SCNG</v>
          </cell>
          <cell r="G3519">
            <v>20765</v>
          </cell>
        </row>
        <row r="3520">
          <cell r="B3520" t="str">
            <v>Topvex SC35-L-EL18-B</v>
          </cell>
          <cell r="D3520" t="str">
            <v>602   Topvex compact units</v>
          </cell>
          <cell r="E3520" t="str">
            <v>60203   Horizontal units</v>
          </cell>
          <cell r="F3520" t="str">
            <v>TOPV SCNG</v>
          </cell>
          <cell r="G3520">
            <v>20843</v>
          </cell>
        </row>
        <row r="3521">
          <cell r="B3521" t="str">
            <v>Topvex SC35-L-HWH-B</v>
          </cell>
          <cell r="D3521" t="str">
            <v>602   Topvex compact units</v>
          </cell>
          <cell r="E3521" t="str">
            <v>60203   Horizontal units</v>
          </cell>
          <cell r="F3521" t="str">
            <v>TOPV SCNG</v>
          </cell>
          <cell r="G3521">
            <v>20094</v>
          </cell>
        </row>
        <row r="3522">
          <cell r="B3522" t="str">
            <v>Topvex SC35-L-S</v>
          </cell>
          <cell r="D3522" t="str">
            <v>602   Topvex compact units</v>
          </cell>
          <cell r="E3522" t="str">
            <v>60203   Horizontal units</v>
          </cell>
          <cell r="F3522" t="str">
            <v>TOPV SCNG</v>
          </cell>
          <cell r="G3522">
            <v>22216</v>
          </cell>
        </row>
        <row r="3523">
          <cell r="B3523" t="str">
            <v>Topvex SC35-L-EL7,2-S</v>
          </cell>
          <cell r="D3523" t="str">
            <v>602   Topvex compact units</v>
          </cell>
          <cell r="E3523" t="str">
            <v>60203   Horizontal units</v>
          </cell>
          <cell r="F3523" t="str">
            <v>TOPV SCNG</v>
          </cell>
          <cell r="G3523">
            <v>23611</v>
          </cell>
        </row>
        <row r="3524">
          <cell r="B3524" t="str">
            <v>Topvex SC35-L-EL12-S</v>
          </cell>
          <cell r="D3524" t="str">
            <v>602   Topvex compact units</v>
          </cell>
          <cell r="E3524" t="str">
            <v>60203   Horizontal units</v>
          </cell>
          <cell r="F3524" t="str">
            <v>TOPV SCNG</v>
          </cell>
          <cell r="G3524">
            <v>23618</v>
          </cell>
        </row>
        <row r="3525">
          <cell r="B3525" t="str">
            <v>Topvex SC35-L-EL18-S</v>
          </cell>
          <cell r="D3525" t="str">
            <v>602   Topvex compact units</v>
          </cell>
          <cell r="E3525" t="str">
            <v>60203   Horizontal units</v>
          </cell>
          <cell r="F3525" t="str">
            <v>TOPV SCNG</v>
          </cell>
          <cell r="G3525">
            <v>23774</v>
          </cell>
        </row>
        <row r="3526">
          <cell r="B3526" t="str">
            <v>Topvex SC35-L-HWH-S</v>
          </cell>
          <cell r="D3526" t="str">
            <v>602   Topvex compact units</v>
          </cell>
          <cell r="E3526" t="str">
            <v>60203   Horizontal units</v>
          </cell>
          <cell r="F3526" t="str">
            <v>TOPV SCNG</v>
          </cell>
          <cell r="G3526">
            <v>22635</v>
          </cell>
        </row>
        <row r="3527">
          <cell r="B3527" t="str">
            <v>Topvex SC35-R-B</v>
          </cell>
          <cell r="D3527" t="str">
            <v>602   Topvex compact units</v>
          </cell>
          <cell r="E3527" t="str">
            <v>60203   Horizontal units</v>
          </cell>
          <cell r="F3527" t="str">
            <v>TOPV SCNG</v>
          </cell>
          <cell r="G3527">
            <v>19392</v>
          </cell>
        </row>
        <row r="3528">
          <cell r="B3528" t="str">
            <v>Topvex SC35-R-EL7,2-B</v>
          </cell>
          <cell r="D3528" t="str">
            <v>602   Topvex compact units</v>
          </cell>
          <cell r="E3528" t="str">
            <v>60203   Horizontal units</v>
          </cell>
          <cell r="F3528" t="str">
            <v>TOPV SCNG</v>
          </cell>
          <cell r="G3528">
            <v>20800</v>
          </cell>
        </row>
        <row r="3529">
          <cell r="B3529" t="str">
            <v>Topvex SC35-R-EL12-B</v>
          </cell>
          <cell r="D3529" t="str">
            <v>602   Topvex compact units</v>
          </cell>
          <cell r="E3529" t="str">
            <v>60203   Horizontal units</v>
          </cell>
          <cell r="F3529" t="str">
            <v>TOPV SCNG</v>
          </cell>
          <cell r="G3529">
            <v>20765</v>
          </cell>
        </row>
        <row r="3530">
          <cell r="B3530" t="str">
            <v>Topvex SC35-R-EL18-B</v>
          </cell>
          <cell r="D3530" t="str">
            <v>602   Topvex compact units</v>
          </cell>
          <cell r="E3530" t="str">
            <v>60203   Horizontal units</v>
          </cell>
          <cell r="F3530" t="str">
            <v>TOPV SCNG</v>
          </cell>
          <cell r="G3530">
            <v>20843</v>
          </cell>
        </row>
        <row r="3531">
          <cell r="B3531" t="str">
            <v>Topvex SC35-R-HWH-B</v>
          </cell>
          <cell r="D3531" t="str">
            <v>602   Topvex compact units</v>
          </cell>
          <cell r="E3531" t="str">
            <v>60203   Horizontal units</v>
          </cell>
          <cell r="F3531" t="str">
            <v>TOPV SCNG</v>
          </cell>
          <cell r="G3531">
            <v>20094</v>
          </cell>
        </row>
        <row r="3532">
          <cell r="B3532" t="str">
            <v>Topvex SC35-R-S</v>
          </cell>
          <cell r="D3532" t="str">
            <v>602   Topvex compact units</v>
          </cell>
          <cell r="E3532" t="str">
            <v>60203   Horizontal units</v>
          </cell>
          <cell r="F3532" t="str">
            <v>TOPV SCNG</v>
          </cell>
          <cell r="G3532">
            <v>22216</v>
          </cell>
        </row>
        <row r="3533">
          <cell r="B3533" t="str">
            <v>Topvex SC35-R-EL7,2-S</v>
          </cell>
          <cell r="D3533" t="str">
            <v>602   Topvex compact units</v>
          </cell>
          <cell r="E3533" t="str">
            <v>60203   Horizontal units</v>
          </cell>
          <cell r="F3533" t="str">
            <v>TOPV SCNG</v>
          </cell>
          <cell r="G3533">
            <v>23611</v>
          </cell>
        </row>
        <row r="3534">
          <cell r="B3534" t="str">
            <v>Topvex SC35-R-EL12-S</v>
          </cell>
          <cell r="D3534" t="str">
            <v>602   Topvex compact units</v>
          </cell>
          <cell r="E3534" t="str">
            <v>60203   Horizontal units</v>
          </cell>
          <cell r="F3534" t="str">
            <v>TOPV SCNG</v>
          </cell>
          <cell r="G3534">
            <v>23618</v>
          </cell>
        </row>
        <row r="3535">
          <cell r="B3535" t="str">
            <v>Topvex SC35-R-EL18-S</v>
          </cell>
          <cell r="D3535" t="str">
            <v>602   Topvex compact units</v>
          </cell>
          <cell r="E3535" t="str">
            <v>60203   Horizontal units</v>
          </cell>
          <cell r="F3535" t="str">
            <v>TOPV SCNG</v>
          </cell>
          <cell r="G3535">
            <v>23774</v>
          </cell>
        </row>
        <row r="3536">
          <cell r="B3536" t="str">
            <v>Topvex SC35-R-HWH-S</v>
          </cell>
          <cell r="D3536" t="str">
            <v>602   Topvex compact units</v>
          </cell>
          <cell r="E3536" t="str">
            <v>60203   Horizontal units</v>
          </cell>
          <cell r="F3536" t="str">
            <v>TOPV SCNG</v>
          </cell>
          <cell r="G3536">
            <v>22635</v>
          </cell>
        </row>
        <row r="3537">
          <cell r="B3537" t="str">
            <v>Topvex SC60-L-B</v>
          </cell>
          <cell r="D3537" t="str">
            <v>602   Topvex compact units</v>
          </cell>
          <cell r="E3537" t="str">
            <v>60203   Horizontal units</v>
          </cell>
          <cell r="F3537" t="str">
            <v>TOPV SCNG</v>
          </cell>
          <cell r="G3537">
            <v>23310</v>
          </cell>
        </row>
        <row r="3538">
          <cell r="B3538" t="str">
            <v>Topvex SC60-L-EL9,6-B</v>
          </cell>
          <cell r="D3538" t="str">
            <v>602   Topvex compact units</v>
          </cell>
          <cell r="E3538" t="str">
            <v>60203   Horizontal units</v>
          </cell>
          <cell r="F3538" t="str">
            <v>TOPV SCNG</v>
          </cell>
          <cell r="G3538">
            <v>25141</v>
          </cell>
        </row>
        <row r="3539">
          <cell r="B3539" t="str">
            <v>Topvex SC60-L-EL17-B</v>
          </cell>
          <cell r="D3539" t="str">
            <v>602   Topvex compact units</v>
          </cell>
          <cell r="E3539" t="str">
            <v>60203   Horizontal units</v>
          </cell>
          <cell r="F3539" t="str">
            <v>TOPV SCNG</v>
          </cell>
          <cell r="G3539">
            <v>25168</v>
          </cell>
        </row>
        <row r="3540">
          <cell r="B3540" t="str">
            <v>Topvex SC60-L-HWH-B</v>
          </cell>
          <cell r="D3540" t="str">
            <v>602   Topvex compact units</v>
          </cell>
          <cell r="E3540" t="str">
            <v>60203   Horizontal units</v>
          </cell>
          <cell r="F3540" t="str">
            <v>TOPV SCNG</v>
          </cell>
          <cell r="G3540">
            <v>24113</v>
          </cell>
        </row>
        <row r="3541">
          <cell r="B3541" t="str">
            <v>Topvex SC60-L-S</v>
          </cell>
          <cell r="D3541" t="str">
            <v>602   Topvex compact units</v>
          </cell>
          <cell r="E3541" t="str">
            <v>60203   Horizontal units</v>
          </cell>
          <cell r="F3541" t="str">
            <v>TOPV SCNG</v>
          </cell>
          <cell r="G3541">
            <v>25486</v>
          </cell>
        </row>
        <row r="3542">
          <cell r="B3542" t="str">
            <v>Topvex SC60-L-EL9,6-S</v>
          </cell>
          <cell r="D3542" t="str">
            <v>602   Topvex compact units</v>
          </cell>
          <cell r="E3542" t="str">
            <v>60203   Horizontal units</v>
          </cell>
          <cell r="F3542" t="str">
            <v>TOPV SCNG</v>
          </cell>
          <cell r="G3542">
            <v>27219</v>
          </cell>
        </row>
        <row r="3543">
          <cell r="B3543" t="str">
            <v>Topvex SC60-L-EL17-S</v>
          </cell>
          <cell r="D3543" t="str">
            <v>602   Topvex compact units</v>
          </cell>
          <cell r="E3543" t="str">
            <v>60203   Horizontal units</v>
          </cell>
          <cell r="F3543" t="str">
            <v>TOPV SCNG</v>
          </cell>
          <cell r="G3543">
            <v>27245</v>
          </cell>
        </row>
        <row r="3544">
          <cell r="B3544" t="str">
            <v>Topvex SC60-L-HWH-S</v>
          </cell>
          <cell r="D3544" t="str">
            <v>602   Topvex compact units</v>
          </cell>
          <cell r="E3544" t="str">
            <v>60203   Horizontal units</v>
          </cell>
          <cell r="F3544" t="str">
            <v>TOPV SCNG</v>
          </cell>
          <cell r="G3544">
            <v>26326</v>
          </cell>
        </row>
        <row r="3545">
          <cell r="B3545" t="str">
            <v>Topvex SC60-R-B</v>
          </cell>
          <cell r="D3545" t="str">
            <v>602   Topvex compact units</v>
          </cell>
          <cell r="E3545" t="str">
            <v>60203   Horizontal units</v>
          </cell>
          <cell r="F3545" t="str">
            <v>TOPV SCNG</v>
          </cell>
          <cell r="G3545">
            <v>23310</v>
          </cell>
        </row>
        <row r="3546">
          <cell r="B3546" t="str">
            <v>Topvex SC60-R-EL9,6-B</v>
          </cell>
          <cell r="D3546" t="str">
            <v>602   Topvex compact units</v>
          </cell>
          <cell r="E3546" t="str">
            <v>60203   Horizontal units</v>
          </cell>
          <cell r="F3546" t="str">
            <v>TOPV SCNG</v>
          </cell>
          <cell r="G3546">
            <v>25141</v>
          </cell>
        </row>
        <row r="3547">
          <cell r="B3547" t="str">
            <v>Topvex SC60-R-EL17-B</v>
          </cell>
          <cell r="D3547" t="str">
            <v>602   Topvex compact units</v>
          </cell>
          <cell r="E3547" t="str">
            <v>60203   Horizontal units</v>
          </cell>
          <cell r="F3547" t="str">
            <v>TOPV SCNG</v>
          </cell>
          <cell r="G3547">
            <v>25168</v>
          </cell>
        </row>
        <row r="3548">
          <cell r="B3548" t="str">
            <v>Topvex SC60-R-HWH-B</v>
          </cell>
          <cell r="D3548" t="str">
            <v>602   Topvex compact units</v>
          </cell>
          <cell r="E3548" t="str">
            <v>60203   Horizontal units</v>
          </cell>
          <cell r="F3548" t="str">
            <v>TOPV SCNG</v>
          </cell>
          <cell r="G3548">
            <v>24113</v>
          </cell>
        </row>
        <row r="3549">
          <cell r="B3549" t="str">
            <v>Topvex SC60-R-S</v>
          </cell>
          <cell r="D3549" t="str">
            <v>602   Topvex compact units</v>
          </cell>
          <cell r="E3549" t="str">
            <v>60203   Horizontal units</v>
          </cell>
          <cell r="F3549" t="str">
            <v>TOPV SCNG</v>
          </cell>
          <cell r="G3549">
            <v>25486</v>
          </cell>
        </row>
        <row r="3550">
          <cell r="B3550" t="str">
            <v>Topvex SC60-R-EL9,6-S</v>
          </cell>
          <cell r="D3550" t="str">
            <v>602   Topvex compact units</v>
          </cell>
          <cell r="E3550" t="str">
            <v>60203   Horizontal units</v>
          </cell>
          <cell r="F3550" t="str">
            <v>TOPV SCNG</v>
          </cell>
          <cell r="G3550">
            <v>27219</v>
          </cell>
        </row>
        <row r="3551">
          <cell r="B3551" t="str">
            <v>Topvex SC60-R-EL17-S</v>
          </cell>
          <cell r="D3551" t="str">
            <v>602   Topvex compact units</v>
          </cell>
          <cell r="E3551" t="str">
            <v>60203   Horizontal units</v>
          </cell>
          <cell r="F3551" t="str">
            <v>TOPV SCNG</v>
          </cell>
          <cell r="G3551">
            <v>27245</v>
          </cell>
        </row>
        <row r="3552">
          <cell r="B3552" t="str">
            <v>Topvex SC60-R-HWH-S</v>
          </cell>
          <cell r="D3552" t="str">
            <v>602   Topvex compact units</v>
          </cell>
          <cell r="E3552" t="str">
            <v>60203   Horizontal units</v>
          </cell>
          <cell r="F3552" t="str">
            <v>TOPV SCNG</v>
          </cell>
          <cell r="G3552">
            <v>26326</v>
          </cell>
        </row>
        <row r="3553">
          <cell r="B3553" t="str">
            <v>Topvex SC70-L-B</v>
          </cell>
          <cell r="D3553" t="str">
            <v>602   Topvex compact units</v>
          </cell>
          <cell r="E3553" t="str">
            <v>60203   Horizontal units</v>
          </cell>
          <cell r="F3553" t="str">
            <v>TOPV SCNG</v>
          </cell>
          <cell r="G3553">
            <v>25488</v>
          </cell>
        </row>
        <row r="3554">
          <cell r="B3554" t="str">
            <v>Topvex SC70-L-EL17-B</v>
          </cell>
          <cell r="D3554" t="str">
            <v>602   Topvex compact units</v>
          </cell>
          <cell r="E3554" t="str">
            <v>60203   Horizontal units</v>
          </cell>
          <cell r="F3554" t="str">
            <v>TOPV SCNG</v>
          </cell>
          <cell r="G3554">
            <v>27588</v>
          </cell>
        </row>
        <row r="3555">
          <cell r="B3555" t="str">
            <v>Topvex SC70-L-HWH-B</v>
          </cell>
          <cell r="D3555" t="str">
            <v>602   Topvex compact units</v>
          </cell>
          <cell r="E3555" t="str">
            <v>60203   Horizontal units</v>
          </cell>
          <cell r="F3555" t="str">
            <v>TOPV SCNG</v>
          </cell>
          <cell r="G3555">
            <v>26464</v>
          </cell>
        </row>
        <row r="3556">
          <cell r="B3556" t="str">
            <v>Topvex SC70-L-S</v>
          </cell>
          <cell r="D3556" t="str">
            <v>602   Topvex compact units</v>
          </cell>
          <cell r="E3556" t="str">
            <v>60203   Horizontal units</v>
          </cell>
          <cell r="F3556" t="str">
            <v>TOPV SCNG</v>
          </cell>
          <cell r="G3556">
            <v>27873</v>
          </cell>
        </row>
        <row r="3557">
          <cell r="B3557" t="str">
            <v>Topvex SC70-L-EL17-S</v>
          </cell>
          <cell r="D3557" t="str">
            <v>602   Topvex compact units</v>
          </cell>
          <cell r="E3557" t="str">
            <v>60203   Horizontal units</v>
          </cell>
          <cell r="F3557" t="str">
            <v>TOPV SCNG</v>
          </cell>
          <cell r="G3557">
            <v>29562</v>
          </cell>
        </row>
        <row r="3558">
          <cell r="B3558" t="str">
            <v>Topvex SC70-L-HWH-S</v>
          </cell>
          <cell r="D3558" t="str">
            <v>602   Topvex compact units</v>
          </cell>
          <cell r="E3558" t="str">
            <v>60203   Horizontal units</v>
          </cell>
          <cell r="F3558" t="str">
            <v>TOPV SCNG</v>
          </cell>
          <cell r="G3558">
            <v>28781</v>
          </cell>
        </row>
        <row r="3559">
          <cell r="B3559" t="str">
            <v>Topvex SC70-R-B</v>
          </cell>
          <cell r="D3559" t="str">
            <v>602   Topvex compact units</v>
          </cell>
          <cell r="E3559" t="str">
            <v>60203   Horizontal units</v>
          </cell>
          <cell r="F3559" t="str">
            <v>TOPV SCNG</v>
          </cell>
          <cell r="G3559">
            <v>25488</v>
          </cell>
        </row>
        <row r="3560">
          <cell r="B3560" t="str">
            <v>Topvex SC70-R-EL17-B</v>
          </cell>
          <cell r="D3560" t="str">
            <v>602   Topvex compact units</v>
          </cell>
          <cell r="E3560" t="str">
            <v>60203   Horizontal units</v>
          </cell>
          <cell r="F3560" t="str">
            <v>TOPV SCNG</v>
          </cell>
          <cell r="G3560">
            <v>27588</v>
          </cell>
        </row>
        <row r="3561">
          <cell r="B3561" t="str">
            <v>Topvex SC70-R-HWH-B</v>
          </cell>
          <cell r="D3561" t="str">
            <v>602   Topvex compact units</v>
          </cell>
          <cell r="E3561" t="str">
            <v>60203   Horizontal units</v>
          </cell>
          <cell r="F3561" t="str">
            <v>TOPV SCNG</v>
          </cell>
          <cell r="G3561">
            <v>26464</v>
          </cell>
        </row>
        <row r="3562">
          <cell r="B3562" t="str">
            <v>Topvex SC70-R-S</v>
          </cell>
          <cell r="D3562" t="str">
            <v>602   Topvex compact units</v>
          </cell>
          <cell r="E3562" t="str">
            <v>60203   Horizontal units</v>
          </cell>
          <cell r="F3562" t="str">
            <v>TOPV SCNG</v>
          </cell>
          <cell r="G3562">
            <v>27873</v>
          </cell>
        </row>
        <row r="3563">
          <cell r="B3563" t="str">
            <v>Topvex SC70-R-EL17-S</v>
          </cell>
          <cell r="D3563" t="str">
            <v>602   Topvex compact units</v>
          </cell>
          <cell r="E3563" t="str">
            <v>60203   Horizontal units</v>
          </cell>
          <cell r="F3563" t="str">
            <v>TOPV SCNG</v>
          </cell>
          <cell r="G3563">
            <v>29562</v>
          </cell>
        </row>
        <row r="3564">
          <cell r="B3564" t="str">
            <v>Topvex SC70-R-HWH-S</v>
          </cell>
          <cell r="D3564" t="str">
            <v>602   Topvex compact units</v>
          </cell>
          <cell r="E3564" t="str">
            <v>60203   Horizontal units</v>
          </cell>
          <cell r="F3564" t="str">
            <v>TOPV SCNG</v>
          </cell>
          <cell r="G3564">
            <v>28781</v>
          </cell>
        </row>
        <row r="3565">
          <cell r="B3565" t="str">
            <v>Topvex SC20-L-B ODK</v>
          </cell>
          <cell r="D3565" t="str">
            <v>602   Topvex compact units</v>
          </cell>
          <cell r="E3565" t="str">
            <v>60203   Horizontal units</v>
          </cell>
          <cell r="F3565" t="str">
            <v>TOPV SCNG</v>
          </cell>
          <cell r="G3565">
            <v>16062</v>
          </cell>
        </row>
        <row r="3566">
          <cell r="B3566" t="str">
            <v>Topvex SC20-L-EL4,2-B ODK</v>
          </cell>
          <cell r="D3566" t="str">
            <v>602   Topvex compact units</v>
          </cell>
          <cell r="E3566" t="str">
            <v>60203   Horizontal units</v>
          </cell>
          <cell r="F3566" t="str">
            <v>TOPV SCNG</v>
          </cell>
          <cell r="G3566">
            <v>17153</v>
          </cell>
        </row>
        <row r="3567">
          <cell r="B3567" t="str">
            <v>Topvex SC20-L-EL6,5-B ODK</v>
          </cell>
          <cell r="D3567" t="str">
            <v>602   Topvex compact units</v>
          </cell>
          <cell r="E3567" t="str">
            <v>60203   Horizontal units</v>
          </cell>
          <cell r="F3567" t="str">
            <v>TOPV SCNG</v>
          </cell>
          <cell r="G3567">
            <v>17168</v>
          </cell>
        </row>
        <row r="3568">
          <cell r="B3568" t="str">
            <v>Topvex SC20-L-EL9,6-B ODK</v>
          </cell>
          <cell r="D3568" t="str">
            <v>602   Topvex compact units</v>
          </cell>
          <cell r="E3568" t="str">
            <v>60203   Horizontal units</v>
          </cell>
          <cell r="F3568" t="str">
            <v>TOPV SCNG</v>
          </cell>
          <cell r="G3568">
            <v>17171</v>
          </cell>
        </row>
        <row r="3569">
          <cell r="B3569" t="str">
            <v>Topvex SC20-L-HWH-B ODK</v>
          </cell>
          <cell r="D3569" t="str">
            <v>602   Topvex compact units</v>
          </cell>
          <cell r="E3569" t="str">
            <v>60203   Horizontal units</v>
          </cell>
          <cell r="F3569" t="str">
            <v>TOPV SCNG</v>
          </cell>
          <cell r="G3569">
            <v>16825</v>
          </cell>
        </row>
        <row r="3570">
          <cell r="B3570" t="str">
            <v>Topvex SC20-L-S ODK</v>
          </cell>
          <cell r="D3570" t="str">
            <v>602   Topvex compact units</v>
          </cell>
          <cell r="E3570" t="str">
            <v>60203   Horizontal units</v>
          </cell>
          <cell r="F3570" t="str">
            <v>TOPV SCNG</v>
          </cell>
          <cell r="G3570">
            <v>19251</v>
          </cell>
        </row>
        <row r="3571">
          <cell r="B3571" t="str">
            <v>Topvex SC20-L-EL4,2-S ODK</v>
          </cell>
          <cell r="D3571" t="str">
            <v>602   Topvex compact units</v>
          </cell>
          <cell r="E3571" t="str">
            <v>60203   Horizontal units</v>
          </cell>
          <cell r="F3571" t="str">
            <v>TOPV SCNG</v>
          </cell>
          <cell r="G3571">
            <v>20550</v>
          </cell>
        </row>
        <row r="3572">
          <cell r="B3572" t="str">
            <v>Topvex SC20-L-EL6,5-S ODK</v>
          </cell>
          <cell r="D3572" t="str">
            <v>602   Topvex compact units</v>
          </cell>
          <cell r="E3572" t="str">
            <v>60203   Horizontal units</v>
          </cell>
          <cell r="F3572" t="str">
            <v>TOPV SCNG</v>
          </cell>
          <cell r="G3572">
            <v>20564</v>
          </cell>
        </row>
        <row r="3573">
          <cell r="B3573" t="str">
            <v>Topvex SC20-L-EL9,6-S ODK</v>
          </cell>
          <cell r="D3573" t="str">
            <v>602   Topvex compact units</v>
          </cell>
          <cell r="E3573" t="str">
            <v>60203   Horizontal units</v>
          </cell>
          <cell r="F3573" t="str">
            <v>TOPV SCNG</v>
          </cell>
          <cell r="G3573">
            <v>20567</v>
          </cell>
        </row>
        <row r="3574">
          <cell r="B3574" t="str">
            <v>Topvex SC20-L-HWH-S ODK</v>
          </cell>
          <cell r="D3574" t="str">
            <v>602   Topvex compact units</v>
          </cell>
          <cell r="E3574" t="str">
            <v>60203   Horizontal units</v>
          </cell>
          <cell r="F3574" t="str">
            <v>TOPV SCNG</v>
          </cell>
          <cell r="G3574">
            <v>19829</v>
          </cell>
        </row>
        <row r="3575">
          <cell r="B3575" t="str">
            <v>Topvex SC20-R-B ODK</v>
          </cell>
          <cell r="D3575" t="str">
            <v>602   Topvex compact units</v>
          </cell>
          <cell r="E3575" t="str">
            <v>60203   Horizontal units</v>
          </cell>
          <cell r="F3575" t="str">
            <v>TOPV SCNG</v>
          </cell>
          <cell r="G3575">
            <v>16062</v>
          </cell>
        </row>
        <row r="3576">
          <cell r="B3576" t="str">
            <v>Topvex SC20-R-EL4,2-B ODK</v>
          </cell>
          <cell r="D3576" t="str">
            <v>602   Topvex compact units</v>
          </cell>
          <cell r="E3576" t="str">
            <v>60203   Horizontal units</v>
          </cell>
          <cell r="F3576" t="str">
            <v>TOPV SCNG</v>
          </cell>
          <cell r="G3576">
            <v>17153</v>
          </cell>
        </row>
        <row r="3577">
          <cell r="B3577" t="str">
            <v>Topvex SC20-R-EL6,5-B ODK</v>
          </cell>
          <cell r="D3577" t="str">
            <v>602   Topvex compact units</v>
          </cell>
          <cell r="E3577" t="str">
            <v>60203   Horizontal units</v>
          </cell>
          <cell r="F3577" t="str">
            <v>TOPV SCNG</v>
          </cell>
          <cell r="G3577">
            <v>17168</v>
          </cell>
        </row>
        <row r="3578">
          <cell r="B3578" t="str">
            <v>Topvex SC20-R-EL9,6-B ODK</v>
          </cell>
          <cell r="D3578" t="str">
            <v>602   Topvex compact units</v>
          </cell>
          <cell r="E3578" t="str">
            <v>60203   Horizontal units</v>
          </cell>
          <cell r="F3578" t="str">
            <v>TOPV SCNG</v>
          </cell>
          <cell r="G3578">
            <v>17171</v>
          </cell>
        </row>
        <row r="3579">
          <cell r="B3579" t="str">
            <v>Topvex SC20-R-HWH-B ODK</v>
          </cell>
          <cell r="D3579" t="str">
            <v>602   Topvex compact units</v>
          </cell>
          <cell r="E3579" t="str">
            <v>60203   Horizontal units</v>
          </cell>
          <cell r="F3579" t="str">
            <v>TOPV SCNG</v>
          </cell>
          <cell r="G3579">
            <v>16825</v>
          </cell>
        </row>
        <row r="3580">
          <cell r="B3580" t="str">
            <v>Topvex SC20-R-S ODK</v>
          </cell>
          <cell r="D3580" t="str">
            <v>602   Topvex compact units</v>
          </cell>
          <cell r="E3580" t="str">
            <v>60203   Horizontal units</v>
          </cell>
          <cell r="F3580" t="str">
            <v>TOPV SCNG</v>
          </cell>
          <cell r="G3580">
            <v>19251</v>
          </cell>
        </row>
        <row r="3581">
          <cell r="B3581" t="str">
            <v>Topvex SC20-R-EL4,2-S ODK</v>
          </cell>
          <cell r="D3581" t="str">
            <v>602   Topvex compact units</v>
          </cell>
          <cell r="E3581" t="str">
            <v>60203   Horizontal units</v>
          </cell>
          <cell r="F3581" t="str">
            <v>TOPV SCNG</v>
          </cell>
          <cell r="G3581">
            <v>20550</v>
          </cell>
        </row>
        <row r="3582">
          <cell r="B3582" t="str">
            <v>Topvex SC20-R-EL6,5-S ODK</v>
          </cell>
          <cell r="D3582" t="str">
            <v>602   Topvex compact units</v>
          </cell>
          <cell r="E3582" t="str">
            <v>60203   Horizontal units</v>
          </cell>
          <cell r="F3582" t="str">
            <v>TOPV SCNG</v>
          </cell>
          <cell r="G3582">
            <v>20564</v>
          </cell>
        </row>
        <row r="3583">
          <cell r="B3583" t="str">
            <v>Topvex SC20-R-EL9,6-S ODK</v>
          </cell>
          <cell r="D3583" t="str">
            <v>602   Topvex compact units</v>
          </cell>
          <cell r="E3583" t="str">
            <v>60203   Horizontal units</v>
          </cell>
          <cell r="F3583" t="str">
            <v>TOPV SCNG</v>
          </cell>
          <cell r="G3583">
            <v>20567</v>
          </cell>
        </row>
        <row r="3584">
          <cell r="B3584" t="str">
            <v>Topvex SC20-R-HWH-S ODK</v>
          </cell>
          <cell r="D3584" t="str">
            <v>602   Topvex compact units</v>
          </cell>
          <cell r="E3584" t="str">
            <v>60203   Horizontal units</v>
          </cell>
          <cell r="F3584" t="str">
            <v>TOPV SCNG</v>
          </cell>
          <cell r="G3584">
            <v>19829</v>
          </cell>
        </row>
        <row r="3585">
          <cell r="B3585" t="str">
            <v>Topvex SC25-L-B ODK</v>
          </cell>
          <cell r="D3585" t="str">
            <v>602   Topvex compact units</v>
          </cell>
          <cell r="E3585" t="str">
            <v>60203   Horizontal units</v>
          </cell>
          <cell r="F3585" t="str">
            <v>TOPV SCNG</v>
          </cell>
          <cell r="G3585">
            <v>16618</v>
          </cell>
        </row>
        <row r="3586">
          <cell r="B3586" t="str">
            <v>Topvex SC25-L-EL6,5-B ODK</v>
          </cell>
          <cell r="D3586" t="str">
            <v>602   Topvex compact units</v>
          </cell>
          <cell r="E3586" t="str">
            <v>60203   Horizontal units</v>
          </cell>
          <cell r="F3586" t="str">
            <v>TOPV SCNG</v>
          </cell>
          <cell r="G3586">
            <v>17771</v>
          </cell>
        </row>
        <row r="3587">
          <cell r="B3587" t="str">
            <v>Topvex SC25-L-EL9,6-B ODK</v>
          </cell>
          <cell r="D3587" t="str">
            <v>602   Topvex compact units</v>
          </cell>
          <cell r="E3587" t="str">
            <v>60203   Horizontal units</v>
          </cell>
          <cell r="F3587" t="str">
            <v>TOPV SCNG</v>
          </cell>
          <cell r="G3587">
            <v>17776</v>
          </cell>
        </row>
        <row r="3588">
          <cell r="B3588" t="str">
            <v>Topvex SC25-L-EL12-B ODK</v>
          </cell>
          <cell r="D3588" t="str">
            <v>602   Topvex compact units</v>
          </cell>
          <cell r="E3588" t="str">
            <v>60203   Horizontal units</v>
          </cell>
          <cell r="F3588" t="str">
            <v>TOPV SCNG</v>
          </cell>
          <cell r="G3588">
            <v>17790</v>
          </cell>
        </row>
        <row r="3589">
          <cell r="B3589" t="str">
            <v>Topvex SC25-L-HWH-B ODK</v>
          </cell>
          <cell r="D3589" t="str">
            <v>602   Topvex compact units</v>
          </cell>
          <cell r="E3589" t="str">
            <v>60203   Horizontal units</v>
          </cell>
          <cell r="F3589" t="str">
            <v>TOPV SCNG</v>
          </cell>
          <cell r="G3589">
            <v>17584</v>
          </cell>
        </row>
        <row r="3590">
          <cell r="B3590" t="str">
            <v>Topvex SC25-L-S ODK</v>
          </cell>
          <cell r="D3590" t="str">
            <v>602   Topvex compact units</v>
          </cell>
          <cell r="E3590" t="str">
            <v>60203   Horizontal units</v>
          </cell>
          <cell r="F3590" t="str">
            <v>TOPV SCNG</v>
          </cell>
          <cell r="G3590">
            <v>20122</v>
          </cell>
        </row>
        <row r="3591">
          <cell r="B3591" t="str">
            <v>Topvex SC25-L-EL6,5-S ODK</v>
          </cell>
          <cell r="D3591" t="str">
            <v>602   Topvex compact units</v>
          </cell>
          <cell r="E3591" t="str">
            <v>60203   Horizontal units</v>
          </cell>
          <cell r="F3591" t="str">
            <v>TOPV SCNG</v>
          </cell>
          <cell r="G3591">
            <v>21503</v>
          </cell>
        </row>
        <row r="3592">
          <cell r="B3592" t="str">
            <v>Topvex SC25-L-EL9,6-S ODK</v>
          </cell>
          <cell r="D3592" t="str">
            <v>602   Topvex compact units</v>
          </cell>
          <cell r="E3592" t="str">
            <v>60203   Horizontal units</v>
          </cell>
          <cell r="F3592" t="str">
            <v>TOPV SCNG</v>
          </cell>
          <cell r="G3592">
            <v>21507</v>
          </cell>
        </row>
        <row r="3593">
          <cell r="B3593" t="str">
            <v>Topvex SC25-L-EL12-S ODK</v>
          </cell>
          <cell r="D3593" t="str">
            <v>602   Topvex compact units</v>
          </cell>
          <cell r="E3593" t="str">
            <v>60203   Horizontal units</v>
          </cell>
          <cell r="F3593" t="str">
            <v>TOPV SCNG</v>
          </cell>
          <cell r="G3593">
            <v>21522</v>
          </cell>
        </row>
        <row r="3594">
          <cell r="B3594" t="str">
            <v>Topvex SC25-L-HWH-S ODK</v>
          </cell>
          <cell r="D3594" t="str">
            <v>602   Topvex compact units</v>
          </cell>
          <cell r="E3594" t="str">
            <v>60203   Horizontal units</v>
          </cell>
          <cell r="F3594" t="str">
            <v>TOPV SCNG</v>
          </cell>
          <cell r="G3594">
            <v>20987</v>
          </cell>
        </row>
        <row r="3595">
          <cell r="B3595" t="str">
            <v>Topvex SC25-R-B ODK</v>
          </cell>
          <cell r="D3595" t="str">
            <v>602   Topvex compact units</v>
          </cell>
          <cell r="E3595" t="str">
            <v>60203   Horizontal units</v>
          </cell>
          <cell r="F3595" t="str">
            <v>TOPV SCNG</v>
          </cell>
          <cell r="G3595">
            <v>16618</v>
          </cell>
        </row>
        <row r="3596">
          <cell r="B3596" t="str">
            <v>Topvex SC25-R-EL6,5-B ODK</v>
          </cell>
          <cell r="D3596" t="str">
            <v>602   Topvex compact units</v>
          </cell>
          <cell r="E3596" t="str">
            <v>60203   Horizontal units</v>
          </cell>
          <cell r="F3596" t="str">
            <v>TOPV SCNG</v>
          </cell>
          <cell r="G3596">
            <v>17771</v>
          </cell>
        </row>
        <row r="3597">
          <cell r="B3597" t="str">
            <v>Topvex SC25-R-EL9,6-B ODK</v>
          </cell>
          <cell r="D3597" t="str">
            <v>602   Topvex compact units</v>
          </cell>
          <cell r="E3597" t="str">
            <v>60203   Horizontal units</v>
          </cell>
          <cell r="F3597" t="str">
            <v>TOPV SCNG</v>
          </cell>
          <cell r="G3597">
            <v>17776</v>
          </cell>
        </row>
        <row r="3598">
          <cell r="B3598" t="str">
            <v>Topvex SC25-R-EL12-B ODK</v>
          </cell>
          <cell r="D3598" t="str">
            <v>602   Topvex compact units</v>
          </cell>
          <cell r="E3598" t="str">
            <v>60203   Horizontal units</v>
          </cell>
          <cell r="F3598" t="str">
            <v>TOPV SCNG</v>
          </cell>
          <cell r="G3598">
            <v>17790</v>
          </cell>
        </row>
        <row r="3599">
          <cell r="B3599" t="str">
            <v>Topvex SC25-R-HWH-B ODK</v>
          </cell>
          <cell r="D3599" t="str">
            <v>602   Topvex compact units</v>
          </cell>
          <cell r="E3599" t="str">
            <v>60203   Horizontal units</v>
          </cell>
          <cell r="F3599" t="str">
            <v>TOPV SCNG</v>
          </cell>
          <cell r="G3599">
            <v>17584</v>
          </cell>
        </row>
        <row r="3600">
          <cell r="B3600" t="str">
            <v>Topvex SC25-R-S ODK</v>
          </cell>
          <cell r="D3600" t="str">
            <v>602   Topvex compact units</v>
          </cell>
          <cell r="E3600" t="str">
            <v>60203   Horizontal units</v>
          </cell>
          <cell r="F3600" t="str">
            <v>TOPV SCNG</v>
          </cell>
          <cell r="G3600">
            <v>20122</v>
          </cell>
        </row>
        <row r="3601">
          <cell r="B3601" t="str">
            <v>Topvex SC25-R-EL6,5-S ODK</v>
          </cell>
          <cell r="D3601" t="str">
            <v>602   Topvex compact units</v>
          </cell>
          <cell r="E3601" t="str">
            <v>60203   Horizontal units</v>
          </cell>
          <cell r="F3601" t="str">
            <v>TOPV SCNG</v>
          </cell>
          <cell r="G3601">
            <v>21503</v>
          </cell>
        </row>
        <row r="3602">
          <cell r="B3602" t="str">
            <v>Topvex SC25-R-EL9,6-S ODK</v>
          </cell>
          <cell r="D3602" t="str">
            <v>602   Topvex compact units</v>
          </cell>
          <cell r="E3602" t="str">
            <v>60203   Horizontal units</v>
          </cell>
          <cell r="F3602" t="str">
            <v>TOPV SCNG</v>
          </cell>
          <cell r="G3602">
            <v>21507</v>
          </cell>
        </row>
        <row r="3603">
          <cell r="B3603" t="str">
            <v>Topvex SC25-R-EL12-S ODK</v>
          </cell>
          <cell r="D3603" t="str">
            <v>602   Topvex compact units</v>
          </cell>
          <cell r="E3603" t="str">
            <v>60203   Horizontal units</v>
          </cell>
          <cell r="F3603" t="str">
            <v>TOPV SCNG</v>
          </cell>
          <cell r="G3603">
            <v>21522</v>
          </cell>
        </row>
        <row r="3604">
          <cell r="B3604" t="str">
            <v>Topvex SC25-R-HWH-S ODK</v>
          </cell>
          <cell r="D3604" t="str">
            <v>602   Topvex compact units</v>
          </cell>
          <cell r="E3604" t="str">
            <v>60203   Horizontal units</v>
          </cell>
          <cell r="F3604" t="str">
            <v>TOPV SCNG</v>
          </cell>
          <cell r="G3604">
            <v>20987</v>
          </cell>
        </row>
        <row r="3605">
          <cell r="B3605" t="str">
            <v>Topvex SC35-L-B ODK</v>
          </cell>
          <cell r="D3605" t="str">
            <v>602   Topvex compact units</v>
          </cell>
          <cell r="E3605" t="str">
            <v>60203   Horizontal units</v>
          </cell>
          <cell r="F3605" t="str">
            <v>TOPV SCNG</v>
          </cell>
          <cell r="G3605">
            <v>20109</v>
          </cell>
        </row>
        <row r="3606">
          <cell r="B3606" t="str">
            <v>Topvex SC35-L-EL7,2-B ODK</v>
          </cell>
          <cell r="D3606" t="str">
            <v>602   Topvex compact units</v>
          </cell>
          <cell r="E3606" t="str">
            <v>60203   Horizontal units</v>
          </cell>
          <cell r="F3606" t="str">
            <v>TOPV SCNG</v>
          </cell>
          <cell r="G3606">
            <v>21570</v>
          </cell>
        </row>
        <row r="3607">
          <cell r="B3607" t="str">
            <v>Topvex SC35-L-EL12-B ODK</v>
          </cell>
          <cell r="D3607" t="str">
            <v>602   Topvex compact units</v>
          </cell>
          <cell r="E3607" t="str">
            <v>60203   Horizontal units</v>
          </cell>
          <cell r="F3607" t="str">
            <v>TOPV SCNG</v>
          </cell>
          <cell r="G3607">
            <v>21534</v>
          </cell>
        </row>
        <row r="3608">
          <cell r="B3608" t="str">
            <v>Topvex SC35-L-EL18-B ODK</v>
          </cell>
          <cell r="D3608" t="str">
            <v>602   Topvex compact units</v>
          </cell>
          <cell r="E3608" t="str">
            <v>60203   Horizontal units</v>
          </cell>
          <cell r="F3608" t="str">
            <v>TOPV SCNG</v>
          </cell>
          <cell r="G3608">
            <v>21614</v>
          </cell>
        </row>
        <row r="3609">
          <cell r="B3609" t="str">
            <v>Topvex SC35-L-HWH-B ODK</v>
          </cell>
          <cell r="D3609" t="str">
            <v>602   Topvex compact units</v>
          </cell>
          <cell r="E3609" t="str">
            <v>60203   Horizontal units</v>
          </cell>
          <cell r="F3609" t="str">
            <v>TOPV SCNG</v>
          </cell>
          <cell r="G3609">
            <v>20838</v>
          </cell>
        </row>
        <row r="3610">
          <cell r="B3610" t="str">
            <v>Topvex SC35-L-S ODK</v>
          </cell>
          <cell r="D3610" t="str">
            <v>602   Topvex compact units</v>
          </cell>
          <cell r="E3610" t="str">
            <v>60203   Horizontal units</v>
          </cell>
          <cell r="F3610" t="str">
            <v>TOPV SCNG</v>
          </cell>
          <cell r="G3610">
            <v>23038</v>
          </cell>
        </row>
        <row r="3611">
          <cell r="B3611" t="str">
            <v>Topvex SC35-L-EL7,2-S ODK</v>
          </cell>
          <cell r="D3611" t="str">
            <v>602   Topvex compact units</v>
          </cell>
          <cell r="E3611" t="str">
            <v>60203   Horizontal units</v>
          </cell>
          <cell r="F3611" t="str">
            <v>TOPV SCNG</v>
          </cell>
          <cell r="G3611">
            <v>24484</v>
          </cell>
        </row>
        <row r="3612">
          <cell r="B3612" t="str">
            <v>Topvex SC35-L-EL12-S ODK</v>
          </cell>
          <cell r="D3612" t="str">
            <v>602   Topvex compact units</v>
          </cell>
          <cell r="E3612" t="str">
            <v>60203   Horizontal units</v>
          </cell>
          <cell r="F3612" t="str">
            <v>TOPV SCNG</v>
          </cell>
          <cell r="G3612">
            <v>24492</v>
          </cell>
        </row>
        <row r="3613">
          <cell r="B3613" t="str">
            <v>Topvex SC35-L-EL18-S ODK</v>
          </cell>
          <cell r="D3613" t="str">
            <v>602   Topvex compact units</v>
          </cell>
          <cell r="E3613" t="str">
            <v>60203   Horizontal units</v>
          </cell>
          <cell r="F3613" t="str">
            <v>TOPV SCNG</v>
          </cell>
          <cell r="G3613">
            <v>24653</v>
          </cell>
        </row>
        <row r="3614">
          <cell r="B3614" t="str">
            <v>Topvex SC35-L-HWH-S ODK</v>
          </cell>
          <cell r="D3614" t="str">
            <v>602   Topvex compact units</v>
          </cell>
          <cell r="E3614" t="str">
            <v>60203   Horizontal units</v>
          </cell>
          <cell r="F3614" t="str">
            <v>TOPV SCNG</v>
          </cell>
          <cell r="G3614">
            <v>23473</v>
          </cell>
        </row>
        <row r="3615">
          <cell r="B3615" t="str">
            <v>Topvex SC35-R-B ODK</v>
          </cell>
          <cell r="D3615" t="str">
            <v>602   Topvex compact units</v>
          </cell>
          <cell r="E3615" t="str">
            <v>60203   Horizontal units</v>
          </cell>
          <cell r="F3615" t="str">
            <v>TOPV SCNG</v>
          </cell>
          <cell r="G3615">
            <v>20109</v>
          </cell>
        </row>
        <row r="3616">
          <cell r="B3616" t="str">
            <v>Topvex SC35-R-EL7,2-B ODK</v>
          </cell>
          <cell r="D3616" t="str">
            <v>602   Topvex compact units</v>
          </cell>
          <cell r="E3616" t="str">
            <v>60203   Horizontal units</v>
          </cell>
          <cell r="F3616" t="str">
            <v>TOPV SCNG</v>
          </cell>
          <cell r="G3616">
            <v>21570</v>
          </cell>
        </row>
        <row r="3617">
          <cell r="B3617" t="str">
            <v>Topvex SC35-R-EL12-B ODK</v>
          </cell>
          <cell r="D3617" t="str">
            <v>602   Topvex compact units</v>
          </cell>
          <cell r="E3617" t="str">
            <v>60203   Horizontal units</v>
          </cell>
          <cell r="F3617" t="str">
            <v>TOPV SCNG</v>
          </cell>
          <cell r="G3617">
            <v>21534</v>
          </cell>
        </row>
        <row r="3618">
          <cell r="B3618" t="str">
            <v>Topvex SC35-R-EL18-B ODK</v>
          </cell>
          <cell r="D3618" t="str">
            <v>602   Topvex compact units</v>
          </cell>
          <cell r="E3618" t="str">
            <v>60203   Horizontal units</v>
          </cell>
          <cell r="F3618" t="str">
            <v>TOPV SCNG</v>
          </cell>
          <cell r="G3618">
            <v>21614</v>
          </cell>
        </row>
        <row r="3619">
          <cell r="B3619" t="str">
            <v>Topvex SC35-R-HWH-B ODK</v>
          </cell>
          <cell r="D3619" t="str">
            <v>602   Topvex compact units</v>
          </cell>
          <cell r="E3619" t="str">
            <v>60203   Horizontal units</v>
          </cell>
          <cell r="F3619" t="str">
            <v>TOPV SCNG</v>
          </cell>
          <cell r="G3619">
            <v>20838</v>
          </cell>
        </row>
        <row r="3620">
          <cell r="B3620" t="str">
            <v>Topvex SC35-R-S ODK</v>
          </cell>
          <cell r="D3620" t="str">
            <v>602   Topvex compact units</v>
          </cell>
          <cell r="E3620" t="str">
            <v>60203   Horizontal units</v>
          </cell>
          <cell r="F3620" t="str">
            <v>TOPV SCNG</v>
          </cell>
          <cell r="G3620">
            <v>23038</v>
          </cell>
        </row>
        <row r="3621">
          <cell r="B3621" t="str">
            <v>Topvex SC35-R-EL7,2-S ODK</v>
          </cell>
          <cell r="D3621" t="str">
            <v>602   Topvex compact units</v>
          </cell>
          <cell r="E3621" t="str">
            <v>60203   Horizontal units</v>
          </cell>
          <cell r="F3621" t="str">
            <v>TOPV SCNG</v>
          </cell>
          <cell r="G3621">
            <v>24484</v>
          </cell>
        </row>
        <row r="3622">
          <cell r="B3622" t="str">
            <v>Topvex SC35-R-EL12-S ODK</v>
          </cell>
          <cell r="D3622" t="str">
            <v>602   Topvex compact units</v>
          </cell>
          <cell r="E3622" t="str">
            <v>60203   Horizontal units</v>
          </cell>
          <cell r="F3622" t="str">
            <v>TOPV SCNG</v>
          </cell>
          <cell r="G3622">
            <v>24492</v>
          </cell>
        </row>
        <row r="3623">
          <cell r="B3623" t="str">
            <v>Topvex SC35-R-EL18-S ODK</v>
          </cell>
          <cell r="D3623" t="str">
            <v>602   Topvex compact units</v>
          </cell>
          <cell r="E3623" t="str">
            <v>60203   Horizontal units</v>
          </cell>
          <cell r="F3623" t="str">
            <v>TOPV SCNG</v>
          </cell>
          <cell r="G3623">
            <v>24653</v>
          </cell>
        </row>
        <row r="3624">
          <cell r="B3624" t="str">
            <v>Topvex SC35-R-HWH-S ODK</v>
          </cell>
          <cell r="D3624" t="str">
            <v>602   Topvex compact units</v>
          </cell>
          <cell r="E3624" t="str">
            <v>60203   Horizontal units</v>
          </cell>
          <cell r="F3624" t="str">
            <v>TOPV SCNG</v>
          </cell>
          <cell r="G3624">
            <v>23473</v>
          </cell>
        </row>
        <row r="3625">
          <cell r="B3625" t="str">
            <v>Topvex SC60-L-B ODK</v>
          </cell>
          <cell r="D3625" t="str">
            <v>602   Topvex compact units</v>
          </cell>
          <cell r="E3625" t="str">
            <v>60203   Horizontal units</v>
          </cell>
          <cell r="F3625" t="str">
            <v>TOPV SCNG</v>
          </cell>
          <cell r="G3625">
            <v>24172</v>
          </cell>
        </row>
        <row r="3626">
          <cell r="B3626" t="str">
            <v>Topvex SC60-L-EL9,6-B ODK</v>
          </cell>
          <cell r="D3626" t="str">
            <v>602   Topvex compact units</v>
          </cell>
          <cell r="E3626" t="str">
            <v>60203   Horizontal units</v>
          </cell>
          <cell r="F3626" t="str">
            <v>TOPV SCNG</v>
          </cell>
          <cell r="G3626">
            <v>26072</v>
          </cell>
        </row>
        <row r="3627">
          <cell r="B3627" t="str">
            <v>Topvex SC60-L-EL17-B ODK</v>
          </cell>
          <cell r="D3627" t="str">
            <v>602   Topvex compact units</v>
          </cell>
          <cell r="E3627" t="str">
            <v>60203   Horizontal units</v>
          </cell>
          <cell r="F3627" t="str">
            <v>TOPV SCNG</v>
          </cell>
          <cell r="G3627">
            <v>26100</v>
          </cell>
        </row>
        <row r="3628">
          <cell r="B3628" t="str">
            <v>Topvex SC60-L-HWH-B ODK</v>
          </cell>
          <cell r="D3628" t="str">
            <v>602   Topvex compact units</v>
          </cell>
          <cell r="E3628" t="str">
            <v>60203   Horizontal units</v>
          </cell>
          <cell r="F3628" t="str">
            <v>TOPV SCNG</v>
          </cell>
          <cell r="G3628">
            <v>25005</v>
          </cell>
        </row>
        <row r="3629">
          <cell r="B3629" t="str">
            <v>Topvex SC60-L-S ODK</v>
          </cell>
          <cell r="D3629" t="str">
            <v>602   Topvex compact units</v>
          </cell>
          <cell r="E3629" t="str">
            <v>60203   Horizontal units</v>
          </cell>
          <cell r="F3629" t="str">
            <v>TOPV SCNG</v>
          </cell>
          <cell r="G3629">
            <v>26429</v>
          </cell>
        </row>
        <row r="3630">
          <cell r="B3630" t="str">
            <v>Topvex SC60-L-EL9,6-S ODK</v>
          </cell>
          <cell r="D3630" t="str">
            <v>602   Topvex compact units</v>
          </cell>
          <cell r="E3630" t="str">
            <v>60203   Horizontal units</v>
          </cell>
          <cell r="F3630" t="str">
            <v>TOPV SCNG</v>
          </cell>
          <cell r="G3630">
            <v>28225</v>
          </cell>
        </row>
        <row r="3631">
          <cell r="B3631" t="str">
            <v>Topvex SC60-L-EL17-S ODK</v>
          </cell>
          <cell r="D3631" t="str">
            <v>602   Topvex compact units</v>
          </cell>
          <cell r="E3631" t="str">
            <v>60203   Horizontal units</v>
          </cell>
          <cell r="F3631" t="str">
            <v>TOPV SCNG</v>
          </cell>
          <cell r="G3631">
            <v>28252</v>
          </cell>
        </row>
        <row r="3632">
          <cell r="B3632" t="str">
            <v>Topvex SC60-L-HWH-S ODK</v>
          </cell>
          <cell r="D3632" t="str">
            <v>602   Topvex compact units</v>
          </cell>
          <cell r="E3632" t="str">
            <v>60203   Horizontal units</v>
          </cell>
          <cell r="F3632" t="str">
            <v>TOPV SCNG</v>
          </cell>
          <cell r="G3632">
            <v>27299</v>
          </cell>
        </row>
        <row r="3633">
          <cell r="B3633" t="str">
            <v>Topvex SC60-R-B ODK</v>
          </cell>
          <cell r="D3633" t="str">
            <v>602   Topvex compact units</v>
          </cell>
          <cell r="E3633" t="str">
            <v>60203   Horizontal units</v>
          </cell>
          <cell r="F3633" t="str">
            <v>TOPV SCNG</v>
          </cell>
          <cell r="G3633">
            <v>24172</v>
          </cell>
        </row>
        <row r="3634">
          <cell r="B3634" t="str">
            <v>Topvex SC60-R-EL9,6-B ODK</v>
          </cell>
          <cell r="D3634" t="str">
            <v>602   Topvex compact units</v>
          </cell>
          <cell r="E3634" t="str">
            <v>60203   Horizontal units</v>
          </cell>
          <cell r="F3634" t="str">
            <v>TOPV SCNG</v>
          </cell>
          <cell r="G3634">
            <v>26072</v>
          </cell>
        </row>
        <row r="3635">
          <cell r="B3635" t="str">
            <v>Topvex SC60-R-EL17-B ODK</v>
          </cell>
          <cell r="D3635" t="str">
            <v>602   Topvex compact units</v>
          </cell>
          <cell r="E3635" t="str">
            <v>60203   Horizontal units</v>
          </cell>
          <cell r="F3635" t="str">
            <v>TOPV SCNG</v>
          </cell>
          <cell r="G3635">
            <v>26100</v>
          </cell>
        </row>
        <row r="3636">
          <cell r="B3636" t="str">
            <v>Topvex SC60-R-HWH-B ODK</v>
          </cell>
          <cell r="D3636" t="str">
            <v>602   Topvex compact units</v>
          </cell>
          <cell r="E3636" t="str">
            <v>60203   Horizontal units</v>
          </cell>
          <cell r="F3636" t="str">
            <v>TOPV SCNG</v>
          </cell>
          <cell r="G3636">
            <v>25005</v>
          </cell>
        </row>
        <row r="3637">
          <cell r="B3637" t="str">
            <v>Topvex SC60-R-S ODK</v>
          </cell>
          <cell r="D3637" t="str">
            <v>602   Topvex compact units</v>
          </cell>
          <cell r="E3637" t="str">
            <v>60203   Horizontal units</v>
          </cell>
          <cell r="F3637" t="str">
            <v>TOPV SCNG</v>
          </cell>
          <cell r="G3637">
            <v>26429</v>
          </cell>
        </row>
        <row r="3638">
          <cell r="B3638" t="str">
            <v>Topvex SC60-R-EL9,6-S ODK</v>
          </cell>
          <cell r="D3638" t="str">
            <v>602   Topvex compact units</v>
          </cell>
          <cell r="E3638" t="str">
            <v>60203   Horizontal units</v>
          </cell>
          <cell r="F3638" t="str">
            <v>TOPV SCNG</v>
          </cell>
          <cell r="G3638">
            <v>28225</v>
          </cell>
        </row>
        <row r="3639">
          <cell r="B3639" t="str">
            <v>Topvex SC60-R-EL17-S ODK</v>
          </cell>
          <cell r="D3639" t="str">
            <v>602   Topvex compact units</v>
          </cell>
          <cell r="E3639" t="str">
            <v>60203   Horizontal units</v>
          </cell>
          <cell r="F3639" t="str">
            <v>TOPV SCNG</v>
          </cell>
          <cell r="G3639">
            <v>28252</v>
          </cell>
        </row>
        <row r="3640">
          <cell r="B3640" t="str">
            <v>Topvex SC60-R-HWH-S ODK</v>
          </cell>
          <cell r="D3640" t="str">
            <v>602   Topvex compact units</v>
          </cell>
          <cell r="E3640" t="str">
            <v>60203   Horizontal units</v>
          </cell>
          <cell r="F3640" t="str">
            <v>TOPV SCNG</v>
          </cell>
          <cell r="G3640">
            <v>27299</v>
          </cell>
        </row>
        <row r="3641">
          <cell r="B3641" t="str">
            <v>Topvex SC70-L-B ODK</v>
          </cell>
          <cell r="D3641" t="str">
            <v>602   Topvex compact units</v>
          </cell>
          <cell r="E3641" t="str">
            <v>60203   Horizontal units</v>
          </cell>
          <cell r="F3641" t="str">
            <v>TOPV SCNG</v>
          </cell>
          <cell r="G3641">
            <v>25917</v>
          </cell>
        </row>
        <row r="3642">
          <cell r="B3642" t="str">
            <v>Topvex SC70-L-EL17-B ODK</v>
          </cell>
          <cell r="D3642" t="str">
            <v>602   Topvex compact units</v>
          </cell>
          <cell r="E3642" t="str">
            <v>60203   Horizontal units</v>
          </cell>
          <cell r="F3642" t="str">
            <v>TOPV SCNG</v>
          </cell>
          <cell r="G3642">
            <v>28058</v>
          </cell>
        </row>
        <row r="3643">
          <cell r="B3643" t="str">
            <v>Topvex SC70-L-HWH-B ODK</v>
          </cell>
          <cell r="D3643" t="str">
            <v>602   Topvex compact units</v>
          </cell>
          <cell r="E3643" t="str">
            <v>60203   Horizontal units</v>
          </cell>
          <cell r="F3643" t="str">
            <v>TOPV SCNG</v>
          </cell>
          <cell r="G3643">
            <v>26911</v>
          </cell>
        </row>
        <row r="3644">
          <cell r="B3644" t="str">
            <v>Topvex SC70-L-S ODK</v>
          </cell>
          <cell r="D3644" t="str">
            <v>602   Topvex compact units</v>
          </cell>
          <cell r="E3644" t="str">
            <v>60203   Horizontal units</v>
          </cell>
          <cell r="F3644" t="str">
            <v>TOPV SCNG</v>
          </cell>
          <cell r="G3644">
            <v>28905</v>
          </cell>
        </row>
        <row r="3645">
          <cell r="B3645" t="str">
            <v>Topvex SC70-L-EL17-S ODK</v>
          </cell>
          <cell r="D3645" t="str">
            <v>602   Topvex compact units</v>
          </cell>
          <cell r="E3645" t="str">
            <v>60203   Horizontal units</v>
          </cell>
          <cell r="F3645" t="str">
            <v>TOPV SCNG</v>
          </cell>
          <cell r="G3645">
            <v>30655</v>
          </cell>
        </row>
        <row r="3646">
          <cell r="B3646" t="str">
            <v>Topvex SC70-L-HWH-S ODK</v>
          </cell>
          <cell r="D3646" t="str">
            <v>602   Topvex compact units</v>
          </cell>
          <cell r="E3646" t="str">
            <v>60203   Horizontal units</v>
          </cell>
          <cell r="F3646" t="str">
            <v>TOPV SCNG</v>
          </cell>
          <cell r="G3646">
            <v>29846</v>
          </cell>
        </row>
        <row r="3647">
          <cell r="B3647" t="str">
            <v>Topvex SC70-R-B ODK</v>
          </cell>
          <cell r="D3647" t="str">
            <v>602   Topvex compact units</v>
          </cell>
          <cell r="E3647" t="str">
            <v>60203   Horizontal units</v>
          </cell>
          <cell r="F3647" t="str">
            <v>TOPV SCNG</v>
          </cell>
          <cell r="G3647">
            <v>25917</v>
          </cell>
        </row>
        <row r="3648">
          <cell r="B3648" t="str">
            <v>Topvex SC70-R-EL17-B ODK</v>
          </cell>
          <cell r="D3648" t="str">
            <v>602   Topvex compact units</v>
          </cell>
          <cell r="E3648" t="str">
            <v>60203   Horizontal units</v>
          </cell>
          <cell r="F3648" t="str">
            <v>TOPV SCNG</v>
          </cell>
          <cell r="G3648">
            <v>28058</v>
          </cell>
        </row>
        <row r="3649">
          <cell r="B3649" t="str">
            <v>Topvex SC70-R-HWH-B ODK</v>
          </cell>
          <cell r="D3649" t="str">
            <v>602   Topvex compact units</v>
          </cell>
          <cell r="E3649" t="str">
            <v>60203   Horizontal units</v>
          </cell>
          <cell r="F3649" t="str">
            <v>TOPV SCNG</v>
          </cell>
          <cell r="G3649">
            <v>26911</v>
          </cell>
        </row>
        <row r="3650">
          <cell r="B3650" t="str">
            <v>Topvex SC70-R-S ODK</v>
          </cell>
          <cell r="D3650" t="str">
            <v>602   Topvex compact units</v>
          </cell>
          <cell r="E3650" t="str">
            <v>60203   Horizontal units</v>
          </cell>
          <cell r="F3650" t="str">
            <v>TOPV SCNG</v>
          </cell>
          <cell r="G3650">
            <v>28905</v>
          </cell>
        </row>
        <row r="3651">
          <cell r="B3651" t="str">
            <v>Topvex SC70-R-EL17-S ODK</v>
          </cell>
          <cell r="D3651" t="str">
            <v>602   Topvex compact units</v>
          </cell>
          <cell r="E3651" t="str">
            <v>60203   Horizontal units</v>
          </cell>
          <cell r="F3651" t="str">
            <v>TOPV SCNG</v>
          </cell>
          <cell r="G3651">
            <v>30655</v>
          </cell>
        </row>
        <row r="3652">
          <cell r="B3652" t="str">
            <v>Topvex SC70-R-HWH-S ODK</v>
          </cell>
          <cell r="D3652" t="str">
            <v>602   Topvex compact units</v>
          </cell>
          <cell r="E3652" t="str">
            <v>60203   Horizontal units</v>
          </cell>
          <cell r="F3652" t="str">
            <v>TOPV SCNG</v>
          </cell>
          <cell r="G3652">
            <v>29846</v>
          </cell>
        </row>
        <row r="3653">
          <cell r="B3653" t="str">
            <v>Topvex SC30-L-B</v>
          </cell>
          <cell r="D3653" t="str">
            <v>602   Topvex compact units</v>
          </cell>
          <cell r="E3653" t="str">
            <v>60203   Horizontal units</v>
          </cell>
          <cell r="F3653" t="str">
            <v>TOPV SCNG</v>
          </cell>
          <cell r="G3653">
            <v>19217</v>
          </cell>
        </row>
        <row r="3654">
          <cell r="B3654" t="str">
            <v>Topvex SC30-L-EL7,2-B</v>
          </cell>
          <cell r="D3654" t="str">
            <v>602   Topvex compact units</v>
          </cell>
          <cell r="E3654" t="str">
            <v>60203   Horizontal units</v>
          </cell>
          <cell r="F3654" t="str">
            <v>TOPV SCNG</v>
          </cell>
          <cell r="G3654">
            <v>20615</v>
          </cell>
        </row>
        <row r="3655">
          <cell r="B3655" t="str">
            <v>Topvex SC30-L-EL12-B</v>
          </cell>
          <cell r="D3655" t="str">
            <v>602   Topvex compact units</v>
          </cell>
          <cell r="E3655" t="str">
            <v>60203   Horizontal units</v>
          </cell>
          <cell r="F3655" t="str">
            <v>TOPV SCNG</v>
          </cell>
          <cell r="G3655">
            <v>20642</v>
          </cell>
        </row>
        <row r="3656">
          <cell r="B3656" t="str">
            <v>Topvex SC30-L-EL18-B</v>
          </cell>
          <cell r="D3656" t="str">
            <v>602   Topvex compact units</v>
          </cell>
          <cell r="E3656" t="str">
            <v>60203   Horizontal units</v>
          </cell>
          <cell r="F3656" t="str">
            <v>TOPV SCNG</v>
          </cell>
          <cell r="G3656">
            <v>20658</v>
          </cell>
        </row>
        <row r="3657">
          <cell r="B3657" t="str">
            <v>Topvex SC30-L-HWH-B</v>
          </cell>
          <cell r="D3657" t="str">
            <v>602   Topvex compact units</v>
          </cell>
          <cell r="E3657" t="str">
            <v>60203   Horizontal units</v>
          </cell>
          <cell r="F3657" t="str">
            <v>TOPV SCNG</v>
          </cell>
          <cell r="G3657">
            <v>20114</v>
          </cell>
        </row>
        <row r="3658">
          <cell r="B3658" t="str">
            <v>Topvex SC30-L-S</v>
          </cell>
          <cell r="D3658" t="str">
            <v>602   Topvex compact units</v>
          </cell>
          <cell r="E3658" t="str">
            <v>60203   Horizontal units</v>
          </cell>
          <cell r="F3658" t="str">
            <v>TOPV SCNG</v>
          </cell>
          <cell r="G3658">
            <v>22020</v>
          </cell>
        </row>
        <row r="3659">
          <cell r="B3659" t="str">
            <v>Topvex SC30-L-EL7,2-S</v>
          </cell>
          <cell r="D3659" t="str">
            <v>602   Topvex compact units</v>
          </cell>
          <cell r="E3659" t="str">
            <v>60203   Horizontal units</v>
          </cell>
          <cell r="F3659" t="str">
            <v>TOPV SCNG</v>
          </cell>
          <cell r="G3659">
            <v>23405</v>
          </cell>
        </row>
        <row r="3660">
          <cell r="B3660" t="str">
            <v>Topvex SC30-L-EL12-S</v>
          </cell>
          <cell r="D3660" t="str">
            <v>602   Topvex compact units</v>
          </cell>
          <cell r="E3660" t="str">
            <v>60203   Horizontal units</v>
          </cell>
          <cell r="F3660" t="str">
            <v>TOPV SCNG</v>
          </cell>
          <cell r="G3660">
            <v>23412</v>
          </cell>
        </row>
        <row r="3661">
          <cell r="B3661" t="str">
            <v>Topvex SC30-L-EL18-S</v>
          </cell>
          <cell r="D3661" t="str">
            <v>602   Topvex compact units</v>
          </cell>
          <cell r="E3661" t="str">
            <v>60203   Horizontal units</v>
          </cell>
          <cell r="F3661" t="str">
            <v>TOPV SCNG</v>
          </cell>
          <cell r="G3661">
            <v>23567</v>
          </cell>
        </row>
        <row r="3662">
          <cell r="B3662" t="str">
            <v>Topvex SC30-L-HWH-S</v>
          </cell>
          <cell r="D3662" t="str">
            <v>602   Topvex compact units</v>
          </cell>
          <cell r="E3662" t="str">
            <v>60203   Horizontal units</v>
          </cell>
          <cell r="F3662" t="str">
            <v>TOPV SCNG</v>
          </cell>
          <cell r="G3662">
            <v>22662</v>
          </cell>
        </row>
        <row r="3663">
          <cell r="B3663" t="str">
            <v>Topvex SC30-R-B</v>
          </cell>
          <cell r="D3663" t="str">
            <v>602   Topvex compact units</v>
          </cell>
          <cell r="E3663" t="str">
            <v>60203   Horizontal units</v>
          </cell>
          <cell r="F3663" t="str">
            <v>TOPV SCNG</v>
          </cell>
          <cell r="G3663">
            <v>19217</v>
          </cell>
        </row>
        <row r="3664">
          <cell r="B3664" t="str">
            <v>Topvex SC30-R-EL7,2-B</v>
          </cell>
          <cell r="D3664" t="str">
            <v>602   Topvex compact units</v>
          </cell>
          <cell r="E3664" t="str">
            <v>60203   Horizontal units</v>
          </cell>
          <cell r="F3664" t="str">
            <v>TOPV SCNG</v>
          </cell>
          <cell r="G3664">
            <v>20615</v>
          </cell>
        </row>
        <row r="3665">
          <cell r="B3665" t="str">
            <v>Topvex SC30-R-EL12-B</v>
          </cell>
          <cell r="D3665" t="str">
            <v>602   Topvex compact units</v>
          </cell>
          <cell r="E3665" t="str">
            <v>60203   Horizontal units</v>
          </cell>
          <cell r="F3665" t="str">
            <v>TOPV SCNG</v>
          </cell>
          <cell r="G3665">
            <v>20642</v>
          </cell>
        </row>
        <row r="3666">
          <cell r="B3666" t="str">
            <v>Topvex SC30-R-EL18-B</v>
          </cell>
          <cell r="D3666" t="str">
            <v>602   Topvex compact units</v>
          </cell>
          <cell r="E3666" t="str">
            <v>60203   Horizontal units</v>
          </cell>
          <cell r="F3666" t="str">
            <v>TOPV SCNG</v>
          </cell>
          <cell r="G3666">
            <v>20658</v>
          </cell>
        </row>
        <row r="3667">
          <cell r="B3667" t="str">
            <v>Topvex SC30-R-HWH-B</v>
          </cell>
          <cell r="D3667" t="str">
            <v>602   Topvex compact units</v>
          </cell>
          <cell r="E3667" t="str">
            <v>60203   Horizontal units</v>
          </cell>
          <cell r="F3667" t="str">
            <v>TOPV SCNG</v>
          </cell>
          <cell r="G3667">
            <v>20114</v>
          </cell>
        </row>
        <row r="3668">
          <cell r="B3668" t="str">
            <v>Topvex SC30-R-S</v>
          </cell>
          <cell r="D3668" t="str">
            <v>602   Topvex compact units</v>
          </cell>
          <cell r="E3668" t="str">
            <v>60203   Horizontal units</v>
          </cell>
          <cell r="F3668" t="str">
            <v>TOPV SCNG</v>
          </cell>
          <cell r="G3668">
            <v>22020</v>
          </cell>
        </row>
        <row r="3669">
          <cell r="B3669" t="str">
            <v>Topvex SC30-R-EL7,2-S</v>
          </cell>
          <cell r="D3669" t="str">
            <v>602   Topvex compact units</v>
          </cell>
          <cell r="E3669" t="str">
            <v>60203   Horizontal units</v>
          </cell>
          <cell r="F3669" t="str">
            <v>TOPV SCNG</v>
          </cell>
          <cell r="G3669">
            <v>23405</v>
          </cell>
        </row>
        <row r="3670">
          <cell r="B3670" t="str">
            <v>Topvex SC30-R-EL12-S</v>
          </cell>
          <cell r="D3670" t="str">
            <v>602   Topvex compact units</v>
          </cell>
          <cell r="E3670" t="str">
            <v>60203   Horizontal units</v>
          </cell>
          <cell r="F3670" t="str">
            <v>TOPV SCNG</v>
          </cell>
          <cell r="G3670">
            <v>23412</v>
          </cell>
        </row>
        <row r="3671">
          <cell r="B3671" t="str">
            <v>Topvex SC30-R-EL18-S</v>
          </cell>
          <cell r="D3671" t="str">
            <v>602   Topvex compact units</v>
          </cell>
          <cell r="E3671" t="str">
            <v>60203   Horizontal units</v>
          </cell>
          <cell r="F3671" t="str">
            <v>TOPV SCNG</v>
          </cell>
          <cell r="G3671">
            <v>23567</v>
          </cell>
        </row>
        <row r="3672">
          <cell r="B3672" t="str">
            <v>Topvex SC30-R-HWH-S</v>
          </cell>
          <cell r="D3672" t="str">
            <v>602   Topvex compact units</v>
          </cell>
          <cell r="E3672" t="str">
            <v>60203   Horizontal units</v>
          </cell>
          <cell r="F3672" t="str">
            <v>TOPV SCNG</v>
          </cell>
          <cell r="G3672">
            <v>22662</v>
          </cell>
        </row>
        <row r="3673">
          <cell r="B3673" t="str">
            <v>Topvex SC30-L-B ODK</v>
          </cell>
          <cell r="D3673" t="str">
            <v>602   Topvex compact units</v>
          </cell>
          <cell r="E3673" t="str">
            <v>60203   Horizontal units</v>
          </cell>
          <cell r="F3673" t="str">
            <v>TOPV SCNG</v>
          </cell>
          <cell r="G3673">
            <v>19929</v>
          </cell>
        </row>
        <row r="3674">
          <cell r="B3674" t="str">
            <v>Topvex SC30-L-EL7,2-B ODK</v>
          </cell>
          <cell r="D3674" t="str">
            <v>602   Topvex compact units</v>
          </cell>
          <cell r="E3674" t="str">
            <v>60203   Horizontal units</v>
          </cell>
          <cell r="F3674" t="str">
            <v>TOPV SCNG</v>
          </cell>
          <cell r="G3674">
            <v>21378</v>
          </cell>
        </row>
        <row r="3675">
          <cell r="B3675" t="str">
            <v>Topvex SC30-L-EL12-B ODK</v>
          </cell>
          <cell r="D3675" t="str">
            <v>602   Topvex compact units</v>
          </cell>
          <cell r="E3675" t="str">
            <v>60203   Horizontal units</v>
          </cell>
          <cell r="F3675" t="str">
            <v>TOPV SCNG</v>
          </cell>
          <cell r="G3675">
            <v>21407</v>
          </cell>
        </row>
        <row r="3676">
          <cell r="B3676" t="str">
            <v>Topvex SC30-L-EL18-B ODK</v>
          </cell>
          <cell r="D3676" t="str">
            <v>602   Topvex compact units</v>
          </cell>
          <cell r="E3676" t="str">
            <v>60203   Horizontal units</v>
          </cell>
          <cell r="F3676" t="str">
            <v>TOPV SCNG</v>
          </cell>
          <cell r="G3676">
            <v>21424</v>
          </cell>
        </row>
        <row r="3677">
          <cell r="B3677" t="str">
            <v>Topvex SC30-L-HWH-B ODK</v>
          </cell>
          <cell r="D3677" t="str">
            <v>602   Topvex compact units</v>
          </cell>
          <cell r="E3677" t="str">
            <v>60203   Horizontal units</v>
          </cell>
          <cell r="F3677" t="str">
            <v>TOPV SCNG</v>
          </cell>
          <cell r="G3677">
            <v>20652</v>
          </cell>
        </row>
        <row r="3678">
          <cell r="B3678" t="str">
            <v>Topvex SC30-L-S ODK</v>
          </cell>
          <cell r="D3678" t="str">
            <v>602   Topvex compact units</v>
          </cell>
          <cell r="E3678" t="str">
            <v>60203   Horizontal units</v>
          </cell>
          <cell r="F3678" t="str">
            <v>TOPV SCNG</v>
          </cell>
          <cell r="G3678">
            <v>22836</v>
          </cell>
        </row>
        <row r="3679">
          <cell r="B3679" t="str">
            <v>Topvex SC30-L-EL7,2-S ODK</v>
          </cell>
          <cell r="D3679" t="str">
            <v>602   Topvex compact units</v>
          </cell>
          <cell r="E3679" t="str">
            <v>60203   Horizontal units</v>
          </cell>
          <cell r="F3679" t="str">
            <v>TOPV SCNG</v>
          </cell>
          <cell r="G3679">
            <v>24272</v>
          </cell>
        </row>
        <row r="3680">
          <cell r="B3680" t="str">
            <v>Topvex SC30-L-EL12-S ODK</v>
          </cell>
          <cell r="D3680" t="str">
            <v>602   Topvex compact units</v>
          </cell>
          <cell r="E3680" t="str">
            <v>60203   Horizontal units</v>
          </cell>
          <cell r="F3680" t="str">
            <v>TOPV SCNG</v>
          </cell>
          <cell r="G3680">
            <v>24280</v>
          </cell>
        </row>
        <row r="3681">
          <cell r="B3681" t="str">
            <v>Topvex SC30-L-EL18-S ODK</v>
          </cell>
          <cell r="D3681" t="str">
            <v>602   Topvex compact units</v>
          </cell>
          <cell r="E3681" t="str">
            <v>60203   Horizontal units</v>
          </cell>
          <cell r="F3681" t="str">
            <v>TOPV SCNG</v>
          </cell>
          <cell r="G3681">
            <v>24440</v>
          </cell>
        </row>
        <row r="3682">
          <cell r="B3682" t="str">
            <v>Topvex SC30-L-HWH-S ODK</v>
          </cell>
          <cell r="D3682" t="str">
            <v>602   Topvex compact units</v>
          </cell>
          <cell r="E3682" t="str">
            <v>60203   Horizontal units</v>
          </cell>
          <cell r="F3682" t="str">
            <v>TOPV SCNG</v>
          </cell>
          <cell r="G3682">
            <v>23501</v>
          </cell>
        </row>
        <row r="3683">
          <cell r="B3683" t="str">
            <v>Topvex SC30-R-B ODK</v>
          </cell>
          <cell r="D3683" t="str">
            <v>602   Topvex compact units</v>
          </cell>
          <cell r="E3683" t="str">
            <v>60203   Horizontal units</v>
          </cell>
          <cell r="F3683" t="str">
            <v>TOPV SCNG</v>
          </cell>
          <cell r="G3683">
            <v>19929</v>
          </cell>
        </row>
        <row r="3684">
          <cell r="B3684" t="str">
            <v>Topvex SC30-R-EL7,2-B ODK</v>
          </cell>
          <cell r="D3684" t="str">
            <v>602   Topvex compact units</v>
          </cell>
          <cell r="E3684" t="str">
            <v>60203   Horizontal units</v>
          </cell>
          <cell r="F3684" t="str">
            <v>TOPV SCNG</v>
          </cell>
          <cell r="G3684">
            <v>21378</v>
          </cell>
        </row>
        <row r="3685">
          <cell r="B3685" t="str">
            <v>Topvex SC30-R-EL12-B ODK</v>
          </cell>
          <cell r="D3685" t="str">
            <v>602   Topvex compact units</v>
          </cell>
          <cell r="E3685" t="str">
            <v>60203   Horizontal units</v>
          </cell>
          <cell r="F3685" t="str">
            <v>TOPV SCNG</v>
          </cell>
          <cell r="G3685">
            <v>21407</v>
          </cell>
        </row>
        <row r="3686">
          <cell r="B3686" t="str">
            <v>Topvex SC30-R-EL18-B ODK</v>
          </cell>
          <cell r="D3686" t="str">
            <v>602   Topvex compact units</v>
          </cell>
          <cell r="E3686" t="str">
            <v>60203   Horizontal units</v>
          </cell>
          <cell r="F3686" t="str">
            <v>TOPV SCNG</v>
          </cell>
          <cell r="G3686">
            <v>21424</v>
          </cell>
        </row>
        <row r="3687">
          <cell r="B3687" t="str">
            <v>Topvex SC30-R-HWH-B ODK</v>
          </cell>
          <cell r="D3687" t="str">
            <v>602   Topvex compact units</v>
          </cell>
          <cell r="E3687" t="str">
            <v>60203   Horizontal units</v>
          </cell>
          <cell r="F3687" t="str">
            <v>TOPV SCNG</v>
          </cell>
          <cell r="G3687">
            <v>20652</v>
          </cell>
        </row>
        <row r="3688">
          <cell r="B3688" t="str">
            <v>Topvex SC30-R-S ODK</v>
          </cell>
          <cell r="D3688" t="str">
            <v>602   Topvex compact units</v>
          </cell>
          <cell r="E3688" t="str">
            <v>60203   Horizontal units</v>
          </cell>
          <cell r="F3688" t="str">
            <v>TOPV SCNG</v>
          </cell>
          <cell r="G3688">
            <v>22836</v>
          </cell>
        </row>
        <row r="3689">
          <cell r="B3689" t="str">
            <v>Topvex SC30-R-EL7,2-S ODK</v>
          </cell>
          <cell r="D3689" t="str">
            <v>602   Topvex compact units</v>
          </cell>
          <cell r="E3689" t="str">
            <v>60203   Horizontal units</v>
          </cell>
          <cell r="F3689" t="str">
            <v>TOPV SCNG</v>
          </cell>
          <cell r="G3689">
            <v>24272</v>
          </cell>
        </row>
        <row r="3690">
          <cell r="B3690" t="str">
            <v>Topvex SC30-R-EL12-S ODK</v>
          </cell>
          <cell r="D3690" t="str">
            <v>602   Topvex compact units</v>
          </cell>
          <cell r="E3690" t="str">
            <v>60203   Horizontal units</v>
          </cell>
          <cell r="F3690" t="str">
            <v>TOPV SCNG</v>
          </cell>
          <cell r="G3690">
            <v>24280</v>
          </cell>
        </row>
        <row r="3691">
          <cell r="B3691" t="str">
            <v>Topvex SC30-R-EL18-S ODK</v>
          </cell>
          <cell r="D3691" t="str">
            <v>602   Topvex compact units</v>
          </cell>
          <cell r="E3691" t="str">
            <v>60203   Horizontal units</v>
          </cell>
          <cell r="F3691" t="str">
            <v>TOPV SCNG</v>
          </cell>
          <cell r="G3691">
            <v>24440</v>
          </cell>
        </row>
        <row r="3692">
          <cell r="B3692" t="str">
            <v>Topvex SC30-R-HWH-S ODK</v>
          </cell>
          <cell r="D3692" t="str">
            <v>602   Topvex compact units</v>
          </cell>
          <cell r="E3692" t="str">
            <v>60203   Horizontal units</v>
          </cell>
          <cell r="F3692" t="str">
            <v>TOPV SCNG</v>
          </cell>
          <cell r="G3692">
            <v>23501</v>
          </cell>
        </row>
        <row r="3693">
          <cell r="B3693" t="str">
            <v>Topvex SC15-L-B</v>
          </cell>
          <cell r="D3693" t="str">
            <v>602   Topvex compact units</v>
          </cell>
          <cell r="E3693" t="str">
            <v>60203   Horizontal units</v>
          </cell>
          <cell r="F3693" t="str">
            <v>TOPV SCNG</v>
          </cell>
          <cell r="G3693">
            <v>14681</v>
          </cell>
        </row>
        <row r="3694">
          <cell r="B3694" t="str">
            <v>Topvex SC15-L-EL4,2-B</v>
          </cell>
          <cell r="D3694" t="str">
            <v>602   Topvex compact units</v>
          </cell>
          <cell r="E3694" t="str">
            <v>60203   Horizontal units</v>
          </cell>
          <cell r="F3694" t="str">
            <v>TOPV SCNG</v>
          </cell>
          <cell r="G3694">
            <v>15751</v>
          </cell>
        </row>
        <row r="3695">
          <cell r="B3695" t="str">
            <v>Topvex SC15-L-EL6,5-B</v>
          </cell>
          <cell r="D3695" t="str">
            <v>602   Topvex compact units</v>
          </cell>
          <cell r="E3695" t="str">
            <v>60203   Horizontal units</v>
          </cell>
          <cell r="F3695" t="str">
            <v>TOPV SCNG</v>
          </cell>
          <cell r="G3695">
            <v>15765</v>
          </cell>
        </row>
        <row r="3696">
          <cell r="B3696" t="str">
            <v>Topvex SC15-L-EL9,6-B</v>
          </cell>
          <cell r="D3696" t="str">
            <v>602   Topvex compact units</v>
          </cell>
          <cell r="E3696" t="str">
            <v>60203   Horizontal units</v>
          </cell>
          <cell r="F3696" t="str">
            <v>TOPV SCNG</v>
          </cell>
          <cell r="G3696">
            <v>15769</v>
          </cell>
        </row>
        <row r="3697">
          <cell r="B3697" t="str">
            <v>Topvex SC15-L-HWH-B</v>
          </cell>
          <cell r="D3697" t="str">
            <v>602   Topvex compact units</v>
          </cell>
          <cell r="E3697" t="str">
            <v>60203   Horizontal units</v>
          </cell>
          <cell r="F3697" t="str">
            <v>TOPV SCNG</v>
          </cell>
          <cell r="G3697">
            <v>15428</v>
          </cell>
        </row>
        <row r="3698">
          <cell r="B3698" t="str">
            <v>Topvex SC15-L-S</v>
          </cell>
          <cell r="D3698" t="str">
            <v>602   Topvex compact units</v>
          </cell>
          <cell r="E3698" t="str">
            <v>60203   Horizontal units</v>
          </cell>
          <cell r="F3698" t="str">
            <v>TOPV SCNG</v>
          </cell>
          <cell r="G3698">
            <v>17807</v>
          </cell>
        </row>
        <row r="3699">
          <cell r="B3699" t="str">
            <v>Topvex SC15-L-EL4,2-S</v>
          </cell>
          <cell r="D3699" t="str">
            <v>602   Topvex compact units</v>
          </cell>
          <cell r="E3699" t="str">
            <v>60203   Horizontal units</v>
          </cell>
          <cell r="F3699" t="str">
            <v>TOPV SCNG</v>
          </cell>
          <cell r="G3699">
            <v>19080</v>
          </cell>
        </row>
        <row r="3700">
          <cell r="B3700" t="str">
            <v>Topvex SC15-L-EL6,5-S</v>
          </cell>
          <cell r="D3700" t="str">
            <v>602   Topvex compact units</v>
          </cell>
          <cell r="E3700" t="str">
            <v>60203   Horizontal units</v>
          </cell>
          <cell r="F3700" t="str">
            <v>TOPV SCNG</v>
          </cell>
          <cell r="G3700">
            <v>19095</v>
          </cell>
        </row>
        <row r="3701">
          <cell r="B3701" t="str">
            <v>Topvex SC15-L-EL9,6-S</v>
          </cell>
          <cell r="D3701" t="str">
            <v>602   Topvex compact units</v>
          </cell>
          <cell r="E3701" t="str">
            <v>60203   Horizontal units</v>
          </cell>
          <cell r="F3701" t="str">
            <v>TOPV SCNG</v>
          </cell>
          <cell r="G3701">
            <v>19097</v>
          </cell>
        </row>
        <row r="3702">
          <cell r="B3702" t="str">
            <v>Topvex SC15-L-HWH-S</v>
          </cell>
          <cell r="D3702" t="str">
            <v>602   Topvex compact units</v>
          </cell>
          <cell r="E3702" t="str">
            <v>60203   Horizontal units</v>
          </cell>
          <cell r="F3702" t="str">
            <v>TOPV SCNG</v>
          </cell>
          <cell r="G3702">
            <v>18374</v>
          </cell>
        </row>
        <row r="3703">
          <cell r="B3703" t="str">
            <v>Topvex SC15-R-B</v>
          </cell>
          <cell r="D3703" t="str">
            <v>602   Topvex compact units</v>
          </cell>
          <cell r="E3703" t="str">
            <v>60203   Horizontal units</v>
          </cell>
          <cell r="F3703" t="str">
            <v>TOPV SCNG</v>
          </cell>
          <cell r="G3703">
            <v>14681</v>
          </cell>
        </row>
        <row r="3704">
          <cell r="B3704" t="str">
            <v>Topvex SC15-R-EL4,2-B</v>
          </cell>
          <cell r="D3704" t="str">
            <v>602   Topvex compact units</v>
          </cell>
          <cell r="E3704" t="str">
            <v>60203   Horizontal units</v>
          </cell>
          <cell r="F3704" t="str">
            <v>TOPV SCNG</v>
          </cell>
          <cell r="G3704">
            <v>15751</v>
          </cell>
        </row>
        <row r="3705">
          <cell r="B3705" t="str">
            <v>Topvex SC15-R-EL6,5-B</v>
          </cell>
          <cell r="D3705" t="str">
            <v>602   Topvex compact units</v>
          </cell>
          <cell r="E3705" t="str">
            <v>60203   Horizontal units</v>
          </cell>
          <cell r="F3705" t="str">
            <v>TOPV SCNG</v>
          </cell>
          <cell r="G3705">
            <v>15765</v>
          </cell>
        </row>
        <row r="3706">
          <cell r="B3706" t="str">
            <v>Topvex SC15-R-EL9,6-B</v>
          </cell>
          <cell r="D3706" t="str">
            <v>602   Topvex compact units</v>
          </cell>
          <cell r="E3706" t="str">
            <v>60203   Horizontal units</v>
          </cell>
          <cell r="F3706" t="str">
            <v>TOPV SCNG</v>
          </cell>
          <cell r="G3706">
            <v>15769</v>
          </cell>
        </row>
        <row r="3707">
          <cell r="B3707" t="str">
            <v>Topvex SC15-R-HWH-B</v>
          </cell>
          <cell r="D3707" t="str">
            <v>602   Topvex compact units</v>
          </cell>
          <cell r="E3707" t="str">
            <v>60203   Horizontal units</v>
          </cell>
          <cell r="F3707" t="str">
            <v>TOPV SCNG</v>
          </cell>
          <cell r="G3707">
            <v>15428</v>
          </cell>
        </row>
        <row r="3708">
          <cell r="B3708" t="str">
            <v>Topvex SC15-R-S</v>
          </cell>
          <cell r="D3708" t="str">
            <v>602   Topvex compact units</v>
          </cell>
          <cell r="E3708" t="str">
            <v>60203   Horizontal units</v>
          </cell>
          <cell r="F3708" t="str">
            <v>TOPV SCNG</v>
          </cell>
          <cell r="G3708">
            <v>17807</v>
          </cell>
        </row>
        <row r="3709">
          <cell r="B3709" t="str">
            <v>Topvex SC15-R-EL4,2-S</v>
          </cell>
          <cell r="D3709" t="str">
            <v>602   Topvex compact units</v>
          </cell>
          <cell r="E3709" t="str">
            <v>60203   Horizontal units</v>
          </cell>
          <cell r="F3709" t="str">
            <v>TOPV SCNG</v>
          </cell>
          <cell r="G3709">
            <v>19080</v>
          </cell>
        </row>
        <row r="3710">
          <cell r="B3710" t="str">
            <v>Topvex SC15-R-EL6,5-S</v>
          </cell>
          <cell r="D3710" t="str">
            <v>602   Topvex compact units</v>
          </cell>
          <cell r="E3710" t="str">
            <v>60203   Horizontal units</v>
          </cell>
          <cell r="F3710" t="str">
            <v>TOPV SCNG</v>
          </cell>
          <cell r="G3710">
            <v>19095</v>
          </cell>
        </row>
        <row r="3711">
          <cell r="B3711" t="str">
            <v>Topvex SC15-R-EL9,6-S</v>
          </cell>
          <cell r="D3711" t="str">
            <v>602   Topvex compact units</v>
          </cell>
          <cell r="E3711" t="str">
            <v>60203   Horizontal units</v>
          </cell>
          <cell r="F3711" t="str">
            <v>TOPV SCNG</v>
          </cell>
          <cell r="G3711">
            <v>19097</v>
          </cell>
        </row>
        <row r="3712">
          <cell r="B3712" t="str">
            <v>Topvex SC15-R-HWH-S</v>
          </cell>
          <cell r="D3712" t="str">
            <v>602   Topvex compact units</v>
          </cell>
          <cell r="E3712" t="str">
            <v>60203   Horizontal units</v>
          </cell>
          <cell r="F3712" t="str">
            <v>TOPV SCNG</v>
          </cell>
          <cell r="G3712">
            <v>18374</v>
          </cell>
        </row>
        <row r="3713">
          <cell r="B3713" t="str">
            <v>Topvex SC15-L-B ODK</v>
          </cell>
          <cell r="D3713" t="str">
            <v>602   Topvex compact units</v>
          </cell>
          <cell r="E3713" t="str">
            <v>60203   Horizontal units</v>
          </cell>
          <cell r="F3713" t="str">
            <v>TOPV SCNG</v>
          </cell>
          <cell r="G3713">
            <v>15263</v>
          </cell>
        </row>
        <row r="3714">
          <cell r="B3714" t="str">
            <v>Topvex SC15-L-EL4,2-B ODK</v>
          </cell>
          <cell r="D3714" t="str">
            <v>602   Topvex compact units</v>
          </cell>
          <cell r="E3714" t="str">
            <v>60203   Horizontal units</v>
          </cell>
          <cell r="F3714" t="str">
            <v>TOPV SCNG</v>
          </cell>
          <cell r="G3714">
            <v>16373</v>
          </cell>
        </row>
        <row r="3715">
          <cell r="B3715" t="str">
            <v>Topvex SC15-L-EL6,5-B ODK</v>
          </cell>
          <cell r="D3715" t="str">
            <v>602   Topvex compact units</v>
          </cell>
          <cell r="E3715" t="str">
            <v>60203   Horizontal units</v>
          </cell>
          <cell r="F3715" t="str">
            <v>TOPV SCNG</v>
          </cell>
          <cell r="G3715">
            <v>16388</v>
          </cell>
        </row>
        <row r="3716">
          <cell r="B3716" t="str">
            <v>Topvex SC15-L-EL9,6-B ODK</v>
          </cell>
          <cell r="D3716" t="str">
            <v>602   Topvex compact units</v>
          </cell>
          <cell r="E3716" t="str">
            <v>60203   Horizontal units</v>
          </cell>
          <cell r="F3716" t="str">
            <v>TOPV SCNG</v>
          </cell>
          <cell r="G3716">
            <v>16392</v>
          </cell>
        </row>
        <row r="3717">
          <cell r="B3717" t="str">
            <v>Topvex SC15-L-HWH-B ODK</v>
          </cell>
          <cell r="D3717" t="str">
            <v>602   Topvex compact units</v>
          </cell>
          <cell r="E3717" t="str">
            <v>60203   Horizontal units</v>
          </cell>
          <cell r="F3717" t="str">
            <v>TOPV SCNG</v>
          </cell>
          <cell r="G3717">
            <v>16039</v>
          </cell>
        </row>
        <row r="3718">
          <cell r="B3718" t="str">
            <v>Topvex SC15-L-S ODK</v>
          </cell>
          <cell r="D3718" t="str">
            <v>602   Topvex compact units</v>
          </cell>
          <cell r="E3718" t="str">
            <v>60203   Horizontal units</v>
          </cell>
          <cell r="F3718" t="str">
            <v>TOPV SCNG</v>
          </cell>
          <cell r="G3718">
            <v>18505</v>
          </cell>
        </row>
        <row r="3719">
          <cell r="B3719" t="str">
            <v>Topvex SC15-L-EL4,2-S ODK</v>
          </cell>
          <cell r="D3719" t="str">
            <v>602   Topvex compact units</v>
          </cell>
          <cell r="E3719" t="str">
            <v>60203   Horizontal units</v>
          </cell>
          <cell r="F3719" t="str">
            <v>TOPV SCNG</v>
          </cell>
          <cell r="G3719">
            <v>19827</v>
          </cell>
        </row>
        <row r="3720">
          <cell r="B3720" t="str">
            <v>Topvex SC15-L-EL6,5-S ODK</v>
          </cell>
          <cell r="D3720" t="str">
            <v>602   Topvex compact units</v>
          </cell>
          <cell r="E3720" t="str">
            <v>60203   Horizontal units</v>
          </cell>
          <cell r="F3720" t="str">
            <v>TOPV SCNG</v>
          </cell>
          <cell r="G3720">
            <v>19841</v>
          </cell>
        </row>
        <row r="3721">
          <cell r="B3721" t="str">
            <v>Topvex SC15-L-EL9,6-S ODK</v>
          </cell>
          <cell r="D3721" t="str">
            <v>602   Topvex compact units</v>
          </cell>
          <cell r="E3721" t="str">
            <v>60203   Horizontal units</v>
          </cell>
          <cell r="F3721" t="str">
            <v>TOPV SCNG</v>
          </cell>
          <cell r="G3721">
            <v>19843</v>
          </cell>
        </row>
        <row r="3722">
          <cell r="B3722" t="str">
            <v>Topvex SC15-L-HWH-S ODK</v>
          </cell>
          <cell r="D3722" t="str">
            <v>602   Topvex compact units</v>
          </cell>
          <cell r="E3722" t="str">
            <v>60203   Horizontal units</v>
          </cell>
          <cell r="F3722" t="str">
            <v>TOPV SCNG</v>
          </cell>
          <cell r="G3722">
            <v>19093</v>
          </cell>
        </row>
        <row r="3723">
          <cell r="B3723" t="str">
            <v>Topvex SC15-R-B ODK</v>
          </cell>
          <cell r="D3723" t="str">
            <v>602   Topvex compact units</v>
          </cell>
          <cell r="E3723" t="str">
            <v>60203   Horizontal units</v>
          </cell>
          <cell r="F3723" t="str">
            <v>TOPV SCNG</v>
          </cell>
          <cell r="G3723">
            <v>15263</v>
          </cell>
        </row>
        <row r="3724">
          <cell r="B3724" t="str">
            <v>Topvex SC15-R-EL4,2-B ODK</v>
          </cell>
          <cell r="D3724" t="str">
            <v>602   Topvex compact units</v>
          </cell>
          <cell r="E3724" t="str">
            <v>60203   Horizontal units</v>
          </cell>
          <cell r="F3724" t="str">
            <v>TOPV SCNG</v>
          </cell>
          <cell r="G3724">
            <v>16373</v>
          </cell>
        </row>
        <row r="3725">
          <cell r="B3725" t="str">
            <v>Topvex SC15-R-EL6,5-B ODK</v>
          </cell>
          <cell r="D3725" t="str">
            <v>602   Topvex compact units</v>
          </cell>
          <cell r="E3725" t="str">
            <v>60203   Horizontal units</v>
          </cell>
          <cell r="F3725" t="str">
            <v>TOPV SCNG</v>
          </cell>
          <cell r="G3725">
            <v>16388</v>
          </cell>
        </row>
        <row r="3726">
          <cell r="B3726" t="str">
            <v>Topvex SC15-R-EL9,6-B ODK</v>
          </cell>
          <cell r="D3726" t="str">
            <v>602   Topvex compact units</v>
          </cell>
          <cell r="E3726" t="str">
            <v>60203   Horizontal units</v>
          </cell>
          <cell r="F3726" t="str">
            <v>TOPV SCNG</v>
          </cell>
          <cell r="G3726">
            <v>16392</v>
          </cell>
        </row>
        <row r="3727">
          <cell r="B3727" t="str">
            <v>Topvex SC15-R-HWH-B ODK</v>
          </cell>
          <cell r="D3727" t="str">
            <v>602   Topvex compact units</v>
          </cell>
          <cell r="E3727" t="str">
            <v>60203   Horizontal units</v>
          </cell>
          <cell r="F3727" t="str">
            <v>TOPV SCNG</v>
          </cell>
          <cell r="G3727">
            <v>16039</v>
          </cell>
        </row>
        <row r="3728">
          <cell r="B3728" t="str">
            <v>Topvex SC15-R-S ODK</v>
          </cell>
          <cell r="D3728" t="str">
            <v>602   Topvex compact units</v>
          </cell>
          <cell r="E3728" t="str">
            <v>60203   Horizontal units</v>
          </cell>
          <cell r="F3728" t="str">
            <v>TOPV SCNG</v>
          </cell>
          <cell r="G3728">
            <v>18505</v>
          </cell>
        </row>
        <row r="3729">
          <cell r="B3729" t="str">
            <v>Topvex SC15-R-EL4,2-S ODK</v>
          </cell>
          <cell r="D3729" t="str">
            <v>602   Topvex compact units</v>
          </cell>
          <cell r="E3729" t="str">
            <v>60203   Horizontal units</v>
          </cell>
          <cell r="F3729" t="str">
            <v>TOPV SCNG</v>
          </cell>
          <cell r="G3729">
            <v>19827</v>
          </cell>
        </row>
        <row r="3730">
          <cell r="B3730" t="str">
            <v>Topvex SC15-R-EL6,5-S ODK</v>
          </cell>
          <cell r="D3730" t="str">
            <v>602   Topvex compact units</v>
          </cell>
          <cell r="E3730" t="str">
            <v>60203   Horizontal units</v>
          </cell>
          <cell r="F3730" t="str">
            <v>TOPV SCNG</v>
          </cell>
          <cell r="G3730">
            <v>19841</v>
          </cell>
        </row>
        <row r="3731">
          <cell r="B3731" t="str">
            <v>Topvex SC15-R-EL9,6-S ODK</v>
          </cell>
          <cell r="D3731" t="str">
            <v>602   Topvex compact units</v>
          </cell>
          <cell r="E3731" t="str">
            <v>60203   Horizontal units</v>
          </cell>
          <cell r="F3731" t="str">
            <v>TOPV SCNG</v>
          </cell>
          <cell r="G3731">
            <v>19843</v>
          </cell>
        </row>
        <row r="3732">
          <cell r="B3732" t="str">
            <v>Topvex SC15-R-HWH-S ODK</v>
          </cell>
          <cell r="D3732" t="str">
            <v>602   Topvex compact units</v>
          </cell>
          <cell r="E3732" t="str">
            <v>60203   Horizontal units</v>
          </cell>
          <cell r="F3732" t="str">
            <v>TOPV SCNG</v>
          </cell>
          <cell r="G3732">
            <v>19093</v>
          </cell>
        </row>
        <row r="3733">
          <cell r="B3733" t="str">
            <v>Topvex SC15-L-B</v>
          </cell>
          <cell r="D3733" t="str">
            <v>602   Topvex compact units</v>
          </cell>
          <cell r="E3733" t="str">
            <v>60203   Horizontal units</v>
          </cell>
          <cell r="F3733" t="str">
            <v>TOPV SCNG</v>
          </cell>
          <cell r="G3733">
            <v>15144</v>
          </cell>
        </row>
        <row r="3734">
          <cell r="B3734" t="str">
            <v>Topvex SC15-L-EL4,2-B</v>
          </cell>
          <cell r="D3734" t="str">
            <v>602   Topvex compact units</v>
          </cell>
          <cell r="E3734" t="str">
            <v>60203   Horizontal units</v>
          </cell>
          <cell r="F3734" t="str">
            <v>TOPV SCNG</v>
          </cell>
          <cell r="G3734">
            <v>16330</v>
          </cell>
        </row>
        <row r="3735">
          <cell r="B3735" t="str">
            <v>Topvex SC15-L-EL4,2-S</v>
          </cell>
          <cell r="D3735" t="str">
            <v>602   Topvex compact units</v>
          </cell>
          <cell r="E3735" t="str">
            <v>60203   Horizontal units</v>
          </cell>
          <cell r="F3735" t="str">
            <v>TOPV SCNG</v>
          </cell>
          <cell r="G3735">
            <v>19641</v>
          </cell>
        </row>
        <row r="3736">
          <cell r="B3736" t="str">
            <v>Topvex SC15-L-EL6,5-B</v>
          </cell>
          <cell r="D3736" t="str">
            <v>602   Topvex compact units</v>
          </cell>
          <cell r="E3736" t="str">
            <v>60203   Horizontal units</v>
          </cell>
          <cell r="F3736" t="str">
            <v>TOPV SCNG</v>
          </cell>
          <cell r="G3736">
            <v>16261</v>
          </cell>
        </row>
        <row r="3737">
          <cell r="B3737" t="str">
            <v>Topvex SC15-L-EL6,5-S</v>
          </cell>
          <cell r="D3737" t="str">
            <v>602   Topvex compact units</v>
          </cell>
          <cell r="E3737" t="str">
            <v>60203   Horizontal units</v>
          </cell>
          <cell r="F3737" t="str">
            <v>TOPV SCNG</v>
          </cell>
          <cell r="G3737">
            <v>19668</v>
          </cell>
        </row>
        <row r="3738">
          <cell r="B3738" t="str">
            <v>Topvex SC15-L-EL9,6-B</v>
          </cell>
          <cell r="D3738" t="str">
            <v>602   Topvex compact units</v>
          </cell>
          <cell r="E3738" t="str">
            <v>60203   Horizontal units</v>
          </cell>
          <cell r="F3738" t="str">
            <v>TOPV SCNG</v>
          </cell>
          <cell r="G3738">
            <v>16261</v>
          </cell>
        </row>
        <row r="3739">
          <cell r="B3739" t="str">
            <v>Topvex SC15-L-EL9,6-S</v>
          </cell>
          <cell r="D3739" t="str">
            <v>602   Topvex compact units</v>
          </cell>
          <cell r="E3739" t="str">
            <v>60203   Horizontal units</v>
          </cell>
          <cell r="F3739" t="str">
            <v>TOPV SCNG</v>
          </cell>
          <cell r="G3739">
            <v>19861</v>
          </cell>
        </row>
        <row r="3740">
          <cell r="B3740" t="str">
            <v>Topvex SC15-L-HWH-B</v>
          </cell>
          <cell r="D3740" t="str">
            <v>602   Topvex compact units</v>
          </cell>
          <cell r="E3740" t="str">
            <v>60203   Horizontal units</v>
          </cell>
          <cell r="F3740" t="str">
            <v>TOPV SCNG</v>
          </cell>
          <cell r="G3740">
            <v>16054</v>
          </cell>
        </row>
        <row r="3741">
          <cell r="B3741" t="str">
            <v>Topvex SC15-L-HWH-S</v>
          </cell>
          <cell r="D3741" t="str">
            <v>602   Topvex compact units</v>
          </cell>
          <cell r="E3741" t="str">
            <v>60203   Horizontal units</v>
          </cell>
          <cell r="F3741" t="str">
            <v>TOPV SCNG</v>
          </cell>
          <cell r="G3741">
            <v>19006</v>
          </cell>
        </row>
        <row r="3742">
          <cell r="B3742" t="str">
            <v>Topvex SC15-L-S</v>
          </cell>
          <cell r="D3742" t="str">
            <v>602   Topvex compact units</v>
          </cell>
          <cell r="E3742" t="str">
            <v>60203   Horizontal units</v>
          </cell>
          <cell r="F3742" t="str">
            <v>TOPV SCNG</v>
          </cell>
          <cell r="G3742">
            <v>18510</v>
          </cell>
        </row>
        <row r="3743">
          <cell r="B3743" t="str">
            <v>Topvex SC15-R-B</v>
          </cell>
          <cell r="D3743" t="str">
            <v>602   Topvex compact units</v>
          </cell>
          <cell r="E3743" t="str">
            <v>60203   Horizontal units</v>
          </cell>
          <cell r="F3743" t="str">
            <v>TOPV SCNG</v>
          </cell>
          <cell r="G3743">
            <v>15144</v>
          </cell>
        </row>
        <row r="3744">
          <cell r="B3744" t="str">
            <v>Topvex SC15-R-EL4,2-B</v>
          </cell>
          <cell r="D3744" t="str">
            <v>602   Topvex compact units</v>
          </cell>
          <cell r="E3744" t="str">
            <v>60203   Horizontal units</v>
          </cell>
          <cell r="F3744" t="str">
            <v>TOPV SCNG</v>
          </cell>
          <cell r="G3744">
            <v>16330</v>
          </cell>
        </row>
        <row r="3745">
          <cell r="B3745" t="str">
            <v>Topvex SC15-R-EL4,2-S</v>
          </cell>
          <cell r="D3745" t="str">
            <v>602   Topvex compact units</v>
          </cell>
          <cell r="E3745" t="str">
            <v>60203   Horizontal units</v>
          </cell>
          <cell r="F3745" t="str">
            <v>TOPV SCNG</v>
          </cell>
          <cell r="G3745">
            <v>19641</v>
          </cell>
        </row>
        <row r="3746">
          <cell r="B3746" t="str">
            <v>Topvex SC15-R-EL6,5-B</v>
          </cell>
          <cell r="D3746" t="str">
            <v>602   Topvex compact units</v>
          </cell>
          <cell r="E3746" t="str">
            <v>60203   Horizontal units</v>
          </cell>
          <cell r="F3746" t="str">
            <v>TOPV SCNG</v>
          </cell>
          <cell r="G3746">
            <v>16261</v>
          </cell>
        </row>
        <row r="3747">
          <cell r="B3747" t="str">
            <v>Topvex SC15-R-EL6,5-S</v>
          </cell>
          <cell r="D3747" t="str">
            <v>602   Topvex compact units</v>
          </cell>
          <cell r="E3747" t="str">
            <v>60203   Horizontal units</v>
          </cell>
          <cell r="F3747" t="str">
            <v>TOPV SCNG</v>
          </cell>
          <cell r="G3747">
            <v>19668</v>
          </cell>
        </row>
        <row r="3748">
          <cell r="B3748" t="str">
            <v>Topvex SC15-R-EL9,6-B</v>
          </cell>
          <cell r="D3748" t="str">
            <v>602   Topvex compact units</v>
          </cell>
          <cell r="E3748" t="str">
            <v>60203   Horizontal units</v>
          </cell>
          <cell r="F3748" t="str">
            <v>TOPV SCNG</v>
          </cell>
          <cell r="G3748">
            <v>16261</v>
          </cell>
        </row>
        <row r="3749">
          <cell r="B3749" t="str">
            <v>Topvex SC15-R-EL9,6-S</v>
          </cell>
          <cell r="D3749" t="str">
            <v>602   Topvex compact units</v>
          </cell>
          <cell r="E3749" t="str">
            <v>60203   Horizontal units</v>
          </cell>
          <cell r="F3749" t="str">
            <v>TOPV SCNG</v>
          </cell>
          <cell r="G3749">
            <v>19861</v>
          </cell>
        </row>
        <row r="3750">
          <cell r="B3750" t="str">
            <v>Topvex SC15-R-HWH-B</v>
          </cell>
          <cell r="D3750" t="str">
            <v>602   Topvex compact units</v>
          </cell>
          <cell r="E3750" t="str">
            <v>60203   Horizontal units</v>
          </cell>
          <cell r="F3750" t="str">
            <v>TOPV SCNG</v>
          </cell>
          <cell r="G3750">
            <v>16054</v>
          </cell>
        </row>
        <row r="3751">
          <cell r="B3751" t="str">
            <v>Topvex SC15-R-HWH-S</v>
          </cell>
          <cell r="D3751" t="str">
            <v>602   Topvex compact units</v>
          </cell>
          <cell r="E3751" t="str">
            <v>60203   Horizontal units</v>
          </cell>
          <cell r="F3751" t="str">
            <v>TOPV SCNG</v>
          </cell>
          <cell r="G3751">
            <v>19006</v>
          </cell>
        </row>
        <row r="3752">
          <cell r="B3752" t="str">
            <v>Topvex SC15-R-S</v>
          </cell>
          <cell r="D3752" t="str">
            <v>602   Topvex compact units</v>
          </cell>
          <cell r="E3752" t="str">
            <v>60203   Horizontal units</v>
          </cell>
          <cell r="F3752" t="str">
            <v>TOPV SCNG</v>
          </cell>
          <cell r="G3752">
            <v>18510</v>
          </cell>
        </row>
        <row r="3753">
          <cell r="B3753" t="str">
            <v>Topvex SC20-L-B</v>
          </cell>
          <cell r="D3753" t="str">
            <v>602   Topvex compact units</v>
          </cell>
          <cell r="E3753" t="str">
            <v>60203   Horizontal units</v>
          </cell>
          <cell r="F3753" t="str">
            <v>TOPV SCNG</v>
          </cell>
          <cell r="G3753">
            <v>15158</v>
          </cell>
        </row>
        <row r="3754">
          <cell r="B3754" t="str">
            <v>Topvex SC20-L-EL4,2-B</v>
          </cell>
          <cell r="D3754" t="str">
            <v>602   Topvex compact units</v>
          </cell>
          <cell r="E3754" t="str">
            <v>60203   Horizontal units</v>
          </cell>
          <cell r="F3754" t="str">
            <v>TOPV SCNG</v>
          </cell>
          <cell r="G3754">
            <v>16220</v>
          </cell>
        </row>
        <row r="3755">
          <cell r="B3755" t="str">
            <v>Topvex SC20-L-EL4,2-S</v>
          </cell>
          <cell r="D3755" t="str">
            <v>602   Topvex compact units</v>
          </cell>
          <cell r="E3755" t="str">
            <v>60203   Horizontal units</v>
          </cell>
          <cell r="F3755" t="str">
            <v>TOPV SCNG</v>
          </cell>
          <cell r="G3755">
            <v>19668</v>
          </cell>
        </row>
        <row r="3756">
          <cell r="B3756" t="str">
            <v>Topvex SC20-L-EL6,5-B</v>
          </cell>
          <cell r="D3756" t="str">
            <v>602   Topvex compact units</v>
          </cell>
          <cell r="E3756" t="str">
            <v>60203   Horizontal units</v>
          </cell>
          <cell r="F3756" t="str">
            <v>TOPV SCNG</v>
          </cell>
          <cell r="G3756">
            <v>16272</v>
          </cell>
        </row>
        <row r="3757">
          <cell r="B3757" t="str">
            <v>Topvex SC20-L-EL6,5-S</v>
          </cell>
          <cell r="D3757" t="str">
            <v>602   Topvex compact units</v>
          </cell>
          <cell r="E3757" t="str">
            <v>60203   Horizontal units</v>
          </cell>
          <cell r="F3757" t="str">
            <v>TOPV SCNG</v>
          </cell>
          <cell r="G3757">
            <v>19916</v>
          </cell>
        </row>
        <row r="3758">
          <cell r="B3758" t="str">
            <v>Topvex SC20-L-EL9,6-B</v>
          </cell>
          <cell r="D3758" t="str">
            <v>602   Topvex compact units</v>
          </cell>
          <cell r="E3758" t="str">
            <v>60203   Horizontal units</v>
          </cell>
          <cell r="F3758" t="str">
            <v>TOPV SCNG</v>
          </cell>
          <cell r="G3758">
            <v>16272</v>
          </cell>
        </row>
        <row r="3759">
          <cell r="B3759" t="str">
            <v>Topvex SC20-L-EL9,6-S</v>
          </cell>
          <cell r="D3759" t="str">
            <v>602   Topvex compact units</v>
          </cell>
          <cell r="E3759" t="str">
            <v>60203   Horizontal units</v>
          </cell>
          <cell r="F3759" t="str">
            <v>TOPV SCNG</v>
          </cell>
          <cell r="G3759">
            <v>19696</v>
          </cell>
        </row>
        <row r="3760">
          <cell r="B3760" t="str">
            <v>Topvex SC20-L-HWH-B</v>
          </cell>
          <cell r="D3760" t="str">
            <v>602   Topvex compact units</v>
          </cell>
          <cell r="E3760" t="str">
            <v>60203   Horizontal units</v>
          </cell>
          <cell r="F3760" t="str">
            <v>TOPV SCNG</v>
          </cell>
          <cell r="G3760">
            <v>15917</v>
          </cell>
        </row>
        <row r="3761">
          <cell r="B3761" t="str">
            <v>Topvex SC20-L-HWH-S</v>
          </cell>
          <cell r="D3761" t="str">
            <v>602   Topvex compact units</v>
          </cell>
          <cell r="E3761" t="str">
            <v>60203   Horizontal units</v>
          </cell>
          <cell r="F3761" t="str">
            <v>TOPV SCNG</v>
          </cell>
          <cell r="G3761">
            <v>18979</v>
          </cell>
        </row>
        <row r="3762">
          <cell r="B3762" t="str">
            <v>Topvex SC20-L-S</v>
          </cell>
          <cell r="D3762" t="str">
            <v>602   Topvex compact units</v>
          </cell>
          <cell r="E3762" t="str">
            <v>60203   Horizontal units</v>
          </cell>
          <cell r="F3762" t="str">
            <v>TOPV SCNG</v>
          </cell>
          <cell r="G3762">
            <v>18372</v>
          </cell>
        </row>
        <row r="3763">
          <cell r="B3763" t="str">
            <v>Topvex SC20-R-B</v>
          </cell>
          <cell r="D3763" t="str">
            <v>602   Topvex compact units</v>
          </cell>
          <cell r="E3763" t="str">
            <v>60203   Horizontal units</v>
          </cell>
          <cell r="F3763" t="str">
            <v>TOPV SCNG</v>
          </cell>
          <cell r="G3763">
            <v>15158</v>
          </cell>
        </row>
        <row r="3764">
          <cell r="B3764" t="str">
            <v>Topvex SC20-R-EL4,2-B</v>
          </cell>
          <cell r="D3764" t="str">
            <v>602   Topvex compact units</v>
          </cell>
          <cell r="E3764" t="str">
            <v>60203   Horizontal units</v>
          </cell>
          <cell r="F3764" t="str">
            <v>TOPV SCNG</v>
          </cell>
          <cell r="G3764">
            <v>16220</v>
          </cell>
        </row>
        <row r="3765">
          <cell r="B3765" t="str">
            <v>Topvex SC20-R-EL4,2-S</v>
          </cell>
          <cell r="D3765" t="str">
            <v>602   Topvex compact units</v>
          </cell>
          <cell r="E3765" t="str">
            <v>60203   Horizontal units</v>
          </cell>
          <cell r="F3765" t="str">
            <v>TOPV SCNG</v>
          </cell>
          <cell r="G3765">
            <v>19668</v>
          </cell>
        </row>
        <row r="3766">
          <cell r="B3766" t="str">
            <v>Topvex SC20-R-EL4,2-S-SB</v>
          </cell>
          <cell r="D3766" t="str">
            <v>602   Topvex compact units</v>
          </cell>
          <cell r="E3766" t="str">
            <v>60203   Horizontal units</v>
          </cell>
          <cell r="F3766" t="str">
            <v>TOPV SCNG</v>
          </cell>
          <cell r="G3766">
            <v>20109</v>
          </cell>
        </row>
        <row r="3767">
          <cell r="B3767" t="str">
            <v>Topvex SC20-R-EL6,5-B</v>
          </cell>
          <cell r="D3767" t="str">
            <v>602   Topvex compact units</v>
          </cell>
          <cell r="E3767" t="str">
            <v>60203   Horizontal units</v>
          </cell>
          <cell r="F3767" t="str">
            <v>TOPV SCNG</v>
          </cell>
          <cell r="G3767">
            <v>16272</v>
          </cell>
        </row>
        <row r="3768">
          <cell r="B3768" t="str">
            <v>Topvex SC20-R-EL6,5-S</v>
          </cell>
          <cell r="D3768" t="str">
            <v>602   Topvex compact units</v>
          </cell>
          <cell r="E3768" t="str">
            <v>60203   Horizontal units</v>
          </cell>
          <cell r="F3768" t="str">
            <v>TOPV SCNG</v>
          </cell>
          <cell r="G3768">
            <v>19916</v>
          </cell>
        </row>
        <row r="3769">
          <cell r="B3769" t="str">
            <v>Topvex SC20-R-EL9,6-B</v>
          </cell>
          <cell r="D3769" t="str">
            <v>602   Topvex compact units</v>
          </cell>
          <cell r="E3769" t="str">
            <v>60203   Horizontal units</v>
          </cell>
          <cell r="F3769" t="str">
            <v>TOPV SCNG</v>
          </cell>
          <cell r="G3769">
            <v>16272</v>
          </cell>
        </row>
        <row r="3770">
          <cell r="B3770" t="str">
            <v>Topvex SC20-R-EL9,6-S</v>
          </cell>
          <cell r="D3770" t="str">
            <v>602   Topvex compact units</v>
          </cell>
          <cell r="E3770" t="str">
            <v>60203   Horizontal units</v>
          </cell>
          <cell r="F3770" t="str">
            <v>TOPV SCNG</v>
          </cell>
          <cell r="G3770">
            <v>19696</v>
          </cell>
        </row>
        <row r="3771">
          <cell r="B3771" t="str">
            <v>Topvex SC20-R-HWH-B</v>
          </cell>
          <cell r="D3771" t="str">
            <v>602   Topvex compact units</v>
          </cell>
          <cell r="E3771" t="str">
            <v>60203   Horizontal units</v>
          </cell>
          <cell r="F3771" t="str">
            <v>TOPV SCNG</v>
          </cell>
          <cell r="G3771">
            <v>15917</v>
          </cell>
        </row>
        <row r="3772">
          <cell r="B3772" t="str">
            <v>Topvex SC20-R-HWH-S</v>
          </cell>
          <cell r="D3772" t="str">
            <v>602   Topvex compact units</v>
          </cell>
          <cell r="E3772" t="str">
            <v>60203   Horizontal units</v>
          </cell>
          <cell r="F3772" t="str">
            <v>TOPV SCNG</v>
          </cell>
          <cell r="G3772">
            <v>18979</v>
          </cell>
        </row>
        <row r="3773">
          <cell r="B3773" t="str">
            <v>Topvex SC20-R-S</v>
          </cell>
          <cell r="D3773" t="str">
            <v>602   Topvex compact units</v>
          </cell>
          <cell r="E3773" t="str">
            <v>60203   Horizontal units</v>
          </cell>
          <cell r="F3773" t="str">
            <v>TOPV SCNG</v>
          </cell>
          <cell r="G3773">
            <v>18372</v>
          </cell>
        </row>
        <row r="3774">
          <cell r="B3774" t="str">
            <v>Topvex SC25-L-B</v>
          </cell>
          <cell r="D3774" t="str">
            <v>602   Topvex compact units</v>
          </cell>
          <cell r="E3774" t="str">
            <v>60203   Horizontal units</v>
          </cell>
          <cell r="F3774" t="str">
            <v>TOPV SCNG</v>
          </cell>
          <cell r="G3774">
            <v>15696</v>
          </cell>
        </row>
        <row r="3775">
          <cell r="B3775" t="str">
            <v>Topvex SC25-L-EL12-B</v>
          </cell>
          <cell r="D3775" t="str">
            <v>602   Topvex compact units</v>
          </cell>
          <cell r="E3775" t="str">
            <v>60203   Horizontal units</v>
          </cell>
          <cell r="F3775" t="str">
            <v>TOPV SCNG</v>
          </cell>
          <cell r="G3775">
            <v>16882</v>
          </cell>
        </row>
        <row r="3776">
          <cell r="B3776" t="str">
            <v>Topvex SC25-L-EL12-S</v>
          </cell>
          <cell r="D3776" t="str">
            <v>602   Topvex compact units</v>
          </cell>
          <cell r="E3776" t="str">
            <v>60203   Horizontal units</v>
          </cell>
          <cell r="F3776" t="str">
            <v>TOPV SCNG</v>
          </cell>
          <cell r="G3776">
            <v>20661</v>
          </cell>
        </row>
        <row r="3777">
          <cell r="B3777" t="str">
            <v>Topvex SC25-L-EL6,5-B</v>
          </cell>
          <cell r="D3777" t="str">
            <v>602   Topvex compact units</v>
          </cell>
          <cell r="E3777" t="str">
            <v>60203   Horizontal units</v>
          </cell>
          <cell r="F3777" t="str">
            <v>TOPV SCNG</v>
          </cell>
          <cell r="G3777">
            <v>16827</v>
          </cell>
        </row>
        <row r="3778">
          <cell r="B3778" t="str">
            <v>Topvex SC25-L-EL6,5-S</v>
          </cell>
          <cell r="D3778" t="str">
            <v>602   Topvex compact units</v>
          </cell>
          <cell r="E3778" t="str">
            <v>60203   Horizontal units</v>
          </cell>
          <cell r="F3778" t="str">
            <v>TOPV SCNG</v>
          </cell>
          <cell r="G3778">
            <v>20634</v>
          </cell>
        </row>
        <row r="3779">
          <cell r="B3779" t="str">
            <v>Topvex SC25-L-EL9,6-B</v>
          </cell>
          <cell r="D3779" t="str">
            <v>602   Topvex compact units</v>
          </cell>
          <cell r="E3779" t="str">
            <v>60203   Horizontal units</v>
          </cell>
          <cell r="F3779" t="str">
            <v>TOPV SCNG</v>
          </cell>
          <cell r="G3779">
            <v>16854</v>
          </cell>
        </row>
        <row r="3780">
          <cell r="B3780" t="str">
            <v>Topvex SC25-L-EL9,6-S</v>
          </cell>
          <cell r="D3780" t="str">
            <v>602   Topvex compact units</v>
          </cell>
          <cell r="E3780" t="str">
            <v>60203   Horizontal units</v>
          </cell>
          <cell r="F3780" t="str">
            <v>TOPV SCNG</v>
          </cell>
          <cell r="G3780">
            <v>20606</v>
          </cell>
        </row>
        <row r="3781">
          <cell r="B3781" t="str">
            <v>Topvex SC25-L-HWH-B</v>
          </cell>
          <cell r="D3781" t="str">
            <v>602   Topvex compact units</v>
          </cell>
          <cell r="E3781" t="str">
            <v>60203   Horizontal units</v>
          </cell>
          <cell r="F3781" t="str">
            <v>TOPV SCNG</v>
          </cell>
          <cell r="G3781">
            <v>16689</v>
          </cell>
        </row>
        <row r="3782">
          <cell r="B3782" t="str">
            <v>Topvex SC25-L-HWH-S</v>
          </cell>
          <cell r="D3782" t="str">
            <v>602   Topvex compact units</v>
          </cell>
          <cell r="E3782" t="str">
            <v>60203   Horizontal units</v>
          </cell>
          <cell r="F3782" t="str">
            <v>TOPV SCNG</v>
          </cell>
          <cell r="G3782">
            <v>20082</v>
          </cell>
        </row>
        <row r="3783">
          <cell r="B3783" t="str">
            <v>Topvex SC25-L-S</v>
          </cell>
          <cell r="D3783" t="str">
            <v>602   Topvex compact units</v>
          </cell>
          <cell r="E3783" t="str">
            <v>60203   Horizontal units</v>
          </cell>
          <cell r="F3783" t="str">
            <v>TOPV SCNG</v>
          </cell>
          <cell r="G3783">
            <v>19227</v>
          </cell>
        </row>
        <row r="3784">
          <cell r="B3784" t="str">
            <v>Topvex SC25-R-B</v>
          </cell>
          <cell r="D3784" t="str">
            <v>602   Topvex compact units</v>
          </cell>
          <cell r="E3784" t="str">
            <v>60203   Horizontal units</v>
          </cell>
          <cell r="F3784" t="str">
            <v>TOPV SCNG</v>
          </cell>
          <cell r="G3784">
            <v>15696</v>
          </cell>
        </row>
        <row r="3785">
          <cell r="B3785" t="str">
            <v>Topvex SC25-R-EL12-B</v>
          </cell>
          <cell r="D3785" t="str">
            <v>602   Topvex compact units</v>
          </cell>
          <cell r="E3785" t="str">
            <v>60203   Horizontal units</v>
          </cell>
          <cell r="F3785" t="str">
            <v>TOPV SCNG</v>
          </cell>
          <cell r="G3785">
            <v>16882</v>
          </cell>
        </row>
        <row r="3786">
          <cell r="B3786" t="str">
            <v>Topvex SC25-R-EL12-S</v>
          </cell>
          <cell r="D3786" t="str">
            <v>602   Topvex compact units</v>
          </cell>
          <cell r="E3786" t="str">
            <v>60203   Horizontal units</v>
          </cell>
          <cell r="F3786" t="str">
            <v>TOPV SCNG</v>
          </cell>
          <cell r="G3786">
            <v>20661</v>
          </cell>
        </row>
        <row r="3787">
          <cell r="B3787" t="str">
            <v>Topvex SC25-R-EL6,5-B</v>
          </cell>
          <cell r="D3787" t="str">
            <v>602   Topvex compact units</v>
          </cell>
          <cell r="E3787" t="str">
            <v>60203   Horizontal units</v>
          </cell>
          <cell r="F3787" t="str">
            <v>TOPV SCNG</v>
          </cell>
          <cell r="G3787">
            <v>16827</v>
          </cell>
        </row>
        <row r="3788">
          <cell r="B3788" t="str">
            <v>Topvex SC25-R-EL6,5-S</v>
          </cell>
          <cell r="D3788" t="str">
            <v>602   Topvex compact units</v>
          </cell>
          <cell r="E3788" t="str">
            <v>60203   Horizontal units</v>
          </cell>
          <cell r="F3788" t="str">
            <v>TOPV SCNG</v>
          </cell>
          <cell r="G3788">
            <v>20634</v>
          </cell>
        </row>
        <row r="3789">
          <cell r="B3789" t="str">
            <v>Topvex SC25-R-EL9,6-B</v>
          </cell>
          <cell r="D3789" t="str">
            <v>602   Topvex compact units</v>
          </cell>
          <cell r="E3789" t="str">
            <v>60203   Horizontal units</v>
          </cell>
          <cell r="F3789" t="str">
            <v>TOPV SCNG</v>
          </cell>
          <cell r="G3789">
            <v>16854</v>
          </cell>
        </row>
        <row r="3790">
          <cell r="B3790" t="str">
            <v>Topvex SC25-R-EL9,6-S</v>
          </cell>
          <cell r="D3790" t="str">
            <v>602   Topvex compact units</v>
          </cell>
          <cell r="E3790" t="str">
            <v>60203   Horizontal units</v>
          </cell>
          <cell r="F3790" t="str">
            <v>TOPV SCNG</v>
          </cell>
          <cell r="G3790">
            <v>20606</v>
          </cell>
        </row>
        <row r="3791">
          <cell r="B3791" t="str">
            <v>Topvex SC25-R-HWH-B</v>
          </cell>
          <cell r="D3791" t="str">
            <v>602   Topvex compact units</v>
          </cell>
          <cell r="E3791" t="str">
            <v>60203   Horizontal units</v>
          </cell>
          <cell r="F3791" t="str">
            <v>TOPV SCNG</v>
          </cell>
          <cell r="G3791">
            <v>16689</v>
          </cell>
        </row>
        <row r="3792">
          <cell r="B3792" t="str">
            <v>Topvex SC25-R-HWH-S</v>
          </cell>
          <cell r="D3792" t="str">
            <v>602   Topvex compact units</v>
          </cell>
          <cell r="E3792" t="str">
            <v>60203   Horizontal units</v>
          </cell>
          <cell r="F3792" t="str">
            <v>TOPV SCNG</v>
          </cell>
          <cell r="G3792">
            <v>20082</v>
          </cell>
        </row>
        <row r="3793">
          <cell r="B3793" t="str">
            <v>Topvex SC25-R-S</v>
          </cell>
          <cell r="D3793" t="str">
            <v>602   Topvex compact units</v>
          </cell>
          <cell r="E3793" t="str">
            <v>60203   Horizontal units</v>
          </cell>
          <cell r="F3793" t="str">
            <v>TOPV SCNG</v>
          </cell>
          <cell r="G3793">
            <v>19227</v>
          </cell>
        </row>
        <row r="3794">
          <cell r="B3794" t="str">
            <v>Topvex SC30-L-B</v>
          </cell>
          <cell r="D3794" t="str">
            <v>602   Topvex compact units</v>
          </cell>
          <cell r="E3794" t="str">
            <v>60203   Horizontal units</v>
          </cell>
          <cell r="F3794" t="str">
            <v>TOPV SCNG</v>
          </cell>
          <cell r="G3794">
            <v>19199</v>
          </cell>
        </row>
        <row r="3795">
          <cell r="B3795" t="str">
            <v>Topvex SC30-L-EL12-B</v>
          </cell>
          <cell r="D3795" t="str">
            <v>602   Topvex compact units</v>
          </cell>
          <cell r="E3795" t="str">
            <v>60203   Horizontal units</v>
          </cell>
          <cell r="F3795" t="str">
            <v>TOPV SCNG</v>
          </cell>
          <cell r="G3795">
            <v>20689</v>
          </cell>
        </row>
        <row r="3796">
          <cell r="B3796" t="str">
            <v>Topvex SC30-L-EL12-S</v>
          </cell>
          <cell r="D3796" t="str">
            <v>602   Topvex compact units</v>
          </cell>
          <cell r="E3796" t="str">
            <v>60203   Horizontal units</v>
          </cell>
          <cell r="F3796" t="str">
            <v>TOPV SCNG</v>
          </cell>
          <cell r="G3796">
            <v>23613</v>
          </cell>
        </row>
        <row r="3797">
          <cell r="B3797" t="str">
            <v>Topvex SC30-L-EL18-B</v>
          </cell>
          <cell r="D3797" t="str">
            <v>602   Topvex compact units</v>
          </cell>
          <cell r="E3797" t="str">
            <v>60203   Horizontal units</v>
          </cell>
          <cell r="F3797" t="str">
            <v>TOPV SCNG</v>
          </cell>
          <cell r="G3797">
            <v>20730</v>
          </cell>
        </row>
        <row r="3798">
          <cell r="B3798" t="str">
            <v>Topvex SC30-L-EL18-S</v>
          </cell>
          <cell r="D3798" t="str">
            <v>602   Topvex compact units</v>
          </cell>
          <cell r="E3798" t="str">
            <v>60203   Horizontal units</v>
          </cell>
          <cell r="F3798" t="str">
            <v>TOPV SCNG</v>
          </cell>
          <cell r="G3798">
            <v>23778</v>
          </cell>
        </row>
        <row r="3799">
          <cell r="B3799" t="str">
            <v>Topvex SC30-L-EL7,2-B</v>
          </cell>
          <cell r="D3799" t="str">
            <v>602   Topvex compact units</v>
          </cell>
          <cell r="E3799" t="str">
            <v>60203   Horizontal units</v>
          </cell>
          <cell r="F3799" t="str">
            <v>TOPV SCNG</v>
          </cell>
          <cell r="G3799">
            <v>20661</v>
          </cell>
        </row>
        <row r="3800">
          <cell r="B3800" t="str">
            <v>Topvex SC30-L-EL7,2-S</v>
          </cell>
          <cell r="D3800" t="str">
            <v>602   Topvex compact units</v>
          </cell>
          <cell r="E3800" t="str">
            <v>60203   Horizontal units</v>
          </cell>
          <cell r="F3800" t="str">
            <v>TOPV SCNG</v>
          </cell>
          <cell r="G3800">
            <v>23613</v>
          </cell>
        </row>
        <row r="3801">
          <cell r="B3801" t="str">
            <v>Topvex SC30-L-HWH-B</v>
          </cell>
          <cell r="D3801" t="str">
            <v>602   Topvex compact units</v>
          </cell>
          <cell r="E3801" t="str">
            <v>60203   Horizontal units</v>
          </cell>
          <cell r="F3801" t="str">
            <v>TOPV SCNG</v>
          </cell>
          <cell r="G3801">
            <v>20247</v>
          </cell>
        </row>
        <row r="3802">
          <cell r="B3802" t="str">
            <v>Topvex SC30-L-HWH-S</v>
          </cell>
          <cell r="D3802" t="str">
            <v>602   Topvex compact units</v>
          </cell>
          <cell r="E3802" t="str">
            <v>60203   Horizontal units</v>
          </cell>
          <cell r="F3802" t="str">
            <v>TOPV SCNG</v>
          </cell>
          <cell r="G3802">
            <v>22840</v>
          </cell>
        </row>
        <row r="3803">
          <cell r="B3803" t="str">
            <v>Topvex SC30-L-S</v>
          </cell>
          <cell r="D3803" t="str">
            <v>602   Topvex compact units</v>
          </cell>
          <cell r="E3803" t="str">
            <v>60203   Horizontal units</v>
          </cell>
          <cell r="F3803" t="str">
            <v>TOPV SCNG</v>
          </cell>
          <cell r="G3803">
            <v>22151</v>
          </cell>
        </row>
        <row r="3804">
          <cell r="B3804" t="str">
            <v>Topvex SC30-R-B</v>
          </cell>
          <cell r="D3804" t="str">
            <v>602   Topvex compact units</v>
          </cell>
          <cell r="E3804" t="str">
            <v>60203   Horizontal units</v>
          </cell>
          <cell r="F3804" t="str">
            <v>TOPV SCNG</v>
          </cell>
          <cell r="G3804">
            <v>19199</v>
          </cell>
        </row>
        <row r="3805">
          <cell r="B3805" t="str">
            <v>Topvex SC30-R-EL12-B</v>
          </cell>
          <cell r="D3805" t="str">
            <v>602   Topvex compact units</v>
          </cell>
          <cell r="E3805" t="str">
            <v>60203   Horizontal units</v>
          </cell>
          <cell r="F3805" t="str">
            <v>TOPV SCNG</v>
          </cell>
          <cell r="G3805">
            <v>20689</v>
          </cell>
        </row>
        <row r="3806">
          <cell r="B3806" t="str">
            <v>Topvex SC30-R-EL12-S</v>
          </cell>
          <cell r="D3806" t="str">
            <v>602   Topvex compact units</v>
          </cell>
          <cell r="E3806" t="str">
            <v>60203   Horizontal units</v>
          </cell>
          <cell r="F3806" t="str">
            <v>TOPV SCNG</v>
          </cell>
          <cell r="G3806">
            <v>23613</v>
          </cell>
        </row>
        <row r="3807">
          <cell r="B3807" t="str">
            <v>Topvex SC30-R-EL18-B</v>
          </cell>
          <cell r="D3807" t="str">
            <v>602   Topvex compact units</v>
          </cell>
          <cell r="E3807" t="str">
            <v>60203   Horizontal units</v>
          </cell>
          <cell r="F3807" t="str">
            <v>TOPV SCNG</v>
          </cell>
          <cell r="G3807">
            <v>20730</v>
          </cell>
        </row>
        <row r="3808">
          <cell r="B3808" t="str">
            <v>Topvex SC30-R-EL18-S</v>
          </cell>
          <cell r="D3808" t="str">
            <v>602   Topvex compact units</v>
          </cell>
          <cell r="E3808" t="str">
            <v>60203   Horizontal units</v>
          </cell>
          <cell r="F3808" t="str">
            <v>TOPV SCNG</v>
          </cell>
          <cell r="G3808">
            <v>23778</v>
          </cell>
        </row>
        <row r="3809">
          <cell r="B3809" t="str">
            <v>Topvex SC30-R-EL7,2-B</v>
          </cell>
          <cell r="D3809" t="str">
            <v>602   Topvex compact units</v>
          </cell>
          <cell r="E3809" t="str">
            <v>60203   Horizontal units</v>
          </cell>
          <cell r="F3809" t="str">
            <v>TOPV SCNG</v>
          </cell>
          <cell r="G3809">
            <v>20661</v>
          </cell>
        </row>
        <row r="3810">
          <cell r="B3810" t="str">
            <v>Topvex SC30-R-EL7,2-S</v>
          </cell>
          <cell r="D3810" t="str">
            <v>602   Topvex compact units</v>
          </cell>
          <cell r="E3810" t="str">
            <v>60203   Horizontal units</v>
          </cell>
          <cell r="F3810" t="str">
            <v>TOPV SCNG</v>
          </cell>
          <cell r="G3810">
            <v>23613</v>
          </cell>
        </row>
        <row r="3811">
          <cell r="B3811" t="str">
            <v>Topvex SC30-R-HWH-B</v>
          </cell>
          <cell r="D3811" t="str">
            <v>602   Topvex compact units</v>
          </cell>
          <cell r="E3811" t="str">
            <v>60203   Horizontal units</v>
          </cell>
          <cell r="F3811" t="str">
            <v>TOPV SCNG</v>
          </cell>
          <cell r="G3811">
            <v>20247</v>
          </cell>
        </row>
        <row r="3812">
          <cell r="B3812" t="str">
            <v>Topvex SC30-R-HWH-S</v>
          </cell>
          <cell r="D3812" t="str">
            <v>602   Topvex compact units</v>
          </cell>
          <cell r="E3812" t="str">
            <v>60203   Horizontal units</v>
          </cell>
          <cell r="F3812" t="str">
            <v>TOPV SCNG</v>
          </cell>
          <cell r="G3812">
            <v>22840</v>
          </cell>
        </row>
        <row r="3813">
          <cell r="B3813" t="str">
            <v>Topvex SC30-R-S</v>
          </cell>
          <cell r="D3813" t="str">
            <v>602   Topvex compact units</v>
          </cell>
          <cell r="E3813" t="str">
            <v>60203   Horizontal units</v>
          </cell>
          <cell r="F3813" t="str">
            <v>TOPV SCNG</v>
          </cell>
          <cell r="G3813">
            <v>22151</v>
          </cell>
        </row>
        <row r="3814">
          <cell r="B3814" t="str">
            <v>Topvex SC35-L-B</v>
          </cell>
          <cell r="D3814" t="str">
            <v>602   Topvex compact units</v>
          </cell>
          <cell r="E3814" t="str">
            <v>60203   Horizontal units</v>
          </cell>
          <cell r="F3814" t="str">
            <v>TOPV SCNG</v>
          </cell>
          <cell r="G3814">
            <v>19227</v>
          </cell>
        </row>
        <row r="3815">
          <cell r="B3815" t="str">
            <v>Topvex SC35-L-EL12-B</v>
          </cell>
          <cell r="D3815" t="str">
            <v>602   Topvex compact units</v>
          </cell>
          <cell r="E3815" t="str">
            <v>60203   Horizontal units</v>
          </cell>
          <cell r="F3815" t="str">
            <v>TOPV SCNG</v>
          </cell>
          <cell r="G3815">
            <v>20744</v>
          </cell>
        </row>
        <row r="3816">
          <cell r="B3816" t="str">
            <v>Topvex SC35-L-EL12-S</v>
          </cell>
          <cell r="D3816" t="str">
            <v>602   Topvex compact units</v>
          </cell>
          <cell r="E3816" t="str">
            <v>60203   Horizontal units</v>
          </cell>
          <cell r="F3816" t="str">
            <v>TOPV SCNG</v>
          </cell>
          <cell r="G3816">
            <v>23640</v>
          </cell>
        </row>
        <row r="3817">
          <cell r="B3817" t="str">
            <v>Topvex SC35-L-EL18-B</v>
          </cell>
          <cell r="D3817" t="str">
            <v>602   Topvex compact units</v>
          </cell>
          <cell r="E3817" t="str">
            <v>60203   Horizontal units</v>
          </cell>
          <cell r="F3817" t="str">
            <v>TOPV SCNG</v>
          </cell>
          <cell r="G3817">
            <v>20799</v>
          </cell>
        </row>
        <row r="3818">
          <cell r="B3818" t="str">
            <v>Topvex SC35-L-EL18-S</v>
          </cell>
          <cell r="D3818" t="str">
            <v>602   Topvex compact units</v>
          </cell>
          <cell r="E3818" t="str">
            <v>60203   Horizontal units</v>
          </cell>
          <cell r="F3818" t="str">
            <v>TOPV SCNG</v>
          </cell>
          <cell r="G3818">
            <v>23806</v>
          </cell>
        </row>
        <row r="3819">
          <cell r="B3819" t="str">
            <v>Topvex SC35-L-EL7,2-B</v>
          </cell>
          <cell r="D3819" t="str">
            <v>602   Topvex compact units</v>
          </cell>
          <cell r="E3819" t="str">
            <v>60203   Horizontal units</v>
          </cell>
          <cell r="F3819" t="str">
            <v>TOPV SCNG</v>
          </cell>
          <cell r="G3819">
            <v>20744</v>
          </cell>
        </row>
        <row r="3820">
          <cell r="B3820" t="str">
            <v>Topvex SC35-L-EL7,2-S</v>
          </cell>
          <cell r="D3820" t="str">
            <v>602   Topvex compact units</v>
          </cell>
          <cell r="E3820" t="str">
            <v>60203   Horizontal units</v>
          </cell>
          <cell r="F3820" t="str">
            <v>TOPV SCNG</v>
          </cell>
          <cell r="G3820">
            <v>23613</v>
          </cell>
        </row>
        <row r="3821">
          <cell r="B3821" t="str">
            <v>Topvex SC35-L-HWH-B</v>
          </cell>
          <cell r="D3821" t="str">
            <v>602   Topvex compact units</v>
          </cell>
          <cell r="E3821" t="str">
            <v>60203   Horizontal units</v>
          </cell>
          <cell r="F3821" t="str">
            <v>TOPV SCNG</v>
          </cell>
          <cell r="G3821">
            <v>20220</v>
          </cell>
        </row>
        <row r="3822">
          <cell r="B3822" t="str">
            <v>Topvex SC35-L-HWH-S</v>
          </cell>
          <cell r="D3822" t="str">
            <v>602   Topvex compact units</v>
          </cell>
          <cell r="E3822" t="str">
            <v>60203   Horizontal units</v>
          </cell>
          <cell r="F3822" t="str">
            <v>TOPV SCNG</v>
          </cell>
          <cell r="G3822">
            <v>22868</v>
          </cell>
        </row>
        <row r="3823">
          <cell r="B3823" t="str">
            <v>Topvex SC35-L-S</v>
          </cell>
          <cell r="D3823" t="str">
            <v>602   Topvex compact units</v>
          </cell>
          <cell r="E3823" t="str">
            <v>60203   Horizontal units</v>
          </cell>
          <cell r="F3823" t="str">
            <v>TOPV SCNG</v>
          </cell>
          <cell r="G3823">
            <v>22178</v>
          </cell>
        </row>
        <row r="3824">
          <cell r="B3824" t="str">
            <v>Topvex SC35-R-B</v>
          </cell>
          <cell r="D3824" t="str">
            <v>602   Topvex compact units</v>
          </cell>
          <cell r="E3824" t="str">
            <v>60203   Horizontal units</v>
          </cell>
          <cell r="F3824" t="str">
            <v>TOPV SCNG</v>
          </cell>
          <cell r="G3824">
            <v>19227</v>
          </cell>
        </row>
        <row r="3825">
          <cell r="B3825" t="str">
            <v>Topvex SC35-R-EL12-B</v>
          </cell>
          <cell r="D3825" t="str">
            <v>602   Topvex compact units</v>
          </cell>
          <cell r="E3825" t="str">
            <v>60203   Horizontal units</v>
          </cell>
          <cell r="F3825" t="str">
            <v>TOPV SCNG</v>
          </cell>
          <cell r="G3825">
            <v>20744</v>
          </cell>
        </row>
        <row r="3826">
          <cell r="B3826" t="str">
            <v>Topvex SC35-R-EL12-S</v>
          </cell>
          <cell r="D3826" t="str">
            <v>602   Topvex compact units</v>
          </cell>
          <cell r="E3826" t="str">
            <v>60203   Horizontal units</v>
          </cell>
          <cell r="F3826" t="str">
            <v>TOPV SCNG</v>
          </cell>
          <cell r="G3826">
            <v>23640</v>
          </cell>
        </row>
        <row r="3827">
          <cell r="B3827" t="str">
            <v>Topvex SC35-R-EL18-B</v>
          </cell>
          <cell r="D3827" t="str">
            <v>602   Topvex compact units</v>
          </cell>
          <cell r="E3827" t="str">
            <v>60203   Horizontal units</v>
          </cell>
          <cell r="F3827" t="str">
            <v>TOPV SCNG</v>
          </cell>
          <cell r="G3827">
            <v>20799</v>
          </cell>
        </row>
        <row r="3828">
          <cell r="B3828" t="str">
            <v>Topvex SC35-R-EL18-S</v>
          </cell>
          <cell r="D3828" t="str">
            <v>602   Topvex compact units</v>
          </cell>
          <cell r="E3828" t="str">
            <v>60203   Horizontal units</v>
          </cell>
          <cell r="F3828" t="str">
            <v>TOPV SCNG</v>
          </cell>
          <cell r="G3828">
            <v>23806</v>
          </cell>
        </row>
        <row r="3829">
          <cell r="B3829" t="str">
            <v>Topvex SC35-R-EL7,2-B</v>
          </cell>
          <cell r="D3829" t="str">
            <v>602   Topvex compact units</v>
          </cell>
          <cell r="E3829" t="str">
            <v>60203   Horizontal units</v>
          </cell>
          <cell r="F3829" t="str">
            <v>TOPV SCNG</v>
          </cell>
          <cell r="G3829">
            <v>20744</v>
          </cell>
        </row>
        <row r="3830">
          <cell r="B3830" t="str">
            <v>Topvex SC35-R-EL7,2-S</v>
          </cell>
          <cell r="D3830" t="str">
            <v>602   Topvex compact units</v>
          </cell>
          <cell r="E3830" t="str">
            <v>60203   Horizontal units</v>
          </cell>
          <cell r="F3830" t="str">
            <v>TOPV SCNG</v>
          </cell>
          <cell r="G3830">
            <v>23613</v>
          </cell>
        </row>
        <row r="3831">
          <cell r="B3831" t="str">
            <v>Topvex SC35-R-HWH-B</v>
          </cell>
          <cell r="D3831" t="str">
            <v>602   Topvex compact units</v>
          </cell>
          <cell r="E3831" t="str">
            <v>60203   Horizontal units</v>
          </cell>
          <cell r="F3831" t="str">
            <v>TOPV SCNG</v>
          </cell>
          <cell r="G3831">
            <v>20220</v>
          </cell>
        </row>
        <row r="3832">
          <cell r="B3832" t="str">
            <v>Topvex SC35-R-HWH-S</v>
          </cell>
          <cell r="D3832" t="str">
            <v>602   Topvex compact units</v>
          </cell>
          <cell r="E3832" t="str">
            <v>60203   Horizontal units</v>
          </cell>
          <cell r="F3832" t="str">
            <v>TOPV SCNG</v>
          </cell>
          <cell r="G3832">
            <v>22868</v>
          </cell>
        </row>
        <row r="3833">
          <cell r="B3833" t="str">
            <v>Topvex SC35-R-S</v>
          </cell>
          <cell r="D3833" t="str">
            <v>602   Topvex compact units</v>
          </cell>
          <cell r="E3833" t="str">
            <v>60203   Horizontal units</v>
          </cell>
          <cell r="F3833" t="str">
            <v>TOPV SCNG</v>
          </cell>
          <cell r="G3833">
            <v>22178</v>
          </cell>
        </row>
        <row r="3834">
          <cell r="B3834" t="str">
            <v>Topvex SC50-L-B</v>
          </cell>
          <cell r="D3834" t="str">
            <v>602   Topvex compact units</v>
          </cell>
          <cell r="E3834" t="str">
            <v>60203   Horizontal units</v>
          </cell>
          <cell r="F3834" t="str">
            <v>TOPV SCNG</v>
          </cell>
          <cell r="G3834">
            <v>23447</v>
          </cell>
        </row>
        <row r="3835">
          <cell r="B3835" t="str">
            <v>Topvex SC50-L-EL17-B</v>
          </cell>
          <cell r="D3835" t="str">
            <v>602   Topvex compact units</v>
          </cell>
          <cell r="E3835" t="str">
            <v>60203   Horizontal units</v>
          </cell>
          <cell r="F3835" t="str">
            <v>TOPV SCNG</v>
          </cell>
          <cell r="G3835">
            <v>25378</v>
          </cell>
        </row>
        <row r="3836">
          <cell r="B3836" t="str">
            <v>Topvex SC50-L-EL17-S</v>
          </cell>
          <cell r="D3836" t="str">
            <v>602   Topvex compact units</v>
          </cell>
          <cell r="E3836" t="str">
            <v>60203   Horizontal units</v>
          </cell>
          <cell r="F3836" t="str">
            <v>TOPV SCNG</v>
          </cell>
          <cell r="G3836">
            <v>27392</v>
          </cell>
        </row>
        <row r="3837">
          <cell r="B3837" t="str">
            <v>Topvex SC50-L-EL9,6-B</v>
          </cell>
          <cell r="D3837" t="str">
            <v>602   Topvex compact units</v>
          </cell>
          <cell r="E3837" t="str">
            <v>60203   Horizontal units</v>
          </cell>
          <cell r="F3837" t="str">
            <v>TOPV SCNG</v>
          </cell>
          <cell r="G3837">
            <v>25654</v>
          </cell>
        </row>
        <row r="3838">
          <cell r="B3838" t="str">
            <v>Topvex SC50-L-EL9,6-S</v>
          </cell>
          <cell r="D3838" t="str">
            <v>602   Topvex compact units</v>
          </cell>
          <cell r="E3838" t="str">
            <v>60203   Horizontal units</v>
          </cell>
          <cell r="F3838" t="str">
            <v>TOPV SCNG</v>
          </cell>
          <cell r="G3838">
            <v>27585</v>
          </cell>
        </row>
        <row r="3839">
          <cell r="B3839" t="str">
            <v>Topvex SC50-L-HWH-B</v>
          </cell>
          <cell r="D3839" t="str">
            <v>602   Topvex compact units</v>
          </cell>
          <cell r="E3839" t="str">
            <v>60203   Horizontal units</v>
          </cell>
          <cell r="F3839" t="str">
            <v>TOPV SCNG</v>
          </cell>
          <cell r="G3839">
            <v>24330</v>
          </cell>
        </row>
        <row r="3840">
          <cell r="B3840" t="str">
            <v>Topvex SC50-L-HWH-S</v>
          </cell>
          <cell r="D3840" t="str">
            <v>602   Topvex compact units</v>
          </cell>
          <cell r="E3840" t="str">
            <v>60203   Horizontal units</v>
          </cell>
          <cell r="F3840" t="str">
            <v>TOPV SCNG</v>
          </cell>
          <cell r="G3840">
            <v>26757</v>
          </cell>
        </row>
        <row r="3841">
          <cell r="B3841" t="str">
            <v>Topvex SC50-L-S</v>
          </cell>
          <cell r="D3841" t="str">
            <v>602   Topvex compact units</v>
          </cell>
          <cell r="E3841" t="str">
            <v>60203   Horizontal units</v>
          </cell>
          <cell r="F3841" t="str">
            <v>TOPV SCNG</v>
          </cell>
          <cell r="G3841">
            <v>25516</v>
          </cell>
        </row>
        <row r="3842">
          <cell r="B3842" t="str">
            <v>Topvex SC50-R-B</v>
          </cell>
          <cell r="D3842" t="str">
            <v>602   Topvex compact units</v>
          </cell>
          <cell r="E3842" t="str">
            <v>60203   Horizontal units</v>
          </cell>
          <cell r="F3842" t="str">
            <v>TOPV SCNG</v>
          </cell>
          <cell r="G3842">
            <v>23447</v>
          </cell>
        </row>
        <row r="3843">
          <cell r="B3843" t="str">
            <v>Topvex SC50-R-EL17-B</v>
          </cell>
          <cell r="D3843" t="str">
            <v>602   Topvex compact units</v>
          </cell>
          <cell r="E3843" t="str">
            <v>60203   Horizontal units</v>
          </cell>
          <cell r="F3843" t="str">
            <v>TOPV SCNG</v>
          </cell>
          <cell r="G3843">
            <v>25378</v>
          </cell>
        </row>
        <row r="3844">
          <cell r="B3844" t="str">
            <v>Topvex SC50-R-EL17-S</v>
          </cell>
          <cell r="D3844" t="str">
            <v>602   Topvex compact units</v>
          </cell>
          <cell r="E3844" t="str">
            <v>60203   Horizontal units</v>
          </cell>
          <cell r="F3844" t="str">
            <v>TOPV SCNG</v>
          </cell>
          <cell r="G3844">
            <v>27392</v>
          </cell>
        </row>
        <row r="3845">
          <cell r="B3845" t="str">
            <v>Topvex SC50-R-EL9,6-B</v>
          </cell>
          <cell r="D3845" t="str">
            <v>602   Topvex compact units</v>
          </cell>
          <cell r="E3845" t="str">
            <v>60203   Horizontal units</v>
          </cell>
          <cell r="F3845" t="str">
            <v>TOPV SCNG</v>
          </cell>
          <cell r="G3845">
            <v>25654</v>
          </cell>
        </row>
        <row r="3846">
          <cell r="B3846" t="str">
            <v>Topvex SC50-R-EL9,6-S</v>
          </cell>
          <cell r="D3846" t="str">
            <v>602   Topvex compact units</v>
          </cell>
          <cell r="E3846" t="str">
            <v>60203   Horizontal units</v>
          </cell>
          <cell r="F3846" t="str">
            <v>TOPV SCNG</v>
          </cell>
          <cell r="G3846">
            <v>27585</v>
          </cell>
        </row>
        <row r="3847">
          <cell r="B3847" t="str">
            <v>Topvex SC50-R-HWH-B</v>
          </cell>
          <cell r="D3847" t="str">
            <v>602   Topvex compact units</v>
          </cell>
          <cell r="E3847" t="str">
            <v>60203   Horizontal units</v>
          </cell>
          <cell r="F3847" t="str">
            <v>TOPV SCNG</v>
          </cell>
          <cell r="G3847">
            <v>24330</v>
          </cell>
        </row>
        <row r="3848">
          <cell r="B3848" t="str">
            <v>Topvex SC50-R-HWH-S</v>
          </cell>
          <cell r="D3848" t="str">
            <v>602   Topvex compact units</v>
          </cell>
          <cell r="E3848" t="str">
            <v>60203   Horizontal units</v>
          </cell>
          <cell r="F3848" t="str">
            <v>TOPV SCNG</v>
          </cell>
          <cell r="G3848">
            <v>26757</v>
          </cell>
        </row>
        <row r="3849">
          <cell r="B3849" t="str">
            <v>Topvex SC50-R-S</v>
          </cell>
          <cell r="D3849" t="str">
            <v>602   Topvex compact units</v>
          </cell>
          <cell r="E3849" t="str">
            <v>60203   Horizontal units</v>
          </cell>
          <cell r="F3849" t="str">
            <v>TOPV SCNG</v>
          </cell>
          <cell r="G3849">
            <v>25516</v>
          </cell>
        </row>
        <row r="3850">
          <cell r="B3850" t="str">
            <v>Topvex SC60-L-B</v>
          </cell>
          <cell r="D3850" t="str">
            <v>602   Topvex compact units</v>
          </cell>
          <cell r="E3850" t="str">
            <v>60203   Horizontal units</v>
          </cell>
          <cell r="F3850" t="str">
            <v>TOPV SCNG</v>
          </cell>
          <cell r="G3850">
            <v>23585</v>
          </cell>
        </row>
        <row r="3851">
          <cell r="B3851" t="str">
            <v>Topvex SC60-L-EL17-B</v>
          </cell>
          <cell r="D3851" t="str">
            <v>602   Topvex compact units</v>
          </cell>
          <cell r="E3851" t="str">
            <v>60203   Horizontal units</v>
          </cell>
          <cell r="F3851" t="str">
            <v>TOPV SCNG</v>
          </cell>
          <cell r="G3851">
            <v>25378</v>
          </cell>
        </row>
        <row r="3852">
          <cell r="B3852" t="str">
            <v>Topvex SC60-L-EL17-S</v>
          </cell>
          <cell r="D3852" t="str">
            <v>602   Topvex compact units</v>
          </cell>
          <cell r="E3852" t="str">
            <v>60203   Horizontal units</v>
          </cell>
          <cell r="F3852" t="str">
            <v>TOPV SCNG</v>
          </cell>
          <cell r="G3852">
            <v>27475</v>
          </cell>
        </row>
        <row r="3853">
          <cell r="B3853" t="str">
            <v>Topvex SC60-L-EL9,6-B</v>
          </cell>
          <cell r="D3853" t="str">
            <v>602   Topvex compact units</v>
          </cell>
          <cell r="E3853" t="str">
            <v>60203   Horizontal units</v>
          </cell>
          <cell r="F3853" t="str">
            <v>TOPV SCNG</v>
          </cell>
          <cell r="G3853">
            <v>25378</v>
          </cell>
        </row>
        <row r="3854">
          <cell r="B3854" t="str">
            <v>Topvex SC60-L-EL9,6-S</v>
          </cell>
          <cell r="D3854" t="str">
            <v>602   Topvex compact units</v>
          </cell>
          <cell r="E3854" t="str">
            <v>60203   Horizontal units</v>
          </cell>
          <cell r="F3854" t="str">
            <v>TOPV SCNG</v>
          </cell>
          <cell r="G3854">
            <v>27447</v>
          </cell>
        </row>
        <row r="3855">
          <cell r="B3855" t="str">
            <v>Topvex SC60-L-HWH-B</v>
          </cell>
          <cell r="D3855" t="str">
            <v>602   Topvex compact units</v>
          </cell>
          <cell r="E3855" t="str">
            <v>60203   Horizontal units</v>
          </cell>
          <cell r="F3855" t="str">
            <v>TOPV SCNG</v>
          </cell>
          <cell r="G3855">
            <v>24551</v>
          </cell>
        </row>
        <row r="3856">
          <cell r="B3856" t="str">
            <v>Topvex SC60-L-HWH-S</v>
          </cell>
          <cell r="D3856" t="str">
            <v>602   Topvex compact units</v>
          </cell>
          <cell r="E3856" t="str">
            <v>60203   Horizontal units</v>
          </cell>
          <cell r="F3856" t="str">
            <v>TOPV SCNG</v>
          </cell>
          <cell r="G3856">
            <v>26785</v>
          </cell>
        </row>
        <row r="3857">
          <cell r="B3857" t="str">
            <v>Topvex SC60-L-S</v>
          </cell>
          <cell r="D3857" t="str">
            <v>602   Topvex compact units</v>
          </cell>
          <cell r="E3857" t="str">
            <v>60203   Horizontal units</v>
          </cell>
          <cell r="F3857" t="str">
            <v>TOPV SCNG</v>
          </cell>
          <cell r="G3857">
            <v>25626</v>
          </cell>
        </row>
        <row r="3858">
          <cell r="B3858" t="str">
            <v>Topvex SC60-R-B</v>
          </cell>
          <cell r="D3858" t="str">
            <v>602   Topvex compact units</v>
          </cell>
          <cell r="E3858" t="str">
            <v>60203   Horizontal units</v>
          </cell>
          <cell r="F3858" t="str">
            <v>TOPV SCNG</v>
          </cell>
          <cell r="G3858">
            <v>23585</v>
          </cell>
        </row>
        <row r="3859">
          <cell r="B3859" t="str">
            <v>Topvex SC60-R-EL17-B</v>
          </cell>
          <cell r="D3859" t="str">
            <v>602   Topvex compact units</v>
          </cell>
          <cell r="E3859" t="str">
            <v>60203   Horizontal units</v>
          </cell>
          <cell r="F3859" t="str">
            <v>TOPV SCNG</v>
          </cell>
          <cell r="G3859">
            <v>25378</v>
          </cell>
        </row>
        <row r="3860">
          <cell r="B3860" t="str">
            <v>Topvex SC60-R-EL17-S</v>
          </cell>
          <cell r="D3860" t="str">
            <v>602   Topvex compact units</v>
          </cell>
          <cell r="E3860" t="str">
            <v>60203   Horizontal units</v>
          </cell>
          <cell r="F3860" t="str">
            <v>TOPV SCNG</v>
          </cell>
          <cell r="G3860">
            <v>27475</v>
          </cell>
        </row>
        <row r="3861">
          <cell r="B3861" t="str">
            <v>Topvex SC60-R-EL9,6-B</v>
          </cell>
          <cell r="D3861" t="str">
            <v>602   Topvex compact units</v>
          </cell>
          <cell r="E3861" t="str">
            <v>60203   Horizontal units</v>
          </cell>
          <cell r="F3861" t="str">
            <v>TOPV SCNG</v>
          </cell>
          <cell r="G3861">
            <v>25378</v>
          </cell>
        </row>
        <row r="3862">
          <cell r="B3862" t="str">
            <v>Topvex SC60-R-EL9,6-S</v>
          </cell>
          <cell r="D3862" t="str">
            <v>602   Topvex compact units</v>
          </cell>
          <cell r="E3862" t="str">
            <v>60203   Horizontal units</v>
          </cell>
          <cell r="F3862" t="str">
            <v>TOPV SCNG</v>
          </cell>
          <cell r="G3862">
            <v>27447</v>
          </cell>
        </row>
        <row r="3863">
          <cell r="B3863" t="str">
            <v>Topvex SC60-R-HWH-B</v>
          </cell>
          <cell r="D3863" t="str">
            <v>602   Topvex compact units</v>
          </cell>
          <cell r="E3863" t="str">
            <v>60203   Horizontal units</v>
          </cell>
          <cell r="F3863" t="str">
            <v>TOPV SCNG</v>
          </cell>
          <cell r="G3863">
            <v>24551</v>
          </cell>
        </row>
        <row r="3864">
          <cell r="B3864" t="str">
            <v>Topvex SC60-R-HWH-S</v>
          </cell>
          <cell r="D3864" t="str">
            <v>602   Topvex compact units</v>
          </cell>
          <cell r="E3864" t="str">
            <v>60203   Horizontal units</v>
          </cell>
          <cell r="F3864" t="str">
            <v>TOPV SCNG</v>
          </cell>
          <cell r="G3864">
            <v>26785</v>
          </cell>
        </row>
        <row r="3865">
          <cell r="B3865" t="str">
            <v>Topvex SC60-R-S</v>
          </cell>
          <cell r="D3865" t="str">
            <v>602   Topvex compact units</v>
          </cell>
          <cell r="E3865" t="str">
            <v>60203   Horizontal units</v>
          </cell>
          <cell r="F3865" t="str">
            <v>TOPV SCNG</v>
          </cell>
          <cell r="G3865">
            <v>25626</v>
          </cell>
        </row>
        <row r="3866">
          <cell r="B3866" t="str">
            <v>Topvex SC70-L-B</v>
          </cell>
          <cell r="D3866" t="str">
            <v>602   Topvex compact units</v>
          </cell>
          <cell r="E3866" t="str">
            <v>60203   Horizontal units</v>
          </cell>
          <cell r="F3866" t="str">
            <v>TOPV SCNG</v>
          </cell>
          <cell r="G3866">
            <v>25682</v>
          </cell>
        </row>
        <row r="3867">
          <cell r="B3867" t="str">
            <v>Topvex SC70-L-EL17-B</v>
          </cell>
          <cell r="D3867" t="str">
            <v>602   Topvex compact units</v>
          </cell>
          <cell r="E3867" t="str">
            <v>60203   Horizontal units</v>
          </cell>
          <cell r="F3867" t="str">
            <v>TOPV SCNG</v>
          </cell>
          <cell r="G3867">
            <v>27861</v>
          </cell>
        </row>
        <row r="3868">
          <cell r="B3868" t="str">
            <v>Topvex SC70-L-EL17-S</v>
          </cell>
          <cell r="D3868" t="str">
            <v>602   Topvex compact units</v>
          </cell>
          <cell r="E3868" t="str">
            <v>60203   Horizontal units</v>
          </cell>
          <cell r="F3868" t="str">
            <v>TOPV SCNG</v>
          </cell>
          <cell r="G3868">
            <v>29930</v>
          </cell>
        </row>
        <row r="3869">
          <cell r="B3869" t="str">
            <v>Topvex SC70-L-HWH-B</v>
          </cell>
          <cell r="D3869" t="str">
            <v>602   Topvex compact units</v>
          </cell>
          <cell r="E3869" t="str">
            <v>60203   Horizontal units</v>
          </cell>
          <cell r="F3869" t="str">
            <v>TOPV SCNG</v>
          </cell>
          <cell r="G3869">
            <v>27033</v>
          </cell>
        </row>
        <row r="3870">
          <cell r="B3870" t="str">
            <v>Topvex SC70-L-HWH-S</v>
          </cell>
          <cell r="D3870" t="str">
            <v>602   Topvex compact units</v>
          </cell>
          <cell r="E3870" t="str">
            <v>60203   Horizontal units</v>
          </cell>
          <cell r="F3870" t="str">
            <v>TOPV SCNG</v>
          </cell>
          <cell r="G3870">
            <v>29102</v>
          </cell>
        </row>
        <row r="3871">
          <cell r="B3871" t="str">
            <v>Topvex SC70-L-S</v>
          </cell>
          <cell r="D3871" t="str">
            <v>602   Topvex compact units</v>
          </cell>
          <cell r="E3871" t="str">
            <v>60203   Horizontal units</v>
          </cell>
          <cell r="F3871" t="str">
            <v>TOPV SCNG</v>
          </cell>
          <cell r="G3871">
            <v>28137</v>
          </cell>
        </row>
        <row r="3872">
          <cell r="B3872" t="str">
            <v>Topvex SC70-R-B</v>
          </cell>
          <cell r="D3872" t="str">
            <v>602   Topvex compact units</v>
          </cell>
          <cell r="E3872" t="str">
            <v>60203   Horizontal units</v>
          </cell>
          <cell r="F3872" t="str">
            <v>TOPV SCNG</v>
          </cell>
          <cell r="G3872">
            <v>25682</v>
          </cell>
        </row>
        <row r="3873">
          <cell r="B3873" t="str">
            <v>Topvex SC70-R-EL17-B</v>
          </cell>
          <cell r="D3873" t="str">
            <v>602   Topvex compact units</v>
          </cell>
          <cell r="E3873" t="str">
            <v>60203   Horizontal units</v>
          </cell>
          <cell r="F3873" t="str">
            <v>TOPV SCNG</v>
          </cell>
          <cell r="G3873">
            <v>27861</v>
          </cell>
        </row>
        <row r="3874">
          <cell r="B3874" t="str">
            <v>Topvex SC70-R-EL17-S</v>
          </cell>
          <cell r="D3874" t="str">
            <v>602   Topvex compact units</v>
          </cell>
          <cell r="E3874" t="str">
            <v>60203   Horizontal units</v>
          </cell>
          <cell r="F3874" t="str">
            <v>TOPV SCNG</v>
          </cell>
          <cell r="G3874">
            <v>29930</v>
          </cell>
        </row>
        <row r="3875">
          <cell r="B3875" t="str">
            <v>Topvex SC70-R-HWH-B</v>
          </cell>
          <cell r="D3875" t="str">
            <v>602   Topvex compact units</v>
          </cell>
          <cell r="E3875" t="str">
            <v>60203   Horizontal units</v>
          </cell>
          <cell r="F3875" t="str">
            <v>TOPV SCNG</v>
          </cell>
          <cell r="G3875">
            <v>27033</v>
          </cell>
        </row>
        <row r="3876">
          <cell r="B3876" t="str">
            <v>Topvex SC70-R-HWH-S</v>
          </cell>
          <cell r="D3876" t="str">
            <v>602   Topvex compact units</v>
          </cell>
          <cell r="E3876" t="str">
            <v>60203   Horizontal units</v>
          </cell>
          <cell r="F3876" t="str">
            <v>TOPV SCNG</v>
          </cell>
          <cell r="G3876">
            <v>29102</v>
          </cell>
        </row>
        <row r="3877">
          <cell r="B3877" t="str">
            <v>Topvex SC70-R-S</v>
          </cell>
          <cell r="D3877" t="str">
            <v>602   Topvex compact units</v>
          </cell>
          <cell r="E3877" t="str">
            <v>60203   Horizontal units</v>
          </cell>
          <cell r="F3877" t="str">
            <v>TOPV SCNG</v>
          </cell>
          <cell r="G3877">
            <v>28137</v>
          </cell>
        </row>
        <row r="3878">
          <cell r="B3878" t="str">
            <v>Topvex SC15-E-L-B</v>
          </cell>
          <cell r="D3878" t="str">
            <v>602   Topvex compact units</v>
          </cell>
          <cell r="E3878" t="str">
            <v>60203   Horizontal units</v>
          </cell>
          <cell r="F3878" t="str">
            <v>TOPV SCNG</v>
          </cell>
          <cell r="G3878">
            <v>17130</v>
          </cell>
        </row>
        <row r="3879">
          <cell r="B3879" t="str">
            <v>Topvex SC15-E-L-EL4,2-B</v>
          </cell>
          <cell r="D3879" t="str">
            <v>602   Topvex compact units</v>
          </cell>
          <cell r="E3879" t="str">
            <v>60203   Horizontal units</v>
          </cell>
          <cell r="F3879" t="str">
            <v>TOPV SCNG</v>
          </cell>
          <cell r="G3879">
            <v>19256</v>
          </cell>
        </row>
        <row r="3880">
          <cell r="B3880" t="str">
            <v>Topvex SC15-E-L-EL6,5-B</v>
          </cell>
          <cell r="D3880" t="str">
            <v>602   Topvex compact units</v>
          </cell>
          <cell r="E3880" t="str">
            <v>60203   Horizontal units</v>
          </cell>
          <cell r="F3880" t="str">
            <v>TOPV SCNG</v>
          </cell>
          <cell r="G3880">
            <v>19303</v>
          </cell>
        </row>
        <row r="3881">
          <cell r="B3881" t="str">
            <v>Topvex SC15-E-L-EL9,6-B</v>
          </cell>
          <cell r="D3881" t="str">
            <v>602   Topvex compact units</v>
          </cell>
          <cell r="E3881" t="str">
            <v>60203   Horizontal units</v>
          </cell>
          <cell r="F3881" t="str">
            <v>TOPV SCNG</v>
          </cell>
          <cell r="G3881">
            <v>19311</v>
          </cell>
        </row>
        <row r="3882">
          <cell r="B3882" t="str">
            <v>Topvex SC15-E-L-HWH-B</v>
          </cell>
          <cell r="D3882" t="str">
            <v>602   Topvex compact units</v>
          </cell>
          <cell r="E3882" t="str">
            <v>60203   Horizontal units</v>
          </cell>
          <cell r="F3882" t="str">
            <v>TOPV SCNG</v>
          </cell>
          <cell r="G3882">
            <v>17824</v>
          </cell>
        </row>
        <row r="3883">
          <cell r="B3883" t="str">
            <v>Topvex SC15-E-R-B</v>
          </cell>
          <cell r="D3883" t="str">
            <v>602   Topvex compact units</v>
          </cell>
          <cell r="E3883" t="str">
            <v>60203   Horizontal units</v>
          </cell>
          <cell r="F3883" t="str">
            <v>TOPV SCNG</v>
          </cell>
          <cell r="G3883">
            <v>17130</v>
          </cell>
        </row>
        <row r="3884">
          <cell r="B3884" t="str">
            <v>Topvex SC15-E-R-EL4,2-B</v>
          </cell>
          <cell r="D3884" t="str">
            <v>602   Topvex compact units</v>
          </cell>
          <cell r="E3884" t="str">
            <v>60203   Horizontal units</v>
          </cell>
          <cell r="F3884" t="str">
            <v>TOPV SCNG</v>
          </cell>
          <cell r="G3884">
            <v>19233</v>
          </cell>
        </row>
        <row r="3885">
          <cell r="B3885" t="str">
            <v>Topvex SC15-E-R-EL6,5-B</v>
          </cell>
          <cell r="D3885" t="str">
            <v>602   Topvex compact units</v>
          </cell>
          <cell r="E3885" t="str">
            <v>60203   Horizontal units</v>
          </cell>
          <cell r="F3885" t="str">
            <v>TOPV SCNG</v>
          </cell>
          <cell r="G3885">
            <v>19303</v>
          </cell>
        </row>
        <row r="3886">
          <cell r="B3886" t="str">
            <v>Topvex SC15-E-R-EL9,6-B</v>
          </cell>
          <cell r="D3886" t="str">
            <v>602   Topvex compact units</v>
          </cell>
          <cell r="E3886" t="str">
            <v>60203   Horizontal units</v>
          </cell>
          <cell r="F3886" t="str">
            <v>TOPV SCNG</v>
          </cell>
          <cell r="G3886">
            <v>19311</v>
          </cell>
        </row>
        <row r="3887">
          <cell r="B3887" t="str">
            <v>Topvex SC15-E-R-HWH-B</v>
          </cell>
          <cell r="D3887" t="str">
            <v>602   Topvex compact units</v>
          </cell>
          <cell r="E3887" t="str">
            <v>60203   Horizontal units</v>
          </cell>
          <cell r="F3887" t="str">
            <v>TOPV SCNG</v>
          </cell>
          <cell r="G3887">
            <v>17824</v>
          </cell>
        </row>
        <row r="3888">
          <cell r="B3888" t="str">
            <v>Topvex SC20-E-L-B</v>
          </cell>
          <cell r="D3888" t="str">
            <v>602   Topvex compact units</v>
          </cell>
          <cell r="E3888" t="str">
            <v>60203   Horizontal units</v>
          </cell>
          <cell r="F3888" t="str">
            <v>TOPV SCNG</v>
          </cell>
          <cell r="G3888">
            <v>17144</v>
          </cell>
        </row>
        <row r="3889">
          <cell r="B3889" t="str">
            <v>Topvex SC20-E-L-EL4,2-B</v>
          </cell>
          <cell r="D3889" t="str">
            <v>602   Topvex compact units</v>
          </cell>
          <cell r="E3889" t="str">
            <v>60203   Horizontal units</v>
          </cell>
          <cell r="F3889" t="str">
            <v>TOPV SCNG</v>
          </cell>
          <cell r="G3889">
            <v>19270</v>
          </cell>
        </row>
        <row r="3890">
          <cell r="B3890" t="str">
            <v>Topvex SC20-E-L-EL6,5-B</v>
          </cell>
          <cell r="D3890" t="str">
            <v>602   Topvex compact units</v>
          </cell>
          <cell r="E3890" t="str">
            <v>60203   Horizontal units</v>
          </cell>
          <cell r="F3890" t="str">
            <v>TOPV SCNG</v>
          </cell>
          <cell r="G3890">
            <v>19317</v>
          </cell>
        </row>
        <row r="3891">
          <cell r="B3891" t="str">
            <v>Topvex SC20-E-L-EL9,6-B</v>
          </cell>
          <cell r="D3891" t="str">
            <v>602   Topvex compact units</v>
          </cell>
          <cell r="E3891" t="str">
            <v>60203   Horizontal units</v>
          </cell>
          <cell r="F3891" t="str">
            <v>TOPV SCNG</v>
          </cell>
          <cell r="G3891">
            <v>19325</v>
          </cell>
        </row>
        <row r="3892">
          <cell r="B3892" t="str">
            <v>Topvex SC20-E-L-HWH-B</v>
          </cell>
          <cell r="D3892" t="str">
            <v>602   Topvex compact units</v>
          </cell>
          <cell r="E3892" t="str">
            <v>60203   Horizontal units</v>
          </cell>
          <cell r="F3892" t="str">
            <v>TOPV SCNG</v>
          </cell>
          <cell r="G3892">
            <v>17838</v>
          </cell>
        </row>
        <row r="3893">
          <cell r="B3893" t="str">
            <v>Topvex SC20-E-R-B</v>
          </cell>
          <cell r="D3893" t="str">
            <v>602   Topvex compact units</v>
          </cell>
          <cell r="E3893" t="str">
            <v>60203   Horizontal units</v>
          </cell>
          <cell r="F3893" t="str">
            <v>TOPV SCNG</v>
          </cell>
          <cell r="G3893">
            <v>17144</v>
          </cell>
        </row>
        <row r="3894">
          <cell r="B3894" t="str">
            <v>Topvex SC20-E-R-EL4,2-B</v>
          </cell>
          <cell r="D3894" t="str">
            <v>602   Topvex compact units</v>
          </cell>
          <cell r="E3894" t="str">
            <v>60203   Horizontal units</v>
          </cell>
          <cell r="F3894" t="str">
            <v>TOPV SCNG</v>
          </cell>
          <cell r="G3894">
            <v>19247</v>
          </cell>
        </row>
        <row r="3895">
          <cell r="B3895" t="str">
            <v>Topvex SC20-E-R-EL6,5-B</v>
          </cell>
          <cell r="D3895" t="str">
            <v>602   Topvex compact units</v>
          </cell>
          <cell r="E3895" t="str">
            <v>60203   Horizontal units</v>
          </cell>
          <cell r="F3895" t="str">
            <v>TOPV SCNG</v>
          </cell>
          <cell r="G3895">
            <v>19317</v>
          </cell>
        </row>
        <row r="3896">
          <cell r="B3896" t="str">
            <v>Topvex SC20-E-R-EL9,6-B</v>
          </cell>
          <cell r="D3896" t="str">
            <v>602   Topvex compact units</v>
          </cell>
          <cell r="E3896" t="str">
            <v>60203   Horizontal units</v>
          </cell>
          <cell r="F3896" t="str">
            <v>TOPV SCNG</v>
          </cell>
          <cell r="G3896">
            <v>19325</v>
          </cell>
        </row>
        <row r="3897">
          <cell r="B3897" t="str">
            <v>Topvex SC20-E-R-HWH-B</v>
          </cell>
          <cell r="D3897" t="str">
            <v>602   Topvex compact units</v>
          </cell>
          <cell r="E3897" t="str">
            <v>60203   Horizontal units</v>
          </cell>
          <cell r="F3897" t="str">
            <v>TOPV SCNG</v>
          </cell>
          <cell r="G3897">
            <v>17838</v>
          </cell>
        </row>
        <row r="3898">
          <cell r="B3898" t="str">
            <v>Topvex SC25-E-L-B</v>
          </cell>
          <cell r="D3898" t="str">
            <v>602   Topvex compact units</v>
          </cell>
          <cell r="E3898" t="str">
            <v>60203   Horizontal units</v>
          </cell>
          <cell r="F3898" t="str">
            <v>TOPV SCNG</v>
          </cell>
          <cell r="G3898">
            <v>18345</v>
          </cell>
        </row>
        <row r="3899">
          <cell r="B3899" t="str">
            <v>Topvex SC25-E-L-EL12-B</v>
          </cell>
          <cell r="D3899" t="str">
            <v>602   Topvex compact units</v>
          </cell>
          <cell r="E3899" t="str">
            <v>60203   Horizontal units</v>
          </cell>
          <cell r="F3899" t="str">
            <v>TOPV SCNG</v>
          </cell>
          <cell r="G3899">
            <v>20554</v>
          </cell>
        </row>
        <row r="3900">
          <cell r="B3900" t="str">
            <v>Topvex SC25-E-L-EL6,5-B</v>
          </cell>
          <cell r="D3900" t="str">
            <v>602   Topvex compact units</v>
          </cell>
          <cell r="E3900" t="str">
            <v>60203   Horizontal units</v>
          </cell>
          <cell r="F3900" t="str">
            <v>TOPV SCNG</v>
          </cell>
          <cell r="G3900">
            <v>20520</v>
          </cell>
        </row>
        <row r="3901">
          <cell r="B3901" t="str">
            <v>Topvex SC25-E-L-EL9,6-B</v>
          </cell>
          <cell r="D3901" t="str">
            <v>602   Topvex compact units</v>
          </cell>
          <cell r="E3901" t="str">
            <v>60203   Horizontal units</v>
          </cell>
          <cell r="F3901" t="str">
            <v>TOPV SCNG</v>
          </cell>
          <cell r="G3901">
            <v>20528</v>
          </cell>
        </row>
        <row r="3902">
          <cell r="B3902" t="str">
            <v>Topvex SC25-E-L-HWH-B</v>
          </cell>
          <cell r="D3902" t="str">
            <v>602   Topvex compact units</v>
          </cell>
          <cell r="E3902" t="str">
            <v>60203   Horizontal units</v>
          </cell>
          <cell r="F3902" t="str">
            <v>TOPV SCNG</v>
          </cell>
          <cell r="G3902">
            <v>19162</v>
          </cell>
        </row>
        <row r="3903">
          <cell r="B3903" t="str">
            <v>Topvex SC25-E-R-B</v>
          </cell>
          <cell r="D3903" t="str">
            <v>602   Topvex compact units</v>
          </cell>
          <cell r="E3903" t="str">
            <v>60203   Horizontal units</v>
          </cell>
          <cell r="F3903" t="str">
            <v>TOPV SCNG</v>
          </cell>
          <cell r="G3903">
            <v>18345</v>
          </cell>
        </row>
        <row r="3904">
          <cell r="B3904" t="str">
            <v>Topvex SC25-E-R-EL12-B</v>
          </cell>
          <cell r="D3904" t="str">
            <v>602   Topvex compact units</v>
          </cell>
          <cell r="E3904" t="str">
            <v>60203   Horizontal units</v>
          </cell>
          <cell r="F3904" t="str">
            <v>TOPV SCNG</v>
          </cell>
          <cell r="G3904">
            <v>20554</v>
          </cell>
        </row>
        <row r="3905">
          <cell r="B3905" t="str">
            <v>Topvex SC25-E-R-EL6,5-B</v>
          </cell>
          <cell r="D3905" t="str">
            <v>602   Topvex compact units</v>
          </cell>
          <cell r="E3905" t="str">
            <v>60203   Horizontal units</v>
          </cell>
          <cell r="F3905" t="str">
            <v>TOPV SCNG</v>
          </cell>
          <cell r="G3905">
            <v>20520</v>
          </cell>
        </row>
        <row r="3906">
          <cell r="B3906" t="str">
            <v>Topvex SC25-E-R-EL9,6-B</v>
          </cell>
          <cell r="D3906" t="str">
            <v>602   Topvex compact units</v>
          </cell>
          <cell r="E3906" t="str">
            <v>60203   Horizontal units</v>
          </cell>
          <cell r="F3906" t="str">
            <v>TOPV SCNG</v>
          </cell>
          <cell r="G3906">
            <v>20528</v>
          </cell>
        </row>
        <row r="3907">
          <cell r="B3907" t="str">
            <v>Topvex SC25-E-R-HWH-B</v>
          </cell>
          <cell r="D3907" t="str">
            <v>602   Topvex compact units</v>
          </cell>
          <cell r="E3907" t="str">
            <v>60203   Horizontal units</v>
          </cell>
          <cell r="F3907" t="str">
            <v>TOPV SCNG</v>
          </cell>
          <cell r="G3907">
            <v>19162</v>
          </cell>
        </row>
        <row r="3908">
          <cell r="B3908" t="str">
            <v>Topvex SC30-E-L-B</v>
          </cell>
          <cell r="D3908" t="str">
            <v>602   Topvex compact units</v>
          </cell>
          <cell r="E3908" t="str">
            <v>60203   Horizontal units</v>
          </cell>
          <cell r="F3908" t="str">
            <v>TOPV SCNG</v>
          </cell>
          <cell r="G3908">
            <v>25447</v>
          </cell>
        </row>
        <row r="3909">
          <cell r="B3909" t="str">
            <v>Topvex SC30-E-L-EL12-B</v>
          </cell>
          <cell r="D3909" t="str">
            <v>602   Topvex compact units</v>
          </cell>
          <cell r="E3909" t="str">
            <v>60203   Horizontal units</v>
          </cell>
          <cell r="F3909" t="str">
            <v>TOPV SCNG</v>
          </cell>
          <cell r="G3909">
            <v>27760</v>
          </cell>
        </row>
        <row r="3910">
          <cell r="B3910" t="str">
            <v>Topvex SC30-E-L-EL18-B</v>
          </cell>
          <cell r="D3910" t="str">
            <v>602   Topvex compact units</v>
          </cell>
          <cell r="E3910" t="str">
            <v>60203   Horizontal units</v>
          </cell>
          <cell r="F3910" t="str">
            <v>TOPV SCNG</v>
          </cell>
          <cell r="G3910">
            <v>27835</v>
          </cell>
        </row>
        <row r="3911">
          <cell r="B3911" t="str">
            <v>Topvex SC30-E-L-EL7,2-B</v>
          </cell>
          <cell r="D3911" t="str">
            <v>602   Topvex compact units</v>
          </cell>
          <cell r="E3911" t="str">
            <v>60203   Horizontal units</v>
          </cell>
          <cell r="F3911" t="str">
            <v>TOPV SCNG</v>
          </cell>
          <cell r="G3911">
            <v>27760</v>
          </cell>
        </row>
        <row r="3912">
          <cell r="B3912" t="str">
            <v>Topvex SC30-E-L-HWH-B</v>
          </cell>
          <cell r="D3912" t="str">
            <v>602   Topvex compact units</v>
          </cell>
          <cell r="E3912" t="str">
            <v>60203   Horizontal units</v>
          </cell>
          <cell r="F3912" t="str">
            <v>TOPV SCNG</v>
          </cell>
          <cell r="G3912">
            <v>26361</v>
          </cell>
        </row>
        <row r="3913">
          <cell r="B3913" t="str">
            <v>Topvex SC30-E-R-B</v>
          </cell>
          <cell r="D3913" t="str">
            <v>602   Topvex compact units</v>
          </cell>
          <cell r="E3913" t="str">
            <v>60203   Horizontal units</v>
          </cell>
          <cell r="F3913" t="str">
            <v>TOPV SCNG</v>
          </cell>
          <cell r="G3913">
            <v>25479</v>
          </cell>
        </row>
        <row r="3914">
          <cell r="B3914" t="str">
            <v>Topvex SC30-E-R-EL12-B</v>
          </cell>
          <cell r="D3914" t="str">
            <v>602   Topvex compact units</v>
          </cell>
          <cell r="E3914" t="str">
            <v>60203   Horizontal units</v>
          </cell>
          <cell r="F3914" t="str">
            <v>TOPV SCNG</v>
          </cell>
          <cell r="G3914">
            <v>27760</v>
          </cell>
        </row>
        <row r="3915">
          <cell r="B3915" t="str">
            <v>Topvex SC30-E-R-EL18-B</v>
          </cell>
          <cell r="D3915" t="str">
            <v>602   Topvex compact units</v>
          </cell>
          <cell r="E3915" t="str">
            <v>60203   Horizontal units</v>
          </cell>
          <cell r="F3915" t="str">
            <v>TOPV SCNG</v>
          </cell>
          <cell r="G3915">
            <v>27835</v>
          </cell>
        </row>
        <row r="3916">
          <cell r="B3916" t="str">
            <v>Topvex SC30-E-R-EL7,2-B</v>
          </cell>
          <cell r="D3916" t="str">
            <v>602   Topvex compact units</v>
          </cell>
          <cell r="E3916" t="str">
            <v>60203   Horizontal units</v>
          </cell>
          <cell r="F3916" t="str">
            <v>TOPV SCNG</v>
          </cell>
          <cell r="G3916">
            <v>27760</v>
          </cell>
        </row>
        <row r="3917">
          <cell r="B3917" t="str">
            <v>Topvex SC30-E-R-HWH-B</v>
          </cell>
          <cell r="D3917" t="str">
            <v>602   Topvex compact units</v>
          </cell>
          <cell r="E3917" t="str">
            <v>60203   Horizontal units</v>
          </cell>
          <cell r="F3917" t="str">
            <v>TOPV SCNG</v>
          </cell>
          <cell r="G3917">
            <v>26361</v>
          </cell>
        </row>
        <row r="3918">
          <cell r="B3918" t="str">
            <v>Topvex SC35-E-L-B</v>
          </cell>
          <cell r="D3918" t="str">
            <v>602   Topvex compact units</v>
          </cell>
          <cell r="E3918" t="str">
            <v>60203   Horizontal units</v>
          </cell>
          <cell r="F3918" t="str">
            <v>TOPV SCNG</v>
          </cell>
          <cell r="G3918">
            <v>25807</v>
          </cell>
        </row>
        <row r="3919">
          <cell r="B3919" t="str">
            <v>Topvex SC35-E-L-EL12-B</v>
          </cell>
          <cell r="D3919" t="str">
            <v>602   Topvex compact units</v>
          </cell>
          <cell r="E3919" t="str">
            <v>60203   Horizontal units</v>
          </cell>
          <cell r="F3919" t="str">
            <v>TOPV SCNG</v>
          </cell>
          <cell r="G3919">
            <v>28120</v>
          </cell>
        </row>
        <row r="3920">
          <cell r="B3920" t="str">
            <v>Topvex SC35-E-L-EL18-B</v>
          </cell>
          <cell r="D3920" t="str">
            <v>602   Topvex compact units</v>
          </cell>
          <cell r="E3920" t="str">
            <v>60203   Horizontal units</v>
          </cell>
          <cell r="F3920" t="str">
            <v>TOPV SCNG</v>
          </cell>
          <cell r="G3920">
            <v>28195</v>
          </cell>
        </row>
        <row r="3921">
          <cell r="B3921" t="str">
            <v>Topvex SC35-E-L-EL7,2-B</v>
          </cell>
          <cell r="D3921" t="str">
            <v>602   Topvex compact units</v>
          </cell>
          <cell r="E3921" t="str">
            <v>60203   Horizontal units</v>
          </cell>
          <cell r="F3921" t="str">
            <v>TOPV SCNG</v>
          </cell>
          <cell r="G3921">
            <v>28120</v>
          </cell>
        </row>
        <row r="3922">
          <cell r="B3922" t="str">
            <v>Topvex SC35-E-L-HWH-B</v>
          </cell>
          <cell r="D3922" t="str">
            <v>602   Topvex compact units</v>
          </cell>
          <cell r="E3922" t="str">
            <v>60203   Horizontal units</v>
          </cell>
          <cell r="F3922" t="str">
            <v>TOPV SCNG</v>
          </cell>
          <cell r="G3922">
            <v>26721</v>
          </cell>
        </row>
        <row r="3923">
          <cell r="B3923" t="str">
            <v>Topvex SC35-E-R-B</v>
          </cell>
          <cell r="D3923" t="str">
            <v>602   Topvex compact units</v>
          </cell>
          <cell r="E3923" t="str">
            <v>60203   Horizontal units</v>
          </cell>
          <cell r="F3923" t="str">
            <v>TOPV SCNG</v>
          </cell>
          <cell r="G3923">
            <v>25840</v>
          </cell>
        </row>
        <row r="3924">
          <cell r="B3924" t="str">
            <v>Topvex SC35-E-R-EL12-B</v>
          </cell>
          <cell r="D3924" t="str">
            <v>602   Topvex compact units</v>
          </cell>
          <cell r="E3924" t="str">
            <v>60203   Horizontal units</v>
          </cell>
          <cell r="F3924" t="str">
            <v>TOPV SCNG</v>
          </cell>
          <cell r="G3924">
            <v>28120</v>
          </cell>
        </row>
        <row r="3925">
          <cell r="B3925" t="str">
            <v>Topvex SC35-E-R-EL18-B</v>
          </cell>
          <cell r="D3925" t="str">
            <v>602   Topvex compact units</v>
          </cell>
          <cell r="E3925" t="str">
            <v>60203   Horizontal units</v>
          </cell>
          <cell r="F3925" t="str">
            <v>TOPV SCNG</v>
          </cell>
          <cell r="G3925">
            <v>28195</v>
          </cell>
        </row>
        <row r="3926">
          <cell r="B3926" t="str">
            <v>Topvex SC35-E-R-EL7,2-B</v>
          </cell>
          <cell r="D3926" t="str">
            <v>602   Topvex compact units</v>
          </cell>
          <cell r="E3926" t="str">
            <v>60203   Horizontal units</v>
          </cell>
          <cell r="F3926" t="str">
            <v>TOPV SCNG</v>
          </cell>
          <cell r="G3926">
            <v>28120</v>
          </cell>
        </row>
        <row r="3927">
          <cell r="B3927" t="str">
            <v>Topvex SC35-E-R-HWH-B</v>
          </cell>
          <cell r="D3927" t="str">
            <v>602   Topvex compact units</v>
          </cell>
          <cell r="E3927" t="str">
            <v>60203   Horizontal units</v>
          </cell>
          <cell r="F3927" t="str">
            <v>TOPV SCNG</v>
          </cell>
          <cell r="G3927">
            <v>26721</v>
          </cell>
        </row>
        <row r="3928">
          <cell r="B3928" t="str">
            <v>Topvex SC50-E-L-B</v>
          </cell>
          <cell r="D3928" t="str">
            <v>602   Topvex compact units</v>
          </cell>
          <cell r="E3928" t="str">
            <v>60203   Horizontal units</v>
          </cell>
          <cell r="F3928" t="str">
            <v>TOPV SCNG</v>
          </cell>
          <cell r="G3928">
            <v>33488</v>
          </cell>
        </row>
        <row r="3929">
          <cell r="B3929" t="str">
            <v>Topvex SC50-E-L-EL17-B</v>
          </cell>
          <cell r="D3929" t="str">
            <v>602   Topvex compact units</v>
          </cell>
          <cell r="E3929" t="str">
            <v>60203   Horizontal units</v>
          </cell>
          <cell r="F3929" t="str">
            <v>TOPV SCNG</v>
          </cell>
          <cell r="G3929">
            <v>35921</v>
          </cell>
        </row>
        <row r="3930">
          <cell r="B3930" t="str">
            <v>Topvex SC50-E-L-EL9,6-B</v>
          </cell>
          <cell r="D3930" t="str">
            <v>602   Topvex compact units</v>
          </cell>
          <cell r="E3930" t="str">
            <v>60203   Horizontal units</v>
          </cell>
          <cell r="F3930" t="str">
            <v>TOPV SCNG</v>
          </cell>
          <cell r="G3930">
            <v>36028</v>
          </cell>
        </row>
        <row r="3931">
          <cell r="B3931" t="str">
            <v>Topvex SC50-E-L-HWH-B</v>
          </cell>
          <cell r="D3931" t="str">
            <v>602   Topvex compact units</v>
          </cell>
          <cell r="E3931" t="str">
            <v>60203   Horizontal units</v>
          </cell>
          <cell r="F3931" t="str">
            <v>TOPV SCNG</v>
          </cell>
          <cell r="G3931">
            <v>34580</v>
          </cell>
        </row>
        <row r="3932">
          <cell r="B3932" t="str">
            <v>Topvex SC50-E-R-B</v>
          </cell>
          <cell r="D3932" t="str">
            <v>602   Topvex compact units</v>
          </cell>
          <cell r="E3932" t="str">
            <v>60203   Horizontal units</v>
          </cell>
          <cell r="F3932" t="str">
            <v>TOPV SCNG</v>
          </cell>
          <cell r="G3932">
            <v>33488</v>
          </cell>
        </row>
        <row r="3933">
          <cell r="B3933" t="str">
            <v>Topvex SC50-E-R-EL17-B</v>
          </cell>
          <cell r="D3933" t="str">
            <v>602   Topvex compact units</v>
          </cell>
          <cell r="E3933" t="str">
            <v>60203   Horizontal units</v>
          </cell>
          <cell r="F3933" t="str">
            <v>TOPV SCNG</v>
          </cell>
          <cell r="G3933">
            <v>35921</v>
          </cell>
        </row>
        <row r="3934">
          <cell r="B3934" t="str">
            <v>Topvex SC50-E-R-EL9,6-B</v>
          </cell>
          <cell r="D3934" t="str">
            <v>602   Topvex compact units</v>
          </cell>
          <cell r="E3934" t="str">
            <v>60203   Horizontal units</v>
          </cell>
          <cell r="F3934" t="str">
            <v>TOPV SCNG</v>
          </cell>
          <cell r="G3934">
            <v>36028</v>
          </cell>
        </row>
        <row r="3935">
          <cell r="B3935" t="str">
            <v>Topvex SC50-E-R-HWH-B</v>
          </cell>
          <cell r="D3935" t="str">
            <v>602   Topvex compact units</v>
          </cell>
          <cell r="E3935" t="str">
            <v>60203   Horizontal units</v>
          </cell>
          <cell r="F3935" t="str">
            <v>TOPV SCNG</v>
          </cell>
          <cell r="G3935">
            <v>34580</v>
          </cell>
        </row>
        <row r="3936">
          <cell r="B3936" t="str">
            <v>Topvex SC60-E-L-B</v>
          </cell>
          <cell r="D3936" t="str">
            <v>602   Topvex compact units</v>
          </cell>
          <cell r="E3936" t="str">
            <v>60203   Horizontal units</v>
          </cell>
          <cell r="F3936" t="str">
            <v>TOPV SCNG</v>
          </cell>
          <cell r="G3936">
            <v>33436</v>
          </cell>
        </row>
        <row r="3937">
          <cell r="B3937" t="str">
            <v>Topvex SC60-E-L-EL17-B</v>
          </cell>
          <cell r="D3937" t="str">
            <v>602   Topvex compact units</v>
          </cell>
          <cell r="E3937" t="str">
            <v>60203   Horizontal units</v>
          </cell>
          <cell r="F3937" t="str">
            <v>TOPV SCNG</v>
          </cell>
          <cell r="G3937">
            <v>36320</v>
          </cell>
        </row>
        <row r="3938">
          <cell r="B3938" t="str">
            <v>Topvex SC60-E-L-EL9,6-B</v>
          </cell>
          <cell r="D3938" t="str">
            <v>602   Topvex compact units</v>
          </cell>
          <cell r="E3938" t="str">
            <v>60203   Horizontal units</v>
          </cell>
          <cell r="F3938" t="str">
            <v>TOPV SCNG</v>
          </cell>
          <cell r="G3938">
            <v>36427</v>
          </cell>
        </row>
        <row r="3939">
          <cell r="B3939" t="str">
            <v>Topvex SC60-E-L-HWH-B</v>
          </cell>
          <cell r="D3939" t="str">
            <v>602   Topvex compact units</v>
          </cell>
          <cell r="E3939" t="str">
            <v>60203   Horizontal units</v>
          </cell>
          <cell r="F3939" t="str">
            <v>TOPV SCNG</v>
          </cell>
          <cell r="G3939">
            <v>34980</v>
          </cell>
        </row>
        <row r="3940">
          <cell r="B3940" t="str">
            <v>Topvex SC60-E-R-B</v>
          </cell>
          <cell r="D3940" t="str">
            <v>602   Topvex compact units</v>
          </cell>
          <cell r="E3940" t="str">
            <v>60203   Horizontal units</v>
          </cell>
          <cell r="F3940" t="str">
            <v>TOPV SCNG</v>
          </cell>
          <cell r="G3940">
            <v>33887</v>
          </cell>
        </row>
        <row r="3941">
          <cell r="B3941" t="str">
            <v>Topvex SC60-E-R-EL17-B</v>
          </cell>
          <cell r="D3941" t="str">
            <v>602   Topvex compact units</v>
          </cell>
          <cell r="E3941" t="str">
            <v>60203   Horizontal units</v>
          </cell>
          <cell r="F3941" t="str">
            <v>TOPV SCNG</v>
          </cell>
          <cell r="G3941">
            <v>36320</v>
          </cell>
        </row>
        <row r="3942">
          <cell r="B3942" t="str">
            <v>Topvex SC60-E-R-EL9,6-B</v>
          </cell>
          <cell r="D3942" t="str">
            <v>602   Topvex compact units</v>
          </cell>
          <cell r="E3942" t="str">
            <v>60203   Horizontal units</v>
          </cell>
          <cell r="F3942" t="str">
            <v>TOPV SCNG</v>
          </cell>
          <cell r="G3942">
            <v>36427</v>
          </cell>
        </row>
        <row r="3943">
          <cell r="B3943" t="str">
            <v>Topvex SC60-E-R-HWH-B</v>
          </cell>
          <cell r="D3943" t="str">
            <v>602   Topvex compact units</v>
          </cell>
          <cell r="E3943" t="str">
            <v>60203   Horizontal units</v>
          </cell>
          <cell r="F3943" t="str">
            <v>TOPV SCNG</v>
          </cell>
          <cell r="G3943">
            <v>34980</v>
          </cell>
        </row>
        <row r="3944">
          <cell r="B3944" t="str">
            <v>Topvex SC70-E-L-B</v>
          </cell>
          <cell r="D3944" t="str">
            <v>602   Topvex compact units</v>
          </cell>
          <cell r="E3944" t="str">
            <v>60203   Horizontal units</v>
          </cell>
          <cell r="F3944" t="str">
            <v>TOPV SCNG</v>
          </cell>
          <cell r="G3944">
            <v>38793</v>
          </cell>
        </row>
        <row r="3945">
          <cell r="B3945" t="str">
            <v>Topvex SC70-E-L-EL17-B</v>
          </cell>
          <cell r="D3945" t="str">
            <v>602   Topvex compact units</v>
          </cell>
          <cell r="E3945" t="str">
            <v>60203   Horizontal units</v>
          </cell>
          <cell r="F3945" t="str">
            <v>TOPV SCNG</v>
          </cell>
          <cell r="G3945">
            <v>41268</v>
          </cell>
        </row>
        <row r="3946">
          <cell r="B3946" t="str">
            <v>Topvex SC70-E-L-HWH-B</v>
          </cell>
          <cell r="D3946" t="str">
            <v>602   Topvex compact units</v>
          </cell>
          <cell r="E3946" t="str">
            <v>60203   Horizontal units</v>
          </cell>
          <cell r="F3946" t="str">
            <v>TOPV SCNG</v>
          </cell>
          <cell r="G3946">
            <v>39929</v>
          </cell>
        </row>
        <row r="3947">
          <cell r="B3947" t="str">
            <v>Topvex SC70-E-R-B</v>
          </cell>
          <cell r="D3947" t="str">
            <v>602   Topvex compact units</v>
          </cell>
          <cell r="E3947" t="str">
            <v>60203   Horizontal units</v>
          </cell>
          <cell r="F3947" t="str">
            <v>TOPV SCNG</v>
          </cell>
          <cell r="G3947">
            <v>38793</v>
          </cell>
        </row>
        <row r="3948">
          <cell r="B3948" t="str">
            <v>Topvex SC70-E-R-EL17-B</v>
          </cell>
          <cell r="D3948" t="str">
            <v>602   Topvex compact units</v>
          </cell>
          <cell r="E3948" t="str">
            <v>60203   Horizontal units</v>
          </cell>
          <cell r="F3948" t="str">
            <v>TOPV SCNG</v>
          </cell>
          <cell r="G3948">
            <v>41268</v>
          </cell>
        </row>
        <row r="3949">
          <cell r="B3949" t="str">
            <v>Topvex SC70-E-R-HWH-B</v>
          </cell>
          <cell r="D3949" t="str">
            <v>602   Topvex compact units</v>
          </cell>
          <cell r="E3949" t="str">
            <v>60203   Horizontal units</v>
          </cell>
          <cell r="F3949" t="str">
            <v>TOPV SCNG</v>
          </cell>
          <cell r="G3949">
            <v>39929</v>
          </cell>
        </row>
        <row r="3950">
          <cell r="B3950" t="str">
            <v>Topvex SR50-L</v>
          </cell>
          <cell r="D3950" t="str">
            <v>602   Topvex compact units</v>
          </cell>
          <cell r="E3950" t="str">
            <v>60203   Horizontal units</v>
          </cell>
          <cell r="F3950" t="str">
            <v>TOPV SRNG</v>
          </cell>
          <cell r="G3950">
            <v>22507</v>
          </cell>
        </row>
        <row r="3951">
          <cell r="B3951" t="str">
            <v>Topvex SR50-L ODK</v>
          </cell>
          <cell r="D3951" t="str">
            <v>602   Topvex compact units</v>
          </cell>
          <cell r="E3951" t="str">
            <v>60203   Horizontal units</v>
          </cell>
          <cell r="F3951" t="str">
            <v>TOPV SRNG</v>
          </cell>
          <cell r="G3951">
            <v>21809</v>
          </cell>
        </row>
        <row r="3952">
          <cell r="B3952" t="str">
            <v>Topvex SR50-L-EL10,4</v>
          </cell>
          <cell r="D3952" t="str">
            <v>602   Topvex compact units</v>
          </cell>
          <cell r="E3952" t="str">
            <v>60203   Horizontal units</v>
          </cell>
          <cell r="F3952" t="str">
            <v>TOPV SRNG</v>
          </cell>
          <cell r="G3952">
            <v>25512</v>
          </cell>
        </row>
        <row r="3953">
          <cell r="B3953" t="str">
            <v>Topvex SR50-L-EL10,4 ODK</v>
          </cell>
          <cell r="D3953" t="str">
            <v>602   Topvex compact units</v>
          </cell>
          <cell r="E3953" t="str">
            <v>60203   Horizontal units</v>
          </cell>
          <cell r="F3953" t="str">
            <v>TOPV SRNG</v>
          </cell>
          <cell r="G3953">
            <v>25751</v>
          </cell>
        </row>
        <row r="3954">
          <cell r="B3954" t="str">
            <v>Topvex SR50-L-EL3,5</v>
          </cell>
          <cell r="D3954" t="str">
            <v>602   Topvex compact units</v>
          </cell>
          <cell r="E3954" t="str">
            <v>60203   Horizontal units</v>
          </cell>
          <cell r="F3954" t="str">
            <v>TOPV SRNG</v>
          </cell>
          <cell r="G3954">
            <v>25281</v>
          </cell>
        </row>
        <row r="3955">
          <cell r="B3955" t="str">
            <v>Topvex SR50-L-EL3,5 ODK</v>
          </cell>
          <cell r="D3955" t="str">
            <v>602   Topvex compact units</v>
          </cell>
          <cell r="E3955" t="str">
            <v>60203   Horizontal units</v>
          </cell>
          <cell r="F3955" t="str">
            <v>TOPV SRNG</v>
          </cell>
          <cell r="G3955">
            <v>25420</v>
          </cell>
        </row>
        <row r="3956">
          <cell r="B3956" t="str">
            <v>Topvex SR50-L-EL7,1</v>
          </cell>
          <cell r="D3956" t="str">
            <v>602   Topvex compact units</v>
          </cell>
          <cell r="E3956" t="str">
            <v>60203   Horizontal units</v>
          </cell>
          <cell r="F3956" t="str">
            <v>TOPV SRNG</v>
          </cell>
          <cell r="G3956">
            <v>25388</v>
          </cell>
        </row>
        <row r="3957">
          <cell r="B3957" t="str">
            <v>Topvex SR50-L-EL7,1 ODK</v>
          </cell>
          <cell r="D3957" t="str">
            <v>602   Topvex compact units</v>
          </cell>
          <cell r="E3957" t="str">
            <v>60203   Horizontal units</v>
          </cell>
          <cell r="F3957" t="str">
            <v>TOPV SRNG</v>
          </cell>
          <cell r="G3957">
            <v>25682</v>
          </cell>
        </row>
        <row r="3958">
          <cell r="B3958" t="str">
            <v>Topvex SR50-L-HWH</v>
          </cell>
          <cell r="D3958" t="str">
            <v>602   Topvex compact units</v>
          </cell>
          <cell r="E3958" t="str">
            <v>60203   Horizontal units</v>
          </cell>
          <cell r="F3958" t="str">
            <v>TOPV SRNG</v>
          </cell>
          <cell r="G3958">
            <v>24383</v>
          </cell>
        </row>
        <row r="3959">
          <cell r="B3959" t="str">
            <v>Topvex SR50-L-HWH ODK</v>
          </cell>
          <cell r="D3959" t="str">
            <v>602   Topvex compact units</v>
          </cell>
          <cell r="E3959" t="str">
            <v>60203   Horizontal units</v>
          </cell>
          <cell r="F3959" t="str">
            <v>TOPV SRNG</v>
          </cell>
          <cell r="G3959">
            <v>24650</v>
          </cell>
        </row>
        <row r="3960">
          <cell r="B3960" t="str">
            <v>Topvex SR50-R</v>
          </cell>
          <cell r="D3960" t="str">
            <v>602   Topvex compact units</v>
          </cell>
          <cell r="E3960" t="str">
            <v>60203   Horizontal units</v>
          </cell>
          <cell r="F3960" t="str">
            <v>TOPV SRNG</v>
          </cell>
          <cell r="G3960">
            <v>22507</v>
          </cell>
        </row>
        <row r="3961">
          <cell r="B3961" t="str">
            <v>Topvex SR50-R ODK</v>
          </cell>
          <cell r="D3961" t="str">
            <v>602   Topvex compact units</v>
          </cell>
          <cell r="E3961" t="str">
            <v>60203   Horizontal units</v>
          </cell>
          <cell r="F3961" t="str">
            <v>TOPV SRNG</v>
          </cell>
          <cell r="G3961">
            <v>21809</v>
          </cell>
        </row>
        <row r="3962">
          <cell r="B3962" t="str">
            <v>Topvex SR50-R-EL10,4</v>
          </cell>
          <cell r="D3962" t="str">
            <v>602   Topvex compact units</v>
          </cell>
          <cell r="E3962" t="str">
            <v>60203   Horizontal units</v>
          </cell>
          <cell r="F3962" t="str">
            <v>TOPV SRNG</v>
          </cell>
          <cell r="G3962">
            <v>25512</v>
          </cell>
        </row>
        <row r="3963">
          <cell r="B3963" t="str">
            <v>Topvex SR50-R-EL10,4 ODK</v>
          </cell>
          <cell r="D3963" t="str">
            <v>602   Topvex compact units</v>
          </cell>
          <cell r="E3963" t="str">
            <v>60203   Horizontal units</v>
          </cell>
          <cell r="F3963" t="str">
            <v>TOPV SRNG</v>
          </cell>
          <cell r="G3963">
            <v>25751</v>
          </cell>
        </row>
        <row r="3964">
          <cell r="B3964" t="str">
            <v>Topvex SR50-R-EL3,5</v>
          </cell>
          <cell r="D3964" t="str">
            <v>602   Topvex compact units</v>
          </cell>
          <cell r="E3964" t="str">
            <v>60203   Horizontal units</v>
          </cell>
          <cell r="F3964" t="str">
            <v>TOPV SRNG</v>
          </cell>
          <cell r="G3964">
            <v>25281</v>
          </cell>
        </row>
        <row r="3965">
          <cell r="B3965" t="str">
            <v>Topvex SR50-R-EL3,5 ODK</v>
          </cell>
          <cell r="D3965" t="str">
            <v>602   Topvex compact units</v>
          </cell>
          <cell r="E3965" t="str">
            <v>60203   Horizontal units</v>
          </cell>
          <cell r="F3965" t="str">
            <v>TOPV SRNG</v>
          </cell>
          <cell r="G3965">
            <v>25420</v>
          </cell>
        </row>
        <row r="3966">
          <cell r="B3966" t="str">
            <v>Topvex SR50-R-EL7,1</v>
          </cell>
          <cell r="D3966" t="str">
            <v>602   Topvex compact units</v>
          </cell>
          <cell r="E3966" t="str">
            <v>60203   Horizontal units</v>
          </cell>
          <cell r="F3966" t="str">
            <v>TOPV SRNG</v>
          </cell>
          <cell r="G3966">
            <v>25388</v>
          </cell>
        </row>
        <row r="3967">
          <cell r="B3967" t="str">
            <v>Topvex SR50-R-EL7,1 ODK</v>
          </cell>
          <cell r="D3967" t="str">
            <v>602   Topvex compact units</v>
          </cell>
          <cell r="E3967" t="str">
            <v>60203   Horizontal units</v>
          </cell>
          <cell r="F3967" t="str">
            <v>TOPV SRNG</v>
          </cell>
          <cell r="G3967">
            <v>25682</v>
          </cell>
        </row>
        <row r="3968">
          <cell r="B3968" t="str">
            <v>Topvex SR50-R-HWH</v>
          </cell>
          <cell r="D3968" t="str">
            <v>602   Topvex compact units</v>
          </cell>
          <cell r="E3968" t="str">
            <v>60203   Horizontal units</v>
          </cell>
          <cell r="F3968" t="str">
            <v>TOPV SRNG</v>
          </cell>
          <cell r="G3968">
            <v>24383</v>
          </cell>
        </row>
        <row r="3969">
          <cell r="B3969" t="str">
            <v>Topvex SR50-R-HWH ODK</v>
          </cell>
          <cell r="D3969" t="str">
            <v>602   Topvex compact units</v>
          </cell>
          <cell r="E3969" t="str">
            <v>60203   Horizontal units</v>
          </cell>
          <cell r="F3969" t="str">
            <v>TOPV SRNG</v>
          </cell>
          <cell r="G3969">
            <v>24650</v>
          </cell>
        </row>
        <row r="3970">
          <cell r="B3970" t="str">
            <v>Topvex SR20-L</v>
          </cell>
          <cell r="D3970" t="str">
            <v>602   Topvex compact units</v>
          </cell>
          <cell r="E3970" t="str">
            <v>60203   Horizontal units</v>
          </cell>
          <cell r="F3970" t="str">
            <v>TOPV SRNG</v>
          </cell>
          <cell r="G3970">
            <v>13798</v>
          </cell>
        </row>
        <row r="3971">
          <cell r="B3971" t="str">
            <v>Topvex SR20-L-EL5,2</v>
          </cell>
          <cell r="D3971" t="str">
            <v>602   Topvex compact units</v>
          </cell>
          <cell r="E3971" t="str">
            <v>60203   Horizontal units</v>
          </cell>
          <cell r="F3971" t="str">
            <v>TOPV SRNG</v>
          </cell>
          <cell r="G3971">
            <v>15256</v>
          </cell>
        </row>
        <row r="3972">
          <cell r="B3972" t="str">
            <v>Topvex SR20-L-HWH</v>
          </cell>
          <cell r="D3972" t="str">
            <v>602   Topvex compact units</v>
          </cell>
          <cell r="E3972" t="str">
            <v>60203   Horizontal units</v>
          </cell>
          <cell r="F3972" t="str">
            <v>TOPV SRNG</v>
          </cell>
          <cell r="G3972">
            <v>14987</v>
          </cell>
        </row>
        <row r="3973">
          <cell r="B3973" t="str">
            <v>Topvex SR20-R</v>
          </cell>
          <cell r="D3973" t="str">
            <v>602   Topvex compact units</v>
          </cell>
          <cell r="E3973" t="str">
            <v>60203   Horizontal units</v>
          </cell>
          <cell r="F3973" t="str">
            <v>TOPV SRNG</v>
          </cell>
          <cell r="G3973">
            <v>13798</v>
          </cell>
        </row>
        <row r="3974">
          <cell r="B3974" t="str">
            <v>Topvex SR20-R-EL5,2</v>
          </cell>
          <cell r="D3974" t="str">
            <v>602   Topvex compact units</v>
          </cell>
          <cell r="E3974" t="str">
            <v>60203   Horizontal units</v>
          </cell>
          <cell r="F3974" t="str">
            <v>TOPV SRNG</v>
          </cell>
          <cell r="G3974">
            <v>15256</v>
          </cell>
        </row>
        <row r="3975">
          <cell r="B3975" t="str">
            <v>Topvex SR20-R-HWH</v>
          </cell>
          <cell r="D3975" t="str">
            <v>602   Topvex compact units</v>
          </cell>
          <cell r="E3975" t="str">
            <v>60203   Horizontal units</v>
          </cell>
          <cell r="F3975" t="str">
            <v>TOPV SRNG</v>
          </cell>
          <cell r="G3975">
            <v>14987</v>
          </cell>
        </row>
        <row r="3976">
          <cell r="B3976" t="str">
            <v>Topvex SR25-L</v>
          </cell>
          <cell r="D3976" t="str">
            <v>602   Topvex compact units</v>
          </cell>
          <cell r="E3976" t="str">
            <v>60203   Horizontal units</v>
          </cell>
          <cell r="F3976" t="str">
            <v>TOPV SRNG</v>
          </cell>
          <cell r="G3976">
            <v>15832</v>
          </cell>
        </row>
        <row r="3977">
          <cell r="B3977" t="str">
            <v>Topvex SR25-L-EL5,2</v>
          </cell>
          <cell r="D3977" t="str">
            <v>602   Topvex compact units</v>
          </cell>
          <cell r="E3977" t="str">
            <v>60203   Horizontal units</v>
          </cell>
          <cell r="F3977" t="str">
            <v>TOPV SRNG</v>
          </cell>
          <cell r="G3977">
            <v>16366</v>
          </cell>
        </row>
        <row r="3978">
          <cell r="B3978" t="str">
            <v>Topvex SR25-L-HWH</v>
          </cell>
          <cell r="D3978" t="str">
            <v>602   Topvex compact units</v>
          </cell>
          <cell r="E3978" t="str">
            <v>60203   Horizontal units</v>
          </cell>
          <cell r="F3978" t="str">
            <v>TOPV SRNG</v>
          </cell>
          <cell r="G3978">
            <v>16466</v>
          </cell>
        </row>
        <row r="3979">
          <cell r="B3979" t="str">
            <v>Topvex SR25-R</v>
          </cell>
          <cell r="D3979" t="str">
            <v>602   Topvex compact units</v>
          </cell>
          <cell r="E3979" t="str">
            <v>60203   Horizontal units</v>
          </cell>
          <cell r="F3979" t="str">
            <v>TOPV SRNG</v>
          </cell>
          <cell r="G3979">
            <v>15832</v>
          </cell>
        </row>
        <row r="3980">
          <cell r="B3980" t="str">
            <v>Topvex SR25-R-EL5,2</v>
          </cell>
          <cell r="D3980" t="str">
            <v>602   Topvex compact units</v>
          </cell>
          <cell r="E3980" t="str">
            <v>60203   Horizontal units</v>
          </cell>
          <cell r="F3980" t="str">
            <v>TOPV SRNG</v>
          </cell>
          <cell r="G3980">
            <v>16366</v>
          </cell>
        </row>
        <row r="3981">
          <cell r="B3981" t="str">
            <v>Topvex SR25-R-HWH</v>
          </cell>
          <cell r="D3981" t="str">
            <v>602   Topvex compact units</v>
          </cell>
          <cell r="E3981" t="str">
            <v>60203   Horizontal units</v>
          </cell>
          <cell r="F3981" t="str">
            <v>TOPV SRNG</v>
          </cell>
          <cell r="G3981">
            <v>16466</v>
          </cell>
        </row>
        <row r="3982">
          <cell r="B3982" t="str">
            <v>Topvex SR35-L</v>
          </cell>
          <cell r="D3982" t="str">
            <v>602   Topvex compact units</v>
          </cell>
          <cell r="E3982" t="str">
            <v>60203   Horizontal units</v>
          </cell>
          <cell r="F3982" t="str">
            <v>TOPV SRNG</v>
          </cell>
          <cell r="G3982">
            <v>17640</v>
          </cell>
        </row>
        <row r="3983">
          <cell r="B3983" t="str">
            <v>Topvex SR35-L-EL3,5</v>
          </cell>
          <cell r="D3983" t="str">
            <v>602   Topvex compact units</v>
          </cell>
          <cell r="E3983" t="str">
            <v>60203   Horizontal units</v>
          </cell>
          <cell r="F3983" t="str">
            <v>TOPV SRNG</v>
          </cell>
          <cell r="G3983">
            <v>18235</v>
          </cell>
        </row>
        <row r="3984">
          <cell r="B3984" t="str">
            <v>Topvex SR35-L-EL7,1</v>
          </cell>
          <cell r="D3984" t="str">
            <v>602   Topvex compact units</v>
          </cell>
          <cell r="E3984" t="str">
            <v>60203   Horizontal units</v>
          </cell>
          <cell r="F3984" t="str">
            <v>TOPV SRNG</v>
          </cell>
          <cell r="G3984">
            <v>18345</v>
          </cell>
        </row>
        <row r="3985">
          <cell r="B3985" t="str">
            <v>Topvex SR35-L-HWH</v>
          </cell>
          <cell r="D3985" t="str">
            <v>602   Topvex compact units</v>
          </cell>
          <cell r="E3985" t="str">
            <v>60203   Horizontal units</v>
          </cell>
          <cell r="F3985" t="str">
            <v>TOPV SRNG</v>
          </cell>
          <cell r="G3985">
            <v>18379</v>
          </cell>
        </row>
        <row r="3986">
          <cell r="B3986" t="str">
            <v>Topvex SR35-R</v>
          </cell>
          <cell r="D3986" t="str">
            <v>602   Topvex compact units</v>
          </cell>
          <cell r="E3986" t="str">
            <v>60203   Horizontal units</v>
          </cell>
          <cell r="F3986" t="str">
            <v>TOPV SRNG</v>
          </cell>
          <cell r="G3986">
            <v>17640</v>
          </cell>
        </row>
        <row r="3987">
          <cell r="B3987" t="str">
            <v>Topvex SR35-R-EL3,5</v>
          </cell>
          <cell r="D3987" t="str">
            <v>602   Topvex compact units</v>
          </cell>
          <cell r="E3987" t="str">
            <v>60203   Horizontal units</v>
          </cell>
          <cell r="F3987" t="str">
            <v>TOPV SRNG</v>
          </cell>
          <cell r="G3987">
            <v>18235</v>
          </cell>
        </row>
        <row r="3988">
          <cell r="B3988" t="str">
            <v>Topvex SR35-R-EL7,1</v>
          </cell>
          <cell r="D3988" t="str">
            <v>602   Topvex compact units</v>
          </cell>
          <cell r="E3988" t="str">
            <v>60203   Horizontal units</v>
          </cell>
          <cell r="F3988" t="str">
            <v>TOPV SRNG</v>
          </cell>
          <cell r="G3988">
            <v>18345</v>
          </cell>
        </row>
        <row r="3989">
          <cell r="B3989" t="str">
            <v>Topvex SR35-R-HWH</v>
          </cell>
          <cell r="D3989" t="str">
            <v>602   Topvex compact units</v>
          </cell>
          <cell r="E3989" t="str">
            <v>60203   Horizontal units</v>
          </cell>
          <cell r="F3989" t="str">
            <v>TOPV SRNG</v>
          </cell>
          <cell r="G3989">
            <v>18379</v>
          </cell>
        </row>
        <row r="3990">
          <cell r="B3990" t="str">
            <v>Topvex SR60-L</v>
          </cell>
          <cell r="D3990" t="str">
            <v>602   Topvex compact units</v>
          </cell>
          <cell r="E3990" t="str">
            <v>60203   Horizontal units</v>
          </cell>
          <cell r="F3990" t="str">
            <v>TOPV SRNG</v>
          </cell>
          <cell r="G3990">
            <v>22617</v>
          </cell>
        </row>
        <row r="3991">
          <cell r="B3991" t="str">
            <v>Topvex SR60-L-EL3,5</v>
          </cell>
          <cell r="D3991" t="str">
            <v>602   Topvex compact units</v>
          </cell>
          <cell r="E3991" t="str">
            <v>60203   Horizontal units</v>
          </cell>
          <cell r="F3991" t="str">
            <v>TOPV SRNG</v>
          </cell>
          <cell r="G3991">
            <v>25390</v>
          </cell>
        </row>
        <row r="3992">
          <cell r="B3992" t="str">
            <v>Topvex SR60-L-EL7,1</v>
          </cell>
          <cell r="D3992" t="str">
            <v>602   Topvex compact units</v>
          </cell>
          <cell r="E3992" t="str">
            <v>60203   Horizontal units</v>
          </cell>
          <cell r="F3992" t="str">
            <v>TOPV SRNG</v>
          </cell>
          <cell r="G3992">
            <v>25497</v>
          </cell>
        </row>
        <row r="3993">
          <cell r="B3993" t="str">
            <v>Topvex SR60-L-EL10,4</v>
          </cell>
          <cell r="D3993" t="str">
            <v>602   Topvex compact units</v>
          </cell>
          <cell r="E3993" t="str">
            <v>60203   Horizontal units</v>
          </cell>
          <cell r="F3993" t="str">
            <v>TOPV SRNG</v>
          </cell>
          <cell r="G3993">
            <v>25621</v>
          </cell>
        </row>
        <row r="3994">
          <cell r="B3994" t="str">
            <v>Topvex SR60-L-HWH</v>
          </cell>
          <cell r="D3994" t="str">
            <v>602   Topvex compact units</v>
          </cell>
          <cell r="E3994" t="str">
            <v>60203   Horizontal units</v>
          </cell>
          <cell r="F3994" t="str">
            <v>TOPV SRNG</v>
          </cell>
          <cell r="G3994">
            <v>24492</v>
          </cell>
        </row>
        <row r="3995">
          <cell r="B3995" t="str">
            <v>Topvex SR60-R</v>
          </cell>
          <cell r="D3995" t="str">
            <v>602   Topvex compact units</v>
          </cell>
          <cell r="E3995" t="str">
            <v>60203   Horizontal units</v>
          </cell>
          <cell r="F3995" t="str">
            <v>TOPV SRNG</v>
          </cell>
          <cell r="G3995">
            <v>22617</v>
          </cell>
        </row>
        <row r="3996">
          <cell r="B3996" t="str">
            <v>Topvex SR60-R-EL3,5</v>
          </cell>
          <cell r="D3996" t="str">
            <v>602   Topvex compact units</v>
          </cell>
          <cell r="E3996" t="str">
            <v>60203   Horizontal units</v>
          </cell>
          <cell r="F3996" t="str">
            <v>TOPV SRNG</v>
          </cell>
          <cell r="G3996">
            <v>25390</v>
          </cell>
        </row>
        <row r="3997">
          <cell r="B3997" t="str">
            <v>Topvex SR60-R-EL7,1</v>
          </cell>
          <cell r="D3997" t="str">
            <v>602   Topvex compact units</v>
          </cell>
          <cell r="E3997" t="str">
            <v>60203   Horizontal units</v>
          </cell>
          <cell r="F3997" t="str">
            <v>TOPV SRNG</v>
          </cell>
          <cell r="G3997">
            <v>25497</v>
          </cell>
        </row>
        <row r="3998">
          <cell r="B3998" t="str">
            <v>Topvex SR60-R-EL10,4</v>
          </cell>
          <cell r="D3998" t="str">
            <v>602   Topvex compact units</v>
          </cell>
          <cell r="E3998" t="str">
            <v>60203   Horizontal units</v>
          </cell>
          <cell r="F3998" t="str">
            <v>TOPV SRNG</v>
          </cell>
          <cell r="G3998">
            <v>25621</v>
          </cell>
        </row>
        <row r="3999">
          <cell r="B3999" t="str">
            <v>Topvex SR60-R-HWH</v>
          </cell>
          <cell r="D3999" t="str">
            <v>602   Topvex compact units</v>
          </cell>
          <cell r="E3999" t="str">
            <v>60203   Horizontal units</v>
          </cell>
          <cell r="F3999" t="str">
            <v>TOPV SRNG</v>
          </cell>
          <cell r="G3999">
            <v>24492</v>
          </cell>
        </row>
        <row r="4000">
          <cell r="B4000" t="str">
            <v>Topvex SR70-L</v>
          </cell>
          <cell r="D4000" t="str">
            <v>602   Topvex compact units</v>
          </cell>
          <cell r="E4000" t="str">
            <v>60203   Horizontal units</v>
          </cell>
          <cell r="F4000" t="str">
            <v>TOPV SRNG</v>
          </cell>
          <cell r="G4000">
            <v>23624</v>
          </cell>
        </row>
        <row r="4001">
          <cell r="B4001" t="str">
            <v>Topvex SR70-L-EL3,5</v>
          </cell>
          <cell r="D4001" t="str">
            <v>602   Topvex compact units</v>
          </cell>
          <cell r="E4001" t="str">
            <v>60203   Horizontal units</v>
          </cell>
          <cell r="F4001" t="str">
            <v>TOPV SRNG</v>
          </cell>
          <cell r="G4001">
            <v>25693</v>
          </cell>
        </row>
        <row r="4002">
          <cell r="B4002" t="str">
            <v>Topvex SR70-L-EL10,4</v>
          </cell>
          <cell r="D4002" t="str">
            <v>602   Topvex compact units</v>
          </cell>
          <cell r="E4002" t="str">
            <v>60203   Horizontal units</v>
          </cell>
          <cell r="F4002" t="str">
            <v>TOPV SRNG</v>
          </cell>
          <cell r="G4002">
            <v>25858</v>
          </cell>
        </row>
        <row r="4003">
          <cell r="B4003" t="str">
            <v>Topvex SR70-L-EL14,2</v>
          </cell>
          <cell r="D4003" t="str">
            <v>602   Topvex compact units</v>
          </cell>
          <cell r="E4003" t="str">
            <v>60203   Horizontal units</v>
          </cell>
          <cell r="F4003" t="str">
            <v>TOPV SRNG</v>
          </cell>
          <cell r="G4003">
            <v>25981</v>
          </cell>
        </row>
        <row r="4004">
          <cell r="B4004" t="str">
            <v>Topvex SR70-L-HWH</v>
          </cell>
          <cell r="D4004" t="str">
            <v>602   Topvex compact units</v>
          </cell>
          <cell r="E4004" t="str">
            <v>60203   Horizontal units</v>
          </cell>
          <cell r="F4004" t="str">
            <v>TOPV SRNG</v>
          </cell>
          <cell r="G4004">
            <v>24630</v>
          </cell>
        </row>
        <row r="4005">
          <cell r="B4005" t="str">
            <v>Topvex SR70-R</v>
          </cell>
          <cell r="D4005" t="str">
            <v>602   Topvex compact units</v>
          </cell>
          <cell r="E4005" t="str">
            <v>60203   Horizontal units</v>
          </cell>
          <cell r="F4005" t="str">
            <v>TOPV SRNG</v>
          </cell>
          <cell r="G4005">
            <v>23624</v>
          </cell>
        </row>
        <row r="4006">
          <cell r="B4006" t="str">
            <v>Topvex SR70-R-EL3,5</v>
          </cell>
          <cell r="D4006" t="str">
            <v>602   Topvex compact units</v>
          </cell>
          <cell r="E4006" t="str">
            <v>60203   Horizontal units</v>
          </cell>
          <cell r="F4006" t="str">
            <v>TOPV SRNG</v>
          </cell>
          <cell r="G4006">
            <v>25693</v>
          </cell>
        </row>
        <row r="4007">
          <cell r="B4007" t="str">
            <v>Topvex SR70-R-EL10,4</v>
          </cell>
          <cell r="D4007" t="str">
            <v>602   Topvex compact units</v>
          </cell>
          <cell r="E4007" t="str">
            <v>60203   Horizontal units</v>
          </cell>
          <cell r="F4007" t="str">
            <v>TOPV SRNG</v>
          </cell>
          <cell r="G4007">
            <v>25858</v>
          </cell>
        </row>
        <row r="4008">
          <cell r="B4008" t="str">
            <v>Topvex SR70-R-EL14,2</v>
          </cell>
          <cell r="D4008" t="str">
            <v>602   Topvex compact units</v>
          </cell>
          <cell r="E4008" t="str">
            <v>60203   Horizontal units</v>
          </cell>
          <cell r="F4008" t="str">
            <v>TOPV SRNG</v>
          </cell>
          <cell r="G4008">
            <v>25981</v>
          </cell>
        </row>
        <row r="4009">
          <cell r="B4009" t="str">
            <v>Topvex SR70-R-HWH</v>
          </cell>
          <cell r="D4009" t="str">
            <v>602   Topvex compact units</v>
          </cell>
          <cell r="E4009" t="str">
            <v>60203   Horizontal units</v>
          </cell>
          <cell r="F4009" t="str">
            <v>TOPV SRNG</v>
          </cell>
          <cell r="G4009">
            <v>24630</v>
          </cell>
        </row>
        <row r="4010">
          <cell r="B4010" t="str">
            <v>Topvex SR80-L</v>
          </cell>
          <cell r="D4010" t="str">
            <v>602   Topvex compact units</v>
          </cell>
          <cell r="E4010" t="str">
            <v>60203   Horizontal units</v>
          </cell>
          <cell r="F4010" t="str">
            <v>TOPV SRNG</v>
          </cell>
          <cell r="G4010">
            <v>24023</v>
          </cell>
        </row>
        <row r="4011">
          <cell r="B4011" t="str">
            <v>Topvex SR80-L-EL5,2</v>
          </cell>
          <cell r="D4011" t="str">
            <v>602   Topvex compact units</v>
          </cell>
          <cell r="E4011" t="str">
            <v>60203   Horizontal units</v>
          </cell>
          <cell r="F4011" t="str">
            <v>TOPV SRNG</v>
          </cell>
          <cell r="G4011">
            <v>26196</v>
          </cell>
        </row>
        <row r="4012">
          <cell r="B4012" t="str">
            <v>Topvex SR80-L-EL12,3</v>
          </cell>
          <cell r="D4012" t="str">
            <v>602   Topvex compact units</v>
          </cell>
          <cell r="E4012" t="str">
            <v>60203   Horizontal units</v>
          </cell>
          <cell r="F4012" t="str">
            <v>TOPV SRNG</v>
          </cell>
          <cell r="G4012">
            <v>26370</v>
          </cell>
        </row>
        <row r="4013">
          <cell r="B4013" t="str">
            <v>Topvex SR80-L-HWH</v>
          </cell>
          <cell r="D4013" t="str">
            <v>602   Topvex compact units</v>
          </cell>
          <cell r="E4013" t="str">
            <v>60203   Horizontal units</v>
          </cell>
          <cell r="F4013" t="str">
            <v>TOPV SRNG</v>
          </cell>
          <cell r="G4013">
            <v>25132</v>
          </cell>
        </row>
        <row r="4014">
          <cell r="B4014" t="str">
            <v>Topvex SR80-R</v>
          </cell>
          <cell r="D4014" t="str">
            <v>602   Topvex compact units</v>
          </cell>
          <cell r="E4014" t="str">
            <v>60203   Horizontal units</v>
          </cell>
          <cell r="F4014" t="str">
            <v>TOPV SRNG</v>
          </cell>
          <cell r="G4014">
            <v>24023</v>
          </cell>
        </row>
        <row r="4015">
          <cell r="B4015" t="str">
            <v>Topvex SR80-R-EL5,2</v>
          </cell>
          <cell r="D4015" t="str">
            <v>602   Topvex compact units</v>
          </cell>
          <cell r="E4015" t="str">
            <v>60203   Horizontal units</v>
          </cell>
          <cell r="F4015" t="str">
            <v>TOPV SRNG</v>
          </cell>
          <cell r="G4015">
            <v>26196</v>
          </cell>
        </row>
        <row r="4016">
          <cell r="B4016" t="str">
            <v>Topvex SR80-R-EL12,3</v>
          </cell>
          <cell r="D4016" t="str">
            <v>602   Topvex compact units</v>
          </cell>
          <cell r="E4016" t="str">
            <v>60203   Horizontal units</v>
          </cell>
          <cell r="F4016" t="str">
            <v>TOPV SRNG</v>
          </cell>
          <cell r="G4016">
            <v>26370</v>
          </cell>
        </row>
        <row r="4017">
          <cell r="B4017" t="str">
            <v>Topvex SR80-R-HWH</v>
          </cell>
          <cell r="D4017" t="str">
            <v>602   Topvex compact units</v>
          </cell>
          <cell r="E4017" t="str">
            <v>60203   Horizontal units</v>
          </cell>
          <cell r="F4017" t="str">
            <v>TOPV SRNG</v>
          </cell>
          <cell r="G4017">
            <v>25132</v>
          </cell>
        </row>
        <row r="4018">
          <cell r="B4018" t="str">
            <v>Topvex SR20-L ODK</v>
          </cell>
          <cell r="D4018" t="str">
            <v>602   Topvex compact units</v>
          </cell>
          <cell r="E4018" t="str">
            <v>60203   Horizontal units</v>
          </cell>
          <cell r="F4018" t="str">
            <v>TOPV SRNG</v>
          </cell>
          <cell r="G4018">
            <v>15027</v>
          </cell>
        </row>
        <row r="4019">
          <cell r="B4019" t="str">
            <v>Topvex SR20-L-EL5,2 ODK</v>
          </cell>
          <cell r="D4019" t="str">
            <v>602   Topvex compact units</v>
          </cell>
          <cell r="E4019" t="str">
            <v>60203   Horizontal units</v>
          </cell>
          <cell r="F4019" t="str">
            <v>TOPV SRNG</v>
          </cell>
          <cell r="G4019">
            <v>15765</v>
          </cell>
        </row>
        <row r="4020">
          <cell r="B4020" t="str">
            <v>Topvex SR20-L-HWH ODK</v>
          </cell>
          <cell r="D4020" t="str">
            <v>602   Topvex compact units</v>
          </cell>
          <cell r="E4020" t="str">
            <v>60203   Horizontal units</v>
          </cell>
          <cell r="F4020" t="str">
            <v>TOPV SRNG</v>
          </cell>
          <cell r="G4020">
            <v>16277</v>
          </cell>
        </row>
        <row r="4021">
          <cell r="B4021" t="str">
            <v>Topvex SR20-R ODK</v>
          </cell>
          <cell r="D4021" t="str">
            <v>602   Topvex compact units</v>
          </cell>
          <cell r="E4021" t="str">
            <v>60203   Horizontal units</v>
          </cell>
          <cell r="F4021" t="str">
            <v>TOPV SRNG</v>
          </cell>
          <cell r="G4021">
            <v>15027</v>
          </cell>
        </row>
        <row r="4022">
          <cell r="B4022" t="str">
            <v>Topvex SR20-R-EL5,2 ODK</v>
          </cell>
          <cell r="D4022" t="str">
            <v>602   Topvex compact units</v>
          </cell>
          <cell r="E4022" t="str">
            <v>60203   Horizontal units</v>
          </cell>
          <cell r="F4022" t="str">
            <v>TOPV SRNG</v>
          </cell>
          <cell r="G4022">
            <v>15765</v>
          </cell>
        </row>
        <row r="4023">
          <cell r="B4023" t="str">
            <v>Topvex SR20-R-HWH ODK</v>
          </cell>
          <cell r="D4023" t="str">
            <v>602   Topvex compact units</v>
          </cell>
          <cell r="E4023" t="str">
            <v>60203   Horizontal units</v>
          </cell>
          <cell r="F4023" t="str">
            <v>TOPV SRNG</v>
          </cell>
          <cell r="G4023">
            <v>16277</v>
          </cell>
        </row>
        <row r="4024">
          <cell r="B4024" t="str">
            <v>Topvex SR25-L ODK</v>
          </cell>
          <cell r="D4024" t="str">
            <v>602   Topvex compact units</v>
          </cell>
          <cell r="E4024" t="str">
            <v>60203   Horizontal units</v>
          </cell>
          <cell r="F4024" t="str">
            <v>TOPV SRNG</v>
          </cell>
          <cell r="G4024">
            <v>17203</v>
          </cell>
        </row>
        <row r="4025">
          <cell r="B4025" t="str">
            <v>Topvex SR25-L-EL5,2 ODK</v>
          </cell>
          <cell r="D4025" t="str">
            <v>602   Topvex compact units</v>
          </cell>
          <cell r="E4025" t="str">
            <v>60203   Horizontal units</v>
          </cell>
          <cell r="F4025" t="str">
            <v>TOPV SRNG</v>
          </cell>
          <cell r="G4025">
            <v>17688</v>
          </cell>
        </row>
        <row r="4026">
          <cell r="B4026" t="str">
            <v>Topvex SR25-L-HWH ODK</v>
          </cell>
          <cell r="D4026" t="str">
            <v>602   Topvex compact units</v>
          </cell>
          <cell r="E4026" t="str">
            <v>60203   Horizontal units</v>
          </cell>
          <cell r="F4026" t="str">
            <v>TOPV SRNG</v>
          </cell>
          <cell r="G4026">
            <v>17847</v>
          </cell>
        </row>
        <row r="4027">
          <cell r="B4027" t="str">
            <v>Topvex SR25-R ODK</v>
          </cell>
          <cell r="D4027" t="str">
            <v>602   Topvex compact units</v>
          </cell>
          <cell r="E4027" t="str">
            <v>60203   Horizontal units</v>
          </cell>
          <cell r="F4027" t="str">
            <v>TOPV SRNG</v>
          </cell>
          <cell r="G4027">
            <v>17203</v>
          </cell>
        </row>
        <row r="4028">
          <cell r="B4028" t="str">
            <v>Topvex SR25-R-EL5,2 ODK</v>
          </cell>
          <cell r="D4028" t="str">
            <v>602   Topvex compact units</v>
          </cell>
          <cell r="E4028" t="str">
            <v>60203   Horizontal units</v>
          </cell>
          <cell r="F4028" t="str">
            <v>TOPV SRNG</v>
          </cell>
          <cell r="G4028">
            <v>17688</v>
          </cell>
        </row>
        <row r="4029">
          <cell r="B4029" t="str">
            <v>Topvex SR25-R-HWH ODK</v>
          </cell>
          <cell r="D4029" t="str">
            <v>602   Topvex compact units</v>
          </cell>
          <cell r="E4029" t="str">
            <v>60203   Horizontal units</v>
          </cell>
          <cell r="F4029" t="str">
            <v>TOPV SRNG</v>
          </cell>
          <cell r="G4029">
            <v>17847</v>
          </cell>
        </row>
        <row r="4030">
          <cell r="B4030" t="str">
            <v>Topvex SR35-L ODK</v>
          </cell>
          <cell r="D4030" t="str">
            <v>602   Topvex compact units</v>
          </cell>
          <cell r="E4030" t="str">
            <v>60203   Horizontal units</v>
          </cell>
          <cell r="F4030" t="str">
            <v>TOPV SRNG</v>
          </cell>
          <cell r="G4030">
            <v>19083</v>
          </cell>
        </row>
        <row r="4031">
          <cell r="B4031" t="str">
            <v>Topvex SR35-L-EL3,5 ODK</v>
          </cell>
          <cell r="D4031" t="str">
            <v>602   Topvex compact units</v>
          </cell>
          <cell r="E4031" t="str">
            <v>60203   Horizontal units</v>
          </cell>
          <cell r="F4031" t="str">
            <v>TOPV SRNG</v>
          </cell>
          <cell r="G4031">
            <v>19697</v>
          </cell>
        </row>
        <row r="4032">
          <cell r="B4032" t="str">
            <v>Topvex SR35-L-EL7,1 ODK</v>
          </cell>
          <cell r="D4032" t="str">
            <v>602   Topvex compact units</v>
          </cell>
          <cell r="E4032" t="str">
            <v>60203   Horizontal units</v>
          </cell>
          <cell r="F4032" t="str">
            <v>TOPV SRNG</v>
          </cell>
          <cell r="G4032">
            <v>19744</v>
          </cell>
        </row>
        <row r="4033">
          <cell r="B4033" t="str">
            <v>Topvex SR35-L-HWH ODK</v>
          </cell>
          <cell r="D4033" t="str">
            <v>602   Topvex compact units</v>
          </cell>
          <cell r="E4033" t="str">
            <v>60203   Horizontal units</v>
          </cell>
          <cell r="F4033" t="str">
            <v>TOPV SRNG</v>
          </cell>
          <cell r="G4033">
            <v>19835</v>
          </cell>
        </row>
        <row r="4034">
          <cell r="B4034" t="str">
            <v>Topvex SR35-R ODK</v>
          </cell>
          <cell r="D4034" t="str">
            <v>602   Topvex compact units</v>
          </cell>
          <cell r="E4034" t="str">
            <v>60203   Horizontal units</v>
          </cell>
          <cell r="F4034" t="str">
            <v>TOPV SRNG</v>
          </cell>
          <cell r="G4034">
            <v>19083</v>
          </cell>
        </row>
        <row r="4035">
          <cell r="B4035" t="str">
            <v>Topvex SR35-R-EL3,5 ODK</v>
          </cell>
          <cell r="D4035" t="str">
            <v>602   Topvex compact units</v>
          </cell>
          <cell r="E4035" t="str">
            <v>60203   Horizontal units</v>
          </cell>
          <cell r="F4035" t="str">
            <v>TOPV SRNG</v>
          </cell>
          <cell r="G4035">
            <v>19697</v>
          </cell>
        </row>
        <row r="4036">
          <cell r="B4036" t="str">
            <v>Topvex SR35-R-EL7,1 ODK</v>
          </cell>
          <cell r="D4036" t="str">
            <v>602   Topvex compact units</v>
          </cell>
          <cell r="E4036" t="str">
            <v>60203   Horizontal units</v>
          </cell>
          <cell r="F4036" t="str">
            <v>TOPV SRNG</v>
          </cell>
          <cell r="G4036">
            <v>19744</v>
          </cell>
        </row>
        <row r="4037">
          <cell r="B4037" t="str">
            <v>Topvex SR35-R-HWH ODK</v>
          </cell>
          <cell r="D4037" t="str">
            <v>602   Topvex compact units</v>
          </cell>
          <cell r="E4037" t="str">
            <v>60203   Horizontal units</v>
          </cell>
          <cell r="F4037" t="str">
            <v>TOPV SRNG</v>
          </cell>
          <cell r="G4037">
            <v>19835</v>
          </cell>
        </row>
        <row r="4038">
          <cell r="B4038" t="str">
            <v>Topvex SR60-L ODK</v>
          </cell>
          <cell r="D4038" t="str">
            <v>602   Topvex compact units</v>
          </cell>
          <cell r="E4038" t="str">
            <v>60203   Horizontal units</v>
          </cell>
          <cell r="F4038" t="str">
            <v>TOPV SRNG</v>
          </cell>
          <cell r="G4038">
            <v>21919</v>
          </cell>
        </row>
        <row r="4039">
          <cell r="B4039" t="str">
            <v>Topvex SR60-L-EL3,5 ODK</v>
          </cell>
          <cell r="D4039" t="str">
            <v>602   Topvex compact units</v>
          </cell>
          <cell r="E4039" t="str">
            <v>60203   Horizontal units</v>
          </cell>
          <cell r="F4039" t="str">
            <v>TOPV SRNG</v>
          </cell>
          <cell r="G4039">
            <v>25530</v>
          </cell>
        </row>
        <row r="4040">
          <cell r="B4040" t="str">
            <v>Topvex SR60-L-EL7,1 ODK</v>
          </cell>
          <cell r="D4040" t="str">
            <v>602   Topvex compact units</v>
          </cell>
          <cell r="E4040" t="str">
            <v>60203   Horizontal units</v>
          </cell>
          <cell r="F4040" t="str">
            <v>TOPV SRNG</v>
          </cell>
          <cell r="G4040">
            <v>25792</v>
          </cell>
        </row>
        <row r="4041">
          <cell r="B4041" t="str">
            <v>Topvex SR60-L-EL10,4 ODK</v>
          </cell>
          <cell r="D4041" t="str">
            <v>602   Topvex compact units</v>
          </cell>
          <cell r="E4041" t="str">
            <v>60203   Horizontal units</v>
          </cell>
          <cell r="F4041" t="str">
            <v>TOPV SRNG</v>
          </cell>
          <cell r="G4041">
            <v>25860</v>
          </cell>
        </row>
        <row r="4042">
          <cell r="B4042" t="str">
            <v>Topvex SR60-L-HWH ODK</v>
          </cell>
          <cell r="D4042" t="str">
            <v>602   Topvex compact units</v>
          </cell>
          <cell r="E4042" t="str">
            <v>60203   Horizontal units</v>
          </cell>
          <cell r="F4042" t="str">
            <v>TOPV SRNG</v>
          </cell>
          <cell r="G4042">
            <v>24759</v>
          </cell>
        </row>
        <row r="4043">
          <cell r="B4043" t="str">
            <v>Topvex SR60-R ODK</v>
          </cell>
          <cell r="D4043" t="str">
            <v>602   Topvex compact units</v>
          </cell>
          <cell r="E4043" t="str">
            <v>60203   Horizontal units</v>
          </cell>
          <cell r="F4043" t="str">
            <v>TOPV SRNG</v>
          </cell>
          <cell r="G4043">
            <v>21919</v>
          </cell>
        </row>
        <row r="4044">
          <cell r="B4044" t="str">
            <v>Topvex SR60-R-EL3,5 ODK</v>
          </cell>
          <cell r="D4044" t="str">
            <v>602   Topvex compact units</v>
          </cell>
          <cell r="E4044" t="str">
            <v>60203   Horizontal units</v>
          </cell>
          <cell r="F4044" t="str">
            <v>TOPV SRNG</v>
          </cell>
          <cell r="G4044">
            <v>25530</v>
          </cell>
        </row>
        <row r="4045">
          <cell r="B4045" t="str">
            <v>Topvex SR60-R-EL7,1 ODK</v>
          </cell>
          <cell r="D4045" t="str">
            <v>602   Topvex compact units</v>
          </cell>
          <cell r="E4045" t="str">
            <v>60203   Horizontal units</v>
          </cell>
          <cell r="F4045" t="str">
            <v>TOPV SRNG</v>
          </cell>
          <cell r="G4045">
            <v>25792</v>
          </cell>
        </row>
        <row r="4046">
          <cell r="B4046" t="str">
            <v>Topvex SR60-R-EL10,4 ODK</v>
          </cell>
          <cell r="D4046" t="str">
            <v>602   Topvex compact units</v>
          </cell>
          <cell r="E4046" t="str">
            <v>60203   Horizontal units</v>
          </cell>
          <cell r="F4046" t="str">
            <v>TOPV SRNG</v>
          </cell>
          <cell r="G4046">
            <v>25860</v>
          </cell>
        </row>
        <row r="4047">
          <cell r="B4047" t="str">
            <v>Topvex SR60-R-HWH ODK</v>
          </cell>
          <cell r="D4047" t="str">
            <v>602   Topvex compact units</v>
          </cell>
          <cell r="E4047" t="str">
            <v>60203   Horizontal units</v>
          </cell>
          <cell r="F4047" t="str">
            <v>TOPV SRNG</v>
          </cell>
          <cell r="G4047">
            <v>24759</v>
          </cell>
        </row>
        <row r="4048">
          <cell r="B4048" t="str">
            <v>Topvex SR70-L ODK</v>
          </cell>
          <cell r="D4048" t="str">
            <v>602   Topvex compact units</v>
          </cell>
          <cell r="E4048" t="str">
            <v>60203   Horizontal units</v>
          </cell>
          <cell r="F4048" t="str">
            <v>TOPV SRNG</v>
          </cell>
          <cell r="G4048">
            <v>24387</v>
          </cell>
        </row>
        <row r="4049">
          <cell r="B4049" t="str">
            <v>Topvex SR70-L-EL3,5 ODK</v>
          </cell>
          <cell r="D4049" t="str">
            <v>602   Topvex compact units</v>
          </cell>
          <cell r="E4049" t="str">
            <v>60203   Horizontal units</v>
          </cell>
          <cell r="F4049" t="str">
            <v>TOPV SRNG</v>
          </cell>
          <cell r="G4049">
            <v>26334</v>
          </cell>
        </row>
        <row r="4050">
          <cell r="B4050" t="str">
            <v>Topvex SR70-L-EL10,4 ODK</v>
          </cell>
          <cell r="D4050" t="str">
            <v>602   Topvex compact units</v>
          </cell>
          <cell r="E4050" t="str">
            <v>60203   Horizontal units</v>
          </cell>
          <cell r="F4050" t="str">
            <v>TOPV SRNG</v>
          </cell>
          <cell r="G4050">
            <v>26566</v>
          </cell>
        </row>
        <row r="4051">
          <cell r="B4051" t="str">
            <v>Topvex SR70-L-EL14,2 ODK</v>
          </cell>
          <cell r="D4051" t="str">
            <v>602   Topvex compact units</v>
          </cell>
          <cell r="E4051" t="str">
            <v>60203   Horizontal units</v>
          </cell>
          <cell r="F4051" t="str">
            <v>TOPV SRNG</v>
          </cell>
          <cell r="G4051">
            <v>26554</v>
          </cell>
        </row>
        <row r="4052">
          <cell r="B4052" t="str">
            <v>Topvex SR70-L-HWH ODK</v>
          </cell>
          <cell r="D4052" t="str">
            <v>602   Topvex compact units</v>
          </cell>
          <cell r="E4052" t="str">
            <v>60203   Horizontal units</v>
          </cell>
          <cell r="F4052" t="str">
            <v>TOPV SRNG</v>
          </cell>
          <cell r="G4052">
            <v>25229</v>
          </cell>
        </row>
        <row r="4053">
          <cell r="B4053" t="str">
            <v>Topvex SR70-R ODK</v>
          </cell>
          <cell r="D4053" t="str">
            <v>602   Topvex compact units</v>
          </cell>
          <cell r="E4053" t="str">
            <v>60203   Horizontal units</v>
          </cell>
          <cell r="F4053" t="str">
            <v>TOPV SRNG</v>
          </cell>
          <cell r="G4053">
            <v>24387</v>
          </cell>
        </row>
        <row r="4054">
          <cell r="B4054" t="str">
            <v>Topvex SR70-R-EL3,5 ODK</v>
          </cell>
          <cell r="D4054" t="str">
            <v>602   Topvex compact units</v>
          </cell>
          <cell r="E4054" t="str">
            <v>60203   Horizontal units</v>
          </cell>
          <cell r="F4054" t="str">
            <v>TOPV SRNG</v>
          </cell>
          <cell r="G4054">
            <v>26334</v>
          </cell>
        </row>
        <row r="4055">
          <cell r="B4055" t="str">
            <v>Topvex SR70-R-EL10,4 ODK</v>
          </cell>
          <cell r="D4055" t="str">
            <v>602   Topvex compact units</v>
          </cell>
          <cell r="E4055" t="str">
            <v>60203   Horizontal units</v>
          </cell>
          <cell r="F4055" t="str">
            <v>TOPV SRNG</v>
          </cell>
          <cell r="G4055">
            <v>26566</v>
          </cell>
        </row>
        <row r="4056">
          <cell r="B4056" t="str">
            <v>Topvex SR70-R-EL14,2 ODK</v>
          </cell>
          <cell r="D4056" t="str">
            <v>602   Topvex compact units</v>
          </cell>
          <cell r="E4056" t="str">
            <v>60203   Horizontal units</v>
          </cell>
          <cell r="F4056" t="str">
            <v>TOPV SRNG</v>
          </cell>
          <cell r="G4056">
            <v>26554</v>
          </cell>
        </row>
        <row r="4057">
          <cell r="B4057" t="str">
            <v>Topvex SR70-R-HWH ODK</v>
          </cell>
          <cell r="D4057" t="str">
            <v>602   Topvex compact units</v>
          </cell>
          <cell r="E4057" t="str">
            <v>60203   Horizontal units</v>
          </cell>
          <cell r="F4057" t="str">
            <v>TOPV SRNG</v>
          </cell>
          <cell r="G4057">
            <v>25229</v>
          </cell>
        </row>
        <row r="4058">
          <cell r="B4058" t="str">
            <v>Topvex SR80-L ODK</v>
          </cell>
          <cell r="D4058" t="str">
            <v>602   Topvex compact units</v>
          </cell>
          <cell r="E4058" t="str">
            <v>60203   Horizontal units</v>
          </cell>
          <cell r="F4058" t="str">
            <v>TOPV SRNG</v>
          </cell>
          <cell r="G4058">
            <v>24900</v>
          </cell>
        </row>
        <row r="4059">
          <cell r="B4059" t="str">
            <v>Topvex SR80-L-EL5,2 ODK</v>
          </cell>
          <cell r="D4059" t="str">
            <v>602   Topvex compact units</v>
          </cell>
          <cell r="E4059" t="str">
            <v>60203   Horizontal units</v>
          </cell>
          <cell r="F4059" t="str">
            <v>TOPV SRNG</v>
          </cell>
          <cell r="G4059">
            <v>27149</v>
          </cell>
        </row>
        <row r="4060">
          <cell r="B4060" t="str">
            <v>Topvex SR80-L-EL12,3 ODK</v>
          </cell>
          <cell r="D4060" t="str">
            <v>602   Topvex compact units</v>
          </cell>
          <cell r="E4060" t="str">
            <v>60203   Horizontal units</v>
          </cell>
          <cell r="F4060" t="str">
            <v>TOPV SRNG</v>
          </cell>
          <cell r="G4060">
            <v>27330</v>
          </cell>
        </row>
        <row r="4061">
          <cell r="B4061" t="str">
            <v>Topvex SR80-L-HWH ODK</v>
          </cell>
          <cell r="D4061" t="str">
            <v>602   Topvex compact units</v>
          </cell>
          <cell r="E4061" t="str">
            <v>60203   Horizontal units</v>
          </cell>
          <cell r="F4061" t="str">
            <v>TOPV SRNG</v>
          </cell>
          <cell r="G4061">
            <v>26048</v>
          </cell>
        </row>
        <row r="4062">
          <cell r="B4062" t="str">
            <v>Topvex SR80-R ODK</v>
          </cell>
          <cell r="D4062" t="str">
            <v>602   Topvex compact units</v>
          </cell>
          <cell r="E4062" t="str">
            <v>60203   Horizontal units</v>
          </cell>
          <cell r="F4062" t="str">
            <v>TOPV SRNG</v>
          </cell>
          <cell r="G4062">
            <v>24900</v>
          </cell>
        </row>
        <row r="4063">
          <cell r="B4063" t="str">
            <v>Topvex SR80-R-EL5,2 ODK</v>
          </cell>
          <cell r="D4063" t="str">
            <v>602   Topvex compact units</v>
          </cell>
          <cell r="E4063" t="str">
            <v>60203   Horizontal units</v>
          </cell>
          <cell r="F4063" t="str">
            <v>TOPV SRNG</v>
          </cell>
          <cell r="G4063">
            <v>27149</v>
          </cell>
        </row>
        <row r="4064">
          <cell r="B4064" t="str">
            <v>Topvex SR80-R-EL12,3 ODK</v>
          </cell>
          <cell r="D4064" t="str">
            <v>602   Topvex compact units</v>
          </cell>
          <cell r="E4064" t="str">
            <v>60203   Horizontal units</v>
          </cell>
          <cell r="F4064" t="str">
            <v>TOPV SRNG</v>
          </cell>
          <cell r="G4064">
            <v>27330</v>
          </cell>
        </row>
        <row r="4065">
          <cell r="B4065" t="str">
            <v>Topvex SR80-R-HWH ODK</v>
          </cell>
          <cell r="D4065" t="str">
            <v>602   Topvex compact units</v>
          </cell>
          <cell r="E4065" t="str">
            <v>60203   Horizontal units</v>
          </cell>
          <cell r="F4065" t="str">
            <v>TOPV SRNG</v>
          </cell>
          <cell r="G4065">
            <v>26048</v>
          </cell>
        </row>
        <row r="4066">
          <cell r="B4066" t="str">
            <v>Topvex SR30-L</v>
          </cell>
          <cell r="D4066" t="str">
            <v>602   Topvex compact units</v>
          </cell>
          <cell r="E4066" t="str">
            <v>60203   Horizontal units</v>
          </cell>
          <cell r="F4066" t="str">
            <v>TOPV SRNG</v>
          </cell>
          <cell r="G4066">
            <v>17607</v>
          </cell>
        </row>
        <row r="4067">
          <cell r="B4067" t="str">
            <v>Topvex SR30-L-EL3,5</v>
          </cell>
          <cell r="D4067" t="str">
            <v>602   Topvex compact units</v>
          </cell>
          <cell r="E4067" t="str">
            <v>60203   Horizontal units</v>
          </cell>
          <cell r="F4067" t="str">
            <v>TOPV SRNG</v>
          </cell>
          <cell r="G4067">
            <v>18202</v>
          </cell>
        </row>
        <row r="4068">
          <cell r="B4068" t="str">
            <v>Topvex SR30-L-EL7,1</v>
          </cell>
          <cell r="D4068" t="str">
            <v>602   Topvex compact units</v>
          </cell>
          <cell r="E4068" t="str">
            <v>60203   Horizontal units</v>
          </cell>
          <cell r="F4068" t="str">
            <v>TOPV SRNG</v>
          </cell>
          <cell r="G4068">
            <v>18313</v>
          </cell>
        </row>
        <row r="4069">
          <cell r="B4069" t="str">
            <v>Topvex SR30-L-HWH</v>
          </cell>
          <cell r="D4069" t="str">
            <v>602   Topvex compact units</v>
          </cell>
          <cell r="E4069" t="str">
            <v>60203   Horizontal units</v>
          </cell>
          <cell r="F4069" t="str">
            <v>TOPV SRNG</v>
          </cell>
          <cell r="G4069">
            <v>18344</v>
          </cell>
        </row>
        <row r="4070">
          <cell r="B4070" t="str">
            <v>Topvex SR30-R</v>
          </cell>
          <cell r="D4070" t="str">
            <v>602   Topvex compact units</v>
          </cell>
          <cell r="E4070" t="str">
            <v>60203   Horizontal units</v>
          </cell>
          <cell r="F4070" t="str">
            <v>TOPV SRNG</v>
          </cell>
          <cell r="G4070">
            <v>17607</v>
          </cell>
        </row>
        <row r="4071">
          <cell r="B4071" t="str">
            <v>Topvex SR30-R-EL3,5</v>
          </cell>
          <cell r="D4071" t="str">
            <v>602   Topvex compact units</v>
          </cell>
          <cell r="E4071" t="str">
            <v>60203   Horizontal units</v>
          </cell>
          <cell r="F4071" t="str">
            <v>TOPV SRNG</v>
          </cell>
          <cell r="G4071">
            <v>18202</v>
          </cell>
        </row>
        <row r="4072">
          <cell r="B4072" t="str">
            <v>Topvex SR30-R-EL7,1</v>
          </cell>
          <cell r="D4072" t="str">
            <v>602   Topvex compact units</v>
          </cell>
          <cell r="E4072" t="str">
            <v>60203   Horizontal units</v>
          </cell>
          <cell r="F4072" t="str">
            <v>TOPV SRNG</v>
          </cell>
          <cell r="G4072">
            <v>18313</v>
          </cell>
        </row>
        <row r="4073">
          <cell r="B4073" t="str">
            <v>Topvex SR30-R-HWH</v>
          </cell>
          <cell r="D4073" t="str">
            <v>602   Topvex compact units</v>
          </cell>
          <cell r="E4073" t="str">
            <v>60203   Horizontal units</v>
          </cell>
          <cell r="F4073" t="str">
            <v>TOPV SRNG</v>
          </cell>
          <cell r="G4073">
            <v>18344</v>
          </cell>
        </row>
        <row r="4074">
          <cell r="B4074" t="str">
            <v>Topvex SR30-L ODK</v>
          </cell>
          <cell r="D4074" t="str">
            <v>602   Topvex compact units</v>
          </cell>
          <cell r="E4074" t="str">
            <v>60203   Horizontal units</v>
          </cell>
          <cell r="F4074" t="str">
            <v>TOPV SRNG</v>
          </cell>
          <cell r="G4074">
            <v>19051</v>
          </cell>
        </row>
        <row r="4075">
          <cell r="B4075" t="str">
            <v>Topvex SR30-L-EL3,5 ODK</v>
          </cell>
          <cell r="D4075" t="str">
            <v>602   Topvex compact units</v>
          </cell>
          <cell r="E4075" t="str">
            <v>60203   Horizontal units</v>
          </cell>
          <cell r="F4075" t="str">
            <v>TOPV SRNG</v>
          </cell>
          <cell r="G4075">
            <v>19605</v>
          </cell>
        </row>
        <row r="4076">
          <cell r="B4076" t="str">
            <v>Topvex SR30-L-EL7,1 ODK</v>
          </cell>
          <cell r="D4076" t="str">
            <v>602   Topvex compact units</v>
          </cell>
          <cell r="E4076" t="str">
            <v>60203   Horizontal units</v>
          </cell>
          <cell r="F4076" t="str">
            <v>TOPV SRNG</v>
          </cell>
          <cell r="G4076">
            <v>19708</v>
          </cell>
        </row>
        <row r="4077">
          <cell r="B4077" t="str">
            <v>Topvex SR30-L-HWH ODK</v>
          </cell>
          <cell r="D4077" t="str">
            <v>602   Topvex compact units</v>
          </cell>
          <cell r="E4077" t="str">
            <v>60203   Horizontal units</v>
          </cell>
          <cell r="F4077" t="str">
            <v>TOPV SRNG</v>
          </cell>
          <cell r="G4077">
            <v>19798</v>
          </cell>
        </row>
        <row r="4078">
          <cell r="B4078" t="str">
            <v>Topvex SR30-R ODK</v>
          </cell>
          <cell r="D4078" t="str">
            <v>602   Topvex compact units</v>
          </cell>
          <cell r="E4078" t="str">
            <v>60203   Horizontal units</v>
          </cell>
          <cell r="F4078" t="str">
            <v>TOPV SRNG</v>
          </cell>
          <cell r="G4078">
            <v>19051</v>
          </cell>
        </row>
        <row r="4079">
          <cell r="B4079" t="str">
            <v>Topvex SR30-R-EL3,5 ODK</v>
          </cell>
          <cell r="D4079" t="str">
            <v>602   Topvex compact units</v>
          </cell>
          <cell r="E4079" t="str">
            <v>60203   Horizontal units</v>
          </cell>
          <cell r="F4079" t="str">
            <v>TOPV SRNG</v>
          </cell>
          <cell r="G4079">
            <v>19605</v>
          </cell>
        </row>
        <row r="4080">
          <cell r="B4080" t="str">
            <v>Topvex SR30-R-EL7,1 ODK</v>
          </cell>
          <cell r="D4080" t="str">
            <v>602   Topvex compact units</v>
          </cell>
          <cell r="E4080" t="str">
            <v>60203   Horizontal units</v>
          </cell>
          <cell r="F4080" t="str">
            <v>TOPV SRNG</v>
          </cell>
          <cell r="G4080">
            <v>19708</v>
          </cell>
        </row>
        <row r="4081">
          <cell r="B4081" t="str">
            <v>Topvex SR30-R-HWH ODK</v>
          </cell>
          <cell r="D4081" t="str">
            <v>602   Topvex compact units</v>
          </cell>
          <cell r="E4081" t="str">
            <v>60203   Horizontal units</v>
          </cell>
          <cell r="F4081" t="str">
            <v>TOPV SRNG</v>
          </cell>
          <cell r="G4081">
            <v>19798</v>
          </cell>
        </row>
        <row r="4082">
          <cell r="B4082" t="str">
            <v>Topvex SR20-S-L</v>
          </cell>
          <cell r="D4082" t="str">
            <v>602   Topvex compact units</v>
          </cell>
          <cell r="E4082" t="str">
            <v>60203   Horizontal units</v>
          </cell>
          <cell r="F4082" t="str">
            <v>TOPV SRNG</v>
          </cell>
          <cell r="G4082">
            <v>15333</v>
          </cell>
        </row>
        <row r="4083">
          <cell r="B4083" t="str">
            <v>Topvex SR20-S-L-EL5,2</v>
          </cell>
          <cell r="D4083" t="str">
            <v>602   Topvex compact units</v>
          </cell>
          <cell r="E4083" t="str">
            <v>60203   Horizontal units</v>
          </cell>
          <cell r="F4083" t="str">
            <v>TOPV SRNG</v>
          </cell>
          <cell r="G4083">
            <v>17398</v>
          </cell>
        </row>
        <row r="4084">
          <cell r="B4084" t="str">
            <v>Topvex SR20-S-L-HWH</v>
          </cell>
          <cell r="D4084" t="str">
            <v>602   Topvex compact units</v>
          </cell>
          <cell r="E4084" t="str">
            <v>60203   Horizontal units</v>
          </cell>
          <cell r="F4084" t="str">
            <v>TOPV SRNG</v>
          </cell>
          <cell r="G4084">
            <v>16006</v>
          </cell>
        </row>
        <row r="4085">
          <cell r="B4085" t="str">
            <v>Topvex SR20-S-R-EL5,2</v>
          </cell>
          <cell r="D4085" t="str">
            <v>602   Topvex compact units</v>
          </cell>
          <cell r="E4085" t="str">
            <v>60203   Horizontal units</v>
          </cell>
          <cell r="F4085" t="str">
            <v>TOPV SRNG</v>
          </cell>
          <cell r="G4085">
            <v>17398</v>
          </cell>
        </row>
        <row r="4086">
          <cell r="B4086" t="str">
            <v>Topvex SR20-S-R-HWH</v>
          </cell>
          <cell r="D4086" t="str">
            <v>602   Topvex compact units</v>
          </cell>
          <cell r="E4086" t="str">
            <v>60203   Horizontal units</v>
          </cell>
          <cell r="F4086" t="str">
            <v>TOPV SRNG</v>
          </cell>
          <cell r="G4086">
            <v>16006</v>
          </cell>
        </row>
        <row r="4087">
          <cell r="B4087" t="str">
            <v>Topvex SR20-S-R</v>
          </cell>
          <cell r="D4087" t="str">
            <v>602   Topvex compact units</v>
          </cell>
          <cell r="E4087" t="str">
            <v>60203   Horizontal units</v>
          </cell>
          <cell r="F4087" t="str">
            <v>TOPV SRNG</v>
          </cell>
          <cell r="G4087">
            <v>15333</v>
          </cell>
        </row>
        <row r="4088">
          <cell r="B4088" t="str">
            <v>Topvex SR25-S-L</v>
          </cell>
          <cell r="D4088" t="str">
            <v>602   Topvex compact units</v>
          </cell>
          <cell r="E4088" t="str">
            <v>60203   Horizontal units</v>
          </cell>
          <cell r="F4088" t="str">
            <v>TOPV SRNG</v>
          </cell>
          <cell r="G4088">
            <v>18025</v>
          </cell>
        </row>
        <row r="4089">
          <cell r="B4089" t="str">
            <v>Topvex SR25-S-L-EL5,2</v>
          </cell>
          <cell r="D4089" t="str">
            <v>602   Topvex compact units</v>
          </cell>
          <cell r="E4089" t="str">
            <v>60203   Horizontal units</v>
          </cell>
          <cell r="F4089" t="str">
            <v>TOPV SRNG</v>
          </cell>
          <cell r="G4089">
            <v>20161</v>
          </cell>
        </row>
        <row r="4090">
          <cell r="B4090" t="str">
            <v>Topvex SR25-S-L-HWH</v>
          </cell>
          <cell r="D4090" t="str">
            <v>602   Topvex compact units</v>
          </cell>
          <cell r="E4090" t="str">
            <v>60203   Horizontal units</v>
          </cell>
          <cell r="F4090" t="str">
            <v>TOPV SRNG</v>
          </cell>
          <cell r="G4090">
            <v>18840</v>
          </cell>
        </row>
        <row r="4091">
          <cell r="B4091" t="str">
            <v>Topvex SR25-S-R</v>
          </cell>
          <cell r="D4091" t="str">
            <v>602   Topvex compact units</v>
          </cell>
          <cell r="E4091" t="str">
            <v>60203   Horizontal units</v>
          </cell>
          <cell r="F4091" t="str">
            <v>TOPV SRNG</v>
          </cell>
          <cell r="G4091">
            <v>18025</v>
          </cell>
        </row>
        <row r="4092">
          <cell r="B4092" t="str">
            <v>Topvex SR25-S-R-EL5,2</v>
          </cell>
          <cell r="D4092" t="str">
            <v>602   Topvex compact units</v>
          </cell>
          <cell r="E4092" t="str">
            <v>60203   Horizontal units</v>
          </cell>
          <cell r="F4092" t="str">
            <v>TOPV SRNG</v>
          </cell>
          <cell r="G4092">
            <v>20161</v>
          </cell>
        </row>
        <row r="4093">
          <cell r="B4093" t="str">
            <v>Topvex SR25-S-R-HWH</v>
          </cell>
          <cell r="D4093" t="str">
            <v>602   Topvex compact units</v>
          </cell>
          <cell r="E4093" t="str">
            <v>60203   Horizontal units</v>
          </cell>
          <cell r="F4093" t="str">
            <v>TOPV SRNG</v>
          </cell>
          <cell r="G4093">
            <v>18840</v>
          </cell>
        </row>
        <row r="4094">
          <cell r="B4094" t="str">
            <v>Topvex SR35-S-L</v>
          </cell>
          <cell r="D4094" t="str">
            <v>602   Topvex compact units</v>
          </cell>
          <cell r="E4094" t="str">
            <v>60203   Horizontal units</v>
          </cell>
          <cell r="F4094" t="str">
            <v>TOPV SRNG</v>
          </cell>
          <cell r="G4094">
            <v>19995</v>
          </cell>
        </row>
        <row r="4095">
          <cell r="B4095" t="str">
            <v>Topvex SR35-S-L-EL3,5</v>
          </cell>
          <cell r="D4095" t="str">
            <v>602   Topvex compact units</v>
          </cell>
          <cell r="E4095" t="str">
            <v>60203   Horizontal units</v>
          </cell>
          <cell r="F4095" t="str">
            <v>TOPV SRNG</v>
          </cell>
          <cell r="G4095">
            <v>22204</v>
          </cell>
        </row>
        <row r="4096">
          <cell r="B4096" t="str">
            <v>Topvex SR35-S-L-EL7,1</v>
          </cell>
          <cell r="D4096" t="str">
            <v>602   Topvex compact units</v>
          </cell>
          <cell r="E4096" t="str">
            <v>60203   Horizontal units</v>
          </cell>
          <cell r="F4096" t="str">
            <v>TOPV SRNG</v>
          </cell>
          <cell r="G4096">
            <v>22252</v>
          </cell>
        </row>
        <row r="4097">
          <cell r="B4097" t="str">
            <v>Topvex SR35-S-L-HWH</v>
          </cell>
          <cell r="D4097" t="str">
            <v>602   Topvex compact units</v>
          </cell>
          <cell r="E4097" t="str">
            <v>60203   Horizontal units</v>
          </cell>
          <cell r="F4097" t="str">
            <v>TOPV SRNG</v>
          </cell>
          <cell r="G4097">
            <v>20888</v>
          </cell>
        </row>
        <row r="4098">
          <cell r="B4098" t="str">
            <v>Topvex SR35-S-R</v>
          </cell>
          <cell r="D4098" t="str">
            <v>602   Topvex compact units</v>
          </cell>
          <cell r="E4098" t="str">
            <v>60203   Horizontal units</v>
          </cell>
          <cell r="F4098" t="str">
            <v>TOPV SRNG</v>
          </cell>
          <cell r="G4098">
            <v>19995</v>
          </cell>
        </row>
        <row r="4099">
          <cell r="B4099" t="str">
            <v>Topvex SR35-S-R-EL3,5</v>
          </cell>
          <cell r="D4099" t="str">
            <v>602   Topvex compact units</v>
          </cell>
          <cell r="E4099" t="str">
            <v>60203   Horizontal units</v>
          </cell>
          <cell r="F4099" t="str">
            <v>TOPV SRNG</v>
          </cell>
          <cell r="G4099">
            <v>22204</v>
          </cell>
        </row>
        <row r="4100">
          <cell r="B4100" t="str">
            <v>Topvex SR35-S-R-EL7,1</v>
          </cell>
          <cell r="D4100" t="str">
            <v>602   Topvex compact units</v>
          </cell>
          <cell r="E4100" t="str">
            <v>60203   Horizontal units</v>
          </cell>
          <cell r="F4100" t="str">
            <v>TOPV SRNG</v>
          </cell>
          <cell r="G4100">
            <v>22252</v>
          </cell>
        </row>
        <row r="4101">
          <cell r="B4101" t="str">
            <v>Topvex SR35-S-R-HWH</v>
          </cell>
          <cell r="D4101" t="str">
            <v>602   Topvex compact units</v>
          </cell>
          <cell r="E4101" t="str">
            <v>60203   Horizontal units</v>
          </cell>
          <cell r="F4101" t="str">
            <v>TOPV SRNG</v>
          </cell>
          <cell r="G4101">
            <v>20888</v>
          </cell>
        </row>
        <row r="4102">
          <cell r="B4102" t="str">
            <v>Topvex SR60-S-L</v>
          </cell>
          <cell r="D4102" t="str">
            <v>602   Topvex compact units</v>
          </cell>
          <cell r="E4102" t="str">
            <v>60203   Horizontal units</v>
          </cell>
          <cell r="F4102" t="str">
            <v>TOPV SRNG</v>
          </cell>
          <cell r="G4102">
            <v>25167</v>
          </cell>
        </row>
        <row r="4103">
          <cell r="B4103" t="str">
            <v>Topvex SR60-S-L-EL3,5</v>
          </cell>
          <cell r="D4103" t="str">
            <v>602   Topvex compact units</v>
          </cell>
          <cell r="E4103" t="str">
            <v>60203   Horizontal units</v>
          </cell>
          <cell r="F4103" t="str">
            <v>TOPV SRNG</v>
          </cell>
          <cell r="G4103">
            <v>27576</v>
          </cell>
        </row>
        <row r="4104">
          <cell r="B4104" t="str">
            <v>Topvex SR60-S-L-EL7,1</v>
          </cell>
          <cell r="D4104" t="str">
            <v>602   Topvex compact units</v>
          </cell>
          <cell r="E4104" t="str">
            <v>60203   Horizontal units</v>
          </cell>
          <cell r="F4104" t="str">
            <v>TOPV SRNG</v>
          </cell>
          <cell r="G4104">
            <v>27650</v>
          </cell>
        </row>
        <row r="4105">
          <cell r="B4105" t="str">
            <v>Topvex SR60-S-L-EL10,4</v>
          </cell>
          <cell r="D4105" t="str">
            <v>602   Topvex compact units</v>
          </cell>
          <cell r="E4105" t="str">
            <v>60203   Horizontal units</v>
          </cell>
          <cell r="F4105" t="str">
            <v>TOPV SRNG</v>
          </cell>
          <cell r="G4105">
            <v>27770</v>
          </cell>
        </row>
        <row r="4106">
          <cell r="B4106" t="str">
            <v>Topvex SR60-S-L-HWH</v>
          </cell>
          <cell r="D4106" t="str">
            <v>602   Topvex compact units</v>
          </cell>
          <cell r="E4106" t="str">
            <v>60203   Horizontal units</v>
          </cell>
          <cell r="F4106" t="str">
            <v>TOPV SRNG</v>
          </cell>
          <cell r="G4106">
            <v>26340</v>
          </cell>
        </row>
        <row r="4107">
          <cell r="B4107" t="str">
            <v>Topvex SR60-S-R</v>
          </cell>
          <cell r="D4107" t="str">
            <v>602   Topvex compact units</v>
          </cell>
          <cell r="E4107" t="str">
            <v>60203   Horizontal units</v>
          </cell>
          <cell r="F4107" t="str">
            <v>TOPV SRNG</v>
          </cell>
          <cell r="G4107">
            <v>25167</v>
          </cell>
        </row>
        <row r="4108">
          <cell r="B4108" t="str">
            <v>Topvex SR60-S-R-EL3,5</v>
          </cell>
          <cell r="D4108" t="str">
            <v>602   Topvex compact units</v>
          </cell>
          <cell r="E4108" t="str">
            <v>60203   Horizontal units</v>
          </cell>
          <cell r="F4108" t="str">
            <v>TOPV SRNG</v>
          </cell>
          <cell r="G4108">
            <v>27576</v>
          </cell>
        </row>
        <row r="4109">
          <cell r="B4109" t="str">
            <v>Topvex SR60-S-R-EL7,1</v>
          </cell>
          <cell r="D4109" t="str">
            <v>602   Topvex compact units</v>
          </cell>
          <cell r="E4109" t="str">
            <v>60203   Horizontal units</v>
          </cell>
          <cell r="F4109" t="str">
            <v>TOPV SRNG</v>
          </cell>
          <cell r="G4109">
            <v>27650</v>
          </cell>
        </row>
        <row r="4110">
          <cell r="B4110" t="str">
            <v>Topvex SR60-S-R-EL10,4</v>
          </cell>
          <cell r="D4110" t="str">
            <v>602   Topvex compact units</v>
          </cell>
          <cell r="E4110" t="str">
            <v>60203   Horizontal units</v>
          </cell>
          <cell r="F4110" t="str">
            <v>TOPV SRNG</v>
          </cell>
          <cell r="G4110">
            <v>27770</v>
          </cell>
        </row>
        <row r="4111">
          <cell r="B4111" t="str">
            <v>Topvex SR60-S-R-HWH</v>
          </cell>
          <cell r="D4111" t="str">
            <v>602   Topvex compact units</v>
          </cell>
          <cell r="E4111" t="str">
            <v>60203   Horizontal units</v>
          </cell>
          <cell r="F4111" t="str">
            <v>TOPV SRNG</v>
          </cell>
          <cell r="G4111">
            <v>26340</v>
          </cell>
        </row>
        <row r="4112">
          <cell r="B4112" t="str">
            <v>Topvex SR70-S-L</v>
          </cell>
          <cell r="D4112" t="str">
            <v>602   Topvex compact units</v>
          </cell>
          <cell r="E4112" t="str">
            <v>60203   Horizontal units</v>
          </cell>
          <cell r="F4112" t="str">
            <v>TOPV SRNG</v>
          </cell>
          <cell r="G4112">
            <v>28747</v>
          </cell>
        </row>
        <row r="4113">
          <cell r="B4113" t="str">
            <v>Topvex SR70-S-L-EL3,5</v>
          </cell>
          <cell r="D4113" t="str">
            <v>602   Topvex compact units</v>
          </cell>
          <cell r="E4113" t="str">
            <v>60203   Horizontal units</v>
          </cell>
          <cell r="F4113" t="str">
            <v>TOPV SRNG</v>
          </cell>
          <cell r="G4113">
            <v>31316</v>
          </cell>
        </row>
        <row r="4114">
          <cell r="B4114" t="str">
            <v>Topvex SR70-S-L-EL10,4</v>
          </cell>
          <cell r="D4114" t="str">
            <v>602   Topvex compact units</v>
          </cell>
          <cell r="E4114" t="str">
            <v>60203   Horizontal units</v>
          </cell>
          <cell r="F4114" t="str">
            <v>TOPV SRNG</v>
          </cell>
          <cell r="G4114">
            <v>31477</v>
          </cell>
        </row>
        <row r="4115">
          <cell r="B4115" t="str">
            <v>Topvex SR70-S-L-EL14,2</v>
          </cell>
          <cell r="D4115" t="str">
            <v>602   Topvex compact units</v>
          </cell>
          <cell r="E4115" t="str">
            <v>60203   Horizontal units</v>
          </cell>
          <cell r="F4115" t="str">
            <v>TOPV SRNG</v>
          </cell>
          <cell r="G4115">
            <v>31509</v>
          </cell>
        </row>
        <row r="4116">
          <cell r="B4116" t="str">
            <v>Topvex SR70-S-L-HWH</v>
          </cell>
          <cell r="D4116" t="str">
            <v>602   Topvex compact units</v>
          </cell>
          <cell r="E4116" t="str">
            <v>60203   Horizontal units</v>
          </cell>
          <cell r="F4116" t="str">
            <v>TOPV SRNG</v>
          </cell>
          <cell r="G4116">
            <v>30034</v>
          </cell>
        </row>
        <row r="4117">
          <cell r="B4117" t="str">
            <v>Topvex SR70-S-R</v>
          </cell>
          <cell r="D4117" t="str">
            <v>602   Topvex compact units</v>
          </cell>
          <cell r="E4117" t="str">
            <v>60203   Horizontal units</v>
          </cell>
          <cell r="F4117" t="str">
            <v>TOPV SRNG</v>
          </cell>
          <cell r="G4117">
            <v>28747</v>
          </cell>
        </row>
        <row r="4118">
          <cell r="B4118" t="str">
            <v>Topvex SR70-S-R-EL3,5</v>
          </cell>
          <cell r="D4118" t="str">
            <v>602   Topvex compact units</v>
          </cell>
          <cell r="E4118" t="str">
            <v>60203   Horizontal units</v>
          </cell>
          <cell r="F4118" t="str">
            <v>TOPV SRNG</v>
          </cell>
          <cell r="G4118">
            <v>31316</v>
          </cell>
        </row>
        <row r="4119">
          <cell r="B4119" t="str">
            <v>Topvex SR70-S-R-EL10,4</v>
          </cell>
          <cell r="D4119" t="str">
            <v>602   Topvex compact units</v>
          </cell>
          <cell r="E4119" t="str">
            <v>60203   Horizontal units</v>
          </cell>
          <cell r="F4119" t="str">
            <v>TOPV SRNG</v>
          </cell>
          <cell r="G4119">
            <v>31477</v>
          </cell>
        </row>
        <row r="4120">
          <cell r="B4120" t="str">
            <v>Topvex SR70-S-R-EL14,2</v>
          </cell>
          <cell r="D4120" t="str">
            <v>602   Topvex compact units</v>
          </cell>
          <cell r="E4120" t="str">
            <v>60203   Horizontal units</v>
          </cell>
          <cell r="F4120" t="str">
            <v>TOPV SRNG</v>
          </cell>
          <cell r="G4120">
            <v>31509</v>
          </cell>
        </row>
        <row r="4121">
          <cell r="B4121" t="str">
            <v>Topvex SR70-S-R-HWH</v>
          </cell>
          <cell r="D4121" t="str">
            <v>602   Topvex compact units</v>
          </cell>
          <cell r="E4121" t="str">
            <v>60203   Horizontal units</v>
          </cell>
          <cell r="F4121" t="str">
            <v>TOPV SRNG</v>
          </cell>
          <cell r="G4121">
            <v>30034</v>
          </cell>
        </row>
        <row r="4122">
          <cell r="B4122" t="str">
            <v>Topvex SR80-S-L</v>
          </cell>
          <cell r="D4122" t="str">
            <v>602   Topvex compact units</v>
          </cell>
          <cell r="E4122" t="str">
            <v>60203   Horizontal units</v>
          </cell>
          <cell r="F4122" t="str">
            <v>TOPV SRNG</v>
          </cell>
          <cell r="G4122">
            <v>33478</v>
          </cell>
        </row>
        <row r="4123">
          <cell r="B4123" t="str">
            <v>Topvex SR80-S-L-EL5,2</v>
          </cell>
          <cell r="D4123" t="str">
            <v>602   Topvex compact units</v>
          </cell>
          <cell r="E4123" t="str">
            <v>60203   Horizontal units</v>
          </cell>
          <cell r="F4123" t="str">
            <v>TOPV SRNG</v>
          </cell>
          <cell r="G4123">
            <v>36401</v>
          </cell>
        </row>
        <row r="4124">
          <cell r="B4124" t="str">
            <v>Topvex SR80-S-L-EL12,3</v>
          </cell>
          <cell r="D4124" t="str">
            <v>602   Topvex compact units</v>
          </cell>
          <cell r="E4124" t="str">
            <v>60203   Horizontal units</v>
          </cell>
          <cell r="F4124" t="str">
            <v>TOPV SRNG</v>
          </cell>
          <cell r="G4124">
            <v>36590</v>
          </cell>
        </row>
        <row r="4125">
          <cell r="B4125" t="str">
            <v>Topvex SR80-S-L-HWH</v>
          </cell>
          <cell r="D4125" t="str">
            <v>602   Topvex compact units</v>
          </cell>
          <cell r="E4125" t="str">
            <v>60203   Horizontal units</v>
          </cell>
          <cell r="F4125" t="str">
            <v>TOPV SRNG</v>
          </cell>
          <cell r="G4125">
            <v>35332</v>
          </cell>
        </row>
        <row r="4126">
          <cell r="B4126" t="str">
            <v>Topvex SR80-S-R</v>
          </cell>
          <cell r="D4126" t="str">
            <v>602   Topvex compact units</v>
          </cell>
          <cell r="E4126" t="str">
            <v>60203   Horizontal units</v>
          </cell>
          <cell r="F4126" t="str">
            <v>TOPV SRNG</v>
          </cell>
          <cell r="G4126">
            <v>33478</v>
          </cell>
        </row>
        <row r="4127">
          <cell r="B4127" t="str">
            <v>Topvex SR80-S-R-EL5,2</v>
          </cell>
          <cell r="D4127" t="str">
            <v>602   Topvex compact units</v>
          </cell>
          <cell r="E4127" t="str">
            <v>60203   Horizontal units</v>
          </cell>
          <cell r="F4127" t="str">
            <v>TOPV SRNG</v>
          </cell>
          <cell r="G4127">
            <v>36401</v>
          </cell>
        </row>
        <row r="4128">
          <cell r="B4128" t="str">
            <v>Topvex SR80-S-R-EL12,3</v>
          </cell>
          <cell r="D4128" t="str">
            <v>602   Topvex compact units</v>
          </cell>
          <cell r="E4128" t="str">
            <v>60203   Horizontal units</v>
          </cell>
          <cell r="F4128" t="str">
            <v>TOPV SRNG</v>
          </cell>
          <cell r="G4128">
            <v>36590</v>
          </cell>
        </row>
        <row r="4129">
          <cell r="B4129" t="str">
            <v>Topvex SR80-S-R-HWH</v>
          </cell>
          <cell r="D4129" t="str">
            <v>602   Topvex compact units</v>
          </cell>
          <cell r="E4129" t="str">
            <v>60203   Horizontal units</v>
          </cell>
          <cell r="F4129" t="str">
            <v>TOPV SRNG</v>
          </cell>
          <cell r="G4129">
            <v>35332</v>
          </cell>
        </row>
        <row r="4130">
          <cell r="B4130" t="str">
            <v>Topvex SR20-S-L ODK</v>
          </cell>
          <cell r="D4130" t="str">
            <v>602   Topvex compact units</v>
          </cell>
          <cell r="E4130" t="str">
            <v>60203   Horizontal units</v>
          </cell>
          <cell r="F4130" t="str">
            <v>TOPV SRNG</v>
          </cell>
          <cell r="G4130">
            <v>16657</v>
          </cell>
        </row>
        <row r="4131">
          <cell r="B4131" t="str">
            <v>Topvex SR20-S-L-EL5,2 ODK</v>
          </cell>
          <cell r="D4131" t="str">
            <v>602   Topvex compact units</v>
          </cell>
          <cell r="E4131" t="str">
            <v>60203   Horizontal units</v>
          </cell>
          <cell r="F4131" t="str">
            <v>TOPV SRNG</v>
          </cell>
          <cell r="G4131">
            <v>18826</v>
          </cell>
        </row>
        <row r="4132">
          <cell r="B4132" t="str">
            <v>Topvex SR20-S-L-HWH ODK</v>
          </cell>
          <cell r="D4132" t="str">
            <v>602   Topvex compact units</v>
          </cell>
          <cell r="E4132" t="str">
            <v>60203   Horizontal units</v>
          </cell>
          <cell r="F4132" t="str">
            <v>TOPV SRNG</v>
          </cell>
          <cell r="G4132">
            <v>17365</v>
          </cell>
        </row>
        <row r="4133">
          <cell r="B4133" t="str">
            <v>Topvex SR20-S-R ODK</v>
          </cell>
          <cell r="D4133" t="str">
            <v>602   Topvex compact units</v>
          </cell>
          <cell r="E4133" t="str">
            <v>60203   Horizontal units</v>
          </cell>
          <cell r="F4133" t="str">
            <v>TOPV SRNG</v>
          </cell>
          <cell r="G4133">
            <v>16657</v>
          </cell>
        </row>
        <row r="4134">
          <cell r="B4134" t="str">
            <v>Topvex SR20-S-R-EL5,2 ODK</v>
          </cell>
          <cell r="D4134" t="str">
            <v>602   Topvex compact units</v>
          </cell>
          <cell r="E4134" t="str">
            <v>60203   Horizontal units</v>
          </cell>
          <cell r="F4134" t="str">
            <v>TOPV SRNG</v>
          </cell>
          <cell r="G4134">
            <v>18826</v>
          </cell>
        </row>
        <row r="4135">
          <cell r="B4135" t="str">
            <v>Topvex SR20-S-R-HWH ODK</v>
          </cell>
          <cell r="D4135" t="str">
            <v>602   Topvex compact units</v>
          </cell>
          <cell r="E4135" t="str">
            <v>60203   Horizontal units</v>
          </cell>
          <cell r="F4135" t="str">
            <v>TOPV SRNG</v>
          </cell>
          <cell r="G4135">
            <v>17365</v>
          </cell>
        </row>
        <row r="4136">
          <cell r="B4136" t="str">
            <v>Topvex SR25-S-L ODK</v>
          </cell>
          <cell r="D4136" t="str">
            <v>602   Topvex compact units</v>
          </cell>
          <cell r="E4136" t="str">
            <v>60203   Horizontal units</v>
          </cell>
          <cell r="F4136" t="str">
            <v>TOPV SRNG</v>
          </cell>
          <cell r="G4136">
            <v>18446</v>
          </cell>
        </row>
        <row r="4137">
          <cell r="B4137" t="str">
            <v>Topvex SR25-S-L-EL5,2 ODK</v>
          </cell>
          <cell r="D4137" t="str">
            <v>602   Topvex compact units</v>
          </cell>
          <cell r="E4137" t="str">
            <v>60203   Horizontal units</v>
          </cell>
          <cell r="F4137" t="str">
            <v>TOPV SRNG</v>
          </cell>
          <cell r="G4137">
            <v>20582</v>
          </cell>
        </row>
        <row r="4138">
          <cell r="B4138" t="str">
            <v>Topvex SR25-S-L-HWH ODK</v>
          </cell>
          <cell r="D4138" t="str">
            <v>602   Topvex compact units</v>
          </cell>
          <cell r="E4138" t="str">
            <v>60203   Horizontal units</v>
          </cell>
          <cell r="F4138" t="str">
            <v>TOPV SRNG</v>
          </cell>
          <cell r="G4138">
            <v>19261</v>
          </cell>
        </row>
        <row r="4139">
          <cell r="B4139" t="str">
            <v>Topvex SR25-S-R ODK</v>
          </cell>
          <cell r="D4139" t="str">
            <v>602   Topvex compact units</v>
          </cell>
          <cell r="E4139" t="str">
            <v>60203   Horizontal units</v>
          </cell>
          <cell r="F4139" t="str">
            <v>TOPV SRNG</v>
          </cell>
          <cell r="G4139">
            <v>18446</v>
          </cell>
        </row>
        <row r="4140">
          <cell r="B4140" t="str">
            <v>Topvex SR25-S-R-EL5,2 ODK</v>
          </cell>
          <cell r="D4140" t="str">
            <v>602   Topvex compact units</v>
          </cell>
          <cell r="E4140" t="str">
            <v>60203   Horizontal units</v>
          </cell>
          <cell r="F4140" t="str">
            <v>TOPV SRNG</v>
          </cell>
          <cell r="G4140">
            <v>20582</v>
          </cell>
        </row>
        <row r="4141">
          <cell r="B4141" t="str">
            <v>Topvex SR25-S-R-HWH ODK</v>
          </cell>
          <cell r="D4141" t="str">
            <v>602   Topvex compact units</v>
          </cell>
          <cell r="E4141" t="str">
            <v>60203   Horizontal units</v>
          </cell>
          <cell r="F4141" t="str">
            <v>TOPV SRNG</v>
          </cell>
          <cell r="G4141">
            <v>19261</v>
          </cell>
        </row>
        <row r="4142">
          <cell r="B4142" t="str">
            <v>Topvex SR35-S-L ODK</v>
          </cell>
          <cell r="D4142" t="str">
            <v>602   Topvex compact units</v>
          </cell>
          <cell r="E4142" t="str">
            <v>60203   Horizontal units</v>
          </cell>
          <cell r="F4142" t="str">
            <v>TOPV SRNG</v>
          </cell>
          <cell r="G4142">
            <v>20395</v>
          </cell>
        </row>
        <row r="4143">
          <cell r="B4143" t="str">
            <v>Topvex SR35-S-L-EL3,5 ODK</v>
          </cell>
          <cell r="D4143" t="str">
            <v>602   Topvex compact units</v>
          </cell>
          <cell r="E4143" t="str">
            <v>60203   Horizontal units</v>
          </cell>
          <cell r="F4143" t="str">
            <v>TOPV SRNG</v>
          </cell>
          <cell r="G4143">
            <v>22604</v>
          </cell>
        </row>
        <row r="4144">
          <cell r="B4144" t="str">
            <v>Topvex SR35-S-L-EL7,1 ODK</v>
          </cell>
          <cell r="D4144" t="str">
            <v>602   Topvex compact units</v>
          </cell>
          <cell r="E4144" t="str">
            <v>60203   Horizontal units</v>
          </cell>
          <cell r="F4144" t="str">
            <v>TOPV SRNG</v>
          </cell>
          <cell r="G4144">
            <v>22653</v>
          </cell>
        </row>
        <row r="4145">
          <cell r="B4145" t="str">
            <v>Topvex SR35-S-L-HWH ODK</v>
          </cell>
          <cell r="D4145" t="str">
            <v>602   Topvex compact units</v>
          </cell>
          <cell r="E4145" t="str">
            <v>60203   Horizontal units</v>
          </cell>
          <cell r="F4145" t="str">
            <v>TOPV SRNG</v>
          </cell>
          <cell r="G4145">
            <v>21289</v>
          </cell>
        </row>
        <row r="4146">
          <cell r="B4146" t="str">
            <v>Topvex SR35-S-R ODK</v>
          </cell>
          <cell r="D4146" t="str">
            <v>602   Topvex compact units</v>
          </cell>
          <cell r="E4146" t="str">
            <v>60203   Horizontal units</v>
          </cell>
          <cell r="F4146" t="str">
            <v>TOPV SRNG</v>
          </cell>
          <cell r="G4146">
            <v>20395</v>
          </cell>
        </row>
        <row r="4147">
          <cell r="B4147" t="str">
            <v>Topvex SR35-S-R-EL3,5 ODK</v>
          </cell>
          <cell r="D4147" t="str">
            <v>602   Topvex compact units</v>
          </cell>
          <cell r="E4147" t="str">
            <v>60203   Horizontal units</v>
          </cell>
          <cell r="F4147" t="str">
            <v>TOPV SRNG</v>
          </cell>
          <cell r="G4147">
            <v>22604</v>
          </cell>
        </row>
        <row r="4148">
          <cell r="B4148" t="str">
            <v>Topvex SR35-S-R-EL7,1 ODK</v>
          </cell>
          <cell r="D4148" t="str">
            <v>602   Topvex compact units</v>
          </cell>
          <cell r="E4148" t="str">
            <v>60203   Horizontal units</v>
          </cell>
          <cell r="F4148" t="str">
            <v>TOPV SRNG</v>
          </cell>
          <cell r="G4148">
            <v>22653</v>
          </cell>
        </row>
        <row r="4149">
          <cell r="B4149" t="str">
            <v>Topvex SR35-S-R-HWH ODK</v>
          </cell>
          <cell r="D4149" t="str">
            <v>602   Topvex compact units</v>
          </cell>
          <cell r="E4149" t="str">
            <v>60203   Horizontal units</v>
          </cell>
          <cell r="F4149" t="str">
            <v>TOPV SRNG</v>
          </cell>
          <cell r="G4149">
            <v>21289</v>
          </cell>
        </row>
        <row r="4150">
          <cell r="B4150" t="str">
            <v>Topvex SR60-S-L ODK</v>
          </cell>
          <cell r="D4150" t="str">
            <v>602   Topvex compact units</v>
          </cell>
          <cell r="E4150" t="str">
            <v>60203   Horizontal units</v>
          </cell>
          <cell r="F4150" t="str">
            <v>TOPV SRNG</v>
          </cell>
          <cell r="G4150">
            <v>25675</v>
          </cell>
        </row>
        <row r="4151">
          <cell r="B4151" t="str">
            <v>Topvex SR60-S-L-EL3,5 ODK</v>
          </cell>
          <cell r="D4151" t="str">
            <v>602   Topvex compact units</v>
          </cell>
          <cell r="E4151" t="str">
            <v>60203   Horizontal units</v>
          </cell>
          <cell r="F4151" t="str">
            <v>TOPV SRNG</v>
          </cell>
          <cell r="G4151">
            <v>28084</v>
          </cell>
        </row>
        <row r="4152">
          <cell r="B4152" t="str">
            <v>Topvex SR60-S-L-EL7,1 ODK</v>
          </cell>
          <cell r="D4152" t="str">
            <v>602   Topvex compact units</v>
          </cell>
          <cell r="E4152" t="str">
            <v>60203   Horizontal units</v>
          </cell>
          <cell r="F4152" t="str">
            <v>TOPV SRNG</v>
          </cell>
          <cell r="G4152">
            <v>28159</v>
          </cell>
        </row>
        <row r="4153">
          <cell r="B4153" t="str">
            <v>Topvex SR60-S-L-EL10,4 ODK</v>
          </cell>
          <cell r="D4153" t="str">
            <v>602   Topvex compact units</v>
          </cell>
          <cell r="E4153" t="str">
            <v>60203   Horizontal units</v>
          </cell>
          <cell r="F4153" t="str">
            <v>TOPV SRNG</v>
          </cell>
          <cell r="G4153">
            <v>28279</v>
          </cell>
        </row>
        <row r="4154">
          <cell r="B4154" t="str">
            <v>Topvex SR60-S-L-HWH ODK</v>
          </cell>
          <cell r="D4154" t="str">
            <v>602   Topvex compact units</v>
          </cell>
          <cell r="E4154" t="str">
            <v>60203   Horizontal units</v>
          </cell>
          <cell r="F4154" t="str">
            <v>TOPV SRNG</v>
          </cell>
          <cell r="G4154">
            <v>26809</v>
          </cell>
        </row>
        <row r="4155">
          <cell r="B4155" t="str">
            <v>Topvex SR60-S-R ODK</v>
          </cell>
          <cell r="D4155" t="str">
            <v>602   Topvex compact units</v>
          </cell>
          <cell r="E4155" t="str">
            <v>60203   Horizontal units</v>
          </cell>
          <cell r="F4155" t="str">
            <v>TOPV SRNG</v>
          </cell>
          <cell r="G4155">
            <v>25675</v>
          </cell>
        </row>
        <row r="4156">
          <cell r="B4156" t="str">
            <v>Topvex SR60-S-R-EL3,5 ODK</v>
          </cell>
          <cell r="D4156" t="str">
            <v>602   Topvex compact units</v>
          </cell>
          <cell r="E4156" t="str">
            <v>60203   Horizontal units</v>
          </cell>
          <cell r="F4156" t="str">
            <v>TOPV SRNG</v>
          </cell>
          <cell r="G4156">
            <v>28084</v>
          </cell>
        </row>
        <row r="4157">
          <cell r="B4157" t="str">
            <v>Topvex SR60-S-R-EL7,1 ODK</v>
          </cell>
          <cell r="D4157" t="str">
            <v>602   Topvex compact units</v>
          </cell>
          <cell r="E4157" t="str">
            <v>60203   Horizontal units</v>
          </cell>
          <cell r="F4157" t="str">
            <v>TOPV SRNG</v>
          </cell>
          <cell r="G4157">
            <v>28159</v>
          </cell>
        </row>
        <row r="4158">
          <cell r="B4158" t="str">
            <v>Topvex SR60-S-R-EL10,4 ODK</v>
          </cell>
          <cell r="D4158" t="str">
            <v>602   Topvex compact units</v>
          </cell>
          <cell r="E4158" t="str">
            <v>60203   Horizontal units</v>
          </cell>
          <cell r="F4158" t="str">
            <v>TOPV SRNG</v>
          </cell>
          <cell r="G4158">
            <v>28279</v>
          </cell>
        </row>
        <row r="4159">
          <cell r="B4159" t="str">
            <v>Topvex SR60-S-R-HWH ODK</v>
          </cell>
          <cell r="D4159" t="str">
            <v>602   Topvex compact units</v>
          </cell>
          <cell r="E4159" t="str">
            <v>60203   Horizontal units</v>
          </cell>
          <cell r="F4159" t="str">
            <v>TOPV SRNG</v>
          </cell>
          <cell r="G4159">
            <v>26809</v>
          </cell>
        </row>
        <row r="4160">
          <cell r="B4160" t="str">
            <v>Topvex SR70-S-L ODK</v>
          </cell>
          <cell r="D4160" t="str">
            <v>602   Topvex compact units</v>
          </cell>
          <cell r="E4160" t="str">
            <v>60203   Horizontal units</v>
          </cell>
          <cell r="F4160" t="str">
            <v>TOPV SRNG</v>
          </cell>
          <cell r="G4160">
            <v>28897</v>
          </cell>
        </row>
        <row r="4161">
          <cell r="B4161" t="str">
            <v>Topvex SR70-S-L-EL3,5 ODK</v>
          </cell>
          <cell r="D4161" t="str">
            <v>602   Topvex compact units</v>
          </cell>
          <cell r="E4161" t="str">
            <v>60203   Horizontal units</v>
          </cell>
          <cell r="F4161" t="str">
            <v>TOPV SRNG</v>
          </cell>
          <cell r="G4161">
            <v>31465</v>
          </cell>
        </row>
        <row r="4162">
          <cell r="B4162" t="str">
            <v>Topvex SR70-S-L-EL10,4 ODK</v>
          </cell>
          <cell r="D4162" t="str">
            <v>602   Topvex compact units</v>
          </cell>
          <cell r="E4162" t="str">
            <v>60203   Horizontal units</v>
          </cell>
          <cell r="F4162" t="str">
            <v>TOPV SRNG</v>
          </cell>
          <cell r="G4162">
            <v>31625</v>
          </cell>
        </row>
        <row r="4163">
          <cell r="B4163" t="str">
            <v>Topvex SR70-S-L-EL14,2 ODK</v>
          </cell>
          <cell r="D4163" t="str">
            <v>602   Topvex compact units</v>
          </cell>
          <cell r="E4163" t="str">
            <v>60203   Horizontal units</v>
          </cell>
          <cell r="F4163" t="str">
            <v>TOPV SRNG</v>
          </cell>
          <cell r="G4163">
            <v>31658</v>
          </cell>
        </row>
        <row r="4164">
          <cell r="B4164" t="str">
            <v>Topvex SR70-S-L-HWH ODK</v>
          </cell>
          <cell r="D4164" t="str">
            <v>602   Topvex compact units</v>
          </cell>
          <cell r="E4164" t="str">
            <v>60203   Horizontal units</v>
          </cell>
          <cell r="F4164" t="str">
            <v>TOPV SRNG</v>
          </cell>
          <cell r="G4164">
            <v>30183</v>
          </cell>
        </row>
        <row r="4165">
          <cell r="B4165" t="str">
            <v>Topvex SR70-S-R ODK</v>
          </cell>
          <cell r="D4165" t="str">
            <v>602   Topvex compact units</v>
          </cell>
          <cell r="E4165" t="str">
            <v>60203   Horizontal units</v>
          </cell>
          <cell r="F4165" t="str">
            <v>TOPV SRNG</v>
          </cell>
          <cell r="G4165">
            <v>28897</v>
          </cell>
        </row>
        <row r="4166">
          <cell r="B4166" t="str">
            <v>Topvex SR70-S-R-EL3,5 ODK</v>
          </cell>
          <cell r="D4166" t="str">
            <v>602   Topvex compact units</v>
          </cell>
          <cell r="E4166" t="str">
            <v>60203   Horizontal units</v>
          </cell>
          <cell r="F4166" t="str">
            <v>TOPV SRNG</v>
          </cell>
          <cell r="G4166">
            <v>31465</v>
          </cell>
        </row>
        <row r="4167">
          <cell r="B4167" t="str">
            <v>Topvex SR70-S-R-EL10,4 ODK</v>
          </cell>
          <cell r="D4167" t="str">
            <v>602   Topvex compact units</v>
          </cell>
          <cell r="E4167" t="str">
            <v>60203   Horizontal units</v>
          </cell>
          <cell r="F4167" t="str">
            <v>TOPV SRNG</v>
          </cell>
          <cell r="G4167">
            <v>31625</v>
          </cell>
        </row>
        <row r="4168">
          <cell r="B4168" t="str">
            <v>Topvex SR70-S-R-EL14,2 ODK</v>
          </cell>
          <cell r="D4168" t="str">
            <v>602   Topvex compact units</v>
          </cell>
          <cell r="E4168" t="str">
            <v>60203   Horizontal units</v>
          </cell>
          <cell r="F4168" t="str">
            <v>TOPV SRNG</v>
          </cell>
          <cell r="G4168">
            <v>31658</v>
          </cell>
        </row>
        <row r="4169">
          <cell r="B4169" t="str">
            <v>Topvex SR70-S-R-HWH ODK</v>
          </cell>
          <cell r="D4169" t="str">
            <v>602   Topvex compact units</v>
          </cell>
          <cell r="E4169" t="str">
            <v>60203   Horizontal units</v>
          </cell>
          <cell r="F4169" t="str">
            <v>TOPV SRNG</v>
          </cell>
          <cell r="G4169">
            <v>30183</v>
          </cell>
        </row>
        <row r="4170">
          <cell r="B4170" t="str">
            <v>Topvex SR80-S-L ODK</v>
          </cell>
          <cell r="D4170" t="str">
            <v>602   Topvex compact units</v>
          </cell>
          <cell r="E4170" t="str">
            <v>60203   Horizontal units</v>
          </cell>
          <cell r="F4170" t="str">
            <v>TOPV SRNG</v>
          </cell>
          <cell r="G4170">
            <v>33699</v>
          </cell>
        </row>
        <row r="4171">
          <cell r="B4171" t="str">
            <v>Topvex SR80-S-L-EL5,2 ODK</v>
          </cell>
          <cell r="D4171" t="str">
            <v>602   Topvex compact units</v>
          </cell>
          <cell r="E4171" t="str">
            <v>60203   Horizontal units</v>
          </cell>
          <cell r="F4171" t="str">
            <v>TOPV SRNG</v>
          </cell>
          <cell r="G4171">
            <v>36621</v>
          </cell>
        </row>
        <row r="4172">
          <cell r="B4172" t="str">
            <v>Topvex SR80-S-L-EL12,3 ODK</v>
          </cell>
          <cell r="D4172" t="str">
            <v>602   Topvex compact units</v>
          </cell>
          <cell r="E4172" t="str">
            <v>60203   Horizontal units</v>
          </cell>
          <cell r="F4172" t="str">
            <v>TOPV SRNG</v>
          </cell>
          <cell r="G4172">
            <v>36812</v>
          </cell>
        </row>
        <row r="4173">
          <cell r="B4173" t="str">
            <v>Topvex SR80-S-L-HWH ODK</v>
          </cell>
          <cell r="D4173" t="str">
            <v>602   Topvex compact units</v>
          </cell>
          <cell r="E4173" t="str">
            <v>60203   Horizontal units</v>
          </cell>
          <cell r="F4173" t="str">
            <v>TOPV SRNG</v>
          </cell>
          <cell r="G4173">
            <v>35553</v>
          </cell>
        </row>
        <row r="4174">
          <cell r="B4174" t="str">
            <v>Topvex SR80-S-R ODK</v>
          </cell>
          <cell r="D4174" t="str">
            <v>602   Topvex compact units</v>
          </cell>
          <cell r="E4174" t="str">
            <v>60203   Horizontal units</v>
          </cell>
          <cell r="F4174" t="str">
            <v>TOPV SRNG</v>
          </cell>
          <cell r="G4174">
            <v>33699</v>
          </cell>
        </row>
        <row r="4175">
          <cell r="B4175" t="str">
            <v>Topvex SR80-S-R-EL5,2 ODK</v>
          </cell>
          <cell r="D4175" t="str">
            <v>602   Topvex compact units</v>
          </cell>
          <cell r="E4175" t="str">
            <v>60203   Horizontal units</v>
          </cell>
          <cell r="F4175" t="str">
            <v>TOPV SRNG</v>
          </cell>
          <cell r="G4175">
            <v>36621</v>
          </cell>
        </row>
        <row r="4176">
          <cell r="B4176" t="str">
            <v>Topvex SR80-S-R-EL12,3 ODK</v>
          </cell>
          <cell r="D4176" t="str">
            <v>602   Topvex compact units</v>
          </cell>
          <cell r="E4176" t="str">
            <v>60203   Horizontal units</v>
          </cell>
          <cell r="F4176" t="str">
            <v>TOPV SRNG</v>
          </cell>
          <cell r="G4176">
            <v>36812</v>
          </cell>
        </row>
        <row r="4177">
          <cell r="B4177" t="str">
            <v>Topvex SR80-S-R-HWH ODK</v>
          </cell>
          <cell r="D4177" t="str">
            <v>602   Topvex compact units</v>
          </cell>
          <cell r="E4177" t="str">
            <v>60203   Horizontal units</v>
          </cell>
          <cell r="F4177" t="str">
            <v>TOPV SRNG</v>
          </cell>
          <cell r="G4177">
            <v>35553</v>
          </cell>
        </row>
        <row r="4178">
          <cell r="B4178" t="str">
            <v>Topvex SR30-S-L</v>
          </cell>
          <cell r="D4178" t="str">
            <v>602   Topvex compact units</v>
          </cell>
          <cell r="E4178" t="str">
            <v>60203   Horizontal units</v>
          </cell>
          <cell r="F4178" t="str">
            <v>TOPV SRNG</v>
          </cell>
          <cell r="G4178">
            <v>18985</v>
          </cell>
        </row>
        <row r="4179">
          <cell r="B4179" t="str">
            <v>Topvex SR30-S-L-EL3,5</v>
          </cell>
          <cell r="D4179" t="str">
            <v>602   Topvex compact units</v>
          </cell>
          <cell r="E4179" t="str">
            <v>60203   Horizontal units</v>
          </cell>
          <cell r="F4179" t="str">
            <v>TOPV SRNG</v>
          </cell>
          <cell r="G4179">
            <v>21193</v>
          </cell>
        </row>
        <row r="4180">
          <cell r="B4180" t="str">
            <v>Topvex SR30-S-L-EL7,1</v>
          </cell>
          <cell r="D4180" t="str">
            <v>602   Topvex compact units</v>
          </cell>
          <cell r="E4180" t="str">
            <v>60203   Horizontal units</v>
          </cell>
          <cell r="F4180" t="str">
            <v>TOPV SRNG</v>
          </cell>
          <cell r="G4180">
            <v>21241</v>
          </cell>
        </row>
        <row r="4181">
          <cell r="B4181" t="str">
            <v>Topvex SR30-S-L-HWH</v>
          </cell>
          <cell r="D4181" t="str">
            <v>602   Topvex compact units</v>
          </cell>
          <cell r="E4181" t="str">
            <v>60203   Horizontal units</v>
          </cell>
          <cell r="F4181" t="str">
            <v>TOPV SRNG</v>
          </cell>
          <cell r="G4181">
            <v>19878</v>
          </cell>
        </row>
        <row r="4182">
          <cell r="B4182" t="str">
            <v>Topvex SR30-S-R</v>
          </cell>
          <cell r="D4182" t="str">
            <v>602   Topvex compact units</v>
          </cell>
          <cell r="E4182" t="str">
            <v>60203   Horizontal units</v>
          </cell>
          <cell r="F4182" t="str">
            <v>TOPV SRNG</v>
          </cell>
          <cell r="G4182">
            <v>18985</v>
          </cell>
        </row>
        <row r="4183">
          <cell r="B4183" t="str">
            <v>Topvex SR30-S-R-EL3,5</v>
          </cell>
          <cell r="D4183" t="str">
            <v>602   Topvex compact units</v>
          </cell>
          <cell r="E4183" t="str">
            <v>60203   Horizontal units</v>
          </cell>
          <cell r="F4183" t="str">
            <v>TOPV SRNG</v>
          </cell>
          <cell r="G4183">
            <v>21193</v>
          </cell>
        </row>
        <row r="4184">
          <cell r="B4184" t="str">
            <v>Topvex SR30-S-R-EL7,1</v>
          </cell>
          <cell r="D4184" t="str">
            <v>602   Topvex compact units</v>
          </cell>
          <cell r="E4184" t="str">
            <v>60203   Horizontal units</v>
          </cell>
          <cell r="F4184" t="str">
            <v>TOPV SRNG</v>
          </cell>
          <cell r="G4184">
            <v>21241</v>
          </cell>
        </row>
        <row r="4185">
          <cell r="B4185" t="str">
            <v>Topvex SR30-S-R-HWH</v>
          </cell>
          <cell r="D4185" t="str">
            <v>602   Topvex compact units</v>
          </cell>
          <cell r="E4185" t="str">
            <v>60203   Horizontal units</v>
          </cell>
          <cell r="F4185" t="str">
            <v>TOPV SRNG</v>
          </cell>
          <cell r="G4185">
            <v>19878</v>
          </cell>
        </row>
        <row r="4186">
          <cell r="B4186" t="str">
            <v>Topvex SR30-S-L ODK</v>
          </cell>
          <cell r="D4186" t="str">
            <v>602   Topvex compact units</v>
          </cell>
          <cell r="E4186" t="str">
            <v>60203   Horizontal units</v>
          </cell>
          <cell r="F4186" t="str">
            <v>TOPV SRNG</v>
          </cell>
          <cell r="G4186">
            <v>19386</v>
          </cell>
        </row>
        <row r="4187">
          <cell r="B4187" t="str">
            <v>Topvex SR30-S-L-EL3,5 ODK</v>
          </cell>
          <cell r="D4187" t="str">
            <v>602   Topvex compact units</v>
          </cell>
          <cell r="E4187" t="str">
            <v>60203   Horizontal units</v>
          </cell>
          <cell r="F4187" t="str">
            <v>TOPV SRNG</v>
          </cell>
          <cell r="G4187">
            <v>21594</v>
          </cell>
        </row>
        <row r="4188">
          <cell r="B4188" t="str">
            <v>Topvex SR30-S-L-EL7,1 ODK</v>
          </cell>
          <cell r="D4188" t="str">
            <v>602   Topvex compact units</v>
          </cell>
          <cell r="E4188" t="str">
            <v>60203   Horizontal units</v>
          </cell>
          <cell r="F4188" t="str">
            <v>TOPV SRNG</v>
          </cell>
          <cell r="G4188">
            <v>21642</v>
          </cell>
        </row>
        <row r="4189">
          <cell r="B4189" t="str">
            <v>Topvex SR30-S-L-HWH ODK</v>
          </cell>
          <cell r="D4189" t="str">
            <v>602   Topvex compact units</v>
          </cell>
          <cell r="E4189" t="str">
            <v>60203   Horizontal units</v>
          </cell>
          <cell r="F4189" t="str">
            <v>TOPV SRNG</v>
          </cell>
          <cell r="G4189">
            <v>20279</v>
          </cell>
        </row>
        <row r="4190">
          <cell r="B4190" t="str">
            <v>Topvex SR30-S-R ODK</v>
          </cell>
          <cell r="D4190" t="str">
            <v>602   Topvex compact units</v>
          </cell>
          <cell r="E4190" t="str">
            <v>60203   Horizontal units</v>
          </cell>
          <cell r="F4190" t="str">
            <v>TOPV SRNG</v>
          </cell>
          <cell r="G4190">
            <v>19386</v>
          </cell>
        </row>
        <row r="4191">
          <cell r="B4191" t="str">
            <v>Topvex SR30-S-R-EL3,5 ODK</v>
          </cell>
          <cell r="D4191" t="str">
            <v>602   Topvex compact units</v>
          </cell>
          <cell r="E4191" t="str">
            <v>60203   Horizontal units</v>
          </cell>
          <cell r="F4191" t="str">
            <v>TOPV SRNG</v>
          </cell>
          <cell r="G4191">
            <v>21594</v>
          </cell>
        </row>
        <row r="4192">
          <cell r="B4192" t="str">
            <v>Topvex SR30-S-R-EL7,1 ODK</v>
          </cell>
          <cell r="D4192" t="str">
            <v>602   Topvex compact units</v>
          </cell>
          <cell r="E4192" t="str">
            <v>60203   Horizontal units</v>
          </cell>
          <cell r="F4192" t="str">
            <v>TOPV SRNG</v>
          </cell>
          <cell r="G4192">
            <v>21642</v>
          </cell>
        </row>
        <row r="4193">
          <cell r="B4193" t="str">
            <v>Topvex SR30-S-R-HWH ODK</v>
          </cell>
          <cell r="D4193" t="str">
            <v>602   Topvex compact units</v>
          </cell>
          <cell r="E4193" t="str">
            <v>60203   Horizontal units</v>
          </cell>
          <cell r="F4193" t="str">
            <v>TOPV SRNG</v>
          </cell>
          <cell r="G4193">
            <v>20279</v>
          </cell>
        </row>
        <row r="4194">
          <cell r="B4194" t="str">
            <v>Topvex SR50-S-L</v>
          </cell>
          <cell r="D4194" t="str">
            <v>602   Topvex compact units</v>
          </cell>
          <cell r="E4194" t="str">
            <v>60203   Horizontal units</v>
          </cell>
          <cell r="F4194" t="str">
            <v>TOPV SRNG</v>
          </cell>
          <cell r="G4194">
            <v>25035</v>
          </cell>
        </row>
        <row r="4195">
          <cell r="B4195" t="str">
            <v>Topvex SR50-S-L ODK</v>
          </cell>
          <cell r="D4195" t="str">
            <v>602   Topvex compact units</v>
          </cell>
          <cell r="E4195" t="str">
            <v>60203   Horizontal units</v>
          </cell>
          <cell r="F4195" t="str">
            <v>TOPV SRNG</v>
          </cell>
          <cell r="G4195">
            <v>25543</v>
          </cell>
        </row>
        <row r="4196">
          <cell r="B4196" t="str">
            <v>Topvex SR50-S-L-EL10,4</v>
          </cell>
          <cell r="D4196" t="str">
            <v>602   Topvex compact units</v>
          </cell>
          <cell r="E4196" t="str">
            <v>60203   Horizontal units</v>
          </cell>
          <cell r="F4196" t="str">
            <v>TOPV SRNG</v>
          </cell>
          <cell r="G4196">
            <v>27638</v>
          </cell>
        </row>
        <row r="4197">
          <cell r="B4197" t="str">
            <v>Topvex SR50-S-L-EL10,4 ODK</v>
          </cell>
          <cell r="D4197" t="str">
            <v>602   Topvex compact units</v>
          </cell>
          <cell r="E4197" t="str">
            <v>60203   Horizontal units</v>
          </cell>
          <cell r="F4197" t="str">
            <v>TOPV SRNG</v>
          </cell>
          <cell r="G4197">
            <v>28147</v>
          </cell>
        </row>
        <row r="4198">
          <cell r="B4198" t="str">
            <v>Topvex SR50-S-L-EL3,5</v>
          </cell>
          <cell r="D4198" t="str">
            <v>602   Topvex compact units</v>
          </cell>
          <cell r="E4198" t="str">
            <v>60203   Horizontal units</v>
          </cell>
          <cell r="F4198" t="str">
            <v>TOPV SRNG</v>
          </cell>
          <cell r="G4198">
            <v>27443</v>
          </cell>
        </row>
        <row r="4199">
          <cell r="B4199" t="str">
            <v>Topvex SR50-S-L-EL3,5 ODK</v>
          </cell>
          <cell r="D4199" t="str">
            <v>602   Topvex compact units</v>
          </cell>
          <cell r="E4199" t="str">
            <v>60203   Horizontal units</v>
          </cell>
          <cell r="F4199" t="str">
            <v>TOPV SRNG</v>
          </cell>
          <cell r="G4199">
            <v>27952</v>
          </cell>
        </row>
        <row r="4200">
          <cell r="B4200" t="str">
            <v>Topvex SR50-S-L-EL7,1</v>
          </cell>
          <cell r="D4200" t="str">
            <v>602   Topvex compact units</v>
          </cell>
          <cell r="E4200" t="str">
            <v>60203   Horizontal units</v>
          </cell>
          <cell r="F4200" t="str">
            <v>TOPV SRNG</v>
          </cell>
          <cell r="G4200">
            <v>27518</v>
          </cell>
        </row>
        <row r="4201">
          <cell r="B4201" t="str">
            <v>Topvex SR50-S-L-EL7,1 ODK</v>
          </cell>
          <cell r="D4201" t="str">
            <v>602   Topvex compact units</v>
          </cell>
          <cell r="E4201" t="str">
            <v>60203   Horizontal units</v>
          </cell>
          <cell r="F4201" t="str">
            <v>TOPV SRNG</v>
          </cell>
          <cell r="G4201">
            <v>28027</v>
          </cell>
        </row>
        <row r="4202">
          <cell r="B4202" t="str">
            <v>Topvex SR50-S-L-HWH</v>
          </cell>
          <cell r="D4202" t="str">
            <v>602   Topvex compact units</v>
          </cell>
          <cell r="E4202" t="str">
            <v>60203   Horizontal units</v>
          </cell>
          <cell r="F4202" t="str">
            <v>TOPV SRNG</v>
          </cell>
          <cell r="G4202">
            <v>26209</v>
          </cell>
        </row>
        <row r="4203">
          <cell r="B4203" t="str">
            <v>Topvex SR50-S-L-HWH ODK</v>
          </cell>
          <cell r="D4203" t="str">
            <v>602   Topvex compact units</v>
          </cell>
          <cell r="E4203" t="str">
            <v>60203   Horizontal units</v>
          </cell>
          <cell r="F4203" t="str">
            <v>TOPV SRNG</v>
          </cell>
          <cell r="G4203">
            <v>26678</v>
          </cell>
        </row>
        <row r="4204">
          <cell r="B4204" t="str">
            <v>Topvex SR50-S-R</v>
          </cell>
          <cell r="D4204" t="str">
            <v>602   Topvex compact units</v>
          </cell>
          <cell r="E4204" t="str">
            <v>60203   Horizontal units</v>
          </cell>
          <cell r="F4204" t="str">
            <v>TOPV SRNG</v>
          </cell>
          <cell r="G4204">
            <v>25035</v>
          </cell>
        </row>
        <row r="4205">
          <cell r="B4205" t="str">
            <v>Topvex SR50-S-R ODK</v>
          </cell>
          <cell r="D4205" t="str">
            <v>602   Topvex compact units</v>
          </cell>
          <cell r="E4205" t="str">
            <v>60203   Horizontal units</v>
          </cell>
          <cell r="F4205" t="str">
            <v>TOPV SRNG</v>
          </cell>
          <cell r="G4205">
            <v>25543</v>
          </cell>
        </row>
        <row r="4206">
          <cell r="B4206" t="str">
            <v>Topvex SR50-S-R-EL10,4</v>
          </cell>
          <cell r="D4206" t="str">
            <v>602   Topvex compact units</v>
          </cell>
          <cell r="E4206" t="str">
            <v>60203   Horizontal units</v>
          </cell>
          <cell r="F4206" t="str">
            <v>TOPV SRNG</v>
          </cell>
          <cell r="G4206">
            <v>27638</v>
          </cell>
        </row>
        <row r="4207">
          <cell r="B4207" t="str">
            <v>Topvex SR50-S-R-EL10,4 ODK</v>
          </cell>
          <cell r="D4207" t="str">
            <v>602   Topvex compact units</v>
          </cell>
          <cell r="E4207" t="str">
            <v>60203   Horizontal units</v>
          </cell>
          <cell r="F4207" t="str">
            <v>TOPV SRNG</v>
          </cell>
          <cell r="G4207">
            <v>28147</v>
          </cell>
        </row>
        <row r="4208">
          <cell r="B4208" t="str">
            <v>Topvex SR50-S-R-EL3,5</v>
          </cell>
          <cell r="D4208" t="str">
            <v>602   Topvex compact units</v>
          </cell>
          <cell r="E4208" t="str">
            <v>60203   Horizontal units</v>
          </cell>
          <cell r="F4208" t="str">
            <v>TOPV SRNG</v>
          </cell>
          <cell r="G4208">
            <v>27443</v>
          </cell>
        </row>
        <row r="4209">
          <cell r="B4209" t="str">
            <v>Topvex SR50-S-R-EL3,5 ODK</v>
          </cell>
          <cell r="D4209" t="str">
            <v>602   Topvex compact units</v>
          </cell>
          <cell r="E4209" t="str">
            <v>60203   Horizontal units</v>
          </cell>
          <cell r="F4209" t="str">
            <v>TOPV SRNG</v>
          </cell>
          <cell r="G4209">
            <v>27952</v>
          </cell>
        </row>
        <row r="4210">
          <cell r="B4210" t="str">
            <v>Topvex SR50-S-R-EL7,1</v>
          </cell>
          <cell r="D4210" t="str">
            <v>602   Topvex compact units</v>
          </cell>
          <cell r="E4210" t="str">
            <v>60203   Horizontal units</v>
          </cell>
          <cell r="F4210" t="str">
            <v>TOPV SRNG</v>
          </cell>
          <cell r="G4210">
            <v>27518</v>
          </cell>
        </row>
        <row r="4211">
          <cell r="B4211" t="str">
            <v>Topvex SR50-S-R-EL7,1 ODK</v>
          </cell>
          <cell r="D4211" t="str">
            <v>602   Topvex compact units</v>
          </cell>
          <cell r="E4211" t="str">
            <v>60203   Horizontal units</v>
          </cell>
          <cell r="F4211" t="str">
            <v>TOPV SRNG</v>
          </cell>
          <cell r="G4211">
            <v>28027</v>
          </cell>
        </row>
        <row r="4212">
          <cell r="B4212" t="str">
            <v>Topvex SR50-S-R-HWH</v>
          </cell>
          <cell r="D4212" t="str">
            <v>602   Topvex compact units</v>
          </cell>
          <cell r="E4212" t="str">
            <v>60203   Horizontal units</v>
          </cell>
          <cell r="F4212" t="str">
            <v>TOPV SRNG</v>
          </cell>
          <cell r="G4212">
            <v>26209</v>
          </cell>
        </row>
        <row r="4213">
          <cell r="B4213" t="str">
            <v>Topvex SR50-S-R-HWH ODK</v>
          </cell>
          <cell r="D4213" t="str">
            <v>602   Topvex compact units</v>
          </cell>
          <cell r="E4213" t="str">
            <v>60203   Horizontal units</v>
          </cell>
          <cell r="F4213" t="str">
            <v>TOPV SRNG</v>
          </cell>
          <cell r="G4213">
            <v>26678</v>
          </cell>
        </row>
        <row r="4214">
          <cell r="B4214" t="str">
            <v>Topvex SR15-L</v>
          </cell>
          <cell r="D4214" t="str">
            <v>602   Topvex compact units</v>
          </cell>
          <cell r="E4214" t="str">
            <v>60203   Horizontal units</v>
          </cell>
          <cell r="F4214" t="str">
            <v>TOPV SRNG</v>
          </cell>
          <cell r="G4214">
            <v>13459</v>
          </cell>
        </row>
        <row r="4215">
          <cell r="B4215" t="str">
            <v>Topvex SR15-L-EL5,2</v>
          </cell>
          <cell r="D4215" t="str">
            <v>602   Topvex compact units</v>
          </cell>
          <cell r="E4215" t="str">
            <v>60203   Horizontal units</v>
          </cell>
          <cell r="F4215" t="str">
            <v>TOPV SRNG</v>
          </cell>
          <cell r="G4215">
            <v>14897</v>
          </cell>
        </row>
        <row r="4216">
          <cell r="B4216" t="str">
            <v>Topvex SR15-L-HWH</v>
          </cell>
          <cell r="D4216" t="str">
            <v>602   Topvex compact units</v>
          </cell>
          <cell r="E4216" t="str">
            <v>60203   Horizontal units</v>
          </cell>
          <cell r="F4216" t="str">
            <v>TOPV SRNG</v>
          </cell>
          <cell r="G4216">
            <v>14632</v>
          </cell>
        </row>
        <row r="4217">
          <cell r="B4217" t="str">
            <v>Topvex SR15-R</v>
          </cell>
          <cell r="D4217" t="str">
            <v>602   Topvex compact units</v>
          </cell>
          <cell r="E4217" t="str">
            <v>60203   Horizontal units</v>
          </cell>
          <cell r="F4217" t="str">
            <v>TOPV SRNG</v>
          </cell>
          <cell r="G4217">
            <v>13459</v>
          </cell>
        </row>
        <row r="4218">
          <cell r="B4218" t="str">
            <v>Topvex SR15-R-EL5,2</v>
          </cell>
          <cell r="D4218" t="str">
            <v>602   Topvex compact units</v>
          </cell>
          <cell r="E4218" t="str">
            <v>60203   Horizontal units</v>
          </cell>
          <cell r="F4218" t="str">
            <v>TOPV SRNG</v>
          </cell>
          <cell r="G4218">
            <v>14897</v>
          </cell>
        </row>
        <row r="4219">
          <cell r="B4219" t="str">
            <v>Topvex SR15-R-HWH</v>
          </cell>
          <cell r="D4219" t="str">
            <v>602   Topvex compact units</v>
          </cell>
          <cell r="E4219" t="str">
            <v>60203   Horizontal units</v>
          </cell>
          <cell r="F4219" t="str">
            <v>TOPV SRNG</v>
          </cell>
          <cell r="G4219">
            <v>14632</v>
          </cell>
        </row>
        <row r="4220">
          <cell r="B4220" t="str">
            <v>Topvex SR15-L ODK</v>
          </cell>
          <cell r="D4220" t="str">
            <v>602   Topvex compact units</v>
          </cell>
          <cell r="E4220" t="str">
            <v>60203   Horizontal units</v>
          </cell>
          <cell r="F4220" t="str">
            <v>TOPV SRNG</v>
          </cell>
          <cell r="G4220">
            <v>14672</v>
          </cell>
        </row>
        <row r="4221">
          <cell r="B4221" t="str">
            <v>Topvex SR15-L-EL5,2 ODK</v>
          </cell>
          <cell r="D4221" t="str">
            <v>602   Topvex compact units</v>
          </cell>
          <cell r="E4221" t="str">
            <v>60203   Horizontal units</v>
          </cell>
          <cell r="F4221" t="str">
            <v>TOPV SRNG</v>
          </cell>
          <cell r="G4221">
            <v>15399</v>
          </cell>
        </row>
        <row r="4222">
          <cell r="B4222" t="str">
            <v>Topvex SR15-L-HWH ODK</v>
          </cell>
          <cell r="D4222" t="str">
            <v>602   Topvex compact units</v>
          </cell>
          <cell r="E4222" t="str">
            <v>60203   Horizontal units</v>
          </cell>
          <cell r="F4222" t="str">
            <v>TOPV SRNG</v>
          </cell>
          <cell r="G4222">
            <v>15905</v>
          </cell>
        </row>
        <row r="4223">
          <cell r="B4223" t="str">
            <v>Topvex SR15-R ODK</v>
          </cell>
          <cell r="D4223" t="str">
            <v>602   Topvex compact units</v>
          </cell>
          <cell r="E4223" t="str">
            <v>60203   Horizontal units</v>
          </cell>
          <cell r="F4223" t="str">
            <v>TOPV SRNG</v>
          </cell>
          <cell r="G4223">
            <v>14672</v>
          </cell>
        </row>
        <row r="4224">
          <cell r="B4224" t="str">
            <v>Topvex SR15-R-EL5,2 ODK</v>
          </cell>
          <cell r="D4224" t="str">
            <v>602   Topvex compact units</v>
          </cell>
          <cell r="E4224" t="str">
            <v>60203   Horizontal units</v>
          </cell>
          <cell r="F4224" t="str">
            <v>TOPV SRNG</v>
          </cell>
          <cell r="G4224">
            <v>15399</v>
          </cell>
        </row>
        <row r="4225">
          <cell r="B4225" t="str">
            <v>Topvex SR15-R-HWH ODK</v>
          </cell>
          <cell r="D4225" t="str">
            <v>602   Topvex compact units</v>
          </cell>
          <cell r="E4225" t="str">
            <v>60203   Horizontal units</v>
          </cell>
          <cell r="F4225" t="str">
            <v>TOPV SRNG</v>
          </cell>
          <cell r="G4225">
            <v>15905</v>
          </cell>
        </row>
        <row r="4226">
          <cell r="B4226" t="str">
            <v>Topvex SR15-S-L</v>
          </cell>
          <cell r="D4226" t="str">
            <v>602   Topvex compact units</v>
          </cell>
          <cell r="E4226" t="str">
            <v>60203   Horizontal units</v>
          </cell>
          <cell r="F4226" t="str">
            <v>TOPV SRNG</v>
          </cell>
          <cell r="G4226">
            <v>15197</v>
          </cell>
        </row>
        <row r="4227">
          <cell r="B4227" t="str">
            <v>Topvex SR15-S-L-EL5,2</v>
          </cell>
          <cell r="D4227" t="str">
            <v>602   Topvex compact units</v>
          </cell>
          <cell r="E4227" t="str">
            <v>60203   Horizontal units</v>
          </cell>
          <cell r="F4227" t="str">
            <v>TOPV SRNG</v>
          </cell>
          <cell r="G4227">
            <v>17263</v>
          </cell>
        </row>
        <row r="4228">
          <cell r="B4228" t="str">
            <v>Topvex SR15-S-L-HWH</v>
          </cell>
          <cell r="D4228" t="str">
            <v>602   Topvex compact units</v>
          </cell>
          <cell r="E4228" t="str">
            <v>60203   Horizontal units</v>
          </cell>
          <cell r="F4228" t="str">
            <v>TOPV SRNG</v>
          </cell>
          <cell r="G4228">
            <v>15871</v>
          </cell>
        </row>
        <row r="4229">
          <cell r="B4229" t="str">
            <v>Topvex SR15-S-R-EL5,2</v>
          </cell>
          <cell r="D4229" t="str">
            <v>602   Topvex compact units</v>
          </cell>
          <cell r="E4229" t="str">
            <v>60203   Horizontal units</v>
          </cell>
          <cell r="F4229" t="str">
            <v>TOPV SRNG</v>
          </cell>
          <cell r="G4229">
            <v>17263</v>
          </cell>
        </row>
        <row r="4230">
          <cell r="B4230" t="str">
            <v>Topvex SR15-S-R-HWH</v>
          </cell>
          <cell r="D4230" t="str">
            <v>602   Topvex compact units</v>
          </cell>
          <cell r="E4230" t="str">
            <v>60203   Horizontal units</v>
          </cell>
          <cell r="F4230" t="str">
            <v>TOPV SRNG</v>
          </cell>
          <cell r="G4230">
            <v>15871</v>
          </cell>
        </row>
        <row r="4231">
          <cell r="B4231" t="str">
            <v>Topvex SR15-S-R</v>
          </cell>
          <cell r="D4231" t="str">
            <v>602   Topvex compact units</v>
          </cell>
          <cell r="E4231" t="str">
            <v>60203   Horizontal units</v>
          </cell>
          <cell r="F4231" t="str">
            <v>TOPV SRNG</v>
          </cell>
          <cell r="G4231">
            <v>15197</v>
          </cell>
        </row>
        <row r="4232">
          <cell r="B4232" t="str">
            <v>Topvex SR15-S-L ODK</v>
          </cell>
          <cell r="D4232" t="str">
            <v>602   Topvex compact units</v>
          </cell>
          <cell r="E4232" t="str">
            <v>60203   Horizontal units</v>
          </cell>
          <cell r="F4232" t="str">
            <v>TOPV SRNG</v>
          </cell>
          <cell r="G4232">
            <v>16522</v>
          </cell>
        </row>
        <row r="4233">
          <cell r="B4233" t="str">
            <v>Topvex SR15-S-L-EL5,2 ODK</v>
          </cell>
          <cell r="D4233" t="str">
            <v>602   Topvex compact units</v>
          </cell>
          <cell r="E4233" t="str">
            <v>60203   Horizontal units</v>
          </cell>
          <cell r="F4233" t="str">
            <v>TOPV SRNG</v>
          </cell>
          <cell r="G4233">
            <v>18691</v>
          </cell>
        </row>
        <row r="4234">
          <cell r="B4234" t="str">
            <v>Topvex SR15-S-L-HWH ODK</v>
          </cell>
          <cell r="D4234" t="str">
            <v>602   Topvex compact units</v>
          </cell>
          <cell r="E4234" t="str">
            <v>60203   Horizontal units</v>
          </cell>
          <cell r="F4234" t="str">
            <v>TOPV SRNG</v>
          </cell>
          <cell r="G4234">
            <v>17229</v>
          </cell>
        </row>
        <row r="4235">
          <cell r="B4235" t="str">
            <v>Topvex SR15-S-R ODK</v>
          </cell>
          <cell r="D4235" t="str">
            <v>602   Topvex compact units</v>
          </cell>
          <cell r="E4235" t="str">
            <v>60203   Horizontal units</v>
          </cell>
          <cell r="F4235" t="str">
            <v>TOPV SRNG</v>
          </cell>
          <cell r="G4235">
            <v>16522</v>
          </cell>
        </row>
        <row r="4236">
          <cell r="B4236" t="str">
            <v>Topvex SR15-S-R-EL5,2 ODK</v>
          </cell>
          <cell r="D4236" t="str">
            <v>602   Topvex compact units</v>
          </cell>
          <cell r="E4236" t="str">
            <v>60203   Horizontal units</v>
          </cell>
          <cell r="F4236" t="str">
            <v>TOPV SRNG</v>
          </cell>
          <cell r="G4236">
            <v>18826</v>
          </cell>
        </row>
        <row r="4237">
          <cell r="B4237" t="str">
            <v>Topvex SR15-S-R-HWH ODK</v>
          </cell>
          <cell r="D4237" t="str">
            <v>602   Topvex compact units</v>
          </cell>
          <cell r="E4237" t="str">
            <v>60203   Horizontal units</v>
          </cell>
          <cell r="F4237" t="str">
            <v>TOPV SRNG</v>
          </cell>
          <cell r="G4237">
            <v>17229</v>
          </cell>
        </row>
        <row r="4238">
          <cell r="B4238" t="str">
            <v>Topvex SR15-L</v>
          </cell>
          <cell r="D4238" t="str">
            <v>602   Topvex compact units</v>
          </cell>
          <cell r="E4238" t="str">
            <v>60203   Horizontal units</v>
          </cell>
          <cell r="F4238" t="str">
            <v>TOPV SRNG</v>
          </cell>
          <cell r="G4238">
            <v>13765</v>
          </cell>
        </row>
        <row r="4239">
          <cell r="B4239" t="str">
            <v>Topvex SR15-L-EL5,2</v>
          </cell>
          <cell r="D4239" t="str">
            <v>602   Topvex compact units</v>
          </cell>
          <cell r="E4239" t="str">
            <v>60203   Horizontal units</v>
          </cell>
          <cell r="F4239" t="str">
            <v>TOPV SRNG</v>
          </cell>
          <cell r="G4239">
            <v>15199</v>
          </cell>
        </row>
        <row r="4240">
          <cell r="B4240" t="str">
            <v>Topvex SR15-L-HWH</v>
          </cell>
          <cell r="D4240" t="str">
            <v>602   Topvex compact units</v>
          </cell>
          <cell r="E4240" t="str">
            <v>60203   Horizontal units</v>
          </cell>
          <cell r="F4240" t="str">
            <v>TOPV SRNG</v>
          </cell>
          <cell r="G4240">
            <v>14924</v>
          </cell>
        </row>
        <row r="4241">
          <cell r="B4241" t="str">
            <v>Topvex SR15-R</v>
          </cell>
          <cell r="D4241" t="str">
            <v>602   Topvex compact units</v>
          </cell>
          <cell r="E4241" t="str">
            <v>60203   Horizontal units</v>
          </cell>
          <cell r="F4241" t="str">
            <v>TOPV SRNG</v>
          </cell>
          <cell r="G4241">
            <v>13765</v>
          </cell>
        </row>
        <row r="4242">
          <cell r="B4242" t="str">
            <v>Topvex SR15-R-EL5,2</v>
          </cell>
          <cell r="D4242" t="str">
            <v>602   Topvex compact units</v>
          </cell>
          <cell r="E4242" t="str">
            <v>60203   Horizontal units</v>
          </cell>
          <cell r="F4242" t="str">
            <v>TOPV SRNG</v>
          </cell>
          <cell r="G4242">
            <v>15199</v>
          </cell>
        </row>
        <row r="4243">
          <cell r="B4243" t="str">
            <v>Topvex SR15-R-HWH</v>
          </cell>
          <cell r="D4243" t="str">
            <v>602   Topvex compact units</v>
          </cell>
          <cell r="E4243" t="str">
            <v>60203   Horizontal units</v>
          </cell>
          <cell r="F4243" t="str">
            <v>TOPV SRNG</v>
          </cell>
          <cell r="G4243">
            <v>14924</v>
          </cell>
        </row>
        <row r="4244">
          <cell r="B4244" t="str">
            <v>Topvex SR15-S-L</v>
          </cell>
          <cell r="D4244" t="str">
            <v>602   Topvex compact units</v>
          </cell>
          <cell r="E4244" t="str">
            <v>60203   Horizontal units</v>
          </cell>
          <cell r="F4244" t="str">
            <v>TOPV SRNG</v>
          </cell>
          <cell r="G4244">
            <v>15310</v>
          </cell>
        </row>
        <row r="4245">
          <cell r="B4245" t="str">
            <v>Topvex SR15-S-L-EL5,2</v>
          </cell>
          <cell r="D4245" t="str">
            <v>602   Topvex compact units</v>
          </cell>
          <cell r="E4245" t="str">
            <v>60203   Horizontal units</v>
          </cell>
          <cell r="F4245" t="str">
            <v>TOPV SRNG</v>
          </cell>
          <cell r="G4245">
            <v>17379</v>
          </cell>
        </row>
        <row r="4246">
          <cell r="B4246" t="str">
            <v>Topvex SR15-S-L-HWH</v>
          </cell>
          <cell r="D4246" t="str">
            <v>602   Topvex compact units</v>
          </cell>
          <cell r="E4246" t="str">
            <v>60203   Horizontal units</v>
          </cell>
          <cell r="F4246" t="str">
            <v>TOPV SRNG</v>
          </cell>
          <cell r="G4246">
            <v>15999</v>
          </cell>
        </row>
        <row r="4247">
          <cell r="B4247" t="str">
            <v>Topvex SR15-S-R</v>
          </cell>
          <cell r="D4247" t="str">
            <v>602   Topvex compact units</v>
          </cell>
          <cell r="E4247" t="str">
            <v>60203   Horizontal units</v>
          </cell>
          <cell r="F4247" t="str">
            <v>TOPV SRNG</v>
          </cell>
          <cell r="G4247">
            <v>15310</v>
          </cell>
        </row>
        <row r="4248">
          <cell r="B4248" t="str">
            <v>Topvex SR15-S-R-EL5,2</v>
          </cell>
          <cell r="D4248" t="str">
            <v>602   Topvex compact units</v>
          </cell>
          <cell r="E4248" t="str">
            <v>60203   Horizontal units</v>
          </cell>
          <cell r="F4248" t="str">
            <v>TOPV SRNG</v>
          </cell>
          <cell r="G4248">
            <v>17379</v>
          </cell>
        </row>
        <row r="4249">
          <cell r="B4249" t="str">
            <v>Topvex SR15-S-R-HWH</v>
          </cell>
          <cell r="D4249" t="str">
            <v>602   Topvex compact units</v>
          </cell>
          <cell r="E4249" t="str">
            <v>60203   Horizontal units</v>
          </cell>
          <cell r="F4249" t="str">
            <v>TOPV SRNG</v>
          </cell>
          <cell r="G4249">
            <v>15999</v>
          </cell>
        </row>
        <row r="4250">
          <cell r="B4250" t="str">
            <v>Topvex SR20-L</v>
          </cell>
          <cell r="D4250" t="str">
            <v>602   Topvex compact units</v>
          </cell>
          <cell r="E4250" t="str">
            <v>60203   Horizontal units</v>
          </cell>
          <cell r="F4250" t="str">
            <v>TOPV SRNG</v>
          </cell>
          <cell r="G4250">
            <v>14068</v>
          </cell>
        </row>
        <row r="4251">
          <cell r="B4251" t="str">
            <v>Topvex SR20-R</v>
          </cell>
          <cell r="D4251" t="str">
            <v>602   Topvex compact units</v>
          </cell>
          <cell r="E4251" t="str">
            <v>60203   Horizontal units</v>
          </cell>
          <cell r="F4251" t="str">
            <v>TOPV SRNG</v>
          </cell>
          <cell r="G4251">
            <v>14068</v>
          </cell>
        </row>
        <row r="4252">
          <cell r="B4252" t="str">
            <v>Topvex SR20-L-EL5,2</v>
          </cell>
          <cell r="D4252" t="str">
            <v>602   Topvex compact units</v>
          </cell>
          <cell r="E4252" t="str">
            <v>60203   Horizontal units</v>
          </cell>
          <cell r="F4252" t="str">
            <v>TOPV SRNG</v>
          </cell>
          <cell r="G4252">
            <v>15448</v>
          </cell>
        </row>
        <row r="4253">
          <cell r="B4253" t="str">
            <v>Topvex SR20-R-EL5,2</v>
          </cell>
          <cell r="D4253" t="str">
            <v>602   Topvex compact units</v>
          </cell>
          <cell r="E4253" t="str">
            <v>60203   Horizontal units</v>
          </cell>
          <cell r="F4253" t="str">
            <v>TOPV SRNG</v>
          </cell>
          <cell r="G4253">
            <v>15448</v>
          </cell>
        </row>
        <row r="4254">
          <cell r="B4254" t="str">
            <v>Topvex SR20-L-HWH</v>
          </cell>
          <cell r="D4254" t="str">
            <v>602   Topvex compact units</v>
          </cell>
          <cell r="E4254" t="str">
            <v>60203   Horizontal units</v>
          </cell>
          <cell r="F4254" t="str">
            <v>TOPV SRNG</v>
          </cell>
          <cell r="G4254">
            <v>15172</v>
          </cell>
        </row>
        <row r="4255">
          <cell r="B4255" t="str">
            <v>Topvex SR20-R-HWH</v>
          </cell>
          <cell r="D4255" t="str">
            <v>602   Topvex compact units</v>
          </cell>
          <cell r="E4255" t="str">
            <v>60203   Horizontal units</v>
          </cell>
          <cell r="F4255" t="str">
            <v>TOPV SRNG</v>
          </cell>
          <cell r="G4255">
            <v>15172</v>
          </cell>
        </row>
        <row r="4256">
          <cell r="B4256" t="str">
            <v>Topvex SR20-S-L</v>
          </cell>
          <cell r="D4256" t="str">
            <v>602   Topvex compact units</v>
          </cell>
          <cell r="E4256" t="str">
            <v>60203   Horizontal units</v>
          </cell>
          <cell r="F4256" t="str">
            <v>TOPV SRNG</v>
          </cell>
          <cell r="G4256">
            <v>15448</v>
          </cell>
        </row>
        <row r="4257">
          <cell r="B4257" t="str">
            <v>Topvex SR20-S-L-EL5,2</v>
          </cell>
          <cell r="D4257" t="str">
            <v>602   Topvex compact units</v>
          </cell>
          <cell r="E4257" t="str">
            <v>60203   Horizontal units</v>
          </cell>
          <cell r="F4257" t="str">
            <v>TOPV SRNG</v>
          </cell>
          <cell r="G4257">
            <v>17434</v>
          </cell>
        </row>
        <row r="4258">
          <cell r="B4258" t="str">
            <v>Topvex SR20-S-L-HWH</v>
          </cell>
          <cell r="D4258" t="str">
            <v>602   Topvex compact units</v>
          </cell>
          <cell r="E4258" t="str">
            <v>60203   Horizontal units</v>
          </cell>
          <cell r="F4258" t="str">
            <v>TOPV SRNG</v>
          </cell>
          <cell r="G4258">
            <v>16137</v>
          </cell>
        </row>
        <row r="4259">
          <cell r="B4259" t="str">
            <v>Topvex SR20-S-R</v>
          </cell>
          <cell r="D4259" t="str">
            <v>602   Topvex compact units</v>
          </cell>
          <cell r="E4259" t="str">
            <v>60203   Horizontal units</v>
          </cell>
          <cell r="F4259" t="str">
            <v>TOPV SRNG</v>
          </cell>
          <cell r="G4259">
            <v>15448</v>
          </cell>
        </row>
        <row r="4260">
          <cell r="B4260" t="str">
            <v>Topvex SR20-S-R-EL5,2</v>
          </cell>
          <cell r="D4260" t="str">
            <v>602   Topvex compact units</v>
          </cell>
          <cell r="E4260" t="str">
            <v>60203   Horizontal units</v>
          </cell>
          <cell r="F4260" t="str">
            <v>TOPV SRNG</v>
          </cell>
          <cell r="G4260">
            <v>17434</v>
          </cell>
        </row>
        <row r="4261">
          <cell r="B4261" t="str">
            <v>Topvex SR20-S-R-HWH</v>
          </cell>
          <cell r="D4261" t="str">
            <v>602   Topvex compact units</v>
          </cell>
          <cell r="E4261" t="str">
            <v>60203   Horizontal units</v>
          </cell>
          <cell r="F4261" t="str">
            <v>TOPV SRNG</v>
          </cell>
          <cell r="G4261">
            <v>16137</v>
          </cell>
        </row>
        <row r="4262">
          <cell r="B4262" t="str">
            <v>Topvex SR25-L</v>
          </cell>
          <cell r="D4262" t="str">
            <v>602   Topvex compact units</v>
          </cell>
          <cell r="E4262" t="str">
            <v>60203   Horizontal units</v>
          </cell>
          <cell r="F4262" t="str">
            <v>TOPV SRNG</v>
          </cell>
          <cell r="G4262">
            <v>15834</v>
          </cell>
        </row>
        <row r="4263">
          <cell r="B4263" t="str">
            <v>Topvex SR25-L-EL5,2</v>
          </cell>
          <cell r="D4263" t="str">
            <v>602   Topvex compact units</v>
          </cell>
          <cell r="E4263" t="str">
            <v>60203   Horizontal units</v>
          </cell>
          <cell r="F4263" t="str">
            <v>TOPV SRNG</v>
          </cell>
          <cell r="G4263">
            <v>16386</v>
          </cell>
        </row>
        <row r="4264">
          <cell r="B4264" t="str">
            <v>Topvex SR25-L-HWH</v>
          </cell>
          <cell r="D4264" t="str">
            <v>602   Topvex compact units</v>
          </cell>
          <cell r="E4264" t="str">
            <v>60203   Horizontal units</v>
          </cell>
          <cell r="F4264" t="str">
            <v>TOPV SRNG</v>
          </cell>
          <cell r="G4264">
            <v>16275</v>
          </cell>
        </row>
        <row r="4265">
          <cell r="B4265" t="str">
            <v>Topvex SR25-R</v>
          </cell>
          <cell r="D4265" t="str">
            <v>602   Topvex compact units</v>
          </cell>
          <cell r="E4265" t="str">
            <v>60203   Horizontal units</v>
          </cell>
          <cell r="F4265" t="str">
            <v>TOPV SRNG</v>
          </cell>
          <cell r="G4265">
            <v>15834</v>
          </cell>
        </row>
        <row r="4266">
          <cell r="B4266" t="str">
            <v>Topvex SR25-R-EL5,2</v>
          </cell>
          <cell r="D4266" t="str">
            <v>602   Topvex compact units</v>
          </cell>
          <cell r="E4266" t="str">
            <v>60203   Horizontal units</v>
          </cell>
          <cell r="F4266" t="str">
            <v>TOPV SRNG</v>
          </cell>
          <cell r="G4266">
            <v>16386</v>
          </cell>
        </row>
        <row r="4267">
          <cell r="B4267" t="str">
            <v>Topvex SR25-R-HWH</v>
          </cell>
          <cell r="D4267" t="str">
            <v>602   Topvex compact units</v>
          </cell>
          <cell r="E4267" t="str">
            <v>60203   Horizontal units</v>
          </cell>
          <cell r="F4267" t="str">
            <v>TOPV SRNG</v>
          </cell>
          <cell r="G4267">
            <v>16275</v>
          </cell>
        </row>
        <row r="4268">
          <cell r="B4268" t="str">
            <v>Topvex SR25-S-L</v>
          </cell>
          <cell r="D4268" t="str">
            <v>602   Topvex compact units</v>
          </cell>
          <cell r="E4268" t="str">
            <v>60203   Horizontal units</v>
          </cell>
          <cell r="F4268" t="str">
            <v>TOPV SRNG</v>
          </cell>
          <cell r="G4268">
            <v>18041</v>
          </cell>
        </row>
        <row r="4269">
          <cell r="B4269" t="str">
            <v>Topvex SR25-S-L-EL5,2</v>
          </cell>
          <cell r="D4269" t="str">
            <v>602   Topvex compact units</v>
          </cell>
          <cell r="E4269" t="str">
            <v>60203   Horizontal units</v>
          </cell>
          <cell r="F4269" t="str">
            <v>TOPV SRNG</v>
          </cell>
          <cell r="G4269">
            <v>20165</v>
          </cell>
        </row>
        <row r="4270">
          <cell r="B4270" t="str">
            <v>Topvex SR25-S-L-HWH</v>
          </cell>
          <cell r="D4270" t="str">
            <v>602   Topvex compact units</v>
          </cell>
          <cell r="E4270" t="str">
            <v>60203   Horizontal units</v>
          </cell>
          <cell r="F4270" t="str">
            <v>TOPV SRNG</v>
          </cell>
          <cell r="G4270">
            <v>18841</v>
          </cell>
        </row>
        <row r="4271">
          <cell r="B4271" t="str">
            <v>Topvex SR25-S-R</v>
          </cell>
          <cell r="D4271" t="str">
            <v>602   Topvex compact units</v>
          </cell>
          <cell r="E4271" t="str">
            <v>60203   Horizontal units</v>
          </cell>
          <cell r="F4271" t="str">
            <v>TOPV SRNG</v>
          </cell>
          <cell r="G4271">
            <v>18041</v>
          </cell>
        </row>
        <row r="4272">
          <cell r="B4272" t="str">
            <v>Topvex SR25-S-R-EL5,2</v>
          </cell>
          <cell r="D4272" t="str">
            <v>602   Topvex compact units</v>
          </cell>
          <cell r="E4272" t="str">
            <v>60203   Horizontal units</v>
          </cell>
          <cell r="F4272" t="str">
            <v>TOPV SRNG</v>
          </cell>
          <cell r="G4272">
            <v>20165</v>
          </cell>
        </row>
        <row r="4273">
          <cell r="B4273" t="str">
            <v>Topvex SR25-S-R-HWH</v>
          </cell>
          <cell r="D4273" t="str">
            <v>602   Topvex compact units</v>
          </cell>
          <cell r="E4273" t="str">
            <v>60203   Horizontal units</v>
          </cell>
          <cell r="F4273" t="str">
            <v>TOPV SRNG</v>
          </cell>
          <cell r="G4273">
            <v>18841</v>
          </cell>
        </row>
        <row r="4274">
          <cell r="B4274" t="str">
            <v>Topvex SR30-L</v>
          </cell>
          <cell r="D4274" t="str">
            <v>602   Topvex compact units</v>
          </cell>
          <cell r="E4274" t="str">
            <v>60203   Horizontal units</v>
          </cell>
          <cell r="F4274" t="str">
            <v>TOPV SRNG</v>
          </cell>
          <cell r="G4274">
            <v>17599</v>
          </cell>
        </row>
        <row r="4275">
          <cell r="B4275" t="str">
            <v>Topvex SR30-L-EL3,5</v>
          </cell>
          <cell r="D4275" t="str">
            <v>602   Topvex compact units</v>
          </cell>
          <cell r="E4275" t="str">
            <v>60203   Horizontal units</v>
          </cell>
          <cell r="F4275" t="str">
            <v>TOPV SRNG</v>
          </cell>
          <cell r="G4275">
            <v>18206</v>
          </cell>
        </row>
        <row r="4276">
          <cell r="B4276" t="str">
            <v>Topvex SR30-L-EL7,1</v>
          </cell>
          <cell r="D4276" t="str">
            <v>602   Topvex compact units</v>
          </cell>
          <cell r="E4276" t="str">
            <v>60203   Horizontal units</v>
          </cell>
          <cell r="F4276" t="str">
            <v>TOPV SRNG</v>
          </cell>
          <cell r="G4276">
            <v>18344</v>
          </cell>
        </row>
        <row r="4277">
          <cell r="B4277" t="str">
            <v>Topvex SR30-L-HWH</v>
          </cell>
          <cell r="D4277" t="str">
            <v>602   Topvex compact units</v>
          </cell>
          <cell r="E4277" t="str">
            <v>60203   Horizontal units</v>
          </cell>
          <cell r="F4277" t="str">
            <v>TOPV SRNG</v>
          </cell>
          <cell r="G4277">
            <v>18372</v>
          </cell>
        </row>
        <row r="4278">
          <cell r="B4278" t="str">
            <v>Topvex SR30-R</v>
          </cell>
          <cell r="D4278" t="str">
            <v>602   Topvex compact units</v>
          </cell>
          <cell r="E4278" t="str">
            <v>60203   Horizontal units</v>
          </cell>
          <cell r="F4278" t="str">
            <v>TOPV SRNG</v>
          </cell>
          <cell r="G4278">
            <v>17599</v>
          </cell>
        </row>
        <row r="4279">
          <cell r="B4279" t="str">
            <v>Topvex SR30-R-EL3,5</v>
          </cell>
          <cell r="D4279" t="str">
            <v>602   Topvex compact units</v>
          </cell>
          <cell r="E4279" t="str">
            <v>60203   Horizontal units</v>
          </cell>
          <cell r="F4279" t="str">
            <v>TOPV SRNG</v>
          </cell>
          <cell r="G4279">
            <v>18206</v>
          </cell>
        </row>
        <row r="4280">
          <cell r="B4280" t="str">
            <v>Topvex SR30-R-EL7,1</v>
          </cell>
          <cell r="D4280" t="str">
            <v>602   Topvex compact units</v>
          </cell>
          <cell r="E4280" t="str">
            <v>60203   Horizontal units</v>
          </cell>
          <cell r="F4280" t="str">
            <v>TOPV SRNG</v>
          </cell>
          <cell r="G4280">
            <v>18344</v>
          </cell>
        </row>
        <row r="4281">
          <cell r="B4281" t="str">
            <v>Topvex SR30-R-HWH</v>
          </cell>
          <cell r="D4281" t="str">
            <v>602   Topvex compact units</v>
          </cell>
          <cell r="E4281" t="str">
            <v>60203   Horizontal units</v>
          </cell>
          <cell r="F4281" t="str">
            <v>TOPV SRNG</v>
          </cell>
          <cell r="G4281">
            <v>18372</v>
          </cell>
        </row>
        <row r="4282">
          <cell r="B4282" t="str">
            <v>Topvex SR30-S-L</v>
          </cell>
          <cell r="D4282" t="str">
            <v>602   Topvex compact units</v>
          </cell>
          <cell r="E4282" t="str">
            <v>60203   Horizontal units</v>
          </cell>
          <cell r="F4282" t="str">
            <v>TOPV SRNG</v>
          </cell>
          <cell r="G4282">
            <v>19006</v>
          </cell>
        </row>
        <row r="4283">
          <cell r="B4283" t="str">
            <v>Topvex SR30-S-L-EL3,5</v>
          </cell>
          <cell r="D4283" t="str">
            <v>602   Topvex compact units</v>
          </cell>
          <cell r="E4283" t="str">
            <v>60203   Horizontal units</v>
          </cell>
          <cell r="F4283" t="str">
            <v>TOPV SRNG</v>
          </cell>
          <cell r="G4283">
            <v>21213</v>
          </cell>
        </row>
        <row r="4284">
          <cell r="B4284" t="str">
            <v>Topvex SR30-S-L-EL7,1</v>
          </cell>
          <cell r="D4284" t="str">
            <v>602   Topvex compact units</v>
          </cell>
          <cell r="E4284" t="str">
            <v>60203   Horizontal units</v>
          </cell>
          <cell r="F4284" t="str">
            <v>TOPV SRNG</v>
          </cell>
          <cell r="G4284">
            <v>21268</v>
          </cell>
        </row>
        <row r="4285">
          <cell r="B4285" t="str">
            <v>Topvex SR30-S-L-HWH</v>
          </cell>
          <cell r="D4285" t="str">
            <v>602   Topvex compact units</v>
          </cell>
          <cell r="E4285" t="str">
            <v>60203   Horizontal units</v>
          </cell>
          <cell r="F4285" t="str">
            <v>TOPV SRNG</v>
          </cell>
          <cell r="G4285">
            <v>19889</v>
          </cell>
        </row>
        <row r="4286">
          <cell r="B4286" t="str">
            <v>Topvex SR30-S-R</v>
          </cell>
          <cell r="D4286" t="str">
            <v>602   Topvex compact units</v>
          </cell>
          <cell r="E4286" t="str">
            <v>60203   Horizontal units</v>
          </cell>
          <cell r="F4286" t="str">
            <v>TOPV SRNG</v>
          </cell>
          <cell r="G4286">
            <v>19006</v>
          </cell>
        </row>
        <row r="4287">
          <cell r="B4287" t="str">
            <v>Topvex SR30-S-R-EL3,5</v>
          </cell>
          <cell r="D4287" t="str">
            <v>602   Topvex compact units</v>
          </cell>
          <cell r="E4287" t="str">
            <v>60203   Horizontal units</v>
          </cell>
          <cell r="F4287" t="str">
            <v>TOPV SRNG</v>
          </cell>
          <cell r="G4287">
            <v>21213</v>
          </cell>
        </row>
        <row r="4288">
          <cell r="B4288" t="str">
            <v>Topvex SR30-S-R-EL7,1</v>
          </cell>
          <cell r="D4288" t="str">
            <v>602   Topvex compact units</v>
          </cell>
          <cell r="E4288" t="str">
            <v>60203   Horizontal units</v>
          </cell>
          <cell r="F4288" t="str">
            <v>TOPV SRNG</v>
          </cell>
          <cell r="G4288">
            <v>21268</v>
          </cell>
        </row>
        <row r="4289">
          <cell r="B4289" t="str">
            <v>Topvex SR30-S-R-HWH</v>
          </cell>
          <cell r="D4289" t="str">
            <v>602   Topvex compact units</v>
          </cell>
          <cell r="E4289" t="str">
            <v>60203   Horizontal units</v>
          </cell>
          <cell r="F4289" t="str">
            <v>TOPV SRNG</v>
          </cell>
          <cell r="G4289">
            <v>19889</v>
          </cell>
        </row>
        <row r="4290">
          <cell r="B4290" t="str">
            <v>Topvex SR35-L</v>
          </cell>
          <cell r="D4290" t="str">
            <v>602   Topvex compact units</v>
          </cell>
          <cell r="E4290" t="str">
            <v>60203   Horizontal units</v>
          </cell>
          <cell r="F4290" t="str">
            <v>TOPV SRNG</v>
          </cell>
          <cell r="G4290">
            <v>17654</v>
          </cell>
        </row>
        <row r="4291">
          <cell r="B4291" t="str">
            <v>Topvex SR35-L-EL3,5</v>
          </cell>
          <cell r="D4291" t="str">
            <v>602   Topvex compact units</v>
          </cell>
          <cell r="E4291" t="str">
            <v>60203   Horizontal units</v>
          </cell>
          <cell r="F4291" t="str">
            <v>TOPV SRNG</v>
          </cell>
          <cell r="G4291">
            <v>18261</v>
          </cell>
        </row>
        <row r="4292">
          <cell r="B4292" t="str">
            <v>Topvex SR35-L-EL7,1</v>
          </cell>
          <cell r="D4292" t="str">
            <v>602   Topvex compact units</v>
          </cell>
          <cell r="E4292" t="str">
            <v>60203   Horizontal units</v>
          </cell>
          <cell r="F4292" t="str">
            <v>TOPV SRNG</v>
          </cell>
          <cell r="G4292">
            <v>18399</v>
          </cell>
        </row>
        <row r="4293">
          <cell r="B4293" t="str">
            <v>Topvex SR35-L-HWH</v>
          </cell>
          <cell r="D4293" t="str">
            <v>602   Topvex compact units</v>
          </cell>
          <cell r="E4293" t="str">
            <v>60203   Horizontal units</v>
          </cell>
          <cell r="F4293" t="str">
            <v>TOPV SRNG</v>
          </cell>
          <cell r="G4293">
            <v>18482</v>
          </cell>
        </row>
        <row r="4294">
          <cell r="B4294" t="str">
            <v>Topvex SR35-R</v>
          </cell>
          <cell r="D4294" t="str">
            <v>602   Topvex compact units</v>
          </cell>
          <cell r="E4294" t="str">
            <v>60203   Horizontal units</v>
          </cell>
          <cell r="F4294" t="str">
            <v>TOPV SRNG</v>
          </cell>
          <cell r="G4294">
            <v>17654</v>
          </cell>
        </row>
        <row r="4295">
          <cell r="B4295" t="str">
            <v>Topvex SR35-R-EL3,5</v>
          </cell>
          <cell r="D4295" t="str">
            <v>602   Topvex compact units</v>
          </cell>
          <cell r="E4295" t="str">
            <v>60203   Horizontal units</v>
          </cell>
          <cell r="F4295" t="str">
            <v>TOPV SRNG</v>
          </cell>
          <cell r="G4295">
            <v>18261</v>
          </cell>
        </row>
        <row r="4296">
          <cell r="B4296" t="str">
            <v>Topvex SR35-R-EL7,1</v>
          </cell>
          <cell r="D4296" t="str">
            <v>602   Topvex compact units</v>
          </cell>
          <cell r="E4296" t="str">
            <v>60203   Horizontal units</v>
          </cell>
          <cell r="F4296" t="str">
            <v>TOPV SRNG</v>
          </cell>
          <cell r="G4296">
            <v>18399</v>
          </cell>
        </row>
        <row r="4297">
          <cell r="B4297" t="str">
            <v>Topvex SR35-R-HWH</v>
          </cell>
          <cell r="D4297" t="str">
            <v>602   Topvex compact units</v>
          </cell>
          <cell r="E4297" t="str">
            <v>60203   Horizontal units</v>
          </cell>
          <cell r="F4297" t="str">
            <v>TOPV SRNG</v>
          </cell>
          <cell r="G4297">
            <v>18482</v>
          </cell>
        </row>
        <row r="4298">
          <cell r="B4298" t="str">
            <v>Topvex SR35-S-L</v>
          </cell>
          <cell r="D4298" t="str">
            <v>602   Topvex compact units</v>
          </cell>
          <cell r="E4298" t="str">
            <v>60203   Horizontal units</v>
          </cell>
          <cell r="F4298" t="str">
            <v>TOPV SRNG</v>
          </cell>
          <cell r="G4298">
            <v>19972</v>
          </cell>
        </row>
        <row r="4299">
          <cell r="B4299" t="str">
            <v>Topvex SR35-S-L-EL3,5</v>
          </cell>
          <cell r="D4299" t="str">
            <v>602   Topvex compact units</v>
          </cell>
          <cell r="E4299" t="str">
            <v>60203   Horizontal units</v>
          </cell>
          <cell r="F4299" t="str">
            <v>TOPV SRNG</v>
          </cell>
          <cell r="G4299">
            <v>22178</v>
          </cell>
        </row>
        <row r="4300">
          <cell r="B4300" t="str">
            <v>Topvex SR35-S-L-EL7,1</v>
          </cell>
          <cell r="D4300" t="str">
            <v>602   Topvex compact units</v>
          </cell>
          <cell r="E4300" t="str">
            <v>60203   Horizontal units</v>
          </cell>
          <cell r="F4300" t="str">
            <v>TOPV SRNG</v>
          </cell>
          <cell r="G4300">
            <v>22234</v>
          </cell>
        </row>
        <row r="4301">
          <cell r="B4301" t="str">
            <v>Topvex SR35-S-L-HWH</v>
          </cell>
          <cell r="D4301" t="str">
            <v>602   Topvex compact units</v>
          </cell>
          <cell r="E4301" t="str">
            <v>60203   Horizontal units</v>
          </cell>
          <cell r="F4301" t="str">
            <v>TOPV SRNG</v>
          </cell>
          <cell r="G4301">
            <v>20882</v>
          </cell>
        </row>
        <row r="4302">
          <cell r="B4302" t="str">
            <v>Topvex SR35-S-R</v>
          </cell>
          <cell r="D4302" t="str">
            <v>602   Topvex compact units</v>
          </cell>
          <cell r="E4302" t="str">
            <v>60203   Horizontal units</v>
          </cell>
          <cell r="F4302" t="str">
            <v>TOPV SRNG</v>
          </cell>
          <cell r="G4302">
            <v>19972</v>
          </cell>
        </row>
        <row r="4303">
          <cell r="B4303" t="str">
            <v>Topvex SR35-S-R-EL3,5</v>
          </cell>
          <cell r="D4303" t="str">
            <v>602   Topvex compact units</v>
          </cell>
          <cell r="E4303" t="str">
            <v>60203   Horizontal units</v>
          </cell>
          <cell r="F4303" t="str">
            <v>TOPV SRNG</v>
          </cell>
          <cell r="G4303">
            <v>22178</v>
          </cell>
        </row>
        <row r="4304">
          <cell r="B4304" t="str">
            <v>Topvex SR35-S-R-EL7,1</v>
          </cell>
          <cell r="D4304" t="str">
            <v>602   Topvex compact units</v>
          </cell>
          <cell r="E4304" t="str">
            <v>60203   Horizontal units</v>
          </cell>
          <cell r="F4304" t="str">
            <v>TOPV SRNG</v>
          </cell>
          <cell r="G4304">
            <v>22234</v>
          </cell>
        </row>
        <row r="4305">
          <cell r="B4305" t="str">
            <v>Topvex SR35-S-R-HWH</v>
          </cell>
          <cell r="D4305" t="str">
            <v>602   Topvex compact units</v>
          </cell>
          <cell r="E4305" t="str">
            <v>60203   Horizontal units</v>
          </cell>
          <cell r="F4305" t="str">
            <v>TOPV SRNG</v>
          </cell>
          <cell r="G4305">
            <v>20882</v>
          </cell>
        </row>
        <row r="4306">
          <cell r="B4306" t="str">
            <v>Topvex SR50-L</v>
          </cell>
          <cell r="D4306" t="str">
            <v>602   Topvex compact units</v>
          </cell>
          <cell r="E4306" t="str">
            <v>60203   Horizontal units</v>
          </cell>
          <cell r="F4306" t="str">
            <v>TOPV SRNG</v>
          </cell>
          <cell r="G4306">
            <v>22509</v>
          </cell>
        </row>
        <row r="4307">
          <cell r="B4307" t="str">
            <v>Topvex SR50-L-EL10,4</v>
          </cell>
          <cell r="D4307" t="str">
            <v>602   Topvex compact units</v>
          </cell>
          <cell r="E4307" t="str">
            <v>60203   Horizontal units</v>
          </cell>
          <cell r="F4307" t="str">
            <v>TOPV SRNG</v>
          </cell>
          <cell r="G4307">
            <v>25516</v>
          </cell>
        </row>
        <row r="4308">
          <cell r="B4308" t="str">
            <v>Topvex SR50-L-EL3,5</v>
          </cell>
          <cell r="D4308" t="str">
            <v>602   Topvex compact units</v>
          </cell>
          <cell r="E4308" t="str">
            <v>60203   Horizontal units</v>
          </cell>
          <cell r="F4308" t="str">
            <v>TOPV SRNG</v>
          </cell>
          <cell r="G4308">
            <v>25295</v>
          </cell>
        </row>
        <row r="4309">
          <cell r="B4309" t="str">
            <v>Topvex SR50-L-EL7,1</v>
          </cell>
          <cell r="D4309" t="str">
            <v>602   Topvex compact units</v>
          </cell>
          <cell r="E4309" t="str">
            <v>60203   Horizontal units</v>
          </cell>
          <cell r="F4309" t="str">
            <v>TOPV SRNG</v>
          </cell>
          <cell r="G4309">
            <v>25406</v>
          </cell>
        </row>
        <row r="4310">
          <cell r="B4310" t="str">
            <v>Topvex SR50-L-HWH</v>
          </cell>
          <cell r="D4310" t="str">
            <v>602   Topvex compact units</v>
          </cell>
          <cell r="E4310" t="str">
            <v>60203   Horizontal units</v>
          </cell>
          <cell r="F4310" t="str">
            <v>TOPV SRNG</v>
          </cell>
          <cell r="G4310">
            <v>24385</v>
          </cell>
        </row>
        <row r="4311">
          <cell r="B4311" t="str">
            <v>Topvex SR50-R</v>
          </cell>
          <cell r="D4311" t="str">
            <v>602   Topvex compact units</v>
          </cell>
          <cell r="E4311" t="str">
            <v>60203   Horizontal units</v>
          </cell>
          <cell r="F4311" t="str">
            <v>TOPV SRNG</v>
          </cell>
          <cell r="G4311">
            <v>22509</v>
          </cell>
        </row>
        <row r="4312">
          <cell r="B4312" t="str">
            <v>Topvex SR50-R-EL10,4</v>
          </cell>
          <cell r="D4312" t="str">
            <v>602   Topvex compact units</v>
          </cell>
          <cell r="E4312" t="str">
            <v>60203   Horizontal units</v>
          </cell>
          <cell r="F4312" t="str">
            <v>TOPV SRNG</v>
          </cell>
          <cell r="G4312">
            <v>25516</v>
          </cell>
        </row>
        <row r="4313">
          <cell r="B4313" t="str">
            <v>Topvex SR50-R-EL3,5</v>
          </cell>
          <cell r="D4313" t="str">
            <v>602   Topvex compact units</v>
          </cell>
          <cell r="E4313" t="str">
            <v>60203   Horizontal units</v>
          </cell>
          <cell r="F4313" t="str">
            <v>TOPV SRNG</v>
          </cell>
          <cell r="G4313">
            <v>25295</v>
          </cell>
        </row>
        <row r="4314">
          <cell r="B4314" t="str">
            <v>Topvex SR50-R-EL7,1</v>
          </cell>
          <cell r="D4314" t="str">
            <v>602   Topvex compact units</v>
          </cell>
          <cell r="E4314" t="str">
            <v>60203   Horizontal units</v>
          </cell>
          <cell r="F4314" t="str">
            <v>TOPV SRNG</v>
          </cell>
          <cell r="G4314">
            <v>25406</v>
          </cell>
        </row>
        <row r="4315">
          <cell r="B4315" t="str">
            <v>Topvex SR50-R-HWH</v>
          </cell>
          <cell r="D4315" t="str">
            <v>602   Topvex compact units</v>
          </cell>
          <cell r="E4315" t="str">
            <v>60203   Horizontal units</v>
          </cell>
          <cell r="F4315" t="str">
            <v>TOPV SRNG</v>
          </cell>
          <cell r="G4315">
            <v>24385</v>
          </cell>
        </row>
        <row r="4316">
          <cell r="B4316" t="str">
            <v>Topvex SR50-S-L</v>
          </cell>
          <cell r="D4316" t="str">
            <v>602   Topvex compact units</v>
          </cell>
          <cell r="E4316" t="str">
            <v>60203   Horizontal units</v>
          </cell>
          <cell r="F4316" t="str">
            <v>TOPV SRNG</v>
          </cell>
          <cell r="G4316">
            <v>25047</v>
          </cell>
        </row>
        <row r="4317">
          <cell r="B4317" t="str">
            <v>Topvex SR50-S-L-EL10,4</v>
          </cell>
          <cell r="D4317" t="str">
            <v>602   Topvex compact units</v>
          </cell>
          <cell r="E4317" t="str">
            <v>60203   Horizontal units</v>
          </cell>
          <cell r="F4317" t="str">
            <v>TOPV SRNG</v>
          </cell>
          <cell r="G4317">
            <v>27640</v>
          </cell>
        </row>
        <row r="4318">
          <cell r="B4318" t="str">
            <v>Topvex SR50-S-L-EL3,5</v>
          </cell>
          <cell r="D4318" t="str">
            <v>602   Topvex compact units</v>
          </cell>
          <cell r="E4318" t="str">
            <v>60203   Horizontal units</v>
          </cell>
          <cell r="F4318" t="str">
            <v>TOPV SRNG</v>
          </cell>
          <cell r="G4318">
            <v>27447</v>
          </cell>
        </row>
        <row r="4319">
          <cell r="B4319" t="str">
            <v>Topvex SR50-S-L-EL7,1</v>
          </cell>
          <cell r="D4319" t="str">
            <v>602   Topvex compact units</v>
          </cell>
          <cell r="E4319" t="str">
            <v>60203   Horizontal units</v>
          </cell>
          <cell r="F4319" t="str">
            <v>TOPV SRNG</v>
          </cell>
          <cell r="G4319">
            <v>27530</v>
          </cell>
        </row>
        <row r="4320">
          <cell r="B4320" t="str">
            <v>Topvex SR50-S-L-HWH</v>
          </cell>
          <cell r="D4320" t="str">
            <v>602   Topvex compact units</v>
          </cell>
          <cell r="E4320" t="str">
            <v>60203   Horizontal units</v>
          </cell>
          <cell r="F4320" t="str">
            <v>TOPV SRNG</v>
          </cell>
          <cell r="G4320">
            <v>26233</v>
          </cell>
        </row>
        <row r="4321">
          <cell r="B4321" t="str">
            <v>Topvex SR50-S-R</v>
          </cell>
          <cell r="D4321" t="str">
            <v>602   Topvex compact units</v>
          </cell>
          <cell r="E4321" t="str">
            <v>60203   Horizontal units</v>
          </cell>
          <cell r="F4321" t="str">
            <v>TOPV SRNG</v>
          </cell>
          <cell r="G4321">
            <v>25047</v>
          </cell>
        </row>
        <row r="4322">
          <cell r="B4322" t="str">
            <v>Topvex SR50-S-R-EL10,4</v>
          </cell>
          <cell r="D4322" t="str">
            <v>602   Topvex compact units</v>
          </cell>
          <cell r="E4322" t="str">
            <v>60203   Horizontal units</v>
          </cell>
          <cell r="F4322" t="str">
            <v>TOPV SRNG</v>
          </cell>
          <cell r="G4322">
            <v>27640</v>
          </cell>
        </row>
        <row r="4323">
          <cell r="B4323" t="str">
            <v>Topvex SR50-S-R-EL3,5</v>
          </cell>
          <cell r="D4323" t="str">
            <v>602   Topvex compact units</v>
          </cell>
          <cell r="E4323" t="str">
            <v>60203   Horizontal units</v>
          </cell>
          <cell r="F4323" t="str">
            <v>TOPV SRNG</v>
          </cell>
          <cell r="G4323">
            <v>27447</v>
          </cell>
        </row>
        <row r="4324">
          <cell r="B4324" t="str">
            <v>Topvex SR50-S-R-EL7,1</v>
          </cell>
          <cell r="D4324" t="str">
            <v>602   Topvex compact units</v>
          </cell>
          <cell r="E4324" t="str">
            <v>60203   Horizontal units</v>
          </cell>
          <cell r="F4324" t="str">
            <v>TOPV SRNG</v>
          </cell>
          <cell r="G4324">
            <v>27530</v>
          </cell>
        </row>
        <row r="4325">
          <cell r="B4325" t="str">
            <v>Topvex SR50-S-R-HWH</v>
          </cell>
          <cell r="D4325" t="str">
            <v>602   Topvex compact units</v>
          </cell>
          <cell r="E4325" t="str">
            <v>60203   Horizontal units</v>
          </cell>
          <cell r="F4325" t="str">
            <v>TOPV SRNG</v>
          </cell>
          <cell r="G4325">
            <v>26233</v>
          </cell>
        </row>
        <row r="4326">
          <cell r="B4326" t="str">
            <v>Topvex SR60-L</v>
          </cell>
          <cell r="D4326" t="str">
            <v>602   Topvex compact units</v>
          </cell>
          <cell r="E4326" t="str">
            <v>60203   Horizontal units</v>
          </cell>
          <cell r="F4326" t="str">
            <v>TOPV SRNG</v>
          </cell>
          <cell r="G4326">
            <v>22068</v>
          </cell>
        </row>
        <row r="4327">
          <cell r="B4327" t="str">
            <v>Topvex SR60-L-EL10,4</v>
          </cell>
          <cell r="D4327" t="str">
            <v>602   Topvex compact units</v>
          </cell>
          <cell r="E4327" t="str">
            <v>60203   Horizontal units</v>
          </cell>
          <cell r="F4327" t="str">
            <v>TOPV SRNG</v>
          </cell>
          <cell r="G4327">
            <v>24827</v>
          </cell>
        </row>
        <row r="4328">
          <cell r="B4328" t="str">
            <v>Topvex SR60-L-EL3,5</v>
          </cell>
          <cell r="D4328" t="str">
            <v>602   Topvex compact units</v>
          </cell>
          <cell r="E4328" t="str">
            <v>60203   Horizontal units</v>
          </cell>
          <cell r="F4328" t="str">
            <v>TOPV SRNG</v>
          </cell>
          <cell r="G4328">
            <v>24275</v>
          </cell>
        </row>
        <row r="4329">
          <cell r="B4329" t="str">
            <v>Topvex SR60-L-EL7,1</v>
          </cell>
          <cell r="D4329" t="str">
            <v>602   Topvex compact units</v>
          </cell>
          <cell r="E4329" t="str">
            <v>60203   Horizontal units</v>
          </cell>
          <cell r="F4329" t="str">
            <v>TOPV SRNG</v>
          </cell>
          <cell r="G4329">
            <v>24413</v>
          </cell>
        </row>
        <row r="4330">
          <cell r="B4330" t="str">
            <v>Topvex SR60-L-HWH</v>
          </cell>
          <cell r="D4330" t="str">
            <v>602   Topvex compact units</v>
          </cell>
          <cell r="E4330" t="str">
            <v>60203   Horizontal units</v>
          </cell>
          <cell r="F4330" t="str">
            <v>TOPV SRNG</v>
          </cell>
          <cell r="G4330">
            <v>23999</v>
          </cell>
        </row>
        <row r="4331">
          <cell r="B4331" t="str">
            <v>Topvex SR60-R</v>
          </cell>
          <cell r="D4331" t="str">
            <v>602   Topvex compact units</v>
          </cell>
          <cell r="E4331" t="str">
            <v>60203   Horizontal units</v>
          </cell>
          <cell r="F4331" t="str">
            <v>TOPV SRNG</v>
          </cell>
          <cell r="G4331">
            <v>22068</v>
          </cell>
        </row>
        <row r="4332">
          <cell r="B4332" t="str">
            <v>Topvex SR60-R-EL10,4</v>
          </cell>
          <cell r="D4332" t="str">
            <v>602   Topvex compact units</v>
          </cell>
          <cell r="E4332" t="str">
            <v>60203   Horizontal units</v>
          </cell>
          <cell r="F4332" t="str">
            <v>TOPV SRNG</v>
          </cell>
          <cell r="G4332">
            <v>24827</v>
          </cell>
        </row>
        <row r="4333">
          <cell r="B4333" t="str">
            <v>Topvex SR60-R-EL3,5</v>
          </cell>
          <cell r="D4333" t="str">
            <v>602   Topvex compact units</v>
          </cell>
          <cell r="E4333" t="str">
            <v>60203   Horizontal units</v>
          </cell>
          <cell r="F4333" t="str">
            <v>TOPV SRNG</v>
          </cell>
          <cell r="G4333">
            <v>24275</v>
          </cell>
        </row>
        <row r="4334">
          <cell r="B4334" t="str">
            <v>Topvex SR60-R-EL7,1</v>
          </cell>
          <cell r="D4334" t="str">
            <v>602   Topvex compact units</v>
          </cell>
          <cell r="E4334" t="str">
            <v>60203   Horizontal units</v>
          </cell>
          <cell r="F4334" t="str">
            <v>TOPV SRNG</v>
          </cell>
          <cell r="G4334">
            <v>24413</v>
          </cell>
        </row>
        <row r="4335">
          <cell r="B4335" t="str">
            <v>Topvex SR60-R-HWH</v>
          </cell>
          <cell r="D4335" t="str">
            <v>602   Topvex compact units</v>
          </cell>
          <cell r="E4335" t="str">
            <v>60203   Horizontal units</v>
          </cell>
          <cell r="F4335" t="str">
            <v>TOPV SRNG</v>
          </cell>
          <cell r="G4335">
            <v>23999</v>
          </cell>
        </row>
        <row r="4336">
          <cell r="B4336" t="str">
            <v>Topvex SR60-S-L</v>
          </cell>
          <cell r="D4336" t="str">
            <v>602   Topvex compact units</v>
          </cell>
          <cell r="E4336" t="str">
            <v>60203   Horizontal units</v>
          </cell>
          <cell r="F4336" t="str">
            <v>TOPV SRNG</v>
          </cell>
          <cell r="G4336">
            <v>25185</v>
          </cell>
        </row>
        <row r="4337">
          <cell r="B4337" t="str">
            <v>Topvex SR60-S-L-EL10,4</v>
          </cell>
          <cell r="D4337" t="str">
            <v>602   Topvex compact units</v>
          </cell>
          <cell r="E4337" t="str">
            <v>60203   Horizontal units</v>
          </cell>
          <cell r="F4337" t="str">
            <v>TOPV SRNG</v>
          </cell>
          <cell r="G4337">
            <v>27778</v>
          </cell>
        </row>
        <row r="4338">
          <cell r="B4338" t="str">
            <v>Topvex SR60-S-L-EL3,5</v>
          </cell>
          <cell r="D4338" t="str">
            <v>602   Topvex compact units</v>
          </cell>
          <cell r="E4338" t="str">
            <v>60203   Horizontal units</v>
          </cell>
          <cell r="F4338" t="str">
            <v>TOPV SRNG</v>
          </cell>
          <cell r="G4338">
            <v>27585</v>
          </cell>
        </row>
        <row r="4339">
          <cell r="B4339" t="str">
            <v>Topvex SR60-S-L-EL7,1</v>
          </cell>
          <cell r="D4339" t="str">
            <v>602   Topvex compact units</v>
          </cell>
          <cell r="E4339" t="str">
            <v>60203   Horizontal units</v>
          </cell>
          <cell r="F4339" t="str">
            <v>TOPV SRNG</v>
          </cell>
          <cell r="G4339">
            <v>27723</v>
          </cell>
        </row>
        <row r="4340">
          <cell r="B4340" t="str">
            <v>Topvex SR60-S-L-HWH</v>
          </cell>
          <cell r="D4340" t="str">
            <v>602   Topvex compact units</v>
          </cell>
          <cell r="E4340" t="str">
            <v>60203   Horizontal units</v>
          </cell>
          <cell r="F4340" t="str">
            <v>TOPV SRNG</v>
          </cell>
          <cell r="G4340">
            <v>26482</v>
          </cell>
        </row>
        <row r="4341">
          <cell r="B4341" t="str">
            <v>Topvex SR60-S-R</v>
          </cell>
          <cell r="D4341" t="str">
            <v>602   Topvex compact units</v>
          </cell>
          <cell r="E4341" t="str">
            <v>60203   Horizontal units</v>
          </cell>
          <cell r="F4341" t="str">
            <v>TOPV SRNG</v>
          </cell>
          <cell r="G4341">
            <v>25185</v>
          </cell>
        </row>
        <row r="4342">
          <cell r="B4342" t="str">
            <v>Topvex SR60-S-R-EL10,4</v>
          </cell>
          <cell r="D4342" t="str">
            <v>602   Topvex compact units</v>
          </cell>
          <cell r="E4342" t="str">
            <v>60203   Horizontal units</v>
          </cell>
          <cell r="F4342" t="str">
            <v>TOPV SRNG</v>
          </cell>
          <cell r="G4342">
            <v>27778</v>
          </cell>
        </row>
        <row r="4343">
          <cell r="B4343" t="str">
            <v>Topvex SR60-S-R-EL3,5</v>
          </cell>
          <cell r="D4343" t="str">
            <v>602   Topvex compact units</v>
          </cell>
          <cell r="E4343" t="str">
            <v>60203   Horizontal units</v>
          </cell>
          <cell r="F4343" t="str">
            <v>TOPV SRNG</v>
          </cell>
          <cell r="G4343">
            <v>27585</v>
          </cell>
        </row>
        <row r="4344">
          <cell r="B4344" t="str">
            <v>Topvex SR60-S-R-EL7,1</v>
          </cell>
          <cell r="D4344" t="str">
            <v>602   Topvex compact units</v>
          </cell>
          <cell r="E4344" t="str">
            <v>60203   Horizontal units</v>
          </cell>
          <cell r="F4344" t="str">
            <v>TOPV SRNG</v>
          </cell>
          <cell r="G4344">
            <v>27723</v>
          </cell>
        </row>
        <row r="4345">
          <cell r="B4345" t="str">
            <v>Topvex SR60-S-R-HWH</v>
          </cell>
          <cell r="D4345" t="str">
            <v>602   Topvex compact units</v>
          </cell>
          <cell r="E4345" t="str">
            <v>60203   Horizontal units</v>
          </cell>
          <cell r="F4345" t="str">
            <v>TOPV SRNG</v>
          </cell>
          <cell r="G4345">
            <v>26482</v>
          </cell>
        </row>
        <row r="4346">
          <cell r="B4346" t="str">
            <v>Topvex SR75-L</v>
          </cell>
          <cell r="D4346" t="str">
            <v>602   Topvex compact units</v>
          </cell>
          <cell r="E4346" t="str">
            <v>60203   Horizontal units</v>
          </cell>
          <cell r="F4346" t="str">
            <v>TOPV SRNG</v>
          </cell>
          <cell r="G4346">
            <v>23889</v>
          </cell>
        </row>
        <row r="4347">
          <cell r="B4347" t="str">
            <v>Topvex SR75-L-EL5,2</v>
          </cell>
          <cell r="D4347" t="str">
            <v>602   Topvex compact units</v>
          </cell>
          <cell r="E4347" t="str">
            <v>60203   Horizontal units</v>
          </cell>
          <cell r="F4347" t="str">
            <v>TOPV SRNG</v>
          </cell>
          <cell r="G4347">
            <v>26068</v>
          </cell>
        </row>
        <row r="4348">
          <cell r="B4348" t="str">
            <v>Topvex SR75-L-EL12,3</v>
          </cell>
          <cell r="D4348" t="str">
            <v>602   Topvex compact units</v>
          </cell>
          <cell r="E4348" t="str">
            <v>60203   Horizontal units</v>
          </cell>
          <cell r="F4348" t="str">
            <v>TOPV SRNG</v>
          </cell>
          <cell r="G4348">
            <v>26206</v>
          </cell>
        </row>
        <row r="4349">
          <cell r="B4349" t="str">
            <v>Topvex SR75-L-HWH</v>
          </cell>
          <cell r="D4349" t="str">
            <v>602   Topvex compact units</v>
          </cell>
          <cell r="E4349" t="str">
            <v>60203   Horizontal units</v>
          </cell>
          <cell r="F4349" t="str">
            <v>TOPV SRNG</v>
          </cell>
          <cell r="G4349">
            <v>24827</v>
          </cell>
        </row>
        <row r="4350">
          <cell r="B4350" t="str">
            <v>Topvex SR75-R</v>
          </cell>
          <cell r="D4350" t="str">
            <v>602   Topvex compact units</v>
          </cell>
          <cell r="E4350" t="str">
            <v>60203   Horizontal units</v>
          </cell>
          <cell r="F4350" t="str">
            <v>TOPV SRNG</v>
          </cell>
          <cell r="G4350">
            <v>23889</v>
          </cell>
        </row>
        <row r="4351">
          <cell r="B4351" t="str">
            <v>Topvex SR75-R-EL5,2</v>
          </cell>
          <cell r="D4351" t="str">
            <v>602   Topvex compact units</v>
          </cell>
          <cell r="E4351" t="str">
            <v>60203   Horizontal units</v>
          </cell>
          <cell r="F4351" t="str">
            <v>TOPV SRNG</v>
          </cell>
          <cell r="G4351">
            <v>26068</v>
          </cell>
        </row>
        <row r="4352">
          <cell r="B4352" t="str">
            <v>Topvex SR75-R-EL12,3</v>
          </cell>
          <cell r="D4352" t="str">
            <v>602   Topvex compact units</v>
          </cell>
          <cell r="E4352" t="str">
            <v>60203   Horizontal units</v>
          </cell>
          <cell r="F4352" t="str">
            <v>TOPV SRNG</v>
          </cell>
          <cell r="G4352">
            <v>26206</v>
          </cell>
        </row>
        <row r="4353">
          <cell r="B4353" t="str">
            <v>Topvex SR75-R-HWH</v>
          </cell>
          <cell r="D4353" t="str">
            <v>602   Topvex compact units</v>
          </cell>
          <cell r="E4353" t="str">
            <v>60203   Horizontal units</v>
          </cell>
          <cell r="F4353" t="str">
            <v>TOPV SRNG</v>
          </cell>
          <cell r="G4353">
            <v>24827</v>
          </cell>
        </row>
        <row r="4354">
          <cell r="B4354" t="str">
            <v>Topvex SR75-S-L</v>
          </cell>
          <cell r="D4354" t="str">
            <v>602   Topvex compact units</v>
          </cell>
          <cell r="E4354" t="str">
            <v>60203   Horizontal units</v>
          </cell>
          <cell r="F4354" t="str">
            <v>TOPV SRNG</v>
          </cell>
          <cell r="G4354">
            <v>28688</v>
          </cell>
        </row>
        <row r="4355">
          <cell r="B4355" t="str">
            <v>Topvex SR75-S-L-EL5,2</v>
          </cell>
          <cell r="D4355" t="str">
            <v>602   Topvex compact units</v>
          </cell>
          <cell r="E4355" t="str">
            <v>60203   Horizontal units</v>
          </cell>
          <cell r="F4355" t="str">
            <v>TOPV SRNG</v>
          </cell>
          <cell r="G4355">
            <v>30344</v>
          </cell>
        </row>
        <row r="4356">
          <cell r="B4356" t="str">
            <v>Topvex SR75-S-L-EL12,3</v>
          </cell>
          <cell r="D4356" t="str">
            <v>602   Topvex compact units</v>
          </cell>
          <cell r="E4356" t="str">
            <v>60203   Horizontal units</v>
          </cell>
          <cell r="F4356" t="str">
            <v>TOPV SRNG</v>
          </cell>
          <cell r="G4356">
            <v>30895</v>
          </cell>
        </row>
        <row r="4357">
          <cell r="B4357" t="str">
            <v>Topvex SR75-S-L-HWH</v>
          </cell>
          <cell r="D4357" t="str">
            <v>602   Topvex compact units</v>
          </cell>
          <cell r="E4357" t="str">
            <v>60203   Horizontal units</v>
          </cell>
          <cell r="F4357" t="str">
            <v>TOPV SRNG</v>
          </cell>
          <cell r="G4357">
            <v>29792</v>
          </cell>
        </row>
        <row r="4358">
          <cell r="B4358" t="str">
            <v>Topvex SR75-S-R</v>
          </cell>
          <cell r="D4358" t="str">
            <v>602   Topvex compact units</v>
          </cell>
          <cell r="E4358" t="str">
            <v>60203   Horizontal units</v>
          </cell>
          <cell r="F4358" t="str">
            <v>TOPV SRNG</v>
          </cell>
          <cell r="G4358">
            <v>28688</v>
          </cell>
        </row>
        <row r="4359">
          <cell r="B4359" t="str">
            <v>Topvex SR75-S-R-EL5,2</v>
          </cell>
          <cell r="D4359" t="str">
            <v>602   Topvex compact units</v>
          </cell>
          <cell r="E4359" t="str">
            <v>60203   Horizontal units</v>
          </cell>
          <cell r="F4359" t="str">
            <v>TOPV SRNG</v>
          </cell>
          <cell r="G4359">
            <v>30344</v>
          </cell>
        </row>
        <row r="4360">
          <cell r="B4360" t="str">
            <v>Topvex SR75-S-R-EL12,3</v>
          </cell>
          <cell r="D4360" t="str">
            <v>602   Topvex compact units</v>
          </cell>
          <cell r="E4360" t="str">
            <v>60203   Horizontal units</v>
          </cell>
          <cell r="F4360" t="str">
            <v>TOPV SRNG</v>
          </cell>
          <cell r="G4360">
            <v>30895</v>
          </cell>
        </row>
        <row r="4361">
          <cell r="B4361" t="str">
            <v>Topvex SR75-S-R-HWH</v>
          </cell>
          <cell r="D4361" t="str">
            <v>602   Topvex compact units</v>
          </cell>
          <cell r="E4361" t="str">
            <v>60203   Horizontal units</v>
          </cell>
          <cell r="F4361" t="str">
            <v>TOPV SRNG</v>
          </cell>
          <cell r="G4361">
            <v>29792</v>
          </cell>
        </row>
        <row r="4362">
          <cell r="B4362" t="str">
            <v>Topvex TC50-L-B</v>
          </cell>
          <cell r="D4362" t="str">
            <v>602   Topvex compact units</v>
          </cell>
          <cell r="E4362" t="str">
            <v>60204   Vertical units</v>
          </cell>
          <cell r="F4362" t="str">
            <v>TOPV TCNG</v>
          </cell>
          <cell r="G4362">
            <v>23832</v>
          </cell>
        </row>
        <row r="4363">
          <cell r="B4363" t="str">
            <v>Topvex TC50-L-EL17-B</v>
          </cell>
          <cell r="D4363" t="str">
            <v>602   Topvex compact units</v>
          </cell>
          <cell r="E4363" t="str">
            <v>60204   Vertical units</v>
          </cell>
          <cell r="F4363" t="str">
            <v>TOPV TCNG</v>
          </cell>
          <cell r="G4363">
            <v>25695</v>
          </cell>
        </row>
        <row r="4364">
          <cell r="B4364" t="str">
            <v>Topvex TC50-L-EL17-S</v>
          </cell>
          <cell r="D4364" t="str">
            <v>602   Topvex compact units</v>
          </cell>
          <cell r="E4364" t="str">
            <v>60204   Vertical units</v>
          </cell>
          <cell r="F4364" t="str">
            <v>TOPV TCNG</v>
          </cell>
          <cell r="G4364">
            <v>29184</v>
          </cell>
        </row>
        <row r="4365">
          <cell r="B4365" t="str">
            <v>Topvex TC50-L-EL9,6-B</v>
          </cell>
          <cell r="D4365" t="str">
            <v>602   Topvex compact units</v>
          </cell>
          <cell r="E4365" t="str">
            <v>60204   Vertical units</v>
          </cell>
          <cell r="F4365" t="str">
            <v>TOPV TCNG</v>
          </cell>
          <cell r="G4365">
            <v>25667</v>
          </cell>
        </row>
        <row r="4366">
          <cell r="B4366" t="str">
            <v>Topvex TC50-L-EL9,6-S</v>
          </cell>
          <cell r="D4366" t="str">
            <v>602   Topvex compact units</v>
          </cell>
          <cell r="E4366" t="str">
            <v>60204   Vertical units</v>
          </cell>
          <cell r="F4366" t="str">
            <v>TOPV TCNG</v>
          </cell>
          <cell r="G4366">
            <v>29156</v>
          </cell>
        </row>
        <row r="4367">
          <cell r="B4367" t="str">
            <v>Topvex TC50-L-HWH-B</v>
          </cell>
          <cell r="D4367" t="str">
            <v>602   Topvex compact units</v>
          </cell>
          <cell r="E4367" t="str">
            <v>60204   Vertical units</v>
          </cell>
          <cell r="F4367" t="str">
            <v>TOPV TCNG</v>
          </cell>
          <cell r="G4367">
            <v>24934</v>
          </cell>
        </row>
        <row r="4368">
          <cell r="B4368" t="str">
            <v>Topvex TC50-L-HWH-S</v>
          </cell>
          <cell r="D4368" t="str">
            <v>602   Topvex compact units</v>
          </cell>
          <cell r="E4368" t="str">
            <v>60204   Vertical units</v>
          </cell>
          <cell r="F4368" t="str">
            <v>TOPV TCNG</v>
          </cell>
          <cell r="G4368">
            <v>28545</v>
          </cell>
        </row>
        <row r="4369">
          <cell r="B4369" t="str">
            <v>Topvex TC50-L-S</v>
          </cell>
          <cell r="D4369" t="str">
            <v>602   Topvex compact units</v>
          </cell>
          <cell r="E4369" t="str">
            <v>60204   Vertical units</v>
          </cell>
          <cell r="F4369" t="str">
            <v>TOPV TCNG</v>
          </cell>
          <cell r="G4369">
            <v>27344</v>
          </cell>
        </row>
        <row r="4370">
          <cell r="B4370" t="str">
            <v>Topvex TC50-R-B</v>
          </cell>
          <cell r="D4370" t="str">
            <v>602   Topvex compact units</v>
          </cell>
          <cell r="E4370" t="str">
            <v>60204   Vertical units</v>
          </cell>
          <cell r="F4370" t="str">
            <v>TOPV TCNG</v>
          </cell>
          <cell r="G4370">
            <v>23832</v>
          </cell>
        </row>
        <row r="4371">
          <cell r="B4371" t="str">
            <v>Topvex TC50-R-EL17-B</v>
          </cell>
          <cell r="D4371" t="str">
            <v>602   Topvex compact units</v>
          </cell>
          <cell r="E4371" t="str">
            <v>60204   Vertical units</v>
          </cell>
          <cell r="F4371" t="str">
            <v>TOPV TCNG</v>
          </cell>
          <cell r="G4371">
            <v>25695</v>
          </cell>
        </row>
        <row r="4372">
          <cell r="B4372" t="str">
            <v>Topvex TC50-R-EL17-S</v>
          </cell>
          <cell r="D4372" t="str">
            <v>602   Topvex compact units</v>
          </cell>
          <cell r="E4372" t="str">
            <v>60204   Vertical units</v>
          </cell>
          <cell r="F4372" t="str">
            <v>TOPV TCNG</v>
          </cell>
          <cell r="G4372">
            <v>29184</v>
          </cell>
        </row>
        <row r="4373">
          <cell r="B4373" t="str">
            <v>Topvex TC50-R-EL9,6-B</v>
          </cell>
          <cell r="D4373" t="str">
            <v>602   Topvex compact units</v>
          </cell>
          <cell r="E4373" t="str">
            <v>60204   Vertical units</v>
          </cell>
          <cell r="F4373" t="str">
            <v>TOPV TCNG</v>
          </cell>
          <cell r="G4373">
            <v>25667</v>
          </cell>
        </row>
        <row r="4374">
          <cell r="B4374" t="str">
            <v>Topvex TC50-R-EL9,6-S</v>
          </cell>
          <cell r="D4374" t="str">
            <v>602   Topvex compact units</v>
          </cell>
          <cell r="E4374" t="str">
            <v>60204   Vertical units</v>
          </cell>
          <cell r="F4374" t="str">
            <v>TOPV TCNG</v>
          </cell>
          <cell r="G4374">
            <v>29156</v>
          </cell>
        </row>
        <row r="4375">
          <cell r="B4375" t="str">
            <v>Topvex TC50-R-HWH-B</v>
          </cell>
          <cell r="D4375" t="str">
            <v>602   Topvex compact units</v>
          </cell>
          <cell r="E4375" t="str">
            <v>60204   Vertical units</v>
          </cell>
          <cell r="F4375" t="str">
            <v>TOPV TCNG</v>
          </cell>
          <cell r="G4375">
            <v>24934</v>
          </cell>
        </row>
        <row r="4376">
          <cell r="B4376" t="str">
            <v>Topvex TC50-R-HWH-S</v>
          </cell>
          <cell r="D4376" t="str">
            <v>602   Topvex compact units</v>
          </cell>
          <cell r="E4376" t="str">
            <v>60204   Vertical units</v>
          </cell>
          <cell r="F4376" t="str">
            <v>TOPV TCNG</v>
          </cell>
          <cell r="G4376">
            <v>28545</v>
          </cell>
        </row>
        <row r="4377">
          <cell r="B4377" t="str">
            <v>Topvex TC50-R-S</v>
          </cell>
          <cell r="D4377" t="str">
            <v>602   Topvex compact units</v>
          </cell>
          <cell r="E4377" t="str">
            <v>60204   Vertical units</v>
          </cell>
          <cell r="F4377" t="str">
            <v>TOPV TCNG</v>
          </cell>
          <cell r="G4377">
            <v>27344</v>
          </cell>
        </row>
        <row r="4378">
          <cell r="B4378" t="str">
            <v>Topvex TC20-L-B</v>
          </cell>
          <cell r="D4378" t="str">
            <v>602   Topvex compact units</v>
          </cell>
          <cell r="E4378" t="str">
            <v>60204   Vertical units</v>
          </cell>
          <cell r="F4378" t="str">
            <v>TOPV TCNG</v>
          </cell>
          <cell r="G4378">
            <v>14407</v>
          </cell>
        </row>
        <row r="4379">
          <cell r="B4379" t="str">
            <v>Topvex TC20-L-EL4,2-B</v>
          </cell>
          <cell r="D4379" t="str">
            <v>602   Topvex compact units</v>
          </cell>
          <cell r="E4379" t="str">
            <v>60204   Vertical units</v>
          </cell>
          <cell r="F4379" t="str">
            <v>TOPV TCNG</v>
          </cell>
          <cell r="G4379">
            <v>16263</v>
          </cell>
        </row>
        <row r="4380">
          <cell r="B4380" t="str">
            <v>Topvex TC20-L-EL6,5-B</v>
          </cell>
          <cell r="D4380" t="str">
            <v>602   Topvex compact units</v>
          </cell>
          <cell r="E4380" t="str">
            <v>60204   Vertical units</v>
          </cell>
          <cell r="F4380" t="str">
            <v>TOPV TCNG</v>
          </cell>
          <cell r="G4380">
            <v>16316</v>
          </cell>
        </row>
        <row r="4381">
          <cell r="B4381" t="str">
            <v>Topvex TC20-L-EL9,6-B</v>
          </cell>
          <cell r="D4381" t="str">
            <v>602   Topvex compact units</v>
          </cell>
          <cell r="E4381" t="str">
            <v>60204   Vertical units</v>
          </cell>
          <cell r="F4381" t="str">
            <v>TOPV TCNG</v>
          </cell>
          <cell r="G4381">
            <v>16337</v>
          </cell>
        </row>
        <row r="4382">
          <cell r="B4382" t="str">
            <v>Topvex TC20-L-HWH-B</v>
          </cell>
          <cell r="D4382" t="str">
            <v>602   Topvex compact units</v>
          </cell>
          <cell r="E4382" t="str">
            <v>60204   Vertical units</v>
          </cell>
          <cell r="F4382" t="str">
            <v>TOPV TCNG</v>
          </cell>
          <cell r="G4382">
            <v>15132</v>
          </cell>
        </row>
        <row r="4383">
          <cell r="B4383" t="str">
            <v>Topvex TC20-L-S</v>
          </cell>
          <cell r="D4383" t="str">
            <v>602   Topvex compact units</v>
          </cell>
          <cell r="E4383" t="str">
            <v>60204   Vertical units</v>
          </cell>
          <cell r="F4383" t="str">
            <v>TOPV TCNG</v>
          </cell>
          <cell r="G4383">
            <v>18332</v>
          </cell>
        </row>
        <row r="4384">
          <cell r="B4384" t="str">
            <v>Topvex TC20-L-EL4,2-S</v>
          </cell>
          <cell r="D4384" t="str">
            <v>602   Topvex compact units</v>
          </cell>
          <cell r="E4384" t="str">
            <v>60204   Vertical units</v>
          </cell>
          <cell r="F4384" t="str">
            <v>TOPV TCNG</v>
          </cell>
          <cell r="G4384">
            <v>19132</v>
          </cell>
        </row>
        <row r="4385">
          <cell r="B4385" t="str">
            <v>Topvex TC20-L-EL6,5-S</v>
          </cell>
          <cell r="D4385" t="str">
            <v>602   Topvex compact units</v>
          </cell>
          <cell r="E4385" t="str">
            <v>60204   Vertical units</v>
          </cell>
          <cell r="F4385" t="str">
            <v>TOPV TCNG</v>
          </cell>
          <cell r="G4385">
            <v>19195</v>
          </cell>
        </row>
        <row r="4386">
          <cell r="B4386" t="str">
            <v>Topvex TC20-L-EL9,6-S</v>
          </cell>
          <cell r="D4386" t="str">
            <v>602   Topvex compact units</v>
          </cell>
          <cell r="E4386" t="str">
            <v>60204   Vertical units</v>
          </cell>
          <cell r="F4386" t="str">
            <v>TOPV TCNG</v>
          </cell>
          <cell r="G4386">
            <v>19217</v>
          </cell>
        </row>
        <row r="4387">
          <cell r="B4387" t="str">
            <v>Topvex TC20-L-HWH-S</v>
          </cell>
          <cell r="D4387" t="str">
            <v>602   Topvex compact units</v>
          </cell>
          <cell r="E4387" t="str">
            <v>60204   Vertical units</v>
          </cell>
          <cell r="F4387" t="str">
            <v>TOPV TCNG</v>
          </cell>
          <cell r="G4387">
            <v>18566</v>
          </cell>
        </row>
        <row r="4388">
          <cell r="B4388" t="str">
            <v>Topvex TC20-R-B</v>
          </cell>
          <cell r="D4388" t="str">
            <v>602   Topvex compact units</v>
          </cell>
          <cell r="E4388" t="str">
            <v>60204   Vertical units</v>
          </cell>
          <cell r="F4388" t="str">
            <v>TOPV TCNG</v>
          </cell>
          <cell r="G4388">
            <v>14407</v>
          </cell>
        </row>
        <row r="4389">
          <cell r="B4389" t="str">
            <v>Topvex TC20-R-EL4,2-B</v>
          </cell>
          <cell r="D4389" t="str">
            <v>602   Topvex compact units</v>
          </cell>
          <cell r="E4389" t="str">
            <v>60204   Vertical units</v>
          </cell>
          <cell r="F4389" t="str">
            <v>TOPV TCNG</v>
          </cell>
          <cell r="G4389">
            <v>16263</v>
          </cell>
        </row>
        <row r="4390">
          <cell r="B4390" t="str">
            <v>Topvex TC20-R-EL6,5-B</v>
          </cell>
          <cell r="D4390" t="str">
            <v>602   Topvex compact units</v>
          </cell>
          <cell r="E4390" t="str">
            <v>60204   Vertical units</v>
          </cell>
          <cell r="F4390" t="str">
            <v>TOPV TCNG</v>
          </cell>
          <cell r="G4390">
            <v>16316</v>
          </cell>
        </row>
        <row r="4391">
          <cell r="B4391" t="str">
            <v>Topvex TC20-R-EL9,6-B</v>
          </cell>
          <cell r="D4391" t="str">
            <v>602   Topvex compact units</v>
          </cell>
          <cell r="E4391" t="str">
            <v>60204   Vertical units</v>
          </cell>
          <cell r="F4391" t="str">
            <v>TOPV TCNG</v>
          </cell>
          <cell r="G4391">
            <v>16337</v>
          </cell>
        </row>
        <row r="4392">
          <cell r="B4392" t="str">
            <v>Topvex TC20-R-HWH-B</v>
          </cell>
          <cell r="D4392" t="str">
            <v>602   Topvex compact units</v>
          </cell>
          <cell r="E4392" t="str">
            <v>60204   Vertical units</v>
          </cell>
          <cell r="F4392" t="str">
            <v>TOPV TCNG</v>
          </cell>
          <cell r="G4392">
            <v>15132</v>
          </cell>
        </row>
        <row r="4393">
          <cell r="B4393" t="str">
            <v>Topvex TC20-R-S</v>
          </cell>
          <cell r="D4393" t="str">
            <v>602   Topvex compact units</v>
          </cell>
          <cell r="E4393" t="str">
            <v>60204   Vertical units</v>
          </cell>
          <cell r="F4393" t="str">
            <v>TOPV TCNG</v>
          </cell>
          <cell r="G4393">
            <v>18332</v>
          </cell>
        </row>
        <row r="4394">
          <cell r="B4394" t="str">
            <v>Topvex TC20-R-EL4,2-S</v>
          </cell>
          <cell r="D4394" t="str">
            <v>602   Topvex compact units</v>
          </cell>
          <cell r="E4394" t="str">
            <v>60204   Vertical units</v>
          </cell>
          <cell r="F4394" t="str">
            <v>TOPV TCNG</v>
          </cell>
          <cell r="G4394">
            <v>19132</v>
          </cell>
        </row>
        <row r="4395">
          <cell r="B4395" t="str">
            <v>Topvex TC20-R-EL6,5-S</v>
          </cell>
          <cell r="D4395" t="str">
            <v>602   Topvex compact units</v>
          </cell>
          <cell r="E4395" t="str">
            <v>60204   Vertical units</v>
          </cell>
          <cell r="F4395" t="str">
            <v>TOPV TCNG</v>
          </cell>
          <cell r="G4395">
            <v>19195</v>
          </cell>
        </row>
        <row r="4396">
          <cell r="B4396" t="str">
            <v>Topvex TC20-R-EL9,6-S</v>
          </cell>
          <cell r="D4396" t="str">
            <v>602   Topvex compact units</v>
          </cell>
          <cell r="E4396" t="str">
            <v>60204   Vertical units</v>
          </cell>
          <cell r="F4396" t="str">
            <v>TOPV TCNG</v>
          </cell>
          <cell r="G4396">
            <v>19217</v>
          </cell>
        </row>
        <row r="4397">
          <cell r="B4397" t="str">
            <v>Topvex TC20-R-HWH-S</v>
          </cell>
          <cell r="D4397" t="str">
            <v>602   Topvex compact units</v>
          </cell>
          <cell r="E4397" t="str">
            <v>60204   Vertical units</v>
          </cell>
          <cell r="F4397" t="str">
            <v>TOPV TCNG</v>
          </cell>
          <cell r="G4397">
            <v>18566</v>
          </cell>
        </row>
        <row r="4398">
          <cell r="B4398" t="str">
            <v>Topvex TC25-L-B</v>
          </cell>
          <cell r="D4398" t="str">
            <v>602   Topvex compact units</v>
          </cell>
          <cell r="E4398" t="str">
            <v>60204   Vertical units</v>
          </cell>
          <cell r="F4398" t="str">
            <v>TOPV TCNG</v>
          </cell>
          <cell r="G4398">
            <v>16699</v>
          </cell>
        </row>
        <row r="4399">
          <cell r="B4399" t="str">
            <v>Topvex TC25-L-EL6,5-B</v>
          </cell>
          <cell r="D4399" t="str">
            <v>602   Topvex compact units</v>
          </cell>
          <cell r="E4399" t="str">
            <v>60204   Vertical units</v>
          </cell>
          <cell r="F4399" t="str">
            <v>TOPV TCNG</v>
          </cell>
          <cell r="G4399">
            <v>17510</v>
          </cell>
        </row>
        <row r="4400">
          <cell r="B4400" t="str">
            <v>Topvex TC25-L-EL9,6-B</v>
          </cell>
          <cell r="D4400" t="str">
            <v>602   Topvex compact units</v>
          </cell>
          <cell r="E4400" t="str">
            <v>60204   Vertical units</v>
          </cell>
          <cell r="F4400" t="str">
            <v>TOPV TCNG</v>
          </cell>
          <cell r="G4400">
            <v>17553</v>
          </cell>
        </row>
        <row r="4401">
          <cell r="B4401" t="str">
            <v>Topvex TC25-L-EL12-B</v>
          </cell>
          <cell r="D4401" t="str">
            <v>602   Topvex compact units</v>
          </cell>
          <cell r="E4401" t="str">
            <v>60204   Vertical units</v>
          </cell>
          <cell r="F4401" t="str">
            <v>TOPV TCNG</v>
          </cell>
          <cell r="G4401">
            <v>17521</v>
          </cell>
        </row>
        <row r="4402">
          <cell r="B4402" t="str">
            <v>Topvex TC25-L-HWH-B</v>
          </cell>
          <cell r="D4402" t="str">
            <v>602   Topvex compact units</v>
          </cell>
          <cell r="E4402" t="str">
            <v>60204   Vertical units</v>
          </cell>
          <cell r="F4402" t="str">
            <v>TOPV TCNG</v>
          </cell>
          <cell r="G4402">
            <v>17287</v>
          </cell>
        </row>
        <row r="4403">
          <cell r="B4403" t="str">
            <v>Topvex TC25-L-S</v>
          </cell>
          <cell r="D4403" t="str">
            <v>602   Topvex compact units</v>
          </cell>
          <cell r="E4403" t="str">
            <v>60204   Vertical units</v>
          </cell>
          <cell r="F4403" t="str">
            <v>TOPV TCNG</v>
          </cell>
          <cell r="G4403">
            <v>20229</v>
          </cell>
        </row>
        <row r="4404">
          <cell r="B4404" t="str">
            <v>Topvex TC25-L-EL6,5-S</v>
          </cell>
          <cell r="D4404" t="str">
            <v>602   Topvex compact units</v>
          </cell>
          <cell r="E4404" t="str">
            <v>60204   Vertical units</v>
          </cell>
          <cell r="F4404" t="str">
            <v>TOPV TCNG</v>
          </cell>
          <cell r="G4404">
            <v>21414</v>
          </cell>
        </row>
        <row r="4405">
          <cell r="B4405" t="str">
            <v>Topvex TC25-L-EL9,6-S</v>
          </cell>
          <cell r="D4405" t="str">
            <v>602   Topvex compact units</v>
          </cell>
          <cell r="E4405" t="str">
            <v>60204   Vertical units</v>
          </cell>
          <cell r="F4405" t="str">
            <v>TOPV TCNG</v>
          </cell>
          <cell r="G4405">
            <v>21455</v>
          </cell>
        </row>
        <row r="4406">
          <cell r="B4406" t="str">
            <v>Topvex TC25-L-EL12-S</v>
          </cell>
          <cell r="D4406" t="str">
            <v>602   Topvex compact units</v>
          </cell>
          <cell r="E4406" t="str">
            <v>60204   Vertical units</v>
          </cell>
          <cell r="F4406" t="str">
            <v>TOPV TCNG</v>
          </cell>
          <cell r="G4406">
            <v>21425</v>
          </cell>
        </row>
        <row r="4407">
          <cell r="B4407" t="str">
            <v>Topvex TC25-L-HWH-S</v>
          </cell>
          <cell r="D4407" t="str">
            <v>602   Topvex compact units</v>
          </cell>
          <cell r="E4407" t="str">
            <v>60204   Vertical units</v>
          </cell>
          <cell r="F4407" t="str">
            <v>TOPV TCNG</v>
          </cell>
          <cell r="G4407">
            <v>20646</v>
          </cell>
        </row>
        <row r="4408">
          <cell r="B4408" t="str">
            <v>Topvex TC25-R-B</v>
          </cell>
          <cell r="D4408" t="str">
            <v>602   Topvex compact units</v>
          </cell>
          <cell r="E4408" t="str">
            <v>60204   Vertical units</v>
          </cell>
          <cell r="F4408" t="str">
            <v>TOPV TCNG</v>
          </cell>
          <cell r="G4408">
            <v>16699</v>
          </cell>
        </row>
        <row r="4409">
          <cell r="B4409" t="str">
            <v>Topvex TC25-R-EL6,5-B</v>
          </cell>
          <cell r="D4409" t="str">
            <v>602   Topvex compact units</v>
          </cell>
          <cell r="E4409" t="str">
            <v>60204   Vertical units</v>
          </cell>
          <cell r="F4409" t="str">
            <v>TOPV TCNG</v>
          </cell>
          <cell r="G4409">
            <v>17510</v>
          </cell>
        </row>
        <row r="4410">
          <cell r="B4410" t="str">
            <v>Topvex TC25-R-EL9,6-B</v>
          </cell>
          <cell r="D4410" t="str">
            <v>602   Topvex compact units</v>
          </cell>
          <cell r="E4410" t="str">
            <v>60204   Vertical units</v>
          </cell>
          <cell r="F4410" t="str">
            <v>TOPV TCNG</v>
          </cell>
          <cell r="G4410">
            <v>17553</v>
          </cell>
        </row>
        <row r="4411">
          <cell r="B4411" t="str">
            <v>Topvex TC25-R-EL12-B</v>
          </cell>
          <cell r="D4411" t="str">
            <v>602   Topvex compact units</v>
          </cell>
          <cell r="E4411" t="str">
            <v>60204   Vertical units</v>
          </cell>
          <cell r="F4411" t="str">
            <v>TOPV TCNG</v>
          </cell>
          <cell r="G4411">
            <v>17521</v>
          </cell>
        </row>
        <row r="4412">
          <cell r="B4412" t="str">
            <v>Topvex TC25-R-HWH-B</v>
          </cell>
          <cell r="D4412" t="str">
            <v>602   Topvex compact units</v>
          </cell>
          <cell r="E4412" t="str">
            <v>60204   Vertical units</v>
          </cell>
          <cell r="F4412" t="str">
            <v>TOPV TCNG</v>
          </cell>
          <cell r="G4412">
            <v>17287</v>
          </cell>
        </row>
        <row r="4413">
          <cell r="B4413" t="str">
            <v>Topvex TC25-R-S</v>
          </cell>
          <cell r="D4413" t="str">
            <v>602   Topvex compact units</v>
          </cell>
          <cell r="E4413" t="str">
            <v>60204   Vertical units</v>
          </cell>
          <cell r="F4413" t="str">
            <v>TOPV TCNG</v>
          </cell>
          <cell r="G4413">
            <v>20229</v>
          </cell>
        </row>
        <row r="4414">
          <cell r="B4414" t="str">
            <v>Topvex TC25-R-EL6,5-S</v>
          </cell>
          <cell r="D4414" t="str">
            <v>602   Topvex compact units</v>
          </cell>
          <cell r="E4414" t="str">
            <v>60204   Vertical units</v>
          </cell>
          <cell r="F4414" t="str">
            <v>TOPV TCNG</v>
          </cell>
          <cell r="G4414">
            <v>21414</v>
          </cell>
        </row>
        <row r="4415">
          <cell r="B4415" t="str">
            <v>Topvex TC25-R-EL9,6-S</v>
          </cell>
          <cell r="D4415" t="str">
            <v>602   Topvex compact units</v>
          </cell>
          <cell r="E4415" t="str">
            <v>60204   Vertical units</v>
          </cell>
          <cell r="F4415" t="str">
            <v>TOPV TCNG</v>
          </cell>
          <cell r="G4415">
            <v>21455</v>
          </cell>
        </row>
        <row r="4416">
          <cell r="B4416" t="str">
            <v>Topvex TC25-R-EL12-S</v>
          </cell>
          <cell r="D4416" t="str">
            <v>602   Topvex compact units</v>
          </cell>
          <cell r="E4416" t="str">
            <v>60204   Vertical units</v>
          </cell>
          <cell r="F4416" t="str">
            <v>TOPV TCNG</v>
          </cell>
          <cell r="G4416">
            <v>21425</v>
          </cell>
        </row>
        <row r="4417">
          <cell r="B4417" t="str">
            <v>Topvex TC25-R-HWH-S</v>
          </cell>
          <cell r="D4417" t="str">
            <v>602   Topvex compact units</v>
          </cell>
          <cell r="E4417" t="str">
            <v>60204   Vertical units</v>
          </cell>
          <cell r="F4417" t="str">
            <v>TOPV TCNG</v>
          </cell>
          <cell r="G4417">
            <v>20646</v>
          </cell>
        </row>
        <row r="4418">
          <cell r="B4418" t="str">
            <v>Topvex TC35-L-B</v>
          </cell>
          <cell r="D4418" t="str">
            <v>602   Topvex compact units</v>
          </cell>
          <cell r="E4418" t="str">
            <v>60204   Vertical units</v>
          </cell>
          <cell r="F4418" t="str">
            <v>TOPV TCNG</v>
          </cell>
          <cell r="G4418">
            <v>19675</v>
          </cell>
        </row>
        <row r="4419">
          <cell r="B4419" t="str">
            <v>Topvex TC35-L-EL7,2-B</v>
          </cell>
          <cell r="D4419" t="str">
            <v>602   Topvex compact units</v>
          </cell>
          <cell r="E4419" t="str">
            <v>60204   Vertical units</v>
          </cell>
          <cell r="F4419" t="str">
            <v>TOPV TCNG</v>
          </cell>
          <cell r="G4419">
            <v>21189</v>
          </cell>
        </row>
        <row r="4420">
          <cell r="B4420" t="str">
            <v>Topvex TC35-L-EL12-B</v>
          </cell>
          <cell r="D4420" t="str">
            <v>602   Topvex compact units</v>
          </cell>
          <cell r="E4420" t="str">
            <v>60204   Vertical units</v>
          </cell>
          <cell r="F4420" t="str">
            <v>TOPV TCNG</v>
          </cell>
          <cell r="G4420">
            <v>21211</v>
          </cell>
        </row>
        <row r="4421">
          <cell r="B4421" t="str">
            <v>Topvex TC35-L-EL18-B</v>
          </cell>
          <cell r="D4421" t="str">
            <v>602   Topvex compact units</v>
          </cell>
          <cell r="E4421" t="str">
            <v>60204   Vertical units</v>
          </cell>
          <cell r="F4421" t="str">
            <v>TOPV TCNG</v>
          </cell>
          <cell r="G4421">
            <v>21295</v>
          </cell>
        </row>
        <row r="4422">
          <cell r="B4422" t="str">
            <v>Topvex TC35-L-HWH-B</v>
          </cell>
          <cell r="D4422" t="str">
            <v>602   Topvex compact units</v>
          </cell>
          <cell r="E4422" t="str">
            <v>60204   Vertical units</v>
          </cell>
          <cell r="F4422" t="str">
            <v>TOPV TCNG</v>
          </cell>
          <cell r="G4422">
            <v>20326</v>
          </cell>
        </row>
        <row r="4423">
          <cell r="B4423" t="str">
            <v>Topvex TC35-L-S</v>
          </cell>
          <cell r="D4423" t="str">
            <v>602   Topvex compact units</v>
          </cell>
          <cell r="E4423" t="str">
            <v>60204   Vertical units</v>
          </cell>
          <cell r="F4423" t="str">
            <v>TOPV TCNG</v>
          </cell>
          <cell r="G4423">
            <v>22875</v>
          </cell>
        </row>
        <row r="4424">
          <cell r="B4424" t="str">
            <v>Topvex TC35-L-EL7,2-S</v>
          </cell>
          <cell r="D4424" t="str">
            <v>602   Topvex compact units</v>
          </cell>
          <cell r="E4424" t="str">
            <v>60204   Vertical units</v>
          </cell>
          <cell r="F4424" t="str">
            <v>TOPV TCNG</v>
          </cell>
          <cell r="G4424">
            <v>23951</v>
          </cell>
        </row>
        <row r="4425">
          <cell r="B4425" t="str">
            <v>Topvex TC35-L-EL12-S</v>
          </cell>
          <cell r="D4425" t="str">
            <v>602   Topvex compact units</v>
          </cell>
          <cell r="E4425" t="str">
            <v>60204   Vertical units</v>
          </cell>
          <cell r="F4425" t="str">
            <v>TOPV TCNG</v>
          </cell>
          <cell r="G4425">
            <v>24015</v>
          </cell>
        </row>
        <row r="4426">
          <cell r="B4426" t="str">
            <v>Topvex TC35-L-EL18-S</v>
          </cell>
          <cell r="D4426" t="str">
            <v>602   Topvex compact units</v>
          </cell>
          <cell r="E4426" t="str">
            <v>60204   Vertical units</v>
          </cell>
          <cell r="F4426" t="str">
            <v>TOPV TCNG</v>
          </cell>
          <cell r="G4426">
            <v>24175</v>
          </cell>
        </row>
        <row r="4427">
          <cell r="B4427" t="str">
            <v>Topvex TC35-L-HWH-S</v>
          </cell>
          <cell r="D4427" t="str">
            <v>602   Topvex compact units</v>
          </cell>
          <cell r="E4427" t="str">
            <v>60204   Vertical units</v>
          </cell>
          <cell r="F4427" t="str">
            <v>TOPV TCNG</v>
          </cell>
          <cell r="G4427">
            <v>23162</v>
          </cell>
        </row>
        <row r="4428">
          <cell r="B4428" t="str">
            <v>Topvex TC35-R-B</v>
          </cell>
          <cell r="D4428" t="str">
            <v>602   Topvex compact units</v>
          </cell>
          <cell r="E4428" t="str">
            <v>60204   Vertical units</v>
          </cell>
          <cell r="F4428" t="str">
            <v>TOPV TCNG</v>
          </cell>
          <cell r="G4428">
            <v>19675</v>
          </cell>
        </row>
        <row r="4429">
          <cell r="B4429" t="str">
            <v>Topvex TC35-R-EL-7,2-B</v>
          </cell>
          <cell r="D4429" t="str">
            <v>602   Topvex compact units</v>
          </cell>
          <cell r="E4429" t="str">
            <v>60204   Vertical units</v>
          </cell>
          <cell r="F4429" t="str">
            <v>TOPV TCNG</v>
          </cell>
          <cell r="G4429">
            <v>21189</v>
          </cell>
        </row>
        <row r="4430">
          <cell r="B4430" t="str">
            <v>Topvex TC35-R-EL12-B</v>
          </cell>
          <cell r="D4430" t="str">
            <v>602   Topvex compact units</v>
          </cell>
          <cell r="E4430" t="str">
            <v>60204   Vertical units</v>
          </cell>
          <cell r="F4430" t="str">
            <v>TOPV TCNG</v>
          </cell>
          <cell r="G4430">
            <v>21211</v>
          </cell>
        </row>
        <row r="4431">
          <cell r="B4431" t="str">
            <v>Topvex TC35-R-EL18-B</v>
          </cell>
          <cell r="D4431" t="str">
            <v>602   Topvex compact units</v>
          </cell>
          <cell r="E4431" t="str">
            <v>60204   Vertical units</v>
          </cell>
          <cell r="F4431" t="str">
            <v>TOPV TCNG</v>
          </cell>
          <cell r="G4431">
            <v>21295</v>
          </cell>
        </row>
        <row r="4432">
          <cell r="B4432" t="str">
            <v>Topvex TC35-R-HWH-B</v>
          </cell>
          <cell r="D4432" t="str">
            <v>602   Topvex compact units</v>
          </cell>
          <cell r="E4432" t="str">
            <v>60204   Vertical units</v>
          </cell>
          <cell r="F4432" t="str">
            <v>TOPV TCNG</v>
          </cell>
          <cell r="G4432">
            <v>20326</v>
          </cell>
        </row>
        <row r="4433">
          <cell r="B4433" t="str">
            <v>Topvex TC35-R-S</v>
          </cell>
          <cell r="D4433" t="str">
            <v>602   Topvex compact units</v>
          </cell>
          <cell r="E4433" t="str">
            <v>60204   Vertical units</v>
          </cell>
          <cell r="F4433" t="str">
            <v>TOPV TCNG</v>
          </cell>
          <cell r="G4433">
            <v>22875</v>
          </cell>
        </row>
        <row r="4434">
          <cell r="B4434" t="str">
            <v>Topvex TC35-R-EL7,2-S</v>
          </cell>
          <cell r="D4434" t="str">
            <v>602   Topvex compact units</v>
          </cell>
          <cell r="E4434" t="str">
            <v>60204   Vertical units</v>
          </cell>
          <cell r="F4434" t="str">
            <v>TOPV TCNG</v>
          </cell>
          <cell r="G4434">
            <v>23951</v>
          </cell>
        </row>
        <row r="4435">
          <cell r="B4435" t="str">
            <v>Topvex TC35-R-EL12-S</v>
          </cell>
          <cell r="D4435" t="str">
            <v>602   Topvex compact units</v>
          </cell>
          <cell r="E4435" t="str">
            <v>60204   Vertical units</v>
          </cell>
          <cell r="F4435" t="str">
            <v>TOPV TCNG</v>
          </cell>
          <cell r="G4435">
            <v>24015</v>
          </cell>
        </row>
        <row r="4436">
          <cell r="B4436" t="str">
            <v>Topvex TC35-R-EL18-S</v>
          </cell>
          <cell r="D4436" t="str">
            <v>602   Topvex compact units</v>
          </cell>
          <cell r="E4436" t="str">
            <v>60204   Vertical units</v>
          </cell>
          <cell r="F4436" t="str">
            <v>TOPV TCNG</v>
          </cell>
          <cell r="G4436">
            <v>24175</v>
          </cell>
        </row>
        <row r="4437">
          <cell r="B4437" t="str">
            <v>Topvex TC35-R-HWH-S</v>
          </cell>
          <cell r="D4437" t="str">
            <v>602   Topvex compact units</v>
          </cell>
          <cell r="E4437" t="str">
            <v>60204   Vertical units</v>
          </cell>
          <cell r="F4437" t="str">
            <v>TOPV TCNG</v>
          </cell>
          <cell r="G4437">
            <v>23162</v>
          </cell>
        </row>
        <row r="4438">
          <cell r="B4438" t="str">
            <v>Topvex TC60-L-B</v>
          </cell>
          <cell r="D4438" t="str">
            <v>602   Topvex compact units</v>
          </cell>
          <cell r="E4438" t="str">
            <v>60204   Vertical units</v>
          </cell>
          <cell r="F4438" t="str">
            <v>TOPV TCNG</v>
          </cell>
          <cell r="G4438">
            <v>23888</v>
          </cell>
        </row>
        <row r="4439">
          <cell r="B4439" t="str">
            <v>Topvex TC60-L-EL9,6-B</v>
          </cell>
          <cell r="D4439" t="str">
            <v>602   Topvex compact units</v>
          </cell>
          <cell r="E4439" t="str">
            <v>60204   Vertical units</v>
          </cell>
          <cell r="F4439" t="str">
            <v>TOPV TCNG</v>
          </cell>
          <cell r="G4439">
            <v>25636</v>
          </cell>
        </row>
        <row r="4440">
          <cell r="B4440" t="str">
            <v>Topvex TC60-L-EL17-B</v>
          </cell>
          <cell r="D4440" t="str">
            <v>602   Topvex compact units</v>
          </cell>
          <cell r="E4440" t="str">
            <v>60204   Vertical units</v>
          </cell>
          <cell r="F4440" t="str">
            <v>TOPV TCNG</v>
          </cell>
          <cell r="G4440">
            <v>25658</v>
          </cell>
        </row>
        <row r="4441">
          <cell r="B4441" t="str">
            <v>Topvex TC60-L-HWH-B</v>
          </cell>
          <cell r="D4441" t="str">
            <v>602   Topvex compact units</v>
          </cell>
          <cell r="E4441" t="str">
            <v>60204   Vertical units</v>
          </cell>
          <cell r="F4441" t="str">
            <v>TOPV TCNG</v>
          </cell>
          <cell r="G4441">
            <v>24687</v>
          </cell>
        </row>
        <row r="4442">
          <cell r="B4442" t="str">
            <v>Topvex TC60-L-S</v>
          </cell>
          <cell r="D4442" t="str">
            <v>602   Topvex compact units</v>
          </cell>
          <cell r="E4442" t="str">
            <v>60204   Vertical units</v>
          </cell>
          <cell r="F4442" t="str">
            <v>TOPV TCNG</v>
          </cell>
          <cell r="G4442">
            <v>27236</v>
          </cell>
        </row>
        <row r="4443">
          <cell r="B4443" t="str">
            <v>Topvex TC60-L-EL9,6-S</v>
          </cell>
          <cell r="D4443" t="str">
            <v>602   Topvex compact units</v>
          </cell>
          <cell r="E4443" t="str">
            <v>60204   Vertical units</v>
          </cell>
          <cell r="F4443" t="str">
            <v>TOPV TCNG</v>
          </cell>
          <cell r="G4443">
            <v>28963</v>
          </cell>
        </row>
        <row r="4444">
          <cell r="B4444" t="str">
            <v>Topvex TC60-L-EL17-S</v>
          </cell>
          <cell r="D4444" t="str">
            <v>602   Topvex compact units</v>
          </cell>
          <cell r="E4444" t="str">
            <v>60204   Vertical units</v>
          </cell>
          <cell r="F4444" t="str">
            <v>TOPV TCNG</v>
          </cell>
          <cell r="G4444">
            <v>28996</v>
          </cell>
        </row>
        <row r="4445">
          <cell r="B4445" t="str">
            <v>Topvex TC60-L-HWH-S</v>
          </cell>
          <cell r="D4445" t="str">
            <v>602   Topvex compact units</v>
          </cell>
          <cell r="E4445" t="str">
            <v>60204   Vertical units</v>
          </cell>
          <cell r="F4445" t="str">
            <v>TOPV TCNG</v>
          </cell>
          <cell r="G4445">
            <v>28100</v>
          </cell>
        </row>
        <row r="4446">
          <cell r="B4446" t="str">
            <v>Topvex TC60-R-B</v>
          </cell>
          <cell r="D4446" t="str">
            <v>602   Topvex compact units</v>
          </cell>
          <cell r="E4446" t="str">
            <v>60204   Vertical units</v>
          </cell>
          <cell r="F4446" t="str">
            <v>TOPV TCNG</v>
          </cell>
          <cell r="G4446">
            <v>23888</v>
          </cell>
        </row>
        <row r="4447">
          <cell r="B4447" t="str">
            <v>Topvex TC60-R-EL9,6-B</v>
          </cell>
          <cell r="D4447" t="str">
            <v>602   Topvex compact units</v>
          </cell>
          <cell r="E4447" t="str">
            <v>60204   Vertical units</v>
          </cell>
          <cell r="F4447" t="str">
            <v>TOPV TCNG</v>
          </cell>
          <cell r="G4447">
            <v>25636</v>
          </cell>
        </row>
        <row r="4448">
          <cell r="B4448" t="str">
            <v>Topvex TC60-R-EL17-B</v>
          </cell>
          <cell r="D4448" t="str">
            <v>602   Topvex compact units</v>
          </cell>
          <cell r="E4448" t="str">
            <v>60204   Vertical units</v>
          </cell>
          <cell r="F4448" t="str">
            <v>TOPV TCNG</v>
          </cell>
          <cell r="G4448">
            <v>25658</v>
          </cell>
        </row>
        <row r="4449">
          <cell r="B4449" t="str">
            <v>Topvex TC60-R-HWH-B</v>
          </cell>
          <cell r="D4449" t="str">
            <v>602   Topvex compact units</v>
          </cell>
          <cell r="E4449" t="str">
            <v>60204   Vertical units</v>
          </cell>
          <cell r="F4449" t="str">
            <v>TOPV TCNG</v>
          </cell>
          <cell r="G4449">
            <v>24687</v>
          </cell>
        </row>
        <row r="4450">
          <cell r="B4450" t="str">
            <v>Topvex TC60-R-S</v>
          </cell>
          <cell r="D4450" t="str">
            <v>602   Topvex compact units</v>
          </cell>
          <cell r="E4450" t="str">
            <v>60204   Vertical units</v>
          </cell>
          <cell r="F4450" t="str">
            <v>TOPV TCNG</v>
          </cell>
          <cell r="G4450">
            <v>27236</v>
          </cell>
        </row>
        <row r="4451">
          <cell r="B4451" t="str">
            <v>Topvex TC60-R-EL9,6-S</v>
          </cell>
          <cell r="D4451" t="str">
            <v>602   Topvex compact units</v>
          </cell>
          <cell r="E4451" t="str">
            <v>60204   Vertical units</v>
          </cell>
          <cell r="F4451" t="str">
            <v>TOPV TCNG</v>
          </cell>
          <cell r="G4451">
            <v>28963</v>
          </cell>
        </row>
        <row r="4452">
          <cell r="B4452" t="str">
            <v>Topvex TC60-R-EL17-S</v>
          </cell>
          <cell r="D4452" t="str">
            <v>602   Topvex compact units</v>
          </cell>
          <cell r="E4452" t="str">
            <v>60204   Vertical units</v>
          </cell>
          <cell r="F4452" t="str">
            <v>TOPV TCNG</v>
          </cell>
          <cell r="G4452">
            <v>28996</v>
          </cell>
        </row>
        <row r="4453">
          <cell r="B4453" t="str">
            <v>Topvex TC60-R-HWH-S</v>
          </cell>
          <cell r="D4453" t="str">
            <v>602   Topvex compact units</v>
          </cell>
          <cell r="E4453" t="str">
            <v>60204   Vertical units</v>
          </cell>
          <cell r="F4453" t="str">
            <v>TOPV TCNG</v>
          </cell>
          <cell r="G4453">
            <v>28100</v>
          </cell>
        </row>
        <row r="4454">
          <cell r="B4454" t="str">
            <v>Topvex TC70-L-B</v>
          </cell>
          <cell r="D4454" t="str">
            <v>602   Topvex compact units</v>
          </cell>
          <cell r="E4454" t="str">
            <v>60204   Vertical units</v>
          </cell>
          <cell r="F4454" t="str">
            <v>TOPV TCNG</v>
          </cell>
          <cell r="G4454">
            <v>26159</v>
          </cell>
        </row>
        <row r="4455">
          <cell r="B4455" t="str">
            <v>Topvex TC70-L-EL17-B</v>
          </cell>
          <cell r="D4455" t="str">
            <v>602   Topvex compact units</v>
          </cell>
          <cell r="E4455" t="str">
            <v>60204   Vertical units</v>
          </cell>
          <cell r="F4455" t="str">
            <v>TOPV TCNG</v>
          </cell>
          <cell r="G4455">
            <v>27908</v>
          </cell>
        </row>
        <row r="4456">
          <cell r="B4456" t="str">
            <v>Topvex TC70-L-HWH-B</v>
          </cell>
          <cell r="D4456" t="str">
            <v>602   Topvex compact units</v>
          </cell>
          <cell r="E4456" t="str">
            <v>60204   Vertical units</v>
          </cell>
          <cell r="F4456" t="str">
            <v>TOPV TCNG</v>
          </cell>
          <cell r="G4456">
            <v>27173</v>
          </cell>
        </row>
        <row r="4457">
          <cell r="B4457" t="str">
            <v>Topvex TC70-L-S</v>
          </cell>
          <cell r="D4457" t="str">
            <v>602   Topvex compact units</v>
          </cell>
          <cell r="E4457" t="str">
            <v>60204   Vertical units</v>
          </cell>
          <cell r="F4457" t="str">
            <v>TOPV TCNG</v>
          </cell>
          <cell r="G4457">
            <v>29466</v>
          </cell>
        </row>
        <row r="4458">
          <cell r="B4458" t="str">
            <v>Topvex TC70-L-EL17-S</v>
          </cell>
          <cell r="D4458" t="str">
            <v>602   Topvex compact units</v>
          </cell>
          <cell r="E4458" t="str">
            <v>60204   Vertical units</v>
          </cell>
          <cell r="F4458" t="str">
            <v>TOPV TCNG</v>
          </cell>
          <cell r="G4458">
            <v>31213</v>
          </cell>
        </row>
        <row r="4459">
          <cell r="B4459" t="str">
            <v>Topvex TC70-L-HWH-S</v>
          </cell>
          <cell r="D4459" t="str">
            <v>602   Topvex compact units</v>
          </cell>
          <cell r="E4459" t="str">
            <v>60204   Vertical units</v>
          </cell>
          <cell r="F4459" t="str">
            <v>TOPV TCNG</v>
          </cell>
          <cell r="G4459">
            <v>30414</v>
          </cell>
        </row>
        <row r="4460">
          <cell r="B4460" t="str">
            <v>Topvex TC70-R-B</v>
          </cell>
          <cell r="D4460" t="str">
            <v>602   Topvex compact units</v>
          </cell>
          <cell r="E4460" t="str">
            <v>60204   Vertical units</v>
          </cell>
          <cell r="F4460" t="str">
            <v>TOPV TCNG</v>
          </cell>
          <cell r="G4460">
            <v>26159</v>
          </cell>
        </row>
        <row r="4461">
          <cell r="B4461" t="str">
            <v>Topvex TC70-R-EL17-B</v>
          </cell>
          <cell r="D4461" t="str">
            <v>602   Topvex compact units</v>
          </cell>
          <cell r="E4461" t="str">
            <v>60204   Vertical units</v>
          </cell>
          <cell r="F4461" t="str">
            <v>TOPV TCNG</v>
          </cell>
          <cell r="G4461">
            <v>27908</v>
          </cell>
        </row>
        <row r="4462">
          <cell r="B4462" t="str">
            <v>Topvex TC70-R-HWH-B</v>
          </cell>
          <cell r="D4462" t="str">
            <v>602   Topvex compact units</v>
          </cell>
          <cell r="E4462" t="str">
            <v>60204   Vertical units</v>
          </cell>
          <cell r="F4462" t="str">
            <v>TOPV TCNG</v>
          </cell>
          <cell r="G4462">
            <v>27173</v>
          </cell>
        </row>
        <row r="4463">
          <cell r="B4463" t="str">
            <v>Topvex TC70-R-S</v>
          </cell>
          <cell r="D4463" t="str">
            <v>602   Topvex compact units</v>
          </cell>
          <cell r="E4463" t="str">
            <v>60204   Vertical units</v>
          </cell>
          <cell r="F4463" t="str">
            <v>TOPV TCNG</v>
          </cell>
          <cell r="G4463">
            <v>29466</v>
          </cell>
        </row>
        <row r="4464">
          <cell r="B4464" t="str">
            <v>Topvex TC70-R-EL17-S</v>
          </cell>
          <cell r="D4464" t="str">
            <v>602   Topvex compact units</v>
          </cell>
          <cell r="E4464" t="str">
            <v>60204   Vertical units</v>
          </cell>
          <cell r="F4464" t="str">
            <v>TOPV TCNG</v>
          </cell>
          <cell r="G4464">
            <v>31213</v>
          </cell>
        </row>
        <row r="4465">
          <cell r="B4465" t="str">
            <v>Topvex TC70-R-HWH-S</v>
          </cell>
          <cell r="D4465" t="str">
            <v>602   Topvex compact units</v>
          </cell>
          <cell r="E4465" t="str">
            <v>60204   Vertical units</v>
          </cell>
          <cell r="F4465" t="str">
            <v>TOPV TCNG</v>
          </cell>
          <cell r="G4465">
            <v>30414</v>
          </cell>
        </row>
        <row r="4466">
          <cell r="B4466" t="str">
            <v>Topvex TC30-L-B</v>
          </cell>
          <cell r="D4466" t="str">
            <v>602   Topvex compact units</v>
          </cell>
          <cell r="E4466" t="str">
            <v>60204   Vertical units</v>
          </cell>
          <cell r="F4466" t="str">
            <v>TOPV TCNG</v>
          </cell>
          <cell r="G4466">
            <v>19501</v>
          </cell>
        </row>
        <row r="4467">
          <cell r="B4467" t="str">
            <v>Topvex TC30-L-EL7,2-B</v>
          </cell>
          <cell r="D4467" t="str">
            <v>602   Topvex compact units</v>
          </cell>
          <cell r="E4467" t="str">
            <v>60204   Vertical units</v>
          </cell>
          <cell r="F4467" t="str">
            <v>TOPV TCNG</v>
          </cell>
          <cell r="G4467">
            <v>21006</v>
          </cell>
        </row>
        <row r="4468">
          <cell r="B4468" t="str">
            <v>Topvex TC30-L-EL12-B</v>
          </cell>
          <cell r="D4468" t="str">
            <v>602   Topvex compact units</v>
          </cell>
          <cell r="E4468" t="str">
            <v>60204   Vertical units</v>
          </cell>
          <cell r="F4468" t="str">
            <v>TOPV TCNG</v>
          </cell>
          <cell r="G4468">
            <v>21021</v>
          </cell>
        </row>
        <row r="4469">
          <cell r="B4469" t="str">
            <v>Topvex TC30-L-EL18-B</v>
          </cell>
          <cell r="D4469" t="str">
            <v>602   Topvex compact units</v>
          </cell>
          <cell r="E4469" t="str">
            <v>60204   Vertical units</v>
          </cell>
          <cell r="F4469" t="str">
            <v>TOPV TCNG</v>
          </cell>
          <cell r="G4469">
            <v>21105</v>
          </cell>
        </row>
        <row r="4470">
          <cell r="B4470" t="str">
            <v>Topvex TC30-L-HWH-B</v>
          </cell>
          <cell r="D4470" t="str">
            <v>602   Topvex compact units</v>
          </cell>
          <cell r="E4470" t="str">
            <v>60204   Vertical units</v>
          </cell>
          <cell r="F4470" t="str">
            <v>TOPV TCNG</v>
          </cell>
          <cell r="G4470">
            <v>20148</v>
          </cell>
        </row>
        <row r="4471">
          <cell r="B4471" t="str">
            <v>Topvex TC30-L-S</v>
          </cell>
          <cell r="D4471" t="str">
            <v>602   Topvex compact units</v>
          </cell>
          <cell r="E4471" t="str">
            <v>60204   Vertical units</v>
          </cell>
          <cell r="F4471" t="str">
            <v>TOPV TCNG</v>
          </cell>
          <cell r="G4471">
            <v>22676</v>
          </cell>
        </row>
        <row r="4472">
          <cell r="B4472" t="str">
            <v>Topvex TC30-L-EL7,2-S</v>
          </cell>
          <cell r="D4472" t="str">
            <v>602   Topvex compact units</v>
          </cell>
          <cell r="E4472" t="str">
            <v>60204   Vertical units</v>
          </cell>
          <cell r="F4472" t="str">
            <v>TOPV TCNG</v>
          </cell>
          <cell r="G4472">
            <v>23747</v>
          </cell>
        </row>
        <row r="4473">
          <cell r="B4473" t="str">
            <v>Topvex TC30-L-EL12-S</v>
          </cell>
          <cell r="D4473" t="str">
            <v>602   Topvex compact units</v>
          </cell>
          <cell r="E4473" t="str">
            <v>60204   Vertical units</v>
          </cell>
          <cell r="F4473" t="str">
            <v>TOPV TCNG</v>
          </cell>
          <cell r="G4473">
            <v>23806</v>
          </cell>
        </row>
        <row r="4474">
          <cell r="B4474" t="str">
            <v>Topvex TC30-L-EL18-S</v>
          </cell>
          <cell r="D4474" t="str">
            <v>602   Topvex compact units</v>
          </cell>
          <cell r="E4474" t="str">
            <v>60204   Vertical units</v>
          </cell>
          <cell r="F4474" t="str">
            <v>TOPV TCNG</v>
          </cell>
          <cell r="G4474">
            <v>24044</v>
          </cell>
        </row>
        <row r="4475">
          <cell r="B4475" t="str">
            <v>Topvex TC30-L-HWH-S</v>
          </cell>
          <cell r="D4475" t="str">
            <v>602   Topvex compact units</v>
          </cell>
          <cell r="E4475" t="str">
            <v>60204   Vertical units</v>
          </cell>
          <cell r="F4475" t="str">
            <v>TOPV TCNG</v>
          </cell>
          <cell r="G4475">
            <v>23193</v>
          </cell>
        </row>
        <row r="4476">
          <cell r="B4476" t="str">
            <v>Topvex TC30-R-B</v>
          </cell>
          <cell r="D4476" t="str">
            <v>602   Topvex compact units</v>
          </cell>
          <cell r="E4476" t="str">
            <v>60204   Vertical units</v>
          </cell>
          <cell r="F4476" t="str">
            <v>TOPV TCNG</v>
          </cell>
          <cell r="G4476">
            <v>19501</v>
          </cell>
        </row>
        <row r="4477">
          <cell r="B4477" t="str">
            <v>Topvex TC30-R-EL7,2-B</v>
          </cell>
          <cell r="D4477" t="str">
            <v>602   Topvex compact units</v>
          </cell>
          <cell r="E4477" t="str">
            <v>60204   Vertical units</v>
          </cell>
          <cell r="F4477" t="str">
            <v>TOPV TCNG</v>
          </cell>
          <cell r="G4477">
            <v>21006</v>
          </cell>
        </row>
        <row r="4478">
          <cell r="B4478" t="str">
            <v>Topvex TC30-R-EL12-B</v>
          </cell>
          <cell r="D4478" t="str">
            <v>602   Topvex compact units</v>
          </cell>
          <cell r="E4478" t="str">
            <v>60204   Vertical units</v>
          </cell>
          <cell r="F4478" t="str">
            <v>TOPV TCNG</v>
          </cell>
          <cell r="G4478">
            <v>21021</v>
          </cell>
        </row>
        <row r="4479">
          <cell r="B4479" t="str">
            <v>Topvex TC30-R-EL18-B</v>
          </cell>
          <cell r="D4479" t="str">
            <v>602   Topvex compact units</v>
          </cell>
          <cell r="E4479" t="str">
            <v>60204   Vertical units</v>
          </cell>
          <cell r="F4479" t="str">
            <v>TOPV TCNG</v>
          </cell>
          <cell r="G4479">
            <v>21105</v>
          </cell>
        </row>
        <row r="4480">
          <cell r="B4480" t="str">
            <v>Topvex TC30-R-HWH-B</v>
          </cell>
          <cell r="D4480" t="str">
            <v>602   Topvex compact units</v>
          </cell>
          <cell r="E4480" t="str">
            <v>60204   Vertical units</v>
          </cell>
          <cell r="F4480" t="str">
            <v>TOPV TCNG</v>
          </cell>
          <cell r="G4480">
            <v>20148</v>
          </cell>
        </row>
        <row r="4481">
          <cell r="B4481" t="str">
            <v>Topvex TC30-R-S</v>
          </cell>
          <cell r="D4481" t="str">
            <v>602   Topvex compact units</v>
          </cell>
          <cell r="E4481" t="str">
            <v>60204   Vertical units</v>
          </cell>
          <cell r="F4481" t="str">
            <v>TOPV TCNG</v>
          </cell>
          <cell r="G4481">
            <v>22676</v>
          </cell>
        </row>
        <row r="4482">
          <cell r="B4482" t="str">
            <v>Topvex TC30-R-EL7,2-S</v>
          </cell>
          <cell r="D4482" t="str">
            <v>602   Topvex compact units</v>
          </cell>
          <cell r="E4482" t="str">
            <v>60204   Vertical units</v>
          </cell>
          <cell r="F4482" t="str">
            <v>TOPV TCNG</v>
          </cell>
          <cell r="G4482">
            <v>23747</v>
          </cell>
        </row>
        <row r="4483">
          <cell r="B4483" t="str">
            <v>Topvex TC30-R-EL12-S</v>
          </cell>
          <cell r="D4483" t="str">
            <v>602   Topvex compact units</v>
          </cell>
          <cell r="E4483" t="str">
            <v>60204   Vertical units</v>
          </cell>
          <cell r="F4483" t="str">
            <v>TOPV TCNG</v>
          </cell>
          <cell r="G4483">
            <v>23806</v>
          </cell>
        </row>
        <row r="4484">
          <cell r="B4484" t="str">
            <v>Topvex TC30-R-EL18-S</v>
          </cell>
          <cell r="D4484" t="str">
            <v>602   Topvex compact units</v>
          </cell>
          <cell r="E4484" t="str">
            <v>60204   Vertical units</v>
          </cell>
          <cell r="F4484" t="str">
            <v>TOPV TCNG</v>
          </cell>
          <cell r="G4484">
            <v>24044</v>
          </cell>
        </row>
        <row r="4485">
          <cell r="B4485" t="str">
            <v>Topvex TC30-R-HWH-S</v>
          </cell>
          <cell r="D4485" t="str">
            <v>602   Topvex compact units</v>
          </cell>
          <cell r="E4485" t="str">
            <v>60204   Vertical units</v>
          </cell>
          <cell r="F4485" t="str">
            <v>TOPV TCNG</v>
          </cell>
          <cell r="G4485">
            <v>23193</v>
          </cell>
        </row>
        <row r="4486">
          <cell r="B4486" t="str">
            <v>Topvex TC15-L-B</v>
          </cell>
          <cell r="D4486" t="str">
            <v>602   Topvex compact units</v>
          </cell>
          <cell r="E4486" t="str">
            <v>60204   Vertical units</v>
          </cell>
          <cell r="F4486" t="str">
            <v>TOPV TCNG</v>
          </cell>
          <cell r="G4486">
            <v>13582</v>
          </cell>
        </row>
        <row r="4487">
          <cell r="B4487" t="str">
            <v>Topvex TC15-L-EL4,2-B</v>
          </cell>
          <cell r="D4487" t="str">
            <v>602   Topvex compact units</v>
          </cell>
          <cell r="E4487" t="str">
            <v>60204   Vertical units</v>
          </cell>
          <cell r="F4487" t="str">
            <v>TOPV TCNG</v>
          </cell>
          <cell r="G4487">
            <v>15469</v>
          </cell>
        </row>
        <row r="4488">
          <cell r="B4488" t="str">
            <v>Topvex TC15-L-EL6,5-B</v>
          </cell>
          <cell r="D4488" t="str">
            <v>602   Topvex compact units</v>
          </cell>
          <cell r="E4488" t="str">
            <v>60204   Vertical units</v>
          </cell>
          <cell r="F4488" t="str">
            <v>TOPV TCNG</v>
          </cell>
          <cell r="G4488">
            <v>15521</v>
          </cell>
        </row>
        <row r="4489">
          <cell r="B4489" t="str">
            <v>Topvex TC15-L-EL9,6-B</v>
          </cell>
          <cell r="D4489" t="str">
            <v>602   Topvex compact units</v>
          </cell>
          <cell r="E4489" t="str">
            <v>60204   Vertical units</v>
          </cell>
          <cell r="F4489" t="str">
            <v>TOPV TCNG</v>
          </cell>
          <cell r="G4489">
            <v>15548</v>
          </cell>
        </row>
        <row r="4490">
          <cell r="B4490" t="str">
            <v>Topvex TC15-L-HWH-B</v>
          </cell>
          <cell r="D4490" t="str">
            <v>602   Topvex compact units</v>
          </cell>
          <cell r="E4490" t="str">
            <v>60204   Vertical units</v>
          </cell>
          <cell r="F4490" t="str">
            <v>TOPV TCNG</v>
          </cell>
          <cell r="G4490">
            <v>14474</v>
          </cell>
        </row>
        <row r="4491">
          <cell r="B4491" t="str">
            <v>Topvex TC15-L-S</v>
          </cell>
          <cell r="D4491" t="str">
            <v>602   Topvex compact units</v>
          </cell>
          <cell r="E4491" t="str">
            <v>60204   Vertical units</v>
          </cell>
          <cell r="F4491" t="str">
            <v>TOPV TCNG</v>
          </cell>
          <cell r="G4491">
            <v>17576</v>
          </cell>
        </row>
        <row r="4492">
          <cell r="B4492" t="str">
            <v>Topvex TC15-L-EL4,2-S</v>
          </cell>
          <cell r="D4492" t="str">
            <v>602   Topvex compact units</v>
          </cell>
          <cell r="E4492" t="str">
            <v>60204   Vertical units</v>
          </cell>
          <cell r="F4492" t="str">
            <v>TOPV TCNG</v>
          </cell>
          <cell r="G4492">
            <v>18391</v>
          </cell>
        </row>
        <row r="4493">
          <cell r="B4493" t="str">
            <v>Topvex TC15-L-EL6,5-S</v>
          </cell>
          <cell r="D4493" t="str">
            <v>602   Topvex compact units</v>
          </cell>
          <cell r="E4493" t="str">
            <v>60204   Vertical units</v>
          </cell>
          <cell r="F4493" t="str">
            <v>TOPV TCNG</v>
          </cell>
          <cell r="G4493">
            <v>18450</v>
          </cell>
        </row>
        <row r="4494">
          <cell r="B4494" t="str">
            <v>Topvex TC15-L-EL9,6-S</v>
          </cell>
          <cell r="D4494" t="str">
            <v>602   Topvex compact units</v>
          </cell>
          <cell r="E4494" t="str">
            <v>60204   Vertical units</v>
          </cell>
          <cell r="F4494" t="str">
            <v>TOPV TCNG</v>
          </cell>
          <cell r="G4494">
            <v>18474</v>
          </cell>
        </row>
        <row r="4495">
          <cell r="B4495" t="str">
            <v>Topvex TC15-L-HWH-S</v>
          </cell>
          <cell r="D4495" t="str">
            <v>602   Topvex compact units</v>
          </cell>
          <cell r="E4495" t="str">
            <v>60204   Vertical units</v>
          </cell>
          <cell r="F4495" t="str">
            <v>TOPV TCNG</v>
          </cell>
          <cell r="G4495">
            <v>17807</v>
          </cell>
        </row>
        <row r="4496">
          <cell r="B4496" t="str">
            <v>Topvex TC15-R-B</v>
          </cell>
          <cell r="D4496" t="str">
            <v>602   Topvex compact units</v>
          </cell>
          <cell r="E4496" t="str">
            <v>60204   Vertical units</v>
          </cell>
          <cell r="F4496" t="str">
            <v>TOPV TCNG</v>
          </cell>
          <cell r="G4496">
            <v>13582</v>
          </cell>
        </row>
        <row r="4497">
          <cell r="B4497" t="str">
            <v>Topvex TC15-R-EL4,2-B</v>
          </cell>
          <cell r="D4497" t="str">
            <v>602   Topvex compact units</v>
          </cell>
          <cell r="E4497" t="str">
            <v>60204   Vertical units</v>
          </cell>
          <cell r="F4497" t="str">
            <v>TOPV TCNG</v>
          </cell>
          <cell r="G4497">
            <v>15469</v>
          </cell>
        </row>
        <row r="4498">
          <cell r="B4498" t="str">
            <v>Topvex TC15-R-EL6,5-B</v>
          </cell>
          <cell r="D4498" t="str">
            <v>602   Topvex compact units</v>
          </cell>
          <cell r="E4498" t="str">
            <v>60204   Vertical units</v>
          </cell>
          <cell r="F4498" t="str">
            <v>TOPV TCNG</v>
          </cell>
          <cell r="G4498">
            <v>15521</v>
          </cell>
        </row>
        <row r="4499">
          <cell r="B4499" t="str">
            <v>Topvex TC15-R-EL9,6-B</v>
          </cell>
          <cell r="D4499" t="str">
            <v>602   Topvex compact units</v>
          </cell>
          <cell r="E4499" t="str">
            <v>60204   Vertical units</v>
          </cell>
          <cell r="F4499" t="str">
            <v>TOPV TCNG</v>
          </cell>
          <cell r="G4499">
            <v>15548</v>
          </cell>
        </row>
        <row r="4500">
          <cell r="B4500" t="str">
            <v>Topvex TC15-R-HWH-B</v>
          </cell>
          <cell r="D4500" t="str">
            <v>602   Topvex compact units</v>
          </cell>
          <cell r="E4500" t="str">
            <v>60204   Vertical units</v>
          </cell>
          <cell r="F4500" t="str">
            <v>TOPV TCNG</v>
          </cell>
          <cell r="G4500">
            <v>14474</v>
          </cell>
        </row>
        <row r="4501">
          <cell r="B4501" t="str">
            <v>Topvex TC15-R-S</v>
          </cell>
          <cell r="D4501" t="str">
            <v>602   Topvex compact units</v>
          </cell>
          <cell r="E4501" t="str">
            <v>60204   Vertical units</v>
          </cell>
          <cell r="F4501" t="str">
            <v>TOPV TCNG</v>
          </cell>
          <cell r="G4501">
            <v>17576</v>
          </cell>
        </row>
        <row r="4502">
          <cell r="B4502" t="str">
            <v>Topvex TC15-R-EL4,2-S</v>
          </cell>
          <cell r="D4502" t="str">
            <v>602   Topvex compact units</v>
          </cell>
          <cell r="E4502" t="str">
            <v>60204   Vertical units</v>
          </cell>
          <cell r="F4502" t="str">
            <v>TOPV TCNG</v>
          </cell>
          <cell r="G4502">
            <v>18391</v>
          </cell>
        </row>
        <row r="4503">
          <cell r="B4503" t="str">
            <v>Topvex TC15-R-EL6,5-S</v>
          </cell>
          <cell r="D4503" t="str">
            <v>602   Topvex compact units</v>
          </cell>
          <cell r="E4503" t="str">
            <v>60204   Vertical units</v>
          </cell>
          <cell r="F4503" t="str">
            <v>TOPV TCNG</v>
          </cell>
          <cell r="G4503">
            <v>18450</v>
          </cell>
        </row>
        <row r="4504">
          <cell r="B4504" t="str">
            <v>Topvex TC15-R-EL9,6-S</v>
          </cell>
          <cell r="D4504" t="str">
            <v>602   Topvex compact units</v>
          </cell>
          <cell r="E4504" t="str">
            <v>60204   Vertical units</v>
          </cell>
          <cell r="F4504" t="str">
            <v>TOPV TCNG</v>
          </cell>
          <cell r="G4504">
            <v>18474</v>
          </cell>
        </row>
        <row r="4505">
          <cell r="B4505" t="str">
            <v>Topvex TC15-R-HWH-S</v>
          </cell>
          <cell r="D4505" t="str">
            <v>602   Topvex compact units</v>
          </cell>
          <cell r="E4505" t="str">
            <v>60204   Vertical units</v>
          </cell>
          <cell r="F4505" t="str">
            <v>TOPV TCNG</v>
          </cell>
          <cell r="G4505">
            <v>17807</v>
          </cell>
        </row>
        <row r="4506">
          <cell r="B4506" t="str">
            <v>Topvex TC15-E-L-B</v>
          </cell>
          <cell r="D4506" t="str">
            <v>602   Topvex compact units</v>
          </cell>
          <cell r="E4506" t="str">
            <v>60204   Vertical units</v>
          </cell>
          <cell r="F4506" t="str">
            <v>TOPV TCNG</v>
          </cell>
          <cell r="G4506">
            <v>17213</v>
          </cell>
        </row>
        <row r="4507">
          <cell r="B4507" t="str">
            <v>Topvex TC15-E-L-EL4,2-B</v>
          </cell>
          <cell r="D4507" t="str">
            <v>602   Topvex compact units</v>
          </cell>
          <cell r="E4507" t="str">
            <v>60204   Vertical units</v>
          </cell>
          <cell r="F4507" t="str">
            <v>TOPV TCNG</v>
          </cell>
          <cell r="G4507">
            <v>19061</v>
          </cell>
        </row>
        <row r="4508">
          <cell r="B4508" t="str">
            <v>Topvex TC15-E-L-EL6,5-B</v>
          </cell>
          <cell r="D4508" t="str">
            <v>602   Topvex compact units</v>
          </cell>
          <cell r="E4508" t="str">
            <v>60204   Vertical units</v>
          </cell>
          <cell r="F4508" t="str">
            <v>TOPV TCNG</v>
          </cell>
          <cell r="G4508">
            <v>19089</v>
          </cell>
        </row>
        <row r="4509">
          <cell r="B4509" t="str">
            <v>Topvex TC15-E-L-EL9,6-B</v>
          </cell>
          <cell r="D4509" t="str">
            <v>602   Topvex compact units</v>
          </cell>
          <cell r="E4509" t="str">
            <v>60204   Vertical units</v>
          </cell>
          <cell r="F4509" t="str">
            <v>TOPV TCNG</v>
          </cell>
          <cell r="G4509">
            <v>19116</v>
          </cell>
        </row>
        <row r="4510">
          <cell r="B4510" t="str">
            <v>Topvex TC15-E-L-HWH-B</v>
          </cell>
          <cell r="D4510" t="str">
            <v>602   Topvex compact units</v>
          </cell>
          <cell r="E4510" t="str">
            <v>60204   Vertical units</v>
          </cell>
          <cell r="F4510" t="str">
            <v>TOPV TCNG</v>
          </cell>
          <cell r="G4510">
            <v>17903</v>
          </cell>
        </row>
        <row r="4511">
          <cell r="B4511" t="str">
            <v>Topvex TC15-E-R-B</v>
          </cell>
          <cell r="D4511" t="str">
            <v>602   Topvex compact units</v>
          </cell>
          <cell r="E4511" t="str">
            <v>60204   Vertical units</v>
          </cell>
          <cell r="F4511" t="str">
            <v>TOPV TCNG</v>
          </cell>
          <cell r="G4511">
            <v>17213</v>
          </cell>
        </row>
        <row r="4512">
          <cell r="B4512" t="str">
            <v>Topvex TC15-E-R-EL4,2-B</v>
          </cell>
          <cell r="D4512" t="str">
            <v>602   Topvex compact units</v>
          </cell>
          <cell r="E4512" t="str">
            <v>60204   Vertical units</v>
          </cell>
          <cell r="F4512" t="str">
            <v>TOPV TCNG</v>
          </cell>
          <cell r="G4512">
            <v>19061</v>
          </cell>
        </row>
        <row r="4513">
          <cell r="B4513" t="str">
            <v>Topvex TC15-E-R-EL6,5-B</v>
          </cell>
          <cell r="D4513" t="str">
            <v>602   Topvex compact units</v>
          </cell>
          <cell r="E4513" t="str">
            <v>60204   Vertical units</v>
          </cell>
          <cell r="F4513" t="str">
            <v>TOPV TCNG</v>
          </cell>
          <cell r="G4513">
            <v>19089</v>
          </cell>
        </row>
        <row r="4514">
          <cell r="B4514" t="str">
            <v>Topvex TC15-E-R-EL9,6-B</v>
          </cell>
          <cell r="D4514" t="str">
            <v>602   Topvex compact units</v>
          </cell>
          <cell r="E4514" t="str">
            <v>60204   Vertical units</v>
          </cell>
          <cell r="F4514" t="str">
            <v>TOPV TCNG</v>
          </cell>
          <cell r="G4514">
            <v>19116</v>
          </cell>
        </row>
        <row r="4515">
          <cell r="B4515" t="str">
            <v>Topvex TC15-E-R-HWH-B</v>
          </cell>
          <cell r="D4515" t="str">
            <v>602   Topvex compact units</v>
          </cell>
          <cell r="E4515" t="str">
            <v>60204   Vertical units</v>
          </cell>
          <cell r="F4515" t="str">
            <v>TOPV TCNG</v>
          </cell>
          <cell r="G4515">
            <v>17903</v>
          </cell>
        </row>
        <row r="4516">
          <cell r="B4516" t="str">
            <v>Topvex TC20-E-L-B</v>
          </cell>
          <cell r="D4516" t="str">
            <v>602   Topvex compact units</v>
          </cell>
          <cell r="E4516" t="str">
            <v>60204   Vertical units</v>
          </cell>
          <cell r="F4516" t="str">
            <v>TOPV TCNG</v>
          </cell>
          <cell r="G4516">
            <v>17241</v>
          </cell>
        </row>
        <row r="4517">
          <cell r="B4517" t="str">
            <v>Topvex TC20-E-L-EL4,2-B</v>
          </cell>
          <cell r="D4517" t="str">
            <v>602   Topvex compact units</v>
          </cell>
          <cell r="E4517" t="str">
            <v>60204   Vertical units</v>
          </cell>
          <cell r="F4517" t="str">
            <v>TOPV TCNG</v>
          </cell>
          <cell r="G4517">
            <v>19089</v>
          </cell>
        </row>
        <row r="4518">
          <cell r="B4518" t="str">
            <v>Topvex TC20-E-L-EL6,5-B</v>
          </cell>
          <cell r="D4518" t="str">
            <v>602   Topvex compact units</v>
          </cell>
          <cell r="E4518" t="str">
            <v>60204   Vertical units</v>
          </cell>
          <cell r="F4518" t="str">
            <v>TOPV TCNG</v>
          </cell>
          <cell r="G4518">
            <v>19116</v>
          </cell>
        </row>
        <row r="4519">
          <cell r="B4519" t="str">
            <v>Topvex TC20-E-L-EL9,6-B</v>
          </cell>
          <cell r="D4519" t="str">
            <v>602   Topvex compact units</v>
          </cell>
          <cell r="E4519" t="str">
            <v>60204   Vertical units</v>
          </cell>
          <cell r="F4519" t="str">
            <v>TOPV TCNG</v>
          </cell>
          <cell r="G4519">
            <v>19144</v>
          </cell>
        </row>
        <row r="4520">
          <cell r="B4520" t="str">
            <v>Topvex TC20-E-L-HWH-B</v>
          </cell>
          <cell r="D4520" t="str">
            <v>602   Topvex compact units</v>
          </cell>
          <cell r="E4520" t="str">
            <v>60204   Vertical units</v>
          </cell>
          <cell r="F4520" t="str">
            <v>TOPV TCNG</v>
          </cell>
          <cell r="G4520">
            <v>17930</v>
          </cell>
        </row>
        <row r="4521">
          <cell r="B4521" t="str">
            <v>Topvex TC20-E-R-B</v>
          </cell>
          <cell r="D4521" t="str">
            <v>602   Topvex compact units</v>
          </cell>
          <cell r="E4521" t="str">
            <v>60204   Vertical units</v>
          </cell>
          <cell r="F4521" t="str">
            <v>TOPV TCNG</v>
          </cell>
          <cell r="G4521">
            <v>17241</v>
          </cell>
        </row>
        <row r="4522">
          <cell r="B4522" t="str">
            <v>Topvex TC20-E-R-EL4,2-B</v>
          </cell>
          <cell r="D4522" t="str">
            <v>602   Topvex compact units</v>
          </cell>
          <cell r="E4522" t="str">
            <v>60204   Vertical units</v>
          </cell>
          <cell r="F4522" t="str">
            <v>TOPV TCNG</v>
          </cell>
          <cell r="G4522">
            <v>19089</v>
          </cell>
        </row>
        <row r="4523">
          <cell r="B4523" t="str">
            <v>Topvex TC20-E-R-EL6,5-B</v>
          </cell>
          <cell r="D4523" t="str">
            <v>602   Topvex compact units</v>
          </cell>
          <cell r="E4523" t="str">
            <v>60204   Vertical units</v>
          </cell>
          <cell r="F4523" t="str">
            <v>TOPV TCNG</v>
          </cell>
          <cell r="G4523">
            <v>19116</v>
          </cell>
        </row>
        <row r="4524">
          <cell r="B4524" t="str">
            <v>Topvex TC20-E-R-EL9,6-B</v>
          </cell>
          <cell r="D4524" t="str">
            <v>602   Topvex compact units</v>
          </cell>
          <cell r="E4524" t="str">
            <v>60204   Vertical units</v>
          </cell>
          <cell r="F4524" t="str">
            <v>TOPV TCNG</v>
          </cell>
          <cell r="G4524">
            <v>19144</v>
          </cell>
        </row>
        <row r="4525">
          <cell r="B4525" t="str">
            <v>Topvex TC20-E-R-HWH-B</v>
          </cell>
          <cell r="D4525" t="str">
            <v>602   Topvex compact units</v>
          </cell>
          <cell r="E4525" t="str">
            <v>60204   Vertical units</v>
          </cell>
          <cell r="F4525" t="str">
            <v>TOPV TCNG</v>
          </cell>
          <cell r="G4525">
            <v>17930</v>
          </cell>
        </row>
        <row r="4526">
          <cell r="B4526" t="str">
            <v>Topvex TC25-E-L-B</v>
          </cell>
          <cell r="D4526" t="str">
            <v>602   Topvex compact units</v>
          </cell>
          <cell r="E4526" t="str">
            <v>60204   Vertical units</v>
          </cell>
          <cell r="F4526" t="str">
            <v>TOPV TCNG</v>
          </cell>
          <cell r="G4526">
            <v>17985</v>
          </cell>
        </row>
        <row r="4527">
          <cell r="B4527" t="str">
            <v>Topvex TC25-E-L-EL12-B</v>
          </cell>
          <cell r="D4527" t="str">
            <v>602   Topvex compact units</v>
          </cell>
          <cell r="E4527" t="str">
            <v>60204   Vertical units</v>
          </cell>
          <cell r="F4527" t="str">
            <v>TOPV TCNG</v>
          </cell>
          <cell r="G4527">
            <v>19999</v>
          </cell>
        </row>
        <row r="4528">
          <cell r="B4528" t="str">
            <v>Topvex TC25-E-L-EL6,5-B</v>
          </cell>
          <cell r="D4528" t="str">
            <v>602   Topvex compact units</v>
          </cell>
          <cell r="E4528" t="str">
            <v>60204   Vertical units</v>
          </cell>
          <cell r="F4528" t="str">
            <v>TOPV TCNG</v>
          </cell>
          <cell r="G4528">
            <v>19861</v>
          </cell>
        </row>
        <row r="4529">
          <cell r="B4529" t="str">
            <v>Topvex TC25-E-L-EL9,6-B</v>
          </cell>
          <cell r="D4529" t="str">
            <v>602   Topvex compact units</v>
          </cell>
          <cell r="E4529" t="str">
            <v>60204   Vertical units</v>
          </cell>
          <cell r="F4529" t="str">
            <v>TOPV TCNG</v>
          </cell>
          <cell r="G4529">
            <v>19944</v>
          </cell>
        </row>
        <row r="4530">
          <cell r="B4530" t="str">
            <v>Topvex TC25-E-L-HWH-B</v>
          </cell>
          <cell r="D4530" t="str">
            <v>602   Topvex compact units</v>
          </cell>
          <cell r="E4530" t="str">
            <v>60204   Vertical units</v>
          </cell>
          <cell r="F4530" t="str">
            <v>TOPV TCNG</v>
          </cell>
          <cell r="G4530">
            <v>18896</v>
          </cell>
        </row>
        <row r="4531">
          <cell r="B4531" t="str">
            <v>Topvex TC25-E-R-B</v>
          </cell>
          <cell r="D4531" t="str">
            <v>602   Topvex compact units</v>
          </cell>
          <cell r="E4531" t="str">
            <v>60204   Vertical units</v>
          </cell>
          <cell r="F4531" t="str">
            <v>TOPV TCNG</v>
          </cell>
          <cell r="G4531">
            <v>17985</v>
          </cell>
        </row>
        <row r="4532">
          <cell r="B4532" t="str">
            <v>Topvex TC25-E-R-EL12-B</v>
          </cell>
          <cell r="D4532" t="str">
            <v>602   Topvex compact units</v>
          </cell>
          <cell r="E4532" t="str">
            <v>60204   Vertical units</v>
          </cell>
          <cell r="F4532" t="str">
            <v>TOPV TCNG</v>
          </cell>
          <cell r="G4532">
            <v>19999</v>
          </cell>
        </row>
        <row r="4533">
          <cell r="B4533" t="str">
            <v>Topvex TC25-E-R-EL6,5-B</v>
          </cell>
          <cell r="D4533" t="str">
            <v>602   Topvex compact units</v>
          </cell>
          <cell r="E4533" t="str">
            <v>60204   Vertical units</v>
          </cell>
          <cell r="F4533" t="str">
            <v>TOPV TCNG</v>
          </cell>
          <cell r="G4533">
            <v>19861</v>
          </cell>
        </row>
        <row r="4534">
          <cell r="B4534" t="str">
            <v>Topvex TC25-E-R-EL9,6-B</v>
          </cell>
          <cell r="D4534" t="str">
            <v>602   Topvex compact units</v>
          </cell>
          <cell r="E4534" t="str">
            <v>60204   Vertical units</v>
          </cell>
          <cell r="F4534" t="str">
            <v>TOPV TCNG</v>
          </cell>
          <cell r="G4534">
            <v>19944</v>
          </cell>
        </row>
        <row r="4535">
          <cell r="B4535" t="str">
            <v>Topvex TC25-E-R-HWH-B</v>
          </cell>
          <cell r="D4535" t="str">
            <v>602   Topvex compact units</v>
          </cell>
          <cell r="E4535" t="str">
            <v>60204   Vertical units</v>
          </cell>
          <cell r="F4535" t="str">
            <v>TOPV TCNG</v>
          </cell>
          <cell r="G4535">
            <v>18896</v>
          </cell>
        </row>
        <row r="4536">
          <cell r="B4536" t="str">
            <v>Topvex TC30-E-L-B</v>
          </cell>
          <cell r="D4536" t="str">
            <v>602   Topvex compact units</v>
          </cell>
          <cell r="E4536" t="str">
            <v>60204   Vertical units</v>
          </cell>
          <cell r="F4536" t="str">
            <v>TOPV TCNG</v>
          </cell>
          <cell r="G4536">
            <v>25654</v>
          </cell>
        </row>
        <row r="4537">
          <cell r="B4537" t="str">
            <v>Topvex TC30-E-L-EL12-B</v>
          </cell>
          <cell r="D4537" t="str">
            <v>602   Topvex compact units</v>
          </cell>
          <cell r="E4537" t="str">
            <v>60204   Vertical units</v>
          </cell>
          <cell r="F4537" t="str">
            <v>TOPV TCNG</v>
          </cell>
          <cell r="G4537">
            <v>27723</v>
          </cell>
        </row>
        <row r="4538">
          <cell r="B4538" t="str">
            <v>Topvex TC30-E-L-EL18-B</v>
          </cell>
          <cell r="D4538" t="str">
            <v>602   Topvex compact units</v>
          </cell>
          <cell r="E4538" t="str">
            <v>60204   Vertical units</v>
          </cell>
          <cell r="F4538" t="str">
            <v>TOPV TCNG</v>
          </cell>
          <cell r="G4538">
            <v>27833</v>
          </cell>
        </row>
        <row r="4539">
          <cell r="B4539" t="str">
            <v>Topvex TC30-E-L-EL7,2-B</v>
          </cell>
          <cell r="D4539" t="str">
            <v>602   Topvex compact units</v>
          </cell>
          <cell r="E4539" t="str">
            <v>60204   Vertical units</v>
          </cell>
          <cell r="F4539" t="str">
            <v>TOPV TCNG</v>
          </cell>
          <cell r="G4539">
            <v>27695</v>
          </cell>
        </row>
        <row r="4540">
          <cell r="B4540" t="str">
            <v>Topvex TC30-E-L-HWH-B</v>
          </cell>
          <cell r="D4540" t="str">
            <v>602   Topvex compact units</v>
          </cell>
          <cell r="E4540" t="str">
            <v>60204   Vertical units</v>
          </cell>
          <cell r="F4540" t="str">
            <v>TOPV TCNG</v>
          </cell>
          <cell r="G4540">
            <v>26482</v>
          </cell>
        </row>
        <row r="4541">
          <cell r="B4541" t="str">
            <v>Topvex TC30-E-R-B</v>
          </cell>
          <cell r="D4541" t="str">
            <v>602   Topvex compact units</v>
          </cell>
          <cell r="E4541" t="str">
            <v>60204   Vertical units</v>
          </cell>
          <cell r="F4541" t="str">
            <v>TOPV TCNG</v>
          </cell>
          <cell r="G4541">
            <v>25654</v>
          </cell>
        </row>
        <row r="4542">
          <cell r="B4542" t="str">
            <v>Topvex TC30-E-R-EL12-B</v>
          </cell>
          <cell r="D4542" t="str">
            <v>602   Topvex compact units</v>
          </cell>
          <cell r="E4542" t="str">
            <v>60204   Vertical units</v>
          </cell>
          <cell r="F4542" t="str">
            <v>TOPV TCNG</v>
          </cell>
          <cell r="G4542">
            <v>27723</v>
          </cell>
        </row>
        <row r="4543">
          <cell r="B4543" t="str">
            <v>Topvex TC30-E-R-EL18-B</v>
          </cell>
          <cell r="D4543" t="str">
            <v>602   Topvex compact units</v>
          </cell>
          <cell r="E4543" t="str">
            <v>60204   Vertical units</v>
          </cell>
          <cell r="F4543" t="str">
            <v>TOPV TCNG</v>
          </cell>
          <cell r="G4543">
            <v>27833</v>
          </cell>
        </row>
        <row r="4544">
          <cell r="B4544" t="str">
            <v>Topvex TC30-E-R-EL7,2-B</v>
          </cell>
          <cell r="D4544" t="str">
            <v>602   Topvex compact units</v>
          </cell>
          <cell r="E4544" t="str">
            <v>60204   Vertical units</v>
          </cell>
          <cell r="F4544" t="str">
            <v>TOPV TCNG</v>
          </cell>
          <cell r="G4544">
            <v>27695</v>
          </cell>
        </row>
        <row r="4545">
          <cell r="B4545" t="str">
            <v>Topvex TC30-E-R-HWH-B</v>
          </cell>
          <cell r="D4545" t="str">
            <v>602   Topvex compact units</v>
          </cell>
          <cell r="E4545" t="str">
            <v>60204   Vertical units</v>
          </cell>
          <cell r="F4545" t="str">
            <v>TOPV TCNG</v>
          </cell>
          <cell r="G4545">
            <v>26482</v>
          </cell>
        </row>
        <row r="4546">
          <cell r="B4546" t="str">
            <v>Topvex TC35-E-L-B</v>
          </cell>
          <cell r="D4546" t="str">
            <v>602   Topvex compact units</v>
          </cell>
          <cell r="E4546" t="str">
            <v>60204   Vertical units</v>
          </cell>
          <cell r="F4546" t="str">
            <v>TOPV TCNG</v>
          </cell>
          <cell r="G4546">
            <v>25985</v>
          </cell>
        </row>
        <row r="4547">
          <cell r="B4547" t="str">
            <v>Topvex TC35-E-L-EL12-B</v>
          </cell>
          <cell r="D4547" t="str">
            <v>602   Topvex compact units</v>
          </cell>
          <cell r="E4547" t="str">
            <v>60204   Vertical units</v>
          </cell>
          <cell r="F4547" t="str">
            <v>TOPV TCNG</v>
          </cell>
          <cell r="G4547">
            <v>28082</v>
          </cell>
        </row>
        <row r="4548">
          <cell r="B4548" t="str">
            <v>Topvex TC35-E-L-EL18-B</v>
          </cell>
          <cell r="D4548" t="str">
            <v>602   Topvex compact units</v>
          </cell>
          <cell r="E4548" t="str">
            <v>60204   Vertical units</v>
          </cell>
          <cell r="F4548" t="str">
            <v>TOPV TCNG</v>
          </cell>
          <cell r="G4548">
            <v>28192</v>
          </cell>
        </row>
        <row r="4549">
          <cell r="B4549" t="str">
            <v>Topvex TC35-E-L-EL7,2-B</v>
          </cell>
          <cell r="D4549" t="str">
            <v>602   Topvex compact units</v>
          </cell>
          <cell r="E4549" t="str">
            <v>60204   Vertical units</v>
          </cell>
          <cell r="F4549" t="str">
            <v>TOPV TCNG</v>
          </cell>
          <cell r="G4549">
            <v>28026</v>
          </cell>
        </row>
        <row r="4550">
          <cell r="B4550" t="str">
            <v>Topvex TC35-E-L-HWH-B</v>
          </cell>
          <cell r="D4550" t="str">
            <v>602   Topvex compact units</v>
          </cell>
          <cell r="E4550" t="str">
            <v>60204   Vertical units</v>
          </cell>
          <cell r="F4550" t="str">
            <v>TOPV TCNG</v>
          </cell>
          <cell r="G4550">
            <v>26895</v>
          </cell>
        </row>
        <row r="4551">
          <cell r="B4551" t="str">
            <v>Topvex TC35-E-R-B</v>
          </cell>
          <cell r="D4551" t="str">
            <v>602   Topvex compact units</v>
          </cell>
          <cell r="E4551" t="str">
            <v>60204   Vertical units</v>
          </cell>
          <cell r="F4551" t="str">
            <v>TOPV TCNG</v>
          </cell>
          <cell r="G4551">
            <v>25985</v>
          </cell>
        </row>
        <row r="4552">
          <cell r="B4552" t="str">
            <v>Topvex TC35-E-R-EL12-B</v>
          </cell>
          <cell r="D4552" t="str">
            <v>602   Topvex compact units</v>
          </cell>
          <cell r="E4552" t="str">
            <v>60204   Vertical units</v>
          </cell>
          <cell r="F4552" t="str">
            <v>TOPV TCNG</v>
          </cell>
          <cell r="G4552">
            <v>28082</v>
          </cell>
        </row>
        <row r="4553">
          <cell r="B4553" t="str">
            <v>Topvex TC35-E-R-EL18-B</v>
          </cell>
          <cell r="D4553" t="str">
            <v>602   Topvex compact units</v>
          </cell>
          <cell r="E4553" t="str">
            <v>60204   Vertical units</v>
          </cell>
          <cell r="F4553" t="str">
            <v>TOPV TCNG</v>
          </cell>
          <cell r="G4553">
            <v>28192</v>
          </cell>
        </row>
        <row r="4554">
          <cell r="B4554" t="str">
            <v>Topvex TC35-E-R-EL7,2-B</v>
          </cell>
          <cell r="D4554" t="str">
            <v>602   Topvex compact units</v>
          </cell>
          <cell r="E4554" t="str">
            <v>60204   Vertical units</v>
          </cell>
          <cell r="F4554" t="str">
            <v>TOPV TCNG</v>
          </cell>
          <cell r="G4554">
            <v>28026</v>
          </cell>
        </row>
        <row r="4555">
          <cell r="B4555" t="str">
            <v>Topvex TC35-E-R-HWH-B</v>
          </cell>
          <cell r="D4555" t="str">
            <v>602   Topvex compact units</v>
          </cell>
          <cell r="E4555" t="str">
            <v>60204   Vertical units</v>
          </cell>
          <cell r="F4555" t="str">
            <v>TOPV TCNG</v>
          </cell>
          <cell r="G4555">
            <v>26895</v>
          </cell>
        </row>
        <row r="4556">
          <cell r="B4556" t="str">
            <v>Topvex TC50-E-L-B</v>
          </cell>
          <cell r="D4556" t="str">
            <v>602   Topvex compact units</v>
          </cell>
          <cell r="E4556" t="str">
            <v>60204   Vertical units</v>
          </cell>
          <cell r="F4556" t="str">
            <v>TOPV TCNG</v>
          </cell>
          <cell r="G4556">
            <v>33626</v>
          </cell>
        </row>
        <row r="4557">
          <cell r="B4557" t="str">
            <v>Topvex TC50-E-L-EL17-B</v>
          </cell>
          <cell r="D4557" t="str">
            <v>602   Topvex compact units</v>
          </cell>
          <cell r="E4557" t="str">
            <v>60204   Vertical units</v>
          </cell>
          <cell r="F4557" t="str">
            <v>TOPV TCNG</v>
          </cell>
          <cell r="G4557">
            <v>35861</v>
          </cell>
        </row>
        <row r="4558">
          <cell r="B4558" t="str">
            <v>Topvex TC50-E-L-EL9,6-B</v>
          </cell>
          <cell r="D4558" t="str">
            <v>602   Topvex compact units</v>
          </cell>
          <cell r="E4558" t="str">
            <v>60204   Vertical units</v>
          </cell>
          <cell r="F4558" t="str">
            <v>TOPV TCNG</v>
          </cell>
          <cell r="G4558">
            <v>35723</v>
          </cell>
        </row>
        <row r="4559">
          <cell r="B4559" t="str">
            <v>Topvex TC50-E-L-HWH-B</v>
          </cell>
          <cell r="D4559" t="str">
            <v>602   Topvex compact units</v>
          </cell>
          <cell r="E4559" t="str">
            <v>60204   Vertical units</v>
          </cell>
          <cell r="F4559" t="str">
            <v>TOPV TCNG</v>
          </cell>
          <cell r="G4559">
            <v>34371</v>
          </cell>
        </row>
        <row r="4560">
          <cell r="B4560" t="str">
            <v>Topvex TC50-E-R-B</v>
          </cell>
          <cell r="D4560" t="str">
            <v>602   Topvex compact units</v>
          </cell>
          <cell r="E4560" t="str">
            <v>60204   Vertical units</v>
          </cell>
          <cell r="F4560" t="str">
            <v>TOPV TCNG</v>
          </cell>
          <cell r="G4560">
            <v>33626</v>
          </cell>
        </row>
        <row r="4561">
          <cell r="B4561" t="str">
            <v>Topvex TC50-E-R-EL17-B</v>
          </cell>
          <cell r="D4561" t="str">
            <v>602   Topvex compact units</v>
          </cell>
          <cell r="E4561" t="str">
            <v>60204   Vertical units</v>
          </cell>
          <cell r="F4561" t="str">
            <v>TOPV TCNG</v>
          </cell>
          <cell r="G4561">
            <v>35861</v>
          </cell>
        </row>
        <row r="4562">
          <cell r="B4562" t="str">
            <v>Topvex TC50-E-R-EL9,6-B</v>
          </cell>
          <cell r="D4562" t="str">
            <v>602   Topvex compact units</v>
          </cell>
          <cell r="E4562" t="str">
            <v>60204   Vertical units</v>
          </cell>
          <cell r="F4562" t="str">
            <v>TOPV TCNG</v>
          </cell>
          <cell r="G4562">
            <v>35723</v>
          </cell>
        </row>
        <row r="4563">
          <cell r="B4563" t="str">
            <v>Topvex TC50-E-R-HWH-B</v>
          </cell>
          <cell r="D4563" t="str">
            <v>602   Topvex compact units</v>
          </cell>
          <cell r="E4563" t="str">
            <v>60204   Vertical units</v>
          </cell>
          <cell r="F4563" t="str">
            <v>TOPV TCNG</v>
          </cell>
          <cell r="G4563">
            <v>34371</v>
          </cell>
        </row>
        <row r="4564">
          <cell r="B4564" t="str">
            <v>Topvex TC60-E-L-B</v>
          </cell>
          <cell r="D4564" t="str">
            <v>602   Topvex compact units</v>
          </cell>
          <cell r="E4564" t="str">
            <v>60204   Vertical units</v>
          </cell>
          <cell r="F4564" t="str">
            <v>TOPV TCNG</v>
          </cell>
          <cell r="G4564">
            <v>34040</v>
          </cell>
        </row>
        <row r="4565">
          <cell r="B4565" t="str">
            <v>Topvex TC60-E-L-EL17-B</v>
          </cell>
          <cell r="D4565" t="str">
            <v>602   Topvex compact units</v>
          </cell>
          <cell r="E4565" t="str">
            <v>60204   Vertical units</v>
          </cell>
          <cell r="F4565" t="str">
            <v>TOPV TCNG</v>
          </cell>
          <cell r="G4565">
            <v>36164</v>
          </cell>
        </row>
        <row r="4566">
          <cell r="B4566" t="str">
            <v>Topvex TC60-E-L-EL9,6-B</v>
          </cell>
          <cell r="D4566" t="str">
            <v>602   Topvex compact units</v>
          </cell>
          <cell r="E4566" t="str">
            <v>60204   Vertical units</v>
          </cell>
          <cell r="F4566" t="str">
            <v>TOPV TCNG</v>
          </cell>
          <cell r="G4566">
            <v>36136</v>
          </cell>
        </row>
        <row r="4567">
          <cell r="B4567" t="str">
            <v>Topvex TC60-E-L-HWH-B</v>
          </cell>
          <cell r="D4567" t="str">
            <v>602   Topvex compact units</v>
          </cell>
          <cell r="E4567" t="str">
            <v>60204   Vertical units</v>
          </cell>
          <cell r="F4567" t="str">
            <v>TOPV TCNG</v>
          </cell>
          <cell r="G4567">
            <v>35309</v>
          </cell>
        </row>
        <row r="4568">
          <cell r="B4568" t="str">
            <v>Topvex TC60-E-R-B</v>
          </cell>
          <cell r="D4568" t="str">
            <v>602   Topvex compact units</v>
          </cell>
          <cell r="E4568" t="str">
            <v>60204   Vertical units</v>
          </cell>
          <cell r="F4568" t="str">
            <v>TOPV TCNG</v>
          </cell>
          <cell r="G4568">
            <v>34040</v>
          </cell>
        </row>
        <row r="4569">
          <cell r="B4569" t="str">
            <v>Topvex TC60-E-R-EL17-B</v>
          </cell>
          <cell r="D4569" t="str">
            <v>602   Topvex compact units</v>
          </cell>
          <cell r="E4569" t="str">
            <v>60204   Vertical units</v>
          </cell>
          <cell r="F4569" t="str">
            <v>TOPV TCNG</v>
          </cell>
          <cell r="G4569">
            <v>36164</v>
          </cell>
        </row>
        <row r="4570">
          <cell r="B4570" t="str">
            <v>Topvex TC60-E-R-EL9,6-B</v>
          </cell>
          <cell r="D4570" t="str">
            <v>602   Topvex compact units</v>
          </cell>
          <cell r="E4570" t="str">
            <v>60204   Vertical units</v>
          </cell>
          <cell r="F4570" t="str">
            <v>TOPV TCNG</v>
          </cell>
          <cell r="G4570">
            <v>36136</v>
          </cell>
        </row>
        <row r="4571">
          <cell r="B4571" t="str">
            <v>Topvex TC60-E-R-HWH-B</v>
          </cell>
          <cell r="D4571" t="str">
            <v>602   Topvex compact units</v>
          </cell>
          <cell r="E4571" t="str">
            <v>60204   Vertical units</v>
          </cell>
          <cell r="F4571" t="str">
            <v>TOPV TCNG</v>
          </cell>
          <cell r="G4571">
            <v>35309</v>
          </cell>
        </row>
        <row r="4572">
          <cell r="B4572" t="str">
            <v>Topvex TC70-E-L-B</v>
          </cell>
          <cell r="D4572" t="str">
            <v>602   Topvex compact units</v>
          </cell>
          <cell r="E4572" t="str">
            <v>60204   Vertical units</v>
          </cell>
          <cell r="F4572" t="str">
            <v>TOPV TCNG</v>
          </cell>
          <cell r="G4572">
            <v>39447</v>
          </cell>
        </row>
        <row r="4573">
          <cell r="B4573" t="str">
            <v>Topvex TC70-E-L-EL17-B</v>
          </cell>
          <cell r="D4573" t="str">
            <v>602   Topvex compact units</v>
          </cell>
          <cell r="E4573" t="str">
            <v>60204   Vertical units</v>
          </cell>
          <cell r="F4573" t="str">
            <v>TOPV TCNG</v>
          </cell>
          <cell r="G4573">
            <v>41378</v>
          </cell>
        </row>
        <row r="4574">
          <cell r="B4574" t="str">
            <v>Topvex TC70-E-L-HWH-B</v>
          </cell>
          <cell r="D4574" t="str">
            <v>602   Topvex compact units</v>
          </cell>
          <cell r="E4574" t="str">
            <v>60204   Vertical units</v>
          </cell>
          <cell r="F4574" t="str">
            <v>TOPV TCNG</v>
          </cell>
          <cell r="G4574">
            <v>40467</v>
          </cell>
        </row>
        <row r="4575">
          <cell r="B4575" t="str">
            <v>Topvex TC70-E-R-B</v>
          </cell>
          <cell r="D4575" t="str">
            <v>602   Topvex compact units</v>
          </cell>
          <cell r="E4575" t="str">
            <v>60204   Vertical units</v>
          </cell>
          <cell r="F4575" t="str">
            <v>TOPV TCNG</v>
          </cell>
          <cell r="G4575">
            <v>39447</v>
          </cell>
        </row>
        <row r="4576">
          <cell r="B4576" t="str">
            <v>Topvex TC70-E-R-EL17-B</v>
          </cell>
          <cell r="D4576" t="str">
            <v>602   Topvex compact units</v>
          </cell>
          <cell r="E4576" t="str">
            <v>60204   Vertical units</v>
          </cell>
          <cell r="F4576" t="str">
            <v>TOPV TCNG</v>
          </cell>
          <cell r="G4576">
            <v>41378</v>
          </cell>
        </row>
        <row r="4577">
          <cell r="B4577" t="str">
            <v>Topvex TC70-E-R-HWH-B</v>
          </cell>
          <cell r="D4577" t="str">
            <v>602   Topvex compact units</v>
          </cell>
          <cell r="E4577" t="str">
            <v>60204   Vertical units</v>
          </cell>
          <cell r="F4577" t="str">
            <v>TOPV TCNG</v>
          </cell>
          <cell r="G4577">
            <v>40467</v>
          </cell>
        </row>
        <row r="4578">
          <cell r="B4578" t="str">
            <v>Topvex TR50-L</v>
          </cell>
          <cell r="D4578" t="str">
            <v>602   Topvex compact units</v>
          </cell>
          <cell r="E4578" t="str">
            <v>60204   Vertical units</v>
          </cell>
          <cell r="F4578" t="str">
            <v>TOPV TRNG</v>
          </cell>
          <cell r="G4578">
            <v>23897</v>
          </cell>
        </row>
        <row r="4579">
          <cell r="B4579" t="str">
            <v>Topvex TR50-L-EL10,4</v>
          </cell>
          <cell r="D4579" t="str">
            <v>602   Topvex compact units</v>
          </cell>
          <cell r="E4579" t="str">
            <v>60204   Vertical units</v>
          </cell>
          <cell r="F4579" t="str">
            <v>TOPV TRNG</v>
          </cell>
          <cell r="G4579">
            <v>25338</v>
          </cell>
        </row>
        <row r="4580">
          <cell r="B4580" t="str">
            <v>Topvex TR50-L-EL3,5</v>
          </cell>
          <cell r="D4580" t="str">
            <v>602   Topvex compact units</v>
          </cell>
          <cell r="E4580" t="str">
            <v>60204   Vertical units</v>
          </cell>
          <cell r="F4580" t="str">
            <v>TOPV TRNG</v>
          </cell>
          <cell r="G4580">
            <v>25109</v>
          </cell>
        </row>
        <row r="4581">
          <cell r="B4581" t="str">
            <v>Topvex TR50-L-EL7,1</v>
          </cell>
          <cell r="D4581" t="str">
            <v>602   Topvex compact units</v>
          </cell>
          <cell r="E4581" t="str">
            <v>60204   Vertical units</v>
          </cell>
          <cell r="F4581" t="str">
            <v>TOPV TRNG</v>
          </cell>
          <cell r="G4581">
            <v>25218</v>
          </cell>
        </row>
        <row r="4582">
          <cell r="B4582" t="str">
            <v>Topvex TR50-L-HWH</v>
          </cell>
          <cell r="D4582" t="str">
            <v>602   Topvex compact units</v>
          </cell>
          <cell r="E4582" t="str">
            <v>60204   Vertical units</v>
          </cell>
          <cell r="F4582" t="str">
            <v>TOPV TRNG</v>
          </cell>
          <cell r="G4582">
            <v>24614</v>
          </cell>
        </row>
        <row r="4583">
          <cell r="B4583" t="str">
            <v>Topvex TR50-R</v>
          </cell>
          <cell r="D4583" t="str">
            <v>602   Topvex compact units</v>
          </cell>
          <cell r="E4583" t="str">
            <v>60204   Vertical units</v>
          </cell>
          <cell r="F4583" t="str">
            <v>TOPV TRNG</v>
          </cell>
          <cell r="G4583">
            <v>23897</v>
          </cell>
        </row>
        <row r="4584">
          <cell r="B4584" t="str">
            <v>Topvex TR50-R-EL10,4</v>
          </cell>
          <cell r="D4584" t="str">
            <v>602   Topvex compact units</v>
          </cell>
          <cell r="E4584" t="str">
            <v>60204   Vertical units</v>
          </cell>
          <cell r="F4584" t="str">
            <v>TOPV TRNG</v>
          </cell>
          <cell r="G4584">
            <v>25338</v>
          </cell>
        </row>
        <row r="4585">
          <cell r="B4585" t="str">
            <v>Topvex TR50-R-EL3,5</v>
          </cell>
          <cell r="D4585" t="str">
            <v>602   Topvex compact units</v>
          </cell>
          <cell r="E4585" t="str">
            <v>60204   Vertical units</v>
          </cell>
          <cell r="F4585" t="str">
            <v>TOPV TRNG</v>
          </cell>
          <cell r="G4585">
            <v>25109</v>
          </cell>
        </row>
        <row r="4586">
          <cell r="B4586" t="str">
            <v>Topvex TR50-R-EL7,1</v>
          </cell>
          <cell r="D4586" t="str">
            <v>602   Topvex compact units</v>
          </cell>
          <cell r="E4586" t="str">
            <v>60204   Vertical units</v>
          </cell>
          <cell r="F4586" t="str">
            <v>TOPV TRNG</v>
          </cell>
          <cell r="G4586">
            <v>25218</v>
          </cell>
        </row>
        <row r="4587">
          <cell r="B4587" t="str">
            <v>Topvex TR50-R-HWH</v>
          </cell>
          <cell r="D4587" t="str">
            <v>602   Topvex compact units</v>
          </cell>
          <cell r="E4587" t="str">
            <v>60204   Vertical units</v>
          </cell>
          <cell r="F4587" t="str">
            <v>TOPV TRNG</v>
          </cell>
          <cell r="G4587">
            <v>24614</v>
          </cell>
        </row>
        <row r="4588">
          <cell r="B4588" t="str">
            <v>Topvex TR20-L</v>
          </cell>
          <cell r="D4588" t="str">
            <v>602   Topvex compact units</v>
          </cell>
          <cell r="E4588" t="str">
            <v>60204   Vertical units</v>
          </cell>
          <cell r="F4588" t="str">
            <v>TOPV TRNG</v>
          </cell>
          <cell r="G4588">
            <v>14109</v>
          </cell>
        </row>
        <row r="4589">
          <cell r="B4589" t="str">
            <v>Topvex TR20-L-EL5,2</v>
          </cell>
          <cell r="D4589" t="str">
            <v>602   Topvex compact units</v>
          </cell>
          <cell r="E4589" t="str">
            <v>60204   Vertical units</v>
          </cell>
          <cell r="F4589" t="str">
            <v>TOPV TRNG</v>
          </cell>
          <cell r="G4589">
            <v>15328</v>
          </cell>
        </row>
        <row r="4590">
          <cell r="B4590" t="str">
            <v>Topvex TR20-L-HWH</v>
          </cell>
          <cell r="D4590" t="str">
            <v>602   Topvex compact units</v>
          </cell>
          <cell r="E4590" t="str">
            <v>60204   Vertical units</v>
          </cell>
          <cell r="F4590" t="str">
            <v>TOPV TRNG</v>
          </cell>
          <cell r="G4590">
            <v>14875</v>
          </cell>
        </row>
        <row r="4591">
          <cell r="B4591" t="str">
            <v>Topvex TR20-R</v>
          </cell>
          <cell r="D4591" t="str">
            <v>602   Topvex compact units</v>
          </cell>
          <cell r="E4591" t="str">
            <v>60204   Vertical units</v>
          </cell>
          <cell r="F4591" t="str">
            <v>TOPV TRNG</v>
          </cell>
          <cell r="G4591">
            <v>14109</v>
          </cell>
        </row>
        <row r="4592">
          <cell r="B4592" t="str">
            <v>Topvex TR20-R-EL5,2</v>
          </cell>
          <cell r="D4592" t="str">
            <v>602   Topvex compact units</v>
          </cell>
          <cell r="E4592" t="str">
            <v>60204   Vertical units</v>
          </cell>
          <cell r="F4592" t="str">
            <v>TOPV TRNG</v>
          </cell>
          <cell r="G4592">
            <v>15328</v>
          </cell>
        </row>
        <row r="4593">
          <cell r="B4593" t="str">
            <v>Topvex TR20-R-HWH</v>
          </cell>
          <cell r="D4593" t="str">
            <v>602   Topvex compact units</v>
          </cell>
          <cell r="E4593" t="str">
            <v>60204   Vertical units</v>
          </cell>
          <cell r="F4593" t="str">
            <v>TOPV TRNG</v>
          </cell>
          <cell r="G4593">
            <v>14875</v>
          </cell>
        </row>
        <row r="4594">
          <cell r="B4594" t="str">
            <v>Topvex TR25-L</v>
          </cell>
          <cell r="D4594" t="str">
            <v>602   Topvex compact units</v>
          </cell>
          <cell r="E4594" t="str">
            <v>60204   Vertical units</v>
          </cell>
          <cell r="F4594" t="str">
            <v>TOPV TRNG</v>
          </cell>
          <cell r="G4594">
            <v>16308</v>
          </cell>
        </row>
        <row r="4595">
          <cell r="B4595" t="str">
            <v>Topvex TR25-L-EL5,2</v>
          </cell>
          <cell r="D4595" t="str">
            <v>602   Topvex compact units</v>
          </cell>
          <cell r="E4595" t="str">
            <v>60204   Vertical units</v>
          </cell>
          <cell r="F4595" t="str">
            <v>TOPV TRNG</v>
          </cell>
          <cell r="G4595">
            <v>16928</v>
          </cell>
        </row>
        <row r="4596">
          <cell r="B4596" t="str">
            <v>Topvex TR25-L-HWH</v>
          </cell>
          <cell r="D4596" t="str">
            <v>602   Topvex compact units</v>
          </cell>
          <cell r="E4596" t="str">
            <v>60204   Vertical units</v>
          </cell>
          <cell r="F4596" t="str">
            <v>TOPV TRNG</v>
          </cell>
          <cell r="G4596">
            <v>17013</v>
          </cell>
        </row>
        <row r="4597">
          <cell r="B4597" t="str">
            <v>Topvex TR25-R</v>
          </cell>
          <cell r="D4597" t="str">
            <v>602   Topvex compact units</v>
          </cell>
          <cell r="E4597" t="str">
            <v>60204   Vertical units</v>
          </cell>
          <cell r="F4597" t="str">
            <v>TOPV TRNG</v>
          </cell>
          <cell r="G4597">
            <v>16308</v>
          </cell>
        </row>
        <row r="4598">
          <cell r="B4598" t="str">
            <v>Topvex TR25-R-EL5,2</v>
          </cell>
          <cell r="D4598" t="str">
            <v>602   Topvex compact units</v>
          </cell>
          <cell r="E4598" t="str">
            <v>60204   Vertical units</v>
          </cell>
          <cell r="F4598" t="str">
            <v>TOPV TRNG</v>
          </cell>
          <cell r="G4598">
            <v>16928</v>
          </cell>
        </row>
        <row r="4599">
          <cell r="B4599" t="str">
            <v>Topvex TR25-R-HWH</v>
          </cell>
          <cell r="D4599" t="str">
            <v>602   Topvex compact units</v>
          </cell>
          <cell r="E4599" t="str">
            <v>60204   Vertical units</v>
          </cell>
          <cell r="F4599" t="str">
            <v>TOPV TRNG</v>
          </cell>
          <cell r="G4599">
            <v>17013</v>
          </cell>
        </row>
        <row r="4600">
          <cell r="B4600" t="str">
            <v>Topvex TR35-L</v>
          </cell>
          <cell r="D4600" t="str">
            <v>602   Topvex compact units</v>
          </cell>
          <cell r="E4600" t="str">
            <v>60204   Vertical units</v>
          </cell>
          <cell r="F4600" t="str">
            <v>TOPV TRNG</v>
          </cell>
          <cell r="G4600">
            <v>18332</v>
          </cell>
        </row>
        <row r="4601">
          <cell r="B4601" t="str">
            <v>Topvex TR35-L-EL3,5</v>
          </cell>
          <cell r="D4601" t="str">
            <v>602   Topvex compact units</v>
          </cell>
          <cell r="E4601" t="str">
            <v>60204   Vertical units</v>
          </cell>
          <cell r="F4601" t="str">
            <v>TOPV TRNG</v>
          </cell>
          <cell r="G4601">
            <v>19356</v>
          </cell>
        </row>
        <row r="4602">
          <cell r="B4602" t="str">
            <v>Topvex TR35-L-EL7,1</v>
          </cell>
          <cell r="D4602" t="str">
            <v>602   Topvex compact units</v>
          </cell>
          <cell r="E4602" t="str">
            <v>60204   Vertical units</v>
          </cell>
          <cell r="F4602" t="str">
            <v>TOPV TRNG</v>
          </cell>
          <cell r="G4602">
            <v>19449</v>
          </cell>
        </row>
        <row r="4603">
          <cell r="B4603" t="str">
            <v>Topvex TR35-L-HWH</v>
          </cell>
          <cell r="D4603" t="str">
            <v>602   Topvex compact units</v>
          </cell>
          <cell r="E4603" t="str">
            <v>60204   Vertical units</v>
          </cell>
          <cell r="F4603" t="str">
            <v>TOPV TRNG</v>
          </cell>
          <cell r="G4603">
            <v>19520</v>
          </cell>
        </row>
        <row r="4604">
          <cell r="B4604" t="str">
            <v>Topvex TR35-R</v>
          </cell>
          <cell r="D4604" t="str">
            <v>602   Topvex compact units</v>
          </cell>
          <cell r="E4604" t="str">
            <v>60204   Vertical units</v>
          </cell>
          <cell r="F4604" t="str">
            <v>TOPV TRNG</v>
          </cell>
          <cell r="G4604">
            <v>18332</v>
          </cell>
        </row>
        <row r="4605">
          <cell r="B4605" t="str">
            <v>Topvex TR35-R-EL3,5</v>
          </cell>
          <cell r="D4605" t="str">
            <v>602   Topvex compact units</v>
          </cell>
          <cell r="E4605" t="str">
            <v>60204   Vertical units</v>
          </cell>
          <cell r="F4605" t="str">
            <v>TOPV TRNG</v>
          </cell>
          <cell r="G4605">
            <v>19356</v>
          </cell>
        </row>
        <row r="4606">
          <cell r="B4606" t="str">
            <v>Topvex TR35-R-EL7,1</v>
          </cell>
          <cell r="D4606" t="str">
            <v>602   Topvex compact units</v>
          </cell>
          <cell r="E4606" t="str">
            <v>60204   Vertical units</v>
          </cell>
          <cell r="F4606" t="str">
            <v>TOPV TRNG</v>
          </cell>
          <cell r="G4606">
            <v>19449</v>
          </cell>
        </row>
        <row r="4607">
          <cell r="B4607" t="str">
            <v>Topvex TR35-R-HWH</v>
          </cell>
          <cell r="D4607" t="str">
            <v>602   Topvex compact units</v>
          </cell>
          <cell r="E4607" t="str">
            <v>60204   Vertical units</v>
          </cell>
          <cell r="F4607" t="str">
            <v>TOPV TRNG</v>
          </cell>
          <cell r="G4607">
            <v>19520</v>
          </cell>
        </row>
        <row r="4608">
          <cell r="B4608" t="str">
            <v>Topvex TR60-L</v>
          </cell>
          <cell r="D4608" t="str">
            <v>602   Topvex compact units</v>
          </cell>
          <cell r="E4608" t="str">
            <v>60204   Vertical units</v>
          </cell>
          <cell r="F4608" t="str">
            <v>TOPV TRNG</v>
          </cell>
          <cell r="G4608">
            <v>24007</v>
          </cell>
        </row>
        <row r="4609">
          <cell r="B4609" t="str">
            <v>Topvex TR60-L-EL3,5</v>
          </cell>
          <cell r="D4609" t="str">
            <v>602   Topvex compact units</v>
          </cell>
          <cell r="E4609" t="str">
            <v>60204   Vertical units</v>
          </cell>
          <cell r="F4609" t="str">
            <v>TOPV TRNG</v>
          </cell>
          <cell r="G4609">
            <v>25218</v>
          </cell>
        </row>
        <row r="4610">
          <cell r="B4610" t="str">
            <v>Topvex TR60-L-EL7,1</v>
          </cell>
          <cell r="D4610" t="str">
            <v>602   Topvex compact units</v>
          </cell>
          <cell r="E4610" t="str">
            <v>60204   Vertical units</v>
          </cell>
          <cell r="F4610" t="str">
            <v>TOPV TRNG</v>
          </cell>
          <cell r="G4610">
            <v>25328</v>
          </cell>
        </row>
        <row r="4611">
          <cell r="B4611" t="str">
            <v>Topvex TR60-L-EL10,4</v>
          </cell>
          <cell r="D4611" t="str">
            <v>602   Topvex compact units</v>
          </cell>
          <cell r="E4611" t="str">
            <v>60204   Vertical units</v>
          </cell>
          <cell r="F4611" t="str">
            <v>TOPV TRNG</v>
          </cell>
          <cell r="G4611">
            <v>25447</v>
          </cell>
        </row>
        <row r="4612">
          <cell r="B4612" t="str">
            <v>Topvex TR60-L-HWH</v>
          </cell>
          <cell r="D4612" t="str">
            <v>602   Topvex compact units</v>
          </cell>
          <cell r="E4612" t="str">
            <v>60204   Vertical units</v>
          </cell>
          <cell r="F4612" t="str">
            <v>TOPV TRNG</v>
          </cell>
          <cell r="G4612">
            <v>24723</v>
          </cell>
        </row>
        <row r="4613">
          <cell r="B4613" t="str">
            <v>Topvex TR60-R</v>
          </cell>
          <cell r="D4613" t="str">
            <v>602   Topvex compact units</v>
          </cell>
          <cell r="E4613" t="str">
            <v>60204   Vertical units</v>
          </cell>
          <cell r="F4613" t="str">
            <v>TOPV TRNG</v>
          </cell>
          <cell r="G4613">
            <v>24007</v>
          </cell>
        </row>
        <row r="4614">
          <cell r="B4614" t="str">
            <v>Topvex TR60-R-EL3,5</v>
          </cell>
          <cell r="D4614" t="str">
            <v>602   Topvex compact units</v>
          </cell>
          <cell r="E4614" t="str">
            <v>60204   Vertical units</v>
          </cell>
          <cell r="F4614" t="str">
            <v>TOPV TRNG</v>
          </cell>
          <cell r="G4614">
            <v>25218</v>
          </cell>
        </row>
        <row r="4615">
          <cell r="B4615" t="str">
            <v>Topvex TR60-R-EL7,1</v>
          </cell>
          <cell r="D4615" t="str">
            <v>602   Topvex compact units</v>
          </cell>
          <cell r="E4615" t="str">
            <v>60204   Vertical units</v>
          </cell>
          <cell r="F4615" t="str">
            <v>TOPV TRNG</v>
          </cell>
          <cell r="G4615">
            <v>25328</v>
          </cell>
        </row>
        <row r="4616">
          <cell r="B4616" t="str">
            <v>Topvex TR60-R-EL10,4</v>
          </cell>
          <cell r="D4616" t="str">
            <v>602   Topvex compact units</v>
          </cell>
          <cell r="E4616" t="str">
            <v>60204   Vertical units</v>
          </cell>
          <cell r="F4616" t="str">
            <v>TOPV TRNG</v>
          </cell>
          <cell r="G4616">
            <v>25447</v>
          </cell>
        </row>
        <row r="4617">
          <cell r="B4617" t="str">
            <v>Topvex TR60-R-HWH</v>
          </cell>
          <cell r="D4617" t="str">
            <v>602   Topvex compact units</v>
          </cell>
          <cell r="E4617" t="str">
            <v>60204   Vertical units</v>
          </cell>
          <cell r="F4617" t="str">
            <v>TOPV TRNG</v>
          </cell>
          <cell r="G4617">
            <v>24723</v>
          </cell>
        </row>
        <row r="4618">
          <cell r="B4618" t="str">
            <v>Topvex TR70-L</v>
          </cell>
          <cell r="D4618" t="str">
            <v>602   Topvex compact units</v>
          </cell>
          <cell r="E4618" t="str">
            <v>60204   Vertical units</v>
          </cell>
          <cell r="F4618" t="str">
            <v>TOPV TRNG</v>
          </cell>
          <cell r="G4618">
            <v>25511</v>
          </cell>
        </row>
        <row r="4619">
          <cell r="B4619" t="str">
            <v>Topvex TR70-L-EL3,5</v>
          </cell>
          <cell r="D4619" t="str">
            <v>602   Topvex compact units</v>
          </cell>
          <cell r="E4619" t="str">
            <v>60204   Vertical units</v>
          </cell>
          <cell r="F4619" t="str">
            <v>TOPV TRNG</v>
          </cell>
          <cell r="G4619">
            <v>27270</v>
          </cell>
        </row>
        <row r="4620">
          <cell r="B4620" t="str">
            <v>Topvex TR70-L-EL10,4</v>
          </cell>
          <cell r="D4620" t="str">
            <v>602   Topvex compact units</v>
          </cell>
          <cell r="E4620" t="str">
            <v>60204   Vertical units</v>
          </cell>
          <cell r="F4620" t="str">
            <v>TOPV TRNG</v>
          </cell>
          <cell r="G4620">
            <v>27314</v>
          </cell>
        </row>
        <row r="4621">
          <cell r="B4621" t="str">
            <v>Topvex TR70-L-EL14,2</v>
          </cell>
          <cell r="D4621" t="str">
            <v>602   Topvex compact units</v>
          </cell>
          <cell r="E4621" t="str">
            <v>60204   Vertical units</v>
          </cell>
          <cell r="F4621" t="str">
            <v>TOPV TRNG</v>
          </cell>
          <cell r="G4621">
            <v>27426</v>
          </cell>
        </row>
        <row r="4622">
          <cell r="B4622" t="str">
            <v>Topvex TR70-L-HWH</v>
          </cell>
          <cell r="D4622" t="str">
            <v>602   Topvex compact units</v>
          </cell>
          <cell r="E4622" t="str">
            <v>60204   Vertical units</v>
          </cell>
          <cell r="F4622" t="str">
            <v>TOPV TRNG</v>
          </cell>
          <cell r="G4622">
            <v>26387</v>
          </cell>
        </row>
        <row r="4623">
          <cell r="B4623" t="str">
            <v>Topvex TR70-R</v>
          </cell>
          <cell r="D4623" t="str">
            <v>602   Topvex compact units</v>
          </cell>
          <cell r="E4623" t="str">
            <v>60204   Vertical units</v>
          </cell>
          <cell r="F4623" t="str">
            <v>TOPV TRNG</v>
          </cell>
          <cell r="G4623">
            <v>25511</v>
          </cell>
        </row>
        <row r="4624">
          <cell r="B4624" t="str">
            <v>Topvex TR70-R-EL3,5</v>
          </cell>
          <cell r="D4624" t="str">
            <v>602   Topvex compact units</v>
          </cell>
          <cell r="E4624" t="str">
            <v>60204   Vertical units</v>
          </cell>
          <cell r="F4624" t="str">
            <v>TOPV TRNG</v>
          </cell>
          <cell r="G4624">
            <v>27270</v>
          </cell>
        </row>
        <row r="4625">
          <cell r="B4625" t="str">
            <v>Topvex TR70-R-EL10,4</v>
          </cell>
          <cell r="D4625" t="str">
            <v>602   Topvex compact units</v>
          </cell>
          <cell r="E4625" t="str">
            <v>60204   Vertical units</v>
          </cell>
          <cell r="F4625" t="str">
            <v>TOPV TRNG</v>
          </cell>
          <cell r="G4625">
            <v>27314</v>
          </cell>
        </row>
        <row r="4626">
          <cell r="B4626" t="str">
            <v>Topvex TR70-R-EL14,2</v>
          </cell>
          <cell r="D4626" t="str">
            <v>602   Topvex compact units</v>
          </cell>
          <cell r="E4626" t="str">
            <v>60204   Vertical units</v>
          </cell>
          <cell r="F4626" t="str">
            <v>TOPV TRNG</v>
          </cell>
          <cell r="G4626">
            <v>27426</v>
          </cell>
        </row>
        <row r="4627">
          <cell r="B4627" t="str">
            <v>Topvex TR70-R-HWH</v>
          </cell>
          <cell r="D4627" t="str">
            <v>602   Topvex compact units</v>
          </cell>
          <cell r="E4627" t="str">
            <v>60204   Vertical units</v>
          </cell>
          <cell r="F4627" t="str">
            <v>TOPV TRNG</v>
          </cell>
          <cell r="G4627">
            <v>26387</v>
          </cell>
        </row>
        <row r="4628">
          <cell r="B4628" t="str">
            <v>Topvex TR80-L</v>
          </cell>
          <cell r="D4628" t="str">
            <v>602   Topvex compact units</v>
          </cell>
          <cell r="E4628" t="str">
            <v>60204   Vertical units</v>
          </cell>
          <cell r="F4628" t="str">
            <v>TOPV TRNG</v>
          </cell>
          <cell r="G4628">
            <v>27444</v>
          </cell>
        </row>
        <row r="4629">
          <cell r="B4629" t="str">
            <v>Topvex TR80-L-EL5,2</v>
          </cell>
          <cell r="D4629" t="str">
            <v>602   Topvex compact units</v>
          </cell>
          <cell r="E4629" t="str">
            <v>60204   Vertical units</v>
          </cell>
          <cell r="F4629" t="str">
            <v>TOPV TRNG</v>
          </cell>
          <cell r="G4629">
            <v>30145</v>
          </cell>
        </row>
        <row r="4630">
          <cell r="B4630" t="str">
            <v>Topvex TR80-L-EL12,3</v>
          </cell>
          <cell r="D4630" t="str">
            <v>602   Topvex compact units</v>
          </cell>
          <cell r="E4630" t="str">
            <v>60204   Vertical units</v>
          </cell>
          <cell r="F4630" t="str">
            <v>TOPV TRNG</v>
          </cell>
          <cell r="G4630">
            <v>30244</v>
          </cell>
        </row>
        <row r="4631">
          <cell r="B4631" t="str">
            <v>Topvex TR80-L-HWH</v>
          </cell>
          <cell r="D4631" t="str">
            <v>602   Topvex compact units</v>
          </cell>
          <cell r="E4631" t="str">
            <v>60204   Vertical units</v>
          </cell>
          <cell r="F4631" t="str">
            <v>TOPV TRNG</v>
          </cell>
          <cell r="G4631">
            <v>29440</v>
          </cell>
        </row>
        <row r="4632">
          <cell r="B4632" t="str">
            <v>Topvex TR80-R</v>
          </cell>
          <cell r="D4632" t="str">
            <v>602   Topvex compact units</v>
          </cell>
          <cell r="E4632" t="str">
            <v>60204   Vertical units</v>
          </cell>
          <cell r="F4632" t="str">
            <v>TOPV TRNG</v>
          </cell>
          <cell r="G4632">
            <v>27444</v>
          </cell>
        </row>
        <row r="4633">
          <cell r="B4633" t="str">
            <v>Topvex TR80-R-EL5,2</v>
          </cell>
          <cell r="D4633" t="str">
            <v>602   Topvex compact units</v>
          </cell>
          <cell r="E4633" t="str">
            <v>60204   Vertical units</v>
          </cell>
          <cell r="F4633" t="str">
            <v>TOPV TRNG</v>
          </cell>
          <cell r="G4633">
            <v>30145</v>
          </cell>
        </row>
        <row r="4634">
          <cell r="B4634" t="str">
            <v>Topvex TR80-R-EL12,3</v>
          </cell>
          <cell r="D4634" t="str">
            <v>602   Topvex compact units</v>
          </cell>
          <cell r="E4634" t="str">
            <v>60204   Vertical units</v>
          </cell>
          <cell r="F4634" t="str">
            <v>TOPV TRNG</v>
          </cell>
          <cell r="G4634">
            <v>30244</v>
          </cell>
        </row>
        <row r="4635">
          <cell r="B4635" t="str">
            <v>Topvex TR80-R-HWH</v>
          </cell>
          <cell r="D4635" t="str">
            <v>602   Topvex compact units</v>
          </cell>
          <cell r="E4635" t="str">
            <v>60204   Vertical units</v>
          </cell>
          <cell r="F4635" t="str">
            <v>TOPV TRNG</v>
          </cell>
          <cell r="G4635">
            <v>29440</v>
          </cell>
        </row>
        <row r="4636">
          <cell r="B4636" t="str">
            <v>Topvex TR30-L</v>
          </cell>
          <cell r="D4636" t="str">
            <v>602   Topvex compact units</v>
          </cell>
          <cell r="E4636" t="str">
            <v>60204   Vertical units</v>
          </cell>
          <cell r="F4636" t="str">
            <v>TOPV TRNG</v>
          </cell>
          <cell r="G4636">
            <v>18299</v>
          </cell>
        </row>
        <row r="4637">
          <cell r="B4637" t="str">
            <v>Topvex TR30-L-EL3,5</v>
          </cell>
          <cell r="D4637" t="str">
            <v>602   Topvex compact units</v>
          </cell>
          <cell r="E4637" t="str">
            <v>60204   Vertical units</v>
          </cell>
          <cell r="F4637" t="str">
            <v>TOPV TRNG</v>
          </cell>
          <cell r="G4637">
            <v>19323</v>
          </cell>
        </row>
        <row r="4638">
          <cell r="B4638" t="str">
            <v>Topvex TR30-L-EL7,1</v>
          </cell>
          <cell r="D4638" t="str">
            <v>602   Topvex compact units</v>
          </cell>
          <cell r="E4638" t="str">
            <v>60204   Vertical units</v>
          </cell>
          <cell r="F4638" t="str">
            <v>TOPV TRNG</v>
          </cell>
          <cell r="G4638">
            <v>19417</v>
          </cell>
        </row>
        <row r="4639">
          <cell r="B4639" t="str">
            <v>Topvex TR30-L-HWH</v>
          </cell>
          <cell r="D4639" t="str">
            <v>602   Topvex compact units</v>
          </cell>
          <cell r="E4639" t="str">
            <v>60204   Vertical units</v>
          </cell>
          <cell r="F4639" t="str">
            <v>TOPV TRNG</v>
          </cell>
          <cell r="G4639">
            <v>19455</v>
          </cell>
        </row>
        <row r="4640">
          <cell r="B4640" t="str">
            <v>Topvex TR30-R</v>
          </cell>
          <cell r="D4640" t="str">
            <v>602   Topvex compact units</v>
          </cell>
          <cell r="E4640" t="str">
            <v>60204   Vertical units</v>
          </cell>
          <cell r="F4640" t="str">
            <v>TOPV TRNG</v>
          </cell>
          <cell r="G4640">
            <v>18299</v>
          </cell>
        </row>
        <row r="4641">
          <cell r="B4641" t="str">
            <v>Topvex TR30-R-EL3,5</v>
          </cell>
          <cell r="D4641" t="str">
            <v>602   Topvex compact units</v>
          </cell>
          <cell r="E4641" t="str">
            <v>60204   Vertical units</v>
          </cell>
          <cell r="F4641" t="str">
            <v>TOPV TRNG</v>
          </cell>
          <cell r="G4641">
            <v>19323</v>
          </cell>
        </row>
        <row r="4642">
          <cell r="B4642" t="str">
            <v>Topvex TR30-R-EL7,1</v>
          </cell>
          <cell r="D4642" t="str">
            <v>602   Topvex compact units</v>
          </cell>
          <cell r="E4642" t="str">
            <v>60204   Vertical units</v>
          </cell>
          <cell r="F4642" t="str">
            <v>TOPV TRNG</v>
          </cell>
          <cell r="G4642">
            <v>19417</v>
          </cell>
        </row>
        <row r="4643">
          <cell r="B4643" t="str">
            <v>Topvex TR30-R-HWH</v>
          </cell>
          <cell r="D4643" t="str">
            <v>602   Topvex compact units</v>
          </cell>
          <cell r="E4643" t="str">
            <v>60204   Vertical units</v>
          </cell>
          <cell r="F4643" t="str">
            <v>TOPV TRNG</v>
          </cell>
          <cell r="G4643">
            <v>19455</v>
          </cell>
        </row>
        <row r="4644">
          <cell r="B4644" t="str">
            <v>Topvex TR20-S-L</v>
          </cell>
          <cell r="D4644" t="str">
            <v>602   Topvex compact units</v>
          </cell>
          <cell r="E4644" t="str">
            <v>60204   Vertical units</v>
          </cell>
          <cell r="F4644" t="str">
            <v>TOPV TRNG</v>
          </cell>
          <cell r="G4644">
            <v>16585</v>
          </cell>
        </row>
        <row r="4645">
          <cell r="B4645" t="str">
            <v>Topvex TR20-S-L-EL5,2</v>
          </cell>
          <cell r="D4645" t="str">
            <v>602   Topvex compact units</v>
          </cell>
          <cell r="E4645" t="str">
            <v>60204   Vertical units</v>
          </cell>
          <cell r="F4645" t="str">
            <v>TOPV TRNG</v>
          </cell>
          <cell r="G4645">
            <v>18588</v>
          </cell>
        </row>
        <row r="4646">
          <cell r="B4646" t="str">
            <v>Topvex TR20-S-L-HWH</v>
          </cell>
          <cell r="D4646" t="str">
            <v>602   Topvex compact units</v>
          </cell>
          <cell r="E4646" t="str">
            <v>60204   Vertical units</v>
          </cell>
          <cell r="F4646" t="str">
            <v>TOPV TRNG</v>
          </cell>
          <cell r="G4646">
            <v>17179</v>
          </cell>
        </row>
        <row r="4647">
          <cell r="B4647" t="str">
            <v>Topvex TR20-S-R</v>
          </cell>
          <cell r="D4647" t="str">
            <v>602   Topvex compact units</v>
          </cell>
          <cell r="E4647" t="str">
            <v>60204   Vertical units</v>
          </cell>
          <cell r="F4647" t="str">
            <v>TOPV TRNG</v>
          </cell>
          <cell r="G4647">
            <v>16585</v>
          </cell>
        </row>
        <row r="4648">
          <cell r="B4648" t="str">
            <v>Topvex TR20-S-R-EL5,2</v>
          </cell>
          <cell r="D4648" t="str">
            <v>602   Topvex compact units</v>
          </cell>
          <cell r="E4648" t="str">
            <v>60204   Vertical units</v>
          </cell>
          <cell r="F4648" t="str">
            <v>TOPV TRNG</v>
          </cell>
          <cell r="G4648">
            <v>18588</v>
          </cell>
        </row>
        <row r="4649">
          <cell r="B4649" t="str">
            <v>Topvex TR20-S-R-HWH</v>
          </cell>
          <cell r="D4649" t="str">
            <v>602   Topvex compact units</v>
          </cell>
          <cell r="E4649" t="str">
            <v>60204   Vertical units</v>
          </cell>
          <cell r="F4649" t="str">
            <v>TOPV TRNG</v>
          </cell>
          <cell r="G4649">
            <v>17179</v>
          </cell>
        </row>
        <row r="4650">
          <cell r="B4650" t="str">
            <v>Topvex TR25-S-L</v>
          </cell>
          <cell r="D4650" t="str">
            <v>602   Topvex compact units</v>
          </cell>
          <cell r="E4650" t="str">
            <v>60204   Vertical units</v>
          </cell>
          <cell r="F4650" t="str">
            <v>TOPV TRNG</v>
          </cell>
          <cell r="G4650">
            <v>18137</v>
          </cell>
        </row>
        <row r="4651">
          <cell r="B4651" t="str">
            <v>Topvex TR25-S-L-EL5,2</v>
          </cell>
          <cell r="D4651" t="str">
            <v>602   Topvex compact units</v>
          </cell>
          <cell r="E4651" t="str">
            <v>60204   Vertical units</v>
          </cell>
          <cell r="F4651" t="str">
            <v>TOPV TRNG</v>
          </cell>
          <cell r="G4651">
            <v>20194</v>
          </cell>
        </row>
        <row r="4652">
          <cell r="B4652" t="str">
            <v>Topvex TR25-S-L-HWH</v>
          </cell>
          <cell r="D4652" t="str">
            <v>602   Topvex compact units</v>
          </cell>
          <cell r="E4652" t="str">
            <v>60204   Vertical units</v>
          </cell>
          <cell r="F4652" t="str">
            <v>TOPV TRNG</v>
          </cell>
          <cell r="G4652">
            <v>18854</v>
          </cell>
        </row>
        <row r="4653">
          <cell r="B4653" t="str">
            <v>Topvex TR25-S-R</v>
          </cell>
          <cell r="D4653" t="str">
            <v>602   Topvex compact units</v>
          </cell>
          <cell r="E4653" t="str">
            <v>60204   Vertical units</v>
          </cell>
          <cell r="F4653" t="str">
            <v>TOPV TRNG</v>
          </cell>
          <cell r="G4653">
            <v>18137</v>
          </cell>
        </row>
        <row r="4654">
          <cell r="B4654" t="str">
            <v>Topvex TR25-S-R-EL5,2</v>
          </cell>
          <cell r="D4654" t="str">
            <v>602   Topvex compact units</v>
          </cell>
          <cell r="E4654" t="str">
            <v>60204   Vertical units</v>
          </cell>
          <cell r="F4654" t="str">
            <v>TOPV TRNG</v>
          </cell>
          <cell r="G4654">
            <v>20194</v>
          </cell>
        </row>
        <row r="4655">
          <cell r="B4655" t="str">
            <v>Topvex TR25-S-R-HWH</v>
          </cell>
          <cell r="D4655" t="str">
            <v>602   Topvex compact units</v>
          </cell>
          <cell r="E4655" t="str">
            <v>60204   Vertical units</v>
          </cell>
          <cell r="F4655" t="str">
            <v>TOPV TRNG</v>
          </cell>
          <cell r="G4655">
            <v>18854</v>
          </cell>
        </row>
        <row r="4656">
          <cell r="B4656" t="str">
            <v>Topvex TR35-S-L</v>
          </cell>
          <cell r="D4656" t="str">
            <v>602   Topvex compact units</v>
          </cell>
          <cell r="E4656" t="str">
            <v>60204   Vertical units</v>
          </cell>
          <cell r="F4656" t="str">
            <v>TOPV TRNG</v>
          </cell>
          <cell r="G4656">
            <v>20699</v>
          </cell>
        </row>
        <row r="4657">
          <cell r="B4657" t="str">
            <v>Topvex TR35-S-L-EL3,5</v>
          </cell>
          <cell r="D4657" t="str">
            <v>602   Topvex compact units</v>
          </cell>
          <cell r="E4657" t="str">
            <v>60204   Vertical units</v>
          </cell>
          <cell r="F4657" t="str">
            <v>TOPV TRNG</v>
          </cell>
          <cell r="G4657">
            <v>22720</v>
          </cell>
        </row>
        <row r="4658">
          <cell r="B4658" t="str">
            <v>Topvex TR35-S-L-EL7,1</v>
          </cell>
          <cell r="D4658" t="str">
            <v>602   Topvex compact units</v>
          </cell>
          <cell r="E4658" t="str">
            <v>60204   Vertical units</v>
          </cell>
          <cell r="F4658" t="str">
            <v>TOPV TRNG</v>
          </cell>
          <cell r="G4658">
            <v>22752</v>
          </cell>
        </row>
        <row r="4659">
          <cell r="B4659" t="str">
            <v>Topvex TR35-S-L-HWH</v>
          </cell>
          <cell r="D4659" t="str">
            <v>602   Topvex compact units</v>
          </cell>
          <cell r="E4659" t="str">
            <v>60204   Vertical units</v>
          </cell>
          <cell r="F4659" t="str">
            <v>TOPV TRNG</v>
          </cell>
          <cell r="G4659">
            <v>21519</v>
          </cell>
        </row>
        <row r="4660">
          <cell r="B4660" t="str">
            <v>Topvex TR35-S-R</v>
          </cell>
          <cell r="D4660" t="str">
            <v>602   Topvex compact units</v>
          </cell>
          <cell r="E4660" t="str">
            <v>60204   Vertical units</v>
          </cell>
          <cell r="F4660" t="str">
            <v>TOPV TRNG</v>
          </cell>
          <cell r="G4660">
            <v>20699</v>
          </cell>
        </row>
        <row r="4661">
          <cell r="B4661" t="str">
            <v>Topvex TR35-S-R-EL3,5</v>
          </cell>
          <cell r="D4661" t="str">
            <v>602   Topvex compact units</v>
          </cell>
          <cell r="E4661" t="str">
            <v>60204   Vertical units</v>
          </cell>
          <cell r="F4661" t="str">
            <v>TOPV TRNG</v>
          </cell>
          <cell r="G4661">
            <v>22720</v>
          </cell>
        </row>
        <row r="4662">
          <cell r="B4662" t="str">
            <v>Topvex TR35-S-R-EL7,1</v>
          </cell>
          <cell r="D4662" t="str">
            <v>602   Topvex compact units</v>
          </cell>
          <cell r="E4662" t="str">
            <v>60204   Vertical units</v>
          </cell>
          <cell r="F4662" t="str">
            <v>TOPV TRNG</v>
          </cell>
          <cell r="G4662">
            <v>22752</v>
          </cell>
        </row>
        <row r="4663">
          <cell r="B4663" t="str">
            <v>Topvex TR35-S-R-HWH</v>
          </cell>
          <cell r="D4663" t="str">
            <v>602   Topvex compact units</v>
          </cell>
          <cell r="E4663" t="str">
            <v>60204   Vertical units</v>
          </cell>
          <cell r="F4663" t="str">
            <v>TOPV TRNG</v>
          </cell>
          <cell r="G4663">
            <v>21519</v>
          </cell>
        </row>
        <row r="4664">
          <cell r="B4664" t="str">
            <v>Topvex TR60-S-L</v>
          </cell>
          <cell r="D4664" t="str">
            <v>602   Topvex compact units</v>
          </cell>
          <cell r="E4664" t="str">
            <v>60204   Vertical units</v>
          </cell>
          <cell r="F4664" t="str">
            <v>TOPV TRNG</v>
          </cell>
          <cell r="G4664">
            <v>25924</v>
          </cell>
        </row>
        <row r="4665">
          <cell r="B4665" t="str">
            <v>Topvex TR60-S-L-EL3,5</v>
          </cell>
          <cell r="D4665" t="str">
            <v>602   Topvex compact units</v>
          </cell>
          <cell r="E4665" t="str">
            <v>60204   Vertical units</v>
          </cell>
          <cell r="F4665" t="str">
            <v>TOPV TRNG</v>
          </cell>
          <cell r="G4665">
            <v>28226</v>
          </cell>
        </row>
        <row r="4666">
          <cell r="B4666" t="str">
            <v>Topvex TR60-S-L-EL7,1</v>
          </cell>
          <cell r="D4666" t="str">
            <v>602   Topvex compact units</v>
          </cell>
          <cell r="E4666" t="str">
            <v>60204   Vertical units</v>
          </cell>
          <cell r="F4666" t="str">
            <v>TOPV TRNG</v>
          </cell>
          <cell r="G4666">
            <v>28197</v>
          </cell>
        </row>
        <row r="4667">
          <cell r="B4667" t="str">
            <v>Topvex TR60-S-L-EL10,4</v>
          </cell>
          <cell r="D4667" t="str">
            <v>602   Topvex compact units</v>
          </cell>
          <cell r="E4667" t="str">
            <v>60204   Vertical units</v>
          </cell>
          <cell r="F4667" t="str">
            <v>TOPV TRNG</v>
          </cell>
          <cell r="G4667">
            <v>28370</v>
          </cell>
        </row>
        <row r="4668">
          <cell r="B4668" t="str">
            <v>Topvex TR60-S-L-HWH</v>
          </cell>
          <cell r="D4668" t="str">
            <v>602   Topvex compact units</v>
          </cell>
          <cell r="E4668" t="str">
            <v>60204   Vertical units</v>
          </cell>
          <cell r="F4668" t="str">
            <v>TOPV TRNG</v>
          </cell>
          <cell r="G4668">
            <v>26811</v>
          </cell>
        </row>
        <row r="4669">
          <cell r="B4669" t="str">
            <v>Topvex TR60-S-R</v>
          </cell>
          <cell r="D4669" t="str">
            <v>602   Topvex compact units</v>
          </cell>
          <cell r="E4669" t="str">
            <v>60204   Vertical units</v>
          </cell>
          <cell r="F4669" t="str">
            <v>TOPV TRNG</v>
          </cell>
          <cell r="G4669">
            <v>25924</v>
          </cell>
        </row>
        <row r="4670">
          <cell r="B4670" t="str">
            <v>Topvex TR60-S-R-EL3,5</v>
          </cell>
          <cell r="D4670" t="str">
            <v>602   Topvex compact units</v>
          </cell>
          <cell r="E4670" t="str">
            <v>60204   Vertical units</v>
          </cell>
          <cell r="F4670" t="str">
            <v>TOPV TRNG</v>
          </cell>
          <cell r="G4670">
            <v>28226</v>
          </cell>
        </row>
        <row r="4671">
          <cell r="B4671" t="str">
            <v>Topvex TR60-S-R-EL7,1</v>
          </cell>
          <cell r="D4671" t="str">
            <v>602   Topvex compact units</v>
          </cell>
          <cell r="E4671" t="str">
            <v>60204   Vertical units</v>
          </cell>
          <cell r="F4671" t="str">
            <v>TOPV TRNG</v>
          </cell>
          <cell r="G4671">
            <v>28197</v>
          </cell>
        </row>
        <row r="4672">
          <cell r="B4672" t="str">
            <v>Topvex TR60-S-R-EL10,4</v>
          </cell>
          <cell r="D4672" t="str">
            <v>602   Topvex compact units</v>
          </cell>
          <cell r="E4672" t="str">
            <v>60204   Vertical units</v>
          </cell>
          <cell r="F4672" t="str">
            <v>TOPV TRNG</v>
          </cell>
          <cell r="G4672">
            <v>28370</v>
          </cell>
        </row>
        <row r="4673">
          <cell r="B4673" t="str">
            <v>Topvex TR60-S-R-HWH</v>
          </cell>
          <cell r="D4673" t="str">
            <v>602   Topvex compact units</v>
          </cell>
          <cell r="E4673" t="str">
            <v>60204   Vertical units</v>
          </cell>
          <cell r="F4673" t="str">
            <v>TOPV TRNG</v>
          </cell>
          <cell r="G4673">
            <v>26811</v>
          </cell>
        </row>
        <row r="4674">
          <cell r="B4674" t="str">
            <v>Topvex TR70-S-L</v>
          </cell>
          <cell r="D4674" t="str">
            <v>602   Topvex compact units</v>
          </cell>
          <cell r="E4674" t="str">
            <v>60204   Vertical units</v>
          </cell>
          <cell r="F4674" t="str">
            <v>TOPV TRNG</v>
          </cell>
          <cell r="G4674">
            <v>29767</v>
          </cell>
        </row>
        <row r="4675">
          <cell r="B4675" t="str">
            <v>Topvex TR70-S-L-EL3,5</v>
          </cell>
          <cell r="D4675" t="str">
            <v>602   Topvex compact units</v>
          </cell>
          <cell r="E4675" t="str">
            <v>60204   Vertical units</v>
          </cell>
          <cell r="F4675" t="str">
            <v>TOPV TRNG</v>
          </cell>
          <cell r="G4675">
            <v>32338</v>
          </cell>
        </row>
        <row r="4676">
          <cell r="B4676" t="str">
            <v>Topvex TR70-S-L-EL10,4</v>
          </cell>
          <cell r="D4676" t="str">
            <v>602   Topvex compact units</v>
          </cell>
          <cell r="E4676" t="str">
            <v>60204   Vertical units</v>
          </cell>
          <cell r="F4676" t="str">
            <v>TOPV TRNG</v>
          </cell>
          <cell r="G4676">
            <v>32341</v>
          </cell>
        </row>
        <row r="4677">
          <cell r="B4677" t="str">
            <v>Topvex TR70-S-L-EL14,2</v>
          </cell>
          <cell r="D4677" t="str">
            <v>602   Topvex compact units</v>
          </cell>
          <cell r="E4677" t="str">
            <v>60204   Vertical units</v>
          </cell>
          <cell r="F4677" t="str">
            <v>TOPV TRNG</v>
          </cell>
          <cell r="G4677">
            <v>32374</v>
          </cell>
        </row>
        <row r="4678">
          <cell r="B4678" t="str">
            <v>Topvex TR70-S-L-HWH</v>
          </cell>
          <cell r="D4678" t="str">
            <v>602   Topvex compact units</v>
          </cell>
          <cell r="E4678" t="str">
            <v>60204   Vertical units</v>
          </cell>
          <cell r="F4678" t="str">
            <v>TOPV TRNG</v>
          </cell>
          <cell r="G4678">
            <v>30948</v>
          </cell>
        </row>
        <row r="4679">
          <cell r="B4679" t="str">
            <v>Topvex TR70-S-R</v>
          </cell>
          <cell r="D4679" t="str">
            <v>602   Topvex compact units</v>
          </cell>
          <cell r="E4679" t="str">
            <v>60204   Vertical units</v>
          </cell>
          <cell r="F4679" t="str">
            <v>TOPV TRNG</v>
          </cell>
          <cell r="G4679">
            <v>29767</v>
          </cell>
        </row>
        <row r="4680">
          <cell r="B4680" t="str">
            <v>Topvex TR70-S-R-EL3,5</v>
          </cell>
          <cell r="D4680" t="str">
            <v>602   Topvex compact units</v>
          </cell>
          <cell r="E4680" t="str">
            <v>60204   Vertical units</v>
          </cell>
          <cell r="F4680" t="str">
            <v>TOPV TRNG</v>
          </cell>
          <cell r="G4680">
            <v>32338</v>
          </cell>
        </row>
        <row r="4681">
          <cell r="B4681" t="str">
            <v>Topvex TR70-S-R-EL10,4</v>
          </cell>
          <cell r="D4681" t="str">
            <v>602   Topvex compact units</v>
          </cell>
          <cell r="E4681" t="str">
            <v>60204   Vertical units</v>
          </cell>
          <cell r="F4681" t="str">
            <v>TOPV TRNG</v>
          </cell>
          <cell r="G4681">
            <v>32341</v>
          </cell>
        </row>
        <row r="4682">
          <cell r="B4682" t="str">
            <v>Topvex TR70-S-R-EL14,2</v>
          </cell>
          <cell r="D4682" t="str">
            <v>602   Topvex compact units</v>
          </cell>
          <cell r="E4682" t="str">
            <v>60204   Vertical units</v>
          </cell>
          <cell r="F4682" t="str">
            <v>TOPV TRNG</v>
          </cell>
          <cell r="G4682">
            <v>32374</v>
          </cell>
        </row>
        <row r="4683">
          <cell r="B4683" t="str">
            <v>Topvex TR70-S-R-HWH</v>
          </cell>
          <cell r="D4683" t="str">
            <v>602   Topvex compact units</v>
          </cell>
          <cell r="E4683" t="str">
            <v>60204   Vertical units</v>
          </cell>
          <cell r="F4683" t="str">
            <v>TOPV TRNG</v>
          </cell>
          <cell r="G4683">
            <v>30948</v>
          </cell>
        </row>
        <row r="4684">
          <cell r="B4684" t="str">
            <v>Topvex TR80-S-L</v>
          </cell>
          <cell r="D4684" t="str">
            <v>602   Topvex compact units</v>
          </cell>
          <cell r="E4684" t="str">
            <v>60204   Vertical units</v>
          </cell>
          <cell r="F4684" t="str">
            <v>TOPV TRNG</v>
          </cell>
          <cell r="G4684">
            <v>33355</v>
          </cell>
        </row>
        <row r="4685">
          <cell r="B4685" t="str">
            <v>Topvex TR80-S-L-EL5,2</v>
          </cell>
          <cell r="D4685" t="str">
            <v>602   Topvex compact units</v>
          </cell>
          <cell r="E4685" t="str">
            <v>60204   Vertical units</v>
          </cell>
          <cell r="F4685" t="str">
            <v>TOPV TRNG</v>
          </cell>
          <cell r="G4685">
            <v>35917</v>
          </cell>
        </row>
        <row r="4686">
          <cell r="B4686" t="str">
            <v>Topvex TR80-S-L-EL12,3</v>
          </cell>
          <cell r="D4686" t="str">
            <v>602   Topvex compact units</v>
          </cell>
          <cell r="E4686" t="str">
            <v>60204   Vertical units</v>
          </cell>
          <cell r="F4686" t="str">
            <v>TOPV TRNG</v>
          </cell>
          <cell r="G4686">
            <v>36007</v>
          </cell>
        </row>
        <row r="4687">
          <cell r="B4687" t="str">
            <v>Topvex TR80-S-L-HWH</v>
          </cell>
          <cell r="D4687" t="str">
            <v>602   Topvex compact units</v>
          </cell>
          <cell r="E4687" t="str">
            <v>60204   Vertical units</v>
          </cell>
          <cell r="F4687" t="str">
            <v>TOPV TRNG</v>
          </cell>
          <cell r="G4687">
            <v>34597</v>
          </cell>
        </row>
        <row r="4688">
          <cell r="B4688" t="str">
            <v>Topvex TR80-S-R</v>
          </cell>
          <cell r="D4688" t="str">
            <v>602   Topvex compact units</v>
          </cell>
          <cell r="E4688" t="str">
            <v>60204   Vertical units</v>
          </cell>
          <cell r="F4688" t="str">
            <v>TOPV TRNG</v>
          </cell>
          <cell r="G4688">
            <v>33355</v>
          </cell>
        </row>
        <row r="4689">
          <cell r="B4689" t="str">
            <v>Topvex TR80-S-R-EL5,2</v>
          </cell>
          <cell r="D4689" t="str">
            <v>602   Topvex compact units</v>
          </cell>
          <cell r="E4689" t="str">
            <v>60204   Vertical units</v>
          </cell>
          <cell r="F4689" t="str">
            <v>TOPV TRNG</v>
          </cell>
          <cell r="G4689">
            <v>35917</v>
          </cell>
        </row>
        <row r="4690">
          <cell r="B4690" t="str">
            <v>Topvex TR80-S-R-EL12,3</v>
          </cell>
          <cell r="D4690" t="str">
            <v>602   Topvex compact units</v>
          </cell>
          <cell r="E4690" t="str">
            <v>60204   Vertical units</v>
          </cell>
          <cell r="F4690" t="str">
            <v>TOPV TRNG</v>
          </cell>
          <cell r="G4690">
            <v>36007</v>
          </cell>
        </row>
        <row r="4691">
          <cell r="B4691" t="str">
            <v>Topvex TR80-S-R-HWH</v>
          </cell>
          <cell r="D4691" t="str">
            <v>602   Topvex compact units</v>
          </cell>
          <cell r="E4691" t="str">
            <v>60204   Vertical units</v>
          </cell>
          <cell r="F4691" t="str">
            <v>TOPV TRNG</v>
          </cell>
          <cell r="G4691">
            <v>34597</v>
          </cell>
        </row>
        <row r="4692">
          <cell r="B4692" t="str">
            <v>Topvex TR30-S-L</v>
          </cell>
          <cell r="D4692" t="str">
            <v>602   Topvex compact units</v>
          </cell>
          <cell r="E4692" t="str">
            <v>60204   Vertical units</v>
          </cell>
          <cell r="F4692" t="str">
            <v>TOPV TRNG</v>
          </cell>
          <cell r="G4692">
            <v>19738</v>
          </cell>
        </row>
        <row r="4693">
          <cell r="B4693" t="str">
            <v>Topvex TR30-S-L-EL3,5</v>
          </cell>
          <cell r="D4693" t="str">
            <v>602   Topvex compact units</v>
          </cell>
          <cell r="E4693" t="str">
            <v>60204   Vertical units</v>
          </cell>
          <cell r="F4693" t="str">
            <v>TOPV TRNG</v>
          </cell>
          <cell r="G4693">
            <v>21761</v>
          </cell>
        </row>
        <row r="4694">
          <cell r="B4694" t="str">
            <v>Topvex TR30-S-L-EL7,1</v>
          </cell>
          <cell r="D4694" t="str">
            <v>602   Topvex compact units</v>
          </cell>
          <cell r="E4694" t="str">
            <v>60204   Vertical units</v>
          </cell>
          <cell r="F4694" t="str">
            <v>TOPV TRNG</v>
          </cell>
          <cell r="G4694">
            <v>21792</v>
          </cell>
        </row>
        <row r="4695">
          <cell r="B4695" t="str">
            <v>Topvex TR30-S-L-HWH</v>
          </cell>
          <cell r="D4695" t="str">
            <v>602   Topvex compact units</v>
          </cell>
          <cell r="E4695" t="str">
            <v>60204   Vertical units</v>
          </cell>
          <cell r="F4695" t="str">
            <v>TOPV TRNG</v>
          </cell>
          <cell r="G4695">
            <v>20558</v>
          </cell>
        </row>
        <row r="4696">
          <cell r="B4696" t="str">
            <v>Topvex TR30-S-R</v>
          </cell>
          <cell r="D4696" t="str">
            <v>602   Topvex compact units</v>
          </cell>
          <cell r="E4696" t="str">
            <v>60204   Vertical units</v>
          </cell>
          <cell r="F4696" t="str">
            <v>TOPV TRNG</v>
          </cell>
          <cell r="G4696">
            <v>19738</v>
          </cell>
        </row>
        <row r="4697">
          <cell r="B4697" t="str">
            <v>Topvex TR30-S-R-EL3,5</v>
          </cell>
          <cell r="D4697" t="str">
            <v>602   Topvex compact units</v>
          </cell>
          <cell r="E4697" t="str">
            <v>60204   Vertical units</v>
          </cell>
          <cell r="F4697" t="str">
            <v>TOPV TRNG</v>
          </cell>
          <cell r="G4697">
            <v>21761</v>
          </cell>
        </row>
        <row r="4698">
          <cell r="B4698" t="str">
            <v>Topvex TR30-S-R-EL7,1</v>
          </cell>
          <cell r="D4698" t="str">
            <v>602   Topvex compact units</v>
          </cell>
          <cell r="E4698" t="str">
            <v>60204   Vertical units</v>
          </cell>
          <cell r="F4698" t="str">
            <v>TOPV TRNG</v>
          </cell>
          <cell r="G4698">
            <v>21792</v>
          </cell>
        </row>
        <row r="4699">
          <cell r="B4699" t="str">
            <v>Topvex TR30-S-R-HWH</v>
          </cell>
          <cell r="D4699" t="str">
            <v>602   Topvex compact units</v>
          </cell>
          <cell r="E4699" t="str">
            <v>60204   Vertical units</v>
          </cell>
          <cell r="F4699" t="str">
            <v>TOPV TRNG</v>
          </cell>
          <cell r="G4699">
            <v>20558</v>
          </cell>
        </row>
        <row r="4700">
          <cell r="B4700" t="str">
            <v>Topvex TR50-S-L</v>
          </cell>
          <cell r="D4700" t="str">
            <v>602   Topvex compact units</v>
          </cell>
          <cell r="E4700" t="str">
            <v>60204   Vertical units</v>
          </cell>
          <cell r="F4700" t="str">
            <v>TOPV TRNG</v>
          </cell>
          <cell r="G4700">
            <v>25930</v>
          </cell>
        </row>
        <row r="4701">
          <cell r="B4701" t="str">
            <v>Topvex TR50-S-L-EL10,4</v>
          </cell>
          <cell r="D4701" t="str">
            <v>602   Topvex compact units</v>
          </cell>
          <cell r="E4701" t="str">
            <v>60204   Vertical units</v>
          </cell>
          <cell r="F4701" t="str">
            <v>TOPV TRNG</v>
          </cell>
          <cell r="G4701">
            <v>28375</v>
          </cell>
        </row>
        <row r="4702">
          <cell r="B4702" t="str">
            <v>Topvex TR50-S-L-EL3,5</v>
          </cell>
          <cell r="D4702" t="str">
            <v>602   Topvex compact units</v>
          </cell>
          <cell r="E4702" t="str">
            <v>60204   Vertical units</v>
          </cell>
          <cell r="F4702" t="str">
            <v>TOPV TRNG</v>
          </cell>
          <cell r="G4702">
            <v>28233</v>
          </cell>
        </row>
        <row r="4703">
          <cell r="B4703" t="str">
            <v>Topvex TR50-S-L-EL7,1</v>
          </cell>
          <cell r="D4703" t="str">
            <v>602   Topvex compact units</v>
          </cell>
          <cell r="E4703" t="str">
            <v>60204   Vertical units</v>
          </cell>
          <cell r="F4703" t="str">
            <v>TOPV TRNG</v>
          </cell>
          <cell r="G4703">
            <v>28203</v>
          </cell>
        </row>
        <row r="4704">
          <cell r="B4704" t="str">
            <v>Topvex TR50-S-L-HWH</v>
          </cell>
          <cell r="D4704" t="str">
            <v>602   Topvex compact units</v>
          </cell>
          <cell r="E4704" t="str">
            <v>60204   Vertical units</v>
          </cell>
          <cell r="F4704" t="str">
            <v>TOPV TRNG</v>
          </cell>
          <cell r="G4704">
            <v>26817</v>
          </cell>
        </row>
        <row r="4705">
          <cell r="B4705" t="str">
            <v>Topvex TR50-S-R</v>
          </cell>
          <cell r="D4705" t="str">
            <v>602   Topvex compact units</v>
          </cell>
          <cell r="E4705" t="str">
            <v>60204   Vertical units</v>
          </cell>
          <cell r="F4705" t="str">
            <v>TOPV TRNG</v>
          </cell>
          <cell r="G4705">
            <v>25930</v>
          </cell>
        </row>
        <row r="4706">
          <cell r="B4706" t="str">
            <v>Topvex TR50-S-R-EL10,4</v>
          </cell>
          <cell r="D4706" t="str">
            <v>602   Topvex compact units</v>
          </cell>
          <cell r="E4706" t="str">
            <v>60204   Vertical units</v>
          </cell>
          <cell r="F4706" t="str">
            <v>TOPV TRNG</v>
          </cell>
          <cell r="G4706">
            <v>28375</v>
          </cell>
        </row>
        <row r="4707">
          <cell r="B4707" t="str">
            <v>Topvex TR50-S-R-EL3,5</v>
          </cell>
          <cell r="D4707" t="str">
            <v>602   Topvex compact units</v>
          </cell>
          <cell r="E4707" t="str">
            <v>60204   Vertical units</v>
          </cell>
          <cell r="F4707" t="str">
            <v>TOPV TRNG</v>
          </cell>
          <cell r="G4707">
            <v>28233</v>
          </cell>
        </row>
        <row r="4708">
          <cell r="B4708" t="str">
            <v>Topvex TR50-S-R-EL7,1</v>
          </cell>
          <cell r="D4708" t="str">
            <v>602   Topvex compact units</v>
          </cell>
          <cell r="E4708" t="str">
            <v>60204   Vertical units</v>
          </cell>
          <cell r="F4708" t="str">
            <v>TOPV TRNG</v>
          </cell>
          <cell r="G4708">
            <v>28203</v>
          </cell>
        </row>
        <row r="4709">
          <cell r="B4709" t="str">
            <v>Topvex TR50-S-R-HWH</v>
          </cell>
          <cell r="D4709" t="str">
            <v>602   Topvex compact units</v>
          </cell>
          <cell r="E4709" t="str">
            <v>60204   Vertical units</v>
          </cell>
          <cell r="F4709" t="str">
            <v>TOPV TRNG</v>
          </cell>
          <cell r="G4709">
            <v>26817</v>
          </cell>
        </row>
        <row r="4710">
          <cell r="B4710" t="str">
            <v>Topvex TR15-L</v>
          </cell>
          <cell r="D4710" t="str">
            <v>602   Topvex compact units</v>
          </cell>
          <cell r="E4710" t="str">
            <v>60204   Vertical units</v>
          </cell>
          <cell r="F4710" t="str">
            <v>TOPV TRNG</v>
          </cell>
          <cell r="G4710">
            <v>13962</v>
          </cell>
        </row>
        <row r="4711">
          <cell r="B4711" t="str">
            <v>Topvex TR15-L-EL5,2</v>
          </cell>
          <cell r="D4711" t="str">
            <v>602   Topvex compact units</v>
          </cell>
          <cell r="E4711" t="str">
            <v>60204   Vertical units</v>
          </cell>
          <cell r="F4711" t="str">
            <v>TOPV TRNG</v>
          </cell>
          <cell r="G4711">
            <v>15180</v>
          </cell>
        </row>
        <row r="4712">
          <cell r="B4712" t="str">
            <v>Topvex TR15-L-HWH</v>
          </cell>
          <cell r="D4712" t="str">
            <v>602   Topvex compact units</v>
          </cell>
          <cell r="E4712" t="str">
            <v>60204   Vertical units</v>
          </cell>
          <cell r="F4712" t="str">
            <v>TOPV TRNG</v>
          </cell>
          <cell r="G4712">
            <v>14728</v>
          </cell>
        </row>
        <row r="4713">
          <cell r="B4713" t="str">
            <v>Topvex TR15-R</v>
          </cell>
          <cell r="D4713" t="str">
            <v>602   Topvex compact units</v>
          </cell>
          <cell r="E4713" t="str">
            <v>60204   Vertical units</v>
          </cell>
          <cell r="F4713" t="str">
            <v>TOPV TRNG</v>
          </cell>
          <cell r="G4713">
            <v>13962</v>
          </cell>
        </row>
        <row r="4714">
          <cell r="B4714" t="str">
            <v>Topvex TR15-R-EL5,2</v>
          </cell>
          <cell r="D4714" t="str">
            <v>602   Topvex compact units</v>
          </cell>
          <cell r="E4714" t="str">
            <v>60204   Vertical units</v>
          </cell>
          <cell r="F4714" t="str">
            <v>TOPV TRNG</v>
          </cell>
          <cell r="G4714">
            <v>15180</v>
          </cell>
        </row>
        <row r="4715">
          <cell r="B4715" t="str">
            <v>Topvex TR15-R-HWH</v>
          </cell>
          <cell r="D4715" t="str">
            <v>602   Topvex compact units</v>
          </cell>
          <cell r="E4715" t="str">
            <v>60204   Vertical units</v>
          </cell>
          <cell r="F4715" t="str">
            <v>TOPV TRNG</v>
          </cell>
          <cell r="G4715">
            <v>14728</v>
          </cell>
        </row>
        <row r="4716">
          <cell r="B4716" t="str">
            <v>Topvex TR15-S-L</v>
          </cell>
          <cell r="D4716" t="str">
            <v>602   Topvex compact units</v>
          </cell>
          <cell r="E4716" t="str">
            <v>60204   Vertical units</v>
          </cell>
          <cell r="F4716" t="str">
            <v>TOPV TRNG</v>
          </cell>
          <cell r="G4716">
            <v>16449</v>
          </cell>
        </row>
        <row r="4717">
          <cell r="B4717" t="str">
            <v>Topvex TR15-S-L-EL5,2</v>
          </cell>
          <cell r="D4717" t="str">
            <v>602   Topvex compact units</v>
          </cell>
          <cell r="E4717" t="str">
            <v>60204   Vertical units</v>
          </cell>
          <cell r="F4717" t="str">
            <v>TOPV TRNG</v>
          </cell>
          <cell r="G4717">
            <v>18453</v>
          </cell>
        </row>
        <row r="4718">
          <cell r="B4718" t="str">
            <v>Topvex TR15-S-L-HWH</v>
          </cell>
          <cell r="D4718" t="str">
            <v>602   Topvex compact units</v>
          </cell>
          <cell r="E4718" t="str">
            <v>60204   Vertical units</v>
          </cell>
          <cell r="F4718" t="str">
            <v>TOPV TRNG</v>
          </cell>
          <cell r="G4718">
            <v>17044</v>
          </cell>
        </row>
        <row r="4719">
          <cell r="B4719" t="str">
            <v>Topvex TR15-S-R</v>
          </cell>
          <cell r="D4719" t="str">
            <v>602   Topvex compact units</v>
          </cell>
          <cell r="E4719" t="str">
            <v>60204   Vertical units</v>
          </cell>
          <cell r="F4719" t="str">
            <v>TOPV TRNG</v>
          </cell>
          <cell r="G4719">
            <v>16449</v>
          </cell>
        </row>
        <row r="4720">
          <cell r="B4720" t="str">
            <v>Topvex TR15-S-R-EL5,2</v>
          </cell>
          <cell r="D4720" t="str">
            <v>602   Topvex compact units</v>
          </cell>
          <cell r="E4720" t="str">
            <v>60204   Vertical units</v>
          </cell>
          <cell r="F4720" t="str">
            <v>TOPV TRNG</v>
          </cell>
          <cell r="G4720">
            <v>18453</v>
          </cell>
        </row>
        <row r="4721">
          <cell r="B4721" t="str">
            <v>Topvex TR15-S-R-HWH</v>
          </cell>
          <cell r="D4721" t="str">
            <v>602   Topvex compact units</v>
          </cell>
          <cell r="E4721" t="str">
            <v>60204   Vertical units</v>
          </cell>
          <cell r="F4721" t="str">
            <v>TOPV TRNG</v>
          </cell>
          <cell r="G4721">
            <v>17044</v>
          </cell>
        </row>
        <row r="4722">
          <cell r="B4722" t="str">
            <v>Topvex TR75-L</v>
          </cell>
          <cell r="D4722" t="str">
            <v>602   Topvex compact units</v>
          </cell>
          <cell r="E4722" t="str">
            <v>60204   Vertical units</v>
          </cell>
          <cell r="F4722" t="str">
            <v>TOPV TRNG</v>
          </cell>
          <cell r="G4722">
            <v>25654</v>
          </cell>
        </row>
        <row r="4723">
          <cell r="B4723" t="str">
            <v>Topvex TR75-L-EL5,2</v>
          </cell>
          <cell r="D4723" t="str">
            <v>602   Topvex compact units</v>
          </cell>
          <cell r="E4723" t="str">
            <v>60204   Vertical units</v>
          </cell>
          <cell r="F4723" t="str">
            <v>TOPV TRNG</v>
          </cell>
          <cell r="G4723">
            <v>27585</v>
          </cell>
        </row>
        <row r="4724">
          <cell r="B4724" t="str">
            <v>Topvex TR75-L-EL12,3</v>
          </cell>
          <cell r="D4724" t="str">
            <v>602   Topvex compact units</v>
          </cell>
          <cell r="E4724" t="str">
            <v>60204   Vertical units</v>
          </cell>
          <cell r="F4724" t="str">
            <v>TOPV TRNG</v>
          </cell>
          <cell r="G4724">
            <v>27861</v>
          </cell>
        </row>
        <row r="4725">
          <cell r="B4725" t="str">
            <v>Topvex TR75-L-HWH</v>
          </cell>
          <cell r="D4725" t="str">
            <v>602   Topvex compact units</v>
          </cell>
          <cell r="E4725" t="str">
            <v>60204   Vertical units</v>
          </cell>
          <cell r="F4725" t="str">
            <v>TOPV TRNG</v>
          </cell>
          <cell r="G4725">
            <v>26482</v>
          </cell>
        </row>
        <row r="4726">
          <cell r="B4726" t="str">
            <v>Topvex TR75-R</v>
          </cell>
          <cell r="D4726" t="str">
            <v>602   Topvex compact units</v>
          </cell>
          <cell r="E4726" t="str">
            <v>60204   Vertical units</v>
          </cell>
          <cell r="F4726" t="str">
            <v>TOPV TRNG</v>
          </cell>
          <cell r="G4726">
            <v>25654</v>
          </cell>
        </row>
        <row r="4727">
          <cell r="B4727" t="str">
            <v>Topvex TR75-R-EL5,2</v>
          </cell>
          <cell r="D4727" t="str">
            <v>602   Topvex compact units</v>
          </cell>
          <cell r="E4727" t="str">
            <v>60204   Vertical units</v>
          </cell>
          <cell r="F4727" t="str">
            <v>TOPV TRNG</v>
          </cell>
          <cell r="G4727">
            <v>27585</v>
          </cell>
        </row>
        <row r="4728">
          <cell r="B4728" t="str">
            <v>Topvex TR75-R-EL12,3</v>
          </cell>
          <cell r="D4728" t="str">
            <v>602   Topvex compact units</v>
          </cell>
          <cell r="E4728" t="str">
            <v>60204   Vertical units</v>
          </cell>
          <cell r="F4728" t="str">
            <v>TOPV TRNG</v>
          </cell>
          <cell r="G4728">
            <v>27861</v>
          </cell>
        </row>
        <row r="4729">
          <cell r="B4729" t="str">
            <v>Topvex TR75-R-HWH</v>
          </cell>
          <cell r="D4729" t="str">
            <v>602   Topvex compact units</v>
          </cell>
          <cell r="E4729" t="str">
            <v>60204   Vertical units</v>
          </cell>
          <cell r="F4729" t="str">
            <v>TOPV TRNG</v>
          </cell>
          <cell r="G4729">
            <v>26482</v>
          </cell>
        </row>
        <row r="4730">
          <cell r="B4730" t="str">
            <v>Topvex TR75-S-L</v>
          </cell>
          <cell r="D4730" t="str">
            <v>602   Topvex compact units</v>
          </cell>
          <cell r="E4730" t="str">
            <v>60204   Vertical units</v>
          </cell>
          <cell r="F4730" t="str">
            <v>TOPV TRNG</v>
          </cell>
          <cell r="G4730">
            <v>30344</v>
          </cell>
        </row>
        <row r="4731">
          <cell r="B4731" t="str">
            <v>Topvex TR75-S-L-EL5,2</v>
          </cell>
          <cell r="D4731" t="str">
            <v>602   Topvex compact units</v>
          </cell>
          <cell r="E4731" t="str">
            <v>60204   Vertical units</v>
          </cell>
          <cell r="F4731" t="str">
            <v>TOPV TRNG</v>
          </cell>
          <cell r="G4731">
            <v>31999</v>
          </cell>
        </row>
        <row r="4732">
          <cell r="B4732" t="str">
            <v>Topvex TR75-S-L-EL12,3</v>
          </cell>
          <cell r="D4732" t="str">
            <v>602   Topvex compact units</v>
          </cell>
          <cell r="E4732" t="str">
            <v>60204   Vertical units</v>
          </cell>
          <cell r="F4732" t="str">
            <v>TOPV TRNG</v>
          </cell>
          <cell r="G4732">
            <v>32274</v>
          </cell>
        </row>
        <row r="4733">
          <cell r="B4733" t="str">
            <v>Topvex TR75-S-L-HWH</v>
          </cell>
          <cell r="D4733" t="str">
            <v>602   Topvex compact units</v>
          </cell>
          <cell r="E4733" t="str">
            <v>60204   Vertical units</v>
          </cell>
          <cell r="F4733" t="str">
            <v>TOPV TRNG</v>
          </cell>
          <cell r="G4733">
            <v>31447</v>
          </cell>
        </row>
        <row r="4734">
          <cell r="B4734" t="str">
            <v>Topvex TR75-S-R</v>
          </cell>
          <cell r="D4734" t="str">
            <v>602   Topvex compact units</v>
          </cell>
          <cell r="E4734" t="str">
            <v>60204   Vertical units</v>
          </cell>
          <cell r="F4734" t="str">
            <v>TOPV TRNG</v>
          </cell>
          <cell r="G4734">
            <v>30344</v>
          </cell>
        </row>
        <row r="4735">
          <cell r="B4735" t="str">
            <v>Topvex TR75-S-R-EL5,2</v>
          </cell>
          <cell r="D4735" t="str">
            <v>602   Topvex compact units</v>
          </cell>
          <cell r="E4735" t="str">
            <v>60204   Vertical units</v>
          </cell>
          <cell r="F4735" t="str">
            <v>TOPV TRNG</v>
          </cell>
          <cell r="G4735">
            <v>31999</v>
          </cell>
        </row>
        <row r="4736">
          <cell r="B4736" t="str">
            <v>Topvex TR75-S-R-EL12,3</v>
          </cell>
          <cell r="D4736" t="str">
            <v>602   Topvex compact units</v>
          </cell>
          <cell r="E4736" t="str">
            <v>60204   Vertical units</v>
          </cell>
          <cell r="F4736" t="str">
            <v>TOPV TRNG</v>
          </cell>
          <cell r="G4736">
            <v>32274</v>
          </cell>
        </row>
        <row r="4737">
          <cell r="B4737" t="str">
            <v>Topvex TR75-S-R-HWH</v>
          </cell>
          <cell r="D4737" t="str">
            <v>602   Topvex compact units</v>
          </cell>
          <cell r="E4737" t="str">
            <v>60204   Vertical units</v>
          </cell>
          <cell r="F4737" t="str">
            <v>TOPV TRNG</v>
          </cell>
          <cell r="G4737">
            <v>31447</v>
          </cell>
        </row>
        <row r="4738">
          <cell r="B4738" t="str">
            <v>Topvex SRHP 50 R</v>
          </cell>
          <cell r="D4738" t="str">
            <v>602   Topvex compact units</v>
          </cell>
          <cell r="E4738" t="str">
            <v>60205   Heat Pump</v>
          </cell>
          <cell r="F4738" t="str">
            <v>TOPV SRHP</v>
          </cell>
          <cell r="G4738">
            <v>47032</v>
          </cell>
        </row>
        <row r="4739">
          <cell r="B4739" t="str">
            <v>Topvex SRHP 50 L</v>
          </cell>
          <cell r="D4739" t="str">
            <v>602   Topvex compact units</v>
          </cell>
          <cell r="E4739" t="str">
            <v>60205   Heat Pump</v>
          </cell>
          <cell r="F4739" t="str">
            <v>TOPV SRHP</v>
          </cell>
          <cell r="G4739">
            <v>47032</v>
          </cell>
        </row>
        <row r="4740">
          <cell r="B4740" t="str">
            <v>Topvex SRHP 60 R</v>
          </cell>
          <cell r="D4740" t="str">
            <v>602   Topvex compact units</v>
          </cell>
          <cell r="E4740" t="str">
            <v>60205   Heat Pump</v>
          </cell>
          <cell r="F4740" t="str">
            <v>TOPV SRHP</v>
          </cell>
          <cell r="G4740">
            <v>47909</v>
          </cell>
        </row>
        <row r="4741">
          <cell r="B4741" t="str">
            <v>Topvex SRHP 60 L</v>
          </cell>
          <cell r="D4741" t="str">
            <v>602   Topvex compact units</v>
          </cell>
          <cell r="E4741" t="str">
            <v>60205   Heat Pump</v>
          </cell>
          <cell r="F4741" t="str">
            <v>TOPV SRHP</v>
          </cell>
          <cell r="G4741">
            <v>47909</v>
          </cell>
        </row>
        <row r="4742">
          <cell r="B4742" t="str">
            <v>Topvex SRHP 50 R EL</v>
          </cell>
          <cell r="D4742" t="str">
            <v>602   Topvex compact units</v>
          </cell>
          <cell r="E4742" t="str">
            <v>60205   Heat Pump</v>
          </cell>
          <cell r="F4742" t="str">
            <v>TOPV SRHP</v>
          </cell>
          <cell r="G4742">
            <v>49369</v>
          </cell>
        </row>
        <row r="4743">
          <cell r="B4743" t="str">
            <v>Topvex SRHP 50 L EL</v>
          </cell>
          <cell r="D4743" t="str">
            <v>602   Topvex compact units</v>
          </cell>
          <cell r="E4743" t="str">
            <v>60205   Heat Pump</v>
          </cell>
          <cell r="F4743" t="str">
            <v>TOPV SRHP</v>
          </cell>
          <cell r="G4743">
            <v>49369</v>
          </cell>
        </row>
        <row r="4744">
          <cell r="B4744" t="str">
            <v>Topvex SRHP 60 R EL</v>
          </cell>
          <cell r="D4744" t="str">
            <v>602   Topvex compact units</v>
          </cell>
          <cell r="E4744" t="str">
            <v>60205   Heat Pump</v>
          </cell>
          <cell r="F4744" t="str">
            <v>TOPV SRHP</v>
          </cell>
          <cell r="G4744">
            <v>50830</v>
          </cell>
        </row>
        <row r="4745">
          <cell r="B4745" t="str">
            <v>Topvex SRHP 60 L EL</v>
          </cell>
          <cell r="D4745" t="str">
            <v>602   Topvex compact units</v>
          </cell>
          <cell r="E4745" t="str">
            <v>60205   Heat Pump</v>
          </cell>
          <cell r="F4745" t="str">
            <v>TOPV SRHP</v>
          </cell>
          <cell r="G4745">
            <v>50830</v>
          </cell>
        </row>
        <row r="4746">
          <cell r="B4746" t="str">
            <v>Topvex TRHP 30 R</v>
          </cell>
          <cell r="D4746" t="str">
            <v>602   Topvex compact units</v>
          </cell>
          <cell r="E4746" t="str">
            <v>60205   Heat Pump</v>
          </cell>
          <cell r="F4746" t="str">
            <v>TOPV TRHP</v>
          </cell>
          <cell r="G4746">
            <v>41190</v>
          </cell>
        </row>
        <row r="4747">
          <cell r="B4747" t="str">
            <v>Topvex TRHP 30 L</v>
          </cell>
          <cell r="D4747" t="str">
            <v>602   Topvex compact units</v>
          </cell>
          <cell r="E4747" t="str">
            <v>60205   Heat Pump</v>
          </cell>
          <cell r="F4747" t="str">
            <v>TOPV TRHP</v>
          </cell>
          <cell r="G4747">
            <v>41190</v>
          </cell>
        </row>
        <row r="4748">
          <cell r="B4748" t="str">
            <v>Topvex TRHP 35 R</v>
          </cell>
          <cell r="D4748" t="str">
            <v>602   Topvex compact units</v>
          </cell>
          <cell r="E4748" t="str">
            <v>60205   Heat Pump</v>
          </cell>
          <cell r="F4748" t="str">
            <v>TOPV TRHP</v>
          </cell>
          <cell r="G4748">
            <v>42066</v>
          </cell>
        </row>
        <row r="4749">
          <cell r="B4749" t="str">
            <v>Topvex TRHP 35 L</v>
          </cell>
          <cell r="D4749" t="str">
            <v>602   Topvex compact units</v>
          </cell>
          <cell r="E4749" t="str">
            <v>60205   Heat Pump</v>
          </cell>
          <cell r="F4749" t="str">
            <v>TOPV TRHP</v>
          </cell>
          <cell r="G4749">
            <v>42066</v>
          </cell>
        </row>
        <row r="4750">
          <cell r="B4750" t="str">
            <v>Topvex TRHP 30 R EL</v>
          </cell>
          <cell r="D4750" t="str">
            <v>602   Topvex compact units</v>
          </cell>
          <cell r="E4750" t="str">
            <v>60205   Heat Pump</v>
          </cell>
          <cell r="F4750" t="str">
            <v>TOPV TRHP</v>
          </cell>
          <cell r="G4750">
            <v>42942</v>
          </cell>
        </row>
        <row r="4751">
          <cell r="B4751" t="str">
            <v>Topvex TRHP 30 L EL</v>
          </cell>
          <cell r="D4751" t="str">
            <v>602   Topvex compact units</v>
          </cell>
          <cell r="E4751" t="str">
            <v>60205   Heat Pump</v>
          </cell>
          <cell r="F4751" t="str">
            <v>TOPV TRHP</v>
          </cell>
          <cell r="G4751">
            <v>42942</v>
          </cell>
        </row>
        <row r="4752">
          <cell r="B4752" t="str">
            <v>Topvex TRHP 35 R EL</v>
          </cell>
          <cell r="D4752" t="str">
            <v>602   Topvex compact units</v>
          </cell>
          <cell r="E4752" t="str">
            <v>60205   Heat Pump</v>
          </cell>
          <cell r="F4752" t="str">
            <v>TOPV TRHP</v>
          </cell>
          <cell r="G4752">
            <v>44111</v>
          </cell>
        </row>
        <row r="4753">
          <cell r="B4753" t="str">
            <v>Topvex TRHP 35 L EL</v>
          </cell>
          <cell r="D4753" t="str">
            <v>602   Topvex compact units</v>
          </cell>
          <cell r="E4753" t="str">
            <v>60205   Heat Pump</v>
          </cell>
          <cell r="F4753" t="str">
            <v>TOPV TRHP</v>
          </cell>
          <cell r="G4753">
            <v>44111</v>
          </cell>
        </row>
        <row r="4754">
          <cell r="B4754" t="str">
            <v>MUB+FILTER 062 560EC</v>
          </cell>
          <cell r="D4754" t="str">
            <v>603   Modular AHU</v>
          </cell>
          <cell r="E4754" t="str">
            <v>603DE   KK / KF (and other AHU from DE)</v>
          </cell>
          <cell r="F4754" t="str">
            <v>MUB+FILTER</v>
          </cell>
          <cell r="G4754">
            <v>3930.48</v>
          </cell>
        </row>
        <row r="4755">
          <cell r="B4755" t="str">
            <v>MUB+FILTER 062 630EC</v>
          </cell>
          <cell r="D4755" t="str">
            <v>603   Modular AHU</v>
          </cell>
          <cell r="E4755" t="str">
            <v>603DE   KK / KF (and other AHU from DE)</v>
          </cell>
          <cell r="F4755" t="str">
            <v>MUB+FILTER</v>
          </cell>
          <cell r="G4755">
            <v>3978.89</v>
          </cell>
        </row>
        <row r="4756">
          <cell r="B4756" t="str">
            <v>MUB+FILTER 025 315EV</v>
          </cell>
          <cell r="D4756" t="str">
            <v>603   Modular AHU</v>
          </cell>
          <cell r="E4756" t="str">
            <v>603DE   KK / KF (and other AHU from DE)</v>
          </cell>
          <cell r="F4756" t="str">
            <v>MUB+FILTER</v>
          </cell>
          <cell r="G4756">
            <v>1465.69</v>
          </cell>
        </row>
        <row r="4757">
          <cell r="B4757" t="str">
            <v>MUB+FILTER 025 355EV</v>
          </cell>
          <cell r="D4757" t="str">
            <v>603   Modular AHU</v>
          </cell>
          <cell r="E4757" t="str">
            <v>603DE   KK / KF (and other AHU from DE)</v>
          </cell>
          <cell r="F4757" t="str">
            <v>MUB+FILTER</v>
          </cell>
          <cell r="G4757">
            <v>1752.03</v>
          </cell>
        </row>
        <row r="4758">
          <cell r="B4758" t="str">
            <v>MUB+FILTER 042 400EV</v>
          </cell>
          <cell r="D4758" t="str">
            <v>603   Modular AHU</v>
          </cell>
          <cell r="E4758" t="str">
            <v>603DE   KK / KF (and other AHU from DE)</v>
          </cell>
          <cell r="F4758" t="str">
            <v>MUB+FILTER</v>
          </cell>
          <cell r="G4758">
            <v>2096.0500000000002</v>
          </cell>
        </row>
        <row r="4759">
          <cell r="B4759" t="str">
            <v>MUB+FILTER 042 450EV</v>
          </cell>
          <cell r="D4759" t="str">
            <v>603   Modular AHU</v>
          </cell>
          <cell r="E4759" t="str">
            <v>603DE   KK / KF (and other AHU from DE)</v>
          </cell>
          <cell r="F4759" t="str">
            <v>MUB+FILTER</v>
          </cell>
          <cell r="G4759">
            <v>2120.77</v>
          </cell>
        </row>
        <row r="4760">
          <cell r="B4760" t="str">
            <v>MUB+FILTER 025 355DV</v>
          </cell>
          <cell r="D4760" t="str">
            <v>603   Modular AHU</v>
          </cell>
          <cell r="E4760" t="str">
            <v>603DE   KK / KF (and other AHU from DE)</v>
          </cell>
          <cell r="F4760" t="str">
            <v>MUB+FILTER</v>
          </cell>
          <cell r="G4760">
            <v>1601.65</v>
          </cell>
        </row>
        <row r="4761">
          <cell r="B4761" t="str">
            <v>MUB+FILTER 025 355EC</v>
          </cell>
          <cell r="D4761" t="str">
            <v>603   Modular AHU</v>
          </cell>
          <cell r="E4761" t="str">
            <v>603DE   KK / KF (and other AHU from DE)</v>
          </cell>
          <cell r="F4761" t="str">
            <v>MUB+FILTER</v>
          </cell>
          <cell r="G4761">
            <v>2139.31</v>
          </cell>
        </row>
        <row r="4762">
          <cell r="B4762" t="str">
            <v>MUB+FILTER 042 400DV</v>
          </cell>
          <cell r="D4762" t="str">
            <v>603   Modular AHU</v>
          </cell>
          <cell r="E4762" t="str">
            <v>603DE   KK / KF (and other AHU from DE)</v>
          </cell>
          <cell r="F4762" t="str">
            <v>MUB+FILTER</v>
          </cell>
          <cell r="G4762">
            <v>2248.4899999999998</v>
          </cell>
        </row>
        <row r="4763">
          <cell r="B4763" t="str">
            <v>MUB+FILTER 042 400EC</v>
          </cell>
          <cell r="D4763" t="str">
            <v>603   Modular AHU</v>
          </cell>
          <cell r="E4763" t="str">
            <v>603DE   KK / KF (and other AHU from DE)</v>
          </cell>
          <cell r="F4763" t="str">
            <v>MUB+FILTER</v>
          </cell>
          <cell r="G4763">
            <v>2653.28</v>
          </cell>
        </row>
        <row r="4764">
          <cell r="B4764" t="str">
            <v>MUB+FILTER 042 450EC</v>
          </cell>
          <cell r="D4764" t="str">
            <v>603   Modular AHU</v>
          </cell>
          <cell r="E4764" t="str">
            <v>603DE   KK / KF (and other AHU from DE)</v>
          </cell>
          <cell r="F4764" t="str">
            <v>MUB+FILTER</v>
          </cell>
          <cell r="G4764">
            <v>2778.94</v>
          </cell>
        </row>
        <row r="4765">
          <cell r="B4765" t="str">
            <v>MUB+FILTER 042 500D4</v>
          </cell>
          <cell r="D4765" t="str">
            <v>603   Modular AHU</v>
          </cell>
          <cell r="E4765" t="str">
            <v>603DE   KK / KF (and other AHU from DE)</v>
          </cell>
          <cell r="F4765" t="str">
            <v>MUB+FILTER</v>
          </cell>
          <cell r="G4765">
            <v>2257.7600000000002</v>
          </cell>
        </row>
        <row r="4766">
          <cell r="B4766" t="str">
            <v>MUB+FILTER 062 560D4</v>
          </cell>
          <cell r="D4766" t="str">
            <v>603   Modular AHU</v>
          </cell>
          <cell r="E4766" t="str">
            <v>603DE   KK / KF (and other AHU from DE)</v>
          </cell>
          <cell r="F4766" t="str">
            <v>MUB+FILTER</v>
          </cell>
          <cell r="G4766">
            <v>3057.04</v>
          </cell>
        </row>
        <row r="4767">
          <cell r="B4767" t="str">
            <v>MUB+FILTER 062 630D4 50Hz</v>
          </cell>
          <cell r="D4767" t="str">
            <v>603   Modular AHU</v>
          </cell>
          <cell r="E4767" t="str">
            <v>603DE   KK / KF (and other AHU from DE)</v>
          </cell>
          <cell r="F4767" t="str">
            <v>MUB+FILTER</v>
          </cell>
          <cell r="G4767">
            <v>3346.47</v>
          </cell>
        </row>
        <row r="4768">
          <cell r="B4768" t="str">
            <v>MUB+FILTER 100 630D4</v>
          </cell>
          <cell r="D4768" t="str">
            <v>603   Modular AHU</v>
          </cell>
          <cell r="E4768" t="str">
            <v>603DE   KK / KF (and other AHU from DE)</v>
          </cell>
          <cell r="F4768" t="str">
            <v>MUB+FILTER</v>
          </cell>
          <cell r="G4768">
            <v>4755.51</v>
          </cell>
        </row>
        <row r="4769">
          <cell r="B4769" t="str">
            <v>MUB+FILTER 042 450DV</v>
          </cell>
          <cell r="D4769" t="str">
            <v>603   Modular AHU</v>
          </cell>
          <cell r="E4769" t="str">
            <v>603DE   KK / KF (and other AHU from DE)</v>
          </cell>
          <cell r="F4769" t="str">
            <v>MUB+FILTER</v>
          </cell>
          <cell r="G4769">
            <v>1998.2</v>
          </cell>
        </row>
        <row r="4770">
          <cell r="B4770" t="str">
            <v>MUB 042 400EC HEPA</v>
          </cell>
          <cell r="D4770" t="str">
            <v>603   Modular AHU</v>
          </cell>
          <cell r="E4770" t="str">
            <v>603DE   KK / KF (and other AHU from DE)</v>
          </cell>
          <cell r="F4770" t="str">
            <v>MUB+FILTER</v>
          </cell>
          <cell r="G4770">
            <v>6355.1</v>
          </cell>
        </row>
        <row r="4771">
          <cell r="B4771" t="str">
            <v>MUB+FILTER 042 500EC</v>
          </cell>
          <cell r="D4771" t="str">
            <v>603   Modular AHU</v>
          </cell>
          <cell r="E4771" t="str">
            <v>603DE   KK / KF (and other AHU from DE)</v>
          </cell>
          <cell r="F4771" t="str">
            <v>MUB+FILTER</v>
          </cell>
          <cell r="G4771">
            <v>3234.2</v>
          </cell>
        </row>
        <row r="4772">
          <cell r="B4772" t="str">
            <v>BTV 50-39 2-way valve</v>
          </cell>
          <cell r="D4772" t="str">
            <v>606   Topvex Accessories</v>
          </cell>
          <cell r="E4772" t="str">
            <v>60601   Shutters and Valves, Compact AHU</v>
          </cell>
          <cell r="F4772" t="str">
            <v>BTV</v>
          </cell>
          <cell r="G4772">
            <v>410</v>
          </cell>
        </row>
        <row r="4773">
          <cell r="B4773" t="str">
            <v>MTRS 25-10 3-ways valve</v>
          </cell>
          <cell r="D4773" t="str">
            <v>606   Topvex Accessories</v>
          </cell>
          <cell r="E4773" t="str">
            <v>60601   Shutters and Valves, Compact AHU</v>
          </cell>
          <cell r="F4773" t="str">
            <v>MTRS</v>
          </cell>
          <cell r="G4773">
            <v>352</v>
          </cell>
        </row>
        <row r="4774">
          <cell r="B4774" t="str">
            <v>Water-lock</v>
          </cell>
          <cell r="D4774" t="str">
            <v>606   Topvex Accessories</v>
          </cell>
          <cell r="E4774" t="str">
            <v>60601   Shutters and Valves, Compact AHU</v>
          </cell>
          <cell r="F4774" t="str">
            <v>WATER-LOCK</v>
          </cell>
          <cell r="G4774">
            <v>67</v>
          </cell>
        </row>
        <row r="4775">
          <cell r="B4775" t="str">
            <v>ZTR 15-0,25 3-way valve</v>
          </cell>
          <cell r="D4775" t="str">
            <v>606   Topvex Accessories</v>
          </cell>
          <cell r="E4775" t="str">
            <v>60601   Shutters and Valves, Compact AHU</v>
          </cell>
          <cell r="F4775" t="str">
            <v>ZTR</v>
          </cell>
          <cell r="G4775">
            <v>96</v>
          </cell>
        </row>
        <row r="4776">
          <cell r="B4776" t="str">
            <v>ZTR 15-0,6 valve 3-way</v>
          </cell>
          <cell r="D4776" t="str">
            <v>606   Topvex Accessories</v>
          </cell>
          <cell r="E4776" t="str">
            <v>60601   Shutters and Valves, Compact AHU</v>
          </cell>
          <cell r="F4776" t="str">
            <v>ZTR</v>
          </cell>
          <cell r="G4776">
            <v>99</v>
          </cell>
        </row>
        <row r="4777">
          <cell r="B4777" t="str">
            <v>ZTR 15-0,4 valve 3-way</v>
          </cell>
          <cell r="D4777" t="str">
            <v>606   Topvex Accessories</v>
          </cell>
          <cell r="E4777" t="str">
            <v>60601   Shutters and Valves, Compact AHU</v>
          </cell>
          <cell r="F4777" t="str">
            <v>ZTR</v>
          </cell>
          <cell r="G4777">
            <v>99</v>
          </cell>
        </row>
        <row r="4778">
          <cell r="B4778" t="str">
            <v>ZTR 15-1,0 valve 3-way</v>
          </cell>
          <cell r="D4778" t="str">
            <v>606   Topvex Accessories</v>
          </cell>
          <cell r="E4778" t="str">
            <v>60601   Shutters and Valves, Compact AHU</v>
          </cell>
          <cell r="F4778" t="str">
            <v>ZTR</v>
          </cell>
          <cell r="G4778">
            <v>99</v>
          </cell>
        </row>
        <row r="4779">
          <cell r="B4779" t="str">
            <v>ZTR 15-1,6 valve 3-way</v>
          </cell>
          <cell r="D4779" t="str">
            <v>606   Topvex Accessories</v>
          </cell>
          <cell r="E4779" t="str">
            <v>60601   Shutters and Valves, Compact AHU</v>
          </cell>
          <cell r="F4779" t="str">
            <v>ZTR</v>
          </cell>
          <cell r="G4779">
            <v>99</v>
          </cell>
        </row>
        <row r="4780">
          <cell r="B4780" t="str">
            <v>ZTR 20-2,0 valve 3-way</v>
          </cell>
          <cell r="D4780" t="str">
            <v>606   Topvex Accessories</v>
          </cell>
          <cell r="E4780" t="str">
            <v>60601   Shutters and Valves, Compact AHU</v>
          </cell>
          <cell r="F4780" t="str">
            <v>ZTR</v>
          </cell>
          <cell r="G4780">
            <v>117</v>
          </cell>
        </row>
        <row r="4781">
          <cell r="B4781" t="str">
            <v>ZTR 20-2,5 valve 3-way</v>
          </cell>
          <cell r="D4781" t="str">
            <v>606   Topvex Accessories</v>
          </cell>
          <cell r="E4781" t="str">
            <v>60601   Shutters and Valves, Compact AHU</v>
          </cell>
          <cell r="F4781" t="str">
            <v>ZTR</v>
          </cell>
          <cell r="G4781">
            <v>117</v>
          </cell>
        </row>
        <row r="4782">
          <cell r="B4782" t="str">
            <v>ZTR 20-4,0 valve 3-way</v>
          </cell>
          <cell r="D4782" t="str">
            <v>606   Topvex Accessories</v>
          </cell>
          <cell r="E4782" t="str">
            <v>60601   Shutters and Valves, Compact AHU</v>
          </cell>
          <cell r="F4782" t="str">
            <v>ZTR</v>
          </cell>
          <cell r="G4782">
            <v>117</v>
          </cell>
        </row>
        <row r="4783">
          <cell r="B4783" t="str">
            <v>ZTR 20-6,0 valve 3-way</v>
          </cell>
          <cell r="D4783" t="str">
            <v>606   Topvex Accessories</v>
          </cell>
          <cell r="E4783" t="str">
            <v>60601   Shutters and Valves, Compact AHU</v>
          </cell>
          <cell r="F4783" t="str">
            <v>ZTR</v>
          </cell>
          <cell r="G4783">
            <v>117</v>
          </cell>
        </row>
        <row r="4784">
          <cell r="B4784" t="str">
            <v>ZMD325-10 CONTR VALVE 3-WAY</v>
          </cell>
          <cell r="D4784" t="str">
            <v>606   Topvex Accessories</v>
          </cell>
          <cell r="E4784" t="str">
            <v>60601   Shutters and Valves, Compact AHU</v>
          </cell>
          <cell r="F4784" t="str">
            <v>ZTR</v>
          </cell>
          <cell r="G4784">
            <v>204</v>
          </cell>
        </row>
        <row r="4785">
          <cell r="B4785" t="str">
            <v>ZMD332-16 CONTR VALVE 3-WAY</v>
          </cell>
          <cell r="D4785" t="str">
            <v>606   Topvex Accessories</v>
          </cell>
          <cell r="E4785" t="str">
            <v>60601   Shutters and Valves, Compact AHU</v>
          </cell>
          <cell r="F4785" t="str">
            <v>ZTR</v>
          </cell>
          <cell r="G4785">
            <v>388</v>
          </cell>
        </row>
        <row r="4786">
          <cell r="B4786" t="str">
            <v>ZMD340-25 CONTR VALVE 3-WAY</v>
          </cell>
          <cell r="D4786" t="str">
            <v>606   Topvex Accessories</v>
          </cell>
          <cell r="E4786" t="str">
            <v>60601   Shutters and Valves, Compact AHU</v>
          </cell>
          <cell r="F4786" t="str">
            <v>ZTR</v>
          </cell>
          <cell r="G4786">
            <v>422</v>
          </cell>
        </row>
        <row r="4787">
          <cell r="B4787" t="str">
            <v>ZTV 15-0,25 2-way valve</v>
          </cell>
          <cell r="D4787" t="str">
            <v>606   Topvex Accessories</v>
          </cell>
          <cell r="E4787" t="str">
            <v>60601   Shutters and Valves, Compact AHU</v>
          </cell>
          <cell r="F4787" t="str">
            <v>ZTV</v>
          </cell>
          <cell r="G4787">
            <v>89</v>
          </cell>
        </row>
        <row r="4788">
          <cell r="B4788" t="str">
            <v>ZTV 15-0,6 2-way valve</v>
          </cell>
          <cell r="D4788" t="str">
            <v>606   Topvex Accessories</v>
          </cell>
          <cell r="E4788" t="str">
            <v>60601   Shutters and Valves, Compact AHU</v>
          </cell>
          <cell r="F4788" t="str">
            <v>ZTV</v>
          </cell>
          <cell r="G4788">
            <v>89</v>
          </cell>
        </row>
        <row r="4789">
          <cell r="B4789" t="str">
            <v>ZTV 15-1,0 2-way valve</v>
          </cell>
          <cell r="D4789" t="str">
            <v>606   Topvex Accessories</v>
          </cell>
          <cell r="E4789" t="str">
            <v>60601   Shutters and Valves, Compact AHU</v>
          </cell>
          <cell r="F4789" t="str">
            <v>ZTV</v>
          </cell>
          <cell r="G4789">
            <v>89</v>
          </cell>
        </row>
        <row r="4790">
          <cell r="B4790" t="str">
            <v>ZTV 15-1,6 2-way valve</v>
          </cell>
          <cell r="D4790" t="str">
            <v>606   Topvex Accessories</v>
          </cell>
          <cell r="E4790" t="str">
            <v>60601   Shutters and Valves, Compact AHU</v>
          </cell>
          <cell r="F4790" t="str">
            <v>ZTV</v>
          </cell>
          <cell r="G4790">
            <v>89</v>
          </cell>
        </row>
        <row r="4791">
          <cell r="B4791" t="str">
            <v>ZTV 20-2,5 2-way valve</v>
          </cell>
          <cell r="D4791" t="str">
            <v>606   Topvex Accessories</v>
          </cell>
          <cell r="E4791" t="str">
            <v>60601   Shutters and Valves, Compact AHU</v>
          </cell>
          <cell r="F4791" t="str">
            <v>ZTV</v>
          </cell>
          <cell r="G4791">
            <v>105</v>
          </cell>
        </row>
        <row r="4792">
          <cell r="B4792" t="str">
            <v>ZTV 20-4,0 2-way valve</v>
          </cell>
          <cell r="D4792" t="str">
            <v>606   Topvex Accessories</v>
          </cell>
          <cell r="E4792" t="str">
            <v>60601   Shutters and Valves, Compact AHU</v>
          </cell>
          <cell r="F4792" t="str">
            <v>ZTV</v>
          </cell>
          <cell r="G4792">
            <v>105</v>
          </cell>
        </row>
        <row r="4793">
          <cell r="B4793" t="str">
            <v>ZTV 20-6,0 2-way valve</v>
          </cell>
          <cell r="D4793" t="str">
            <v>606   Topvex Accessories</v>
          </cell>
          <cell r="E4793" t="str">
            <v>60601   Shutters and Valves, Compact AHU</v>
          </cell>
          <cell r="F4793" t="str">
            <v>ZTV</v>
          </cell>
          <cell r="G4793">
            <v>105</v>
          </cell>
        </row>
        <row r="4794">
          <cell r="B4794" t="str">
            <v>ZTV 15-0,4 2-way valve</v>
          </cell>
          <cell r="D4794" t="str">
            <v>606   Topvex Accessories</v>
          </cell>
          <cell r="E4794" t="str">
            <v>60601   Shutters and Valves, Compact AHU</v>
          </cell>
          <cell r="F4794" t="str">
            <v>ZTV</v>
          </cell>
          <cell r="G4794">
            <v>89</v>
          </cell>
        </row>
        <row r="4795">
          <cell r="B4795" t="str">
            <v>ZTV 20-2,0 2-way valve</v>
          </cell>
          <cell r="D4795" t="str">
            <v>606   Topvex Accessories</v>
          </cell>
          <cell r="E4795" t="str">
            <v>60601   Shutters and Valves, Compact AHU</v>
          </cell>
          <cell r="F4795" t="str">
            <v>ZTV</v>
          </cell>
          <cell r="G4795">
            <v>105</v>
          </cell>
        </row>
        <row r="4796">
          <cell r="B4796" t="str">
            <v>ZMD225-10 CONTR VALVE 2-WAY</v>
          </cell>
          <cell r="D4796" t="str">
            <v>606   Topvex Accessories</v>
          </cell>
          <cell r="E4796" t="str">
            <v>60601   Shutters and Valves, Compact AHU</v>
          </cell>
          <cell r="F4796" t="str">
            <v>ZTV</v>
          </cell>
          <cell r="G4796">
            <v>204</v>
          </cell>
        </row>
        <row r="4797">
          <cell r="B4797" t="str">
            <v>Control panel S-E3-DSP</v>
          </cell>
          <cell r="D4797" t="str">
            <v>606   Topvex Accessories</v>
          </cell>
          <cell r="E4797" t="str">
            <v>60604   Electrical Accessories, Compact AHU</v>
          </cell>
          <cell r="F4797" t="str">
            <v>CORRIGO</v>
          </cell>
          <cell r="G4797">
            <v>205</v>
          </cell>
        </row>
        <row r="4798">
          <cell r="B4798" t="str">
            <v>Room Controller ED-RUD FM</v>
          </cell>
          <cell r="D4798" t="str">
            <v>606   Topvex Accessories</v>
          </cell>
          <cell r="E4798" t="str">
            <v>60604   Electrical Accessories, Compact AHU</v>
          </cell>
          <cell r="F4798" t="str">
            <v>CORRIGO</v>
          </cell>
          <cell r="G4798">
            <v>159</v>
          </cell>
        </row>
        <row r="4799">
          <cell r="B4799" t="str">
            <v>Room Controller ED-RUD WM</v>
          </cell>
          <cell r="D4799" t="str">
            <v>606   Topvex Accessories</v>
          </cell>
          <cell r="E4799" t="str">
            <v>60604   Electrical Accessories, Compact AHU</v>
          </cell>
          <cell r="F4799" t="str">
            <v>CORRIGO</v>
          </cell>
          <cell r="G4799">
            <v>159</v>
          </cell>
        </row>
        <row r="4800">
          <cell r="B4800" t="str">
            <v>NaviPad extension cable 10m</v>
          </cell>
          <cell r="D4800" t="str">
            <v>606   Topvex Accessories</v>
          </cell>
          <cell r="E4800" t="str">
            <v>60604   Electrical Accessories, Compact AHU</v>
          </cell>
          <cell r="F4800" t="str">
            <v>CORRIGO</v>
          </cell>
          <cell r="G4800">
            <v>56.65</v>
          </cell>
        </row>
        <row r="4801">
          <cell r="B4801" t="str">
            <v>Control cabinet ext. kit 12m</v>
          </cell>
          <cell r="D4801" t="str">
            <v>606   Topvex Accessories</v>
          </cell>
          <cell r="E4801" t="str">
            <v>60604   Electrical Accessories, Compact AHU</v>
          </cell>
          <cell r="F4801" t="str">
            <v>EXT.CABLES</v>
          </cell>
          <cell r="G4801">
            <v>606</v>
          </cell>
        </row>
        <row r="4802">
          <cell r="B4802" t="str">
            <v>Control cabinet ext. kit 3m</v>
          </cell>
          <cell r="D4802" t="str">
            <v>606   Topvex Accessories</v>
          </cell>
          <cell r="E4802" t="str">
            <v>60604   Electrical Accessories, Compact AHU</v>
          </cell>
          <cell r="F4802" t="str">
            <v>EXT.CABLES</v>
          </cell>
          <cell r="G4802">
            <v>209</v>
          </cell>
        </row>
        <row r="4803">
          <cell r="B4803" t="str">
            <v>Control cabinet ext. kit 5m</v>
          </cell>
          <cell r="D4803" t="str">
            <v>606   Topvex Accessories</v>
          </cell>
          <cell r="E4803" t="str">
            <v>60604   Electrical Accessories, Compact AHU</v>
          </cell>
          <cell r="F4803" t="str">
            <v>EXT.CABLES</v>
          </cell>
          <cell r="G4803">
            <v>282</v>
          </cell>
        </row>
        <row r="4804">
          <cell r="B4804" t="str">
            <v>Safety switch OTP16T4M 4-pole</v>
          </cell>
          <cell r="D4804" t="str">
            <v>606   Topvex Accessories</v>
          </cell>
          <cell r="E4804" t="str">
            <v>60604   Electrical Accessories, Compact AHU</v>
          </cell>
          <cell r="F4804" t="str">
            <v>STY SWITCH</v>
          </cell>
          <cell r="G4804">
            <v>207</v>
          </cell>
        </row>
        <row r="4805">
          <cell r="B4805" t="str">
            <v>REV-3POL-7,5kW B/G</v>
          </cell>
          <cell r="D4805" t="str">
            <v>606   Topvex Accessories</v>
          </cell>
          <cell r="E4805" t="str">
            <v>60604   Electrical Accessories, Compact AHU</v>
          </cell>
          <cell r="F4805" t="str">
            <v>STY SWITCH</v>
          </cell>
          <cell r="G4805">
            <v>40.17</v>
          </cell>
        </row>
        <row r="4806">
          <cell r="B4806" t="str">
            <v>REV-3POL-15kW B/G</v>
          </cell>
          <cell r="D4806" t="str">
            <v>606   Topvex Accessories</v>
          </cell>
          <cell r="E4806" t="str">
            <v>60604   Electrical Accessories, Compact AHU</v>
          </cell>
          <cell r="F4806" t="str">
            <v>STY SWITCH</v>
          </cell>
          <cell r="G4806">
            <v>97.85</v>
          </cell>
        </row>
        <row r="4807">
          <cell r="B4807" t="str">
            <v>REV-3POL-22kW B/G</v>
          </cell>
          <cell r="D4807" t="str">
            <v>606   Topvex Accessories</v>
          </cell>
          <cell r="E4807" t="str">
            <v>60604   Electrical Accessories, Compact AHU</v>
          </cell>
          <cell r="F4807" t="str">
            <v>STY SWITCH</v>
          </cell>
          <cell r="G4807">
            <v>142.13999999999999</v>
          </cell>
        </row>
        <row r="4808">
          <cell r="B4808" t="str">
            <v>REV-3POL-37kW B/G</v>
          </cell>
          <cell r="D4808" t="str">
            <v>606   Topvex Accessories</v>
          </cell>
          <cell r="E4808" t="str">
            <v>60604   Electrical Accessories, Compact AHU</v>
          </cell>
          <cell r="F4808" t="str">
            <v>STY SWITCH</v>
          </cell>
          <cell r="G4808">
            <v>280.16000000000003</v>
          </cell>
        </row>
        <row r="4809">
          <cell r="B4809" t="str">
            <v>TG-D1/PT1000 Immersion sensor</v>
          </cell>
          <cell r="D4809" t="str">
            <v>606   Topvex Accessories</v>
          </cell>
          <cell r="E4809" t="str">
            <v>60604   Electrical Accessories, Compact AHU</v>
          </cell>
          <cell r="F4809" t="str">
            <v>TG-D1/PT..</v>
          </cell>
          <cell r="G4809">
            <v>44</v>
          </cell>
        </row>
        <row r="4810">
          <cell r="B4810" t="str">
            <v>TG-K3/PT1000 with 10m cableSYS</v>
          </cell>
          <cell r="D4810" t="str">
            <v>606   Topvex Accessories</v>
          </cell>
          <cell r="E4810" t="str">
            <v>60604   Electrical Accessories, Compact AHU</v>
          </cell>
          <cell r="F4810" t="str">
            <v>TG-K</v>
          </cell>
          <cell r="G4810">
            <v>53</v>
          </cell>
        </row>
        <row r="4811">
          <cell r="B4811" t="str">
            <v>TG-KH3/PT1000 Duct sensor SYS</v>
          </cell>
          <cell r="D4811" t="str">
            <v>606   Topvex Accessories</v>
          </cell>
          <cell r="E4811" t="str">
            <v>60604   Electrical Accessories, Compact AHU</v>
          </cell>
          <cell r="F4811" t="str">
            <v>TG-KH1</v>
          </cell>
          <cell r="G4811">
            <v>53</v>
          </cell>
        </row>
        <row r="4812">
          <cell r="B4812" t="str">
            <v>UG3-A4O Smoke detector</v>
          </cell>
          <cell r="D4812" t="str">
            <v>606   Topvex Accessories</v>
          </cell>
          <cell r="E4812" t="str">
            <v>60604   Electrical Accessories, Compact AHU</v>
          </cell>
          <cell r="F4812" t="str">
            <v>UG3</v>
          </cell>
          <cell r="G4812">
            <v>885</v>
          </cell>
        </row>
        <row r="4813">
          <cell r="B4813" t="str">
            <v>CAV Air volume contr 0-2500Pa</v>
          </cell>
          <cell r="D4813" t="str">
            <v>606   Topvex Accessories</v>
          </cell>
          <cell r="E4813" t="str">
            <v>60604   Electrical Accessories, Compact AHU</v>
          </cell>
          <cell r="F4813" t="str">
            <v>VAV</v>
          </cell>
          <cell r="G4813">
            <v>349</v>
          </cell>
        </row>
        <row r="4814">
          <cell r="B4814" t="str">
            <v>VOC Room sensor RLQ-W</v>
          </cell>
          <cell r="D4814" t="str">
            <v>606   Topvex Accessories</v>
          </cell>
          <cell r="E4814" t="str">
            <v>60604   Electrical Accessories, Compact AHU</v>
          </cell>
          <cell r="F4814" t="str">
            <v>VOC</v>
          </cell>
          <cell r="G4814">
            <v>396.55</v>
          </cell>
        </row>
        <row r="4815">
          <cell r="B4815" t="str">
            <v>VOC Duct sensor KLQ-W</v>
          </cell>
          <cell r="D4815" t="str">
            <v>606   Topvex Accessories</v>
          </cell>
          <cell r="E4815" t="str">
            <v>60604   Electrical Accessories, Compact AHU</v>
          </cell>
          <cell r="F4815" t="str">
            <v>VOC</v>
          </cell>
          <cell r="G4815">
            <v>509.85</v>
          </cell>
        </row>
        <row r="4816">
          <cell r="B4816" t="str">
            <v>Topvex vibration foot set</v>
          </cell>
          <cell r="D4816" t="str">
            <v>606   Topvex Accessories</v>
          </cell>
          <cell r="E4816" t="str">
            <v>60605   Accessory kit´s, Compact AHU</v>
          </cell>
          <cell r="F4816" t="str">
            <v>ACC</v>
          </cell>
          <cell r="G4816">
            <v>112.27</v>
          </cell>
        </row>
        <row r="4817">
          <cell r="B4817" t="str">
            <v>Preheat.kit Topvex CB315 EL</v>
          </cell>
          <cell r="D4817" t="str">
            <v>606   Topvex Accessories</v>
          </cell>
          <cell r="E4817" t="str">
            <v>60605   Accessory kit´s, Compact AHU</v>
          </cell>
          <cell r="F4817" t="str">
            <v>CB</v>
          </cell>
          <cell r="G4817">
            <v>2608</v>
          </cell>
        </row>
        <row r="4818">
          <cell r="B4818" t="str">
            <v>Preheat.kit Topvex CB400 EL</v>
          </cell>
          <cell r="D4818" t="str">
            <v>606   Topvex Accessories</v>
          </cell>
          <cell r="E4818" t="str">
            <v>60605   Accessory kit´s, Compact AHU</v>
          </cell>
          <cell r="F4818" t="str">
            <v>CB</v>
          </cell>
          <cell r="G4818">
            <v>2665</v>
          </cell>
        </row>
        <row r="4819">
          <cell r="B4819" t="str">
            <v>Preheat.kit Topvex CB250 EL</v>
          </cell>
          <cell r="D4819" t="str">
            <v>606   Topvex Accessories</v>
          </cell>
          <cell r="E4819" t="str">
            <v>60605   Accessory kit´s, Compact AHU</v>
          </cell>
          <cell r="F4819" t="str">
            <v>CB</v>
          </cell>
          <cell r="G4819">
            <v>2361</v>
          </cell>
        </row>
        <row r="4820">
          <cell r="B4820" t="str">
            <v>Preheat.kit Topvex CB315 5kW</v>
          </cell>
          <cell r="D4820" t="str">
            <v>606   Topvex Accessories</v>
          </cell>
          <cell r="E4820" t="str">
            <v>60605   Accessory kit´s, Compact AHU</v>
          </cell>
          <cell r="F4820" t="str">
            <v>CB</v>
          </cell>
          <cell r="G4820">
            <v>1964</v>
          </cell>
        </row>
        <row r="4821">
          <cell r="B4821" t="str">
            <v>Preheat.kit Topvex RB50-25 5kW</v>
          </cell>
          <cell r="D4821" t="str">
            <v>606   Topvex Accessories</v>
          </cell>
          <cell r="E4821" t="str">
            <v>60605   Accessory kit´s, Compact AHU</v>
          </cell>
          <cell r="F4821" t="str">
            <v>CB</v>
          </cell>
          <cell r="G4821">
            <v>2532</v>
          </cell>
        </row>
        <row r="4822">
          <cell r="B4822" t="str">
            <v>Preheat.kit Topvex RB50-30 6kW</v>
          </cell>
          <cell r="D4822" t="str">
            <v>606   Topvex Accessories</v>
          </cell>
          <cell r="E4822" t="str">
            <v>60605   Accessory kit´s, Compact AHU</v>
          </cell>
          <cell r="F4822" t="str">
            <v>CB</v>
          </cell>
          <cell r="G4822">
            <v>2547</v>
          </cell>
        </row>
        <row r="4823">
          <cell r="B4823" t="str">
            <v>PH Topvex 9kW 400</v>
          </cell>
          <cell r="D4823" t="str">
            <v>606   Topvex Accessories</v>
          </cell>
          <cell r="E4823" t="str">
            <v>60605   Accessory kit´s, Compact AHU</v>
          </cell>
          <cell r="F4823" t="str">
            <v>CB</v>
          </cell>
          <cell r="G4823">
            <v>2004</v>
          </cell>
        </row>
        <row r="4824">
          <cell r="B4824" t="str">
            <v>PH Topvex 9kW 315</v>
          </cell>
          <cell r="D4824" t="str">
            <v>606   Topvex Accessories</v>
          </cell>
          <cell r="E4824" t="str">
            <v>60605   Accessory kit´s, Compact AHU</v>
          </cell>
          <cell r="F4824" t="str">
            <v>CB</v>
          </cell>
          <cell r="G4824">
            <v>1999</v>
          </cell>
        </row>
        <row r="4825">
          <cell r="B4825" t="str">
            <v>PH Topvex 12kW 400</v>
          </cell>
          <cell r="D4825" t="str">
            <v>606   Topvex Accessories</v>
          </cell>
          <cell r="E4825" t="str">
            <v>60605   Accessory kit´s, Compact AHU</v>
          </cell>
          <cell r="F4825" t="str">
            <v>CB</v>
          </cell>
          <cell r="G4825">
            <v>2306</v>
          </cell>
        </row>
        <row r="4826">
          <cell r="B4826" t="str">
            <v>PH Topvex 6kW 315</v>
          </cell>
          <cell r="D4826" t="str">
            <v>606   Topvex Accessories</v>
          </cell>
          <cell r="E4826" t="str">
            <v>60605   Accessory kit´s, Compact AHU</v>
          </cell>
          <cell r="F4826" t="str">
            <v>CB</v>
          </cell>
          <cell r="G4826">
            <v>1536</v>
          </cell>
        </row>
        <row r="4827">
          <cell r="B4827" t="str">
            <v>PH Topvex 7,5kW 500x250</v>
          </cell>
          <cell r="D4827" t="str">
            <v>606   Topvex Accessories</v>
          </cell>
          <cell r="E4827" t="str">
            <v>60605   Accessory kit´s, Compact AHU</v>
          </cell>
          <cell r="F4827" t="str">
            <v>CB</v>
          </cell>
          <cell r="G4827">
            <v>2039</v>
          </cell>
        </row>
        <row r="4828">
          <cell r="B4828" t="str">
            <v>PH Topvex 4.5kW 400x200</v>
          </cell>
          <cell r="D4828" t="str">
            <v>606   Topvex Accessories</v>
          </cell>
          <cell r="E4828" t="str">
            <v>60605   Accessory kit´s, Compact AHU</v>
          </cell>
          <cell r="F4828" t="str">
            <v>CB</v>
          </cell>
          <cell r="G4828">
            <v>1636</v>
          </cell>
        </row>
        <row r="4829">
          <cell r="B4829" t="str">
            <v>PH Topvex 9.0kW 500x250</v>
          </cell>
          <cell r="D4829" t="str">
            <v>606   Topvex Accessories</v>
          </cell>
          <cell r="E4829" t="str">
            <v>60605   Accessory kit´s, Compact AHU</v>
          </cell>
          <cell r="F4829" t="str">
            <v>CB</v>
          </cell>
          <cell r="G4829">
            <v>2176</v>
          </cell>
        </row>
        <row r="4830">
          <cell r="B4830" t="str">
            <v>PH Topvex 11.5kW 600x350</v>
          </cell>
          <cell r="D4830" t="str">
            <v>606   Topvex Accessories</v>
          </cell>
          <cell r="E4830" t="str">
            <v>60605   Accessory kit´s, Compact AHU</v>
          </cell>
          <cell r="F4830" t="str">
            <v>CB</v>
          </cell>
          <cell r="G4830">
            <v>2412</v>
          </cell>
        </row>
        <row r="4831">
          <cell r="B4831" t="str">
            <v>PH Topvex 5.0kW 300-150</v>
          </cell>
          <cell r="D4831" t="str">
            <v>606   Topvex Accessories</v>
          </cell>
          <cell r="E4831" t="str">
            <v>60605   Accessory kit´s, Compact AHU</v>
          </cell>
          <cell r="F4831" t="str">
            <v>CB</v>
          </cell>
          <cell r="G4831">
            <v>2579</v>
          </cell>
        </row>
        <row r="4832">
          <cell r="B4832" t="str">
            <v>PH Topvex 9.0kW 400-200</v>
          </cell>
          <cell r="D4832" t="str">
            <v>606   Topvex Accessories</v>
          </cell>
          <cell r="E4832" t="str">
            <v>60605   Accessory kit´s, Compact AHU</v>
          </cell>
          <cell r="F4832" t="str">
            <v>CB</v>
          </cell>
          <cell r="G4832">
            <v>3082</v>
          </cell>
        </row>
        <row r="4833">
          <cell r="B4833" t="str">
            <v>Preheat.kit Topvex RB60-30 EL</v>
          </cell>
          <cell r="D4833" t="str">
            <v>606   Topvex Accessories</v>
          </cell>
          <cell r="E4833" t="str">
            <v>60605   Accessory kit´s, Compact AHU</v>
          </cell>
          <cell r="F4833" t="str">
            <v>RB</v>
          </cell>
          <cell r="G4833">
            <v>3394</v>
          </cell>
        </row>
        <row r="4834">
          <cell r="B4834" t="str">
            <v>Preheat.kit Topvex RB60-40 EL</v>
          </cell>
          <cell r="D4834" t="str">
            <v>606   Topvex Accessories</v>
          </cell>
          <cell r="E4834" t="str">
            <v>60605   Accessory kit´s, Compact AHU</v>
          </cell>
          <cell r="F4834" t="str">
            <v>RB</v>
          </cell>
          <cell r="G4834">
            <v>3890</v>
          </cell>
        </row>
        <row r="4835">
          <cell r="B4835" t="str">
            <v>Preheat.kit Topvex RB60-50 EL</v>
          </cell>
          <cell r="D4835" t="str">
            <v>606   Topvex Accessories</v>
          </cell>
          <cell r="E4835" t="str">
            <v>60605   Accessory kit´s, Compact AHU</v>
          </cell>
          <cell r="F4835" t="str">
            <v>RB</v>
          </cell>
          <cell r="G4835">
            <v>4239</v>
          </cell>
        </row>
        <row r="4836">
          <cell r="B4836" t="str">
            <v>Preheat.kit Topvex RB50-25 EL</v>
          </cell>
          <cell r="D4836" t="str">
            <v>606   Topvex Accessories</v>
          </cell>
          <cell r="E4836" t="str">
            <v>60605   Accessory kit´s, Compact AHU</v>
          </cell>
          <cell r="F4836" t="str">
            <v>RB</v>
          </cell>
          <cell r="G4836">
            <v>3059</v>
          </cell>
        </row>
        <row r="4837">
          <cell r="B4837" t="str">
            <v>Preheat.kit Topvex RB50-30 EL</v>
          </cell>
          <cell r="D4837" t="str">
            <v>606   Topvex Accessories</v>
          </cell>
          <cell r="E4837" t="str">
            <v>60605   Accessory kit´s, Compact AHU</v>
          </cell>
          <cell r="F4837" t="str">
            <v>RB</v>
          </cell>
          <cell r="G4837">
            <v>3120</v>
          </cell>
        </row>
        <row r="4838">
          <cell r="B4838" t="str">
            <v>PH Topvex 12kW 500x400</v>
          </cell>
          <cell r="D4838" t="str">
            <v>606   Topvex Accessories</v>
          </cell>
          <cell r="E4838" t="str">
            <v>60605   Accessory kit´s, Compact AHU</v>
          </cell>
          <cell r="F4838" t="str">
            <v>RB</v>
          </cell>
          <cell r="G4838">
            <v>3175</v>
          </cell>
        </row>
        <row r="4839">
          <cell r="B4839" t="str">
            <v>PH Topvex 15kW 700x400</v>
          </cell>
          <cell r="D4839" t="str">
            <v>606   Topvex Accessories</v>
          </cell>
          <cell r="E4839" t="str">
            <v>60605   Accessory kit´s, Compact AHU</v>
          </cell>
          <cell r="F4839" t="str">
            <v>RB</v>
          </cell>
          <cell r="G4839">
            <v>3435</v>
          </cell>
        </row>
        <row r="4840">
          <cell r="B4840" t="str">
            <v>PH Topvex 21kW 800x400</v>
          </cell>
          <cell r="D4840" t="str">
            <v>606   Topvex Accessories</v>
          </cell>
          <cell r="E4840" t="str">
            <v>60605   Accessory kit´s, Compact AHU</v>
          </cell>
          <cell r="F4840" t="str">
            <v>RB</v>
          </cell>
          <cell r="G4840">
            <v>4490</v>
          </cell>
        </row>
        <row r="4841">
          <cell r="B4841" t="str">
            <v>PH Topvex 17kW 500x400</v>
          </cell>
          <cell r="D4841" t="str">
            <v>606   Topvex Accessories</v>
          </cell>
          <cell r="E4841" t="str">
            <v>60605   Accessory kit´s, Compact AHU</v>
          </cell>
          <cell r="F4841" t="str">
            <v>RB</v>
          </cell>
          <cell r="G4841">
            <v>3446</v>
          </cell>
        </row>
        <row r="4842">
          <cell r="B4842" t="str">
            <v>PH Topvex 25kW 700x400</v>
          </cell>
          <cell r="D4842" t="str">
            <v>606   Topvex Accessories</v>
          </cell>
          <cell r="E4842" t="str">
            <v>60605   Accessory kit´s, Compact AHU</v>
          </cell>
          <cell r="F4842" t="str">
            <v>RB</v>
          </cell>
          <cell r="G4842">
            <v>4737</v>
          </cell>
        </row>
        <row r="4843">
          <cell r="B4843" t="str">
            <v>PH Topvex 32kW 800x400</v>
          </cell>
          <cell r="D4843" t="str">
            <v>606   Topvex Accessories</v>
          </cell>
          <cell r="E4843" t="str">
            <v>60605   Accessory kit´s, Compact AHU</v>
          </cell>
          <cell r="F4843" t="str">
            <v>RB</v>
          </cell>
          <cell r="G4843">
            <v>5579</v>
          </cell>
        </row>
        <row r="4844">
          <cell r="B4844" t="str">
            <v>PH Topvex 12kW 500x250</v>
          </cell>
          <cell r="D4844" t="str">
            <v>606   Topvex Accessories</v>
          </cell>
          <cell r="E4844" t="str">
            <v>60605   Accessory kit´s, Compact AHU</v>
          </cell>
          <cell r="F4844" t="str">
            <v>RB</v>
          </cell>
          <cell r="G4844">
            <v>3003</v>
          </cell>
        </row>
        <row r="4845">
          <cell r="B4845" t="str">
            <v>PH Topvex 15kW 500-250</v>
          </cell>
          <cell r="D4845" t="str">
            <v>606   Topvex Accessories</v>
          </cell>
          <cell r="E4845" t="str">
            <v>60605   Accessory kit´s, Compact AHU</v>
          </cell>
          <cell r="F4845" t="str">
            <v>RB</v>
          </cell>
          <cell r="G4845">
            <v>3335</v>
          </cell>
        </row>
        <row r="4846">
          <cell r="B4846" t="str">
            <v>PH Topvex 20kW 600-300</v>
          </cell>
          <cell r="D4846" t="str">
            <v>606   Topvex Accessories</v>
          </cell>
          <cell r="E4846" t="str">
            <v>60605   Accessory kit´s, Compact AHU</v>
          </cell>
          <cell r="F4846" t="str">
            <v>RB</v>
          </cell>
          <cell r="G4846">
            <v>4541</v>
          </cell>
        </row>
        <row r="4847">
          <cell r="B4847" t="str">
            <v>PH Topvex 33kW 800-350</v>
          </cell>
          <cell r="D4847" t="str">
            <v>606   Topvex Accessories</v>
          </cell>
          <cell r="E4847" t="str">
            <v>60605   Accessory kit´s, Compact AHU</v>
          </cell>
          <cell r="F4847" t="str">
            <v>RB</v>
          </cell>
          <cell r="G4847">
            <v>6528</v>
          </cell>
        </row>
        <row r="4848">
          <cell r="B4848" t="str">
            <v>Corrigo E28 replacement KIT</v>
          </cell>
          <cell r="D4848" t="str">
            <v>606   Topvex Accessories</v>
          </cell>
          <cell r="E4848" t="str">
            <v>60605   Accessory kit´s, Compact AHU</v>
          </cell>
          <cell r="F4848" t="str">
            <v>SP6 MEPA</v>
          </cell>
          <cell r="G4848">
            <v>668.47</v>
          </cell>
        </row>
        <row r="4849">
          <cell r="B4849" t="str">
            <v>Condensate Pump - Maxi 35</v>
          </cell>
          <cell r="D4849" t="str">
            <v>606   Topvex Accessories</v>
          </cell>
          <cell r="E4849" t="str">
            <v>60605   Accessory kit´s, Compact AHU</v>
          </cell>
          <cell r="F4849" t="str">
            <v>SYSPLIT</v>
          </cell>
          <cell r="G4849">
            <v>461</v>
          </cell>
        </row>
        <row r="4850">
          <cell r="B4850" t="str">
            <v>VAV Air Volume Control</v>
          </cell>
          <cell r="D4850" t="str">
            <v>606   Topvex Accessories</v>
          </cell>
          <cell r="E4850" t="str">
            <v>60605   Accessory kit´s, Compact AHU</v>
          </cell>
          <cell r="F4850" t="str">
            <v>VAV</v>
          </cell>
          <cell r="G4850">
            <v>432</v>
          </cell>
        </row>
        <row r="4851">
          <cell r="B4851" t="str">
            <v>VAV Air Volume Control Single</v>
          </cell>
          <cell r="D4851" t="str">
            <v>606   Topvex Accessories</v>
          </cell>
          <cell r="E4851" t="str">
            <v>60605   Accessory kit´s, Compact AHU</v>
          </cell>
          <cell r="F4851" t="str">
            <v>VAV</v>
          </cell>
          <cell r="G4851">
            <v>327</v>
          </cell>
        </row>
        <row r="4852">
          <cell r="B4852" t="str">
            <v>BFRO SR06 Filter ePM10 60%</v>
          </cell>
          <cell r="D4852" t="str">
            <v>606   Topvex Accessories</v>
          </cell>
          <cell r="E4852" t="str">
            <v>60607   Filters, Compact AHU</v>
          </cell>
          <cell r="F4852" t="str">
            <v>BFRO</v>
          </cell>
          <cell r="G4852">
            <v>182</v>
          </cell>
        </row>
        <row r="4853">
          <cell r="B4853" t="str">
            <v>BFRO SR06 Filter ePM1 60%</v>
          </cell>
          <cell r="D4853" t="str">
            <v>606   Topvex Accessories</v>
          </cell>
          <cell r="E4853" t="str">
            <v>60607   Filters, Compact AHU</v>
          </cell>
          <cell r="F4853" t="str">
            <v>BFRO</v>
          </cell>
          <cell r="G4853">
            <v>196</v>
          </cell>
        </row>
        <row r="4854">
          <cell r="B4854" t="str">
            <v>BFRO SR03 Filter ePM10 60%</v>
          </cell>
          <cell r="D4854" t="str">
            <v>606   Topvex Accessories</v>
          </cell>
          <cell r="E4854" t="str">
            <v>60607   Filters, Compact AHU</v>
          </cell>
          <cell r="F4854" t="str">
            <v>BFRO</v>
          </cell>
          <cell r="G4854">
            <v>147</v>
          </cell>
        </row>
        <row r="4855">
          <cell r="B4855" t="str">
            <v>BFRO SR03 Filter ePM1 60%</v>
          </cell>
          <cell r="D4855" t="str">
            <v>606   Topvex Accessories</v>
          </cell>
          <cell r="E4855" t="str">
            <v>60607   Filters, Compact AHU</v>
          </cell>
          <cell r="F4855" t="str">
            <v>BFRO</v>
          </cell>
          <cell r="G4855">
            <v>161</v>
          </cell>
        </row>
        <row r="4856">
          <cell r="B4856" t="str">
            <v>BFT 1000/TR03 Filter ePM10 60%</v>
          </cell>
          <cell r="D4856" t="str">
            <v>606   Topvex Accessories</v>
          </cell>
          <cell r="E4856" t="str">
            <v>60607   Filters, Compact AHU</v>
          </cell>
          <cell r="F4856" t="str">
            <v>BFT</v>
          </cell>
          <cell r="G4856">
            <v>116</v>
          </cell>
        </row>
        <row r="4857">
          <cell r="B4857" t="str">
            <v>BFT 1000/TR03 Filter ePM1 60%</v>
          </cell>
          <cell r="D4857" t="str">
            <v>606   Topvex Accessories</v>
          </cell>
          <cell r="E4857" t="str">
            <v>60607   Filters, Compact AHU</v>
          </cell>
          <cell r="F4857" t="str">
            <v>BFT</v>
          </cell>
          <cell r="G4857">
            <v>142</v>
          </cell>
        </row>
        <row r="4858">
          <cell r="B4858" t="str">
            <v>BFT 2000 Filter ePM1 60%</v>
          </cell>
          <cell r="D4858" t="str">
            <v>606   Topvex Accessories</v>
          </cell>
          <cell r="E4858" t="str">
            <v>60607   Filters, Compact AHU</v>
          </cell>
          <cell r="F4858" t="str">
            <v>BFT</v>
          </cell>
          <cell r="G4858">
            <v>222</v>
          </cell>
        </row>
        <row r="4859">
          <cell r="B4859" t="str">
            <v>BFT TR15 Filter ePM10 60%</v>
          </cell>
          <cell r="D4859" t="str">
            <v>606   Topvex Accessories</v>
          </cell>
          <cell r="E4859" t="str">
            <v>60607   Filters, Compact AHU</v>
          </cell>
          <cell r="F4859" t="str">
            <v>BFT</v>
          </cell>
          <cell r="G4859">
            <v>154</v>
          </cell>
        </row>
        <row r="4860">
          <cell r="B4860" t="str">
            <v>BFT TR15 Filter ePM1 60%</v>
          </cell>
          <cell r="D4860" t="str">
            <v>606   Topvex Accessories</v>
          </cell>
          <cell r="E4860" t="str">
            <v>60607   Filters, Compact AHU</v>
          </cell>
          <cell r="F4860" t="str">
            <v>BFT</v>
          </cell>
          <cell r="G4860">
            <v>180</v>
          </cell>
        </row>
        <row r="4861">
          <cell r="B4861" t="str">
            <v>BFT TR09 Filter ePM1 60%</v>
          </cell>
          <cell r="D4861" t="str">
            <v>606   Topvex Accessories</v>
          </cell>
          <cell r="E4861" t="str">
            <v>60607   Filters, Compact AHU</v>
          </cell>
          <cell r="F4861" t="str">
            <v>BFT</v>
          </cell>
          <cell r="G4861">
            <v>94</v>
          </cell>
        </row>
        <row r="4862">
          <cell r="B4862" t="str">
            <v>BFT TR06 Filter ePM1 60%</v>
          </cell>
          <cell r="D4862" t="str">
            <v>606   Topvex Accessories</v>
          </cell>
          <cell r="E4862" t="str">
            <v>60607   Filters, Compact AHU</v>
          </cell>
          <cell r="F4862" t="str">
            <v>BFT</v>
          </cell>
          <cell r="G4862">
            <v>120</v>
          </cell>
        </row>
        <row r="4863">
          <cell r="B4863" t="str">
            <v>BFT FR03 Filter ePM10 60%</v>
          </cell>
          <cell r="D4863" t="str">
            <v>606   Topvex Accessories</v>
          </cell>
          <cell r="E4863" t="str">
            <v>60607   Filters, Compact AHU</v>
          </cell>
          <cell r="F4863" t="str">
            <v>BFT</v>
          </cell>
          <cell r="G4863">
            <v>118</v>
          </cell>
        </row>
        <row r="4864">
          <cell r="B4864" t="str">
            <v>BFT FR03 Filter ePM1 60%</v>
          </cell>
          <cell r="D4864" t="str">
            <v>606   Topvex Accessories</v>
          </cell>
          <cell r="E4864" t="str">
            <v>60607   Filters, Compact AHU</v>
          </cell>
          <cell r="F4864" t="str">
            <v>BFT</v>
          </cell>
          <cell r="G4864">
            <v>128</v>
          </cell>
        </row>
        <row r="4865">
          <cell r="B4865" t="str">
            <v>BFT SC20 Filter Sup ePM1 60%</v>
          </cell>
          <cell r="D4865" t="str">
            <v>606   Topvex Accessories</v>
          </cell>
          <cell r="E4865" t="str">
            <v>60607   Filters, Compact AHU</v>
          </cell>
          <cell r="F4865" t="str">
            <v>BFT</v>
          </cell>
          <cell r="G4865">
            <v>185</v>
          </cell>
        </row>
        <row r="4866">
          <cell r="B4866" t="str">
            <v>BFT SC20 Filter Ext ePM10 60%</v>
          </cell>
          <cell r="D4866" t="str">
            <v>606   Topvex Accessories</v>
          </cell>
          <cell r="E4866" t="str">
            <v>60607   Filters, Compact AHU</v>
          </cell>
          <cell r="F4866" t="str">
            <v>BFT</v>
          </cell>
          <cell r="G4866">
            <v>68</v>
          </cell>
        </row>
        <row r="4867">
          <cell r="B4867" t="str">
            <v>BFT TC/SR20Filter Sup ePM1 60%</v>
          </cell>
          <cell r="D4867" t="str">
            <v>606   Topvex Accessories</v>
          </cell>
          <cell r="E4867" t="str">
            <v>60607   Filters, Compact AHU</v>
          </cell>
          <cell r="F4867" t="str">
            <v>BFT</v>
          </cell>
          <cell r="G4867">
            <v>136</v>
          </cell>
        </row>
        <row r="4868">
          <cell r="B4868" t="str">
            <v>BFT TC/SR20Filt. Ext ePM10 60%</v>
          </cell>
          <cell r="D4868" t="str">
            <v>606   Topvex Accessories</v>
          </cell>
          <cell r="E4868" t="str">
            <v>60607   Filters, Compact AHU</v>
          </cell>
          <cell r="F4868" t="str">
            <v>BFT</v>
          </cell>
          <cell r="G4868">
            <v>64</v>
          </cell>
        </row>
        <row r="4869">
          <cell r="B4869" t="str">
            <v>BFT SC25 Filter Sup ePM1 60%</v>
          </cell>
          <cell r="D4869" t="str">
            <v>606   Topvex Accessories</v>
          </cell>
          <cell r="E4869" t="str">
            <v>60607   Filters, Compact AHU</v>
          </cell>
          <cell r="F4869" t="str">
            <v>BFT</v>
          </cell>
          <cell r="G4869">
            <v>197</v>
          </cell>
        </row>
        <row r="4870">
          <cell r="B4870" t="str">
            <v>BFT SC25 Filter Ext ePM10 60%</v>
          </cell>
          <cell r="D4870" t="str">
            <v>606   Topvex Accessories</v>
          </cell>
          <cell r="E4870" t="str">
            <v>60607   Filters, Compact AHU</v>
          </cell>
          <cell r="F4870" t="str">
            <v>BFT</v>
          </cell>
          <cell r="G4870">
            <v>70</v>
          </cell>
        </row>
        <row r="4871">
          <cell r="B4871" t="str">
            <v>BFT TC25 Filter Sup ePM1 60%</v>
          </cell>
          <cell r="D4871" t="str">
            <v>606   Topvex Accessories</v>
          </cell>
          <cell r="E4871" t="str">
            <v>60607   Filters, Compact AHU</v>
          </cell>
          <cell r="F4871" t="str">
            <v>BFT</v>
          </cell>
          <cell r="G4871">
            <v>194</v>
          </cell>
        </row>
        <row r="4872">
          <cell r="B4872" t="str">
            <v>BFT TC25 Filter Ext ePM10 60%</v>
          </cell>
          <cell r="D4872" t="str">
            <v>606   Topvex Accessories</v>
          </cell>
          <cell r="E4872" t="str">
            <v>60607   Filters, Compact AHU</v>
          </cell>
          <cell r="F4872" t="str">
            <v>BFT</v>
          </cell>
          <cell r="G4872">
            <v>64</v>
          </cell>
        </row>
        <row r="4873">
          <cell r="B4873" t="str">
            <v>BFT SC30/35 Filt Sup ePM1 60%</v>
          </cell>
          <cell r="D4873" t="str">
            <v>606   Topvex Accessories</v>
          </cell>
          <cell r="E4873" t="str">
            <v>60607   Filters, Compact AHU</v>
          </cell>
          <cell r="F4873" t="str">
            <v>BFT</v>
          </cell>
          <cell r="G4873">
            <v>220</v>
          </cell>
        </row>
        <row r="4874">
          <cell r="B4874" t="str">
            <v>BFT SC30/35 Filt Ext ePM10 60%</v>
          </cell>
          <cell r="D4874" t="str">
            <v>606   Topvex Accessories</v>
          </cell>
          <cell r="E4874" t="str">
            <v>60607   Filters, Compact AHU</v>
          </cell>
          <cell r="F4874" t="str">
            <v>BFT</v>
          </cell>
          <cell r="G4874">
            <v>94</v>
          </cell>
        </row>
        <row r="4875">
          <cell r="B4875" t="str">
            <v>BFT TC30/35 Filt Sup ePM1 60%</v>
          </cell>
          <cell r="D4875" t="str">
            <v>606   Topvex Accessories</v>
          </cell>
          <cell r="E4875" t="str">
            <v>60607   Filters, Compact AHU</v>
          </cell>
          <cell r="F4875" t="str">
            <v>BFT</v>
          </cell>
          <cell r="G4875">
            <v>205</v>
          </cell>
        </row>
        <row r="4876">
          <cell r="B4876" t="str">
            <v>BFT TC30/35 Filt Ext ePM10 60%</v>
          </cell>
          <cell r="D4876" t="str">
            <v>606   Topvex Accessories</v>
          </cell>
          <cell r="E4876" t="str">
            <v>60607   Filters, Compact AHU</v>
          </cell>
          <cell r="F4876" t="str">
            <v>BFT</v>
          </cell>
          <cell r="G4876">
            <v>80</v>
          </cell>
        </row>
        <row r="4877">
          <cell r="B4877" t="str">
            <v>BFT SC50/60 Filt Sup ePM1 60%</v>
          </cell>
          <cell r="D4877" t="str">
            <v>606   Topvex Accessories</v>
          </cell>
          <cell r="E4877" t="str">
            <v>60607   Filters, Compact AHU</v>
          </cell>
          <cell r="F4877" t="str">
            <v>BFT</v>
          </cell>
          <cell r="G4877">
            <v>254</v>
          </cell>
        </row>
        <row r="4878">
          <cell r="B4878" t="str">
            <v>BFT SC50/60 Filt Ext ePM10 60%</v>
          </cell>
          <cell r="D4878" t="str">
            <v>606   Topvex Accessories</v>
          </cell>
          <cell r="E4878" t="str">
            <v>60607   Filters, Compact AHU</v>
          </cell>
          <cell r="F4878" t="str">
            <v>BFT</v>
          </cell>
          <cell r="G4878">
            <v>71</v>
          </cell>
        </row>
        <row r="4879">
          <cell r="B4879" t="str">
            <v>BFT TC50/60 Filt Sup ePM1 60%</v>
          </cell>
          <cell r="D4879" t="str">
            <v>606   Topvex Accessories</v>
          </cell>
          <cell r="E4879" t="str">
            <v>60607   Filters, Compact AHU</v>
          </cell>
          <cell r="F4879" t="str">
            <v>BFT</v>
          </cell>
          <cell r="G4879">
            <v>239</v>
          </cell>
        </row>
        <row r="4880">
          <cell r="B4880" t="str">
            <v>BFT TC50/60 Filt Ext ePM10 60%</v>
          </cell>
          <cell r="D4880" t="str">
            <v>606   Topvex Accessories</v>
          </cell>
          <cell r="E4880" t="str">
            <v>60607   Filters, Compact AHU</v>
          </cell>
          <cell r="F4880" t="str">
            <v>BFT</v>
          </cell>
          <cell r="G4880">
            <v>67</v>
          </cell>
        </row>
        <row r="4881">
          <cell r="B4881" t="str">
            <v>BFT SC70 Filter Sup ePM1 60%</v>
          </cell>
          <cell r="D4881" t="str">
            <v>606   Topvex Accessories</v>
          </cell>
          <cell r="E4881" t="str">
            <v>60607   Filters, Compact AHU</v>
          </cell>
          <cell r="F4881" t="str">
            <v>BFT</v>
          </cell>
          <cell r="G4881">
            <v>265</v>
          </cell>
        </row>
        <row r="4882">
          <cell r="B4882" t="str">
            <v>BFT SC70 Filter Ext ePM10 60%</v>
          </cell>
          <cell r="D4882" t="str">
            <v>606   Topvex Accessories</v>
          </cell>
          <cell r="E4882" t="str">
            <v>60607   Filters, Compact AHU</v>
          </cell>
          <cell r="F4882" t="str">
            <v>BFT</v>
          </cell>
          <cell r="G4882">
            <v>82</v>
          </cell>
        </row>
        <row r="4883">
          <cell r="B4883" t="str">
            <v>BFT TC70 Filter Sup ePM1 60%</v>
          </cell>
          <cell r="D4883" t="str">
            <v>606   Topvex Accessories</v>
          </cell>
          <cell r="E4883" t="str">
            <v>60607   Filters, Compact AHU</v>
          </cell>
          <cell r="F4883" t="str">
            <v>BFT</v>
          </cell>
          <cell r="G4883">
            <v>258</v>
          </cell>
        </row>
        <row r="4884">
          <cell r="B4884" t="str">
            <v>BFT TC70 Filter Ext ePM10 60%</v>
          </cell>
          <cell r="D4884" t="str">
            <v>606   Topvex Accessories</v>
          </cell>
          <cell r="E4884" t="str">
            <v>60607   Filters, Compact AHU</v>
          </cell>
          <cell r="F4884" t="str">
            <v>BFT</v>
          </cell>
          <cell r="G4884">
            <v>72</v>
          </cell>
        </row>
        <row r="4885">
          <cell r="B4885" t="str">
            <v>BFT TR25 Filter Sup ePM1 60%</v>
          </cell>
          <cell r="D4885" t="str">
            <v>606   Topvex Accessories</v>
          </cell>
          <cell r="E4885" t="str">
            <v>60607   Filters, Compact AHU</v>
          </cell>
          <cell r="F4885" t="str">
            <v>BFT</v>
          </cell>
          <cell r="G4885">
            <v>190</v>
          </cell>
        </row>
        <row r="4886">
          <cell r="B4886" t="str">
            <v>BFT TR25 Filter Ext ePM10 60%</v>
          </cell>
          <cell r="D4886" t="str">
            <v>606   Topvex Accessories</v>
          </cell>
          <cell r="E4886" t="str">
            <v>60607   Filters, Compact AHU</v>
          </cell>
          <cell r="F4886" t="str">
            <v>BFT</v>
          </cell>
          <cell r="G4886">
            <v>154</v>
          </cell>
        </row>
        <row r="4887">
          <cell r="B4887" t="str">
            <v>BFT SR25 Filter Sup ePM1 60%  </v>
          </cell>
          <cell r="D4887" t="str">
            <v>606   Topvex Accessories</v>
          </cell>
          <cell r="E4887" t="str">
            <v>60607   Filters, Compact AHU</v>
          </cell>
          <cell r="F4887" t="str">
            <v>BFT</v>
          </cell>
          <cell r="G4887">
            <v>154</v>
          </cell>
        </row>
        <row r="4888">
          <cell r="B4888" t="str">
            <v>BFT SR25 Filter Ext ePM10 60% </v>
          </cell>
          <cell r="D4888" t="str">
            <v>606   Topvex Accessories</v>
          </cell>
          <cell r="E4888" t="str">
            <v>60607   Filters, Compact AHU</v>
          </cell>
          <cell r="F4888" t="str">
            <v>BFT</v>
          </cell>
          <cell r="G4888">
            <v>135</v>
          </cell>
        </row>
        <row r="4889">
          <cell r="B4889" t="str">
            <v>BFT SR/TR50-60 Sup ePM1 60%</v>
          </cell>
          <cell r="D4889" t="str">
            <v>606   Topvex Accessories</v>
          </cell>
          <cell r="E4889" t="str">
            <v>60607   Filters, Compact AHU</v>
          </cell>
          <cell r="F4889" t="str">
            <v>BFT</v>
          </cell>
          <cell r="G4889">
            <v>172</v>
          </cell>
        </row>
        <row r="4890">
          <cell r="B4890" t="str">
            <v>BFT SR50/60 Filt Ext ePM10 60%</v>
          </cell>
          <cell r="D4890" t="str">
            <v>606   Topvex Accessories</v>
          </cell>
          <cell r="E4890" t="str">
            <v>60607   Filters, Compact AHU</v>
          </cell>
          <cell r="F4890" t="str">
            <v>BFT</v>
          </cell>
          <cell r="G4890">
            <v>174</v>
          </cell>
        </row>
        <row r="4891">
          <cell r="B4891" t="str">
            <v>BFT TR50/60 Filt Ext ePM10 60%</v>
          </cell>
          <cell r="D4891" t="str">
            <v>606   Topvex Accessories</v>
          </cell>
          <cell r="E4891" t="str">
            <v>60607   Filters, Compact AHU</v>
          </cell>
          <cell r="F4891" t="str">
            <v>BFT</v>
          </cell>
          <cell r="G4891">
            <v>159</v>
          </cell>
        </row>
        <row r="4892">
          <cell r="B4892" t="str">
            <v>BFT TR20 Filter Sup ePM1 60%</v>
          </cell>
          <cell r="D4892" t="str">
            <v>606   Topvex Accessories</v>
          </cell>
          <cell r="E4892" t="str">
            <v>60607   Filters, Compact AHU</v>
          </cell>
          <cell r="F4892" t="str">
            <v>BFT</v>
          </cell>
          <cell r="G4892">
            <v>185</v>
          </cell>
        </row>
        <row r="4893">
          <cell r="B4893" t="str">
            <v>BFT TR20 Filter Ext ePM10 60%</v>
          </cell>
          <cell r="D4893" t="str">
            <v>606   Topvex Accessories</v>
          </cell>
          <cell r="E4893" t="str">
            <v>60607   Filters, Compact AHU</v>
          </cell>
          <cell r="F4893" t="str">
            <v>BFT</v>
          </cell>
          <cell r="G4893">
            <v>154</v>
          </cell>
        </row>
        <row r="4894">
          <cell r="B4894" t="str">
            <v>BFT TR30/35 Filt Sup ePM1 60%</v>
          </cell>
          <cell r="D4894" t="str">
            <v>606   Topvex Accessories</v>
          </cell>
          <cell r="E4894" t="str">
            <v>60607   Filters, Compact AHU</v>
          </cell>
          <cell r="F4894" t="str">
            <v>BFT</v>
          </cell>
          <cell r="G4894">
            <v>209</v>
          </cell>
        </row>
        <row r="4895">
          <cell r="B4895" t="str">
            <v>BFT TR30/35 Filt Ext ePM10 60%</v>
          </cell>
          <cell r="D4895" t="str">
            <v>606   Topvex Accessories</v>
          </cell>
          <cell r="E4895" t="str">
            <v>60607   Filters, Compact AHU</v>
          </cell>
          <cell r="F4895" t="str">
            <v>BFT</v>
          </cell>
          <cell r="G4895">
            <v>154</v>
          </cell>
        </row>
        <row r="4896">
          <cell r="B4896" t="str">
            <v>BFT SR30/35 Filt Sup ePM1 60%</v>
          </cell>
          <cell r="D4896" t="str">
            <v>606   Topvex Accessories</v>
          </cell>
          <cell r="E4896" t="str">
            <v>60607   Filters, Compact AHU</v>
          </cell>
          <cell r="F4896" t="str">
            <v>BFT</v>
          </cell>
          <cell r="G4896">
            <v>209</v>
          </cell>
        </row>
        <row r="4897">
          <cell r="B4897" t="str">
            <v>BFT SR35 Filter Ext ePM10 60%</v>
          </cell>
          <cell r="D4897" t="str">
            <v>606   Topvex Accessories</v>
          </cell>
          <cell r="E4897" t="str">
            <v>60607   Filters, Compact AHU</v>
          </cell>
          <cell r="F4897" t="str">
            <v>BFT</v>
          </cell>
          <cell r="G4897">
            <v>161</v>
          </cell>
        </row>
        <row r="4898">
          <cell r="B4898" t="str">
            <v>BFT SR/TR70Filter Sup ePM1 60%</v>
          </cell>
          <cell r="D4898" t="str">
            <v>606   Topvex Accessories</v>
          </cell>
          <cell r="E4898" t="str">
            <v>60607   Filters, Compact AHU</v>
          </cell>
          <cell r="F4898" t="str">
            <v>BFT</v>
          </cell>
          <cell r="G4898">
            <v>191</v>
          </cell>
        </row>
        <row r="4899">
          <cell r="B4899" t="str">
            <v>BFT SR70 Filter Ext ePM10 60%</v>
          </cell>
          <cell r="D4899" t="str">
            <v>606   Topvex Accessories</v>
          </cell>
          <cell r="E4899" t="str">
            <v>60607   Filters, Compact AHU</v>
          </cell>
          <cell r="F4899" t="str">
            <v>BFT</v>
          </cell>
          <cell r="G4899">
            <v>187</v>
          </cell>
        </row>
        <row r="4900">
          <cell r="B4900" t="str">
            <v>BFT TR70 Filter Ext ePM10 60%</v>
          </cell>
          <cell r="D4900" t="str">
            <v>606   Topvex Accessories</v>
          </cell>
          <cell r="E4900" t="str">
            <v>60607   Filters, Compact AHU</v>
          </cell>
          <cell r="F4900" t="str">
            <v>BFT</v>
          </cell>
          <cell r="G4900">
            <v>164</v>
          </cell>
        </row>
        <row r="4901">
          <cell r="B4901" t="str">
            <v>BFT SR/TR80Filter Sup ePM1 60%</v>
          </cell>
          <cell r="D4901" t="str">
            <v>606   Topvex Accessories</v>
          </cell>
          <cell r="E4901" t="str">
            <v>60607   Filters, Compact AHU</v>
          </cell>
          <cell r="F4901" t="str">
            <v>BFT</v>
          </cell>
          <cell r="G4901">
            <v>326</v>
          </cell>
        </row>
        <row r="4902">
          <cell r="B4902" t="str">
            <v>BFT TR80 Filter Ext ePM10 60%</v>
          </cell>
          <cell r="D4902" t="str">
            <v>606   Topvex Accessories</v>
          </cell>
          <cell r="E4902" t="str">
            <v>60607   Filters, Compact AHU</v>
          </cell>
          <cell r="F4902" t="str">
            <v>BFT</v>
          </cell>
          <cell r="G4902">
            <v>174</v>
          </cell>
        </row>
        <row r="4903">
          <cell r="B4903" t="str">
            <v>BFT SR/TR 70 Sup ePM 2,5 50%</v>
          </cell>
          <cell r="D4903" t="str">
            <v>606   Topvex Accessories</v>
          </cell>
          <cell r="E4903" t="str">
            <v>60607   Filters, Compact AHU</v>
          </cell>
          <cell r="F4903" t="str">
            <v>BFT</v>
          </cell>
          <cell r="G4903">
            <v>187</v>
          </cell>
        </row>
        <row r="4904">
          <cell r="B4904" t="str">
            <v>BFT SR/TR 80 Sup ePM 2,5 50%</v>
          </cell>
          <cell r="D4904" t="str">
            <v>606   Topvex Accessories</v>
          </cell>
          <cell r="E4904" t="str">
            <v>60607   Filters, Compact AHU</v>
          </cell>
          <cell r="F4904" t="str">
            <v>BFT</v>
          </cell>
          <cell r="G4904">
            <v>198</v>
          </cell>
        </row>
        <row r="4905">
          <cell r="B4905" t="str">
            <v>BFT SR80 Filter Ext ePM10 60%</v>
          </cell>
          <cell r="D4905" t="str">
            <v>606   Topvex Accessories</v>
          </cell>
          <cell r="E4905" t="str">
            <v>60607   Filters, Compact AHU</v>
          </cell>
          <cell r="F4905" t="str">
            <v>BFT</v>
          </cell>
          <cell r="G4905">
            <v>194</v>
          </cell>
        </row>
        <row r="4906">
          <cell r="B4906" t="str">
            <v>CFT TRHP30/35 Sup ePM1 60%</v>
          </cell>
          <cell r="D4906" t="str">
            <v>606   Topvex Accessories</v>
          </cell>
          <cell r="E4906" t="str">
            <v>60607   Filters, Compact AHU</v>
          </cell>
          <cell r="F4906" t="str">
            <v>BFT</v>
          </cell>
          <cell r="G4906">
            <v>439</v>
          </cell>
        </row>
        <row r="4907">
          <cell r="B4907" t="str">
            <v>CFT TRHP30/35 Ext ePM10 60%</v>
          </cell>
          <cell r="D4907" t="str">
            <v>606   Topvex Accessories</v>
          </cell>
          <cell r="E4907" t="str">
            <v>60607   Filters, Compact AHU</v>
          </cell>
          <cell r="F4907" t="str">
            <v>BFT</v>
          </cell>
          <cell r="G4907">
            <v>439</v>
          </cell>
        </row>
        <row r="4908">
          <cell r="B4908" t="str">
            <v>PFT TC/SR 20 Filter</v>
          </cell>
          <cell r="D4908" t="str">
            <v>606   Topvex Accessories</v>
          </cell>
          <cell r="E4908" t="str">
            <v>60607   Filters, Compact AHU</v>
          </cell>
          <cell r="F4908" t="str">
            <v>CFT</v>
          </cell>
          <cell r="G4908">
            <v>74</v>
          </cell>
        </row>
        <row r="4909">
          <cell r="B4909" t="str">
            <v>PFT TC 25 Filter</v>
          </cell>
          <cell r="D4909" t="str">
            <v>606   Topvex Accessories</v>
          </cell>
          <cell r="E4909" t="str">
            <v>60607   Filters, Compact AHU</v>
          </cell>
          <cell r="F4909" t="str">
            <v>CFT</v>
          </cell>
          <cell r="G4909">
            <v>80</v>
          </cell>
        </row>
        <row r="4910">
          <cell r="B4910" t="str">
            <v>PFT TC30/35 Filter</v>
          </cell>
          <cell r="D4910" t="str">
            <v>606   Topvex Accessories</v>
          </cell>
          <cell r="E4910" t="str">
            <v>60607   Filters, Compact AHU</v>
          </cell>
          <cell r="F4910" t="str">
            <v>CFT</v>
          </cell>
          <cell r="G4910">
            <v>91</v>
          </cell>
        </row>
        <row r="4911">
          <cell r="B4911" t="str">
            <v>PFT TC 60 Filter</v>
          </cell>
          <cell r="D4911" t="str">
            <v>606   Topvex Accessories</v>
          </cell>
          <cell r="E4911" t="str">
            <v>60607   Filters, Compact AHU</v>
          </cell>
          <cell r="F4911" t="str">
            <v>CFT</v>
          </cell>
          <cell r="G4911">
            <v>96</v>
          </cell>
        </row>
        <row r="4912">
          <cell r="B4912" t="str">
            <v>PFT TC 70 Filter</v>
          </cell>
          <cell r="D4912" t="str">
            <v>606   Topvex Accessories</v>
          </cell>
          <cell r="E4912" t="str">
            <v>60607   Filters, Compact AHU</v>
          </cell>
          <cell r="F4912" t="str">
            <v>CFT</v>
          </cell>
          <cell r="G4912">
            <v>106</v>
          </cell>
        </row>
        <row r="4913">
          <cell r="B4913" t="str">
            <v>PFT SC20 Filter</v>
          </cell>
          <cell r="D4913" t="str">
            <v>606   Topvex Accessories</v>
          </cell>
          <cell r="E4913" t="str">
            <v>60607   Filters, Compact AHU</v>
          </cell>
          <cell r="F4913" t="str">
            <v>CFT</v>
          </cell>
          <cell r="G4913">
            <v>60</v>
          </cell>
        </row>
        <row r="4914">
          <cell r="B4914" t="str">
            <v>PFT SC25 Filter</v>
          </cell>
          <cell r="D4914" t="str">
            <v>606   Topvex Accessories</v>
          </cell>
          <cell r="E4914" t="str">
            <v>60607   Filters, Compact AHU</v>
          </cell>
          <cell r="F4914" t="str">
            <v>CFT</v>
          </cell>
          <cell r="G4914">
            <v>80</v>
          </cell>
        </row>
        <row r="4915">
          <cell r="B4915" t="str">
            <v>PFT SC30/35 Filter</v>
          </cell>
          <cell r="D4915" t="str">
            <v>606   Topvex Accessories</v>
          </cell>
          <cell r="E4915" t="str">
            <v>60607   Filters, Compact AHU</v>
          </cell>
          <cell r="F4915" t="str">
            <v>CFT</v>
          </cell>
          <cell r="G4915">
            <v>91</v>
          </cell>
        </row>
        <row r="4916">
          <cell r="B4916" t="str">
            <v>PFT SC50/60 Filter</v>
          </cell>
          <cell r="D4916" t="str">
            <v>606   Topvex Accessories</v>
          </cell>
          <cell r="E4916" t="str">
            <v>60607   Filters, Compact AHU</v>
          </cell>
          <cell r="F4916" t="str">
            <v>CFT</v>
          </cell>
          <cell r="G4916">
            <v>96</v>
          </cell>
        </row>
        <row r="4917">
          <cell r="B4917" t="str">
            <v>PFT SC70 Filter</v>
          </cell>
          <cell r="D4917" t="str">
            <v>606   Topvex Accessories</v>
          </cell>
          <cell r="E4917" t="str">
            <v>60607   Filters, Compact AHU</v>
          </cell>
          <cell r="F4917" t="str">
            <v>CFT</v>
          </cell>
          <cell r="G4917">
            <v>106</v>
          </cell>
        </row>
        <row r="4918">
          <cell r="B4918" t="str">
            <v>PFT TR 20 Filter</v>
          </cell>
          <cell r="D4918" t="str">
            <v>606   Topvex Accessories</v>
          </cell>
          <cell r="E4918" t="str">
            <v>60607   Filters, Compact AHU</v>
          </cell>
          <cell r="F4918" t="str">
            <v>CFT</v>
          </cell>
          <cell r="G4918">
            <v>60</v>
          </cell>
        </row>
        <row r="4919">
          <cell r="B4919" t="str">
            <v>PFT TR 25 Filter</v>
          </cell>
          <cell r="D4919" t="str">
            <v>606   Topvex Accessories</v>
          </cell>
          <cell r="E4919" t="str">
            <v>60607   Filters, Compact AHU</v>
          </cell>
          <cell r="F4919" t="str">
            <v>CFT</v>
          </cell>
          <cell r="G4919">
            <v>91</v>
          </cell>
        </row>
        <row r="4920">
          <cell r="B4920" t="str">
            <v>PFT TR30/35 Filter</v>
          </cell>
          <cell r="D4920" t="str">
            <v>606   Topvex Accessories</v>
          </cell>
          <cell r="E4920" t="str">
            <v>60607   Filters, Compact AHU</v>
          </cell>
          <cell r="F4920" t="str">
            <v>CFT</v>
          </cell>
          <cell r="G4920">
            <v>96</v>
          </cell>
        </row>
        <row r="4921">
          <cell r="B4921" t="str">
            <v>PFT FC10 Filter</v>
          </cell>
          <cell r="D4921" t="str">
            <v>606   Topvex Accessories</v>
          </cell>
          <cell r="E4921" t="str">
            <v>60607   Filters, Compact AHU</v>
          </cell>
          <cell r="F4921" t="str">
            <v>CFT</v>
          </cell>
          <cell r="G4921">
            <v>47</v>
          </cell>
        </row>
        <row r="4922">
          <cell r="B4922" t="str">
            <v>PFT FC15  Filter</v>
          </cell>
          <cell r="D4922" t="str">
            <v>606   Topvex Accessories</v>
          </cell>
          <cell r="E4922" t="str">
            <v>60607   Filters, Compact AHU</v>
          </cell>
          <cell r="F4922" t="str">
            <v>CFT</v>
          </cell>
          <cell r="G4922">
            <v>53</v>
          </cell>
        </row>
        <row r="4923">
          <cell r="B4923" t="str">
            <v>PFT FC20 Filter</v>
          </cell>
          <cell r="D4923" t="str">
            <v>606   Topvex Accessories</v>
          </cell>
          <cell r="E4923" t="str">
            <v>60607   Filters, Compact AHU</v>
          </cell>
          <cell r="F4923" t="str">
            <v>CFT</v>
          </cell>
          <cell r="G4923">
            <v>67</v>
          </cell>
        </row>
        <row r="4924">
          <cell r="B4924" t="str">
            <v>PFT FC25 Filter</v>
          </cell>
          <cell r="D4924" t="str">
            <v>606   Topvex Accessories</v>
          </cell>
          <cell r="E4924" t="str">
            <v>60607   Filters, Compact AHU</v>
          </cell>
          <cell r="F4924" t="str">
            <v>CFT</v>
          </cell>
          <cell r="G4924">
            <v>72</v>
          </cell>
        </row>
        <row r="4925">
          <cell r="B4925" t="str">
            <v>PFT SR 25 Filter</v>
          </cell>
          <cell r="D4925" t="str">
            <v>606   Topvex Accessories</v>
          </cell>
          <cell r="E4925" t="str">
            <v>60607   Filters, Compact AHU</v>
          </cell>
          <cell r="F4925" t="str">
            <v>CFT</v>
          </cell>
          <cell r="G4925">
            <v>91</v>
          </cell>
        </row>
        <row r="4926">
          <cell r="B4926" t="str">
            <v>PFT SR 30/35</v>
          </cell>
          <cell r="D4926" t="str">
            <v>606   Topvex Accessories</v>
          </cell>
          <cell r="E4926" t="str">
            <v>60607   Filters, Compact AHU</v>
          </cell>
          <cell r="F4926" t="str">
            <v>CFT</v>
          </cell>
          <cell r="G4926">
            <v>96</v>
          </cell>
        </row>
        <row r="4927">
          <cell r="B4927" t="str">
            <v>PFT SR/TR 50/60 Filter</v>
          </cell>
          <cell r="D4927" t="str">
            <v>606   Topvex Accessories</v>
          </cell>
          <cell r="E4927" t="str">
            <v>60607   Filters, Compact AHU</v>
          </cell>
          <cell r="F4927" t="str">
            <v>CFT</v>
          </cell>
          <cell r="G4927">
            <v>106</v>
          </cell>
        </row>
        <row r="4928">
          <cell r="B4928" t="str">
            <v>PFT SR/TR 70 Filter</v>
          </cell>
          <cell r="D4928" t="str">
            <v>606   Topvex Accessories</v>
          </cell>
          <cell r="E4928" t="str">
            <v>60607   Filters, Compact AHU</v>
          </cell>
          <cell r="F4928" t="str">
            <v>CFT</v>
          </cell>
          <cell r="G4928">
            <v>112</v>
          </cell>
        </row>
        <row r="4929">
          <cell r="B4929" t="str">
            <v>PFT SR/TR 80 Filter</v>
          </cell>
          <cell r="D4929" t="str">
            <v>606   Topvex Accessories</v>
          </cell>
          <cell r="E4929" t="str">
            <v>60607   Filters, Compact AHU</v>
          </cell>
          <cell r="F4929" t="str">
            <v>CFT</v>
          </cell>
          <cell r="G4929">
            <v>122</v>
          </cell>
        </row>
        <row r="4930">
          <cell r="B4930" t="str">
            <v>CFT FC10 Filter Sup ePM1 60%</v>
          </cell>
          <cell r="D4930" t="str">
            <v>606   Topvex Accessories</v>
          </cell>
          <cell r="E4930" t="str">
            <v>60607   Filters, Compact AHU</v>
          </cell>
          <cell r="F4930" t="str">
            <v>CFT</v>
          </cell>
          <cell r="G4930">
            <v>124</v>
          </cell>
        </row>
        <row r="4931">
          <cell r="B4931" t="str">
            <v>CFT FC15 Filter Sup ePM1 60%</v>
          </cell>
          <cell r="D4931" t="str">
            <v>606   Topvex Accessories</v>
          </cell>
          <cell r="E4931" t="str">
            <v>60607   Filters, Compact AHU</v>
          </cell>
          <cell r="F4931" t="str">
            <v>CFT</v>
          </cell>
          <cell r="G4931">
            <v>155</v>
          </cell>
        </row>
        <row r="4932">
          <cell r="B4932" t="str">
            <v>CFT FC20 Filter Sup ePM1 60%</v>
          </cell>
          <cell r="D4932" t="str">
            <v>606   Topvex Accessories</v>
          </cell>
          <cell r="E4932" t="str">
            <v>60607   Filters, Compact AHU</v>
          </cell>
          <cell r="F4932" t="str">
            <v>CFT</v>
          </cell>
          <cell r="G4932">
            <v>220</v>
          </cell>
        </row>
        <row r="4933">
          <cell r="B4933" t="str">
            <v>CFT FC25 Filter Sup ePM1 60%</v>
          </cell>
          <cell r="D4933" t="str">
            <v>606   Topvex Accessories</v>
          </cell>
          <cell r="E4933" t="str">
            <v>60607   Filters, Compact AHU</v>
          </cell>
          <cell r="F4933" t="str">
            <v>CFT</v>
          </cell>
          <cell r="G4933">
            <v>275</v>
          </cell>
        </row>
        <row r="4934">
          <cell r="B4934" t="str">
            <v>CFT FC10 Filter Ext ePM10 60%</v>
          </cell>
          <cell r="D4934" t="str">
            <v>606   Topvex Accessories</v>
          </cell>
          <cell r="E4934" t="str">
            <v>60607   Filters, Compact AHU</v>
          </cell>
          <cell r="F4934" t="str">
            <v>CFT</v>
          </cell>
          <cell r="G4934">
            <v>120</v>
          </cell>
        </row>
        <row r="4935">
          <cell r="B4935" t="str">
            <v>CFT FC15 Filter Ext ePM10 60%</v>
          </cell>
          <cell r="D4935" t="str">
            <v>606   Topvex Accessories</v>
          </cell>
          <cell r="E4935" t="str">
            <v>60607   Filters, Compact AHU</v>
          </cell>
          <cell r="F4935" t="str">
            <v>CFT</v>
          </cell>
          <cell r="G4935">
            <v>151</v>
          </cell>
        </row>
        <row r="4936">
          <cell r="B4936" t="str">
            <v>CFT FC20 Filter Ext ePM10 60%</v>
          </cell>
          <cell r="D4936" t="str">
            <v>606   Topvex Accessories</v>
          </cell>
          <cell r="E4936" t="str">
            <v>60607   Filters, Compact AHU</v>
          </cell>
          <cell r="F4936" t="str">
            <v>CFT</v>
          </cell>
          <cell r="G4936">
            <v>211</v>
          </cell>
        </row>
        <row r="4937">
          <cell r="B4937" t="str">
            <v>CFT FC25 Filter Ext ePM10 60%</v>
          </cell>
          <cell r="D4937" t="str">
            <v>606   Topvex Accessories</v>
          </cell>
          <cell r="E4937" t="str">
            <v>60607   Filters, Compact AHU</v>
          </cell>
          <cell r="F4937" t="str">
            <v>CFT</v>
          </cell>
          <cell r="G4937">
            <v>264</v>
          </cell>
        </row>
        <row r="4938">
          <cell r="B4938" t="str">
            <v>CFT FS10 Filter ePM1 60%</v>
          </cell>
          <cell r="D4938" t="str">
            <v>606   Topvex Accessories</v>
          </cell>
          <cell r="E4938" t="str">
            <v>60607   Filters, Compact AHU</v>
          </cell>
          <cell r="F4938" t="str">
            <v>CFT</v>
          </cell>
          <cell r="G4938">
            <v>134</v>
          </cell>
        </row>
        <row r="4939">
          <cell r="B4939" t="str">
            <v>CFT FS20 Filter ePM1 60%</v>
          </cell>
          <cell r="D4939" t="str">
            <v>606   Topvex Accessories</v>
          </cell>
          <cell r="E4939" t="str">
            <v>60607   Filters, Compact AHU</v>
          </cell>
          <cell r="F4939" t="str">
            <v>CFT</v>
          </cell>
          <cell r="G4939">
            <v>164</v>
          </cell>
        </row>
        <row r="4940">
          <cell r="B4940" t="str">
            <v>CFT FS30 Filter ePM1 60%</v>
          </cell>
          <cell r="D4940" t="str">
            <v>606   Topvex Accessories</v>
          </cell>
          <cell r="E4940" t="str">
            <v>60607   Filters, Compact AHU</v>
          </cell>
          <cell r="F4940" t="str">
            <v>CFT</v>
          </cell>
          <cell r="G4940">
            <v>219</v>
          </cell>
        </row>
        <row r="4941">
          <cell r="B4941" t="str">
            <v>CFT FS40 Filter ePM1 60%</v>
          </cell>
          <cell r="D4941" t="str">
            <v>606   Topvex Accessories</v>
          </cell>
          <cell r="E4941" t="str">
            <v>60607   Filters, Compact AHU</v>
          </cell>
          <cell r="F4941" t="str">
            <v>CFT</v>
          </cell>
          <cell r="G4941">
            <v>291</v>
          </cell>
        </row>
        <row r="4942">
          <cell r="B4942" t="str">
            <v>CFT FS50 Filter ePM1 60%</v>
          </cell>
          <cell r="D4942" t="str">
            <v>606   Topvex Accessories</v>
          </cell>
          <cell r="E4942" t="str">
            <v>60607   Filters, Compact AHU</v>
          </cell>
          <cell r="F4942" t="str">
            <v>CFT</v>
          </cell>
          <cell r="G4942">
            <v>390</v>
          </cell>
        </row>
        <row r="4943">
          <cell r="B4943" t="str">
            <v>PFT FS10 Filter</v>
          </cell>
          <cell r="D4943" t="str">
            <v>606   Topvex Accessories</v>
          </cell>
          <cell r="E4943" t="str">
            <v>60607   Filters, Compact AHU</v>
          </cell>
          <cell r="F4943" t="str">
            <v>CFT</v>
          </cell>
          <cell r="G4943">
            <v>51</v>
          </cell>
        </row>
        <row r="4944">
          <cell r="B4944" t="str">
            <v>PFT FS20 Filter</v>
          </cell>
          <cell r="D4944" t="str">
            <v>606   Topvex Accessories</v>
          </cell>
          <cell r="E4944" t="str">
            <v>60607   Filters, Compact AHU</v>
          </cell>
          <cell r="F4944" t="str">
            <v>CFT</v>
          </cell>
          <cell r="G4944">
            <v>55</v>
          </cell>
        </row>
        <row r="4945">
          <cell r="B4945" t="str">
            <v>PFT FS30 Filter</v>
          </cell>
          <cell r="D4945" t="str">
            <v>606   Topvex Accessories</v>
          </cell>
          <cell r="E4945" t="str">
            <v>60607   Filters, Compact AHU</v>
          </cell>
          <cell r="F4945" t="str">
            <v>CFT</v>
          </cell>
          <cell r="G4945">
            <v>58</v>
          </cell>
        </row>
        <row r="4946">
          <cell r="B4946" t="str">
            <v>PFT FS40 Filter</v>
          </cell>
          <cell r="D4946" t="str">
            <v>606   Topvex Accessories</v>
          </cell>
          <cell r="E4946" t="str">
            <v>60607   Filters, Compact AHU</v>
          </cell>
          <cell r="F4946" t="str">
            <v>CFT</v>
          </cell>
          <cell r="G4946">
            <v>65</v>
          </cell>
        </row>
        <row r="4947">
          <cell r="B4947" t="str">
            <v>PFT FS50 Filter</v>
          </cell>
          <cell r="D4947" t="str">
            <v>606   Topvex Accessories</v>
          </cell>
          <cell r="E4947" t="str">
            <v>60607   Filters, Compact AHU</v>
          </cell>
          <cell r="F4947" t="str">
            <v>CFT</v>
          </cell>
          <cell r="G4947">
            <v>74</v>
          </cell>
        </row>
        <row r="4948">
          <cell r="B4948" t="str">
            <v>CFT FR10 Filter Sup ePM1 60%</v>
          </cell>
          <cell r="D4948" t="str">
            <v>606   Topvex Accessories</v>
          </cell>
          <cell r="E4948" t="str">
            <v>60607   Filters, Compact AHU</v>
          </cell>
          <cell r="F4948" t="str">
            <v>CFT</v>
          </cell>
          <cell r="G4948">
            <v>128</v>
          </cell>
        </row>
        <row r="4949">
          <cell r="B4949" t="str">
            <v>CFT FR20 Filter Sup ePM1 60%</v>
          </cell>
          <cell r="D4949" t="str">
            <v>606   Topvex Accessories</v>
          </cell>
          <cell r="E4949" t="str">
            <v>60607   Filters, Compact AHU</v>
          </cell>
          <cell r="F4949" t="str">
            <v>CFT</v>
          </cell>
          <cell r="G4949">
            <v>177</v>
          </cell>
        </row>
        <row r="4950">
          <cell r="B4950" t="str">
            <v>CFT FR30 Filter Sup ePM1 60%</v>
          </cell>
          <cell r="D4950" t="str">
            <v>606   Topvex Accessories</v>
          </cell>
          <cell r="E4950" t="str">
            <v>60607   Filters, Compact AHU</v>
          </cell>
          <cell r="F4950" t="str">
            <v>CFT</v>
          </cell>
          <cell r="G4950">
            <v>220</v>
          </cell>
        </row>
        <row r="4951">
          <cell r="B4951" t="str">
            <v>CFT FR40 Filter Sup ePM1 60%</v>
          </cell>
          <cell r="D4951" t="str">
            <v>606   Topvex Accessories</v>
          </cell>
          <cell r="E4951" t="str">
            <v>60607   Filters, Compact AHU</v>
          </cell>
          <cell r="F4951" t="str">
            <v>CFT</v>
          </cell>
          <cell r="G4951">
            <v>271</v>
          </cell>
        </row>
        <row r="4952">
          <cell r="B4952" t="str">
            <v>CFT FR50 Filter Sup ePM1 60%</v>
          </cell>
          <cell r="D4952" t="str">
            <v>606   Topvex Accessories</v>
          </cell>
          <cell r="E4952" t="str">
            <v>60607   Filters, Compact AHU</v>
          </cell>
          <cell r="F4952" t="str">
            <v>CFT</v>
          </cell>
          <cell r="G4952">
            <v>439</v>
          </cell>
        </row>
        <row r="4953">
          <cell r="B4953" t="str">
            <v>CFT FR10 Filter Ext ePM10 60%</v>
          </cell>
          <cell r="D4953" t="str">
            <v>606   Topvex Accessories</v>
          </cell>
          <cell r="E4953" t="str">
            <v>60607   Filters, Compact AHU</v>
          </cell>
          <cell r="F4953" t="str">
            <v>CFT</v>
          </cell>
          <cell r="G4953">
            <v>125</v>
          </cell>
        </row>
        <row r="4954">
          <cell r="B4954" t="str">
            <v>CFT FR20 Filter Ext ePM10 60%</v>
          </cell>
          <cell r="D4954" t="str">
            <v>606   Topvex Accessories</v>
          </cell>
          <cell r="E4954" t="str">
            <v>60607   Filters, Compact AHU</v>
          </cell>
          <cell r="F4954" t="str">
            <v>CFT</v>
          </cell>
          <cell r="G4954">
            <v>172</v>
          </cell>
        </row>
        <row r="4955">
          <cell r="B4955" t="str">
            <v>CFT FR30 Filter Ext ePM10 60%</v>
          </cell>
          <cell r="D4955" t="str">
            <v>606   Topvex Accessories</v>
          </cell>
          <cell r="E4955" t="str">
            <v>60607   Filters, Compact AHU</v>
          </cell>
          <cell r="F4955" t="str">
            <v>CFT</v>
          </cell>
          <cell r="G4955">
            <v>210</v>
          </cell>
        </row>
        <row r="4956">
          <cell r="B4956" t="str">
            <v>CFT FR40 Filter Ext ePM10 60%</v>
          </cell>
          <cell r="D4956" t="str">
            <v>606   Topvex Accessories</v>
          </cell>
          <cell r="E4956" t="str">
            <v>60607   Filters, Compact AHU</v>
          </cell>
          <cell r="F4956" t="str">
            <v>CFT</v>
          </cell>
          <cell r="G4956">
            <v>259</v>
          </cell>
        </row>
        <row r="4957">
          <cell r="B4957" t="str">
            <v>CFT FR50 Filter Ext ePM10 60%</v>
          </cell>
          <cell r="D4957" t="str">
            <v>606   Topvex Accessories</v>
          </cell>
          <cell r="E4957" t="str">
            <v>60607   Filters, Compact AHU</v>
          </cell>
          <cell r="F4957" t="str">
            <v>CFT</v>
          </cell>
          <cell r="G4957">
            <v>431</v>
          </cell>
        </row>
        <row r="4958">
          <cell r="B4958" t="str">
            <v>PFT FR10 Filter</v>
          </cell>
          <cell r="D4958" t="str">
            <v>606   Topvex Accessories</v>
          </cell>
          <cell r="E4958" t="str">
            <v>60607   Filters, Compact AHU</v>
          </cell>
          <cell r="F4958" t="str">
            <v>CFT</v>
          </cell>
          <cell r="G4958">
            <v>48</v>
          </cell>
        </row>
        <row r="4959">
          <cell r="B4959" t="str">
            <v>PFT FR20 Filter</v>
          </cell>
          <cell r="D4959" t="str">
            <v>606   Topvex Accessories</v>
          </cell>
          <cell r="E4959" t="str">
            <v>60607   Filters, Compact AHU</v>
          </cell>
          <cell r="F4959" t="str">
            <v>CFT</v>
          </cell>
          <cell r="G4959">
            <v>68</v>
          </cell>
        </row>
        <row r="4960">
          <cell r="B4960" t="str">
            <v>PFT FR30 Filter</v>
          </cell>
          <cell r="D4960" t="str">
            <v>606   Topvex Accessories</v>
          </cell>
          <cell r="E4960" t="str">
            <v>60607   Filters, Compact AHU</v>
          </cell>
          <cell r="F4960" t="str">
            <v>CFT</v>
          </cell>
          <cell r="G4960">
            <v>82</v>
          </cell>
        </row>
        <row r="4961">
          <cell r="B4961" t="str">
            <v>PFT FR40 Filter</v>
          </cell>
          <cell r="D4961" t="str">
            <v>606   Topvex Accessories</v>
          </cell>
          <cell r="E4961" t="str">
            <v>60607   Filters, Compact AHU</v>
          </cell>
          <cell r="F4961" t="str">
            <v>CFT</v>
          </cell>
          <cell r="G4961">
            <v>105</v>
          </cell>
        </row>
        <row r="4962">
          <cell r="B4962" t="str">
            <v>PFT FR50 Filter</v>
          </cell>
          <cell r="D4962" t="str">
            <v>606   Topvex Accessories</v>
          </cell>
          <cell r="E4962" t="str">
            <v>60607   Filters, Compact AHU</v>
          </cell>
          <cell r="F4962" t="str">
            <v>CFT</v>
          </cell>
          <cell r="G4962">
            <v>134</v>
          </cell>
        </row>
        <row r="4963">
          <cell r="B4963" t="str">
            <v>PFT TRHP30/35</v>
          </cell>
          <cell r="D4963" t="str">
            <v>606   Topvex Accessories</v>
          </cell>
          <cell r="E4963" t="str">
            <v>60607   Filters, Compact AHU</v>
          </cell>
          <cell r="F4963" t="str">
            <v>CFT</v>
          </cell>
          <cell r="G4963">
            <v>131</v>
          </cell>
        </row>
        <row r="4964">
          <cell r="B4964" t="str">
            <v>BFT Deltri+ 1000/TR03 Filt Ext</v>
          </cell>
          <cell r="D4964" t="str">
            <v>606   Topvex Accessories</v>
          </cell>
          <cell r="E4964" t="str">
            <v>60607   Filters, Compact AHU</v>
          </cell>
          <cell r="F4964" t="str">
            <v>DELTRI +</v>
          </cell>
          <cell r="G4964">
            <v>128</v>
          </cell>
        </row>
        <row r="4965">
          <cell r="B4965" t="str">
            <v>BFT Deltri+ SR03 Filter Ext</v>
          </cell>
          <cell r="D4965" t="str">
            <v>606   Topvex Accessories</v>
          </cell>
          <cell r="E4965" t="str">
            <v>60607   Filters, Compact AHU</v>
          </cell>
          <cell r="F4965" t="str">
            <v>DELTRI +</v>
          </cell>
          <cell r="G4965">
            <v>217</v>
          </cell>
        </row>
        <row r="4966">
          <cell r="B4966" t="str">
            <v>BFT Deltri+ 1500/TR04 Filt Ext</v>
          </cell>
          <cell r="D4966" t="str">
            <v>606   Topvex Accessories</v>
          </cell>
          <cell r="E4966" t="str">
            <v>60607   Filters, Compact AHU</v>
          </cell>
          <cell r="F4966" t="str">
            <v>DELTRI +</v>
          </cell>
          <cell r="G4966">
            <v>156</v>
          </cell>
        </row>
        <row r="4967">
          <cell r="B4967" t="str">
            <v>BFT Deltri+ TR06 Filter Ext</v>
          </cell>
          <cell r="D4967" t="str">
            <v>606   Topvex Accessories</v>
          </cell>
          <cell r="E4967" t="str">
            <v>60607   Filters, Compact AHU</v>
          </cell>
          <cell r="F4967" t="str">
            <v>DELTRI +</v>
          </cell>
          <cell r="G4967">
            <v>291</v>
          </cell>
        </row>
        <row r="4968">
          <cell r="B4968" t="str">
            <v>BFT Deltri+ SR06 Filter Ext</v>
          </cell>
          <cell r="D4968" t="str">
            <v>606   Topvex Accessories</v>
          </cell>
          <cell r="E4968" t="str">
            <v>60607   Filters, Compact AHU</v>
          </cell>
          <cell r="F4968" t="str">
            <v>DELTRI +</v>
          </cell>
          <cell r="G4968">
            <v>349</v>
          </cell>
        </row>
        <row r="4969">
          <cell r="B4969" t="str">
            <v>BFT Deltri+ TR09 Filter Ext</v>
          </cell>
          <cell r="D4969" t="str">
            <v>606   Topvex Accessories</v>
          </cell>
          <cell r="E4969" t="str">
            <v>60607   Filters, Compact AHU</v>
          </cell>
          <cell r="F4969" t="str">
            <v>DELTRI +</v>
          </cell>
          <cell r="G4969">
            <v>192</v>
          </cell>
        </row>
        <row r="4970">
          <cell r="B4970" t="str">
            <v>BFT Deltri+ SR09 Filter Ext</v>
          </cell>
          <cell r="D4970" t="str">
            <v>606   Topvex Accessories</v>
          </cell>
          <cell r="E4970" t="str">
            <v>60607   Filters, Compact AHU</v>
          </cell>
          <cell r="F4970" t="str">
            <v>DELTRI +</v>
          </cell>
          <cell r="G4970">
            <v>218</v>
          </cell>
        </row>
        <row r="4971">
          <cell r="B4971" t="str">
            <v>BFT Deltri+ TR12 Filter Ext</v>
          </cell>
          <cell r="D4971" t="str">
            <v>606   Topvex Accessories</v>
          </cell>
          <cell r="E4971" t="str">
            <v>60607   Filters, Compact AHU</v>
          </cell>
          <cell r="F4971" t="str">
            <v>DELTRI +</v>
          </cell>
          <cell r="G4971">
            <v>212</v>
          </cell>
        </row>
        <row r="4972">
          <cell r="B4972" t="str">
            <v>BFT Deltri+ SR11 Filter Ext</v>
          </cell>
          <cell r="D4972" t="str">
            <v>606   Topvex Accessories</v>
          </cell>
          <cell r="E4972" t="str">
            <v>60607   Filters, Compact AHU</v>
          </cell>
          <cell r="F4972" t="str">
            <v>DELTRI +</v>
          </cell>
          <cell r="G4972">
            <v>231</v>
          </cell>
        </row>
        <row r="4973">
          <cell r="B4973" t="str">
            <v>BFT Deltri+ TR15 Filter Ext</v>
          </cell>
          <cell r="D4973" t="str">
            <v>606   Topvex Accessories</v>
          </cell>
          <cell r="E4973" t="str">
            <v>60607   Filters, Compact AHU</v>
          </cell>
          <cell r="F4973" t="str">
            <v>DELTRI +</v>
          </cell>
          <cell r="G4973">
            <v>244</v>
          </cell>
        </row>
        <row r="4974">
          <cell r="B4974" t="str">
            <v>BFT Deltri+ FC02 Filter Ext</v>
          </cell>
          <cell r="D4974" t="str">
            <v>606   Topvex Accessories</v>
          </cell>
          <cell r="E4974" t="str">
            <v>60607   Filters, Compact AHU</v>
          </cell>
          <cell r="F4974" t="str">
            <v>DELTRI +</v>
          </cell>
          <cell r="G4974">
            <v>249</v>
          </cell>
        </row>
        <row r="4975">
          <cell r="B4975" t="str">
            <v>BFT Deltri+ FC04 Filter Ext</v>
          </cell>
          <cell r="D4975" t="str">
            <v>606   Topvex Accessories</v>
          </cell>
          <cell r="E4975" t="str">
            <v>60607   Filters, Compact AHU</v>
          </cell>
          <cell r="F4975" t="str">
            <v>DELTRI +</v>
          </cell>
          <cell r="G4975">
            <v>150</v>
          </cell>
        </row>
        <row r="4976">
          <cell r="B4976" t="str">
            <v>BFT Deltri+ FC06 Filter Ext</v>
          </cell>
          <cell r="D4976" t="str">
            <v>606   Topvex Accessories</v>
          </cell>
          <cell r="E4976" t="str">
            <v>60607   Filters, Compact AHU</v>
          </cell>
          <cell r="F4976" t="str">
            <v>DELTRI +</v>
          </cell>
          <cell r="G4976">
            <v>205</v>
          </cell>
        </row>
        <row r="4977">
          <cell r="B4977" t="str">
            <v>BFT Deltri+ FR03 Filter Ext</v>
          </cell>
          <cell r="D4977" t="str">
            <v>606   Topvex Accessories</v>
          </cell>
          <cell r="E4977" t="str">
            <v>60607   Filters, Compact AHU</v>
          </cell>
          <cell r="F4977" t="str">
            <v>DELTRI +</v>
          </cell>
          <cell r="G4977">
            <v>170</v>
          </cell>
        </row>
        <row r="4978">
          <cell r="B4978" t="str">
            <v>BFT Deltri+ FR06 Filter Ext</v>
          </cell>
          <cell r="D4978" t="str">
            <v>606   Topvex Accessories</v>
          </cell>
          <cell r="E4978" t="str">
            <v>60607   Filters, Compact AHU</v>
          </cell>
          <cell r="F4978" t="str">
            <v>DELTRI +</v>
          </cell>
          <cell r="G4978">
            <v>249</v>
          </cell>
        </row>
        <row r="4979">
          <cell r="B4979" t="str">
            <v>BFT Deltri+ FR08 Filter Ext</v>
          </cell>
          <cell r="D4979" t="str">
            <v>606   Topvex Accessories</v>
          </cell>
          <cell r="E4979" t="str">
            <v>60607   Filters, Compact AHU</v>
          </cell>
          <cell r="F4979" t="str">
            <v>DELTRI +</v>
          </cell>
          <cell r="G4979">
            <v>304</v>
          </cell>
        </row>
        <row r="4980">
          <cell r="B4980" t="str">
            <v>BFT Deltri+ FR11 Filter Ext</v>
          </cell>
          <cell r="D4980" t="str">
            <v>606   Topvex Accessories</v>
          </cell>
          <cell r="E4980" t="str">
            <v>60607   Filters, Compact AHU</v>
          </cell>
          <cell r="F4980" t="str">
            <v>DELTRI +</v>
          </cell>
          <cell r="G4980">
            <v>433</v>
          </cell>
        </row>
        <row r="4981">
          <cell r="B4981" t="str">
            <v>BFT Deltri+ SC03/04 Filter Ext</v>
          </cell>
          <cell r="D4981" t="str">
            <v>606   Topvex Accessories</v>
          </cell>
          <cell r="E4981" t="str">
            <v>60607   Filters, Compact AHU</v>
          </cell>
          <cell r="F4981" t="str">
            <v>DELTRI +</v>
          </cell>
          <cell r="G4981">
            <v>132</v>
          </cell>
        </row>
        <row r="4982">
          <cell r="B4982" t="str">
            <v>BFT Deltri+ SC06 Filter Ext</v>
          </cell>
          <cell r="D4982" t="str">
            <v>606   Topvex Accessories</v>
          </cell>
          <cell r="E4982" t="str">
            <v>60607   Filters, Compact AHU</v>
          </cell>
          <cell r="F4982" t="str">
            <v>DELTRI +</v>
          </cell>
          <cell r="G4982">
            <v>156</v>
          </cell>
        </row>
        <row r="4983">
          <cell r="B4983" t="str">
            <v>BFT Deltri+ SC08/11 Filter Ext</v>
          </cell>
          <cell r="D4983" t="str">
            <v>606   Topvex Accessories</v>
          </cell>
          <cell r="E4983" t="str">
            <v>60607   Filters, Compact AHU</v>
          </cell>
          <cell r="F4983" t="str">
            <v>DELTRI +</v>
          </cell>
          <cell r="G4983">
            <v>204</v>
          </cell>
        </row>
        <row r="4984">
          <cell r="B4984" t="str">
            <v>BFT Deltri+ TR20 Filter Ext</v>
          </cell>
          <cell r="D4984" t="str">
            <v>606   Topvex Accessories</v>
          </cell>
          <cell r="E4984" t="str">
            <v>60607   Filters, Compact AHU</v>
          </cell>
          <cell r="F4984" t="str">
            <v>DELTRI +</v>
          </cell>
          <cell r="G4984">
            <v>204</v>
          </cell>
        </row>
        <row r="4985">
          <cell r="B4985" t="str">
            <v>BFT Deltri+ SR25 Filter Ext</v>
          </cell>
          <cell r="D4985" t="str">
            <v>606   Topvex Accessories</v>
          </cell>
          <cell r="E4985" t="str">
            <v>60607   Filters, Compact AHU</v>
          </cell>
          <cell r="F4985" t="str">
            <v>DELTRI +</v>
          </cell>
          <cell r="G4985">
            <v>254</v>
          </cell>
        </row>
        <row r="4986">
          <cell r="B4986" t="str">
            <v>BFT Deltri+ TR25 Filter Ext</v>
          </cell>
          <cell r="D4986" t="str">
            <v>606   Topvex Accessories</v>
          </cell>
          <cell r="E4986" t="str">
            <v>60607   Filters, Compact AHU</v>
          </cell>
          <cell r="F4986" t="str">
            <v>DELTRI +</v>
          </cell>
          <cell r="G4986">
            <v>232</v>
          </cell>
        </row>
        <row r="4987">
          <cell r="B4987" t="str">
            <v>BFT Deltri+ SR30/35 Filter Ext</v>
          </cell>
          <cell r="D4987" t="str">
            <v>606   Topvex Accessories</v>
          </cell>
          <cell r="E4987" t="str">
            <v>60607   Filters, Compact AHU</v>
          </cell>
          <cell r="F4987" t="str">
            <v>DELTRI +</v>
          </cell>
          <cell r="G4987">
            <v>318</v>
          </cell>
        </row>
        <row r="4988">
          <cell r="B4988" t="str">
            <v>BFT Deltri+ TR30/35 Filter Ext</v>
          </cell>
          <cell r="D4988" t="str">
            <v>606   Topvex Accessories</v>
          </cell>
          <cell r="E4988" t="str">
            <v>60607   Filters, Compact AHU</v>
          </cell>
          <cell r="F4988" t="str">
            <v>DELTRI +</v>
          </cell>
          <cell r="G4988">
            <v>250</v>
          </cell>
        </row>
        <row r="4989">
          <cell r="B4989" t="str">
            <v>BFT Deltri+ SR50/60 Filter Ext</v>
          </cell>
          <cell r="D4989" t="str">
            <v>606   Topvex Accessories</v>
          </cell>
          <cell r="E4989" t="str">
            <v>60607   Filters, Compact AHU</v>
          </cell>
          <cell r="F4989" t="str">
            <v>DELTRI +</v>
          </cell>
          <cell r="G4989">
            <v>210</v>
          </cell>
        </row>
        <row r="4990">
          <cell r="B4990" t="str">
            <v>BFT Deltri+ TR50/60 Filter Ext</v>
          </cell>
          <cell r="D4990" t="str">
            <v>606   Topvex Accessories</v>
          </cell>
          <cell r="E4990" t="str">
            <v>60607   Filters, Compact AHU</v>
          </cell>
          <cell r="F4990" t="str">
            <v>DELTRI +</v>
          </cell>
          <cell r="G4990">
            <v>172</v>
          </cell>
        </row>
        <row r="4991">
          <cell r="B4991" t="str">
            <v>BFT Deltri+ SR70 Filter Ext</v>
          </cell>
          <cell r="D4991" t="str">
            <v>606   Topvex Accessories</v>
          </cell>
          <cell r="E4991" t="str">
            <v>60607   Filters, Compact AHU</v>
          </cell>
          <cell r="F4991" t="str">
            <v>DELTRI +</v>
          </cell>
          <cell r="G4991">
            <v>259</v>
          </cell>
        </row>
        <row r="4992">
          <cell r="B4992" t="str">
            <v>BFT Deltri+ TR70 Filter Ext</v>
          </cell>
          <cell r="D4992" t="str">
            <v>606   Topvex Accessories</v>
          </cell>
          <cell r="E4992" t="str">
            <v>60607   Filters, Compact AHU</v>
          </cell>
          <cell r="F4992" t="str">
            <v>DELTRI +</v>
          </cell>
          <cell r="G4992">
            <v>202</v>
          </cell>
        </row>
        <row r="4993">
          <cell r="B4993" t="str">
            <v>BFT Deltri+ TR80 Filter Ext</v>
          </cell>
          <cell r="D4993" t="str">
            <v>606   Topvex Accessories</v>
          </cell>
          <cell r="E4993" t="str">
            <v>60607   Filters, Compact AHU</v>
          </cell>
          <cell r="F4993" t="str">
            <v>DELTRI +</v>
          </cell>
          <cell r="G4993">
            <v>217</v>
          </cell>
        </row>
        <row r="4994">
          <cell r="B4994" t="str">
            <v>BFT Deltri+ SR80 Filter Ext</v>
          </cell>
          <cell r="D4994" t="str">
            <v>606   Topvex Accessories</v>
          </cell>
          <cell r="E4994" t="str">
            <v>60607   Filters, Compact AHU</v>
          </cell>
          <cell r="F4994" t="str">
            <v>DELTRI +</v>
          </cell>
          <cell r="G4994">
            <v>328</v>
          </cell>
        </row>
        <row r="4995">
          <cell r="B4995" t="str">
            <v>BFT Deltri+ SR100 Filter Ext</v>
          </cell>
          <cell r="D4995" t="str">
            <v>606   Topvex Accessories</v>
          </cell>
          <cell r="E4995" t="str">
            <v>60607   Filters, Compact AHU</v>
          </cell>
          <cell r="F4995" t="str">
            <v>DELTRI +</v>
          </cell>
          <cell r="G4995">
            <v>424</v>
          </cell>
        </row>
        <row r="4996">
          <cell r="B4996" t="str">
            <v>BFT Deltri+ SC20 Filter Ext</v>
          </cell>
          <cell r="D4996" t="str">
            <v>606   Topvex Accessories</v>
          </cell>
          <cell r="E4996" t="str">
            <v>60607   Filters, Compact AHU</v>
          </cell>
          <cell r="F4996" t="str">
            <v>DELTRI +</v>
          </cell>
          <cell r="G4996">
            <v>268</v>
          </cell>
        </row>
        <row r="4997">
          <cell r="B4997" t="str">
            <v>BFT Deltri+ SC30/35 Filter Ext</v>
          </cell>
          <cell r="D4997" t="str">
            <v>606   Topvex Accessories</v>
          </cell>
          <cell r="E4997" t="str">
            <v>60607   Filters, Compact AHU</v>
          </cell>
          <cell r="F4997" t="str">
            <v>DELTRI +</v>
          </cell>
          <cell r="G4997">
            <v>371</v>
          </cell>
        </row>
        <row r="4998">
          <cell r="B4998" t="str">
            <v>BFT Deltri+ SC50/60 Filter Ext</v>
          </cell>
          <cell r="D4998" t="str">
            <v>606   Topvex Accessories</v>
          </cell>
          <cell r="E4998" t="str">
            <v>60607   Filters, Compact AHU</v>
          </cell>
          <cell r="F4998" t="str">
            <v>DELTRI +</v>
          </cell>
          <cell r="G4998">
            <v>258</v>
          </cell>
        </row>
        <row r="4999">
          <cell r="B4999" t="str">
            <v>BFT Deltri+ SC70 Filter Ext</v>
          </cell>
          <cell r="D4999" t="str">
            <v>606   Topvex Accessories</v>
          </cell>
          <cell r="E4999" t="str">
            <v>60607   Filters, Compact AHU</v>
          </cell>
          <cell r="F4999" t="str">
            <v>DELTRI +</v>
          </cell>
          <cell r="G4999">
            <v>332</v>
          </cell>
        </row>
        <row r="5000">
          <cell r="B5000" t="str">
            <v>BFT Deltri+ TC20/SR20 Ext</v>
          </cell>
          <cell r="D5000" t="str">
            <v>606   Topvex Accessories</v>
          </cell>
          <cell r="E5000" t="str">
            <v>60607   Filters, Compact AHU</v>
          </cell>
          <cell r="F5000" t="str">
            <v>DELTRI +</v>
          </cell>
          <cell r="G5000">
            <v>223</v>
          </cell>
        </row>
        <row r="5001">
          <cell r="B5001" t="str">
            <v>BFT Deltri+ TC25 Filter Ext</v>
          </cell>
          <cell r="D5001" t="str">
            <v>606   Topvex Accessories</v>
          </cell>
          <cell r="E5001" t="str">
            <v>60607   Filters, Compact AHU</v>
          </cell>
          <cell r="F5001" t="str">
            <v>DELTRI +</v>
          </cell>
          <cell r="G5001">
            <v>255</v>
          </cell>
        </row>
        <row r="5002">
          <cell r="B5002" t="str">
            <v>BFT Deltri+ TC30/35 Filter Exh</v>
          </cell>
          <cell r="D5002" t="str">
            <v>606   Topvex Accessories</v>
          </cell>
          <cell r="E5002" t="str">
            <v>60607   Filters, Compact AHU</v>
          </cell>
          <cell r="F5002" t="str">
            <v>DELTRI +</v>
          </cell>
          <cell r="G5002">
            <v>320</v>
          </cell>
        </row>
        <row r="5003">
          <cell r="B5003" t="str">
            <v>BFT Deltri+ TC50/60 Filter Exh</v>
          </cell>
          <cell r="D5003" t="str">
            <v>606   Topvex Accessories</v>
          </cell>
          <cell r="E5003" t="str">
            <v>60607   Filters, Compact AHU</v>
          </cell>
          <cell r="F5003" t="str">
            <v>DELTRI +</v>
          </cell>
          <cell r="G5003">
            <v>219</v>
          </cell>
        </row>
        <row r="5004">
          <cell r="B5004" t="str">
            <v>BFT Deltri+ TC70 Filter Exh.</v>
          </cell>
          <cell r="D5004" t="str">
            <v>606   Topvex Accessories</v>
          </cell>
          <cell r="E5004" t="str">
            <v>60607   Filters, Compact AHU</v>
          </cell>
          <cell r="F5004" t="str">
            <v>DELTRI +</v>
          </cell>
          <cell r="G5004">
            <v>280</v>
          </cell>
        </row>
        <row r="5005">
          <cell r="B5005" t="str">
            <v>filter panel-042 M5/ePM10 60%</v>
          </cell>
          <cell r="D5005" t="str">
            <v>606   Topvex Accessories</v>
          </cell>
          <cell r="E5005" t="str">
            <v>60607   Filters, Compact AHU</v>
          </cell>
          <cell r="F5005" t="str">
            <v>KKF</v>
          </cell>
          <cell r="G5005">
            <v>207.03</v>
          </cell>
        </row>
        <row r="5006">
          <cell r="B5006" t="str">
            <v>filter panel-042 F7/ePM1 55%</v>
          </cell>
          <cell r="D5006" t="str">
            <v>606   Topvex Accessories</v>
          </cell>
          <cell r="E5006" t="str">
            <v>60607   Filters, Compact AHU</v>
          </cell>
          <cell r="F5006" t="str">
            <v>KKF</v>
          </cell>
          <cell r="G5006">
            <v>208.06</v>
          </cell>
        </row>
        <row r="5007">
          <cell r="B5007" t="str">
            <v>filter panel-042 F9/ePM1 85%</v>
          </cell>
          <cell r="D5007" t="str">
            <v>606   Topvex Accessories</v>
          </cell>
          <cell r="E5007" t="str">
            <v>60607   Filters, Compact AHU</v>
          </cell>
          <cell r="F5007" t="str">
            <v>KKF</v>
          </cell>
          <cell r="G5007">
            <v>209.09</v>
          </cell>
        </row>
        <row r="5008">
          <cell r="B5008" t="str">
            <v>filter panel-062 F9/ePM1 85%</v>
          </cell>
          <cell r="D5008" t="str">
            <v>606   Topvex Accessories</v>
          </cell>
          <cell r="E5008" t="str">
            <v>60607   Filters, Compact AHU</v>
          </cell>
          <cell r="F5008" t="str">
            <v>KKF</v>
          </cell>
          <cell r="G5008">
            <v>319.3</v>
          </cell>
        </row>
        <row r="5009">
          <cell r="B5009" t="str">
            <v>filter panel-100 F9/ePM1 85%</v>
          </cell>
          <cell r="D5009" t="str">
            <v>606   Topvex Accessories</v>
          </cell>
          <cell r="E5009" t="str">
            <v>60607   Filters, Compact AHU</v>
          </cell>
          <cell r="F5009" t="str">
            <v>KKF</v>
          </cell>
          <cell r="G5009">
            <v>330.63</v>
          </cell>
        </row>
        <row r="5010">
          <cell r="B5010" t="str">
            <v>PFT TC20/SR20 Kit</v>
          </cell>
          <cell r="D5010" t="str">
            <v>606   Topvex Accessories</v>
          </cell>
          <cell r="E5010" t="str">
            <v>60609   Pre-assembled parts, Compact AHU</v>
          </cell>
          <cell r="F5010" t="str">
            <v>BFT</v>
          </cell>
          <cell r="G5010">
            <v>328</v>
          </cell>
        </row>
        <row r="5011">
          <cell r="B5011" t="str">
            <v>PFT TC25 Kit</v>
          </cell>
          <cell r="D5011" t="str">
            <v>606   Topvex Accessories</v>
          </cell>
          <cell r="E5011" t="str">
            <v>60609   Pre-assembled parts, Compact AHU</v>
          </cell>
          <cell r="F5011" t="str">
            <v>BFT</v>
          </cell>
          <cell r="G5011">
            <v>343</v>
          </cell>
        </row>
        <row r="5012">
          <cell r="B5012" t="str">
            <v>PFT TC30/35 Kit</v>
          </cell>
          <cell r="D5012" t="str">
            <v>606   Topvex Accessories</v>
          </cell>
          <cell r="E5012" t="str">
            <v>60609   Pre-assembled parts, Compact AHU</v>
          </cell>
          <cell r="F5012" t="str">
            <v>BFT</v>
          </cell>
          <cell r="G5012">
            <v>434</v>
          </cell>
        </row>
        <row r="5013">
          <cell r="B5013" t="str">
            <v>PFT TC50/60 Kit</v>
          </cell>
          <cell r="D5013" t="str">
            <v>606   Topvex Accessories</v>
          </cell>
          <cell r="E5013" t="str">
            <v>60609   Pre-assembled parts, Compact AHU</v>
          </cell>
          <cell r="F5013" t="str">
            <v>BFT</v>
          </cell>
          <cell r="G5013">
            <v>523</v>
          </cell>
        </row>
        <row r="5014">
          <cell r="B5014" t="str">
            <v>PFT TC70 Kit</v>
          </cell>
          <cell r="D5014" t="str">
            <v>606   Topvex Accessories</v>
          </cell>
          <cell r="E5014" t="str">
            <v>60609   Pre-assembled parts, Compact AHU</v>
          </cell>
          <cell r="F5014" t="str">
            <v>BFT</v>
          </cell>
          <cell r="G5014">
            <v>538</v>
          </cell>
        </row>
        <row r="5015">
          <cell r="B5015" t="str">
            <v>PFT SC20 Kit</v>
          </cell>
          <cell r="D5015" t="str">
            <v>606   Topvex Accessories</v>
          </cell>
          <cell r="E5015" t="str">
            <v>60609   Pre-assembled parts, Compact AHU</v>
          </cell>
          <cell r="F5015" t="str">
            <v>BFT</v>
          </cell>
          <cell r="G5015">
            <v>357</v>
          </cell>
        </row>
        <row r="5016">
          <cell r="B5016" t="str">
            <v>PFT SC25 Kit</v>
          </cell>
          <cell r="D5016" t="str">
            <v>606   Topvex Accessories</v>
          </cell>
          <cell r="E5016" t="str">
            <v>60609   Pre-assembled parts, Compact AHU</v>
          </cell>
          <cell r="F5016" t="str">
            <v>BFT</v>
          </cell>
          <cell r="G5016">
            <v>371</v>
          </cell>
        </row>
        <row r="5017">
          <cell r="B5017" t="str">
            <v>PFT SC30/35 Kit</v>
          </cell>
          <cell r="D5017" t="str">
            <v>606   Topvex Accessories</v>
          </cell>
          <cell r="E5017" t="str">
            <v>60609   Pre-assembled parts, Compact AHU</v>
          </cell>
          <cell r="F5017" t="str">
            <v>BFT</v>
          </cell>
          <cell r="G5017">
            <v>504</v>
          </cell>
        </row>
        <row r="5018">
          <cell r="B5018" t="str">
            <v>PFT SC50/60 Kit</v>
          </cell>
          <cell r="D5018" t="str">
            <v>606   Topvex Accessories</v>
          </cell>
          <cell r="E5018" t="str">
            <v>60609   Pre-assembled parts, Compact AHU</v>
          </cell>
          <cell r="F5018" t="str">
            <v>BFT</v>
          </cell>
          <cell r="G5018">
            <v>592</v>
          </cell>
        </row>
        <row r="5019">
          <cell r="B5019" t="str">
            <v>PFT SC70 Kit</v>
          </cell>
          <cell r="D5019" t="str">
            <v>606   Topvex Accessories</v>
          </cell>
          <cell r="E5019" t="str">
            <v>60609   Pre-assembled parts, Compact AHU</v>
          </cell>
          <cell r="F5019" t="str">
            <v>BFT</v>
          </cell>
          <cell r="G5019">
            <v>623</v>
          </cell>
        </row>
        <row r="5020">
          <cell r="B5020" t="str">
            <v>PFT TR20 Kit</v>
          </cell>
          <cell r="D5020" t="str">
            <v>606   Topvex Accessories</v>
          </cell>
          <cell r="E5020" t="str">
            <v>60609   Pre-assembled parts, Compact AHU</v>
          </cell>
          <cell r="F5020" t="str">
            <v>BFT</v>
          </cell>
          <cell r="G5020">
            <v>314</v>
          </cell>
        </row>
        <row r="5021">
          <cell r="B5021" t="str">
            <v>PFT TR25 Kit</v>
          </cell>
          <cell r="D5021" t="str">
            <v>606   Topvex Accessories</v>
          </cell>
          <cell r="E5021" t="str">
            <v>60609   Pre-assembled parts, Compact AHU</v>
          </cell>
          <cell r="F5021" t="str">
            <v>BFT</v>
          </cell>
          <cell r="G5021">
            <v>359</v>
          </cell>
        </row>
        <row r="5022">
          <cell r="B5022" t="str">
            <v>PFT TR30/35 Kit</v>
          </cell>
          <cell r="D5022" t="str">
            <v>606   Topvex Accessories</v>
          </cell>
          <cell r="E5022" t="str">
            <v>60609   Pre-assembled parts, Compact AHU</v>
          </cell>
          <cell r="F5022" t="str">
            <v>BFT</v>
          </cell>
          <cell r="G5022">
            <v>568</v>
          </cell>
        </row>
        <row r="5023">
          <cell r="B5023" t="str">
            <v>PFT TR50/60-SR50/60 Kit</v>
          </cell>
          <cell r="D5023" t="str">
            <v>606   Topvex Accessories</v>
          </cell>
          <cell r="E5023" t="str">
            <v>60609   Pre-assembled parts, Compact AHU</v>
          </cell>
          <cell r="F5023" t="str">
            <v>BFT</v>
          </cell>
          <cell r="G5023">
            <v>464</v>
          </cell>
        </row>
        <row r="5024">
          <cell r="B5024" t="str">
            <v>PFT TR70/SR70 Kit</v>
          </cell>
          <cell r="D5024" t="str">
            <v>606   Topvex Accessories</v>
          </cell>
          <cell r="E5024" t="str">
            <v>60609   Pre-assembled parts, Compact AHU</v>
          </cell>
          <cell r="F5024" t="str">
            <v>BFT</v>
          </cell>
          <cell r="G5024">
            <v>552</v>
          </cell>
        </row>
        <row r="5025">
          <cell r="B5025" t="str">
            <v>PFT TR80/SR80 Kit</v>
          </cell>
          <cell r="D5025" t="str">
            <v>606   Topvex Accessories</v>
          </cell>
          <cell r="E5025" t="str">
            <v>60609   Pre-assembled parts, Compact AHU</v>
          </cell>
          <cell r="F5025" t="str">
            <v>BFT</v>
          </cell>
          <cell r="G5025">
            <v>702</v>
          </cell>
        </row>
        <row r="5026">
          <cell r="B5026" t="str">
            <v>PFT SR25 Kit</v>
          </cell>
          <cell r="D5026" t="str">
            <v>606   Topvex Accessories</v>
          </cell>
          <cell r="E5026" t="str">
            <v>60609   Pre-assembled parts, Compact AHU</v>
          </cell>
          <cell r="F5026" t="str">
            <v>BFT</v>
          </cell>
          <cell r="G5026">
            <v>343</v>
          </cell>
        </row>
        <row r="5027">
          <cell r="B5027" t="str">
            <v>PFT SR30/35/30 Kit</v>
          </cell>
          <cell r="D5027" t="str">
            <v>606   Topvex Accessories</v>
          </cell>
          <cell r="E5027" t="str">
            <v>60609   Pre-assembled parts, Compact AHU</v>
          </cell>
          <cell r="F5027" t="str">
            <v>BFT</v>
          </cell>
          <cell r="G5027">
            <v>552</v>
          </cell>
        </row>
        <row r="5028">
          <cell r="B5028" t="str">
            <v>Duct kit Topvex 50x25</v>
          </cell>
          <cell r="D5028" t="str">
            <v>606   Topvex Accessories</v>
          </cell>
          <cell r="E5028" t="str">
            <v>60609   Pre-assembled parts, Compact AHU</v>
          </cell>
          <cell r="F5028" t="str">
            <v>CONNECTORS</v>
          </cell>
          <cell r="G5028">
            <v>305</v>
          </cell>
        </row>
        <row r="5029">
          <cell r="B5029" t="str">
            <v>Duct kit Topvex 50x40</v>
          </cell>
          <cell r="D5029" t="str">
            <v>606   Topvex Accessories</v>
          </cell>
          <cell r="E5029" t="str">
            <v>60609   Pre-assembled parts, Compact AHU</v>
          </cell>
          <cell r="F5029" t="str">
            <v>CONNECTORS</v>
          </cell>
          <cell r="G5029">
            <v>304</v>
          </cell>
        </row>
        <row r="5030">
          <cell r="B5030" t="str">
            <v>Duct kit Topvex 70x40</v>
          </cell>
          <cell r="D5030" t="str">
            <v>606   Topvex Accessories</v>
          </cell>
          <cell r="E5030" t="str">
            <v>60609   Pre-assembled parts, Compact AHU</v>
          </cell>
          <cell r="F5030" t="str">
            <v>CONNECTORS</v>
          </cell>
          <cell r="G5030">
            <v>405</v>
          </cell>
        </row>
        <row r="5031">
          <cell r="B5031" t="str">
            <v>Duct kit Topvex 80x40</v>
          </cell>
          <cell r="D5031" t="str">
            <v>606   Topvex Accessories</v>
          </cell>
          <cell r="E5031" t="str">
            <v>60609   Pre-assembled parts, Compact AHU</v>
          </cell>
          <cell r="F5031" t="str">
            <v>CONNECTORS</v>
          </cell>
          <cell r="G5031">
            <v>409</v>
          </cell>
        </row>
        <row r="5032">
          <cell r="B5032" t="str">
            <v>Duct kit Topvex 40x20</v>
          </cell>
          <cell r="D5032" t="str">
            <v>606   Topvex Accessories</v>
          </cell>
          <cell r="E5032" t="str">
            <v>60609   Pre-assembled parts, Compact AHU</v>
          </cell>
          <cell r="F5032" t="str">
            <v>CONNECTORS</v>
          </cell>
          <cell r="G5032">
            <v>287</v>
          </cell>
        </row>
        <row r="5033">
          <cell r="B5033" t="str">
            <v>Duct kit Topvex 70x30</v>
          </cell>
          <cell r="D5033" t="str">
            <v>606   Topvex Accessories</v>
          </cell>
          <cell r="E5033" t="str">
            <v>60609   Pre-assembled parts, Compact AHU</v>
          </cell>
          <cell r="F5033" t="str">
            <v>CONNECTORS</v>
          </cell>
          <cell r="G5033">
            <v>400</v>
          </cell>
        </row>
        <row r="5034">
          <cell r="B5034" t="str">
            <v>Duct kit Topvex 90x30</v>
          </cell>
          <cell r="D5034" t="str">
            <v>606   Topvex Accessories</v>
          </cell>
          <cell r="E5034" t="str">
            <v>60609   Pre-assembled parts, Compact AHU</v>
          </cell>
          <cell r="F5034" t="str">
            <v>CONNECTORS</v>
          </cell>
          <cell r="G5034">
            <v>425</v>
          </cell>
        </row>
        <row r="5035">
          <cell r="B5035" t="str">
            <v>Duct kit Topvex 100x50</v>
          </cell>
          <cell r="D5035" t="str">
            <v>606   Topvex Accessories</v>
          </cell>
          <cell r="E5035" t="str">
            <v>60609   Pre-assembled parts, Compact AHU</v>
          </cell>
          <cell r="F5035" t="str">
            <v>CONNECTORS</v>
          </cell>
          <cell r="G5035">
            <v>440</v>
          </cell>
        </row>
        <row r="5036">
          <cell r="B5036" t="str">
            <v>Duct kit Topvex 110x30</v>
          </cell>
          <cell r="D5036" t="str">
            <v>606   Topvex Accessories</v>
          </cell>
          <cell r="E5036" t="str">
            <v>60609   Pre-assembled parts, Compact AHU</v>
          </cell>
          <cell r="F5036" t="str">
            <v>CONNECTORS</v>
          </cell>
          <cell r="G5036">
            <v>451</v>
          </cell>
        </row>
        <row r="5037">
          <cell r="B5037" t="str">
            <v>Duct kit Topvex 120x50</v>
          </cell>
          <cell r="D5037" t="str">
            <v>606   Topvex Accessories</v>
          </cell>
          <cell r="E5037" t="str">
            <v>60609   Pre-assembled parts, Compact AHU</v>
          </cell>
          <cell r="F5037" t="str">
            <v>CONNECTORS</v>
          </cell>
          <cell r="G5037">
            <v>461</v>
          </cell>
        </row>
        <row r="5038">
          <cell r="B5038" t="str">
            <v>Duct trans. kit 400x200 - Ø250</v>
          </cell>
          <cell r="D5038" t="str">
            <v>606   Topvex Accessories</v>
          </cell>
          <cell r="E5038" t="str">
            <v>60609   Pre-assembled parts, Compact AHU</v>
          </cell>
          <cell r="F5038" t="str">
            <v>CONNECTORS</v>
          </cell>
          <cell r="G5038">
            <v>240</v>
          </cell>
        </row>
        <row r="5039">
          <cell r="B5039" t="str">
            <v>Duct trans. kit 500x250 - Ø315</v>
          </cell>
          <cell r="D5039" t="str">
            <v>606   Topvex Accessories</v>
          </cell>
          <cell r="E5039" t="str">
            <v>60609   Pre-assembled parts, Compact AHU</v>
          </cell>
          <cell r="F5039" t="str">
            <v>CONNECTORS</v>
          </cell>
          <cell r="G5039">
            <v>250</v>
          </cell>
        </row>
        <row r="5040">
          <cell r="B5040" t="str">
            <v>Duct trans. kit 600x350 - Ø400</v>
          </cell>
          <cell r="D5040" t="str">
            <v>606   Topvex Accessories</v>
          </cell>
          <cell r="E5040" t="str">
            <v>60609   Pre-assembled parts, Compact AHU</v>
          </cell>
          <cell r="F5040" t="str">
            <v>CONNECTORS</v>
          </cell>
          <cell r="G5040">
            <v>305</v>
          </cell>
        </row>
        <row r="5041">
          <cell r="B5041" t="str">
            <v>Duct kit Topvex 60x35</v>
          </cell>
          <cell r="D5041" t="str">
            <v>606   Topvex Accessories</v>
          </cell>
          <cell r="E5041" t="str">
            <v>60609   Pre-assembled parts, Compact AHU</v>
          </cell>
          <cell r="F5041" t="str">
            <v>CONNECTORS</v>
          </cell>
          <cell r="G5041">
            <v>371</v>
          </cell>
        </row>
        <row r="5042">
          <cell r="B5042" t="str">
            <v>Duct trans. kit 400x200 - d315</v>
          </cell>
          <cell r="D5042" t="str">
            <v>606   Topvex Accessories</v>
          </cell>
          <cell r="E5042" t="str">
            <v>60609   Pre-assembled parts, Compact AHU</v>
          </cell>
          <cell r="F5042" t="str">
            <v>CONNECTORS</v>
          </cell>
          <cell r="G5042">
            <v>887</v>
          </cell>
        </row>
        <row r="5043">
          <cell r="B5043" t="str">
            <v>Duct trans. kit 500x250 - d400</v>
          </cell>
          <cell r="D5043" t="str">
            <v>606   Topvex Accessories</v>
          </cell>
          <cell r="E5043" t="str">
            <v>60609   Pre-assembled parts, Compact AHU</v>
          </cell>
          <cell r="F5043" t="str">
            <v>CONNECTORS</v>
          </cell>
          <cell r="G5043">
            <v>914</v>
          </cell>
        </row>
        <row r="5044">
          <cell r="B5044" t="str">
            <v>Duct trans. kit 500x250 - d315</v>
          </cell>
          <cell r="D5044" t="str">
            <v>606   Topvex Accessories</v>
          </cell>
          <cell r="E5044" t="str">
            <v>60609   Pre-assembled parts, Compact AHU</v>
          </cell>
          <cell r="F5044" t="str">
            <v>CONNECTORS</v>
          </cell>
          <cell r="G5044">
            <v>900</v>
          </cell>
        </row>
        <row r="5045">
          <cell r="B5045" t="str">
            <v>Duct kit 30x15 2pcs</v>
          </cell>
          <cell r="D5045" t="str">
            <v>606   Topvex Accessories</v>
          </cell>
          <cell r="E5045" t="str">
            <v>60609   Pre-assembled parts, Compact AHU</v>
          </cell>
          <cell r="F5045" t="str">
            <v>CONNECTORS</v>
          </cell>
          <cell r="G5045">
            <v>164</v>
          </cell>
        </row>
        <row r="5046">
          <cell r="B5046" t="str">
            <v>Duct kit 40x20 2pcs</v>
          </cell>
          <cell r="D5046" t="str">
            <v>606   Topvex Accessories</v>
          </cell>
          <cell r="E5046" t="str">
            <v>60609   Pre-assembled parts, Compact AHU</v>
          </cell>
          <cell r="F5046" t="str">
            <v>CONNECTORS</v>
          </cell>
          <cell r="G5046">
            <v>168</v>
          </cell>
        </row>
        <row r="5047">
          <cell r="B5047" t="str">
            <v>Duct kit 50x25 2pcs</v>
          </cell>
          <cell r="D5047" t="str">
            <v>606   Topvex Accessories</v>
          </cell>
          <cell r="E5047" t="str">
            <v>60609   Pre-assembled parts, Compact AHU</v>
          </cell>
          <cell r="F5047" t="str">
            <v>CONNECTORS</v>
          </cell>
          <cell r="G5047">
            <v>209</v>
          </cell>
        </row>
        <row r="5048">
          <cell r="B5048" t="str">
            <v>Duct kit 60x30 2pcs</v>
          </cell>
          <cell r="D5048" t="str">
            <v>606   Topvex Accessories</v>
          </cell>
          <cell r="E5048" t="str">
            <v>60609   Pre-assembled parts, Compact AHU</v>
          </cell>
          <cell r="F5048" t="str">
            <v>CONNECTORS</v>
          </cell>
          <cell r="G5048">
            <v>201</v>
          </cell>
        </row>
        <row r="5049">
          <cell r="B5049" t="str">
            <v>Duct kit 80x35 2pcs</v>
          </cell>
          <cell r="D5049" t="str">
            <v>606   Topvex Accessories</v>
          </cell>
          <cell r="E5049" t="str">
            <v>60609   Pre-assembled parts, Compact AHU</v>
          </cell>
          <cell r="F5049" t="str">
            <v>CONNECTORS</v>
          </cell>
          <cell r="G5049">
            <v>242</v>
          </cell>
        </row>
        <row r="5050">
          <cell r="B5050" t="str">
            <v>Duct trans. kit 300x150-Ø200</v>
          </cell>
          <cell r="D5050" t="str">
            <v>606   Topvex Accessories</v>
          </cell>
          <cell r="E5050" t="str">
            <v>60609   Pre-assembled parts, Compact AHU</v>
          </cell>
          <cell r="F5050" t="str">
            <v>CONNECTORS</v>
          </cell>
          <cell r="G5050">
            <v>163</v>
          </cell>
        </row>
        <row r="5051">
          <cell r="B5051" t="str">
            <v>Duct trans. kit 400x200-Ø250</v>
          </cell>
          <cell r="D5051" t="str">
            <v>606   Topvex Accessories</v>
          </cell>
          <cell r="E5051" t="str">
            <v>60609   Pre-assembled parts, Compact AHU</v>
          </cell>
          <cell r="F5051" t="str">
            <v>CONNECTORS</v>
          </cell>
          <cell r="G5051">
            <v>208</v>
          </cell>
        </row>
        <row r="5052">
          <cell r="B5052" t="str">
            <v>Duct trans. kit 500x250-Ø315</v>
          </cell>
          <cell r="D5052" t="str">
            <v>606   Topvex Accessories</v>
          </cell>
          <cell r="E5052" t="str">
            <v>60609   Pre-assembled parts, Compact AHU</v>
          </cell>
          <cell r="F5052" t="str">
            <v>CONNECTORS</v>
          </cell>
          <cell r="G5052">
            <v>211</v>
          </cell>
        </row>
        <row r="5053">
          <cell r="B5053" t="str">
            <v>Duct trans. kit 600x300-Ø355</v>
          </cell>
          <cell r="D5053" t="str">
            <v>606   Topvex Accessories</v>
          </cell>
          <cell r="E5053" t="str">
            <v>60609   Pre-assembled parts, Compact AHU</v>
          </cell>
          <cell r="F5053" t="str">
            <v>CONNECTORS</v>
          </cell>
          <cell r="G5053">
            <v>244</v>
          </cell>
        </row>
        <row r="5054">
          <cell r="B5054" t="str">
            <v>Duct trans. kit 800x350-Ø400</v>
          </cell>
          <cell r="D5054" t="str">
            <v>606   Topvex Accessories</v>
          </cell>
          <cell r="E5054" t="str">
            <v>60609   Pre-assembled parts, Compact AHU</v>
          </cell>
          <cell r="F5054" t="str">
            <v>CONNECTORS</v>
          </cell>
          <cell r="G5054">
            <v>252</v>
          </cell>
        </row>
        <row r="5055">
          <cell r="B5055" t="str">
            <v>Duct kit Topvex 30x25</v>
          </cell>
          <cell r="D5055" t="str">
            <v>606   Topvex Accessories</v>
          </cell>
          <cell r="E5055" t="str">
            <v>60609   Pre-assembled parts, Compact AHU</v>
          </cell>
          <cell r="F5055" t="str">
            <v>CONNECTORS</v>
          </cell>
          <cell r="G5055">
            <v>310</v>
          </cell>
        </row>
        <row r="5056">
          <cell r="B5056" t="str">
            <v>Duct kit Topvex 40x35</v>
          </cell>
          <cell r="D5056" t="str">
            <v>606   Topvex Accessories</v>
          </cell>
          <cell r="E5056" t="str">
            <v>60609   Pre-assembled parts, Compact AHU</v>
          </cell>
          <cell r="F5056" t="str">
            <v>CONNECTORS</v>
          </cell>
          <cell r="G5056">
            <v>318</v>
          </cell>
        </row>
        <row r="5057">
          <cell r="B5057" t="str">
            <v>Duct kit Topvex 60x50</v>
          </cell>
          <cell r="D5057" t="str">
            <v>606   Topvex Accessories</v>
          </cell>
          <cell r="E5057" t="str">
            <v>60609   Pre-assembled parts, Compact AHU</v>
          </cell>
          <cell r="F5057" t="str">
            <v>CONNECTORS</v>
          </cell>
          <cell r="G5057">
            <v>343</v>
          </cell>
        </row>
        <row r="5058">
          <cell r="B5058" t="str">
            <v>Duct kit Topvex 70x50</v>
          </cell>
          <cell r="D5058" t="str">
            <v>606   Topvex Accessories</v>
          </cell>
          <cell r="E5058" t="str">
            <v>60609   Pre-assembled parts, Compact AHU</v>
          </cell>
          <cell r="F5058" t="str">
            <v>CONNECTORS</v>
          </cell>
          <cell r="G5058">
            <v>409</v>
          </cell>
        </row>
        <row r="5059">
          <cell r="B5059" t="str">
            <v>Duct trans. kit 300x250 - Ø315</v>
          </cell>
          <cell r="D5059" t="str">
            <v>606   Topvex Accessories</v>
          </cell>
          <cell r="E5059" t="str">
            <v>60609   Pre-assembled parts, Compact AHU</v>
          </cell>
          <cell r="F5059" t="str">
            <v>CONNECTORS</v>
          </cell>
          <cell r="G5059">
            <v>341</v>
          </cell>
        </row>
        <row r="5060">
          <cell r="B5060" t="str">
            <v>Duct trans. kit 400x350 - Ø400</v>
          </cell>
          <cell r="D5060" t="str">
            <v>606   Topvex Accessories</v>
          </cell>
          <cell r="E5060" t="str">
            <v>60609   Pre-assembled parts, Compact AHU</v>
          </cell>
          <cell r="F5060" t="str">
            <v>CONNECTORS</v>
          </cell>
          <cell r="G5060">
            <v>397</v>
          </cell>
        </row>
        <row r="5061">
          <cell r="B5061" t="str">
            <v>Duct trans. kit 500x400 - Ø400</v>
          </cell>
          <cell r="D5061" t="str">
            <v>606   Topvex Accessories</v>
          </cell>
          <cell r="E5061" t="str">
            <v>60609   Pre-assembled parts, Compact AHU</v>
          </cell>
          <cell r="F5061" t="str">
            <v>CONNECTORS</v>
          </cell>
          <cell r="G5061">
            <v>439</v>
          </cell>
        </row>
        <row r="5062">
          <cell r="B5062" t="str">
            <v>Duct trans. kit 600x500 - Ø500</v>
          </cell>
          <cell r="D5062" t="str">
            <v>606   Topvex Accessories</v>
          </cell>
          <cell r="E5062" t="str">
            <v>60609   Pre-assembled parts, Compact AHU</v>
          </cell>
          <cell r="F5062" t="str">
            <v>CONNECTORS</v>
          </cell>
          <cell r="G5062">
            <v>516</v>
          </cell>
        </row>
        <row r="5063">
          <cell r="B5063" t="str">
            <v>Duct trans. kit 700x500 - Ø630</v>
          </cell>
          <cell r="D5063" t="str">
            <v>606   Topvex Accessories</v>
          </cell>
          <cell r="E5063" t="str">
            <v>60609   Pre-assembled parts, Compact AHU</v>
          </cell>
          <cell r="F5063" t="str">
            <v>CONNECTORS</v>
          </cell>
          <cell r="G5063">
            <v>615</v>
          </cell>
        </row>
        <row r="5064">
          <cell r="B5064" t="str">
            <v>CVVX 400 Combi grille, black</v>
          </cell>
          <cell r="D5064" t="str">
            <v>606   Topvex Accessories</v>
          </cell>
          <cell r="E5064" t="str">
            <v>60609   Pre-assembled parts, Compact AHU</v>
          </cell>
          <cell r="F5064" t="str">
            <v>CVVX</v>
          </cell>
          <cell r="G5064">
            <v>548</v>
          </cell>
        </row>
        <row r="5065">
          <cell r="B5065" t="str">
            <v>CVVX 500 Combi grille, black</v>
          </cell>
          <cell r="D5065" t="str">
            <v>606   Topvex Accessories</v>
          </cell>
          <cell r="E5065" t="str">
            <v>60609   Pre-assembled parts, Compact AHU</v>
          </cell>
          <cell r="F5065" t="str">
            <v>CVVX</v>
          </cell>
          <cell r="G5065">
            <v>794</v>
          </cell>
        </row>
        <row r="5066">
          <cell r="B5066" t="str">
            <v>CVVX 315 Combi grille, black</v>
          </cell>
          <cell r="D5066" t="str">
            <v>606   Topvex Accessories</v>
          </cell>
          <cell r="E5066" t="str">
            <v>60609   Pre-assembled parts, Compact AHU</v>
          </cell>
          <cell r="F5066" t="str">
            <v>CVVX</v>
          </cell>
          <cell r="G5066">
            <v>406</v>
          </cell>
        </row>
        <row r="5067">
          <cell r="B5067" t="str">
            <v>CVVX 315 Combi grille white</v>
          </cell>
          <cell r="D5067" t="str">
            <v>606   Topvex Accessories</v>
          </cell>
          <cell r="E5067" t="str">
            <v>60609   Pre-assembled parts, Compact AHU</v>
          </cell>
          <cell r="F5067" t="str">
            <v>CVVX</v>
          </cell>
          <cell r="G5067">
            <v>415</v>
          </cell>
        </row>
        <row r="5068">
          <cell r="B5068" t="str">
            <v>CVVX 400 Combi grille white</v>
          </cell>
          <cell r="D5068" t="str">
            <v>606   Topvex Accessories</v>
          </cell>
          <cell r="E5068" t="str">
            <v>60609   Pre-assembled parts, Compact AHU</v>
          </cell>
          <cell r="F5068" t="str">
            <v>CVVX</v>
          </cell>
          <cell r="G5068">
            <v>559</v>
          </cell>
        </row>
        <row r="5069">
          <cell r="B5069" t="str">
            <v>CVVX 500 Combi grille white</v>
          </cell>
          <cell r="D5069" t="str">
            <v>606   Topvex Accessories</v>
          </cell>
          <cell r="E5069" t="str">
            <v>60609   Pre-assembled parts, Compact AHU</v>
          </cell>
          <cell r="F5069" t="str">
            <v>CVVX</v>
          </cell>
          <cell r="G5069">
            <v>805</v>
          </cell>
        </row>
        <row r="5070">
          <cell r="B5070" t="str">
            <v>ITA 200 Intake grid</v>
          </cell>
          <cell r="D5070" t="str">
            <v>606   Topvex Accessories</v>
          </cell>
          <cell r="E5070" t="str">
            <v>60609   Pre-assembled parts, Compact AHU</v>
          </cell>
          <cell r="F5070" t="str">
            <v>ITA</v>
          </cell>
          <cell r="G5070">
            <v>161</v>
          </cell>
        </row>
        <row r="5071">
          <cell r="B5071" t="str">
            <v>ITA 250 Intake grid</v>
          </cell>
          <cell r="D5071" t="str">
            <v>606   Topvex Accessories</v>
          </cell>
          <cell r="E5071" t="str">
            <v>60609   Pre-assembled parts, Compact AHU</v>
          </cell>
          <cell r="F5071" t="str">
            <v>ITA</v>
          </cell>
          <cell r="G5071">
            <v>199</v>
          </cell>
        </row>
        <row r="5072">
          <cell r="B5072" t="str">
            <v>ITA 40-20 Intake grid</v>
          </cell>
          <cell r="D5072" t="str">
            <v>606   Topvex Accessories</v>
          </cell>
          <cell r="E5072" t="str">
            <v>60609   Pre-assembled parts, Compact AHU</v>
          </cell>
          <cell r="F5072" t="str">
            <v>ITA</v>
          </cell>
          <cell r="G5072">
            <v>188</v>
          </cell>
        </row>
        <row r="5073">
          <cell r="B5073" t="str">
            <v>ITA 50-25 Intake grid</v>
          </cell>
          <cell r="D5073" t="str">
            <v>606   Topvex Accessories</v>
          </cell>
          <cell r="E5073" t="str">
            <v>60609   Pre-assembled parts, Compact AHU</v>
          </cell>
          <cell r="F5073" t="str">
            <v>ITA</v>
          </cell>
          <cell r="G5073">
            <v>189</v>
          </cell>
        </row>
        <row r="5074">
          <cell r="B5074" t="str">
            <v>ITA 60-30 Intake grid</v>
          </cell>
          <cell r="D5074" t="str">
            <v>606   Topvex Accessories</v>
          </cell>
          <cell r="E5074" t="str">
            <v>60609   Pre-assembled parts, Compact AHU</v>
          </cell>
          <cell r="F5074" t="str">
            <v>ITA</v>
          </cell>
          <cell r="G5074">
            <v>207</v>
          </cell>
        </row>
        <row r="5075">
          <cell r="B5075" t="str">
            <v>ITA 70-40 Intake grid</v>
          </cell>
          <cell r="D5075" t="str">
            <v>606   Topvex Accessories</v>
          </cell>
          <cell r="E5075" t="str">
            <v>60609   Pre-assembled parts, Compact AHU</v>
          </cell>
          <cell r="F5075" t="str">
            <v>ITA</v>
          </cell>
          <cell r="G5075">
            <v>243</v>
          </cell>
        </row>
        <row r="5076">
          <cell r="B5076" t="str">
            <v>Water lock Topvex</v>
          </cell>
          <cell r="D5076" t="str">
            <v>606   Topvex Accessories</v>
          </cell>
          <cell r="E5076" t="str">
            <v>60609   Pre-assembled parts, Compact AHU</v>
          </cell>
          <cell r="F5076" t="str">
            <v>ODS</v>
          </cell>
          <cell r="G5076">
            <v>270</v>
          </cell>
        </row>
        <row r="5077">
          <cell r="B5077" t="str">
            <v>Drain pan SR20</v>
          </cell>
          <cell r="D5077" t="str">
            <v>606   Topvex Accessories</v>
          </cell>
          <cell r="E5077" t="str">
            <v>60609   Pre-assembled parts, Compact AHU</v>
          </cell>
          <cell r="F5077" t="str">
            <v>ODS</v>
          </cell>
          <cell r="G5077">
            <v>221</v>
          </cell>
        </row>
        <row r="5078">
          <cell r="B5078" t="str">
            <v>Drain pan SR25</v>
          </cell>
          <cell r="D5078" t="str">
            <v>606   Topvex Accessories</v>
          </cell>
          <cell r="E5078" t="str">
            <v>60609   Pre-assembled parts, Compact AHU</v>
          </cell>
          <cell r="F5078" t="str">
            <v>ODS</v>
          </cell>
          <cell r="G5078">
            <v>230</v>
          </cell>
        </row>
        <row r="5079">
          <cell r="B5079" t="str">
            <v>Drain pan SR35/30</v>
          </cell>
          <cell r="D5079" t="str">
            <v>606   Topvex Accessories</v>
          </cell>
          <cell r="E5079" t="str">
            <v>60609   Pre-assembled parts, Compact AHU</v>
          </cell>
          <cell r="F5079" t="str">
            <v>ODS</v>
          </cell>
          <cell r="G5079">
            <v>263</v>
          </cell>
        </row>
        <row r="5080">
          <cell r="B5080" t="str">
            <v>Drain Pan SR50/60</v>
          </cell>
          <cell r="D5080" t="str">
            <v>606   Topvex Accessories</v>
          </cell>
          <cell r="E5080" t="str">
            <v>60609   Pre-assembled parts, Compact AHU</v>
          </cell>
          <cell r="F5080" t="str">
            <v>ODS</v>
          </cell>
          <cell r="G5080">
            <v>267</v>
          </cell>
        </row>
        <row r="5081">
          <cell r="B5081" t="str">
            <v>Drain pan SR70</v>
          </cell>
          <cell r="D5081" t="str">
            <v>606   Topvex Accessories</v>
          </cell>
          <cell r="E5081" t="str">
            <v>60609   Pre-assembled parts, Compact AHU</v>
          </cell>
          <cell r="F5081" t="str">
            <v>ODS</v>
          </cell>
          <cell r="G5081">
            <v>288</v>
          </cell>
        </row>
        <row r="5082">
          <cell r="B5082" t="str">
            <v>Drain pan SR80</v>
          </cell>
          <cell r="D5082" t="str">
            <v>606   Topvex Accessories</v>
          </cell>
          <cell r="E5082" t="str">
            <v>60609   Pre-assembled parts, Compact AHU</v>
          </cell>
          <cell r="F5082" t="str">
            <v>ODS</v>
          </cell>
          <cell r="G5082">
            <v>297</v>
          </cell>
        </row>
        <row r="5083">
          <cell r="B5083" t="str">
            <v>Drain pan SR100</v>
          </cell>
          <cell r="D5083" t="str">
            <v>606   Topvex Accessories</v>
          </cell>
          <cell r="E5083" t="str">
            <v>60609   Pre-assembled parts, Compact AHU</v>
          </cell>
          <cell r="F5083" t="str">
            <v>ODS</v>
          </cell>
          <cell r="G5083">
            <v>359</v>
          </cell>
        </row>
        <row r="5084">
          <cell r="B5084" t="str">
            <v>Outdoor Louver/grill 500x400</v>
          </cell>
          <cell r="D5084" t="str">
            <v>606   Topvex Accessories</v>
          </cell>
          <cell r="E5084" t="str">
            <v>60609   Pre-assembled parts, Compact AHU</v>
          </cell>
          <cell r="F5084" t="str">
            <v>ODS</v>
          </cell>
          <cell r="G5084">
            <v>397</v>
          </cell>
        </row>
        <row r="5085">
          <cell r="B5085" t="str">
            <v>Outdoor Louver/grill 700x400</v>
          </cell>
          <cell r="D5085" t="str">
            <v>606   Topvex Accessories</v>
          </cell>
          <cell r="E5085" t="str">
            <v>60609   Pre-assembled parts, Compact AHU</v>
          </cell>
          <cell r="F5085" t="str">
            <v>ODS</v>
          </cell>
          <cell r="G5085">
            <v>477</v>
          </cell>
        </row>
        <row r="5086">
          <cell r="B5086" t="str">
            <v>Outdoor Louver/grill 800x400</v>
          </cell>
          <cell r="D5086" t="str">
            <v>606   Topvex Accessories</v>
          </cell>
          <cell r="E5086" t="str">
            <v>60609   Pre-assembled parts, Compact AHU</v>
          </cell>
          <cell r="F5086" t="str">
            <v>ODS</v>
          </cell>
          <cell r="G5086">
            <v>520</v>
          </cell>
        </row>
        <row r="5087">
          <cell r="B5087" t="str">
            <v>Outdoor Louver/grill 1000x500</v>
          </cell>
          <cell r="D5087" t="str">
            <v>606   Topvex Accessories</v>
          </cell>
          <cell r="E5087" t="str">
            <v>60609   Pre-assembled parts, Compact AHU</v>
          </cell>
          <cell r="F5087" t="str">
            <v>ODS</v>
          </cell>
          <cell r="G5087">
            <v>718</v>
          </cell>
        </row>
        <row r="5088">
          <cell r="B5088" t="str">
            <v>Outdoor Louver/grill 1200x500</v>
          </cell>
          <cell r="D5088" t="str">
            <v>606   Topvex Accessories</v>
          </cell>
          <cell r="E5088" t="str">
            <v>60609   Pre-assembled parts, Compact AHU</v>
          </cell>
          <cell r="F5088" t="str">
            <v>ODS</v>
          </cell>
          <cell r="G5088">
            <v>964</v>
          </cell>
        </row>
        <row r="5089">
          <cell r="B5089" t="str">
            <v>Protect.Hood - Exh.Air SR15/20</v>
          </cell>
          <cell r="D5089" t="str">
            <v>606   Topvex Accessories</v>
          </cell>
          <cell r="E5089" t="str">
            <v>60609   Pre-assembled parts, Compact AHU</v>
          </cell>
          <cell r="F5089" t="str">
            <v>ODS</v>
          </cell>
          <cell r="G5089">
            <v>406</v>
          </cell>
        </row>
        <row r="5090">
          <cell r="B5090" t="str">
            <v>Protective Hood - Exh.Air SR25</v>
          </cell>
          <cell r="D5090" t="str">
            <v>606   Topvex Accessories</v>
          </cell>
          <cell r="E5090" t="str">
            <v>60609   Pre-assembled parts, Compact AHU</v>
          </cell>
          <cell r="F5090" t="str">
            <v>ODS</v>
          </cell>
          <cell r="G5090">
            <v>438</v>
          </cell>
        </row>
        <row r="5091">
          <cell r="B5091" t="str">
            <v>Protect Hood – Exh.Air SR30/35</v>
          </cell>
          <cell r="D5091" t="str">
            <v>606   Topvex Accessories</v>
          </cell>
          <cell r="E5091" t="str">
            <v>60609   Pre-assembled parts, Compact AHU</v>
          </cell>
          <cell r="F5091" t="str">
            <v>ODS</v>
          </cell>
          <cell r="G5091">
            <v>469</v>
          </cell>
        </row>
        <row r="5092">
          <cell r="B5092" t="str">
            <v>Protect.Hood - Exh.Air SR50/60</v>
          </cell>
          <cell r="D5092" t="str">
            <v>606   Topvex Accessories</v>
          </cell>
          <cell r="E5092" t="str">
            <v>60609   Pre-assembled parts, Compact AHU</v>
          </cell>
          <cell r="F5092" t="str">
            <v>ODS</v>
          </cell>
          <cell r="G5092">
            <v>499</v>
          </cell>
        </row>
        <row r="5093">
          <cell r="B5093" t="str">
            <v>Protective Hood - Exh.Air SR70</v>
          </cell>
          <cell r="D5093" t="str">
            <v>606   Topvex Accessories</v>
          </cell>
          <cell r="E5093" t="str">
            <v>60609   Pre-assembled parts, Compact AHU</v>
          </cell>
          <cell r="F5093" t="str">
            <v>ODS</v>
          </cell>
          <cell r="G5093">
            <v>547</v>
          </cell>
        </row>
        <row r="5094">
          <cell r="B5094" t="str">
            <v>Protective Hood - Exh.Air SR80</v>
          </cell>
          <cell r="D5094" t="str">
            <v>606   Topvex Accessories</v>
          </cell>
          <cell r="E5094" t="str">
            <v>60609   Pre-assembled parts, Compact AHU</v>
          </cell>
          <cell r="F5094" t="str">
            <v>ODS</v>
          </cell>
          <cell r="G5094">
            <v>750</v>
          </cell>
        </row>
        <row r="5095">
          <cell r="B5095" t="str">
            <v>Protect.Hood - Out.Air SR15/20</v>
          </cell>
          <cell r="D5095" t="str">
            <v>606   Topvex Accessories</v>
          </cell>
          <cell r="E5095" t="str">
            <v>60609   Pre-assembled parts, Compact AHU</v>
          </cell>
          <cell r="F5095" t="str">
            <v>ODS</v>
          </cell>
          <cell r="G5095">
            <v>406</v>
          </cell>
        </row>
        <row r="5096">
          <cell r="B5096" t="str">
            <v>Protective Hood - Out.Air SR25</v>
          </cell>
          <cell r="D5096" t="str">
            <v>606   Topvex Accessories</v>
          </cell>
          <cell r="E5096" t="str">
            <v>60609   Pre-assembled parts, Compact AHU</v>
          </cell>
          <cell r="F5096" t="str">
            <v>ODS</v>
          </cell>
          <cell r="G5096">
            <v>438</v>
          </cell>
        </row>
        <row r="5097">
          <cell r="B5097" t="str">
            <v>Protect Hood – Out.Air SR30/35</v>
          </cell>
          <cell r="D5097" t="str">
            <v>606   Topvex Accessories</v>
          </cell>
          <cell r="E5097" t="str">
            <v>60609   Pre-assembled parts, Compact AHU</v>
          </cell>
          <cell r="F5097" t="str">
            <v>ODS</v>
          </cell>
          <cell r="G5097">
            <v>469</v>
          </cell>
        </row>
        <row r="5098">
          <cell r="B5098" t="str">
            <v>Protect Hood – Out.Air SR50/60</v>
          </cell>
          <cell r="D5098" t="str">
            <v>606   Topvex Accessories</v>
          </cell>
          <cell r="E5098" t="str">
            <v>60609   Pre-assembled parts, Compact AHU</v>
          </cell>
          <cell r="F5098" t="str">
            <v>ODS</v>
          </cell>
          <cell r="G5098">
            <v>531</v>
          </cell>
        </row>
        <row r="5099">
          <cell r="B5099" t="str">
            <v>Protective Hood - Out.Air SR70</v>
          </cell>
          <cell r="D5099" t="str">
            <v>606   Topvex Accessories</v>
          </cell>
          <cell r="E5099" t="str">
            <v>60609   Pre-assembled parts, Compact AHU</v>
          </cell>
          <cell r="F5099" t="str">
            <v>ODS</v>
          </cell>
          <cell r="G5099">
            <v>547</v>
          </cell>
        </row>
        <row r="5100">
          <cell r="B5100" t="str">
            <v>Protective Hood - Out.Air SR80</v>
          </cell>
          <cell r="D5100" t="str">
            <v>606   Topvex Accessories</v>
          </cell>
          <cell r="E5100" t="str">
            <v>60609   Pre-assembled parts, Compact AHU</v>
          </cell>
          <cell r="F5100" t="str">
            <v>ODS</v>
          </cell>
          <cell r="G5100">
            <v>750</v>
          </cell>
        </row>
        <row r="5101">
          <cell r="B5101" t="str">
            <v>ODK Roof kit SR15/20</v>
          </cell>
          <cell r="D5101" t="str">
            <v>606   Topvex Accessories</v>
          </cell>
          <cell r="E5101" t="str">
            <v>60609   Pre-assembled parts, Compact AHU</v>
          </cell>
          <cell r="F5101" t="str">
            <v>ODS</v>
          </cell>
          <cell r="G5101">
            <v>445</v>
          </cell>
        </row>
        <row r="5102">
          <cell r="B5102" t="str">
            <v>ODK Roof kit SR25</v>
          </cell>
          <cell r="D5102" t="str">
            <v>606   Topvex Accessories</v>
          </cell>
          <cell r="E5102" t="str">
            <v>60609   Pre-assembled parts, Compact AHU</v>
          </cell>
          <cell r="F5102" t="str">
            <v>ODS</v>
          </cell>
          <cell r="G5102">
            <v>476</v>
          </cell>
        </row>
        <row r="5103">
          <cell r="B5103" t="str">
            <v>ODK Roof kit SR30/35</v>
          </cell>
          <cell r="D5103" t="str">
            <v>606   Topvex Accessories</v>
          </cell>
          <cell r="E5103" t="str">
            <v>60609   Pre-assembled parts, Compact AHU</v>
          </cell>
          <cell r="F5103" t="str">
            <v>ODS</v>
          </cell>
          <cell r="G5103">
            <v>507</v>
          </cell>
        </row>
        <row r="5104">
          <cell r="B5104" t="str">
            <v>ODK Roof kit SR50/60</v>
          </cell>
          <cell r="D5104" t="str">
            <v>606   Topvex Accessories</v>
          </cell>
          <cell r="E5104" t="str">
            <v>60609   Pre-assembled parts, Compact AHU</v>
          </cell>
          <cell r="F5104" t="str">
            <v>ODS</v>
          </cell>
          <cell r="G5104">
            <v>537</v>
          </cell>
        </row>
        <row r="5105">
          <cell r="B5105" t="str">
            <v>ODK Roof kit SR70</v>
          </cell>
          <cell r="D5105" t="str">
            <v>606   Topvex Accessories</v>
          </cell>
          <cell r="E5105" t="str">
            <v>60609   Pre-assembled parts, Compact AHU</v>
          </cell>
          <cell r="F5105" t="str">
            <v>ODS</v>
          </cell>
          <cell r="G5105">
            <v>567</v>
          </cell>
        </row>
        <row r="5106">
          <cell r="B5106" t="str">
            <v>ODK Roof kit SR80</v>
          </cell>
          <cell r="D5106" t="str">
            <v>606   Topvex Accessories</v>
          </cell>
          <cell r="E5106" t="str">
            <v>60609   Pre-assembled parts, Compact AHU</v>
          </cell>
          <cell r="F5106" t="str">
            <v>ODS</v>
          </cell>
          <cell r="G5106">
            <v>598</v>
          </cell>
        </row>
        <row r="5107">
          <cell r="B5107" t="str">
            <v>ODK Roof kit SC15/20</v>
          </cell>
          <cell r="D5107" t="str">
            <v>606   Topvex Accessories</v>
          </cell>
          <cell r="E5107" t="str">
            <v>60609   Pre-assembled parts, Compact AHU</v>
          </cell>
          <cell r="F5107" t="str">
            <v>ODS</v>
          </cell>
          <cell r="G5107">
            <v>539</v>
          </cell>
        </row>
        <row r="5108">
          <cell r="B5108" t="str">
            <v>ODK Roof kit SC25</v>
          </cell>
          <cell r="D5108" t="str">
            <v>606   Topvex Accessories</v>
          </cell>
          <cell r="E5108" t="str">
            <v>60609   Pre-assembled parts, Compact AHU</v>
          </cell>
          <cell r="F5108" t="str">
            <v>ODS</v>
          </cell>
          <cell r="G5108">
            <v>555</v>
          </cell>
        </row>
        <row r="5109">
          <cell r="B5109" t="str">
            <v>ODK Roof Kit SC30/35</v>
          </cell>
          <cell r="D5109" t="str">
            <v>606   Topvex Accessories</v>
          </cell>
          <cell r="E5109" t="str">
            <v>60609   Pre-assembled parts, Compact AHU</v>
          </cell>
          <cell r="F5109" t="str">
            <v>ODS</v>
          </cell>
          <cell r="G5109">
            <v>600</v>
          </cell>
        </row>
        <row r="5110">
          <cell r="B5110" t="str">
            <v>ODK Roof kit SC50/60</v>
          </cell>
          <cell r="D5110" t="str">
            <v>606   Topvex Accessories</v>
          </cell>
          <cell r="E5110" t="str">
            <v>60609   Pre-assembled parts, Compact AHU</v>
          </cell>
          <cell r="F5110" t="str">
            <v>ODS</v>
          </cell>
          <cell r="G5110">
            <v>616</v>
          </cell>
        </row>
        <row r="5111">
          <cell r="B5111" t="str">
            <v>ODK Roof kit SC70</v>
          </cell>
          <cell r="D5111" t="str">
            <v>606   Topvex Accessories</v>
          </cell>
          <cell r="E5111" t="str">
            <v>60609   Pre-assembled parts, Compact AHU</v>
          </cell>
          <cell r="F5111" t="str">
            <v>ODS</v>
          </cell>
          <cell r="G5111">
            <v>647</v>
          </cell>
        </row>
        <row r="5112">
          <cell r="B5112" t="str">
            <v>Protect.Hood - Exh.Air SC15/20</v>
          </cell>
          <cell r="D5112" t="str">
            <v>606   Topvex Accessories</v>
          </cell>
          <cell r="E5112" t="str">
            <v>60609   Pre-assembled parts, Compact AHU</v>
          </cell>
          <cell r="F5112" t="str">
            <v>ODS</v>
          </cell>
          <cell r="G5112">
            <v>438</v>
          </cell>
        </row>
        <row r="5113">
          <cell r="B5113" t="str">
            <v>Protective Hood - Exh.Air SC25</v>
          </cell>
          <cell r="D5113" t="str">
            <v>606   Topvex Accessories</v>
          </cell>
          <cell r="E5113" t="str">
            <v>60609   Pre-assembled parts, Compact AHU</v>
          </cell>
          <cell r="F5113" t="str">
            <v>ODS</v>
          </cell>
          <cell r="G5113">
            <v>466</v>
          </cell>
        </row>
        <row r="5114">
          <cell r="B5114" t="str">
            <v>Protect Hood – Exh.Air SC30/35</v>
          </cell>
          <cell r="D5114" t="str">
            <v>606   Topvex Accessories</v>
          </cell>
          <cell r="E5114" t="str">
            <v>60609   Pre-assembled parts, Compact AHU</v>
          </cell>
          <cell r="F5114" t="str">
            <v>ODS</v>
          </cell>
          <cell r="G5114">
            <v>499</v>
          </cell>
        </row>
        <row r="5115">
          <cell r="B5115" t="str">
            <v>Protect Hood – Exh.Air SC50/60</v>
          </cell>
          <cell r="D5115" t="str">
            <v>606   Topvex Accessories</v>
          </cell>
          <cell r="E5115" t="str">
            <v>60609   Pre-assembled parts, Compact AHU</v>
          </cell>
          <cell r="F5115" t="str">
            <v>ODS</v>
          </cell>
          <cell r="G5115">
            <v>531</v>
          </cell>
        </row>
        <row r="5116">
          <cell r="B5116" t="str">
            <v>Protective Hood - Exh.Air SC70</v>
          </cell>
          <cell r="D5116" t="str">
            <v>606   Topvex Accessories</v>
          </cell>
          <cell r="E5116" t="str">
            <v>60609   Pre-assembled parts, Compact AHU</v>
          </cell>
          <cell r="F5116" t="str">
            <v>ODS</v>
          </cell>
          <cell r="G5116">
            <v>577</v>
          </cell>
        </row>
        <row r="5117">
          <cell r="B5117" t="str">
            <v>Protec.Hood - Out.Air SC15/20</v>
          </cell>
          <cell r="D5117" t="str">
            <v>606   Topvex Accessories</v>
          </cell>
          <cell r="E5117" t="str">
            <v>60609   Pre-assembled parts, Compact AHU</v>
          </cell>
          <cell r="F5117" t="str">
            <v>ODS</v>
          </cell>
          <cell r="G5117">
            <v>438</v>
          </cell>
        </row>
        <row r="5118">
          <cell r="B5118" t="str">
            <v>Protective Hood - Out.Air SC25</v>
          </cell>
          <cell r="D5118" t="str">
            <v>606   Topvex Accessories</v>
          </cell>
          <cell r="E5118" t="str">
            <v>60609   Pre-assembled parts, Compact AHU</v>
          </cell>
          <cell r="F5118" t="str">
            <v>ODS</v>
          </cell>
          <cell r="G5118">
            <v>466</v>
          </cell>
        </row>
        <row r="5119">
          <cell r="B5119" t="str">
            <v>Protect Hood – Out.Air SC30/35</v>
          </cell>
          <cell r="D5119" t="str">
            <v>606   Topvex Accessories</v>
          </cell>
          <cell r="E5119" t="str">
            <v>60609   Pre-assembled parts, Compact AHU</v>
          </cell>
          <cell r="F5119" t="str">
            <v>ODS</v>
          </cell>
          <cell r="G5119">
            <v>499</v>
          </cell>
        </row>
        <row r="5120">
          <cell r="B5120" t="str">
            <v>Protect Hood – Out.Air SC50/60</v>
          </cell>
          <cell r="D5120" t="str">
            <v>606   Topvex Accessories</v>
          </cell>
          <cell r="E5120" t="str">
            <v>60609   Pre-assembled parts, Compact AHU</v>
          </cell>
          <cell r="F5120" t="str">
            <v>ODS</v>
          </cell>
          <cell r="G5120">
            <v>531</v>
          </cell>
        </row>
        <row r="5121">
          <cell r="B5121" t="str">
            <v>Protective Hood - Out.Air SC70</v>
          </cell>
          <cell r="D5121" t="str">
            <v>606   Topvex Accessories</v>
          </cell>
          <cell r="E5121" t="str">
            <v>60609   Pre-assembled parts, Compact AHU</v>
          </cell>
          <cell r="F5121" t="str">
            <v>ODS</v>
          </cell>
          <cell r="G5121">
            <v>577</v>
          </cell>
        </row>
        <row r="5122">
          <cell r="B5122" t="str">
            <v>ODK Roof kit Topvex FS10</v>
          </cell>
          <cell r="D5122" t="str">
            <v>606   Topvex Accessories</v>
          </cell>
          <cell r="E5122" t="str">
            <v>60609   Pre-assembled parts, Compact AHU</v>
          </cell>
          <cell r="F5122" t="str">
            <v>ODS</v>
          </cell>
          <cell r="G5122">
            <v>947</v>
          </cell>
        </row>
        <row r="5123">
          <cell r="B5123" t="str">
            <v>ODK Roof kit Topvex FS20</v>
          </cell>
          <cell r="D5123" t="str">
            <v>606   Topvex Accessories</v>
          </cell>
          <cell r="E5123" t="str">
            <v>60609   Pre-assembled parts, Compact AHU</v>
          </cell>
          <cell r="F5123" t="str">
            <v>ODS</v>
          </cell>
          <cell r="G5123">
            <v>1210</v>
          </cell>
        </row>
        <row r="5124">
          <cell r="B5124" t="str">
            <v>ODK Roof kit Topvex FS30</v>
          </cell>
          <cell r="D5124" t="str">
            <v>606   Topvex Accessories</v>
          </cell>
          <cell r="E5124" t="str">
            <v>60609   Pre-assembled parts, Compact AHU</v>
          </cell>
          <cell r="F5124" t="str">
            <v>ODS</v>
          </cell>
          <cell r="G5124">
            <v>1240</v>
          </cell>
        </row>
        <row r="5125">
          <cell r="B5125" t="str">
            <v>ODK Roof kit Topvex FS40</v>
          </cell>
          <cell r="D5125" t="str">
            <v>606   Topvex Accessories</v>
          </cell>
          <cell r="E5125" t="str">
            <v>60609   Pre-assembled parts, Compact AHU</v>
          </cell>
          <cell r="F5125" t="str">
            <v>ODS</v>
          </cell>
          <cell r="G5125">
            <v>1312</v>
          </cell>
        </row>
        <row r="5126">
          <cell r="B5126" t="str">
            <v>ODK Roof kit Topvex FS50</v>
          </cell>
          <cell r="D5126" t="str">
            <v>606   Topvex Accessories</v>
          </cell>
          <cell r="E5126" t="str">
            <v>60609   Pre-assembled parts, Compact AHU</v>
          </cell>
          <cell r="F5126" t="str">
            <v>ODS</v>
          </cell>
          <cell r="G5126">
            <v>1353</v>
          </cell>
        </row>
        <row r="5127">
          <cell r="B5127" t="str">
            <v>ODK Roof Kit FR10</v>
          </cell>
          <cell r="D5127" t="str">
            <v>606   Topvex Accessories</v>
          </cell>
          <cell r="E5127" t="str">
            <v>60609   Pre-assembled parts, Compact AHU</v>
          </cell>
          <cell r="F5127" t="str">
            <v>ODS</v>
          </cell>
          <cell r="G5127">
            <v>609</v>
          </cell>
        </row>
        <row r="5128">
          <cell r="B5128" t="str">
            <v>ODK Roof Kit FR20</v>
          </cell>
          <cell r="D5128" t="str">
            <v>606   Topvex Accessories</v>
          </cell>
          <cell r="E5128" t="str">
            <v>60609   Pre-assembled parts, Compact AHU</v>
          </cell>
          <cell r="F5128" t="str">
            <v>ODS</v>
          </cell>
          <cell r="G5128">
            <v>672</v>
          </cell>
        </row>
        <row r="5129">
          <cell r="B5129" t="str">
            <v>ODK Roof Kit FR30</v>
          </cell>
          <cell r="D5129" t="str">
            <v>606   Topvex Accessories</v>
          </cell>
          <cell r="E5129" t="str">
            <v>60609   Pre-assembled parts, Compact AHU</v>
          </cell>
          <cell r="F5129" t="str">
            <v>ODS</v>
          </cell>
          <cell r="G5129">
            <v>697</v>
          </cell>
        </row>
        <row r="5130">
          <cell r="B5130" t="str">
            <v>ODK Roof Kit FR40</v>
          </cell>
          <cell r="D5130" t="str">
            <v>606   Topvex Accessories</v>
          </cell>
          <cell r="E5130" t="str">
            <v>60609   Pre-assembled parts, Compact AHU</v>
          </cell>
          <cell r="F5130" t="str">
            <v>ODS</v>
          </cell>
          <cell r="G5130">
            <v>707</v>
          </cell>
        </row>
        <row r="5131">
          <cell r="B5131" t="str">
            <v>ODK Roof Kit FR50</v>
          </cell>
          <cell r="D5131" t="str">
            <v>606   Topvex Accessories</v>
          </cell>
          <cell r="E5131" t="str">
            <v>60609   Pre-assembled parts, Compact AHU</v>
          </cell>
          <cell r="F5131" t="str">
            <v>ODS</v>
          </cell>
          <cell r="G5131">
            <v>785</v>
          </cell>
        </row>
        <row r="5132">
          <cell r="B5132" t="str">
            <v>Protective Hood Combi FR10</v>
          </cell>
          <cell r="D5132" t="str">
            <v>606   Topvex Accessories</v>
          </cell>
          <cell r="E5132" t="str">
            <v>60609   Pre-assembled parts, Compact AHU</v>
          </cell>
          <cell r="F5132" t="str">
            <v>ODS</v>
          </cell>
          <cell r="G5132">
            <v>744</v>
          </cell>
        </row>
        <row r="5133">
          <cell r="B5133" t="str">
            <v>Protective Hood Combi FR20</v>
          </cell>
          <cell r="D5133" t="str">
            <v>606   Topvex Accessories</v>
          </cell>
          <cell r="E5133" t="str">
            <v>60609   Pre-assembled parts, Compact AHU</v>
          </cell>
          <cell r="F5133" t="str">
            <v>ODS</v>
          </cell>
          <cell r="G5133">
            <v>856</v>
          </cell>
        </row>
        <row r="5134">
          <cell r="B5134" t="str">
            <v>Protective Hood Combi FR30</v>
          </cell>
          <cell r="D5134" t="str">
            <v>606   Topvex Accessories</v>
          </cell>
          <cell r="E5134" t="str">
            <v>60609   Pre-assembled parts, Compact AHU</v>
          </cell>
          <cell r="F5134" t="str">
            <v>ODS</v>
          </cell>
          <cell r="G5134">
            <v>927</v>
          </cell>
        </row>
        <row r="5135">
          <cell r="B5135" t="str">
            <v>Protective Hood Combi FR40</v>
          </cell>
          <cell r="D5135" t="str">
            <v>606   Topvex Accessories</v>
          </cell>
          <cell r="E5135" t="str">
            <v>60609   Pre-assembled parts, Compact AHU</v>
          </cell>
          <cell r="F5135" t="str">
            <v>ODS</v>
          </cell>
          <cell r="G5135">
            <v>945</v>
          </cell>
        </row>
        <row r="5136">
          <cell r="B5136" t="str">
            <v>Protective Hood Combi FR50</v>
          </cell>
          <cell r="D5136" t="str">
            <v>606   Topvex Accessories</v>
          </cell>
          <cell r="E5136" t="str">
            <v>60609   Pre-assembled parts, Compact AHU</v>
          </cell>
          <cell r="F5136" t="str">
            <v>ODS</v>
          </cell>
          <cell r="G5136">
            <v>984</v>
          </cell>
        </row>
        <row r="5137">
          <cell r="B5137" t="str">
            <v>ODK Roof Kit FS10</v>
          </cell>
          <cell r="D5137" t="str">
            <v>606   Topvex Accessories</v>
          </cell>
          <cell r="E5137" t="str">
            <v>60609   Pre-assembled parts, Compact AHU</v>
          </cell>
          <cell r="F5137" t="str">
            <v>ODS</v>
          </cell>
          <cell r="G5137">
            <v>320</v>
          </cell>
        </row>
        <row r="5138">
          <cell r="B5138" t="str">
            <v>ODK Roof Kit FS20</v>
          </cell>
          <cell r="D5138" t="str">
            <v>606   Topvex Accessories</v>
          </cell>
          <cell r="E5138" t="str">
            <v>60609   Pre-assembled parts, Compact AHU</v>
          </cell>
          <cell r="F5138" t="str">
            <v>ODS</v>
          </cell>
          <cell r="G5138">
            <v>357</v>
          </cell>
        </row>
        <row r="5139">
          <cell r="B5139" t="str">
            <v>ODK Roof Kit FS30</v>
          </cell>
          <cell r="D5139" t="str">
            <v>606   Topvex Accessories</v>
          </cell>
          <cell r="E5139" t="str">
            <v>60609   Pre-assembled parts, Compact AHU</v>
          </cell>
          <cell r="F5139" t="str">
            <v>ODS</v>
          </cell>
          <cell r="G5139">
            <v>360</v>
          </cell>
        </row>
        <row r="5140">
          <cell r="B5140" t="str">
            <v>ODK Roof Kit FS40</v>
          </cell>
          <cell r="D5140" t="str">
            <v>606   Topvex Accessories</v>
          </cell>
          <cell r="E5140" t="str">
            <v>60609   Pre-assembled parts, Compact AHU</v>
          </cell>
          <cell r="F5140" t="str">
            <v>ODS</v>
          </cell>
          <cell r="G5140">
            <v>371</v>
          </cell>
        </row>
        <row r="5141">
          <cell r="B5141" t="str">
            <v>ODK Roof Kit FS50</v>
          </cell>
          <cell r="D5141" t="str">
            <v>606   Topvex Accessories</v>
          </cell>
          <cell r="E5141" t="str">
            <v>60609   Pre-assembled parts, Compact AHU</v>
          </cell>
          <cell r="F5141" t="str">
            <v>ODS</v>
          </cell>
          <cell r="G5141">
            <v>398</v>
          </cell>
        </row>
        <row r="5142">
          <cell r="B5142" t="str">
            <v>Protective Hood FS10</v>
          </cell>
          <cell r="D5142" t="str">
            <v>606   Topvex Accessories</v>
          </cell>
          <cell r="E5142" t="str">
            <v>60609   Pre-assembled parts, Compact AHU</v>
          </cell>
          <cell r="F5142" t="str">
            <v>ODS</v>
          </cell>
          <cell r="G5142">
            <v>498</v>
          </cell>
        </row>
        <row r="5143">
          <cell r="B5143" t="str">
            <v>Protective Hood FS20</v>
          </cell>
          <cell r="D5143" t="str">
            <v>606   Topvex Accessories</v>
          </cell>
          <cell r="E5143" t="str">
            <v>60609   Pre-assembled parts, Compact AHU</v>
          </cell>
          <cell r="F5143" t="str">
            <v>ODS</v>
          </cell>
          <cell r="G5143">
            <v>539</v>
          </cell>
        </row>
        <row r="5144">
          <cell r="B5144" t="str">
            <v>Protective Hood FS30</v>
          </cell>
          <cell r="D5144" t="str">
            <v>606   Topvex Accessories</v>
          </cell>
          <cell r="E5144" t="str">
            <v>60609   Pre-assembled parts, Compact AHU</v>
          </cell>
          <cell r="F5144" t="str">
            <v>ODS</v>
          </cell>
          <cell r="G5144">
            <v>587</v>
          </cell>
        </row>
        <row r="5145">
          <cell r="B5145" t="str">
            <v>Protective Hood FS40</v>
          </cell>
          <cell r="D5145" t="str">
            <v>606   Topvex Accessories</v>
          </cell>
          <cell r="E5145" t="str">
            <v>60609   Pre-assembled parts, Compact AHU</v>
          </cell>
          <cell r="F5145" t="str">
            <v>ODS</v>
          </cell>
          <cell r="G5145">
            <v>621</v>
          </cell>
        </row>
        <row r="5146">
          <cell r="B5146" t="str">
            <v>Protective Hood FS50</v>
          </cell>
          <cell r="D5146" t="str">
            <v>606   Topvex Accessories</v>
          </cell>
          <cell r="E5146" t="str">
            <v>60609   Pre-assembled parts, Compact AHU</v>
          </cell>
          <cell r="F5146" t="str">
            <v>ODS</v>
          </cell>
          <cell r="G5146">
            <v>658</v>
          </cell>
        </row>
        <row r="5147">
          <cell r="B5147" t="str">
            <v>ODK Roof Kit SRHP 50/60</v>
          </cell>
          <cell r="D5147" t="str">
            <v>606   Topvex Accessories</v>
          </cell>
          <cell r="E5147" t="str">
            <v>60609   Pre-assembled parts, Compact AHU</v>
          </cell>
          <cell r="F5147" t="str">
            <v>ODS</v>
          </cell>
          <cell r="G5147">
            <v>848</v>
          </cell>
        </row>
        <row r="5148">
          <cell r="B5148" t="str">
            <v>NaviPad PD70-C</v>
          </cell>
          <cell r="D5148" t="str">
            <v>606   Topvex Accessories</v>
          </cell>
          <cell r="E5148" t="str">
            <v>60609   Pre-assembled parts, Compact AHU</v>
          </cell>
          <cell r="F5148" t="str">
            <v>SA</v>
          </cell>
          <cell r="G5148">
            <v>976</v>
          </cell>
        </row>
        <row r="5149">
          <cell r="B5149" t="str">
            <v>GRU 025-520/100</v>
          </cell>
          <cell r="D5149" t="str">
            <v>607   Modular AHU Accessories</v>
          </cell>
          <cell r="E5149" t="str">
            <v>60705   Accessory kit, Central AHU</v>
          </cell>
          <cell r="F5149" t="str">
            <v>GRU</v>
          </cell>
          <cell r="G5149">
            <v>235</v>
          </cell>
        </row>
        <row r="5150">
          <cell r="B5150" t="str">
            <v>GRU 042-690/100</v>
          </cell>
          <cell r="D5150" t="str">
            <v>607   Modular AHU Accessories</v>
          </cell>
          <cell r="E5150" t="str">
            <v>60705   Accessory kit, Central AHU</v>
          </cell>
          <cell r="F5150" t="str">
            <v>GRU</v>
          </cell>
          <cell r="G5150">
            <v>255</v>
          </cell>
        </row>
        <row r="5151">
          <cell r="B5151" t="str">
            <v>GRU 062-820/100</v>
          </cell>
          <cell r="D5151" t="str">
            <v>607   Modular AHU Accessories</v>
          </cell>
          <cell r="E5151" t="str">
            <v>60705   Accessory kit, Central AHU</v>
          </cell>
          <cell r="F5151" t="str">
            <v>GRU</v>
          </cell>
          <cell r="G5151">
            <v>232</v>
          </cell>
        </row>
        <row r="5152">
          <cell r="B5152" t="str">
            <v>GRU 100-1020/100</v>
          </cell>
          <cell r="D5152" t="str">
            <v>607   Modular AHU Accessories</v>
          </cell>
          <cell r="E5152" t="str">
            <v>60705   Accessory kit, Central AHU</v>
          </cell>
          <cell r="F5152" t="str">
            <v>GRU</v>
          </cell>
          <cell r="G5152">
            <v>258</v>
          </cell>
        </row>
        <row r="5153">
          <cell r="B5153" t="str">
            <v>GRU 127-1290/100</v>
          </cell>
          <cell r="D5153" t="str">
            <v>607   Modular AHU Accessories</v>
          </cell>
          <cell r="E5153" t="str">
            <v>60705   Accessory kit, Central AHU</v>
          </cell>
          <cell r="F5153" t="str">
            <v>GRU</v>
          </cell>
          <cell r="G5153">
            <v>258</v>
          </cell>
        </row>
        <row r="5154">
          <cell r="B5154" t="str">
            <v>GRU 025-378/100</v>
          </cell>
          <cell r="D5154" t="str">
            <v>607   Modular AHU Accessories</v>
          </cell>
          <cell r="E5154" t="str">
            <v>60705   Accessory kit, Central AHU</v>
          </cell>
          <cell r="F5154" t="str">
            <v>GRU</v>
          </cell>
          <cell r="G5154">
            <v>205</v>
          </cell>
        </row>
        <row r="5155">
          <cell r="B5155" t="str">
            <v>GRU 025-820/100</v>
          </cell>
          <cell r="D5155" t="str">
            <v>607   Modular AHU Accessories</v>
          </cell>
          <cell r="E5155" t="str">
            <v>60705   Accessory kit, Central AHU</v>
          </cell>
          <cell r="F5155" t="str">
            <v>GRU</v>
          </cell>
          <cell r="G5155">
            <v>239</v>
          </cell>
        </row>
        <row r="5156">
          <cell r="B5156" t="str">
            <v>GRU 025-1020/100</v>
          </cell>
          <cell r="D5156" t="str">
            <v>607   Modular AHU Accessories</v>
          </cell>
          <cell r="E5156" t="str">
            <v>60705   Accessory kit, Central AHU</v>
          </cell>
          <cell r="F5156" t="str">
            <v>GRU</v>
          </cell>
          <cell r="G5156">
            <v>252</v>
          </cell>
        </row>
        <row r="5157">
          <cell r="B5157" t="str">
            <v>GRU 042-378/100</v>
          </cell>
          <cell r="D5157" t="str">
            <v>607   Modular AHU Accessories</v>
          </cell>
          <cell r="E5157" t="str">
            <v>60705   Accessory kit, Central AHU</v>
          </cell>
          <cell r="F5157" t="str">
            <v>GRU</v>
          </cell>
          <cell r="G5157">
            <v>225</v>
          </cell>
        </row>
        <row r="5158">
          <cell r="B5158" t="str">
            <v>GRU 042-520/100</v>
          </cell>
          <cell r="D5158" t="str">
            <v>607   Modular AHU Accessories</v>
          </cell>
          <cell r="E5158" t="str">
            <v>60705   Accessory kit, Central AHU</v>
          </cell>
          <cell r="F5158" t="str">
            <v>GRU</v>
          </cell>
          <cell r="G5158">
            <v>237</v>
          </cell>
        </row>
        <row r="5159">
          <cell r="B5159" t="str">
            <v>GRU 042-1020/100</v>
          </cell>
          <cell r="D5159" t="str">
            <v>607   Modular AHU Accessories</v>
          </cell>
          <cell r="E5159" t="str">
            <v>60705   Accessory kit, Central AHU</v>
          </cell>
          <cell r="F5159" t="str">
            <v>GRU</v>
          </cell>
          <cell r="G5159">
            <v>251</v>
          </cell>
        </row>
        <row r="5160">
          <cell r="B5160" t="str">
            <v>GRU 042-1210/100</v>
          </cell>
          <cell r="D5160" t="str">
            <v>607   Modular AHU Accessories</v>
          </cell>
          <cell r="E5160" t="str">
            <v>60705   Accessory kit, Central AHU</v>
          </cell>
          <cell r="F5160" t="str">
            <v>GRU</v>
          </cell>
          <cell r="G5160">
            <v>255</v>
          </cell>
        </row>
        <row r="5161">
          <cell r="B5161" t="str">
            <v>GRU 062-378/100</v>
          </cell>
          <cell r="D5161" t="str">
            <v>607   Modular AHU Accessories</v>
          </cell>
          <cell r="E5161" t="str">
            <v>60705   Accessory kit, Central AHU</v>
          </cell>
          <cell r="F5161" t="str">
            <v>GRU</v>
          </cell>
          <cell r="G5161">
            <v>195</v>
          </cell>
        </row>
        <row r="5162">
          <cell r="B5162" t="str">
            <v>GRU 062-520/100</v>
          </cell>
          <cell r="D5162" t="str">
            <v>607   Modular AHU Accessories</v>
          </cell>
          <cell r="E5162" t="str">
            <v>60705   Accessory kit, Central AHU</v>
          </cell>
          <cell r="F5162" t="str">
            <v>GRU</v>
          </cell>
          <cell r="G5162">
            <v>258</v>
          </cell>
        </row>
        <row r="5163">
          <cell r="B5163" t="str">
            <v>GRU 062-1210/100</v>
          </cell>
          <cell r="D5163" t="str">
            <v>607   Modular AHU Accessories</v>
          </cell>
          <cell r="E5163" t="str">
            <v>60705   Accessory kit, Central AHU</v>
          </cell>
          <cell r="F5163" t="str">
            <v>GRU</v>
          </cell>
          <cell r="G5163">
            <v>218</v>
          </cell>
        </row>
        <row r="5164">
          <cell r="B5164" t="str">
            <v>GRU 100-378/100</v>
          </cell>
          <cell r="D5164" t="str">
            <v>607   Modular AHU Accessories</v>
          </cell>
          <cell r="E5164" t="str">
            <v>60705   Accessory kit, Central AHU</v>
          </cell>
          <cell r="F5164" t="str">
            <v>GRU</v>
          </cell>
          <cell r="G5164">
            <v>201</v>
          </cell>
        </row>
        <row r="5165">
          <cell r="B5165" t="str">
            <v>GRU 100-520/100</v>
          </cell>
          <cell r="D5165" t="str">
            <v>607   Modular AHU Accessories</v>
          </cell>
          <cell r="E5165" t="str">
            <v>60705   Accessory kit, Central AHU</v>
          </cell>
          <cell r="F5165" t="str">
            <v>GRU</v>
          </cell>
          <cell r="G5165">
            <v>215</v>
          </cell>
        </row>
        <row r="5166">
          <cell r="B5166" t="str">
            <v>GRU 100-820/100</v>
          </cell>
          <cell r="D5166" t="str">
            <v>607   Modular AHU Accessories</v>
          </cell>
          <cell r="E5166" t="str">
            <v>60705   Accessory kit, Central AHU</v>
          </cell>
          <cell r="F5166" t="str">
            <v>GRU</v>
          </cell>
          <cell r="G5166">
            <v>246</v>
          </cell>
        </row>
        <row r="5167">
          <cell r="B5167" t="str">
            <v>GRU 100-1210/100</v>
          </cell>
          <cell r="D5167" t="str">
            <v>607   Modular AHU Accessories</v>
          </cell>
          <cell r="E5167" t="str">
            <v>60705   Accessory kit, Central AHU</v>
          </cell>
          <cell r="F5167" t="str">
            <v>GRU</v>
          </cell>
          <cell r="G5167">
            <v>226</v>
          </cell>
        </row>
        <row r="5168">
          <cell r="B5168" t="str">
            <v>GRU 127-1210/100</v>
          </cell>
          <cell r="D5168" t="str">
            <v>607   Modular AHU Accessories</v>
          </cell>
          <cell r="E5168" t="str">
            <v>60705   Accessory kit, Central AHU</v>
          </cell>
          <cell r="F5168" t="str">
            <v>GRU</v>
          </cell>
          <cell r="G5168">
            <v>265</v>
          </cell>
        </row>
        <row r="5169">
          <cell r="B5169" t="str">
            <v>Run-around coil modul BG 6</v>
          </cell>
          <cell r="D5169" t="str">
            <v>607   Modular AHU Accessories</v>
          </cell>
          <cell r="E5169" t="str">
            <v>60705   Accessory kit, Central AHU</v>
          </cell>
          <cell r="F5169" t="str">
            <v>SHUNT GRP</v>
          </cell>
          <cell r="G5169">
            <v>24037.55</v>
          </cell>
        </row>
        <row r="5170">
          <cell r="B5170" t="str">
            <v>Run-around coil modul BG 12</v>
          </cell>
          <cell r="D5170" t="str">
            <v>607   Modular AHU Accessories</v>
          </cell>
          <cell r="E5170" t="str">
            <v>60705   Accessory kit, Central AHU</v>
          </cell>
          <cell r="F5170" t="str">
            <v>SHUNT GRP</v>
          </cell>
          <cell r="G5170">
            <v>25913.26</v>
          </cell>
        </row>
        <row r="5171">
          <cell r="B5171" t="str">
            <v>Run-around coil modul BG 20</v>
          </cell>
          <cell r="D5171" t="str">
            <v>607   Modular AHU Accessories</v>
          </cell>
          <cell r="E5171" t="str">
            <v>60705   Accessory kit, Central AHU</v>
          </cell>
          <cell r="F5171" t="str">
            <v>SHUNT GRP</v>
          </cell>
          <cell r="G5171">
            <v>29709.62</v>
          </cell>
        </row>
        <row r="5172">
          <cell r="B5172" t="str">
            <v>Run-around coil modul BG 33</v>
          </cell>
          <cell r="D5172" t="str">
            <v>607   Modular AHU Accessories</v>
          </cell>
          <cell r="E5172" t="str">
            <v>60705   Accessory kit, Central AHU</v>
          </cell>
          <cell r="F5172" t="str">
            <v>SHUNT GRP</v>
          </cell>
          <cell r="G5172">
            <v>33647.22</v>
          </cell>
        </row>
        <row r="5173">
          <cell r="B5173" t="str">
            <v>Run-around coil modul BG 50</v>
          </cell>
          <cell r="D5173" t="str">
            <v>607   Modular AHU Accessories</v>
          </cell>
          <cell r="E5173" t="str">
            <v>60705   Accessory kit, Central AHU</v>
          </cell>
          <cell r="F5173" t="str">
            <v>SHUNT GRP</v>
          </cell>
          <cell r="G5173">
            <v>37627.620000000003</v>
          </cell>
        </row>
        <row r="5174">
          <cell r="B5174" t="str">
            <v>Run-around coil modul BG 65</v>
          </cell>
          <cell r="D5174" t="str">
            <v>607   Modular AHU Accessories</v>
          </cell>
          <cell r="E5174" t="str">
            <v>60705   Accessory kit, Central AHU</v>
          </cell>
          <cell r="F5174" t="str">
            <v>SHUNT GRP</v>
          </cell>
          <cell r="G5174">
            <v>47398.86</v>
          </cell>
        </row>
        <row r="5175">
          <cell r="B5175" t="str">
            <v>WSD f. acc. 250x170x150 compl.</v>
          </cell>
          <cell r="D5175" t="str">
            <v>607   Modular AHU Accessories</v>
          </cell>
          <cell r="E5175" t="str">
            <v>60705   Accessory kit, Central AHU</v>
          </cell>
          <cell r="F5175" t="str">
            <v>WSD</v>
          </cell>
          <cell r="G5175">
            <v>99</v>
          </cell>
        </row>
        <row r="5176">
          <cell r="B5176" t="str">
            <v>Filter Coarse65%-G4 375x455x47</v>
          </cell>
          <cell r="D5176" t="str">
            <v>607   Modular AHU Accessories</v>
          </cell>
          <cell r="E5176" t="str">
            <v>60707   Filters, modular AHU</v>
          </cell>
          <cell r="F5176" t="str">
            <v>FILTER-AHU</v>
          </cell>
          <cell r="G5176">
            <v>33.99</v>
          </cell>
        </row>
        <row r="5177">
          <cell r="B5177" t="str">
            <v>Filter Coarse65%-G4 545x625x47</v>
          </cell>
          <cell r="D5177" t="str">
            <v>607   Modular AHU Accessories</v>
          </cell>
          <cell r="E5177" t="str">
            <v>60707   Filters, modular AHU</v>
          </cell>
          <cell r="F5177" t="str">
            <v>FILTER-AHU</v>
          </cell>
          <cell r="G5177">
            <v>47.38</v>
          </cell>
        </row>
        <row r="5178">
          <cell r="B5178" t="str">
            <v>Filter Coarse65%-G4 675x755x47</v>
          </cell>
          <cell r="D5178" t="str">
            <v>607   Modular AHU Accessories</v>
          </cell>
          <cell r="E5178" t="str">
            <v>60707   Filters, modular AHU</v>
          </cell>
          <cell r="F5178" t="str">
            <v>FILTER-AHU</v>
          </cell>
          <cell r="G5178">
            <v>78.28</v>
          </cell>
        </row>
        <row r="5179">
          <cell r="B5179" t="str">
            <v>Filter Coarse65%-G4 955x875x47</v>
          </cell>
          <cell r="D5179" t="str">
            <v>607   Modular AHU Accessories</v>
          </cell>
          <cell r="E5179" t="str">
            <v>60707   Filters, modular AHU</v>
          </cell>
          <cell r="F5179" t="str">
            <v>FILTER-AHU</v>
          </cell>
          <cell r="G5179">
            <v>139.05000000000001</v>
          </cell>
        </row>
        <row r="5180">
          <cell r="B5180" t="str">
            <v>filter panel G4 930x305x96 mm</v>
          </cell>
          <cell r="D5180" t="str">
            <v>607   Modular AHU Accessories</v>
          </cell>
          <cell r="E5180" t="str">
            <v>60707   Filters, modular AHU</v>
          </cell>
          <cell r="F5180" t="str">
            <v>FILTER-AHU</v>
          </cell>
          <cell r="G5180">
            <v>169.95</v>
          </cell>
        </row>
        <row r="5181">
          <cell r="B5181" t="str">
            <v>filter Z-Line-035 G4/COARSE65%</v>
          </cell>
          <cell r="D5181" t="str">
            <v>607   Modular AHU Accessories</v>
          </cell>
          <cell r="E5181" t="str">
            <v>60707   Filters, modular AHU</v>
          </cell>
          <cell r="F5181" t="str">
            <v>FILTER-AHU</v>
          </cell>
          <cell r="G5181">
            <v>47.38</v>
          </cell>
        </row>
        <row r="5182">
          <cell r="B5182" t="str">
            <v>filter Z-Line-042 G4/COARSE65%</v>
          </cell>
          <cell r="D5182" t="str">
            <v>607   Modular AHU Accessories</v>
          </cell>
          <cell r="E5182" t="str">
            <v>60707   Filters, modular AHU</v>
          </cell>
          <cell r="F5182" t="str">
            <v>FILTER-AHU</v>
          </cell>
          <cell r="G5182">
            <v>66.95</v>
          </cell>
        </row>
        <row r="5183">
          <cell r="B5183" t="str">
            <v>filter Z-Line-016 G4/COARSE65%</v>
          </cell>
          <cell r="D5183" t="str">
            <v>607   Modular AHU Accessories</v>
          </cell>
          <cell r="E5183" t="str">
            <v>60707   Filters, modular AHU</v>
          </cell>
          <cell r="F5183" t="str">
            <v>FILTER-AHU</v>
          </cell>
          <cell r="G5183">
            <v>35.020000000000003</v>
          </cell>
        </row>
        <row r="5184">
          <cell r="B5184" t="str">
            <v>filter Z-Line-030 G4/COARSE65%</v>
          </cell>
          <cell r="D5184" t="str">
            <v>607   Modular AHU Accessories</v>
          </cell>
          <cell r="E5184" t="str">
            <v>60707   Filters, modular AHU</v>
          </cell>
          <cell r="F5184" t="str">
            <v>FILTER-AHU</v>
          </cell>
          <cell r="G5184">
            <v>46.35</v>
          </cell>
        </row>
        <row r="5185">
          <cell r="B5185" t="str">
            <v>filter Z-Line-025 G4/COARSE65%</v>
          </cell>
          <cell r="D5185" t="str">
            <v>607   Modular AHU Accessories</v>
          </cell>
          <cell r="E5185" t="str">
            <v>60707   Filters, modular AHU</v>
          </cell>
          <cell r="F5185" t="str">
            <v>FILTER-AHU</v>
          </cell>
          <cell r="G5185">
            <v>35.020000000000003</v>
          </cell>
        </row>
        <row r="5186">
          <cell r="B5186" t="str">
            <v>filter Z-Line-062 G4/COARSE65%</v>
          </cell>
          <cell r="D5186" t="str">
            <v>607   Modular AHU Accessories</v>
          </cell>
          <cell r="E5186" t="str">
            <v>60707   Filters, modular AHU</v>
          </cell>
          <cell r="F5186" t="str">
            <v>FILTER-AHU</v>
          </cell>
          <cell r="G5186">
            <v>69.010000000000005</v>
          </cell>
        </row>
        <row r="5187">
          <cell r="B5187" t="str">
            <v>filter Z-Line-100 G4/COARSE65%</v>
          </cell>
          <cell r="D5187" t="str">
            <v>607   Modular AHU Accessories</v>
          </cell>
          <cell r="E5187" t="str">
            <v>60707   Filters, modular AHU</v>
          </cell>
          <cell r="F5187" t="str">
            <v>FILTER-AHU</v>
          </cell>
          <cell r="G5187">
            <v>136.99</v>
          </cell>
        </row>
        <row r="5188">
          <cell r="B5188" t="str">
            <v>filter bag-1/2-L M5/ePM10 50%</v>
          </cell>
          <cell r="D5188" t="str">
            <v>607   Modular AHU Accessories</v>
          </cell>
          <cell r="E5188" t="str">
            <v>60707   Filters, modular AHU</v>
          </cell>
          <cell r="F5188" t="str">
            <v>FILTER-AHU</v>
          </cell>
          <cell r="G5188">
            <v>44.29</v>
          </cell>
        </row>
        <row r="5189">
          <cell r="B5189" t="str">
            <v>filter bag-1/1-L M5/ePM10 50%</v>
          </cell>
          <cell r="D5189" t="str">
            <v>607   Modular AHU Accessories</v>
          </cell>
          <cell r="E5189" t="str">
            <v>60707   Filters, modular AHU</v>
          </cell>
          <cell r="F5189" t="str">
            <v>FILTER-AHU</v>
          </cell>
          <cell r="G5189">
            <v>101.97</v>
          </cell>
        </row>
        <row r="5190">
          <cell r="B5190" t="str">
            <v>filter bag-1/4-L M5/ePM10 50%</v>
          </cell>
          <cell r="D5190" t="str">
            <v>607   Modular AHU Accessories</v>
          </cell>
          <cell r="E5190" t="str">
            <v>60707   Filters, modular AHU</v>
          </cell>
          <cell r="F5190" t="str">
            <v>FILTER-AHU</v>
          </cell>
          <cell r="G5190">
            <v>52.53</v>
          </cell>
        </row>
        <row r="5191">
          <cell r="B5191" t="str">
            <v>filter carbon cartr. 145x455</v>
          </cell>
          <cell r="D5191" t="str">
            <v>607   Modular AHU Accessories</v>
          </cell>
          <cell r="E5191" t="str">
            <v>60707   Filters, modular AHU</v>
          </cell>
          <cell r="F5191" t="str">
            <v>FILTER-AHU</v>
          </cell>
          <cell r="G5191">
            <v>122.57</v>
          </cell>
        </row>
        <row r="5192">
          <cell r="B5192" t="str">
            <v>filter Z-Line-016 G4/COARSE65%</v>
          </cell>
          <cell r="D5192" t="str">
            <v>607   Modular AHU Accessories</v>
          </cell>
          <cell r="E5192" t="str">
            <v>60707   Filters, modular AHU</v>
          </cell>
          <cell r="F5192" t="str">
            <v>FILTER-AHU</v>
          </cell>
          <cell r="G5192">
            <v>38.11</v>
          </cell>
        </row>
        <row r="5193">
          <cell r="B5193" t="str">
            <v>filter Z-Line-030 G4/COARSE65%</v>
          </cell>
          <cell r="D5193" t="str">
            <v>607   Modular AHU Accessories</v>
          </cell>
          <cell r="E5193" t="str">
            <v>60707   Filters, modular AHU</v>
          </cell>
          <cell r="F5193" t="str">
            <v>FILTER-AHU</v>
          </cell>
          <cell r="G5193">
            <v>39.14</v>
          </cell>
        </row>
        <row r="5194">
          <cell r="B5194" t="str">
            <v>filter alu 025/375x455x48</v>
          </cell>
          <cell r="D5194" t="str">
            <v>607   Modular AHU Accessories</v>
          </cell>
          <cell r="E5194" t="str">
            <v>60707   Filters, modular AHU</v>
          </cell>
          <cell r="F5194" t="str">
            <v>FILTER-AHU</v>
          </cell>
          <cell r="G5194">
            <v>109.18</v>
          </cell>
        </row>
        <row r="5195">
          <cell r="B5195" t="str">
            <v>filter alu 030/675x314x48</v>
          </cell>
          <cell r="D5195" t="str">
            <v>607   Modular AHU Accessories</v>
          </cell>
          <cell r="E5195" t="str">
            <v>60707   Filters, modular AHU</v>
          </cell>
          <cell r="F5195" t="str">
            <v>FILTER-AHU</v>
          </cell>
          <cell r="G5195">
            <v>335.78</v>
          </cell>
        </row>
        <row r="5196">
          <cell r="B5196" t="str">
            <v>filter alu 035/875x314x48</v>
          </cell>
          <cell r="D5196" t="str">
            <v>607   Modular AHU Accessories</v>
          </cell>
          <cell r="E5196" t="str">
            <v>60707   Filters, modular AHU</v>
          </cell>
          <cell r="F5196" t="str">
            <v>FILTER-AHU</v>
          </cell>
          <cell r="G5196">
            <v>151.41</v>
          </cell>
        </row>
        <row r="5197">
          <cell r="B5197" t="str">
            <v>filter alu 042/625x545x48</v>
          </cell>
          <cell r="D5197" t="str">
            <v>607   Modular AHU Accessories</v>
          </cell>
          <cell r="E5197" t="str">
            <v>60707   Filters, modular AHU</v>
          </cell>
          <cell r="F5197" t="str">
            <v>FILTER-AHU</v>
          </cell>
          <cell r="G5197">
            <v>178.19</v>
          </cell>
        </row>
        <row r="5198">
          <cell r="B5198" t="str">
            <v>filter alu 062/755x675x48</v>
          </cell>
          <cell r="D5198" t="str">
            <v>607   Modular AHU Accessories</v>
          </cell>
          <cell r="E5198" t="str">
            <v>60707   Filters, modular AHU</v>
          </cell>
          <cell r="F5198" t="str">
            <v>FILTER-AHU</v>
          </cell>
          <cell r="G5198">
            <v>247.2</v>
          </cell>
        </row>
        <row r="5199">
          <cell r="B5199" t="str">
            <v>filter carbon cartr.160x400</v>
          </cell>
          <cell r="D5199" t="str">
            <v>607   Modular AHU Accessories</v>
          </cell>
          <cell r="E5199" t="str">
            <v>60707   Filters, modular AHU</v>
          </cell>
          <cell r="F5199" t="str">
            <v>FILTER-AHU</v>
          </cell>
          <cell r="G5199">
            <v>156.56</v>
          </cell>
        </row>
        <row r="5200">
          <cell r="B5200" t="str">
            <v>filter  H13/016/030</v>
          </cell>
          <cell r="D5200" t="str">
            <v>607   Modular AHU Accessories</v>
          </cell>
          <cell r="E5200" t="str">
            <v>60707   Filters, modular AHU</v>
          </cell>
          <cell r="F5200" t="str">
            <v>FILTER-AHU</v>
          </cell>
          <cell r="G5200">
            <v>935.24</v>
          </cell>
        </row>
        <row r="5201">
          <cell r="B5201" t="str">
            <v>filter  H13/062</v>
          </cell>
          <cell r="D5201" t="str">
            <v>607   Modular AHU Accessories</v>
          </cell>
          <cell r="E5201" t="str">
            <v>60707   Filters, modular AHU</v>
          </cell>
          <cell r="F5201" t="str">
            <v>FILTER-AHU</v>
          </cell>
          <cell r="G5201">
            <v>1596.5</v>
          </cell>
        </row>
        <row r="5202">
          <cell r="B5202" t="str">
            <v>filter alu 1145x404x50mm</v>
          </cell>
          <cell r="D5202" t="str">
            <v>607   Modular AHU Accessories</v>
          </cell>
          <cell r="E5202" t="str">
            <v>60707   Filters, modular AHU</v>
          </cell>
          <cell r="F5202" t="str">
            <v>FILTER-AHU</v>
          </cell>
          <cell r="G5202">
            <v>247.2</v>
          </cell>
        </row>
        <row r="5203">
          <cell r="B5203" t="str">
            <v>KKC-DX-L 025 cooling section</v>
          </cell>
          <cell r="D5203" t="str">
            <v>607   Modular AHU Accessories</v>
          </cell>
          <cell r="E5203" t="str">
            <v>60707   Filters, modular AHU</v>
          </cell>
          <cell r="F5203" t="str">
            <v>KKC</v>
          </cell>
          <cell r="G5203">
            <v>1597.53</v>
          </cell>
        </row>
        <row r="5204">
          <cell r="B5204" t="str">
            <v>KKC-DX-L 042 cooling section</v>
          </cell>
          <cell r="D5204" t="str">
            <v>607   Modular AHU Accessories</v>
          </cell>
          <cell r="E5204" t="str">
            <v>60707   Filters, modular AHU</v>
          </cell>
          <cell r="F5204" t="str">
            <v>KKC</v>
          </cell>
          <cell r="G5204">
            <v>2136.2199999999998</v>
          </cell>
        </row>
        <row r="5205">
          <cell r="B5205" t="str">
            <v>KKC-DX-L 062 cooling section</v>
          </cell>
          <cell r="D5205" t="str">
            <v>607   Modular AHU Accessories</v>
          </cell>
          <cell r="E5205" t="str">
            <v>60707   Filters, modular AHU</v>
          </cell>
          <cell r="F5205" t="str">
            <v>KKC</v>
          </cell>
          <cell r="G5205">
            <v>2505.9899999999998</v>
          </cell>
        </row>
        <row r="5206">
          <cell r="B5206" t="str">
            <v>KKC-DX-L 100 cooling section</v>
          </cell>
          <cell r="D5206" t="str">
            <v>607   Modular AHU Accessories</v>
          </cell>
          <cell r="E5206" t="str">
            <v>60707   Filters, modular AHU</v>
          </cell>
          <cell r="F5206" t="str">
            <v>KKC</v>
          </cell>
          <cell r="G5206">
            <v>3209.48</v>
          </cell>
        </row>
        <row r="5207">
          <cell r="B5207" t="str">
            <v>KKC-DX-R 025 cooling section</v>
          </cell>
          <cell r="D5207" t="str">
            <v>607   Modular AHU Accessories</v>
          </cell>
          <cell r="E5207" t="str">
            <v>60707   Filters, modular AHU</v>
          </cell>
          <cell r="F5207" t="str">
            <v>KKC</v>
          </cell>
          <cell r="G5207">
            <v>1607.83</v>
          </cell>
        </row>
        <row r="5208">
          <cell r="B5208" t="str">
            <v>KKC-DX-R 042 cooling section</v>
          </cell>
          <cell r="D5208" t="str">
            <v>607   Modular AHU Accessories</v>
          </cell>
          <cell r="E5208" t="str">
            <v>60707   Filters, modular AHU</v>
          </cell>
          <cell r="F5208" t="str">
            <v>KKC</v>
          </cell>
          <cell r="G5208">
            <v>2136.2199999999998</v>
          </cell>
        </row>
        <row r="5209">
          <cell r="B5209" t="str">
            <v>KKC-DX-R 062 cooling section</v>
          </cell>
          <cell r="D5209" t="str">
            <v>607   Modular AHU Accessories</v>
          </cell>
          <cell r="E5209" t="str">
            <v>60707   Filters, modular AHU</v>
          </cell>
          <cell r="F5209" t="str">
            <v>KKC</v>
          </cell>
          <cell r="G5209">
            <v>2505.9899999999998</v>
          </cell>
        </row>
        <row r="5210">
          <cell r="B5210" t="str">
            <v>KKC-DX-R 100 cooling section</v>
          </cell>
          <cell r="D5210" t="str">
            <v>607   Modular AHU Accessories</v>
          </cell>
          <cell r="E5210" t="str">
            <v>60707   Filters, modular AHU</v>
          </cell>
          <cell r="F5210" t="str">
            <v>KKC</v>
          </cell>
          <cell r="G5210">
            <v>3214.63</v>
          </cell>
        </row>
        <row r="5211">
          <cell r="B5211" t="str">
            <v>KKC-W-L 025 cooling section</v>
          </cell>
          <cell r="D5211" t="str">
            <v>607   Modular AHU Accessories</v>
          </cell>
          <cell r="E5211" t="str">
            <v>60707   Filters, modular AHU</v>
          </cell>
          <cell r="F5211" t="str">
            <v>KKC</v>
          </cell>
          <cell r="G5211">
            <v>1600.62</v>
          </cell>
        </row>
        <row r="5212">
          <cell r="B5212" t="str">
            <v>KKC-W-L 042 cooling section</v>
          </cell>
          <cell r="D5212" t="str">
            <v>607   Modular AHU Accessories</v>
          </cell>
          <cell r="E5212" t="str">
            <v>60707   Filters, modular AHU</v>
          </cell>
          <cell r="F5212" t="str">
            <v>KKC</v>
          </cell>
          <cell r="G5212">
            <v>2248.4899999999998</v>
          </cell>
        </row>
        <row r="5213">
          <cell r="B5213" t="str">
            <v>KKC-W-L 062 cooling section</v>
          </cell>
          <cell r="D5213" t="str">
            <v>607   Modular AHU Accessories</v>
          </cell>
          <cell r="E5213" t="str">
            <v>60707   Filters, modular AHU</v>
          </cell>
          <cell r="F5213" t="str">
            <v>KKC</v>
          </cell>
          <cell r="G5213">
            <v>2718.17</v>
          </cell>
        </row>
        <row r="5214">
          <cell r="B5214" t="str">
            <v>KKC-W-L 100 cooling section</v>
          </cell>
          <cell r="D5214" t="str">
            <v>607   Modular AHU Accessories</v>
          </cell>
          <cell r="E5214" t="str">
            <v>60707   Filters, modular AHU</v>
          </cell>
          <cell r="F5214" t="str">
            <v>KKC</v>
          </cell>
          <cell r="G5214">
            <v>3669.89</v>
          </cell>
        </row>
        <row r="5215">
          <cell r="B5215" t="str">
            <v>KKC-W-R 025 cooling section</v>
          </cell>
          <cell r="D5215" t="str">
            <v>607   Modular AHU Accessories</v>
          </cell>
          <cell r="E5215" t="str">
            <v>60707   Filters, modular AHU</v>
          </cell>
          <cell r="F5215" t="str">
            <v>KKC</v>
          </cell>
          <cell r="G5215">
            <v>1600.62</v>
          </cell>
        </row>
        <row r="5216">
          <cell r="B5216" t="str">
            <v>KKC-W-R 042 cooling section</v>
          </cell>
          <cell r="D5216" t="str">
            <v>607   Modular AHU Accessories</v>
          </cell>
          <cell r="E5216" t="str">
            <v>60707   Filters, modular AHU</v>
          </cell>
          <cell r="F5216" t="str">
            <v>KKC</v>
          </cell>
          <cell r="G5216">
            <v>2244.37</v>
          </cell>
        </row>
        <row r="5217">
          <cell r="B5217" t="str">
            <v>KKC-W-R 062 cooling section</v>
          </cell>
          <cell r="D5217" t="str">
            <v>607   Modular AHU Accessories</v>
          </cell>
          <cell r="E5217" t="str">
            <v>60707   Filters, modular AHU</v>
          </cell>
          <cell r="F5217" t="str">
            <v>KKC</v>
          </cell>
          <cell r="G5217">
            <v>2723.32</v>
          </cell>
        </row>
        <row r="5218">
          <cell r="B5218" t="str">
            <v>KKC-W-R 100 cooling section</v>
          </cell>
          <cell r="D5218" t="str">
            <v>607   Modular AHU Accessories</v>
          </cell>
          <cell r="E5218" t="str">
            <v>60707   Filters, modular AHU</v>
          </cell>
          <cell r="F5218" t="str">
            <v>KKC</v>
          </cell>
          <cell r="G5218">
            <v>3662.68</v>
          </cell>
        </row>
        <row r="5219">
          <cell r="B5219" t="str">
            <v>KKD 025-damper-section</v>
          </cell>
          <cell r="D5219" t="str">
            <v>607   Modular AHU Accessories</v>
          </cell>
          <cell r="E5219" t="str">
            <v>60707   Filters, modular AHU</v>
          </cell>
          <cell r="F5219" t="str">
            <v>KKD</v>
          </cell>
          <cell r="G5219">
            <v>753.96</v>
          </cell>
        </row>
        <row r="5220">
          <cell r="B5220" t="str">
            <v>KKD 042-damper-section</v>
          </cell>
          <cell r="D5220" t="str">
            <v>607   Modular AHU Accessories</v>
          </cell>
          <cell r="E5220" t="str">
            <v>60707   Filters, modular AHU</v>
          </cell>
          <cell r="F5220" t="str">
            <v>KKD</v>
          </cell>
          <cell r="G5220">
            <v>885.8</v>
          </cell>
        </row>
        <row r="5221">
          <cell r="B5221" t="str">
            <v>KKD 062-damper-section</v>
          </cell>
          <cell r="D5221" t="str">
            <v>607   Modular AHU Accessories</v>
          </cell>
          <cell r="E5221" t="str">
            <v>60707   Filters, modular AHU</v>
          </cell>
          <cell r="F5221" t="str">
            <v>KKD</v>
          </cell>
          <cell r="G5221">
            <v>994.98</v>
          </cell>
        </row>
        <row r="5222">
          <cell r="B5222" t="str">
            <v>KKD 100-damper-section</v>
          </cell>
          <cell r="D5222" t="str">
            <v>607   Modular AHU Accessories</v>
          </cell>
          <cell r="E5222" t="str">
            <v>60707   Filters, modular AHU</v>
          </cell>
          <cell r="F5222" t="str">
            <v>KKD</v>
          </cell>
          <cell r="G5222">
            <v>1220.55</v>
          </cell>
        </row>
        <row r="5223">
          <cell r="B5223" t="str">
            <v>KKF 30 025-filter-section</v>
          </cell>
          <cell r="D5223" t="str">
            <v>607   Modular AHU Accessories</v>
          </cell>
          <cell r="E5223" t="str">
            <v>60707   Filters, modular AHU</v>
          </cell>
          <cell r="F5223" t="str">
            <v>KKF</v>
          </cell>
          <cell r="G5223">
            <v>633.45000000000005</v>
          </cell>
        </row>
        <row r="5224">
          <cell r="B5224" t="str">
            <v>KKF 30 042-filter-section</v>
          </cell>
          <cell r="D5224" t="str">
            <v>607   Modular AHU Accessories</v>
          </cell>
          <cell r="E5224" t="str">
            <v>60707   Filters, modular AHU</v>
          </cell>
          <cell r="F5224" t="str">
            <v>KKF</v>
          </cell>
          <cell r="G5224">
            <v>787.95</v>
          </cell>
        </row>
        <row r="5225">
          <cell r="B5225" t="str">
            <v>KKF 30 062-filter-section</v>
          </cell>
          <cell r="D5225" t="str">
            <v>607   Modular AHU Accessories</v>
          </cell>
          <cell r="E5225" t="str">
            <v>60707   Filters, modular AHU</v>
          </cell>
          <cell r="F5225" t="str">
            <v>KKF</v>
          </cell>
          <cell r="G5225">
            <v>840.48</v>
          </cell>
        </row>
        <row r="5226">
          <cell r="B5226" t="str">
            <v>KKF 30 100-filter-section</v>
          </cell>
          <cell r="D5226" t="str">
            <v>607   Modular AHU Accessories</v>
          </cell>
          <cell r="E5226" t="str">
            <v>60707   Filters, modular AHU</v>
          </cell>
          <cell r="F5226" t="str">
            <v>KKF</v>
          </cell>
          <cell r="G5226">
            <v>1055.75</v>
          </cell>
        </row>
        <row r="5227">
          <cell r="B5227" t="str">
            <v>KKF-CAR 042-filter-section</v>
          </cell>
          <cell r="D5227" t="str">
            <v>607   Modular AHU Accessories</v>
          </cell>
          <cell r="E5227" t="str">
            <v>60707   Filters, modular AHU</v>
          </cell>
          <cell r="F5227" t="str">
            <v>KKF</v>
          </cell>
          <cell r="G5227">
            <v>2943.74</v>
          </cell>
        </row>
        <row r="5228">
          <cell r="B5228" t="str">
            <v>KKF-CAR 062-filter-section</v>
          </cell>
          <cell r="D5228" t="str">
            <v>607   Modular AHU Accessories</v>
          </cell>
          <cell r="E5228" t="str">
            <v>60707   Filters, modular AHU</v>
          </cell>
          <cell r="F5228" t="str">
            <v>KKF</v>
          </cell>
          <cell r="G5228">
            <v>3953.14</v>
          </cell>
        </row>
        <row r="5229">
          <cell r="B5229" t="str">
            <v>KKF-CAR 100-filter-section</v>
          </cell>
          <cell r="D5229" t="str">
            <v>607   Modular AHU Accessories</v>
          </cell>
          <cell r="E5229" t="str">
            <v>60707   Filters, modular AHU</v>
          </cell>
          <cell r="F5229" t="str">
            <v>KKF</v>
          </cell>
          <cell r="G5229">
            <v>5568.18</v>
          </cell>
        </row>
        <row r="5230">
          <cell r="B5230" t="str">
            <v>KKF-CAR 127-filter-section</v>
          </cell>
          <cell r="D5230" t="str">
            <v>607   Modular AHU Accessories</v>
          </cell>
          <cell r="E5230" t="str">
            <v>60707   Filters, modular AHU</v>
          </cell>
          <cell r="F5230" t="str">
            <v>KKF</v>
          </cell>
          <cell r="G5230">
            <v>8985.7199999999993</v>
          </cell>
        </row>
        <row r="5231">
          <cell r="B5231" t="str">
            <v>KKF-KITCHEN 042-filter-section</v>
          </cell>
          <cell r="D5231" t="str">
            <v>607   Modular AHU Accessories</v>
          </cell>
          <cell r="E5231" t="str">
            <v>60707   Filters, modular AHU</v>
          </cell>
          <cell r="F5231" t="str">
            <v>KKF</v>
          </cell>
          <cell r="G5231">
            <v>3468.01</v>
          </cell>
        </row>
        <row r="5232">
          <cell r="B5232" t="str">
            <v>KKF-KITCHEN 062-filter-section</v>
          </cell>
          <cell r="D5232" t="str">
            <v>607   Modular AHU Accessories</v>
          </cell>
          <cell r="E5232" t="str">
            <v>60707   Filters, modular AHU</v>
          </cell>
          <cell r="F5232" t="str">
            <v>KKF</v>
          </cell>
          <cell r="G5232">
            <v>4560.84</v>
          </cell>
        </row>
        <row r="5233">
          <cell r="B5233" t="str">
            <v>KKF-KITCHEN 100-filter-section</v>
          </cell>
          <cell r="D5233" t="str">
            <v>607   Modular AHU Accessories</v>
          </cell>
          <cell r="E5233" t="str">
            <v>60707   Filters, modular AHU</v>
          </cell>
          <cell r="F5233" t="str">
            <v>KKF</v>
          </cell>
          <cell r="G5233">
            <v>6631.14</v>
          </cell>
        </row>
        <row r="5234">
          <cell r="B5234" t="str">
            <v>KKF-KITCHEN 127-filter-section</v>
          </cell>
          <cell r="D5234" t="str">
            <v>607   Modular AHU Accessories</v>
          </cell>
          <cell r="E5234" t="str">
            <v>60707   Filters, modular AHU</v>
          </cell>
          <cell r="F5234" t="str">
            <v>KKF</v>
          </cell>
          <cell r="G5234">
            <v>10951.99</v>
          </cell>
        </row>
        <row r="5235">
          <cell r="B5235" t="str">
            <v>filter panel-062 M5/ePM10 60%</v>
          </cell>
          <cell r="D5235" t="str">
            <v>607   Modular AHU Accessories</v>
          </cell>
          <cell r="E5235" t="str">
            <v>60707   Filters, modular AHU</v>
          </cell>
          <cell r="F5235" t="str">
            <v>KKF</v>
          </cell>
          <cell r="G5235">
            <v>302.82</v>
          </cell>
        </row>
        <row r="5236">
          <cell r="B5236" t="str">
            <v>filter panel-062 F7/ePM1 55%</v>
          </cell>
          <cell r="D5236" t="str">
            <v>607   Modular AHU Accessories</v>
          </cell>
          <cell r="E5236" t="str">
            <v>60707   Filters, modular AHU</v>
          </cell>
          <cell r="F5236" t="str">
            <v>KKF</v>
          </cell>
          <cell r="G5236">
            <v>309</v>
          </cell>
        </row>
        <row r="5237">
          <cell r="B5237" t="str">
            <v>filter panel-100 M5/ePM10 60%</v>
          </cell>
          <cell r="D5237" t="str">
            <v>607   Modular AHU Accessories</v>
          </cell>
          <cell r="E5237" t="str">
            <v>60707   Filters, modular AHU</v>
          </cell>
          <cell r="F5237" t="str">
            <v>KKF</v>
          </cell>
          <cell r="G5237">
            <v>209.09</v>
          </cell>
        </row>
        <row r="5238">
          <cell r="B5238" t="str">
            <v>filter panel-025 M5/ePM10 60%</v>
          </cell>
          <cell r="D5238" t="str">
            <v>607   Modular AHU Accessories</v>
          </cell>
          <cell r="E5238" t="str">
            <v>60707   Filters, modular AHU</v>
          </cell>
          <cell r="F5238" t="str">
            <v>KKF</v>
          </cell>
          <cell r="G5238">
            <v>111.24</v>
          </cell>
        </row>
        <row r="5239">
          <cell r="B5239" t="str">
            <v>filter panel-025 F7/ePM1 55%</v>
          </cell>
          <cell r="D5239" t="str">
            <v>607   Modular AHU Accessories</v>
          </cell>
          <cell r="E5239" t="str">
            <v>60707   Filters, modular AHU</v>
          </cell>
          <cell r="F5239" t="str">
            <v>KKF</v>
          </cell>
          <cell r="G5239">
            <v>133.9</v>
          </cell>
        </row>
        <row r="5240">
          <cell r="B5240" t="str">
            <v>filter panel-025 F9/ePM1 85%</v>
          </cell>
          <cell r="D5240" t="str">
            <v>607   Modular AHU Accessories</v>
          </cell>
          <cell r="E5240" t="str">
            <v>60707   Filters, modular AHU</v>
          </cell>
          <cell r="F5240" t="str">
            <v>KKF</v>
          </cell>
          <cell r="G5240">
            <v>159.65</v>
          </cell>
        </row>
        <row r="5241">
          <cell r="B5241" t="str">
            <v>KKF-ALU 025-filter-section</v>
          </cell>
          <cell r="D5241" t="str">
            <v>607   Modular AHU Accessories</v>
          </cell>
          <cell r="E5241" t="str">
            <v>60707   Filters, modular AHU</v>
          </cell>
          <cell r="F5241" t="str">
            <v>KKF</v>
          </cell>
          <cell r="G5241">
            <v>849.75</v>
          </cell>
        </row>
        <row r="5242">
          <cell r="B5242" t="str">
            <v>KKF-ALU 042-filter-section</v>
          </cell>
          <cell r="D5242" t="str">
            <v>607   Modular AHU Accessories</v>
          </cell>
          <cell r="E5242" t="str">
            <v>60707   Filters, modular AHU</v>
          </cell>
          <cell r="F5242" t="str">
            <v>KKF</v>
          </cell>
          <cell r="G5242">
            <v>1007.34</v>
          </cell>
        </row>
        <row r="5243">
          <cell r="B5243" t="str">
            <v>KKF-ALU 062-filter-section</v>
          </cell>
          <cell r="D5243" t="str">
            <v>607   Modular AHU Accessories</v>
          </cell>
          <cell r="E5243" t="str">
            <v>60707   Filters, modular AHU</v>
          </cell>
          <cell r="F5243" t="str">
            <v>KKF</v>
          </cell>
          <cell r="G5243">
            <v>1163.9000000000001</v>
          </cell>
        </row>
        <row r="5244">
          <cell r="B5244" t="str">
            <v>KKF-ALU 100-filter-section</v>
          </cell>
          <cell r="D5244" t="str">
            <v>607   Modular AHU Accessories</v>
          </cell>
          <cell r="E5244" t="str">
            <v>60707   Filters, modular AHU</v>
          </cell>
          <cell r="F5244" t="str">
            <v>KKF</v>
          </cell>
          <cell r="G5244">
            <v>1501.74</v>
          </cell>
        </row>
        <row r="5245">
          <cell r="B5245" t="str">
            <v>KKS 025 silencer-section</v>
          </cell>
          <cell r="D5245" t="str">
            <v>607   Modular AHU Accessories</v>
          </cell>
          <cell r="E5245" t="str">
            <v>60707   Filters, modular AHU</v>
          </cell>
          <cell r="F5245" t="str">
            <v>KKS</v>
          </cell>
          <cell r="G5245">
            <v>1045.45</v>
          </cell>
        </row>
        <row r="5246">
          <cell r="B5246" t="str">
            <v>KKS 042 silencer-section</v>
          </cell>
          <cell r="D5246" t="str">
            <v>607   Modular AHU Accessories</v>
          </cell>
          <cell r="E5246" t="str">
            <v>60707   Filters, modular AHU</v>
          </cell>
          <cell r="F5246" t="str">
            <v>KKS</v>
          </cell>
          <cell r="G5246">
            <v>1230.8499999999999</v>
          </cell>
        </row>
        <row r="5247">
          <cell r="B5247" t="str">
            <v>KKS 062 silencer-section</v>
          </cell>
          <cell r="D5247" t="str">
            <v>607   Modular AHU Accessories</v>
          </cell>
          <cell r="E5247" t="str">
            <v>60707   Filters, modular AHU</v>
          </cell>
          <cell r="F5247" t="str">
            <v>KKS</v>
          </cell>
          <cell r="G5247">
            <v>1348.27</v>
          </cell>
        </row>
        <row r="5248">
          <cell r="B5248" t="str">
            <v>KKS 100 silencer-section</v>
          </cell>
          <cell r="D5248" t="str">
            <v>607   Modular AHU Accessories</v>
          </cell>
          <cell r="E5248" t="str">
            <v>60707   Filters, modular AHU</v>
          </cell>
          <cell r="F5248" t="str">
            <v>KKS</v>
          </cell>
          <cell r="G5248">
            <v>1844.73</v>
          </cell>
        </row>
        <row r="5249">
          <cell r="B5249" t="str">
            <v>KKH-HW 025 heater-section</v>
          </cell>
          <cell r="D5249" t="str">
            <v>607   Modular AHU Accessories</v>
          </cell>
          <cell r="E5249" t="str">
            <v>60709   Pre-assembled parts, Central AHU</v>
          </cell>
          <cell r="F5249" t="str">
            <v>KKH</v>
          </cell>
          <cell r="G5249">
            <v>1188</v>
          </cell>
        </row>
        <row r="5250">
          <cell r="B5250" t="str">
            <v>KKH-HW 042 heater-section</v>
          </cell>
          <cell r="D5250" t="str">
            <v>607   Modular AHU Accessories</v>
          </cell>
          <cell r="E5250" t="str">
            <v>60709   Pre-assembled parts, Central AHU</v>
          </cell>
          <cell r="F5250" t="str">
            <v>KKH</v>
          </cell>
          <cell r="G5250">
            <v>1300.32</v>
          </cell>
        </row>
        <row r="5251">
          <cell r="B5251" t="str">
            <v>KKH-HW 062 heater-section</v>
          </cell>
          <cell r="D5251" t="str">
            <v>607   Modular AHU Accessories</v>
          </cell>
          <cell r="E5251" t="str">
            <v>60709   Pre-assembled parts, Central AHU</v>
          </cell>
          <cell r="F5251" t="str">
            <v>KKH</v>
          </cell>
          <cell r="G5251">
            <v>1450.44</v>
          </cell>
        </row>
        <row r="5252">
          <cell r="B5252" t="str">
            <v>KKH-HW 100 heater-section</v>
          </cell>
          <cell r="D5252" t="str">
            <v>607   Modular AHU Accessories</v>
          </cell>
          <cell r="E5252" t="str">
            <v>60709   Pre-assembled parts, Central AHU</v>
          </cell>
          <cell r="F5252" t="str">
            <v>KKH</v>
          </cell>
          <cell r="G5252">
            <v>2085.48</v>
          </cell>
        </row>
        <row r="5253">
          <cell r="B5253" t="str">
            <v>SENSE CX04 NR EC3S EU</v>
          </cell>
          <cell r="D5253" t="str">
            <v>611   AHU for educational premises</v>
          </cell>
          <cell r="E5253" t="str">
            <v>61101   Celing units</v>
          </cell>
          <cell r="F5253" t="str">
            <v>SENSE CX</v>
          </cell>
          <cell r="G5253">
            <v>11802</v>
          </cell>
        </row>
        <row r="5254">
          <cell r="B5254" t="str">
            <v>SENSE CX04 NR EE1S EU</v>
          </cell>
          <cell r="D5254" t="str">
            <v>611   AHU for educational premises</v>
          </cell>
          <cell r="E5254" t="str">
            <v>61101   Celing units</v>
          </cell>
          <cell r="F5254" t="str">
            <v>SENSE CX</v>
          </cell>
          <cell r="G5254">
            <v>10087.35</v>
          </cell>
        </row>
        <row r="5255">
          <cell r="B5255" t="str">
            <v>SENSE CX04 NR ES0S EU</v>
          </cell>
          <cell r="D5255" t="str">
            <v>611   AHU for educational premises</v>
          </cell>
          <cell r="E5255" t="str">
            <v>61101   Celing units</v>
          </cell>
          <cell r="F5255" t="str">
            <v>SENSE CX</v>
          </cell>
          <cell r="G5255">
            <v>9795.4500000000007</v>
          </cell>
        </row>
        <row r="5256">
          <cell r="B5256" t="str">
            <v>SENSE CX04 NR EV1S EU</v>
          </cell>
          <cell r="D5256" t="str">
            <v>611   AHU for educational premises</v>
          </cell>
          <cell r="E5256" t="str">
            <v>61101   Celing units</v>
          </cell>
          <cell r="F5256" t="str">
            <v>SENSE CX</v>
          </cell>
          <cell r="G5256">
            <v>10219.65</v>
          </cell>
        </row>
        <row r="5257">
          <cell r="B5257" t="str">
            <v>SENSE CX04 NR XC3S EU</v>
          </cell>
          <cell r="D5257" t="str">
            <v>611   AHU for educational premises</v>
          </cell>
          <cell r="E5257" t="str">
            <v>61101   Celing units</v>
          </cell>
          <cell r="F5257" t="str">
            <v>SENSE CX</v>
          </cell>
          <cell r="G5257">
            <v>11545.8</v>
          </cell>
        </row>
        <row r="5258">
          <cell r="B5258" t="str">
            <v>SENSE CX04 NR XE1S EU</v>
          </cell>
          <cell r="D5258" t="str">
            <v>611   AHU for educational premises</v>
          </cell>
          <cell r="E5258" t="str">
            <v>61101   Celing units</v>
          </cell>
          <cell r="F5258" t="str">
            <v>SENSE CX</v>
          </cell>
          <cell r="G5258">
            <v>9873.15</v>
          </cell>
        </row>
        <row r="5259">
          <cell r="B5259" t="str">
            <v>SENSE CX04 NR XS0S EU</v>
          </cell>
          <cell r="D5259" t="str">
            <v>611   AHU for educational premises</v>
          </cell>
          <cell r="E5259" t="str">
            <v>61101   Celing units</v>
          </cell>
          <cell r="F5259" t="str">
            <v>SENSE CX</v>
          </cell>
          <cell r="G5259">
            <v>9580.2000000000007</v>
          </cell>
        </row>
        <row r="5260">
          <cell r="B5260" t="str">
            <v>SENSE CX04 NR XV1S EU</v>
          </cell>
          <cell r="D5260" t="str">
            <v>611   AHU for educational premises</v>
          </cell>
          <cell r="E5260" t="str">
            <v>61101   Celing units</v>
          </cell>
          <cell r="F5260" t="str">
            <v>SENSE CX</v>
          </cell>
          <cell r="G5260">
            <v>9985.5</v>
          </cell>
        </row>
        <row r="5261">
          <cell r="B5261" t="str">
            <v>SENSE CX04 HR EC3S EU</v>
          </cell>
          <cell r="D5261" t="str">
            <v>611   AHU for educational premises</v>
          </cell>
          <cell r="E5261" t="str">
            <v>61101   Celing units</v>
          </cell>
          <cell r="F5261" t="str">
            <v>SENSE CX</v>
          </cell>
          <cell r="G5261">
            <v>12712.35</v>
          </cell>
        </row>
        <row r="5262">
          <cell r="B5262" t="str">
            <v>SENSE CX04 HR EE1S EU</v>
          </cell>
          <cell r="D5262" t="str">
            <v>611   AHU for educational premises</v>
          </cell>
          <cell r="E5262" t="str">
            <v>61101   Celing units</v>
          </cell>
          <cell r="F5262" t="str">
            <v>SENSE CX</v>
          </cell>
          <cell r="G5262">
            <v>10997.7</v>
          </cell>
        </row>
        <row r="5263">
          <cell r="B5263" t="str">
            <v>SENSE CX04 HR ES0S EU</v>
          </cell>
          <cell r="D5263" t="str">
            <v>611   AHU for educational premises</v>
          </cell>
          <cell r="E5263" t="str">
            <v>61101   Celing units</v>
          </cell>
          <cell r="F5263" t="str">
            <v>SENSE CX</v>
          </cell>
          <cell r="G5263">
            <v>10705.8</v>
          </cell>
        </row>
        <row r="5264">
          <cell r="B5264" t="str">
            <v>SENSE CX04 HR EV1S EU</v>
          </cell>
          <cell r="D5264" t="str">
            <v>611   AHU for educational premises</v>
          </cell>
          <cell r="E5264" t="str">
            <v>61101   Celing units</v>
          </cell>
          <cell r="F5264" t="str">
            <v>SENSE CX</v>
          </cell>
          <cell r="G5264">
            <v>11131.05</v>
          </cell>
        </row>
        <row r="5265">
          <cell r="B5265" t="str">
            <v>SENSE CX04 HR XC3S EU</v>
          </cell>
          <cell r="D5265" t="str">
            <v>611   AHU for educational premises</v>
          </cell>
          <cell r="E5265" t="str">
            <v>61101   Celing units</v>
          </cell>
          <cell r="F5265" t="str">
            <v>SENSE CX</v>
          </cell>
          <cell r="G5265">
            <v>12457.2</v>
          </cell>
        </row>
        <row r="5266">
          <cell r="B5266" t="str">
            <v>SENSE CX04 HR XE1S EU</v>
          </cell>
          <cell r="D5266" t="str">
            <v>611   AHU for educational premises</v>
          </cell>
          <cell r="E5266" t="str">
            <v>61101   Celing units</v>
          </cell>
          <cell r="F5266" t="str">
            <v>SENSE CX</v>
          </cell>
          <cell r="G5266">
            <v>10784.55</v>
          </cell>
        </row>
        <row r="5267">
          <cell r="B5267" t="str">
            <v>SENSE CX04 HR XS0S EU</v>
          </cell>
          <cell r="D5267" t="str">
            <v>611   AHU for educational premises</v>
          </cell>
          <cell r="E5267" t="str">
            <v>61101   Celing units</v>
          </cell>
          <cell r="F5267" t="str">
            <v>SENSE CX</v>
          </cell>
          <cell r="G5267">
            <v>10491.6</v>
          </cell>
        </row>
        <row r="5268">
          <cell r="B5268" t="str">
            <v>SENSE CX04 HR XV1S EU</v>
          </cell>
          <cell r="D5268" t="str">
            <v>611   AHU for educational premises</v>
          </cell>
          <cell r="E5268" t="str">
            <v>61101   Celing units</v>
          </cell>
          <cell r="F5268" t="str">
            <v>SENSE CX</v>
          </cell>
          <cell r="G5268">
            <v>10895.85</v>
          </cell>
        </row>
        <row r="5269">
          <cell r="B5269" t="str">
            <v>SENSE CX07 HR EV1S EU</v>
          </cell>
          <cell r="D5269" t="str">
            <v>611   AHU for educational premises</v>
          </cell>
          <cell r="E5269" t="str">
            <v>61101   Celing units</v>
          </cell>
          <cell r="F5269" t="str">
            <v>SENSE CX</v>
          </cell>
          <cell r="G5269">
            <v>12647.25</v>
          </cell>
        </row>
        <row r="5270">
          <cell r="B5270" t="str">
            <v>SENSE CX07 HR EE1S EU</v>
          </cell>
          <cell r="D5270" t="str">
            <v>611   AHU for educational premises</v>
          </cell>
          <cell r="E5270" t="str">
            <v>61101   Celing units</v>
          </cell>
          <cell r="F5270" t="str">
            <v>SENSE CX</v>
          </cell>
          <cell r="G5270">
            <v>12529.65</v>
          </cell>
        </row>
        <row r="5271">
          <cell r="B5271" t="str">
            <v>SENSE CX07 HR ES0S EU</v>
          </cell>
          <cell r="D5271" t="str">
            <v>611   AHU for educational premises</v>
          </cell>
          <cell r="E5271" t="str">
            <v>61101   Celing units</v>
          </cell>
          <cell r="F5271" t="str">
            <v>SENSE CX</v>
          </cell>
          <cell r="G5271">
            <v>12219.9</v>
          </cell>
        </row>
        <row r="5272">
          <cell r="B5272" t="str">
            <v>SENSE CX07 HR EC3S EU</v>
          </cell>
          <cell r="D5272" t="str">
            <v>611   AHU for educational premises</v>
          </cell>
          <cell r="E5272" t="str">
            <v>61101   Celing units</v>
          </cell>
          <cell r="F5272" t="str">
            <v>SENSE CX</v>
          </cell>
          <cell r="G5272">
            <v>14230.65</v>
          </cell>
        </row>
        <row r="5273">
          <cell r="B5273" t="str">
            <v>SENSE CX07 HR XE1S EU</v>
          </cell>
          <cell r="D5273" t="str">
            <v>611   AHU for educational premises</v>
          </cell>
          <cell r="E5273" t="str">
            <v>61101   Celing units</v>
          </cell>
          <cell r="F5273" t="str">
            <v>SENSE CX</v>
          </cell>
          <cell r="G5273">
            <v>12319.65</v>
          </cell>
        </row>
        <row r="5274">
          <cell r="B5274" t="str">
            <v>SENSE CX07 HR XS0S EU</v>
          </cell>
          <cell r="D5274" t="str">
            <v>611   AHU for educational premises</v>
          </cell>
          <cell r="E5274" t="str">
            <v>61101   Celing units</v>
          </cell>
          <cell r="F5274" t="str">
            <v>SENSE CX</v>
          </cell>
          <cell r="G5274">
            <v>12023.55</v>
          </cell>
        </row>
        <row r="5275">
          <cell r="B5275" t="str">
            <v>SENSE CX07 HR XV1S EU</v>
          </cell>
          <cell r="D5275" t="str">
            <v>611   AHU for educational premises</v>
          </cell>
          <cell r="E5275" t="str">
            <v>61101   Celing units</v>
          </cell>
          <cell r="F5275" t="str">
            <v>SENSE CX</v>
          </cell>
          <cell r="G5275">
            <v>12429.9</v>
          </cell>
        </row>
        <row r="5276">
          <cell r="B5276" t="str">
            <v>SENSE CX07 HR XC3S EU</v>
          </cell>
          <cell r="D5276" t="str">
            <v>611   AHU for educational premises</v>
          </cell>
          <cell r="E5276" t="str">
            <v>61101   Celing units</v>
          </cell>
          <cell r="F5276" t="str">
            <v>SENSE CX</v>
          </cell>
          <cell r="G5276">
            <v>14013.3</v>
          </cell>
        </row>
        <row r="5277">
          <cell r="B5277" t="str">
            <v>SENSE CX07 NR EV1S EU</v>
          </cell>
          <cell r="D5277" t="str">
            <v>611   AHU for educational premises</v>
          </cell>
          <cell r="E5277" t="str">
            <v>61101   Celing units</v>
          </cell>
          <cell r="F5277" t="str">
            <v>SENSE CX</v>
          </cell>
          <cell r="G5277">
            <v>11211.9</v>
          </cell>
        </row>
        <row r="5278">
          <cell r="B5278" t="str">
            <v>SENSE CX07 NR EE1S EU</v>
          </cell>
          <cell r="D5278" t="str">
            <v>611   AHU for educational premises</v>
          </cell>
          <cell r="E5278" t="str">
            <v>61101   Celing units</v>
          </cell>
          <cell r="F5278" t="str">
            <v>SENSE CX</v>
          </cell>
          <cell r="G5278">
            <v>11094.3</v>
          </cell>
        </row>
        <row r="5279">
          <cell r="B5279" t="str">
            <v>SENSE CX07 NR ES0S EU</v>
          </cell>
          <cell r="D5279" t="str">
            <v>611   AHU for educational premises</v>
          </cell>
          <cell r="E5279" t="str">
            <v>61101   Celing units</v>
          </cell>
          <cell r="F5279" t="str">
            <v>SENSE CX</v>
          </cell>
          <cell r="G5279">
            <v>10784.55</v>
          </cell>
        </row>
        <row r="5280">
          <cell r="B5280" t="str">
            <v>SENSE CX07 NR EC3S EU</v>
          </cell>
          <cell r="D5280" t="str">
            <v>611   AHU for educational premises</v>
          </cell>
          <cell r="E5280" t="str">
            <v>61101   Celing units</v>
          </cell>
          <cell r="F5280" t="str">
            <v>SENSE CX</v>
          </cell>
          <cell r="G5280">
            <v>12795.3</v>
          </cell>
        </row>
        <row r="5281">
          <cell r="B5281" t="str">
            <v>SENSE CX07 NR XE1S EU</v>
          </cell>
          <cell r="D5281" t="str">
            <v>611   AHU for educational premises</v>
          </cell>
          <cell r="E5281" t="str">
            <v>61101   Celing units</v>
          </cell>
          <cell r="F5281" t="str">
            <v>SENSE CX</v>
          </cell>
          <cell r="G5281">
            <v>10884.3</v>
          </cell>
        </row>
        <row r="5282">
          <cell r="B5282" t="str">
            <v>SENSE CX07 NR XS0S EU</v>
          </cell>
          <cell r="D5282" t="str">
            <v>611   AHU for educational premises</v>
          </cell>
          <cell r="E5282" t="str">
            <v>61101   Celing units</v>
          </cell>
          <cell r="F5282" t="str">
            <v>SENSE CX</v>
          </cell>
          <cell r="G5282">
            <v>10588.2</v>
          </cell>
        </row>
        <row r="5283">
          <cell r="B5283" t="str">
            <v>SENSE CX07 NR XV1S EU</v>
          </cell>
          <cell r="D5283" t="str">
            <v>611   AHU for educational premises</v>
          </cell>
          <cell r="E5283" t="str">
            <v>61101   Celing units</v>
          </cell>
          <cell r="F5283" t="str">
            <v>SENSE CX</v>
          </cell>
          <cell r="G5283">
            <v>10994.55</v>
          </cell>
        </row>
        <row r="5284">
          <cell r="B5284" t="str">
            <v>SENSE CX07 NR XC3S EU</v>
          </cell>
          <cell r="D5284" t="str">
            <v>611   AHU for educational premises</v>
          </cell>
          <cell r="E5284" t="str">
            <v>61101   Celing units</v>
          </cell>
          <cell r="F5284" t="str">
            <v>SENSE CX</v>
          </cell>
          <cell r="G5284">
            <v>12577.95</v>
          </cell>
        </row>
        <row r="5285">
          <cell r="B5285" t="str">
            <v>SENSE CX10 HR GV1S EU</v>
          </cell>
          <cell r="D5285" t="str">
            <v>611   AHU for educational premises</v>
          </cell>
          <cell r="E5285" t="str">
            <v>61101   Celing units</v>
          </cell>
          <cell r="F5285" t="str">
            <v>SENSE CX</v>
          </cell>
          <cell r="G5285">
            <v>14797.65</v>
          </cell>
        </row>
        <row r="5286">
          <cell r="B5286" t="str">
            <v>SENSE CX10 HR XE0S EU</v>
          </cell>
          <cell r="D5286" t="str">
            <v>611   AHU for educational premises</v>
          </cell>
          <cell r="E5286" t="str">
            <v>61101   Celing units</v>
          </cell>
          <cell r="F5286" t="str">
            <v>SENSE CX</v>
          </cell>
          <cell r="G5286">
            <v>14394.45</v>
          </cell>
        </row>
        <row r="5287">
          <cell r="B5287" t="str">
            <v>SENSE CX10 HR EV1S EU</v>
          </cell>
          <cell r="D5287" t="str">
            <v>611   AHU for educational premises</v>
          </cell>
          <cell r="E5287" t="str">
            <v>61101   Celing units</v>
          </cell>
          <cell r="F5287" t="str">
            <v>SENSE CX</v>
          </cell>
          <cell r="G5287">
            <v>14817.6</v>
          </cell>
        </row>
        <row r="5288">
          <cell r="B5288" t="str">
            <v>SENSE CX10 HR EE1S EU</v>
          </cell>
          <cell r="D5288" t="str">
            <v>611   AHU for educational premises</v>
          </cell>
          <cell r="E5288" t="str">
            <v>61101   Celing units</v>
          </cell>
          <cell r="F5288" t="str">
            <v>SENSE CX</v>
          </cell>
          <cell r="G5288">
            <v>14706.3</v>
          </cell>
        </row>
        <row r="5289">
          <cell r="B5289" t="str">
            <v>SENSE CX10 HR ES0S EU</v>
          </cell>
          <cell r="D5289" t="str">
            <v>611   AHU for educational premises</v>
          </cell>
          <cell r="E5289" t="str">
            <v>61101   Celing units</v>
          </cell>
          <cell r="F5289" t="str">
            <v>SENSE CX</v>
          </cell>
          <cell r="G5289">
            <v>14331.45</v>
          </cell>
        </row>
        <row r="5290">
          <cell r="B5290" t="str">
            <v>SENSE CX10 HR EC3S EU</v>
          </cell>
          <cell r="D5290" t="str">
            <v>611   AHU for educational premises</v>
          </cell>
          <cell r="E5290" t="str">
            <v>61101   Celing units</v>
          </cell>
          <cell r="F5290" t="str">
            <v>SENSE CX</v>
          </cell>
          <cell r="G5290">
            <v>16430.400000000001</v>
          </cell>
        </row>
        <row r="5291">
          <cell r="B5291" t="str">
            <v>SENSE CX10 HR GS0S EU</v>
          </cell>
          <cell r="D5291" t="str">
            <v>611   AHU for educational premises</v>
          </cell>
          <cell r="E5291" t="str">
            <v>61101   Celing units</v>
          </cell>
          <cell r="F5291" t="str">
            <v>SENSE CX</v>
          </cell>
          <cell r="G5291">
            <v>14309.4</v>
          </cell>
        </row>
        <row r="5292">
          <cell r="B5292" t="str">
            <v>SENSE CX10 HR XE1S EU</v>
          </cell>
          <cell r="D5292" t="str">
            <v>611   AHU for educational premises</v>
          </cell>
          <cell r="E5292" t="str">
            <v>61101   Celing units</v>
          </cell>
          <cell r="F5292" t="str">
            <v>SENSE CX</v>
          </cell>
          <cell r="G5292">
            <v>14486.85</v>
          </cell>
        </row>
        <row r="5293">
          <cell r="B5293" t="str">
            <v>SENSE CX10 HR XS0S EU</v>
          </cell>
          <cell r="D5293" t="str">
            <v>611   AHU for educational premises</v>
          </cell>
          <cell r="E5293" t="str">
            <v>61101   Celing units</v>
          </cell>
          <cell r="F5293" t="str">
            <v>SENSE CX</v>
          </cell>
          <cell r="G5293">
            <v>14113.05</v>
          </cell>
        </row>
        <row r="5294">
          <cell r="B5294" t="str">
            <v>SENSE CX10 HR XV1S EU</v>
          </cell>
          <cell r="D5294" t="str">
            <v>611   AHU for educational premises</v>
          </cell>
          <cell r="E5294" t="str">
            <v>61101   Celing units</v>
          </cell>
          <cell r="F5294" t="str">
            <v>SENSE CX</v>
          </cell>
          <cell r="G5294">
            <v>14580.3</v>
          </cell>
        </row>
        <row r="5295">
          <cell r="B5295" t="str">
            <v>SENSE CX10 HR XC3S EU</v>
          </cell>
          <cell r="D5295" t="str">
            <v>611   AHU for educational premises</v>
          </cell>
          <cell r="E5295" t="str">
            <v>61101   Celing units</v>
          </cell>
          <cell r="F5295" t="str">
            <v>SENSE CX</v>
          </cell>
          <cell r="G5295">
            <v>16173.15</v>
          </cell>
        </row>
        <row r="5296">
          <cell r="B5296" t="str">
            <v>SENSE CX10 NR XE0S EU</v>
          </cell>
          <cell r="D5296" t="str">
            <v>611   AHU for educational premises</v>
          </cell>
          <cell r="E5296" t="str">
            <v>61101   Celing units</v>
          </cell>
          <cell r="F5296" t="str">
            <v>SENSE CX</v>
          </cell>
          <cell r="G5296">
            <v>12813.15</v>
          </cell>
        </row>
        <row r="5297">
          <cell r="B5297" t="str">
            <v>SENSE CX10 NR EV1S EU</v>
          </cell>
          <cell r="D5297" t="str">
            <v>611   AHU for educational premises</v>
          </cell>
          <cell r="E5297" t="str">
            <v>61101   Celing units</v>
          </cell>
          <cell r="F5297" t="str">
            <v>SENSE CX</v>
          </cell>
          <cell r="G5297">
            <v>13236.3</v>
          </cell>
        </row>
        <row r="5298">
          <cell r="B5298" t="str">
            <v>SENSE CX10 NR EE1S EU</v>
          </cell>
          <cell r="D5298" t="str">
            <v>611   AHU for educational premises</v>
          </cell>
          <cell r="E5298" t="str">
            <v>61101   Celing units</v>
          </cell>
          <cell r="F5298" t="str">
            <v>SENSE CX</v>
          </cell>
          <cell r="G5298">
            <v>13125</v>
          </cell>
        </row>
        <row r="5299">
          <cell r="B5299" t="str">
            <v>SENSE CX10 NR ES0S EU</v>
          </cell>
          <cell r="D5299" t="str">
            <v>611   AHU for educational premises</v>
          </cell>
          <cell r="E5299" t="str">
            <v>61101   Celing units</v>
          </cell>
          <cell r="F5299" t="str">
            <v>SENSE CX</v>
          </cell>
          <cell r="G5299">
            <v>12751.2</v>
          </cell>
        </row>
        <row r="5300">
          <cell r="B5300" t="str">
            <v>SENSE CX10 NR EC3S EU</v>
          </cell>
          <cell r="D5300" t="str">
            <v>611   AHU for educational premises</v>
          </cell>
          <cell r="E5300" t="str">
            <v>61101   Celing units</v>
          </cell>
          <cell r="F5300" t="str">
            <v>SENSE CX</v>
          </cell>
          <cell r="G5300">
            <v>14850.15</v>
          </cell>
        </row>
        <row r="5301">
          <cell r="B5301" t="str">
            <v>SENSE CX10 NR GS0S EU</v>
          </cell>
          <cell r="D5301" t="str">
            <v>611   AHU for educational premises</v>
          </cell>
          <cell r="E5301" t="str">
            <v>61101   Celing units</v>
          </cell>
          <cell r="F5301" t="str">
            <v>SENSE CX</v>
          </cell>
          <cell r="G5301">
            <v>12728.1</v>
          </cell>
        </row>
        <row r="5302">
          <cell r="B5302" t="str">
            <v>SENSE CX10 NR XE1S EU</v>
          </cell>
          <cell r="D5302" t="str">
            <v>611   AHU for educational premises</v>
          </cell>
          <cell r="E5302" t="str">
            <v>61101   Celing units</v>
          </cell>
          <cell r="F5302" t="str">
            <v>SENSE CX</v>
          </cell>
          <cell r="G5302">
            <v>12906.6</v>
          </cell>
        </row>
        <row r="5303">
          <cell r="B5303" t="str">
            <v>SENSE CX10 NR XS0S EU</v>
          </cell>
          <cell r="D5303" t="str">
            <v>611   AHU for educational premises</v>
          </cell>
          <cell r="E5303" t="str">
            <v>61101   Celing units</v>
          </cell>
          <cell r="F5303" t="str">
            <v>SENSE CX</v>
          </cell>
          <cell r="G5303">
            <v>12531.75</v>
          </cell>
        </row>
        <row r="5304">
          <cell r="B5304" t="str">
            <v>SENSE CX10 NR XV1S EU</v>
          </cell>
          <cell r="D5304" t="str">
            <v>611   AHU for educational premises</v>
          </cell>
          <cell r="E5304" t="str">
            <v>61101   Celing units</v>
          </cell>
          <cell r="F5304" t="str">
            <v>SENSE CX</v>
          </cell>
          <cell r="G5304">
            <v>13000.05</v>
          </cell>
        </row>
        <row r="5305">
          <cell r="B5305" t="str">
            <v>SENSE CX10 NR XC3S EU</v>
          </cell>
          <cell r="D5305" t="str">
            <v>611   AHU for educational premises</v>
          </cell>
          <cell r="E5305" t="str">
            <v>61101   Celing units</v>
          </cell>
          <cell r="F5305" t="str">
            <v>SENSE CX</v>
          </cell>
          <cell r="G5305">
            <v>14591.85</v>
          </cell>
        </row>
        <row r="5306">
          <cell r="B5306" t="str">
            <v>SENSE CX10 NR GV1S EU</v>
          </cell>
          <cell r="D5306" t="str">
            <v>611   AHU for educational premises</v>
          </cell>
          <cell r="E5306" t="str">
            <v>61101   Celing units</v>
          </cell>
          <cell r="F5306" t="str">
            <v>SENSE CX</v>
          </cell>
          <cell r="G5306">
            <v>13216.35</v>
          </cell>
        </row>
        <row r="5307">
          <cell r="B5307" t="str">
            <v>SENSE QX10 NL EE1S EU</v>
          </cell>
          <cell r="D5307" t="str">
            <v>611   AHU for educational premises</v>
          </cell>
          <cell r="E5307" t="str">
            <v>61101   Celing units</v>
          </cell>
          <cell r="F5307" t="str">
            <v>SENSE QX</v>
          </cell>
          <cell r="G5307">
            <v>8645.7000000000007</v>
          </cell>
        </row>
        <row r="5308">
          <cell r="B5308" t="str">
            <v>SENSE QX10 NL ES0S EU</v>
          </cell>
          <cell r="D5308" t="str">
            <v>611   AHU for educational premises</v>
          </cell>
          <cell r="E5308" t="str">
            <v>61101   Celing units</v>
          </cell>
          <cell r="F5308" t="str">
            <v>SENSE QX</v>
          </cell>
          <cell r="G5308">
            <v>8437.7999999999993</v>
          </cell>
        </row>
        <row r="5309">
          <cell r="B5309" t="str">
            <v>SENSE QX10 NL XE1S EU</v>
          </cell>
          <cell r="D5309" t="str">
            <v>611   AHU for educational premises</v>
          </cell>
          <cell r="E5309" t="str">
            <v>61101   Celing units</v>
          </cell>
          <cell r="F5309" t="str">
            <v>SENSE QX</v>
          </cell>
          <cell r="G5309">
            <v>8466.15</v>
          </cell>
        </row>
        <row r="5310">
          <cell r="B5310" t="str">
            <v>SENSE QX10 NL XS0S EU</v>
          </cell>
          <cell r="D5310" t="str">
            <v>611   AHU for educational premises</v>
          </cell>
          <cell r="E5310" t="str">
            <v>61101   Celing units</v>
          </cell>
          <cell r="F5310" t="str">
            <v>SENSE QX</v>
          </cell>
          <cell r="G5310">
            <v>8217.2999999999993</v>
          </cell>
        </row>
        <row r="5311">
          <cell r="B5311" t="str">
            <v>SENSE QX10 NR EE1S EU</v>
          </cell>
          <cell r="D5311" t="str">
            <v>611   AHU for educational premises</v>
          </cell>
          <cell r="E5311" t="str">
            <v>61101   Celing units</v>
          </cell>
          <cell r="F5311" t="str">
            <v>SENSE QX</v>
          </cell>
          <cell r="G5311">
            <v>8369.5499999999993</v>
          </cell>
        </row>
        <row r="5312">
          <cell r="B5312" t="str">
            <v>SENSE QX10 NR ES0S EU</v>
          </cell>
          <cell r="D5312" t="str">
            <v>611   AHU for educational premises</v>
          </cell>
          <cell r="E5312" t="str">
            <v>61101   Celing units</v>
          </cell>
          <cell r="F5312" t="str">
            <v>SENSE QX</v>
          </cell>
          <cell r="G5312">
            <v>8191.05</v>
          </cell>
        </row>
        <row r="5313">
          <cell r="B5313" t="str">
            <v>SENSE QX10 NR XE1S EU</v>
          </cell>
          <cell r="D5313" t="str">
            <v>611   AHU for educational premises</v>
          </cell>
          <cell r="E5313" t="str">
            <v>61101   Celing units</v>
          </cell>
          <cell r="F5313" t="str">
            <v>SENSE QX</v>
          </cell>
          <cell r="G5313">
            <v>8201.5499999999993</v>
          </cell>
        </row>
        <row r="5314">
          <cell r="B5314" t="str">
            <v>SENSE QX10 NR XS0S EU</v>
          </cell>
          <cell r="D5314" t="str">
            <v>611   AHU for educational premises</v>
          </cell>
          <cell r="E5314" t="str">
            <v>61101   Celing units</v>
          </cell>
          <cell r="F5314" t="str">
            <v>SENSE QX</v>
          </cell>
          <cell r="G5314">
            <v>7941.15</v>
          </cell>
        </row>
        <row r="5315">
          <cell r="B5315" t="str">
            <v>SENSE RT50 HX ES0S EU</v>
          </cell>
          <cell r="D5315" t="str">
            <v>611   AHU for educational premises</v>
          </cell>
          <cell r="E5315" t="str">
            <v>61101   Celing units</v>
          </cell>
          <cell r="F5315" t="str">
            <v>SENSE RT</v>
          </cell>
          <cell r="G5315">
            <v>43496.25</v>
          </cell>
        </row>
        <row r="5316">
          <cell r="B5316" t="str">
            <v>SENSE RT50 NX ES0S EU</v>
          </cell>
          <cell r="D5316" t="str">
            <v>611   AHU for educational premises</v>
          </cell>
          <cell r="E5316" t="str">
            <v>61101   Celing units</v>
          </cell>
          <cell r="F5316" t="str">
            <v>SENSE RT</v>
          </cell>
          <cell r="G5316">
            <v>35990.85</v>
          </cell>
        </row>
        <row r="5317">
          <cell r="B5317" t="str">
            <v>KRTK-A-250-SB</v>
          </cell>
          <cell r="D5317" t="str">
            <v>612   Accessories AHU for educ. prem.</v>
          </cell>
          <cell r="E5317" t="str">
            <v>61201   Shutters and valves</v>
          </cell>
          <cell r="F5317" t="str">
            <v>SENSE ACC</v>
          </cell>
          <cell r="G5317">
            <v>491.4</v>
          </cell>
        </row>
        <row r="5318">
          <cell r="B5318" t="str">
            <v>KRTK-A-315-SB</v>
          </cell>
          <cell r="D5318" t="str">
            <v>612   Accessories AHU for educ. prem.</v>
          </cell>
          <cell r="E5318" t="str">
            <v>61201   Shutters and valves</v>
          </cell>
          <cell r="F5318" t="str">
            <v>SENSE ACC</v>
          </cell>
          <cell r="G5318">
            <v>525</v>
          </cell>
        </row>
        <row r="5319">
          <cell r="B5319" t="str">
            <v>VK250</v>
          </cell>
          <cell r="D5319" t="str">
            <v>612   Accessories AHU for educ. prem.</v>
          </cell>
          <cell r="E5319" t="str">
            <v>61201   Shutters and valves</v>
          </cell>
          <cell r="F5319" t="str">
            <v>SENSE ACC</v>
          </cell>
          <cell r="G5319">
            <v>52.5</v>
          </cell>
        </row>
        <row r="5320">
          <cell r="B5320" t="str">
            <v>VK315</v>
          </cell>
          <cell r="D5320" t="str">
            <v>612   Accessories AHU for educ. prem.</v>
          </cell>
          <cell r="E5320" t="str">
            <v>61201   Shutters and valves</v>
          </cell>
          <cell r="F5320" t="str">
            <v>SENSE ACC</v>
          </cell>
          <cell r="G5320">
            <v>57.75</v>
          </cell>
        </row>
        <row r="5321">
          <cell r="B5321" t="str">
            <v>WFK-25-02</v>
          </cell>
          <cell r="D5321" t="str">
            <v>612   Accessories AHU for educ. prem.</v>
          </cell>
          <cell r="E5321" t="str">
            <v>61201   Shutters and valves</v>
          </cell>
          <cell r="F5321" t="str">
            <v>SENSE ACC</v>
          </cell>
          <cell r="G5321">
            <v>99.75</v>
          </cell>
        </row>
        <row r="5322">
          <cell r="B5322" t="str">
            <v>WFK-30-02</v>
          </cell>
          <cell r="D5322" t="str">
            <v>612   Accessories AHU for educ. prem.</v>
          </cell>
          <cell r="E5322" t="str">
            <v>61201   Shutters and valves</v>
          </cell>
          <cell r="F5322" t="str">
            <v>SENSE ACC</v>
          </cell>
          <cell r="G5322">
            <v>103.95</v>
          </cell>
        </row>
        <row r="5323">
          <cell r="B5323" t="str">
            <v>ZTZ-M8-1,0</v>
          </cell>
          <cell r="D5323" t="str">
            <v>612   Accessories AHU for educ. prem.</v>
          </cell>
          <cell r="E5323" t="str">
            <v>61202   Heaters and Coolers</v>
          </cell>
          <cell r="F5323" t="str">
            <v>SENSE ACC</v>
          </cell>
          <cell r="G5323">
            <v>4.3099999999999996</v>
          </cell>
        </row>
        <row r="5324">
          <cell r="B5324" t="str">
            <v>PUMP-012</v>
          </cell>
          <cell r="D5324" t="str">
            <v>612   Accessories AHU for educ. prem.</v>
          </cell>
          <cell r="E5324" t="str">
            <v>61203   Electrical Accessories</v>
          </cell>
          <cell r="F5324" t="str">
            <v>SENSE ACC</v>
          </cell>
          <cell r="G5324">
            <v>404.25</v>
          </cell>
        </row>
        <row r="5325">
          <cell r="B5325" t="str">
            <v>CI-CO2-R</v>
          </cell>
          <cell r="D5325" t="str">
            <v>612   Accessories AHU for educ. prem.</v>
          </cell>
          <cell r="E5325" t="str">
            <v>61203   Electrical Accessories</v>
          </cell>
          <cell r="F5325" t="str">
            <v>SENSE ACC</v>
          </cell>
          <cell r="G5325">
            <v>412.65</v>
          </cell>
        </row>
        <row r="5326">
          <cell r="B5326" t="str">
            <v>CI-RH-R</v>
          </cell>
          <cell r="D5326" t="str">
            <v>612   Accessories AHU for educ. prem.</v>
          </cell>
          <cell r="E5326" t="str">
            <v>61203   Electrical Accessories</v>
          </cell>
          <cell r="F5326" t="str">
            <v>SENSE ACC</v>
          </cell>
          <cell r="G5326">
            <v>237.3</v>
          </cell>
        </row>
        <row r="5327">
          <cell r="B5327" t="str">
            <v>CI-AQS-COMBI</v>
          </cell>
          <cell r="D5327" t="str">
            <v>612   Accessories AHU for educ. prem.</v>
          </cell>
          <cell r="E5327" t="str">
            <v>61203   Electrical Accessories</v>
          </cell>
          <cell r="F5327" t="str">
            <v>SENSE ACC</v>
          </cell>
          <cell r="G5327">
            <v>139.65</v>
          </cell>
        </row>
        <row r="5328">
          <cell r="B5328" t="str">
            <v>CT-ROOM</v>
          </cell>
          <cell r="D5328" t="str">
            <v>612   Accessories AHU for educ. prem.</v>
          </cell>
          <cell r="E5328" t="str">
            <v>61203   Electrical Accessories</v>
          </cell>
          <cell r="F5328" t="str">
            <v>SENSE ACC</v>
          </cell>
          <cell r="G5328">
            <v>55.65</v>
          </cell>
        </row>
        <row r="5329">
          <cell r="B5329" t="str">
            <v>CI-CO2-22DC-11</v>
          </cell>
          <cell r="D5329" t="str">
            <v>612   Accessories AHU for educ. prem.</v>
          </cell>
          <cell r="E5329" t="str">
            <v>61203   Electrical Accessories</v>
          </cell>
          <cell r="F5329" t="str">
            <v>SENSE ACC</v>
          </cell>
          <cell r="G5329">
            <v>568.04999999999995</v>
          </cell>
        </row>
        <row r="5330">
          <cell r="B5330" t="str">
            <v>CI-RH-22DTH-11M</v>
          </cell>
          <cell r="D5330" t="str">
            <v>612   Accessories AHU for educ. prem.</v>
          </cell>
          <cell r="E5330" t="str">
            <v>61203   Electrical Accessories</v>
          </cell>
          <cell r="F5330" t="str">
            <v>SENSE ACC</v>
          </cell>
          <cell r="G5330">
            <v>394.8</v>
          </cell>
        </row>
        <row r="5331">
          <cell r="B5331" t="str">
            <v>CI-PS-1003</v>
          </cell>
          <cell r="D5331" t="str">
            <v>612   Accessories AHU for educ. prem.</v>
          </cell>
          <cell r="E5331" t="str">
            <v>61203   Electrical Accessories</v>
          </cell>
          <cell r="F5331" t="str">
            <v>SENSE ACC</v>
          </cell>
          <cell r="G5331">
            <v>76.650000000000006</v>
          </cell>
        </row>
        <row r="5332">
          <cell r="B5332" t="str">
            <v>Top connection set CX04</v>
          </cell>
          <cell r="D5332" t="str">
            <v>612   Accessories AHU for educ. prem.</v>
          </cell>
          <cell r="E5332" t="str">
            <v>61204   Accessory kit´s</v>
          </cell>
          <cell r="F5332" t="str">
            <v>SENSE ACC</v>
          </cell>
          <cell r="G5332">
            <v>520.79999999999995</v>
          </cell>
        </row>
        <row r="5333">
          <cell r="B5333" t="str">
            <v>Top connection set CX07</v>
          </cell>
          <cell r="D5333" t="str">
            <v>612   Accessories AHU for educ. prem.</v>
          </cell>
          <cell r="E5333" t="str">
            <v>61204   Accessory kit´s</v>
          </cell>
          <cell r="F5333" t="str">
            <v>SENSE ACC</v>
          </cell>
          <cell r="G5333">
            <v>571.20000000000005</v>
          </cell>
        </row>
        <row r="5334">
          <cell r="B5334" t="str">
            <v>Top connection set CX10</v>
          </cell>
          <cell r="D5334" t="str">
            <v>612   Accessories AHU for educ. prem.</v>
          </cell>
          <cell r="E5334" t="str">
            <v>61204   Accessory kit´s</v>
          </cell>
          <cell r="F5334" t="str">
            <v>SENSE ACC</v>
          </cell>
          <cell r="G5334">
            <v>631.04999999999995</v>
          </cell>
        </row>
        <row r="5335">
          <cell r="B5335" t="str">
            <v>Side half-panel CX04</v>
          </cell>
          <cell r="D5335" t="str">
            <v>612   Accessories AHU for educ. prem.</v>
          </cell>
          <cell r="E5335" t="str">
            <v>61204   Accessory kit´s</v>
          </cell>
          <cell r="F5335" t="str">
            <v>SENSE ACC</v>
          </cell>
          <cell r="G5335">
            <v>133.35</v>
          </cell>
        </row>
        <row r="5336">
          <cell r="B5336" t="str">
            <v>Side half-panel CX07</v>
          </cell>
          <cell r="D5336" t="str">
            <v>612   Accessories AHU for educ. prem.</v>
          </cell>
          <cell r="E5336" t="str">
            <v>61204   Accessory kit´s</v>
          </cell>
          <cell r="F5336" t="str">
            <v>SENSE ACC</v>
          </cell>
          <cell r="G5336">
            <v>136.5</v>
          </cell>
        </row>
        <row r="5337">
          <cell r="B5337" t="str">
            <v>Side half-panel CX10</v>
          </cell>
          <cell r="D5337" t="str">
            <v>612   Accessories AHU for educ. prem.</v>
          </cell>
          <cell r="E5337" t="str">
            <v>61204   Accessory kit´s</v>
          </cell>
          <cell r="F5337" t="str">
            <v>SENSE ACC</v>
          </cell>
          <cell r="G5337">
            <v>144.9</v>
          </cell>
        </row>
        <row r="5338">
          <cell r="B5338" t="str">
            <v>SK-HL138</v>
          </cell>
          <cell r="D5338" t="str">
            <v>612   Accessories AHU for educ. prem.</v>
          </cell>
          <cell r="E5338" t="str">
            <v>61204   Accessory kit´s</v>
          </cell>
          <cell r="F5338" t="str">
            <v>SENSE ACC</v>
          </cell>
          <cell r="G5338">
            <v>77.7</v>
          </cell>
        </row>
        <row r="5339">
          <cell r="B5339" t="str">
            <v>SK-AKS3</v>
          </cell>
          <cell r="D5339" t="str">
            <v>612   Accessories AHU for educ. prem.</v>
          </cell>
          <cell r="E5339" t="str">
            <v>61204   Accessory kit´s</v>
          </cell>
          <cell r="F5339" t="str">
            <v>SENSE ACC</v>
          </cell>
          <cell r="G5339">
            <v>50.4</v>
          </cell>
        </row>
        <row r="5340">
          <cell r="B5340" t="str">
            <v>External WCO module for QX10</v>
          </cell>
          <cell r="D5340" t="str">
            <v>612   Accessories AHU for educ. prem.</v>
          </cell>
          <cell r="E5340" t="str">
            <v>61204   Accessory kit´s</v>
          </cell>
          <cell r="F5340" t="str">
            <v>SENSE ACC</v>
          </cell>
          <cell r="G5340">
            <v>3727.5</v>
          </cell>
        </row>
        <row r="5341">
          <cell r="B5341" t="str">
            <v>External DX module for QX10</v>
          </cell>
          <cell r="D5341" t="str">
            <v>612   Accessories AHU for educ. prem.</v>
          </cell>
          <cell r="E5341" t="str">
            <v>61204   Accessory kit´s</v>
          </cell>
          <cell r="F5341" t="str">
            <v>SENSE ACC</v>
          </cell>
          <cell r="G5341">
            <v>3644.55</v>
          </cell>
        </row>
        <row r="5342">
          <cell r="B5342" t="str">
            <v>Roof insert RT50</v>
          </cell>
          <cell r="D5342" t="str">
            <v>612   Accessories AHU for educ. prem.</v>
          </cell>
          <cell r="E5342" t="str">
            <v>61204   Accessory kit´s</v>
          </cell>
          <cell r="F5342" t="str">
            <v>SENSE ACC</v>
          </cell>
          <cell r="G5342">
            <v>3115.35</v>
          </cell>
        </row>
        <row r="5343">
          <cell r="B5343" t="str">
            <v>MK315</v>
          </cell>
          <cell r="D5343" t="str">
            <v>612   Accessories AHU for educ. prem.</v>
          </cell>
          <cell r="E5343" t="str">
            <v>61204   Accessory kit´s</v>
          </cell>
          <cell r="F5343" t="str">
            <v>SENSE ACC</v>
          </cell>
          <cell r="G5343">
            <v>10.4</v>
          </cell>
        </row>
        <row r="5344">
          <cell r="B5344" t="str">
            <v>Extract filter CX04 Coarse 65%</v>
          </cell>
          <cell r="D5344" t="str">
            <v>612   Accessories AHU for educ. prem.</v>
          </cell>
          <cell r="E5344" t="str">
            <v>61205   Filters for Compact AHU</v>
          </cell>
          <cell r="F5344" t="str">
            <v>SENSE ACC</v>
          </cell>
          <cell r="G5344">
            <v>39.9</v>
          </cell>
        </row>
        <row r="5345">
          <cell r="B5345" t="str">
            <v>Extract filter CX04 ePM10 50%</v>
          </cell>
          <cell r="D5345" t="str">
            <v>612   Accessories AHU for educ. prem.</v>
          </cell>
          <cell r="E5345" t="str">
            <v>61205   Filters for Compact AHU</v>
          </cell>
          <cell r="F5345" t="str">
            <v>SENSE ACC</v>
          </cell>
          <cell r="G5345">
            <v>49.35</v>
          </cell>
        </row>
        <row r="5346">
          <cell r="B5346" t="str">
            <v>Supply filter CX04 ePM1 60%</v>
          </cell>
          <cell r="D5346" t="str">
            <v>612   Accessories AHU for educ. prem.</v>
          </cell>
          <cell r="E5346" t="str">
            <v>61205   Filters for Compact AHU</v>
          </cell>
          <cell r="F5346" t="str">
            <v>SENSE ACC</v>
          </cell>
          <cell r="G5346">
            <v>33.6</v>
          </cell>
        </row>
        <row r="5347">
          <cell r="B5347" t="str">
            <v>Supply filter CX04 ePM1 80%</v>
          </cell>
          <cell r="D5347" t="str">
            <v>612   Accessories AHU for educ. prem.</v>
          </cell>
          <cell r="E5347" t="str">
            <v>61205   Filters for Compact AHU</v>
          </cell>
          <cell r="F5347" t="str">
            <v>SENSE ACC</v>
          </cell>
          <cell r="G5347">
            <v>39.9</v>
          </cell>
        </row>
        <row r="5348">
          <cell r="B5348" t="str">
            <v>Extract filter CX07 Coarse 65%</v>
          </cell>
          <cell r="D5348" t="str">
            <v>612   Accessories AHU for educ. prem.</v>
          </cell>
          <cell r="E5348" t="str">
            <v>61205   Filters for Compact AHU</v>
          </cell>
          <cell r="F5348" t="str">
            <v>SENSE ACC</v>
          </cell>
          <cell r="G5348">
            <v>58.8</v>
          </cell>
        </row>
        <row r="5349">
          <cell r="B5349" t="str">
            <v>Extract filter CX07 ePM10 50%</v>
          </cell>
          <cell r="D5349" t="str">
            <v>612   Accessories AHU for educ. prem.</v>
          </cell>
          <cell r="E5349" t="str">
            <v>61205   Filters for Compact AHU</v>
          </cell>
          <cell r="F5349" t="str">
            <v>SENSE ACC</v>
          </cell>
          <cell r="G5349">
            <v>50.4</v>
          </cell>
        </row>
        <row r="5350">
          <cell r="B5350" t="str">
            <v>Supply filter CX07 ePM1 60%</v>
          </cell>
          <cell r="D5350" t="str">
            <v>612   Accessories AHU for educ. prem.</v>
          </cell>
          <cell r="E5350" t="str">
            <v>61205   Filters for Compact AHU</v>
          </cell>
          <cell r="F5350" t="str">
            <v>SENSE ACC</v>
          </cell>
          <cell r="G5350">
            <v>86.1</v>
          </cell>
        </row>
        <row r="5351">
          <cell r="B5351" t="str">
            <v>Supply filter CX07 ePM1 80%</v>
          </cell>
          <cell r="D5351" t="str">
            <v>612   Accessories AHU for educ. prem.</v>
          </cell>
          <cell r="E5351" t="str">
            <v>61205   Filters for Compact AHU</v>
          </cell>
          <cell r="F5351" t="str">
            <v>SENSE ACC</v>
          </cell>
          <cell r="G5351">
            <v>90.3</v>
          </cell>
        </row>
        <row r="5352">
          <cell r="B5352" t="str">
            <v>Extract filter CX10 Coarse 65%</v>
          </cell>
          <cell r="D5352" t="str">
            <v>612   Accessories AHU for educ. prem.</v>
          </cell>
          <cell r="E5352" t="str">
            <v>61205   Filters for Compact AHU</v>
          </cell>
          <cell r="F5352" t="str">
            <v>SENSE ACC</v>
          </cell>
          <cell r="G5352">
            <v>50.4</v>
          </cell>
        </row>
        <row r="5353">
          <cell r="B5353" t="str">
            <v>Extract filter CX10 ePM10 50%</v>
          </cell>
          <cell r="D5353" t="str">
            <v>612   Accessories AHU for educ. prem.</v>
          </cell>
          <cell r="E5353" t="str">
            <v>61205   Filters for Compact AHU</v>
          </cell>
          <cell r="F5353" t="str">
            <v>SENSE ACC</v>
          </cell>
          <cell r="G5353">
            <v>61.95</v>
          </cell>
        </row>
        <row r="5354">
          <cell r="B5354" t="str">
            <v>Supply filter CX10 ePM1 60%</v>
          </cell>
          <cell r="D5354" t="str">
            <v>612   Accessories AHU for educ. prem.</v>
          </cell>
          <cell r="E5354" t="str">
            <v>61205   Filters for Compact AHU</v>
          </cell>
          <cell r="F5354" t="str">
            <v>SENSE ACC</v>
          </cell>
          <cell r="G5354">
            <v>159.6</v>
          </cell>
        </row>
        <row r="5355">
          <cell r="B5355" t="str">
            <v>Supply filter CX10 ePM1 80%</v>
          </cell>
          <cell r="D5355" t="str">
            <v>612   Accessories AHU for educ. prem.</v>
          </cell>
          <cell r="E5355" t="str">
            <v>61205   Filters for Compact AHU</v>
          </cell>
          <cell r="F5355" t="str">
            <v>SENSE ACC</v>
          </cell>
          <cell r="G5355">
            <v>201.6</v>
          </cell>
        </row>
        <row r="5356">
          <cell r="B5356" t="str">
            <v>Supply filter QX10 ePM1 50%</v>
          </cell>
          <cell r="D5356" t="str">
            <v>612   Accessories AHU for educ. prem.</v>
          </cell>
          <cell r="E5356" t="str">
            <v>61205   Filters for Compact AHU</v>
          </cell>
          <cell r="F5356" t="str">
            <v>SENSE ACC</v>
          </cell>
          <cell r="G5356">
            <v>425.48</v>
          </cell>
        </row>
        <row r="5357">
          <cell r="B5357" t="str">
            <v>Extract filter QX10 ePM10 50%</v>
          </cell>
          <cell r="D5357" t="str">
            <v>612   Accessories AHU for educ. prem.</v>
          </cell>
          <cell r="E5357" t="str">
            <v>61205   Filters for Compact AHU</v>
          </cell>
          <cell r="F5357" t="str">
            <v>SENSE ACC</v>
          </cell>
          <cell r="G5357">
            <v>133.35</v>
          </cell>
        </row>
        <row r="5358">
          <cell r="B5358" t="str">
            <v>Pre-filter RT50 Coarse 65%</v>
          </cell>
          <cell r="D5358" t="str">
            <v>612   Accessories AHU for educ. prem.</v>
          </cell>
          <cell r="E5358" t="str">
            <v>61205   Filters for Compact AHU</v>
          </cell>
          <cell r="F5358" t="str">
            <v>SENSE ACC</v>
          </cell>
          <cell r="G5358">
            <v>137.55000000000001</v>
          </cell>
        </row>
        <row r="5359">
          <cell r="B5359" t="str">
            <v>Supply filter RT50 ePM1 60%</v>
          </cell>
          <cell r="D5359" t="str">
            <v>612   Accessories AHU for educ. prem.</v>
          </cell>
          <cell r="E5359" t="str">
            <v>61205   Filters for Compact AHU</v>
          </cell>
          <cell r="F5359" t="str">
            <v>SENSE ACC</v>
          </cell>
          <cell r="G5359">
            <v>426.3</v>
          </cell>
        </row>
        <row r="5360">
          <cell r="B5360" t="str">
            <v>Extract filters RT50 ePM10 50%</v>
          </cell>
          <cell r="D5360" t="str">
            <v>612   Accessories AHU for educ. prem.</v>
          </cell>
          <cell r="E5360" t="str">
            <v>61205   Filters for Compact AHU</v>
          </cell>
          <cell r="F5360" t="str">
            <v>SENSE ACC</v>
          </cell>
          <cell r="G5360">
            <v>213.15</v>
          </cell>
        </row>
        <row r="5361">
          <cell r="B5361" t="str">
            <v>CLEVA-Cuelgues 500-2000</v>
          </cell>
          <cell r="D5361" t="str">
            <v>616   ERV units accessories</v>
          </cell>
          <cell r="E5361" t="str">
            <v>61605   Accessory kit´s</v>
          </cell>
          <cell r="F5361" t="str">
            <v>CLEVA</v>
          </cell>
          <cell r="G5361">
            <v>43</v>
          </cell>
        </row>
        <row r="5362">
          <cell r="B5362" t="str">
            <v>CLEVA-Cuelgues 3000-4000</v>
          </cell>
          <cell r="D5362" t="str">
            <v>616   ERV units accessories</v>
          </cell>
          <cell r="E5362" t="str">
            <v>61605   Accessory kit´s</v>
          </cell>
          <cell r="F5362" t="str">
            <v>CLEVA</v>
          </cell>
          <cell r="G5362">
            <v>51</v>
          </cell>
        </row>
        <row r="5363">
          <cell r="B5363" t="str">
            <v>CLEVA500 - Tejado</v>
          </cell>
          <cell r="D5363" t="str">
            <v>616   ERV units accessories</v>
          </cell>
          <cell r="E5363" t="str">
            <v>61605   Accessory kit´s</v>
          </cell>
          <cell r="F5363" t="str">
            <v>CLEVA</v>
          </cell>
          <cell r="G5363">
            <v>100</v>
          </cell>
        </row>
        <row r="5364">
          <cell r="B5364" t="str">
            <v>CLEVA1000 - Tejado</v>
          </cell>
          <cell r="D5364" t="str">
            <v>616   ERV units accessories</v>
          </cell>
          <cell r="E5364" t="str">
            <v>61605   Accessory kit´s</v>
          </cell>
          <cell r="F5364" t="str">
            <v>CLEVA</v>
          </cell>
          <cell r="G5364">
            <v>131</v>
          </cell>
        </row>
        <row r="5365">
          <cell r="B5365" t="str">
            <v>CLEVA1500 - Tejado</v>
          </cell>
          <cell r="D5365" t="str">
            <v>616   ERV units accessories</v>
          </cell>
          <cell r="E5365" t="str">
            <v>61605   Accessory kit´s</v>
          </cell>
          <cell r="F5365" t="str">
            <v>CLEVA</v>
          </cell>
          <cell r="G5365">
            <v>155</v>
          </cell>
        </row>
        <row r="5366">
          <cell r="B5366" t="str">
            <v>CLEVA2000 - Tejado</v>
          </cell>
          <cell r="D5366" t="str">
            <v>616   ERV units accessories</v>
          </cell>
          <cell r="E5366" t="str">
            <v>61605   Accessory kit´s</v>
          </cell>
          <cell r="F5366" t="str">
            <v>CLEVA</v>
          </cell>
          <cell r="G5366">
            <v>189</v>
          </cell>
        </row>
        <row r="5367">
          <cell r="B5367" t="str">
            <v>CLEVA3000 - Tejado</v>
          </cell>
          <cell r="D5367" t="str">
            <v>616   ERV units accessories</v>
          </cell>
          <cell r="E5367" t="str">
            <v>61605   Accessory kit´s</v>
          </cell>
          <cell r="F5367" t="str">
            <v>CLEVA</v>
          </cell>
          <cell r="G5367">
            <v>318</v>
          </cell>
        </row>
        <row r="5368">
          <cell r="B5368" t="str">
            <v>CLEVA4000 - Tejado</v>
          </cell>
          <cell r="D5368" t="str">
            <v>616   ERV units accessories</v>
          </cell>
          <cell r="E5368" t="str">
            <v>61605   Accessory kit´s</v>
          </cell>
          <cell r="F5368" t="str">
            <v>CLEVA</v>
          </cell>
          <cell r="G5368">
            <v>373</v>
          </cell>
        </row>
        <row r="5369">
          <cell r="B5369" t="str">
            <v>SYSHP MINI 16 EVO-P R</v>
          </cell>
          <cell r="D5369" t="str">
            <v>701   Chillers</v>
          </cell>
          <cell r="E5369" t="str">
            <v>70120   Heat Pump Air cooled scroll 5-20</v>
          </cell>
          <cell r="F5369" t="str">
            <v>SYSHP MINI</v>
          </cell>
          <cell r="G5369">
            <v>9100</v>
          </cell>
        </row>
        <row r="5370">
          <cell r="B5370" t="str">
            <v>SYSHP MINI 08 PRO Q</v>
          </cell>
          <cell r="D5370" t="str">
            <v>701   Chillers</v>
          </cell>
          <cell r="E5370" t="str">
            <v>70120   Heat Pump Air cooled scroll 5-20</v>
          </cell>
          <cell r="F5370" t="str">
            <v>SYSHP MINI</v>
          </cell>
          <cell r="G5370">
            <v>7154.16</v>
          </cell>
        </row>
        <row r="5371">
          <cell r="B5371" t="str">
            <v>SYSHP MINI 12 PRO R</v>
          </cell>
          <cell r="D5371" t="str">
            <v>701   Chillers</v>
          </cell>
          <cell r="E5371" t="str">
            <v>70120   Heat Pump Air cooled scroll 5-20</v>
          </cell>
          <cell r="F5371" t="str">
            <v>SYSHP MINI</v>
          </cell>
          <cell r="G5371">
            <v>10566.4</v>
          </cell>
        </row>
        <row r="5372">
          <cell r="B5372" t="str">
            <v>SYSHP MINI 16 PRO R</v>
          </cell>
          <cell r="D5372" t="str">
            <v>701   Chillers</v>
          </cell>
          <cell r="E5372" t="str">
            <v>70120   Heat Pump Air cooled scroll 5-20</v>
          </cell>
          <cell r="F5372" t="str">
            <v>SYSHP MINI</v>
          </cell>
          <cell r="G5372">
            <v>11275.68</v>
          </cell>
        </row>
        <row r="5373">
          <cell r="B5373" t="str">
            <v>M.HP07-09 E-heater</v>
          </cell>
          <cell r="D5373" t="str">
            <v>701   Chillers</v>
          </cell>
          <cell r="E5373" t="str">
            <v>70190   Accessories Chillers</v>
          </cell>
          <cell r="F5373" t="str">
            <v>SYSHP MINI</v>
          </cell>
          <cell r="G5373">
            <v>746.72</v>
          </cell>
        </row>
        <row r="5374">
          <cell r="B5374" t="str">
            <v>SYSHP MINI Wire Tbt/T5</v>
          </cell>
          <cell r="D5374" t="str">
            <v>701   Chillers</v>
          </cell>
          <cell r="E5374" t="str">
            <v>70190   Accessories Chillers</v>
          </cell>
          <cell r="F5374" t="str">
            <v>SYSHP MINI</v>
          </cell>
          <cell r="G5374">
            <v>2.39</v>
          </cell>
        </row>
        <row r="5375">
          <cell r="B5375" t="str">
            <v>SYSPLIT CASSETTE 24 LNS HP Q</v>
          </cell>
          <cell r="D5375" t="str">
            <v>702   Splits &amp; VRF</v>
          </cell>
          <cell r="E5375" t="str">
            <v>70201   Splits Cassettes</v>
          </cell>
          <cell r="F5375" t="str">
            <v>SYSPLIT</v>
          </cell>
          <cell r="G5375">
            <v>804.43</v>
          </cell>
        </row>
        <row r="5376">
          <cell r="B5376" t="str">
            <v>SYSPLIT CASSETTE 36 LNS HP Q</v>
          </cell>
          <cell r="D5376" t="str">
            <v>702   Splits &amp; VRF</v>
          </cell>
          <cell r="E5376" t="str">
            <v>70201   Splits Cassettes</v>
          </cell>
          <cell r="F5376" t="str">
            <v>SYSPLIT</v>
          </cell>
          <cell r="G5376">
            <v>929.06</v>
          </cell>
        </row>
        <row r="5377">
          <cell r="B5377" t="str">
            <v>SYSPLIT CASSETTE 48 LNS HP Q</v>
          </cell>
          <cell r="D5377" t="str">
            <v>702   Splits &amp; VRF</v>
          </cell>
          <cell r="E5377" t="str">
            <v>70201   Splits Cassettes</v>
          </cell>
          <cell r="F5377" t="str">
            <v>SYSPLIT</v>
          </cell>
          <cell r="G5377">
            <v>1111.3699999999999</v>
          </cell>
        </row>
        <row r="5378">
          <cell r="B5378" t="str">
            <v>SYSPLIT CASSETTE 60 LNS HP Q</v>
          </cell>
          <cell r="D5378" t="str">
            <v>702   Splits &amp; VRF</v>
          </cell>
          <cell r="E5378" t="str">
            <v>70201   Splits Cassettes</v>
          </cell>
          <cell r="F5378" t="str">
            <v>SYSPLIT</v>
          </cell>
          <cell r="G5378">
            <v>1168.02</v>
          </cell>
        </row>
        <row r="5379">
          <cell r="B5379" t="str">
            <v>SYSPLIT CASSETTE 12 + LNS HP Q</v>
          </cell>
          <cell r="D5379" t="str">
            <v>702   Splits &amp; VRF</v>
          </cell>
          <cell r="E5379" t="str">
            <v>70201   Splits Cassettes</v>
          </cell>
          <cell r="F5379" t="str">
            <v>SYSPLIT</v>
          </cell>
          <cell r="G5379">
            <v>674.65</v>
          </cell>
        </row>
        <row r="5380">
          <cell r="B5380" t="str">
            <v>SYSPLIT CASSETTE 18 + LNS HP Q</v>
          </cell>
          <cell r="D5380" t="str">
            <v>702   Splits &amp; VRF</v>
          </cell>
          <cell r="E5380" t="str">
            <v>70201   Splits Cassettes</v>
          </cell>
          <cell r="F5380" t="str">
            <v>SYSPLIT</v>
          </cell>
          <cell r="G5380">
            <v>718.94</v>
          </cell>
        </row>
        <row r="5381">
          <cell r="B5381" t="str">
            <v>SYSPLIT WALL PRIME 09 INV HP Q</v>
          </cell>
          <cell r="D5381" t="str">
            <v>702   Splits &amp; VRF</v>
          </cell>
          <cell r="E5381" t="str">
            <v>70202   Splits Wall mounted</v>
          </cell>
          <cell r="F5381" t="str">
            <v>SYSPLIT</v>
          </cell>
          <cell r="G5381">
            <v>159.65</v>
          </cell>
        </row>
        <row r="5382">
          <cell r="B5382" t="str">
            <v>SYSPLIT WALL PRIME 18 INV HP Q</v>
          </cell>
          <cell r="D5382" t="str">
            <v>702   Splits &amp; VRF</v>
          </cell>
          <cell r="E5382" t="str">
            <v>70202   Splits Wall mounted</v>
          </cell>
          <cell r="F5382" t="str">
            <v>SYSPLIT</v>
          </cell>
          <cell r="G5382">
            <v>428.48</v>
          </cell>
        </row>
        <row r="5383">
          <cell r="B5383" t="str">
            <v>SYSPLIT WALL PRIME 24 INV HP Q</v>
          </cell>
          <cell r="D5383" t="str">
            <v>702   Splits &amp; VRF</v>
          </cell>
          <cell r="E5383" t="str">
            <v>70202   Splits Wall mounted</v>
          </cell>
          <cell r="F5383" t="str">
            <v>SYSPLIT</v>
          </cell>
          <cell r="G5383">
            <v>428.48</v>
          </cell>
        </row>
        <row r="5384">
          <cell r="B5384" t="str">
            <v>SYSPLIT WALL CUTE 09 EVO HP Q</v>
          </cell>
          <cell r="D5384" t="str">
            <v>702   Splits &amp; VRF</v>
          </cell>
          <cell r="E5384" t="str">
            <v>70202   Splits Wall mounted</v>
          </cell>
          <cell r="F5384" t="str">
            <v>SYSPLIT</v>
          </cell>
          <cell r="G5384">
            <v>299.73</v>
          </cell>
        </row>
        <row r="5385">
          <cell r="B5385" t="str">
            <v>SYSPLIT WALL CUTE 12 EVO HP Q</v>
          </cell>
          <cell r="D5385" t="str">
            <v>702   Splits &amp; VRF</v>
          </cell>
          <cell r="E5385" t="str">
            <v>70202   Splits Wall mounted</v>
          </cell>
          <cell r="F5385" t="str">
            <v>SYSPLIT</v>
          </cell>
          <cell r="G5385">
            <v>330.63</v>
          </cell>
        </row>
        <row r="5386">
          <cell r="B5386" t="str">
            <v>SYSPLIT WALL CUTE 18 EVO HP Q</v>
          </cell>
          <cell r="D5386" t="str">
            <v>702   Splits &amp; VRF</v>
          </cell>
          <cell r="E5386" t="str">
            <v>70202   Splits Wall mounted</v>
          </cell>
          <cell r="F5386" t="str">
            <v>SYSPLIT</v>
          </cell>
          <cell r="G5386">
            <v>371.83</v>
          </cell>
        </row>
        <row r="5387">
          <cell r="B5387" t="str">
            <v>SYSPLIT WALL CUTE 24 EVO HP Q</v>
          </cell>
          <cell r="D5387" t="str">
            <v>702   Splits &amp; VRF</v>
          </cell>
          <cell r="E5387" t="str">
            <v>70202   Splits Wall mounted</v>
          </cell>
          <cell r="F5387" t="str">
            <v>SYSPLIT</v>
          </cell>
          <cell r="G5387">
            <v>511.91</v>
          </cell>
        </row>
        <row r="5388">
          <cell r="B5388" t="str">
            <v>SYSPLIT WALL PRIME 12 INV HP Q</v>
          </cell>
          <cell r="D5388" t="str">
            <v>702   Splits &amp; VRF</v>
          </cell>
          <cell r="E5388" t="str">
            <v>70202   Splits Wall mounted</v>
          </cell>
          <cell r="F5388" t="str">
            <v>SYSPLIT</v>
          </cell>
          <cell r="G5388">
            <v>180.25</v>
          </cell>
        </row>
        <row r="5389">
          <cell r="B5389" t="str">
            <v>ANIRA W 09</v>
          </cell>
          <cell r="D5389" t="str">
            <v>702   Splits &amp; VRF</v>
          </cell>
          <cell r="E5389" t="str">
            <v>70202   Splits Wall mounted</v>
          </cell>
          <cell r="F5389" t="str">
            <v>SYSPLIT</v>
          </cell>
          <cell r="G5389">
            <v>296.64</v>
          </cell>
        </row>
        <row r="5390">
          <cell r="B5390" t="str">
            <v>ANIRA W 12</v>
          </cell>
          <cell r="D5390" t="str">
            <v>702   Splits &amp; VRF</v>
          </cell>
          <cell r="E5390" t="str">
            <v>70202   Splits Wall mounted</v>
          </cell>
          <cell r="F5390" t="str">
            <v>SYSPLIT</v>
          </cell>
          <cell r="G5390">
            <v>319.3</v>
          </cell>
        </row>
        <row r="5391">
          <cell r="B5391" t="str">
            <v>ANIRA W 18</v>
          </cell>
          <cell r="D5391" t="str">
            <v>702   Splits &amp; VRF</v>
          </cell>
          <cell r="E5391" t="str">
            <v>70202   Splits Wall mounted</v>
          </cell>
          <cell r="F5391" t="str">
            <v>SYSPLIT</v>
          </cell>
          <cell r="G5391">
            <v>425.39</v>
          </cell>
        </row>
        <row r="5392">
          <cell r="B5392" t="str">
            <v>SYSPLIT CEILING 18 LNS HP Q</v>
          </cell>
          <cell r="D5392" t="str">
            <v>702   Splits &amp; VRF</v>
          </cell>
          <cell r="E5392" t="str">
            <v>70203   Splits Floor / ceiling</v>
          </cell>
          <cell r="F5392" t="str">
            <v>SYSPLIT</v>
          </cell>
          <cell r="G5392">
            <v>920.82</v>
          </cell>
        </row>
        <row r="5393">
          <cell r="B5393" t="str">
            <v>SYSPLIT CEILING 24 LNS HP Q</v>
          </cell>
          <cell r="D5393" t="str">
            <v>702   Splits &amp; VRF</v>
          </cell>
          <cell r="E5393" t="str">
            <v>70203   Splits Floor / ceiling</v>
          </cell>
          <cell r="F5393" t="str">
            <v>SYSPLIT</v>
          </cell>
          <cell r="G5393">
            <v>973.35</v>
          </cell>
        </row>
        <row r="5394">
          <cell r="B5394" t="str">
            <v>SYSPLIT CEILING 36 LNS HP Q</v>
          </cell>
          <cell r="D5394" t="str">
            <v>702   Splits &amp; VRF</v>
          </cell>
          <cell r="E5394" t="str">
            <v>70203   Splits Floor / ceiling</v>
          </cell>
          <cell r="F5394" t="str">
            <v>SYSPLIT</v>
          </cell>
          <cell r="G5394">
            <v>1118.58</v>
          </cell>
        </row>
        <row r="5395">
          <cell r="B5395" t="str">
            <v>SYSPLIT CEILING 48 LNS HP Q</v>
          </cell>
          <cell r="D5395" t="str">
            <v>702   Splits &amp; VRF</v>
          </cell>
          <cell r="E5395" t="str">
            <v>70203   Splits Floor / ceiling</v>
          </cell>
          <cell r="F5395" t="str">
            <v>SYSPLIT</v>
          </cell>
          <cell r="G5395">
            <v>1248.3599999999999</v>
          </cell>
        </row>
        <row r="5396">
          <cell r="B5396" t="str">
            <v>SYSPLIT CEILING 60 LNS HP Q</v>
          </cell>
          <cell r="D5396" t="str">
            <v>702   Splits &amp; VRF</v>
          </cell>
          <cell r="E5396" t="str">
            <v>70203   Splits Floor / ceiling</v>
          </cell>
          <cell r="F5396" t="str">
            <v>SYSPLIT</v>
          </cell>
          <cell r="G5396">
            <v>1317.37</v>
          </cell>
        </row>
        <row r="5397">
          <cell r="B5397" t="str">
            <v>SYSPLIT CONSOLE 12 LNS HP Q</v>
          </cell>
          <cell r="D5397" t="str">
            <v>702   Splits &amp; VRF</v>
          </cell>
          <cell r="E5397" t="str">
            <v>70203   Splits Floor / ceiling</v>
          </cell>
          <cell r="F5397" t="str">
            <v>SYSPLIT</v>
          </cell>
          <cell r="G5397">
            <v>702.46</v>
          </cell>
        </row>
        <row r="5398">
          <cell r="B5398" t="str">
            <v>SYSPLIT DUCT 24 EVO HP Q</v>
          </cell>
          <cell r="D5398" t="str">
            <v>702   Splits &amp; VRF</v>
          </cell>
          <cell r="E5398" t="str">
            <v>70204   Splits Ducted</v>
          </cell>
          <cell r="F5398" t="str">
            <v>SYSPLIT</v>
          </cell>
          <cell r="G5398">
            <v>1049.57</v>
          </cell>
        </row>
        <row r="5399">
          <cell r="B5399" t="str">
            <v>SYSPLIT DUCT 12 + LNS HP Q</v>
          </cell>
          <cell r="D5399" t="str">
            <v>702   Splits &amp; VRF</v>
          </cell>
          <cell r="E5399" t="str">
            <v>70204   Splits Ducted</v>
          </cell>
          <cell r="F5399" t="str">
            <v>SYSPLIT</v>
          </cell>
          <cell r="G5399">
            <v>693.19</v>
          </cell>
        </row>
        <row r="5400">
          <cell r="B5400" t="str">
            <v>SYSPLIT DUCT 24 + LNS HP Q</v>
          </cell>
          <cell r="D5400" t="str">
            <v>702   Splits &amp; VRF</v>
          </cell>
          <cell r="E5400" t="str">
            <v>70204   Splits Ducted</v>
          </cell>
          <cell r="F5400" t="str">
            <v>SYSPLIT</v>
          </cell>
          <cell r="G5400">
            <v>837.39</v>
          </cell>
        </row>
        <row r="5401">
          <cell r="B5401" t="str">
            <v>SYSPLIT DUCT 36 + LNS HP Q</v>
          </cell>
          <cell r="D5401" t="str">
            <v>702   Splits &amp; VRF</v>
          </cell>
          <cell r="E5401" t="str">
            <v>70204   Splits Ducted</v>
          </cell>
          <cell r="F5401" t="str">
            <v>SYSPLIT</v>
          </cell>
          <cell r="G5401">
            <v>1027.94</v>
          </cell>
        </row>
        <row r="5402">
          <cell r="B5402" t="str">
            <v>SYSPLIT DUCT 48 + LNS HP Q</v>
          </cell>
          <cell r="D5402" t="str">
            <v>702   Splits &amp; VRF</v>
          </cell>
          <cell r="E5402" t="str">
            <v>70204   Splits Ducted</v>
          </cell>
          <cell r="F5402" t="str">
            <v>SYSPLIT</v>
          </cell>
          <cell r="G5402">
            <v>1210.25</v>
          </cell>
        </row>
        <row r="5403">
          <cell r="B5403" t="str">
            <v>SYSPLIT DUCT 60 + LNS HP Q</v>
          </cell>
          <cell r="D5403" t="str">
            <v>702   Splits &amp; VRF</v>
          </cell>
          <cell r="E5403" t="str">
            <v>70204   Splits Ducted</v>
          </cell>
          <cell r="F5403" t="str">
            <v>SYSPLIT</v>
          </cell>
          <cell r="G5403">
            <v>1225.7</v>
          </cell>
        </row>
        <row r="5404">
          <cell r="B5404" t="str">
            <v>SYSPLIT MULTI4 36 EVO32 HP Q</v>
          </cell>
          <cell r="D5404" t="str">
            <v>702   Splits &amp; VRF</v>
          </cell>
          <cell r="E5404" t="str">
            <v>70205   Multi splits/Outdoor units</v>
          </cell>
          <cell r="F5404" t="str">
            <v>SYSPLIT</v>
          </cell>
          <cell r="G5404">
            <v>3022.02</v>
          </cell>
        </row>
        <row r="5405">
          <cell r="B5405" t="str">
            <v>SYSPLIT MULTI5 42 EVO32 HP Q</v>
          </cell>
          <cell r="D5405" t="str">
            <v>702   Splits &amp; VRF</v>
          </cell>
          <cell r="E5405" t="str">
            <v>70205   Multi splits/Outdoor units</v>
          </cell>
          <cell r="F5405" t="str">
            <v>SYSPLIT</v>
          </cell>
          <cell r="G5405">
            <v>3221.84</v>
          </cell>
        </row>
        <row r="5406">
          <cell r="B5406" t="str">
            <v>SYSPLIT WALL OUT 09 INV-X HP Q</v>
          </cell>
          <cell r="D5406" t="str">
            <v>702   Splits &amp; VRF</v>
          </cell>
          <cell r="E5406" t="str">
            <v>70205   Multi splits/Outdoor units</v>
          </cell>
          <cell r="F5406" t="str">
            <v>SYSPLIT</v>
          </cell>
          <cell r="G5406">
            <v>540.75</v>
          </cell>
        </row>
        <row r="5407">
          <cell r="B5407" t="str">
            <v>SYSPLIT WALL OUT 12 INV-X HP Q</v>
          </cell>
          <cell r="D5407" t="str">
            <v>702   Splits &amp; VRF</v>
          </cell>
          <cell r="E5407" t="str">
            <v>70205   Multi splits/Outdoor units</v>
          </cell>
          <cell r="F5407" t="str">
            <v>SYSPLIT</v>
          </cell>
          <cell r="G5407">
            <v>552.08000000000004</v>
          </cell>
        </row>
        <row r="5408">
          <cell r="B5408" t="str">
            <v>SYSPLIT WALL OUT 18 INV-X HP Q</v>
          </cell>
          <cell r="D5408" t="str">
            <v>702   Splits &amp; VRF</v>
          </cell>
          <cell r="E5408" t="str">
            <v>70205   Multi splits/Outdoor units</v>
          </cell>
          <cell r="F5408" t="str">
            <v>SYSPLIT</v>
          </cell>
          <cell r="G5408">
            <v>920.82</v>
          </cell>
        </row>
        <row r="5409">
          <cell r="B5409" t="str">
            <v>SYSPLIT WALL OUT 24 INV-X HP Q</v>
          </cell>
          <cell r="D5409" t="str">
            <v>702   Splits &amp; VRF</v>
          </cell>
          <cell r="E5409" t="str">
            <v>70205   Multi splits/Outdoor units</v>
          </cell>
          <cell r="F5409" t="str">
            <v>SYSPLIT</v>
          </cell>
          <cell r="G5409">
            <v>1241.1500000000001</v>
          </cell>
        </row>
        <row r="5410">
          <cell r="B5410" t="str">
            <v>SYSPLIT WALL OUT 09 EVO-X HP Q</v>
          </cell>
          <cell r="D5410" t="str">
            <v>702   Splits &amp; VRF</v>
          </cell>
          <cell r="E5410" t="str">
            <v>70205   Multi splits/Outdoor units</v>
          </cell>
          <cell r="F5410" t="str">
            <v>SYSPLIT</v>
          </cell>
          <cell r="G5410">
            <v>704.52</v>
          </cell>
        </row>
        <row r="5411">
          <cell r="B5411" t="str">
            <v>SYSPLIT WALL OUT 12 EVO-X HP Q</v>
          </cell>
          <cell r="D5411" t="str">
            <v>702   Splits &amp; VRF</v>
          </cell>
          <cell r="E5411" t="str">
            <v>70205   Multi splits/Outdoor units</v>
          </cell>
          <cell r="F5411" t="str">
            <v>SYSPLIT</v>
          </cell>
          <cell r="G5411">
            <v>766.32</v>
          </cell>
        </row>
        <row r="5412">
          <cell r="B5412" t="str">
            <v>SYSPLIT WALL OUT 18 EVO-X HP Q</v>
          </cell>
          <cell r="D5412" t="str">
            <v>702   Splits &amp; VRF</v>
          </cell>
          <cell r="E5412" t="str">
            <v>70205   Multi splits/Outdoor units</v>
          </cell>
          <cell r="F5412" t="str">
            <v>SYSPLIT</v>
          </cell>
          <cell r="G5412">
            <v>984.68</v>
          </cell>
        </row>
        <row r="5413">
          <cell r="B5413" t="str">
            <v>SYSPLIT WALL OUT 24 EVO-X HP Q</v>
          </cell>
          <cell r="D5413" t="str">
            <v>702   Splits &amp; VRF</v>
          </cell>
          <cell r="E5413" t="str">
            <v>70205   Multi splits/Outdoor units</v>
          </cell>
          <cell r="F5413" t="str">
            <v>SYSPLIT</v>
          </cell>
          <cell r="G5413">
            <v>1292.6500000000001</v>
          </cell>
        </row>
        <row r="5414">
          <cell r="B5414" t="str">
            <v>SYSPLIT OUTDOOR 12 LNS-X HP Q</v>
          </cell>
          <cell r="D5414" t="str">
            <v>702   Splits &amp; VRF</v>
          </cell>
          <cell r="E5414" t="str">
            <v>70205   Multi splits/Outdoor units</v>
          </cell>
          <cell r="F5414" t="str">
            <v>SYSPLIT</v>
          </cell>
          <cell r="G5414">
            <v>1016.61</v>
          </cell>
        </row>
        <row r="5415">
          <cell r="B5415" t="str">
            <v>SYSPLIT OUTDOOR 18 LNS-X HP Q</v>
          </cell>
          <cell r="D5415" t="str">
            <v>702   Splits &amp; VRF</v>
          </cell>
          <cell r="E5415" t="str">
            <v>70205   Multi splits/Outdoor units</v>
          </cell>
          <cell r="F5415" t="str">
            <v>SYSPLIT</v>
          </cell>
          <cell r="G5415">
            <v>1408.01</v>
          </cell>
        </row>
        <row r="5416">
          <cell r="B5416" t="str">
            <v>SYSPLIT OUTDOOR 24 LNS-X HP Q</v>
          </cell>
          <cell r="D5416" t="str">
            <v>702   Splits &amp; VRF</v>
          </cell>
          <cell r="E5416" t="str">
            <v>70205   Multi splits/Outdoor units</v>
          </cell>
          <cell r="F5416" t="str">
            <v>SYSPLIT</v>
          </cell>
          <cell r="G5416">
            <v>1680.96</v>
          </cell>
        </row>
        <row r="5417">
          <cell r="B5417" t="str">
            <v>SYSPLIT OUTDOOR 36 LNS-X HP Q</v>
          </cell>
          <cell r="D5417" t="str">
            <v>702   Splits &amp; VRF</v>
          </cell>
          <cell r="E5417" t="str">
            <v>70205   Multi splits/Outdoor units</v>
          </cell>
          <cell r="F5417" t="str">
            <v>SYSPLIT</v>
          </cell>
          <cell r="G5417">
            <v>2947.86</v>
          </cell>
        </row>
        <row r="5418">
          <cell r="B5418" t="str">
            <v>SYSPLIT OUTDOOR 36 LNS-X HP R</v>
          </cell>
          <cell r="D5418" t="str">
            <v>702   Splits &amp; VRF</v>
          </cell>
          <cell r="E5418" t="str">
            <v>70205   Multi splits/Outdoor units</v>
          </cell>
          <cell r="F5418" t="str">
            <v>SYSPLIT</v>
          </cell>
          <cell r="G5418">
            <v>3331.02</v>
          </cell>
        </row>
        <row r="5419">
          <cell r="B5419" t="str">
            <v>SYSPLIT MULTI2 18 EVO-X HP Q</v>
          </cell>
          <cell r="D5419" t="str">
            <v>702   Splits &amp; VRF</v>
          </cell>
          <cell r="E5419" t="str">
            <v>70205   Multi splits/Outdoor units</v>
          </cell>
          <cell r="F5419" t="str">
            <v>SYSPLIT</v>
          </cell>
          <cell r="G5419">
            <v>1415.22</v>
          </cell>
        </row>
        <row r="5420">
          <cell r="B5420" t="str">
            <v>SYSPLIT MULTI3 27 EVO-X HP Q</v>
          </cell>
          <cell r="D5420" t="str">
            <v>702   Splits &amp; VRF</v>
          </cell>
          <cell r="E5420" t="str">
            <v>70205   Multi splits/Outdoor units</v>
          </cell>
          <cell r="F5420" t="str">
            <v>SYSPLIT</v>
          </cell>
          <cell r="G5420">
            <v>2343.25</v>
          </cell>
        </row>
        <row r="5421">
          <cell r="B5421" t="str">
            <v>ANIRA O 09</v>
          </cell>
          <cell r="D5421" t="str">
            <v>702   Splits &amp; VRF</v>
          </cell>
          <cell r="E5421" t="str">
            <v>70205   Multi splits/Outdoor units</v>
          </cell>
          <cell r="F5421" t="str">
            <v>SYSPLIT</v>
          </cell>
          <cell r="G5421">
            <v>626.24</v>
          </cell>
        </row>
        <row r="5422">
          <cell r="B5422" t="str">
            <v>ANIRA O 12</v>
          </cell>
          <cell r="D5422" t="str">
            <v>702   Splits &amp; VRF</v>
          </cell>
          <cell r="E5422" t="str">
            <v>70205   Multi splits/Outdoor units</v>
          </cell>
          <cell r="F5422" t="str">
            <v>SYSPLIT</v>
          </cell>
          <cell r="G5422">
            <v>677.74</v>
          </cell>
        </row>
        <row r="5423">
          <cell r="B5423" t="str">
            <v>ANIRA O 18</v>
          </cell>
          <cell r="D5423" t="str">
            <v>702   Splits &amp; VRF</v>
          </cell>
          <cell r="E5423" t="str">
            <v>70205   Multi splits/Outdoor units</v>
          </cell>
          <cell r="F5423" t="str">
            <v>SYSPLIT</v>
          </cell>
          <cell r="G5423">
            <v>1066.05</v>
          </cell>
        </row>
        <row r="5424">
          <cell r="B5424" t="str">
            <v>SYSPLIT OUTDOOR 48 LNS-X HP R</v>
          </cell>
          <cell r="D5424" t="str">
            <v>702   Splits &amp; VRF</v>
          </cell>
          <cell r="E5424" t="str">
            <v>70205   Multi splits/Outdoor units</v>
          </cell>
          <cell r="F5424" t="str">
            <v>SYSPLIT</v>
          </cell>
          <cell r="G5424">
            <v>3672.98</v>
          </cell>
        </row>
        <row r="5425">
          <cell r="B5425" t="str">
            <v>SYSPLIT OUTDOOR 60 LNS-X HP R</v>
          </cell>
          <cell r="D5425" t="str">
            <v>702   Splits &amp; VRF</v>
          </cell>
          <cell r="E5425" t="str">
            <v>70205   Multi splits/Outdoor units</v>
          </cell>
          <cell r="F5425" t="str">
            <v>SYSPLIT</v>
          </cell>
          <cell r="G5425">
            <v>3792.46</v>
          </cell>
        </row>
        <row r="5426">
          <cell r="B5426" t="str">
            <v>SYSPLIT OUTDOOR 24 LNS-X HP Q</v>
          </cell>
          <cell r="D5426" t="str">
            <v>702   Splits &amp; VRF</v>
          </cell>
          <cell r="E5426" t="str">
            <v>70205   Multi splits/Outdoor units</v>
          </cell>
          <cell r="F5426" t="str">
            <v>SYSPLIT</v>
          </cell>
          <cell r="G5426">
            <v>1680.96</v>
          </cell>
        </row>
        <row r="5427">
          <cell r="B5427" t="str">
            <v>SYSVRF2 CASSETTE MINI 28 Q</v>
          </cell>
          <cell r="D5427" t="str">
            <v>702   Splits &amp; VRF</v>
          </cell>
          <cell r="E5427" t="str">
            <v>70206   VRF Cassettes</v>
          </cell>
          <cell r="F5427" t="str">
            <v>SYSVRF</v>
          </cell>
          <cell r="G5427">
            <v>993</v>
          </cell>
        </row>
        <row r="5428">
          <cell r="B5428" t="str">
            <v>SYSVRF2 CASSETTE MINI 36 Q</v>
          </cell>
          <cell r="D5428" t="str">
            <v>702   Splits &amp; VRF</v>
          </cell>
          <cell r="E5428" t="str">
            <v>70206   VRF Cassettes</v>
          </cell>
          <cell r="F5428" t="str">
            <v>SYSVRF</v>
          </cell>
          <cell r="G5428">
            <v>1024</v>
          </cell>
        </row>
        <row r="5429">
          <cell r="B5429" t="str">
            <v>SYSVRF2 CASSETTE 112 Q</v>
          </cell>
          <cell r="D5429" t="str">
            <v>702   Splits &amp; VRF</v>
          </cell>
          <cell r="E5429" t="str">
            <v>70206   VRF Cassettes</v>
          </cell>
          <cell r="F5429" t="str">
            <v>SYSVRF</v>
          </cell>
          <cell r="G5429">
            <v>1824</v>
          </cell>
        </row>
        <row r="5430">
          <cell r="B5430" t="str">
            <v>SYSVRF3 CASSETTE Mini 22 Q</v>
          </cell>
          <cell r="D5430" t="str">
            <v>702   Splits &amp; VRF</v>
          </cell>
          <cell r="E5430" t="str">
            <v>70206   VRF Cassettes</v>
          </cell>
          <cell r="F5430" t="str">
            <v>SYSVRF</v>
          </cell>
          <cell r="G5430">
            <v>1166.99</v>
          </cell>
        </row>
        <row r="5431">
          <cell r="B5431" t="str">
            <v>SYSVRF3 CASSETTE Mini 28 Q</v>
          </cell>
          <cell r="D5431" t="str">
            <v>702   Splits &amp; VRF</v>
          </cell>
          <cell r="E5431" t="str">
            <v>70206   VRF Cassettes</v>
          </cell>
          <cell r="F5431" t="str">
            <v>SYSVRF</v>
          </cell>
          <cell r="G5431">
            <v>1223.6400000000001</v>
          </cell>
        </row>
        <row r="5432">
          <cell r="B5432" t="str">
            <v>SYSVRF3 CASSETTE Mini 36 Q</v>
          </cell>
          <cell r="D5432" t="str">
            <v>702   Splits &amp; VRF</v>
          </cell>
          <cell r="E5432" t="str">
            <v>70206   VRF Cassettes</v>
          </cell>
          <cell r="F5432" t="str">
            <v>SYSVRF</v>
          </cell>
          <cell r="G5432">
            <v>1262.78</v>
          </cell>
        </row>
        <row r="5433">
          <cell r="B5433" t="str">
            <v>SYSVRF3 CASSETTE Mini 45 Q</v>
          </cell>
          <cell r="D5433" t="str">
            <v>702   Splits &amp; VRF</v>
          </cell>
          <cell r="E5433" t="str">
            <v>70206   VRF Cassettes</v>
          </cell>
          <cell r="F5433" t="str">
            <v>SYSVRF</v>
          </cell>
          <cell r="G5433">
            <v>1301.92</v>
          </cell>
        </row>
        <row r="5434">
          <cell r="B5434" t="str">
            <v>SYSVRF3 CASSETTE Mini 56 Q</v>
          </cell>
          <cell r="D5434" t="str">
            <v>702   Splits &amp; VRF</v>
          </cell>
          <cell r="E5434" t="str">
            <v>70206   VRF Cassettes</v>
          </cell>
          <cell r="F5434" t="str">
            <v>SYSVRF</v>
          </cell>
          <cell r="G5434">
            <v>1370.93</v>
          </cell>
        </row>
        <row r="5435">
          <cell r="B5435" t="str">
            <v>SYSVRF3 CASSETTE Mini 63 Q</v>
          </cell>
          <cell r="D5435" t="str">
            <v>702   Splits &amp; VRF</v>
          </cell>
          <cell r="E5435" t="str">
            <v>70206   VRF Cassettes</v>
          </cell>
          <cell r="F5435" t="str">
            <v>SYSVRF</v>
          </cell>
          <cell r="G5435">
            <v>1401.83</v>
          </cell>
        </row>
        <row r="5436">
          <cell r="B5436" t="str">
            <v>SYSVRF3  CASSETTE 71 Q</v>
          </cell>
          <cell r="D5436" t="str">
            <v>702   Splits &amp; VRF</v>
          </cell>
          <cell r="E5436" t="str">
            <v>70206   VRF Cassettes</v>
          </cell>
          <cell r="F5436" t="str">
            <v>SYSVRF</v>
          </cell>
          <cell r="G5436">
            <v>1836.49</v>
          </cell>
        </row>
        <row r="5437">
          <cell r="B5437" t="str">
            <v>SYSVRF3  CASSETTE 90 Q</v>
          </cell>
          <cell r="D5437" t="str">
            <v>702   Splits &amp; VRF</v>
          </cell>
          <cell r="E5437" t="str">
            <v>70206   VRF Cassettes</v>
          </cell>
          <cell r="F5437" t="str">
            <v>SYSVRF</v>
          </cell>
          <cell r="G5437">
            <v>1980.69</v>
          </cell>
        </row>
        <row r="5438">
          <cell r="B5438" t="str">
            <v>SYSVRF3  CASSETTE 112 Q</v>
          </cell>
          <cell r="D5438" t="str">
            <v>702   Splits &amp; VRF</v>
          </cell>
          <cell r="E5438" t="str">
            <v>70206   VRF Cassettes</v>
          </cell>
          <cell r="F5438" t="str">
            <v>SYSVRF</v>
          </cell>
          <cell r="G5438">
            <v>2246.4299999999998</v>
          </cell>
        </row>
        <row r="5439">
          <cell r="B5439" t="str">
            <v>SYSVRF3  CASSETTE 140 Q</v>
          </cell>
          <cell r="D5439" t="str">
            <v>702   Splits &amp; VRF</v>
          </cell>
          <cell r="E5439" t="str">
            <v>70206   VRF Cassettes</v>
          </cell>
          <cell r="F5439" t="str">
            <v>SYSVRF</v>
          </cell>
          <cell r="G5439">
            <v>2280.42</v>
          </cell>
        </row>
        <row r="5440">
          <cell r="B5440" t="str">
            <v>SYSVRF3 CASSETTE 1W 28 Q</v>
          </cell>
          <cell r="D5440" t="str">
            <v>702   Splits &amp; VRF</v>
          </cell>
          <cell r="E5440" t="str">
            <v>70206   VRF Cassettes</v>
          </cell>
          <cell r="F5440" t="str">
            <v>SYSVRF</v>
          </cell>
          <cell r="G5440">
            <v>1450.24</v>
          </cell>
        </row>
        <row r="5441">
          <cell r="B5441" t="str">
            <v>SYSVRF3 CASSETTE 1W 22 Q</v>
          </cell>
          <cell r="D5441" t="str">
            <v>702   Splits &amp; VRF</v>
          </cell>
          <cell r="E5441" t="str">
            <v>70206   VRF Cassettes</v>
          </cell>
          <cell r="F5441" t="str">
            <v>SYSVRF</v>
          </cell>
          <cell r="G5441">
            <v>1244.24</v>
          </cell>
        </row>
        <row r="5442">
          <cell r="B5442" t="str">
            <v>SYSVRF3 CASSETTE 1W 36 Q</v>
          </cell>
          <cell r="D5442" t="str">
            <v>702   Splits &amp; VRF</v>
          </cell>
          <cell r="E5442" t="str">
            <v>70206   VRF Cassettes</v>
          </cell>
          <cell r="F5442" t="str">
            <v>SYSVRF</v>
          </cell>
          <cell r="G5442">
            <v>1491.44</v>
          </cell>
        </row>
        <row r="5443">
          <cell r="B5443" t="str">
            <v>SYSVRF3 WALL 22 Q</v>
          </cell>
          <cell r="D5443" t="str">
            <v>702   Splits &amp; VRF</v>
          </cell>
          <cell r="E5443" t="str">
            <v>70207   VRF Wall mounted</v>
          </cell>
          <cell r="F5443" t="str">
            <v>SYSVRF</v>
          </cell>
          <cell r="G5443">
            <v>862.11</v>
          </cell>
        </row>
        <row r="5444">
          <cell r="B5444" t="str">
            <v>SYSVRF3 WALL 28 Q</v>
          </cell>
          <cell r="D5444" t="str">
            <v>702   Splits &amp; VRF</v>
          </cell>
          <cell r="E5444" t="str">
            <v>70207   VRF Wall mounted</v>
          </cell>
          <cell r="F5444" t="str">
            <v>SYSVRF</v>
          </cell>
          <cell r="G5444">
            <v>913.61</v>
          </cell>
        </row>
        <row r="5445">
          <cell r="B5445" t="str">
            <v>SYSVRF3 WALL 36 Q</v>
          </cell>
          <cell r="D5445" t="str">
            <v>702   Splits &amp; VRF</v>
          </cell>
          <cell r="E5445" t="str">
            <v>70207   VRF Wall mounted</v>
          </cell>
          <cell r="F5445" t="str">
            <v>SYSVRF</v>
          </cell>
          <cell r="G5445">
            <v>975.41</v>
          </cell>
        </row>
        <row r="5446">
          <cell r="B5446" t="str">
            <v>SYSVRF3 WALL 45 Q</v>
          </cell>
          <cell r="D5446" t="str">
            <v>702   Splits &amp; VRF</v>
          </cell>
          <cell r="E5446" t="str">
            <v>70207   VRF Wall mounted</v>
          </cell>
          <cell r="F5446" t="str">
            <v>SYSVRF</v>
          </cell>
          <cell r="G5446">
            <v>1118.58</v>
          </cell>
        </row>
        <row r="5447">
          <cell r="B5447" t="str">
            <v>SYSVRF3 WALL 56 Q</v>
          </cell>
          <cell r="D5447" t="str">
            <v>702   Splits &amp; VRF</v>
          </cell>
          <cell r="E5447" t="str">
            <v>70207   VRF Wall mounted</v>
          </cell>
          <cell r="F5447" t="str">
            <v>SYSVRF</v>
          </cell>
          <cell r="G5447">
            <v>1144.33</v>
          </cell>
        </row>
        <row r="5448">
          <cell r="B5448" t="str">
            <v>SYSVRF3 CEILING 36 Q</v>
          </cell>
          <cell r="D5448" t="str">
            <v>702   Splits &amp; VRF</v>
          </cell>
          <cell r="E5448" t="str">
            <v>70208   VRF Floor / ceiling</v>
          </cell>
          <cell r="F5448" t="str">
            <v>SYSVRF</v>
          </cell>
          <cell r="G5448">
            <v>1313.25</v>
          </cell>
        </row>
        <row r="5449">
          <cell r="B5449" t="str">
            <v>SYSVRF3 CEILING 45 Q</v>
          </cell>
          <cell r="D5449" t="str">
            <v>702   Splits &amp; VRF</v>
          </cell>
          <cell r="E5449" t="str">
            <v>70208   VRF Floor / ceiling</v>
          </cell>
          <cell r="F5449" t="str">
            <v>SYSVRF</v>
          </cell>
          <cell r="G5449">
            <v>1412.13</v>
          </cell>
        </row>
        <row r="5450">
          <cell r="B5450" t="str">
            <v>SYSVRF3 CEILING 56 Q</v>
          </cell>
          <cell r="D5450" t="str">
            <v>702   Splits &amp; VRF</v>
          </cell>
          <cell r="E5450" t="str">
            <v>70208   VRF Floor / ceiling</v>
          </cell>
          <cell r="F5450" t="str">
            <v>SYSVRF</v>
          </cell>
          <cell r="G5450">
            <v>1512.04</v>
          </cell>
        </row>
        <row r="5451">
          <cell r="B5451" t="str">
            <v>SYSVRF3 CEILING 71 Q</v>
          </cell>
          <cell r="D5451" t="str">
            <v>702   Splits &amp; VRF</v>
          </cell>
          <cell r="E5451" t="str">
            <v>70208   VRF Floor / ceiling</v>
          </cell>
          <cell r="F5451" t="str">
            <v>SYSVRF</v>
          </cell>
          <cell r="G5451">
            <v>1621.22</v>
          </cell>
        </row>
        <row r="5452">
          <cell r="B5452" t="str">
            <v>SYSVRF3 CEILING 90 Q</v>
          </cell>
          <cell r="D5452" t="str">
            <v>702   Splits &amp; VRF</v>
          </cell>
          <cell r="E5452" t="str">
            <v>70208   VRF Floor / ceiling</v>
          </cell>
          <cell r="F5452" t="str">
            <v>SYSVRF</v>
          </cell>
          <cell r="G5452">
            <v>1808.68</v>
          </cell>
        </row>
        <row r="5453">
          <cell r="B5453" t="str">
            <v>SYSVRF3 CEILING 112 Q</v>
          </cell>
          <cell r="D5453" t="str">
            <v>702   Splits &amp; VRF</v>
          </cell>
          <cell r="E5453" t="str">
            <v>70208   VRF Floor / ceiling</v>
          </cell>
          <cell r="F5453" t="str">
            <v>SYSVRF</v>
          </cell>
          <cell r="G5453">
            <v>2014.68</v>
          </cell>
        </row>
        <row r="5454">
          <cell r="B5454" t="str">
            <v>SYSVRF3 CEILING 140 Q</v>
          </cell>
          <cell r="D5454" t="str">
            <v>702   Splits &amp; VRF</v>
          </cell>
          <cell r="E5454" t="str">
            <v>70208   VRF Floor / ceiling</v>
          </cell>
          <cell r="F5454" t="str">
            <v>SYSVRF</v>
          </cell>
          <cell r="G5454">
            <v>2153.73</v>
          </cell>
        </row>
        <row r="5455">
          <cell r="B5455" t="str">
            <v>SYSVRF3 DUCT 22 Q</v>
          </cell>
          <cell r="D5455" t="str">
            <v>702   Splits &amp; VRF</v>
          </cell>
          <cell r="E5455" t="str">
            <v>70209   VRF Ducted</v>
          </cell>
          <cell r="F5455" t="str">
            <v>SYSVRF</v>
          </cell>
          <cell r="G5455">
            <v>979.53</v>
          </cell>
        </row>
        <row r="5456">
          <cell r="B5456" t="str">
            <v>SYSVRF3 DUCT 28 Q</v>
          </cell>
          <cell r="D5456" t="str">
            <v>702   Splits &amp; VRF</v>
          </cell>
          <cell r="E5456" t="str">
            <v>70209   VRF Ducted</v>
          </cell>
          <cell r="F5456" t="str">
            <v>SYSVRF</v>
          </cell>
          <cell r="G5456">
            <v>1018.67</v>
          </cell>
        </row>
        <row r="5457">
          <cell r="B5457" t="str">
            <v>SYSVRF3 DUCT 36 Q</v>
          </cell>
          <cell r="D5457" t="str">
            <v>702   Splits &amp; VRF</v>
          </cell>
          <cell r="E5457" t="str">
            <v>70209   VRF Ducted</v>
          </cell>
          <cell r="F5457" t="str">
            <v>SYSVRF</v>
          </cell>
          <cell r="G5457">
            <v>1118.58</v>
          </cell>
        </row>
        <row r="5458">
          <cell r="B5458" t="str">
            <v>SYSVRF3 DUCT 45 Q</v>
          </cell>
          <cell r="D5458" t="str">
            <v>702   Splits &amp; VRF</v>
          </cell>
          <cell r="E5458" t="str">
            <v>70209   VRF Ducted</v>
          </cell>
          <cell r="F5458" t="str">
            <v>SYSVRF</v>
          </cell>
          <cell r="G5458">
            <v>1370.93</v>
          </cell>
        </row>
        <row r="5459">
          <cell r="B5459" t="str">
            <v>SYSVRF3 DUCT 56 Q</v>
          </cell>
          <cell r="D5459" t="str">
            <v>702   Splits &amp; VRF</v>
          </cell>
          <cell r="E5459" t="str">
            <v>70209   VRF Ducted</v>
          </cell>
          <cell r="F5459" t="str">
            <v>SYSVRF</v>
          </cell>
          <cell r="G5459">
            <v>1405.95</v>
          </cell>
        </row>
        <row r="5460">
          <cell r="B5460" t="str">
            <v>SYSVRF3 DUCT 71 Q</v>
          </cell>
          <cell r="D5460" t="str">
            <v>702   Splits &amp; VRF</v>
          </cell>
          <cell r="E5460" t="str">
            <v>70209   VRF Ducted</v>
          </cell>
          <cell r="F5460" t="str">
            <v>SYSVRF</v>
          </cell>
          <cell r="G5460">
            <v>1493.5</v>
          </cell>
        </row>
        <row r="5461">
          <cell r="B5461" t="str">
            <v>SYSVRF3 DUCT 90 Q</v>
          </cell>
          <cell r="D5461" t="str">
            <v>702   Splits &amp; VRF</v>
          </cell>
          <cell r="E5461" t="str">
            <v>70209   VRF Ducted</v>
          </cell>
          <cell r="F5461" t="str">
            <v>SYSVRF</v>
          </cell>
          <cell r="G5461">
            <v>1584.14</v>
          </cell>
        </row>
        <row r="5462">
          <cell r="B5462" t="str">
            <v>SYSVRF3 DUCT 112 Q</v>
          </cell>
          <cell r="D5462" t="str">
            <v>702   Splits &amp; VRF</v>
          </cell>
          <cell r="E5462" t="str">
            <v>70209   VRF Ducted</v>
          </cell>
          <cell r="F5462" t="str">
            <v>SYSVRF</v>
          </cell>
          <cell r="G5462">
            <v>1732.46</v>
          </cell>
        </row>
        <row r="5463">
          <cell r="B5463" t="str">
            <v>SYSVRF3 DUCT 140 Q</v>
          </cell>
          <cell r="D5463" t="str">
            <v>702   Splits &amp; VRF</v>
          </cell>
          <cell r="E5463" t="str">
            <v>70209   VRF Ducted</v>
          </cell>
          <cell r="F5463" t="str">
            <v>SYSVRF</v>
          </cell>
          <cell r="G5463">
            <v>1832.37</v>
          </cell>
        </row>
        <row r="5464">
          <cell r="B5464" t="str">
            <v>SYSVRF3 DUCT 160 Q</v>
          </cell>
          <cell r="D5464" t="str">
            <v>702   Splits &amp; VRF</v>
          </cell>
          <cell r="E5464" t="str">
            <v>70209   VRF Ducted</v>
          </cell>
          <cell r="F5464" t="str">
            <v>SYSVRF</v>
          </cell>
          <cell r="G5464">
            <v>1845.76</v>
          </cell>
        </row>
        <row r="5465">
          <cell r="B5465" t="str">
            <v>SYSVRF3 DUCT HP 112 Q</v>
          </cell>
          <cell r="D5465" t="str">
            <v>702   Splits &amp; VRF</v>
          </cell>
          <cell r="E5465" t="str">
            <v>70209   VRF Ducted</v>
          </cell>
          <cell r="F5465" t="str">
            <v>SYSVRF</v>
          </cell>
          <cell r="G5465">
            <v>2207.29</v>
          </cell>
        </row>
        <row r="5466">
          <cell r="B5466" t="str">
            <v>SYSVRF3 DUCT HP 140 Q</v>
          </cell>
          <cell r="D5466" t="str">
            <v>702   Splits &amp; VRF</v>
          </cell>
          <cell r="E5466" t="str">
            <v>70209   VRF Ducted</v>
          </cell>
          <cell r="F5466" t="str">
            <v>SYSVRF</v>
          </cell>
          <cell r="G5466">
            <v>2355.61</v>
          </cell>
        </row>
        <row r="5467">
          <cell r="B5467" t="str">
            <v>SYSVRF3 DUCT HP 200 Q</v>
          </cell>
          <cell r="D5467" t="str">
            <v>702   Splits &amp; VRF</v>
          </cell>
          <cell r="E5467" t="str">
            <v>70209   VRF Ducted</v>
          </cell>
          <cell r="F5467" t="str">
            <v>SYSVRF</v>
          </cell>
          <cell r="G5467">
            <v>4098.37</v>
          </cell>
        </row>
        <row r="5468">
          <cell r="B5468" t="str">
            <v>SYSVRF3 DUCT HP 280 Q</v>
          </cell>
          <cell r="D5468" t="str">
            <v>702   Splits &amp; VRF</v>
          </cell>
          <cell r="E5468" t="str">
            <v>70209   VRF Ducted</v>
          </cell>
          <cell r="F5468" t="str">
            <v>SYSVRF</v>
          </cell>
          <cell r="G5468">
            <v>4546.42</v>
          </cell>
        </row>
        <row r="5469">
          <cell r="B5469" t="str">
            <v>SYSVRF2 224 AIR EVO A HP R</v>
          </cell>
          <cell r="D5469" t="str">
            <v>702   Splits &amp; VRF</v>
          </cell>
          <cell r="E5469" t="str">
            <v>70210   VRF Outdoor</v>
          </cell>
          <cell r="F5469" t="str">
            <v>SYSVRF</v>
          </cell>
          <cell r="G5469">
            <v>6496.21</v>
          </cell>
        </row>
        <row r="5470">
          <cell r="B5470" t="str">
            <v>SYSVRF2 260 AIR EVO A HP R</v>
          </cell>
          <cell r="D5470" t="str">
            <v>702   Splits &amp; VRF</v>
          </cell>
          <cell r="E5470" t="str">
            <v>70210   VRF Outdoor</v>
          </cell>
          <cell r="F5470" t="str">
            <v>SYSVRF</v>
          </cell>
          <cell r="G5470">
            <v>6779.46</v>
          </cell>
        </row>
        <row r="5471">
          <cell r="B5471" t="str">
            <v>SYSVRF2 280 AIR EVO A HP R</v>
          </cell>
          <cell r="D5471" t="str">
            <v>702   Splits &amp; VRF</v>
          </cell>
          <cell r="E5471" t="str">
            <v>70210   VRF Outdoor</v>
          </cell>
          <cell r="F5471" t="str">
            <v>SYSVRF</v>
          </cell>
          <cell r="G5471">
            <v>6995.76</v>
          </cell>
        </row>
        <row r="5472">
          <cell r="B5472" t="str">
            <v>SYSVRF3 080 AIR EVO32 HP Q</v>
          </cell>
          <cell r="D5472" t="str">
            <v>702   Splits &amp; VRF</v>
          </cell>
          <cell r="E5472" t="str">
            <v>70210   VRF Outdoor</v>
          </cell>
          <cell r="F5472" t="str">
            <v>SYSVRF</v>
          </cell>
          <cell r="G5472">
            <v>3300.12</v>
          </cell>
        </row>
        <row r="5473">
          <cell r="B5473" t="str">
            <v>SYSVRF3 120 AIR EVO32 HP Q</v>
          </cell>
          <cell r="D5473" t="str">
            <v>702   Splits &amp; VRF</v>
          </cell>
          <cell r="E5473" t="str">
            <v>70210   VRF Outdoor</v>
          </cell>
          <cell r="F5473" t="str">
            <v>SYSVRF</v>
          </cell>
          <cell r="G5473">
            <v>4205.49</v>
          </cell>
        </row>
        <row r="5474">
          <cell r="B5474" t="str">
            <v>SYSVRF3 140 AIR EVO32 HP R</v>
          </cell>
          <cell r="D5474" t="str">
            <v>702   Splits &amp; VRF</v>
          </cell>
          <cell r="E5474" t="str">
            <v>70210   VRF Outdoor</v>
          </cell>
          <cell r="F5474" t="str">
            <v>SYSVRF</v>
          </cell>
          <cell r="G5474">
            <v>5816.41</v>
          </cell>
        </row>
        <row r="5475">
          <cell r="B5475" t="str">
            <v>SYSVRF3 160 AIR EVO32 HP R</v>
          </cell>
          <cell r="D5475" t="str">
            <v>702   Splits &amp; VRF</v>
          </cell>
          <cell r="E5475" t="str">
            <v>70210   VRF Outdoor</v>
          </cell>
          <cell r="F5475" t="str">
            <v>SYSVRF</v>
          </cell>
          <cell r="G5475">
            <v>6190.3</v>
          </cell>
        </row>
        <row r="5476">
          <cell r="B5476" t="str">
            <v>SYSVRF3 180 AIR EVO32 HP R</v>
          </cell>
          <cell r="D5476" t="str">
            <v>702   Splits &amp; VRF</v>
          </cell>
          <cell r="E5476" t="str">
            <v>70210   VRF Outdoor</v>
          </cell>
          <cell r="F5476" t="str">
            <v>SYSVRF</v>
          </cell>
          <cell r="G5476">
            <v>6516.81</v>
          </cell>
        </row>
        <row r="5477">
          <cell r="B5477" t="str">
            <v>SYSVRF3 M 335 AIR EVO HP R</v>
          </cell>
          <cell r="D5477" t="str">
            <v>702   Splits &amp; VRF</v>
          </cell>
          <cell r="E5477" t="str">
            <v>70210   VRF Outdoor</v>
          </cell>
          <cell r="F5477" t="str">
            <v>SYSVRF</v>
          </cell>
          <cell r="G5477">
            <v>15647.76</v>
          </cell>
        </row>
        <row r="5478">
          <cell r="B5478" t="str">
            <v>SYSVRF3 M 615 AIR EVO HP R</v>
          </cell>
          <cell r="D5478" t="str">
            <v>702   Splits &amp; VRF</v>
          </cell>
          <cell r="E5478" t="str">
            <v>70210   VRF Outdoor</v>
          </cell>
          <cell r="F5478" t="str">
            <v>SYSVRF</v>
          </cell>
          <cell r="G5478">
            <v>25706.74</v>
          </cell>
        </row>
        <row r="5479">
          <cell r="B5479" t="str">
            <v>SYSVRF3 M 785 AIR EVO HP R</v>
          </cell>
          <cell r="D5479" t="str">
            <v>702   Splits &amp; VRF</v>
          </cell>
          <cell r="E5479" t="str">
            <v>70210   VRF Outdoor</v>
          </cell>
          <cell r="F5479" t="str">
            <v>SYSVRF</v>
          </cell>
          <cell r="G5479">
            <v>31356.29</v>
          </cell>
        </row>
        <row r="5480">
          <cell r="B5480" t="str">
            <v>SYSVRF3 M 900 AIR EVO HP R</v>
          </cell>
          <cell r="D5480" t="str">
            <v>702   Splits &amp; VRF</v>
          </cell>
          <cell r="E5480" t="str">
            <v>70210   VRF Outdoor</v>
          </cell>
          <cell r="F5480" t="str">
            <v>SYSVRF</v>
          </cell>
          <cell r="G5480">
            <v>34203.21</v>
          </cell>
        </row>
        <row r="5481">
          <cell r="B5481" t="str">
            <v>SYSVRF3 400 AIR EVO-S HP R</v>
          </cell>
          <cell r="D5481" t="str">
            <v>702   Splits &amp; VRF</v>
          </cell>
          <cell r="E5481" t="str">
            <v>70210   VRF Outdoor</v>
          </cell>
          <cell r="F5481" t="str">
            <v>SYSVRF</v>
          </cell>
          <cell r="G5481">
            <v>11978.9</v>
          </cell>
        </row>
        <row r="5482">
          <cell r="B5482" t="str">
            <v>SYSVRF3 450 AIR EVO-S HP R</v>
          </cell>
          <cell r="D5482" t="str">
            <v>702   Splits &amp; VRF</v>
          </cell>
          <cell r="E5482" t="str">
            <v>70210   VRF Outdoor</v>
          </cell>
          <cell r="F5482" t="str">
            <v>SYSVRF</v>
          </cell>
          <cell r="G5482">
            <v>14716.64</v>
          </cell>
        </row>
        <row r="5483">
          <cell r="B5483" t="str">
            <v>SYSVRF3 500 AIR EVO-S HP R</v>
          </cell>
          <cell r="D5483" t="str">
            <v>702   Splits &amp; VRF</v>
          </cell>
          <cell r="E5483" t="str">
            <v>70210   VRF Outdoor</v>
          </cell>
          <cell r="F5483" t="str">
            <v>SYSVRF</v>
          </cell>
          <cell r="G5483">
            <v>16928.05</v>
          </cell>
        </row>
        <row r="5484">
          <cell r="B5484" t="str">
            <v>SYSVRF3 560 AIR EVO-S HP R</v>
          </cell>
          <cell r="D5484" t="str">
            <v>702   Splits &amp; VRF</v>
          </cell>
          <cell r="E5484" t="str">
            <v>70210   VRF Outdoor</v>
          </cell>
          <cell r="F5484" t="str">
            <v>SYSVRF</v>
          </cell>
          <cell r="G5484">
            <v>16997.060000000001</v>
          </cell>
        </row>
        <row r="5485">
          <cell r="B5485" t="str">
            <v>SYSVRF3 615 AIR EVO-S HP R</v>
          </cell>
          <cell r="D5485" t="str">
            <v>702   Splits &amp; VRF</v>
          </cell>
          <cell r="E5485" t="str">
            <v>70210   VRF Outdoor</v>
          </cell>
          <cell r="F5485" t="str">
            <v>SYSVRF</v>
          </cell>
          <cell r="G5485">
            <v>17315.330000000002</v>
          </cell>
        </row>
        <row r="5486">
          <cell r="B5486" t="str">
            <v>SYSVRF3 252 AIR EVO-S HP R</v>
          </cell>
          <cell r="D5486" t="str">
            <v>702   Splits &amp; VRF</v>
          </cell>
          <cell r="E5486" t="str">
            <v>70210   VRF Outdoor</v>
          </cell>
          <cell r="F5486" t="str">
            <v>SYSVRF</v>
          </cell>
          <cell r="G5486">
            <v>10776.89</v>
          </cell>
        </row>
        <row r="5487">
          <cell r="B5487" t="str">
            <v>SYSVRF3 280 AIR EVO-S HP R</v>
          </cell>
          <cell r="D5487" t="str">
            <v>702   Splits &amp; VRF</v>
          </cell>
          <cell r="E5487" t="str">
            <v>70210   VRF Outdoor</v>
          </cell>
          <cell r="F5487" t="str">
            <v>SYSVRF</v>
          </cell>
          <cell r="G5487">
            <v>11308.37</v>
          </cell>
        </row>
        <row r="5488">
          <cell r="B5488" t="str">
            <v>SYSVRF3 335 AIR EVO-S HP R</v>
          </cell>
          <cell r="D5488" t="str">
            <v>702   Splits &amp; VRF</v>
          </cell>
          <cell r="E5488" t="str">
            <v>70210   VRF Outdoor</v>
          </cell>
          <cell r="F5488" t="str">
            <v>SYSVRF</v>
          </cell>
          <cell r="G5488">
            <v>11464.93</v>
          </cell>
        </row>
        <row r="5489">
          <cell r="B5489" t="str">
            <v>VRF3 AHU BOX_Spare Sensor Set</v>
          </cell>
          <cell r="D5489" t="str">
            <v>702   Splits &amp; VRF</v>
          </cell>
          <cell r="E5489" t="str">
            <v>70290   Accessories Splits &amp; VRF</v>
          </cell>
          <cell r="F5489" t="str">
            <v>SPAREPARTS</v>
          </cell>
          <cell r="G5489">
            <v>85.49</v>
          </cell>
        </row>
        <row r="5490">
          <cell r="B5490" t="str">
            <v>SYSPANEL CASSETTE MINI SYSVRF2</v>
          </cell>
          <cell r="D5490" t="str">
            <v>702   Splits &amp; VRF</v>
          </cell>
          <cell r="E5490" t="str">
            <v>70290   Accessories Splits &amp; VRF</v>
          </cell>
          <cell r="F5490" t="str">
            <v>SYSPANEL</v>
          </cell>
          <cell r="G5490">
            <v>200</v>
          </cell>
        </row>
        <row r="5491">
          <cell r="B5491" t="str">
            <v>SYSPANEL CASSETTE EVO SYSVRF2</v>
          </cell>
          <cell r="D5491" t="str">
            <v>702   Splits &amp; VRF</v>
          </cell>
          <cell r="E5491" t="str">
            <v>70290   Accessories Splits &amp; VRF</v>
          </cell>
          <cell r="F5491" t="str">
            <v>SYSPANEL</v>
          </cell>
          <cell r="G5491">
            <v>316</v>
          </cell>
        </row>
        <row r="5492">
          <cell r="B5492" t="str">
            <v>SYSPANEL CASSETTE LNS SPLIT</v>
          </cell>
          <cell r="D5492" t="str">
            <v>702   Splits &amp; VRF</v>
          </cell>
          <cell r="E5492" t="str">
            <v>70290   Accessories Splits &amp; VRF</v>
          </cell>
          <cell r="F5492" t="str">
            <v>SYSPANEL</v>
          </cell>
          <cell r="G5492">
            <v>232.78</v>
          </cell>
        </row>
        <row r="5493">
          <cell r="B5493" t="str">
            <v>SYSPANEL CASSETTE MINI SYSVRF3</v>
          </cell>
          <cell r="D5493" t="str">
            <v>702   Splits &amp; VRF</v>
          </cell>
          <cell r="E5493" t="str">
            <v>70290   Accessories Splits &amp; VRF</v>
          </cell>
          <cell r="F5493" t="str">
            <v>SYSPANEL</v>
          </cell>
          <cell r="G5493">
            <v>209.09</v>
          </cell>
        </row>
        <row r="5494">
          <cell r="B5494" t="str">
            <v>SYSPANEL CASSETTE EVO SYSVRF3</v>
          </cell>
          <cell r="D5494" t="str">
            <v>702   Splits &amp; VRF</v>
          </cell>
          <cell r="E5494" t="str">
            <v>70290   Accessories Splits &amp; VRF</v>
          </cell>
          <cell r="F5494" t="str">
            <v>SYSPANEL</v>
          </cell>
          <cell r="G5494">
            <v>330.63</v>
          </cell>
        </row>
        <row r="5495">
          <cell r="B5495" t="str">
            <v>SYSPANEL CASSETTE 1W VRF3</v>
          </cell>
          <cell r="D5495" t="str">
            <v>702   Splits &amp; VRF</v>
          </cell>
          <cell r="E5495" t="str">
            <v>70290   Accessories Splits &amp; VRF</v>
          </cell>
          <cell r="F5495" t="str">
            <v>SYSPANEL</v>
          </cell>
          <cell r="G5495">
            <v>187.46</v>
          </cell>
        </row>
        <row r="5496">
          <cell r="B5496" t="str">
            <v>Frost protect. sensor NTC 10K</v>
          </cell>
          <cell r="D5496" t="str">
            <v>702   Splits &amp; VRF</v>
          </cell>
          <cell r="E5496" t="str">
            <v>70290   Accessories Splits &amp; VRF</v>
          </cell>
          <cell r="F5496" t="str">
            <v>SYSPLIT</v>
          </cell>
          <cell r="G5496">
            <v>3.61</v>
          </cell>
        </row>
        <row r="5497">
          <cell r="B5497" t="str">
            <v>Twin CU-Tube 1/4"+3/8" insul.</v>
          </cell>
          <cell r="D5497" t="str">
            <v>702   Splits &amp; VRF</v>
          </cell>
          <cell r="E5497" t="str">
            <v>70290   Accessories Splits &amp; VRF</v>
          </cell>
          <cell r="F5497" t="str">
            <v>SYSPLIT</v>
          </cell>
          <cell r="G5497">
            <v>410.97</v>
          </cell>
        </row>
        <row r="5498">
          <cell r="B5498" t="str">
            <v>Twin CU-Tube 1/4"+1/2" insul.</v>
          </cell>
          <cell r="D5498" t="str">
            <v>702   Splits &amp; VRF</v>
          </cell>
          <cell r="E5498" t="str">
            <v>70290   Accessories Splits &amp; VRF</v>
          </cell>
          <cell r="F5498" t="str">
            <v>SYSPLIT</v>
          </cell>
          <cell r="G5498">
            <v>477.92</v>
          </cell>
        </row>
        <row r="5499">
          <cell r="B5499" t="str">
            <v>Twin CU-Tube 3/8"+5/8" insul.</v>
          </cell>
          <cell r="D5499" t="str">
            <v>702   Splits &amp; VRF</v>
          </cell>
          <cell r="E5499" t="str">
            <v>70290   Accessories Splits &amp; VRF</v>
          </cell>
          <cell r="F5499" t="str">
            <v>SYSPLIT</v>
          </cell>
          <cell r="G5499">
            <v>752.93</v>
          </cell>
        </row>
        <row r="5500">
          <cell r="B5500" t="str">
            <v>Vibration damping base 600</v>
          </cell>
          <cell r="D5500" t="str">
            <v>702   Splits &amp; VRF</v>
          </cell>
          <cell r="E5500" t="str">
            <v>70290   Accessories Splits &amp; VRF</v>
          </cell>
          <cell r="F5500" t="str">
            <v>SYSPLIT</v>
          </cell>
          <cell r="G5500">
            <v>101.97</v>
          </cell>
        </row>
        <row r="5501">
          <cell r="B5501" t="str">
            <v>Vibration damping base 1200</v>
          </cell>
          <cell r="D5501" t="str">
            <v>702   Splits &amp; VRF</v>
          </cell>
          <cell r="E5501" t="str">
            <v>70290   Accessories Splits &amp; VRF</v>
          </cell>
          <cell r="F5501" t="str">
            <v>SYSPLIT</v>
          </cell>
          <cell r="G5501">
            <v>154.5</v>
          </cell>
        </row>
        <row r="5502">
          <cell r="B5502" t="str">
            <v>SYSPLIT WIFI MODULE</v>
          </cell>
          <cell r="D5502" t="str">
            <v>702   Splits &amp; VRF</v>
          </cell>
          <cell r="E5502" t="str">
            <v>70290   Accessories Splits &amp; VRF</v>
          </cell>
          <cell r="F5502" t="str">
            <v>SYSPLIT</v>
          </cell>
          <cell r="G5502">
            <v>65.92</v>
          </cell>
        </row>
        <row r="5503">
          <cell r="B5503" t="str">
            <v>SYS RM 57</v>
          </cell>
          <cell r="D5503" t="str">
            <v>702   Splits &amp; VRF</v>
          </cell>
          <cell r="E5503" t="str">
            <v>70290   Accessories Splits &amp; VRF</v>
          </cell>
          <cell r="F5503" t="str">
            <v>SYSPLIT</v>
          </cell>
          <cell r="G5503">
            <v>24.72</v>
          </cell>
        </row>
        <row r="5504">
          <cell r="B5504" t="str">
            <v>SYSPLIT WIFI MODULE LCAC</v>
          </cell>
          <cell r="D5504" t="str">
            <v>702   Splits &amp; VRF</v>
          </cell>
          <cell r="E5504" t="str">
            <v>70290   Accessories Splits &amp; VRF</v>
          </cell>
          <cell r="F5504" t="str">
            <v>SYSPLIT</v>
          </cell>
          <cell r="G5504">
            <v>169.95</v>
          </cell>
        </row>
        <row r="5505">
          <cell r="B5505" t="str">
            <v>Twin CU-Tube 1/4"+5/8" insul.</v>
          </cell>
          <cell r="D5505" t="str">
            <v>702   Splits &amp; VRF</v>
          </cell>
          <cell r="E5505" t="str">
            <v>70290   Accessories Splits &amp; VRF</v>
          </cell>
          <cell r="F5505" t="str">
            <v>SYSPLIT</v>
          </cell>
          <cell r="G5505">
            <v>667.44</v>
          </cell>
        </row>
        <row r="5506">
          <cell r="B5506" t="str">
            <v>Wall bracket flex 520</v>
          </cell>
          <cell r="D5506" t="str">
            <v>702   Splits &amp; VRF</v>
          </cell>
          <cell r="E5506" t="str">
            <v>70290   Accessories Splits &amp; VRF</v>
          </cell>
          <cell r="F5506" t="str">
            <v>SYSPLIT</v>
          </cell>
          <cell r="G5506">
            <v>70.040000000000006</v>
          </cell>
        </row>
        <row r="5507">
          <cell r="B5507" t="str">
            <v>SPLIT-AHU Kit 0-10V LNS V2</v>
          </cell>
          <cell r="D5507" t="str">
            <v>702   Splits &amp; VRF</v>
          </cell>
          <cell r="E5507" t="str">
            <v>70290   Accessories Splits &amp; VRF</v>
          </cell>
          <cell r="F5507" t="str">
            <v>SYSPLIT</v>
          </cell>
          <cell r="G5507">
            <v>461.44</v>
          </cell>
        </row>
        <row r="5508">
          <cell r="B5508" t="str">
            <v>SPLIT-AHU Kit LNS V2 advanced</v>
          </cell>
          <cell r="D5508" t="str">
            <v>702   Splits &amp; VRF</v>
          </cell>
          <cell r="E5508" t="str">
            <v>70290   Accessories Splits &amp; VRF</v>
          </cell>
          <cell r="F5508" t="str">
            <v>SYSPLIT</v>
          </cell>
          <cell r="G5508">
            <v>2489.5100000000002</v>
          </cell>
        </row>
        <row r="5509">
          <cell r="B5509" t="str">
            <v>SYSPANEL CASSETTE + MINI SPLIT</v>
          </cell>
          <cell r="D5509" t="str">
            <v>702   Splits &amp; VRF</v>
          </cell>
          <cell r="E5509" t="str">
            <v>70290   Accessories Splits &amp; VRF</v>
          </cell>
          <cell r="F5509" t="str">
            <v>SYSPLIT</v>
          </cell>
          <cell r="G5509">
            <v>125.66</v>
          </cell>
        </row>
        <row r="5510">
          <cell r="B5510" t="str">
            <v>SYSVRF JOINT IN 01 2P</v>
          </cell>
          <cell r="D5510" t="str">
            <v>702   Splits &amp; VRF</v>
          </cell>
          <cell r="E5510" t="str">
            <v>70290   Accessories Splits &amp; VRF</v>
          </cell>
          <cell r="F5510" t="str">
            <v>SYSVRF</v>
          </cell>
          <cell r="G5510">
            <v>89.61</v>
          </cell>
        </row>
        <row r="5511">
          <cell r="B5511" t="str">
            <v>SYSVRF JOINT IN 02 2P</v>
          </cell>
          <cell r="D5511" t="str">
            <v>702   Splits &amp; VRF</v>
          </cell>
          <cell r="E5511" t="str">
            <v>70290   Accessories Splits &amp; VRF</v>
          </cell>
          <cell r="F5511" t="str">
            <v>SYSVRF</v>
          </cell>
          <cell r="G5511">
            <v>94.76</v>
          </cell>
        </row>
        <row r="5512">
          <cell r="B5512" t="str">
            <v>SYSVRF JOINT IN 03 2P</v>
          </cell>
          <cell r="D5512" t="str">
            <v>702   Splits &amp; VRF</v>
          </cell>
          <cell r="E5512" t="str">
            <v>70290   Accessories Splits &amp; VRF</v>
          </cell>
          <cell r="F5512" t="str">
            <v>SYSVRF</v>
          </cell>
          <cell r="G5512">
            <v>174.07</v>
          </cell>
        </row>
        <row r="5513">
          <cell r="B5513" t="str">
            <v>SYSVRF JOINT IN 04 2P</v>
          </cell>
          <cell r="D5513" t="str">
            <v>702   Splits &amp; VRF</v>
          </cell>
          <cell r="E5513" t="str">
            <v>70290   Accessories Splits &amp; VRF</v>
          </cell>
          <cell r="F5513" t="str">
            <v>SYSVRF</v>
          </cell>
          <cell r="G5513">
            <v>300.76</v>
          </cell>
        </row>
        <row r="5514">
          <cell r="B5514" t="str">
            <v>SYSVRF JOINT IN 05 2P</v>
          </cell>
          <cell r="D5514" t="str">
            <v>702   Splits &amp; VRF</v>
          </cell>
          <cell r="E5514" t="str">
            <v>70290   Accessories Splits &amp; VRF</v>
          </cell>
          <cell r="F5514" t="str">
            <v>SYSVRF</v>
          </cell>
          <cell r="G5514">
            <v>290.45999999999998</v>
          </cell>
        </row>
        <row r="5515">
          <cell r="B5515" t="str">
            <v>SYSVRF JOINT IN 06 2P</v>
          </cell>
          <cell r="D5515" t="str">
            <v>702   Splits &amp; VRF</v>
          </cell>
          <cell r="E5515" t="str">
            <v>70290   Accessories Splits &amp; VRF</v>
          </cell>
          <cell r="F5515" t="str">
            <v>SYSVRF</v>
          </cell>
          <cell r="G5515">
            <v>372.86</v>
          </cell>
        </row>
        <row r="5516">
          <cell r="B5516" t="str">
            <v>SYS WC 120</v>
          </cell>
          <cell r="D5516" t="str">
            <v>702   Splits &amp; VRF</v>
          </cell>
          <cell r="E5516" t="str">
            <v>70290   Accessories Splits &amp; VRF</v>
          </cell>
          <cell r="F5516" t="str">
            <v>SYSVRF</v>
          </cell>
          <cell r="G5516">
            <v>200.85</v>
          </cell>
        </row>
        <row r="5517">
          <cell r="B5517" t="str">
            <v>SYS WC 120G</v>
          </cell>
          <cell r="D5517" t="str">
            <v>702   Splits &amp; VRF</v>
          </cell>
          <cell r="E5517" t="str">
            <v>70290   Accessories Splits &amp; VRF</v>
          </cell>
          <cell r="F5517" t="str">
            <v>SYSVRF</v>
          </cell>
          <cell r="G5517">
            <v>216.3</v>
          </cell>
        </row>
        <row r="5518">
          <cell r="B5518" t="str">
            <v>SYS WSC 86</v>
          </cell>
          <cell r="D5518" t="str">
            <v>702   Splits &amp; VRF</v>
          </cell>
          <cell r="E5518" t="str">
            <v>70290   Accessories Splits &amp; VRF</v>
          </cell>
          <cell r="F5518" t="str">
            <v>SYSVRF</v>
          </cell>
          <cell r="G5518">
            <v>101.97</v>
          </cell>
        </row>
        <row r="5519">
          <cell r="B5519" t="str">
            <v>SYS CWC TOUCH 6.2</v>
          </cell>
          <cell r="D5519" t="str">
            <v>702   Splits &amp; VRF</v>
          </cell>
          <cell r="E5519" t="str">
            <v>70290   Accessories Splits &amp; VRF</v>
          </cell>
          <cell r="F5519" t="str">
            <v>SYSVRF</v>
          </cell>
          <cell r="G5519">
            <v>1462.6</v>
          </cell>
        </row>
        <row r="5520">
          <cell r="B5520" t="str">
            <v>SYSVRF2 JOINT OUT 02 HP</v>
          </cell>
          <cell r="D5520" t="str">
            <v>702   Splits &amp; VRF</v>
          </cell>
          <cell r="E5520" t="str">
            <v>70290   Accessories Splits &amp; VRF</v>
          </cell>
          <cell r="F5520" t="str">
            <v>SYSVRF</v>
          </cell>
          <cell r="G5520">
            <v>322.39</v>
          </cell>
        </row>
        <row r="5521">
          <cell r="B5521" t="str">
            <v>SYSVRF JOINT IN 07 2P</v>
          </cell>
          <cell r="D5521" t="str">
            <v>702   Splits &amp; VRF</v>
          </cell>
          <cell r="E5521" t="str">
            <v>70290   Accessories Splits &amp; VRF</v>
          </cell>
          <cell r="F5521" t="str">
            <v>SYSVRF</v>
          </cell>
          <cell r="G5521">
            <v>424.36</v>
          </cell>
        </row>
        <row r="5522">
          <cell r="B5522" t="str">
            <v>SYSVRF2 AHU BOX 22-90</v>
          </cell>
          <cell r="D5522" t="str">
            <v>702   Splits &amp; VRF</v>
          </cell>
          <cell r="E5522" t="str">
            <v>70290   Accessories Splits &amp; VRF</v>
          </cell>
          <cell r="F5522" t="str">
            <v>SYSVRF</v>
          </cell>
          <cell r="G5522">
            <v>739.54</v>
          </cell>
        </row>
        <row r="5523">
          <cell r="B5523" t="str">
            <v>SYSVRF2 AHU BOX 90-200</v>
          </cell>
          <cell r="D5523" t="str">
            <v>702   Splits &amp; VRF</v>
          </cell>
          <cell r="E5523" t="str">
            <v>70290   Accessories Splits &amp; VRF</v>
          </cell>
          <cell r="F5523" t="str">
            <v>SYSVRF</v>
          </cell>
          <cell r="G5523">
            <v>772</v>
          </cell>
        </row>
        <row r="5524">
          <cell r="B5524" t="str">
            <v>SYSVRF3 RM12</v>
          </cell>
          <cell r="D5524" t="str">
            <v>702   Splits &amp; VRF</v>
          </cell>
          <cell r="E5524" t="str">
            <v>70290   Accessories Splits &amp; VRF</v>
          </cell>
          <cell r="F5524" t="str">
            <v>SYSVRF</v>
          </cell>
          <cell r="G5524">
            <v>64.89</v>
          </cell>
        </row>
        <row r="5525">
          <cell r="B5525" t="str">
            <v>SYSVRF3 WGC86T</v>
          </cell>
          <cell r="D5525" t="str">
            <v>702   Splits &amp; VRF</v>
          </cell>
          <cell r="E5525" t="str">
            <v>70290   Accessories Splits &amp; VRF</v>
          </cell>
          <cell r="F5525" t="str">
            <v>SYSVRF</v>
          </cell>
          <cell r="G5525">
            <v>252.35</v>
          </cell>
        </row>
        <row r="5526">
          <cell r="B5526" t="str">
            <v>SYSVRF3 WGC86S</v>
          </cell>
          <cell r="D5526" t="str">
            <v>702   Splits &amp; VRF</v>
          </cell>
          <cell r="E5526" t="str">
            <v>70290   Accessories Splits &amp; VRF</v>
          </cell>
          <cell r="F5526" t="str">
            <v>SYSVRF</v>
          </cell>
          <cell r="G5526">
            <v>195.7</v>
          </cell>
        </row>
        <row r="5527">
          <cell r="B5527" t="str">
            <v>SYSVRF3 CWC 10</v>
          </cell>
          <cell r="D5527" t="str">
            <v>702   Splits &amp; VRF</v>
          </cell>
          <cell r="E5527" t="str">
            <v>70290   Accessories Splits &amp; VRF</v>
          </cell>
          <cell r="F5527" t="str">
            <v>SYSVRF</v>
          </cell>
          <cell r="G5527">
            <v>3016.87</v>
          </cell>
        </row>
        <row r="5528">
          <cell r="B5528" t="str">
            <v>SYSVRF3 KNX-GW</v>
          </cell>
          <cell r="D5528" t="str">
            <v>702   Splits &amp; VRF</v>
          </cell>
          <cell r="E5528" t="str">
            <v>70290   Accessories Splits &amp; VRF</v>
          </cell>
          <cell r="F5528" t="str">
            <v>SYSVRF</v>
          </cell>
          <cell r="G5528">
            <v>526.33000000000004</v>
          </cell>
        </row>
        <row r="5529">
          <cell r="B5529" t="str">
            <v>SYSVRF3 BAC-GW</v>
          </cell>
          <cell r="D5529" t="str">
            <v>702   Splits &amp; VRF</v>
          </cell>
          <cell r="E5529" t="str">
            <v>70290   Accessories Splits &amp; VRF</v>
          </cell>
          <cell r="F5529" t="str">
            <v>SYSVRF</v>
          </cell>
          <cell r="G5529">
            <v>6564.19</v>
          </cell>
        </row>
        <row r="5530">
          <cell r="B5530" t="str">
            <v>SYSVRF3 MOD-GW</v>
          </cell>
          <cell r="D5530" t="str">
            <v>702   Splits &amp; VRF</v>
          </cell>
          <cell r="E5530" t="str">
            <v>70290   Accessories Splits &amp; VRF</v>
          </cell>
          <cell r="F5530" t="str">
            <v>SYSVRF</v>
          </cell>
          <cell r="G5530">
            <v>6564.19</v>
          </cell>
        </row>
        <row r="5531">
          <cell r="B5531" t="str">
            <v>SYSVRF3 Cloud Gateway</v>
          </cell>
          <cell r="D5531" t="str">
            <v>702   Splits &amp; VRF</v>
          </cell>
          <cell r="E5531" t="str">
            <v>70290   Accessories Splits &amp; VRF</v>
          </cell>
          <cell r="F5531" t="str">
            <v>SYSVRF</v>
          </cell>
          <cell r="G5531">
            <v>783.83</v>
          </cell>
        </row>
        <row r="5532">
          <cell r="B5532" t="str">
            <v>SYSVRF3 XYE-Extension Kit</v>
          </cell>
          <cell r="D5532" t="str">
            <v>702   Splits &amp; VRF</v>
          </cell>
          <cell r="E5532" t="str">
            <v>70290   Accessories Splits &amp; VRF</v>
          </cell>
          <cell r="F5532" t="str">
            <v>SYSVRF</v>
          </cell>
          <cell r="G5532">
            <v>565.47</v>
          </cell>
        </row>
        <row r="5533">
          <cell r="B5533" t="str">
            <v>SYSVRF3 M1/M2-Repeater</v>
          </cell>
          <cell r="D5533" t="str">
            <v>702   Splits &amp; VRF</v>
          </cell>
          <cell r="E5533" t="str">
            <v>70290   Accessories Splits &amp; VRF</v>
          </cell>
          <cell r="F5533" t="str">
            <v>SYSVRF</v>
          </cell>
          <cell r="G5533">
            <v>261.62</v>
          </cell>
        </row>
        <row r="5534">
          <cell r="B5534" t="str">
            <v>SYSVRF3 AHU BOX 22-90</v>
          </cell>
          <cell r="D5534" t="str">
            <v>702   Splits &amp; VRF</v>
          </cell>
          <cell r="E5534" t="str">
            <v>70290   Accessories Splits &amp; VRF</v>
          </cell>
          <cell r="F5534" t="str">
            <v>SYSVRF</v>
          </cell>
          <cell r="G5534">
            <v>812.67</v>
          </cell>
        </row>
        <row r="5535">
          <cell r="B5535" t="str">
            <v>SYSVRF3 AHU BOX 90-200</v>
          </cell>
          <cell r="D5535" t="str">
            <v>702   Splits &amp; VRF</v>
          </cell>
          <cell r="E5535" t="str">
            <v>70290   Accessories Splits &amp; VRF</v>
          </cell>
          <cell r="F5535" t="str">
            <v>SYSVRF</v>
          </cell>
          <cell r="G5535">
            <v>848.72</v>
          </cell>
        </row>
        <row r="5536">
          <cell r="B5536" t="str">
            <v>SYSVRF3 AHU BOX 200-360</v>
          </cell>
          <cell r="D5536" t="str">
            <v>702   Splits &amp; VRF</v>
          </cell>
          <cell r="E5536" t="str">
            <v>70290   Accessories Splits &amp; VRF</v>
          </cell>
          <cell r="F5536" t="str">
            <v>SYSVRF</v>
          </cell>
          <cell r="G5536">
            <v>924.94</v>
          </cell>
        </row>
        <row r="5537">
          <cell r="B5537" t="str">
            <v>SYSVRF3 AHU BOX 360-560</v>
          </cell>
          <cell r="D5537" t="str">
            <v>702   Splits &amp; VRF</v>
          </cell>
          <cell r="E5537" t="str">
            <v>70290   Accessories Splits &amp; VRF</v>
          </cell>
          <cell r="F5537" t="str">
            <v>SYSVRF</v>
          </cell>
          <cell r="G5537">
            <v>1072.23</v>
          </cell>
        </row>
        <row r="5538">
          <cell r="B5538" t="str">
            <v>SYSVRF3 Bluetooth Module</v>
          </cell>
          <cell r="D5538" t="str">
            <v>702   Splits &amp; VRF</v>
          </cell>
          <cell r="E5538" t="str">
            <v>70290   Accessories Splits &amp; VRF</v>
          </cell>
          <cell r="F5538" t="str">
            <v>SYSVRF</v>
          </cell>
          <cell r="G5538">
            <v>231.75</v>
          </cell>
        </row>
        <row r="5539">
          <cell r="B5539" t="str">
            <v>SYSVRF3 AHU BOX 560-1680</v>
          </cell>
          <cell r="D5539" t="str">
            <v>702   Splits &amp; VRF</v>
          </cell>
          <cell r="E5539" t="str">
            <v>70290   Accessories Splits &amp; VRF</v>
          </cell>
          <cell r="F5539" t="str">
            <v>SYSVRF</v>
          </cell>
          <cell r="G5539">
            <v>1171.1099999999999</v>
          </cell>
        </row>
        <row r="5540">
          <cell r="B5540" t="str">
            <v>SR C 13 L AC 2P VC</v>
          </cell>
          <cell r="D5540" t="str">
            <v>705   Fan coils (all types)</v>
          </cell>
          <cell r="E5540" t="str">
            <v>70501   Fan coils Floor/Ceiling</v>
          </cell>
          <cell r="F5540" t="str">
            <v>SERENA</v>
          </cell>
          <cell r="G5540">
            <v>432.6</v>
          </cell>
        </row>
        <row r="5541">
          <cell r="B5541" t="str">
            <v>SR C 14 L AC 2P VC</v>
          </cell>
          <cell r="D5541" t="str">
            <v>705   Fan coils (all types)</v>
          </cell>
          <cell r="E5541" t="str">
            <v>70501   Fan coils Floor/Ceiling</v>
          </cell>
          <cell r="F5541" t="str">
            <v>SERENA</v>
          </cell>
          <cell r="G5541">
            <v>445.99</v>
          </cell>
        </row>
        <row r="5542">
          <cell r="B5542" t="str">
            <v>SR C 23 L AC 2P VC</v>
          </cell>
          <cell r="D5542" t="str">
            <v>705   Fan coils (all types)</v>
          </cell>
          <cell r="E5542" t="str">
            <v>70501   Fan coils Floor/Ceiling</v>
          </cell>
          <cell r="F5542" t="str">
            <v>SERENA</v>
          </cell>
          <cell r="G5542">
            <v>453.2</v>
          </cell>
        </row>
        <row r="5543">
          <cell r="B5543" t="str">
            <v>SR C 24 L AC 2P VC</v>
          </cell>
          <cell r="D5543" t="str">
            <v>705   Fan coils (all types)</v>
          </cell>
          <cell r="E5543" t="str">
            <v>70501   Fan coils Floor/Ceiling</v>
          </cell>
          <cell r="F5543" t="str">
            <v>SERENA</v>
          </cell>
          <cell r="G5543">
            <v>478.95</v>
          </cell>
        </row>
        <row r="5544">
          <cell r="B5544" t="str">
            <v>SR C 33 L AC 2P VC</v>
          </cell>
          <cell r="D5544" t="str">
            <v>705   Fan coils (all types)</v>
          </cell>
          <cell r="E5544" t="str">
            <v>70501   Fan coils Floor/Ceiling</v>
          </cell>
          <cell r="F5544" t="str">
            <v>SERENA</v>
          </cell>
          <cell r="G5544">
            <v>497.49</v>
          </cell>
        </row>
        <row r="5545">
          <cell r="B5545" t="str">
            <v>SR C 34 L AC 2P VC</v>
          </cell>
          <cell r="D5545" t="str">
            <v>705   Fan coils (all types)</v>
          </cell>
          <cell r="E5545" t="str">
            <v>70501   Fan coils Floor/Ceiling</v>
          </cell>
          <cell r="F5545" t="str">
            <v>SERENA</v>
          </cell>
          <cell r="G5545">
            <v>523.24</v>
          </cell>
        </row>
        <row r="5546">
          <cell r="B5546" t="str">
            <v>SR C 43 L AC 2P VC</v>
          </cell>
          <cell r="D5546" t="str">
            <v>705   Fan coils (all types)</v>
          </cell>
          <cell r="E5546" t="str">
            <v>70501   Fan coils Floor/Ceiling</v>
          </cell>
          <cell r="F5546" t="str">
            <v>SERENA</v>
          </cell>
          <cell r="G5546">
            <v>535.6</v>
          </cell>
        </row>
        <row r="5547">
          <cell r="B5547" t="str">
            <v>SR C 44 L AC 2P VC</v>
          </cell>
          <cell r="D5547" t="str">
            <v>705   Fan coils (all types)</v>
          </cell>
          <cell r="E5547" t="str">
            <v>70501   Fan coils Floor/Ceiling</v>
          </cell>
          <cell r="F5547" t="str">
            <v>SERENA</v>
          </cell>
          <cell r="G5547">
            <v>558.26</v>
          </cell>
        </row>
        <row r="5548">
          <cell r="B5548" t="str">
            <v>SR C 53 L AC 2P VC</v>
          </cell>
          <cell r="D5548" t="str">
            <v>705   Fan coils (all types)</v>
          </cell>
          <cell r="E5548" t="str">
            <v>70501   Fan coils Floor/Ceiling</v>
          </cell>
          <cell r="F5548" t="str">
            <v>SERENA</v>
          </cell>
          <cell r="G5548">
            <v>561.35</v>
          </cell>
        </row>
        <row r="5549">
          <cell r="B5549" t="str">
            <v>SR C 54 L AC 2P VC</v>
          </cell>
          <cell r="D5549" t="str">
            <v>705   Fan coils (all types)</v>
          </cell>
          <cell r="E5549" t="str">
            <v>70501   Fan coils Floor/Ceiling</v>
          </cell>
          <cell r="F5549" t="str">
            <v>SERENA</v>
          </cell>
          <cell r="G5549">
            <v>594.30999999999995</v>
          </cell>
        </row>
        <row r="5550">
          <cell r="B5550" t="str">
            <v>SR C 63 L AC 2P VC</v>
          </cell>
          <cell r="D5550" t="str">
            <v>705   Fan coils (all types)</v>
          </cell>
          <cell r="E5550" t="str">
            <v>70501   Fan coils Floor/Ceiling</v>
          </cell>
          <cell r="F5550" t="str">
            <v>SERENA</v>
          </cell>
          <cell r="G5550">
            <v>605.64</v>
          </cell>
        </row>
        <row r="5551">
          <cell r="B5551" t="str">
            <v>SR C 64 L AC 2P VC</v>
          </cell>
          <cell r="D5551" t="str">
            <v>705   Fan coils (all types)</v>
          </cell>
          <cell r="E5551" t="str">
            <v>70501   Fan coils Floor/Ceiling</v>
          </cell>
          <cell r="F5551" t="str">
            <v>SERENA</v>
          </cell>
          <cell r="G5551">
            <v>656.11</v>
          </cell>
        </row>
        <row r="5552">
          <cell r="B5552" t="str">
            <v>SR C 73 L AC 2P VC</v>
          </cell>
          <cell r="D5552" t="str">
            <v>705   Fan coils (all types)</v>
          </cell>
          <cell r="E5552" t="str">
            <v>70501   Fan coils Floor/Ceiling</v>
          </cell>
          <cell r="F5552" t="str">
            <v>SERENA</v>
          </cell>
          <cell r="G5552">
            <v>667.44</v>
          </cell>
        </row>
        <row r="5553">
          <cell r="B5553" t="str">
            <v>SR C 74 L AC 2P VC</v>
          </cell>
          <cell r="D5553" t="str">
            <v>705   Fan coils (all types)</v>
          </cell>
          <cell r="E5553" t="str">
            <v>70501   Fan coils Floor/Ceiling</v>
          </cell>
          <cell r="F5553" t="str">
            <v>SERENA</v>
          </cell>
          <cell r="G5553">
            <v>727.18</v>
          </cell>
        </row>
        <row r="5554">
          <cell r="B5554" t="str">
            <v>SR C 83 L AC 2P VC</v>
          </cell>
          <cell r="D5554" t="str">
            <v>705   Fan coils (all types)</v>
          </cell>
          <cell r="E5554" t="str">
            <v>70501   Fan coils Floor/Ceiling</v>
          </cell>
          <cell r="F5554" t="str">
            <v>SERENA</v>
          </cell>
          <cell r="G5554">
            <v>761.17</v>
          </cell>
        </row>
        <row r="5555">
          <cell r="B5555" t="str">
            <v>SR C 84 L AC 2P VC</v>
          </cell>
          <cell r="D5555" t="str">
            <v>705   Fan coils (all types)</v>
          </cell>
          <cell r="E5555" t="str">
            <v>70501   Fan coils Floor/Ceiling</v>
          </cell>
          <cell r="F5555" t="str">
            <v>SERENA</v>
          </cell>
          <cell r="G5555">
            <v>832.24</v>
          </cell>
        </row>
        <row r="5556">
          <cell r="B5556" t="str">
            <v>SR C 93 L AC 2P VC</v>
          </cell>
          <cell r="D5556" t="str">
            <v>705   Fan coils (all types)</v>
          </cell>
          <cell r="E5556" t="str">
            <v>70501   Fan coils Floor/Ceiling</v>
          </cell>
          <cell r="F5556" t="str">
            <v>SERENA</v>
          </cell>
          <cell r="G5556">
            <v>799.28</v>
          </cell>
        </row>
        <row r="5557">
          <cell r="B5557" t="str">
            <v>SR C 94 L AC 2P VC</v>
          </cell>
          <cell r="D5557" t="str">
            <v>705   Fan coils (all types)</v>
          </cell>
          <cell r="E5557" t="str">
            <v>70501   Fan coils Floor/Ceiling</v>
          </cell>
          <cell r="F5557" t="str">
            <v>SERENA</v>
          </cell>
          <cell r="G5557">
            <v>866.23</v>
          </cell>
        </row>
        <row r="5558">
          <cell r="B5558" t="str">
            <v>SR C 13 L AC 2P HC</v>
          </cell>
          <cell r="D5558" t="str">
            <v>705   Fan coils (all types)</v>
          </cell>
          <cell r="E5558" t="str">
            <v>70501   Fan coils Floor/Ceiling</v>
          </cell>
          <cell r="F5558" t="str">
            <v>SERENA</v>
          </cell>
          <cell r="G5558">
            <v>450.11</v>
          </cell>
        </row>
        <row r="5559">
          <cell r="B5559" t="str">
            <v>SR C 14 L AC 2P HC</v>
          </cell>
          <cell r="D5559" t="str">
            <v>705   Fan coils (all types)</v>
          </cell>
          <cell r="E5559" t="str">
            <v>70501   Fan coils Floor/Ceiling</v>
          </cell>
          <cell r="F5559" t="str">
            <v>SERENA</v>
          </cell>
          <cell r="G5559">
            <v>462.47</v>
          </cell>
        </row>
        <row r="5560">
          <cell r="B5560" t="str">
            <v>SR C 23 L AC 2P HC</v>
          </cell>
          <cell r="D5560" t="str">
            <v>705   Fan coils (all types)</v>
          </cell>
          <cell r="E5560" t="str">
            <v>70501   Fan coils Floor/Ceiling</v>
          </cell>
          <cell r="F5560" t="str">
            <v>SERENA</v>
          </cell>
          <cell r="G5560">
            <v>478.95</v>
          </cell>
        </row>
        <row r="5561">
          <cell r="B5561" t="str">
            <v>SR C 24 L AC 2P HC</v>
          </cell>
          <cell r="D5561" t="str">
            <v>705   Fan coils (all types)</v>
          </cell>
          <cell r="E5561" t="str">
            <v>70501   Fan coils Floor/Ceiling</v>
          </cell>
          <cell r="F5561" t="str">
            <v>SERENA</v>
          </cell>
          <cell r="G5561">
            <v>505.73</v>
          </cell>
        </row>
        <row r="5562">
          <cell r="B5562" t="str">
            <v>SR C 33 L AC 2P HC</v>
          </cell>
          <cell r="D5562" t="str">
            <v>705   Fan coils (all types)</v>
          </cell>
          <cell r="E5562" t="str">
            <v>70501   Fan coils Floor/Ceiling</v>
          </cell>
          <cell r="F5562" t="str">
            <v>SERENA</v>
          </cell>
          <cell r="G5562">
            <v>520.15</v>
          </cell>
        </row>
        <row r="5563">
          <cell r="B5563" t="str">
            <v>SR C 34 L AC 2P HC</v>
          </cell>
          <cell r="D5563" t="str">
            <v>705   Fan coils (all types)</v>
          </cell>
          <cell r="E5563" t="str">
            <v>70501   Fan coils Floor/Ceiling</v>
          </cell>
          <cell r="F5563" t="str">
            <v>SERENA</v>
          </cell>
          <cell r="G5563">
            <v>554.14</v>
          </cell>
        </row>
        <row r="5564">
          <cell r="B5564" t="str">
            <v>SR C 43 L AC 2P HC</v>
          </cell>
          <cell r="D5564" t="str">
            <v>705   Fan coils (all types)</v>
          </cell>
          <cell r="E5564" t="str">
            <v>70501   Fan coils Floor/Ceiling</v>
          </cell>
          <cell r="F5564" t="str">
            <v>SERENA</v>
          </cell>
          <cell r="G5564">
            <v>562.38</v>
          </cell>
        </row>
        <row r="5565">
          <cell r="B5565" t="str">
            <v>SR C 44 L AC 2P HC</v>
          </cell>
          <cell r="D5565" t="str">
            <v>705   Fan coils (all types)</v>
          </cell>
          <cell r="E5565" t="str">
            <v>70501   Fan coils Floor/Ceiling</v>
          </cell>
          <cell r="F5565" t="str">
            <v>SERENA</v>
          </cell>
          <cell r="G5565">
            <v>584.01</v>
          </cell>
        </row>
        <row r="5566">
          <cell r="B5566" t="str">
            <v>SR C 53 L AC 2P HC</v>
          </cell>
          <cell r="D5566" t="str">
            <v>705   Fan coils (all types)</v>
          </cell>
          <cell r="E5566" t="str">
            <v>70501   Fan coils Floor/Ceiling</v>
          </cell>
          <cell r="F5566" t="str">
            <v>SERENA</v>
          </cell>
          <cell r="G5566">
            <v>604.61</v>
          </cell>
        </row>
        <row r="5567">
          <cell r="B5567" t="str">
            <v>SR C 54 L AC 2P HC</v>
          </cell>
          <cell r="D5567" t="str">
            <v>705   Fan coils (all types)</v>
          </cell>
          <cell r="E5567" t="str">
            <v>70501   Fan coils Floor/Ceiling</v>
          </cell>
          <cell r="F5567" t="str">
            <v>SERENA</v>
          </cell>
          <cell r="G5567">
            <v>633.45000000000005</v>
          </cell>
        </row>
        <row r="5568">
          <cell r="B5568" t="str">
            <v>SR C 63 L AC 2P HC</v>
          </cell>
          <cell r="D5568" t="str">
            <v>705   Fan coils (all types)</v>
          </cell>
          <cell r="E5568" t="str">
            <v>70501   Fan coils Floor/Ceiling</v>
          </cell>
          <cell r="F5568" t="str">
            <v>SERENA</v>
          </cell>
          <cell r="G5568">
            <v>655.08000000000004</v>
          </cell>
        </row>
        <row r="5569">
          <cell r="B5569" t="str">
            <v>SR C 64 L AC 2P HC</v>
          </cell>
          <cell r="D5569" t="str">
            <v>705   Fan coils (all types)</v>
          </cell>
          <cell r="E5569" t="str">
            <v>70501   Fan coils Floor/Ceiling</v>
          </cell>
          <cell r="F5569" t="str">
            <v>SERENA</v>
          </cell>
          <cell r="G5569">
            <v>703.49</v>
          </cell>
        </row>
        <row r="5570">
          <cell r="B5570" t="str">
            <v>SR C 73 L AC 2P HC</v>
          </cell>
          <cell r="D5570" t="str">
            <v>705   Fan coils (all types)</v>
          </cell>
          <cell r="E5570" t="str">
            <v>70501   Fan coils Floor/Ceiling</v>
          </cell>
          <cell r="F5570" t="str">
            <v>SERENA</v>
          </cell>
          <cell r="G5570">
            <v>708.64</v>
          </cell>
        </row>
        <row r="5571">
          <cell r="B5571" t="str">
            <v>SR C 74 L AC 2P HC</v>
          </cell>
          <cell r="D5571" t="str">
            <v>705   Fan coils (all types)</v>
          </cell>
          <cell r="E5571" t="str">
            <v>70501   Fan coils Floor/Ceiling</v>
          </cell>
          <cell r="F5571" t="str">
            <v>SERENA</v>
          </cell>
          <cell r="G5571">
            <v>769.41</v>
          </cell>
        </row>
        <row r="5572">
          <cell r="B5572" t="str">
            <v>SR C 83 L AC 2P HC</v>
          </cell>
          <cell r="D5572" t="str">
            <v>705   Fan coils (all types)</v>
          </cell>
          <cell r="E5572" t="str">
            <v>70501   Fan coils Floor/Ceiling</v>
          </cell>
          <cell r="F5572" t="str">
            <v>SERENA</v>
          </cell>
          <cell r="G5572">
            <v>794.13</v>
          </cell>
        </row>
        <row r="5573">
          <cell r="B5573" t="str">
            <v>SR C 84 L AC 2P HC</v>
          </cell>
          <cell r="D5573" t="str">
            <v>705   Fan coils (all types)</v>
          </cell>
          <cell r="E5573" t="str">
            <v>70501   Fan coils Floor/Ceiling</v>
          </cell>
          <cell r="F5573" t="str">
            <v>SERENA</v>
          </cell>
          <cell r="G5573">
            <v>866.23</v>
          </cell>
        </row>
        <row r="5574">
          <cell r="B5574" t="str">
            <v>SR C 93 L AC 2P HC</v>
          </cell>
          <cell r="D5574" t="str">
            <v>705   Fan coils (all types)</v>
          </cell>
          <cell r="E5574" t="str">
            <v>70501   Fan coils Floor/Ceiling</v>
          </cell>
          <cell r="F5574" t="str">
            <v>SERENA</v>
          </cell>
          <cell r="G5574">
            <v>835.33</v>
          </cell>
        </row>
        <row r="5575">
          <cell r="B5575" t="str">
            <v>SR C 94 L AC 2P HC</v>
          </cell>
          <cell r="D5575" t="str">
            <v>705   Fan coils (all types)</v>
          </cell>
          <cell r="E5575" t="str">
            <v>70501   Fan coils Floor/Ceiling</v>
          </cell>
          <cell r="F5575" t="str">
            <v>SERENA</v>
          </cell>
          <cell r="G5575">
            <v>901.25</v>
          </cell>
        </row>
        <row r="5576">
          <cell r="B5576" t="str">
            <v>SR C 13 L AC 2P N</v>
          </cell>
          <cell r="D5576" t="str">
            <v>705   Fan coils (all types)</v>
          </cell>
          <cell r="E5576" t="str">
            <v>70501   Fan coils Floor/Ceiling</v>
          </cell>
          <cell r="F5576" t="str">
            <v>SERENA</v>
          </cell>
          <cell r="G5576">
            <v>388.31</v>
          </cell>
        </row>
        <row r="5577">
          <cell r="B5577" t="str">
            <v>SR C 14 L AC 2P N</v>
          </cell>
          <cell r="D5577" t="str">
            <v>705   Fan coils (all types)</v>
          </cell>
          <cell r="E5577" t="str">
            <v>70501   Fan coils Floor/Ceiling</v>
          </cell>
          <cell r="F5577" t="str">
            <v>SERENA</v>
          </cell>
          <cell r="G5577">
            <v>399.64</v>
          </cell>
        </row>
        <row r="5578">
          <cell r="B5578" t="str">
            <v>SR C 23 L AC 2P N</v>
          </cell>
          <cell r="D5578" t="str">
            <v>705   Fan coils (all types)</v>
          </cell>
          <cell r="E5578" t="str">
            <v>70501   Fan coils Floor/Ceiling</v>
          </cell>
          <cell r="F5578" t="str">
            <v>SERENA</v>
          </cell>
          <cell r="G5578">
            <v>406.85</v>
          </cell>
        </row>
        <row r="5579">
          <cell r="B5579" t="str">
            <v>SR C 24 L AC 2P N</v>
          </cell>
          <cell r="D5579" t="str">
            <v>705   Fan coils (all types)</v>
          </cell>
          <cell r="E5579" t="str">
            <v>70501   Fan coils Floor/Ceiling</v>
          </cell>
          <cell r="F5579" t="str">
            <v>SERENA</v>
          </cell>
          <cell r="G5579">
            <v>433.63</v>
          </cell>
        </row>
        <row r="5580">
          <cell r="B5580" t="str">
            <v>SR C 33 L AC 2P N</v>
          </cell>
          <cell r="D5580" t="str">
            <v>705   Fan coils (all types)</v>
          </cell>
          <cell r="E5580" t="str">
            <v>70501   Fan coils Floor/Ceiling</v>
          </cell>
          <cell r="F5580" t="str">
            <v>SERENA</v>
          </cell>
          <cell r="G5580">
            <v>450.11</v>
          </cell>
        </row>
        <row r="5581">
          <cell r="B5581" t="str">
            <v>SR C 34 L AC 2P N</v>
          </cell>
          <cell r="D5581" t="str">
            <v>705   Fan coils (all types)</v>
          </cell>
          <cell r="E5581" t="str">
            <v>70501   Fan coils Floor/Ceiling</v>
          </cell>
          <cell r="F5581" t="str">
            <v>SERENA</v>
          </cell>
          <cell r="G5581">
            <v>479.98</v>
          </cell>
        </row>
        <row r="5582">
          <cell r="B5582" t="str">
            <v>SR C 43 L AC 2P N</v>
          </cell>
          <cell r="D5582" t="str">
            <v>705   Fan coils (all types)</v>
          </cell>
          <cell r="E5582" t="str">
            <v>70501   Fan coils Floor/Ceiling</v>
          </cell>
          <cell r="F5582" t="str">
            <v>SERENA</v>
          </cell>
          <cell r="G5582">
            <v>494.4</v>
          </cell>
        </row>
        <row r="5583">
          <cell r="B5583" t="str">
            <v>SR C 44 L AC 2P N</v>
          </cell>
          <cell r="D5583" t="str">
            <v>705   Fan coils (all types)</v>
          </cell>
          <cell r="E5583" t="str">
            <v>70501   Fan coils Floor/Ceiling</v>
          </cell>
          <cell r="F5583" t="str">
            <v>SERENA</v>
          </cell>
          <cell r="G5583">
            <v>515</v>
          </cell>
        </row>
        <row r="5584">
          <cell r="B5584" t="str">
            <v>SR C 53 L AC 2P N</v>
          </cell>
          <cell r="D5584" t="str">
            <v>705   Fan coils (all types)</v>
          </cell>
          <cell r="E5584" t="str">
            <v>70501   Fan coils Floor/Ceiling</v>
          </cell>
          <cell r="F5584" t="str">
            <v>SERENA</v>
          </cell>
          <cell r="G5584">
            <v>527.36</v>
          </cell>
        </row>
        <row r="5585">
          <cell r="B5585" t="str">
            <v>SR C 54 L AC 2P N</v>
          </cell>
          <cell r="D5585" t="str">
            <v>705   Fan coils (all types)</v>
          </cell>
          <cell r="E5585" t="str">
            <v>70501   Fan coils Floor/Ceiling</v>
          </cell>
          <cell r="F5585" t="str">
            <v>SERENA</v>
          </cell>
          <cell r="G5585">
            <v>560.32000000000005</v>
          </cell>
        </row>
        <row r="5586">
          <cell r="B5586" t="str">
            <v>SR C 63 L AC 2P N</v>
          </cell>
          <cell r="D5586" t="str">
            <v>705   Fan coils (all types)</v>
          </cell>
          <cell r="E5586" t="str">
            <v>70501   Fan coils Floor/Ceiling</v>
          </cell>
          <cell r="F5586" t="str">
            <v>SERENA</v>
          </cell>
          <cell r="G5586">
            <v>562.38</v>
          </cell>
        </row>
        <row r="5587">
          <cell r="B5587" t="str">
            <v>SR C 64 L AC 2P N</v>
          </cell>
          <cell r="D5587" t="str">
            <v>705   Fan coils (all types)</v>
          </cell>
          <cell r="E5587" t="str">
            <v>70501   Fan coils Floor/Ceiling</v>
          </cell>
          <cell r="F5587" t="str">
            <v>SERENA</v>
          </cell>
          <cell r="G5587">
            <v>612.85</v>
          </cell>
        </row>
        <row r="5588">
          <cell r="B5588" t="str">
            <v>SR C 73 L AC 2P N</v>
          </cell>
          <cell r="D5588" t="str">
            <v>705   Fan coils (all types)</v>
          </cell>
          <cell r="E5588" t="str">
            <v>70501   Fan coils Floor/Ceiling</v>
          </cell>
          <cell r="F5588" t="str">
            <v>SERENA</v>
          </cell>
          <cell r="G5588">
            <v>615.94000000000005</v>
          </cell>
        </row>
        <row r="5589">
          <cell r="B5589" t="str">
            <v>SR C 74 L AC 2P N</v>
          </cell>
          <cell r="D5589" t="str">
            <v>705   Fan coils (all types)</v>
          </cell>
          <cell r="E5589" t="str">
            <v>70501   Fan coils Floor/Ceiling</v>
          </cell>
          <cell r="F5589" t="str">
            <v>SERENA</v>
          </cell>
          <cell r="G5589">
            <v>677.74</v>
          </cell>
        </row>
        <row r="5590">
          <cell r="B5590" t="str">
            <v>SR C 83 L AC 2P N</v>
          </cell>
          <cell r="D5590" t="str">
            <v>705   Fan coils (all types)</v>
          </cell>
          <cell r="E5590" t="str">
            <v>70501   Fan coils Floor/Ceiling</v>
          </cell>
          <cell r="F5590" t="str">
            <v>SERENA</v>
          </cell>
          <cell r="G5590">
            <v>705.55</v>
          </cell>
        </row>
        <row r="5591">
          <cell r="B5591" t="str">
            <v>SR C 84 L AC 2P N</v>
          </cell>
          <cell r="D5591" t="str">
            <v>705   Fan coils (all types)</v>
          </cell>
          <cell r="E5591" t="str">
            <v>70501   Fan coils Floor/Ceiling</v>
          </cell>
          <cell r="F5591" t="str">
            <v>SERENA</v>
          </cell>
          <cell r="G5591">
            <v>774.56</v>
          </cell>
        </row>
        <row r="5592">
          <cell r="B5592" t="str">
            <v>SR C 93 L AC 2P N</v>
          </cell>
          <cell r="D5592" t="str">
            <v>705   Fan coils (all types)</v>
          </cell>
          <cell r="E5592" t="str">
            <v>70501   Fan coils Floor/Ceiling</v>
          </cell>
          <cell r="F5592" t="str">
            <v>SERENA</v>
          </cell>
          <cell r="G5592">
            <v>742.63</v>
          </cell>
        </row>
        <row r="5593">
          <cell r="B5593" t="str">
            <v>SR C 94 L AC 2P N</v>
          </cell>
          <cell r="D5593" t="str">
            <v>705   Fan coils (all types)</v>
          </cell>
          <cell r="E5593" t="str">
            <v>70501   Fan coils Floor/Ceiling</v>
          </cell>
          <cell r="F5593" t="str">
            <v>SERENA</v>
          </cell>
          <cell r="G5593">
            <v>811.64</v>
          </cell>
        </row>
        <row r="5594">
          <cell r="B5594" t="str">
            <v>SR C 13 L AC 2P VCF</v>
          </cell>
          <cell r="D5594" t="str">
            <v>705   Fan coils (all types)</v>
          </cell>
          <cell r="E5594" t="str">
            <v>70501   Fan coils Floor/Ceiling</v>
          </cell>
          <cell r="F5594" t="str">
            <v>SERENA</v>
          </cell>
          <cell r="G5594">
            <v>450.11</v>
          </cell>
        </row>
        <row r="5595">
          <cell r="B5595" t="str">
            <v>SR C 14 L AC 2P VCF</v>
          </cell>
          <cell r="D5595" t="str">
            <v>705   Fan coils (all types)</v>
          </cell>
          <cell r="E5595" t="str">
            <v>70501   Fan coils Floor/Ceiling</v>
          </cell>
          <cell r="F5595" t="str">
            <v>SERENA</v>
          </cell>
          <cell r="G5595">
            <v>462.47</v>
          </cell>
        </row>
        <row r="5596">
          <cell r="B5596" t="str">
            <v>SR C 23 L AC 2P VCF</v>
          </cell>
          <cell r="D5596" t="str">
            <v>705   Fan coils (all types)</v>
          </cell>
          <cell r="E5596" t="str">
            <v>70501   Fan coils Floor/Ceiling</v>
          </cell>
          <cell r="F5596" t="str">
            <v>SERENA</v>
          </cell>
          <cell r="G5596">
            <v>478.95</v>
          </cell>
        </row>
        <row r="5597">
          <cell r="B5597" t="str">
            <v>SR C 24 L AC 2P VCF</v>
          </cell>
          <cell r="D5597" t="str">
            <v>705   Fan coils (all types)</v>
          </cell>
          <cell r="E5597" t="str">
            <v>70501   Fan coils Floor/Ceiling</v>
          </cell>
          <cell r="F5597" t="str">
            <v>SERENA</v>
          </cell>
          <cell r="G5597">
            <v>505.73</v>
          </cell>
        </row>
        <row r="5598">
          <cell r="B5598" t="str">
            <v>SR C 33 L AC 2P VCF</v>
          </cell>
          <cell r="D5598" t="str">
            <v>705   Fan coils (all types)</v>
          </cell>
          <cell r="E5598" t="str">
            <v>70501   Fan coils Floor/Ceiling</v>
          </cell>
          <cell r="F5598" t="str">
            <v>SERENA</v>
          </cell>
          <cell r="G5598">
            <v>520.15</v>
          </cell>
        </row>
        <row r="5599">
          <cell r="B5599" t="str">
            <v>SR C 34 L AC 2P VCF</v>
          </cell>
          <cell r="D5599" t="str">
            <v>705   Fan coils (all types)</v>
          </cell>
          <cell r="E5599" t="str">
            <v>70501   Fan coils Floor/Ceiling</v>
          </cell>
          <cell r="F5599" t="str">
            <v>SERENA</v>
          </cell>
          <cell r="G5599">
            <v>554.14</v>
          </cell>
        </row>
        <row r="5600">
          <cell r="B5600" t="str">
            <v>SR C 43 L AC 2P VCF</v>
          </cell>
          <cell r="D5600" t="str">
            <v>705   Fan coils (all types)</v>
          </cell>
          <cell r="E5600" t="str">
            <v>70501   Fan coils Floor/Ceiling</v>
          </cell>
          <cell r="F5600" t="str">
            <v>SERENA</v>
          </cell>
          <cell r="G5600">
            <v>562.38</v>
          </cell>
        </row>
        <row r="5601">
          <cell r="B5601" t="str">
            <v>SR C 44 L AC 2P VCF</v>
          </cell>
          <cell r="D5601" t="str">
            <v>705   Fan coils (all types)</v>
          </cell>
          <cell r="E5601" t="str">
            <v>70501   Fan coils Floor/Ceiling</v>
          </cell>
          <cell r="F5601" t="str">
            <v>SERENA</v>
          </cell>
          <cell r="G5601">
            <v>584.01</v>
          </cell>
        </row>
        <row r="5602">
          <cell r="B5602" t="str">
            <v>SR C 53 L AC 2P VCF</v>
          </cell>
          <cell r="D5602" t="str">
            <v>705   Fan coils (all types)</v>
          </cell>
          <cell r="E5602" t="str">
            <v>70501   Fan coils Floor/Ceiling</v>
          </cell>
          <cell r="F5602" t="str">
            <v>SERENA</v>
          </cell>
          <cell r="G5602">
            <v>604.61</v>
          </cell>
        </row>
        <row r="5603">
          <cell r="B5603" t="str">
            <v>SR C 54 L AC 2P VCF</v>
          </cell>
          <cell r="D5603" t="str">
            <v>705   Fan coils (all types)</v>
          </cell>
          <cell r="E5603" t="str">
            <v>70501   Fan coils Floor/Ceiling</v>
          </cell>
          <cell r="F5603" t="str">
            <v>SERENA</v>
          </cell>
          <cell r="G5603">
            <v>633.45000000000005</v>
          </cell>
        </row>
        <row r="5604">
          <cell r="B5604" t="str">
            <v>SR C 63 L AC 2P VCF</v>
          </cell>
          <cell r="D5604" t="str">
            <v>705   Fan coils (all types)</v>
          </cell>
          <cell r="E5604" t="str">
            <v>70501   Fan coils Floor/Ceiling</v>
          </cell>
          <cell r="F5604" t="str">
            <v>SERENA</v>
          </cell>
          <cell r="G5604">
            <v>655.08000000000004</v>
          </cell>
        </row>
        <row r="5605">
          <cell r="B5605" t="str">
            <v>SR C 64 L AC 2P VCF</v>
          </cell>
          <cell r="D5605" t="str">
            <v>705   Fan coils (all types)</v>
          </cell>
          <cell r="E5605" t="str">
            <v>70501   Fan coils Floor/Ceiling</v>
          </cell>
          <cell r="F5605" t="str">
            <v>SERENA</v>
          </cell>
          <cell r="G5605">
            <v>703.49</v>
          </cell>
        </row>
        <row r="5606">
          <cell r="B5606" t="str">
            <v>SR C 73 L AC 2P VCF</v>
          </cell>
          <cell r="D5606" t="str">
            <v>705   Fan coils (all types)</v>
          </cell>
          <cell r="E5606" t="str">
            <v>70501   Fan coils Floor/Ceiling</v>
          </cell>
          <cell r="F5606" t="str">
            <v>SERENA</v>
          </cell>
          <cell r="G5606">
            <v>708.64</v>
          </cell>
        </row>
        <row r="5607">
          <cell r="B5607" t="str">
            <v>SR C 74 L AC 2P VCF</v>
          </cell>
          <cell r="D5607" t="str">
            <v>705   Fan coils (all types)</v>
          </cell>
          <cell r="E5607" t="str">
            <v>70501   Fan coils Floor/Ceiling</v>
          </cell>
          <cell r="F5607" t="str">
            <v>SERENA</v>
          </cell>
          <cell r="G5607">
            <v>769.41</v>
          </cell>
        </row>
        <row r="5608">
          <cell r="B5608" t="str">
            <v>SR C 83 L AC 2P VCF</v>
          </cell>
          <cell r="D5608" t="str">
            <v>705   Fan coils (all types)</v>
          </cell>
          <cell r="E5608" t="str">
            <v>70501   Fan coils Floor/Ceiling</v>
          </cell>
          <cell r="F5608" t="str">
            <v>SERENA</v>
          </cell>
          <cell r="G5608">
            <v>794.13</v>
          </cell>
        </row>
        <row r="5609">
          <cell r="B5609" t="str">
            <v>SR C 84 L AC 2P VCF</v>
          </cell>
          <cell r="D5609" t="str">
            <v>705   Fan coils (all types)</v>
          </cell>
          <cell r="E5609" t="str">
            <v>70501   Fan coils Floor/Ceiling</v>
          </cell>
          <cell r="F5609" t="str">
            <v>SERENA</v>
          </cell>
          <cell r="G5609">
            <v>866.23</v>
          </cell>
        </row>
        <row r="5610">
          <cell r="B5610" t="str">
            <v>SR C 93 L AC 2P VCF</v>
          </cell>
          <cell r="D5610" t="str">
            <v>705   Fan coils (all types)</v>
          </cell>
          <cell r="E5610" t="str">
            <v>70501   Fan coils Floor/Ceiling</v>
          </cell>
          <cell r="F5610" t="str">
            <v>SERENA</v>
          </cell>
          <cell r="G5610">
            <v>835.33</v>
          </cell>
        </row>
        <row r="5611">
          <cell r="B5611" t="str">
            <v>SR C 94 L AC 2P VCF</v>
          </cell>
          <cell r="D5611" t="str">
            <v>705   Fan coils (all types)</v>
          </cell>
          <cell r="E5611" t="str">
            <v>70501   Fan coils Floor/Ceiling</v>
          </cell>
          <cell r="F5611" t="str">
            <v>SERENA</v>
          </cell>
          <cell r="G5611">
            <v>901.25</v>
          </cell>
        </row>
        <row r="5612">
          <cell r="B5612" t="str">
            <v>SR C 13 L AC 4P VC</v>
          </cell>
          <cell r="D5612" t="str">
            <v>705   Fan coils (all types)</v>
          </cell>
          <cell r="E5612" t="str">
            <v>70501   Fan coils Floor/Ceiling</v>
          </cell>
          <cell r="F5612" t="str">
            <v>SERENA</v>
          </cell>
          <cell r="G5612">
            <v>477.92</v>
          </cell>
        </row>
        <row r="5613">
          <cell r="B5613" t="str">
            <v>SR C 13 L AC 4PH VC</v>
          </cell>
          <cell r="D5613" t="str">
            <v>705   Fan coils (all types)</v>
          </cell>
          <cell r="E5613" t="str">
            <v>70501   Fan coils Floor/Ceiling</v>
          </cell>
          <cell r="F5613" t="str">
            <v>SERENA</v>
          </cell>
          <cell r="G5613">
            <v>504.7</v>
          </cell>
        </row>
        <row r="5614">
          <cell r="B5614" t="str">
            <v>SR C 14 L AC 4P VC</v>
          </cell>
          <cell r="D5614" t="str">
            <v>705   Fan coils (all types)</v>
          </cell>
          <cell r="E5614" t="str">
            <v>70501   Fan coils Floor/Ceiling</v>
          </cell>
          <cell r="F5614" t="str">
            <v>SERENA</v>
          </cell>
          <cell r="G5614">
            <v>489.25</v>
          </cell>
        </row>
        <row r="5615">
          <cell r="B5615" t="str">
            <v>SR C 23 L AC 4P VC</v>
          </cell>
          <cell r="D5615" t="str">
            <v>705   Fan coils (all types)</v>
          </cell>
          <cell r="E5615" t="str">
            <v>70501   Fan coils Floor/Ceiling</v>
          </cell>
          <cell r="F5615" t="str">
            <v>SERENA</v>
          </cell>
          <cell r="G5615">
            <v>499.55</v>
          </cell>
        </row>
        <row r="5616">
          <cell r="B5616" t="str">
            <v>SR C 23 L AC 4PH VC</v>
          </cell>
          <cell r="D5616" t="str">
            <v>705   Fan coils (all types)</v>
          </cell>
          <cell r="E5616" t="str">
            <v>70501   Fan coils Floor/Ceiling</v>
          </cell>
          <cell r="F5616" t="str">
            <v>SERENA</v>
          </cell>
          <cell r="G5616">
            <v>544.87</v>
          </cell>
        </row>
        <row r="5617">
          <cell r="B5617" t="str">
            <v>SR C 24 L AC 4P VC</v>
          </cell>
          <cell r="D5617" t="str">
            <v>705   Fan coils (all types)</v>
          </cell>
          <cell r="E5617" t="str">
            <v>70501   Fan coils Floor/Ceiling</v>
          </cell>
          <cell r="F5617" t="str">
            <v>SERENA</v>
          </cell>
          <cell r="G5617">
            <v>522.21</v>
          </cell>
        </row>
        <row r="5618">
          <cell r="B5618" t="str">
            <v>SR C 33 L AC 4P VC</v>
          </cell>
          <cell r="D5618" t="str">
            <v>705   Fan coils (all types)</v>
          </cell>
          <cell r="E5618" t="str">
            <v>70501   Fan coils Floor/Ceiling</v>
          </cell>
          <cell r="F5618" t="str">
            <v>SERENA</v>
          </cell>
          <cell r="G5618">
            <v>555.16999999999996</v>
          </cell>
        </row>
        <row r="5619">
          <cell r="B5619" t="str">
            <v>SR C 33 L AC 4PH VC</v>
          </cell>
          <cell r="D5619" t="str">
            <v>705   Fan coils (all types)</v>
          </cell>
          <cell r="E5619" t="str">
            <v>70501   Fan coils Floor/Ceiling</v>
          </cell>
          <cell r="F5619" t="str">
            <v>SERENA</v>
          </cell>
          <cell r="G5619">
            <v>605.64</v>
          </cell>
        </row>
        <row r="5620">
          <cell r="B5620" t="str">
            <v>SR C 34 L AC 4P VC</v>
          </cell>
          <cell r="D5620" t="str">
            <v>705   Fan coils (all types)</v>
          </cell>
          <cell r="E5620" t="str">
            <v>70501   Fan coils Floor/Ceiling</v>
          </cell>
          <cell r="F5620" t="str">
            <v>SERENA</v>
          </cell>
          <cell r="G5620">
            <v>584.01</v>
          </cell>
        </row>
        <row r="5621">
          <cell r="B5621" t="str">
            <v>SR C 43 L AC 4P VC</v>
          </cell>
          <cell r="D5621" t="str">
            <v>705   Fan coils (all types)</v>
          </cell>
          <cell r="E5621" t="str">
            <v>70501   Fan coils Floor/Ceiling</v>
          </cell>
          <cell r="F5621" t="str">
            <v>SERENA</v>
          </cell>
          <cell r="G5621">
            <v>596.37</v>
          </cell>
        </row>
        <row r="5622">
          <cell r="B5622" t="str">
            <v>SR C 43 L AC 4PH VC</v>
          </cell>
          <cell r="D5622" t="str">
            <v>705   Fan coils (all types)</v>
          </cell>
          <cell r="E5622" t="str">
            <v>70501   Fan coils Floor/Ceiling</v>
          </cell>
          <cell r="F5622" t="str">
            <v>SERENA</v>
          </cell>
          <cell r="G5622">
            <v>646.84</v>
          </cell>
        </row>
        <row r="5623">
          <cell r="B5623" t="str">
            <v>SR C 44 L AC 4P VC</v>
          </cell>
          <cell r="D5623" t="str">
            <v>705   Fan coils (all types)</v>
          </cell>
          <cell r="E5623" t="str">
            <v>70501   Fan coils Floor/Ceiling</v>
          </cell>
          <cell r="F5623" t="str">
            <v>SERENA</v>
          </cell>
          <cell r="G5623">
            <v>615.94000000000005</v>
          </cell>
        </row>
        <row r="5624">
          <cell r="B5624" t="str">
            <v>SR C 53 L AC 4P VC</v>
          </cell>
          <cell r="D5624" t="str">
            <v>705   Fan coils (all types)</v>
          </cell>
          <cell r="E5624" t="str">
            <v>70501   Fan coils Floor/Ceiling</v>
          </cell>
          <cell r="F5624" t="str">
            <v>SERENA</v>
          </cell>
          <cell r="G5624">
            <v>660.23</v>
          </cell>
        </row>
        <row r="5625">
          <cell r="B5625" t="str">
            <v>SR C 53 L AC 4PH VC</v>
          </cell>
          <cell r="D5625" t="str">
            <v>705   Fan coils (all types)</v>
          </cell>
          <cell r="E5625" t="str">
            <v>70501   Fan coils Floor/Ceiling</v>
          </cell>
          <cell r="F5625" t="str">
            <v>SERENA</v>
          </cell>
          <cell r="G5625">
            <v>711.73</v>
          </cell>
        </row>
        <row r="5626">
          <cell r="B5626" t="str">
            <v>SR C 54 L AC 4P VC</v>
          </cell>
          <cell r="D5626" t="str">
            <v>705   Fan coils (all types)</v>
          </cell>
          <cell r="E5626" t="str">
            <v>70501   Fan coils Floor/Ceiling</v>
          </cell>
          <cell r="F5626" t="str">
            <v>SERENA</v>
          </cell>
          <cell r="G5626">
            <v>688.04</v>
          </cell>
        </row>
        <row r="5627">
          <cell r="B5627" t="str">
            <v>SR C 63 L AC 4P VC</v>
          </cell>
          <cell r="D5627" t="str">
            <v>705   Fan coils (all types)</v>
          </cell>
          <cell r="E5627" t="str">
            <v>70501   Fan coils Floor/Ceiling</v>
          </cell>
          <cell r="F5627" t="str">
            <v>SERENA</v>
          </cell>
          <cell r="G5627">
            <v>703.49</v>
          </cell>
        </row>
        <row r="5628">
          <cell r="B5628" t="str">
            <v>SR C 63 L AC 4PH VC</v>
          </cell>
          <cell r="D5628" t="str">
            <v>705   Fan coils (all types)</v>
          </cell>
          <cell r="E5628" t="str">
            <v>70501   Fan coils Floor/Ceiling</v>
          </cell>
          <cell r="F5628" t="str">
            <v>SERENA</v>
          </cell>
          <cell r="G5628">
            <v>751.9</v>
          </cell>
        </row>
        <row r="5629">
          <cell r="B5629" t="str">
            <v>SR C 64 L AC 4P VC</v>
          </cell>
          <cell r="D5629" t="str">
            <v>705   Fan coils (all types)</v>
          </cell>
          <cell r="E5629" t="str">
            <v>70501   Fan coils Floor/Ceiling</v>
          </cell>
          <cell r="F5629" t="str">
            <v>SERENA</v>
          </cell>
          <cell r="G5629">
            <v>751.9</v>
          </cell>
        </row>
        <row r="5630">
          <cell r="B5630" t="str">
            <v>SR C 73 L AC 4P VC</v>
          </cell>
          <cell r="D5630" t="str">
            <v>705   Fan coils (all types)</v>
          </cell>
          <cell r="E5630" t="str">
            <v>70501   Fan coils Floor/Ceiling</v>
          </cell>
          <cell r="F5630" t="str">
            <v>SERENA</v>
          </cell>
          <cell r="G5630">
            <v>766.32</v>
          </cell>
        </row>
        <row r="5631">
          <cell r="B5631" t="str">
            <v>SR C 73 L AC 4PH VC</v>
          </cell>
          <cell r="D5631" t="str">
            <v>705   Fan coils (all types)</v>
          </cell>
          <cell r="E5631" t="str">
            <v>70501   Fan coils Floor/Ceiling</v>
          </cell>
          <cell r="F5631" t="str">
            <v>SERENA</v>
          </cell>
          <cell r="G5631">
            <v>830.18</v>
          </cell>
        </row>
        <row r="5632">
          <cell r="B5632" t="str">
            <v>SR C 74 L AC 4P VC</v>
          </cell>
          <cell r="D5632" t="str">
            <v>705   Fan coils (all types)</v>
          </cell>
          <cell r="E5632" t="str">
            <v>70501   Fan coils Floor/Ceiling</v>
          </cell>
          <cell r="F5632" t="str">
            <v>SERENA</v>
          </cell>
          <cell r="G5632">
            <v>830.18</v>
          </cell>
        </row>
        <row r="5633">
          <cell r="B5633" t="str">
            <v>SR C 83 L AC 4P VC</v>
          </cell>
          <cell r="D5633" t="str">
            <v>705   Fan coils (all types)</v>
          </cell>
          <cell r="E5633" t="str">
            <v>70501   Fan coils Floor/Ceiling</v>
          </cell>
          <cell r="F5633" t="str">
            <v>SERENA</v>
          </cell>
          <cell r="G5633">
            <v>873.44</v>
          </cell>
        </row>
        <row r="5634">
          <cell r="B5634" t="str">
            <v>SR C 83 L AC 4PH VC</v>
          </cell>
          <cell r="D5634" t="str">
            <v>705   Fan coils (all types)</v>
          </cell>
          <cell r="E5634" t="str">
            <v>70501   Fan coils Floor/Ceiling</v>
          </cell>
          <cell r="F5634" t="str">
            <v>SERENA</v>
          </cell>
          <cell r="G5634">
            <v>931.12</v>
          </cell>
        </row>
        <row r="5635">
          <cell r="B5635" t="str">
            <v>SR C 84 L AC 4P VC</v>
          </cell>
          <cell r="D5635" t="str">
            <v>705   Fan coils (all types)</v>
          </cell>
          <cell r="E5635" t="str">
            <v>70501   Fan coils Floor/Ceiling</v>
          </cell>
          <cell r="F5635" t="str">
            <v>SERENA</v>
          </cell>
          <cell r="G5635">
            <v>942.45</v>
          </cell>
        </row>
        <row r="5636">
          <cell r="B5636" t="str">
            <v>SR C 93 L AC 4P VC</v>
          </cell>
          <cell r="D5636" t="str">
            <v>705   Fan coils (all types)</v>
          </cell>
          <cell r="E5636" t="str">
            <v>70501   Fan coils Floor/Ceiling</v>
          </cell>
          <cell r="F5636" t="str">
            <v>SERENA</v>
          </cell>
          <cell r="G5636">
            <v>913.61</v>
          </cell>
        </row>
        <row r="5637">
          <cell r="B5637" t="str">
            <v>SR C 93 L AC 4PH VC</v>
          </cell>
          <cell r="D5637" t="str">
            <v>705   Fan coils (all types)</v>
          </cell>
          <cell r="E5637" t="str">
            <v>70501   Fan coils Floor/Ceiling</v>
          </cell>
          <cell r="F5637" t="str">
            <v>SERENA</v>
          </cell>
          <cell r="G5637">
            <v>973.35</v>
          </cell>
        </row>
        <row r="5638">
          <cell r="B5638" t="str">
            <v>SR C 94 L AC 4P VC</v>
          </cell>
          <cell r="D5638" t="str">
            <v>705   Fan coils (all types)</v>
          </cell>
          <cell r="E5638" t="str">
            <v>70501   Fan coils Floor/Ceiling</v>
          </cell>
          <cell r="F5638" t="str">
            <v>SERENA</v>
          </cell>
          <cell r="G5638">
            <v>978.5</v>
          </cell>
        </row>
        <row r="5639">
          <cell r="B5639" t="str">
            <v>SR C 13 L AC 4P HC</v>
          </cell>
          <cell r="D5639" t="str">
            <v>705   Fan coils (all types)</v>
          </cell>
          <cell r="E5639" t="str">
            <v>70501   Fan coils Floor/Ceiling</v>
          </cell>
          <cell r="F5639" t="str">
            <v>SERENA</v>
          </cell>
          <cell r="G5639">
            <v>497.49</v>
          </cell>
        </row>
        <row r="5640">
          <cell r="B5640" t="str">
            <v>SR C 13 L AC 4PH HC</v>
          </cell>
          <cell r="D5640" t="str">
            <v>705   Fan coils (all types)</v>
          </cell>
          <cell r="E5640" t="str">
            <v>70501   Fan coils Floor/Ceiling</v>
          </cell>
          <cell r="F5640" t="str">
            <v>SERENA</v>
          </cell>
          <cell r="G5640">
            <v>520.15</v>
          </cell>
        </row>
        <row r="5641">
          <cell r="B5641" t="str">
            <v>SR C 14 L AC 4P HC</v>
          </cell>
          <cell r="D5641" t="str">
            <v>705   Fan coils (all types)</v>
          </cell>
          <cell r="E5641" t="str">
            <v>70501   Fan coils Floor/Ceiling</v>
          </cell>
          <cell r="F5641" t="str">
            <v>SERENA</v>
          </cell>
          <cell r="G5641">
            <v>507.79</v>
          </cell>
        </row>
        <row r="5642">
          <cell r="B5642" t="str">
            <v>SR C 23 L AC 4P HC</v>
          </cell>
          <cell r="D5642" t="str">
            <v>705   Fan coils (all types)</v>
          </cell>
          <cell r="E5642" t="str">
            <v>70501   Fan coils Floor/Ceiling</v>
          </cell>
          <cell r="F5642" t="str">
            <v>SERENA</v>
          </cell>
          <cell r="G5642">
            <v>522.21</v>
          </cell>
        </row>
        <row r="5643">
          <cell r="B5643" t="str">
            <v>SR C 23 L AC 4PH HC</v>
          </cell>
          <cell r="D5643" t="str">
            <v>705   Fan coils (all types)</v>
          </cell>
          <cell r="E5643" t="str">
            <v>70501   Fan coils Floor/Ceiling</v>
          </cell>
          <cell r="F5643" t="str">
            <v>SERENA</v>
          </cell>
          <cell r="G5643">
            <v>566.5</v>
          </cell>
        </row>
        <row r="5644">
          <cell r="B5644" t="str">
            <v>SR C 24 L AC 4P HC</v>
          </cell>
          <cell r="D5644" t="str">
            <v>705   Fan coils (all types)</v>
          </cell>
          <cell r="E5644" t="str">
            <v>70501   Fan coils Floor/Ceiling</v>
          </cell>
          <cell r="F5644" t="str">
            <v>SERENA</v>
          </cell>
          <cell r="G5644">
            <v>551.04999999999995</v>
          </cell>
        </row>
        <row r="5645">
          <cell r="B5645" t="str">
            <v>SR C 33 L AC 4P HC</v>
          </cell>
          <cell r="D5645" t="str">
            <v>705   Fan coils (all types)</v>
          </cell>
          <cell r="E5645" t="str">
            <v>70501   Fan coils Floor/Ceiling</v>
          </cell>
          <cell r="F5645" t="str">
            <v>SERENA</v>
          </cell>
          <cell r="G5645">
            <v>578.86</v>
          </cell>
        </row>
        <row r="5646">
          <cell r="B5646" t="str">
            <v>SR C 33 L AC 4PH HC</v>
          </cell>
          <cell r="D5646" t="str">
            <v>705   Fan coils (all types)</v>
          </cell>
          <cell r="E5646" t="str">
            <v>70501   Fan coils Floor/Ceiling</v>
          </cell>
          <cell r="F5646" t="str">
            <v>SERENA</v>
          </cell>
          <cell r="G5646">
            <v>630.36</v>
          </cell>
        </row>
        <row r="5647">
          <cell r="B5647" t="str">
            <v>SR C 34 L AC 4P HC</v>
          </cell>
          <cell r="D5647" t="str">
            <v>705   Fan coils (all types)</v>
          </cell>
          <cell r="E5647" t="str">
            <v>70501   Fan coils Floor/Ceiling</v>
          </cell>
          <cell r="F5647" t="str">
            <v>SERENA</v>
          </cell>
          <cell r="G5647">
            <v>608.73</v>
          </cell>
        </row>
        <row r="5648">
          <cell r="B5648" t="str">
            <v>SR C 43 L AC 4P HC</v>
          </cell>
          <cell r="D5648" t="str">
            <v>705   Fan coils (all types)</v>
          </cell>
          <cell r="E5648" t="str">
            <v>70501   Fan coils Floor/Ceiling</v>
          </cell>
          <cell r="F5648" t="str">
            <v>SERENA</v>
          </cell>
          <cell r="G5648">
            <v>621.09</v>
          </cell>
        </row>
        <row r="5649">
          <cell r="B5649" t="str">
            <v>SR C 43 L AC 4PH HC</v>
          </cell>
          <cell r="D5649" t="str">
            <v>705   Fan coils (all types)</v>
          </cell>
          <cell r="E5649" t="str">
            <v>70501   Fan coils Floor/Ceiling</v>
          </cell>
          <cell r="F5649" t="str">
            <v>SERENA</v>
          </cell>
          <cell r="G5649">
            <v>672.59</v>
          </cell>
        </row>
        <row r="5650">
          <cell r="B5650" t="str">
            <v>SR C 44 L AC 4P HC</v>
          </cell>
          <cell r="D5650" t="str">
            <v>705   Fan coils (all types)</v>
          </cell>
          <cell r="E5650" t="str">
            <v>70501   Fan coils Floor/Ceiling</v>
          </cell>
          <cell r="F5650" t="str">
            <v>SERENA</v>
          </cell>
          <cell r="G5650">
            <v>638.6</v>
          </cell>
        </row>
        <row r="5651">
          <cell r="B5651" t="str">
            <v>SR C 53 L AC 4P HC</v>
          </cell>
          <cell r="D5651" t="str">
            <v>705   Fan coils (all types)</v>
          </cell>
          <cell r="E5651" t="str">
            <v>70501   Fan coils Floor/Ceiling</v>
          </cell>
          <cell r="F5651" t="str">
            <v>SERENA</v>
          </cell>
          <cell r="G5651">
            <v>700.4</v>
          </cell>
        </row>
        <row r="5652">
          <cell r="B5652" t="str">
            <v>SR C 53 L AC 4PH HC</v>
          </cell>
          <cell r="D5652" t="str">
            <v>705   Fan coils (all types)</v>
          </cell>
          <cell r="E5652" t="str">
            <v>70501   Fan coils Floor/Ceiling</v>
          </cell>
          <cell r="F5652" t="str">
            <v>SERENA</v>
          </cell>
          <cell r="G5652">
            <v>750.87</v>
          </cell>
        </row>
        <row r="5653">
          <cell r="B5653" t="str">
            <v>SR C 54 L AC 4P HC</v>
          </cell>
          <cell r="D5653" t="str">
            <v>705   Fan coils (all types)</v>
          </cell>
          <cell r="E5653" t="str">
            <v>70501   Fan coils Floor/Ceiling</v>
          </cell>
          <cell r="F5653" t="str">
            <v>SERENA</v>
          </cell>
          <cell r="G5653">
            <v>733.36</v>
          </cell>
        </row>
        <row r="5654">
          <cell r="B5654" t="str">
            <v>SR C 63 L AC 4P HC</v>
          </cell>
          <cell r="D5654" t="str">
            <v>705   Fan coils (all types)</v>
          </cell>
          <cell r="E5654" t="str">
            <v>70501   Fan coils Floor/Ceiling</v>
          </cell>
          <cell r="F5654" t="str">
            <v>SERENA</v>
          </cell>
          <cell r="G5654">
            <v>750.87</v>
          </cell>
        </row>
        <row r="5655">
          <cell r="B5655" t="str">
            <v>SR C 63 L AC 4PH HC</v>
          </cell>
          <cell r="D5655" t="str">
            <v>705   Fan coils (all types)</v>
          </cell>
          <cell r="E5655" t="str">
            <v>70501   Fan coils Floor/Ceiling</v>
          </cell>
          <cell r="F5655" t="str">
            <v>SERENA</v>
          </cell>
          <cell r="G5655">
            <v>799.28</v>
          </cell>
        </row>
        <row r="5656">
          <cell r="B5656" t="str">
            <v>SR C 64 L AC 4P HC</v>
          </cell>
          <cell r="D5656" t="str">
            <v>705   Fan coils (all types)</v>
          </cell>
          <cell r="E5656" t="str">
            <v>70501   Fan coils Floor/Ceiling</v>
          </cell>
          <cell r="F5656" t="str">
            <v>SERENA</v>
          </cell>
          <cell r="G5656">
            <v>799.28</v>
          </cell>
        </row>
        <row r="5657">
          <cell r="B5657" t="str">
            <v>SR C 73 L AC 4P HC</v>
          </cell>
          <cell r="D5657" t="str">
            <v>705   Fan coils (all types)</v>
          </cell>
          <cell r="E5657" t="str">
            <v>70501   Fan coils Floor/Ceiling</v>
          </cell>
          <cell r="F5657" t="str">
            <v>SERENA</v>
          </cell>
          <cell r="G5657">
            <v>808.55</v>
          </cell>
        </row>
        <row r="5658">
          <cell r="B5658" t="str">
            <v>SR C 73 L AC 4PH HC</v>
          </cell>
          <cell r="D5658" t="str">
            <v>705   Fan coils (all types)</v>
          </cell>
          <cell r="E5658" t="str">
            <v>70501   Fan coils Floor/Ceiling</v>
          </cell>
          <cell r="F5658" t="str">
            <v>SERENA</v>
          </cell>
          <cell r="G5658">
            <v>872.41</v>
          </cell>
        </row>
        <row r="5659">
          <cell r="B5659" t="str">
            <v>SR C 74 L AC 4P HC</v>
          </cell>
          <cell r="D5659" t="str">
            <v>705   Fan coils (all types)</v>
          </cell>
          <cell r="E5659" t="str">
            <v>70501   Fan coils Floor/Ceiling</v>
          </cell>
          <cell r="F5659" t="str">
            <v>SERENA</v>
          </cell>
          <cell r="G5659">
            <v>872.41</v>
          </cell>
        </row>
        <row r="5660">
          <cell r="B5660" t="str">
            <v>SR C 83 L AC 4P HC</v>
          </cell>
          <cell r="D5660" t="str">
            <v>705   Fan coils (all types)</v>
          </cell>
          <cell r="E5660" t="str">
            <v>70501   Fan coils Floor/Ceiling</v>
          </cell>
          <cell r="F5660" t="str">
            <v>SERENA</v>
          </cell>
          <cell r="G5660">
            <v>906.4</v>
          </cell>
        </row>
        <row r="5661">
          <cell r="B5661" t="str">
            <v>SR C 83 L AC 4PH HC</v>
          </cell>
          <cell r="D5661" t="str">
            <v>705   Fan coils (all types)</v>
          </cell>
          <cell r="E5661" t="str">
            <v>70501   Fan coils Floor/Ceiling</v>
          </cell>
          <cell r="F5661" t="str">
            <v>SERENA</v>
          </cell>
          <cell r="G5661">
            <v>966.14</v>
          </cell>
        </row>
        <row r="5662">
          <cell r="B5662" t="str">
            <v>SR C 84 L AC 4P HC</v>
          </cell>
          <cell r="D5662" t="str">
            <v>705   Fan coils (all types)</v>
          </cell>
          <cell r="E5662" t="str">
            <v>70501   Fan coils Floor/Ceiling</v>
          </cell>
          <cell r="F5662" t="str">
            <v>SERENA</v>
          </cell>
          <cell r="G5662">
            <v>978.5</v>
          </cell>
        </row>
        <row r="5663">
          <cell r="B5663" t="str">
            <v>SR C 93 L AC 4P HC</v>
          </cell>
          <cell r="D5663" t="str">
            <v>705   Fan coils (all types)</v>
          </cell>
          <cell r="E5663" t="str">
            <v>70501   Fan coils Floor/Ceiling</v>
          </cell>
          <cell r="F5663" t="str">
            <v>SERENA</v>
          </cell>
          <cell r="G5663">
            <v>948.63</v>
          </cell>
        </row>
        <row r="5664">
          <cell r="B5664" t="str">
            <v>SR C 93 L AC 4PH HC</v>
          </cell>
          <cell r="D5664" t="str">
            <v>705   Fan coils (all types)</v>
          </cell>
          <cell r="E5664" t="str">
            <v>70501   Fan coils Floor/Ceiling</v>
          </cell>
          <cell r="F5664" t="str">
            <v>SERENA</v>
          </cell>
          <cell r="G5664">
            <v>1006.31</v>
          </cell>
        </row>
        <row r="5665">
          <cell r="B5665" t="str">
            <v>SR C 94 L AC 4P HC</v>
          </cell>
          <cell r="D5665" t="str">
            <v>705   Fan coils (all types)</v>
          </cell>
          <cell r="E5665" t="str">
            <v>70501   Fan coils Floor/Ceiling</v>
          </cell>
          <cell r="F5665" t="str">
            <v>SERENA</v>
          </cell>
          <cell r="G5665">
            <v>1013.52</v>
          </cell>
        </row>
        <row r="5666">
          <cell r="B5666" t="str">
            <v>SR C 13 L AC 4P N</v>
          </cell>
          <cell r="D5666" t="str">
            <v>705   Fan coils (all types)</v>
          </cell>
          <cell r="E5666" t="str">
            <v>70501   Fan coils Floor/Ceiling</v>
          </cell>
          <cell r="F5666" t="str">
            <v>SERENA</v>
          </cell>
          <cell r="G5666">
            <v>432.6</v>
          </cell>
        </row>
        <row r="5667">
          <cell r="B5667" t="str">
            <v>SR C 13 L AC 4PH N</v>
          </cell>
          <cell r="D5667" t="str">
            <v>705   Fan coils (all types)</v>
          </cell>
          <cell r="E5667" t="str">
            <v>70501   Fan coils Floor/Ceiling</v>
          </cell>
          <cell r="F5667" t="str">
            <v>SERENA</v>
          </cell>
          <cell r="G5667">
            <v>457.32</v>
          </cell>
        </row>
        <row r="5668">
          <cell r="B5668" t="str">
            <v>SR C 14 L AC 4P N</v>
          </cell>
          <cell r="D5668" t="str">
            <v>705   Fan coils (all types)</v>
          </cell>
          <cell r="E5668" t="str">
            <v>70501   Fan coils Floor/Ceiling</v>
          </cell>
          <cell r="F5668" t="str">
            <v>SERENA</v>
          </cell>
          <cell r="G5668">
            <v>445.99</v>
          </cell>
        </row>
        <row r="5669">
          <cell r="B5669" t="str">
            <v>SR C 23 L AC 4P N</v>
          </cell>
          <cell r="D5669" t="str">
            <v>705   Fan coils (all types)</v>
          </cell>
          <cell r="E5669" t="str">
            <v>70501   Fan coils Floor/Ceiling</v>
          </cell>
          <cell r="F5669" t="str">
            <v>SERENA</v>
          </cell>
          <cell r="G5669">
            <v>453.2</v>
          </cell>
        </row>
        <row r="5670">
          <cell r="B5670" t="str">
            <v>SR C 23 L AC 4PH N</v>
          </cell>
          <cell r="D5670" t="str">
            <v>705   Fan coils (all types)</v>
          </cell>
          <cell r="E5670" t="str">
            <v>70501   Fan coils Floor/Ceiling</v>
          </cell>
          <cell r="F5670" t="str">
            <v>SERENA</v>
          </cell>
          <cell r="G5670">
            <v>498.52</v>
          </cell>
        </row>
        <row r="5671">
          <cell r="B5671" t="str">
            <v>SR C 24 L AC 4P N</v>
          </cell>
          <cell r="D5671" t="str">
            <v>705   Fan coils (all types)</v>
          </cell>
          <cell r="E5671" t="str">
            <v>70501   Fan coils Floor/Ceiling</v>
          </cell>
          <cell r="F5671" t="str">
            <v>SERENA</v>
          </cell>
          <cell r="G5671">
            <v>478.95</v>
          </cell>
        </row>
        <row r="5672">
          <cell r="B5672" t="str">
            <v>SR C 33 L AC 4P N</v>
          </cell>
          <cell r="D5672" t="str">
            <v>705   Fan coils (all types)</v>
          </cell>
          <cell r="E5672" t="str">
            <v>70501   Fan coils Floor/Ceiling</v>
          </cell>
          <cell r="F5672" t="str">
            <v>SERENA</v>
          </cell>
          <cell r="G5672">
            <v>508.82</v>
          </cell>
        </row>
        <row r="5673">
          <cell r="B5673" t="str">
            <v>SR C 33 L AC 4PH N</v>
          </cell>
          <cell r="D5673" t="str">
            <v>705   Fan coils (all types)</v>
          </cell>
          <cell r="E5673" t="str">
            <v>70501   Fan coils Floor/Ceiling</v>
          </cell>
          <cell r="F5673" t="str">
            <v>SERENA</v>
          </cell>
          <cell r="G5673">
            <v>560.32000000000005</v>
          </cell>
        </row>
        <row r="5674">
          <cell r="B5674" t="str">
            <v>SR C 34 L AC 4P N</v>
          </cell>
          <cell r="D5674" t="str">
            <v>705   Fan coils (all types)</v>
          </cell>
          <cell r="E5674" t="str">
            <v>70501   Fan coils Floor/Ceiling</v>
          </cell>
          <cell r="F5674" t="str">
            <v>SERENA</v>
          </cell>
          <cell r="G5674">
            <v>536.63</v>
          </cell>
        </row>
        <row r="5675">
          <cell r="B5675" t="str">
            <v>SR C 43 L AC 4P N</v>
          </cell>
          <cell r="D5675" t="str">
            <v>705   Fan coils (all types)</v>
          </cell>
          <cell r="E5675" t="str">
            <v>70501   Fan coils Floor/Ceiling</v>
          </cell>
          <cell r="F5675" t="str">
            <v>SERENA</v>
          </cell>
          <cell r="G5675">
            <v>554.14</v>
          </cell>
        </row>
        <row r="5676">
          <cell r="B5676" t="str">
            <v>SR C 43 L AC 4PH N</v>
          </cell>
          <cell r="D5676" t="str">
            <v>705   Fan coils (all types)</v>
          </cell>
          <cell r="E5676" t="str">
            <v>70501   Fan coils Floor/Ceiling</v>
          </cell>
          <cell r="F5676" t="str">
            <v>SERENA</v>
          </cell>
          <cell r="G5676">
            <v>604.61</v>
          </cell>
        </row>
        <row r="5677">
          <cell r="B5677" t="str">
            <v>SR C 44 L AC 4P N</v>
          </cell>
          <cell r="D5677" t="str">
            <v>705   Fan coils (all types)</v>
          </cell>
          <cell r="E5677" t="str">
            <v>70501   Fan coils Floor/Ceiling</v>
          </cell>
          <cell r="F5677" t="str">
            <v>SERENA</v>
          </cell>
          <cell r="G5677">
            <v>570.62</v>
          </cell>
        </row>
        <row r="5678">
          <cell r="B5678" t="str">
            <v>SR C 53 L AC 4P N</v>
          </cell>
          <cell r="D5678" t="str">
            <v>705   Fan coils (all types)</v>
          </cell>
          <cell r="E5678" t="str">
            <v>70501   Fan coils Floor/Ceiling</v>
          </cell>
          <cell r="F5678" t="str">
            <v>SERENA</v>
          </cell>
          <cell r="G5678">
            <v>625.21</v>
          </cell>
        </row>
        <row r="5679">
          <cell r="B5679" t="str">
            <v>SR C 53 L AC 4PH N</v>
          </cell>
          <cell r="D5679" t="str">
            <v>705   Fan coils (all types)</v>
          </cell>
          <cell r="E5679" t="str">
            <v>70501   Fan coils Floor/Ceiling</v>
          </cell>
          <cell r="F5679" t="str">
            <v>SERENA</v>
          </cell>
          <cell r="G5679">
            <v>674.65</v>
          </cell>
        </row>
        <row r="5680">
          <cell r="B5680" t="str">
            <v>SR C 54 L AC 4P N</v>
          </cell>
          <cell r="D5680" t="str">
            <v>705   Fan coils (all types)</v>
          </cell>
          <cell r="E5680" t="str">
            <v>70501   Fan coils Floor/Ceiling</v>
          </cell>
          <cell r="F5680" t="str">
            <v>SERENA</v>
          </cell>
          <cell r="G5680">
            <v>658.17</v>
          </cell>
        </row>
        <row r="5681">
          <cell r="B5681" t="str">
            <v>SR C 63 L AC 4P N</v>
          </cell>
          <cell r="D5681" t="str">
            <v>705   Fan coils (all types)</v>
          </cell>
          <cell r="E5681" t="str">
            <v>70501   Fan coils Floor/Ceiling</v>
          </cell>
          <cell r="F5681" t="str">
            <v>SERENA</v>
          </cell>
          <cell r="G5681">
            <v>661.26</v>
          </cell>
        </row>
        <row r="5682">
          <cell r="B5682" t="str">
            <v>SR C 63 L AC 4PH N</v>
          </cell>
          <cell r="D5682" t="str">
            <v>705   Fan coils (all types)</v>
          </cell>
          <cell r="E5682" t="str">
            <v>70501   Fan coils Floor/Ceiling</v>
          </cell>
          <cell r="F5682" t="str">
            <v>SERENA</v>
          </cell>
          <cell r="G5682">
            <v>712.76</v>
          </cell>
        </row>
        <row r="5683">
          <cell r="B5683" t="str">
            <v>SR C 64 L AC 4P N</v>
          </cell>
          <cell r="D5683" t="str">
            <v>705   Fan coils (all types)</v>
          </cell>
          <cell r="E5683" t="str">
            <v>70501   Fan coils Floor/Ceiling</v>
          </cell>
          <cell r="F5683" t="str">
            <v>SERENA</v>
          </cell>
          <cell r="G5683">
            <v>712.76</v>
          </cell>
        </row>
        <row r="5684">
          <cell r="B5684" t="str">
            <v>SR C 73 L AC 4P N</v>
          </cell>
          <cell r="D5684" t="str">
            <v>705   Fan coils (all types)</v>
          </cell>
          <cell r="E5684" t="str">
            <v>70501   Fan coils Floor/Ceiling</v>
          </cell>
          <cell r="F5684" t="str">
            <v>SERENA</v>
          </cell>
          <cell r="G5684">
            <v>717.91</v>
          </cell>
        </row>
        <row r="5685">
          <cell r="B5685" t="str">
            <v>SR C 73 L AC 4PH N</v>
          </cell>
          <cell r="D5685" t="str">
            <v>705   Fan coils (all types)</v>
          </cell>
          <cell r="E5685" t="str">
            <v>70501   Fan coils Floor/Ceiling</v>
          </cell>
          <cell r="F5685" t="str">
            <v>SERENA</v>
          </cell>
          <cell r="G5685">
            <v>779.71</v>
          </cell>
        </row>
        <row r="5686">
          <cell r="B5686" t="str">
            <v>SR C 74 L AC 4P N</v>
          </cell>
          <cell r="D5686" t="str">
            <v>705   Fan coils (all types)</v>
          </cell>
          <cell r="E5686" t="str">
            <v>70501   Fan coils Floor/Ceiling</v>
          </cell>
          <cell r="F5686" t="str">
            <v>SERENA</v>
          </cell>
          <cell r="G5686">
            <v>779.71</v>
          </cell>
        </row>
        <row r="5687">
          <cell r="B5687" t="str">
            <v>SR C 83 L AC 4P N</v>
          </cell>
          <cell r="D5687" t="str">
            <v>705   Fan coils (all types)</v>
          </cell>
          <cell r="E5687" t="str">
            <v>70501   Fan coils Floor/Ceiling</v>
          </cell>
          <cell r="F5687" t="str">
            <v>SERENA</v>
          </cell>
          <cell r="G5687">
            <v>815.76</v>
          </cell>
        </row>
        <row r="5688">
          <cell r="B5688" t="str">
            <v>SR C 83 L AC 4PH N</v>
          </cell>
          <cell r="D5688" t="str">
            <v>705   Fan coils (all types)</v>
          </cell>
          <cell r="E5688" t="str">
            <v>70501   Fan coils Floor/Ceiling</v>
          </cell>
          <cell r="F5688" t="str">
            <v>SERENA</v>
          </cell>
          <cell r="G5688">
            <v>875.5</v>
          </cell>
        </row>
        <row r="5689">
          <cell r="B5689" t="str">
            <v>SR C 84 L AC 4P N</v>
          </cell>
          <cell r="D5689" t="str">
            <v>705   Fan coils (all types)</v>
          </cell>
          <cell r="E5689" t="str">
            <v>70501   Fan coils Floor/Ceiling</v>
          </cell>
          <cell r="F5689" t="str">
            <v>SERENA</v>
          </cell>
          <cell r="G5689">
            <v>885.8</v>
          </cell>
        </row>
        <row r="5690">
          <cell r="B5690" t="str">
            <v>SR C 93 L AC 4P N</v>
          </cell>
          <cell r="D5690" t="str">
            <v>705   Fan coils (all types)</v>
          </cell>
          <cell r="E5690" t="str">
            <v>70501   Fan coils Floor/Ceiling</v>
          </cell>
          <cell r="F5690" t="str">
            <v>SERENA</v>
          </cell>
          <cell r="G5690">
            <v>854.9</v>
          </cell>
        </row>
        <row r="5691">
          <cell r="B5691" t="str">
            <v>SR C 93 L AC 4PH N</v>
          </cell>
          <cell r="D5691" t="str">
            <v>705   Fan coils (all types)</v>
          </cell>
          <cell r="E5691" t="str">
            <v>70501   Fan coils Floor/Ceiling</v>
          </cell>
          <cell r="F5691" t="str">
            <v>SERENA</v>
          </cell>
          <cell r="G5691">
            <v>916.7</v>
          </cell>
        </row>
        <row r="5692">
          <cell r="B5692" t="str">
            <v>SR C 94 L AC 4P N</v>
          </cell>
          <cell r="D5692" t="str">
            <v>705   Fan coils (all types)</v>
          </cell>
          <cell r="E5692" t="str">
            <v>70501   Fan coils Floor/Ceiling</v>
          </cell>
          <cell r="F5692" t="str">
            <v>SERENA</v>
          </cell>
          <cell r="G5692">
            <v>922.88</v>
          </cell>
        </row>
        <row r="5693">
          <cell r="B5693" t="str">
            <v>SR C 13 L AC 4P VCF</v>
          </cell>
          <cell r="D5693" t="str">
            <v>705   Fan coils (all types)</v>
          </cell>
          <cell r="E5693" t="str">
            <v>70501   Fan coils Floor/Ceiling</v>
          </cell>
          <cell r="F5693" t="str">
            <v>SERENA</v>
          </cell>
          <cell r="G5693">
            <v>497.49</v>
          </cell>
        </row>
        <row r="5694">
          <cell r="B5694" t="str">
            <v>SR C 13 L AC 4PH VCF</v>
          </cell>
          <cell r="D5694" t="str">
            <v>705   Fan coils (all types)</v>
          </cell>
          <cell r="E5694" t="str">
            <v>70501   Fan coils Floor/Ceiling</v>
          </cell>
          <cell r="F5694" t="str">
            <v>SERENA</v>
          </cell>
          <cell r="G5694">
            <v>520.15</v>
          </cell>
        </row>
        <row r="5695">
          <cell r="B5695" t="str">
            <v>SR C 14 L AC 4P VCF</v>
          </cell>
          <cell r="D5695" t="str">
            <v>705   Fan coils (all types)</v>
          </cell>
          <cell r="E5695" t="str">
            <v>70501   Fan coils Floor/Ceiling</v>
          </cell>
          <cell r="F5695" t="str">
            <v>SERENA</v>
          </cell>
          <cell r="G5695">
            <v>507.79</v>
          </cell>
        </row>
        <row r="5696">
          <cell r="B5696" t="str">
            <v>SR C 23 L AC 4P VCF</v>
          </cell>
          <cell r="D5696" t="str">
            <v>705   Fan coils (all types)</v>
          </cell>
          <cell r="E5696" t="str">
            <v>70501   Fan coils Floor/Ceiling</v>
          </cell>
          <cell r="F5696" t="str">
            <v>SERENA</v>
          </cell>
          <cell r="G5696">
            <v>522.21</v>
          </cell>
        </row>
        <row r="5697">
          <cell r="B5697" t="str">
            <v>SR C 23 L AC 4PH VCF</v>
          </cell>
          <cell r="D5697" t="str">
            <v>705   Fan coils (all types)</v>
          </cell>
          <cell r="E5697" t="str">
            <v>70501   Fan coils Floor/Ceiling</v>
          </cell>
          <cell r="F5697" t="str">
            <v>SERENA</v>
          </cell>
          <cell r="G5697">
            <v>566.5</v>
          </cell>
        </row>
        <row r="5698">
          <cell r="B5698" t="str">
            <v>SR C 24 L AC 4P VCF</v>
          </cell>
          <cell r="D5698" t="str">
            <v>705   Fan coils (all types)</v>
          </cell>
          <cell r="E5698" t="str">
            <v>70501   Fan coils Floor/Ceiling</v>
          </cell>
          <cell r="F5698" t="str">
            <v>SERENA</v>
          </cell>
          <cell r="G5698">
            <v>551.04999999999995</v>
          </cell>
        </row>
        <row r="5699">
          <cell r="B5699" t="str">
            <v>SR C 33 L AC 4P VCF</v>
          </cell>
          <cell r="D5699" t="str">
            <v>705   Fan coils (all types)</v>
          </cell>
          <cell r="E5699" t="str">
            <v>70501   Fan coils Floor/Ceiling</v>
          </cell>
          <cell r="F5699" t="str">
            <v>SERENA</v>
          </cell>
          <cell r="G5699">
            <v>578.86</v>
          </cell>
        </row>
        <row r="5700">
          <cell r="B5700" t="str">
            <v>SR C 33 L AC 4PH VCF</v>
          </cell>
          <cell r="D5700" t="str">
            <v>705   Fan coils (all types)</v>
          </cell>
          <cell r="E5700" t="str">
            <v>70501   Fan coils Floor/Ceiling</v>
          </cell>
          <cell r="F5700" t="str">
            <v>SERENA</v>
          </cell>
          <cell r="G5700">
            <v>630.36</v>
          </cell>
        </row>
        <row r="5701">
          <cell r="B5701" t="str">
            <v>SR C 34 L AC 4P VCF</v>
          </cell>
          <cell r="D5701" t="str">
            <v>705   Fan coils (all types)</v>
          </cell>
          <cell r="E5701" t="str">
            <v>70501   Fan coils Floor/Ceiling</v>
          </cell>
          <cell r="F5701" t="str">
            <v>SERENA</v>
          </cell>
          <cell r="G5701">
            <v>608.73</v>
          </cell>
        </row>
        <row r="5702">
          <cell r="B5702" t="str">
            <v>SR C 43 L AC 4P VCF</v>
          </cell>
          <cell r="D5702" t="str">
            <v>705   Fan coils (all types)</v>
          </cell>
          <cell r="E5702" t="str">
            <v>70501   Fan coils Floor/Ceiling</v>
          </cell>
          <cell r="F5702" t="str">
            <v>SERENA</v>
          </cell>
          <cell r="G5702">
            <v>621.09</v>
          </cell>
        </row>
        <row r="5703">
          <cell r="B5703" t="str">
            <v>SR C 43 L AC 4PH VCF</v>
          </cell>
          <cell r="D5703" t="str">
            <v>705   Fan coils (all types)</v>
          </cell>
          <cell r="E5703" t="str">
            <v>70501   Fan coils Floor/Ceiling</v>
          </cell>
          <cell r="F5703" t="str">
            <v>SERENA</v>
          </cell>
          <cell r="G5703">
            <v>672.59</v>
          </cell>
        </row>
        <row r="5704">
          <cell r="B5704" t="str">
            <v>SR C 44 L AC 4P VCF</v>
          </cell>
          <cell r="D5704" t="str">
            <v>705   Fan coils (all types)</v>
          </cell>
          <cell r="E5704" t="str">
            <v>70501   Fan coils Floor/Ceiling</v>
          </cell>
          <cell r="F5704" t="str">
            <v>SERENA</v>
          </cell>
          <cell r="G5704">
            <v>638.6</v>
          </cell>
        </row>
        <row r="5705">
          <cell r="B5705" t="str">
            <v>SR C 53 L AC 4P VCF</v>
          </cell>
          <cell r="D5705" t="str">
            <v>705   Fan coils (all types)</v>
          </cell>
          <cell r="E5705" t="str">
            <v>70501   Fan coils Floor/Ceiling</v>
          </cell>
          <cell r="F5705" t="str">
            <v>SERENA</v>
          </cell>
          <cell r="G5705">
            <v>700.4</v>
          </cell>
        </row>
        <row r="5706">
          <cell r="B5706" t="str">
            <v>SR C 53 L AC 4PH VCF</v>
          </cell>
          <cell r="D5706" t="str">
            <v>705   Fan coils (all types)</v>
          </cell>
          <cell r="E5706" t="str">
            <v>70501   Fan coils Floor/Ceiling</v>
          </cell>
          <cell r="F5706" t="str">
            <v>SERENA</v>
          </cell>
          <cell r="G5706">
            <v>750.87</v>
          </cell>
        </row>
        <row r="5707">
          <cell r="B5707" t="str">
            <v>SR C 54 L AC 4P VCF</v>
          </cell>
          <cell r="D5707" t="str">
            <v>705   Fan coils (all types)</v>
          </cell>
          <cell r="E5707" t="str">
            <v>70501   Fan coils Floor/Ceiling</v>
          </cell>
          <cell r="F5707" t="str">
            <v>SERENA</v>
          </cell>
          <cell r="G5707">
            <v>733.36</v>
          </cell>
        </row>
        <row r="5708">
          <cell r="B5708" t="str">
            <v>SR C 63 L AC 4P VCF</v>
          </cell>
          <cell r="D5708" t="str">
            <v>705   Fan coils (all types)</v>
          </cell>
          <cell r="E5708" t="str">
            <v>70501   Fan coils Floor/Ceiling</v>
          </cell>
          <cell r="F5708" t="str">
            <v>SERENA</v>
          </cell>
          <cell r="G5708">
            <v>750.87</v>
          </cell>
        </row>
        <row r="5709">
          <cell r="B5709" t="str">
            <v>SR C 63 L AC 4PH VCF</v>
          </cell>
          <cell r="D5709" t="str">
            <v>705   Fan coils (all types)</v>
          </cell>
          <cell r="E5709" t="str">
            <v>70501   Fan coils Floor/Ceiling</v>
          </cell>
          <cell r="F5709" t="str">
            <v>SERENA</v>
          </cell>
          <cell r="G5709">
            <v>799.28</v>
          </cell>
        </row>
        <row r="5710">
          <cell r="B5710" t="str">
            <v>SR C 64 L AC 4P VCF</v>
          </cell>
          <cell r="D5710" t="str">
            <v>705   Fan coils (all types)</v>
          </cell>
          <cell r="E5710" t="str">
            <v>70501   Fan coils Floor/Ceiling</v>
          </cell>
          <cell r="F5710" t="str">
            <v>SERENA</v>
          </cell>
          <cell r="G5710">
            <v>799.28</v>
          </cell>
        </row>
        <row r="5711">
          <cell r="B5711" t="str">
            <v>SR C 73 L AC 4P VCF</v>
          </cell>
          <cell r="D5711" t="str">
            <v>705   Fan coils (all types)</v>
          </cell>
          <cell r="E5711" t="str">
            <v>70501   Fan coils Floor/Ceiling</v>
          </cell>
          <cell r="F5711" t="str">
            <v>SERENA</v>
          </cell>
          <cell r="G5711">
            <v>808.55</v>
          </cell>
        </row>
        <row r="5712">
          <cell r="B5712" t="str">
            <v>SR C 73 L AC 4PH VCF</v>
          </cell>
          <cell r="D5712" t="str">
            <v>705   Fan coils (all types)</v>
          </cell>
          <cell r="E5712" t="str">
            <v>70501   Fan coils Floor/Ceiling</v>
          </cell>
          <cell r="F5712" t="str">
            <v>SERENA</v>
          </cell>
          <cell r="G5712">
            <v>872.41</v>
          </cell>
        </row>
        <row r="5713">
          <cell r="B5713" t="str">
            <v>SR C 74 L AC 4P VCF</v>
          </cell>
          <cell r="D5713" t="str">
            <v>705   Fan coils (all types)</v>
          </cell>
          <cell r="E5713" t="str">
            <v>70501   Fan coils Floor/Ceiling</v>
          </cell>
          <cell r="F5713" t="str">
            <v>SERENA</v>
          </cell>
          <cell r="G5713">
            <v>872.41</v>
          </cell>
        </row>
        <row r="5714">
          <cell r="B5714" t="str">
            <v>SR C 83 L AC 4P VCF</v>
          </cell>
          <cell r="D5714" t="str">
            <v>705   Fan coils (all types)</v>
          </cell>
          <cell r="E5714" t="str">
            <v>70501   Fan coils Floor/Ceiling</v>
          </cell>
          <cell r="F5714" t="str">
            <v>SERENA</v>
          </cell>
          <cell r="G5714">
            <v>906.4</v>
          </cell>
        </row>
        <row r="5715">
          <cell r="B5715" t="str">
            <v>SR C 83 L AC 4PH VCF</v>
          </cell>
          <cell r="D5715" t="str">
            <v>705   Fan coils (all types)</v>
          </cell>
          <cell r="E5715" t="str">
            <v>70501   Fan coils Floor/Ceiling</v>
          </cell>
          <cell r="F5715" t="str">
            <v>SERENA</v>
          </cell>
          <cell r="G5715">
            <v>966.14</v>
          </cell>
        </row>
        <row r="5716">
          <cell r="B5716" t="str">
            <v>SR C 84 L AC 4P VCF</v>
          </cell>
          <cell r="D5716" t="str">
            <v>705   Fan coils (all types)</v>
          </cell>
          <cell r="E5716" t="str">
            <v>70501   Fan coils Floor/Ceiling</v>
          </cell>
          <cell r="F5716" t="str">
            <v>SERENA</v>
          </cell>
          <cell r="G5716">
            <v>978.5</v>
          </cell>
        </row>
        <row r="5717">
          <cell r="B5717" t="str">
            <v>SR C 93 L AC 4P VCF</v>
          </cell>
          <cell r="D5717" t="str">
            <v>705   Fan coils (all types)</v>
          </cell>
          <cell r="E5717" t="str">
            <v>70501   Fan coils Floor/Ceiling</v>
          </cell>
          <cell r="F5717" t="str">
            <v>SERENA</v>
          </cell>
          <cell r="G5717">
            <v>948.63</v>
          </cell>
        </row>
        <row r="5718">
          <cell r="B5718" t="str">
            <v>SR C 93 L AC 4PH VCF</v>
          </cell>
          <cell r="D5718" t="str">
            <v>705   Fan coils (all types)</v>
          </cell>
          <cell r="E5718" t="str">
            <v>70501   Fan coils Floor/Ceiling</v>
          </cell>
          <cell r="F5718" t="str">
            <v>SERENA</v>
          </cell>
          <cell r="G5718">
            <v>1006.31</v>
          </cell>
        </row>
        <row r="5719">
          <cell r="B5719" t="str">
            <v>SR C 94 L AC 4P VCF</v>
          </cell>
          <cell r="D5719" t="str">
            <v>705   Fan coils (all types)</v>
          </cell>
          <cell r="E5719" t="str">
            <v>70501   Fan coils Floor/Ceiling</v>
          </cell>
          <cell r="F5719" t="str">
            <v>SERENA</v>
          </cell>
          <cell r="G5719">
            <v>1013.52</v>
          </cell>
        </row>
        <row r="5720">
          <cell r="B5720" t="str">
            <v>SR C 23 L EC 2P VC</v>
          </cell>
          <cell r="D5720" t="str">
            <v>705   Fan coils (all types)</v>
          </cell>
          <cell r="E5720" t="str">
            <v>70501   Fan coils Floor/Ceiling</v>
          </cell>
          <cell r="F5720" t="str">
            <v>SERENA</v>
          </cell>
          <cell r="G5720">
            <v>700.4</v>
          </cell>
        </row>
        <row r="5721">
          <cell r="B5721" t="str">
            <v>SR C 24 L EC 2P VC</v>
          </cell>
          <cell r="D5721" t="str">
            <v>705   Fan coils (all types)</v>
          </cell>
          <cell r="E5721" t="str">
            <v>70501   Fan coils Floor/Ceiling</v>
          </cell>
          <cell r="F5721" t="str">
            <v>SERENA</v>
          </cell>
          <cell r="G5721">
            <v>725.12</v>
          </cell>
        </row>
        <row r="5722">
          <cell r="B5722" t="str">
            <v>SR C 43 L EC 2P VC</v>
          </cell>
          <cell r="D5722" t="str">
            <v>705   Fan coils (all types)</v>
          </cell>
          <cell r="E5722" t="str">
            <v>70501   Fan coils Floor/Ceiling</v>
          </cell>
          <cell r="F5722" t="str">
            <v>SERENA</v>
          </cell>
          <cell r="G5722">
            <v>783.83</v>
          </cell>
        </row>
        <row r="5723">
          <cell r="B5723" t="str">
            <v>SR C 44 L EC 2P VC</v>
          </cell>
          <cell r="D5723" t="str">
            <v>705   Fan coils (all types)</v>
          </cell>
          <cell r="E5723" t="str">
            <v>70501   Fan coils Floor/Ceiling</v>
          </cell>
          <cell r="F5723" t="str">
            <v>SERENA</v>
          </cell>
          <cell r="G5723">
            <v>804.43</v>
          </cell>
        </row>
        <row r="5724">
          <cell r="B5724" t="str">
            <v>SR C 63 L EC 2P VC</v>
          </cell>
          <cell r="D5724" t="str">
            <v>705   Fan coils (all types)</v>
          </cell>
          <cell r="E5724" t="str">
            <v>70501   Fan coils Floor/Ceiling</v>
          </cell>
          <cell r="F5724" t="str">
            <v>SERENA</v>
          </cell>
          <cell r="G5724">
            <v>851.81</v>
          </cell>
        </row>
        <row r="5725">
          <cell r="B5725" t="str">
            <v>SR C 64 L EC 2P VC</v>
          </cell>
          <cell r="D5725" t="str">
            <v>705   Fan coils (all types)</v>
          </cell>
          <cell r="E5725" t="str">
            <v>70501   Fan coils Floor/Ceiling</v>
          </cell>
          <cell r="F5725" t="str">
            <v>SERENA</v>
          </cell>
          <cell r="G5725">
            <v>901.25</v>
          </cell>
        </row>
        <row r="5726">
          <cell r="B5726" t="str">
            <v>SR C 73 L EC 2P VC</v>
          </cell>
          <cell r="D5726" t="str">
            <v>705   Fan coils (all types)</v>
          </cell>
          <cell r="E5726" t="str">
            <v>70501   Fan coils Floor/Ceiling</v>
          </cell>
          <cell r="F5726" t="str">
            <v>SERENA</v>
          </cell>
          <cell r="G5726">
            <v>913.61</v>
          </cell>
        </row>
        <row r="5727">
          <cell r="B5727" t="str">
            <v>SR C 74 L EC 2P VC</v>
          </cell>
          <cell r="D5727" t="str">
            <v>705   Fan coils (all types)</v>
          </cell>
          <cell r="E5727" t="str">
            <v>70501   Fan coils Floor/Ceiling</v>
          </cell>
          <cell r="F5727" t="str">
            <v>SERENA</v>
          </cell>
          <cell r="G5727">
            <v>975.41</v>
          </cell>
        </row>
        <row r="5728">
          <cell r="B5728" t="str">
            <v>SR C 93 L EC 2P VC</v>
          </cell>
          <cell r="D5728" t="str">
            <v>705   Fan coils (all types)</v>
          </cell>
          <cell r="E5728" t="str">
            <v>70501   Fan coils Floor/Ceiling</v>
          </cell>
          <cell r="F5728" t="str">
            <v>SERENA</v>
          </cell>
          <cell r="G5728">
            <v>1044.42</v>
          </cell>
        </row>
        <row r="5729">
          <cell r="B5729" t="str">
            <v>SR C 94 L EC 2P VC</v>
          </cell>
          <cell r="D5729" t="str">
            <v>705   Fan coils (all types)</v>
          </cell>
          <cell r="E5729" t="str">
            <v>70501   Fan coils Floor/Ceiling</v>
          </cell>
          <cell r="F5729" t="str">
            <v>SERENA</v>
          </cell>
          <cell r="G5729">
            <v>1113.43</v>
          </cell>
        </row>
        <row r="5730">
          <cell r="B5730" t="str">
            <v>SR C 23 L EC 2P HC</v>
          </cell>
          <cell r="D5730" t="str">
            <v>705   Fan coils (all types)</v>
          </cell>
          <cell r="E5730" t="str">
            <v>70501   Fan coils Floor/Ceiling</v>
          </cell>
          <cell r="F5730" t="str">
            <v>SERENA</v>
          </cell>
          <cell r="G5730">
            <v>725.12</v>
          </cell>
        </row>
        <row r="5731">
          <cell r="B5731" t="str">
            <v>SR C 24 L EC 2P HC</v>
          </cell>
          <cell r="D5731" t="str">
            <v>705   Fan coils (all types)</v>
          </cell>
          <cell r="E5731" t="str">
            <v>70501   Fan coils Floor/Ceiling</v>
          </cell>
          <cell r="F5731" t="str">
            <v>SERENA</v>
          </cell>
          <cell r="G5731">
            <v>751.9</v>
          </cell>
        </row>
        <row r="5732">
          <cell r="B5732" t="str">
            <v>SR C 43 L EC 2P HC</v>
          </cell>
          <cell r="D5732" t="str">
            <v>705   Fan coils (all types)</v>
          </cell>
          <cell r="E5732" t="str">
            <v>70501   Fan coils Floor/Ceiling</v>
          </cell>
          <cell r="F5732" t="str">
            <v>SERENA</v>
          </cell>
          <cell r="G5732">
            <v>811.64</v>
          </cell>
        </row>
        <row r="5733">
          <cell r="B5733" t="str">
            <v>SR C 44 L EC 2P HC</v>
          </cell>
          <cell r="D5733" t="str">
            <v>705   Fan coils (all types)</v>
          </cell>
          <cell r="E5733" t="str">
            <v>70501   Fan coils Floor/Ceiling</v>
          </cell>
          <cell r="F5733" t="str">
            <v>SERENA</v>
          </cell>
          <cell r="G5733">
            <v>832.24</v>
          </cell>
        </row>
        <row r="5734">
          <cell r="B5734" t="str">
            <v>SR C 63 L EC 2P HC</v>
          </cell>
          <cell r="D5734" t="str">
            <v>705   Fan coils (all types)</v>
          </cell>
          <cell r="E5734" t="str">
            <v>70501   Fan coils Floor/Ceiling</v>
          </cell>
          <cell r="F5734" t="str">
            <v>SERENA</v>
          </cell>
          <cell r="G5734">
            <v>899.19</v>
          </cell>
        </row>
        <row r="5735">
          <cell r="B5735" t="str">
            <v>SR C 64 L EC 2P HC</v>
          </cell>
          <cell r="D5735" t="str">
            <v>705   Fan coils (all types)</v>
          </cell>
          <cell r="E5735" t="str">
            <v>70501   Fan coils Floor/Ceiling</v>
          </cell>
          <cell r="F5735" t="str">
            <v>SERENA</v>
          </cell>
          <cell r="G5735">
            <v>949.66</v>
          </cell>
        </row>
        <row r="5736">
          <cell r="B5736" t="str">
            <v>SR C 73 L EC 2P HC</v>
          </cell>
          <cell r="D5736" t="str">
            <v>705   Fan coils (all types)</v>
          </cell>
          <cell r="E5736" t="str">
            <v>70501   Fan coils Floor/Ceiling</v>
          </cell>
          <cell r="F5736" t="str">
            <v>SERENA</v>
          </cell>
          <cell r="G5736">
            <v>953.78</v>
          </cell>
        </row>
        <row r="5737">
          <cell r="B5737" t="str">
            <v>SR C 74 L EC 2P HC</v>
          </cell>
          <cell r="D5737" t="str">
            <v>705   Fan coils (all types)</v>
          </cell>
          <cell r="E5737" t="str">
            <v>70501   Fan coils Floor/Ceiling</v>
          </cell>
          <cell r="F5737" t="str">
            <v>SERENA</v>
          </cell>
          <cell r="G5737">
            <v>1016.61</v>
          </cell>
        </row>
        <row r="5738">
          <cell r="B5738" t="str">
            <v>SR C 93 L EC 2P HC</v>
          </cell>
          <cell r="D5738" t="str">
            <v>705   Fan coils (all types)</v>
          </cell>
          <cell r="E5738" t="str">
            <v>70501   Fan coils Floor/Ceiling</v>
          </cell>
          <cell r="F5738" t="str">
            <v>SERENA</v>
          </cell>
          <cell r="G5738">
            <v>1082.53</v>
          </cell>
        </row>
        <row r="5739">
          <cell r="B5739" t="str">
            <v>SR C 94 L EC 2P HC</v>
          </cell>
          <cell r="D5739" t="str">
            <v>705   Fan coils (all types)</v>
          </cell>
          <cell r="E5739" t="str">
            <v>70501   Fan coils Floor/Ceiling</v>
          </cell>
          <cell r="F5739" t="str">
            <v>SERENA</v>
          </cell>
          <cell r="G5739">
            <v>1146.3900000000001</v>
          </cell>
        </row>
        <row r="5740">
          <cell r="B5740" t="str">
            <v>SR C 23 L EC 2P N</v>
          </cell>
          <cell r="D5740" t="str">
            <v>705   Fan coils (all types)</v>
          </cell>
          <cell r="E5740" t="str">
            <v>70501   Fan coils Floor/Ceiling</v>
          </cell>
          <cell r="F5740" t="str">
            <v>SERENA</v>
          </cell>
          <cell r="G5740">
            <v>657.14</v>
          </cell>
        </row>
        <row r="5741">
          <cell r="B5741" t="str">
            <v>SR C 24 L EC 2P N</v>
          </cell>
          <cell r="D5741" t="str">
            <v>705   Fan coils (all types)</v>
          </cell>
          <cell r="E5741" t="str">
            <v>70501   Fan coils Floor/Ceiling</v>
          </cell>
          <cell r="F5741" t="str">
            <v>SERENA</v>
          </cell>
          <cell r="G5741">
            <v>680.83</v>
          </cell>
        </row>
        <row r="5742">
          <cell r="B5742" t="str">
            <v>SR C 43 L EC 2P N</v>
          </cell>
          <cell r="D5742" t="str">
            <v>705   Fan coils (all types)</v>
          </cell>
          <cell r="E5742" t="str">
            <v>70501   Fan coils Floor/Ceiling</v>
          </cell>
          <cell r="F5742" t="str">
            <v>SERENA</v>
          </cell>
          <cell r="G5742">
            <v>738.51</v>
          </cell>
        </row>
        <row r="5743">
          <cell r="B5743" t="str">
            <v>SR C 44 L EC 2P N</v>
          </cell>
          <cell r="D5743" t="str">
            <v>705   Fan coils (all types)</v>
          </cell>
          <cell r="E5743" t="str">
            <v>70501   Fan coils Floor/Ceiling</v>
          </cell>
          <cell r="F5743" t="str">
            <v>SERENA</v>
          </cell>
          <cell r="G5743">
            <v>762.2</v>
          </cell>
        </row>
        <row r="5744">
          <cell r="B5744" t="str">
            <v>SR C 63 L EC 2P N</v>
          </cell>
          <cell r="D5744" t="str">
            <v>705   Fan coils (all types)</v>
          </cell>
          <cell r="E5744" t="str">
            <v>70501   Fan coils Floor/Ceiling</v>
          </cell>
          <cell r="F5744" t="str">
            <v>SERENA</v>
          </cell>
          <cell r="G5744">
            <v>811.64</v>
          </cell>
        </row>
        <row r="5745">
          <cell r="B5745" t="str">
            <v>SR C 64 L EC 2P N</v>
          </cell>
          <cell r="D5745" t="str">
            <v>705   Fan coils (all types)</v>
          </cell>
          <cell r="E5745" t="str">
            <v>70501   Fan coils Floor/Ceiling</v>
          </cell>
          <cell r="F5745" t="str">
            <v>SERENA</v>
          </cell>
          <cell r="G5745">
            <v>857.99</v>
          </cell>
        </row>
        <row r="5746">
          <cell r="B5746" t="str">
            <v>SR C 73 L EC 2P N</v>
          </cell>
          <cell r="D5746" t="str">
            <v>705   Fan coils (all types)</v>
          </cell>
          <cell r="E5746" t="str">
            <v>70501   Fan coils Floor/Ceiling</v>
          </cell>
          <cell r="F5746" t="str">
            <v>SERENA</v>
          </cell>
          <cell r="G5746">
            <v>863.14</v>
          </cell>
        </row>
        <row r="5747">
          <cell r="B5747" t="str">
            <v>SR C 74 L EC 2P N</v>
          </cell>
          <cell r="D5747" t="str">
            <v>705   Fan coils (all types)</v>
          </cell>
          <cell r="E5747" t="str">
            <v>70501   Fan coils Floor/Ceiling</v>
          </cell>
          <cell r="F5747" t="str">
            <v>SERENA</v>
          </cell>
          <cell r="G5747">
            <v>924.94</v>
          </cell>
        </row>
        <row r="5748">
          <cell r="B5748" t="str">
            <v>SR C 93 L EC 2P N</v>
          </cell>
          <cell r="D5748" t="str">
            <v>705   Fan coils (all types)</v>
          </cell>
          <cell r="E5748" t="str">
            <v>70501   Fan coils Floor/Ceiling</v>
          </cell>
          <cell r="F5748" t="str">
            <v>SERENA</v>
          </cell>
          <cell r="G5748">
            <v>989.83</v>
          </cell>
        </row>
        <row r="5749">
          <cell r="B5749" t="str">
            <v>SR C 94 L EC 2P N</v>
          </cell>
          <cell r="D5749" t="str">
            <v>705   Fan coils (all types)</v>
          </cell>
          <cell r="E5749" t="str">
            <v>70501   Fan coils Floor/Ceiling</v>
          </cell>
          <cell r="F5749" t="str">
            <v>SERENA</v>
          </cell>
          <cell r="G5749">
            <v>1056.78</v>
          </cell>
        </row>
        <row r="5750">
          <cell r="B5750" t="str">
            <v>SR C 23 L EC 2P VCF</v>
          </cell>
          <cell r="D5750" t="str">
            <v>705   Fan coils (all types)</v>
          </cell>
          <cell r="E5750" t="str">
            <v>70501   Fan coils Floor/Ceiling</v>
          </cell>
          <cell r="F5750" t="str">
            <v>SERENA</v>
          </cell>
          <cell r="G5750">
            <v>725.12</v>
          </cell>
        </row>
        <row r="5751">
          <cell r="B5751" t="str">
            <v>SR C 24 L EC 2P VCF</v>
          </cell>
          <cell r="D5751" t="str">
            <v>705   Fan coils (all types)</v>
          </cell>
          <cell r="E5751" t="str">
            <v>70501   Fan coils Floor/Ceiling</v>
          </cell>
          <cell r="F5751" t="str">
            <v>SERENA</v>
          </cell>
          <cell r="G5751">
            <v>751.9</v>
          </cell>
        </row>
        <row r="5752">
          <cell r="B5752" t="str">
            <v>SR C 43 L EC 2P VCF</v>
          </cell>
          <cell r="D5752" t="str">
            <v>705   Fan coils (all types)</v>
          </cell>
          <cell r="E5752" t="str">
            <v>70501   Fan coils Floor/Ceiling</v>
          </cell>
          <cell r="F5752" t="str">
            <v>SERENA</v>
          </cell>
          <cell r="G5752">
            <v>811.64</v>
          </cell>
        </row>
        <row r="5753">
          <cell r="B5753" t="str">
            <v>SR C 44 L EC 2P VCF</v>
          </cell>
          <cell r="D5753" t="str">
            <v>705   Fan coils (all types)</v>
          </cell>
          <cell r="E5753" t="str">
            <v>70501   Fan coils Floor/Ceiling</v>
          </cell>
          <cell r="F5753" t="str">
            <v>SERENA</v>
          </cell>
          <cell r="G5753">
            <v>832.24</v>
          </cell>
        </row>
        <row r="5754">
          <cell r="B5754" t="str">
            <v>SR C 63 L EC 2P VCF</v>
          </cell>
          <cell r="D5754" t="str">
            <v>705   Fan coils (all types)</v>
          </cell>
          <cell r="E5754" t="str">
            <v>70501   Fan coils Floor/Ceiling</v>
          </cell>
          <cell r="F5754" t="str">
            <v>SERENA</v>
          </cell>
          <cell r="G5754">
            <v>899.19</v>
          </cell>
        </row>
        <row r="5755">
          <cell r="B5755" t="str">
            <v>SR C 64 L EC 2P VCF</v>
          </cell>
          <cell r="D5755" t="str">
            <v>705   Fan coils (all types)</v>
          </cell>
          <cell r="E5755" t="str">
            <v>70501   Fan coils Floor/Ceiling</v>
          </cell>
          <cell r="F5755" t="str">
            <v>SERENA</v>
          </cell>
          <cell r="G5755">
            <v>949.66</v>
          </cell>
        </row>
        <row r="5756">
          <cell r="B5756" t="str">
            <v>SR C 73 L EC 2P VCF</v>
          </cell>
          <cell r="D5756" t="str">
            <v>705   Fan coils (all types)</v>
          </cell>
          <cell r="E5756" t="str">
            <v>70501   Fan coils Floor/Ceiling</v>
          </cell>
          <cell r="F5756" t="str">
            <v>SERENA</v>
          </cell>
          <cell r="G5756">
            <v>953.78</v>
          </cell>
        </row>
        <row r="5757">
          <cell r="B5757" t="str">
            <v>SR C 74 L EC 2P VCF</v>
          </cell>
          <cell r="D5757" t="str">
            <v>705   Fan coils (all types)</v>
          </cell>
          <cell r="E5757" t="str">
            <v>70501   Fan coils Floor/Ceiling</v>
          </cell>
          <cell r="F5757" t="str">
            <v>SERENA</v>
          </cell>
          <cell r="G5757">
            <v>1016.61</v>
          </cell>
        </row>
        <row r="5758">
          <cell r="B5758" t="str">
            <v>SR C 93 L EC 2P VCF</v>
          </cell>
          <cell r="D5758" t="str">
            <v>705   Fan coils (all types)</v>
          </cell>
          <cell r="E5758" t="str">
            <v>70501   Fan coils Floor/Ceiling</v>
          </cell>
          <cell r="F5758" t="str">
            <v>SERENA</v>
          </cell>
          <cell r="G5758">
            <v>1082.53</v>
          </cell>
        </row>
        <row r="5759">
          <cell r="B5759" t="str">
            <v>SR C 94 L EC 2P VCF</v>
          </cell>
          <cell r="D5759" t="str">
            <v>705   Fan coils (all types)</v>
          </cell>
          <cell r="E5759" t="str">
            <v>70501   Fan coils Floor/Ceiling</v>
          </cell>
          <cell r="F5759" t="str">
            <v>SERENA</v>
          </cell>
          <cell r="G5759">
            <v>1146.3900000000001</v>
          </cell>
        </row>
        <row r="5760">
          <cell r="B5760" t="str">
            <v>SR C 23 L EC 4P VC</v>
          </cell>
          <cell r="D5760" t="str">
            <v>705   Fan coils (all types)</v>
          </cell>
          <cell r="E5760" t="str">
            <v>70501   Fan coils Floor/Ceiling</v>
          </cell>
          <cell r="F5760" t="str">
            <v>SERENA</v>
          </cell>
          <cell r="G5760">
            <v>742.63</v>
          </cell>
        </row>
        <row r="5761">
          <cell r="B5761" t="str">
            <v>SR C 23 L EC 4PH VC</v>
          </cell>
          <cell r="D5761" t="str">
            <v>705   Fan coils (all types)</v>
          </cell>
          <cell r="E5761" t="str">
            <v>70501   Fan coils Floor/Ceiling</v>
          </cell>
          <cell r="F5761" t="str">
            <v>SERENA</v>
          </cell>
          <cell r="G5761">
            <v>787.95</v>
          </cell>
        </row>
        <row r="5762">
          <cell r="B5762" t="str">
            <v>SR C 24 L EC 4P VC</v>
          </cell>
          <cell r="D5762" t="str">
            <v>705   Fan coils (all types)</v>
          </cell>
          <cell r="E5762" t="str">
            <v>70501   Fan coils Floor/Ceiling</v>
          </cell>
          <cell r="F5762" t="str">
            <v>SERENA</v>
          </cell>
          <cell r="G5762">
            <v>772.5</v>
          </cell>
        </row>
        <row r="5763">
          <cell r="B5763" t="str">
            <v>SR C 43 L EC 4P VC</v>
          </cell>
          <cell r="D5763" t="str">
            <v>705   Fan coils (all types)</v>
          </cell>
          <cell r="E5763" t="str">
            <v>70501   Fan coils Floor/Ceiling</v>
          </cell>
          <cell r="F5763" t="str">
            <v>SERENA</v>
          </cell>
          <cell r="G5763">
            <v>839.45</v>
          </cell>
        </row>
        <row r="5764">
          <cell r="B5764" t="str">
            <v>SR C 43 L EC 4PH VC</v>
          </cell>
          <cell r="D5764" t="str">
            <v>705   Fan coils (all types)</v>
          </cell>
          <cell r="E5764" t="str">
            <v>70501   Fan coils Floor/Ceiling</v>
          </cell>
          <cell r="F5764" t="str">
            <v>SERENA</v>
          </cell>
          <cell r="G5764">
            <v>891.98</v>
          </cell>
        </row>
        <row r="5765">
          <cell r="B5765" t="str">
            <v>SR C 44 L EC 4P VC</v>
          </cell>
          <cell r="D5765" t="str">
            <v>705   Fan coils (all types)</v>
          </cell>
          <cell r="E5765" t="str">
            <v>70501   Fan coils Floor/Ceiling</v>
          </cell>
          <cell r="F5765" t="str">
            <v>SERENA</v>
          </cell>
          <cell r="G5765">
            <v>863.14</v>
          </cell>
        </row>
        <row r="5766">
          <cell r="B5766" t="str">
            <v>SR C 63 L EC 4P VC</v>
          </cell>
          <cell r="D5766" t="str">
            <v>705   Fan coils (all types)</v>
          </cell>
          <cell r="E5766" t="str">
            <v>70501   Fan coils Floor/Ceiling</v>
          </cell>
          <cell r="F5766" t="str">
            <v>SERENA</v>
          </cell>
          <cell r="G5766">
            <v>949.66</v>
          </cell>
        </row>
        <row r="5767">
          <cell r="B5767" t="str">
            <v>SR C 63 L EC 4PH VC</v>
          </cell>
          <cell r="D5767" t="str">
            <v>705   Fan coils (all types)</v>
          </cell>
          <cell r="E5767" t="str">
            <v>70501   Fan coils Floor/Ceiling</v>
          </cell>
          <cell r="F5767" t="str">
            <v>SERENA</v>
          </cell>
          <cell r="G5767">
            <v>999.1</v>
          </cell>
        </row>
        <row r="5768">
          <cell r="B5768" t="str">
            <v>SR C 64 L EC 4P VC</v>
          </cell>
          <cell r="D5768" t="str">
            <v>705   Fan coils (all types)</v>
          </cell>
          <cell r="E5768" t="str">
            <v>70501   Fan coils Floor/Ceiling</v>
          </cell>
          <cell r="F5768" t="str">
            <v>SERENA</v>
          </cell>
          <cell r="G5768">
            <v>999.1</v>
          </cell>
        </row>
        <row r="5769">
          <cell r="B5769" t="str">
            <v>SR C 73 L EC 4P VC</v>
          </cell>
          <cell r="D5769" t="str">
            <v>705   Fan coils (all types)</v>
          </cell>
          <cell r="E5769" t="str">
            <v>70501   Fan coils Floor/Ceiling</v>
          </cell>
          <cell r="F5769" t="str">
            <v>SERENA</v>
          </cell>
          <cell r="G5769">
            <v>1013.52</v>
          </cell>
        </row>
        <row r="5770">
          <cell r="B5770" t="str">
            <v>SR C 73 L EC 4PH VC</v>
          </cell>
          <cell r="D5770" t="str">
            <v>705   Fan coils (all types)</v>
          </cell>
          <cell r="E5770" t="str">
            <v>70501   Fan coils Floor/Ceiling</v>
          </cell>
          <cell r="F5770" t="str">
            <v>SERENA</v>
          </cell>
          <cell r="G5770">
            <v>1076.3499999999999</v>
          </cell>
        </row>
        <row r="5771">
          <cell r="B5771" t="str">
            <v>SR C 74 L EC 4P VC</v>
          </cell>
          <cell r="D5771" t="str">
            <v>705   Fan coils (all types)</v>
          </cell>
          <cell r="E5771" t="str">
            <v>70501   Fan coils Floor/Ceiling</v>
          </cell>
          <cell r="F5771" t="str">
            <v>SERENA</v>
          </cell>
          <cell r="G5771">
            <v>1076.3499999999999</v>
          </cell>
        </row>
        <row r="5772">
          <cell r="B5772" t="str">
            <v>SR C 93 L EC 4P VC</v>
          </cell>
          <cell r="D5772" t="str">
            <v>705   Fan coils (all types)</v>
          </cell>
          <cell r="E5772" t="str">
            <v>70501   Fan coils Floor/Ceiling</v>
          </cell>
          <cell r="F5772" t="str">
            <v>SERENA</v>
          </cell>
          <cell r="G5772">
            <v>1157.72</v>
          </cell>
        </row>
        <row r="5773">
          <cell r="B5773" t="str">
            <v>SR C 93 L EC 4PH VC</v>
          </cell>
          <cell r="D5773" t="str">
            <v>705   Fan coils (all types)</v>
          </cell>
          <cell r="E5773" t="str">
            <v>70501   Fan coils Floor/Ceiling</v>
          </cell>
          <cell r="F5773" t="str">
            <v>SERENA</v>
          </cell>
          <cell r="G5773">
            <v>1217.46</v>
          </cell>
        </row>
        <row r="5774">
          <cell r="B5774" t="str">
            <v>SR C 94 L EC 4P VC</v>
          </cell>
          <cell r="D5774" t="str">
            <v>705   Fan coils (all types)</v>
          </cell>
          <cell r="E5774" t="str">
            <v>70501   Fan coils Floor/Ceiling</v>
          </cell>
          <cell r="F5774" t="str">
            <v>SERENA</v>
          </cell>
          <cell r="G5774">
            <v>1225.7</v>
          </cell>
        </row>
        <row r="5775">
          <cell r="B5775" t="str">
            <v>SR C 23 L EC 4P HC</v>
          </cell>
          <cell r="D5775" t="str">
            <v>705   Fan coils (all types)</v>
          </cell>
          <cell r="E5775" t="str">
            <v>70501   Fan coils Floor/Ceiling</v>
          </cell>
          <cell r="F5775" t="str">
            <v>SERENA</v>
          </cell>
          <cell r="G5775">
            <v>772.5</v>
          </cell>
        </row>
        <row r="5776">
          <cell r="B5776" t="str">
            <v>SR C 23 L EC 4PH HC</v>
          </cell>
          <cell r="D5776" t="str">
            <v>705   Fan coils (all types)</v>
          </cell>
          <cell r="E5776" t="str">
            <v>70501   Fan coils Floor/Ceiling</v>
          </cell>
          <cell r="F5776" t="str">
            <v>SERENA</v>
          </cell>
          <cell r="G5776">
            <v>814.73</v>
          </cell>
        </row>
        <row r="5777">
          <cell r="B5777" t="str">
            <v>SR C 24 L EC 4P HC</v>
          </cell>
          <cell r="D5777" t="str">
            <v>705   Fan coils (all types)</v>
          </cell>
          <cell r="E5777" t="str">
            <v>70501   Fan coils Floor/Ceiling</v>
          </cell>
          <cell r="F5777" t="str">
            <v>SERENA</v>
          </cell>
          <cell r="G5777">
            <v>797.22</v>
          </cell>
        </row>
        <row r="5778">
          <cell r="B5778" t="str">
            <v>SR C 43 L EC 4P HC</v>
          </cell>
          <cell r="D5778" t="str">
            <v>705   Fan coils (all types)</v>
          </cell>
          <cell r="E5778" t="str">
            <v>70501   Fan coils Floor/Ceiling</v>
          </cell>
          <cell r="F5778" t="str">
            <v>SERENA</v>
          </cell>
          <cell r="G5778">
            <v>866.23</v>
          </cell>
        </row>
        <row r="5779">
          <cell r="B5779" t="str">
            <v>SR C 43 L EC 4PH HC</v>
          </cell>
          <cell r="D5779" t="str">
            <v>705   Fan coils (all types)</v>
          </cell>
          <cell r="E5779" t="str">
            <v>70501   Fan coils Floor/Ceiling</v>
          </cell>
          <cell r="F5779" t="str">
            <v>SERENA</v>
          </cell>
          <cell r="G5779">
            <v>918.76</v>
          </cell>
        </row>
        <row r="5780">
          <cell r="B5780" t="str">
            <v>SR C 44 L EC 4P HC</v>
          </cell>
          <cell r="D5780" t="str">
            <v>705   Fan coils (all types)</v>
          </cell>
          <cell r="E5780" t="str">
            <v>70501   Fan coils Floor/Ceiling</v>
          </cell>
          <cell r="F5780" t="str">
            <v>SERENA</v>
          </cell>
          <cell r="G5780">
            <v>886.83</v>
          </cell>
        </row>
        <row r="5781">
          <cell r="B5781" t="str">
            <v>SR C 63 L EC 4P HC</v>
          </cell>
          <cell r="D5781" t="str">
            <v>705   Fan coils (all types)</v>
          </cell>
          <cell r="E5781" t="str">
            <v>70501   Fan coils Floor/Ceiling</v>
          </cell>
          <cell r="F5781" t="str">
            <v>SERENA</v>
          </cell>
          <cell r="G5781">
            <v>997.04</v>
          </cell>
        </row>
        <row r="5782">
          <cell r="B5782" t="str">
            <v>SR C 63 L EC 4PH HC</v>
          </cell>
          <cell r="D5782" t="str">
            <v>705   Fan coils (all types)</v>
          </cell>
          <cell r="E5782" t="str">
            <v>70501   Fan coils Floor/Ceiling</v>
          </cell>
          <cell r="F5782" t="str">
            <v>SERENA</v>
          </cell>
          <cell r="G5782">
            <v>1044.42</v>
          </cell>
        </row>
        <row r="5783">
          <cell r="B5783" t="str">
            <v>SR C 64 L EC 4P HC</v>
          </cell>
          <cell r="D5783" t="str">
            <v>705   Fan coils (all types)</v>
          </cell>
          <cell r="E5783" t="str">
            <v>70501   Fan coils Floor/Ceiling</v>
          </cell>
          <cell r="F5783" t="str">
            <v>SERENA</v>
          </cell>
          <cell r="G5783">
            <v>1044.42</v>
          </cell>
        </row>
        <row r="5784">
          <cell r="B5784" t="str">
            <v>SR C 73 L EC 4P HC</v>
          </cell>
          <cell r="D5784" t="str">
            <v>705   Fan coils (all types)</v>
          </cell>
          <cell r="E5784" t="str">
            <v>70501   Fan coils Floor/Ceiling</v>
          </cell>
          <cell r="F5784" t="str">
            <v>SERENA</v>
          </cell>
          <cell r="G5784">
            <v>1055.75</v>
          </cell>
        </row>
        <row r="5785">
          <cell r="B5785" t="str">
            <v>SR C 73 L EC 4PH HC</v>
          </cell>
          <cell r="D5785" t="str">
            <v>705   Fan coils (all types)</v>
          </cell>
          <cell r="E5785" t="str">
            <v>70501   Fan coils Floor/Ceiling</v>
          </cell>
          <cell r="F5785" t="str">
            <v>SERENA</v>
          </cell>
          <cell r="G5785">
            <v>1117.55</v>
          </cell>
        </row>
        <row r="5786">
          <cell r="B5786" t="str">
            <v>SR C 74 L EC 4P HC</v>
          </cell>
          <cell r="D5786" t="str">
            <v>705   Fan coils (all types)</v>
          </cell>
          <cell r="E5786" t="str">
            <v>70501   Fan coils Floor/Ceiling</v>
          </cell>
          <cell r="F5786" t="str">
            <v>SERENA</v>
          </cell>
          <cell r="G5786">
            <v>1117.55</v>
          </cell>
        </row>
        <row r="5787">
          <cell r="B5787" t="str">
            <v>SR C 93 L EC 4P HC</v>
          </cell>
          <cell r="D5787" t="str">
            <v>705   Fan coils (all types)</v>
          </cell>
          <cell r="E5787" t="str">
            <v>70501   Fan coils Floor/Ceiling</v>
          </cell>
          <cell r="F5787" t="str">
            <v>SERENA</v>
          </cell>
          <cell r="G5787">
            <v>1194.8</v>
          </cell>
        </row>
        <row r="5788">
          <cell r="B5788" t="str">
            <v>SR C 93 L EC 4PH HC</v>
          </cell>
          <cell r="D5788" t="str">
            <v>705   Fan coils (all types)</v>
          </cell>
          <cell r="E5788" t="str">
            <v>70501   Fan coils Floor/Ceiling</v>
          </cell>
          <cell r="F5788" t="str">
            <v>SERENA</v>
          </cell>
          <cell r="G5788">
            <v>1254.54</v>
          </cell>
        </row>
        <row r="5789">
          <cell r="B5789" t="str">
            <v>SR C 94 L EC 4P HC</v>
          </cell>
          <cell r="D5789" t="str">
            <v>705   Fan coils (all types)</v>
          </cell>
          <cell r="E5789" t="str">
            <v>70501   Fan coils Floor/Ceiling</v>
          </cell>
          <cell r="F5789" t="str">
            <v>SERENA</v>
          </cell>
          <cell r="G5789">
            <v>1259.69</v>
          </cell>
        </row>
        <row r="5790">
          <cell r="B5790" t="str">
            <v>SR C 23 L EC 4P N</v>
          </cell>
          <cell r="D5790" t="str">
            <v>705   Fan coils (all types)</v>
          </cell>
          <cell r="E5790" t="str">
            <v>70501   Fan coils Floor/Ceiling</v>
          </cell>
          <cell r="F5790" t="str">
            <v>SERENA</v>
          </cell>
          <cell r="G5790">
            <v>700.4</v>
          </cell>
        </row>
        <row r="5791">
          <cell r="B5791" t="str">
            <v>SR C 23 L EC 4PH N</v>
          </cell>
          <cell r="D5791" t="str">
            <v>705   Fan coils (all types)</v>
          </cell>
          <cell r="E5791" t="str">
            <v>70501   Fan coils Floor/Ceiling</v>
          </cell>
          <cell r="F5791" t="str">
            <v>SERENA</v>
          </cell>
          <cell r="G5791">
            <v>740.57</v>
          </cell>
        </row>
        <row r="5792">
          <cell r="B5792" t="str">
            <v>SR C 24 L EC 4P N</v>
          </cell>
          <cell r="D5792" t="str">
            <v>705   Fan coils (all types)</v>
          </cell>
          <cell r="E5792" t="str">
            <v>70501   Fan coils Floor/Ceiling</v>
          </cell>
          <cell r="F5792" t="str">
            <v>SERENA</v>
          </cell>
          <cell r="G5792">
            <v>725.12</v>
          </cell>
        </row>
        <row r="5793">
          <cell r="B5793" t="str">
            <v>SR C 43 L EC 4P N</v>
          </cell>
          <cell r="D5793" t="str">
            <v>705   Fan coils (all types)</v>
          </cell>
          <cell r="E5793" t="str">
            <v>70501   Fan coils Floor/Ceiling</v>
          </cell>
          <cell r="F5793" t="str">
            <v>SERENA</v>
          </cell>
          <cell r="G5793">
            <v>798.25</v>
          </cell>
        </row>
        <row r="5794">
          <cell r="B5794" t="str">
            <v>SR C 43 L EC 4PH N</v>
          </cell>
          <cell r="D5794" t="str">
            <v>705   Fan coils (all types)</v>
          </cell>
          <cell r="E5794" t="str">
            <v>70501   Fan coils Floor/Ceiling</v>
          </cell>
          <cell r="F5794" t="str">
            <v>SERENA</v>
          </cell>
          <cell r="G5794">
            <v>849.75</v>
          </cell>
        </row>
        <row r="5795">
          <cell r="B5795" t="str">
            <v>SR C 44 L EC 4P N</v>
          </cell>
          <cell r="D5795" t="str">
            <v>705   Fan coils (all types)</v>
          </cell>
          <cell r="E5795" t="str">
            <v>70501   Fan coils Floor/Ceiling</v>
          </cell>
          <cell r="F5795" t="str">
            <v>SERENA</v>
          </cell>
          <cell r="G5795">
            <v>818.85</v>
          </cell>
        </row>
        <row r="5796">
          <cell r="B5796" t="str">
            <v>SR C 63 L EC 4P N</v>
          </cell>
          <cell r="D5796" t="str">
            <v>705   Fan coils (all types)</v>
          </cell>
          <cell r="E5796" t="str">
            <v>70501   Fan coils Floor/Ceiling</v>
          </cell>
          <cell r="F5796" t="str">
            <v>SERENA</v>
          </cell>
          <cell r="G5796">
            <v>905.37</v>
          </cell>
        </row>
        <row r="5797">
          <cell r="B5797" t="str">
            <v>SR C 63 L EC 4PH N</v>
          </cell>
          <cell r="D5797" t="str">
            <v>705   Fan coils (all types)</v>
          </cell>
          <cell r="E5797" t="str">
            <v>70501   Fan coils Floor/Ceiling</v>
          </cell>
          <cell r="F5797" t="str">
            <v>SERENA</v>
          </cell>
          <cell r="G5797">
            <v>955.84</v>
          </cell>
        </row>
        <row r="5798">
          <cell r="B5798" t="str">
            <v>SR C 64 L EC 4P N</v>
          </cell>
          <cell r="D5798" t="str">
            <v>705   Fan coils (all types)</v>
          </cell>
          <cell r="E5798" t="str">
            <v>70501   Fan coils Floor/Ceiling</v>
          </cell>
          <cell r="F5798" t="str">
            <v>SERENA</v>
          </cell>
          <cell r="G5798">
            <v>955.84</v>
          </cell>
        </row>
        <row r="5799">
          <cell r="B5799" t="str">
            <v>SR C 73 L EC 4P N</v>
          </cell>
          <cell r="D5799" t="str">
            <v>705   Fan coils (all types)</v>
          </cell>
          <cell r="E5799" t="str">
            <v>70501   Fan coils Floor/Ceiling</v>
          </cell>
          <cell r="F5799" t="str">
            <v>SERENA</v>
          </cell>
          <cell r="G5799">
            <v>964.08</v>
          </cell>
        </row>
        <row r="5800">
          <cell r="B5800" t="str">
            <v>SR C 73 L EC 4PH N</v>
          </cell>
          <cell r="D5800" t="str">
            <v>705   Fan coils (all types)</v>
          </cell>
          <cell r="E5800" t="str">
            <v>70501   Fan coils Floor/Ceiling</v>
          </cell>
          <cell r="F5800" t="str">
            <v>SERENA</v>
          </cell>
          <cell r="G5800">
            <v>1024.8499999999999</v>
          </cell>
        </row>
        <row r="5801">
          <cell r="B5801" t="str">
            <v>SR C 74 L EC 4P N</v>
          </cell>
          <cell r="D5801" t="str">
            <v>705   Fan coils (all types)</v>
          </cell>
          <cell r="E5801" t="str">
            <v>70501   Fan coils Floor/Ceiling</v>
          </cell>
          <cell r="F5801" t="str">
            <v>SERENA</v>
          </cell>
          <cell r="G5801">
            <v>1024.8499999999999</v>
          </cell>
        </row>
        <row r="5802">
          <cell r="B5802" t="str">
            <v>SR C 93 L EC 4P N</v>
          </cell>
          <cell r="D5802" t="str">
            <v>705   Fan coils (all types)</v>
          </cell>
          <cell r="E5802" t="str">
            <v>70501   Fan coils Floor/Ceiling</v>
          </cell>
          <cell r="F5802" t="str">
            <v>SERENA</v>
          </cell>
          <cell r="G5802">
            <v>1102.0999999999999</v>
          </cell>
        </row>
        <row r="5803">
          <cell r="B5803" t="str">
            <v>SR C 93 L EC 4PH N</v>
          </cell>
          <cell r="D5803" t="str">
            <v>705   Fan coils (all types)</v>
          </cell>
          <cell r="E5803" t="str">
            <v>70501   Fan coils Floor/Ceiling</v>
          </cell>
          <cell r="F5803" t="str">
            <v>SERENA</v>
          </cell>
          <cell r="G5803">
            <v>1163.9000000000001</v>
          </cell>
        </row>
        <row r="5804">
          <cell r="B5804" t="str">
            <v>SR C 94 L EC 4P N</v>
          </cell>
          <cell r="D5804" t="str">
            <v>705   Fan coils (all types)</v>
          </cell>
          <cell r="E5804" t="str">
            <v>70501   Fan coils Floor/Ceiling</v>
          </cell>
          <cell r="F5804" t="str">
            <v>SERENA</v>
          </cell>
          <cell r="G5804">
            <v>1169.05</v>
          </cell>
        </row>
        <row r="5805">
          <cell r="B5805" t="str">
            <v>SR C 23 L EC 4P VCF</v>
          </cell>
          <cell r="D5805" t="str">
            <v>705   Fan coils (all types)</v>
          </cell>
          <cell r="E5805" t="str">
            <v>70501   Fan coils Floor/Ceiling</v>
          </cell>
          <cell r="F5805" t="str">
            <v>SERENA</v>
          </cell>
          <cell r="G5805">
            <v>772.5</v>
          </cell>
        </row>
        <row r="5806">
          <cell r="B5806" t="str">
            <v>SR C 23 L EC 4PH VCF</v>
          </cell>
          <cell r="D5806" t="str">
            <v>705   Fan coils (all types)</v>
          </cell>
          <cell r="E5806" t="str">
            <v>70501   Fan coils Floor/Ceiling</v>
          </cell>
          <cell r="F5806" t="str">
            <v>SERENA</v>
          </cell>
          <cell r="G5806">
            <v>814.73</v>
          </cell>
        </row>
        <row r="5807">
          <cell r="B5807" t="str">
            <v>SR C 24 L EC 4P VCF</v>
          </cell>
          <cell r="D5807" t="str">
            <v>705   Fan coils (all types)</v>
          </cell>
          <cell r="E5807" t="str">
            <v>70501   Fan coils Floor/Ceiling</v>
          </cell>
          <cell r="F5807" t="str">
            <v>SERENA</v>
          </cell>
          <cell r="G5807">
            <v>797.22</v>
          </cell>
        </row>
        <row r="5808">
          <cell r="B5808" t="str">
            <v>SR C 43 L EC 4P VCF</v>
          </cell>
          <cell r="D5808" t="str">
            <v>705   Fan coils (all types)</v>
          </cell>
          <cell r="E5808" t="str">
            <v>70501   Fan coils Floor/Ceiling</v>
          </cell>
          <cell r="F5808" t="str">
            <v>SERENA</v>
          </cell>
          <cell r="G5808">
            <v>866.23</v>
          </cell>
        </row>
        <row r="5809">
          <cell r="B5809" t="str">
            <v>SR C 43 L EC 4PH VCF</v>
          </cell>
          <cell r="D5809" t="str">
            <v>705   Fan coils (all types)</v>
          </cell>
          <cell r="E5809" t="str">
            <v>70501   Fan coils Floor/Ceiling</v>
          </cell>
          <cell r="F5809" t="str">
            <v>SERENA</v>
          </cell>
          <cell r="G5809">
            <v>918.76</v>
          </cell>
        </row>
        <row r="5810">
          <cell r="B5810" t="str">
            <v>SR C 44 L EC 4P VCF</v>
          </cell>
          <cell r="D5810" t="str">
            <v>705   Fan coils (all types)</v>
          </cell>
          <cell r="E5810" t="str">
            <v>70501   Fan coils Floor/Ceiling</v>
          </cell>
          <cell r="F5810" t="str">
            <v>SERENA</v>
          </cell>
          <cell r="G5810">
            <v>886.83</v>
          </cell>
        </row>
        <row r="5811">
          <cell r="B5811" t="str">
            <v>SR C 63 L EC 4P VCF</v>
          </cell>
          <cell r="D5811" t="str">
            <v>705   Fan coils (all types)</v>
          </cell>
          <cell r="E5811" t="str">
            <v>70501   Fan coils Floor/Ceiling</v>
          </cell>
          <cell r="F5811" t="str">
            <v>SERENA</v>
          </cell>
          <cell r="G5811">
            <v>997.04</v>
          </cell>
        </row>
        <row r="5812">
          <cell r="B5812" t="str">
            <v>SR C 63 L EC 4PH VCF</v>
          </cell>
          <cell r="D5812" t="str">
            <v>705   Fan coils (all types)</v>
          </cell>
          <cell r="E5812" t="str">
            <v>70501   Fan coils Floor/Ceiling</v>
          </cell>
          <cell r="F5812" t="str">
            <v>SERENA</v>
          </cell>
          <cell r="G5812">
            <v>1044.42</v>
          </cell>
        </row>
        <row r="5813">
          <cell r="B5813" t="str">
            <v>SR C 64 L EC 4P VCF</v>
          </cell>
          <cell r="D5813" t="str">
            <v>705   Fan coils (all types)</v>
          </cell>
          <cell r="E5813" t="str">
            <v>70501   Fan coils Floor/Ceiling</v>
          </cell>
          <cell r="F5813" t="str">
            <v>SERENA</v>
          </cell>
          <cell r="G5813">
            <v>1044.42</v>
          </cell>
        </row>
        <row r="5814">
          <cell r="B5814" t="str">
            <v>SR C 73 L EC 4P VCF</v>
          </cell>
          <cell r="D5814" t="str">
            <v>705   Fan coils (all types)</v>
          </cell>
          <cell r="E5814" t="str">
            <v>70501   Fan coils Floor/Ceiling</v>
          </cell>
          <cell r="F5814" t="str">
            <v>SERENA</v>
          </cell>
          <cell r="G5814">
            <v>1055.75</v>
          </cell>
        </row>
        <row r="5815">
          <cell r="B5815" t="str">
            <v>SR C 73 L EC 4PH VCF</v>
          </cell>
          <cell r="D5815" t="str">
            <v>705   Fan coils (all types)</v>
          </cell>
          <cell r="E5815" t="str">
            <v>70501   Fan coils Floor/Ceiling</v>
          </cell>
          <cell r="F5815" t="str">
            <v>SERENA</v>
          </cell>
          <cell r="G5815">
            <v>1117.55</v>
          </cell>
        </row>
        <row r="5816">
          <cell r="B5816" t="str">
            <v>SR C 74 L EC 4P VCF</v>
          </cell>
          <cell r="D5816" t="str">
            <v>705   Fan coils (all types)</v>
          </cell>
          <cell r="E5816" t="str">
            <v>70501   Fan coils Floor/Ceiling</v>
          </cell>
          <cell r="F5816" t="str">
            <v>SERENA</v>
          </cell>
          <cell r="G5816">
            <v>1117.55</v>
          </cell>
        </row>
        <row r="5817">
          <cell r="B5817" t="str">
            <v>SR C 93 L EC 4P VCF</v>
          </cell>
          <cell r="D5817" t="str">
            <v>705   Fan coils (all types)</v>
          </cell>
          <cell r="E5817" t="str">
            <v>70501   Fan coils Floor/Ceiling</v>
          </cell>
          <cell r="F5817" t="str">
            <v>SERENA</v>
          </cell>
          <cell r="G5817">
            <v>1194.8</v>
          </cell>
        </row>
        <row r="5818">
          <cell r="B5818" t="str">
            <v>SR C 93 L EC 4PH VCF</v>
          </cell>
          <cell r="D5818" t="str">
            <v>705   Fan coils (all types)</v>
          </cell>
          <cell r="E5818" t="str">
            <v>70501   Fan coils Floor/Ceiling</v>
          </cell>
          <cell r="F5818" t="str">
            <v>SERENA</v>
          </cell>
          <cell r="G5818">
            <v>1254.54</v>
          </cell>
        </row>
        <row r="5819">
          <cell r="B5819" t="str">
            <v>SR C 94 L EC 4P VCF</v>
          </cell>
          <cell r="D5819" t="str">
            <v>705   Fan coils (all types)</v>
          </cell>
          <cell r="E5819" t="str">
            <v>70501   Fan coils Floor/Ceiling</v>
          </cell>
          <cell r="F5819" t="str">
            <v>SERENA</v>
          </cell>
          <cell r="G5819">
            <v>1259.69</v>
          </cell>
        </row>
        <row r="5820">
          <cell r="B5820" t="str">
            <v>SR C 13 R AC 2P VC</v>
          </cell>
          <cell r="D5820" t="str">
            <v>705   Fan coils (all types)</v>
          </cell>
          <cell r="E5820" t="str">
            <v>70501   Fan coils Floor/Ceiling</v>
          </cell>
          <cell r="F5820" t="str">
            <v>SERENA</v>
          </cell>
          <cell r="G5820">
            <v>432.6</v>
          </cell>
        </row>
        <row r="5821">
          <cell r="B5821" t="str">
            <v>SR C 14 R AC 2P VC</v>
          </cell>
          <cell r="D5821" t="str">
            <v>705   Fan coils (all types)</v>
          </cell>
          <cell r="E5821" t="str">
            <v>70501   Fan coils Floor/Ceiling</v>
          </cell>
          <cell r="F5821" t="str">
            <v>SERENA</v>
          </cell>
          <cell r="G5821">
            <v>445.99</v>
          </cell>
        </row>
        <row r="5822">
          <cell r="B5822" t="str">
            <v>SR C 23 R AC 2P VC</v>
          </cell>
          <cell r="D5822" t="str">
            <v>705   Fan coils (all types)</v>
          </cell>
          <cell r="E5822" t="str">
            <v>70501   Fan coils Floor/Ceiling</v>
          </cell>
          <cell r="F5822" t="str">
            <v>SERENA</v>
          </cell>
          <cell r="G5822">
            <v>453.2</v>
          </cell>
        </row>
        <row r="5823">
          <cell r="B5823" t="str">
            <v>SR C 24 R AC 2P VC</v>
          </cell>
          <cell r="D5823" t="str">
            <v>705   Fan coils (all types)</v>
          </cell>
          <cell r="E5823" t="str">
            <v>70501   Fan coils Floor/Ceiling</v>
          </cell>
          <cell r="F5823" t="str">
            <v>SERENA</v>
          </cell>
          <cell r="G5823">
            <v>478.95</v>
          </cell>
        </row>
        <row r="5824">
          <cell r="B5824" t="str">
            <v>SR C 33 R AC 2P VC</v>
          </cell>
          <cell r="D5824" t="str">
            <v>705   Fan coils (all types)</v>
          </cell>
          <cell r="E5824" t="str">
            <v>70501   Fan coils Floor/Ceiling</v>
          </cell>
          <cell r="F5824" t="str">
            <v>SERENA</v>
          </cell>
          <cell r="G5824">
            <v>497.49</v>
          </cell>
        </row>
        <row r="5825">
          <cell r="B5825" t="str">
            <v>SR C 34 R AC 2P VC</v>
          </cell>
          <cell r="D5825" t="str">
            <v>705   Fan coils (all types)</v>
          </cell>
          <cell r="E5825" t="str">
            <v>70501   Fan coils Floor/Ceiling</v>
          </cell>
          <cell r="F5825" t="str">
            <v>SERENA</v>
          </cell>
          <cell r="G5825">
            <v>523.24</v>
          </cell>
        </row>
        <row r="5826">
          <cell r="B5826" t="str">
            <v>SR C 43 R AC 2P VC</v>
          </cell>
          <cell r="D5826" t="str">
            <v>705   Fan coils (all types)</v>
          </cell>
          <cell r="E5826" t="str">
            <v>70501   Fan coils Floor/Ceiling</v>
          </cell>
          <cell r="F5826" t="str">
            <v>SERENA</v>
          </cell>
          <cell r="G5826">
            <v>535.6</v>
          </cell>
        </row>
        <row r="5827">
          <cell r="B5827" t="str">
            <v>SR C 44 R AC 2P VC</v>
          </cell>
          <cell r="D5827" t="str">
            <v>705   Fan coils (all types)</v>
          </cell>
          <cell r="E5827" t="str">
            <v>70501   Fan coils Floor/Ceiling</v>
          </cell>
          <cell r="F5827" t="str">
            <v>SERENA</v>
          </cell>
          <cell r="G5827">
            <v>558.26</v>
          </cell>
        </row>
        <row r="5828">
          <cell r="B5828" t="str">
            <v>SR C 53 R AC 2P VC</v>
          </cell>
          <cell r="D5828" t="str">
            <v>705   Fan coils (all types)</v>
          </cell>
          <cell r="E5828" t="str">
            <v>70501   Fan coils Floor/Ceiling</v>
          </cell>
          <cell r="F5828" t="str">
            <v>SERENA</v>
          </cell>
          <cell r="G5828">
            <v>561.35</v>
          </cell>
        </row>
        <row r="5829">
          <cell r="B5829" t="str">
            <v>SR C 54 R AC 2P VC</v>
          </cell>
          <cell r="D5829" t="str">
            <v>705   Fan coils (all types)</v>
          </cell>
          <cell r="E5829" t="str">
            <v>70501   Fan coils Floor/Ceiling</v>
          </cell>
          <cell r="F5829" t="str">
            <v>SERENA</v>
          </cell>
          <cell r="G5829">
            <v>594.30999999999995</v>
          </cell>
        </row>
        <row r="5830">
          <cell r="B5830" t="str">
            <v>SR C 63 R AC 2P VC</v>
          </cell>
          <cell r="D5830" t="str">
            <v>705   Fan coils (all types)</v>
          </cell>
          <cell r="E5830" t="str">
            <v>70501   Fan coils Floor/Ceiling</v>
          </cell>
          <cell r="F5830" t="str">
            <v>SERENA</v>
          </cell>
          <cell r="G5830">
            <v>605.64</v>
          </cell>
        </row>
        <row r="5831">
          <cell r="B5831" t="str">
            <v>SR C 64 R AC 2P VC</v>
          </cell>
          <cell r="D5831" t="str">
            <v>705   Fan coils (all types)</v>
          </cell>
          <cell r="E5831" t="str">
            <v>70501   Fan coils Floor/Ceiling</v>
          </cell>
          <cell r="F5831" t="str">
            <v>SERENA</v>
          </cell>
          <cell r="G5831">
            <v>656.11</v>
          </cell>
        </row>
        <row r="5832">
          <cell r="B5832" t="str">
            <v>SR C 73 R AC 2P VC</v>
          </cell>
          <cell r="D5832" t="str">
            <v>705   Fan coils (all types)</v>
          </cell>
          <cell r="E5832" t="str">
            <v>70501   Fan coils Floor/Ceiling</v>
          </cell>
          <cell r="F5832" t="str">
            <v>SERENA</v>
          </cell>
          <cell r="G5832">
            <v>667.44</v>
          </cell>
        </row>
        <row r="5833">
          <cell r="B5833" t="str">
            <v>SR C 74 R AC 2P VC</v>
          </cell>
          <cell r="D5833" t="str">
            <v>705   Fan coils (all types)</v>
          </cell>
          <cell r="E5833" t="str">
            <v>70501   Fan coils Floor/Ceiling</v>
          </cell>
          <cell r="F5833" t="str">
            <v>SERENA</v>
          </cell>
          <cell r="G5833">
            <v>727.18</v>
          </cell>
        </row>
        <row r="5834">
          <cell r="B5834" t="str">
            <v>SR C 83 R AC 2P VC</v>
          </cell>
          <cell r="D5834" t="str">
            <v>705   Fan coils (all types)</v>
          </cell>
          <cell r="E5834" t="str">
            <v>70501   Fan coils Floor/Ceiling</v>
          </cell>
          <cell r="F5834" t="str">
            <v>SERENA</v>
          </cell>
          <cell r="G5834">
            <v>761.17</v>
          </cell>
        </row>
        <row r="5835">
          <cell r="B5835" t="str">
            <v>SR C 84 R AC 2P VC</v>
          </cell>
          <cell r="D5835" t="str">
            <v>705   Fan coils (all types)</v>
          </cell>
          <cell r="E5835" t="str">
            <v>70501   Fan coils Floor/Ceiling</v>
          </cell>
          <cell r="F5835" t="str">
            <v>SERENA</v>
          </cell>
          <cell r="G5835">
            <v>832.24</v>
          </cell>
        </row>
        <row r="5836">
          <cell r="B5836" t="str">
            <v>SR C 93 R AC 2P VC</v>
          </cell>
          <cell r="D5836" t="str">
            <v>705   Fan coils (all types)</v>
          </cell>
          <cell r="E5836" t="str">
            <v>70501   Fan coils Floor/Ceiling</v>
          </cell>
          <cell r="F5836" t="str">
            <v>SERENA</v>
          </cell>
          <cell r="G5836">
            <v>799.28</v>
          </cell>
        </row>
        <row r="5837">
          <cell r="B5837" t="str">
            <v>SR C 94 R AC 2P VC</v>
          </cell>
          <cell r="D5837" t="str">
            <v>705   Fan coils (all types)</v>
          </cell>
          <cell r="E5837" t="str">
            <v>70501   Fan coils Floor/Ceiling</v>
          </cell>
          <cell r="F5837" t="str">
            <v>SERENA</v>
          </cell>
          <cell r="G5837">
            <v>866.23</v>
          </cell>
        </row>
        <row r="5838">
          <cell r="B5838" t="str">
            <v>SR C 13 R AC 2P HC</v>
          </cell>
          <cell r="D5838" t="str">
            <v>705   Fan coils (all types)</v>
          </cell>
          <cell r="E5838" t="str">
            <v>70501   Fan coils Floor/Ceiling</v>
          </cell>
          <cell r="F5838" t="str">
            <v>SERENA</v>
          </cell>
          <cell r="G5838">
            <v>450.11</v>
          </cell>
        </row>
        <row r="5839">
          <cell r="B5839" t="str">
            <v>SR C 14 R AC 2P HC</v>
          </cell>
          <cell r="D5839" t="str">
            <v>705   Fan coils (all types)</v>
          </cell>
          <cell r="E5839" t="str">
            <v>70501   Fan coils Floor/Ceiling</v>
          </cell>
          <cell r="F5839" t="str">
            <v>SERENA</v>
          </cell>
          <cell r="G5839">
            <v>462.47</v>
          </cell>
        </row>
        <row r="5840">
          <cell r="B5840" t="str">
            <v>SR C 23 R AC 2P HC</v>
          </cell>
          <cell r="D5840" t="str">
            <v>705   Fan coils (all types)</v>
          </cell>
          <cell r="E5840" t="str">
            <v>70501   Fan coils Floor/Ceiling</v>
          </cell>
          <cell r="F5840" t="str">
            <v>SERENA</v>
          </cell>
          <cell r="G5840">
            <v>478.95</v>
          </cell>
        </row>
        <row r="5841">
          <cell r="B5841" t="str">
            <v>SR C 24 R AC 2P HC</v>
          </cell>
          <cell r="D5841" t="str">
            <v>705   Fan coils (all types)</v>
          </cell>
          <cell r="E5841" t="str">
            <v>70501   Fan coils Floor/Ceiling</v>
          </cell>
          <cell r="F5841" t="str">
            <v>SERENA</v>
          </cell>
          <cell r="G5841">
            <v>505.73</v>
          </cell>
        </row>
        <row r="5842">
          <cell r="B5842" t="str">
            <v>SR C 33 R AC 2P HC</v>
          </cell>
          <cell r="D5842" t="str">
            <v>705   Fan coils (all types)</v>
          </cell>
          <cell r="E5842" t="str">
            <v>70501   Fan coils Floor/Ceiling</v>
          </cell>
          <cell r="F5842" t="str">
            <v>SERENA</v>
          </cell>
          <cell r="G5842">
            <v>520.15</v>
          </cell>
        </row>
        <row r="5843">
          <cell r="B5843" t="str">
            <v>SR C 34 R AC 2P HC</v>
          </cell>
          <cell r="D5843" t="str">
            <v>705   Fan coils (all types)</v>
          </cell>
          <cell r="E5843" t="str">
            <v>70501   Fan coils Floor/Ceiling</v>
          </cell>
          <cell r="F5843" t="str">
            <v>SERENA</v>
          </cell>
          <cell r="G5843">
            <v>554.14</v>
          </cell>
        </row>
        <row r="5844">
          <cell r="B5844" t="str">
            <v>SR C 43 R AC 2P HC</v>
          </cell>
          <cell r="D5844" t="str">
            <v>705   Fan coils (all types)</v>
          </cell>
          <cell r="E5844" t="str">
            <v>70501   Fan coils Floor/Ceiling</v>
          </cell>
          <cell r="F5844" t="str">
            <v>SERENA</v>
          </cell>
          <cell r="G5844">
            <v>562.38</v>
          </cell>
        </row>
        <row r="5845">
          <cell r="B5845" t="str">
            <v>SR C 44 R AC 2P HC</v>
          </cell>
          <cell r="D5845" t="str">
            <v>705   Fan coils (all types)</v>
          </cell>
          <cell r="E5845" t="str">
            <v>70501   Fan coils Floor/Ceiling</v>
          </cell>
          <cell r="F5845" t="str">
            <v>SERENA</v>
          </cell>
          <cell r="G5845">
            <v>584.01</v>
          </cell>
        </row>
        <row r="5846">
          <cell r="B5846" t="str">
            <v>SR C 53 R AC 2P HC</v>
          </cell>
          <cell r="D5846" t="str">
            <v>705   Fan coils (all types)</v>
          </cell>
          <cell r="E5846" t="str">
            <v>70501   Fan coils Floor/Ceiling</v>
          </cell>
          <cell r="F5846" t="str">
            <v>SERENA</v>
          </cell>
          <cell r="G5846">
            <v>604.61</v>
          </cell>
        </row>
        <row r="5847">
          <cell r="B5847" t="str">
            <v>SR C 54 R AC 2P HC</v>
          </cell>
          <cell r="D5847" t="str">
            <v>705   Fan coils (all types)</v>
          </cell>
          <cell r="E5847" t="str">
            <v>70501   Fan coils Floor/Ceiling</v>
          </cell>
          <cell r="F5847" t="str">
            <v>SERENA</v>
          </cell>
          <cell r="G5847">
            <v>633.45000000000005</v>
          </cell>
        </row>
        <row r="5848">
          <cell r="B5848" t="str">
            <v>SR C 63 R AC 2P HC</v>
          </cell>
          <cell r="D5848" t="str">
            <v>705   Fan coils (all types)</v>
          </cell>
          <cell r="E5848" t="str">
            <v>70501   Fan coils Floor/Ceiling</v>
          </cell>
          <cell r="F5848" t="str">
            <v>SERENA</v>
          </cell>
          <cell r="G5848">
            <v>655.08000000000004</v>
          </cell>
        </row>
        <row r="5849">
          <cell r="B5849" t="str">
            <v>SR C 64 R AC 2P HC</v>
          </cell>
          <cell r="D5849" t="str">
            <v>705   Fan coils (all types)</v>
          </cell>
          <cell r="E5849" t="str">
            <v>70501   Fan coils Floor/Ceiling</v>
          </cell>
          <cell r="F5849" t="str">
            <v>SERENA</v>
          </cell>
          <cell r="G5849">
            <v>703.49</v>
          </cell>
        </row>
        <row r="5850">
          <cell r="B5850" t="str">
            <v>SR C 73 R AC 2P HC</v>
          </cell>
          <cell r="D5850" t="str">
            <v>705   Fan coils (all types)</v>
          </cell>
          <cell r="E5850" t="str">
            <v>70501   Fan coils Floor/Ceiling</v>
          </cell>
          <cell r="F5850" t="str">
            <v>SERENA</v>
          </cell>
          <cell r="G5850">
            <v>708.64</v>
          </cell>
        </row>
        <row r="5851">
          <cell r="B5851" t="str">
            <v>SR C 74 R AC 2P HC</v>
          </cell>
          <cell r="D5851" t="str">
            <v>705   Fan coils (all types)</v>
          </cell>
          <cell r="E5851" t="str">
            <v>70501   Fan coils Floor/Ceiling</v>
          </cell>
          <cell r="F5851" t="str">
            <v>SERENA</v>
          </cell>
          <cell r="G5851">
            <v>769.41</v>
          </cell>
        </row>
        <row r="5852">
          <cell r="B5852" t="str">
            <v>SR C 83 R AC 2P HC</v>
          </cell>
          <cell r="D5852" t="str">
            <v>705   Fan coils (all types)</v>
          </cell>
          <cell r="E5852" t="str">
            <v>70501   Fan coils Floor/Ceiling</v>
          </cell>
          <cell r="F5852" t="str">
            <v>SERENA</v>
          </cell>
          <cell r="G5852">
            <v>794.13</v>
          </cell>
        </row>
        <row r="5853">
          <cell r="B5853" t="str">
            <v>SR C 84 R AC 2P HC</v>
          </cell>
          <cell r="D5853" t="str">
            <v>705   Fan coils (all types)</v>
          </cell>
          <cell r="E5853" t="str">
            <v>70501   Fan coils Floor/Ceiling</v>
          </cell>
          <cell r="F5853" t="str">
            <v>SERENA</v>
          </cell>
          <cell r="G5853">
            <v>866.23</v>
          </cell>
        </row>
        <row r="5854">
          <cell r="B5854" t="str">
            <v>SR C 93 R AC 2P HC</v>
          </cell>
          <cell r="D5854" t="str">
            <v>705   Fan coils (all types)</v>
          </cell>
          <cell r="E5854" t="str">
            <v>70501   Fan coils Floor/Ceiling</v>
          </cell>
          <cell r="F5854" t="str">
            <v>SERENA</v>
          </cell>
          <cell r="G5854">
            <v>835.33</v>
          </cell>
        </row>
        <row r="5855">
          <cell r="B5855" t="str">
            <v>SR C 94 R AC 2P HC</v>
          </cell>
          <cell r="D5855" t="str">
            <v>705   Fan coils (all types)</v>
          </cell>
          <cell r="E5855" t="str">
            <v>70501   Fan coils Floor/Ceiling</v>
          </cell>
          <cell r="F5855" t="str">
            <v>SERENA</v>
          </cell>
          <cell r="G5855">
            <v>901.25</v>
          </cell>
        </row>
        <row r="5856">
          <cell r="B5856" t="str">
            <v>SR C 13 R AC 2P N</v>
          </cell>
          <cell r="D5856" t="str">
            <v>705   Fan coils (all types)</v>
          </cell>
          <cell r="E5856" t="str">
            <v>70501   Fan coils Floor/Ceiling</v>
          </cell>
          <cell r="F5856" t="str">
            <v>SERENA</v>
          </cell>
          <cell r="G5856">
            <v>388.31</v>
          </cell>
        </row>
        <row r="5857">
          <cell r="B5857" t="str">
            <v>SR C 14 R AC 2P N</v>
          </cell>
          <cell r="D5857" t="str">
            <v>705   Fan coils (all types)</v>
          </cell>
          <cell r="E5857" t="str">
            <v>70501   Fan coils Floor/Ceiling</v>
          </cell>
          <cell r="F5857" t="str">
            <v>SERENA</v>
          </cell>
          <cell r="G5857">
            <v>399.64</v>
          </cell>
        </row>
        <row r="5858">
          <cell r="B5858" t="str">
            <v>SR C 23 R AC 2P N</v>
          </cell>
          <cell r="D5858" t="str">
            <v>705   Fan coils (all types)</v>
          </cell>
          <cell r="E5858" t="str">
            <v>70501   Fan coils Floor/Ceiling</v>
          </cell>
          <cell r="F5858" t="str">
            <v>SERENA</v>
          </cell>
          <cell r="G5858">
            <v>406.85</v>
          </cell>
        </row>
        <row r="5859">
          <cell r="B5859" t="str">
            <v>SR C 24 R AC 2P N</v>
          </cell>
          <cell r="D5859" t="str">
            <v>705   Fan coils (all types)</v>
          </cell>
          <cell r="E5859" t="str">
            <v>70501   Fan coils Floor/Ceiling</v>
          </cell>
          <cell r="F5859" t="str">
            <v>SERENA</v>
          </cell>
          <cell r="G5859">
            <v>433.63</v>
          </cell>
        </row>
        <row r="5860">
          <cell r="B5860" t="str">
            <v>SR C 33 R AC 2P N</v>
          </cell>
          <cell r="D5860" t="str">
            <v>705   Fan coils (all types)</v>
          </cell>
          <cell r="E5860" t="str">
            <v>70501   Fan coils Floor/Ceiling</v>
          </cell>
          <cell r="F5860" t="str">
            <v>SERENA</v>
          </cell>
          <cell r="G5860">
            <v>450.11</v>
          </cell>
        </row>
        <row r="5861">
          <cell r="B5861" t="str">
            <v>SR C 34 R AC 2P N</v>
          </cell>
          <cell r="D5861" t="str">
            <v>705   Fan coils (all types)</v>
          </cell>
          <cell r="E5861" t="str">
            <v>70501   Fan coils Floor/Ceiling</v>
          </cell>
          <cell r="F5861" t="str">
            <v>SERENA</v>
          </cell>
          <cell r="G5861">
            <v>479.98</v>
          </cell>
        </row>
        <row r="5862">
          <cell r="B5862" t="str">
            <v>SR C 43 R AC 2P N</v>
          </cell>
          <cell r="D5862" t="str">
            <v>705   Fan coils (all types)</v>
          </cell>
          <cell r="E5862" t="str">
            <v>70501   Fan coils Floor/Ceiling</v>
          </cell>
          <cell r="F5862" t="str">
            <v>SERENA</v>
          </cell>
          <cell r="G5862">
            <v>494.4</v>
          </cell>
        </row>
        <row r="5863">
          <cell r="B5863" t="str">
            <v>SR C 44 R AC 2P N</v>
          </cell>
          <cell r="D5863" t="str">
            <v>705   Fan coils (all types)</v>
          </cell>
          <cell r="E5863" t="str">
            <v>70501   Fan coils Floor/Ceiling</v>
          </cell>
          <cell r="F5863" t="str">
            <v>SERENA</v>
          </cell>
          <cell r="G5863">
            <v>515</v>
          </cell>
        </row>
        <row r="5864">
          <cell r="B5864" t="str">
            <v>SR C 53 R AC 2P N</v>
          </cell>
          <cell r="D5864" t="str">
            <v>705   Fan coils (all types)</v>
          </cell>
          <cell r="E5864" t="str">
            <v>70501   Fan coils Floor/Ceiling</v>
          </cell>
          <cell r="F5864" t="str">
            <v>SERENA</v>
          </cell>
          <cell r="G5864">
            <v>527.36</v>
          </cell>
        </row>
        <row r="5865">
          <cell r="B5865" t="str">
            <v>SR C 54 R AC 2P N</v>
          </cell>
          <cell r="D5865" t="str">
            <v>705   Fan coils (all types)</v>
          </cell>
          <cell r="E5865" t="str">
            <v>70501   Fan coils Floor/Ceiling</v>
          </cell>
          <cell r="F5865" t="str">
            <v>SERENA</v>
          </cell>
          <cell r="G5865">
            <v>560.32000000000005</v>
          </cell>
        </row>
        <row r="5866">
          <cell r="B5866" t="str">
            <v>SR C 63 R AC 2P N</v>
          </cell>
          <cell r="D5866" t="str">
            <v>705   Fan coils (all types)</v>
          </cell>
          <cell r="E5866" t="str">
            <v>70501   Fan coils Floor/Ceiling</v>
          </cell>
          <cell r="F5866" t="str">
            <v>SERENA</v>
          </cell>
          <cell r="G5866">
            <v>562.38</v>
          </cell>
        </row>
        <row r="5867">
          <cell r="B5867" t="str">
            <v>SR C 64 R AC 2P N</v>
          </cell>
          <cell r="D5867" t="str">
            <v>705   Fan coils (all types)</v>
          </cell>
          <cell r="E5867" t="str">
            <v>70501   Fan coils Floor/Ceiling</v>
          </cell>
          <cell r="F5867" t="str">
            <v>SERENA</v>
          </cell>
          <cell r="G5867">
            <v>612.85</v>
          </cell>
        </row>
        <row r="5868">
          <cell r="B5868" t="str">
            <v>SR C 73 R AC 2P N</v>
          </cell>
          <cell r="D5868" t="str">
            <v>705   Fan coils (all types)</v>
          </cell>
          <cell r="E5868" t="str">
            <v>70501   Fan coils Floor/Ceiling</v>
          </cell>
          <cell r="F5868" t="str">
            <v>SERENA</v>
          </cell>
          <cell r="G5868">
            <v>615.94000000000005</v>
          </cell>
        </row>
        <row r="5869">
          <cell r="B5869" t="str">
            <v>SR C 74 R AC 2P N</v>
          </cell>
          <cell r="D5869" t="str">
            <v>705   Fan coils (all types)</v>
          </cell>
          <cell r="E5869" t="str">
            <v>70501   Fan coils Floor/Ceiling</v>
          </cell>
          <cell r="F5869" t="str">
            <v>SERENA</v>
          </cell>
          <cell r="G5869">
            <v>677.74</v>
          </cell>
        </row>
        <row r="5870">
          <cell r="B5870" t="str">
            <v>SR C 83 R AC 2P N</v>
          </cell>
          <cell r="D5870" t="str">
            <v>705   Fan coils (all types)</v>
          </cell>
          <cell r="E5870" t="str">
            <v>70501   Fan coils Floor/Ceiling</v>
          </cell>
          <cell r="F5870" t="str">
            <v>SERENA</v>
          </cell>
          <cell r="G5870">
            <v>705.55</v>
          </cell>
        </row>
        <row r="5871">
          <cell r="B5871" t="str">
            <v>SR C 84 R AC 2P N</v>
          </cell>
          <cell r="D5871" t="str">
            <v>705   Fan coils (all types)</v>
          </cell>
          <cell r="E5871" t="str">
            <v>70501   Fan coils Floor/Ceiling</v>
          </cell>
          <cell r="F5871" t="str">
            <v>SERENA</v>
          </cell>
          <cell r="G5871">
            <v>774.56</v>
          </cell>
        </row>
        <row r="5872">
          <cell r="B5872" t="str">
            <v>SR C 93 R AC 2P N</v>
          </cell>
          <cell r="D5872" t="str">
            <v>705   Fan coils (all types)</v>
          </cell>
          <cell r="E5872" t="str">
            <v>70501   Fan coils Floor/Ceiling</v>
          </cell>
          <cell r="F5872" t="str">
            <v>SERENA</v>
          </cell>
          <cell r="G5872">
            <v>742.63</v>
          </cell>
        </row>
        <row r="5873">
          <cell r="B5873" t="str">
            <v>SR C 94 R AC 2P N</v>
          </cell>
          <cell r="D5873" t="str">
            <v>705   Fan coils (all types)</v>
          </cell>
          <cell r="E5873" t="str">
            <v>70501   Fan coils Floor/Ceiling</v>
          </cell>
          <cell r="F5873" t="str">
            <v>SERENA</v>
          </cell>
          <cell r="G5873">
            <v>811.64</v>
          </cell>
        </row>
        <row r="5874">
          <cell r="B5874" t="str">
            <v>SR C 13 R AC 2P VCF</v>
          </cell>
          <cell r="D5874" t="str">
            <v>705   Fan coils (all types)</v>
          </cell>
          <cell r="E5874" t="str">
            <v>70501   Fan coils Floor/Ceiling</v>
          </cell>
          <cell r="F5874" t="str">
            <v>SERENA</v>
          </cell>
          <cell r="G5874">
            <v>450.11</v>
          </cell>
        </row>
        <row r="5875">
          <cell r="B5875" t="str">
            <v>SR C 14 R AC 2P VCF</v>
          </cell>
          <cell r="D5875" t="str">
            <v>705   Fan coils (all types)</v>
          </cell>
          <cell r="E5875" t="str">
            <v>70501   Fan coils Floor/Ceiling</v>
          </cell>
          <cell r="F5875" t="str">
            <v>SERENA</v>
          </cell>
          <cell r="G5875">
            <v>462.47</v>
          </cell>
        </row>
        <row r="5876">
          <cell r="B5876" t="str">
            <v>SR C 23 R AC 2P VCF</v>
          </cell>
          <cell r="D5876" t="str">
            <v>705   Fan coils (all types)</v>
          </cell>
          <cell r="E5876" t="str">
            <v>70501   Fan coils Floor/Ceiling</v>
          </cell>
          <cell r="F5876" t="str">
            <v>SERENA</v>
          </cell>
          <cell r="G5876">
            <v>478.95</v>
          </cell>
        </row>
        <row r="5877">
          <cell r="B5877" t="str">
            <v>SR C 24 R AC 2P VCF</v>
          </cell>
          <cell r="D5877" t="str">
            <v>705   Fan coils (all types)</v>
          </cell>
          <cell r="E5877" t="str">
            <v>70501   Fan coils Floor/Ceiling</v>
          </cell>
          <cell r="F5877" t="str">
            <v>SERENA</v>
          </cell>
          <cell r="G5877">
            <v>505.73</v>
          </cell>
        </row>
        <row r="5878">
          <cell r="B5878" t="str">
            <v>SR C 33 R AC 2P VCF</v>
          </cell>
          <cell r="D5878" t="str">
            <v>705   Fan coils (all types)</v>
          </cell>
          <cell r="E5878" t="str">
            <v>70501   Fan coils Floor/Ceiling</v>
          </cell>
          <cell r="F5878" t="str">
            <v>SERENA</v>
          </cell>
          <cell r="G5878">
            <v>520.15</v>
          </cell>
        </row>
        <row r="5879">
          <cell r="B5879" t="str">
            <v>SR C 34 R AC 2P VCF</v>
          </cell>
          <cell r="D5879" t="str">
            <v>705   Fan coils (all types)</v>
          </cell>
          <cell r="E5879" t="str">
            <v>70501   Fan coils Floor/Ceiling</v>
          </cell>
          <cell r="F5879" t="str">
            <v>SERENA</v>
          </cell>
          <cell r="G5879">
            <v>554.14</v>
          </cell>
        </row>
        <row r="5880">
          <cell r="B5880" t="str">
            <v>SR C 43 R AC 2P VCF</v>
          </cell>
          <cell r="D5880" t="str">
            <v>705   Fan coils (all types)</v>
          </cell>
          <cell r="E5880" t="str">
            <v>70501   Fan coils Floor/Ceiling</v>
          </cell>
          <cell r="F5880" t="str">
            <v>SERENA</v>
          </cell>
          <cell r="G5880">
            <v>562.38</v>
          </cell>
        </row>
        <row r="5881">
          <cell r="B5881" t="str">
            <v>SR C 44 R AC 2P VCF</v>
          </cell>
          <cell r="D5881" t="str">
            <v>705   Fan coils (all types)</v>
          </cell>
          <cell r="E5881" t="str">
            <v>70501   Fan coils Floor/Ceiling</v>
          </cell>
          <cell r="F5881" t="str">
            <v>SERENA</v>
          </cell>
          <cell r="G5881">
            <v>584.01</v>
          </cell>
        </row>
        <row r="5882">
          <cell r="B5882" t="str">
            <v>SR C 53 R AC 2P VCF</v>
          </cell>
          <cell r="D5882" t="str">
            <v>705   Fan coils (all types)</v>
          </cell>
          <cell r="E5882" t="str">
            <v>70501   Fan coils Floor/Ceiling</v>
          </cell>
          <cell r="F5882" t="str">
            <v>SERENA</v>
          </cell>
          <cell r="G5882">
            <v>604.61</v>
          </cell>
        </row>
        <row r="5883">
          <cell r="B5883" t="str">
            <v>SR C 54 R AC 2P VCF</v>
          </cell>
          <cell r="D5883" t="str">
            <v>705   Fan coils (all types)</v>
          </cell>
          <cell r="E5883" t="str">
            <v>70501   Fan coils Floor/Ceiling</v>
          </cell>
          <cell r="F5883" t="str">
            <v>SERENA</v>
          </cell>
          <cell r="G5883">
            <v>633.45000000000005</v>
          </cell>
        </row>
        <row r="5884">
          <cell r="B5884" t="str">
            <v>SR C 63 R AC 2P VCF</v>
          </cell>
          <cell r="D5884" t="str">
            <v>705   Fan coils (all types)</v>
          </cell>
          <cell r="E5884" t="str">
            <v>70501   Fan coils Floor/Ceiling</v>
          </cell>
          <cell r="F5884" t="str">
            <v>SERENA</v>
          </cell>
          <cell r="G5884">
            <v>655.08000000000004</v>
          </cell>
        </row>
        <row r="5885">
          <cell r="B5885" t="str">
            <v>SR C 64 R AC 2P VCF</v>
          </cell>
          <cell r="D5885" t="str">
            <v>705   Fan coils (all types)</v>
          </cell>
          <cell r="E5885" t="str">
            <v>70501   Fan coils Floor/Ceiling</v>
          </cell>
          <cell r="F5885" t="str">
            <v>SERENA</v>
          </cell>
          <cell r="G5885">
            <v>703.49</v>
          </cell>
        </row>
        <row r="5886">
          <cell r="B5886" t="str">
            <v>SR C 73 R AC 2P VCF</v>
          </cell>
          <cell r="D5886" t="str">
            <v>705   Fan coils (all types)</v>
          </cell>
          <cell r="E5886" t="str">
            <v>70501   Fan coils Floor/Ceiling</v>
          </cell>
          <cell r="F5886" t="str">
            <v>SERENA</v>
          </cell>
          <cell r="G5886">
            <v>708.64</v>
          </cell>
        </row>
        <row r="5887">
          <cell r="B5887" t="str">
            <v>SR C 74 R AC 2P VCF</v>
          </cell>
          <cell r="D5887" t="str">
            <v>705   Fan coils (all types)</v>
          </cell>
          <cell r="E5887" t="str">
            <v>70501   Fan coils Floor/Ceiling</v>
          </cell>
          <cell r="F5887" t="str">
            <v>SERENA</v>
          </cell>
          <cell r="G5887">
            <v>769.41</v>
          </cell>
        </row>
        <row r="5888">
          <cell r="B5888" t="str">
            <v>SR C 83 R AC 2P VCF</v>
          </cell>
          <cell r="D5888" t="str">
            <v>705   Fan coils (all types)</v>
          </cell>
          <cell r="E5888" t="str">
            <v>70501   Fan coils Floor/Ceiling</v>
          </cell>
          <cell r="F5888" t="str">
            <v>SERENA</v>
          </cell>
          <cell r="G5888">
            <v>794.13</v>
          </cell>
        </row>
        <row r="5889">
          <cell r="B5889" t="str">
            <v>SR C 84 R AC 2P VCF</v>
          </cell>
          <cell r="D5889" t="str">
            <v>705   Fan coils (all types)</v>
          </cell>
          <cell r="E5889" t="str">
            <v>70501   Fan coils Floor/Ceiling</v>
          </cell>
          <cell r="F5889" t="str">
            <v>SERENA</v>
          </cell>
          <cell r="G5889">
            <v>866.23</v>
          </cell>
        </row>
        <row r="5890">
          <cell r="B5890" t="str">
            <v>SR C 93 R AC 2P VCF</v>
          </cell>
          <cell r="D5890" t="str">
            <v>705   Fan coils (all types)</v>
          </cell>
          <cell r="E5890" t="str">
            <v>70501   Fan coils Floor/Ceiling</v>
          </cell>
          <cell r="F5890" t="str">
            <v>SERENA</v>
          </cell>
          <cell r="G5890">
            <v>835.33</v>
          </cell>
        </row>
        <row r="5891">
          <cell r="B5891" t="str">
            <v>SR C 94 R AC 2P VCF</v>
          </cell>
          <cell r="D5891" t="str">
            <v>705   Fan coils (all types)</v>
          </cell>
          <cell r="E5891" t="str">
            <v>70501   Fan coils Floor/Ceiling</v>
          </cell>
          <cell r="F5891" t="str">
            <v>SERENA</v>
          </cell>
          <cell r="G5891">
            <v>901.25</v>
          </cell>
        </row>
        <row r="5892">
          <cell r="B5892" t="str">
            <v>SR C 13 R AC 4P VC</v>
          </cell>
          <cell r="D5892" t="str">
            <v>705   Fan coils (all types)</v>
          </cell>
          <cell r="E5892" t="str">
            <v>70501   Fan coils Floor/Ceiling</v>
          </cell>
          <cell r="F5892" t="str">
            <v>SERENA</v>
          </cell>
          <cell r="G5892">
            <v>477.92</v>
          </cell>
        </row>
        <row r="5893">
          <cell r="B5893" t="str">
            <v>SR C 13 R AC 4PH VC</v>
          </cell>
          <cell r="D5893" t="str">
            <v>705   Fan coils (all types)</v>
          </cell>
          <cell r="E5893" t="str">
            <v>70501   Fan coils Floor/Ceiling</v>
          </cell>
          <cell r="F5893" t="str">
            <v>SERENA</v>
          </cell>
          <cell r="G5893">
            <v>504.7</v>
          </cell>
        </row>
        <row r="5894">
          <cell r="B5894" t="str">
            <v>SR C 14 R AC 4P VC</v>
          </cell>
          <cell r="D5894" t="str">
            <v>705   Fan coils (all types)</v>
          </cell>
          <cell r="E5894" t="str">
            <v>70501   Fan coils Floor/Ceiling</v>
          </cell>
          <cell r="F5894" t="str">
            <v>SERENA</v>
          </cell>
          <cell r="G5894">
            <v>489.25</v>
          </cell>
        </row>
        <row r="5895">
          <cell r="B5895" t="str">
            <v>SR C 23 R AC 4P VC</v>
          </cell>
          <cell r="D5895" t="str">
            <v>705   Fan coils (all types)</v>
          </cell>
          <cell r="E5895" t="str">
            <v>70501   Fan coils Floor/Ceiling</v>
          </cell>
          <cell r="F5895" t="str">
            <v>SERENA</v>
          </cell>
          <cell r="G5895">
            <v>499.55</v>
          </cell>
        </row>
        <row r="5896">
          <cell r="B5896" t="str">
            <v>SR C 23 R AC 4PH VC</v>
          </cell>
          <cell r="D5896" t="str">
            <v>705   Fan coils (all types)</v>
          </cell>
          <cell r="E5896" t="str">
            <v>70501   Fan coils Floor/Ceiling</v>
          </cell>
          <cell r="F5896" t="str">
            <v>SERENA</v>
          </cell>
          <cell r="G5896">
            <v>544.87</v>
          </cell>
        </row>
        <row r="5897">
          <cell r="B5897" t="str">
            <v>SR C 24 R AC 4P VC</v>
          </cell>
          <cell r="D5897" t="str">
            <v>705   Fan coils (all types)</v>
          </cell>
          <cell r="E5897" t="str">
            <v>70501   Fan coils Floor/Ceiling</v>
          </cell>
          <cell r="F5897" t="str">
            <v>SERENA</v>
          </cell>
          <cell r="G5897">
            <v>522.21</v>
          </cell>
        </row>
        <row r="5898">
          <cell r="B5898" t="str">
            <v>SR C 33 R AC 4P VC</v>
          </cell>
          <cell r="D5898" t="str">
            <v>705   Fan coils (all types)</v>
          </cell>
          <cell r="E5898" t="str">
            <v>70501   Fan coils Floor/Ceiling</v>
          </cell>
          <cell r="F5898" t="str">
            <v>SERENA</v>
          </cell>
          <cell r="G5898">
            <v>555.16999999999996</v>
          </cell>
        </row>
        <row r="5899">
          <cell r="B5899" t="str">
            <v>SR C 33 R AC 4PH VC</v>
          </cell>
          <cell r="D5899" t="str">
            <v>705   Fan coils (all types)</v>
          </cell>
          <cell r="E5899" t="str">
            <v>70501   Fan coils Floor/Ceiling</v>
          </cell>
          <cell r="F5899" t="str">
            <v>SERENA</v>
          </cell>
          <cell r="G5899">
            <v>605.64</v>
          </cell>
        </row>
        <row r="5900">
          <cell r="B5900" t="str">
            <v>SR C 34 R AC 4P VC</v>
          </cell>
          <cell r="D5900" t="str">
            <v>705   Fan coils (all types)</v>
          </cell>
          <cell r="E5900" t="str">
            <v>70501   Fan coils Floor/Ceiling</v>
          </cell>
          <cell r="F5900" t="str">
            <v>SERENA</v>
          </cell>
          <cell r="G5900">
            <v>584.01</v>
          </cell>
        </row>
        <row r="5901">
          <cell r="B5901" t="str">
            <v>SR C 43 R AC 4P VC</v>
          </cell>
          <cell r="D5901" t="str">
            <v>705   Fan coils (all types)</v>
          </cell>
          <cell r="E5901" t="str">
            <v>70501   Fan coils Floor/Ceiling</v>
          </cell>
          <cell r="F5901" t="str">
            <v>SERENA</v>
          </cell>
          <cell r="G5901">
            <v>596.37</v>
          </cell>
        </row>
        <row r="5902">
          <cell r="B5902" t="str">
            <v>SR C 43 R AC 4PH VC</v>
          </cell>
          <cell r="D5902" t="str">
            <v>705   Fan coils (all types)</v>
          </cell>
          <cell r="E5902" t="str">
            <v>70501   Fan coils Floor/Ceiling</v>
          </cell>
          <cell r="F5902" t="str">
            <v>SERENA</v>
          </cell>
          <cell r="G5902">
            <v>646.84</v>
          </cell>
        </row>
        <row r="5903">
          <cell r="B5903" t="str">
            <v>SR C 44 R AC 4P VC</v>
          </cell>
          <cell r="D5903" t="str">
            <v>705   Fan coils (all types)</v>
          </cell>
          <cell r="E5903" t="str">
            <v>70501   Fan coils Floor/Ceiling</v>
          </cell>
          <cell r="F5903" t="str">
            <v>SERENA</v>
          </cell>
          <cell r="G5903">
            <v>615.94000000000005</v>
          </cell>
        </row>
        <row r="5904">
          <cell r="B5904" t="str">
            <v>SR C 53 R AC 4P VC</v>
          </cell>
          <cell r="D5904" t="str">
            <v>705   Fan coils (all types)</v>
          </cell>
          <cell r="E5904" t="str">
            <v>70501   Fan coils Floor/Ceiling</v>
          </cell>
          <cell r="F5904" t="str">
            <v>SERENA</v>
          </cell>
          <cell r="G5904">
            <v>660.23</v>
          </cell>
        </row>
        <row r="5905">
          <cell r="B5905" t="str">
            <v>SR C 53 R AC 4PH VC</v>
          </cell>
          <cell r="D5905" t="str">
            <v>705   Fan coils (all types)</v>
          </cell>
          <cell r="E5905" t="str">
            <v>70501   Fan coils Floor/Ceiling</v>
          </cell>
          <cell r="F5905" t="str">
            <v>SERENA</v>
          </cell>
          <cell r="G5905">
            <v>711.73</v>
          </cell>
        </row>
        <row r="5906">
          <cell r="B5906" t="str">
            <v>SR C 54 R AC 4P VC</v>
          </cell>
          <cell r="D5906" t="str">
            <v>705   Fan coils (all types)</v>
          </cell>
          <cell r="E5906" t="str">
            <v>70501   Fan coils Floor/Ceiling</v>
          </cell>
          <cell r="F5906" t="str">
            <v>SERENA</v>
          </cell>
          <cell r="G5906">
            <v>688.04</v>
          </cell>
        </row>
        <row r="5907">
          <cell r="B5907" t="str">
            <v>SR C 63 R AC 4P VC</v>
          </cell>
          <cell r="D5907" t="str">
            <v>705   Fan coils (all types)</v>
          </cell>
          <cell r="E5907" t="str">
            <v>70501   Fan coils Floor/Ceiling</v>
          </cell>
          <cell r="F5907" t="str">
            <v>SERENA</v>
          </cell>
          <cell r="G5907">
            <v>703.49</v>
          </cell>
        </row>
        <row r="5908">
          <cell r="B5908" t="str">
            <v>SR C 63 R AC 4PH VC</v>
          </cell>
          <cell r="D5908" t="str">
            <v>705   Fan coils (all types)</v>
          </cell>
          <cell r="E5908" t="str">
            <v>70501   Fan coils Floor/Ceiling</v>
          </cell>
          <cell r="F5908" t="str">
            <v>SERENA</v>
          </cell>
          <cell r="G5908">
            <v>751.9</v>
          </cell>
        </row>
        <row r="5909">
          <cell r="B5909" t="str">
            <v>SR C 64 R AC 4P VC</v>
          </cell>
          <cell r="D5909" t="str">
            <v>705   Fan coils (all types)</v>
          </cell>
          <cell r="E5909" t="str">
            <v>70501   Fan coils Floor/Ceiling</v>
          </cell>
          <cell r="F5909" t="str">
            <v>SERENA</v>
          </cell>
          <cell r="G5909">
            <v>751.9</v>
          </cell>
        </row>
        <row r="5910">
          <cell r="B5910" t="str">
            <v>SR C 73 R AC 4P VC</v>
          </cell>
          <cell r="D5910" t="str">
            <v>705   Fan coils (all types)</v>
          </cell>
          <cell r="E5910" t="str">
            <v>70501   Fan coils Floor/Ceiling</v>
          </cell>
          <cell r="F5910" t="str">
            <v>SERENA</v>
          </cell>
          <cell r="G5910">
            <v>766.32</v>
          </cell>
        </row>
        <row r="5911">
          <cell r="B5911" t="str">
            <v>SR C 73 R AC 4PH VC</v>
          </cell>
          <cell r="D5911" t="str">
            <v>705   Fan coils (all types)</v>
          </cell>
          <cell r="E5911" t="str">
            <v>70501   Fan coils Floor/Ceiling</v>
          </cell>
          <cell r="F5911" t="str">
            <v>SERENA</v>
          </cell>
          <cell r="G5911">
            <v>830.18</v>
          </cell>
        </row>
        <row r="5912">
          <cell r="B5912" t="str">
            <v>SR C 74 R AC 4P VC</v>
          </cell>
          <cell r="D5912" t="str">
            <v>705   Fan coils (all types)</v>
          </cell>
          <cell r="E5912" t="str">
            <v>70501   Fan coils Floor/Ceiling</v>
          </cell>
          <cell r="F5912" t="str">
            <v>SERENA</v>
          </cell>
          <cell r="G5912">
            <v>830.18</v>
          </cell>
        </row>
        <row r="5913">
          <cell r="B5913" t="str">
            <v>SR C 83 R AC 4P VC</v>
          </cell>
          <cell r="D5913" t="str">
            <v>705   Fan coils (all types)</v>
          </cell>
          <cell r="E5913" t="str">
            <v>70501   Fan coils Floor/Ceiling</v>
          </cell>
          <cell r="F5913" t="str">
            <v>SERENA</v>
          </cell>
          <cell r="G5913">
            <v>873.44</v>
          </cell>
        </row>
        <row r="5914">
          <cell r="B5914" t="str">
            <v>SR C 83 R AC 4PH VC</v>
          </cell>
          <cell r="D5914" t="str">
            <v>705   Fan coils (all types)</v>
          </cell>
          <cell r="E5914" t="str">
            <v>70501   Fan coils Floor/Ceiling</v>
          </cell>
          <cell r="F5914" t="str">
            <v>SERENA</v>
          </cell>
          <cell r="G5914">
            <v>931.12</v>
          </cell>
        </row>
        <row r="5915">
          <cell r="B5915" t="str">
            <v>SR C 84 R AC 4P VC</v>
          </cell>
          <cell r="D5915" t="str">
            <v>705   Fan coils (all types)</v>
          </cell>
          <cell r="E5915" t="str">
            <v>70501   Fan coils Floor/Ceiling</v>
          </cell>
          <cell r="F5915" t="str">
            <v>SERENA</v>
          </cell>
          <cell r="G5915">
            <v>942.45</v>
          </cell>
        </row>
        <row r="5916">
          <cell r="B5916" t="str">
            <v>SR C 93 R AC 4P VC</v>
          </cell>
          <cell r="D5916" t="str">
            <v>705   Fan coils (all types)</v>
          </cell>
          <cell r="E5916" t="str">
            <v>70501   Fan coils Floor/Ceiling</v>
          </cell>
          <cell r="F5916" t="str">
            <v>SERENA</v>
          </cell>
          <cell r="G5916">
            <v>913.61</v>
          </cell>
        </row>
        <row r="5917">
          <cell r="B5917" t="str">
            <v>SR C 93 R AC 4PH VC</v>
          </cell>
          <cell r="D5917" t="str">
            <v>705   Fan coils (all types)</v>
          </cell>
          <cell r="E5917" t="str">
            <v>70501   Fan coils Floor/Ceiling</v>
          </cell>
          <cell r="F5917" t="str">
            <v>SERENA</v>
          </cell>
          <cell r="G5917">
            <v>973.35</v>
          </cell>
        </row>
        <row r="5918">
          <cell r="B5918" t="str">
            <v>SR C 94 R AC 4P VC</v>
          </cell>
          <cell r="D5918" t="str">
            <v>705   Fan coils (all types)</v>
          </cell>
          <cell r="E5918" t="str">
            <v>70501   Fan coils Floor/Ceiling</v>
          </cell>
          <cell r="F5918" t="str">
            <v>SERENA</v>
          </cell>
          <cell r="G5918">
            <v>978.5</v>
          </cell>
        </row>
        <row r="5919">
          <cell r="B5919" t="str">
            <v>SR C 13 R AC 4P HC</v>
          </cell>
          <cell r="D5919" t="str">
            <v>705   Fan coils (all types)</v>
          </cell>
          <cell r="E5919" t="str">
            <v>70501   Fan coils Floor/Ceiling</v>
          </cell>
          <cell r="F5919" t="str">
            <v>SERENA</v>
          </cell>
          <cell r="G5919">
            <v>497.49</v>
          </cell>
        </row>
        <row r="5920">
          <cell r="B5920" t="str">
            <v>SR C 13 R AC 4PH HC</v>
          </cell>
          <cell r="D5920" t="str">
            <v>705   Fan coils (all types)</v>
          </cell>
          <cell r="E5920" t="str">
            <v>70501   Fan coils Floor/Ceiling</v>
          </cell>
          <cell r="F5920" t="str">
            <v>SERENA</v>
          </cell>
          <cell r="G5920">
            <v>520.15</v>
          </cell>
        </row>
        <row r="5921">
          <cell r="B5921" t="str">
            <v>SR C 14 R AC 4P HC</v>
          </cell>
          <cell r="D5921" t="str">
            <v>705   Fan coils (all types)</v>
          </cell>
          <cell r="E5921" t="str">
            <v>70501   Fan coils Floor/Ceiling</v>
          </cell>
          <cell r="F5921" t="str">
            <v>SERENA</v>
          </cell>
          <cell r="G5921">
            <v>507.79</v>
          </cell>
        </row>
        <row r="5922">
          <cell r="B5922" t="str">
            <v>SR C 23 R AC 4P HC</v>
          </cell>
          <cell r="D5922" t="str">
            <v>705   Fan coils (all types)</v>
          </cell>
          <cell r="E5922" t="str">
            <v>70501   Fan coils Floor/Ceiling</v>
          </cell>
          <cell r="F5922" t="str">
            <v>SERENA</v>
          </cell>
          <cell r="G5922">
            <v>522.21</v>
          </cell>
        </row>
        <row r="5923">
          <cell r="B5923" t="str">
            <v>SR C 23 R AC 4PH HC</v>
          </cell>
          <cell r="D5923" t="str">
            <v>705   Fan coils (all types)</v>
          </cell>
          <cell r="E5923" t="str">
            <v>70501   Fan coils Floor/Ceiling</v>
          </cell>
          <cell r="F5923" t="str">
            <v>SERENA</v>
          </cell>
          <cell r="G5923">
            <v>566.5</v>
          </cell>
        </row>
        <row r="5924">
          <cell r="B5924" t="str">
            <v>SR C 24 R AC 4P HC</v>
          </cell>
          <cell r="D5924" t="str">
            <v>705   Fan coils (all types)</v>
          </cell>
          <cell r="E5924" t="str">
            <v>70501   Fan coils Floor/Ceiling</v>
          </cell>
          <cell r="F5924" t="str">
            <v>SERENA</v>
          </cell>
          <cell r="G5924">
            <v>551.04999999999995</v>
          </cell>
        </row>
        <row r="5925">
          <cell r="B5925" t="str">
            <v>SR C 33 R AC 4P HC</v>
          </cell>
          <cell r="D5925" t="str">
            <v>705   Fan coils (all types)</v>
          </cell>
          <cell r="E5925" t="str">
            <v>70501   Fan coils Floor/Ceiling</v>
          </cell>
          <cell r="F5925" t="str">
            <v>SERENA</v>
          </cell>
          <cell r="G5925">
            <v>578.86</v>
          </cell>
        </row>
        <row r="5926">
          <cell r="B5926" t="str">
            <v>SR C 33 R AC 4PH HC</v>
          </cell>
          <cell r="D5926" t="str">
            <v>705   Fan coils (all types)</v>
          </cell>
          <cell r="E5926" t="str">
            <v>70501   Fan coils Floor/Ceiling</v>
          </cell>
          <cell r="F5926" t="str">
            <v>SERENA</v>
          </cell>
          <cell r="G5926">
            <v>630.36</v>
          </cell>
        </row>
        <row r="5927">
          <cell r="B5927" t="str">
            <v>SR C 34 R AC 4P HC</v>
          </cell>
          <cell r="D5927" t="str">
            <v>705   Fan coils (all types)</v>
          </cell>
          <cell r="E5927" t="str">
            <v>70501   Fan coils Floor/Ceiling</v>
          </cell>
          <cell r="F5927" t="str">
            <v>SERENA</v>
          </cell>
          <cell r="G5927">
            <v>608.73</v>
          </cell>
        </row>
        <row r="5928">
          <cell r="B5928" t="str">
            <v>SR C 43 R AC 4P HC</v>
          </cell>
          <cell r="D5928" t="str">
            <v>705   Fan coils (all types)</v>
          </cell>
          <cell r="E5928" t="str">
            <v>70501   Fan coils Floor/Ceiling</v>
          </cell>
          <cell r="F5928" t="str">
            <v>SERENA</v>
          </cell>
          <cell r="G5928">
            <v>621.09</v>
          </cell>
        </row>
        <row r="5929">
          <cell r="B5929" t="str">
            <v>SR C 43 R AC 4PH HC</v>
          </cell>
          <cell r="D5929" t="str">
            <v>705   Fan coils (all types)</v>
          </cell>
          <cell r="E5929" t="str">
            <v>70501   Fan coils Floor/Ceiling</v>
          </cell>
          <cell r="F5929" t="str">
            <v>SERENA</v>
          </cell>
          <cell r="G5929">
            <v>672.59</v>
          </cell>
        </row>
        <row r="5930">
          <cell r="B5930" t="str">
            <v>SR C 44 R AC 4P HC</v>
          </cell>
          <cell r="D5930" t="str">
            <v>705   Fan coils (all types)</v>
          </cell>
          <cell r="E5930" t="str">
            <v>70501   Fan coils Floor/Ceiling</v>
          </cell>
          <cell r="F5930" t="str">
            <v>SERENA</v>
          </cell>
          <cell r="G5930">
            <v>638.6</v>
          </cell>
        </row>
        <row r="5931">
          <cell r="B5931" t="str">
            <v>SR C 53 R AC 4P HC</v>
          </cell>
          <cell r="D5931" t="str">
            <v>705   Fan coils (all types)</v>
          </cell>
          <cell r="E5931" t="str">
            <v>70501   Fan coils Floor/Ceiling</v>
          </cell>
          <cell r="F5931" t="str">
            <v>SERENA</v>
          </cell>
          <cell r="G5931">
            <v>700.4</v>
          </cell>
        </row>
        <row r="5932">
          <cell r="B5932" t="str">
            <v>SR C 53 R AC 4PH HC</v>
          </cell>
          <cell r="D5932" t="str">
            <v>705   Fan coils (all types)</v>
          </cell>
          <cell r="E5932" t="str">
            <v>70501   Fan coils Floor/Ceiling</v>
          </cell>
          <cell r="F5932" t="str">
            <v>SERENA</v>
          </cell>
          <cell r="G5932">
            <v>750.87</v>
          </cell>
        </row>
        <row r="5933">
          <cell r="B5933" t="str">
            <v>SR C 54 R AC 4P HC</v>
          </cell>
          <cell r="D5933" t="str">
            <v>705   Fan coils (all types)</v>
          </cell>
          <cell r="E5933" t="str">
            <v>70501   Fan coils Floor/Ceiling</v>
          </cell>
          <cell r="F5933" t="str">
            <v>SERENA</v>
          </cell>
          <cell r="G5933">
            <v>733.36</v>
          </cell>
        </row>
        <row r="5934">
          <cell r="B5934" t="str">
            <v>SR C 63 R AC 4P HC</v>
          </cell>
          <cell r="D5934" t="str">
            <v>705   Fan coils (all types)</v>
          </cell>
          <cell r="E5934" t="str">
            <v>70501   Fan coils Floor/Ceiling</v>
          </cell>
          <cell r="F5934" t="str">
            <v>SERENA</v>
          </cell>
          <cell r="G5934">
            <v>750.87</v>
          </cell>
        </row>
        <row r="5935">
          <cell r="B5935" t="str">
            <v>SR C 63 R AC 4PH HC</v>
          </cell>
          <cell r="D5935" t="str">
            <v>705   Fan coils (all types)</v>
          </cell>
          <cell r="E5935" t="str">
            <v>70501   Fan coils Floor/Ceiling</v>
          </cell>
          <cell r="F5935" t="str">
            <v>SERENA</v>
          </cell>
          <cell r="G5935">
            <v>799.28</v>
          </cell>
        </row>
        <row r="5936">
          <cell r="B5936" t="str">
            <v>SR C 64 R AC 4P HC</v>
          </cell>
          <cell r="D5936" t="str">
            <v>705   Fan coils (all types)</v>
          </cell>
          <cell r="E5936" t="str">
            <v>70501   Fan coils Floor/Ceiling</v>
          </cell>
          <cell r="F5936" t="str">
            <v>SERENA</v>
          </cell>
          <cell r="G5936">
            <v>799.28</v>
          </cell>
        </row>
        <row r="5937">
          <cell r="B5937" t="str">
            <v>SR C 73 R AC 4P HC</v>
          </cell>
          <cell r="D5937" t="str">
            <v>705   Fan coils (all types)</v>
          </cell>
          <cell r="E5937" t="str">
            <v>70501   Fan coils Floor/Ceiling</v>
          </cell>
          <cell r="F5937" t="str">
            <v>SERENA</v>
          </cell>
          <cell r="G5937">
            <v>808.55</v>
          </cell>
        </row>
        <row r="5938">
          <cell r="B5938" t="str">
            <v>SR C 73 R AC 4PH HC</v>
          </cell>
          <cell r="D5938" t="str">
            <v>705   Fan coils (all types)</v>
          </cell>
          <cell r="E5938" t="str">
            <v>70501   Fan coils Floor/Ceiling</v>
          </cell>
          <cell r="F5938" t="str">
            <v>SERENA</v>
          </cell>
          <cell r="G5938">
            <v>872.41</v>
          </cell>
        </row>
        <row r="5939">
          <cell r="B5939" t="str">
            <v>SR C 74 R AC 4P HC</v>
          </cell>
          <cell r="D5939" t="str">
            <v>705   Fan coils (all types)</v>
          </cell>
          <cell r="E5939" t="str">
            <v>70501   Fan coils Floor/Ceiling</v>
          </cell>
          <cell r="F5939" t="str">
            <v>SERENA</v>
          </cell>
          <cell r="G5939">
            <v>872.41</v>
          </cell>
        </row>
        <row r="5940">
          <cell r="B5940" t="str">
            <v>SR C 83 R AC 4P HC</v>
          </cell>
          <cell r="D5940" t="str">
            <v>705   Fan coils (all types)</v>
          </cell>
          <cell r="E5940" t="str">
            <v>70501   Fan coils Floor/Ceiling</v>
          </cell>
          <cell r="F5940" t="str">
            <v>SERENA</v>
          </cell>
          <cell r="G5940">
            <v>906.4</v>
          </cell>
        </row>
        <row r="5941">
          <cell r="B5941" t="str">
            <v>SR C 83 R AC 4PH HC</v>
          </cell>
          <cell r="D5941" t="str">
            <v>705   Fan coils (all types)</v>
          </cell>
          <cell r="E5941" t="str">
            <v>70501   Fan coils Floor/Ceiling</v>
          </cell>
          <cell r="F5941" t="str">
            <v>SERENA</v>
          </cell>
          <cell r="G5941">
            <v>966.14</v>
          </cell>
        </row>
        <row r="5942">
          <cell r="B5942" t="str">
            <v>SR C 84 R AC 4P HC</v>
          </cell>
          <cell r="D5942" t="str">
            <v>705   Fan coils (all types)</v>
          </cell>
          <cell r="E5942" t="str">
            <v>70501   Fan coils Floor/Ceiling</v>
          </cell>
          <cell r="F5942" t="str">
            <v>SERENA</v>
          </cell>
          <cell r="G5942">
            <v>978.5</v>
          </cell>
        </row>
        <row r="5943">
          <cell r="B5943" t="str">
            <v>SR C 93 R AC 4P HC</v>
          </cell>
          <cell r="D5943" t="str">
            <v>705   Fan coils (all types)</v>
          </cell>
          <cell r="E5943" t="str">
            <v>70501   Fan coils Floor/Ceiling</v>
          </cell>
          <cell r="F5943" t="str">
            <v>SERENA</v>
          </cell>
          <cell r="G5943">
            <v>948.63</v>
          </cell>
        </row>
        <row r="5944">
          <cell r="B5944" t="str">
            <v>SR C 93 R AC 4PH HC</v>
          </cell>
          <cell r="D5944" t="str">
            <v>705   Fan coils (all types)</v>
          </cell>
          <cell r="E5944" t="str">
            <v>70501   Fan coils Floor/Ceiling</v>
          </cell>
          <cell r="F5944" t="str">
            <v>SERENA</v>
          </cell>
          <cell r="G5944">
            <v>1006.31</v>
          </cell>
        </row>
        <row r="5945">
          <cell r="B5945" t="str">
            <v>SR C 94 R AC 4P HC</v>
          </cell>
          <cell r="D5945" t="str">
            <v>705   Fan coils (all types)</v>
          </cell>
          <cell r="E5945" t="str">
            <v>70501   Fan coils Floor/Ceiling</v>
          </cell>
          <cell r="F5945" t="str">
            <v>SERENA</v>
          </cell>
          <cell r="G5945">
            <v>1013.52</v>
          </cell>
        </row>
        <row r="5946">
          <cell r="B5946" t="str">
            <v>SR C 13 R AC 4P N</v>
          </cell>
          <cell r="D5946" t="str">
            <v>705   Fan coils (all types)</v>
          </cell>
          <cell r="E5946" t="str">
            <v>70501   Fan coils Floor/Ceiling</v>
          </cell>
          <cell r="F5946" t="str">
            <v>SERENA</v>
          </cell>
          <cell r="G5946">
            <v>432.6</v>
          </cell>
        </row>
        <row r="5947">
          <cell r="B5947" t="str">
            <v>SR C 13 R AC 4PH N</v>
          </cell>
          <cell r="D5947" t="str">
            <v>705   Fan coils (all types)</v>
          </cell>
          <cell r="E5947" t="str">
            <v>70501   Fan coils Floor/Ceiling</v>
          </cell>
          <cell r="F5947" t="str">
            <v>SERENA</v>
          </cell>
          <cell r="G5947">
            <v>457.32</v>
          </cell>
        </row>
        <row r="5948">
          <cell r="B5948" t="str">
            <v>SR C 14 R AC 4P N</v>
          </cell>
          <cell r="D5948" t="str">
            <v>705   Fan coils (all types)</v>
          </cell>
          <cell r="E5948" t="str">
            <v>70501   Fan coils Floor/Ceiling</v>
          </cell>
          <cell r="F5948" t="str">
            <v>SERENA</v>
          </cell>
          <cell r="G5948">
            <v>445.99</v>
          </cell>
        </row>
        <row r="5949">
          <cell r="B5949" t="str">
            <v>SR C 23 R AC 4P N</v>
          </cell>
          <cell r="D5949" t="str">
            <v>705   Fan coils (all types)</v>
          </cell>
          <cell r="E5949" t="str">
            <v>70501   Fan coils Floor/Ceiling</v>
          </cell>
          <cell r="F5949" t="str">
            <v>SERENA</v>
          </cell>
          <cell r="G5949">
            <v>453.2</v>
          </cell>
        </row>
        <row r="5950">
          <cell r="B5950" t="str">
            <v>SR C 23 R AC 4PH N</v>
          </cell>
          <cell r="D5950" t="str">
            <v>705   Fan coils (all types)</v>
          </cell>
          <cell r="E5950" t="str">
            <v>70501   Fan coils Floor/Ceiling</v>
          </cell>
          <cell r="F5950" t="str">
            <v>SERENA</v>
          </cell>
          <cell r="G5950">
            <v>498.52</v>
          </cell>
        </row>
        <row r="5951">
          <cell r="B5951" t="str">
            <v>SR C 24 R AC 4P N</v>
          </cell>
          <cell r="D5951" t="str">
            <v>705   Fan coils (all types)</v>
          </cell>
          <cell r="E5951" t="str">
            <v>70501   Fan coils Floor/Ceiling</v>
          </cell>
          <cell r="F5951" t="str">
            <v>SERENA</v>
          </cell>
          <cell r="G5951">
            <v>478.95</v>
          </cell>
        </row>
        <row r="5952">
          <cell r="B5952" t="str">
            <v>SR C 33 R AC 4P N</v>
          </cell>
          <cell r="D5952" t="str">
            <v>705   Fan coils (all types)</v>
          </cell>
          <cell r="E5952" t="str">
            <v>70501   Fan coils Floor/Ceiling</v>
          </cell>
          <cell r="F5952" t="str">
            <v>SERENA</v>
          </cell>
          <cell r="G5952">
            <v>508.82</v>
          </cell>
        </row>
        <row r="5953">
          <cell r="B5953" t="str">
            <v>SR C 33 R AC 4PH N</v>
          </cell>
          <cell r="D5953" t="str">
            <v>705   Fan coils (all types)</v>
          </cell>
          <cell r="E5953" t="str">
            <v>70501   Fan coils Floor/Ceiling</v>
          </cell>
          <cell r="F5953" t="str">
            <v>SERENA</v>
          </cell>
          <cell r="G5953">
            <v>560.32000000000005</v>
          </cell>
        </row>
        <row r="5954">
          <cell r="B5954" t="str">
            <v>SR C 34 R AC 4P N</v>
          </cell>
          <cell r="D5954" t="str">
            <v>705   Fan coils (all types)</v>
          </cell>
          <cell r="E5954" t="str">
            <v>70501   Fan coils Floor/Ceiling</v>
          </cell>
          <cell r="F5954" t="str">
            <v>SERENA</v>
          </cell>
          <cell r="G5954">
            <v>536.63</v>
          </cell>
        </row>
        <row r="5955">
          <cell r="B5955" t="str">
            <v>SR C 43 R AC 4P N</v>
          </cell>
          <cell r="D5955" t="str">
            <v>705   Fan coils (all types)</v>
          </cell>
          <cell r="E5955" t="str">
            <v>70501   Fan coils Floor/Ceiling</v>
          </cell>
          <cell r="F5955" t="str">
            <v>SERENA</v>
          </cell>
          <cell r="G5955">
            <v>554.14</v>
          </cell>
        </row>
        <row r="5956">
          <cell r="B5956" t="str">
            <v>SR C 43 R AC 4PH N</v>
          </cell>
          <cell r="D5956" t="str">
            <v>705   Fan coils (all types)</v>
          </cell>
          <cell r="E5956" t="str">
            <v>70501   Fan coils Floor/Ceiling</v>
          </cell>
          <cell r="F5956" t="str">
            <v>SERENA</v>
          </cell>
          <cell r="G5956">
            <v>604.61</v>
          </cell>
        </row>
        <row r="5957">
          <cell r="B5957" t="str">
            <v>SR C 44 R AC 4P N</v>
          </cell>
          <cell r="D5957" t="str">
            <v>705   Fan coils (all types)</v>
          </cell>
          <cell r="E5957" t="str">
            <v>70501   Fan coils Floor/Ceiling</v>
          </cell>
          <cell r="F5957" t="str">
            <v>SERENA</v>
          </cell>
          <cell r="G5957">
            <v>570.62</v>
          </cell>
        </row>
        <row r="5958">
          <cell r="B5958" t="str">
            <v>SR C 53 R AC 4P N</v>
          </cell>
          <cell r="D5958" t="str">
            <v>705   Fan coils (all types)</v>
          </cell>
          <cell r="E5958" t="str">
            <v>70501   Fan coils Floor/Ceiling</v>
          </cell>
          <cell r="F5958" t="str">
            <v>SERENA</v>
          </cell>
          <cell r="G5958">
            <v>625.21</v>
          </cell>
        </row>
        <row r="5959">
          <cell r="B5959" t="str">
            <v>SR C 53 R AC 4PH N</v>
          </cell>
          <cell r="D5959" t="str">
            <v>705   Fan coils (all types)</v>
          </cell>
          <cell r="E5959" t="str">
            <v>70501   Fan coils Floor/Ceiling</v>
          </cell>
          <cell r="F5959" t="str">
            <v>SERENA</v>
          </cell>
          <cell r="G5959">
            <v>674.65</v>
          </cell>
        </row>
        <row r="5960">
          <cell r="B5960" t="str">
            <v>SR C 54 R AC 4P N</v>
          </cell>
          <cell r="D5960" t="str">
            <v>705   Fan coils (all types)</v>
          </cell>
          <cell r="E5960" t="str">
            <v>70501   Fan coils Floor/Ceiling</v>
          </cell>
          <cell r="F5960" t="str">
            <v>SERENA</v>
          </cell>
          <cell r="G5960">
            <v>658.17</v>
          </cell>
        </row>
        <row r="5961">
          <cell r="B5961" t="str">
            <v>SR C 63 R AC 4P N</v>
          </cell>
          <cell r="D5961" t="str">
            <v>705   Fan coils (all types)</v>
          </cell>
          <cell r="E5961" t="str">
            <v>70501   Fan coils Floor/Ceiling</v>
          </cell>
          <cell r="F5961" t="str">
            <v>SERENA</v>
          </cell>
          <cell r="G5961">
            <v>661.26</v>
          </cell>
        </row>
        <row r="5962">
          <cell r="B5962" t="str">
            <v>SR C 63 R AC 4PH N</v>
          </cell>
          <cell r="D5962" t="str">
            <v>705   Fan coils (all types)</v>
          </cell>
          <cell r="E5962" t="str">
            <v>70501   Fan coils Floor/Ceiling</v>
          </cell>
          <cell r="F5962" t="str">
            <v>SERENA</v>
          </cell>
          <cell r="G5962">
            <v>712.76</v>
          </cell>
        </row>
        <row r="5963">
          <cell r="B5963" t="str">
            <v>SR C 64 R AC 4P N</v>
          </cell>
          <cell r="D5963" t="str">
            <v>705   Fan coils (all types)</v>
          </cell>
          <cell r="E5963" t="str">
            <v>70501   Fan coils Floor/Ceiling</v>
          </cell>
          <cell r="F5963" t="str">
            <v>SERENA</v>
          </cell>
          <cell r="G5963">
            <v>712.76</v>
          </cell>
        </row>
        <row r="5964">
          <cell r="B5964" t="str">
            <v>SR C 73 R AC 4P N</v>
          </cell>
          <cell r="D5964" t="str">
            <v>705   Fan coils (all types)</v>
          </cell>
          <cell r="E5964" t="str">
            <v>70501   Fan coils Floor/Ceiling</v>
          </cell>
          <cell r="F5964" t="str">
            <v>SERENA</v>
          </cell>
          <cell r="G5964">
            <v>717.91</v>
          </cell>
        </row>
        <row r="5965">
          <cell r="B5965" t="str">
            <v>SR C 73 R AC 4PH N</v>
          </cell>
          <cell r="D5965" t="str">
            <v>705   Fan coils (all types)</v>
          </cell>
          <cell r="E5965" t="str">
            <v>70501   Fan coils Floor/Ceiling</v>
          </cell>
          <cell r="F5965" t="str">
            <v>SERENA</v>
          </cell>
          <cell r="G5965">
            <v>779.71</v>
          </cell>
        </row>
        <row r="5966">
          <cell r="B5966" t="str">
            <v>SR C 74 R AC 4P N</v>
          </cell>
          <cell r="D5966" t="str">
            <v>705   Fan coils (all types)</v>
          </cell>
          <cell r="E5966" t="str">
            <v>70501   Fan coils Floor/Ceiling</v>
          </cell>
          <cell r="F5966" t="str">
            <v>SERENA</v>
          </cell>
          <cell r="G5966">
            <v>779.71</v>
          </cell>
        </row>
        <row r="5967">
          <cell r="B5967" t="str">
            <v>SR C 83 R AC 4P N</v>
          </cell>
          <cell r="D5967" t="str">
            <v>705   Fan coils (all types)</v>
          </cell>
          <cell r="E5967" t="str">
            <v>70501   Fan coils Floor/Ceiling</v>
          </cell>
          <cell r="F5967" t="str">
            <v>SERENA</v>
          </cell>
          <cell r="G5967">
            <v>815.76</v>
          </cell>
        </row>
        <row r="5968">
          <cell r="B5968" t="str">
            <v>SR C 83 R AC 4PH N</v>
          </cell>
          <cell r="D5968" t="str">
            <v>705   Fan coils (all types)</v>
          </cell>
          <cell r="E5968" t="str">
            <v>70501   Fan coils Floor/Ceiling</v>
          </cell>
          <cell r="F5968" t="str">
            <v>SERENA</v>
          </cell>
          <cell r="G5968">
            <v>875.5</v>
          </cell>
        </row>
        <row r="5969">
          <cell r="B5969" t="str">
            <v>SR C 84 R AC 4P N</v>
          </cell>
          <cell r="D5969" t="str">
            <v>705   Fan coils (all types)</v>
          </cell>
          <cell r="E5969" t="str">
            <v>70501   Fan coils Floor/Ceiling</v>
          </cell>
          <cell r="F5969" t="str">
            <v>SERENA</v>
          </cell>
          <cell r="G5969">
            <v>885.8</v>
          </cell>
        </row>
        <row r="5970">
          <cell r="B5970" t="str">
            <v>SR C 93 R AC 4P N</v>
          </cell>
          <cell r="D5970" t="str">
            <v>705   Fan coils (all types)</v>
          </cell>
          <cell r="E5970" t="str">
            <v>70501   Fan coils Floor/Ceiling</v>
          </cell>
          <cell r="F5970" t="str">
            <v>SERENA</v>
          </cell>
          <cell r="G5970">
            <v>854.9</v>
          </cell>
        </row>
        <row r="5971">
          <cell r="B5971" t="str">
            <v>SR C 93 R AC 4PH N</v>
          </cell>
          <cell r="D5971" t="str">
            <v>705   Fan coils (all types)</v>
          </cell>
          <cell r="E5971" t="str">
            <v>70501   Fan coils Floor/Ceiling</v>
          </cell>
          <cell r="F5971" t="str">
            <v>SERENA</v>
          </cell>
          <cell r="G5971">
            <v>916.7</v>
          </cell>
        </row>
        <row r="5972">
          <cell r="B5972" t="str">
            <v>SR C 94 R AC 4P N</v>
          </cell>
          <cell r="D5972" t="str">
            <v>705   Fan coils (all types)</v>
          </cell>
          <cell r="E5972" t="str">
            <v>70501   Fan coils Floor/Ceiling</v>
          </cell>
          <cell r="F5972" t="str">
            <v>SERENA</v>
          </cell>
          <cell r="G5972">
            <v>922.88</v>
          </cell>
        </row>
        <row r="5973">
          <cell r="B5973" t="str">
            <v>SR C 13 R AC 4P VCF</v>
          </cell>
          <cell r="D5973" t="str">
            <v>705   Fan coils (all types)</v>
          </cell>
          <cell r="E5973" t="str">
            <v>70501   Fan coils Floor/Ceiling</v>
          </cell>
          <cell r="F5973" t="str">
            <v>SERENA</v>
          </cell>
          <cell r="G5973">
            <v>497.49</v>
          </cell>
        </row>
        <row r="5974">
          <cell r="B5974" t="str">
            <v>SR C 13 R AC 4PH VCF</v>
          </cell>
          <cell r="D5974" t="str">
            <v>705   Fan coils (all types)</v>
          </cell>
          <cell r="E5974" t="str">
            <v>70501   Fan coils Floor/Ceiling</v>
          </cell>
          <cell r="F5974" t="str">
            <v>SERENA</v>
          </cell>
          <cell r="G5974">
            <v>520.15</v>
          </cell>
        </row>
        <row r="5975">
          <cell r="B5975" t="str">
            <v>SR C 14 R AC 4P VCF</v>
          </cell>
          <cell r="D5975" t="str">
            <v>705   Fan coils (all types)</v>
          </cell>
          <cell r="E5975" t="str">
            <v>70501   Fan coils Floor/Ceiling</v>
          </cell>
          <cell r="F5975" t="str">
            <v>SERENA</v>
          </cell>
          <cell r="G5975">
            <v>507.79</v>
          </cell>
        </row>
        <row r="5976">
          <cell r="B5976" t="str">
            <v>SR C 23 R AC 4P VCF</v>
          </cell>
          <cell r="D5976" t="str">
            <v>705   Fan coils (all types)</v>
          </cell>
          <cell r="E5976" t="str">
            <v>70501   Fan coils Floor/Ceiling</v>
          </cell>
          <cell r="F5976" t="str">
            <v>SERENA</v>
          </cell>
          <cell r="G5976">
            <v>522.21</v>
          </cell>
        </row>
        <row r="5977">
          <cell r="B5977" t="str">
            <v>SR C 23 R AC 4PH VCF</v>
          </cell>
          <cell r="D5977" t="str">
            <v>705   Fan coils (all types)</v>
          </cell>
          <cell r="E5977" t="str">
            <v>70501   Fan coils Floor/Ceiling</v>
          </cell>
          <cell r="F5977" t="str">
            <v>SERENA</v>
          </cell>
          <cell r="G5977">
            <v>566.5</v>
          </cell>
        </row>
        <row r="5978">
          <cell r="B5978" t="str">
            <v>SR C 24 R AC 4P VCF</v>
          </cell>
          <cell r="D5978" t="str">
            <v>705   Fan coils (all types)</v>
          </cell>
          <cell r="E5978" t="str">
            <v>70501   Fan coils Floor/Ceiling</v>
          </cell>
          <cell r="F5978" t="str">
            <v>SERENA</v>
          </cell>
          <cell r="G5978">
            <v>551.04999999999995</v>
          </cell>
        </row>
        <row r="5979">
          <cell r="B5979" t="str">
            <v>SR C 33 R AC 4P VCF</v>
          </cell>
          <cell r="D5979" t="str">
            <v>705   Fan coils (all types)</v>
          </cell>
          <cell r="E5979" t="str">
            <v>70501   Fan coils Floor/Ceiling</v>
          </cell>
          <cell r="F5979" t="str">
            <v>SERENA</v>
          </cell>
          <cell r="G5979">
            <v>578.86</v>
          </cell>
        </row>
        <row r="5980">
          <cell r="B5980" t="str">
            <v>SR C 33 R AC 4PH VCF</v>
          </cell>
          <cell r="D5980" t="str">
            <v>705   Fan coils (all types)</v>
          </cell>
          <cell r="E5980" t="str">
            <v>70501   Fan coils Floor/Ceiling</v>
          </cell>
          <cell r="F5980" t="str">
            <v>SERENA</v>
          </cell>
          <cell r="G5980">
            <v>630.36</v>
          </cell>
        </row>
        <row r="5981">
          <cell r="B5981" t="str">
            <v>SR C 34 R AC 4P VCF</v>
          </cell>
          <cell r="D5981" t="str">
            <v>705   Fan coils (all types)</v>
          </cell>
          <cell r="E5981" t="str">
            <v>70501   Fan coils Floor/Ceiling</v>
          </cell>
          <cell r="F5981" t="str">
            <v>SERENA</v>
          </cell>
          <cell r="G5981">
            <v>608.73</v>
          </cell>
        </row>
        <row r="5982">
          <cell r="B5982" t="str">
            <v>SR C 43 R AC 4P VCF</v>
          </cell>
          <cell r="D5982" t="str">
            <v>705   Fan coils (all types)</v>
          </cell>
          <cell r="E5982" t="str">
            <v>70501   Fan coils Floor/Ceiling</v>
          </cell>
          <cell r="F5982" t="str">
            <v>SERENA</v>
          </cell>
          <cell r="G5982">
            <v>621.09</v>
          </cell>
        </row>
        <row r="5983">
          <cell r="B5983" t="str">
            <v>SR C 43 R AC 4PH VCF</v>
          </cell>
          <cell r="D5983" t="str">
            <v>705   Fan coils (all types)</v>
          </cell>
          <cell r="E5983" t="str">
            <v>70501   Fan coils Floor/Ceiling</v>
          </cell>
          <cell r="F5983" t="str">
            <v>SERENA</v>
          </cell>
          <cell r="G5983">
            <v>672.59</v>
          </cell>
        </row>
        <row r="5984">
          <cell r="B5984" t="str">
            <v>SR C 44 R AC 4P VCF</v>
          </cell>
          <cell r="D5984" t="str">
            <v>705   Fan coils (all types)</v>
          </cell>
          <cell r="E5984" t="str">
            <v>70501   Fan coils Floor/Ceiling</v>
          </cell>
          <cell r="F5984" t="str">
            <v>SERENA</v>
          </cell>
          <cell r="G5984">
            <v>638.6</v>
          </cell>
        </row>
        <row r="5985">
          <cell r="B5985" t="str">
            <v>SR C 53 R AC 4P VCF</v>
          </cell>
          <cell r="D5985" t="str">
            <v>705   Fan coils (all types)</v>
          </cell>
          <cell r="E5985" t="str">
            <v>70501   Fan coils Floor/Ceiling</v>
          </cell>
          <cell r="F5985" t="str">
            <v>SERENA</v>
          </cell>
          <cell r="G5985">
            <v>700.4</v>
          </cell>
        </row>
        <row r="5986">
          <cell r="B5986" t="str">
            <v>SR C 53 R AC 4PH VCF</v>
          </cell>
          <cell r="D5986" t="str">
            <v>705   Fan coils (all types)</v>
          </cell>
          <cell r="E5986" t="str">
            <v>70501   Fan coils Floor/Ceiling</v>
          </cell>
          <cell r="F5986" t="str">
            <v>SERENA</v>
          </cell>
          <cell r="G5986">
            <v>750.87</v>
          </cell>
        </row>
        <row r="5987">
          <cell r="B5987" t="str">
            <v>SR C 54 R AC 4P VCF</v>
          </cell>
          <cell r="D5987" t="str">
            <v>705   Fan coils (all types)</v>
          </cell>
          <cell r="E5987" t="str">
            <v>70501   Fan coils Floor/Ceiling</v>
          </cell>
          <cell r="F5987" t="str">
            <v>SERENA</v>
          </cell>
          <cell r="G5987">
            <v>733.36</v>
          </cell>
        </row>
        <row r="5988">
          <cell r="B5988" t="str">
            <v>SR C 63 R AC 4P VCF</v>
          </cell>
          <cell r="D5988" t="str">
            <v>705   Fan coils (all types)</v>
          </cell>
          <cell r="E5988" t="str">
            <v>70501   Fan coils Floor/Ceiling</v>
          </cell>
          <cell r="F5988" t="str">
            <v>SERENA</v>
          </cell>
          <cell r="G5988">
            <v>750.87</v>
          </cell>
        </row>
        <row r="5989">
          <cell r="B5989" t="str">
            <v>SR C 63 R AC 4PH VCF</v>
          </cell>
          <cell r="D5989" t="str">
            <v>705   Fan coils (all types)</v>
          </cell>
          <cell r="E5989" t="str">
            <v>70501   Fan coils Floor/Ceiling</v>
          </cell>
          <cell r="F5989" t="str">
            <v>SERENA</v>
          </cell>
          <cell r="G5989">
            <v>799.28</v>
          </cell>
        </row>
        <row r="5990">
          <cell r="B5990" t="str">
            <v>SR C 64 R AC 4P VCF</v>
          </cell>
          <cell r="D5990" t="str">
            <v>705   Fan coils (all types)</v>
          </cell>
          <cell r="E5990" t="str">
            <v>70501   Fan coils Floor/Ceiling</v>
          </cell>
          <cell r="F5990" t="str">
            <v>SERENA</v>
          </cell>
          <cell r="G5990">
            <v>799.28</v>
          </cell>
        </row>
        <row r="5991">
          <cell r="B5991" t="str">
            <v>SR C 73 R AC 4P VCF</v>
          </cell>
          <cell r="D5991" t="str">
            <v>705   Fan coils (all types)</v>
          </cell>
          <cell r="E5991" t="str">
            <v>70501   Fan coils Floor/Ceiling</v>
          </cell>
          <cell r="F5991" t="str">
            <v>SERENA</v>
          </cell>
          <cell r="G5991">
            <v>808.55</v>
          </cell>
        </row>
        <row r="5992">
          <cell r="B5992" t="str">
            <v>SR C 73 R AC 4PH VCF</v>
          </cell>
          <cell r="D5992" t="str">
            <v>705   Fan coils (all types)</v>
          </cell>
          <cell r="E5992" t="str">
            <v>70501   Fan coils Floor/Ceiling</v>
          </cell>
          <cell r="F5992" t="str">
            <v>SERENA</v>
          </cell>
          <cell r="G5992">
            <v>872.41</v>
          </cell>
        </row>
        <row r="5993">
          <cell r="B5993" t="str">
            <v>SR C 74 R AC 4P VCF</v>
          </cell>
          <cell r="D5993" t="str">
            <v>705   Fan coils (all types)</v>
          </cell>
          <cell r="E5993" t="str">
            <v>70501   Fan coils Floor/Ceiling</v>
          </cell>
          <cell r="F5993" t="str">
            <v>SERENA</v>
          </cell>
          <cell r="G5993">
            <v>872.41</v>
          </cell>
        </row>
        <row r="5994">
          <cell r="B5994" t="str">
            <v>SR C 83 R AC 4P VCF</v>
          </cell>
          <cell r="D5994" t="str">
            <v>705   Fan coils (all types)</v>
          </cell>
          <cell r="E5994" t="str">
            <v>70501   Fan coils Floor/Ceiling</v>
          </cell>
          <cell r="F5994" t="str">
            <v>SERENA</v>
          </cell>
          <cell r="G5994">
            <v>906.4</v>
          </cell>
        </row>
        <row r="5995">
          <cell r="B5995" t="str">
            <v>SR C 83 R AC 4PH VCF</v>
          </cell>
          <cell r="D5995" t="str">
            <v>705   Fan coils (all types)</v>
          </cell>
          <cell r="E5995" t="str">
            <v>70501   Fan coils Floor/Ceiling</v>
          </cell>
          <cell r="F5995" t="str">
            <v>SERENA</v>
          </cell>
          <cell r="G5995">
            <v>966.14</v>
          </cell>
        </row>
        <row r="5996">
          <cell r="B5996" t="str">
            <v>SR C 84 R AC 4P VCF</v>
          </cell>
          <cell r="D5996" t="str">
            <v>705   Fan coils (all types)</v>
          </cell>
          <cell r="E5996" t="str">
            <v>70501   Fan coils Floor/Ceiling</v>
          </cell>
          <cell r="F5996" t="str">
            <v>SERENA</v>
          </cell>
          <cell r="G5996">
            <v>978.5</v>
          </cell>
        </row>
        <row r="5997">
          <cell r="B5997" t="str">
            <v>SR C 93 R AC 4P VCF</v>
          </cell>
          <cell r="D5997" t="str">
            <v>705   Fan coils (all types)</v>
          </cell>
          <cell r="E5997" t="str">
            <v>70501   Fan coils Floor/Ceiling</v>
          </cell>
          <cell r="F5997" t="str">
            <v>SERENA</v>
          </cell>
          <cell r="G5997">
            <v>948.63</v>
          </cell>
        </row>
        <row r="5998">
          <cell r="B5998" t="str">
            <v>SR C 93 R AC 4PH VCF</v>
          </cell>
          <cell r="D5998" t="str">
            <v>705   Fan coils (all types)</v>
          </cell>
          <cell r="E5998" t="str">
            <v>70501   Fan coils Floor/Ceiling</v>
          </cell>
          <cell r="F5998" t="str">
            <v>SERENA</v>
          </cell>
          <cell r="G5998">
            <v>1006.31</v>
          </cell>
        </row>
        <row r="5999">
          <cell r="B5999" t="str">
            <v>SR C 94 R AC 4P VCF</v>
          </cell>
          <cell r="D5999" t="str">
            <v>705   Fan coils (all types)</v>
          </cell>
          <cell r="E5999" t="str">
            <v>70501   Fan coils Floor/Ceiling</v>
          </cell>
          <cell r="F5999" t="str">
            <v>SERENA</v>
          </cell>
          <cell r="G5999">
            <v>1013.52</v>
          </cell>
        </row>
        <row r="6000">
          <cell r="B6000" t="str">
            <v>SR C 23 R EC 2P VC</v>
          </cell>
          <cell r="D6000" t="str">
            <v>705   Fan coils (all types)</v>
          </cell>
          <cell r="E6000" t="str">
            <v>70501   Fan coils Floor/Ceiling</v>
          </cell>
          <cell r="F6000" t="str">
            <v>SERENA</v>
          </cell>
          <cell r="G6000">
            <v>700.4</v>
          </cell>
        </row>
        <row r="6001">
          <cell r="B6001" t="str">
            <v>SR C 24 R EC 2P VC</v>
          </cell>
          <cell r="D6001" t="str">
            <v>705   Fan coils (all types)</v>
          </cell>
          <cell r="E6001" t="str">
            <v>70501   Fan coils Floor/Ceiling</v>
          </cell>
          <cell r="F6001" t="str">
            <v>SERENA</v>
          </cell>
          <cell r="G6001">
            <v>725.12</v>
          </cell>
        </row>
        <row r="6002">
          <cell r="B6002" t="str">
            <v>SR C 43 R EC 2P VC</v>
          </cell>
          <cell r="D6002" t="str">
            <v>705   Fan coils (all types)</v>
          </cell>
          <cell r="E6002" t="str">
            <v>70501   Fan coils Floor/Ceiling</v>
          </cell>
          <cell r="F6002" t="str">
            <v>SERENA</v>
          </cell>
          <cell r="G6002">
            <v>783.83</v>
          </cell>
        </row>
        <row r="6003">
          <cell r="B6003" t="str">
            <v>SR C 44 R EC 2P VC</v>
          </cell>
          <cell r="D6003" t="str">
            <v>705   Fan coils (all types)</v>
          </cell>
          <cell r="E6003" t="str">
            <v>70501   Fan coils Floor/Ceiling</v>
          </cell>
          <cell r="F6003" t="str">
            <v>SERENA</v>
          </cell>
          <cell r="G6003">
            <v>804.43</v>
          </cell>
        </row>
        <row r="6004">
          <cell r="B6004" t="str">
            <v>SR C 63 R EC 2P VC</v>
          </cell>
          <cell r="D6004" t="str">
            <v>705   Fan coils (all types)</v>
          </cell>
          <cell r="E6004" t="str">
            <v>70501   Fan coils Floor/Ceiling</v>
          </cell>
          <cell r="F6004" t="str">
            <v>SERENA</v>
          </cell>
          <cell r="G6004">
            <v>851.81</v>
          </cell>
        </row>
        <row r="6005">
          <cell r="B6005" t="str">
            <v>SR C 64 R EC 2P VC</v>
          </cell>
          <cell r="D6005" t="str">
            <v>705   Fan coils (all types)</v>
          </cell>
          <cell r="E6005" t="str">
            <v>70501   Fan coils Floor/Ceiling</v>
          </cell>
          <cell r="F6005" t="str">
            <v>SERENA</v>
          </cell>
          <cell r="G6005">
            <v>901.25</v>
          </cell>
        </row>
        <row r="6006">
          <cell r="B6006" t="str">
            <v>SR C 73 R EC 2P VC</v>
          </cell>
          <cell r="D6006" t="str">
            <v>705   Fan coils (all types)</v>
          </cell>
          <cell r="E6006" t="str">
            <v>70501   Fan coils Floor/Ceiling</v>
          </cell>
          <cell r="F6006" t="str">
            <v>SERENA</v>
          </cell>
          <cell r="G6006">
            <v>913.61</v>
          </cell>
        </row>
        <row r="6007">
          <cell r="B6007" t="str">
            <v>SR C 74 R EC 2P VC</v>
          </cell>
          <cell r="D6007" t="str">
            <v>705   Fan coils (all types)</v>
          </cell>
          <cell r="E6007" t="str">
            <v>70501   Fan coils Floor/Ceiling</v>
          </cell>
          <cell r="F6007" t="str">
            <v>SERENA</v>
          </cell>
          <cell r="G6007">
            <v>975.41</v>
          </cell>
        </row>
        <row r="6008">
          <cell r="B6008" t="str">
            <v>SR C 93 R EC 2P VC</v>
          </cell>
          <cell r="D6008" t="str">
            <v>705   Fan coils (all types)</v>
          </cell>
          <cell r="E6008" t="str">
            <v>70501   Fan coils Floor/Ceiling</v>
          </cell>
          <cell r="F6008" t="str">
            <v>SERENA</v>
          </cell>
          <cell r="G6008">
            <v>1044.42</v>
          </cell>
        </row>
        <row r="6009">
          <cell r="B6009" t="str">
            <v>SR C 94 R EC 2P VC</v>
          </cell>
          <cell r="D6009" t="str">
            <v>705   Fan coils (all types)</v>
          </cell>
          <cell r="E6009" t="str">
            <v>70501   Fan coils Floor/Ceiling</v>
          </cell>
          <cell r="F6009" t="str">
            <v>SERENA</v>
          </cell>
          <cell r="G6009">
            <v>1113.43</v>
          </cell>
        </row>
        <row r="6010">
          <cell r="B6010" t="str">
            <v>SR C 23 R EC 2P HC</v>
          </cell>
          <cell r="D6010" t="str">
            <v>705   Fan coils (all types)</v>
          </cell>
          <cell r="E6010" t="str">
            <v>70501   Fan coils Floor/Ceiling</v>
          </cell>
          <cell r="F6010" t="str">
            <v>SERENA</v>
          </cell>
          <cell r="G6010">
            <v>725.12</v>
          </cell>
        </row>
        <row r="6011">
          <cell r="B6011" t="str">
            <v>SR C 24 R EC 2P HC</v>
          </cell>
          <cell r="D6011" t="str">
            <v>705   Fan coils (all types)</v>
          </cell>
          <cell r="E6011" t="str">
            <v>70501   Fan coils Floor/Ceiling</v>
          </cell>
          <cell r="F6011" t="str">
            <v>SERENA</v>
          </cell>
          <cell r="G6011">
            <v>751.9</v>
          </cell>
        </row>
        <row r="6012">
          <cell r="B6012" t="str">
            <v>SR C 43 R EC 2P HC</v>
          </cell>
          <cell r="D6012" t="str">
            <v>705   Fan coils (all types)</v>
          </cell>
          <cell r="E6012" t="str">
            <v>70501   Fan coils Floor/Ceiling</v>
          </cell>
          <cell r="F6012" t="str">
            <v>SERENA</v>
          </cell>
          <cell r="G6012">
            <v>811.64</v>
          </cell>
        </row>
        <row r="6013">
          <cell r="B6013" t="str">
            <v>SR C 44 R EC 2P HC</v>
          </cell>
          <cell r="D6013" t="str">
            <v>705   Fan coils (all types)</v>
          </cell>
          <cell r="E6013" t="str">
            <v>70501   Fan coils Floor/Ceiling</v>
          </cell>
          <cell r="F6013" t="str">
            <v>SERENA</v>
          </cell>
          <cell r="G6013">
            <v>832.24</v>
          </cell>
        </row>
        <row r="6014">
          <cell r="B6014" t="str">
            <v>SR C 63 R EC 2P HC</v>
          </cell>
          <cell r="D6014" t="str">
            <v>705   Fan coils (all types)</v>
          </cell>
          <cell r="E6014" t="str">
            <v>70501   Fan coils Floor/Ceiling</v>
          </cell>
          <cell r="F6014" t="str">
            <v>SERENA</v>
          </cell>
          <cell r="G6014">
            <v>899.19</v>
          </cell>
        </row>
        <row r="6015">
          <cell r="B6015" t="str">
            <v>SR C 64 R EC 2P HC</v>
          </cell>
          <cell r="D6015" t="str">
            <v>705   Fan coils (all types)</v>
          </cell>
          <cell r="E6015" t="str">
            <v>70501   Fan coils Floor/Ceiling</v>
          </cell>
          <cell r="F6015" t="str">
            <v>SERENA</v>
          </cell>
          <cell r="G6015">
            <v>949.66</v>
          </cell>
        </row>
        <row r="6016">
          <cell r="B6016" t="str">
            <v>SR C 73 R EC 2P HC</v>
          </cell>
          <cell r="D6016" t="str">
            <v>705   Fan coils (all types)</v>
          </cell>
          <cell r="E6016" t="str">
            <v>70501   Fan coils Floor/Ceiling</v>
          </cell>
          <cell r="F6016" t="str">
            <v>SERENA</v>
          </cell>
          <cell r="G6016">
            <v>953.78</v>
          </cell>
        </row>
        <row r="6017">
          <cell r="B6017" t="str">
            <v>SR C 74 R EC 2P HC</v>
          </cell>
          <cell r="D6017" t="str">
            <v>705   Fan coils (all types)</v>
          </cell>
          <cell r="E6017" t="str">
            <v>70501   Fan coils Floor/Ceiling</v>
          </cell>
          <cell r="F6017" t="str">
            <v>SERENA</v>
          </cell>
          <cell r="G6017">
            <v>1016.61</v>
          </cell>
        </row>
        <row r="6018">
          <cell r="B6018" t="str">
            <v>SR C 93 R EC 2P HC</v>
          </cell>
          <cell r="D6018" t="str">
            <v>705   Fan coils (all types)</v>
          </cell>
          <cell r="E6018" t="str">
            <v>70501   Fan coils Floor/Ceiling</v>
          </cell>
          <cell r="F6018" t="str">
            <v>SERENA</v>
          </cell>
          <cell r="G6018">
            <v>1082.53</v>
          </cell>
        </row>
        <row r="6019">
          <cell r="B6019" t="str">
            <v>SR C 94 R EC 2P HC</v>
          </cell>
          <cell r="D6019" t="str">
            <v>705   Fan coils (all types)</v>
          </cell>
          <cell r="E6019" t="str">
            <v>70501   Fan coils Floor/Ceiling</v>
          </cell>
          <cell r="F6019" t="str">
            <v>SERENA</v>
          </cell>
          <cell r="G6019">
            <v>1146.3900000000001</v>
          </cell>
        </row>
        <row r="6020">
          <cell r="B6020" t="str">
            <v>SR C 23 R EC 2P N</v>
          </cell>
          <cell r="D6020" t="str">
            <v>705   Fan coils (all types)</v>
          </cell>
          <cell r="E6020" t="str">
            <v>70501   Fan coils Floor/Ceiling</v>
          </cell>
          <cell r="F6020" t="str">
            <v>SERENA</v>
          </cell>
          <cell r="G6020">
            <v>657.14</v>
          </cell>
        </row>
        <row r="6021">
          <cell r="B6021" t="str">
            <v>SR C 24 R EC 2P N</v>
          </cell>
          <cell r="D6021" t="str">
            <v>705   Fan coils (all types)</v>
          </cell>
          <cell r="E6021" t="str">
            <v>70501   Fan coils Floor/Ceiling</v>
          </cell>
          <cell r="F6021" t="str">
            <v>SERENA</v>
          </cell>
          <cell r="G6021">
            <v>680.83</v>
          </cell>
        </row>
        <row r="6022">
          <cell r="B6022" t="str">
            <v>SR C 43 R EC 2P N</v>
          </cell>
          <cell r="D6022" t="str">
            <v>705   Fan coils (all types)</v>
          </cell>
          <cell r="E6022" t="str">
            <v>70501   Fan coils Floor/Ceiling</v>
          </cell>
          <cell r="F6022" t="str">
            <v>SERENA</v>
          </cell>
          <cell r="G6022">
            <v>738.51</v>
          </cell>
        </row>
        <row r="6023">
          <cell r="B6023" t="str">
            <v>SR C 44 R EC 2P N</v>
          </cell>
          <cell r="D6023" t="str">
            <v>705   Fan coils (all types)</v>
          </cell>
          <cell r="E6023" t="str">
            <v>70501   Fan coils Floor/Ceiling</v>
          </cell>
          <cell r="F6023" t="str">
            <v>SERENA</v>
          </cell>
          <cell r="G6023">
            <v>762.2</v>
          </cell>
        </row>
        <row r="6024">
          <cell r="B6024" t="str">
            <v>SR C 63 R EC 2P N</v>
          </cell>
          <cell r="D6024" t="str">
            <v>705   Fan coils (all types)</v>
          </cell>
          <cell r="E6024" t="str">
            <v>70501   Fan coils Floor/Ceiling</v>
          </cell>
          <cell r="F6024" t="str">
            <v>SERENA</v>
          </cell>
          <cell r="G6024">
            <v>811.64</v>
          </cell>
        </row>
        <row r="6025">
          <cell r="B6025" t="str">
            <v>SR C 64 R EC 2P N</v>
          </cell>
          <cell r="D6025" t="str">
            <v>705   Fan coils (all types)</v>
          </cell>
          <cell r="E6025" t="str">
            <v>70501   Fan coils Floor/Ceiling</v>
          </cell>
          <cell r="F6025" t="str">
            <v>SERENA</v>
          </cell>
          <cell r="G6025">
            <v>857.99</v>
          </cell>
        </row>
        <row r="6026">
          <cell r="B6026" t="str">
            <v>SR C 73 R EC 2P N</v>
          </cell>
          <cell r="D6026" t="str">
            <v>705   Fan coils (all types)</v>
          </cell>
          <cell r="E6026" t="str">
            <v>70501   Fan coils Floor/Ceiling</v>
          </cell>
          <cell r="F6026" t="str">
            <v>SERENA</v>
          </cell>
          <cell r="G6026">
            <v>863.14</v>
          </cell>
        </row>
        <row r="6027">
          <cell r="B6027" t="str">
            <v>SR C 74 R EC 2P N</v>
          </cell>
          <cell r="D6027" t="str">
            <v>705   Fan coils (all types)</v>
          </cell>
          <cell r="E6027" t="str">
            <v>70501   Fan coils Floor/Ceiling</v>
          </cell>
          <cell r="F6027" t="str">
            <v>SERENA</v>
          </cell>
          <cell r="G6027">
            <v>924.94</v>
          </cell>
        </row>
        <row r="6028">
          <cell r="B6028" t="str">
            <v>SR C 93 R EC 2P N</v>
          </cell>
          <cell r="D6028" t="str">
            <v>705   Fan coils (all types)</v>
          </cell>
          <cell r="E6028" t="str">
            <v>70501   Fan coils Floor/Ceiling</v>
          </cell>
          <cell r="F6028" t="str">
            <v>SERENA</v>
          </cell>
          <cell r="G6028">
            <v>989.83</v>
          </cell>
        </row>
        <row r="6029">
          <cell r="B6029" t="str">
            <v>SR C 94 R EC 2P N</v>
          </cell>
          <cell r="D6029" t="str">
            <v>705   Fan coils (all types)</v>
          </cell>
          <cell r="E6029" t="str">
            <v>70501   Fan coils Floor/Ceiling</v>
          </cell>
          <cell r="F6029" t="str">
            <v>SERENA</v>
          </cell>
          <cell r="G6029">
            <v>1056.78</v>
          </cell>
        </row>
        <row r="6030">
          <cell r="B6030" t="str">
            <v>SR C 23 R EC 2P VCF</v>
          </cell>
          <cell r="D6030" t="str">
            <v>705   Fan coils (all types)</v>
          </cell>
          <cell r="E6030" t="str">
            <v>70501   Fan coils Floor/Ceiling</v>
          </cell>
          <cell r="F6030" t="str">
            <v>SERENA</v>
          </cell>
          <cell r="G6030">
            <v>725.12</v>
          </cell>
        </row>
        <row r="6031">
          <cell r="B6031" t="str">
            <v>SR C 24 R EC 2P VCF</v>
          </cell>
          <cell r="D6031" t="str">
            <v>705   Fan coils (all types)</v>
          </cell>
          <cell r="E6031" t="str">
            <v>70501   Fan coils Floor/Ceiling</v>
          </cell>
          <cell r="F6031" t="str">
            <v>SERENA</v>
          </cell>
          <cell r="G6031">
            <v>751.9</v>
          </cell>
        </row>
        <row r="6032">
          <cell r="B6032" t="str">
            <v>SR C 43 R EC 2P VCF</v>
          </cell>
          <cell r="D6032" t="str">
            <v>705   Fan coils (all types)</v>
          </cell>
          <cell r="E6032" t="str">
            <v>70501   Fan coils Floor/Ceiling</v>
          </cell>
          <cell r="F6032" t="str">
            <v>SERENA</v>
          </cell>
          <cell r="G6032">
            <v>811.64</v>
          </cell>
        </row>
        <row r="6033">
          <cell r="B6033" t="str">
            <v>SR C 44 R EC 2P VCF</v>
          </cell>
          <cell r="D6033" t="str">
            <v>705   Fan coils (all types)</v>
          </cell>
          <cell r="E6033" t="str">
            <v>70501   Fan coils Floor/Ceiling</v>
          </cell>
          <cell r="F6033" t="str">
            <v>SERENA</v>
          </cell>
          <cell r="G6033">
            <v>832.24</v>
          </cell>
        </row>
        <row r="6034">
          <cell r="B6034" t="str">
            <v>SR C 63 R EC 2P VCF</v>
          </cell>
          <cell r="D6034" t="str">
            <v>705   Fan coils (all types)</v>
          </cell>
          <cell r="E6034" t="str">
            <v>70501   Fan coils Floor/Ceiling</v>
          </cell>
          <cell r="F6034" t="str">
            <v>SERENA</v>
          </cell>
          <cell r="G6034">
            <v>899.19</v>
          </cell>
        </row>
        <row r="6035">
          <cell r="B6035" t="str">
            <v>SR C 64 R EC 2P VCF</v>
          </cell>
          <cell r="D6035" t="str">
            <v>705   Fan coils (all types)</v>
          </cell>
          <cell r="E6035" t="str">
            <v>70501   Fan coils Floor/Ceiling</v>
          </cell>
          <cell r="F6035" t="str">
            <v>SERENA</v>
          </cell>
          <cell r="G6035">
            <v>949.66</v>
          </cell>
        </row>
        <row r="6036">
          <cell r="B6036" t="str">
            <v>SR C 73 R EC 2P VCF</v>
          </cell>
          <cell r="D6036" t="str">
            <v>705   Fan coils (all types)</v>
          </cell>
          <cell r="E6036" t="str">
            <v>70501   Fan coils Floor/Ceiling</v>
          </cell>
          <cell r="F6036" t="str">
            <v>SERENA</v>
          </cell>
          <cell r="G6036">
            <v>953.78</v>
          </cell>
        </row>
        <row r="6037">
          <cell r="B6037" t="str">
            <v>SR C 74 R EC 2P VCF</v>
          </cell>
          <cell r="D6037" t="str">
            <v>705   Fan coils (all types)</v>
          </cell>
          <cell r="E6037" t="str">
            <v>70501   Fan coils Floor/Ceiling</v>
          </cell>
          <cell r="F6037" t="str">
            <v>SERENA</v>
          </cell>
          <cell r="G6037">
            <v>1016.61</v>
          </cell>
        </row>
        <row r="6038">
          <cell r="B6038" t="str">
            <v>SR C 93 R EC 2P VCF</v>
          </cell>
          <cell r="D6038" t="str">
            <v>705   Fan coils (all types)</v>
          </cell>
          <cell r="E6038" t="str">
            <v>70501   Fan coils Floor/Ceiling</v>
          </cell>
          <cell r="F6038" t="str">
            <v>SERENA</v>
          </cell>
          <cell r="G6038">
            <v>1082.53</v>
          </cell>
        </row>
        <row r="6039">
          <cell r="B6039" t="str">
            <v>SR C 94 R EC 2P VCF</v>
          </cell>
          <cell r="D6039" t="str">
            <v>705   Fan coils (all types)</v>
          </cell>
          <cell r="E6039" t="str">
            <v>70501   Fan coils Floor/Ceiling</v>
          </cell>
          <cell r="F6039" t="str">
            <v>SERENA</v>
          </cell>
          <cell r="G6039">
            <v>1146.3900000000001</v>
          </cell>
        </row>
        <row r="6040">
          <cell r="B6040" t="str">
            <v>SR C 23 R EC 4P VC</v>
          </cell>
          <cell r="D6040" t="str">
            <v>705   Fan coils (all types)</v>
          </cell>
          <cell r="E6040" t="str">
            <v>70501   Fan coils Floor/Ceiling</v>
          </cell>
          <cell r="F6040" t="str">
            <v>SERENA</v>
          </cell>
          <cell r="G6040">
            <v>742.63</v>
          </cell>
        </row>
        <row r="6041">
          <cell r="B6041" t="str">
            <v>SR C 23 R EC 4PH VC</v>
          </cell>
          <cell r="D6041" t="str">
            <v>705   Fan coils (all types)</v>
          </cell>
          <cell r="E6041" t="str">
            <v>70501   Fan coils Floor/Ceiling</v>
          </cell>
          <cell r="F6041" t="str">
            <v>SERENA</v>
          </cell>
          <cell r="G6041">
            <v>787.95</v>
          </cell>
        </row>
        <row r="6042">
          <cell r="B6042" t="str">
            <v>SR C 24 R EC 4P VC</v>
          </cell>
          <cell r="D6042" t="str">
            <v>705   Fan coils (all types)</v>
          </cell>
          <cell r="E6042" t="str">
            <v>70501   Fan coils Floor/Ceiling</v>
          </cell>
          <cell r="F6042" t="str">
            <v>SERENA</v>
          </cell>
          <cell r="G6042">
            <v>772.5</v>
          </cell>
        </row>
        <row r="6043">
          <cell r="B6043" t="str">
            <v>SR C 43 R EC 4P VC</v>
          </cell>
          <cell r="D6043" t="str">
            <v>705   Fan coils (all types)</v>
          </cell>
          <cell r="E6043" t="str">
            <v>70501   Fan coils Floor/Ceiling</v>
          </cell>
          <cell r="F6043" t="str">
            <v>SERENA</v>
          </cell>
          <cell r="G6043">
            <v>839.45</v>
          </cell>
        </row>
        <row r="6044">
          <cell r="B6044" t="str">
            <v>SR C 43 R EC 4PH VC</v>
          </cell>
          <cell r="D6044" t="str">
            <v>705   Fan coils (all types)</v>
          </cell>
          <cell r="E6044" t="str">
            <v>70501   Fan coils Floor/Ceiling</v>
          </cell>
          <cell r="F6044" t="str">
            <v>SERENA</v>
          </cell>
          <cell r="G6044">
            <v>891.98</v>
          </cell>
        </row>
        <row r="6045">
          <cell r="B6045" t="str">
            <v>SR C 44 R EC 4P VC</v>
          </cell>
          <cell r="D6045" t="str">
            <v>705   Fan coils (all types)</v>
          </cell>
          <cell r="E6045" t="str">
            <v>70501   Fan coils Floor/Ceiling</v>
          </cell>
          <cell r="F6045" t="str">
            <v>SERENA</v>
          </cell>
          <cell r="G6045">
            <v>863.14</v>
          </cell>
        </row>
        <row r="6046">
          <cell r="B6046" t="str">
            <v>SR C 63 R EC 4P VC</v>
          </cell>
          <cell r="D6046" t="str">
            <v>705   Fan coils (all types)</v>
          </cell>
          <cell r="E6046" t="str">
            <v>70501   Fan coils Floor/Ceiling</v>
          </cell>
          <cell r="F6046" t="str">
            <v>SERENA</v>
          </cell>
          <cell r="G6046">
            <v>949.66</v>
          </cell>
        </row>
        <row r="6047">
          <cell r="B6047" t="str">
            <v>SR C 63 R EC 4PH VC</v>
          </cell>
          <cell r="D6047" t="str">
            <v>705   Fan coils (all types)</v>
          </cell>
          <cell r="E6047" t="str">
            <v>70501   Fan coils Floor/Ceiling</v>
          </cell>
          <cell r="F6047" t="str">
            <v>SERENA</v>
          </cell>
          <cell r="G6047">
            <v>999.1</v>
          </cell>
        </row>
        <row r="6048">
          <cell r="B6048" t="str">
            <v>SR C 64 R EC 4P VC</v>
          </cell>
          <cell r="D6048" t="str">
            <v>705   Fan coils (all types)</v>
          </cell>
          <cell r="E6048" t="str">
            <v>70501   Fan coils Floor/Ceiling</v>
          </cell>
          <cell r="F6048" t="str">
            <v>SERENA</v>
          </cell>
          <cell r="G6048">
            <v>999.1</v>
          </cell>
        </row>
        <row r="6049">
          <cell r="B6049" t="str">
            <v>SR C 73 R EC 4P VC</v>
          </cell>
          <cell r="D6049" t="str">
            <v>705   Fan coils (all types)</v>
          </cell>
          <cell r="E6049" t="str">
            <v>70501   Fan coils Floor/Ceiling</v>
          </cell>
          <cell r="F6049" t="str">
            <v>SERENA</v>
          </cell>
          <cell r="G6049">
            <v>1013.52</v>
          </cell>
        </row>
        <row r="6050">
          <cell r="B6050" t="str">
            <v>SR C 73 R EC 4PH VC</v>
          </cell>
          <cell r="D6050" t="str">
            <v>705   Fan coils (all types)</v>
          </cell>
          <cell r="E6050" t="str">
            <v>70501   Fan coils Floor/Ceiling</v>
          </cell>
          <cell r="F6050" t="str">
            <v>SERENA</v>
          </cell>
          <cell r="G6050">
            <v>1076.3499999999999</v>
          </cell>
        </row>
        <row r="6051">
          <cell r="B6051" t="str">
            <v>SR C 74 R EC 4P VC</v>
          </cell>
          <cell r="D6051" t="str">
            <v>705   Fan coils (all types)</v>
          </cell>
          <cell r="E6051" t="str">
            <v>70501   Fan coils Floor/Ceiling</v>
          </cell>
          <cell r="F6051" t="str">
            <v>SERENA</v>
          </cell>
          <cell r="G6051">
            <v>1076.3499999999999</v>
          </cell>
        </row>
        <row r="6052">
          <cell r="B6052" t="str">
            <v>SR C 93 R EC 4P VC</v>
          </cell>
          <cell r="D6052" t="str">
            <v>705   Fan coils (all types)</v>
          </cell>
          <cell r="E6052" t="str">
            <v>70501   Fan coils Floor/Ceiling</v>
          </cell>
          <cell r="F6052" t="str">
            <v>SERENA</v>
          </cell>
          <cell r="G6052">
            <v>1157.72</v>
          </cell>
        </row>
        <row r="6053">
          <cell r="B6053" t="str">
            <v>SR C 93 R EC 4PH VC</v>
          </cell>
          <cell r="D6053" t="str">
            <v>705   Fan coils (all types)</v>
          </cell>
          <cell r="E6053" t="str">
            <v>70501   Fan coils Floor/Ceiling</v>
          </cell>
          <cell r="F6053" t="str">
            <v>SERENA</v>
          </cell>
          <cell r="G6053">
            <v>1217.46</v>
          </cell>
        </row>
        <row r="6054">
          <cell r="B6054" t="str">
            <v>SR C 94 R EC 4P VC</v>
          </cell>
          <cell r="D6054" t="str">
            <v>705   Fan coils (all types)</v>
          </cell>
          <cell r="E6054" t="str">
            <v>70501   Fan coils Floor/Ceiling</v>
          </cell>
          <cell r="F6054" t="str">
            <v>SERENA</v>
          </cell>
          <cell r="G6054">
            <v>1225.7</v>
          </cell>
        </row>
        <row r="6055">
          <cell r="B6055" t="str">
            <v>SR C 23 R EC 4P HC</v>
          </cell>
          <cell r="D6055" t="str">
            <v>705   Fan coils (all types)</v>
          </cell>
          <cell r="E6055" t="str">
            <v>70501   Fan coils Floor/Ceiling</v>
          </cell>
          <cell r="F6055" t="str">
            <v>SERENA</v>
          </cell>
          <cell r="G6055">
            <v>772.5</v>
          </cell>
        </row>
        <row r="6056">
          <cell r="B6056" t="str">
            <v>SR C 23 R EC 4PH HC</v>
          </cell>
          <cell r="D6056" t="str">
            <v>705   Fan coils (all types)</v>
          </cell>
          <cell r="E6056" t="str">
            <v>70501   Fan coils Floor/Ceiling</v>
          </cell>
          <cell r="F6056" t="str">
            <v>SERENA</v>
          </cell>
          <cell r="G6056">
            <v>814.73</v>
          </cell>
        </row>
        <row r="6057">
          <cell r="B6057" t="str">
            <v>SR C 24 R EC 4P HC</v>
          </cell>
          <cell r="D6057" t="str">
            <v>705   Fan coils (all types)</v>
          </cell>
          <cell r="E6057" t="str">
            <v>70501   Fan coils Floor/Ceiling</v>
          </cell>
          <cell r="F6057" t="str">
            <v>SERENA</v>
          </cell>
          <cell r="G6057">
            <v>797.22</v>
          </cell>
        </row>
        <row r="6058">
          <cell r="B6058" t="str">
            <v>SR C 43 R EC 4P HC</v>
          </cell>
          <cell r="D6058" t="str">
            <v>705   Fan coils (all types)</v>
          </cell>
          <cell r="E6058" t="str">
            <v>70501   Fan coils Floor/Ceiling</v>
          </cell>
          <cell r="F6058" t="str">
            <v>SERENA</v>
          </cell>
          <cell r="G6058">
            <v>866.23</v>
          </cell>
        </row>
        <row r="6059">
          <cell r="B6059" t="str">
            <v>SR C 43 R EC 4PH HC</v>
          </cell>
          <cell r="D6059" t="str">
            <v>705   Fan coils (all types)</v>
          </cell>
          <cell r="E6059" t="str">
            <v>70501   Fan coils Floor/Ceiling</v>
          </cell>
          <cell r="F6059" t="str">
            <v>SERENA</v>
          </cell>
          <cell r="G6059">
            <v>918.76</v>
          </cell>
        </row>
        <row r="6060">
          <cell r="B6060" t="str">
            <v>SR C 44 R EC 4P HC</v>
          </cell>
          <cell r="D6060" t="str">
            <v>705   Fan coils (all types)</v>
          </cell>
          <cell r="E6060" t="str">
            <v>70501   Fan coils Floor/Ceiling</v>
          </cell>
          <cell r="F6060" t="str">
            <v>SERENA</v>
          </cell>
          <cell r="G6060">
            <v>886.83</v>
          </cell>
        </row>
        <row r="6061">
          <cell r="B6061" t="str">
            <v>SR C 63 R EC 4P HC</v>
          </cell>
          <cell r="D6061" t="str">
            <v>705   Fan coils (all types)</v>
          </cell>
          <cell r="E6061" t="str">
            <v>70501   Fan coils Floor/Ceiling</v>
          </cell>
          <cell r="F6061" t="str">
            <v>SERENA</v>
          </cell>
          <cell r="G6061">
            <v>997.04</v>
          </cell>
        </row>
        <row r="6062">
          <cell r="B6062" t="str">
            <v>SR C 63 R EC 4PH HC</v>
          </cell>
          <cell r="D6062" t="str">
            <v>705   Fan coils (all types)</v>
          </cell>
          <cell r="E6062" t="str">
            <v>70501   Fan coils Floor/Ceiling</v>
          </cell>
          <cell r="F6062" t="str">
            <v>SERENA</v>
          </cell>
          <cell r="G6062">
            <v>1044.42</v>
          </cell>
        </row>
        <row r="6063">
          <cell r="B6063" t="str">
            <v>SR C 64 R EC 4P HC</v>
          </cell>
          <cell r="D6063" t="str">
            <v>705   Fan coils (all types)</v>
          </cell>
          <cell r="E6063" t="str">
            <v>70501   Fan coils Floor/Ceiling</v>
          </cell>
          <cell r="F6063" t="str">
            <v>SERENA</v>
          </cell>
          <cell r="G6063">
            <v>1044.42</v>
          </cell>
        </row>
        <row r="6064">
          <cell r="B6064" t="str">
            <v>SR C 73 R EC 4P HC</v>
          </cell>
          <cell r="D6064" t="str">
            <v>705   Fan coils (all types)</v>
          </cell>
          <cell r="E6064" t="str">
            <v>70501   Fan coils Floor/Ceiling</v>
          </cell>
          <cell r="F6064" t="str">
            <v>SERENA</v>
          </cell>
          <cell r="G6064">
            <v>1055.75</v>
          </cell>
        </row>
        <row r="6065">
          <cell r="B6065" t="str">
            <v>SR C 73 R EC 4PH HC</v>
          </cell>
          <cell r="D6065" t="str">
            <v>705   Fan coils (all types)</v>
          </cell>
          <cell r="E6065" t="str">
            <v>70501   Fan coils Floor/Ceiling</v>
          </cell>
          <cell r="F6065" t="str">
            <v>SERENA</v>
          </cell>
          <cell r="G6065">
            <v>1117.55</v>
          </cell>
        </row>
        <row r="6066">
          <cell r="B6066" t="str">
            <v>SR C 74 R EC 4P HC</v>
          </cell>
          <cell r="D6066" t="str">
            <v>705   Fan coils (all types)</v>
          </cell>
          <cell r="E6066" t="str">
            <v>70501   Fan coils Floor/Ceiling</v>
          </cell>
          <cell r="F6066" t="str">
            <v>SERENA</v>
          </cell>
          <cell r="G6066">
            <v>1117.55</v>
          </cell>
        </row>
        <row r="6067">
          <cell r="B6067" t="str">
            <v>SR C 93 R EC 4P HC</v>
          </cell>
          <cell r="D6067" t="str">
            <v>705   Fan coils (all types)</v>
          </cell>
          <cell r="E6067" t="str">
            <v>70501   Fan coils Floor/Ceiling</v>
          </cell>
          <cell r="F6067" t="str">
            <v>SERENA</v>
          </cell>
          <cell r="G6067">
            <v>1194.8</v>
          </cell>
        </row>
        <row r="6068">
          <cell r="B6068" t="str">
            <v>SR C 93 R EC 4PH HC</v>
          </cell>
          <cell r="D6068" t="str">
            <v>705   Fan coils (all types)</v>
          </cell>
          <cell r="E6068" t="str">
            <v>70501   Fan coils Floor/Ceiling</v>
          </cell>
          <cell r="F6068" t="str">
            <v>SERENA</v>
          </cell>
          <cell r="G6068">
            <v>1254.54</v>
          </cell>
        </row>
        <row r="6069">
          <cell r="B6069" t="str">
            <v>SR C 94 R EC 4P HC</v>
          </cell>
          <cell r="D6069" t="str">
            <v>705   Fan coils (all types)</v>
          </cell>
          <cell r="E6069" t="str">
            <v>70501   Fan coils Floor/Ceiling</v>
          </cell>
          <cell r="F6069" t="str">
            <v>SERENA</v>
          </cell>
          <cell r="G6069">
            <v>1259.69</v>
          </cell>
        </row>
        <row r="6070">
          <cell r="B6070" t="str">
            <v>SR C 23 R EC 4P N</v>
          </cell>
          <cell r="D6070" t="str">
            <v>705   Fan coils (all types)</v>
          </cell>
          <cell r="E6070" t="str">
            <v>70501   Fan coils Floor/Ceiling</v>
          </cell>
          <cell r="F6070" t="str">
            <v>SERENA</v>
          </cell>
          <cell r="G6070">
            <v>700.4</v>
          </cell>
        </row>
        <row r="6071">
          <cell r="B6071" t="str">
            <v>SR C 23 R EC 4PH N</v>
          </cell>
          <cell r="D6071" t="str">
            <v>705   Fan coils (all types)</v>
          </cell>
          <cell r="E6071" t="str">
            <v>70501   Fan coils Floor/Ceiling</v>
          </cell>
          <cell r="F6071" t="str">
            <v>SERENA</v>
          </cell>
          <cell r="G6071">
            <v>740.57</v>
          </cell>
        </row>
        <row r="6072">
          <cell r="B6072" t="str">
            <v>SR C 24 R EC 4P N</v>
          </cell>
          <cell r="D6072" t="str">
            <v>705   Fan coils (all types)</v>
          </cell>
          <cell r="E6072" t="str">
            <v>70501   Fan coils Floor/Ceiling</v>
          </cell>
          <cell r="F6072" t="str">
            <v>SERENA</v>
          </cell>
          <cell r="G6072">
            <v>725.12</v>
          </cell>
        </row>
        <row r="6073">
          <cell r="B6073" t="str">
            <v>SR C 43 R EC 4P N</v>
          </cell>
          <cell r="D6073" t="str">
            <v>705   Fan coils (all types)</v>
          </cell>
          <cell r="E6073" t="str">
            <v>70501   Fan coils Floor/Ceiling</v>
          </cell>
          <cell r="F6073" t="str">
            <v>SERENA</v>
          </cell>
          <cell r="G6073">
            <v>798.25</v>
          </cell>
        </row>
        <row r="6074">
          <cell r="B6074" t="str">
            <v>SR C 43 R EC 4PH N</v>
          </cell>
          <cell r="D6074" t="str">
            <v>705   Fan coils (all types)</v>
          </cell>
          <cell r="E6074" t="str">
            <v>70501   Fan coils Floor/Ceiling</v>
          </cell>
          <cell r="F6074" t="str">
            <v>SERENA</v>
          </cell>
          <cell r="G6074">
            <v>849.75</v>
          </cell>
        </row>
        <row r="6075">
          <cell r="B6075" t="str">
            <v>SR C 44 R EC 4P N</v>
          </cell>
          <cell r="D6075" t="str">
            <v>705   Fan coils (all types)</v>
          </cell>
          <cell r="E6075" t="str">
            <v>70501   Fan coils Floor/Ceiling</v>
          </cell>
          <cell r="F6075" t="str">
            <v>SERENA</v>
          </cell>
          <cell r="G6075">
            <v>818.85</v>
          </cell>
        </row>
        <row r="6076">
          <cell r="B6076" t="str">
            <v>SR C 63 R EC 4P N</v>
          </cell>
          <cell r="D6076" t="str">
            <v>705   Fan coils (all types)</v>
          </cell>
          <cell r="E6076" t="str">
            <v>70501   Fan coils Floor/Ceiling</v>
          </cell>
          <cell r="F6076" t="str">
            <v>SERENA</v>
          </cell>
          <cell r="G6076">
            <v>905.37</v>
          </cell>
        </row>
        <row r="6077">
          <cell r="B6077" t="str">
            <v>SR C 63 R EC 4PH N</v>
          </cell>
          <cell r="D6077" t="str">
            <v>705   Fan coils (all types)</v>
          </cell>
          <cell r="E6077" t="str">
            <v>70501   Fan coils Floor/Ceiling</v>
          </cell>
          <cell r="F6077" t="str">
            <v>SERENA</v>
          </cell>
          <cell r="G6077">
            <v>955.84</v>
          </cell>
        </row>
        <row r="6078">
          <cell r="B6078" t="str">
            <v>SR C 64 R EC 4P N</v>
          </cell>
          <cell r="D6078" t="str">
            <v>705   Fan coils (all types)</v>
          </cell>
          <cell r="E6078" t="str">
            <v>70501   Fan coils Floor/Ceiling</v>
          </cell>
          <cell r="F6078" t="str">
            <v>SERENA</v>
          </cell>
          <cell r="G6078">
            <v>955.84</v>
          </cell>
        </row>
        <row r="6079">
          <cell r="B6079" t="str">
            <v>SR C 73 R EC 4P N</v>
          </cell>
          <cell r="D6079" t="str">
            <v>705   Fan coils (all types)</v>
          </cell>
          <cell r="E6079" t="str">
            <v>70501   Fan coils Floor/Ceiling</v>
          </cell>
          <cell r="F6079" t="str">
            <v>SERENA</v>
          </cell>
          <cell r="G6079">
            <v>964.08</v>
          </cell>
        </row>
        <row r="6080">
          <cell r="B6080" t="str">
            <v>SR C 73 R EC 4PH N</v>
          </cell>
          <cell r="D6080" t="str">
            <v>705   Fan coils (all types)</v>
          </cell>
          <cell r="E6080" t="str">
            <v>70501   Fan coils Floor/Ceiling</v>
          </cell>
          <cell r="F6080" t="str">
            <v>SERENA</v>
          </cell>
          <cell r="G6080">
            <v>1024.8499999999999</v>
          </cell>
        </row>
        <row r="6081">
          <cell r="B6081" t="str">
            <v>SR C 74 R EC 4P N</v>
          </cell>
          <cell r="D6081" t="str">
            <v>705   Fan coils (all types)</v>
          </cell>
          <cell r="E6081" t="str">
            <v>70501   Fan coils Floor/Ceiling</v>
          </cell>
          <cell r="F6081" t="str">
            <v>SERENA</v>
          </cell>
          <cell r="G6081">
            <v>1024.8499999999999</v>
          </cell>
        </row>
        <row r="6082">
          <cell r="B6082" t="str">
            <v>SR C 93 R EC 4P N</v>
          </cell>
          <cell r="D6082" t="str">
            <v>705   Fan coils (all types)</v>
          </cell>
          <cell r="E6082" t="str">
            <v>70501   Fan coils Floor/Ceiling</v>
          </cell>
          <cell r="F6082" t="str">
            <v>SERENA</v>
          </cell>
          <cell r="G6082">
            <v>1102.0999999999999</v>
          </cell>
        </row>
        <row r="6083">
          <cell r="B6083" t="str">
            <v>SR C 93 R EC 4PH N</v>
          </cell>
          <cell r="D6083" t="str">
            <v>705   Fan coils (all types)</v>
          </cell>
          <cell r="E6083" t="str">
            <v>70501   Fan coils Floor/Ceiling</v>
          </cell>
          <cell r="F6083" t="str">
            <v>SERENA</v>
          </cell>
          <cell r="G6083">
            <v>1163.9000000000001</v>
          </cell>
        </row>
        <row r="6084">
          <cell r="B6084" t="str">
            <v>SR C 94 R EC 4P N</v>
          </cell>
          <cell r="D6084" t="str">
            <v>705   Fan coils (all types)</v>
          </cell>
          <cell r="E6084" t="str">
            <v>70501   Fan coils Floor/Ceiling</v>
          </cell>
          <cell r="F6084" t="str">
            <v>SERENA</v>
          </cell>
          <cell r="G6084">
            <v>1169.05</v>
          </cell>
        </row>
        <row r="6085">
          <cell r="B6085" t="str">
            <v>SR C 23 R EC 4P VCF</v>
          </cell>
          <cell r="D6085" t="str">
            <v>705   Fan coils (all types)</v>
          </cell>
          <cell r="E6085" t="str">
            <v>70501   Fan coils Floor/Ceiling</v>
          </cell>
          <cell r="F6085" t="str">
            <v>SERENA</v>
          </cell>
          <cell r="G6085">
            <v>772.5</v>
          </cell>
        </row>
        <row r="6086">
          <cell r="B6086" t="str">
            <v>SR C 23 R EC 4PH VCF</v>
          </cell>
          <cell r="D6086" t="str">
            <v>705   Fan coils (all types)</v>
          </cell>
          <cell r="E6086" t="str">
            <v>70501   Fan coils Floor/Ceiling</v>
          </cell>
          <cell r="F6086" t="str">
            <v>SERENA</v>
          </cell>
          <cell r="G6086">
            <v>814.73</v>
          </cell>
        </row>
        <row r="6087">
          <cell r="B6087" t="str">
            <v>SR C 24 R EC 4P VCF</v>
          </cell>
          <cell r="D6087" t="str">
            <v>705   Fan coils (all types)</v>
          </cell>
          <cell r="E6087" t="str">
            <v>70501   Fan coils Floor/Ceiling</v>
          </cell>
          <cell r="F6087" t="str">
            <v>SERENA</v>
          </cell>
          <cell r="G6087">
            <v>797.22</v>
          </cell>
        </row>
        <row r="6088">
          <cell r="B6088" t="str">
            <v>SR C 43 R EC 4P VCF</v>
          </cell>
          <cell r="D6088" t="str">
            <v>705   Fan coils (all types)</v>
          </cell>
          <cell r="E6088" t="str">
            <v>70501   Fan coils Floor/Ceiling</v>
          </cell>
          <cell r="F6088" t="str">
            <v>SERENA</v>
          </cell>
          <cell r="G6088">
            <v>866.23</v>
          </cell>
        </row>
        <row r="6089">
          <cell r="B6089" t="str">
            <v>SR C 43 R EC 4PH VCF</v>
          </cell>
          <cell r="D6089" t="str">
            <v>705   Fan coils (all types)</v>
          </cell>
          <cell r="E6089" t="str">
            <v>70501   Fan coils Floor/Ceiling</v>
          </cell>
          <cell r="F6089" t="str">
            <v>SERENA</v>
          </cell>
          <cell r="G6089">
            <v>918.76</v>
          </cell>
        </row>
        <row r="6090">
          <cell r="B6090" t="str">
            <v>SR C 44 R EC 4P VCF</v>
          </cell>
          <cell r="D6090" t="str">
            <v>705   Fan coils (all types)</v>
          </cell>
          <cell r="E6090" t="str">
            <v>70501   Fan coils Floor/Ceiling</v>
          </cell>
          <cell r="F6090" t="str">
            <v>SERENA</v>
          </cell>
          <cell r="G6090">
            <v>886.83</v>
          </cell>
        </row>
        <row r="6091">
          <cell r="B6091" t="str">
            <v>SR C 63 R EC 4P VCF</v>
          </cell>
          <cell r="D6091" t="str">
            <v>705   Fan coils (all types)</v>
          </cell>
          <cell r="E6091" t="str">
            <v>70501   Fan coils Floor/Ceiling</v>
          </cell>
          <cell r="F6091" t="str">
            <v>SERENA</v>
          </cell>
          <cell r="G6091">
            <v>997.04</v>
          </cell>
        </row>
        <row r="6092">
          <cell r="B6092" t="str">
            <v>SR C 63 R EC 4PH VCF</v>
          </cell>
          <cell r="D6092" t="str">
            <v>705   Fan coils (all types)</v>
          </cell>
          <cell r="E6092" t="str">
            <v>70501   Fan coils Floor/Ceiling</v>
          </cell>
          <cell r="F6092" t="str">
            <v>SERENA</v>
          </cell>
          <cell r="G6092">
            <v>1044.42</v>
          </cell>
        </row>
        <row r="6093">
          <cell r="B6093" t="str">
            <v>SR C 64 R EC 4P VCF</v>
          </cell>
          <cell r="D6093" t="str">
            <v>705   Fan coils (all types)</v>
          </cell>
          <cell r="E6093" t="str">
            <v>70501   Fan coils Floor/Ceiling</v>
          </cell>
          <cell r="F6093" t="str">
            <v>SERENA</v>
          </cell>
          <cell r="G6093">
            <v>1044.42</v>
          </cell>
        </row>
        <row r="6094">
          <cell r="B6094" t="str">
            <v>SR C 73 R EC 4P VCF</v>
          </cell>
          <cell r="D6094" t="str">
            <v>705   Fan coils (all types)</v>
          </cell>
          <cell r="E6094" t="str">
            <v>70501   Fan coils Floor/Ceiling</v>
          </cell>
          <cell r="F6094" t="str">
            <v>SERENA</v>
          </cell>
          <cell r="G6094">
            <v>1055.75</v>
          </cell>
        </row>
        <row r="6095">
          <cell r="B6095" t="str">
            <v>SR C 73 R EC 4PH VCF</v>
          </cell>
          <cell r="D6095" t="str">
            <v>705   Fan coils (all types)</v>
          </cell>
          <cell r="E6095" t="str">
            <v>70501   Fan coils Floor/Ceiling</v>
          </cell>
          <cell r="F6095" t="str">
            <v>SERENA</v>
          </cell>
          <cell r="G6095">
            <v>1117.55</v>
          </cell>
        </row>
        <row r="6096">
          <cell r="B6096" t="str">
            <v>SR C 74 R EC 4P VCF</v>
          </cell>
          <cell r="D6096" t="str">
            <v>705   Fan coils (all types)</v>
          </cell>
          <cell r="E6096" t="str">
            <v>70501   Fan coils Floor/Ceiling</v>
          </cell>
          <cell r="F6096" t="str">
            <v>SERENA</v>
          </cell>
          <cell r="G6096">
            <v>1117.55</v>
          </cell>
        </row>
        <row r="6097">
          <cell r="B6097" t="str">
            <v>SR C 93 R EC 4P VCF</v>
          </cell>
          <cell r="D6097" t="str">
            <v>705   Fan coils (all types)</v>
          </cell>
          <cell r="E6097" t="str">
            <v>70501   Fan coils Floor/Ceiling</v>
          </cell>
          <cell r="F6097" t="str">
            <v>SERENA</v>
          </cell>
          <cell r="G6097">
            <v>1194.8</v>
          </cell>
        </row>
        <row r="6098">
          <cell r="B6098" t="str">
            <v>SR C 93 R EC 4PH VCF</v>
          </cell>
          <cell r="D6098" t="str">
            <v>705   Fan coils (all types)</v>
          </cell>
          <cell r="E6098" t="str">
            <v>70501   Fan coils Floor/Ceiling</v>
          </cell>
          <cell r="F6098" t="str">
            <v>SERENA</v>
          </cell>
          <cell r="G6098">
            <v>1254.54</v>
          </cell>
        </row>
        <row r="6099">
          <cell r="B6099" t="str">
            <v>SR C 94 R EC 4P VCF</v>
          </cell>
          <cell r="D6099" t="str">
            <v>705   Fan coils (all types)</v>
          </cell>
          <cell r="E6099" t="str">
            <v>70501   Fan coils Floor/Ceiling</v>
          </cell>
          <cell r="F6099" t="str">
            <v>SERENA</v>
          </cell>
          <cell r="G6099">
            <v>1259.69</v>
          </cell>
        </row>
        <row r="6100">
          <cell r="B6100" t="str">
            <v>SR S 10 L EC 2P T</v>
          </cell>
          <cell r="D6100" t="str">
            <v>705   Fan coils (all types)</v>
          </cell>
          <cell r="E6100" t="str">
            <v>70501   Fan coils Floor/Ceiling</v>
          </cell>
          <cell r="F6100" t="str">
            <v>SERENA</v>
          </cell>
          <cell r="G6100">
            <v>908.46</v>
          </cell>
        </row>
        <row r="6101">
          <cell r="B6101" t="str">
            <v>SR S 20 L EC 2P T</v>
          </cell>
          <cell r="D6101" t="str">
            <v>705   Fan coils (all types)</v>
          </cell>
          <cell r="E6101" t="str">
            <v>70501   Fan coils Floor/Ceiling</v>
          </cell>
          <cell r="F6101" t="str">
            <v>SERENA</v>
          </cell>
          <cell r="G6101">
            <v>969.23</v>
          </cell>
        </row>
        <row r="6102">
          <cell r="B6102" t="str">
            <v>SR S 30 L EC 2P T</v>
          </cell>
          <cell r="D6102" t="str">
            <v>705   Fan coils (all types)</v>
          </cell>
          <cell r="E6102" t="str">
            <v>70501   Fan coils Floor/Ceiling</v>
          </cell>
          <cell r="F6102" t="str">
            <v>SERENA</v>
          </cell>
          <cell r="G6102">
            <v>1045.45</v>
          </cell>
        </row>
        <row r="6103">
          <cell r="B6103" t="str">
            <v>SR S 40 L EC 2P T</v>
          </cell>
          <cell r="D6103" t="str">
            <v>705   Fan coils (all types)</v>
          </cell>
          <cell r="E6103" t="str">
            <v>70501   Fan coils Floor/Ceiling</v>
          </cell>
          <cell r="F6103" t="str">
            <v>SERENA</v>
          </cell>
          <cell r="G6103">
            <v>1141.24</v>
          </cell>
        </row>
        <row r="6104">
          <cell r="B6104" t="str">
            <v>SR S 50 L EC 2P T</v>
          </cell>
          <cell r="D6104" t="str">
            <v>705   Fan coils (all types)</v>
          </cell>
          <cell r="E6104" t="str">
            <v>70501   Fan coils Floor/Ceiling</v>
          </cell>
          <cell r="F6104" t="str">
            <v>SERENA</v>
          </cell>
          <cell r="G6104">
            <v>1217.46</v>
          </cell>
        </row>
        <row r="6105">
          <cell r="B6105" t="str">
            <v>SR S 10 L EC 2P T 2W</v>
          </cell>
          <cell r="D6105" t="str">
            <v>705   Fan coils (all types)</v>
          </cell>
          <cell r="E6105" t="str">
            <v>70501   Fan coils Floor/Ceiling</v>
          </cell>
          <cell r="F6105" t="str">
            <v>SERENA</v>
          </cell>
          <cell r="G6105">
            <v>1009.4</v>
          </cell>
        </row>
        <row r="6106">
          <cell r="B6106" t="str">
            <v>SR S 20 L EC 2P T 2W</v>
          </cell>
          <cell r="D6106" t="str">
            <v>705   Fan coils (all types)</v>
          </cell>
          <cell r="E6106" t="str">
            <v>70501   Fan coils Floor/Ceiling</v>
          </cell>
          <cell r="F6106" t="str">
            <v>SERENA</v>
          </cell>
          <cell r="G6106">
            <v>1070.17</v>
          </cell>
        </row>
        <row r="6107">
          <cell r="B6107" t="str">
            <v>SR S 30 L EC 2P T 2W</v>
          </cell>
          <cell r="D6107" t="str">
            <v>705   Fan coils (all types)</v>
          </cell>
          <cell r="E6107" t="str">
            <v>70501   Fan coils Floor/Ceiling</v>
          </cell>
          <cell r="F6107" t="str">
            <v>SERENA</v>
          </cell>
          <cell r="G6107">
            <v>1147.42</v>
          </cell>
        </row>
        <row r="6108">
          <cell r="B6108" t="str">
            <v>SR S 40 L EC 2P T 2W</v>
          </cell>
          <cell r="D6108" t="str">
            <v>705   Fan coils (all types)</v>
          </cell>
          <cell r="E6108" t="str">
            <v>70501   Fan coils Floor/Ceiling</v>
          </cell>
          <cell r="F6108" t="str">
            <v>SERENA</v>
          </cell>
          <cell r="G6108">
            <v>1243.21</v>
          </cell>
        </row>
        <row r="6109">
          <cell r="B6109" t="str">
            <v>SR S 50 L EC 2P T 2W</v>
          </cell>
          <cell r="D6109" t="str">
            <v>705   Fan coils (all types)</v>
          </cell>
          <cell r="E6109" t="str">
            <v>70501   Fan coils Floor/Ceiling</v>
          </cell>
          <cell r="F6109" t="str">
            <v>SERENA</v>
          </cell>
          <cell r="G6109">
            <v>1318.4</v>
          </cell>
        </row>
        <row r="6110">
          <cell r="B6110" t="str">
            <v>SR S 10 L EC 2P T 3W</v>
          </cell>
          <cell r="D6110" t="str">
            <v>705   Fan coils (all types)</v>
          </cell>
          <cell r="E6110" t="str">
            <v>70501   Fan coils Floor/Ceiling</v>
          </cell>
          <cell r="F6110" t="str">
            <v>SERENA</v>
          </cell>
          <cell r="G6110">
            <v>1031.03</v>
          </cell>
        </row>
        <row r="6111">
          <cell r="B6111" t="str">
            <v>SR S 20 L EC 2P T 3W</v>
          </cell>
          <cell r="D6111" t="str">
            <v>705   Fan coils (all types)</v>
          </cell>
          <cell r="E6111" t="str">
            <v>70501   Fan coils Floor/Ceiling</v>
          </cell>
          <cell r="F6111" t="str">
            <v>SERENA</v>
          </cell>
          <cell r="G6111">
            <v>1091.8</v>
          </cell>
        </row>
        <row r="6112">
          <cell r="B6112" t="str">
            <v>SR S 30 L EC 2P T 3W</v>
          </cell>
          <cell r="D6112" t="str">
            <v>705   Fan coils (all types)</v>
          </cell>
          <cell r="E6112" t="str">
            <v>70501   Fan coils Floor/Ceiling</v>
          </cell>
          <cell r="F6112" t="str">
            <v>SERENA</v>
          </cell>
          <cell r="G6112">
            <v>1169.05</v>
          </cell>
        </row>
        <row r="6113">
          <cell r="B6113" t="str">
            <v>SR S 40 L EC 2P T 3W</v>
          </cell>
          <cell r="D6113" t="str">
            <v>705   Fan coils (all types)</v>
          </cell>
          <cell r="E6113" t="str">
            <v>70501   Fan coils Floor/Ceiling</v>
          </cell>
          <cell r="F6113" t="str">
            <v>SERENA</v>
          </cell>
          <cell r="G6113">
            <v>1264.8399999999999</v>
          </cell>
        </row>
        <row r="6114">
          <cell r="B6114" t="str">
            <v>SR S 50 L EC 2P T 3W</v>
          </cell>
          <cell r="D6114" t="str">
            <v>705   Fan coils (all types)</v>
          </cell>
          <cell r="E6114" t="str">
            <v>70501   Fan coils Floor/Ceiling</v>
          </cell>
          <cell r="F6114" t="str">
            <v>SERENA</v>
          </cell>
          <cell r="G6114">
            <v>1340.03</v>
          </cell>
        </row>
        <row r="6115">
          <cell r="B6115" t="str">
            <v>SR S 10 R EC 2P T</v>
          </cell>
          <cell r="D6115" t="str">
            <v>705   Fan coils (all types)</v>
          </cell>
          <cell r="E6115" t="str">
            <v>70501   Fan coils Floor/Ceiling</v>
          </cell>
          <cell r="F6115" t="str">
            <v>SERENA</v>
          </cell>
          <cell r="G6115">
            <v>908.46</v>
          </cell>
        </row>
        <row r="6116">
          <cell r="B6116" t="str">
            <v>SR S 20 R EC 2P T</v>
          </cell>
          <cell r="D6116" t="str">
            <v>705   Fan coils (all types)</v>
          </cell>
          <cell r="E6116" t="str">
            <v>70501   Fan coils Floor/Ceiling</v>
          </cell>
          <cell r="F6116" t="str">
            <v>SERENA</v>
          </cell>
          <cell r="G6116">
            <v>969.23</v>
          </cell>
        </row>
        <row r="6117">
          <cell r="B6117" t="str">
            <v>SR S 30 R EC 2P T</v>
          </cell>
          <cell r="D6117" t="str">
            <v>705   Fan coils (all types)</v>
          </cell>
          <cell r="E6117" t="str">
            <v>70501   Fan coils Floor/Ceiling</v>
          </cell>
          <cell r="F6117" t="str">
            <v>SERENA</v>
          </cell>
          <cell r="G6117">
            <v>1045.45</v>
          </cell>
        </row>
        <row r="6118">
          <cell r="B6118" t="str">
            <v>SR S 40 R EC 2P T</v>
          </cell>
          <cell r="D6118" t="str">
            <v>705   Fan coils (all types)</v>
          </cell>
          <cell r="E6118" t="str">
            <v>70501   Fan coils Floor/Ceiling</v>
          </cell>
          <cell r="F6118" t="str">
            <v>SERENA</v>
          </cell>
          <cell r="G6118">
            <v>1141.24</v>
          </cell>
        </row>
        <row r="6119">
          <cell r="B6119" t="str">
            <v>SR S 50 R EC 2P T</v>
          </cell>
          <cell r="D6119" t="str">
            <v>705   Fan coils (all types)</v>
          </cell>
          <cell r="E6119" t="str">
            <v>70501   Fan coils Floor/Ceiling</v>
          </cell>
          <cell r="F6119" t="str">
            <v>SERENA</v>
          </cell>
          <cell r="G6119">
            <v>1217.46</v>
          </cell>
        </row>
        <row r="6120">
          <cell r="B6120" t="str">
            <v>SR S 10 R EC 2P T 2W</v>
          </cell>
          <cell r="D6120" t="str">
            <v>705   Fan coils (all types)</v>
          </cell>
          <cell r="E6120" t="str">
            <v>70501   Fan coils Floor/Ceiling</v>
          </cell>
          <cell r="F6120" t="str">
            <v>SERENA</v>
          </cell>
          <cell r="G6120">
            <v>1009.4</v>
          </cell>
        </row>
        <row r="6121">
          <cell r="B6121" t="str">
            <v>SR S 20 R EC 2P T 2W</v>
          </cell>
          <cell r="D6121" t="str">
            <v>705   Fan coils (all types)</v>
          </cell>
          <cell r="E6121" t="str">
            <v>70501   Fan coils Floor/Ceiling</v>
          </cell>
          <cell r="F6121" t="str">
            <v>SERENA</v>
          </cell>
          <cell r="G6121">
            <v>1070.17</v>
          </cell>
        </row>
        <row r="6122">
          <cell r="B6122" t="str">
            <v>SR S 30 R EC 2P T 2W</v>
          </cell>
          <cell r="D6122" t="str">
            <v>705   Fan coils (all types)</v>
          </cell>
          <cell r="E6122" t="str">
            <v>70501   Fan coils Floor/Ceiling</v>
          </cell>
          <cell r="F6122" t="str">
            <v>SERENA</v>
          </cell>
          <cell r="G6122">
            <v>1147.42</v>
          </cell>
        </row>
        <row r="6123">
          <cell r="B6123" t="str">
            <v>SR S 40 R EC 2P T 2W</v>
          </cell>
          <cell r="D6123" t="str">
            <v>705   Fan coils (all types)</v>
          </cell>
          <cell r="E6123" t="str">
            <v>70501   Fan coils Floor/Ceiling</v>
          </cell>
          <cell r="F6123" t="str">
            <v>SERENA</v>
          </cell>
          <cell r="G6123">
            <v>1243.21</v>
          </cell>
        </row>
        <row r="6124">
          <cell r="B6124" t="str">
            <v>SR S 50 R EC 2P T 2W</v>
          </cell>
          <cell r="D6124" t="str">
            <v>705   Fan coils (all types)</v>
          </cell>
          <cell r="E6124" t="str">
            <v>70501   Fan coils Floor/Ceiling</v>
          </cell>
          <cell r="F6124" t="str">
            <v>SERENA</v>
          </cell>
          <cell r="G6124">
            <v>1318.4</v>
          </cell>
        </row>
        <row r="6125">
          <cell r="B6125" t="str">
            <v>SR S 10 R EC 2P T 3W</v>
          </cell>
          <cell r="D6125" t="str">
            <v>705   Fan coils (all types)</v>
          </cell>
          <cell r="E6125" t="str">
            <v>70501   Fan coils Floor/Ceiling</v>
          </cell>
          <cell r="F6125" t="str">
            <v>SERENA</v>
          </cell>
          <cell r="G6125">
            <v>1031.03</v>
          </cell>
        </row>
        <row r="6126">
          <cell r="B6126" t="str">
            <v>SR S 20 R EC 2P T 3W</v>
          </cell>
          <cell r="D6126" t="str">
            <v>705   Fan coils (all types)</v>
          </cell>
          <cell r="E6126" t="str">
            <v>70501   Fan coils Floor/Ceiling</v>
          </cell>
          <cell r="F6126" t="str">
            <v>SERENA</v>
          </cell>
          <cell r="G6126">
            <v>1091.8</v>
          </cell>
        </row>
        <row r="6127">
          <cell r="B6127" t="str">
            <v>SR S 30 R EC 2P T 3W</v>
          </cell>
          <cell r="D6127" t="str">
            <v>705   Fan coils (all types)</v>
          </cell>
          <cell r="E6127" t="str">
            <v>70501   Fan coils Floor/Ceiling</v>
          </cell>
          <cell r="F6127" t="str">
            <v>SERENA</v>
          </cell>
          <cell r="G6127">
            <v>1169.05</v>
          </cell>
        </row>
        <row r="6128">
          <cell r="B6128" t="str">
            <v>SR S 40 R EC 2P T 3W</v>
          </cell>
          <cell r="D6128" t="str">
            <v>705   Fan coils (all types)</v>
          </cell>
          <cell r="E6128" t="str">
            <v>70501   Fan coils Floor/Ceiling</v>
          </cell>
          <cell r="F6128" t="str">
            <v>SERENA</v>
          </cell>
          <cell r="G6128">
            <v>1264.8399999999999</v>
          </cell>
        </row>
        <row r="6129">
          <cell r="B6129" t="str">
            <v>SR S 50 R EC 2P T 3W</v>
          </cell>
          <cell r="D6129" t="str">
            <v>705   Fan coils (all types)</v>
          </cell>
          <cell r="E6129" t="str">
            <v>70501   Fan coils Floor/Ceiling</v>
          </cell>
          <cell r="F6129" t="str">
            <v>SERENA</v>
          </cell>
          <cell r="G6129">
            <v>1340.03</v>
          </cell>
        </row>
        <row r="6130">
          <cell r="B6130" t="str">
            <v>SR S 10 L EC 2P</v>
          </cell>
          <cell r="D6130" t="str">
            <v>705   Fan coils (all types)</v>
          </cell>
          <cell r="E6130" t="str">
            <v>70501   Fan coils Floor/Ceiling</v>
          </cell>
          <cell r="F6130" t="str">
            <v>SERENA</v>
          </cell>
          <cell r="G6130">
            <v>786.92</v>
          </cell>
        </row>
        <row r="6131">
          <cell r="B6131" t="str">
            <v>SR S 20 L EC 2P</v>
          </cell>
          <cell r="D6131" t="str">
            <v>705   Fan coils (all types)</v>
          </cell>
          <cell r="E6131" t="str">
            <v>70501   Fan coils Floor/Ceiling</v>
          </cell>
          <cell r="F6131" t="str">
            <v>SERENA</v>
          </cell>
          <cell r="G6131">
            <v>847.69</v>
          </cell>
        </row>
        <row r="6132">
          <cell r="B6132" t="str">
            <v>SR S 30 L EC 2P</v>
          </cell>
          <cell r="D6132" t="str">
            <v>705   Fan coils (all types)</v>
          </cell>
          <cell r="E6132" t="str">
            <v>70501   Fan coils Floor/Ceiling</v>
          </cell>
          <cell r="F6132" t="str">
            <v>SERENA</v>
          </cell>
          <cell r="G6132">
            <v>922.88</v>
          </cell>
        </row>
        <row r="6133">
          <cell r="B6133" t="str">
            <v>SR S 40 L EC 2P</v>
          </cell>
          <cell r="D6133" t="str">
            <v>705   Fan coils (all types)</v>
          </cell>
          <cell r="E6133" t="str">
            <v>70501   Fan coils Floor/Ceiling</v>
          </cell>
          <cell r="F6133" t="str">
            <v>SERENA</v>
          </cell>
          <cell r="G6133">
            <v>1018.67</v>
          </cell>
        </row>
        <row r="6134">
          <cell r="B6134" t="str">
            <v>SR S 50 L EC 2P</v>
          </cell>
          <cell r="D6134" t="str">
            <v>705   Fan coils (all types)</v>
          </cell>
          <cell r="E6134" t="str">
            <v>70501   Fan coils Floor/Ceiling</v>
          </cell>
          <cell r="F6134" t="str">
            <v>SERENA</v>
          </cell>
          <cell r="G6134">
            <v>1094.8900000000001</v>
          </cell>
        </row>
        <row r="6135">
          <cell r="B6135" t="str">
            <v>SR S 10 L EC 2P 2W</v>
          </cell>
          <cell r="D6135" t="str">
            <v>705   Fan coils (all types)</v>
          </cell>
          <cell r="E6135" t="str">
            <v>70501   Fan coils Floor/Ceiling</v>
          </cell>
          <cell r="F6135" t="str">
            <v>SERENA</v>
          </cell>
          <cell r="G6135">
            <v>887.86</v>
          </cell>
        </row>
        <row r="6136">
          <cell r="B6136" t="str">
            <v>SR S 20 L EC 2P 2W</v>
          </cell>
          <cell r="D6136" t="str">
            <v>705   Fan coils (all types)</v>
          </cell>
          <cell r="E6136" t="str">
            <v>70501   Fan coils Floor/Ceiling</v>
          </cell>
          <cell r="F6136" t="str">
            <v>SERENA</v>
          </cell>
          <cell r="G6136">
            <v>948.63</v>
          </cell>
        </row>
        <row r="6137">
          <cell r="B6137" t="str">
            <v>SR S 30 L EC 2P 2W</v>
          </cell>
          <cell r="D6137" t="str">
            <v>705   Fan coils (all types)</v>
          </cell>
          <cell r="E6137" t="str">
            <v>70501   Fan coils Floor/Ceiling</v>
          </cell>
          <cell r="F6137" t="str">
            <v>SERENA</v>
          </cell>
          <cell r="G6137">
            <v>1024.8499999999999</v>
          </cell>
        </row>
        <row r="6138">
          <cell r="B6138" t="str">
            <v>SR S 40 L EC 2P 2W</v>
          </cell>
          <cell r="D6138" t="str">
            <v>705   Fan coils (all types)</v>
          </cell>
          <cell r="E6138" t="str">
            <v>70501   Fan coils Floor/Ceiling</v>
          </cell>
          <cell r="F6138" t="str">
            <v>SERENA</v>
          </cell>
          <cell r="G6138">
            <v>1120.6400000000001</v>
          </cell>
        </row>
        <row r="6139">
          <cell r="B6139" t="str">
            <v>SR S 50 L EC 2P 2W</v>
          </cell>
          <cell r="D6139" t="str">
            <v>705   Fan coils (all types)</v>
          </cell>
          <cell r="E6139" t="str">
            <v>70501   Fan coils Floor/Ceiling</v>
          </cell>
          <cell r="F6139" t="str">
            <v>SERENA</v>
          </cell>
          <cell r="G6139">
            <v>1195.83</v>
          </cell>
        </row>
        <row r="6140">
          <cell r="B6140" t="str">
            <v>SR S 10 L EC 2P 3W</v>
          </cell>
          <cell r="D6140" t="str">
            <v>705   Fan coils (all types)</v>
          </cell>
          <cell r="E6140" t="str">
            <v>70501   Fan coils Floor/Ceiling</v>
          </cell>
          <cell r="F6140" t="str">
            <v>SERENA</v>
          </cell>
          <cell r="G6140">
            <v>909.49</v>
          </cell>
        </row>
        <row r="6141">
          <cell r="B6141" t="str">
            <v>SR S 20 L EC 2P 3W</v>
          </cell>
          <cell r="D6141" t="str">
            <v>705   Fan coils (all types)</v>
          </cell>
          <cell r="E6141" t="str">
            <v>70501   Fan coils Floor/Ceiling</v>
          </cell>
          <cell r="F6141" t="str">
            <v>SERENA</v>
          </cell>
          <cell r="G6141">
            <v>970.26</v>
          </cell>
        </row>
        <row r="6142">
          <cell r="B6142" t="str">
            <v>SR S 30 L EC 2P 3W</v>
          </cell>
          <cell r="D6142" t="str">
            <v>705   Fan coils (all types)</v>
          </cell>
          <cell r="E6142" t="str">
            <v>70501   Fan coils Floor/Ceiling</v>
          </cell>
          <cell r="F6142" t="str">
            <v>SERENA</v>
          </cell>
          <cell r="G6142">
            <v>1046.48</v>
          </cell>
        </row>
        <row r="6143">
          <cell r="B6143" t="str">
            <v>SR S 40 L EC 2P 3W</v>
          </cell>
          <cell r="D6143" t="str">
            <v>705   Fan coils (all types)</v>
          </cell>
          <cell r="E6143" t="str">
            <v>70501   Fan coils Floor/Ceiling</v>
          </cell>
          <cell r="F6143" t="str">
            <v>SERENA</v>
          </cell>
          <cell r="G6143">
            <v>1141.24</v>
          </cell>
        </row>
        <row r="6144">
          <cell r="B6144" t="str">
            <v>SR S 50 L EC 2P 3W</v>
          </cell>
          <cell r="D6144" t="str">
            <v>705   Fan coils (all types)</v>
          </cell>
          <cell r="E6144" t="str">
            <v>70501   Fan coils Floor/Ceiling</v>
          </cell>
          <cell r="F6144" t="str">
            <v>SERENA</v>
          </cell>
          <cell r="G6144">
            <v>1217.46</v>
          </cell>
        </row>
        <row r="6145">
          <cell r="B6145" t="str">
            <v>SR S 10 R EC 2P</v>
          </cell>
          <cell r="D6145" t="str">
            <v>705   Fan coils (all types)</v>
          </cell>
          <cell r="E6145" t="str">
            <v>70501   Fan coils Floor/Ceiling</v>
          </cell>
          <cell r="F6145" t="str">
            <v>SERENA</v>
          </cell>
          <cell r="G6145">
            <v>786.92</v>
          </cell>
        </row>
        <row r="6146">
          <cell r="B6146" t="str">
            <v>SR S 20 R EC 2P</v>
          </cell>
          <cell r="D6146" t="str">
            <v>705   Fan coils (all types)</v>
          </cell>
          <cell r="E6146" t="str">
            <v>70501   Fan coils Floor/Ceiling</v>
          </cell>
          <cell r="F6146" t="str">
            <v>SERENA</v>
          </cell>
          <cell r="G6146">
            <v>847.69</v>
          </cell>
        </row>
        <row r="6147">
          <cell r="B6147" t="str">
            <v>SR S 30 R EC 2P</v>
          </cell>
          <cell r="D6147" t="str">
            <v>705   Fan coils (all types)</v>
          </cell>
          <cell r="E6147" t="str">
            <v>70501   Fan coils Floor/Ceiling</v>
          </cell>
          <cell r="F6147" t="str">
            <v>SERENA</v>
          </cell>
          <cell r="G6147">
            <v>922.88</v>
          </cell>
        </row>
        <row r="6148">
          <cell r="B6148" t="str">
            <v>SR S 40 R EC 2P</v>
          </cell>
          <cell r="D6148" t="str">
            <v>705   Fan coils (all types)</v>
          </cell>
          <cell r="E6148" t="str">
            <v>70501   Fan coils Floor/Ceiling</v>
          </cell>
          <cell r="F6148" t="str">
            <v>SERENA</v>
          </cell>
          <cell r="G6148">
            <v>1018.67</v>
          </cell>
        </row>
        <row r="6149">
          <cell r="B6149" t="str">
            <v>SR S 50 R EC 2P</v>
          </cell>
          <cell r="D6149" t="str">
            <v>705   Fan coils (all types)</v>
          </cell>
          <cell r="E6149" t="str">
            <v>70501   Fan coils Floor/Ceiling</v>
          </cell>
          <cell r="F6149" t="str">
            <v>SERENA</v>
          </cell>
          <cell r="G6149">
            <v>1094.8900000000001</v>
          </cell>
        </row>
        <row r="6150">
          <cell r="B6150" t="str">
            <v>SR S 10 R EC 2P 2W</v>
          </cell>
          <cell r="D6150" t="str">
            <v>705   Fan coils (all types)</v>
          </cell>
          <cell r="E6150" t="str">
            <v>70501   Fan coils Floor/Ceiling</v>
          </cell>
          <cell r="F6150" t="str">
            <v>SERENA</v>
          </cell>
          <cell r="G6150">
            <v>887.86</v>
          </cell>
        </row>
        <row r="6151">
          <cell r="B6151" t="str">
            <v>SR S 20 R EC 2P 2W</v>
          </cell>
          <cell r="D6151" t="str">
            <v>705   Fan coils (all types)</v>
          </cell>
          <cell r="E6151" t="str">
            <v>70501   Fan coils Floor/Ceiling</v>
          </cell>
          <cell r="F6151" t="str">
            <v>SERENA</v>
          </cell>
          <cell r="G6151">
            <v>948.63</v>
          </cell>
        </row>
        <row r="6152">
          <cell r="B6152" t="str">
            <v>SR S 30 R EC 2P 2W</v>
          </cell>
          <cell r="D6152" t="str">
            <v>705   Fan coils (all types)</v>
          </cell>
          <cell r="E6152" t="str">
            <v>70501   Fan coils Floor/Ceiling</v>
          </cell>
          <cell r="F6152" t="str">
            <v>SERENA</v>
          </cell>
          <cell r="G6152">
            <v>1024.8499999999999</v>
          </cell>
        </row>
        <row r="6153">
          <cell r="B6153" t="str">
            <v>SR S 40 R EC 2P 2W</v>
          </cell>
          <cell r="D6153" t="str">
            <v>705   Fan coils (all types)</v>
          </cell>
          <cell r="E6153" t="str">
            <v>70501   Fan coils Floor/Ceiling</v>
          </cell>
          <cell r="F6153" t="str">
            <v>SERENA</v>
          </cell>
          <cell r="G6153">
            <v>1120.6400000000001</v>
          </cell>
        </row>
        <row r="6154">
          <cell r="B6154" t="str">
            <v>SR S 50 R EC 2P 2W</v>
          </cell>
          <cell r="D6154" t="str">
            <v>705   Fan coils (all types)</v>
          </cell>
          <cell r="E6154" t="str">
            <v>70501   Fan coils Floor/Ceiling</v>
          </cell>
          <cell r="F6154" t="str">
            <v>SERENA</v>
          </cell>
          <cell r="G6154">
            <v>1195.83</v>
          </cell>
        </row>
        <row r="6155">
          <cell r="B6155" t="str">
            <v>SR S 10 R EC 2P 3W</v>
          </cell>
          <cell r="D6155" t="str">
            <v>705   Fan coils (all types)</v>
          </cell>
          <cell r="E6155" t="str">
            <v>70501   Fan coils Floor/Ceiling</v>
          </cell>
          <cell r="F6155" t="str">
            <v>SERENA</v>
          </cell>
          <cell r="G6155">
            <v>909.49</v>
          </cell>
        </row>
        <row r="6156">
          <cell r="B6156" t="str">
            <v>SR S 20 R EC 2P 3W</v>
          </cell>
          <cell r="D6156" t="str">
            <v>705   Fan coils (all types)</v>
          </cell>
          <cell r="E6156" t="str">
            <v>70501   Fan coils Floor/Ceiling</v>
          </cell>
          <cell r="F6156" t="str">
            <v>SERENA</v>
          </cell>
          <cell r="G6156">
            <v>970.26</v>
          </cell>
        </row>
        <row r="6157">
          <cell r="B6157" t="str">
            <v>SR S 30 R EC 2P 3W</v>
          </cell>
          <cell r="D6157" t="str">
            <v>705   Fan coils (all types)</v>
          </cell>
          <cell r="E6157" t="str">
            <v>70501   Fan coils Floor/Ceiling</v>
          </cell>
          <cell r="F6157" t="str">
            <v>SERENA</v>
          </cell>
          <cell r="G6157">
            <v>1046.48</v>
          </cell>
        </row>
        <row r="6158">
          <cell r="B6158" t="str">
            <v>SR S 40 R EC 2P 3W</v>
          </cell>
          <cell r="D6158" t="str">
            <v>705   Fan coils (all types)</v>
          </cell>
          <cell r="E6158" t="str">
            <v>70501   Fan coils Floor/Ceiling</v>
          </cell>
          <cell r="F6158" t="str">
            <v>SERENA</v>
          </cell>
          <cell r="G6158">
            <v>1141.24</v>
          </cell>
        </row>
        <row r="6159">
          <cell r="B6159" t="str">
            <v>SR S 50 R EC 2P 3W</v>
          </cell>
          <cell r="D6159" t="str">
            <v>705   Fan coils (all types)</v>
          </cell>
          <cell r="E6159" t="str">
            <v>70501   Fan coils Floor/Ceiling</v>
          </cell>
          <cell r="F6159" t="str">
            <v>SERENA</v>
          </cell>
          <cell r="G6159">
            <v>1217.46</v>
          </cell>
        </row>
        <row r="6160">
          <cell r="B6160" t="str">
            <v>SR L 13 L AC 2P</v>
          </cell>
          <cell r="D6160" t="str">
            <v>705   Fan coils (all types)</v>
          </cell>
          <cell r="E6160" t="str">
            <v>70502   Fan coils Ducted</v>
          </cell>
          <cell r="F6160" t="str">
            <v>SERENA</v>
          </cell>
          <cell r="G6160">
            <v>1611.95</v>
          </cell>
        </row>
        <row r="6161">
          <cell r="B6161" t="str">
            <v>SR L 23 L AC 2P</v>
          </cell>
          <cell r="D6161" t="str">
            <v>705   Fan coils (all types)</v>
          </cell>
          <cell r="E6161" t="str">
            <v>70502   Fan coils Ducted</v>
          </cell>
          <cell r="F6161" t="str">
            <v>SERENA</v>
          </cell>
          <cell r="G6161">
            <v>1691.26</v>
          </cell>
        </row>
        <row r="6162">
          <cell r="B6162" t="str">
            <v>SR L 33 L AC 2P</v>
          </cell>
          <cell r="D6162" t="str">
            <v>705   Fan coils (all types)</v>
          </cell>
          <cell r="E6162" t="str">
            <v>70502   Fan coils Ducted</v>
          </cell>
          <cell r="F6162" t="str">
            <v>SERENA</v>
          </cell>
          <cell r="G6162">
            <v>1941.55</v>
          </cell>
        </row>
        <row r="6163">
          <cell r="B6163" t="str">
            <v>SR L 43 L AC 2P</v>
          </cell>
          <cell r="D6163" t="str">
            <v>705   Fan coils (all types)</v>
          </cell>
          <cell r="E6163" t="str">
            <v>70502   Fan coils Ducted</v>
          </cell>
          <cell r="F6163" t="str">
            <v>SERENA</v>
          </cell>
          <cell r="G6163">
            <v>2306.17</v>
          </cell>
        </row>
        <row r="6164">
          <cell r="B6164" t="str">
            <v>SR L 53 L AC 2P</v>
          </cell>
          <cell r="D6164" t="str">
            <v>705   Fan coils (all types)</v>
          </cell>
          <cell r="E6164" t="str">
            <v>70502   Fan coils Ducted</v>
          </cell>
          <cell r="F6164" t="str">
            <v>SERENA</v>
          </cell>
          <cell r="G6164">
            <v>2566.7600000000002</v>
          </cell>
        </row>
        <row r="6165">
          <cell r="B6165" t="str">
            <v>SR L 66 L AC 2P</v>
          </cell>
          <cell r="D6165" t="str">
            <v>705   Fan coils (all types)</v>
          </cell>
          <cell r="E6165" t="str">
            <v>70502   Fan coils Ducted</v>
          </cell>
          <cell r="F6165" t="str">
            <v>SERENA</v>
          </cell>
          <cell r="G6165">
            <v>4466.08</v>
          </cell>
        </row>
        <row r="6166">
          <cell r="B6166" t="str">
            <v>SR L 76 L AC 2P</v>
          </cell>
          <cell r="D6166" t="str">
            <v>705   Fan coils (all types)</v>
          </cell>
          <cell r="E6166" t="str">
            <v>70502   Fan coils Ducted</v>
          </cell>
          <cell r="F6166" t="str">
            <v>SERENA</v>
          </cell>
          <cell r="G6166">
            <v>5127.34</v>
          </cell>
        </row>
        <row r="6167">
          <cell r="B6167" t="str">
            <v>SR L 14 L AC 2P</v>
          </cell>
          <cell r="D6167" t="str">
            <v>705   Fan coils (all types)</v>
          </cell>
          <cell r="E6167" t="str">
            <v>70502   Fan coils Ducted</v>
          </cell>
          <cell r="F6167" t="str">
            <v>SERENA</v>
          </cell>
          <cell r="G6167">
            <v>1633.58</v>
          </cell>
        </row>
        <row r="6168">
          <cell r="B6168" t="str">
            <v>SR L 24 L AC 2P</v>
          </cell>
          <cell r="D6168" t="str">
            <v>705   Fan coils (all types)</v>
          </cell>
          <cell r="E6168" t="str">
            <v>70502   Fan coils Ducted</v>
          </cell>
          <cell r="F6168" t="str">
            <v>SERENA</v>
          </cell>
          <cell r="G6168">
            <v>1789.11</v>
          </cell>
        </row>
        <row r="6169">
          <cell r="B6169" t="str">
            <v>SR L 34 L AC 2P</v>
          </cell>
          <cell r="D6169" t="str">
            <v>705   Fan coils (all types)</v>
          </cell>
          <cell r="E6169" t="str">
            <v>70502   Fan coils Ducted</v>
          </cell>
          <cell r="F6169" t="str">
            <v>SERENA</v>
          </cell>
          <cell r="G6169">
            <v>2070.3000000000002</v>
          </cell>
        </row>
        <row r="6170">
          <cell r="B6170" t="str">
            <v>SR L 44 L AC 2P</v>
          </cell>
          <cell r="D6170" t="str">
            <v>705   Fan coils (all types)</v>
          </cell>
          <cell r="E6170" t="str">
            <v>70502   Fan coils Ducted</v>
          </cell>
          <cell r="F6170" t="str">
            <v>SERENA</v>
          </cell>
          <cell r="G6170">
            <v>2460.67</v>
          </cell>
        </row>
        <row r="6171">
          <cell r="B6171" t="str">
            <v>SR L 54 L AC 2P</v>
          </cell>
          <cell r="D6171" t="str">
            <v>705   Fan coils (all types)</v>
          </cell>
          <cell r="E6171" t="str">
            <v>70502   Fan coils Ducted</v>
          </cell>
          <cell r="F6171" t="str">
            <v>SERENA</v>
          </cell>
          <cell r="G6171">
            <v>2728.47</v>
          </cell>
        </row>
        <row r="6172">
          <cell r="B6172" t="str">
            <v>SR L 64 L AC 2P</v>
          </cell>
          <cell r="D6172" t="str">
            <v>705   Fan coils (all types)</v>
          </cell>
          <cell r="E6172" t="str">
            <v>70502   Fan coils Ducted</v>
          </cell>
          <cell r="F6172" t="str">
            <v>SERENA</v>
          </cell>
          <cell r="G6172">
            <v>4062.32</v>
          </cell>
        </row>
        <row r="6173">
          <cell r="B6173" t="str">
            <v>SR L 74 L AC 2P</v>
          </cell>
          <cell r="D6173" t="str">
            <v>705   Fan coils (all types)</v>
          </cell>
          <cell r="E6173" t="str">
            <v>70502   Fan coils Ducted</v>
          </cell>
          <cell r="F6173" t="str">
            <v>SERENA</v>
          </cell>
          <cell r="G6173">
            <v>4635</v>
          </cell>
        </row>
        <row r="6174">
          <cell r="B6174" t="str">
            <v>SR L 13 L AC 4P</v>
          </cell>
          <cell r="D6174" t="str">
            <v>705   Fan coils (all types)</v>
          </cell>
          <cell r="E6174" t="str">
            <v>70502   Fan coils Ducted</v>
          </cell>
          <cell r="F6174" t="str">
            <v>SERENA</v>
          </cell>
          <cell r="G6174">
            <v>1792.2</v>
          </cell>
        </row>
        <row r="6175">
          <cell r="B6175" t="str">
            <v>SR L 23 L AC 4P</v>
          </cell>
          <cell r="D6175" t="str">
            <v>705   Fan coils (all types)</v>
          </cell>
          <cell r="E6175" t="str">
            <v>70502   Fan coils Ducted</v>
          </cell>
          <cell r="F6175" t="str">
            <v>SERENA</v>
          </cell>
          <cell r="G6175">
            <v>1890.05</v>
          </cell>
        </row>
        <row r="6176">
          <cell r="B6176" t="str">
            <v>SR L 33 L AC 4P</v>
          </cell>
          <cell r="D6176" t="str">
            <v>705   Fan coils (all types)</v>
          </cell>
          <cell r="E6176" t="str">
            <v>70502   Fan coils Ducted</v>
          </cell>
          <cell r="F6176" t="str">
            <v>SERENA</v>
          </cell>
          <cell r="G6176">
            <v>2167.12</v>
          </cell>
        </row>
        <row r="6177">
          <cell r="B6177" t="str">
            <v>SR L 43 L AC 4P</v>
          </cell>
          <cell r="D6177" t="str">
            <v>705   Fan coils (all types)</v>
          </cell>
          <cell r="E6177" t="str">
            <v>70502   Fan coils Ducted</v>
          </cell>
          <cell r="F6177" t="str">
            <v>SERENA</v>
          </cell>
          <cell r="G6177">
            <v>2582.21</v>
          </cell>
        </row>
        <row r="6178">
          <cell r="B6178" t="str">
            <v>SR L 53 L AC 4P</v>
          </cell>
          <cell r="D6178" t="str">
            <v>705   Fan coils (all types)</v>
          </cell>
          <cell r="E6178" t="str">
            <v>70502   Fan coils Ducted</v>
          </cell>
          <cell r="F6178" t="str">
            <v>SERENA</v>
          </cell>
          <cell r="G6178">
            <v>2901.51</v>
          </cell>
        </row>
        <row r="6179">
          <cell r="B6179" t="str">
            <v>SR L 14 L AC 4P</v>
          </cell>
          <cell r="D6179" t="str">
            <v>705   Fan coils (all types)</v>
          </cell>
          <cell r="E6179" t="str">
            <v>70502   Fan coils Ducted</v>
          </cell>
          <cell r="F6179" t="str">
            <v>SERENA</v>
          </cell>
          <cell r="G6179">
            <v>1866.36</v>
          </cell>
        </row>
        <row r="6180">
          <cell r="B6180" t="str">
            <v>SR L 24 L AC 4P</v>
          </cell>
          <cell r="D6180" t="str">
            <v>705   Fan coils (all types)</v>
          </cell>
          <cell r="E6180" t="str">
            <v>70502   Fan coils Ducted</v>
          </cell>
          <cell r="F6180" t="str">
            <v>SERENA</v>
          </cell>
          <cell r="G6180">
            <v>1986.87</v>
          </cell>
        </row>
        <row r="6181">
          <cell r="B6181" t="str">
            <v>SR L 34 L AC 4P</v>
          </cell>
          <cell r="D6181" t="str">
            <v>705   Fan coils (all types)</v>
          </cell>
          <cell r="E6181" t="str">
            <v>70502   Fan coils Ducted</v>
          </cell>
          <cell r="F6181" t="str">
            <v>SERENA</v>
          </cell>
          <cell r="G6181">
            <v>2295.87</v>
          </cell>
        </row>
        <row r="6182">
          <cell r="B6182" t="str">
            <v>SR L 44 L AC 4P</v>
          </cell>
          <cell r="D6182" t="str">
            <v>705   Fan coils (all types)</v>
          </cell>
          <cell r="E6182" t="str">
            <v>70502   Fan coils Ducted</v>
          </cell>
          <cell r="F6182" t="str">
            <v>SERENA</v>
          </cell>
          <cell r="G6182">
            <v>2739.8</v>
          </cell>
        </row>
        <row r="6183">
          <cell r="B6183" t="str">
            <v>SR L 54 L AC 4P</v>
          </cell>
          <cell r="D6183" t="str">
            <v>705   Fan coils (all types)</v>
          </cell>
          <cell r="E6183" t="str">
            <v>70502   Fan coils Ducted</v>
          </cell>
          <cell r="F6183" t="str">
            <v>SERENA</v>
          </cell>
          <cell r="G6183">
            <v>3066.31</v>
          </cell>
        </row>
        <row r="6184">
          <cell r="B6184" t="str">
            <v>SR L 13 L AC 4PH</v>
          </cell>
          <cell r="D6184" t="str">
            <v>705   Fan coils (all types)</v>
          </cell>
          <cell r="E6184" t="str">
            <v>70502   Fan coils Ducted</v>
          </cell>
          <cell r="F6184" t="str">
            <v>SERENA</v>
          </cell>
          <cell r="G6184">
            <v>1871.51</v>
          </cell>
        </row>
        <row r="6185">
          <cell r="B6185" t="str">
            <v>SR L 23 L AC 4PH</v>
          </cell>
          <cell r="D6185" t="str">
            <v>705   Fan coils (all types)</v>
          </cell>
          <cell r="E6185" t="str">
            <v>70502   Fan coils Ducted</v>
          </cell>
          <cell r="F6185" t="str">
            <v>SERENA</v>
          </cell>
          <cell r="G6185">
            <v>1990.99</v>
          </cell>
        </row>
        <row r="6186">
          <cell r="B6186" t="str">
            <v>SR L 33 L AC 4PH</v>
          </cell>
          <cell r="D6186" t="str">
            <v>705   Fan coils (all types)</v>
          </cell>
          <cell r="E6186" t="str">
            <v>70502   Fan coils Ducted</v>
          </cell>
          <cell r="F6186" t="str">
            <v>SERENA</v>
          </cell>
          <cell r="G6186">
            <v>2295.87</v>
          </cell>
        </row>
        <row r="6187">
          <cell r="B6187" t="str">
            <v>SR L 43 L AC 4PH</v>
          </cell>
          <cell r="D6187" t="str">
            <v>705   Fan coils (all types)</v>
          </cell>
          <cell r="E6187" t="str">
            <v>70502   Fan coils Ducted</v>
          </cell>
          <cell r="F6187" t="str">
            <v>SERENA</v>
          </cell>
          <cell r="G6187">
            <v>2739.8</v>
          </cell>
        </row>
        <row r="6188">
          <cell r="B6188" t="str">
            <v>SR L 53 L AC 4PH</v>
          </cell>
          <cell r="D6188" t="str">
            <v>705   Fan coils (all types)</v>
          </cell>
          <cell r="E6188" t="str">
            <v>70502   Fan coils Ducted</v>
          </cell>
          <cell r="F6188" t="str">
            <v>SERENA</v>
          </cell>
          <cell r="G6188">
            <v>3097.21</v>
          </cell>
        </row>
        <row r="6189">
          <cell r="B6189" t="str">
            <v>SR L 66 L AC 4PH</v>
          </cell>
          <cell r="D6189" t="str">
            <v>705   Fan coils (all types)</v>
          </cell>
          <cell r="E6189" t="str">
            <v>70502   Fan coils Ducted</v>
          </cell>
          <cell r="F6189" t="str">
            <v>SERENA</v>
          </cell>
          <cell r="G6189">
            <v>5276.69</v>
          </cell>
        </row>
        <row r="6190">
          <cell r="B6190" t="str">
            <v>SR L 76 L AC 4PH</v>
          </cell>
          <cell r="D6190" t="str">
            <v>705   Fan coils (all types)</v>
          </cell>
          <cell r="E6190" t="str">
            <v>70502   Fan coils Ducted</v>
          </cell>
          <cell r="F6190" t="str">
            <v>SERENA</v>
          </cell>
          <cell r="G6190">
            <v>6080.09</v>
          </cell>
        </row>
        <row r="6191">
          <cell r="B6191" t="str">
            <v>SR L 14 L AC 4PH</v>
          </cell>
          <cell r="D6191" t="str">
            <v>705   Fan coils (all types)</v>
          </cell>
          <cell r="E6191" t="str">
            <v>70502   Fan coils Ducted</v>
          </cell>
          <cell r="F6191" t="str">
            <v>SERENA</v>
          </cell>
          <cell r="G6191">
            <v>1944.64</v>
          </cell>
        </row>
        <row r="6192">
          <cell r="B6192" t="str">
            <v>SR L 24 L AC 4PH</v>
          </cell>
          <cell r="D6192" t="str">
            <v>705   Fan coils (all types)</v>
          </cell>
          <cell r="E6192" t="str">
            <v>70502   Fan coils Ducted</v>
          </cell>
          <cell r="F6192" t="str">
            <v>SERENA</v>
          </cell>
          <cell r="G6192">
            <v>2091.9299999999998</v>
          </cell>
        </row>
        <row r="6193">
          <cell r="B6193" t="str">
            <v>SR L 34 L AC 4PH</v>
          </cell>
          <cell r="D6193" t="str">
            <v>705   Fan coils (all types)</v>
          </cell>
          <cell r="E6193" t="str">
            <v>70502   Fan coils Ducted</v>
          </cell>
          <cell r="F6193" t="str">
            <v>SERENA</v>
          </cell>
          <cell r="G6193">
            <v>2425.65</v>
          </cell>
        </row>
        <row r="6194">
          <cell r="B6194" t="str">
            <v>SR L 44 L AC 4PH</v>
          </cell>
          <cell r="D6194" t="str">
            <v>705   Fan coils (all types)</v>
          </cell>
          <cell r="E6194" t="str">
            <v>70502   Fan coils Ducted</v>
          </cell>
          <cell r="F6194" t="str">
            <v>SERENA</v>
          </cell>
          <cell r="G6194">
            <v>2898.42</v>
          </cell>
        </row>
        <row r="6195">
          <cell r="B6195" t="str">
            <v>SR L 54 L AC 4PH</v>
          </cell>
          <cell r="D6195" t="str">
            <v>705   Fan coils (all types)</v>
          </cell>
          <cell r="E6195" t="str">
            <v>70502   Fan coils Ducted</v>
          </cell>
          <cell r="F6195" t="str">
            <v>SERENA</v>
          </cell>
          <cell r="G6195">
            <v>3259.95</v>
          </cell>
        </row>
        <row r="6196">
          <cell r="B6196" t="str">
            <v>SR L 64 L AC 4PH</v>
          </cell>
          <cell r="D6196" t="str">
            <v>705   Fan coils (all types)</v>
          </cell>
          <cell r="E6196" t="str">
            <v>70502   Fan coils Ducted</v>
          </cell>
          <cell r="F6196" t="str">
            <v>SERENA</v>
          </cell>
          <cell r="G6196">
            <v>4869.84</v>
          </cell>
        </row>
        <row r="6197">
          <cell r="B6197" t="str">
            <v>SR L 74 L AC 4PH</v>
          </cell>
          <cell r="D6197" t="str">
            <v>705   Fan coils (all types)</v>
          </cell>
          <cell r="E6197" t="str">
            <v>70502   Fan coils Ducted</v>
          </cell>
          <cell r="F6197" t="str">
            <v>SERENA</v>
          </cell>
          <cell r="G6197">
            <v>5580.54</v>
          </cell>
        </row>
        <row r="6198">
          <cell r="B6198" t="str">
            <v>SR L 13 L EC 2P</v>
          </cell>
          <cell r="D6198" t="str">
            <v>705   Fan coils (all types)</v>
          </cell>
          <cell r="E6198" t="str">
            <v>70502   Fan coils Ducted</v>
          </cell>
          <cell r="F6198" t="str">
            <v>SERENA</v>
          </cell>
          <cell r="G6198">
            <v>1895.2</v>
          </cell>
        </row>
        <row r="6199">
          <cell r="B6199" t="str">
            <v>SR L 23 L EC 2P</v>
          </cell>
          <cell r="D6199" t="str">
            <v>705   Fan coils (all types)</v>
          </cell>
          <cell r="E6199" t="str">
            <v>70502   Fan coils Ducted</v>
          </cell>
          <cell r="F6199" t="str">
            <v>SERENA</v>
          </cell>
          <cell r="G6199">
            <v>2234.0700000000002</v>
          </cell>
        </row>
        <row r="6200">
          <cell r="B6200" t="str">
            <v>SR L 33 L EC 2P</v>
          </cell>
          <cell r="D6200" t="str">
            <v>705   Fan coils (all types)</v>
          </cell>
          <cell r="E6200" t="str">
            <v>70502   Fan coils Ducted</v>
          </cell>
          <cell r="F6200" t="str">
            <v>SERENA</v>
          </cell>
          <cell r="G6200">
            <v>2415.35</v>
          </cell>
        </row>
        <row r="6201">
          <cell r="B6201" t="str">
            <v>SR L 43 L EC 2P</v>
          </cell>
          <cell r="D6201" t="str">
            <v>705   Fan coils (all types)</v>
          </cell>
          <cell r="E6201" t="str">
            <v>70502   Fan coils Ducted</v>
          </cell>
          <cell r="F6201" t="str">
            <v>SERENA</v>
          </cell>
          <cell r="G6201">
            <v>2727.44</v>
          </cell>
        </row>
        <row r="6202">
          <cell r="B6202" t="str">
            <v>SR L 53 L EC 2P</v>
          </cell>
          <cell r="D6202" t="str">
            <v>705   Fan coils (all types)</v>
          </cell>
          <cell r="E6202" t="str">
            <v>70502   Fan coils Ducted</v>
          </cell>
          <cell r="F6202" t="str">
            <v>SERENA</v>
          </cell>
          <cell r="G6202">
            <v>3093.09</v>
          </cell>
        </row>
        <row r="6203">
          <cell r="B6203" t="str">
            <v>SR L 14 L EC 2P</v>
          </cell>
          <cell r="D6203" t="str">
            <v>705   Fan coils (all types)</v>
          </cell>
          <cell r="E6203" t="str">
            <v>70502   Fan coils Ducted</v>
          </cell>
          <cell r="F6203" t="str">
            <v>SERENA</v>
          </cell>
          <cell r="G6203">
            <v>1918.89</v>
          </cell>
        </row>
        <row r="6204">
          <cell r="B6204" t="str">
            <v>SR L 24 L EC 2P</v>
          </cell>
          <cell r="D6204" t="str">
            <v>705   Fan coils (all types)</v>
          </cell>
          <cell r="E6204" t="str">
            <v>70502   Fan coils Ducted</v>
          </cell>
          <cell r="F6204" t="str">
            <v>SERENA</v>
          </cell>
          <cell r="G6204">
            <v>2326.77</v>
          </cell>
        </row>
        <row r="6205">
          <cell r="B6205" t="str">
            <v>SR L 34 L EC 2P</v>
          </cell>
          <cell r="D6205" t="str">
            <v>705   Fan coils (all types)</v>
          </cell>
          <cell r="E6205" t="str">
            <v>70502   Fan coils Ducted</v>
          </cell>
          <cell r="F6205" t="str">
            <v>SERENA</v>
          </cell>
          <cell r="G6205">
            <v>2544.1</v>
          </cell>
        </row>
        <row r="6206">
          <cell r="B6206" t="str">
            <v>SR L 44 L EC 2P</v>
          </cell>
          <cell r="D6206" t="str">
            <v>705   Fan coils (all types)</v>
          </cell>
          <cell r="E6206" t="str">
            <v>70502   Fan coils Ducted</v>
          </cell>
          <cell r="F6206" t="str">
            <v>SERENA</v>
          </cell>
          <cell r="G6206">
            <v>2884</v>
          </cell>
        </row>
        <row r="6207">
          <cell r="B6207" t="str">
            <v>SR L 54 L EC 2P</v>
          </cell>
          <cell r="D6207" t="str">
            <v>705   Fan coils (all types)</v>
          </cell>
          <cell r="E6207" t="str">
            <v>70502   Fan coils Ducted</v>
          </cell>
          <cell r="F6207" t="str">
            <v>SERENA</v>
          </cell>
          <cell r="G6207">
            <v>3253.77</v>
          </cell>
        </row>
        <row r="6208">
          <cell r="B6208" t="str">
            <v>SR L 64 L EC 2P</v>
          </cell>
          <cell r="D6208" t="str">
            <v>705   Fan coils (all types)</v>
          </cell>
          <cell r="E6208" t="str">
            <v>70502   Fan coils Ducted</v>
          </cell>
          <cell r="F6208" t="str">
            <v>SERENA</v>
          </cell>
          <cell r="G6208">
            <v>4338.3599999999997</v>
          </cell>
        </row>
        <row r="6209">
          <cell r="B6209" t="str">
            <v>SR L 66 L EC 2P</v>
          </cell>
          <cell r="D6209" t="str">
            <v>705   Fan coils (all types)</v>
          </cell>
          <cell r="E6209" t="str">
            <v>70502   Fan coils Ducted</v>
          </cell>
          <cell r="F6209" t="str">
            <v>SERENA</v>
          </cell>
          <cell r="G6209">
            <v>4970.78</v>
          </cell>
        </row>
        <row r="6210">
          <cell r="B6210" t="str">
            <v>SR L 13 L EC 4P</v>
          </cell>
          <cell r="D6210" t="str">
            <v>705   Fan coils (all types)</v>
          </cell>
          <cell r="E6210" t="str">
            <v>70502   Fan coils Ducted</v>
          </cell>
          <cell r="F6210" t="str">
            <v>SERENA</v>
          </cell>
          <cell r="G6210">
            <v>2075.4499999999998</v>
          </cell>
        </row>
        <row r="6211">
          <cell r="B6211" t="str">
            <v>SR L 23 L EC 4P</v>
          </cell>
          <cell r="D6211" t="str">
            <v>705   Fan coils (all types)</v>
          </cell>
          <cell r="E6211" t="str">
            <v>70502   Fan coils Ducted</v>
          </cell>
          <cell r="F6211" t="str">
            <v>SERENA</v>
          </cell>
          <cell r="G6211">
            <v>2428.7399999999998</v>
          </cell>
        </row>
        <row r="6212">
          <cell r="B6212" t="str">
            <v>SR L 33 L EC 4P</v>
          </cell>
          <cell r="D6212" t="str">
            <v>705   Fan coils (all types)</v>
          </cell>
          <cell r="E6212" t="str">
            <v>70502   Fan coils Ducted</v>
          </cell>
          <cell r="F6212" t="str">
            <v>SERENA</v>
          </cell>
          <cell r="G6212">
            <v>2645.04</v>
          </cell>
        </row>
        <row r="6213">
          <cell r="B6213" t="str">
            <v>SR L 43 L EC 4P</v>
          </cell>
          <cell r="D6213" t="str">
            <v>705   Fan coils (all types)</v>
          </cell>
          <cell r="E6213" t="str">
            <v>70502   Fan coils Ducted</v>
          </cell>
          <cell r="F6213" t="str">
            <v>SERENA</v>
          </cell>
          <cell r="G6213">
            <v>3004.51</v>
          </cell>
        </row>
        <row r="6214">
          <cell r="B6214" t="str">
            <v>SR L 53 L EC 4P</v>
          </cell>
          <cell r="D6214" t="str">
            <v>705   Fan coils (all types)</v>
          </cell>
          <cell r="E6214" t="str">
            <v>70502   Fan coils Ducted</v>
          </cell>
          <cell r="F6214" t="str">
            <v>SERENA</v>
          </cell>
          <cell r="G6214">
            <v>3419.6</v>
          </cell>
        </row>
        <row r="6215">
          <cell r="B6215" t="str">
            <v>SR L 14 L EC 4P</v>
          </cell>
          <cell r="D6215" t="str">
            <v>705   Fan coils (all types)</v>
          </cell>
          <cell r="E6215" t="str">
            <v>70502   Fan coils Ducted</v>
          </cell>
          <cell r="F6215" t="str">
            <v>SERENA</v>
          </cell>
          <cell r="G6215">
            <v>2150.64</v>
          </cell>
        </row>
        <row r="6216">
          <cell r="B6216" t="str">
            <v>SR L 24 L EC 4P</v>
          </cell>
          <cell r="D6216" t="str">
            <v>705   Fan coils (all types)</v>
          </cell>
          <cell r="E6216" t="str">
            <v>70502   Fan coils Ducted</v>
          </cell>
          <cell r="F6216" t="str">
            <v>SERENA</v>
          </cell>
          <cell r="G6216">
            <v>2526.59</v>
          </cell>
        </row>
        <row r="6217">
          <cell r="B6217" t="str">
            <v>SR L 34 L EC 4P</v>
          </cell>
          <cell r="D6217" t="str">
            <v>705   Fan coils (all types)</v>
          </cell>
          <cell r="E6217" t="str">
            <v>70502   Fan coils Ducted</v>
          </cell>
          <cell r="F6217" t="str">
            <v>SERENA</v>
          </cell>
          <cell r="G6217">
            <v>2769.67</v>
          </cell>
        </row>
        <row r="6218">
          <cell r="B6218" t="str">
            <v>SR L 44 L EC 4P</v>
          </cell>
          <cell r="D6218" t="str">
            <v>705   Fan coils (all types)</v>
          </cell>
          <cell r="E6218" t="str">
            <v>70502   Fan coils Ducted</v>
          </cell>
          <cell r="F6218" t="str">
            <v>SERENA</v>
          </cell>
          <cell r="G6218">
            <v>3163.13</v>
          </cell>
        </row>
        <row r="6219">
          <cell r="B6219" t="str">
            <v>SR L 54 L EC 4P</v>
          </cell>
          <cell r="D6219" t="str">
            <v>705   Fan coils (all types)</v>
          </cell>
          <cell r="E6219" t="str">
            <v>70502   Fan coils Ducted</v>
          </cell>
          <cell r="F6219" t="str">
            <v>SERENA</v>
          </cell>
          <cell r="G6219">
            <v>3580.28</v>
          </cell>
        </row>
        <row r="6220">
          <cell r="B6220" t="str">
            <v>SR L 13 L EC 4PH</v>
          </cell>
          <cell r="D6220" t="str">
            <v>705   Fan coils (all types)</v>
          </cell>
          <cell r="E6220" t="str">
            <v>70502   Fan coils Ducted</v>
          </cell>
          <cell r="F6220" t="str">
            <v>SERENA</v>
          </cell>
          <cell r="G6220">
            <v>2158.88</v>
          </cell>
        </row>
        <row r="6221">
          <cell r="B6221" t="str">
            <v>SR L 23 L EC 4PH</v>
          </cell>
          <cell r="D6221" t="str">
            <v>705   Fan coils (all types)</v>
          </cell>
          <cell r="E6221" t="str">
            <v>70502   Fan coils Ducted</v>
          </cell>
          <cell r="F6221" t="str">
            <v>SERENA</v>
          </cell>
          <cell r="G6221">
            <v>2530.71</v>
          </cell>
        </row>
        <row r="6222">
          <cell r="B6222" t="str">
            <v>SR L 33 L EC 4PH</v>
          </cell>
          <cell r="D6222" t="str">
            <v>705   Fan coils (all types)</v>
          </cell>
          <cell r="E6222" t="str">
            <v>70502   Fan coils Ducted</v>
          </cell>
          <cell r="F6222" t="str">
            <v>SERENA</v>
          </cell>
          <cell r="G6222">
            <v>2769.67</v>
          </cell>
        </row>
        <row r="6223">
          <cell r="B6223" t="str">
            <v>SR L 43 L EC 4PH</v>
          </cell>
          <cell r="D6223" t="str">
            <v>705   Fan coils (all types)</v>
          </cell>
          <cell r="E6223" t="str">
            <v>70502   Fan coils Ducted</v>
          </cell>
          <cell r="F6223" t="str">
            <v>SERENA</v>
          </cell>
          <cell r="G6223">
            <v>3163.13</v>
          </cell>
        </row>
        <row r="6224">
          <cell r="B6224" t="str">
            <v>SR L 53 L EC 4PH</v>
          </cell>
          <cell r="D6224" t="str">
            <v>705   Fan coils (all types)</v>
          </cell>
          <cell r="E6224" t="str">
            <v>70502   Fan coils Ducted</v>
          </cell>
          <cell r="F6224" t="str">
            <v>SERENA</v>
          </cell>
          <cell r="G6224">
            <v>3611.18</v>
          </cell>
        </row>
        <row r="6225">
          <cell r="B6225" t="str">
            <v>SR L 14 L EC 4PH</v>
          </cell>
          <cell r="D6225" t="str">
            <v>705   Fan coils (all types)</v>
          </cell>
          <cell r="E6225" t="str">
            <v>70502   Fan coils Ducted</v>
          </cell>
          <cell r="F6225" t="str">
            <v>SERENA</v>
          </cell>
          <cell r="G6225">
            <v>2225.83</v>
          </cell>
        </row>
        <row r="6226">
          <cell r="B6226" t="str">
            <v>SR L 24 L EC 4PH</v>
          </cell>
          <cell r="D6226" t="str">
            <v>705   Fan coils (all types)</v>
          </cell>
          <cell r="E6226" t="str">
            <v>70502   Fan coils Ducted</v>
          </cell>
          <cell r="F6226" t="str">
            <v>SERENA</v>
          </cell>
          <cell r="G6226">
            <v>2633.71</v>
          </cell>
        </row>
        <row r="6227">
          <cell r="B6227" t="str">
            <v>SR L 34 L EC 4PH</v>
          </cell>
          <cell r="D6227" t="str">
            <v>705   Fan coils (all types)</v>
          </cell>
          <cell r="E6227" t="str">
            <v>70502   Fan coils Ducted</v>
          </cell>
          <cell r="F6227" t="str">
            <v>SERENA</v>
          </cell>
          <cell r="G6227">
            <v>2900.48</v>
          </cell>
        </row>
        <row r="6228">
          <cell r="B6228" t="str">
            <v>SR L 44 L EC 4PH</v>
          </cell>
          <cell r="D6228" t="str">
            <v>705   Fan coils (all types)</v>
          </cell>
          <cell r="E6228" t="str">
            <v>70502   Fan coils Ducted</v>
          </cell>
          <cell r="F6228" t="str">
            <v>SERENA</v>
          </cell>
          <cell r="G6228">
            <v>3318.66</v>
          </cell>
        </row>
        <row r="6229">
          <cell r="B6229" t="str">
            <v>SR L 54 L EC 4PH</v>
          </cell>
          <cell r="D6229" t="str">
            <v>705   Fan coils (all types)</v>
          </cell>
          <cell r="E6229" t="str">
            <v>70502   Fan coils Ducted</v>
          </cell>
          <cell r="F6229" t="str">
            <v>SERENA</v>
          </cell>
          <cell r="G6229">
            <v>3766.71</v>
          </cell>
        </row>
        <row r="6230">
          <cell r="B6230" t="str">
            <v>SR L 64 L EC 4PH</v>
          </cell>
          <cell r="D6230" t="str">
            <v>705   Fan coils (all types)</v>
          </cell>
          <cell r="E6230" t="str">
            <v>70502   Fan coils Ducted</v>
          </cell>
          <cell r="F6230" t="str">
            <v>SERENA</v>
          </cell>
          <cell r="G6230">
            <v>5022.28</v>
          </cell>
        </row>
        <row r="6231">
          <cell r="B6231" t="str">
            <v>SR L 66 L EC 4PH</v>
          </cell>
          <cell r="D6231" t="str">
            <v>705   Fan coils (all types)</v>
          </cell>
          <cell r="E6231" t="str">
            <v>70502   Fan coils Ducted</v>
          </cell>
          <cell r="F6231" t="str">
            <v>SERENA</v>
          </cell>
          <cell r="G6231">
            <v>5659.85</v>
          </cell>
        </row>
        <row r="6232">
          <cell r="B6232" t="str">
            <v>SR L 13 R AC 2P</v>
          </cell>
          <cell r="D6232" t="str">
            <v>705   Fan coils (all types)</v>
          </cell>
          <cell r="E6232" t="str">
            <v>70502   Fan coils Ducted</v>
          </cell>
          <cell r="F6232" t="str">
            <v>SERENA</v>
          </cell>
          <cell r="G6232">
            <v>1611.95</v>
          </cell>
        </row>
        <row r="6233">
          <cell r="B6233" t="str">
            <v>SR L 23 R AC 2P</v>
          </cell>
          <cell r="D6233" t="str">
            <v>705   Fan coils (all types)</v>
          </cell>
          <cell r="E6233" t="str">
            <v>70502   Fan coils Ducted</v>
          </cell>
          <cell r="F6233" t="str">
            <v>SERENA</v>
          </cell>
          <cell r="G6233">
            <v>1691.26</v>
          </cell>
        </row>
        <row r="6234">
          <cell r="B6234" t="str">
            <v>SR L 33 R AC 2P</v>
          </cell>
          <cell r="D6234" t="str">
            <v>705   Fan coils (all types)</v>
          </cell>
          <cell r="E6234" t="str">
            <v>70502   Fan coils Ducted</v>
          </cell>
          <cell r="F6234" t="str">
            <v>SERENA</v>
          </cell>
          <cell r="G6234">
            <v>1941.55</v>
          </cell>
        </row>
        <row r="6235">
          <cell r="B6235" t="str">
            <v>SR L 43 R AC 2P</v>
          </cell>
          <cell r="D6235" t="str">
            <v>705   Fan coils (all types)</v>
          </cell>
          <cell r="E6235" t="str">
            <v>70502   Fan coils Ducted</v>
          </cell>
          <cell r="F6235" t="str">
            <v>SERENA</v>
          </cell>
          <cell r="G6235">
            <v>2306.17</v>
          </cell>
        </row>
        <row r="6236">
          <cell r="B6236" t="str">
            <v>SR L 53 R AC 2P</v>
          </cell>
          <cell r="D6236" t="str">
            <v>705   Fan coils (all types)</v>
          </cell>
          <cell r="E6236" t="str">
            <v>70502   Fan coils Ducted</v>
          </cell>
          <cell r="F6236" t="str">
            <v>SERENA</v>
          </cell>
          <cell r="G6236">
            <v>2566.7600000000002</v>
          </cell>
        </row>
        <row r="6237">
          <cell r="B6237" t="str">
            <v>SR L 66 R AC 2P</v>
          </cell>
          <cell r="D6237" t="str">
            <v>705   Fan coils (all types)</v>
          </cell>
          <cell r="E6237" t="str">
            <v>70502   Fan coils Ducted</v>
          </cell>
          <cell r="F6237" t="str">
            <v>SERENA</v>
          </cell>
          <cell r="G6237">
            <v>4466.08</v>
          </cell>
        </row>
        <row r="6238">
          <cell r="B6238" t="str">
            <v>SR L 76 R AC 2P</v>
          </cell>
          <cell r="D6238" t="str">
            <v>705   Fan coils (all types)</v>
          </cell>
          <cell r="E6238" t="str">
            <v>70502   Fan coils Ducted</v>
          </cell>
          <cell r="F6238" t="str">
            <v>SERENA</v>
          </cell>
          <cell r="G6238">
            <v>5127.34</v>
          </cell>
        </row>
        <row r="6239">
          <cell r="B6239" t="str">
            <v>SR L 14 R AC 2P</v>
          </cell>
          <cell r="D6239" t="str">
            <v>705   Fan coils (all types)</v>
          </cell>
          <cell r="E6239" t="str">
            <v>70502   Fan coils Ducted</v>
          </cell>
          <cell r="F6239" t="str">
            <v>SERENA</v>
          </cell>
          <cell r="G6239">
            <v>1633.58</v>
          </cell>
        </row>
        <row r="6240">
          <cell r="B6240" t="str">
            <v>SR L 24 R AC 2P</v>
          </cell>
          <cell r="D6240" t="str">
            <v>705   Fan coils (all types)</v>
          </cell>
          <cell r="E6240" t="str">
            <v>70502   Fan coils Ducted</v>
          </cell>
          <cell r="F6240" t="str">
            <v>SERENA</v>
          </cell>
          <cell r="G6240">
            <v>1789.11</v>
          </cell>
        </row>
        <row r="6241">
          <cell r="B6241" t="str">
            <v>SR L 34 R AC 2P</v>
          </cell>
          <cell r="D6241" t="str">
            <v>705   Fan coils (all types)</v>
          </cell>
          <cell r="E6241" t="str">
            <v>70502   Fan coils Ducted</v>
          </cell>
          <cell r="F6241" t="str">
            <v>SERENA</v>
          </cell>
          <cell r="G6241">
            <v>2070.3000000000002</v>
          </cell>
        </row>
        <row r="6242">
          <cell r="B6242" t="str">
            <v>SR L 44 R AC 2P</v>
          </cell>
          <cell r="D6242" t="str">
            <v>705   Fan coils (all types)</v>
          </cell>
          <cell r="E6242" t="str">
            <v>70502   Fan coils Ducted</v>
          </cell>
          <cell r="F6242" t="str">
            <v>SERENA</v>
          </cell>
          <cell r="G6242">
            <v>2460.67</v>
          </cell>
        </row>
        <row r="6243">
          <cell r="B6243" t="str">
            <v>SR L 54 R AC 2P</v>
          </cell>
          <cell r="D6243" t="str">
            <v>705   Fan coils (all types)</v>
          </cell>
          <cell r="E6243" t="str">
            <v>70502   Fan coils Ducted</v>
          </cell>
          <cell r="F6243" t="str">
            <v>SERENA</v>
          </cell>
          <cell r="G6243">
            <v>2728.47</v>
          </cell>
        </row>
        <row r="6244">
          <cell r="B6244" t="str">
            <v>SR L 64 R AC 2P</v>
          </cell>
          <cell r="D6244" t="str">
            <v>705   Fan coils (all types)</v>
          </cell>
          <cell r="E6244" t="str">
            <v>70502   Fan coils Ducted</v>
          </cell>
          <cell r="F6244" t="str">
            <v>SERENA</v>
          </cell>
          <cell r="G6244">
            <v>4062.32</v>
          </cell>
        </row>
        <row r="6245">
          <cell r="B6245" t="str">
            <v>SR L 74 R AC 2P</v>
          </cell>
          <cell r="D6245" t="str">
            <v>705   Fan coils (all types)</v>
          </cell>
          <cell r="E6245" t="str">
            <v>70502   Fan coils Ducted</v>
          </cell>
          <cell r="F6245" t="str">
            <v>SERENA</v>
          </cell>
          <cell r="G6245">
            <v>4635</v>
          </cell>
        </row>
        <row r="6246">
          <cell r="B6246" t="str">
            <v>SR L 13 R AC 4P</v>
          </cell>
          <cell r="D6246" t="str">
            <v>705   Fan coils (all types)</v>
          </cell>
          <cell r="E6246" t="str">
            <v>70502   Fan coils Ducted</v>
          </cell>
          <cell r="F6246" t="str">
            <v>SERENA</v>
          </cell>
          <cell r="G6246">
            <v>1792.2</v>
          </cell>
        </row>
        <row r="6247">
          <cell r="B6247" t="str">
            <v>SR L 23 R AC 4P</v>
          </cell>
          <cell r="D6247" t="str">
            <v>705   Fan coils (all types)</v>
          </cell>
          <cell r="E6247" t="str">
            <v>70502   Fan coils Ducted</v>
          </cell>
          <cell r="F6247" t="str">
            <v>SERENA</v>
          </cell>
          <cell r="G6247">
            <v>1890.05</v>
          </cell>
        </row>
        <row r="6248">
          <cell r="B6248" t="str">
            <v>SR L 33 R AC 4P</v>
          </cell>
          <cell r="D6248" t="str">
            <v>705   Fan coils (all types)</v>
          </cell>
          <cell r="E6248" t="str">
            <v>70502   Fan coils Ducted</v>
          </cell>
          <cell r="F6248" t="str">
            <v>SERENA</v>
          </cell>
          <cell r="G6248">
            <v>2167.12</v>
          </cell>
        </row>
        <row r="6249">
          <cell r="B6249" t="str">
            <v>SR L 43 R AC 4P</v>
          </cell>
          <cell r="D6249" t="str">
            <v>705   Fan coils (all types)</v>
          </cell>
          <cell r="E6249" t="str">
            <v>70502   Fan coils Ducted</v>
          </cell>
          <cell r="F6249" t="str">
            <v>SERENA</v>
          </cell>
          <cell r="G6249">
            <v>2582.21</v>
          </cell>
        </row>
        <row r="6250">
          <cell r="B6250" t="str">
            <v>SR L 53 R AC 4P</v>
          </cell>
          <cell r="D6250" t="str">
            <v>705   Fan coils (all types)</v>
          </cell>
          <cell r="E6250" t="str">
            <v>70502   Fan coils Ducted</v>
          </cell>
          <cell r="F6250" t="str">
            <v>SERENA</v>
          </cell>
          <cell r="G6250">
            <v>2901.51</v>
          </cell>
        </row>
        <row r="6251">
          <cell r="B6251" t="str">
            <v>SR L 14 R AC 4P</v>
          </cell>
          <cell r="D6251" t="str">
            <v>705   Fan coils (all types)</v>
          </cell>
          <cell r="E6251" t="str">
            <v>70502   Fan coils Ducted</v>
          </cell>
          <cell r="F6251" t="str">
            <v>SERENA</v>
          </cell>
          <cell r="G6251">
            <v>1866.36</v>
          </cell>
        </row>
        <row r="6252">
          <cell r="B6252" t="str">
            <v>SR L 24 R AC 4P</v>
          </cell>
          <cell r="D6252" t="str">
            <v>705   Fan coils (all types)</v>
          </cell>
          <cell r="E6252" t="str">
            <v>70502   Fan coils Ducted</v>
          </cell>
          <cell r="F6252" t="str">
            <v>SERENA</v>
          </cell>
          <cell r="G6252">
            <v>1986.87</v>
          </cell>
        </row>
        <row r="6253">
          <cell r="B6253" t="str">
            <v>SR L 34 R AC 4P</v>
          </cell>
          <cell r="D6253" t="str">
            <v>705   Fan coils (all types)</v>
          </cell>
          <cell r="E6253" t="str">
            <v>70502   Fan coils Ducted</v>
          </cell>
          <cell r="F6253" t="str">
            <v>SERENA</v>
          </cell>
          <cell r="G6253">
            <v>2295.87</v>
          </cell>
        </row>
        <row r="6254">
          <cell r="B6254" t="str">
            <v>SR L 44 R AC 4P</v>
          </cell>
          <cell r="D6254" t="str">
            <v>705   Fan coils (all types)</v>
          </cell>
          <cell r="E6254" t="str">
            <v>70502   Fan coils Ducted</v>
          </cell>
          <cell r="F6254" t="str">
            <v>SERENA</v>
          </cell>
          <cell r="G6254">
            <v>2739.8</v>
          </cell>
        </row>
        <row r="6255">
          <cell r="B6255" t="str">
            <v>SR L 54 R AC 4P</v>
          </cell>
          <cell r="D6255" t="str">
            <v>705   Fan coils (all types)</v>
          </cell>
          <cell r="E6255" t="str">
            <v>70502   Fan coils Ducted</v>
          </cell>
          <cell r="F6255" t="str">
            <v>SERENA</v>
          </cell>
          <cell r="G6255">
            <v>3066.31</v>
          </cell>
        </row>
        <row r="6256">
          <cell r="B6256" t="str">
            <v>SR L 13 R AC 4PH</v>
          </cell>
          <cell r="D6256" t="str">
            <v>705   Fan coils (all types)</v>
          </cell>
          <cell r="E6256" t="str">
            <v>70502   Fan coils Ducted</v>
          </cell>
          <cell r="F6256" t="str">
            <v>SERENA</v>
          </cell>
          <cell r="G6256">
            <v>1871.51</v>
          </cell>
        </row>
        <row r="6257">
          <cell r="B6257" t="str">
            <v>SR L 23 R AC 4PH</v>
          </cell>
          <cell r="D6257" t="str">
            <v>705   Fan coils (all types)</v>
          </cell>
          <cell r="E6257" t="str">
            <v>70502   Fan coils Ducted</v>
          </cell>
          <cell r="F6257" t="str">
            <v>SERENA</v>
          </cell>
          <cell r="G6257">
            <v>1990.99</v>
          </cell>
        </row>
        <row r="6258">
          <cell r="B6258" t="str">
            <v>SR L 33 R AC 4PH</v>
          </cell>
          <cell r="D6258" t="str">
            <v>705   Fan coils (all types)</v>
          </cell>
          <cell r="E6258" t="str">
            <v>70502   Fan coils Ducted</v>
          </cell>
          <cell r="F6258" t="str">
            <v>SERENA</v>
          </cell>
          <cell r="G6258">
            <v>2295.87</v>
          </cell>
        </row>
        <row r="6259">
          <cell r="B6259" t="str">
            <v>SR L 43 R AC 4PH</v>
          </cell>
          <cell r="D6259" t="str">
            <v>705   Fan coils (all types)</v>
          </cell>
          <cell r="E6259" t="str">
            <v>70502   Fan coils Ducted</v>
          </cell>
          <cell r="F6259" t="str">
            <v>SERENA</v>
          </cell>
          <cell r="G6259">
            <v>2739.8</v>
          </cell>
        </row>
        <row r="6260">
          <cell r="B6260" t="str">
            <v>SR L 53 R AC 4PH</v>
          </cell>
          <cell r="D6260" t="str">
            <v>705   Fan coils (all types)</v>
          </cell>
          <cell r="E6260" t="str">
            <v>70502   Fan coils Ducted</v>
          </cell>
          <cell r="F6260" t="str">
            <v>SERENA</v>
          </cell>
          <cell r="G6260">
            <v>3097.21</v>
          </cell>
        </row>
        <row r="6261">
          <cell r="B6261" t="str">
            <v>SR L 66 R AC 4PH</v>
          </cell>
          <cell r="D6261" t="str">
            <v>705   Fan coils (all types)</v>
          </cell>
          <cell r="E6261" t="str">
            <v>70502   Fan coils Ducted</v>
          </cell>
          <cell r="F6261" t="str">
            <v>SERENA</v>
          </cell>
          <cell r="G6261">
            <v>5276.69</v>
          </cell>
        </row>
        <row r="6262">
          <cell r="B6262" t="str">
            <v>SR L 76 R AC 4PH</v>
          </cell>
          <cell r="D6262" t="str">
            <v>705   Fan coils (all types)</v>
          </cell>
          <cell r="E6262" t="str">
            <v>70502   Fan coils Ducted</v>
          </cell>
          <cell r="F6262" t="str">
            <v>SERENA</v>
          </cell>
          <cell r="G6262">
            <v>6080.09</v>
          </cell>
        </row>
        <row r="6263">
          <cell r="B6263" t="str">
            <v>SR L 14 R AC 4PH</v>
          </cell>
          <cell r="D6263" t="str">
            <v>705   Fan coils (all types)</v>
          </cell>
          <cell r="E6263" t="str">
            <v>70502   Fan coils Ducted</v>
          </cell>
          <cell r="F6263" t="str">
            <v>SERENA</v>
          </cell>
          <cell r="G6263">
            <v>1944.64</v>
          </cell>
        </row>
        <row r="6264">
          <cell r="B6264" t="str">
            <v>SR L 24 R AC 4PH</v>
          </cell>
          <cell r="D6264" t="str">
            <v>705   Fan coils (all types)</v>
          </cell>
          <cell r="E6264" t="str">
            <v>70502   Fan coils Ducted</v>
          </cell>
          <cell r="F6264" t="str">
            <v>SERENA</v>
          </cell>
          <cell r="G6264">
            <v>2091.9299999999998</v>
          </cell>
        </row>
        <row r="6265">
          <cell r="B6265" t="str">
            <v>SR L 34 R AC 4PH</v>
          </cell>
          <cell r="D6265" t="str">
            <v>705   Fan coils (all types)</v>
          </cell>
          <cell r="E6265" t="str">
            <v>70502   Fan coils Ducted</v>
          </cell>
          <cell r="F6265" t="str">
            <v>SERENA</v>
          </cell>
          <cell r="G6265">
            <v>2425.65</v>
          </cell>
        </row>
        <row r="6266">
          <cell r="B6266" t="str">
            <v>SR L 44 R AC 4PH</v>
          </cell>
          <cell r="D6266" t="str">
            <v>705   Fan coils (all types)</v>
          </cell>
          <cell r="E6266" t="str">
            <v>70502   Fan coils Ducted</v>
          </cell>
          <cell r="F6266" t="str">
            <v>SERENA</v>
          </cell>
          <cell r="G6266">
            <v>2898.42</v>
          </cell>
        </row>
        <row r="6267">
          <cell r="B6267" t="str">
            <v>SR L 54 R AC 4PH</v>
          </cell>
          <cell r="D6267" t="str">
            <v>705   Fan coils (all types)</v>
          </cell>
          <cell r="E6267" t="str">
            <v>70502   Fan coils Ducted</v>
          </cell>
          <cell r="F6267" t="str">
            <v>SERENA</v>
          </cell>
          <cell r="G6267">
            <v>3259.95</v>
          </cell>
        </row>
        <row r="6268">
          <cell r="B6268" t="str">
            <v>SR L 64 R AC 4PH</v>
          </cell>
          <cell r="D6268" t="str">
            <v>705   Fan coils (all types)</v>
          </cell>
          <cell r="E6268" t="str">
            <v>70502   Fan coils Ducted</v>
          </cell>
          <cell r="F6268" t="str">
            <v>SERENA</v>
          </cell>
          <cell r="G6268">
            <v>4869.84</v>
          </cell>
        </row>
        <row r="6269">
          <cell r="B6269" t="str">
            <v>SR L 74 R AC 4PH</v>
          </cell>
          <cell r="D6269" t="str">
            <v>705   Fan coils (all types)</v>
          </cell>
          <cell r="E6269" t="str">
            <v>70502   Fan coils Ducted</v>
          </cell>
          <cell r="F6269" t="str">
            <v>SERENA</v>
          </cell>
          <cell r="G6269">
            <v>5580.54</v>
          </cell>
        </row>
        <row r="6270">
          <cell r="B6270" t="str">
            <v>SR L 13 R EC 2P</v>
          </cell>
          <cell r="D6270" t="str">
            <v>705   Fan coils (all types)</v>
          </cell>
          <cell r="E6270" t="str">
            <v>70502   Fan coils Ducted</v>
          </cell>
          <cell r="F6270" t="str">
            <v>SERENA</v>
          </cell>
          <cell r="G6270">
            <v>1895.2</v>
          </cell>
        </row>
        <row r="6271">
          <cell r="B6271" t="str">
            <v>SR L 23 R EC 2P</v>
          </cell>
          <cell r="D6271" t="str">
            <v>705   Fan coils (all types)</v>
          </cell>
          <cell r="E6271" t="str">
            <v>70502   Fan coils Ducted</v>
          </cell>
          <cell r="F6271" t="str">
            <v>SERENA</v>
          </cell>
          <cell r="G6271">
            <v>2234.0700000000002</v>
          </cell>
        </row>
        <row r="6272">
          <cell r="B6272" t="str">
            <v>SR L 33 R EC 2P</v>
          </cell>
          <cell r="D6272" t="str">
            <v>705   Fan coils (all types)</v>
          </cell>
          <cell r="E6272" t="str">
            <v>70502   Fan coils Ducted</v>
          </cell>
          <cell r="F6272" t="str">
            <v>SERENA</v>
          </cell>
          <cell r="G6272">
            <v>2415.35</v>
          </cell>
        </row>
        <row r="6273">
          <cell r="B6273" t="str">
            <v>SR L 43 R EC 2P</v>
          </cell>
          <cell r="D6273" t="str">
            <v>705   Fan coils (all types)</v>
          </cell>
          <cell r="E6273" t="str">
            <v>70502   Fan coils Ducted</v>
          </cell>
          <cell r="F6273" t="str">
            <v>SERENA</v>
          </cell>
          <cell r="G6273">
            <v>2727.44</v>
          </cell>
        </row>
        <row r="6274">
          <cell r="B6274" t="str">
            <v>SR L 53 R EC 2P</v>
          </cell>
          <cell r="D6274" t="str">
            <v>705   Fan coils (all types)</v>
          </cell>
          <cell r="E6274" t="str">
            <v>70502   Fan coils Ducted</v>
          </cell>
          <cell r="F6274" t="str">
            <v>SERENA</v>
          </cell>
          <cell r="G6274">
            <v>3093.09</v>
          </cell>
        </row>
        <row r="6275">
          <cell r="B6275" t="str">
            <v>SR L 14 R EC 2P</v>
          </cell>
          <cell r="D6275" t="str">
            <v>705   Fan coils (all types)</v>
          </cell>
          <cell r="E6275" t="str">
            <v>70502   Fan coils Ducted</v>
          </cell>
          <cell r="F6275" t="str">
            <v>SERENA</v>
          </cell>
          <cell r="G6275">
            <v>1918.89</v>
          </cell>
        </row>
        <row r="6276">
          <cell r="B6276" t="str">
            <v>SR L 24 R EC 2P</v>
          </cell>
          <cell r="D6276" t="str">
            <v>705   Fan coils (all types)</v>
          </cell>
          <cell r="E6276" t="str">
            <v>70502   Fan coils Ducted</v>
          </cell>
          <cell r="F6276" t="str">
            <v>SERENA</v>
          </cell>
          <cell r="G6276">
            <v>2326.77</v>
          </cell>
        </row>
        <row r="6277">
          <cell r="B6277" t="str">
            <v>SR L 34 R EC 2P</v>
          </cell>
          <cell r="D6277" t="str">
            <v>705   Fan coils (all types)</v>
          </cell>
          <cell r="E6277" t="str">
            <v>70502   Fan coils Ducted</v>
          </cell>
          <cell r="F6277" t="str">
            <v>SERENA</v>
          </cell>
          <cell r="G6277">
            <v>2544.1</v>
          </cell>
        </row>
        <row r="6278">
          <cell r="B6278" t="str">
            <v>SR L 44 R EC 2P</v>
          </cell>
          <cell r="D6278" t="str">
            <v>705   Fan coils (all types)</v>
          </cell>
          <cell r="E6278" t="str">
            <v>70502   Fan coils Ducted</v>
          </cell>
          <cell r="F6278" t="str">
            <v>SERENA</v>
          </cell>
          <cell r="G6278">
            <v>2884</v>
          </cell>
        </row>
        <row r="6279">
          <cell r="B6279" t="str">
            <v>SR L 54 R EC 2P</v>
          </cell>
          <cell r="D6279" t="str">
            <v>705   Fan coils (all types)</v>
          </cell>
          <cell r="E6279" t="str">
            <v>70502   Fan coils Ducted</v>
          </cell>
          <cell r="F6279" t="str">
            <v>SERENA</v>
          </cell>
          <cell r="G6279">
            <v>3253.77</v>
          </cell>
        </row>
        <row r="6280">
          <cell r="B6280" t="str">
            <v>SR L 64 R EC 2P</v>
          </cell>
          <cell r="D6280" t="str">
            <v>705   Fan coils (all types)</v>
          </cell>
          <cell r="E6280" t="str">
            <v>70502   Fan coils Ducted</v>
          </cell>
          <cell r="F6280" t="str">
            <v>SERENA</v>
          </cell>
          <cell r="G6280">
            <v>4338.3599999999997</v>
          </cell>
        </row>
        <row r="6281">
          <cell r="B6281" t="str">
            <v>SR L 66 R EC 2P</v>
          </cell>
          <cell r="D6281" t="str">
            <v>705   Fan coils (all types)</v>
          </cell>
          <cell r="E6281" t="str">
            <v>70502   Fan coils Ducted</v>
          </cell>
          <cell r="F6281" t="str">
            <v>SERENA</v>
          </cell>
          <cell r="G6281">
            <v>4970.78</v>
          </cell>
        </row>
        <row r="6282">
          <cell r="B6282" t="str">
            <v>SR L 13 R EC 4P</v>
          </cell>
          <cell r="D6282" t="str">
            <v>705   Fan coils (all types)</v>
          </cell>
          <cell r="E6282" t="str">
            <v>70502   Fan coils Ducted</v>
          </cell>
          <cell r="F6282" t="str">
            <v>SERENA</v>
          </cell>
          <cell r="G6282">
            <v>2075.4499999999998</v>
          </cell>
        </row>
        <row r="6283">
          <cell r="B6283" t="str">
            <v>SR L 23 R EC 4P</v>
          </cell>
          <cell r="D6283" t="str">
            <v>705   Fan coils (all types)</v>
          </cell>
          <cell r="E6283" t="str">
            <v>70502   Fan coils Ducted</v>
          </cell>
          <cell r="F6283" t="str">
            <v>SERENA</v>
          </cell>
          <cell r="G6283">
            <v>2428.7399999999998</v>
          </cell>
        </row>
        <row r="6284">
          <cell r="B6284" t="str">
            <v>SR L 33 R EC 4P</v>
          </cell>
          <cell r="D6284" t="str">
            <v>705   Fan coils (all types)</v>
          </cell>
          <cell r="E6284" t="str">
            <v>70502   Fan coils Ducted</v>
          </cell>
          <cell r="F6284" t="str">
            <v>SERENA</v>
          </cell>
          <cell r="G6284">
            <v>2645.04</v>
          </cell>
        </row>
        <row r="6285">
          <cell r="B6285" t="str">
            <v>SR L 43 R EC 4P</v>
          </cell>
          <cell r="D6285" t="str">
            <v>705   Fan coils (all types)</v>
          </cell>
          <cell r="E6285" t="str">
            <v>70502   Fan coils Ducted</v>
          </cell>
          <cell r="F6285" t="str">
            <v>SERENA</v>
          </cell>
          <cell r="G6285">
            <v>3004.51</v>
          </cell>
        </row>
        <row r="6286">
          <cell r="B6286" t="str">
            <v>SR L 53 R EC 4P</v>
          </cell>
          <cell r="D6286" t="str">
            <v>705   Fan coils (all types)</v>
          </cell>
          <cell r="E6286" t="str">
            <v>70502   Fan coils Ducted</v>
          </cell>
          <cell r="F6286" t="str">
            <v>SERENA</v>
          </cell>
          <cell r="G6286">
            <v>3419.6</v>
          </cell>
        </row>
        <row r="6287">
          <cell r="B6287" t="str">
            <v>SR L 14 R EC 4P</v>
          </cell>
          <cell r="D6287" t="str">
            <v>705   Fan coils (all types)</v>
          </cell>
          <cell r="E6287" t="str">
            <v>70502   Fan coils Ducted</v>
          </cell>
          <cell r="F6287" t="str">
            <v>SERENA</v>
          </cell>
          <cell r="G6287">
            <v>2150.64</v>
          </cell>
        </row>
        <row r="6288">
          <cell r="B6288" t="str">
            <v>SR L 24 R EC 4P</v>
          </cell>
          <cell r="D6288" t="str">
            <v>705   Fan coils (all types)</v>
          </cell>
          <cell r="E6288" t="str">
            <v>70502   Fan coils Ducted</v>
          </cell>
          <cell r="F6288" t="str">
            <v>SERENA</v>
          </cell>
          <cell r="G6288">
            <v>2526.59</v>
          </cell>
        </row>
        <row r="6289">
          <cell r="B6289" t="str">
            <v>SR L 34 R EC 4P</v>
          </cell>
          <cell r="D6289" t="str">
            <v>705   Fan coils (all types)</v>
          </cell>
          <cell r="E6289" t="str">
            <v>70502   Fan coils Ducted</v>
          </cell>
          <cell r="F6289" t="str">
            <v>SERENA</v>
          </cell>
          <cell r="G6289">
            <v>2769.67</v>
          </cell>
        </row>
        <row r="6290">
          <cell r="B6290" t="str">
            <v>SR L 44 R EC 4P</v>
          </cell>
          <cell r="D6290" t="str">
            <v>705   Fan coils (all types)</v>
          </cell>
          <cell r="E6290" t="str">
            <v>70502   Fan coils Ducted</v>
          </cell>
          <cell r="F6290" t="str">
            <v>SERENA</v>
          </cell>
          <cell r="G6290">
            <v>3163.13</v>
          </cell>
        </row>
        <row r="6291">
          <cell r="B6291" t="str">
            <v>SR L 54 R EC 4P</v>
          </cell>
          <cell r="D6291" t="str">
            <v>705   Fan coils (all types)</v>
          </cell>
          <cell r="E6291" t="str">
            <v>70502   Fan coils Ducted</v>
          </cell>
          <cell r="F6291" t="str">
            <v>SERENA</v>
          </cell>
          <cell r="G6291">
            <v>3580.28</v>
          </cell>
        </row>
        <row r="6292">
          <cell r="B6292" t="str">
            <v>SR L 13 R EC 4PH</v>
          </cell>
          <cell r="D6292" t="str">
            <v>705   Fan coils (all types)</v>
          </cell>
          <cell r="E6292" t="str">
            <v>70502   Fan coils Ducted</v>
          </cell>
          <cell r="F6292" t="str">
            <v>SERENA</v>
          </cell>
          <cell r="G6292">
            <v>2158.88</v>
          </cell>
        </row>
        <row r="6293">
          <cell r="B6293" t="str">
            <v>SR L 23 R EC 4PH</v>
          </cell>
          <cell r="D6293" t="str">
            <v>705   Fan coils (all types)</v>
          </cell>
          <cell r="E6293" t="str">
            <v>70502   Fan coils Ducted</v>
          </cell>
          <cell r="F6293" t="str">
            <v>SERENA</v>
          </cell>
          <cell r="G6293">
            <v>2530.71</v>
          </cell>
        </row>
        <row r="6294">
          <cell r="B6294" t="str">
            <v>SR L 33 R EC 4PH</v>
          </cell>
          <cell r="D6294" t="str">
            <v>705   Fan coils (all types)</v>
          </cell>
          <cell r="E6294" t="str">
            <v>70502   Fan coils Ducted</v>
          </cell>
          <cell r="F6294" t="str">
            <v>SERENA</v>
          </cell>
          <cell r="G6294">
            <v>2769.67</v>
          </cell>
        </row>
        <row r="6295">
          <cell r="B6295" t="str">
            <v>SR L 43 R EC 4PH</v>
          </cell>
          <cell r="D6295" t="str">
            <v>705   Fan coils (all types)</v>
          </cell>
          <cell r="E6295" t="str">
            <v>70502   Fan coils Ducted</v>
          </cell>
          <cell r="F6295" t="str">
            <v>SERENA</v>
          </cell>
          <cell r="G6295">
            <v>3163.13</v>
          </cell>
        </row>
        <row r="6296">
          <cell r="B6296" t="str">
            <v>SR L 53 R EC 4PH</v>
          </cell>
          <cell r="D6296" t="str">
            <v>705   Fan coils (all types)</v>
          </cell>
          <cell r="E6296" t="str">
            <v>70502   Fan coils Ducted</v>
          </cell>
          <cell r="F6296" t="str">
            <v>SERENA</v>
          </cell>
          <cell r="G6296">
            <v>3611.18</v>
          </cell>
        </row>
        <row r="6297">
          <cell r="B6297" t="str">
            <v>SR L 14 R EC 4PH</v>
          </cell>
          <cell r="D6297" t="str">
            <v>705   Fan coils (all types)</v>
          </cell>
          <cell r="E6297" t="str">
            <v>70502   Fan coils Ducted</v>
          </cell>
          <cell r="F6297" t="str">
            <v>SERENA</v>
          </cell>
          <cell r="G6297">
            <v>2225.83</v>
          </cell>
        </row>
        <row r="6298">
          <cell r="B6298" t="str">
            <v>SR L 24 R EC 4PH</v>
          </cell>
          <cell r="D6298" t="str">
            <v>705   Fan coils (all types)</v>
          </cell>
          <cell r="E6298" t="str">
            <v>70502   Fan coils Ducted</v>
          </cell>
          <cell r="F6298" t="str">
            <v>SERENA</v>
          </cell>
          <cell r="G6298">
            <v>2633.71</v>
          </cell>
        </row>
        <row r="6299">
          <cell r="B6299" t="str">
            <v>SR L 34 R EC 4PH</v>
          </cell>
          <cell r="D6299" t="str">
            <v>705   Fan coils (all types)</v>
          </cell>
          <cell r="E6299" t="str">
            <v>70502   Fan coils Ducted</v>
          </cell>
          <cell r="F6299" t="str">
            <v>SERENA</v>
          </cell>
          <cell r="G6299">
            <v>2900.48</v>
          </cell>
        </row>
        <row r="6300">
          <cell r="B6300" t="str">
            <v>SR L 44 R EC 4PH</v>
          </cell>
          <cell r="D6300" t="str">
            <v>705   Fan coils (all types)</v>
          </cell>
          <cell r="E6300" t="str">
            <v>70502   Fan coils Ducted</v>
          </cell>
          <cell r="F6300" t="str">
            <v>SERENA</v>
          </cell>
          <cell r="G6300">
            <v>3318.66</v>
          </cell>
        </row>
        <row r="6301">
          <cell r="B6301" t="str">
            <v>SR L 54 R EC 4PH</v>
          </cell>
          <cell r="D6301" t="str">
            <v>705   Fan coils (all types)</v>
          </cell>
          <cell r="E6301" t="str">
            <v>70502   Fan coils Ducted</v>
          </cell>
          <cell r="F6301" t="str">
            <v>SERENA</v>
          </cell>
          <cell r="G6301">
            <v>3766.71</v>
          </cell>
        </row>
        <row r="6302">
          <cell r="B6302" t="str">
            <v>SR L 64 R EC 4PH</v>
          </cell>
          <cell r="D6302" t="str">
            <v>705   Fan coils (all types)</v>
          </cell>
          <cell r="E6302" t="str">
            <v>70502   Fan coils Ducted</v>
          </cell>
          <cell r="F6302" t="str">
            <v>SERENA</v>
          </cell>
          <cell r="G6302">
            <v>5022.28</v>
          </cell>
        </row>
        <row r="6303">
          <cell r="B6303" t="str">
            <v>SR L 66 R EC 4PH</v>
          </cell>
          <cell r="D6303" t="str">
            <v>705   Fan coils (all types)</v>
          </cell>
          <cell r="E6303" t="str">
            <v>70502   Fan coils Ducted</v>
          </cell>
          <cell r="F6303" t="str">
            <v>SERENA</v>
          </cell>
          <cell r="G6303">
            <v>5659.85</v>
          </cell>
        </row>
        <row r="6304">
          <cell r="B6304" t="str">
            <v>SR M 13 L AC 2P</v>
          </cell>
          <cell r="D6304" t="str">
            <v>705   Fan coils (all types)</v>
          </cell>
          <cell r="E6304" t="str">
            <v>70502   Fan coils Ducted</v>
          </cell>
          <cell r="F6304" t="str">
            <v>SERENA</v>
          </cell>
          <cell r="G6304">
            <v>560.32000000000005</v>
          </cell>
        </row>
        <row r="6305">
          <cell r="B6305" t="str">
            <v>SR M 23 L AC 2P</v>
          </cell>
          <cell r="D6305" t="str">
            <v>705   Fan coils (all types)</v>
          </cell>
          <cell r="E6305" t="str">
            <v>70502   Fan coils Ducted</v>
          </cell>
          <cell r="F6305" t="str">
            <v>SERENA</v>
          </cell>
          <cell r="G6305">
            <v>662.29</v>
          </cell>
        </row>
        <row r="6306">
          <cell r="B6306" t="str">
            <v>SR M 33 L AC 2P</v>
          </cell>
          <cell r="D6306" t="str">
            <v>705   Fan coils (all types)</v>
          </cell>
          <cell r="E6306" t="str">
            <v>70502   Fan coils Ducted</v>
          </cell>
          <cell r="F6306" t="str">
            <v>SERENA</v>
          </cell>
          <cell r="G6306">
            <v>761.17</v>
          </cell>
        </row>
        <row r="6307">
          <cell r="B6307" t="str">
            <v>SR M 43 L AC 2P</v>
          </cell>
          <cell r="D6307" t="str">
            <v>705   Fan coils (all types)</v>
          </cell>
          <cell r="E6307" t="str">
            <v>70502   Fan coils Ducted</v>
          </cell>
          <cell r="F6307" t="str">
            <v>SERENA</v>
          </cell>
          <cell r="G6307">
            <v>814.73</v>
          </cell>
        </row>
        <row r="6308">
          <cell r="B6308" t="str">
            <v>SR M 53 L AC 2P</v>
          </cell>
          <cell r="D6308" t="str">
            <v>705   Fan coils (all types)</v>
          </cell>
          <cell r="E6308" t="str">
            <v>70502   Fan coils Ducted</v>
          </cell>
          <cell r="F6308" t="str">
            <v>SERENA</v>
          </cell>
          <cell r="G6308">
            <v>1056.78</v>
          </cell>
        </row>
        <row r="6309">
          <cell r="B6309" t="str">
            <v>SR M 63 L AC 2P</v>
          </cell>
          <cell r="D6309" t="str">
            <v>705   Fan coils (all types)</v>
          </cell>
          <cell r="E6309" t="str">
            <v>70502   Fan coils Ducted</v>
          </cell>
          <cell r="F6309" t="str">
            <v>SERENA</v>
          </cell>
          <cell r="G6309">
            <v>1399.77</v>
          </cell>
        </row>
        <row r="6310">
          <cell r="B6310" t="str">
            <v>SR M 73 L AC 2P</v>
          </cell>
          <cell r="D6310" t="str">
            <v>705   Fan coils (all types)</v>
          </cell>
          <cell r="E6310" t="str">
            <v>70502   Fan coils Ducted</v>
          </cell>
          <cell r="F6310" t="str">
            <v>SERENA</v>
          </cell>
          <cell r="G6310">
            <v>1450.24</v>
          </cell>
        </row>
        <row r="6311">
          <cell r="B6311" t="str">
            <v>SR M 14 L AC 2P</v>
          </cell>
          <cell r="D6311" t="str">
            <v>705   Fan coils (all types)</v>
          </cell>
          <cell r="E6311" t="str">
            <v>70502   Fan coils Ducted</v>
          </cell>
          <cell r="F6311" t="str">
            <v>SERENA</v>
          </cell>
          <cell r="G6311">
            <v>596.37</v>
          </cell>
        </row>
        <row r="6312">
          <cell r="B6312" t="str">
            <v>SR M 24 L AC 2P</v>
          </cell>
          <cell r="D6312" t="str">
            <v>705   Fan coils (all types)</v>
          </cell>
          <cell r="E6312" t="str">
            <v>70502   Fan coils Ducted</v>
          </cell>
          <cell r="F6312" t="str">
            <v>SERENA</v>
          </cell>
          <cell r="G6312">
            <v>689.07</v>
          </cell>
        </row>
        <row r="6313">
          <cell r="B6313" t="str">
            <v>SR M 34 L AC 2P</v>
          </cell>
          <cell r="D6313" t="str">
            <v>705   Fan coils (all types)</v>
          </cell>
          <cell r="E6313" t="str">
            <v>70502   Fan coils Ducted</v>
          </cell>
          <cell r="F6313" t="str">
            <v>SERENA</v>
          </cell>
          <cell r="G6313">
            <v>791.04</v>
          </cell>
        </row>
        <row r="6314">
          <cell r="B6314" t="str">
            <v>SR M 44 L AC 2P</v>
          </cell>
          <cell r="D6314" t="str">
            <v>705   Fan coils (all types)</v>
          </cell>
          <cell r="E6314" t="str">
            <v>70502   Fan coils Ducted</v>
          </cell>
          <cell r="F6314" t="str">
            <v>SERENA</v>
          </cell>
          <cell r="G6314">
            <v>876.53</v>
          </cell>
        </row>
        <row r="6315">
          <cell r="B6315" t="str">
            <v>SR M 54 L AC 2P</v>
          </cell>
          <cell r="D6315" t="str">
            <v>705   Fan coils (all types)</v>
          </cell>
          <cell r="E6315" t="str">
            <v>70502   Fan coils Ducted</v>
          </cell>
          <cell r="F6315" t="str">
            <v>SERENA</v>
          </cell>
          <cell r="G6315">
            <v>1112.4000000000001</v>
          </cell>
        </row>
        <row r="6316">
          <cell r="B6316" t="str">
            <v>SR M 64 L AC 2P</v>
          </cell>
          <cell r="D6316" t="str">
            <v>705   Fan coils (all types)</v>
          </cell>
          <cell r="E6316" t="str">
            <v>70502   Fan coils Ducted</v>
          </cell>
          <cell r="F6316" t="str">
            <v>SERENA</v>
          </cell>
          <cell r="G6316">
            <v>1487.32</v>
          </cell>
        </row>
        <row r="6317">
          <cell r="B6317" t="str">
            <v>SR M 74 L AC 2P</v>
          </cell>
          <cell r="D6317" t="str">
            <v>705   Fan coils (all types)</v>
          </cell>
          <cell r="E6317" t="str">
            <v>70502   Fan coils Ducted</v>
          </cell>
          <cell r="F6317" t="str">
            <v>SERENA</v>
          </cell>
          <cell r="G6317">
            <v>1542.94</v>
          </cell>
        </row>
        <row r="6318">
          <cell r="B6318" t="str">
            <v>SR M 13 L AC 4P</v>
          </cell>
          <cell r="D6318" t="str">
            <v>705   Fan coils (all types)</v>
          </cell>
          <cell r="E6318" t="str">
            <v>70502   Fan coils Ducted</v>
          </cell>
          <cell r="F6318" t="str">
            <v>SERENA</v>
          </cell>
          <cell r="G6318">
            <v>616.97</v>
          </cell>
        </row>
        <row r="6319">
          <cell r="B6319" t="str">
            <v>SR M 23 L AC 4P</v>
          </cell>
          <cell r="D6319" t="str">
            <v>705   Fan coils (all types)</v>
          </cell>
          <cell r="E6319" t="str">
            <v>70502   Fan coils Ducted</v>
          </cell>
          <cell r="F6319" t="str">
            <v>SERENA</v>
          </cell>
          <cell r="G6319">
            <v>736.45</v>
          </cell>
        </row>
        <row r="6320">
          <cell r="B6320" t="str">
            <v>SR M 33 L AC 4P</v>
          </cell>
          <cell r="D6320" t="str">
            <v>705   Fan coils (all types)</v>
          </cell>
          <cell r="E6320" t="str">
            <v>70502   Fan coils Ducted</v>
          </cell>
          <cell r="F6320" t="str">
            <v>SERENA</v>
          </cell>
          <cell r="G6320">
            <v>841.51</v>
          </cell>
        </row>
        <row r="6321">
          <cell r="B6321" t="str">
            <v>SR M 43 L AC 4P</v>
          </cell>
          <cell r="D6321" t="str">
            <v>705   Fan coils (all types)</v>
          </cell>
          <cell r="E6321" t="str">
            <v>70502   Fan coils Ducted</v>
          </cell>
          <cell r="F6321" t="str">
            <v>SERENA</v>
          </cell>
          <cell r="G6321">
            <v>918.76</v>
          </cell>
        </row>
        <row r="6322">
          <cell r="B6322" t="str">
            <v>SR M 53 L AC 4P</v>
          </cell>
          <cell r="D6322" t="str">
            <v>705   Fan coils (all types)</v>
          </cell>
          <cell r="E6322" t="str">
            <v>70502   Fan coils Ducted</v>
          </cell>
          <cell r="F6322" t="str">
            <v>SERENA</v>
          </cell>
          <cell r="G6322">
            <v>1131.97</v>
          </cell>
        </row>
        <row r="6323">
          <cell r="B6323" t="str">
            <v>SR M 63 L AC 4P</v>
          </cell>
          <cell r="D6323" t="str">
            <v>705   Fan coils (all types)</v>
          </cell>
          <cell r="E6323" t="str">
            <v>70502   Fan coils Ducted</v>
          </cell>
          <cell r="F6323" t="str">
            <v>SERENA</v>
          </cell>
          <cell r="G6323">
            <v>1499.68</v>
          </cell>
        </row>
        <row r="6324">
          <cell r="B6324" t="str">
            <v>SR M 73 L AC 4P</v>
          </cell>
          <cell r="D6324" t="str">
            <v>705   Fan coils (all types)</v>
          </cell>
          <cell r="E6324" t="str">
            <v>70502   Fan coils Ducted</v>
          </cell>
          <cell r="F6324" t="str">
            <v>SERENA</v>
          </cell>
          <cell r="G6324">
            <v>1552.21</v>
          </cell>
        </row>
        <row r="6325">
          <cell r="B6325" t="str">
            <v>SR M 14 L AC 4P</v>
          </cell>
          <cell r="D6325" t="str">
            <v>705   Fan coils (all types)</v>
          </cell>
          <cell r="E6325" t="str">
            <v>70502   Fan coils Ducted</v>
          </cell>
          <cell r="F6325" t="str">
            <v>SERENA</v>
          </cell>
          <cell r="G6325">
            <v>655.08000000000004</v>
          </cell>
        </row>
        <row r="6326">
          <cell r="B6326" t="str">
            <v>SR M 24 L AC 4P</v>
          </cell>
          <cell r="D6326" t="str">
            <v>705   Fan coils (all types)</v>
          </cell>
          <cell r="E6326" t="str">
            <v>70502   Fan coils Ducted</v>
          </cell>
          <cell r="F6326" t="str">
            <v>SERENA</v>
          </cell>
          <cell r="G6326">
            <v>763.23</v>
          </cell>
        </row>
        <row r="6327">
          <cell r="B6327" t="str">
            <v>SR M 34 L AC 4P</v>
          </cell>
          <cell r="D6327" t="str">
            <v>705   Fan coils (all types)</v>
          </cell>
          <cell r="E6327" t="str">
            <v>70502   Fan coils Ducted</v>
          </cell>
          <cell r="F6327" t="str">
            <v>SERENA</v>
          </cell>
          <cell r="G6327">
            <v>876.53</v>
          </cell>
        </row>
        <row r="6328">
          <cell r="B6328" t="str">
            <v>SR M 44 L AC 4P</v>
          </cell>
          <cell r="D6328" t="str">
            <v>705   Fan coils (all types)</v>
          </cell>
          <cell r="E6328" t="str">
            <v>70502   Fan coils Ducted</v>
          </cell>
          <cell r="F6328" t="str">
            <v>SERENA</v>
          </cell>
          <cell r="G6328">
            <v>978.5</v>
          </cell>
        </row>
        <row r="6329">
          <cell r="B6329" t="str">
            <v>SR M 54 L AC 4P</v>
          </cell>
          <cell r="D6329" t="str">
            <v>705   Fan coils (all types)</v>
          </cell>
          <cell r="E6329" t="str">
            <v>70502   Fan coils Ducted</v>
          </cell>
          <cell r="F6329" t="str">
            <v>SERENA</v>
          </cell>
          <cell r="G6329">
            <v>1187.5899999999999</v>
          </cell>
        </row>
        <row r="6330">
          <cell r="B6330" t="str">
            <v>SR M 64 L AC 4P</v>
          </cell>
          <cell r="D6330" t="str">
            <v>705   Fan coils (all types)</v>
          </cell>
          <cell r="E6330" t="str">
            <v>70502   Fan coils Ducted</v>
          </cell>
          <cell r="F6330" t="str">
            <v>SERENA</v>
          </cell>
          <cell r="G6330">
            <v>1584.14</v>
          </cell>
        </row>
        <row r="6331">
          <cell r="B6331" t="str">
            <v>SR M 74 L AC 4P</v>
          </cell>
          <cell r="D6331" t="str">
            <v>705   Fan coils (all types)</v>
          </cell>
          <cell r="E6331" t="str">
            <v>70502   Fan coils Ducted</v>
          </cell>
          <cell r="F6331" t="str">
            <v>SERENA</v>
          </cell>
          <cell r="G6331">
            <v>1641.82</v>
          </cell>
        </row>
        <row r="6332">
          <cell r="B6332" t="str">
            <v>SR M 13 L AC 4PH</v>
          </cell>
          <cell r="D6332" t="str">
            <v>705   Fan coils (all types)</v>
          </cell>
          <cell r="E6332" t="str">
            <v>70502   Fan coils Ducted</v>
          </cell>
          <cell r="F6332" t="str">
            <v>SERENA</v>
          </cell>
          <cell r="G6332">
            <v>662.29</v>
          </cell>
        </row>
        <row r="6333">
          <cell r="B6333" t="str">
            <v>SR M 23 L AC 4PH</v>
          </cell>
          <cell r="D6333" t="str">
            <v>705   Fan coils (all types)</v>
          </cell>
          <cell r="E6333" t="str">
            <v>70502   Fan coils Ducted</v>
          </cell>
          <cell r="F6333" t="str">
            <v>SERENA</v>
          </cell>
          <cell r="G6333">
            <v>784.86</v>
          </cell>
        </row>
        <row r="6334">
          <cell r="B6334" t="str">
            <v>SR M 33 L AC 4PH</v>
          </cell>
          <cell r="D6334" t="str">
            <v>705   Fan coils (all types)</v>
          </cell>
          <cell r="E6334" t="str">
            <v>70502   Fan coils Ducted</v>
          </cell>
          <cell r="F6334" t="str">
            <v>SERENA</v>
          </cell>
          <cell r="G6334">
            <v>898.16</v>
          </cell>
        </row>
        <row r="6335">
          <cell r="B6335" t="str">
            <v>SR M 43 L AC 4PH</v>
          </cell>
          <cell r="D6335" t="str">
            <v>705   Fan coils (all types)</v>
          </cell>
          <cell r="E6335" t="str">
            <v>70502   Fan coils Ducted</v>
          </cell>
          <cell r="F6335" t="str">
            <v>SERENA</v>
          </cell>
          <cell r="G6335">
            <v>953.78</v>
          </cell>
        </row>
        <row r="6336">
          <cell r="B6336" t="str">
            <v>SR M 03 L EC 2P</v>
          </cell>
          <cell r="D6336" t="str">
            <v>705   Fan coils (all types)</v>
          </cell>
          <cell r="E6336" t="str">
            <v>70502   Fan coils Ducted</v>
          </cell>
          <cell r="F6336" t="str">
            <v>SERENA</v>
          </cell>
          <cell r="G6336">
            <v>690.1</v>
          </cell>
        </row>
        <row r="6337">
          <cell r="B6337" t="str">
            <v>SR M 13 L EC 2P</v>
          </cell>
          <cell r="D6337" t="str">
            <v>705   Fan coils (all types)</v>
          </cell>
          <cell r="E6337" t="str">
            <v>70502   Fan coils Ducted</v>
          </cell>
          <cell r="F6337" t="str">
            <v>SERENA</v>
          </cell>
          <cell r="G6337">
            <v>774.56</v>
          </cell>
        </row>
        <row r="6338">
          <cell r="B6338" t="str">
            <v>SR M 23 L EC 2P</v>
          </cell>
          <cell r="D6338" t="str">
            <v>705   Fan coils (all types)</v>
          </cell>
          <cell r="E6338" t="str">
            <v>70502   Fan coils Ducted</v>
          </cell>
          <cell r="F6338" t="str">
            <v>SERENA</v>
          </cell>
          <cell r="G6338">
            <v>883.74</v>
          </cell>
        </row>
        <row r="6339">
          <cell r="B6339" t="str">
            <v>SR M 43 L EC 2P</v>
          </cell>
          <cell r="D6339" t="str">
            <v>705   Fan coils (all types)</v>
          </cell>
          <cell r="E6339" t="str">
            <v>70502   Fan coils Ducted</v>
          </cell>
          <cell r="F6339" t="str">
            <v>SERENA</v>
          </cell>
          <cell r="G6339">
            <v>1018.67</v>
          </cell>
        </row>
        <row r="6340">
          <cell r="B6340" t="str">
            <v>SR M 73 L EC 2P</v>
          </cell>
          <cell r="D6340" t="str">
            <v>705   Fan coils (all types)</v>
          </cell>
          <cell r="E6340" t="str">
            <v>70502   Fan coils Ducted</v>
          </cell>
          <cell r="F6340" t="str">
            <v>SERENA</v>
          </cell>
          <cell r="G6340">
            <v>1782.93</v>
          </cell>
        </row>
        <row r="6341">
          <cell r="B6341" t="str">
            <v>SR M 04 L EC 2P</v>
          </cell>
          <cell r="D6341" t="str">
            <v>705   Fan coils (all types)</v>
          </cell>
          <cell r="E6341" t="str">
            <v>70502   Fan coils Ducted</v>
          </cell>
          <cell r="F6341" t="str">
            <v>SERENA</v>
          </cell>
          <cell r="G6341">
            <v>722.03</v>
          </cell>
        </row>
        <row r="6342">
          <cell r="B6342" t="str">
            <v>SR M 14 L EC 2P</v>
          </cell>
          <cell r="D6342" t="str">
            <v>705   Fan coils (all types)</v>
          </cell>
          <cell r="E6342" t="str">
            <v>70502   Fan coils Ducted</v>
          </cell>
          <cell r="F6342" t="str">
            <v>SERENA</v>
          </cell>
          <cell r="G6342">
            <v>811.64</v>
          </cell>
        </row>
        <row r="6343">
          <cell r="B6343" t="str">
            <v>SR M 24 L EC 2P</v>
          </cell>
          <cell r="D6343" t="str">
            <v>705   Fan coils (all types)</v>
          </cell>
          <cell r="E6343" t="str">
            <v>70502   Fan coils Ducted</v>
          </cell>
          <cell r="F6343" t="str">
            <v>SERENA</v>
          </cell>
          <cell r="G6343">
            <v>909.49</v>
          </cell>
        </row>
        <row r="6344">
          <cell r="B6344" t="str">
            <v>SR M 44 L EC 2P</v>
          </cell>
          <cell r="D6344" t="str">
            <v>705   Fan coils (all types)</v>
          </cell>
          <cell r="E6344" t="str">
            <v>70502   Fan coils Ducted</v>
          </cell>
          <cell r="F6344" t="str">
            <v>SERENA</v>
          </cell>
          <cell r="G6344">
            <v>1079.44</v>
          </cell>
        </row>
        <row r="6345">
          <cell r="B6345" t="str">
            <v>SR M 74 L EC 2P</v>
          </cell>
          <cell r="D6345" t="str">
            <v>705   Fan coils (all types)</v>
          </cell>
          <cell r="E6345" t="str">
            <v>70502   Fan coils Ducted</v>
          </cell>
          <cell r="F6345" t="str">
            <v>SERENA</v>
          </cell>
          <cell r="G6345">
            <v>1872.54</v>
          </cell>
        </row>
        <row r="6346">
          <cell r="B6346" t="str">
            <v>SR M 03 L EC 4P</v>
          </cell>
          <cell r="D6346" t="str">
            <v>705   Fan coils (all types)</v>
          </cell>
          <cell r="E6346" t="str">
            <v>70502   Fan coils Ducted</v>
          </cell>
          <cell r="F6346" t="str">
            <v>SERENA</v>
          </cell>
          <cell r="G6346">
            <v>740.57</v>
          </cell>
        </row>
        <row r="6347">
          <cell r="B6347" t="str">
            <v>SR M 13 L EC 4P</v>
          </cell>
          <cell r="D6347" t="str">
            <v>705   Fan coils (all types)</v>
          </cell>
          <cell r="E6347" t="str">
            <v>70502   Fan coils Ducted</v>
          </cell>
          <cell r="F6347" t="str">
            <v>SERENA</v>
          </cell>
          <cell r="G6347">
            <v>832.24</v>
          </cell>
        </row>
        <row r="6348">
          <cell r="B6348" t="str">
            <v>SR M 23 L EC 4P</v>
          </cell>
          <cell r="D6348" t="str">
            <v>705   Fan coils (all types)</v>
          </cell>
          <cell r="E6348" t="str">
            <v>70502   Fan coils Ducted</v>
          </cell>
          <cell r="F6348" t="str">
            <v>SERENA</v>
          </cell>
          <cell r="G6348">
            <v>956.87</v>
          </cell>
        </row>
        <row r="6349">
          <cell r="B6349" t="str">
            <v>SR M 43 L EC 4P</v>
          </cell>
          <cell r="D6349" t="str">
            <v>705   Fan coils (all types)</v>
          </cell>
          <cell r="E6349" t="str">
            <v>70502   Fan coils Ducted</v>
          </cell>
          <cell r="F6349" t="str">
            <v>SERENA</v>
          </cell>
          <cell r="G6349">
            <v>1121.67</v>
          </cell>
        </row>
        <row r="6350">
          <cell r="B6350" t="str">
            <v>SR M 73 L EC 4P</v>
          </cell>
          <cell r="D6350" t="str">
            <v>705   Fan coils (all types)</v>
          </cell>
          <cell r="E6350" t="str">
            <v>70502   Fan coils Ducted</v>
          </cell>
          <cell r="F6350" t="str">
            <v>SERENA</v>
          </cell>
          <cell r="G6350">
            <v>1883.87</v>
          </cell>
        </row>
        <row r="6351">
          <cell r="B6351" t="str">
            <v>SR M 04 L EC 4P</v>
          </cell>
          <cell r="D6351" t="str">
            <v>705   Fan coils (all types)</v>
          </cell>
          <cell r="E6351" t="str">
            <v>70502   Fan coils Ducted</v>
          </cell>
          <cell r="F6351" t="str">
            <v>SERENA</v>
          </cell>
          <cell r="G6351">
            <v>772.5</v>
          </cell>
        </row>
        <row r="6352">
          <cell r="B6352" t="str">
            <v>SR M 14 L EC 4P</v>
          </cell>
          <cell r="D6352" t="str">
            <v>705   Fan coils (all types)</v>
          </cell>
          <cell r="E6352" t="str">
            <v>70502   Fan coils Ducted</v>
          </cell>
          <cell r="F6352" t="str">
            <v>SERENA</v>
          </cell>
          <cell r="G6352">
            <v>868.29</v>
          </cell>
        </row>
        <row r="6353">
          <cell r="B6353" t="str">
            <v>SR M 24 L EC 4P</v>
          </cell>
          <cell r="D6353" t="str">
            <v>705   Fan coils (all types)</v>
          </cell>
          <cell r="E6353" t="str">
            <v>70502   Fan coils Ducted</v>
          </cell>
          <cell r="F6353" t="str">
            <v>SERENA</v>
          </cell>
          <cell r="G6353">
            <v>982.62</v>
          </cell>
        </row>
        <row r="6354">
          <cell r="B6354" t="str">
            <v>SR M 44 L EC 4P</v>
          </cell>
          <cell r="D6354" t="str">
            <v>705   Fan coils (all types)</v>
          </cell>
          <cell r="E6354" t="str">
            <v>70502   Fan coils Ducted</v>
          </cell>
          <cell r="F6354" t="str">
            <v>SERENA</v>
          </cell>
          <cell r="G6354">
            <v>1181.4100000000001</v>
          </cell>
        </row>
        <row r="6355">
          <cell r="B6355" t="str">
            <v>SR M 74 L EC 4P</v>
          </cell>
          <cell r="D6355" t="str">
            <v>705   Fan coils (all types)</v>
          </cell>
          <cell r="E6355" t="str">
            <v>70502   Fan coils Ducted</v>
          </cell>
          <cell r="F6355" t="str">
            <v>SERENA</v>
          </cell>
          <cell r="G6355">
            <v>1970.39</v>
          </cell>
        </row>
        <row r="6356">
          <cell r="B6356" t="str">
            <v>SR M 03 L EC 4PH</v>
          </cell>
          <cell r="D6356" t="str">
            <v>705   Fan coils (all types)</v>
          </cell>
          <cell r="E6356" t="str">
            <v>70502   Fan coils Ducted</v>
          </cell>
          <cell r="F6356" t="str">
            <v>SERENA</v>
          </cell>
          <cell r="G6356">
            <v>791.04</v>
          </cell>
        </row>
        <row r="6357">
          <cell r="B6357" t="str">
            <v>SR M 13 L EC 4PH</v>
          </cell>
          <cell r="D6357" t="str">
            <v>705   Fan coils (all types)</v>
          </cell>
          <cell r="E6357" t="str">
            <v>70502   Fan coils Ducted</v>
          </cell>
          <cell r="F6357" t="str">
            <v>SERENA</v>
          </cell>
          <cell r="G6357">
            <v>878.59</v>
          </cell>
        </row>
        <row r="6358">
          <cell r="B6358" t="str">
            <v>SR M 23 L EC 4PH</v>
          </cell>
          <cell r="D6358" t="str">
            <v>705   Fan coils (all types)</v>
          </cell>
          <cell r="E6358" t="str">
            <v>70502   Fan coils Ducted</v>
          </cell>
          <cell r="F6358" t="str">
            <v>SERENA</v>
          </cell>
          <cell r="G6358">
            <v>1006.31</v>
          </cell>
        </row>
        <row r="6359">
          <cell r="B6359" t="str">
            <v>SR M 43 L EC 4PH</v>
          </cell>
          <cell r="D6359" t="str">
            <v>705   Fan coils (all types)</v>
          </cell>
          <cell r="E6359" t="str">
            <v>70502   Fan coils Ducted</v>
          </cell>
          <cell r="F6359" t="str">
            <v>SERENA</v>
          </cell>
          <cell r="G6359">
            <v>1157.72</v>
          </cell>
        </row>
        <row r="6360">
          <cell r="B6360" t="str">
            <v>SR M 13 R AC 2P</v>
          </cell>
          <cell r="D6360" t="str">
            <v>705   Fan coils (all types)</v>
          </cell>
          <cell r="E6360" t="str">
            <v>70502   Fan coils Ducted</v>
          </cell>
          <cell r="F6360" t="str">
            <v>SERENA</v>
          </cell>
          <cell r="G6360">
            <v>560.32000000000005</v>
          </cell>
        </row>
        <row r="6361">
          <cell r="B6361" t="str">
            <v>SR M 23 R AC 2P</v>
          </cell>
          <cell r="D6361" t="str">
            <v>705   Fan coils (all types)</v>
          </cell>
          <cell r="E6361" t="str">
            <v>70502   Fan coils Ducted</v>
          </cell>
          <cell r="F6361" t="str">
            <v>SERENA</v>
          </cell>
          <cell r="G6361">
            <v>662.29</v>
          </cell>
        </row>
        <row r="6362">
          <cell r="B6362" t="str">
            <v>SR M 33 R AC 2P</v>
          </cell>
          <cell r="D6362" t="str">
            <v>705   Fan coils (all types)</v>
          </cell>
          <cell r="E6362" t="str">
            <v>70502   Fan coils Ducted</v>
          </cell>
          <cell r="F6362" t="str">
            <v>SERENA</v>
          </cell>
          <cell r="G6362">
            <v>761.17</v>
          </cell>
        </row>
        <row r="6363">
          <cell r="B6363" t="str">
            <v>SR M 43 R AC 2P</v>
          </cell>
          <cell r="D6363" t="str">
            <v>705   Fan coils (all types)</v>
          </cell>
          <cell r="E6363" t="str">
            <v>70502   Fan coils Ducted</v>
          </cell>
          <cell r="F6363" t="str">
            <v>SERENA</v>
          </cell>
          <cell r="G6363">
            <v>814.73</v>
          </cell>
        </row>
        <row r="6364">
          <cell r="B6364" t="str">
            <v>SR M 53 R AC 2P</v>
          </cell>
          <cell r="D6364" t="str">
            <v>705   Fan coils (all types)</v>
          </cell>
          <cell r="E6364" t="str">
            <v>70502   Fan coils Ducted</v>
          </cell>
          <cell r="F6364" t="str">
            <v>SERENA</v>
          </cell>
          <cell r="G6364">
            <v>1056.78</v>
          </cell>
        </row>
        <row r="6365">
          <cell r="B6365" t="str">
            <v>SR M 63 R AC 2P</v>
          </cell>
          <cell r="D6365" t="str">
            <v>705   Fan coils (all types)</v>
          </cell>
          <cell r="E6365" t="str">
            <v>70502   Fan coils Ducted</v>
          </cell>
          <cell r="F6365" t="str">
            <v>SERENA</v>
          </cell>
          <cell r="G6365">
            <v>1399.77</v>
          </cell>
        </row>
        <row r="6366">
          <cell r="B6366" t="str">
            <v>SR M 73 R AC 2P</v>
          </cell>
          <cell r="D6366" t="str">
            <v>705   Fan coils (all types)</v>
          </cell>
          <cell r="E6366" t="str">
            <v>70502   Fan coils Ducted</v>
          </cell>
          <cell r="F6366" t="str">
            <v>SERENA</v>
          </cell>
          <cell r="G6366">
            <v>1450.24</v>
          </cell>
        </row>
        <row r="6367">
          <cell r="B6367" t="str">
            <v>SR M 14 R AC 2P</v>
          </cell>
          <cell r="D6367" t="str">
            <v>705   Fan coils (all types)</v>
          </cell>
          <cell r="E6367" t="str">
            <v>70502   Fan coils Ducted</v>
          </cell>
          <cell r="F6367" t="str">
            <v>SERENA</v>
          </cell>
          <cell r="G6367">
            <v>596.37</v>
          </cell>
        </row>
        <row r="6368">
          <cell r="B6368" t="str">
            <v>SR M 24 R AC 2P</v>
          </cell>
          <cell r="D6368" t="str">
            <v>705   Fan coils (all types)</v>
          </cell>
          <cell r="E6368" t="str">
            <v>70502   Fan coils Ducted</v>
          </cell>
          <cell r="F6368" t="str">
            <v>SERENA</v>
          </cell>
          <cell r="G6368">
            <v>689.07</v>
          </cell>
        </row>
        <row r="6369">
          <cell r="B6369" t="str">
            <v>SR M 34 R AC 2P</v>
          </cell>
          <cell r="D6369" t="str">
            <v>705   Fan coils (all types)</v>
          </cell>
          <cell r="E6369" t="str">
            <v>70502   Fan coils Ducted</v>
          </cell>
          <cell r="F6369" t="str">
            <v>SERENA</v>
          </cell>
          <cell r="G6369">
            <v>791.04</v>
          </cell>
        </row>
        <row r="6370">
          <cell r="B6370" t="str">
            <v>SR M 44 R AC 2P</v>
          </cell>
          <cell r="D6370" t="str">
            <v>705   Fan coils (all types)</v>
          </cell>
          <cell r="E6370" t="str">
            <v>70502   Fan coils Ducted</v>
          </cell>
          <cell r="F6370" t="str">
            <v>SERENA</v>
          </cell>
          <cell r="G6370">
            <v>876.53</v>
          </cell>
        </row>
        <row r="6371">
          <cell r="B6371" t="str">
            <v>SR M 54 R AC 2P</v>
          </cell>
          <cell r="D6371" t="str">
            <v>705   Fan coils (all types)</v>
          </cell>
          <cell r="E6371" t="str">
            <v>70502   Fan coils Ducted</v>
          </cell>
          <cell r="F6371" t="str">
            <v>SERENA</v>
          </cell>
          <cell r="G6371">
            <v>1112.4000000000001</v>
          </cell>
        </row>
        <row r="6372">
          <cell r="B6372" t="str">
            <v>SR M 64 R AC 2P</v>
          </cell>
          <cell r="D6372" t="str">
            <v>705   Fan coils (all types)</v>
          </cell>
          <cell r="E6372" t="str">
            <v>70502   Fan coils Ducted</v>
          </cell>
          <cell r="F6372" t="str">
            <v>SERENA</v>
          </cell>
          <cell r="G6372">
            <v>1487.32</v>
          </cell>
        </row>
        <row r="6373">
          <cell r="B6373" t="str">
            <v>SR M 74 R AC 2P</v>
          </cell>
          <cell r="D6373" t="str">
            <v>705   Fan coils (all types)</v>
          </cell>
          <cell r="E6373" t="str">
            <v>70502   Fan coils Ducted</v>
          </cell>
          <cell r="F6373" t="str">
            <v>SERENA</v>
          </cell>
          <cell r="G6373">
            <v>1542.94</v>
          </cell>
        </row>
        <row r="6374">
          <cell r="B6374" t="str">
            <v>SR M 13 R AC 4P</v>
          </cell>
          <cell r="D6374" t="str">
            <v>705   Fan coils (all types)</v>
          </cell>
          <cell r="E6374" t="str">
            <v>70502   Fan coils Ducted</v>
          </cell>
          <cell r="F6374" t="str">
            <v>SERENA</v>
          </cell>
          <cell r="G6374">
            <v>616.97</v>
          </cell>
        </row>
        <row r="6375">
          <cell r="B6375" t="str">
            <v>SR M 23 R AC 4P</v>
          </cell>
          <cell r="D6375" t="str">
            <v>705   Fan coils (all types)</v>
          </cell>
          <cell r="E6375" t="str">
            <v>70502   Fan coils Ducted</v>
          </cell>
          <cell r="F6375" t="str">
            <v>SERENA</v>
          </cell>
          <cell r="G6375">
            <v>736.45</v>
          </cell>
        </row>
        <row r="6376">
          <cell r="B6376" t="str">
            <v>SR M 33 R AC 4P</v>
          </cell>
          <cell r="D6376" t="str">
            <v>705   Fan coils (all types)</v>
          </cell>
          <cell r="E6376" t="str">
            <v>70502   Fan coils Ducted</v>
          </cell>
          <cell r="F6376" t="str">
            <v>SERENA</v>
          </cell>
          <cell r="G6376">
            <v>841.51</v>
          </cell>
        </row>
        <row r="6377">
          <cell r="B6377" t="str">
            <v>SR M 43 R AC 4P</v>
          </cell>
          <cell r="D6377" t="str">
            <v>705   Fan coils (all types)</v>
          </cell>
          <cell r="E6377" t="str">
            <v>70502   Fan coils Ducted</v>
          </cell>
          <cell r="F6377" t="str">
            <v>SERENA</v>
          </cell>
          <cell r="G6377">
            <v>918.76</v>
          </cell>
        </row>
        <row r="6378">
          <cell r="B6378" t="str">
            <v>SR M 53 R AC 4P</v>
          </cell>
          <cell r="D6378" t="str">
            <v>705   Fan coils (all types)</v>
          </cell>
          <cell r="E6378" t="str">
            <v>70502   Fan coils Ducted</v>
          </cell>
          <cell r="F6378" t="str">
            <v>SERENA</v>
          </cell>
          <cell r="G6378">
            <v>1131.97</v>
          </cell>
        </row>
        <row r="6379">
          <cell r="B6379" t="str">
            <v>SR M 63 R AC 4P</v>
          </cell>
          <cell r="D6379" t="str">
            <v>705   Fan coils (all types)</v>
          </cell>
          <cell r="E6379" t="str">
            <v>70502   Fan coils Ducted</v>
          </cell>
          <cell r="F6379" t="str">
            <v>SERENA</v>
          </cell>
          <cell r="G6379">
            <v>1499.68</v>
          </cell>
        </row>
        <row r="6380">
          <cell r="B6380" t="str">
            <v>SR M 73 R AC 4P</v>
          </cell>
          <cell r="D6380" t="str">
            <v>705   Fan coils (all types)</v>
          </cell>
          <cell r="E6380" t="str">
            <v>70502   Fan coils Ducted</v>
          </cell>
          <cell r="F6380" t="str">
            <v>SERENA</v>
          </cell>
          <cell r="G6380">
            <v>1552.21</v>
          </cell>
        </row>
        <row r="6381">
          <cell r="B6381" t="str">
            <v>SR M 14 R AC 4P</v>
          </cell>
          <cell r="D6381" t="str">
            <v>705   Fan coils (all types)</v>
          </cell>
          <cell r="E6381" t="str">
            <v>70502   Fan coils Ducted</v>
          </cell>
          <cell r="F6381" t="str">
            <v>SERENA</v>
          </cell>
          <cell r="G6381">
            <v>655.08000000000004</v>
          </cell>
        </row>
        <row r="6382">
          <cell r="B6382" t="str">
            <v>SR M 24 R AC 4P</v>
          </cell>
          <cell r="D6382" t="str">
            <v>705   Fan coils (all types)</v>
          </cell>
          <cell r="E6382" t="str">
            <v>70502   Fan coils Ducted</v>
          </cell>
          <cell r="F6382" t="str">
            <v>SERENA</v>
          </cell>
          <cell r="G6382">
            <v>763.23</v>
          </cell>
        </row>
        <row r="6383">
          <cell r="B6383" t="str">
            <v>SR M 34 R AC 4P</v>
          </cell>
          <cell r="D6383" t="str">
            <v>705   Fan coils (all types)</v>
          </cell>
          <cell r="E6383" t="str">
            <v>70502   Fan coils Ducted</v>
          </cell>
          <cell r="F6383" t="str">
            <v>SERENA</v>
          </cell>
          <cell r="G6383">
            <v>876.53</v>
          </cell>
        </row>
        <row r="6384">
          <cell r="B6384" t="str">
            <v>SR M 44 R AC 4P</v>
          </cell>
          <cell r="D6384" t="str">
            <v>705   Fan coils (all types)</v>
          </cell>
          <cell r="E6384" t="str">
            <v>70502   Fan coils Ducted</v>
          </cell>
          <cell r="F6384" t="str">
            <v>SERENA</v>
          </cell>
          <cell r="G6384">
            <v>978.5</v>
          </cell>
        </row>
        <row r="6385">
          <cell r="B6385" t="str">
            <v>SR M 54 R AC 4P</v>
          </cell>
          <cell r="D6385" t="str">
            <v>705   Fan coils (all types)</v>
          </cell>
          <cell r="E6385" t="str">
            <v>70502   Fan coils Ducted</v>
          </cell>
          <cell r="F6385" t="str">
            <v>SERENA</v>
          </cell>
          <cell r="G6385">
            <v>1187.5899999999999</v>
          </cell>
        </row>
        <row r="6386">
          <cell r="B6386" t="str">
            <v>SR M 64 R AC 4P</v>
          </cell>
          <cell r="D6386" t="str">
            <v>705   Fan coils (all types)</v>
          </cell>
          <cell r="E6386" t="str">
            <v>70502   Fan coils Ducted</v>
          </cell>
          <cell r="F6386" t="str">
            <v>SERENA</v>
          </cell>
          <cell r="G6386">
            <v>1584.14</v>
          </cell>
        </row>
        <row r="6387">
          <cell r="B6387" t="str">
            <v>SR M 74 R AC 4P</v>
          </cell>
          <cell r="D6387" t="str">
            <v>705   Fan coils (all types)</v>
          </cell>
          <cell r="E6387" t="str">
            <v>70502   Fan coils Ducted</v>
          </cell>
          <cell r="F6387" t="str">
            <v>SERENA</v>
          </cell>
          <cell r="G6387">
            <v>1641.82</v>
          </cell>
        </row>
        <row r="6388">
          <cell r="B6388" t="str">
            <v>SR M 13 R AC 4PH</v>
          </cell>
          <cell r="D6388" t="str">
            <v>705   Fan coils (all types)</v>
          </cell>
          <cell r="E6388" t="str">
            <v>70502   Fan coils Ducted</v>
          </cell>
          <cell r="F6388" t="str">
            <v>SERENA</v>
          </cell>
          <cell r="G6388">
            <v>662.29</v>
          </cell>
        </row>
        <row r="6389">
          <cell r="B6389" t="str">
            <v>SR M 23 R AC 4PH</v>
          </cell>
          <cell r="D6389" t="str">
            <v>705   Fan coils (all types)</v>
          </cell>
          <cell r="E6389" t="str">
            <v>70502   Fan coils Ducted</v>
          </cell>
          <cell r="F6389" t="str">
            <v>SERENA</v>
          </cell>
          <cell r="G6389">
            <v>784.86</v>
          </cell>
        </row>
        <row r="6390">
          <cell r="B6390" t="str">
            <v>SR M 33 R AC 4PH</v>
          </cell>
          <cell r="D6390" t="str">
            <v>705   Fan coils (all types)</v>
          </cell>
          <cell r="E6390" t="str">
            <v>70502   Fan coils Ducted</v>
          </cell>
          <cell r="F6390" t="str">
            <v>SERENA</v>
          </cell>
          <cell r="G6390">
            <v>898.16</v>
          </cell>
        </row>
        <row r="6391">
          <cell r="B6391" t="str">
            <v>SR M 43 R AC 4PH</v>
          </cell>
          <cell r="D6391" t="str">
            <v>705   Fan coils (all types)</v>
          </cell>
          <cell r="E6391" t="str">
            <v>70502   Fan coils Ducted</v>
          </cell>
          <cell r="F6391" t="str">
            <v>SERENA</v>
          </cell>
          <cell r="G6391">
            <v>953.78</v>
          </cell>
        </row>
        <row r="6392">
          <cell r="B6392" t="str">
            <v>SR M 03 R EC 2P</v>
          </cell>
          <cell r="D6392" t="str">
            <v>705   Fan coils (all types)</v>
          </cell>
          <cell r="E6392" t="str">
            <v>70502   Fan coils Ducted</v>
          </cell>
          <cell r="F6392" t="str">
            <v>SERENA</v>
          </cell>
          <cell r="G6392">
            <v>690.1</v>
          </cell>
        </row>
        <row r="6393">
          <cell r="B6393" t="str">
            <v>SR M 13 R EC 2P</v>
          </cell>
          <cell r="D6393" t="str">
            <v>705   Fan coils (all types)</v>
          </cell>
          <cell r="E6393" t="str">
            <v>70502   Fan coils Ducted</v>
          </cell>
          <cell r="F6393" t="str">
            <v>SERENA</v>
          </cell>
          <cell r="G6393">
            <v>774.56</v>
          </cell>
        </row>
        <row r="6394">
          <cell r="B6394" t="str">
            <v>SR M 23 R EC 2P</v>
          </cell>
          <cell r="D6394" t="str">
            <v>705   Fan coils (all types)</v>
          </cell>
          <cell r="E6394" t="str">
            <v>70502   Fan coils Ducted</v>
          </cell>
          <cell r="F6394" t="str">
            <v>SERENA</v>
          </cell>
          <cell r="G6394">
            <v>883.74</v>
          </cell>
        </row>
        <row r="6395">
          <cell r="B6395" t="str">
            <v>SR M 43 R EC 2P</v>
          </cell>
          <cell r="D6395" t="str">
            <v>705   Fan coils (all types)</v>
          </cell>
          <cell r="E6395" t="str">
            <v>70502   Fan coils Ducted</v>
          </cell>
          <cell r="F6395" t="str">
            <v>SERENA</v>
          </cell>
          <cell r="G6395">
            <v>1018.67</v>
          </cell>
        </row>
        <row r="6396">
          <cell r="B6396" t="str">
            <v>SR M 73 R EC 2P</v>
          </cell>
          <cell r="D6396" t="str">
            <v>705   Fan coils (all types)</v>
          </cell>
          <cell r="E6396" t="str">
            <v>70502   Fan coils Ducted</v>
          </cell>
          <cell r="F6396" t="str">
            <v>SERENA</v>
          </cell>
          <cell r="G6396">
            <v>1782.93</v>
          </cell>
        </row>
        <row r="6397">
          <cell r="B6397" t="str">
            <v>SR M 04 R EC 2P</v>
          </cell>
          <cell r="D6397" t="str">
            <v>705   Fan coils (all types)</v>
          </cell>
          <cell r="E6397" t="str">
            <v>70502   Fan coils Ducted</v>
          </cell>
          <cell r="F6397" t="str">
            <v>SERENA</v>
          </cell>
          <cell r="G6397">
            <v>722.03</v>
          </cell>
        </row>
        <row r="6398">
          <cell r="B6398" t="str">
            <v>SR M 14 R EC 2P</v>
          </cell>
          <cell r="D6398" t="str">
            <v>705   Fan coils (all types)</v>
          </cell>
          <cell r="E6398" t="str">
            <v>70502   Fan coils Ducted</v>
          </cell>
          <cell r="F6398" t="str">
            <v>SERENA</v>
          </cell>
          <cell r="G6398">
            <v>811.64</v>
          </cell>
        </row>
        <row r="6399">
          <cell r="B6399" t="str">
            <v>SR M 24 R EC 2P</v>
          </cell>
          <cell r="D6399" t="str">
            <v>705   Fan coils (all types)</v>
          </cell>
          <cell r="E6399" t="str">
            <v>70502   Fan coils Ducted</v>
          </cell>
          <cell r="F6399" t="str">
            <v>SERENA</v>
          </cell>
          <cell r="G6399">
            <v>909.49</v>
          </cell>
        </row>
        <row r="6400">
          <cell r="B6400" t="str">
            <v>SR M 44 R EC 2P</v>
          </cell>
          <cell r="D6400" t="str">
            <v>705   Fan coils (all types)</v>
          </cell>
          <cell r="E6400" t="str">
            <v>70502   Fan coils Ducted</v>
          </cell>
          <cell r="F6400" t="str">
            <v>SERENA</v>
          </cell>
          <cell r="G6400">
            <v>1079.44</v>
          </cell>
        </row>
        <row r="6401">
          <cell r="B6401" t="str">
            <v>SR M 74 R EC 2P</v>
          </cell>
          <cell r="D6401" t="str">
            <v>705   Fan coils (all types)</v>
          </cell>
          <cell r="E6401" t="str">
            <v>70502   Fan coils Ducted</v>
          </cell>
          <cell r="F6401" t="str">
            <v>SERENA</v>
          </cell>
          <cell r="G6401">
            <v>1872.54</v>
          </cell>
        </row>
        <row r="6402">
          <cell r="B6402" t="str">
            <v>SR M 03 R EC 4P</v>
          </cell>
          <cell r="D6402" t="str">
            <v>705   Fan coils (all types)</v>
          </cell>
          <cell r="E6402" t="str">
            <v>70502   Fan coils Ducted</v>
          </cell>
          <cell r="F6402" t="str">
            <v>SERENA</v>
          </cell>
          <cell r="G6402">
            <v>740.57</v>
          </cell>
        </row>
        <row r="6403">
          <cell r="B6403" t="str">
            <v>SR M 13 R EC 4P</v>
          </cell>
          <cell r="D6403" t="str">
            <v>705   Fan coils (all types)</v>
          </cell>
          <cell r="E6403" t="str">
            <v>70502   Fan coils Ducted</v>
          </cell>
          <cell r="F6403" t="str">
            <v>SERENA</v>
          </cell>
          <cell r="G6403">
            <v>832.24</v>
          </cell>
        </row>
        <row r="6404">
          <cell r="B6404" t="str">
            <v>SR M 23 R EC 4P</v>
          </cell>
          <cell r="D6404" t="str">
            <v>705   Fan coils (all types)</v>
          </cell>
          <cell r="E6404" t="str">
            <v>70502   Fan coils Ducted</v>
          </cell>
          <cell r="F6404" t="str">
            <v>SERENA</v>
          </cell>
          <cell r="G6404">
            <v>956.87</v>
          </cell>
        </row>
        <row r="6405">
          <cell r="B6405" t="str">
            <v>SR M 43 R EC 4P</v>
          </cell>
          <cell r="D6405" t="str">
            <v>705   Fan coils (all types)</v>
          </cell>
          <cell r="E6405" t="str">
            <v>70502   Fan coils Ducted</v>
          </cell>
          <cell r="F6405" t="str">
            <v>SERENA</v>
          </cell>
          <cell r="G6405">
            <v>1121.67</v>
          </cell>
        </row>
        <row r="6406">
          <cell r="B6406" t="str">
            <v>SR M 73 R EC 4P</v>
          </cell>
          <cell r="D6406" t="str">
            <v>705   Fan coils (all types)</v>
          </cell>
          <cell r="E6406" t="str">
            <v>70502   Fan coils Ducted</v>
          </cell>
          <cell r="F6406" t="str">
            <v>SERENA</v>
          </cell>
          <cell r="G6406">
            <v>1883.87</v>
          </cell>
        </row>
        <row r="6407">
          <cell r="B6407" t="str">
            <v>SR M 04 R EC 4P</v>
          </cell>
          <cell r="D6407" t="str">
            <v>705   Fan coils (all types)</v>
          </cell>
          <cell r="E6407" t="str">
            <v>70502   Fan coils Ducted</v>
          </cell>
          <cell r="F6407" t="str">
            <v>SERENA</v>
          </cell>
          <cell r="G6407">
            <v>772.5</v>
          </cell>
        </row>
        <row r="6408">
          <cell r="B6408" t="str">
            <v>SR M 14 R EC 4P</v>
          </cell>
          <cell r="D6408" t="str">
            <v>705   Fan coils (all types)</v>
          </cell>
          <cell r="E6408" t="str">
            <v>70502   Fan coils Ducted</v>
          </cell>
          <cell r="F6408" t="str">
            <v>SERENA</v>
          </cell>
          <cell r="G6408">
            <v>868.29</v>
          </cell>
        </row>
        <row r="6409">
          <cell r="B6409" t="str">
            <v>SR M 24 R EC 4P</v>
          </cell>
          <cell r="D6409" t="str">
            <v>705   Fan coils (all types)</v>
          </cell>
          <cell r="E6409" t="str">
            <v>70502   Fan coils Ducted</v>
          </cell>
          <cell r="F6409" t="str">
            <v>SERENA</v>
          </cell>
          <cell r="G6409">
            <v>982.62</v>
          </cell>
        </row>
        <row r="6410">
          <cell r="B6410" t="str">
            <v>SR M 44 R EC 4P</v>
          </cell>
          <cell r="D6410" t="str">
            <v>705   Fan coils (all types)</v>
          </cell>
          <cell r="E6410" t="str">
            <v>70502   Fan coils Ducted</v>
          </cell>
          <cell r="F6410" t="str">
            <v>SERENA</v>
          </cell>
          <cell r="G6410">
            <v>1181.4100000000001</v>
          </cell>
        </row>
        <row r="6411">
          <cell r="B6411" t="str">
            <v>SR M 74 R EC 4P</v>
          </cell>
          <cell r="D6411" t="str">
            <v>705   Fan coils (all types)</v>
          </cell>
          <cell r="E6411" t="str">
            <v>70502   Fan coils Ducted</v>
          </cell>
          <cell r="F6411" t="str">
            <v>SERENA</v>
          </cell>
          <cell r="G6411">
            <v>1970.39</v>
          </cell>
        </row>
        <row r="6412">
          <cell r="B6412" t="str">
            <v>SR M 03 R EC 4PH</v>
          </cell>
          <cell r="D6412" t="str">
            <v>705   Fan coils (all types)</v>
          </cell>
          <cell r="E6412" t="str">
            <v>70502   Fan coils Ducted</v>
          </cell>
          <cell r="F6412" t="str">
            <v>SERENA</v>
          </cell>
          <cell r="G6412">
            <v>791.04</v>
          </cell>
        </row>
        <row r="6413">
          <cell r="B6413" t="str">
            <v>SR M 13 R EC 4PH</v>
          </cell>
          <cell r="D6413" t="str">
            <v>705   Fan coils (all types)</v>
          </cell>
          <cell r="E6413" t="str">
            <v>70502   Fan coils Ducted</v>
          </cell>
          <cell r="F6413" t="str">
            <v>SERENA</v>
          </cell>
          <cell r="G6413">
            <v>878.59</v>
          </cell>
        </row>
        <row r="6414">
          <cell r="B6414" t="str">
            <v>SR M 23 R EC 4PH</v>
          </cell>
          <cell r="D6414" t="str">
            <v>705   Fan coils (all types)</v>
          </cell>
          <cell r="E6414" t="str">
            <v>70502   Fan coils Ducted</v>
          </cell>
          <cell r="F6414" t="str">
            <v>SERENA</v>
          </cell>
          <cell r="G6414">
            <v>1006.31</v>
          </cell>
        </row>
        <row r="6415">
          <cell r="B6415" t="str">
            <v>SR M 43 R EC 4PH</v>
          </cell>
          <cell r="D6415" t="str">
            <v>705   Fan coils (all types)</v>
          </cell>
          <cell r="E6415" t="str">
            <v>70502   Fan coils Ducted</v>
          </cell>
          <cell r="F6415" t="str">
            <v>SERENA</v>
          </cell>
          <cell r="G6415">
            <v>1157.72</v>
          </cell>
        </row>
        <row r="6416">
          <cell r="B6416" t="str">
            <v>SR M 83 R EC 2P</v>
          </cell>
          <cell r="D6416" t="str">
            <v>705   Fan coils (all types)</v>
          </cell>
          <cell r="E6416" t="str">
            <v>70502   Fan coils Ducted</v>
          </cell>
          <cell r="F6416" t="str">
            <v>SERENA</v>
          </cell>
          <cell r="G6416">
            <v>1887.99</v>
          </cell>
        </row>
        <row r="6417">
          <cell r="B6417" t="str">
            <v>SR M 84 R EC 2P</v>
          </cell>
          <cell r="D6417" t="str">
            <v>705   Fan coils (all types)</v>
          </cell>
          <cell r="E6417" t="str">
            <v>70502   Fan coils Ducted</v>
          </cell>
          <cell r="F6417" t="str">
            <v>SERENA</v>
          </cell>
          <cell r="G6417">
            <v>1983.78</v>
          </cell>
        </row>
        <row r="6418">
          <cell r="B6418" t="str">
            <v>SR M 83 R EC 4P</v>
          </cell>
          <cell r="D6418" t="str">
            <v>705   Fan coils (all types)</v>
          </cell>
          <cell r="E6418" t="str">
            <v>70502   Fan coils Ducted</v>
          </cell>
          <cell r="F6418" t="str">
            <v>SERENA</v>
          </cell>
          <cell r="G6418">
            <v>2000.26</v>
          </cell>
        </row>
        <row r="6419">
          <cell r="B6419" t="str">
            <v>SR M 84 R EC 4P</v>
          </cell>
          <cell r="D6419" t="str">
            <v>705   Fan coils (all types)</v>
          </cell>
          <cell r="E6419" t="str">
            <v>70502   Fan coils Ducted</v>
          </cell>
          <cell r="F6419" t="str">
            <v>SERENA</v>
          </cell>
          <cell r="G6419">
            <v>2098.11</v>
          </cell>
        </row>
        <row r="6420">
          <cell r="B6420" t="str">
            <v>SR M 83 L EC 2P</v>
          </cell>
          <cell r="D6420" t="str">
            <v>705   Fan coils (all types)</v>
          </cell>
          <cell r="E6420" t="str">
            <v>70502   Fan coils Ducted</v>
          </cell>
          <cell r="F6420" t="str">
            <v>SERENA</v>
          </cell>
          <cell r="G6420">
            <v>1887.99</v>
          </cell>
        </row>
        <row r="6421">
          <cell r="B6421" t="str">
            <v>SR M 84 L EC 2P</v>
          </cell>
          <cell r="D6421" t="str">
            <v>705   Fan coils (all types)</v>
          </cell>
          <cell r="E6421" t="str">
            <v>70502   Fan coils Ducted</v>
          </cell>
          <cell r="F6421" t="str">
            <v>SERENA</v>
          </cell>
          <cell r="G6421">
            <v>1983.78</v>
          </cell>
        </row>
        <row r="6422">
          <cell r="B6422" t="str">
            <v>SR M 83 L EC 4P</v>
          </cell>
          <cell r="D6422" t="str">
            <v>705   Fan coils (all types)</v>
          </cell>
          <cell r="E6422" t="str">
            <v>70502   Fan coils Ducted</v>
          </cell>
          <cell r="F6422" t="str">
            <v>SERENA</v>
          </cell>
          <cell r="G6422">
            <v>2000.26</v>
          </cell>
        </row>
        <row r="6423">
          <cell r="B6423" t="str">
            <v>SR M 84 L EC 4P</v>
          </cell>
          <cell r="D6423" t="str">
            <v>705   Fan coils (all types)</v>
          </cell>
          <cell r="E6423" t="str">
            <v>70502   Fan coils Ducted</v>
          </cell>
          <cell r="F6423" t="str">
            <v>SERENA</v>
          </cell>
          <cell r="G6423">
            <v>2098.11</v>
          </cell>
        </row>
        <row r="6424">
          <cell r="B6424" t="str">
            <v>SR M 83-84 3 way valve</v>
          </cell>
          <cell r="D6424" t="str">
            <v>705   Fan coils (all types)</v>
          </cell>
          <cell r="E6424" t="str">
            <v>70502   Fan coils Ducted</v>
          </cell>
          <cell r="F6424" t="str">
            <v>SERENA</v>
          </cell>
          <cell r="G6424">
            <v>393.46</v>
          </cell>
        </row>
        <row r="6425">
          <cell r="B6425" t="str">
            <v>SR M 83-84 4P 3 way valve</v>
          </cell>
          <cell r="D6425" t="str">
            <v>705   Fan coils (all types)</v>
          </cell>
          <cell r="E6425" t="str">
            <v>70502   Fan coils Ducted</v>
          </cell>
          <cell r="F6425" t="str">
            <v>SERENA</v>
          </cell>
          <cell r="G6425">
            <v>328.57</v>
          </cell>
        </row>
        <row r="6426">
          <cell r="B6426" t="str">
            <v>SR M 83-84 3 way valve</v>
          </cell>
          <cell r="D6426" t="str">
            <v>705   Fan coils (all types)</v>
          </cell>
          <cell r="E6426" t="str">
            <v>70502   Fan coils Ducted</v>
          </cell>
          <cell r="F6426" t="str">
            <v>SERENA</v>
          </cell>
          <cell r="G6426">
            <v>338.87</v>
          </cell>
        </row>
        <row r="6427">
          <cell r="B6427" t="str">
            <v>SR M 83-84 4P 3 way valve</v>
          </cell>
          <cell r="D6427" t="str">
            <v>705   Fan coils (all types)</v>
          </cell>
          <cell r="E6427" t="str">
            <v>70502   Fan coils Ducted</v>
          </cell>
          <cell r="F6427" t="str">
            <v>SERENA</v>
          </cell>
          <cell r="G6427">
            <v>285.31</v>
          </cell>
        </row>
        <row r="6428">
          <cell r="B6428" t="str">
            <v>SR M 83-84 3 way valve basic</v>
          </cell>
          <cell r="D6428" t="str">
            <v>705   Fan coils (all types)</v>
          </cell>
          <cell r="E6428" t="str">
            <v>70502   Fan coils Ducted</v>
          </cell>
          <cell r="F6428" t="str">
            <v>SERENA</v>
          </cell>
          <cell r="G6428">
            <v>242.05</v>
          </cell>
        </row>
        <row r="6429">
          <cell r="B6429" t="str">
            <v>SR M 83-84 4P 3way valve basic</v>
          </cell>
          <cell r="D6429" t="str">
            <v>705   Fan coils (all types)</v>
          </cell>
          <cell r="E6429" t="str">
            <v>70502   Fan coils Ducted</v>
          </cell>
          <cell r="F6429" t="str">
            <v>SERENA</v>
          </cell>
          <cell r="G6429">
            <v>180.25</v>
          </cell>
        </row>
        <row r="6430">
          <cell r="B6430" t="str">
            <v>SR M 83-84 3 way valve basic</v>
          </cell>
          <cell r="D6430" t="str">
            <v>705   Fan coils (all types)</v>
          </cell>
          <cell r="E6430" t="str">
            <v>70502   Fan coils Ducted</v>
          </cell>
          <cell r="F6430" t="str">
            <v>SERENA</v>
          </cell>
          <cell r="G6430">
            <v>209.09</v>
          </cell>
        </row>
        <row r="6431">
          <cell r="B6431" t="str">
            <v>SR M 83-84 4P 3way valve basic</v>
          </cell>
          <cell r="D6431" t="str">
            <v>705   Fan coils (all types)</v>
          </cell>
          <cell r="E6431" t="str">
            <v>70502   Fan coils Ducted</v>
          </cell>
          <cell r="F6431" t="str">
            <v>SERENA</v>
          </cell>
          <cell r="G6431">
            <v>155.53</v>
          </cell>
        </row>
        <row r="6432">
          <cell r="B6432" t="str">
            <v>SR M 83-84 2 way valve</v>
          </cell>
          <cell r="D6432" t="str">
            <v>705   Fan coils (all types)</v>
          </cell>
          <cell r="E6432" t="str">
            <v>70502   Fan coils Ducted</v>
          </cell>
          <cell r="F6432" t="str">
            <v>SERENA</v>
          </cell>
          <cell r="G6432">
            <v>187.46</v>
          </cell>
        </row>
        <row r="6433">
          <cell r="B6433" t="str">
            <v>SR M 83-84 2 way valve</v>
          </cell>
          <cell r="D6433" t="str">
            <v>705   Fan coils (all types)</v>
          </cell>
          <cell r="E6433" t="str">
            <v>70502   Fan coils Ducted</v>
          </cell>
          <cell r="F6433" t="str">
            <v>SERENA</v>
          </cell>
          <cell r="G6433">
            <v>177.16</v>
          </cell>
        </row>
        <row r="6434">
          <cell r="B6434" t="str">
            <v>SR M 83-84 Air inlet grid</v>
          </cell>
          <cell r="D6434" t="str">
            <v>705   Fan coils (all types)</v>
          </cell>
          <cell r="E6434" t="str">
            <v>70502   Fan coils Ducted</v>
          </cell>
          <cell r="F6434" t="str">
            <v>SERENA</v>
          </cell>
          <cell r="G6434">
            <v>273.98</v>
          </cell>
        </row>
        <row r="6435">
          <cell r="B6435" t="str">
            <v>SR M 83-84 Straight inlet</v>
          </cell>
          <cell r="D6435" t="str">
            <v>705   Fan coils (all types)</v>
          </cell>
          <cell r="E6435" t="str">
            <v>70502   Fan coils Ducted</v>
          </cell>
          <cell r="F6435" t="str">
            <v>SERENA</v>
          </cell>
          <cell r="G6435">
            <v>144.19999999999999</v>
          </cell>
        </row>
        <row r="6436">
          <cell r="B6436" t="str">
            <v>SR M 83-84 Air inlet grid</v>
          </cell>
          <cell r="D6436" t="str">
            <v>705   Fan coils (all types)</v>
          </cell>
          <cell r="E6436" t="str">
            <v>70502   Fan coils Ducted</v>
          </cell>
          <cell r="F6436" t="str">
            <v>SERENA</v>
          </cell>
          <cell r="G6436">
            <v>234.84</v>
          </cell>
        </row>
        <row r="6437">
          <cell r="B6437" t="str">
            <v>SR M 83-84  Flange 90</v>
          </cell>
          <cell r="D6437" t="str">
            <v>705   Fan coils (all types)</v>
          </cell>
          <cell r="E6437" t="str">
            <v>70502   Fan coils Ducted</v>
          </cell>
          <cell r="F6437" t="str">
            <v>SERENA</v>
          </cell>
          <cell r="G6437">
            <v>151.41</v>
          </cell>
        </row>
        <row r="6438">
          <cell r="B6438" t="str">
            <v>SR M 83-84 Spigot plenum</v>
          </cell>
          <cell r="D6438" t="str">
            <v>705   Fan coils (all types)</v>
          </cell>
          <cell r="E6438" t="str">
            <v>70502   Fan coils Ducted</v>
          </cell>
          <cell r="F6438" t="str">
            <v>SERENA</v>
          </cell>
          <cell r="G6438">
            <v>266.77</v>
          </cell>
        </row>
        <row r="6439">
          <cell r="B6439" t="str">
            <v>SR M 83-84  Lateral filter</v>
          </cell>
          <cell r="D6439" t="str">
            <v>705   Fan coils (all types)</v>
          </cell>
          <cell r="E6439" t="str">
            <v>70502   Fan coils Ducted</v>
          </cell>
          <cell r="F6439" t="str">
            <v>SERENA</v>
          </cell>
          <cell r="G6439">
            <v>44.29</v>
          </cell>
        </row>
        <row r="6440">
          <cell r="B6440" t="str">
            <v>SR M 83-84 Straight flange</v>
          </cell>
          <cell r="D6440" t="str">
            <v>705   Fan coils (all types)</v>
          </cell>
          <cell r="E6440" t="str">
            <v>70502   Fan coils Ducted</v>
          </cell>
          <cell r="F6440" t="str">
            <v>SERENA</v>
          </cell>
          <cell r="G6440">
            <v>139.05000000000001</v>
          </cell>
        </row>
        <row r="6441">
          <cell r="B6441" t="str">
            <v>SR M 83-84 Flange 94</v>
          </cell>
          <cell r="D6441" t="str">
            <v>705   Fan coils (all types)</v>
          </cell>
          <cell r="E6441" t="str">
            <v>70502   Fan coils Ducted</v>
          </cell>
          <cell r="F6441" t="str">
            <v>SERENA</v>
          </cell>
          <cell r="G6441">
            <v>187.46</v>
          </cell>
        </row>
        <row r="6442">
          <cell r="B6442" t="str">
            <v>SR M 83-84 Air outlet grid</v>
          </cell>
          <cell r="D6442" t="str">
            <v>705   Fan coils (all types)</v>
          </cell>
          <cell r="E6442" t="str">
            <v>70502   Fan coils Ducted</v>
          </cell>
          <cell r="F6442" t="str">
            <v>SERENA</v>
          </cell>
          <cell r="G6442">
            <v>330.63</v>
          </cell>
        </row>
        <row r="6443">
          <cell r="B6443" t="str">
            <v>SR M 03-04 FLEXI outlet plenum</v>
          </cell>
          <cell r="D6443" t="str">
            <v>705   Fan coils (all types)</v>
          </cell>
          <cell r="E6443" t="str">
            <v>70502   Fan coils Ducted</v>
          </cell>
          <cell r="F6443" t="str">
            <v>SERENA</v>
          </cell>
          <cell r="G6443">
            <v>80.34</v>
          </cell>
        </row>
        <row r="6444">
          <cell r="B6444" t="str">
            <v>SR M 13-14 FLEXI outlet plenum</v>
          </cell>
          <cell r="D6444" t="str">
            <v>705   Fan coils (all types)</v>
          </cell>
          <cell r="E6444" t="str">
            <v>70502   Fan coils Ducted</v>
          </cell>
          <cell r="F6444" t="str">
            <v>SERENA</v>
          </cell>
          <cell r="G6444">
            <v>122.57</v>
          </cell>
        </row>
        <row r="6445">
          <cell r="B6445" t="str">
            <v>SR M 23-24 FLEXI outlet plenum</v>
          </cell>
          <cell r="D6445" t="str">
            <v>705   Fan coils (all types)</v>
          </cell>
          <cell r="E6445" t="str">
            <v>70502   Fan coils Ducted</v>
          </cell>
          <cell r="F6445" t="str">
            <v>SERENA</v>
          </cell>
          <cell r="G6445">
            <v>145.22999999999999</v>
          </cell>
        </row>
        <row r="6446">
          <cell r="B6446" t="str">
            <v>SR M 33-44 FLEXI outlet plenum</v>
          </cell>
          <cell r="D6446" t="str">
            <v>705   Fan coils (all types)</v>
          </cell>
          <cell r="E6446" t="str">
            <v>70502   Fan coils Ducted</v>
          </cell>
          <cell r="F6446" t="str">
            <v>SERENA</v>
          </cell>
          <cell r="G6446">
            <v>161.71</v>
          </cell>
        </row>
        <row r="6447">
          <cell r="B6447" t="str">
            <v>SR M 53-54 FLEXI outlet plenum</v>
          </cell>
          <cell r="D6447" t="str">
            <v>705   Fan coils (all types)</v>
          </cell>
          <cell r="E6447" t="str">
            <v>70502   Fan coils Ducted</v>
          </cell>
          <cell r="F6447" t="str">
            <v>SERENA</v>
          </cell>
          <cell r="G6447">
            <v>186.43</v>
          </cell>
        </row>
        <row r="6448">
          <cell r="B6448" t="str">
            <v>SR M 63-74 FLEXI outlet plenum</v>
          </cell>
          <cell r="D6448" t="str">
            <v>705   Fan coils (all types)</v>
          </cell>
          <cell r="E6448" t="str">
            <v>70502   Fan coils Ducted</v>
          </cell>
          <cell r="F6448" t="str">
            <v>SERENA</v>
          </cell>
          <cell r="G6448">
            <v>218.36</v>
          </cell>
        </row>
        <row r="6449">
          <cell r="B6449" t="str">
            <v>SR M 83-84 FLEXI outlet plenum</v>
          </cell>
          <cell r="D6449" t="str">
            <v>705   Fan coils (all types)</v>
          </cell>
          <cell r="E6449" t="str">
            <v>70502   Fan coils Ducted</v>
          </cell>
          <cell r="F6449" t="str">
            <v>SERENA</v>
          </cell>
          <cell r="G6449">
            <v>249.26</v>
          </cell>
        </row>
        <row r="6450">
          <cell r="B6450" t="str">
            <v>SR M 03-04 FLEXI inlet plenum</v>
          </cell>
          <cell r="D6450" t="str">
            <v>705   Fan coils (all types)</v>
          </cell>
          <cell r="E6450" t="str">
            <v>70502   Fan coils Ducted</v>
          </cell>
          <cell r="F6450" t="str">
            <v>SERENA</v>
          </cell>
          <cell r="G6450">
            <v>79.31</v>
          </cell>
        </row>
        <row r="6451">
          <cell r="B6451" t="str">
            <v>SR M 13-14 FLEXI inlet plenum</v>
          </cell>
          <cell r="D6451" t="str">
            <v>705   Fan coils (all types)</v>
          </cell>
          <cell r="E6451" t="str">
            <v>70502   Fan coils Ducted</v>
          </cell>
          <cell r="F6451" t="str">
            <v>SERENA</v>
          </cell>
          <cell r="G6451">
            <v>122.57</v>
          </cell>
        </row>
        <row r="6452">
          <cell r="B6452" t="str">
            <v>SR M 23-24 FLEXI inlet plenum</v>
          </cell>
          <cell r="D6452" t="str">
            <v>705   Fan coils (all types)</v>
          </cell>
          <cell r="E6452" t="str">
            <v>70502   Fan coils Ducted</v>
          </cell>
          <cell r="F6452" t="str">
            <v>SERENA</v>
          </cell>
          <cell r="G6452">
            <v>139.05000000000001</v>
          </cell>
        </row>
        <row r="6453">
          <cell r="B6453" t="str">
            <v>SR M 33-44 FLEXI inlet plenum</v>
          </cell>
          <cell r="D6453" t="str">
            <v>705   Fan coils (all types)</v>
          </cell>
          <cell r="E6453" t="str">
            <v>70502   Fan coils Ducted</v>
          </cell>
          <cell r="F6453" t="str">
            <v>SERENA</v>
          </cell>
          <cell r="G6453">
            <v>153.47</v>
          </cell>
        </row>
        <row r="6454">
          <cell r="B6454" t="str">
            <v>SR M 53-54 FLEXI inlet plenum</v>
          </cell>
          <cell r="D6454" t="str">
            <v>705   Fan coils (all types)</v>
          </cell>
          <cell r="E6454" t="str">
            <v>70502   Fan coils Ducted</v>
          </cell>
          <cell r="F6454" t="str">
            <v>SERENA</v>
          </cell>
          <cell r="G6454">
            <v>180.25</v>
          </cell>
        </row>
        <row r="6455">
          <cell r="B6455" t="str">
            <v>SR M 63-74 FLEXI inlet plenum</v>
          </cell>
          <cell r="D6455" t="str">
            <v>705   Fan coils (all types)</v>
          </cell>
          <cell r="E6455" t="str">
            <v>70502   Fan coils Ducted</v>
          </cell>
          <cell r="F6455" t="str">
            <v>SERENA</v>
          </cell>
          <cell r="G6455">
            <v>210.12</v>
          </cell>
        </row>
        <row r="6456">
          <cell r="B6456" t="str">
            <v>SR M 83-84 FLEXI inlet plenum</v>
          </cell>
          <cell r="D6456" t="str">
            <v>705   Fan coils (all types)</v>
          </cell>
          <cell r="E6456" t="str">
            <v>70502   Fan coils Ducted</v>
          </cell>
          <cell r="F6456" t="str">
            <v>SERENA</v>
          </cell>
          <cell r="G6456">
            <v>239.99</v>
          </cell>
        </row>
        <row r="6457">
          <cell r="B6457" t="str">
            <v>SR M 125 spigot FLEXI</v>
          </cell>
          <cell r="D6457" t="str">
            <v>705   Fan coils (all types)</v>
          </cell>
          <cell r="E6457" t="str">
            <v>70502   Fan coils Ducted</v>
          </cell>
          <cell r="F6457" t="str">
            <v>SERENA</v>
          </cell>
          <cell r="G6457">
            <v>11.74</v>
          </cell>
        </row>
        <row r="6458">
          <cell r="B6458" t="str">
            <v>SR M 160 spigot FLEXI</v>
          </cell>
          <cell r="D6458" t="str">
            <v>705   Fan coils (all types)</v>
          </cell>
          <cell r="E6458" t="str">
            <v>70502   Fan coils Ducted</v>
          </cell>
          <cell r="F6458" t="str">
            <v>SERENA</v>
          </cell>
          <cell r="G6458">
            <v>15.04</v>
          </cell>
        </row>
        <row r="6459">
          <cell r="B6459" t="str">
            <v>SR M 200 spigot FLEXI</v>
          </cell>
          <cell r="D6459" t="str">
            <v>705   Fan coils (all types)</v>
          </cell>
          <cell r="E6459" t="str">
            <v>70502   Fan coils Ducted</v>
          </cell>
          <cell r="F6459" t="str">
            <v>SERENA</v>
          </cell>
          <cell r="G6459">
            <v>17.2</v>
          </cell>
        </row>
        <row r="6460">
          <cell r="B6460" t="str">
            <v xml:space="preserve">SR M 83-84 Spigot diffuser			</v>
          </cell>
          <cell r="D6460" t="str">
            <v>705   Fan coils (all types)</v>
          </cell>
          <cell r="E6460" t="str">
            <v>70502   Fan coils Ducted</v>
          </cell>
          <cell r="F6460" t="str">
            <v>SERENA</v>
          </cell>
          <cell r="G6460">
            <v>266.77</v>
          </cell>
        </row>
        <row r="6461">
          <cell r="B6461" t="str">
            <v>SR K 00 AC 2P</v>
          </cell>
          <cell r="D6461" t="str">
            <v>705   Fan coils (all types)</v>
          </cell>
          <cell r="E6461" t="str">
            <v>70503   Fan coils Cassette</v>
          </cell>
          <cell r="F6461" t="str">
            <v>SERENA</v>
          </cell>
          <cell r="G6461">
            <v>915.67</v>
          </cell>
        </row>
        <row r="6462">
          <cell r="B6462" t="str">
            <v>SR K 10 AC 2P</v>
          </cell>
          <cell r="D6462" t="str">
            <v>705   Fan coils (all types)</v>
          </cell>
          <cell r="E6462" t="str">
            <v>70503   Fan coils Cassette</v>
          </cell>
          <cell r="F6462" t="str">
            <v>SERENA</v>
          </cell>
          <cell r="G6462">
            <v>1017.64</v>
          </cell>
        </row>
        <row r="6463">
          <cell r="B6463" t="str">
            <v>SR K 20 AC 2P</v>
          </cell>
          <cell r="D6463" t="str">
            <v>705   Fan coils (all types)</v>
          </cell>
          <cell r="E6463" t="str">
            <v>70503   Fan coils Cassette</v>
          </cell>
          <cell r="F6463" t="str">
            <v>SERENA</v>
          </cell>
          <cell r="G6463">
            <v>1118.58</v>
          </cell>
        </row>
        <row r="6464">
          <cell r="B6464" t="str">
            <v>SR K 30 AC 2P</v>
          </cell>
          <cell r="D6464" t="str">
            <v>705   Fan coils (all types)</v>
          </cell>
          <cell r="E6464" t="str">
            <v>70503   Fan coils Cassette</v>
          </cell>
          <cell r="F6464" t="str">
            <v>SERENA</v>
          </cell>
          <cell r="G6464">
            <v>1221.58</v>
          </cell>
        </row>
        <row r="6465">
          <cell r="B6465" t="str">
            <v>SR K 40 AC 2P</v>
          </cell>
          <cell r="D6465" t="str">
            <v>705   Fan coils (all types)</v>
          </cell>
          <cell r="E6465" t="str">
            <v>70503   Fan coils Cassette</v>
          </cell>
          <cell r="F6465" t="str">
            <v>SERENA</v>
          </cell>
          <cell r="G6465">
            <v>1531.61</v>
          </cell>
        </row>
        <row r="6466">
          <cell r="B6466" t="str">
            <v>SR K 50 AC 2P</v>
          </cell>
          <cell r="D6466" t="str">
            <v>705   Fan coils (all types)</v>
          </cell>
          <cell r="E6466" t="str">
            <v>70503   Fan coils Cassette</v>
          </cell>
          <cell r="F6466" t="str">
            <v>SERENA</v>
          </cell>
          <cell r="G6466">
            <v>1653.15</v>
          </cell>
        </row>
        <row r="6467">
          <cell r="B6467" t="str">
            <v>SR K 60 AC 2P</v>
          </cell>
          <cell r="D6467" t="str">
            <v>705   Fan coils (all types)</v>
          </cell>
          <cell r="E6467" t="str">
            <v>70503   Fan coils Cassette</v>
          </cell>
          <cell r="F6467" t="str">
            <v>SERENA</v>
          </cell>
          <cell r="G6467">
            <v>1784.99</v>
          </cell>
        </row>
        <row r="6468">
          <cell r="B6468" t="str">
            <v>SR K 00 AC 4P</v>
          </cell>
          <cell r="D6468" t="str">
            <v>705   Fan coils (all types)</v>
          </cell>
          <cell r="E6468" t="str">
            <v>70503   Fan coils Cassette</v>
          </cell>
          <cell r="F6468" t="str">
            <v>SERENA</v>
          </cell>
          <cell r="G6468">
            <v>1054.72</v>
          </cell>
        </row>
        <row r="6469">
          <cell r="B6469" t="str">
            <v>SR K 10 AC 4P</v>
          </cell>
          <cell r="D6469" t="str">
            <v>705   Fan coils (all types)</v>
          </cell>
          <cell r="E6469" t="str">
            <v>70503   Fan coils Cassette</v>
          </cell>
          <cell r="F6469" t="str">
            <v>SERENA</v>
          </cell>
          <cell r="G6469">
            <v>1160.81</v>
          </cell>
        </row>
        <row r="6470">
          <cell r="B6470" t="str">
            <v>SR K 20 AC 4P</v>
          </cell>
          <cell r="D6470" t="str">
            <v>705   Fan coils (all types)</v>
          </cell>
          <cell r="E6470" t="str">
            <v>70503   Fan coils Cassette</v>
          </cell>
          <cell r="F6470" t="str">
            <v>SERENA</v>
          </cell>
          <cell r="G6470">
            <v>1265.8699999999999</v>
          </cell>
        </row>
        <row r="6471">
          <cell r="B6471" t="str">
            <v>SR K 20 AC 4PC</v>
          </cell>
          <cell r="D6471" t="str">
            <v>705   Fan coils (all types)</v>
          </cell>
          <cell r="E6471" t="str">
            <v>70503   Fan coils Cassette</v>
          </cell>
          <cell r="F6471" t="str">
            <v>SERENA</v>
          </cell>
          <cell r="G6471">
            <v>1288.53</v>
          </cell>
        </row>
        <row r="6472">
          <cell r="B6472" t="str">
            <v>SR K 30 AC 4P</v>
          </cell>
          <cell r="D6472" t="str">
            <v>705   Fan coils (all types)</v>
          </cell>
          <cell r="E6472" t="str">
            <v>70503   Fan coils Cassette</v>
          </cell>
          <cell r="F6472" t="str">
            <v>SERENA</v>
          </cell>
          <cell r="G6472">
            <v>1372.99</v>
          </cell>
        </row>
        <row r="6473">
          <cell r="B6473" t="str">
            <v>SR K 30 AC 4PC</v>
          </cell>
          <cell r="D6473" t="str">
            <v>705   Fan coils (all types)</v>
          </cell>
          <cell r="E6473" t="str">
            <v>70503   Fan coils Cassette</v>
          </cell>
          <cell r="F6473" t="str">
            <v>SERENA</v>
          </cell>
          <cell r="G6473">
            <v>1395.65</v>
          </cell>
        </row>
        <row r="6474">
          <cell r="B6474" t="str">
            <v>SR K 40 AC 4P</v>
          </cell>
          <cell r="D6474" t="str">
            <v>705   Fan coils (all types)</v>
          </cell>
          <cell r="E6474" t="str">
            <v>70503   Fan coils Cassette</v>
          </cell>
          <cell r="F6474" t="str">
            <v>SERENA</v>
          </cell>
          <cell r="G6474">
            <v>1726.28</v>
          </cell>
        </row>
        <row r="6475">
          <cell r="B6475" t="str">
            <v>SR K 50 AC 4P</v>
          </cell>
          <cell r="D6475" t="str">
            <v>705   Fan coils (all types)</v>
          </cell>
          <cell r="E6475" t="str">
            <v>70503   Fan coils Cassette</v>
          </cell>
          <cell r="F6475" t="str">
            <v>SERENA</v>
          </cell>
          <cell r="G6475">
            <v>1831.34</v>
          </cell>
        </row>
        <row r="6476">
          <cell r="B6476" t="str">
            <v>SR K 50 AC 4PC</v>
          </cell>
          <cell r="D6476" t="str">
            <v>705   Fan coils (all types)</v>
          </cell>
          <cell r="E6476" t="str">
            <v>70503   Fan coils Cassette</v>
          </cell>
          <cell r="F6476" t="str">
            <v>SERENA</v>
          </cell>
          <cell r="G6476">
            <v>1852.97</v>
          </cell>
        </row>
        <row r="6477">
          <cell r="B6477" t="str">
            <v>SR K 60 AC 4P</v>
          </cell>
          <cell r="D6477" t="str">
            <v>705   Fan coils (all types)</v>
          </cell>
          <cell r="E6477" t="str">
            <v>70503   Fan coils Cassette</v>
          </cell>
          <cell r="F6477" t="str">
            <v>SERENA</v>
          </cell>
          <cell r="G6477">
            <v>1937.43</v>
          </cell>
        </row>
        <row r="6478">
          <cell r="B6478" t="str">
            <v>SR K 60 AC 4PC</v>
          </cell>
          <cell r="D6478" t="str">
            <v>705   Fan coils (all types)</v>
          </cell>
          <cell r="E6478" t="str">
            <v>70503   Fan coils Cassette</v>
          </cell>
          <cell r="F6478" t="str">
            <v>SERENA</v>
          </cell>
          <cell r="G6478">
            <v>1962.15</v>
          </cell>
        </row>
        <row r="6479">
          <cell r="B6479" t="str">
            <v>SR K 00 AC 2P B</v>
          </cell>
          <cell r="D6479" t="str">
            <v>705   Fan coils (all types)</v>
          </cell>
          <cell r="E6479" t="str">
            <v>70503   Fan coils Cassette</v>
          </cell>
          <cell r="F6479" t="str">
            <v>SERENA</v>
          </cell>
          <cell r="G6479">
            <v>1169.05</v>
          </cell>
        </row>
        <row r="6480">
          <cell r="B6480" t="str">
            <v>SR K 20 AC 2P B</v>
          </cell>
          <cell r="D6480" t="str">
            <v>705   Fan coils (all types)</v>
          </cell>
          <cell r="E6480" t="str">
            <v>70503   Fan coils Cassette</v>
          </cell>
          <cell r="F6480" t="str">
            <v>SERENA</v>
          </cell>
          <cell r="G6480">
            <v>1369.9</v>
          </cell>
        </row>
        <row r="6481">
          <cell r="B6481" t="str">
            <v>SR K 30 AC 2P B</v>
          </cell>
          <cell r="D6481" t="str">
            <v>705   Fan coils (all types)</v>
          </cell>
          <cell r="E6481" t="str">
            <v>70503   Fan coils Cassette</v>
          </cell>
          <cell r="F6481" t="str">
            <v>SERENA</v>
          </cell>
          <cell r="G6481">
            <v>1473.93</v>
          </cell>
        </row>
        <row r="6482">
          <cell r="B6482" t="str">
            <v>SR K 40 AC 2P B</v>
          </cell>
          <cell r="D6482" t="str">
            <v>705   Fan coils (all types)</v>
          </cell>
          <cell r="E6482" t="str">
            <v>70503   Fan coils Cassette</v>
          </cell>
          <cell r="F6482" t="str">
            <v>SERENA</v>
          </cell>
          <cell r="G6482">
            <v>1782.93</v>
          </cell>
        </row>
        <row r="6483">
          <cell r="B6483" t="str">
            <v>SR K 50 AC 2P B</v>
          </cell>
          <cell r="D6483" t="str">
            <v>705   Fan coils (all types)</v>
          </cell>
          <cell r="E6483" t="str">
            <v>70503   Fan coils Cassette</v>
          </cell>
          <cell r="F6483" t="str">
            <v>SERENA</v>
          </cell>
          <cell r="G6483">
            <v>1906.53</v>
          </cell>
        </row>
        <row r="6484">
          <cell r="B6484" t="str">
            <v>SR K 60 AC 2P B</v>
          </cell>
          <cell r="D6484" t="str">
            <v>705   Fan coils (all types)</v>
          </cell>
          <cell r="E6484" t="str">
            <v>70503   Fan coils Cassette</v>
          </cell>
          <cell r="F6484" t="str">
            <v>SERENA</v>
          </cell>
          <cell r="G6484">
            <v>2035.28</v>
          </cell>
        </row>
        <row r="6485">
          <cell r="B6485" t="str">
            <v>SR K 00 AC 4P B</v>
          </cell>
          <cell r="D6485" t="str">
            <v>705   Fan coils (all types)</v>
          </cell>
          <cell r="E6485" t="str">
            <v>70503   Fan coils Cassette</v>
          </cell>
          <cell r="F6485" t="str">
            <v>SERENA</v>
          </cell>
          <cell r="G6485">
            <v>1306.04</v>
          </cell>
        </row>
        <row r="6486">
          <cell r="B6486" t="str">
            <v>SR K 10 AC 4P B</v>
          </cell>
          <cell r="D6486" t="str">
            <v>705   Fan coils (all types)</v>
          </cell>
          <cell r="E6486" t="str">
            <v>70503   Fan coils Cassette</v>
          </cell>
          <cell r="F6486" t="str">
            <v>SERENA</v>
          </cell>
          <cell r="G6486">
            <v>1411.1</v>
          </cell>
        </row>
        <row r="6487">
          <cell r="B6487" t="str">
            <v>SR K 20 AC 4P B</v>
          </cell>
          <cell r="D6487" t="str">
            <v>705   Fan coils (all types)</v>
          </cell>
          <cell r="E6487" t="str">
            <v>70503   Fan coils Cassette</v>
          </cell>
          <cell r="F6487" t="str">
            <v>SERENA</v>
          </cell>
          <cell r="G6487">
            <v>1516.16</v>
          </cell>
        </row>
        <row r="6488">
          <cell r="B6488" t="str">
            <v>SR K 20 AC 4PC B</v>
          </cell>
          <cell r="D6488" t="str">
            <v>705   Fan coils (all types)</v>
          </cell>
          <cell r="E6488" t="str">
            <v>70503   Fan coils Cassette</v>
          </cell>
          <cell r="F6488" t="str">
            <v>SERENA</v>
          </cell>
          <cell r="G6488">
            <v>1540.88</v>
          </cell>
        </row>
        <row r="6489">
          <cell r="B6489" t="str">
            <v>SR K 30 AC 4P B</v>
          </cell>
          <cell r="D6489" t="str">
            <v>705   Fan coils (all types)</v>
          </cell>
          <cell r="E6489" t="str">
            <v>70503   Fan coils Cassette</v>
          </cell>
          <cell r="F6489" t="str">
            <v>SERENA</v>
          </cell>
          <cell r="G6489">
            <v>1624.31</v>
          </cell>
        </row>
        <row r="6490">
          <cell r="B6490" t="str">
            <v>SR K 30 AC 4PC B</v>
          </cell>
          <cell r="D6490" t="str">
            <v>705   Fan coils (all types)</v>
          </cell>
          <cell r="E6490" t="str">
            <v>70503   Fan coils Cassette</v>
          </cell>
          <cell r="F6490" t="str">
            <v>SERENA</v>
          </cell>
          <cell r="G6490">
            <v>1646.97</v>
          </cell>
        </row>
        <row r="6491">
          <cell r="B6491" t="str">
            <v>SR K 40 AC 4P B</v>
          </cell>
          <cell r="D6491" t="str">
            <v>705   Fan coils (all types)</v>
          </cell>
          <cell r="E6491" t="str">
            <v>70503   Fan coils Cassette</v>
          </cell>
          <cell r="F6491" t="str">
            <v>SERENA</v>
          </cell>
          <cell r="G6491">
            <v>1977.6</v>
          </cell>
        </row>
        <row r="6492">
          <cell r="B6492" t="str">
            <v>SR K 50 AC 4P B</v>
          </cell>
          <cell r="D6492" t="str">
            <v>705   Fan coils (all types)</v>
          </cell>
          <cell r="E6492" t="str">
            <v>70503   Fan coils Cassette</v>
          </cell>
          <cell r="F6492" t="str">
            <v>SERENA</v>
          </cell>
          <cell r="G6492">
            <v>2082.66</v>
          </cell>
        </row>
        <row r="6493">
          <cell r="B6493" t="str">
            <v>SR K 50 AC 4PC B</v>
          </cell>
          <cell r="D6493" t="str">
            <v>705   Fan coils (all types)</v>
          </cell>
          <cell r="E6493" t="str">
            <v>70503   Fan coils Cassette</v>
          </cell>
          <cell r="F6493" t="str">
            <v>SERENA</v>
          </cell>
          <cell r="G6493">
            <v>2106.35</v>
          </cell>
        </row>
        <row r="6494">
          <cell r="B6494" t="str">
            <v>SR K 60 AC 4P B</v>
          </cell>
          <cell r="D6494" t="str">
            <v>705   Fan coils (all types)</v>
          </cell>
          <cell r="E6494" t="str">
            <v>70503   Fan coils Cassette</v>
          </cell>
          <cell r="F6494" t="str">
            <v>SERENA</v>
          </cell>
          <cell r="G6494">
            <v>2187.7199999999998</v>
          </cell>
        </row>
        <row r="6495">
          <cell r="B6495" t="str">
            <v>SR K 60 AC 4PC B</v>
          </cell>
          <cell r="D6495" t="str">
            <v>705   Fan coils (all types)</v>
          </cell>
          <cell r="E6495" t="str">
            <v>70503   Fan coils Cassette</v>
          </cell>
          <cell r="F6495" t="str">
            <v>SERENA</v>
          </cell>
          <cell r="G6495">
            <v>2212.44</v>
          </cell>
        </row>
        <row r="6496">
          <cell r="B6496" t="str">
            <v>SR K 10 AC 2P E</v>
          </cell>
          <cell r="D6496" t="str">
            <v>705   Fan coils (all types)</v>
          </cell>
          <cell r="E6496" t="str">
            <v>70503   Fan coils Cassette</v>
          </cell>
          <cell r="F6496" t="str">
            <v>SERENA</v>
          </cell>
          <cell r="G6496">
            <v>1017.64</v>
          </cell>
        </row>
        <row r="6497">
          <cell r="B6497" t="str">
            <v>SR K 20 AC 2P E</v>
          </cell>
          <cell r="D6497" t="str">
            <v>705   Fan coils (all types)</v>
          </cell>
          <cell r="E6497" t="str">
            <v>70503   Fan coils Cassette</v>
          </cell>
          <cell r="F6497" t="str">
            <v>SERENA</v>
          </cell>
          <cell r="G6497">
            <v>1118.58</v>
          </cell>
        </row>
        <row r="6498">
          <cell r="B6498" t="str">
            <v>SR K 30 AC 2P E</v>
          </cell>
          <cell r="D6498" t="str">
            <v>705   Fan coils (all types)</v>
          </cell>
          <cell r="E6498" t="str">
            <v>70503   Fan coils Cassette</v>
          </cell>
          <cell r="F6498" t="str">
            <v>SERENA</v>
          </cell>
          <cell r="G6498">
            <v>1221.58</v>
          </cell>
        </row>
        <row r="6499">
          <cell r="B6499" t="str">
            <v>SR K 40 AC 2P E</v>
          </cell>
          <cell r="D6499" t="str">
            <v>705   Fan coils (all types)</v>
          </cell>
          <cell r="E6499" t="str">
            <v>70503   Fan coils Cassette</v>
          </cell>
          <cell r="F6499" t="str">
            <v>SERENA</v>
          </cell>
          <cell r="G6499">
            <v>1531.61</v>
          </cell>
        </row>
        <row r="6500">
          <cell r="B6500" t="str">
            <v>SR K 50 AC 2P E</v>
          </cell>
          <cell r="D6500" t="str">
            <v>705   Fan coils (all types)</v>
          </cell>
          <cell r="E6500" t="str">
            <v>70503   Fan coils Cassette</v>
          </cell>
          <cell r="F6500" t="str">
            <v>SERENA</v>
          </cell>
          <cell r="G6500">
            <v>1653.15</v>
          </cell>
        </row>
        <row r="6501">
          <cell r="B6501" t="str">
            <v>SR K 60 AC 2P E</v>
          </cell>
          <cell r="D6501" t="str">
            <v>705   Fan coils (all types)</v>
          </cell>
          <cell r="E6501" t="str">
            <v>70503   Fan coils Cassette</v>
          </cell>
          <cell r="F6501" t="str">
            <v>SERENA</v>
          </cell>
          <cell r="G6501">
            <v>1784.99</v>
          </cell>
        </row>
        <row r="6502">
          <cell r="B6502" t="str">
            <v>SR K 10 AC 2P E B</v>
          </cell>
          <cell r="D6502" t="str">
            <v>705   Fan coils (all types)</v>
          </cell>
          <cell r="E6502" t="str">
            <v>70503   Fan coils Cassette</v>
          </cell>
          <cell r="F6502" t="str">
            <v>SERENA</v>
          </cell>
          <cell r="G6502">
            <v>1604.74</v>
          </cell>
        </row>
        <row r="6503">
          <cell r="B6503" t="str">
            <v>SR K 20 AC 2P E B</v>
          </cell>
          <cell r="D6503" t="str">
            <v>705   Fan coils (all types)</v>
          </cell>
          <cell r="E6503" t="str">
            <v>70503   Fan coils Cassette</v>
          </cell>
          <cell r="F6503" t="str">
            <v>SERENA</v>
          </cell>
          <cell r="G6503">
            <v>1709.8</v>
          </cell>
        </row>
        <row r="6504">
          <cell r="B6504" t="str">
            <v>SR K 30 AC 2P E B</v>
          </cell>
          <cell r="D6504" t="str">
            <v>705   Fan coils (all types)</v>
          </cell>
          <cell r="E6504" t="str">
            <v>70503   Fan coils Cassette</v>
          </cell>
          <cell r="F6504" t="str">
            <v>SERENA</v>
          </cell>
          <cell r="G6504">
            <v>1818.98</v>
          </cell>
        </row>
        <row r="6505">
          <cell r="B6505" t="str">
            <v>SR K 40 AC 2P E B</v>
          </cell>
          <cell r="D6505" t="str">
            <v>705   Fan coils (all types)</v>
          </cell>
          <cell r="E6505" t="str">
            <v>70503   Fan coils Cassette</v>
          </cell>
          <cell r="F6505" t="str">
            <v>SERENA</v>
          </cell>
          <cell r="G6505">
            <v>2209.35</v>
          </cell>
        </row>
        <row r="6506">
          <cell r="B6506" t="str">
            <v>SR K 50 AC 2P E B</v>
          </cell>
          <cell r="D6506" t="str">
            <v>705   Fan coils (all types)</v>
          </cell>
          <cell r="E6506" t="str">
            <v>70503   Fan coils Cassette</v>
          </cell>
          <cell r="F6506" t="str">
            <v>SERENA</v>
          </cell>
          <cell r="G6506">
            <v>2336.04</v>
          </cell>
        </row>
        <row r="6507">
          <cell r="B6507" t="str">
            <v>SR K 60 AC 2P E B</v>
          </cell>
          <cell r="D6507" t="str">
            <v>705   Fan coils (all types)</v>
          </cell>
          <cell r="E6507" t="str">
            <v>70503   Fan coils Cassette</v>
          </cell>
          <cell r="F6507" t="str">
            <v>SERENA</v>
          </cell>
          <cell r="G6507">
            <v>2472</v>
          </cell>
        </row>
        <row r="6508">
          <cell r="B6508" t="str">
            <v>SR K 10 EC 2P</v>
          </cell>
          <cell r="D6508" t="str">
            <v>705   Fan coils (all types)</v>
          </cell>
          <cell r="E6508" t="str">
            <v>70503   Fan coils Cassette</v>
          </cell>
          <cell r="F6508" t="str">
            <v>SERENA</v>
          </cell>
          <cell r="G6508">
            <v>1186.56</v>
          </cell>
        </row>
        <row r="6509">
          <cell r="B6509" t="str">
            <v>SR K 20 EC 2P</v>
          </cell>
          <cell r="D6509" t="str">
            <v>705   Fan coils (all types)</v>
          </cell>
          <cell r="E6509" t="str">
            <v>70503   Fan coils Cassette</v>
          </cell>
          <cell r="F6509" t="str">
            <v>SERENA</v>
          </cell>
          <cell r="G6509">
            <v>1287.5</v>
          </cell>
        </row>
        <row r="6510">
          <cell r="B6510" t="str">
            <v>SR K 30 EC 2P</v>
          </cell>
          <cell r="D6510" t="str">
            <v>705   Fan coils (all types)</v>
          </cell>
          <cell r="E6510" t="str">
            <v>70503   Fan coils Cassette</v>
          </cell>
          <cell r="F6510" t="str">
            <v>SERENA</v>
          </cell>
          <cell r="G6510">
            <v>1394.62</v>
          </cell>
        </row>
        <row r="6511">
          <cell r="B6511" t="str">
            <v>SR K 40 EC 2P</v>
          </cell>
          <cell r="D6511" t="str">
            <v>705   Fan coils (all types)</v>
          </cell>
          <cell r="E6511" t="str">
            <v>70503   Fan coils Cassette</v>
          </cell>
          <cell r="F6511" t="str">
            <v>SERENA</v>
          </cell>
          <cell r="G6511">
            <v>1699.5</v>
          </cell>
        </row>
        <row r="6512">
          <cell r="B6512" t="str">
            <v>SR K 50 EC 2P</v>
          </cell>
          <cell r="D6512" t="str">
            <v>705   Fan coils (all types)</v>
          </cell>
          <cell r="E6512" t="str">
            <v>70503   Fan coils Cassette</v>
          </cell>
          <cell r="F6512" t="str">
            <v>SERENA</v>
          </cell>
          <cell r="G6512">
            <v>1826.19</v>
          </cell>
        </row>
        <row r="6513">
          <cell r="B6513" t="str">
            <v>SR K 70 EC 2P</v>
          </cell>
          <cell r="D6513" t="str">
            <v>705   Fan coils (all types)</v>
          </cell>
          <cell r="E6513" t="str">
            <v>70503   Fan coils Cassette</v>
          </cell>
          <cell r="F6513" t="str">
            <v>SERENA</v>
          </cell>
          <cell r="G6513">
            <v>2212.44</v>
          </cell>
        </row>
        <row r="6514">
          <cell r="B6514" t="str">
            <v>SR K 80 EC 2P</v>
          </cell>
          <cell r="D6514" t="str">
            <v>705   Fan coils (all types)</v>
          </cell>
          <cell r="E6514" t="str">
            <v>70503   Fan coils Cassette</v>
          </cell>
          <cell r="F6514" t="str">
            <v>SERENA</v>
          </cell>
          <cell r="G6514">
            <v>2287.63</v>
          </cell>
        </row>
        <row r="6515">
          <cell r="B6515" t="str">
            <v>SR K 10 EC 4P</v>
          </cell>
          <cell r="D6515" t="str">
            <v>705   Fan coils (all types)</v>
          </cell>
          <cell r="E6515" t="str">
            <v>70503   Fan coils Cassette</v>
          </cell>
          <cell r="F6515" t="str">
            <v>SERENA</v>
          </cell>
          <cell r="G6515">
            <v>1331.79</v>
          </cell>
        </row>
        <row r="6516">
          <cell r="B6516" t="str">
            <v>SR K 20 EC 4PC</v>
          </cell>
          <cell r="D6516" t="str">
            <v>705   Fan coils (all types)</v>
          </cell>
          <cell r="E6516" t="str">
            <v>70503   Fan coils Cassette</v>
          </cell>
          <cell r="F6516" t="str">
            <v>SERENA</v>
          </cell>
          <cell r="G6516">
            <v>1460.54</v>
          </cell>
        </row>
        <row r="6517">
          <cell r="B6517" t="str">
            <v>SR K 30 EC 4PC</v>
          </cell>
          <cell r="D6517" t="str">
            <v>705   Fan coils (all types)</v>
          </cell>
          <cell r="E6517" t="str">
            <v>70503   Fan coils Cassette</v>
          </cell>
          <cell r="F6517" t="str">
            <v>SERENA</v>
          </cell>
          <cell r="G6517">
            <v>1565.6</v>
          </cell>
        </row>
        <row r="6518">
          <cell r="B6518" t="str">
            <v>SR K 40 EC 4P</v>
          </cell>
          <cell r="D6518" t="str">
            <v>705   Fan coils (all types)</v>
          </cell>
          <cell r="E6518" t="str">
            <v>70503   Fan coils Cassette</v>
          </cell>
          <cell r="F6518" t="str">
            <v>SERENA</v>
          </cell>
          <cell r="G6518">
            <v>1896.23</v>
          </cell>
        </row>
        <row r="6519">
          <cell r="B6519" t="str">
            <v>SR K 50 EC 4PC</v>
          </cell>
          <cell r="D6519" t="str">
            <v>705   Fan coils (all types)</v>
          </cell>
          <cell r="E6519" t="str">
            <v>70503   Fan coils Cassette</v>
          </cell>
          <cell r="F6519" t="str">
            <v>SERENA</v>
          </cell>
          <cell r="G6519">
            <v>2027.04</v>
          </cell>
        </row>
        <row r="6520">
          <cell r="B6520" t="str">
            <v>SR K 70 EC 4PC</v>
          </cell>
          <cell r="D6520" t="str">
            <v>705   Fan coils (all types)</v>
          </cell>
          <cell r="E6520" t="str">
            <v>70503   Fan coils Cassette</v>
          </cell>
          <cell r="F6520" t="str">
            <v>SERENA</v>
          </cell>
          <cell r="G6520">
            <v>2375.1799999999998</v>
          </cell>
        </row>
        <row r="6521">
          <cell r="B6521" t="str">
            <v>SR K 80 EC 4PC</v>
          </cell>
          <cell r="D6521" t="str">
            <v>705   Fan coils (all types)</v>
          </cell>
          <cell r="E6521" t="str">
            <v>70503   Fan coils Cassette</v>
          </cell>
          <cell r="F6521" t="str">
            <v>SERENA</v>
          </cell>
          <cell r="G6521">
            <v>2456.5500000000002</v>
          </cell>
        </row>
        <row r="6522">
          <cell r="B6522" t="str">
            <v>SR K 10 EC 2P B</v>
          </cell>
          <cell r="D6522" t="str">
            <v>705   Fan coils (all types)</v>
          </cell>
          <cell r="E6522" t="str">
            <v>70503   Fan coils Cassette</v>
          </cell>
          <cell r="F6522" t="str">
            <v>SERENA</v>
          </cell>
          <cell r="G6522">
            <v>1439.94</v>
          </cell>
        </row>
        <row r="6523">
          <cell r="B6523" t="str">
            <v>SR K 20 EC 2P B</v>
          </cell>
          <cell r="D6523" t="str">
            <v>705   Fan coils (all types)</v>
          </cell>
          <cell r="E6523" t="str">
            <v>70503   Fan coils Cassette</v>
          </cell>
          <cell r="F6523" t="str">
            <v>SERENA</v>
          </cell>
          <cell r="G6523">
            <v>1540.88</v>
          </cell>
        </row>
        <row r="6524">
          <cell r="B6524" t="str">
            <v>SR K 30 EC 2P B</v>
          </cell>
          <cell r="D6524" t="str">
            <v>705   Fan coils (all types)</v>
          </cell>
          <cell r="E6524" t="str">
            <v>70503   Fan coils Cassette</v>
          </cell>
          <cell r="F6524" t="str">
            <v>SERENA</v>
          </cell>
          <cell r="G6524">
            <v>1645.94</v>
          </cell>
        </row>
        <row r="6525">
          <cell r="B6525" t="str">
            <v>SR K 40 EC 2P B</v>
          </cell>
          <cell r="D6525" t="str">
            <v>705   Fan coils (all types)</v>
          </cell>
          <cell r="E6525" t="str">
            <v>70503   Fan coils Cassette</v>
          </cell>
          <cell r="F6525" t="str">
            <v>SERENA</v>
          </cell>
          <cell r="G6525">
            <v>1952.88</v>
          </cell>
        </row>
        <row r="6526">
          <cell r="B6526" t="str">
            <v>SR K 50 EC 2P B</v>
          </cell>
          <cell r="D6526" t="str">
            <v>705   Fan coils (all types)</v>
          </cell>
          <cell r="E6526" t="str">
            <v>70503   Fan coils Cassette</v>
          </cell>
          <cell r="F6526" t="str">
            <v>SERENA</v>
          </cell>
          <cell r="G6526">
            <v>2076.48</v>
          </cell>
        </row>
        <row r="6527">
          <cell r="B6527" t="str">
            <v>SR K 70 EC 2P B</v>
          </cell>
          <cell r="D6527" t="str">
            <v>705   Fan coils (all types)</v>
          </cell>
          <cell r="E6527" t="str">
            <v>70503   Fan coils Cassette</v>
          </cell>
          <cell r="F6527" t="str">
            <v>SERENA</v>
          </cell>
          <cell r="G6527">
            <v>2463.7600000000002</v>
          </cell>
        </row>
        <row r="6528">
          <cell r="B6528" t="str">
            <v>SR K 80 EC 2P B</v>
          </cell>
          <cell r="D6528" t="str">
            <v>705   Fan coils (all types)</v>
          </cell>
          <cell r="E6528" t="str">
            <v>70503   Fan coils Cassette</v>
          </cell>
          <cell r="F6528" t="str">
            <v>SERENA</v>
          </cell>
          <cell r="G6528">
            <v>2541.0100000000002</v>
          </cell>
        </row>
        <row r="6529">
          <cell r="B6529" t="str">
            <v>SR K 10 EC 4P B</v>
          </cell>
          <cell r="D6529" t="str">
            <v>705   Fan coils (all types)</v>
          </cell>
          <cell r="E6529" t="str">
            <v>70503   Fan coils Cassette</v>
          </cell>
          <cell r="F6529" t="str">
            <v>SERENA</v>
          </cell>
          <cell r="G6529">
            <v>1581.05</v>
          </cell>
        </row>
        <row r="6530">
          <cell r="B6530" t="str">
            <v>SR K 20 EC 4PC B</v>
          </cell>
          <cell r="D6530" t="str">
            <v>705   Fan coils (all types)</v>
          </cell>
          <cell r="E6530" t="str">
            <v>70503   Fan coils Cassette</v>
          </cell>
          <cell r="F6530" t="str">
            <v>SERENA</v>
          </cell>
          <cell r="G6530">
            <v>1712.89</v>
          </cell>
        </row>
        <row r="6531">
          <cell r="B6531" t="str">
            <v>SR K 30 EC 4PC B</v>
          </cell>
          <cell r="D6531" t="str">
            <v>705   Fan coils (all types)</v>
          </cell>
          <cell r="E6531" t="str">
            <v>70503   Fan coils Cassette</v>
          </cell>
          <cell r="F6531" t="str">
            <v>SERENA</v>
          </cell>
          <cell r="G6531">
            <v>1818.98</v>
          </cell>
        </row>
        <row r="6532">
          <cell r="B6532" t="str">
            <v>SR K 40 EC 4P B</v>
          </cell>
          <cell r="D6532" t="str">
            <v>705   Fan coils (all types)</v>
          </cell>
          <cell r="E6532" t="str">
            <v>70503   Fan coils Cassette</v>
          </cell>
          <cell r="F6532" t="str">
            <v>SERENA</v>
          </cell>
          <cell r="G6532">
            <v>2145.4899999999998</v>
          </cell>
        </row>
        <row r="6533">
          <cell r="B6533" t="str">
            <v>SR K 50 EC 4PC B</v>
          </cell>
          <cell r="D6533" t="str">
            <v>705   Fan coils (all types)</v>
          </cell>
          <cell r="E6533" t="str">
            <v>70503   Fan coils Cassette</v>
          </cell>
          <cell r="F6533" t="str">
            <v>SERENA</v>
          </cell>
          <cell r="G6533">
            <v>2277.33</v>
          </cell>
        </row>
        <row r="6534">
          <cell r="B6534" t="str">
            <v>SR K 70 EC 4PC B</v>
          </cell>
          <cell r="D6534" t="str">
            <v>705   Fan coils (all types)</v>
          </cell>
          <cell r="E6534" t="str">
            <v>70503   Fan coils Cassette</v>
          </cell>
          <cell r="F6534" t="str">
            <v>SERENA</v>
          </cell>
          <cell r="G6534">
            <v>2626.5</v>
          </cell>
        </row>
        <row r="6535">
          <cell r="B6535" t="str">
            <v>SR K 80 EC 4PC B</v>
          </cell>
          <cell r="D6535" t="str">
            <v>705   Fan coils (all types)</v>
          </cell>
          <cell r="E6535" t="str">
            <v>70503   Fan coils Cassette</v>
          </cell>
          <cell r="F6535" t="str">
            <v>SERENA</v>
          </cell>
          <cell r="G6535">
            <v>2708.9</v>
          </cell>
        </row>
        <row r="6536">
          <cell r="B6536" t="str">
            <v>SR K 10 EC 2P E</v>
          </cell>
          <cell r="D6536" t="str">
            <v>705   Fan coils (all types)</v>
          </cell>
          <cell r="E6536" t="str">
            <v>70503   Fan coils Cassette</v>
          </cell>
          <cell r="F6536" t="str">
            <v>SERENA</v>
          </cell>
          <cell r="G6536">
            <v>1580.02</v>
          </cell>
        </row>
        <row r="6537">
          <cell r="B6537" t="str">
            <v>SR K 20 EC 2P E</v>
          </cell>
          <cell r="D6537" t="str">
            <v>705   Fan coils (all types)</v>
          </cell>
          <cell r="E6537" t="str">
            <v>70503   Fan coils Cassette</v>
          </cell>
          <cell r="F6537" t="str">
            <v>SERENA</v>
          </cell>
          <cell r="G6537">
            <v>1721.13</v>
          </cell>
        </row>
        <row r="6538">
          <cell r="B6538" t="str">
            <v>SR K 30 EC 2P E</v>
          </cell>
          <cell r="D6538" t="str">
            <v>705   Fan coils (all types)</v>
          </cell>
          <cell r="E6538" t="str">
            <v>70503   Fan coils Cassette</v>
          </cell>
          <cell r="F6538" t="str">
            <v>SERENA</v>
          </cell>
          <cell r="G6538">
            <v>1834.43</v>
          </cell>
        </row>
        <row r="6539">
          <cell r="B6539" t="str">
            <v>SR K 40 EC 2P E</v>
          </cell>
          <cell r="D6539" t="str">
            <v>705   Fan coils (all types)</v>
          </cell>
          <cell r="E6539" t="str">
            <v>70503   Fan coils Cassette</v>
          </cell>
          <cell r="F6539" t="str">
            <v>SERENA</v>
          </cell>
          <cell r="G6539">
            <v>2253.64</v>
          </cell>
        </row>
        <row r="6540">
          <cell r="B6540" t="str">
            <v>SR K 50 EC 2P E</v>
          </cell>
          <cell r="D6540" t="str">
            <v>705   Fan coils (all types)</v>
          </cell>
          <cell r="E6540" t="str">
            <v>70503   Fan coils Cassette</v>
          </cell>
          <cell r="F6540" t="str">
            <v>SERENA</v>
          </cell>
          <cell r="G6540">
            <v>2479.21</v>
          </cell>
        </row>
        <row r="6541">
          <cell r="B6541" t="str">
            <v>SR K 70 EC 2P E</v>
          </cell>
          <cell r="D6541" t="str">
            <v>705   Fan coils (all types)</v>
          </cell>
          <cell r="E6541" t="str">
            <v>70503   Fan coils Cassette</v>
          </cell>
          <cell r="F6541" t="str">
            <v>SERENA</v>
          </cell>
          <cell r="G6541">
            <v>2642.98</v>
          </cell>
        </row>
        <row r="6542">
          <cell r="B6542" t="str">
            <v>SR K 80 EC 2P E</v>
          </cell>
          <cell r="D6542" t="str">
            <v>705   Fan coils (all types)</v>
          </cell>
          <cell r="E6542" t="str">
            <v>70503   Fan coils Cassette</v>
          </cell>
          <cell r="F6542" t="str">
            <v>SERENA</v>
          </cell>
          <cell r="G6542">
            <v>2751.13</v>
          </cell>
        </row>
        <row r="6543">
          <cell r="B6543" t="str">
            <v>SR K 10 EC 2P E B</v>
          </cell>
          <cell r="D6543" t="str">
            <v>705   Fan coils (all types)</v>
          </cell>
          <cell r="E6543" t="str">
            <v>70503   Fan coils Cassette</v>
          </cell>
          <cell r="F6543" t="str">
            <v>SERENA</v>
          </cell>
          <cell r="G6543">
            <v>1760.27</v>
          </cell>
        </row>
        <row r="6544">
          <cell r="B6544" t="str">
            <v>SR K 20 EC 2P E B</v>
          </cell>
          <cell r="D6544" t="str">
            <v>705   Fan coils (all types)</v>
          </cell>
          <cell r="E6544" t="str">
            <v>70503   Fan coils Cassette</v>
          </cell>
          <cell r="F6544" t="str">
            <v>SERENA</v>
          </cell>
          <cell r="G6544">
            <v>1899.32</v>
          </cell>
        </row>
        <row r="6545">
          <cell r="B6545" t="str">
            <v>SR K 30 EC 2P E B</v>
          </cell>
          <cell r="D6545" t="str">
            <v>705   Fan coils (all types)</v>
          </cell>
          <cell r="E6545" t="str">
            <v>70503   Fan coils Cassette</v>
          </cell>
          <cell r="F6545" t="str">
            <v>SERENA</v>
          </cell>
          <cell r="G6545">
            <v>2027.04</v>
          </cell>
        </row>
        <row r="6546">
          <cell r="B6546" t="str">
            <v>SR K 40 EC 2P E B</v>
          </cell>
          <cell r="D6546" t="str">
            <v>705   Fan coils (all types)</v>
          </cell>
          <cell r="E6546" t="str">
            <v>70503   Fan coils Cassette</v>
          </cell>
          <cell r="F6546" t="str">
            <v>SERENA</v>
          </cell>
          <cell r="G6546">
            <v>2432.86</v>
          </cell>
        </row>
        <row r="6547">
          <cell r="B6547" t="str">
            <v>SR K 50 EC 2P E B</v>
          </cell>
          <cell r="D6547" t="str">
            <v>705   Fan coils (all types)</v>
          </cell>
          <cell r="E6547" t="str">
            <v>70503   Fan coils Cassette</v>
          </cell>
          <cell r="F6547" t="str">
            <v>SERENA</v>
          </cell>
          <cell r="G6547">
            <v>2658.43</v>
          </cell>
        </row>
        <row r="6548">
          <cell r="B6548" t="str">
            <v>SR K 70 EC 2P E B</v>
          </cell>
          <cell r="D6548" t="str">
            <v>705   Fan coils (all types)</v>
          </cell>
          <cell r="E6548" t="str">
            <v>70503   Fan coils Cassette</v>
          </cell>
          <cell r="F6548" t="str">
            <v>SERENA</v>
          </cell>
          <cell r="G6548">
            <v>2822.2</v>
          </cell>
        </row>
        <row r="6549">
          <cell r="B6549" t="str">
            <v>SR K 80 EC 2P E B</v>
          </cell>
          <cell r="D6549" t="str">
            <v>705   Fan coils (all types)</v>
          </cell>
          <cell r="E6549" t="str">
            <v>70503   Fan coils Cassette</v>
          </cell>
          <cell r="F6549" t="str">
            <v>SERENA</v>
          </cell>
          <cell r="G6549">
            <v>2928.29</v>
          </cell>
        </row>
        <row r="6550">
          <cell r="B6550" t="str">
            <v>SR K 10 AC 2P B</v>
          </cell>
          <cell r="D6550" t="str">
            <v>705   Fan coils (all types)</v>
          </cell>
          <cell r="E6550" t="str">
            <v>70503   Fan coils Cassette</v>
          </cell>
          <cell r="F6550" t="str">
            <v>SERENA</v>
          </cell>
          <cell r="G6550">
            <v>1267.93</v>
          </cell>
        </row>
        <row r="6551">
          <cell r="B6551" t="str">
            <v>P-FW07IR - HaWair 7 IR SV</v>
          </cell>
          <cell r="D6551" t="str">
            <v>705   Fan coils (all types)</v>
          </cell>
          <cell r="E6551" t="str">
            <v>70504   Fan coils Wall mounted</v>
          </cell>
          <cell r="F6551" t="str">
            <v>H@WAIR</v>
          </cell>
          <cell r="G6551">
            <v>782.8</v>
          </cell>
        </row>
        <row r="6552">
          <cell r="B6552" t="str">
            <v>P-FW09IR - HaWair 9 IR SV</v>
          </cell>
          <cell r="D6552" t="str">
            <v>705   Fan coils (all types)</v>
          </cell>
          <cell r="E6552" t="str">
            <v>70504   Fan coils Wall mounted</v>
          </cell>
          <cell r="F6552" t="str">
            <v>H@WAIR</v>
          </cell>
          <cell r="G6552">
            <v>847.69</v>
          </cell>
        </row>
        <row r="6553">
          <cell r="B6553" t="str">
            <v>P-FW22IR - HaWair 22 IR SV</v>
          </cell>
          <cell r="D6553" t="str">
            <v>705   Fan coils (all types)</v>
          </cell>
          <cell r="E6553" t="str">
            <v>70504   Fan coils Wall mounted</v>
          </cell>
          <cell r="F6553" t="str">
            <v>H@WAIR</v>
          </cell>
          <cell r="G6553">
            <v>1020.73</v>
          </cell>
        </row>
        <row r="6554">
          <cell r="B6554" t="str">
            <v>P-FW09IR-3W - HaWair 9 IR AV</v>
          </cell>
          <cell r="D6554" t="str">
            <v>705   Fan coils (all types)</v>
          </cell>
          <cell r="E6554" t="str">
            <v>70504   Fan coils Wall mounted</v>
          </cell>
          <cell r="F6554" t="str">
            <v>H@WAIR</v>
          </cell>
          <cell r="G6554">
            <v>1243.21</v>
          </cell>
        </row>
        <row r="6555">
          <cell r="B6555" t="str">
            <v>P-FW22IR-3W - HaWair 22 IR AV</v>
          </cell>
          <cell r="D6555" t="str">
            <v>705   Fan coils (all types)</v>
          </cell>
          <cell r="E6555" t="str">
            <v>70504   Fan coils Wall mounted</v>
          </cell>
          <cell r="F6555" t="str">
            <v>H@WAIR</v>
          </cell>
          <cell r="G6555">
            <v>1420.37</v>
          </cell>
        </row>
        <row r="6556">
          <cell r="B6556" t="str">
            <v>P-FW07 - HaWair 7 TB SV</v>
          </cell>
          <cell r="D6556" t="str">
            <v>705   Fan coils (all types)</v>
          </cell>
          <cell r="E6556" t="str">
            <v>70504   Fan coils Wall mounted</v>
          </cell>
          <cell r="F6556" t="str">
            <v>H@WAIR</v>
          </cell>
          <cell r="G6556">
            <v>684.95</v>
          </cell>
        </row>
        <row r="6557">
          <cell r="B6557" t="str">
            <v>P-FW09 - HaWair 9 TB SV</v>
          </cell>
          <cell r="D6557" t="str">
            <v>705   Fan coils (all types)</v>
          </cell>
          <cell r="E6557" t="str">
            <v>70504   Fan coils Wall mounted</v>
          </cell>
          <cell r="F6557" t="str">
            <v>H@WAIR</v>
          </cell>
          <cell r="G6557">
            <v>758.08</v>
          </cell>
        </row>
        <row r="6558">
          <cell r="B6558" t="str">
            <v>P-FW18 - HaWair 18 TB SV</v>
          </cell>
          <cell r="D6558" t="str">
            <v>705   Fan coils (all types)</v>
          </cell>
          <cell r="E6558" t="str">
            <v>70504   Fan coils Wall mounted</v>
          </cell>
          <cell r="F6558" t="str">
            <v>H@WAIR</v>
          </cell>
          <cell r="G6558">
            <v>851.81</v>
          </cell>
        </row>
        <row r="6559">
          <cell r="B6559" t="str">
            <v>P-FW22 - HaWair 22 TB SV</v>
          </cell>
          <cell r="D6559" t="str">
            <v>705   Fan coils (all types)</v>
          </cell>
          <cell r="E6559" t="str">
            <v>70504   Fan coils Wall mounted</v>
          </cell>
          <cell r="F6559" t="str">
            <v>H@WAIR</v>
          </cell>
          <cell r="G6559">
            <v>923.91</v>
          </cell>
        </row>
        <row r="6560">
          <cell r="B6560" t="str">
            <v>SR W 20 L AC 2P</v>
          </cell>
          <cell r="D6560" t="str">
            <v>705   Fan coils (all types)</v>
          </cell>
          <cell r="E6560" t="str">
            <v>70504   Fan coils Wall mounted</v>
          </cell>
          <cell r="F6560" t="str">
            <v>SERENA</v>
          </cell>
          <cell r="G6560">
            <v>768.38</v>
          </cell>
        </row>
        <row r="6561">
          <cell r="B6561" t="str">
            <v>SR W 30 L AC 2P</v>
          </cell>
          <cell r="D6561" t="str">
            <v>705   Fan coils (all types)</v>
          </cell>
          <cell r="E6561" t="str">
            <v>70504   Fan coils Wall mounted</v>
          </cell>
          <cell r="F6561" t="str">
            <v>SERENA</v>
          </cell>
          <cell r="G6561">
            <v>814.73</v>
          </cell>
        </row>
        <row r="6562">
          <cell r="B6562" t="str">
            <v>SR W 40 L AC 2P</v>
          </cell>
          <cell r="D6562" t="str">
            <v>705   Fan coils (all types)</v>
          </cell>
          <cell r="E6562" t="str">
            <v>70504   Fan coils Wall mounted</v>
          </cell>
          <cell r="F6562" t="str">
            <v>SERENA</v>
          </cell>
          <cell r="G6562">
            <v>855.93</v>
          </cell>
        </row>
        <row r="6563">
          <cell r="B6563" t="str">
            <v>SR W 10 L AC 2P 2W</v>
          </cell>
          <cell r="D6563" t="str">
            <v>705   Fan coils (all types)</v>
          </cell>
          <cell r="E6563" t="str">
            <v>70504   Fan coils Wall mounted</v>
          </cell>
          <cell r="F6563" t="str">
            <v>SERENA</v>
          </cell>
          <cell r="G6563">
            <v>868.29</v>
          </cell>
        </row>
        <row r="6564">
          <cell r="B6564" t="str">
            <v>SR W 20 L AC 2P 2W</v>
          </cell>
          <cell r="D6564" t="str">
            <v>705   Fan coils (all types)</v>
          </cell>
          <cell r="E6564" t="str">
            <v>70504   Fan coils Wall mounted</v>
          </cell>
          <cell r="F6564" t="str">
            <v>SERENA</v>
          </cell>
          <cell r="G6564">
            <v>904.34</v>
          </cell>
        </row>
        <row r="6565">
          <cell r="B6565" t="str">
            <v>SR W 30 L AC 2P 2W</v>
          </cell>
          <cell r="D6565" t="str">
            <v>705   Fan coils (all types)</v>
          </cell>
          <cell r="E6565" t="str">
            <v>70504   Fan coils Wall mounted</v>
          </cell>
          <cell r="F6565" t="str">
            <v>SERENA</v>
          </cell>
          <cell r="G6565">
            <v>953.78</v>
          </cell>
        </row>
        <row r="6566">
          <cell r="B6566" t="str">
            <v>SR W 40 L AC 2P 2W</v>
          </cell>
          <cell r="D6566" t="str">
            <v>705   Fan coils (all types)</v>
          </cell>
          <cell r="E6566" t="str">
            <v>70504   Fan coils Wall mounted</v>
          </cell>
          <cell r="F6566" t="str">
            <v>SERENA</v>
          </cell>
          <cell r="G6566">
            <v>993.95</v>
          </cell>
        </row>
        <row r="6567">
          <cell r="B6567" t="str">
            <v>SR W 10 L AC 2P 3W</v>
          </cell>
          <cell r="D6567" t="str">
            <v>705   Fan coils (all types)</v>
          </cell>
          <cell r="E6567" t="str">
            <v>70504   Fan coils Wall mounted</v>
          </cell>
          <cell r="F6567" t="str">
            <v>SERENA</v>
          </cell>
          <cell r="G6567">
            <v>879.62</v>
          </cell>
        </row>
        <row r="6568">
          <cell r="B6568" t="str">
            <v>SR W 20 L AC 2P 3W</v>
          </cell>
          <cell r="D6568" t="str">
            <v>705   Fan coils (all types)</v>
          </cell>
          <cell r="E6568" t="str">
            <v>70504   Fan coils Wall mounted</v>
          </cell>
          <cell r="F6568" t="str">
            <v>SERENA</v>
          </cell>
          <cell r="G6568">
            <v>915.67</v>
          </cell>
        </row>
        <row r="6569">
          <cell r="B6569" t="str">
            <v>SR W 30 L AC 2P 3W</v>
          </cell>
          <cell r="D6569" t="str">
            <v>705   Fan coils (all types)</v>
          </cell>
          <cell r="E6569" t="str">
            <v>70504   Fan coils Wall mounted</v>
          </cell>
          <cell r="F6569" t="str">
            <v>SERENA</v>
          </cell>
          <cell r="G6569">
            <v>974.38</v>
          </cell>
        </row>
        <row r="6570">
          <cell r="B6570" t="str">
            <v>SR W 40 L AC 2P 3W</v>
          </cell>
          <cell r="D6570" t="str">
            <v>705   Fan coils (all types)</v>
          </cell>
          <cell r="E6570" t="str">
            <v>70504   Fan coils Wall mounted</v>
          </cell>
          <cell r="F6570" t="str">
            <v>SERENA</v>
          </cell>
          <cell r="G6570">
            <v>1014.55</v>
          </cell>
        </row>
        <row r="6571">
          <cell r="B6571" t="str">
            <v>SR W 10 L AC 2P IR</v>
          </cell>
          <cell r="D6571" t="str">
            <v>705   Fan coils (all types)</v>
          </cell>
          <cell r="E6571" t="str">
            <v>70504   Fan coils Wall mounted</v>
          </cell>
          <cell r="F6571" t="str">
            <v>SERENA</v>
          </cell>
          <cell r="G6571">
            <v>853.87</v>
          </cell>
        </row>
        <row r="6572">
          <cell r="B6572" t="str">
            <v>SR W 20 L AC 2P IR</v>
          </cell>
          <cell r="D6572" t="str">
            <v>705   Fan coils (all types)</v>
          </cell>
          <cell r="E6572" t="str">
            <v>70504   Fan coils Wall mounted</v>
          </cell>
          <cell r="F6572" t="str">
            <v>SERENA</v>
          </cell>
          <cell r="G6572">
            <v>890.95</v>
          </cell>
        </row>
        <row r="6573">
          <cell r="B6573" t="str">
            <v>SR W 10 L AC 2P IR 2W</v>
          </cell>
          <cell r="D6573" t="str">
            <v>705   Fan coils (all types)</v>
          </cell>
          <cell r="E6573" t="str">
            <v>70504   Fan coils Wall mounted</v>
          </cell>
          <cell r="F6573" t="str">
            <v>SERENA</v>
          </cell>
          <cell r="G6573">
            <v>990.86</v>
          </cell>
        </row>
        <row r="6574">
          <cell r="B6574" t="str">
            <v>SR W 20 L AC 2P IR 2W</v>
          </cell>
          <cell r="D6574" t="str">
            <v>705   Fan coils (all types)</v>
          </cell>
          <cell r="E6574" t="str">
            <v>70504   Fan coils Wall mounted</v>
          </cell>
          <cell r="F6574" t="str">
            <v>SERENA</v>
          </cell>
          <cell r="G6574">
            <v>1027.94</v>
          </cell>
        </row>
        <row r="6575">
          <cell r="B6575" t="str">
            <v>SR W 30 L AC 2P IR 2W</v>
          </cell>
          <cell r="D6575" t="str">
            <v>705   Fan coils (all types)</v>
          </cell>
          <cell r="E6575" t="str">
            <v>70504   Fan coils Wall mounted</v>
          </cell>
          <cell r="F6575" t="str">
            <v>SERENA</v>
          </cell>
          <cell r="G6575">
            <v>1076.3499999999999</v>
          </cell>
        </row>
        <row r="6576">
          <cell r="B6576" t="str">
            <v>SR W 40 L AC 2P IR 2W</v>
          </cell>
          <cell r="D6576" t="str">
            <v>705   Fan coils (all types)</v>
          </cell>
          <cell r="E6576" t="str">
            <v>70504   Fan coils Wall mounted</v>
          </cell>
          <cell r="F6576" t="str">
            <v>SERENA</v>
          </cell>
          <cell r="G6576">
            <v>1117.55</v>
          </cell>
        </row>
        <row r="6577">
          <cell r="B6577" t="str">
            <v>SR W 10 L AC 2P IR 3W</v>
          </cell>
          <cell r="D6577" t="str">
            <v>705   Fan coils (all types)</v>
          </cell>
          <cell r="E6577" t="str">
            <v>70504   Fan coils Wall mounted</v>
          </cell>
          <cell r="F6577" t="str">
            <v>SERENA</v>
          </cell>
          <cell r="G6577">
            <v>1002.19</v>
          </cell>
        </row>
        <row r="6578">
          <cell r="B6578" t="str">
            <v>SR W 20 L AC 2P IR 3W</v>
          </cell>
          <cell r="D6578" t="str">
            <v>705   Fan coils (all types)</v>
          </cell>
          <cell r="E6578" t="str">
            <v>70504   Fan coils Wall mounted</v>
          </cell>
          <cell r="F6578" t="str">
            <v>SERENA</v>
          </cell>
          <cell r="G6578">
            <v>1038.24</v>
          </cell>
        </row>
        <row r="6579">
          <cell r="B6579" t="str">
            <v>SR W 30 L AC 2P IR 3W</v>
          </cell>
          <cell r="D6579" t="str">
            <v>705   Fan coils (all types)</v>
          </cell>
          <cell r="E6579" t="str">
            <v>70504   Fan coils Wall mounted</v>
          </cell>
          <cell r="F6579" t="str">
            <v>SERENA</v>
          </cell>
          <cell r="G6579">
            <v>1097.98</v>
          </cell>
        </row>
        <row r="6580">
          <cell r="B6580" t="str">
            <v>SR W 40 L AC 2P IR 3W</v>
          </cell>
          <cell r="D6580" t="str">
            <v>705   Fan coils (all types)</v>
          </cell>
          <cell r="E6580" t="str">
            <v>70504   Fan coils Wall mounted</v>
          </cell>
          <cell r="F6580" t="str">
            <v>SERENA</v>
          </cell>
          <cell r="G6580">
            <v>1139.18</v>
          </cell>
        </row>
        <row r="6581">
          <cell r="B6581" t="str">
            <v>SR W 10 L AC 2P B</v>
          </cell>
          <cell r="D6581" t="str">
            <v>705   Fan coils (all types)</v>
          </cell>
          <cell r="E6581" t="str">
            <v>70504   Fan coils Wall mounted</v>
          </cell>
          <cell r="F6581" t="str">
            <v>SERENA</v>
          </cell>
          <cell r="G6581">
            <v>942.45</v>
          </cell>
        </row>
        <row r="6582">
          <cell r="B6582" t="str">
            <v>SR W 20 L AC 2P B</v>
          </cell>
          <cell r="D6582" t="str">
            <v>705   Fan coils (all types)</v>
          </cell>
          <cell r="E6582" t="str">
            <v>70504   Fan coils Wall mounted</v>
          </cell>
          <cell r="F6582" t="str">
            <v>SERENA</v>
          </cell>
          <cell r="G6582">
            <v>978.5</v>
          </cell>
        </row>
        <row r="6583">
          <cell r="B6583" t="str">
            <v>SR W 30 L AC 2P B</v>
          </cell>
          <cell r="D6583" t="str">
            <v>705   Fan coils (all types)</v>
          </cell>
          <cell r="E6583" t="str">
            <v>70504   Fan coils Wall mounted</v>
          </cell>
          <cell r="F6583" t="str">
            <v>SERENA</v>
          </cell>
          <cell r="G6583">
            <v>1024.8499999999999</v>
          </cell>
        </row>
        <row r="6584">
          <cell r="B6584" t="str">
            <v>SR W 40 L AC 2P B</v>
          </cell>
          <cell r="D6584" t="str">
            <v>705   Fan coils (all types)</v>
          </cell>
          <cell r="E6584" t="str">
            <v>70504   Fan coils Wall mounted</v>
          </cell>
          <cell r="F6584" t="str">
            <v>SERENA</v>
          </cell>
          <cell r="G6584">
            <v>1065.02</v>
          </cell>
        </row>
        <row r="6585">
          <cell r="B6585" t="str">
            <v>SR W 10 L AC 2P B 2W</v>
          </cell>
          <cell r="D6585" t="str">
            <v>705   Fan coils (all types)</v>
          </cell>
          <cell r="E6585" t="str">
            <v>70504   Fan coils Wall mounted</v>
          </cell>
          <cell r="F6585" t="str">
            <v>SERENA</v>
          </cell>
          <cell r="G6585">
            <v>1079.44</v>
          </cell>
        </row>
        <row r="6586">
          <cell r="B6586" t="str">
            <v>SR W 20 L AC 2P B 2W</v>
          </cell>
          <cell r="D6586" t="str">
            <v>705   Fan coils (all types)</v>
          </cell>
          <cell r="E6586" t="str">
            <v>70504   Fan coils Wall mounted</v>
          </cell>
          <cell r="F6586" t="str">
            <v>SERENA</v>
          </cell>
          <cell r="G6586">
            <v>1113.43</v>
          </cell>
        </row>
        <row r="6587">
          <cell r="B6587" t="str">
            <v>SR W 30 L AC 2P B 2W</v>
          </cell>
          <cell r="D6587" t="str">
            <v>705   Fan coils (all types)</v>
          </cell>
          <cell r="E6587" t="str">
            <v>70504   Fan coils Wall mounted</v>
          </cell>
          <cell r="F6587" t="str">
            <v>SERENA</v>
          </cell>
          <cell r="G6587">
            <v>1163.9000000000001</v>
          </cell>
        </row>
        <row r="6588">
          <cell r="B6588" t="str">
            <v>SR W 40 L AC 2P B 2W</v>
          </cell>
          <cell r="D6588" t="str">
            <v>705   Fan coils (all types)</v>
          </cell>
          <cell r="E6588" t="str">
            <v>70504   Fan coils Wall mounted</v>
          </cell>
          <cell r="F6588" t="str">
            <v>SERENA</v>
          </cell>
          <cell r="G6588">
            <v>1205.0999999999999</v>
          </cell>
        </row>
        <row r="6589">
          <cell r="B6589" t="str">
            <v>SR W 10 L AC 2P B 3W</v>
          </cell>
          <cell r="D6589" t="str">
            <v>705   Fan coils (all types)</v>
          </cell>
          <cell r="E6589" t="str">
            <v>70504   Fan coils Wall mounted</v>
          </cell>
          <cell r="F6589" t="str">
            <v>SERENA</v>
          </cell>
          <cell r="G6589">
            <v>1089.74</v>
          </cell>
        </row>
        <row r="6590">
          <cell r="B6590" t="str">
            <v>SR W 20 L AC 2P B 3W</v>
          </cell>
          <cell r="D6590" t="str">
            <v>705   Fan coils (all types)</v>
          </cell>
          <cell r="E6590" t="str">
            <v>70504   Fan coils Wall mounted</v>
          </cell>
          <cell r="F6590" t="str">
            <v>SERENA</v>
          </cell>
          <cell r="G6590">
            <v>1124.76</v>
          </cell>
        </row>
        <row r="6591">
          <cell r="B6591" t="str">
            <v>SR W 30 L AC 2P B 3W</v>
          </cell>
          <cell r="D6591" t="str">
            <v>705   Fan coils (all types)</v>
          </cell>
          <cell r="E6591" t="str">
            <v>70504   Fan coils Wall mounted</v>
          </cell>
          <cell r="F6591" t="str">
            <v>SERENA</v>
          </cell>
          <cell r="G6591">
            <v>1184.5</v>
          </cell>
        </row>
        <row r="6592">
          <cell r="B6592" t="str">
            <v>SR W 40 L AC 2P B 3W</v>
          </cell>
          <cell r="D6592" t="str">
            <v>705   Fan coils (all types)</v>
          </cell>
          <cell r="E6592" t="str">
            <v>70504   Fan coils Wall mounted</v>
          </cell>
          <cell r="F6592" t="str">
            <v>SERENA</v>
          </cell>
          <cell r="G6592">
            <v>1225.7</v>
          </cell>
        </row>
        <row r="6593">
          <cell r="B6593" t="str">
            <v>SR W 10 L AC 2P E</v>
          </cell>
          <cell r="D6593" t="str">
            <v>705   Fan coils (all types)</v>
          </cell>
          <cell r="E6593" t="str">
            <v>70504   Fan coils Wall mounted</v>
          </cell>
          <cell r="F6593" t="str">
            <v>SERENA</v>
          </cell>
          <cell r="G6593">
            <v>971.29</v>
          </cell>
        </row>
        <row r="6594">
          <cell r="B6594" t="str">
            <v>SR W 20 L AC 2P E</v>
          </cell>
          <cell r="D6594" t="str">
            <v>705   Fan coils (all types)</v>
          </cell>
          <cell r="E6594" t="str">
            <v>70504   Fan coils Wall mounted</v>
          </cell>
          <cell r="F6594" t="str">
            <v>SERENA</v>
          </cell>
          <cell r="G6594">
            <v>1005.28</v>
          </cell>
        </row>
        <row r="6595">
          <cell r="B6595" t="str">
            <v>SR W 30 L AC 2P E</v>
          </cell>
          <cell r="D6595" t="str">
            <v>705   Fan coils (all types)</v>
          </cell>
          <cell r="E6595" t="str">
            <v>70504   Fan coils Wall mounted</v>
          </cell>
          <cell r="F6595" t="str">
            <v>SERENA</v>
          </cell>
          <cell r="G6595">
            <v>1052.6600000000001</v>
          </cell>
        </row>
        <row r="6596">
          <cell r="B6596" t="str">
            <v>SR W 40 L AC 2P E</v>
          </cell>
          <cell r="D6596" t="str">
            <v>705   Fan coils (all types)</v>
          </cell>
          <cell r="E6596" t="str">
            <v>70504   Fan coils Wall mounted</v>
          </cell>
          <cell r="F6596" t="str">
            <v>SERENA</v>
          </cell>
          <cell r="G6596">
            <v>1091.8</v>
          </cell>
        </row>
        <row r="6597">
          <cell r="B6597" t="str">
            <v>SR W 10 L AC 2P 2W E</v>
          </cell>
          <cell r="D6597" t="str">
            <v>705   Fan coils (all types)</v>
          </cell>
          <cell r="E6597" t="str">
            <v>70504   Fan coils Wall mounted</v>
          </cell>
          <cell r="F6597" t="str">
            <v>SERENA</v>
          </cell>
          <cell r="G6597">
            <v>1107.25</v>
          </cell>
        </row>
        <row r="6598">
          <cell r="B6598" t="str">
            <v>SR W 20 L AC 2P 2W E</v>
          </cell>
          <cell r="D6598" t="str">
            <v>705   Fan coils (all types)</v>
          </cell>
          <cell r="E6598" t="str">
            <v>70504   Fan coils Wall mounted</v>
          </cell>
          <cell r="F6598" t="str">
            <v>SERENA</v>
          </cell>
          <cell r="G6598">
            <v>1141.24</v>
          </cell>
        </row>
        <row r="6599">
          <cell r="B6599" t="str">
            <v>SR W 30 L AC 2P 2W E</v>
          </cell>
          <cell r="D6599" t="str">
            <v>705   Fan coils (all types)</v>
          </cell>
          <cell r="E6599" t="str">
            <v>70504   Fan coils Wall mounted</v>
          </cell>
          <cell r="F6599" t="str">
            <v>SERENA</v>
          </cell>
          <cell r="G6599">
            <v>1192.74</v>
          </cell>
        </row>
        <row r="6600">
          <cell r="B6600" t="str">
            <v>SR W 40 L AC 2P 2W E</v>
          </cell>
          <cell r="D6600" t="str">
            <v>705   Fan coils (all types)</v>
          </cell>
          <cell r="E6600" t="str">
            <v>70504   Fan coils Wall mounted</v>
          </cell>
          <cell r="F6600" t="str">
            <v>SERENA</v>
          </cell>
          <cell r="G6600">
            <v>1230.8499999999999</v>
          </cell>
        </row>
        <row r="6601">
          <cell r="B6601" t="str">
            <v>SR W 10 L AC 2P 3W E</v>
          </cell>
          <cell r="D6601" t="str">
            <v>705   Fan coils (all types)</v>
          </cell>
          <cell r="E6601" t="str">
            <v>70504   Fan coils Wall mounted</v>
          </cell>
          <cell r="F6601" t="str">
            <v>SERENA</v>
          </cell>
          <cell r="G6601">
            <v>1118.58</v>
          </cell>
        </row>
        <row r="6602">
          <cell r="B6602" t="str">
            <v>SR W 20 L AC 2P 3W E</v>
          </cell>
          <cell r="D6602" t="str">
            <v>705   Fan coils (all types)</v>
          </cell>
          <cell r="E6602" t="str">
            <v>70504   Fan coils Wall mounted</v>
          </cell>
          <cell r="F6602" t="str">
            <v>SERENA</v>
          </cell>
          <cell r="G6602">
            <v>1152.57</v>
          </cell>
        </row>
        <row r="6603">
          <cell r="B6603" t="str">
            <v>SR W 30 L AC 2P 3W E</v>
          </cell>
          <cell r="D6603" t="str">
            <v>705   Fan coils (all types)</v>
          </cell>
          <cell r="E6603" t="str">
            <v>70504   Fan coils Wall mounted</v>
          </cell>
          <cell r="F6603" t="str">
            <v>SERENA</v>
          </cell>
          <cell r="G6603">
            <v>1212.31</v>
          </cell>
        </row>
        <row r="6604">
          <cell r="B6604" t="str">
            <v>SR W 40 L AC 2P 3W E</v>
          </cell>
          <cell r="D6604" t="str">
            <v>705   Fan coils (all types)</v>
          </cell>
          <cell r="E6604" t="str">
            <v>70504   Fan coils Wall mounted</v>
          </cell>
          <cell r="F6604" t="str">
            <v>SERENA</v>
          </cell>
          <cell r="G6604">
            <v>1251.45</v>
          </cell>
        </row>
        <row r="6605">
          <cell r="B6605" t="str">
            <v>SR W 10 L AC 2P B E</v>
          </cell>
          <cell r="D6605" t="str">
            <v>705   Fan coils (all types)</v>
          </cell>
          <cell r="E6605" t="str">
            <v>70504   Fan coils Wall mounted</v>
          </cell>
          <cell r="F6605" t="str">
            <v>SERENA</v>
          </cell>
          <cell r="G6605">
            <v>1182.44</v>
          </cell>
        </row>
        <row r="6606">
          <cell r="B6606" t="str">
            <v>SR W 20 L AC 2P B E</v>
          </cell>
          <cell r="D6606" t="str">
            <v>705   Fan coils (all types)</v>
          </cell>
          <cell r="E6606" t="str">
            <v>70504   Fan coils Wall mounted</v>
          </cell>
          <cell r="F6606" t="str">
            <v>SERENA</v>
          </cell>
          <cell r="G6606">
            <v>1217.46</v>
          </cell>
        </row>
        <row r="6607">
          <cell r="B6607" t="str">
            <v>SR W 30 L AC 2P B E</v>
          </cell>
          <cell r="D6607" t="str">
            <v>705   Fan coils (all types)</v>
          </cell>
          <cell r="E6607" t="str">
            <v>70504   Fan coils Wall mounted</v>
          </cell>
          <cell r="F6607" t="str">
            <v>SERENA</v>
          </cell>
          <cell r="G6607">
            <v>1259.69</v>
          </cell>
        </row>
        <row r="6608">
          <cell r="B6608" t="str">
            <v>SR W 40 L AC 2P B E</v>
          </cell>
          <cell r="D6608" t="str">
            <v>705   Fan coils (all types)</v>
          </cell>
          <cell r="E6608" t="str">
            <v>70504   Fan coils Wall mounted</v>
          </cell>
          <cell r="F6608" t="str">
            <v>SERENA</v>
          </cell>
          <cell r="G6608">
            <v>1300.8900000000001</v>
          </cell>
        </row>
        <row r="6609">
          <cell r="B6609" t="str">
            <v>SR W 10 L AC 2P B 2W E</v>
          </cell>
          <cell r="D6609" t="str">
            <v>705   Fan coils (all types)</v>
          </cell>
          <cell r="E6609" t="str">
            <v>70504   Fan coils Wall mounted</v>
          </cell>
          <cell r="F6609" t="str">
            <v>SERENA</v>
          </cell>
          <cell r="G6609">
            <v>1318.4</v>
          </cell>
        </row>
        <row r="6610">
          <cell r="B6610" t="str">
            <v>SR W 20 L AC 2P B 2W E</v>
          </cell>
          <cell r="D6610" t="str">
            <v>705   Fan coils (all types)</v>
          </cell>
          <cell r="E6610" t="str">
            <v>70504   Fan coils Wall mounted</v>
          </cell>
          <cell r="F6610" t="str">
            <v>SERENA</v>
          </cell>
          <cell r="G6610">
            <v>1352.39</v>
          </cell>
        </row>
        <row r="6611">
          <cell r="B6611" t="str">
            <v>SR W 30 L AC 2P B 2W E</v>
          </cell>
          <cell r="D6611" t="str">
            <v>705   Fan coils (all types)</v>
          </cell>
          <cell r="E6611" t="str">
            <v>70504   Fan coils Wall mounted</v>
          </cell>
          <cell r="F6611" t="str">
            <v>SERENA</v>
          </cell>
          <cell r="G6611">
            <v>1399.77</v>
          </cell>
        </row>
        <row r="6612">
          <cell r="B6612" t="str">
            <v>SR W 40 L AC 2P B 2W E</v>
          </cell>
          <cell r="D6612" t="str">
            <v>705   Fan coils (all types)</v>
          </cell>
          <cell r="E6612" t="str">
            <v>70504   Fan coils Wall mounted</v>
          </cell>
          <cell r="F6612" t="str">
            <v>SERENA</v>
          </cell>
          <cell r="G6612">
            <v>1440.97</v>
          </cell>
        </row>
        <row r="6613">
          <cell r="B6613" t="str">
            <v>SR W 10 L AC 2P B 3W E</v>
          </cell>
          <cell r="D6613" t="str">
            <v>705   Fan coils (all types)</v>
          </cell>
          <cell r="E6613" t="str">
            <v>70504   Fan coils Wall mounted</v>
          </cell>
          <cell r="F6613" t="str">
            <v>SERENA</v>
          </cell>
          <cell r="G6613">
            <v>1328.7</v>
          </cell>
        </row>
        <row r="6614">
          <cell r="B6614" t="str">
            <v>SR W 20 L AC 2P B 3W E</v>
          </cell>
          <cell r="D6614" t="str">
            <v>705   Fan coils (all types)</v>
          </cell>
          <cell r="E6614" t="str">
            <v>70504   Fan coils Wall mounted</v>
          </cell>
          <cell r="F6614" t="str">
            <v>SERENA</v>
          </cell>
          <cell r="G6614">
            <v>1363.72</v>
          </cell>
        </row>
        <row r="6615">
          <cell r="B6615" t="str">
            <v>SR W 30 L AC 2P B 3W E</v>
          </cell>
          <cell r="D6615" t="str">
            <v>705   Fan coils (all types)</v>
          </cell>
          <cell r="E6615" t="str">
            <v>70504   Fan coils Wall mounted</v>
          </cell>
          <cell r="F6615" t="str">
            <v>SERENA</v>
          </cell>
          <cell r="G6615">
            <v>1420.37</v>
          </cell>
        </row>
        <row r="6616">
          <cell r="B6616" t="str">
            <v>SR W 40 L AC 2P B 3W E</v>
          </cell>
          <cell r="D6616" t="str">
            <v>705   Fan coils (all types)</v>
          </cell>
          <cell r="E6616" t="str">
            <v>70504   Fan coils Wall mounted</v>
          </cell>
          <cell r="F6616" t="str">
            <v>SERENA</v>
          </cell>
          <cell r="G6616">
            <v>1461.57</v>
          </cell>
        </row>
        <row r="6617">
          <cell r="B6617" t="str">
            <v>SR W 00 L EC 2P</v>
          </cell>
          <cell r="D6617" t="str">
            <v>705   Fan coils (all types)</v>
          </cell>
          <cell r="E6617" t="str">
            <v>70504   Fan coils Wall mounted</v>
          </cell>
          <cell r="F6617" t="str">
            <v>SERENA</v>
          </cell>
          <cell r="G6617">
            <v>916.7</v>
          </cell>
        </row>
        <row r="6618">
          <cell r="B6618" t="str">
            <v>SR W 10 L EC 2P</v>
          </cell>
          <cell r="D6618" t="str">
            <v>705   Fan coils (all types)</v>
          </cell>
          <cell r="E6618" t="str">
            <v>70504   Fan coils Wall mounted</v>
          </cell>
          <cell r="F6618" t="str">
            <v>SERENA</v>
          </cell>
          <cell r="G6618">
            <v>916.7</v>
          </cell>
        </row>
        <row r="6619">
          <cell r="B6619" t="str">
            <v>SR W 20 L EC 2P</v>
          </cell>
          <cell r="D6619" t="str">
            <v>705   Fan coils (all types)</v>
          </cell>
          <cell r="E6619" t="str">
            <v>70504   Fan coils Wall mounted</v>
          </cell>
          <cell r="F6619" t="str">
            <v>SERENA</v>
          </cell>
          <cell r="G6619">
            <v>951.72</v>
          </cell>
        </row>
        <row r="6620">
          <cell r="B6620" t="str">
            <v>SR W 30 L EC 2P</v>
          </cell>
          <cell r="D6620" t="str">
            <v>705   Fan coils (all types)</v>
          </cell>
          <cell r="E6620" t="str">
            <v>70504   Fan coils Wall mounted</v>
          </cell>
          <cell r="F6620" t="str">
            <v>SERENA</v>
          </cell>
          <cell r="G6620">
            <v>999.1</v>
          </cell>
        </row>
        <row r="6621">
          <cell r="B6621" t="str">
            <v>SR W 40 L EC 2P</v>
          </cell>
          <cell r="D6621" t="str">
            <v>705   Fan coils (all types)</v>
          </cell>
          <cell r="E6621" t="str">
            <v>70504   Fan coils Wall mounted</v>
          </cell>
          <cell r="F6621" t="str">
            <v>SERENA</v>
          </cell>
          <cell r="G6621">
            <v>1036.18</v>
          </cell>
        </row>
        <row r="6622">
          <cell r="B6622" t="str">
            <v>SR W 00 L EC 2P 2W</v>
          </cell>
          <cell r="D6622" t="str">
            <v>705   Fan coils (all types)</v>
          </cell>
          <cell r="E6622" t="str">
            <v>70504   Fan coils Wall mounted</v>
          </cell>
          <cell r="F6622" t="str">
            <v>SERENA</v>
          </cell>
          <cell r="G6622">
            <v>1052.6600000000001</v>
          </cell>
        </row>
        <row r="6623">
          <cell r="B6623" t="str">
            <v>SR W 10 L EC 2P 2W</v>
          </cell>
          <cell r="D6623" t="str">
            <v>705   Fan coils (all types)</v>
          </cell>
          <cell r="E6623" t="str">
            <v>70504   Fan coils Wall mounted</v>
          </cell>
          <cell r="F6623" t="str">
            <v>SERENA</v>
          </cell>
          <cell r="G6623">
            <v>1052.6600000000001</v>
          </cell>
        </row>
        <row r="6624">
          <cell r="B6624" t="str">
            <v>SR W 20 L EC 2P 2W</v>
          </cell>
          <cell r="D6624" t="str">
            <v>705   Fan coils (all types)</v>
          </cell>
          <cell r="E6624" t="str">
            <v>70504   Fan coils Wall mounted</v>
          </cell>
          <cell r="F6624" t="str">
            <v>SERENA</v>
          </cell>
          <cell r="G6624">
            <v>1086.6500000000001</v>
          </cell>
        </row>
        <row r="6625">
          <cell r="B6625" t="str">
            <v>SR W 30 L EC 2P 2W</v>
          </cell>
          <cell r="D6625" t="str">
            <v>705   Fan coils (all types)</v>
          </cell>
          <cell r="E6625" t="str">
            <v>70504   Fan coils Wall mounted</v>
          </cell>
          <cell r="F6625" t="str">
            <v>SERENA</v>
          </cell>
          <cell r="G6625">
            <v>1137.1199999999999</v>
          </cell>
        </row>
        <row r="6626">
          <cell r="B6626" t="str">
            <v>SR W 40 L EC 2P 2W</v>
          </cell>
          <cell r="D6626" t="str">
            <v>705   Fan coils (all types)</v>
          </cell>
          <cell r="E6626" t="str">
            <v>70504   Fan coils Wall mounted</v>
          </cell>
          <cell r="F6626" t="str">
            <v>SERENA</v>
          </cell>
          <cell r="G6626">
            <v>1176.26</v>
          </cell>
        </row>
        <row r="6627">
          <cell r="B6627" t="str">
            <v>SR W 00 L EC 2P 3W</v>
          </cell>
          <cell r="D6627" t="str">
            <v>705   Fan coils (all types)</v>
          </cell>
          <cell r="E6627" t="str">
            <v>70504   Fan coils Wall mounted</v>
          </cell>
          <cell r="F6627" t="str">
            <v>SERENA</v>
          </cell>
          <cell r="G6627">
            <v>1062.96</v>
          </cell>
        </row>
        <row r="6628">
          <cell r="B6628" t="str">
            <v>SR W 10 L EC 2P 3W</v>
          </cell>
          <cell r="D6628" t="str">
            <v>705   Fan coils (all types)</v>
          </cell>
          <cell r="E6628" t="str">
            <v>70504   Fan coils Wall mounted</v>
          </cell>
          <cell r="F6628" t="str">
            <v>SERENA</v>
          </cell>
          <cell r="G6628">
            <v>1062.96</v>
          </cell>
        </row>
        <row r="6629">
          <cell r="B6629" t="str">
            <v>SR W 20 L EC 2P 3W</v>
          </cell>
          <cell r="D6629" t="str">
            <v>705   Fan coils (all types)</v>
          </cell>
          <cell r="E6629" t="str">
            <v>70504   Fan coils Wall mounted</v>
          </cell>
          <cell r="F6629" t="str">
            <v>SERENA</v>
          </cell>
          <cell r="G6629">
            <v>1097.98</v>
          </cell>
        </row>
        <row r="6630">
          <cell r="B6630" t="str">
            <v>SR W 30 L EC 2P 3W</v>
          </cell>
          <cell r="D6630" t="str">
            <v>705   Fan coils (all types)</v>
          </cell>
          <cell r="E6630" t="str">
            <v>70504   Fan coils Wall mounted</v>
          </cell>
          <cell r="F6630" t="str">
            <v>SERENA</v>
          </cell>
          <cell r="G6630">
            <v>1157.72</v>
          </cell>
        </row>
        <row r="6631">
          <cell r="B6631" t="str">
            <v>SR W 40 L EC 2P 3W</v>
          </cell>
          <cell r="D6631" t="str">
            <v>705   Fan coils (all types)</v>
          </cell>
          <cell r="E6631" t="str">
            <v>70504   Fan coils Wall mounted</v>
          </cell>
          <cell r="F6631" t="str">
            <v>SERENA</v>
          </cell>
          <cell r="G6631">
            <v>1196.8599999999999</v>
          </cell>
        </row>
        <row r="6632">
          <cell r="B6632" t="str">
            <v>SR W 00 L EC 2P IR</v>
          </cell>
          <cell r="D6632" t="str">
            <v>705   Fan coils (all types)</v>
          </cell>
          <cell r="E6632" t="str">
            <v>70504   Fan coils Wall mounted</v>
          </cell>
          <cell r="F6632" t="str">
            <v>SERENA</v>
          </cell>
          <cell r="G6632">
            <v>1007.34</v>
          </cell>
        </row>
        <row r="6633">
          <cell r="B6633" t="str">
            <v>SR W 10 L EC 2P IR</v>
          </cell>
          <cell r="D6633" t="str">
            <v>705   Fan coils (all types)</v>
          </cell>
          <cell r="E6633" t="str">
            <v>70504   Fan coils Wall mounted</v>
          </cell>
          <cell r="F6633" t="str">
            <v>SERENA</v>
          </cell>
          <cell r="G6633">
            <v>1007.34</v>
          </cell>
        </row>
        <row r="6634">
          <cell r="B6634" t="str">
            <v>SR W 20 L EC 2P IR</v>
          </cell>
          <cell r="D6634" t="str">
            <v>705   Fan coils (all types)</v>
          </cell>
          <cell r="E6634" t="str">
            <v>70504   Fan coils Wall mounted</v>
          </cell>
          <cell r="F6634" t="str">
            <v>SERENA</v>
          </cell>
          <cell r="G6634">
            <v>1043.3900000000001</v>
          </cell>
        </row>
        <row r="6635">
          <cell r="B6635" t="str">
            <v>SR W 30 L EC 2P IR</v>
          </cell>
          <cell r="D6635" t="str">
            <v>705   Fan coils (all types)</v>
          </cell>
          <cell r="E6635" t="str">
            <v>70504   Fan coils Wall mounted</v>
          </cell>
          <cell r="F6635" t="str">
            <v>SERENA</v>
          </cell>
          <cell r="G6635">
            <v>1089.74</v>
          </cell>
        </row>
        <row r="6636">
          <cell r="B6636" t="str">
            <v>SR W 40 L EC 2P IR</v>
          </cell>
          <cell r="D6636" t="str">
            <v>705   Fan coils (all types)</v>
          </cell>
          <cell r="E6636" t="str">
            <v>70504   Fan coils Wall mounted</v>
          </cell>
          <cell r="F6636" t="str">
            <v>SERENA</v>
          </cell>
          <cell r="G6636">
            <v>1127.8499999999999</v>
          </cell>
        </row>
        <row r="6637">
          <cell r="B6637" t="str">
            <v>SR W 00 L EC 2P IR 2W</v>
          </cell>
          <cell r="D6637" t="str">
            <v>705   Fan coils (all types)</v>
          </cell>
          <cell r="E6637" t="str">
            <v>70504   Fan coils Wall mounted</v>
          </cell>
          <cell r="F6637" t="str">
            <v>SERENA</v>
          </cell>
          <cell r="G6637">
            <v>1144.33</v>
          </cell>
        </row>
        <row r="6638">
          <cell r="B6638" t="str">
            <v>SR W 10 L EC 2P IR 2W</v>
          </cell>
          <cell r="D6638" t="str">
            <v>705   Fan coils (all types)</v>
          </cell>
          <cell r="E6638" t="str">
            <v>70504   Fan coils Wall mounted</v>
          </cell>
          <cell r="F6638" t="str">
            <v>SERENA</v>
          </cell>
          <cell r="G6638">
            <v>1144.33</v>
          </cell>
        </row>
        <row r="6639">
          <cell r="B6639" t="str">
            <v>SR W 20 L EC 2P IR 2W</v>
          </cell>
          <cell r="D6639" t="str">
            <v>705   Fan coils (all types)</v>
          </cell>
          <cell r="E6639" t="str">
            <v>70504   Fan coils Wall mounted</v>
          </cell>
          <cell r="F6639" t="str">
            <v>SERENA</v>
          </cell>
          <cell r="G6639">
            <v>1179.3499999999999</v>
          </cell>
        </row>
        <row r="6640">
          <cell r="B6640" t="str">
            <v>SR W 30 L EC 2P IR 2W</v>
          </cell>
          <cell r="D6640" t="str">
            <v>705   Fan coils (all types)</v>
          </cell>
          <cell r="E6640" t="str">
            <v>70504   Fan coils Wall mounted</v>
          </cell>
          <cell r="F6640" t="str">
            <v>SERENA</v>
          </cell>
          <cell r="G6640">
            <v>1229.82</v>
          </cell>
        </row>
        <row r="6641">
          <cell r="B6641" t="str">
            <v>SR W 40 L EC 2P IR 2W</v>
          </cell>
          <cell r="D6641" t="str">
            <v>705   Fan coils (all types)</v>
          </cell>
          <cell r="E6641" t="str">
            <v>70504   Fan coils Wall mounted</v>
          </cell>
          <cell r="F6641" t="str">
            <v>SERENA</v>
          </cell>
          <cell r="G6641">
            <v>1267.93</v>
          </cell>
        </row>
        <row r="6642">
          <cell r="B6642" t="str">
            <v>SR W 00 L EC 2P IR 3W</v>
          </cell>
          <cell r="D6642" t="str">
            <v>705   Fan coils (all types)</v>
          </cell>
          <cell r="E6642" t="str">
            <v>70504   Fan coils Wall mounted</v>
          </cell>
          <cell r="F6642" t="str">
            <v>SERENA</v>
          </cell>
          <cell r="G6642">
            <v>1155.6600000000001</v>
          </cell>
        </row>
        <row r="6643">
          <cell r="B6643" t="str">
            <v>SR W 10 L EC 2P IR 3W</v>
          </cell>
          <cell r="D6643" t="str">
            <v>705   Fan coils (all types)</v>
          </cell>
          <cell r="E6643" t="str">
            <v>70504   Fan coils Wall mounted</v>
          </cell>
          <cell r="F6643" t="str">
            <v>SERENA</v>
          </cell>
          <cell r="G6643">
            <v>1155.6600000000001</v>
          </cell>
        </row>
        <row r="6644">
          <cell r="B6644" t="str">
            <v>SR W 20 L EC 2P IR 3W</v>
          </cell>
          <cell r="D6644" t="str">
            <v>705   Fan coils (all types)</v>
          </cell>
          <cell r="E6644" t="str">
            <v>70504   Fan coils Wall mounted</v>
          </cell>
          <cell r="F6644" t="str">
            <v>SERENA</v>
          </cell>
          <cell r="G6644">
            <v>1190.68</v>
          </cell>
        </row>
        <row r="6645">
          <cell r="B6645" t="str">
            <v>SR W 30 L EC 2P IR 3W</v>
          </cell>
          <cell r="D6645" t="str">
            <v>705   Fan coils (all types)</v>
          </cell>
          <cell r="E6645" t="str">
            <v>70504   Fan coils Wall mounted</v>
          </cell>
          <cell r="F6645" t="str">
            <v>SERENA</v>
          </cell>
          <cell r="G6645">
            <v>1251.45</v>
          </cell>
        </row>
        <row r="6646">
          <cell r="B6646" t="str">
            <v>SR W 40 L EC 2P IR 3W</v>
          </cell>
          <cell r="D6646" t="str">
            <v>705   Fan coils (all types)</v>
          </cell>
          <cell r="E6646" t="str">
            <v>70504   Fan coils Wall mounted</v>
          </cell>
          <cell r="F6646" t="str">
            <v>SERENA</v>
          </cell>
          <cell r="G6646">
            <v>1288.53</v>
          </cell>
        </row>
        <row r="6647">
          <cell r="B6647" t="str">
            <v>SR W 00 L EC 2P B</v>
          </cell>
          <cell r="D6647" t="str">
            <v>705   Fan coils (all types)</v>
          </cell>
          <cell r="E6647" t="str">
            <v>70504   Fan coils Wall mounted</v>
          </cell>
          <cell r="F6647" t="str">
            <v>SERENA</v>
          </cell>
          <cell r="G6647">
            <v>1145.3599999999999</v>
          </cell>
        </row>
        <row r="6648">
          <cell r="B6648" t="str">
            <v>SR W 10 L EC 2P B</v>
          </cell>
          <cell r="D6648" t="str">
            <v>705   Fan coils (all types)</v>
          </cell>
          <cell r="E6648" t="str">
            <v>70504   Fan coils Wall mounted</v>
          </cell>
          <cell r="F6648" t="str">
            <v>SERENA</v>
          </cell>
          <cell r="G6648">
            <v>1145.3599999999999</v>
          </cell>
        </row>
        <row r="6649">
          <cell r="B6649" t="str">
            <v>SR W 20 L EC 2P B</v>
          </cell>
          <cell r="D6649" t="str">
            <v>705   Fan coils (all types)</v>
          </cell>
          <cell r="E6649" t="str">
            <v>70504   Fan coils Wall mounted</v>
          </cell>
          <cell r="F6649" t="str">
            <v>SERENA</v>
          </cell>
          <cell r="G6649">
            <v>1180.3800000000001</v>
          </cell>
        </row>
        <row r="6650">
          <cell r="B6650" t="str">
            <v>SR W 30 L EC 2P B</v>
          </cell>
          <cell r="D6650" t="str">
            <v>705   Fan coils (all types)</v>
          </cell>
          <cell r="E6650" t="str">
            <v>70504   Fan coils Wall mounted</v>
          </cell>
          <cell r="F6650" t="str">
            <v>SERENA</v>
          </cell>
          <cell r="G6650">
            <v>1226.73</v>
          </cell>
        </row>
        <row r="6651">
          <cell r="B6651" t="str">
            <v>SR W 40 L EC 2P B</v>
          </cell>
          <cell r="D6651" t="str">
            <v>705   Fan coils (all types)</v>
          </cell>
          <cell r="E6651" t="str">
            <v>70504   Fan coils Wall mounted</v>
          </cell>
          <cell r="F6651" t="str">
            <v>SERENA</v>
          </cell>
          <cell r="G6651">
            <v>1266.9000000000001</v>
          </cell>
        </row>
        <row r="6652">
          <cell r="B6652" t="str">
            <v>SR W 00 L EC 2P B 2W</v>
          </cell>
          <cell r="D6652" t="str">
            <v>705   Fan coils (all types)</v>
          </cell>
          <cell r="E6652" t="str">
            <v>70504   Fan coils Wall mounted</v>
          </cell>
          <cell r="F6652" t="str">
            <v>SERENA</v>
          </cell>
          <cell r="G6652">
            <v>1280.29</v>
          </cell>
        </row>
        <row r="6653">
          <cell r="B6653" t="str">
            <v>SR W 10 L EC 2P B 2W</v>
          </cell>
          <cell r="D6653" t="str">
            <v>705   Fan coils (all types)</v>
          </cell>
          <cell r="E6653" t="str">
            <v>70504   Fan coils Wall mounted</v>
          </cell>
          <cell r="F6653" t="str">
            <v>SERENA</v>
          </cell>
          <cell r="G6653">
            <v>1280.29</v>
          </cell>
        </row>
        <row r="6654">
          <cell r="B6654" t="str">
            <v>SR W 20 L EC 2P B 2W</v>
          </cell>
          <cell r="D6654" t="str">
            <v>705   Fan coils (all types)</v>
          </cell>
          <cell r="E6654" t="str">
            <v>70504   Fan coils Wall mounted</v>
          </cell>
          <cell r="F6654" t="str">
            <v>SERENA</v>
          </cell>
          <cell r="G6654">
            <v>1317.37</v>
          </cell>
        </row>
        <row r="6655">
          <cell r="B6655" t="str">
            <v>SR W 30 L EC 2P B 2W</v>
          </cell>
          <cell r="D6655" t="str">
            <v>705   Fan coils (all types)</v>
          </cell>
          <cell r="E6655" t="str">
            <v>70504   Fan coils Wall mounted</v>
          </cell>
          <cell r="F6655" t="str">
            <v>SERENA</v>
          </cell>
          <cell r="G6655">
            <v>1366.81</v>
          </cell>
        </row>
        <row r="6656">
          <cell r="B6656" t="str">
            <v>SR W 40 L EC 2P B 2W</v>
          </cell>
          <cell r="D6656" t="str">
            <v>705   Fan coils (all types)</v>
          </cell>
          <cell r="E6656" t="str">
            <v>70504   Fan coils Wall mounted</v>
          </cell>
          <cell r="F6656" t="str">
            <v>SERENA</v>
          </cell>
          <cell r="G6656">
            <v>1404.92</v>
          </cell>
        </row>
        <row r="6657">
          <cell r="B6657" t="str">
            <v>SR W 00 L EC 2P B 3W</v>
          </cell>
          <cell r="D6657" t="str">
            <v>705   Fan coils (all types)</v>
          </cell>
          <cell r="E6657" t="str">
            <v>70504   Fan coils Wall mounted</v>
          </cell>
          <cell r="F6657" t="str">
            <v>SERENA</v>
          </cell>
          <cell r="G6657">
            <v>1291.6199999999999</v>
          </cell>
        </row>
        <row r="6658">
          <cell r="B6658" t="str">
            <v>SR W 10 L EC 2P B 3W</v>
          </cell>
          <cell r="D6658" t="str">
            <v>705   Fan coils (all types)</v>
          </cell>
          <cell r="E6658" t="str">
            <v>70504   Fan coils Wall mounted</v>
          </cell>
          <cell r="F6658" t="str">
            <v>SERENA</v>
          </cell>
          <cell r="G6658">
            <v>1291.6199999999999</v>
          </cell>
        </row>
        <row r="6659">
          <cell r="B6659" t="str">
            <v>SR W 20 L EC 2P B 3W</v>
          </cell>
          <cell r="D6659" t="str">
            <v>705   Fan coils (all types)</v>
          </cell>
          <cell r="E6659" t="str">
            <v>70504   Fan coils Wall mounted</v>
          </cell>
          <cell r="F6659" t="str">
            <v>SERENA</v>
          </cell>
          <cell r="G6659">
            <v>1327.67</v>
          </cell>
        </row>
        <row r="6660">
          <cell r="B6660" t="str">
            <v>SR W 30 L EC 2P B 3W</v>
          </cell>
          <cell r="D6660" t="str">
            <v>705   Fan coils (all types)</v>
          </cell>
          <cell r="E6660" t="str">
            <v>70504   Fan coils Wall mounted</v>
          </cell>
          <cell r="F6660" t="str">
            <v>SERENA</v>
          </cell>
          <cell r="G6660">
            <v>1387.41</v>
          </cell>
        </row>
        <row r="6661">
          <cell r="B6661" t="str">
            <v>SR W 40 L EC 2P B 3W</v>
          </cell>
          <cell r="D6661" t="str">
            <v>705   Fan coils (all types)</v>
          </cell>
          <cell r="E6661" t="str">
            <v>70504   Fan coils Wall mounted</v>
          </cell>
          <cell r="F6661" t="str">
            <v>SERENA</v>
          </cell>
          <cell r="G6661">
            <v>1425.52</v>
          </cell>
        </row>
        <row r="6662">
          <cell r="B6662" t="str">
            <v>SR W 10 L EC 2P E</v>
          </cell>
          <cell r="D6662" t="str">
            <v>705   Fan coils (all types)</v>
          </cell>
          <cell r="E6662" t="str">
            <v>70504   Fan coils Wall mounted</v>
          </cell>
          <cell r="F6662" t="str">
            <v>SERENA</v>
          </cell>
          <cell r="G6662">
            <v>1154.6300000000001</v>
          </cell>
        </row>
        <row r="6663">
          <cell r="B6663" t="str">
            <v>SR W 20 L EC 2P E</v>
          </cell>
          <cell r="D6663" t="str">
            <v>705   Fan coils (all types)</v>
          </cell>
          <cell r="E6663" t="str">
            <v>70504   Fan coils Wall mounted</v>
          </cell>
          <cell r="F6663" t="str">
            <v>SERENA</v>
          </cell>
          <cell r="G6663">
            <v>1192.74</v>
          </cell>
        </row>
        <row r="6664">
          <cell r="B6664" t="str">
            <v>SR W 30 L EC 2P E</v>
          </cell>
          <cell r="D6664" t="str">
            <v>705   Fan coils (all types)</v>
          </cell>
          <cell r="E6664" t="str">
            <v>70504   Fan coils Wall mounted</v>
          </cell>
          <cell r="F6664" t="str">
            <v>SERENA</v>
          </cell>
          <cell r="G6664">
            <v>1236</v>
          </cell>
        </row>
        <row r="6665">
          <cell r="B6665" t="str">
            <v>SR W 40 L EC 2P E</v>
          </cell>
          <cell r="D6665" t="str">
            <v>705   Fan coils (all types)</v>
          </cell>
          <cell r="E6665" t="str">
            <v>70504   Fan coils Wall mounted</v>
          </cell>
          <cell r="F6665" t="str">
            <v>SERENA</v>
          </cell>
          <cell r="G6665">
            <v>1277.2</v>
          </cell>
        </row>
        <row r="6666">
          <cell r="B6666" t="str">
            <v>SR W 10 L EC 2P 2W E</v>
          </cell>
          <cell r="D6666" t="str">
            <v>705   Fan coils (all types)</v>
          </cell>
          <cell r="E6666" t="str">
            <v>70504   Fan coils Wall mounted</v>
          </cell>
          <cell r="F6666" t="str">
            <v>SERENA</v>
          </cell>
          <cell r="G6666">
            <v>1290.5899999999999</v>
          </cell>
        </row>
        <row r="6667">
          <cell r="B6667" t="str">
            <v>SR W 20 L EC 2P 2W E</v>
          </cell>
          <cell r="D6667" t="str">
            <v>705   Fan coils (all types)</v>
          </cell>
          <cell r="E6667" t="str">
            <v>70504   Fan coils Wall mounted</v>
          </cell>
          <cell r="F6667" t="str">
            <v>SERENA</v>
          </cell>
          <cell r="G6667">
            <v>1327.67</v>
          </cell>
        </row>
        <row r="6668">
          <cell r="B6668" t="str">
            <v>SR W 30 L EC 2P 2W E</v>
          </cell>
          <cell r="D6668" t="str">
            <v>705   Fan coils (all types)</v>
          </cell>
          <cell r="E6668" t="str">
            <v>70504   Fan coils Wall mounted</v>
          </cell>
          <cell r="F6668" t="str">
            <v>SERENA</v>
          </cell>
          <cell r="G6668">
            <v>1376.08</v>
          </cell>
        </row>
        <row r="6669">
          <cell r="B6669" t="str">
            <v>SR W 40 L EC 2P 2W E</v>
          </cell>
          <cell r="D6669" t="str">
            <v>705   Fan coils (all types)</v>
          </cell>
          <cell r="E6669" t="str">
            <v>70504   Fan coils Wall mounted</v>
          </cell>
          <cell r="F6669" t="str">
            <v>SERENA</v>
          </cell>
          <cell r="G6669">
            <v>1417.28</v>
          </cell>
        </row>
        <row r="6670">
          <cell r="B6670" t="str">
            <v>SR W 10 L EC 2P 3W E</v>
          </cell>
          <cell r="D6670" t="str">
            <v>705   Fan coils (all types)</v>
          </cell>
          <cell r="E6670" t="str">
            <v>70504   Fan coils Wall mounted</v>
          </cell>
          <cell r="F6670" t="str">
            <v>SERENA</v>
          </cell>
          <cell r="G6670">
            <v>1300.8900000000001</v>
          </cell>
        </row>
        <row r="6671">
          <cell r="B6671" t="str">
            <v>SR W 20 L EC 2P 3W E</v>
          </cell>
          <cell r="D6671" t="str">
            <v>705   Fan coils (all types)</v>
          </cell>
          <cell r="E6671" t="str">
            <v>70504   Fan coils Wall mounted</v>
          </cell>
          <cell r="F6671" t="str">
            <v>SERENA</v>
          </cell>
          <cell r="G6671">
            <v>1339</v>
          </cell>
        </row>
        <row r="6672">
          <cell r="B6672" t="str">
            <v>SR W 30 L EC 2P 3W E</v>
          </cell>
          <cell r="D6672" t="str">
            <v>705   Fan coils (all types)</v>
          </cell>
          <cell r="E6672" t="str">
            <v>70504   Fan coils Wall mounted</v>
          </cell>
          <cell r="F6672" t="str">
            <v>SERENA</v>
          </cell>
          <cell r="G6672">
            <v>1396.68</v>
          </cell>
        </row>
        <row r="6673">
          <cell r="B6673" t="str">
            <v>SR W 40 L EC 2P 3W E</v>
          </cell>
          <cell r="D6673" t="str">
            <v>705   Fan coils (all types)</v>
          </cell>
          <cell r="E6673" t="str">
            <v>70504   Fan coils Wall mounted</v>
          </cell>
          <cell r="F6673" t="str">
            <v>SERENA</v>
          </cell>
          <cell r="G6673">
            <v>1437.88</v>
          </cell>
        </row>
        <row r="6674">
          <cell r="B6674" t="str">
            <v>SR W 10 L EC 2P B E</v>
          </cell>
          <cell r="D6674" t="str">
            <v>705   Fan coils (all types)</v>
          </cell>
          <cell r="E6674" t="str">
            <v>70504   Fan coils Wall mounted</v>
          </cell>
          <cell r="F6674" t="str">
            <v>SERENA</v>
          </cell>
          <cell r="G6674">
            <v>1381.23</v>
          </cell>
        </row>
        <row r="6675">
          <cell r="B6675" t="str">
            <v>SR W 20 L EC 2P B E</v>
          </cell>
          <cell r="D6675" t="str">
            <v>705   Fan coils (all types)</v>
          </cell>
          <cell r="E6675" t="str">
            <v>70504   Fan coils Wall mounted</v>
          </cell>
          <cell r="F6675" t="str">
            <v>SERENA</v>
          </cell>
          <cell r="G6675">
            <v>1418.31</v>
          </cell>
        </row>
        <row r="6676">
          <cell r="B6676" t="str">
            <v>SR W 30 L EC 2P B E</v>
          </cell>
          <cell r="D6676" t="str">
            <v>705   Fan coils (all types)</v>
          </cell>
          <cell r="E6676" t="str">
            <v>70504   Fan coils Wall mounted</v>
          </cell>
          <cell r="F6676" t="str">
            <v>SERENA</v>
          </cell>
          <cell r="G6676">
            <v>1463.63</v>
          </cell>
        </row>
        <row r="6677">
          <cell r="B6677" t="str">
            <v>SR W 40 L EC 2P B E</v>
          </cell>
          <cell r="D6677" t="str">
            <v>705   Fan coils (all types)</v>
          </cell>
          <cell r="E6677" t="str">
            <v>70504   Fan coils Wall mounted</v>
          </cell>
          <cell r="F6677" t="str">
            <v>SERENA</v>
          </cell>
          <cell r="G6677">
            <v>1504.83</v>
          </cell>
        </row>
        <row r="6678">
          <cell r="B6678" t="str">
            <v>SR W 10 L EC 2P B 2W E</v>
          </cell>
          <cell r="D6678" t="str">
            <v>705   Fan coils (all types)</v>
          </cell>
          <cell r="E6678" t="str">
            <v>70504   Fan coils Wall mounted</v>
          </cell>
          <cell r="F6678" t="str">
            <v>SERENA</v>
          </cell>
          <cell r="G6678">
            <v>1517.19</v>
          </cell>
        </row>
        <row r="6679">
          <cell r="B6679" t="str">
            <v>SR W 20 L EC 2P B 2W E</v>
          </cell>
          <cell r="D6679" t="str">
            <v>705   Fan coils (all types)</v>
          </cell>
          <cell r="E6679" t="str">
            <v>70504   Fan coils Wall mounted</v>
          </cell>
          <cell r="F6679" t="str">
            <v>SERENA</v>
          </cell>
          <cell r="G6679">
            <v>1554.27</v>
          </cell>
        </row>
        <row r="6680">
          <cell r="B6680" t="str">
            <v>SR W 30 L EC 2P B 2W E</v>
          </cell>
          <cell r="D6680" t="str">
            <v>705   Fan coils (all types)</v>
          </cell>
          <cell r="E6680" t="str">
            <v>70504   Fan coils Wall mounted</v>
          </cell>
          <cell r="F6680" t="str">
            <v>SERENA</v>
          </cell>
          <cell r="G6680">
            <v>1603.71</v>
          </cell>
        </row>
        <row r="6681">
          <cell r="B6681" t="str">
            <v>SR W 40 L EC 2P B 2W E</v>
          </cell>
          <cell r="D6681" t="str">
            <v>705   Fan coils (all types)</v>
          </cell>
          <cell r="E6681" t="str">
            <v>70504   Fan coils Wall mounted</v>
          </cell>
          <cell r="F6681" t="str">
            <v>SERENA</v>
          </cell>
          <cell r="G6681">
            <v>1643.88</v>
          </cell>
        </row>
        <row r="6682">
          <cell r="B6682" t="str">
            <v>SR W 10 L EC 2P B 3W E</v>
          </cell>
          <cell r="D6682" t="str">
            <v>705   Fan coils (all types)</v>
          </cell>
          <cell r="E6682" t="str">
            <v>70504   Fan coils Wall mounted</v>
          </cell>
          <cell r="F6682" t="str">
            <v>SERENA</v>
          </cell>
          <cell r="G6682">
            <v>1529.55</v>
          </cell>
        </row>
        <row r="6683">
          <cell r="B6683" t="str">
            <v>SR W 20 L EC 2P B 3W E</v>
          </cell>
          <cell r="D6683" t="str">
            <v>705   Fan coils (all types)</v>
          </cell>
          <cell r="E6683" t="str">
            <v>70504   Fan coils Wall mounted</v>
          </cell>
          <cell r="F6683" t="str">
            <v>SERENA</v>
          </cell>
          <cell r="G6683">
            <v>1564.57</v>
          </cell>
        </row>
        <row r="6684">
          <cell r="B6684" t="str">
            <v>SR W 30 L EC 2P B 3W E</v>
          </cell>
          <cell r="D6684" t="str">
            <v>705   Fan coils (all types)</v>
          </cell>
          <cell r="E6684" t="str">
            <v>70504   Fan coils Wall mounted</v>
          </cell>
          <cell r="F6684" t="str">
            <v>SERENA</v>
          </cell>
          <cell r="G6684">
            <v>1624.31</v>
          </cell>
        </row>
        <row r="6685">
          <cell r="B6685" t="str">
            <v>SR W 40 L EC 2P B 3W E</v>
          </cell>
          <cell r="D6685" t="str">
            <v>705   Fan coils (all types)</v>
          </cell>
          <cell r="E6685" t="str">
            <v>70504   Fan coils Wall mounted</v>
          </cell>
          <cell r="F6685" t="str">
            <v>SERENA</v>
          </cell>
          <cell r="G6685">
            <v>1664.48</v>
          </cell>
        </row>
        <row r="6686">
          <cell r="B6686" t="str">
            <v>SR IR remote control</v>
          </cell>
          <cell r="D6686" t="str">
            <v>705   Fan coils (all types)</v>
          </cell>
          <cell r="E6686" t="str">
            <v>70504   Fan coils Wall mounted</v>
          </cell>
          <cell r="F6686" t="str">
            <v>SERENA</v>
          </cell>
          <cell r="G6686">
            <v>40.17</v>
          </cell>
        </row>
        <row r="6687">
          <cell r="B6687" t="str">
            <v>SR W 10 L AC 2P</v>
          </cell>
          <cell r="D6687" t="str">
            <v>705   Fan coils (all types)</v>
          </cell>
          <cell r="E6687" t="str">
            <v>70504   Fan coils Wall mounted</v>
          </cell>
          <cell r="F6687" t="str">
            <v>SERENA</v>
          </cell>
          <cell r="G6687">
            <v>732.33</v>
          </cell>
        </row>
        <row r="6688">
          <cell r="B6688" t="str">
            <v>SR W 30 L AC 2P IR</v>
          </cell>
          <cell r="D6688" t="str">
            <v>705   Fan coils (all types)</v>
          </cell>
          <cell r="E6688" t="str">
            <v>70504   Fan coils Wall mounted</v>
          </cell>
          <cell r="F6688" t="str">
            <v>SERENA</v>
          </cell>
          <cell r="G6688">
            <v>936.27</v>
          </cell>
        </row>
        <row r="6689">
          <cell r="B6689" t="str">
            <v>SR W 40 L AC 2P IR</v>
          </cell>
          <cell r="D6689" t="str">
            <v>705   Fan coils (all types)</v>
          </cell>
          <cell r="E6689" t="str">
            <v>70504   Fan coils Wall mounted</v>
          </cell>
          <cell r="F6689" t="str">
            <v>SERENA</v>
          </cell>
          <cell r="G6689">
            <v>977.47</v>
          </cell>
        </row>
        <row r="6690">
          <cell r="B6690" t="str">
            <v>SR K 00-30 Diffuser</v>
          </cell>
          <cell r="D6690" t="str">
            <v>705   Fan coils (all types)</v>
          </cell>
          <cell r="E6690" t="str">
            <v>70590   Accessories FCUs</v>
          </cell>
          <cell r="F6690" t="str">
            <v>SERENA</v>
          </cell>
          <cell r="G6690">
            <v>177.16</v>
          </cell>
        </row>
        <row r="6691">
          <cell r="B6691" t="str">
            <v>SR K 40-60 Diffuser</v>
          </cell>
          <cell r="D6691" t="str">
            <v>705   Fan coils (all types)</v>
          </cell>
          <cell r="E6691" t="str">
            <v>70590   Accessories FCUs</v>
          </cell>
          <cell r="F6691" t="str">
            <v>SERENA</v>
          </cell>
          <cell r="G6691">
            <v>276.04000000000002</v>
          </cell>
        </row>
        <row r="6692">
          <cell r="B6692" t="str">
            <v>SR K 00-30 Diffuser coloured</v>
          </cell>
          <cell r="D6692" t="str">
            <v>705   Fan coils (all types)</v>
          </cell>
          <cell r="E6692" t="str">
            <v>70590   Accessories FCUs</v>
          </cell>
          <cell r="F6692" t="str">
            <v>SERENA</v>
          </cell>
          <cell r="G6692">
            <v>353.29</v>
          </cell>
        </row>
        <row r="6693">
          <cell r="B6693" t="str">
            <v>SR K 40-60 Diffuser coloured</v>
          </cell>
          <cell r="D6693" t="str">
            <v>705   Fan coils (all types)</v>
          </cell>
          <cell r="E6693" t="str">
            <v>70590   Accessories FCUs</v>
          </cell>
          <cell r="F6693" t="str">
            <v>SERENA</v>
          </cell>
          <cell r="G6693">
            <v>556.20000000000005</v>
          </cell>
        </row>
        <row r="6694">
          <cell r="B6694" t="str">
            <v>SR K 00-30 Diffuser coloured</v>
          </cell>
          <cell r="D6694" t="str">
            <v>705   Fan coils (all types)</v>
          </cell>
          <cell r="E6694" t="str">
            <v>70590   Accessories FCUs</v>
          </cell>
          <cell r="F6694" t="str">
            <v>SERENA</v>
          </cell>
          <cell r="G6694">
            <v>268.83</v>
          </cell>
        </row>
        <row r="6695">
          <cell r="B6695" t="str">
            <v>SR K 40-60 Diffuser coloured</v>
          </cell>
          <cell r="D6695" t="str">
            <v>705   Fan coils (all types)</v>
          </cell>
          <cell r="E6695" t="str">
            <v>70590   Accessories FCUs</v>
          </cell>
          <cell r="F6695" t="str">
            <v>SERENA</v>
          </cell>
          <cell r="G6695">
            <v>408.91</v>
          </cell>
        </row>
        <row r="6696">
          <cell r="B6696" t="str">
            <v>SR K 00-30 Diffuser coloured</v>
          </cell>
          <cell r="D6696" t="str">
            <v>705   Fan coils (all types)</v>
          </cell>
          <cell r="E6696" t="str">
            <v>70590   Accessories FCUs</v>
          </cell>
          <cell r="F6696" t="str">
            <v>SERENA</v>
          </cell>
          <cell r="G6696">
            <v>239.99</v>
          </cell>
        </row>
        <row r="6697">
          <cell r="B6697" t="str">
            <v>SR K 40-60 Diffuser coloured</v>
          </cell>
          <cell r="D6697" t="str">
            <v>705   Fan coils (all types)</v>
          </cell>
          <cell r="E6697" t="str">
            <v>70590   Accessories FCUs</v>
          </cell>
          <cell r="F6697" t="str">
            <v>SERENA</v>
          </cell>
          <cell r="G6697">
            <v>364.62</v>
          </cell>
        </row>
        <row r="6698">
          <cell r="B6698" t="str">
            <v>SR K 00-30 Diffuser Metal</v>
          </cell>
          <cell r="D6698" t="str">
            <v>705   Fan coils (all types)</v>
          </cell>
          <cell r="E6698" t="str">
            <v>70590   Accessories FCUs</v>
          </cell>
          <cell r="F6698" t="str">
            <v>SERENA</v>
          </cell>
          <cell r="G6698">
            <v>275.01</v>
          </cell>
        </row>
        <row r="6699">
          <cell r="B6699" t="str">
            <v>SR K 40-60 Diffuser Metal</v>
          </cell>
          <cell r="D6699" t="str">
            <v>705   Fan coils (all types)</v>
          </cell>
          <cell r="E6699" t="str">
            <v>70590   Accessories FCUs</v>
          </cell>
          <cell r="F6699" t="str">
            <v>SERENA</v>
          </cell>
          <cell r="G6699">
            <v>422.3</v>
          </cell>
        </row>
        <row r="6700">
          <cell r="B6700" t="str">
            <v>SR K 00-30 Diffuser Metal</v>
          </cell>
          <cell r="D6700" t="str">
            <v>705   Fan coils (all types)</v>
          </cell>
          <cell r="E6700" t="str">
            <v>70590   Accessories FCUs</v>
          </cell>
          <cell r="F6700" t="str">
            <v>SERENA</v>
          </cell>
          <cell r="G6700">
            <v>386.25</v>
          </cell>
        </row>
        <row r="6701">
          <cell r="B6701" t="str">
            <v>SR K 70-80 Diffuser</v>
          </cell>
          <cell r="D6701" t="str">
            <v>705   Fan coils (all types)</v>
          </cell>
          <cell r="E6701" t="str">
            <v>70590   Accessories FCUs</v>
          </cell>
          <cell r="F6701" t="str">
            <v>SERENA</v>
          </cell>
          <cell r="G6701">
            <v>513.97</v>
          </cell>
        </row>
        <row r="6702">
          <cell r="B6702" t="str">
            <v>SR K 70-80 Diffuser F7</v>
          </cell>
          <cell r="D6702" t="str">
            <v>705   Fan coils (all types)</v>
          </cell>
          <cell r="E6702" t="str">
            <v>70590   Accessories FCUs</v>
          </cell>
          <cell r="F6702" t="str">
            <v>SERENA</v>
          </cell>
          <cell r="G6702">
            <v>527.36</v>
          </cell>
        </row>
        <row r="6703">
          <cell r="B6703" t="str">
            <v>SR K 70-80 Diffuser coloured</v>
          </cell>
          <cell r="D6703" t="str">
            <v>705   Fan coils (all types)</v>
          </cell>
          <cell r="E6703" t="str">
            <v>70590   Accessories FCUs</v>
          </cell>
          <cell r="F6703" t="str">
            <v>SERENA</v>
          </cell>
          <cell r="G6703">
            <v>795.16</v>
          </cell>
        </row>
        <row r="6704">
          <cell r="B6704" t="str">
            <v>SR K 70-80 Diffuser F7 colour</v>
          </cell>
          <cell r="D6704" t="str">
            <v>705   Fan coils (all types)</v>
          </cell>
          <cell r="E6704" t="str">
            <v>70590   Accessories FCUs</v>
          </cell>
          <cell r="F6704" t="str">
            <v>SERENA</v>
          </cell>
          <cell r="G6704">
            <v>807.52</v>
          </cell>
        </row>
        <row r="6705">
          <cell r="B6705" t="str">
            <v>SR K 70-80 MB Diffuser</v>
          </cell>
          <cell r="D6705" t="str">
            <v>705   Fan coils (all types)</v>
          </cell>
          <cell r="E6705" t="str">
            <v>70590   Accessories FCUs</v>
          </cell>
          <cell r="F6705" t="str">
            <v>SERENA</v>
          </cell>
          <cell r="G6705">
            <v>640.66</v>
          </cell>
        </row>
        <row r="6706">
          <cell r="B6706" t="str">
            <v>SR K 70-80 MB Diffuser F7</v>
          </cell>
          <cell r="D6706" t="str">
            <v>705   Fan coils (all types)</v>
          </cell>
          <cell r="E6706" t="str">
            <v>70590   Accessories FCUs</v>
          </cell>
          <cell r="F6706" t="str">
            <v>SERENA</v>
          </cell>
          <cell r="G6706">
            <v>667.44</v>
          </cell>
        </row>
        <row r="6707">
          <cell r="B6707" t="str">
            <v>SR K 70-80MB Diffuser coloured</v>
          </cell>
          <cell r="D6707" t="str">
            <v>705   Fan coils (all types)</v>
          </cell>
          <cell r="E6707" t="str">
            <v>70590   Accessories FCUs</v>
          </cell>
          <cell r="F6707" t="str">
            <v>SERENA</v>
          </cell>
          <cell r="G6707">
            <v>920.82</v>
          </cell>
        </row>
        <row r="6708">
          <cell r="B6708" t="str">
            <v>SR K 70-80MB Diffuser F7 color</v>
          </cell>
          <cell r="D6708" t="str">
            <v>705   Fan coils (all types)</v>
          </cell>
          <cell r="E6708" t="str">
            <v>70590   Accessories FCUs</v>
          </cell>
          <cell r="F6708" t="str">
            <v>SERENA</v>
          </cell>
          <cell r="G6708">
            <v>948.63</v>
          </cell>
        </row>
        <row r="6709">
          <cell r="B6709" t="str">
            <v>SR K 00-30 2P 3 way valve</v>
          </cell>
          <cell r="D6709" t="str">
            <v>705   Fan coils (all types)</v>
          </cell>
          <cell r="E6709" t="str">
            <v>70590   Accessories FCUs</v>
          </cell>
          <cell r="F6709" t="str">
            <v>SERENA</v>
          </cell>
          <cell r="G6709">
            <v>233.81</v>
          </cell>
        </row>
        <row r="6710">
          <cell r="B6710" t="str">
            <v>SR K 40-60 2P 3 way valve</v>
          </cell>
          <cell r="D6710" t="str">
            <v>705   Fan coils (all types)</v>
          </cell>
          <cell r="E6710" t="str">
            <v>70590   Accessories FCUs</v>
          </cell>
          <cell r="F6710" t="str">
            <v>SERENA</v>
          </cell>
          <cell r="G6710">
            <v>326.51</v>
          </cell>
        </row>
        <row r="6711">
          <cell r="B6711" t="str">
            <v>SR K 00-30 4P 3 way valve</v>
          </cell>
          <cell r="D6711" t="str">
            <v>705   Fan coils (all types)</v>
          </cell>
          <cell r="E6711" t="str">
            <v>70590   Accessories FCUs</v>
          </cell>
          <cell r="F6711" t="str">
            <v>SERENA</v>
          </cell>
          <cell r="G6711">
            <v>451.14</v>
          </cell>
        </row>
        <row r="6712">
          <cell r="B6712" t="str">
            <v>SR K 40-60 4P 3 way valve</v>
          </cell>
          <cell r="D6712" t="str">
            <v>705   Fan coils (all types)</v>
          </cell>
          <cell r="E6712" t="str">
            <v>70590   Accessories FCUs</v>
          </cell>
          <cell r="F6712" t="str">
            <v>SERENA</v>
          </cell>
          <cell r="G6712">
            <v>544.87</v>
          </cell>
        </row>
        <row r="6713">
          <cell r="B6713" t="str">
            <v>SR K 70-80 2P 3 way valve</v>
          </cell>
          <cell r="D6713" t="str">
            <v>705   Fan coils (all types)</v>
          </cell>
          <cell r="E6713" t="str">
            <v>70590   Accessories FCUs</v>
          </cell>
          <cell r="F6713" t="str">
            <v>SERENA</v>
          </cell>
          <cell r="G6713">
            <v>351.23</v>
          </cell>
        </row>
        <row r="6714">
          <cell r="B6714" t="str">
            <v>SR K 70-80 4P 3 way valve</v>
          </cell>
          <cell r="D6714" t="str">
            <v>705   Fan coils (all types)</v>
          </cell>
          <cell r="E6714" t="str">
            <v>70590   Accessories FCUs</v>
          </cell>
          <cell r="F6714" t="str">
            <v>SERENA</v>
          </cell>
          <cell r="G6714">
            <v>550.02</v>
          </cell>
        </row>
        <row r="6715">
          <cell r="B6715" t="str">
            <v>SR K 00-30 2P 2 way valve</v>
          </cell>
          <cell r="D6715" t="str">
            <v>705   Fan coils (all types)</v>
          </cell>
          <cell r="E6715" t="str">
            <v>70590   Accessories FCUs</v>
          </cell>
          <cell r="F6715" t="str">
            <v>SERENA</v>
          </cell>
          <cell r="G6715">
            <v>201.88</v>
          </cell>
        </row>
        <row r="6716">
          <cell r="B6716" t="str">
            <v>SR K 40-60 2P 2 way valve</v>
          </cell>
          <cell r="D6716" t="str">
            <v>705   Fan coils (all types)</v>
          </cell>
          <cell r="E6716" t="str">
            <v>70590   Accessories FCUs</v>
          </cell>
          <cell r="F6716" t="str">
            <v>SERENA</v>
          </cell>
          <cell r="G6716">
            <v>232.78</v>
          </cell>
        </row>
        <row r="6717">
          <cell r="B6717" t="str">
            <v>SR K 00-30 4P 2 way valve</v>
          </cell>
          <cell r="D6717" t="str">
            <v>705   Fan coils (all types)</v>
          </cell>
          <cell r="E6717" t="str">
            <v>70590   Accessories FCUs</v>
          </cell>
          <cell r="F6717" t="str">
            <v>SERENA</v>
          </cell>
          <cell r="G6717">
            <v>410.97</v>
          </cell>
        </row>
        <row r="6718">
          <cell r="B6718" t="str">
            <v>SR K 40-60 4P 2 way valve</v>
          </cell>
          <cell r="D6718" t="str">
            <v>705   Fan coils (all types)</v>
          </cell>
          <cell r="E6718" t="str">
            <v>70590   Accessories FCUs</v>
          </cell>
          <cell r="F6718" t="str">
            <v>SERENA</v>
          </cell>
          <cell r="G6718">
            <v>447.02</v>
          </cell>
        </row>
        <row r="6719">
          <cell r="B6719" t="str">
            <v>SR K 70-80 2P 2 way valve</v>
          </cell>
          <cell r="D6719" t="str">
            <v>705   Fan coils (all types)</v>
          </cell>
          <cell r="E6719" t="str">
            <v>70590   Accessories FCUs</v>
          </cell>
          <cell r="F6719" t="str">
            <v>SERENA</v>
          </cell>
          <cell r="G6719">
            <v>309</v>
          </cell>
        </row>
        <row r="6720">
          <cell r="B6720" t="str">
            <v>SR K 70-80 4P 2 way valve</v>
          </cell>
          <cell r="D6720" t="str">
            <v>705   Fan coils (all types)</v>
          </cell>
          <cell r="E6720" t="str">
            <v>70590   Accessories FCUs</v>
          </cell>
          <cell r="F6720" t="str">
            <v>SERENA</v>
          </cell>
          <cell r="G6720">
            <v>474.83</v>
          </cell>
        </row>
        <row r="6721">
          <cell r="B6721" t="str">
            <v>SR K 00-30 2P 3 way valve</v>
          </cell>
          <cell r="D6721" t="str">
            <v>705   Fan coils (all types)</v>
          </cell>
          <cell r="E6721" t="str">
            <v>70590   Accessories FCUs</v>
          </cell>
          <cell r="F6721" t="str">
            <v>SERENA</v>
          </cell>
          <cell r="G6721">
            <v>193.64</v>
          </cell>
        </row>
        <row r="6722">
          <cell r="B6722" t="str">
            <v>SR K 40-60 2P 3 way valve</v>
          </cell>
          <cell r="D6722" t="str">
            <v>705   Fan coils (all types)</v>
          </cell>
          <cell r="E6722" t="str">
            <v>70590   Accessories FCUs</v>
          </cell>
          <cell r="F6722" t="str">
            <v>SERENA</v>
          </cell>
          <cell r="G6722">
            <v>268.83</v>
          </cell>
        </row>
        <row r="6723">
          <cell r="B6723" t="str">
            <v>SR K 00-30 4P 3 way valve</v>
          </cell>
          <cell r="D6723" t="str">
            <v>705   Fan coils (all types)</v>
          </cell>
          <cell r="E6723" t="str">
            <v>70590   Accessories FCUs</v>
          </cell>
          <cell r="F6723" t="str">
            <v>SERENA</v>
          </cell>
          <cell r="G6723">
            <v>387.28</v>
          </cell>
        </row>
        <row r="6724">
          <cell r="B6724" t="str">
            <v>SR K 40-60 4P 3 way valve</v>
          </cell>
          <cell r="D6724" t="str">
            <v>705   Fan coils (all types)</v>
          </cell>
          <cell r="E6724" t="str">
            <v>70590   Accessories FCUs</v>
          </cell>
          <cell r="F6724" t="str">
            <v>SERENA</v>
          </cell>
          <cell r="G6724">
            <v>462.47</v>
          </cell>
        </row>
        <row r="6725">
          <cell r="B6725" t="str">
            <v>SR K 70-80 2P 3 way valve</v>
          </cell>
          <cell r="D6725" t="str">
            <v>705   Fan coils (all types)</v>
          </cell>
          <cell r="E6725" t="str">
            <v>70590   Accessories FCUs</v>
          </cell>
          <cell r="F6725" t="str">
            <v>SERENA</v>
          </cell>
          <cell r="G6725">
            <v>304.88</v>
          </cell>
        </row>
        <row r="6726">
          <cell r="B6726" t="str">
            <v>SR K 70-80 4P 3 way valve</v>
          </cell>
          <cell r="D6726" t="str">
            <v>705   Fan coils (all types)</v>
          </cell>
          <cell r="E6726" t="str">
            <v>70590   Accessories FCUs</v>
          </cell>
          <cell r="F6726" t="str">
            <v>SERENA</v>
          </cell>
          <cell r="G6726">
            <v>493.37</v>
          </cell>
        </row>
        <row r="6727">
          <cell r="B6727" t="str">
            <v>SR K 00-30 2P 2 way valve</v>
          </cell>
          <cell r="D6727" t="str">
            <v>705   Fan coils (all types)</v>
          </cell>
          <cell r="E6727" t="str">
            <v>70590   Accessories FCUs</v>
          </cell>
          <cell r="F6727" t="str">
            <v>SERENA</v>
          </cell>
          <cell r="G6727">
            <v>170.98</v>
          </cell>
        </row>
        <row r="6728">
          <cell r="B6728" t="str">
            <v>SR K 40-60 2P 2 way valve</v>
          </cell>
          <cell r="D6728" t="str">
            <v>705   Fan coils (all types)</v>
          </cell>
          <cell r="E6728" t="str">
            <v>70590   Accessories FCUs</v>
          </cell>
          <cell r="F6728" t="str">
            <v>SERENA</v>
          </cell>
          <cell r="G6728">
            <v>193.64</v>
          </cell>
        </row>
        <row r="6729">
          <cell r="B6729" t="str">
            <v>SR K 00-30 4P 2 way valve</v>
          </cell>
          <cell r="D6729" t="str">
            <v>705   Fan coils (all types)</v>
          </cell>
          <cell r="E6729" t="str">
            <v>70590   Accessories FCUs</v>
          </cell>
          <cell r="F6729" t="str">
            <v>SERENA</v>
          </cell>
          <cell r="G6729">
            <v>364.62</v>
          </cell>
        </row>
        <row r="6730">
          <cell r="B6730" t="str">
            <v>SR K 40-60 4P 2 way valve</v>
          </cell>
          <cell r="D6730" t="str">
            <v>705   Fan coils (all types)</v>
          </cell>
          <cell r="E6730" t="str">
            <v>70590   Accessories FCUs</v>
          </cell>
          <cell r="F6730" t="str">
            <v>SERENA</v>
          </cell>
          <cell r="G6730">
            <v>393.46</v>
          </cell>
        </row>
        <row r="6731">
          <cell r="B6731" t="str">
            <v>SR K 70-80 2P 2 way valve</v>
          </cell>
          <cell r="D6731" t="str">
            <v>705   Fan coils (all types)</v>
          </cell>
          <cell r="E6731" t="str">
            <v>70590   Accessories FCUs</v>
          </cell>
          <cell r="F6731" t="str">
            <v>SERENA</v>
          </cell>
          <cell r="G6731">
            <v>262.64999999999998</v>
          </cell>
        </row>
        <row r="6732">
          <cell r="B6732" t="str">
            <v>SR K 70-80 4P 2 way valve</v>
          </cell>
          <cell r="D6732" t="str">
            <v>705   Fan coils (all types)</v>
          </cell>
          <cell r="E6732" t="str">
            <v>70590   Accessories FCUs</v>
          </cell>
          <cell r="F6732" t="str">
            <v>SERENA</v>
          </cell>
          <cell r="G6732">
            <v>417.15</v>
          </cell>
        </row>
        <row r="6733">
          <cell r="B6733" t="str">
            <v>SR K 00-30 2P 3Way valve basic</v>
          </cell>
          <cell r="D6733" t="str">
            <v>705   Fan coils (all types)</v>
          </cell>
          <cell r="E6733" t="str">
            <v>70590   Accessories FCUs</v>
          </cell>
          <cell r="F6733" t="str">
            <v>SERENA</v>
          </cell>
          <cell r="G6733">
            <v>160.68</v>
          </cell>
        </row>
        <row r="6734">
          <cell r="B6734" t="str">
            <v>SR K 40-60 2P 3Way valve basic</v>
          </cell>
          <cell r="D6734" t="str">
            <v>705   Fan coils (all types)</v>
          </cell>
          <cell r="E6734" t="str">
            <v>70590   Accessories FCUs</v>
          </cell>
          <cell r="F6734" t="str">
            <v>SERENA</v>
          </cell>
          <cell r="G6734">
            <v>220.42</v>
          </cell>
        </row>
        <row r="6735">
          <cell r="B6735" t="str">
            <v>SR K 70-80 2P 3Way valve basic</v>
          </cell>
          <cell r="D6735" t="str">
            <v>705   Fan coils (all types)</v>
          </cell>
          <cell r="E6735" t="str">
            <v>70590   Accessories FCUs</v>
          </cell>
          <cell r="F6735" t="str">
            <v>SERENA</v>
          </cell>
          <cell r="G6735">
            <v>276.04000000000002</v>
          </cell>
        </row>
        <row r="6736">
          <cell r="B6736" t="str">
            <v>SR K 00-30 4P 3Way valve basic</v>
          </cell>
          <cell r="D6736" t="str">
            <v>705   Fan coils (all types)</v>
          </cell>
          <cell r="E6736" t="str">
            <v>70590   Accessories FCUs</v>
          </cell>
          <cell r="F6736" t="str">
            <v>SERENA</v>
          </cell>
          <cell r="G6736">
            <v>296.64</v>
          </cell>
        </row>
        <row r="6737">
          <cell r="B6737" t="str">
            <v>SR K 40-60 4P 3Way valve basic</v>
          </cell>
          <cell r="D6737" t="str">
            <v>705   Fan coils (all types)</v>
          </cell>
          <cell r="E6737" t="str">
            <v>70590   Accessories FCUs</v>
          </cell>
          <cell r="F6737" t="str">
            <v>SERENA</v>
          </cell>
          <cell r="G6737">
            <v>358.44</v>
          </cell>
        </row>
        <row r="6738">
          <cell r="B6738" t="str">
            <v>SR K 70-80 4P 3Way valve basic</v>
          </cell>
          <cell r="D6738" t="str">
            <v>705   Fan coils (all types)</v>
          </cell>
          <cell r="E6738" t="str">
            <v>70590   Accessories FCUs</v>
          </cell>
          <cell r="F6738" t="str">
            <v>SERENA</v>
          </cell>
          <cell r="G6738">
            <v>437.75</v>
          </cell>
        </row>
        <row r="6739">
          <cell r="B6739" t="str">
            <v>SR K 00-30 2P 2Way valve basic</v>
          </cell>
          <cell r="D6739" t="str">
            <v>705   Fan coils (all types)</v>
          </cell>
          <cell r="E6739" t="str">
            <v>70590   Accessories FCUs</v>
          </cell>
          <cell r="F6739" t="str">
            <v>SERENA</v>
          </cell>
          <cell r="G6739">
            <v>146.26</v>
          </cell>
        </row>
        <row r="6740">
          <cell r="B6740" t="str">
            <v>SR K 40-60 2P 2Way valve basic</v>
          </cell>
          <cell r="D6740" t="str">
            <v>705   Fan coils (all types)</v>
          </cell>
          <cell r="E6740" t="str">
            <v>70590   Accessories FCUs</v>
          </cell>
          <cell r="F6740" t="str">
            <v>SERENA</v>
          </cell>
          <cell r="G6740">
            <v>185.4</v>
          </cell>
        </row>
        <row r="6741">
          <cell r="B6741" t="str">
            <v>SR K 70-80 2P 2Way valve basic</v>
          </cell>
          <cell r="D6741" t="str">
            <v>705   Fan coils (all types)</v>
          </cell>
          <cell r="E6741" t="str">
            <v>70590   Accessories FCUs</v>
          </cell>
          <cell r="F6741" t="str">
            <v>SERENA</v>
          </cell>
          <cell r="G6741">
            <v>247.2</v>
          </cell>
        </row>
        <row r="6742">
          <cell r="B6742" t="str">
            <v>SR K 00-30 4P 2Way valve basic</v>
          </cell>
          <cell r="D6742" t="str">
            <v>705   Fan coils (all types)</v>
          </cell>
          <cell r="E6742" t="str">
            <v>70590   Accessories FCUs</v>
          </cell>
          <cell r="F6742" t="str">
            <v>SERENA</v>
          </cell>
          <cell r="G6742">
            <v>270.89</v>
          </cell>
        </row>
        <row r="6743">
          <cell r="B6743" t="str">
            <v>SR K 40-60 4P 2Way valve basic</v>
          </cell>
          <cell r="D6743" t="str">
            <v>705   Fan coils (all types)</v>
          </cell>
          <cell r="E6743" t="str">
            <v>70590   Accessories FCUs</v>
          </cell>
          <cell r="F6743" t="str">
            <v>SERENA</v>
          </cell>
          <cell r="G6743">
            <v>309</v>
          </cell>
        </row>
        <row r="6744">
          <cell r="B6744" t="str">
            <v>SR K 70-80 4P 2Way valve basic</v>
          </cell>
          <cell r="D6744" t="str">
            <v>705   Fan coils (all types)</v>
          </cell>
          <cell r="E6744" t="str">
            <v>70590   Accessories FCUs</v>
          </cell>
          <cell r="F6744" t="str">
            <v>SERENA</v>
          </cell>
          <cell r="G6744">
            <v>393.46</v>
          </cell>
        </row>
        <row r="6745">
          <cell r="B6745" t="str">
            <v>SR K 00-30 2P 3Way valve basic</v>
          </cell>
          <cell r="D6745" t="str">
            <v>705   Fan coils (all types)</v>
          </cell>
          <cell r="E6745" t="str">
            <v>70590   Accessories FCUs</v>
          </cell>
          <cell r="F6745" t="str">
            <v>SERENA</v>
          </cell>
          <cell r="G6745">
            <v>139.05000000000001</v>
          </cell>
        </row>
        <row r="6746">
          <cell r="B6746" t="str">
            <v>SR K 40-60 2P 3Way valve basic</v>
          </cell>
          <cell r="D6746" t="str">
            <v>705   Fan coils (all types)</v>
          </cell>
          <cell r="E6746" t="str">
            <v>70590   Accessories FCUs</v>
          </cell>
          <cell r="F6746" t="str">
            <v>SERENA</v>
          </cell>
          <cell r="G6746">
            <v>194.67</v>
          </cell>
        </row>
        <row r="6747">
          <cell r="B6747" t="str">
            <v>SR K 70-80 2P 3Way valve basic</v>
          </cell>
          <cell r="D6747" t="str">
            <v>705   Fan coils (all types)</v>
          </cell>
          <cell r="E6747" t="str">
            <v>70590   Accessories FCUs</v>
          </cell>
          <cell r="F6747" t="str">
            <v>SERENA</v>
          </cell>
          <cell r="G6747">
            <v>233.81</v>
          </cell>
        </row>
        <row r="6748">
          <cell r="B6748" t="str">
            <v>SR K 00-30 4P 3Way valve basic</v>
          </cell>
          <cell r="D6748" t="str">
            <v>705   Fan coils (all types)</v>
          </cell>
          <cell r="E6748" t="str">
            <v>70590   Accessories FCUs</v>
          </cell>
          <cell r="F6748" t="str">
            <v>SERENA</v>
          </cell>
          <cell r="G6748">
            <v>267.8</v>
          </cell>
        </row>
        <row r="6749">
          <cell r="B6749" t="str">
            <v>SR K 40-60 4P 3Way valve basic</v>
          </cell>
          <cell r="D6749" t="str">
            <v>705   Fan coils (all types)</v>
          </cell>
          <cell r="E6749" t="str">
            <v>70590   Accessories FCUs</v>
          </cell>
          <cell r="F6749" t="str">
            <v>SERENA</v>
          </cell>
          <cell r="G6749">
            <v>322.39</v>
          </cell>
        </row>
        <row r="6750">
          <cell r="B6750" t="str">
            <v>SR K 70-80 4P 3Way valve basic</v>
          </cell>
          <cell r="D6750" t="str">
            <v>705   Fan coils (all types)</v>
          </cell>
          <cell r="E6750" t="str">
            <v>70590   Accessories FCUs</v>
          </cell>
          <cell r="F6750" t="str">
            <v>SERENA</v>
          </cell>
          <cell r="G6750">
            <v>384.19</v>
          </cell>
        </row>
        <row r="6751">
          <cell r="B6751" t="str">
            <v>SR K 00-30 2P 2Way valve basic</v>
          </cell>
          <cell r="D6751" t="str">
            <v>705   Fan coils (all types)</v>
          </cell>
          <cell r="E6751" t="str">
            <v>70590   Accessories FCUs</v>
          </cell>
          <cell r="F6751" t="str">
            <v>SERENA</v>
          </cell>
          <cell r="G6751">
            <v>127.72</v>
          </cell>
        </row>
        <row r="6752">
          <cell r="B6752" t="str">
            <v>SR K 40-60 2P 2Way valve basic</v>
          </cell>
          <cell r="D6752" t="str">
            <v>705   Fan coils (all types)</v>
          </cell>
          <cell r="E6752" t="str">
            <v>70590   Accessories FCUs</v>
          </cell>
          <cell r="F6752" t="str">
            <v>SERENA</v>
          </cell>
          <cell r="G6752">
            <v>159.65</v>
          </cell>
        </row>
        <row r="6753">
          <cell r="B6753" t="str">
            <v>SR K 70-80 2P 2Way valve basic</v>
          </cell>
          <cell r="D6753" t="str">
            <v>705   Fan coils (all types)</v>
          </cell>
          <cell r="E6753" t="str">
            <v>70590   Accessories FCUs</v>
          </cell>
          <cell r="F6753" t="str">
            <v>SERENA</v>
          </cell>
          <cell r="G6753">
            <v>204.97</v>
          </cell>
        </row>
        <row r="6754">
          <cell r="B6754" t="str">
            <v>SR K 00-30 4P 2Way valve basic</v>
          </cell>
          <cell r="D6754" t="str">
            <v>705   Fan coils (all types)</v>
          </cell>
          <cell r="E6754" t="str">
            <v>70590   Accessories FCUs</v>
          </cell>
          <cell r="F6754" t="str">
            <v>SERENA</v>
          </cell>
          <cell r="G6754">
            <v>237.93</v>
          </cell>
        </row>
        <row r="6755">
          <cell r="B6755" t="str">
            <v>SR K 40-60 4P 2Way valve basic</v>
          </cell>
          <cell r="D6755" t="str">
            <v>705   Fan coils (all types)</v>
          </cell>
          <cell r="E6755" t="str">
            <v>70590   Accessories FCUs</v>
          </cell>
          <cell r="F6755" t="str">
            <v>SERENA</v>
          </cell>
          <cell r="G6755">
            <v>272.95</v>
          </cell>
        </row>
        <row r="6756">
          <cell r="B6756" t="str">
            <v>SR K 70-80 4P 2Way valve basic</v>
          </cell>
          <cell r="D6756" t="str">
            <v>705   Fan coils (all types)</v>
          </cell>
          <cell r="E6756" t="str">
            <v>70590   Accessories FCUs</v>
          </cell>
          <cell r="F6756" t="str">
            <v>SERENA</v>
          </cell>
          <cell r="G6756">
            <v>336.81</v>
          </cell>
        </row>
        <row r="6757">
          <cell r="B6757" t="str">
            <v>SR K 00-30 2P Balance valve</v>
          </cell>
          <cell r="D6757" t="str">
            <v>705   Fan coils (all types)</v>
          </cell>
          <cell r="E6757" t="str">
            <v>70590   Accessories FCUs</v>
          </cell>
          <cell r="F6757" t="str">
            <v>SERENA</v>
          </cell>
          <cell r="G6757">
            <v>465.56</v>
          </cell>
        </row>
        <row r="6758">
          <cell r="B6758" t="str">
            <v>SR K 40 2P Balance valve</v>
          </cell>
          <cell r="D6758" t="str">
            <v>705   Fan coils (all types)</v>
          </cell>
          <cell r="E6758" t="str">
            <v>70590   Accessories FCUs</v>
          </cell>
          <cell r="F6758" t="str">
            <v>SERENA</v>
          </cell>
          <cell r="G6758">
            <v>484.1</v>
          </cell>
        </row>
        <row r="6759">
          <cell r="B6759" t="str">
            <v>SR K 50-60 2P Balance valve</v>
          </cell>
          <cell r="D6759" t="str">
            <v>705   Fan coils (all types)</v>
          </cell>
          <cell r="E6759" t="str">
            <v>70590   Accessories FCUs</v>
          </cell>
          <cell r="F6759" t="str">
            <v>SERENA</v>
          </cell>
          <cell r="G6759">
            <v>612.85</v>
          </cell>
        </row>
        <row r="6760">
          <cell r="B6760" t="str">
            <v>SR K 00-30 2P Balance valve</v>
          </cell>
          <cell r="D6760" t="str">
            <v>705   Fan coils (all types)</v>
          </cell>
          <cell r="E6760" t="str">
            <v>70590   Accessories FCUs</v>
          </cell>
          <cell r="F6760" t="str">
            <v>SERENA</v>
          </cell>
          <cell r="G6760">
            <v>443.93</v>
          </cell>
        </row>
        <row r="6761">
          <cell r="B6761" t="str">
            <v>SR K 40-60 2P Balance valve</v>
          </cell>
          <cell r="D6761" t="str">
            <v>705   Fan coils (all types)</v>
          </cell>
          <cell r="E6761" t="str">
            <v>70590   Accessories FCUs</v>
          </cell>
          <cell r="F6761" t="str">
            <v>SERENA</v>
          </cell>
          <cell r="G6761">
            <v>450.11</v>
          </cell>
        </row>
        <row r="6762">
          <cell r="B6762" t="str">
            <v>SR K 00-30 2P Balance valve</v>
          </cell>
          <cell r="D6762" t="str">
            <v>705   Fan coils (all types)</v>
          </cell>
          <cell r="E6762" t="str">
            <v>70590   Accessories FCUs</v>
          </cell>
          <cell r="F6762" t="str">
            <v>SERENA</v>
          </cell>
          <cell r="G6762">
            <v>305.91000000000003</v>
          </cell>
        </row>
        <row r="6763">
          <cell r="B6763" t="str">
            <v>SR K 40 2P Balance valve</v>
          </cell>
          <cell r="D6763" t="str">
            <v>705   Fan coils (all types)</v>
          </cell>
          <cell r="E6763" t="str">
            <v>70590   Accessories FCUs</v>
          </cell>
          <cell r="F6763" t="str">
            <v>SERENA</v>
          </cell>
          <cell r="G6763">
            <v>317.24</v>
          </cell>
        </row>
        <row r="6764">
          <cell r="B6764" t="str">
            <v>SR K 50-60 2P Balance valve</v>
          </cell>
          <cell r="D6764" t="str">
            <v>705   Fan coils (all types)</v>
          </cell>
          <cell r="E6764" t="str">
            <v>70590   Accessories FCUs</v>
          </cell>
          <cell r="F6764" t="str">
            <v>SERENA</v>
          </cell>
          <cell r="G6764">
            <v>366.68</v>
          </cell>
        </row>
        <row r="6765">
          <cell r="B6765" t="str">
            <v>SR K 00-30 2P Balance valve</v>
          </cell>
          <cell r="D6765" t="str">
            <v>705   Fan coils (all types)</v>
          </cell>
          <cell r="E6765" t="str">
            <v>70590   Accessories FCUs</v>
          </cell>
          <cell r="F6765" t="str">
            <v>SERENA</v>
          </cell>
          <cell r="G6765">
            <v>301.79000000000002</v>
          </cell>
        </row>
        <row r="6766">
          <cell r="B6766" t="str">
            <v>SR K 40-60 2P Balance valve</v>
          </cell>
          <cell r="D6766" t="str">
            <v>705   Fan coils (all types)</v>
          </cell>
          <cell r="E6766" t="str">
            <v>70590   Accessories FCUs</v>
          </cell>
          <cell r="F6766" t="str">
            <v>SERENA</v>
          </cell>
          <cell r="G6766">
            <v>311.06</v>
          </cell>
        </row>
        <row r="6767">
          <cell r="B6767" t="str">
            <v>SR K 00-30 2P Balance valve</v>
          </cell>
          <cell r="D6767" t="str">
            <v>705   Fan coils (all types)</v>
          </cell>
          <cell r="E6767" t="str">
            <v>70590   Accessories FCUs</v>
          </cell>
          <cell r="F6767" t="str">
            <v>SERENA</v>
          </cell>
          <cell r="G6767">
            <v>424.36</v>
          </cell>
        </row>
        <row r="6768">
          <cell r="B6768" t="str">
            <v>SR K 40 2P Balance valve</v>
          </cell>
          <cell r="D6768" t="str">
            <v>705   Fan coils (all types)</v>
          </cell>
          <cell r="E6768" t="str">
            <v>70590   Accessories FCUs</v>
          </cell>
          <cell r="F6768" t="str">
            <v>SERENA</v>
          </cell>
          <cell r="G6768">
            <v>441.87</v>
          </cell>
        </row>
        <row r="6769">
          <cell r="B6769" t="str">
            <v>SR K 50-60 2P Balance valve</v>
          </cell>
          <cell r="D6769" t="str">
            <v>705   Fan coils (all types)</v>
          </cell>
          <cell r="E6769" t="str">
            <v>70590   Accessories FCUs</v>
          </cell>
          <cell r="F6769" t="str">
            <v>SERENA</v>
          </cell>
          <cell r="G6769">
            <v>572.67999999999995</v>
          </cell>
        </row>
        <row r="6770">
          <cell r="B6770" t="str">
            <v>SR K 00-30 2P Balance valve</v>
          </cell>
          <cell r="D6770" t="str">
            <v>705   Fan coils (all types)</v>
          </cell>
          <cell r="E6770" t="str">
            <v>70590   Accessories FCUs</v>
          </cell>
          <cell r="F6770" t="str">
            <v>SERENA</v>
          </cell>
          <cell r="G6770">
            <v>402.73</v>
          </cell>
        </row>
        <row r="6771">
          <cell r="B6771" t="str">
            <v>SR K 40-60 2P Balance valve</v>
          </cell>
          <cell r="D6771" t="str">
            <v>705   Fan coils (all types)</v>
          </cell>
          <cell r="E6771" t="str">
            <v>70590   Accessories FCUs</v>
          </cell>
          <cell r="F6771" t="str">
            <v>SERENA</v>
          </cell>
          <cell r="G6771">
            <v>407.88</v>
          </cell>
        </row>
        <row r="6772">
          <cell r="B6772" t="str">
            <v>SR K 00-30 2P Balance valve</v>
          </cell>
          <cell r="D6772" t="str">
            <v>705   Fan coils (all types)</v>
          </cell>
          <cell r="E6772" t="str">
            <v>70590   Accessories FCUs</v>
          </cell>
          <cell r="F6772" t="str">
            <v>SERENA</v>
          </cell>
          <cell r="G6772">
            <v>290.45999999999998</v>
          </cell>
        </row>
        <row r="6773">
          <cell r="B6773" t="str">
            <v>SR K 40 2P Balance valve</v>
          </cell>
          <cell r="D6773" t="str">
            <v>705   Fan coils (all types)</v>
          </cell>
          <cell r="E6773" t="str">
            <v>70590   Accessories FCUs</v>
          </cell>
          <cell r="F6773" t="str">
            <v>SERENA</v>
          </cell>
          <cell r="G6773">
            <v>301.79000000000002</v>
          </cell>
        </row>
        <row r="6774">
          <cell r="B6774" t="str">
            <v>SR K 50-60 2P Balance valve</v>
          </cell>
          <cell r="D6774" t="str">
            <v>705   Fan coils (all types)</v>
          </cell>
          <cell r="E6774" t="str">
            <v>70590   Accessories FCUs</v>
          </cell>
          <cell r="F6774" t="str">
            <v>SERENA</v>
          </cell>
          <cell r="G6774">
            <v>350.2</v>
          </cell>
        </row>
        <row r="6775">
          <cell r="B6775" t="str">
            <v>SR K 00-30 2P Balance valve</v>
          </cell>
          <cell r="D6775" t="str">
            <v>705   Fan coils (all types)</v>
          </cell>
          <cell r="E6775" t="str">
            <v>70590   Accessories FCUs</v>
          </cell>
          <cell r="F6775" t="str">
            <v>SERENA</v>
          </cell>
          <cell r="G6775">
            <v>287.37</v>
          </cell>
        </row>
        <row r="6776">
          <cell r="B6776" t="str">
            <v>SR K 40-60 2P Balance valve</v>
          </cell>
          <cell r="D6776" t="str">
            <v>705   Fan coils (all types)</v>
          </cell>
          <cell r="E6776" t="str">
            <v>70590   Accessories FCUs</v>
          </cell>
          <cell r="F6776" t="str">
            <v>SERENA</v>
          </cell>
          <cell r="G6776">
            <v>296.64</v>
          </cell>
        </row>
        <row r="6777">
          <cell r="B6777" t="str">
            <v>SR K 00-30 Air distribution</v>
          </cell>
          <cell r="D6777" t="str">
            <v>705   Fan coils (all types)</v>
          </cell>
          <cell r="E6777" t="str">
            <v>70590   Accessories FCUs</v>
          </cell>
          <cell r="F6777" t="str">
            <v>SERENA</v>
          </cell>
          <cell r="G6777">
            <v>26.78</v>
          </cell>
        </row>
        <row r="6778">
          <cell r="B6778" t="str">
            <v>SR K 40-80 Air distribution</v>
          </cell>
          <cell r="D6778" t="str">
            <v>705   Fan coils (all types)</v>
          </cell>
          <cell r="E6778" t="str">
            <v>70590   Accessories FCUs</v>
          </cell>
          <cell r="F6778" t="str">
            <v>SERENA</v>
          </cell>
          <cell r="G6778">
            <v>38.11</v>
          </cell>
        </row>
        <row r="6779">
          <cell r="B6779" t="str">
            <v>SR K 00-30 Fresh air connect</v>
          </cell>
          <cell r="D6779" t="str">
            <v>705   Fan coils (all types)</v>
          </cell>
          <cell r="E6779" t="str">
            <v>70590   Accessories FCUs</v>
          </cell>
          <cell r="F6779" t="str">
            <v>SERENA</v>
          </cell>
          <cell r="G6779">
            <v>26.78</v>
          </cell>
        </row>
        <row r="6780">
          <cell r="B6780" t="str">
            <v>SR K 00-30 Fresh air</v>
          </cell>
          <cell r="D6780" t="str">
            <v>705   Fan coils (all types)</v>
          </cell>
          <cell r="E6780" t="str">
            <v>70590   Accessories FCUs</v>
          </cell>
          <cell r="F6780" t="str">
            <v>SERENA</v>
          </cell>
          <cell r="G6780">
            <v>92.47</v>
          </cell>
        </row>
        <row r="6781">
          <cell r="B6781" t="str">
            <v>SR K 40-60 Fresh air</v>
          </cell>
          <cell r="D6781" t="str">
            <v>705   Fan coils (all types)</v>
          </cell>
          <cell r="E6781" t="str">
            <v>70590   Accessories FCUs</v>
          </cell>
          <cell r="F6781" t="str">
            <v>SERENA</v>
          </cell>
          <cell r="G6781">
            <v>38.11</v>
          </cell>
        </row>
        <row r="6782">
          <cell r="B6782" t="str">
            <v>SR K 70-80 Fresh air</v>
          </cell>
          <cell r="D6782" t="str">
            <v>705   Fan coils (all types)</v>
          </cell>
          <cell r="E6782" t="str">
            <v>70590   Accessories FCUs</v>
          </cell>
          <cell r="F6782" t="str">
            <v>SERENA</v>
          </cell>
          <cell r="G6782">
            <v>41.2</v>
          </cell>
        </row>
        <row r="6783">
          <cell r="B6783" t="str">
            <v>SR K 00-30 Condensate pump</v>
          </cell>
          <cell r="D6783" t="str">
            <v>705   Fan coils (all types)</v>
          </cell>
          <cell r="E6783" t="str">
            <v>70590   Accessories FCUs</v>
          </cell>
          <cell r="F6783" t="str">
            <v>SERENA</v>
          </cell>
          <cell r="G6783">
            <v>75.19</v>
          </cell>
        </row>
        <row r="6784">
          <cell r="B6784" t="str">
            <v>SR K 40-60 Condensate pump</v>
          </cell>
          <cell r="D6784" t="str">
            <v>705   Fan coils (all types)</v>
          </cell>
          <cell r="E6784" t="str">
            <v>70590   Accessories FCUs</v>
          </cell>
          <cell r="F6784" t="str">
            <v>SERENA</v>
          </cell>
          <cell r="G6784">
            <v>75.19</v>
          </cell>
        </row>
        <row r="6785">
          <cell r="B6785" t="str">
            <v>SR K 70-80 Condensate pump</v>
          </cell>
          <cell r="D6785" t="str">
            <v>705   Fan coils (all types)</v>
          </cell>
          <cell r="E6785" t="str">
            <v>70590   Accessories FCUs</v>
          </cell>
          <cell r="F6785" t="str">
            <v>SERENA</v>
          </cell>
          <cell r="G6785">
            <v>75.19</v>
          </cell>
        </row>
        <row r="6786">
          <cell r="B6786" t="str">
            <v>SR K 00 AC Same side</v>
          </cell>
          <cell r="D6786" t="str">
            <v>705   Fan coils (all types)</v>
          </cell>
          <cell r="E6786" t="str">
            <v>70590   Accessories FCUs</v>
          </cell>
          <cell r="F6786" t="str">
            <v>SERENA</v>
          </cell>
          <cell r="G6786">
            <v>70.040000000000006</v>
          </cell>
        </row>
        <row r="6787">
          <cell r="B6787" t="str">
            <v>SR K 10 AC Same side</v>
          </cell>
          <cell r="D6787" t="str">
            <v>705   Fan coils (all types)</v>
          </cell>
          <cell r="E6787" t="str">
            <v>70590   Accessories FCUs</v>
          </cell>
          <cell r="F6787" t="str">
            <v>SERENA</v>
          </cell>
          <cell r="G6787">
            <v>70.040000000000006</v>
          </cell>
        </row>
        <row r="6788">
          <cell r="B6788" t="str">
            <v>SR K 20 AC Same side</v>
          </cell>
          <cell r="D6788" t="str">
            <v>705   Fan coils (all types)</v>
          </cell>
          <cell r="E6788" t="str">
            <v>70590   Accessories FCUs</v>
          </cell>
          <cell r="F6788" t="str">
            <v>SERENA</v>
          </cell>
          <cell r="G6788">
            <v>70.040000000000006</v>
          </cell>
        </row>
        <row r="6789">
          <cell r="B6789" t="str">
            <v>SR K 30 AC Same side</v>
          </cell>
          <cell r="D6789" t="str">
            <v>705   Fan coils (all types)</v>
          </cell>
          <cell r="E6789" t="str">
            <v>70590   Accessories FCUs</v>
          </cell>
          <cell r="F6789" t="str">
            <v>SERENA</v>
          </cell>
          <cell r="G6789">
            <v>70.040000000000006</v>
          </cell>
        </row>
        <row r="6790">
          <cell r="B6790" t="str">
            <v>SR K 40 AC Same side</v>
          </cell>
          <cell r="D6790" t="str">
            <v>705   Fan coils (all types)</v>
          </cell>
          <cell r="E6790" t="str">
            <v>70590   Accessories FCUs</v>
          </cell>
          <cell r="F6790" t="str">
            <v>SERENA</v>
          </cell>
          <cell r="G6790">
            <v>70.040000000000006</v>
          </cell>
        </row>
        <row r="6791">
          <cell r="B6791" t="str">
            <v>SR K 50 AC Same side</v>
          </cell>
          <cell r="D6791" t="str">
            <v>705   Fan coils (all types)</v>
          </cell>
          <cell r="E6791" t="str">
            <v>70590   Accessories FCUs</v>
          </cell>
          <cell r="F6791" t="str">
            <v>SERENA</v>
          </cell>
          <cell r="G6791">
            <v>70.040000000000006</v>
          </cell>
        </row>
        <row r="6792">
          <cell r="B6792" t="str">
            <v>SR K 60 AC Same side</v>
          </cell>
          <cell r="D6792" t="str">
            <v>705   Fan coils (all types)</v>
          </cell>
          <cell r="E6792" t="str">
            <v>70590   Accessories FCUs</v>
          </cell>
          <cell r="F6792" t="str">
            <v>SERENA</v>
          </cell>
          <cell r="G6792">
            <v>70.040000000000006</v>
          </cell>
        </row>
        <row r="6793">
          <cell r="B6793" t="str">
            <v>SR K 00 AC MB Same side</v>
          </cell>
          <cell r="D6793" t="str">
            <v>705   Fan coils (all types)</v>
          </cell>
          <cell r="E6793" t="str">
            <v>70590   Accessories FCUs</v>
          </cell>
          <cell r="F6793" t="str">
            <v>SERENA</v>
          </cell>
          <cell r="G6793">
            <v>70.040000000000006</v>
          </cell>
        </row>
        <row r="6794">
          <cell r="B6794" t="str">
            <v>SR K 10 AC MB  Same side</v>
          </cell>
          <cell r="D6794" t="str">
            <v>705   Fan coils (all types)</v>
          </cell>
          <cell r="E6794" t="str">
            <v>70590   Accessories FCUs</v>
          </cell>
          <cell r="F6794" t="str">
            <v>SERENA</v>
          </cell>
          <cell r="G6794">
            <v>70.040000000000006</v>
          </cell>
        </row>
        <row r="6795">
          <cell r="B6795" t="str">
            <v>SR K 20 AC MB  Same side</v>
          </cell>
          <cell r="D6795" t="str">
            <v>705   Fan coils (all types)</v>
          </cell>
          <cell r="E6795" t="str">
            <v>70590   Accessories FCUs</v>
          </cell>
          <cell r="F6795" t="str">
            <v>SERENA</v>
          </cell>
          <cell r="G6795">
            <v>70.040000000000006</v>
          </cell>
        </row>
        <row r="6796">
          <cell r="B6796" t="str">
            <v>SR K 30 AC MB  Same side</v>
          </cell>
          <cell r="D6796" t="str">
            <v>705   Fan coils (all types)</v>
          </cell>
          <cell r="E6796" t="str">
            <v>70590   Accessories FCUs</v>
          </cell>
          <cell r="F6796" t="str">
            <v>SERENA</v>
          </cell>
          <cell r="G6796">
            <v>70.040000000000006</v>
          </cell>
        </row>
        <row r="6797">
          <cell r="B6797" t="str">
            <v>SR K 40 AC MB  Same side</v>
          </cell>
          <cell r="D6797" t="str">
            <v>705   Fan coils (all types)</v>
          </cell>
          <cell r="E6797" t="str">
            <v>70590   Accessories FCUs</v>
          </cell>
          <cell r="F6797" t="str">
            <v>SERENA</v>
          </cell>
          <cell r="G6797">
            <v>70.040000000000006</v>
          </cell>
        </row>
        <row r="6798">
          <cell r="B6798" t="str">
            <v>SR K 50 AC MB  Same side</v>
          </cell>
          <cell r="D6798" t="str">
            <v>705   Fan coils (all types)</v>
          </cell>
          <cell r="E6798" t="str">
            <v>70590   Accessories FCUs</v>
          </cell>
          <cell r="F6798" t="str">
            <v>SERENA</v>
          </cell>
          <cell r="G6798">
            <v>70.040000000000006</v>
          </cell>
        </row>
        <row r="6799">
          <cell r="B6799" t="str">
            <v>SR K 60 AC MB  Same side</v>
          </cell>
          <cell r="D6799" t="str">
            <v>705   Fan coils (all types)</v>
          </cell>
          <cell r="E6799" t="str">
            <v>70590   Accessories FCUs</v>
          </cell>
          <cell r="F6799" t="str">
            <v>SERENA</v>
          </cell>
          <cell r="G6799">
            <v>70.040000000000006</v>
          </cell>
        </row>
        <row r="6800">
          <cell r="B6800" t="str">
            <v>SR K 00 AC UP-AU Same side</v>
          </cell>
          <cell r="D6800" t="str">
            <v>705   Fan coils (all types)</v>
          </cell>
          <cell r="E6800" t="str">
            <v>70590   Accessories FCUs</v>
          </cell>
          <cell r="F6800" t="str">
            <v>SERENA</v>
          </cell>
          <cell r="G6800">
            <v>204.97</v>
          </cell>
        </row>
        <row r="6801">
          <cell r="B6801" t="str">
            <v>SR K 10 AC UP-AU  Same side</v>
          </cell>
          <cell r="D6801" t="str">
            <v>705   Fan coils (all types)</v>
          </cell>
          <cell r="E6801" t="str">
            <v>70590   Accessories FCUs</v>
          </cell>
          <cell r="F6801" t="str">
            <v>SERENA</v>
          </cell>
          <cell r="G6801">
            <v>204.97</v>
          </cell>
        </row>
        <row r="6802">
          <cell r="B6802" t="str">
            <v>SR K 20 AC UP-AU  Same side</v>
          </cell>
          <cell r="D6802" t="str">
            <v>705   Fan coils (all types)</v>
          </cell>
          <cell r="E6802" t="str">
            <v>70590   Accessories FCUs</v>
          </cell>
          <cell r="F6802" t="str">
            <v>SERENA</v>
          </cell>
          <cell r="G6802">
            <v>204.97</v>
          </cell>
        </row>
        <row r="6803">
          <cell r="B6803" t="str">
            <v>SR K 30 AC UP-AU  Same side</v>
          </cell>
          <cell r="D6803" t="str">
            <v>705   Fan coils (all types)</v>
          </cell>
          <cell r="E6803" t="str">
            <v>70590   Accessories FCUs</v>
          </cell>
          <cell r="F6803" t="str">
            <v>SERENA</v>
          </cell>
          <cell r="G6803">
            <v>204.97</v>
          </cell>
        </row>
        <row r="6804">
          <cell r="B6804" t="str">
            <v>SR K 40 AC UP-AU  Same side</v>
          </cell>
          <cell r="D6804" t="str">
            <v>705   Fan coils (all types)</v>
          </cell>
          <cell r="E6804" t="str">
            <v>70590   Accessories FCUs</v>
          </cell>
          <cell r="F6804" t="str">
            <v>SERENA</v>
          </cell>
          <cell r="G6804">
            <v>204.97</v>
          </cell>
        </row>
        <row r="6805">
          <cell r="B6805" t="str">
            <v>SR K 50 AC UP-AU  Same side</v>
          </cell>
          <cell r="D6805" t="str">
            <v>705   Fan coils (all types)</v>
          </cell>
          <cell r="E6805" t="str">
            <v>70590   Accessories FCUs</v>
          </cell>
          <cell r="F6805" t="str">
            <v>SERENA</v>
          </cell>
          <cell r="G6805">
            <v>204.97</v>
          </cell>
        </row>
        <row r="6806">
          <cell r="B6806" t="str">
            <v>SR K 60 AC UP-AU  Same side</v>
          </cell>
          <cell r="D6806" t="str">
            <v>705   Fan coils (all types)</v>
          </cell>
          <cell r="E6806" t="str">
            <v>70590   Accessories FCUs</v>
          </cell>
          <cell r="F6806" t="str">
            <v>SERENA</v>
          </cell>
          <cell r="G6806">
            <v>204.97</v>
          </cell>
        </row>
        <row r="6807">
          <cell r="B6807" t="str">
            <v>SR K 00-30 EC Same side</v>
          </cell>
          <cell r="D6807" t="str">
            <v>705   Fan coils (all types)</v>
          </cell>
          <cell r="E6807" t="str">
            <v>70590   Accessories FCUs</v>
          </cell>
          <cell r="F6807" t="str">
            <v>SERENA</v>
          </cell>
          <cell r="G6807">
            <v>70.040000000000006</v>
          </cell>
        </row>
        <row r="6808">
          <cell r="B6808" t="str">
            <v>SR K 40-50 EC Same side</v>
          </cell>
          <cell r="D6808" t="str">
            <v>705   Fan coils (all types)</v>
          </cell>
          <cell r="E6808" t="str">
            <v>70590   Accessories FCUs</v>
          </cell>
          <cell r="F6808" t="str">
            <v>SERENA</v>
          </cell>
          <cell r="G6808">
            <v>70.040000000000006</v>
          </cell>
        </row>
        <row r="6809">
          <cell r="B6809" t="str">
            <v>SR K 00-30 EC MB Same side</v>
          </cell>
          <cell r="D6809" t="str">
            <v>705   Fan coils (all types)</v>
          </cell>
          <cell r="E6809" t="str">
            <v>70590   Accessories FCUs</v>
          </cell>
          <cell r="F6809" t="str">
            <v>SERENA</v>
          </cell>
          <cell r="G6809">
            <v>70.040000000000006</v>
          </cell>
        </row>
        <row r="6810">
          <cell r="B6810" t="str">
            <v>SR K 40-50 EC MB Same side</v>
          </cell>
          <cell r="D6810" t="str">
            <v>705   Fan coils (all types)</v>
          </cell>
          <cell r="E6810" t="str">
            <v>70590   Accessories FCUs</v>
          </cell>
          <cell r="F6810" t="str">
            <v>SERENA</v>
          </cell>
          <cell r="G6810">
            <v>70.040000000000006</v>
          </cell>
        </row>
        <row r="6811">
          <cell r="B6811" t="str">
            <v>SR K 10-30 EC UP-AU Same side</v>
          </cell>
          <cell r="D6811" t="str">
            <v>705   Fan coils (all types)</v>
          </cell>
          <cell r="E6811" t="str">
            <v>70590   Accessories FCUs</v>
          </cell>
          <cell r="F6811" t="str">
            <v>SERENA</v>
          </cell>
          <cell r="G6811">
            <v>204.97</v>
          </cell>
        </row>
        <row r="6812">
          <cell r="B6812" t="str">
            <v>SR K 40-50 EC UP-AU Same side</v>
          </cell>
          <cell r="D6812" t="str">
            <v>705   Fan coils (all types)</v>
          </cell>
          <cell r="E6812" t="str">
            <v>70590   Accessories FCUs</v>
          </cell>
          <cell r="F6812" t="str">
            <v>SERENA</v>
          </cell>
          <cell r="G6812">
            <v>204.97</v>
          </cell>
        </row>
        <row r="6813">
          <cell r="B6813" t="str">
            <v>SR C 13-74 Feet</v>
          </cell>
          <cell r="D6813" t="str">
            <v>705   Fan coils (all types)</v>
          </cell>
          <cell r="E6813" t="str">
            <v>70590   Accessories FCUs</v>
          </cell>
          <cell r="F6813" t="str">
            <v>SERENA</v>
          </cell>
          <cell r="G6813">
            <v>24.72</v>
          </cell>
        </row>
        <row r="6814">
          <cell r="B6814" t="str">
            <v>SR C 83-94 Feet</v>
          </cell>
          <cell r="D6814" t="str">
            <v>705   Fan coils (all types)</v>
          </cell>
          <cell r="E6814" t="str">
            <v>70590   Accessories FCUs</v>
          </cell>
          <cell r="F6814" t="str">
            <v>SERENA</v>
          </cell>
          <cell r="G6814">
            <v>28.84</v>
          </cell>
        </row>
        <row r="6815">
          <cell r="B6815" t="str">
            <v>SR Drain pan</v>
          </cell>
          <cell r="D6815" t="str">
            <v>705   Fan coils (all types)</v>
          </cell>
          <cell r="E6815" t="str">
            <v>70590   Accessories FCUs</v>
          </cell>
          <cell r="F6815" t="str">
            <v>SERENA</v>
          </cell>
          <cell r="G6815">
            <v>7.52</v>
          </cell>
        </row>
        <row r="6816">
          <cell r="B6816" t="str">
            <v>SR Drain pan</v>
          </cell>
          <cell r="D6816" t="str">
            <v>705   Fan coils (all types)</v>
          </cell>
          <cell r="E6816" t="str">
            <v>70590   Accessories FCUs</v>
          </cell>
          <cell r="F6816" t="str">
            <v>SERENA</v>
          </cell>
          <cell r="G6816">
            <v>7.52</v>
          </cell>
        </row>
        <row r="6817">
          <cell r="B6817" t="str">
            <v>SR Drain pan</v>
          </cell>
          <cell r="D6817" t="str">
            <v>705   Fan coils (all types)</v>
          </cell>
          <cell r="E6817" t="str">
            <v>70590   Accessories FCUs</v>
          </cell>
          <cell r="F6817" t="str">
            <v>SERENA</v>
          </cell>
          <cell r="G6817">
            <v>7.52</v>
          </cell>
        </row>
        <row r="6818">
          <cell r="B6818" t="str">
            <v>SR Drain pan</v>
          </cell>
          <cell r="D6818" t="str">
            <v>705   Fan coils (all types)</v>
          </cell>
          <cell r="E6818" t="str">
            <v>70590   Accessories FCUs</v>
          </cell>
          <cell r="F6818" t="str">
            <v>SERENA</v>
          </cell>
          <cell r="G6818">
            <v>18.23</v>
          </cell>
        </row>
        <row r="6819">
          <cell r="B6819" t="str">
            <v>SR Condensate pump mounted</v>
          </cell>
          <cell r="D6819" t="str">
            <v>705   Fan coils (all types)</v>
          </cell>
          <cell r="E6819" t="str">
            <v>70590   Accessories FCUs</v>
          </cell>
          <cell r="F6819" t="str">
            <v>SERENA</v>
          </cell>
          <cell r="G6819">
            <v>322.39</v>
          </cell>
        </row>
        <row r="6820">
          <cell r="B6820" t="str">
            <v>SR Condensate pump</v>
          </cell>
          <cell r="D6820" t="str">
            <v>705   Fan coils (all types)</v>
          </cell>
          <cell r="E6820" t="str">
            <v>70590   Accessories FCUs</v>
          </cell>
          <cell r="F6820" t="str">
            <v>SERENA</v>
          </cell>
          <cell r="G6820">
            <v>273.98</v>
          </cell>
        </row>
        <row r="6821">
          <cell r="B6821" t="str">
            <v>SR Condensate pump mounted</v>
          </cell>
          <cell r="D6821" t="str">
            <v>705   Fan coils (all types)</v>
          </cell>
          <cell r="E6821" t="str">
            <v>70590   Accessories FCUs</v>
          </cell>
          <cell r="F6821" t="str">
            <v>SERENA</v>
          </cell>
          <cell r="G6821">
            <v>332.69</v>
          </cell>
        </row>
        <row r="6822">
          <cell r="B6822" t="str">
            <v>SR Condensate pump</v>
          </cell>
          <cell r="D6822" t="str">
            <v>705   Fan coils (all types)</v>
          </cell>
          <cell r="E6822" t="str">
            <v>70590   Accessories FCUs</v>
          </cell>
          <cell r="F6822" t="str">
            <v>SERENA</v>
          </cell>
          <cell r="G6822">
            <v>277.07</v>
          </cell>
        </row>
        <row r="6823">
          <cell r="B6823" t="str">
            <v>SR Drain pipe</v>
          </cell>
          <cell r="D6823" t="str">
            <v>705   Fan coils (all types)</v>
          </cell>
          <cell r="E6823" t="str">
            <v>70590   Accessories FCUs</v>
          </cell>
          <cell r="F6823" t="str">
            <v>SERENA</v>
          </cell>
          <cell r="G6823">
            <v>14.01</v>
          </cell>
        </row>
        <row r="6824">
          <cell r="B6824" t="str">
            <v>SR C 13-54 2P 3 way valve</v>
          </cell>
          <cell r="D6824" t="str">
            <v>705   Fan coils (all types)</v>
          </cell>
          <cell r="E6824" t="str">
            <v>70590   Accessories FCUs</v>
          </cell>
          <cell r="F6824" t="str">
            <v>SERENA</v>
          </cell>
          <cell r="G6824">
            <v>238.96</v>
          </cell>
        </row>
        <row r="6825">
          <cell r="B6825" t="str">
            <v>SR C 63-94 2P 3 way valve</v>
          </cell>
          <cell r="D6825" t="str">
            <v>705   Fan coils (all types)</v>
          </cell>
          <cell r="E6825" t="str">
            <v>70590   Accessories FCUs</v>
          </cell>
          <cell r="F6825" t="str">
            <v>SERENA</v>
          </cell>
          <cell r="G6825">
            <v>263.68</v>
          </cell>
        </row>
        <row r="6826">
          <cell r="B6826" t="str">
            <v>SR C 4P 3 way valve</v>
          </cell>
          <cell r="D6826" t="str">
            <v>705   Fan coils (all types)</v>
          </cell>
          <cell r="E6826" t="str">
            <v>70590   Accessories FCUs</v>
          </cell>
          <cell r="F6826" t="str">
            <v>SERENA</v>
          </cell>
          <cell r="G6826">
            <v>234.84</v>
          </cell>
        </row>
        <row r="6827">
          <cell r="B6827" t="str">
            <v>SR C 13-54 2P 3 way valve</v>
          </cell>
          <cell r="D6827" t="str">
            <v>705   Fan coils (all types)</v>
          </cell>
          <cell r="E6827" t="str">
            <v>70590   Accessories FCUs</v>
          </cell>
          <cell r="F6827" t="str">
            <v>SERENA</v>
          </cell>
          <cell r="G6827">
            <v>199.82</v>
          </cell>
        </row>
        <row r="6828">
          <cell r="B6828" t="str">
            <v>SR C 63-94 2P 3 way valve</v>
          </cell>
          <cell r="D6828" t="str">
            <v>705   Fan coils (all types)</v>
          </cell>
          <cell r="E6828" t="str">
            <v>70590   Accessories FCUs</v>
          </cell>
          <cell r="F6828" t="str">
            <v>SERENA</v>
          </cell>
          <cell r="G6828">
            <v>217.33</v>
          </cell>
        </row>
        <row r="6829">
          <cell r="B6829" t="str">
            <v>SR C 4P 3 way valve</v>
          </cell>
          <cell r="D6829" t="str">
            <v>705   Fan coils (all types)</v>
          </cell>
          <cell r="E6829" t="str">
            <v>70590   Accessories FCUs</v>
          </cell>
          <cell r="F6829" t="str">
            <v>SERENA</v>
          </cell>
          <cell r="G6829">
            <v>195.7</v>
          </cell>
        </row>
        <row r="6830">
          <cell r="B6830" t="str">
            <v>SR C 13-54 2P 3Way valve basic</v>
          </cell>
          <cell r="D6830" t="str">
            <v>705   Fan coils (all types)</v>
          </cell>
          <cell r="E6830" t="str">
            <v>70590   Accessories FCUs</v>
          </cell>
          <cell r="F6830" t="str">
            <v>SERENA</v>
          </cell>
          <cell r="G6830">
            <v>166.86</v>
          </cell>
        </row>
        <row r="6831">
          <cell r="B6831" t="str">
            <v>SR C 63-94 2P 3Way valve basic</v>
          </cell>
          <cell r="D6831" t="str">
            <v>705   Fan coils (all types)</v>
          </cell>
          <cell r="E6831" t="str">
            <v>70590   Accessories FCUs</v>
          </cell>
          <cell r="F6831" t="str">
            <v>SERENA</v>
          </cell>
          <cell r="G6831">
            <v>187.46</v>
          </cell>
        </row>
        <row r="6832">
          <cell r="B6832" t="str">
            <v>SR C 4P 3Way valve basic</v>
          </cell>
          <cell r="D6832" t="str">
            <v>705   Fan coils (all types)</v>
          </cell>
          <cell r="E6832" t="str">
            <v>70590   Accessories FCUs</v>
          </cell>
          <cell r="F6832" t="str">
            <v>SERENA</v>
          </cell>
          <cell r="G6832">
            <v>166.86</v>
          </cell>
        </row>
        <row r="6833">
          <cell r="B6833" t="str">
            <v>SR C 13-54 2P 3Way valve basic</v>
          </cell>
          <cell r="D6833" t="str">
            <v>705   Fan coils (all types)</v>
          </cell>
          <cell r="E6833" t="str">
            <v>70590   Accessories FCUs</v>
          </cell>
          <cell r="F6833" t="str">
            <v>SERENA</v>
          </cell>
          <cell r="G6833">
            <v>149.35</v>
          </cell>
        </row>
        <row r="6834">
          <cell r="B6834" t="str">
            <v>SR C 63-94 2P 3Way valve basic</v>
          </cell>
          <cell r="D6834" t="str">
            <v>705   Fan coils (all types)</v>
          </cell>
          <cell r="E6834" t="str">
            <v>70590   Accessories FCUs</v>
          </cell>
          <cell r="F6834" t="str">
            <v>SERENA</v>
          </cell>
          <cell r="G6834">
            <v>155.53</v>
          </cell>
        </row>
        <row r="6835">
          <cell r="B6835" t="str">
            <v>SR C 4P 3Way valve basic</v>
          </cell>
          <cell r="D6835" t="str">
            <v>705   Fan coils (all types)</v>
          </cell>
          <cell r="E6835" t="str">
            <v>70590   Accessories FCUs</v>
          </cell>
          <cell r="F6835" t="str">
            <v>SERENA</v>
          </cell>
          <cell r="G6835">
            <v>149.35</v>
          </cell>
        </row>
        <row r="6836">
          <cell r="B6836" t="str">
            <v>SR C 63-94 2P 2 way valve</v>
          </cell>
          <cell r="D6836" t="str">
            <v>705   Fan coils (all types)</v>
          </cell>
          <cell r="E6836" t="str">
            <v>70590   Accessories FCUs</v>
          </cell>
          <cell r="F6836" t="str">
            <v>SERENA</v>
          </cell>
          <cell r="G6836">
            <v>160.68</v>
          </cell>
        </row>
        <row r="6837">
          <cell r="B6837" t="str">
            <v>SR C 4P 2 way valve</v>
          </cell>
          <cell r="D6837" t="str">
            <v>705   Fan coils (all types)</v>
          </cell>
          <cell r="E6837" t="str">
            <v>70590   Accessories FCUs</v>
          </cell>
          <cell r="F6837" t="str">
            <v>SERENA</v>
          </cell>
          <cell r="G6837">
            <v>156.56</v>
          </cell>
        </row>
        <row r="6838">
          <cell r="B6838" t="str">
            <v>SR C 63-94 2P 2 way valve</v>
          </cell>
          <cell r="D6838" t="str">
            <v>705   Fan coils (all types)</v>
          </cell>
          <cell r="E6838" t="str">
            <v>70590   Accessories FCUs</v>
          </cell>
          <cell r="F6838" t="str">
            <v>SERENA</v>
          </cell>
          <cell r="G6838">
            <v>119.48</v>
          </cell>
        </row>
        <row r="6839">
          <cell r="B6839" t="str">
            <v>SR C 4P 2 way valve</v>
          </cell>
          <cell r="D6839" t="str">
            <v>705   Fan coils (all types)</v>
          </cell>
          <cell r="E6839" t="str">
            <v>70590   Accessories FCUs</v>
          </cell>
          <cell r="F6839" t="str">
            <v>SERENA</v>
          </cell>
          <cell r="G6839">
            <v>117.42</v>
          </cell>
        </row>
        <row r="6840">
          <cell r="B6840" t="str">
            <v>SR C 13-34 2P Balance valve</v>
          </cell>
          <cell r="D6840" t="str">
            <v>705   Fan coils (all types)</v>
          </cell>
          <cell r="E6840" t="str">
            <v>70590   Accessories FCUs</v>
          </cell>
          <cell r="F6840" t="str">
            <v>SERENA</v>
          </cell>
          <cell r="G6840">
            <v>523.24</v>
          </cell>
        </row>
        <row r="6841">
          <cell r="B6841" t="str">
            <v>SR C 43-74 2P Balance valve</v>
          </cell>
          <cell r="D6841" t="str">
            <v>705   Fan coils (all types)</v>
          </cell>
          <cell r="E6841" t="str">
            <v>70590   Accessories FCUs</v>
          </cell>
          <cell r="F6841" t="str">
            <v>SERENA</v>
          </cell>
          <cell r="G6841">
            <v>532.51</v>
          </cell>
        </row>
        <row r="6842">
          <cell r="B6842" t="str">
            <v>SR C 83-94 2P Balance valve</v>
          </cell>
          <cell r="D6842" t="str">
            <v>705   Fan coils (all types)</v>
          </cell>
          <cell r="E6842" t="str">
            <v>70590   Accessories FCUs</v>
          </cell>
          <cell r="F6842" t="str">
            <v>SERENA</v>
          </cell>
          <cell r="G6842">
            <v>713.79</v>
          </cell>
        </row>
        <row r="6843">
          <cell r="B6843" t="str">
            <v>SR C 13-54 2P Balance valve</v>
          </cell>
          <cell r="D6843" t="str">
            <v>705   Fan coils (all types)</v>
          </cell>
          <cell r="E6843" t="str">
            <v>70590   Accessories FCUs</v>
          </cell>
          <cell r="F6843" t="str">
            <v>SERENA</v>
          </cell>
          <cell r="G6843">
            <v>523.24</v>
          </cell>
        </row>
        <row r="6844">
          <cell r="B6844" t="str">
            <v>SR C 63-94 2P Balance valve</v>
          </cell>
          <cell r="D6844" t="str">
            <v>705   Fan coils (all types)</v>
          </cell>
          <cell r="E6844" t="str">
            <v>70590   Accessories FCUs</v>
          </cell>
          <cell r="F6844" t="str">
            <v>SERENA</v>
          </cell>
          <cell r="G6844">
            <v>532.51</v>
          </cell>
        </row>
        <row r="6845">
          <cell r="B6845" t="str">
            <v>SR C 13-34 2P Balance valve</v>
          </cell>
          <cell r="D6845" t="str">
            <v>705   Fan coils (all types)</v>
          </cell>
          <cell r="E6845" t="str">
            <v>70590   Accessories FCUs</v>
          </cell>
          <cell r="F6845" t="str">
            <v>SERENA</v>
          </cell>
          <cell r="G6845">
            <v>462.47</v>
          </cell>
        </row>
        <row r="6846">
          <cell r="B6846" t="str">
            <v>SR C 43-74 2P Balance valve</v>
          </cell>
          <cell r="D6846" t="str">
            <v>705   Fan coils (all types)</v>
          </cell>
          <cell r="E6846" t="str">
            <v>70590   Accessories FCUs</v>
          </cell>
          <cell r="F6846" t="str">
            <v>SERENA</v>
          </cell>
          <cell r="G6846">
            <v>469.68</v>
          </cell>
        </row>
        <row r="6847">
          <cell r="B6847" t="str">
            <v>SR C 83-94 2P Balance valve</v>
          </cell>
          <cell r="D6847" t="str">
            <v>705   Fan coils (all types)</v>
          </cell>
          <cell r="E6847" t="str">
            <v>70590   Accessories FCUs</v>
          </cell>
          <cell r="F6847" t="str">
            <v>SERENA</v>
          </cell>
          <cell r="G6847">
            <v>648.9</v>
          </cell>
        </row>
        <row r="6848">
          <cell r="B6848" t="str">
            <v>SR C 13-54 2P Balance valve</v>
          </cell>
          <cell r="D6848" t="str">
            <v>705   Fan coils (all types)</v>
          </cell>
          <cell r="E6848" t="str">
            <v>70590   Accessories FCUs</v>
          </cell>
          <cell r="F6848" t="str">
            <v>SERENA</v>
          </cell>
          <cell r="G6848">
            <v>464.53</v>
          </cell>
        </row>
        <row r="6849">
          <cell r="B6849" t="str">
            <v>SR C 63-94 2P Balance valve</v>
          </cell>
          <cell r="D6849" t="str">
            <v>705   Fan coils (all types)</v>
          </cell>
          <cell r="E6849" t="str">
            <v>70590   Accessories FCUs</v>
          </cell>
          <cell r="F6849" t="str">
            <v>SERENA</v>
          </cell>
          <cell r="G6849">
            <v>469.68</v>
          </cell>
        </row>
        <row r="6850">
          <cell r="B6850" t="str">
            <v>SR C 13-34 2P Balance valve</v>
          </cell>
          <cell r="D6850" t="str">
            <v>705   Fan coils (all types)</v>
          </cell>
          <cell r="E6850" t="str">
            <v>70590   Accessories FCUs</v>
          </cell>
          <cell r="F6850" t="str">
            <v>SERENA</v>
          </cell>
          <cell r="G6850">
            <v>341.96</v>
          </cell>
        </row>
        <row r="6851">
          <cell r="B6851" t="str">
            <v>SR C 43-74 2P Balance valve</v>
          </cell>
          <cell r="D6851" t="str">
            <v>705   Fan coils (all types)</v>
          </cell>
          <cell r="E6851" t="str">
            <v>70590   Accessories FCUs</v>
          </cell>
          <cell r="F6851" t="str">
            <v>SERENA</v>
          </cell>
          <cell r="G6851">
            <v>345.05</v>
          </cell>
        </row>
        <row r="6852">
          <cell r="B6852" t="str">
            <v>SR C 83-94 2P Balance valve</v>
          </cell>
          <cell r="D6852" t="str">
            <v>705   Fan coils (all types)</v>
          </cell>
          <cell r="E6852" t="str">
            <v>70590   Accessories FCUs</v>
          </cell>
          <cell r="F6852" t="str">
            <v>SERENA</v>
          </cell>
          <cell r="G6852">
            <v>402.73</v>
          </cell>
        </row>
        <row r="6853">
          <cell r="B6853" t="str">
            <v>SR C 13-54 2P Balance valve</v>
          </cell>
          <cell r="D6853" t="str">
            <v>705   Fan coils (all types)</v>
          </cell>
          <cell r="E6853" t="str">
            <v>70590   Accessories FCUs</v>
          </cell>
          <cell r="F6853" t="str">
            <v>SERENA</v>
          </cell>
          <cell r="G6853">
            <v>346.08</v>
          </cell>
        </row>
        <row r="6854">
          <cell r="B6854" t="str">
            <v>SR C 63-94 2P Balance valve</v>
          </cell>
          <cell r="D6854" t="str">
            <v>705   Fan coils (all types)</v>
          </cell>
          <cell r="E6854" t="str">
            <v>70590   Accessories FCUs</v>
          </cell>
          <cell r="F6854" t="str">
            <v>SERENA</v>
          </cell>
          <cell r="G6854">
            <v>350.2</v>
          </cell>
        </row>
        <row r="6855">
          <cell r="B6855" t="str">
            <v>SR C 13-34 2P Balance valve</v>
          </cell>
          <cell r="D6855" t="str">
            <v>705   Fan coils (all types)</v>
          </cell>
          <cell r="E6855" t="str">
            <v>70590   Accessories FCUs</v>
          </cell>
          <cell r="F6855" t="str">
            <v>SERENA</v>
          </cell>
          <cell r="G6855">
            <v>307.97000000000003</v>
          </cell>
        </row>
        <row r="6856">
          <cell r="B6856" t="str">
            <v>SR C 43-74 2P Balance valve</v>
          </cell>
          <cell r="D6856" t="str">
            <v>705   Fan coils (all types)</v>
          </cell>
          <cell r="E6856" t="str">
            <v>70590   Accessories FCUs</v>
          </cell>
          <cell r="F6856" t="str">
            <v>SERENA</v>
          </cell>
          <cell r="G6856">
            <v>311.06</v>
          </cell>
        </row>
        <row r="6857">
          <cell r="B6857" t="str">
            <v>SR C 83-94 2P Balance valve</v>
          </cell>
          <cell r="D6857" t="str">
            <v>705   Fan coils (all types)</v>
          </cell>
          <cell r="E6857" t="str">
            <v>70590   Accessories FCUs</v>
          </cell>
          <cell r="F6857" t="str">
            <v>SERENA</v>
          </cell>
          <cell r="G6857">
            <v>364.62</v>
          </cell>
        </row>
        <row r="6858">
          <cell r="B6858" t="str">
            <v>SR C 13-54 2P Balance valve</v>
          </cell>
          <cell r="D6858" t="str">
            <v>705   Fan coils (all types)</v>
          </cell>
          <cell r="E6858" t="str">
            <v>70590   Accessories FCUs</v>
          </cell>
          <cell r="F6858" t="str">
            <v>SERENA</v>
          </cell>
          <cell r="G6858">
            <v>312.08999999999997</v>
          </cell>
        </row>
        <row r="6859">
          <cell r="B6859" t="str">
            <v>SR C 63-94 2P Balance valve</v>
          </cell>
          <cell r="D6859" t="str">
            <v>705   Fan coils (all types)</v>
          </cell>
          <cell r="E6859" t="str">
            <v>70590   Accessories FCUs</v>
          </cell>
          <cell r="F6859" t="str">
            <v>SERENA</v>
          </cell>
          <cell r="G6859">
            <v>315.18</v>
          </cell>
        </row>
        <row r="6860">
          <cell r="B6860" t="str">
            <v>SR C 13-14 Rear closing panel</v>
          </cell>
          <cell r="D6860" t="str">
            <v>705   Fan coils (all types)</v>
          </cell>
          <cell r="E6860" t="str">
            <v>70590   Accessories FCUs</v>
          </cell>
          <cell r="F6860" t="str">
            <v>SERENA</v>
          </cell>
          <cell r="G6860">
            <v>64.89</v>
          </cell>
        </row>
        <row r="6861">
          <cell r="B6861" t="str">
            <v>SR C 23-24 Rear closing panel</v>
          </cell>
          <cell r="D6861" t="str">
            <v>705   Fan coils (all types)</v>
          </cell>
          <cell r="E6861" t="str">
            <v>70590   Accessories FCUs</v>
          </cell>
          <cell r="F6861" t="str">
            <v>SERENA</v>
          </cell>
          <cell r="G6861">
            <v>73.13</v>
          </cell>
        </row>
        <row r="6862">
          <cell r="B6862" t="str">
            <v>SR C 33-44 Rear closing panel</v>
          </cell>
          <cell r="D6862" t="str">
            <v>705   Fan coils (all types)</v>
          </cell>
          <cell r="E6862" t="str">
            <v>70590   Accessories FCUs</v>
          </cell>
          <cell r="F6862" t="str">
            <v>SERENA</v>
          </cell>
          <cell r="G6862">
            <v>85.49</v>
          </cell>
        </row>
        <row r="6863">
          <cell r="B6863" t="str">
            <v>SR C 53-64 Rear closing panel</v>
          </cell>
          <cell r="D6863" t="str">
            <v>705   Fan coils (all types)</v>
          </cell>
          <cell r="E6863" t="str">
            <v>70590   Accessories FCUs</v>
          </cell>
          <cell r="F6863" t="str">
            <v>SERENA</v>
          </cell>
          <cell r="G6863">
            <v>89.61</v>
          </cell>
        </row>
        <row r="6864">
          <cell r="B6864" t="str">
            <v>SR C 73-94 Rear closing panel</v>
          </cell>
          <cell r="D6864" t="str">
            <v>705   Fan coils (all types)</v>
          </cell>
          <cell r="E6864" t="str">
            <v>70590   Accessories FCUs</v>
          </cell>
          <cell r="F6864" t="str">
            <v>SERENA</v>
          </cell>
          <cell r="G6864">
            <v>96.82</v>
          </cell>
        </row>
        <row r="6865">
          <cell r="B6865" t="str">
            <v>SR C 13-14 Down closing panel</v>
          </cell>
          <cell r="D6865" t="str">
            <v>705   Fan coils (all types)</v>
          </cell>
          <cell r="E6865" t="str">
            <v>70590   Accessories FCUs</v>
          </cell>
          <cell r="F6865" t="str">
            <v>SERENA</v>
          </cell>
          <cell r="G6865">
            <v>63.86</v>
          </cell>
        </row>
        <row r="6866">
          <cell r="B6866" t="str">
            <v>SR C 23-24 Down closing panel</v>
          </cell>
          <cell r="D6866" t="str">
            <v>705   Fan coils (all types)</v>
          </cell>
          <cell r="E6866" t="str">
            <v>70590   Accessories FCUs</v>
          </cell>
          <cell r="F6866" t="str">
            <v>SERENA</v>
          </cell>
          <cell r="G6866">
            <v>81.37</v>
          </cell>
        </row>
        <row r="6867">
          <cell r="B6867" t="str">
            <v>SR C 33-44 Down closing panel</v>
          </cell>
          <cell r="D6867" t="str">
            <v>705   Fan coils (all types)</v>
          </cell>
          <cell r="E6867" t="str">
            <v>70590   Accessories FCUs</v>
          </cell>
          <cell r="F6867" t="str">
            <v>SERENA</v>
          </cell>
          <cell r="G6867">
            <v>91.67</v>
          </cell>
        </row>
        <row r="6868">
          <cell r="B6868" t="str">
            <v>SR C 53-64 Down closing panel</v>
          </cell>
          <cell r="D6868" t="str">
            <v>705   Fan coils (all types)</v>
          </cell>
          <cell r="E6868" t="str">
            <v>70590   Accessories FCUs</v>
          </cell>
          <cell r="F6868" t="str">
            <v>SERENA</v>
          </cell>
          <cell r="G6868">
            <v>99.91</v>
          </cell>
        </row>
        <row r="6869">
          <cell r="B6869" t="str">
            <v>SR C 73-74 Down closing panel</v>
          </cell>
          <cell r="D6869" t="str">
            <v>705   Fan coils (all types)</v>
          </cell>
          <cell r="E6869" t="str">
            <v>70590   Accessories FCUs</v>
          </cell>
          <cell r="F6869" t="str">
            <v>SERENA</v>
          </cell>
          <cell r="G6869">
            <v>105.06</v>
          </cell>
        </row>
        <row r="6870">
          <cell r="B6870" t="str">
            <v>SR C 83-94 Down closing panel</v>
          </cell>
          <cell r="D6870" t="str">
            <v>705   Fan coils (all types)</v>
          </cell>
          <cell r="E6870" t="str">
            <v>70590   Accessories FCUs</v>
          </cell>
          <cell r="F6870" t="str">
            <v>SERENA</v>
          </cell>
          <cell r="G6870">
            <v>107.12</v>
          </cell>
        </row>
        <row r="6871">
          <cell r="B6871" t="str">
            <v>SR C 13-14 Frontal air intake</v>
          </cell>
          <cell r="D6871" t="str">
            <v>705   Fan coils (all types)</v>
          </cell>
          <cell r="E6871" t="str">
            <v>70590   Accessories FCUs</v>
          </cell>
          <cell r="F6871" t="str">
            <v>SERENA</v>
          </cell>
          <cell r="G6871">
            <v>31.93</v>
          </cell>
        </row>
        <row r="6872">
          <cell r="B6872" t="str">
            <v>SR C 23-24 Frontal air intake</v>
          </cell>
          <cell r="D6872" t="str">
            <v>705   Fan coils (all types)</v>
          </cell>
          <cell r="E6872" t="str">
            <v>70590   Accessories FCUs</v>
          </cell>
          <cell r="F6872" t="str">
            <v>SERENA</v>
          </cell>
          <cell r="G6872">
            <v>35.020000000000003</v>
          </cell>
        </row>
        <row r="6873">
          <cell r="B6873" t="str">
            <v>SR C 33-44 Frontal air intake</v>
          </cell>
          <cell r="D6873" t="str">
            <v>705   Fan coils (all types)</v>
          </cell>
          <cell r="E6873" t="str">
            <v>70590   Accessories FCUs</v>
          </cell>
          <cell r="F6873" t="str">
            <v>SERENA</v>
          </cell>
          <cell r="G6873">
            <v>36.049999999999997</v>
          </cell>
        </row>
        <row r="6874">
          <cell r="B6874" t="str">
            <v>SR C 53-64 Frontal air intake</v>
          </cell>
          <cell r="D6874" t="str">
            <v>705   Fan coils (all types)</v>
          </cell>
          <cell r="E6874" t="str">
            <v>70590   Accessories FCUs</v>
          </cell>
          <cell r="F6874" t="str">
            <v>SERENA</v>
          </cell>
          <cell r="G6874">
            <v>39.14</v>
          </cell>
        </row>
        <row r="6875">
          <cell r="B6875" t="str">
            <v>SR C 73-74 Frontal air intake</v>
          </cell>
          <cell r="D6875" t="str">
            <v>705   Fan coils (all types)</v>
          </cell>
          <cell r="E6875" t="str">
            <v>70590   Accessories FCUs</v>
          </cell>
          <cell r="F6875" t="str">
            <v>SERENA</v>
          </cell>
          <cell r="G6875">
            <v>39.14</v>
          </cell>
        </row>
        <row r="6876">
          <cell r="B6876" t="str">
            <v>SR C 83-94 Frontal air intake</v>
          </cell>
          <cell r="D6876" t="str">
            <v>705   Fan coils (all types)</v>
          </cell>
          <cell r="E6876" t="str">
            <v>70590   Accessories FCUs</v>
          </cell>
          <cell r="F6876" t="str">
            <v>SERENA</v>
          </cell>
          <cell r="G6876">
            <v>46.35</v>
          </cell>
        </row>
        <row r="6877">
          <cell r="B6877" t="str">
            <v>SR C 13-14 Intake grid feet</v>
          </cell>
          <cell r="D6877" t="str">
            <v>705   Fan coils (all types)</v>
          </cell>
          <cell r="E6877" t="str">
            <v>70590   Accessories FCUs</v>
          </cell>
          <cell r="F6877" t="str">
            <v>SERENA</v>
          </cell>
          <cell r="G6877">
            <v>56.65</v>
          </cell>
        </row>
        <row r="6878">
          <cell r="B6878" t="str">
            <v>SR C 23-24 Intake grid feet</v>
          </cell>
          <cell r="D6878" t="str">
            <v>705   Fan coils (all types)</v>
          </cell>
          <cell r="E6878" t="str">
            <v>70590   Accessories FCUs</v>
          </cell>
          <cell r="F6878" t="str">
            <v>SERENA</v>
          </cell>
          <cell r="G6878">
            <v>63.86</v>
          </cell>
        </row>
        <row r="6879">
          <cell r="B6879" t="str">
            <v>SR C 33-44 Intake grid feet</v>
          </cell>
          <cell r="D6879" t="str">
            <v>705   Fan coils (all types)</v>
          </cell>
          <cell r="E6879" t="str">
            <v>70590   Accessories FCUs</v>
          </cell>
          <cell r="F6879" t="str">
            <v>SERENA</v>
          </cell>
          <cell r="G6879">
            <v>71.069999999999993</v>
          </cell>
        </row>
        <row r="6880">
          <cell r="B6880" t="str">
            <v>SR C 53-64 Intake grid feet</v>
          </cell>
          <cell r="D6880" t="str">
            <v>705   Fan coils (all types)</v>
          </cell>
          <cell r="E6880" t="str">
            <v>70590   Accessories FCUs</v>
          </cell>
          <cell r="F6880" t="str">
            <v>SERENA</v>
          </cell>
          <cell r="G6880">
            <v>86.52</v>
          </cell>
        </row>
        <row r="6881">
          <cell r="B6881" t="str">
            <v>SR C 73-94 Intake grid feet</v>
          </cell>
          <cell r="D6881" t="str">
            <v>705   Fan coils (all types)</v>
          </cell>
          <cell r="E6881" t="str">
            <v>70590   Accessories FCUs</v>
          </cell>
          <cell r="F6881" t="str">
            <v>SERENA</v>
          </cell>
          <cell r="G6881">
            <v>93.73</v>
          </cell>
        </row>
        <row r="6882">
          <cell r="B6882" t="str">
            <v>SR C 13-14 Air inlet grid</v>
          </cell>
          <cell r="D6882" t="str">
            <v>705   Fan coils (all types)</v>
          </cell>
          <cell r="E6882" t="str">
            <v>70590   Accessories FCUs</v>
          </cell>
          <cell r="F6882" t="str">
            <v>SERENA</v>
          </cell>
          <cell r="G6882">
            <v>48.41</v>
          </cell>
        </row>
        <row r="6883">
          <cell r="B6883" t="str">
            <v>SR C 23-24 Air inlet grid</v>
          </cell>
          <cell r="D6883" t="str">
            <v>705   Fan coils (all types)</v>
          </cell>
          <cell r="E6883" t="str">
            <v>70590   Accessories FCUs</v>
          </cell>
          <cell r="F6883" t="str">
            <v>SERENA</v>
          </cell>
          <cell r="G6883">
            <v>54.59</v>
          </cell>
        </row>
        <row r="6884">
          <cell r="B6884" t="str">
            <v>SR C 33-44 Air inlet grid</v>
          </cell>
          <cell r="D6884" t="str">
            <v>705   Fan coils (all types)</v>
          </cell>
          <cell r="E6884" t="str">
            <v>70590   Accessories FCUs</v>
          </cell>
          <cell r="F6884" t="str">
            <v>SERENA</v>
          </cell>
          <cell r="G6884">
            <v>104.03</v>
          </cell>
        </row>
        <row r="6885">
          <cell r="B6885" t="str">
            <v>SR C 53-64 Air inlet grid</v>
          </cell>
          <cell r="D6885" t="str">
            <v>705   Fan coils (all types)</v>
          </cell>
          <cell r="E6885" t="str">
            <v>70590   Accessories FCUs</v>
          </cell>
          <cell r="F6885" t="str">
            <v>SERENA</v>
          </cell>
          <cell r="G6885">
            <v>144.19999999999999</v>
          </cell>
        </row>
        <row r="6886">
          <cell r="B6886" t="str">
            <v>SR C 73-94 Air inlet grid</v>
          </cell>
          <cell r="D6886" t="str">
            <v>705   Fan coils (all types)</v>
          </cell>
          <cell r="E6886" t="str">
            <v>70590   Accessories FCUs</v>
          </cell>
          <cell r="F6886" t="str">
            <v>SERENA</v>
          </cell>
          <cell r="G6886">
            <v>173.04</v>
          </cell>
        </row>
        <row r="6887">
          <cell r="B6887" t="str">
            <v>SR C 13-14 Inlet grid filter</v>
          </cell>
          <cell r="D6887" t="str">
            <v>705   Fan coils (all types)</v>
          </cell>
          <cell r="E6887" t="str">
            <v>70590   Accessories FCUs</v>
          </cell>
          <cell r="F6887" t="str">
            <v>SERENA</v>
          </cell>
          <cell r="G6887">
            <v>115.36</v>
          </cell>
        </row>
        <row r="6888">
          <cell r="B6888" t="str">
            <v>SR C 23-24 Inlet grid filter</v>
          </cell>
          <cell r="D6888" t="str">
            <v>705   Fan coils (all types)</v>
          </cell>
          <cell r="E6888" t="str">
            <v>70590   Accessories FCUs</v>
          </cell>
          <cell r="F6888" t="str">
            <v>SERENA</v>
          </cell>
          <cell r="G6888">
            <v>122.57</v>
          </cell>
        </row>
        <row r="6889">
          <cell r="B6889" t="str">
            <v>SR C 33-44 Inlet grid filter</v>
          </cell>
          <cell r="D6889" t="str">
            <v>705   Fan coils (all types)</v>
          </cell>
          <cell r="E6889" t="str">
            <v>70590   Accessories FCUs</v>
          </cell>
          <cell r="F6889" t="str">
            <v>SERENA</v>
          </cell>
          <cell r="G6889">
            <v>150.38</v>
          </cell>
        </row>
        <row r="6890">
          <cell r="B6890" t="str">
            <v>SR C 53-64 Inlet grid filter</v>
          </cell>
          <cell r="D6890" t="str">
            <v>705   Fan coils (all types)</v>
          </cell>
          <cell r="E6890" t="str">
            <v>70590   Accessories FCUs</v>
          </cell>
          <cell r="F6890" t="str">
            <v>SERENA</v>
          </cell>
          <cell r="G6890">
            <v>177.16</v>
          </cell>
        </row>
        <row r="6891">
          <cell r="B6891" t="str">
            <v>SR C 73-94 Inlet grid filter</v>
          </cell>
          <cell r="D6891" t="str">
            <v>705   Fan coils (all types)</v>
          </cell>
          <cell r="E6891" t="str">
            <v>70590   Accessories FCUs</v>
          </cell>
          <cell r="F6891" t="str">
            <v>SERENA</v>
          </cell>
          <cell r="G6891">
            <v>203.94</v>
          </cell>
        </row>
        <row r="6892">
          <cell r="B6892" t="str">
            <v>SR C 13-14 Straight flange</v>
          </cell>
          <cell r="D6892" t="str">
            <v>705   Fan coils (all types)</v>
          </cell>
          <cell r="E6892" t="str">
            <v>70590   Accessories FCUs</v>
          </cell>
          <cell r="F6892" t="str">
            <v>SERENA</v>
          </cell>
          <cell r="G6892">
            <v>66.95</v>
          </cell>
        </row>
        <row r="6893">
          <cell r="B6893" t="str">
            <v>SR C 23-24 Straight flange</v>
          </cell>
          <cell r="D6893" t="str">
            <v>705   Fan coils (all types)</v>
          </cell>
          <cell r="E6893" t="str">
            <v>70590   Accessories FCUs</v>
          </cell>
          <cell r="F6893" t="str">
            <v>SERENA</v>
          </cell>
          <cell r="G6893">
            <v>69.010000000000005</v>
          </cell>
        </row>
        <row r="6894">
          <cell r="B6894" t="str">
            <v>SR C 33-44 Straight flange</v>
          </cell>
          <cell r="D6894" t="str">
            <v>705   Fan coils (all types)</v>
          </cell>
          <cell r="E6894" t="str">
            <v>70590   Accessories FCUs</v>
          </cell>
          <cell r="F6894" t="str">
            <v>SERENA</v>
          </cell>
          <cell r="G6894">
            <v>79.31</v>
          </cell>
        </row>
        <row r="6895">
          <cell r="B6895" t="str">
            <v>SR C 53-64 Straight flange</v>
          </cell>
          <cell r="D6895" t="str">
            <v>705   Fan coils (all types)</v>
          </cell>
          <cell r="E6895" t="str">
            <v>70590   Accessories FCUs</v>
          </cell>
          <cell r="F6895" t="str">
            <v>SERENA</v>
          </cell>
          <cell r="G6895">
            <v>86.52</v>
          </cell>
        </row>
        <row r="6896">
          <cell r="B6896" t="str">
            <v>SR C 73-74 Straight flange</v>
          </cell>
          <cell r="D6896" t="str">
            <v>705   Fan coils (all types)</v>
          </cell>
          <cell r="E6896" t="str">
            <v>70590   Accessories FCUs</v>
          </cell>
          <cell r="F6896" t="str">
            <v>SERENA</v>
          </cell>
          <cell r="G6896">
            <v>92.7</v>
          </cell>
        </row>
        <row r="6897">
          <cell r="B6897" t="str">
            <v>SR C 83-94 Straight flange</v>
          </cell>
          <cell r="D6897" t="str">
            <v>705   Fan coils (all types)</v>
          </cell>
          <cell r="E6897" t="str">
            <v>70590   Accessories FCUs</v>
          </cell>
          <cell r="F6897" t="str">
            <v>SERENA</v>
          </cell>
          <cell r="G6897">
            <v>93.73</v>
          </cell>
        </row>
        <row r="6898">
          <cell r="B6898" t="str">
            <v>SR C 13-14 Air inlet grid</v>
          </cell>
          <cell r="D6898" t="str">
            <v>705   Fan coils (all types)</v>
          </cell>
          <cell r="E6898" t="str">
            <v>70590   Accessories FCUs</v>
          </cell>
          <cell r="F6898" t="str">
            <v>SERENA</v>
          </cell>
          <cell r="G6898">
            <v>41.2</v>
          </cell>
        </row>
        <row r="6899">
          <cell r="B6899" t="str">
            <v>SR C 23-24 Air inlet grid</v>
          </cell>
          <cell r="D6899" t="str">
            <v>705   Fan coils (all types)</v>
          </cell>
          <cell r="E6899" t="str">
            <v>70590   Accessories FCUs</v>
          </cell>
          <cell r="F6899" t="str">
            <v>SERENA</v>
          </cell>
          <cell r="G6899">
            <v>45.32</v>
          </cell>
        </row>
        <row r="6900">
          <cell r="B6900" t="str">
            <v>SR C 33-44 Air inlet grid</v>
          </cell>
          <cell r="D6900" t="str">
            <v>705   Fan coils (all types)</v>
          </cell>
          <cell r="E6900" t="str">
            <v>70590   Accessories FCUs</v>
          </cell>
          <cell r="F6900" t="str">
            <v>SERENA</v>
          </cell>
          <cell r="G6900">
            <v>66.95</v>
          </cell>
        </row>
        <row r="6901">
          <cell r="B6901" t="str">
            <v>SR C 53-64 Air inlet grid</v>
          </cell>
          <cell r="D6901" t="str">
            <v>705   Fan coils (all types)</v>
          </cell>
          <cell r="E6901" t="str">
            <v>70590   Accessories FCUs</v>
          </cell>
          <cell r="F6901" t="str">
            <v>SERENA</v>
          </cell>
          <cell r="G6901">
            <v>80.34</v>
          </cell>
        </row>
        <row r="6902">
          <cell r="B6902" t="str">
            <v>SR C 73-94 Air inlet grid</v>
          </cell>
          <cell r="D6902" t="str">
            <v>705   Fan coils (all types)</v>
          </cell>
          <cell r="E6902" t="str">
            <v>70590   Accessories FCUs</v>
          </cell>
          <cell r="F6902" t="str">
            <v>SERENA</v>
          </cell>
          <cell r="G6902">
            <v>105.06</v>
          </cell>
        </row>
        <row r="6903">
          <cell r="B6903" t="str">
            <v>SR C 13-14 Inlet grid filter</v>
          </cell>
          <cell r="D6903" t="str">
            <v>705   Fan coils (all types)</v>
          </cell>
          <cell r="E6903" t="str">
            <v>70590   Accessories FCUs</v>
          </cell>
          <cell r="F6903" t="str">
            <v>SERENA</v>
          </cell>
          <cell r="G6903">
            <v>110.21</v>
          </cell>
        </row>
        <row r="6904">
          <cell r="B6904" t="str">
            <v>SR C 23-24 Inlet grid filter</v>
          </cell>
          <cell r="D6904" t="str">
            <v>705   Fan coils (all types)</v>
          </cell>
          <cell r="E6904" t="str">
            <v>70590   Accessories FCUs</v>
          </cell>
          <cell r="F6904" t="str">
            <v>SERENA</v>
          </cell>
          <cell r="G6904">
            <v>114.33</v>
          </cell>
        </row>
        <row r="6905">
          <cell r="B6905" t="str">
            <v>SR C 33-44 Inlet grid filter</v>
          </cell>
          <cell r="D6905" t="str">
            <v>705   Fan coils (all types)</v>
          </cell>
          <cell r="E6905" t="str">
            <v>70590   Accessories FCUs</v>
          </cell>
          <cell r="F6905" t="str">
            <v>SERENA</v>
          </cell>
          <cell r="G6905">
            <v>134.93</v>
          </cell>
        </row>
        <row r="6906">
          <cell r="B6906" t="str">
            <v>SR C 53-64 Inlet grid filter</v>
          </cell>
          <cell r="D6906" t="str">
            <v>705   Fan coils (all types)</v>
          </cell>
          <cell r="E6906" t="str">
            <v>70590   Accessories FCUs</v>
          </cell>
          <cell r="F6906" t="str">
            <v>SERENA</v>
          </cell>
          <cell r="G6906">
            <v>169.95</v>
          </cell>
        </row>
        <row r="6907">
          <cell r="B6907" t="str">
            <v>SR C 73-94 Inlet grid filter</v>
          </cell>
          <cell r="D6907" t="str">
            <v>705   Fan coils (all types)</v>
          </cell>
          <cell r="E6907" t="str">
            <v>70590   Accessories FCUs</v>
          </cell>
          <cell r="F6907" t="str">
            <v>SERENA</v>
          </cell>
          <cell r="G6907">
            <v>197.76</v>
          </cell>
        </row>
        <row r="6908">
          <cell r="B6908" t="str">
            <v>SR C 13-14 Flange 90</v>
          </cell>
          <cell r="D6908" t="str">
            <v>705   Fan coils (all types)</v>
          </cell>
          <cell r="E6908" t="str">
            <v>70590   Accessories FCUs</v>
          </cell>
          <cell r="F6908" t="str">
            <v>SERENA</v>
          </cell>
          <cell r="G6908">
            <v>110.21</v>
          </cell>
        </row>
        <row r="6909">
          <cell r="B6909" t="str">
            <v>SR C 23-24 Flange 90</v>
          </cell>
          <cell r="D6909" t="str">
            <v>705   Fan coils (all types)</v>
          </cell>
          <cell r="E6909" t="str">
            <v>70590   Accessories FCUs</v>
          </cell>
          <cell r="F6909" t="str">
            <v>SERENA</v>
          </cell>
          <cell r="G6909">
            <v>112.27</v>
          </cell>
        </row>
        <row r="6910">
          <cell r="B6910" t="str">
            <v>SR C 33-44 Flange 90</v>
          </cell>
          <cell r="D6910" t="str">
            <v>705   Fan coils (all types)</v>
          </cell>
          <cell r="E6910" t="str">
            <v>70590   Accessories FCUs</v>
          </cell>
          <cell r="F6910" t="str">
            <v>SERENA</v>
          </cell>
          <cell r="G6910">
            <v>124.63</v>
          </cell>
        </row>
        <row r="6911">
          <cell r="B6911" t="str">
            <v>SR C 53-64 Flange 90</v>
          </cell>
          <cell r="D6911" t="str">
            <v>705   Fan coils (all types)</v>
          </cell>
          <cell r="E6911" t="str">
            <v>70590   Accessories FCUs</v>
          </cell>
          <cell r="F6911" t="str">
            <v>SERENA</v>
          </cell>
          <cell r="G6911">
            <v>144.19999999999999</v>
          </cell>
        </row>
        <row r="6912">
          <cell r="B6912" t="str">
            <v>SR C 73-74 Flange 90</v>
          </cell>
          <cell r="D6912" t="str">
            <v>705   Fan coils (all types)</v>
          </cell>
          <cell r="E6912" t="str">
            <v>70590   Accessories FCUs</v>
          </cell>
          <cell r="F6912" t="str">
            <v>SERENA</v>
          </cell>
          <cell r="G6912">
            <v>148.32</v>
          </cell>
        </row>
        <row r="6913">
          <cell r="B6913" t="str">
            <v>SR C 83-94 Flange 90</v>
          </cell>
          <cell r="D6913" t="str">
            <v>705   Fan coils (all types)</v>
          </cell>
          <cell r="E6913" t="str">
            <v>70590   Accessories FCUs</v>
          </cell>
          <cell r="F6913" t="str">
            <v>SERENA</v>
          </cell>
          <cell r="G6913">
            <v>152.44</v>
          </cell>
        </row>
        <row r="6914">
          <cell r="B6914" t="str">
            <v>SR C 13-14 Spigot plenum</v>
          </cell>
          <cell r="D6914" t="str">
            <v>705   Fan coils (all types)</v>
          </cell>
          <cell r="E6914" t="str">
            <v>70590   Accessories FCUs</v>
          </cell>
          <cell r="F6914" t="str">
            <v>SERENA</v>
          </cell>
          <cell r="G6914">
            <v>117.42</v>
          </cell>
        </row>
        <row r="6915">
          <cell r="B6915" t="str">
            <v>SR C 23-24 Spigot plenum</v>
          </cell>
          <cell r="D6915" t="str">
            <v>705   Fan coils (all types)</v>
          </cell>
          <cell r="E6915" t="str">
            <v>70590   Accessories FCUs</v>
          </cell>
          <cell r="F6915" t="str">
            <v>SERENA</v>
          </cell>
          <cell r="G6915">
            <v>130.81</v>
          </cell>
        </row>
        <row r="6916">
          <cell r="B6916" t="str">
            <v>SR C 33-44 Spigot plenum</v>
          </cell>
          <cell r="D6916" t="str">
            <v>705   Fan coils (all types)</v>
          </cell>
          <cell r="E6916" t="str">
            <v>70590   Accessories FCUs</v>
          </cell>
          <cell r="F6916" t="str">
            <v>SERENA</v>
          </cell>
          <cell r="G6916">
            <v>153.47</v>
          </cell>
        </row>
        <row r="6917">
          <cell r="B6917" t="str">
            <v>SR C 53-64 Spigot plenum</v>
          </cell>
          <cell r="D6917" t="str">
            <v>705   Fan coils (all types)</v>
          </cell>
          <cell r="E6917" t="str">
            <v>70590   Accessories FCUs</v>
          </cell>
          <cell r="F6917" t="str">
            <v>SERENA</v>
          </cell>
          <cell r="G6917">
            <v>177.16</v>
          </cell>
        </row>
        <row r="6918">
          <cell r="B6918" t="str">
            <v>SR C 73-74 Spigot plenum</v>
          </cell>
          <cell r="D6918" t="str">
            <v>705   Fan coils (all types)</v>
          </cell>
          <cell r="E6918" t="str">
            <v>70590   Accessories FCUs</v>
          </cell>
          <cell r="F6918" t="str">
            <v>SERENA</v>
          </cell>
          <cell r="G6918">
            <v>200.85</v>
          </cell>
        </row>
        <row r="6919">
          <cell r="B6919" t="str">
            <v>SR C 83-94 Spigot plenum</v>
          </cell>
          <cell r="D6919" t="str">
            <v>705   Fan coils (all types)</v>
          </cell>
          <cell r="E6919" t="str">
            <v>70590   Accessories FCUs</v>
          </cell>
          <cell r="F6919" t="str">
            <v>SERENA</v>
          </cell>
          <cell r="G6919">
            <v>200.85</v>
          </cell>
        </row>
        <row r="6920">
          <cell r="B6920" t="str">
            <v>SR C 13-74 Fresh air</v>
          </cell>
          <cell r="D6920" t="str">
            <v>705   Fan coils (all types)</v>
          </cell>
          <cell r="E6920" t="str">
            <v>70590   Accessories FCUs</v>
          </cell>
          <cell r="F6920" t="str">
            <v>SERENA</v>
          </cell>
          <cell r="G6920">
            <v>18.23</v>
          </cell>
        </row>
        <row r="6921">
          <cell r="B6921" t="str">
            <v>SR C 13-74 Fresh air</v>
          </cell>
          <cell r="D6921" t="str">
            <v>705   Fan coils (all types)</v>
          </cell>
          <cell r="E6921" t="str">
            <v>70590   Accessories FCUs</v>
          </cell>
          <cell r="F6921" t="str">
            <v>SERENA</v>
          </cell>
          <cell r="G6921">
            <v>18.23</v>
          </cell>
        </row>
        <row r="6922">
          <cell r="B6922" t="str">
            <v>SR C 13-14 Straight flange</v>
          </cell>
          <cell r="D6922" t="str">
            <v>705   Fan coils (all types)</v>
          </cell>
          <cell r="E6922" t="str">
            <v>70590   Accessories FCUs</v>
          </cell>
          <cell r="F6922" t="str">
            <v>SERENA</v>
          </cell>
          <cell r="G6922">
            <v>66.95</v>
          </cell>
        </row>
        <row r="6923">
          <cell r="B6923" t="str">
            <v>SR C 23-24 Straight flange</v>
          </cell>
          <cell r="D6923" t="str">
            <v>705   Fan coils (all types)</v>
          </cell>
          <cell r="E6923" t="str">
            <v>70590   Accessories FCUs</v>
          </cell>
          <cell r="F6923" t="str">
            <v>SERENA</v>
          </cell>
          <cell r="G6923">
            <v>69.010000000000005</v>
          </cell>
        </row>
        <row r="6924">
          <cell r="B6924" t="str">
            <v>SR C 33-44 Straight flange</v>
          </cell>
          <cell r="D6924" t="str">
            <v>705   Fan coils (all types)</v>
          </cell>
          <cell r="E6924" t="str">
            <v>70590   Accessories FCUs</v>
          </cell>
          <cell r="F6924" t="str">
            <v>SERENA</v>
          </cell>
          <cell r="G6924">
            <v>79.31</v>
          </cell>
        </row>
        <row r="6925">
          <cell r="B6925" t="str">
            <v>SR C 53-64 Straight flange</v>
          </cell>
          <cell r="D6925" t="str">
            <v>705   Fan coils (all types)</v>
          </cell>
          <cell r="E6925" t="str">
            <v>70590   Accessories FCUs</v>
          </cell>
          <cell r="F6925" t="str">
            <v>SERENA</v>
          </cell>
          <cell r="G6925">
            <v>86.52</v>
          </cell>
        </row>
        <row r="6926">
          <cell r="B6926" t="str">
            <v>SR C 73-74 Straight flange</v>
          </cell>
          <cell r="D6926" t="str">
            <v>705   Fan coils (all types)</v>
          </cell>
          <cell r="E6926" t="str">
            <v>70590   Accessories FCUs</v>
          </cell>
          <cell r="F6926" t="str">
            <v>SERENA</v>
          </cell>
          <cell r="G6926">
            <v>92.7</v>
          </cell>
        </row>
        <row r="6927">
          <cell r="B6927" t="str">
            <v>SR C 83-94 Straight flange</v>
          </cell>
          <cell r="D6927" t="str">
            <v>705   Fan coils (all types)</v>
          </cell>
          <cell r="E6927" t="str">
            <v>70590   Accessories FCUs</v>
          </cell>
          <cell r="F6927" t="str">
            <v>SERENA</v>
          </cell>
          <cell r="G6927">
            <v>93.73</v>
          </cell>
        </row>
        <row r="6928">
          <cell r="B6928" t="str">
            <v>SR C 13-14 Flange 90</v>
          </cell>
          <cell r="D6928" t="str">
            <v>705   Fan coils (all types)</v>
          </cell>
          <cell r="E6928" t="str">
            <v>70590   Accessories FCUs</v>
          </cell>
          <cell r="F6928" t="str">
            <v>SERENA</v>
          </cell>
          <cell r="G6928">
            <v>110.21</v>
          </cell>
        </row>
        <row r="6929">
          <cell r="B6929" t="str">
            <v>SR C 23-24 Flange 90</v>
          </cell>
          <cell r="D6929" t="str">
            <v>705   Fan coils (all types)</v>
          </cell>
          <cell r="E6929" t="str">
            <v>70590   Accessories FCUs</v>
          </cell>
          <cell r="F6929" t="str">
            <v>SERENA</v>
          </cell>
          <cell r="G6929">
            <v>112.27</v>
          </cell>
        </row>
        <row r="6930">
          <cell r="B6930" t="str">
            <v>SR C 33-44 Flange 90</v>
          </cell>
          <cell r="D6930" t="str">
            <v>705   Fan coils (all types)</v>
          </cell>
          <cell r="E6930" t="str">
            <v>70590   Accessories FCUs</v>
          </cell>
          <cell r="F6930" t="str">
            <v>SERENA</v>
          </cell>
          <cell r="G6930">
            <v>124.63</v>
          </cell>
        </row>
        <row r="6931">
          <cell r="B6931" t="str">
            <v>SR C 53-64 Flange 90</v>
          </cell>
          <cell r="D6931" t="str">
            <v>705   Fan coils (all types)</v>
          </cell>
          <cell r="E6931" t="str">
            <v>70590   Accessories FCUs</v>
          </cell>
          <cell r="F6931" t="str">
            <v>SERENA</v>
          </cell>
          <cell r="G6931">
            <v>144.19999999999999</v>
          </cell>
        </row>
        <row r="6932">
          <cell r="B6932" t="str">
            <v>SR C 73-74 Flange 90</v>
          </cell>
          <cell r="D6932" t="str">
            <v>705   Fan coils (all types)</v>
          </cell>
          <cell r="E6932" t="str">
            <v>70590   Accessories FCUs</v>
          </cell>
          <cell r="F6932" t="str">
            <v>SERENA</v>
          </cell>
          <cell r="G6932">
            <v>148.32</v>
          </cell>
        </row>
        <row r="6933">
          <cell r="B6933" t="str">
            <v>SR C 83-94 Flange 90</v>
          </cell>
          <cell r="D6933" t="str">
            <v>705   Fan coils (all types)</v>
          </cell>
          <cell r="E6933" t="str">
            <v>70590   Accessories FCUs</v>
          </cell>
          <cell r="F6933" t="str">
            <v>SERENA</v>
          </cell>
          <cell r="G6933">
            <v>152.44</v>
          </cell>
        </row>
        <row r="6934">
          <cell r="B6934" t="str">
            <v>SR C 13-14 Spigot diffuser</v>
          </cell>
          <cell r="D6934" t="str">
            <v>705   Fan coils (all types)</v>
          </cell>
          <cell r="E6934" t="str">
            <v>70590   Accessories FCUs</v>
          </cell>
          <cell r="F6934" t="str">
            <v>SERENA</v>
          </cell>
          <cell r="G6934">
            <v>117.42</v>
          </cell>
        </row>
        <row r="6935">
          <cell r="B6935" t="str">
            <v>SR C 23-24 Spigot diffuser</v>
          </cell>
          <cell r="D6935" t="str">
            <v>705   Fan coils (all types)</v>
          </cell>
          <cell r="E6935" t="str">
            <v>70590   Accessories FCUs</v>
          </cell>
          <cell r="F6935" t="str">
            <v>SERENA</v>
          </cell>
          <cell r="G6935">
            <v>130.81</v>
          </cell>
        </row>
        <row r="6936">
          <cell r="B6936" t="str">
            <v>SR C 33-44 Spigot diffuser</v>
          </cell>
          <cell r="D6936" t="str">
            <v>705   Fan coils (all types)</v>
          </cell>
          <cell r="E6936" t="str">
            <v>70590   Accessories FCUs</v>
          </cell>
          <cell r="F6936" t="str">
            <v>SERENA</v>
          </cell>
          <cell r="G6936">
            <v>153.47</v>
          </cell>
        </row>
        <row r="6937">
          <cell r="B6937" t="str">
            <v>SR C 53-64 Spigot diffuser</v>
          </cell>
          <cell r="D6937" t="str">
            <v>705   Fan coils (all types)</v>
          </cell>
          <cell r="E6937" t="str">
            <v>70590   Accessories FCUs</v>
          </cell>
          <cell r="F6937" t="str">
            <v>SERENA</v>
          </cell>
          <cell r="G6937">
            <v>177.16</v>
          </cell>
        </row>
        <row r="6938">
          <cell r="B6938" t="str">
            <v>SR C 13-14 Air outlet grid</v>
          </cell>
          <cell r="D6938" t="str">
            <v>705   Fan coils (all types)</v>
          </cell>
          <cell r="E6938" t="str">
            <v>70590   Accessories FCUs</v>
          </cell>
          <cell r="F6938" t="str">
            <v>SERENA</v>
          </cell>
          <cell r="G6938">
            <v>47.38</v>
          </cell>
        </row>
        <row r="6939">
          <cell r="B6939" t="str">
            <v>SR C 23-24 Air outlet grid</v>
          </cell>
          <cell r="D6939" t="str">
            <v>705   Fan coils (all types)</v>
          </cell>
          <cell r="E6939" t="str">
            <v>70590   Accessories FCUs</v>
          </cell>
          <cell r="F6939" t="str">
            <v>SERENA</v>
          </cell>
          <cell r="G6939">
            <v>49.44</v>
          </cell>
        </row>
        <row r="6940">
          <cell r="B6940" t="str">
            <v>SR C 53-64 Air outlet grid</v>
          </cell>
          <cell r="D6940" t="str">
            <v>705   Fan coils (all types)</v>
          </cell>
          <cell r="E6940" t="str">
            <v>70590   Accessories FCUs</v>
          </cell>
          <cell r="F6940" t="str">
            <v>SERENA</v>
          </cell>
          <cell r="G6940">
            <v>107.12</v>
          </cell>
        </row>
        <row r="6941">
          <cell r="B6941" t="str">
            <v>SR C 73-94 Air outlet grid</v>
          </cell>
          <cell r="D6941" t="str">
            <v>705   Fan coils (all types)</v>
          </cell>
          <cell r="E6941" t="str">
            <v>70590   Accessories FCUs</v>
          </cell>
          <cell r="F6941" t="str">
            <v>SERENA</v>
          </cell>
          <cell r="G6941">
            <v>130.81</v>
          </cell>
        </row>
        <row r="6942">
          <cell r="B6942" t="str">
            <v>SR C 33-44 Silencer</v>
          </cell>
          <cell r="D6942" t="str">
            <v>705   Fan coils (all types)</v>
          </cell>
          <cell r="E6942" t="str">
            <v>70590   Accessories FCUs</v>
          </cell>
          <cell r="F6942" t="str">
            <v>SERENA</v>
          </cell>
          <cell r="G6942">
            <v>279.13</v>
          </cell>
        </row>
        <row r="6943">
          <cell r="B6943" t="str">
            <v>SR C 53-64 Silencer</v>
          </cell>
          <cell r="D6943" t="str">
            <v>705   Fan coils (all types)</v>
          </cell>
          <cell r="E6943" t="str">
            <v>70590   Accessories FCUs</v>
          </cell>
          <cell r="F6943" t="str">
            <v>SERENA</v>
          </cell>
          <cell r="G6943">
            <v>307.97000000000003</v>
          </cell>
        </row>
        <row r="6944">
          <cell r="B6944" t="str">
            <v>SR C 73-94 Silencer</v>
          </cell>
          <cell r="D6944" t="str">
            <v>705   Fan coils (all types)</v>
          </cell>
          <cell r="E6944" t="str">
            <v>70590   Accessories FCUs</v>
          </cell>
          <cell r="F6944" t="str">
            <v>SERENA</v>
          </cell>
          <cell r="G6944">
            <v>360.5</v>
          </cell>
        </row>
        <row r="6945">
          <cell r="B6945" t="str">
            <v>SR C 23-24 Breeze frame</v>
          </cell>
          <cell r="D6945" t="str">
            <v>705   Fan coils (all types)</v>
          </cell>
          <cell r="E6945" t="str">
            <v>70590   Accessories FCUs</v>
          </cell>
          <cell r="F6945" t="str">
            <v>SERENA</v>
          </cell>
          <cell r="G6945">
            <v>271.92</v>
          </cell>
        </row>
        <row r="6946">
          <cell r="B6946" t="str">
            <v>SR C 33-44 Breeze frame</v>
          </cell>
          <cell r="D6946" t="str">
            <v>705   Fan coils (all types)</v>
          </cell>
          <cell r="E6946" t="str">
            <v>70590   Accessories FCUs</v>
          </cell>
          <cell r="F6946" t="str">
            <v>SERENA</v>
          </cell>
          <cell r="G6946">
            <v>287.37</v>
          </cell>
        </row>
        <row r="6947">
          <cell r="B6947" t="str">
            <v>SR C 53-64 Breeze frame</v>
          </cell>
          <cell r="D6947" t="str">
            <v>705   Fan coils (all types)</v>
          </cell>
          <cell r="E6947" t="str">
            <v>70590   Accessories FCUs</v>
          </cell>
          <cell r="F6947" t="str">
            <v>SERENA</v>
          </cell>
          <cell r="G6947">
            <v>300.76</v>
          </cell>
        </row>
        <row r="6948">
          <cell r="B6948" t="str">
            <v>SR C 23-24 Breeze concealed</v>
          </cell>
          <cell r="D6948" t="str">
            <v>705   Fan coils (all types)</v>
          </cell>
          <cell r="E6948" t="str">
            <v>70590   Accessories FCUs</v>
          </cell>
          <cell r="F6948" t="str">
            <v>SERENA</v>
          </cell>
          <cell r="G6948">
            <v>174.07</v>
          </cell>
        </row>
        <row r="6949">
          <cell r="B6949" t="str">
            <v>SR C 33-44 Breeze concealed</v>
          </cell>
          <cell r="D6949" t="str">
            <v>705   Fan coils (all types)</v>
          </cell>
          <cell r="E6949" t="str">
            <v>70590   Accessories FCUs</v>
          </cell>
          <cell r="F6949" t="str">
            <v>SERENA</v>
          </cell>
          <cell r="G6949">
            <v>201.88</v>
          </cell>
        </row>
        <row r="6950">
          <cell r="B6950" t="str">
            <v>SR C 53-64 Breeze concealed</v>
          </cell>
          <cell r="D6950" t="str">
            <v>705   Fan coils (all types)</v>
          </cell>
          <cell r="E6950" t="str">
            <v>70590   Accessories FCUs</v>
          </cell>
          <cell r="F6950" t="str">
            <v>SERENA</v>
          </cell>
          <cell r="G6950">
            <v>221.45</v>
          </cell>
        </row>
        <row r="6951">
          <cell r="B6951" t="str">
            <v>SR C 23-24 Hotel connection</v>
          </cell>
          <cell r="D6951" t="str">
            <v>705   Fan coils (all types)</v>
          </cell>
          <cell r="E6951" t="str">
            <v>70590   Accessories FCUs</v>
          </cell>
          <cell r="F6951" t="str">
            <v>SERENA</v>
          </cell>
          <cell r="G6951">
            <v>765.29</v>
          </cell>
        </row>
        <row r="6952">
          <cell r="B6952" t="str">
            <v>SR C 33-44 Hotel connection</v>
          </cell>
          <cell r="D6952" t="str">
            <v>705   Fan coils (all types)</v>
          </cell>
          <cell r="E6952" t="str">
            <v>70590   Accessories FCUs</v>
          </cell>
          <cell r="F6952" t="str">
            <v>SERENA</v>
          </cell>
          <cell r="G6952">
            <v>816.79</v>
          </cell>
        </row>
        <row r="6953">
          <cell r="B6953" t="str">
            <v>SR C 53-64 Hotel connection</v>
          </cell>
          <cell r="D6953" t="str">
            <v>705   Fan coils (all types)</v>
          </cell>
          <cell r="E6953" t="str">
            <v>70590   Accessories FCUs</v>
          </cell>
          <cell r="F6953" t="str">
            <v>SERENA</v>
          </cell>
          <cell r="G6953">
            <v>924.94</v>
          </cell>
        </row>
        <row r="6954">
          <cell r="B6954" t="str">
            <v>SR C 73-74 Hotel connection</v>
          </cell>
          <cell r="D6954" t="str">
            <v>705   Fan coils (all types)</v>
          </cell>
          <cell r="E6954" t="str">
            <v>70590   Accessories FCUs</v>
          </cell>
          <cell r="F6954" t="str">
            <v>SERENA</v>
          </cell>
          <cell r="G6954">
            <v>1107.25</v>
          </cell>
        </row>
        <row r="6955">
          <cell r="B6955" t="str">
            <v>SR Same side connection</v>
          </cell>
          <cell r="D6955" t="str">
            <v>705   Fan coils (all types)</v>
          </cell>
          <cell r="E6955" t="str">
            <v>70590   Accessories FCUs</v>
          </cell>
          <cell r="F6955" t="str">
            <v>SERENA</v>
          </cell>
          <cell r="G6955">
            <v>22.66</v>
          </cell>
        </row>
        <row r="6956">
          <cell r="B6956" t="str">
            <v>SR C 13-14 Electric heater C</v>
          </cell>
          <cell r="D6956" t="str">
            <v>705   Fan coils (all types)</v>
          </cell>
          <cell r="E6956" t="str">
            <v>70590   Accessories FCUs</v>
          </cell>
          <cell r="F6956" t="str">
            <v>SERENA</v>
          </cell>
          <cell r="G6956">
            <v>318.27</v>
          </cell>
        </row>
        <row r="6957">
          <cell r="B6957" t="str">
            <v>SR C 23-24 Electric heater C</v>
          </cell>
          <cell r="D6957" t="str">
            <v>705   Fan coils (all types)</v>
          </cell>
          <cell r="E6957" t="str">
            <v>70590   Accessories FCUs</v>
          </cell>
          <cell r="F6957" t="str">
            <v>SERENA</v>
          </cell>
          <cell r="G6957">
            <v>330.63</v>
          </cell>
        </row>
        <row r="6958">
          <cell r="B6958" t="str">
            <v>SR C 23-24 Electric heater C</v>
          </cell>
          <cell r="D6958" t="str">
            <v>705   Fan coils (all types)</v>
          </cell>
          <cell r="E6958" t="str">
            <v>70590   Accessories FCUs</v>
          </cell>
          <cell r="F6958" t="str">
            <v>SERENA</v>
          </cell>
          <cell r="G6958">
            <v>330.63</v>
          </cell>
        </row>
        <row r="6959">
          <cell r="B6959" t="str">
            <v>SR C 23-24 Electric heater C</v>
          </cell>
          <cell r="D6959" t="str">
            <v>705   Fan coils (all types)</v>
          </cell>
          <cell r="E6959" t="str">
            <v>70590   Accessories FCUs</v>
          </cell>
          <cell r="F6959" t="str">
            <v>SERENA</v>
          </cell>
          <cell r="G6959">
            <v>330.63</v>
          </cell>
        </row>
        <row r="6960">
          <cell r="B6960" t="str">
            <v>SR C 33-44 Electric heater C</v>
          </cell>
          <cell r="D6960" t="str">
            <v>705   Fan coils (all types)</v>
          </cell>
          <cell r="E6960" t="str">
            <v>70590   Accessories FCUs</v>
          </cell>
          <cell r="F6960" t="str">
            <v>SERENA</v>
          </cell>
          <cell r="G6960">
            <v>357.41</v>
          </cell>
        </row>
        <row r="6961">
          <cell r="B6961" t="str">
            <v>SR C 33-44 Electric heater C</v>
          </cell>
          <cell r="D6961" t="str">
            <v>705   Fan coils (all types)</v>
          </cell>
          <cell r="E6961" t="str">
            <v>70590   Accessories FCUs</v>
          </cell>
          <cell r="F6961" t="str">
            <v>SERENA</v>
          </cell>
          <cell r="G6961">
            <v>357.41</v>
          </cell>
        </row>
        <row r="6962">
          <cell r="B6962" t="str">
            <v>SR C 33-44 Electric heater C</v>
          </cell>
          <cell r="D6962" t="str">
            <v>705   Fan coils (all types)</v>
          </cell>
          <cell r="E6962" t="str">
            <v>70590   Accessories FCUs</v>
          </cell>
          <cell r="F6962" t="str">
            <v>SERENA</v>
          </cell>
          <cell r="G6962">
            <v>357.41</v>
          </cell>
        </row>
        <row r="6963">
          <cell r="B6963" t="str">
            <v>SR C 53-64 Electric heater C</v>
          </cell>
          <cell r="D6963" t="str">
            <v>705   Fan coils (all types)</v>
          </cell>
          <cell r="E6963" t="str">
            <v>70590   Accessories FCUs</v>
          </cell>
          <cell r="F6963" t="str">
            <v>SERENA</v>
          </cell>
          <cell r="G6963">
            <v>379.04</v>
          </cell>
        </row>
        <row r="6964">
          <cell r="B6964" t="str">
            <v>SR C 53-64 Electric heater C</v>
          </cell>
          <cell r="D6964" t="str">
            <v>705   Fan coils (all types)</v>
          </cell>
          <cell r="E6964" t="str">
            <v>70590   Accessories FCUs</v>
          </cell>
          <cell r="F6964" t="str">
            <v>SERENA</v>
          </cell>
          <cell r="G6964">
            <v>379.04</v>
          </cell>
        </row>
        <row r="6965">
          <cell r="B6965" t="str">
            <v>SR C 53-64 Electric heater C</v>
          </cell>
          <cell r="D6965" t="str">
            <v>705   Fan coils (all types)</v>
          </cell>
          <cell r="E6965" t="str">
            <v>70590   Accessories FCUs</v>
          </cell>
          <cell r="F6965" t="str">
            <v>SERENA</v>
          </cell>
          <cell r="G6965">
            <v>379.04</v>
          </cell>
        </row>
        <row r="6966">
          <cell r="B6966" t="str">
            <v>SR C 73-94 Electric heater C</v>
          </cell>
          <cell r="D6966" t="str">
            <v>705   Fan coils (all types)</v>
          </cell>
          <cell r="E6966" t="str">
            <v>70590   Accessories FCUs</v>
          </cell>
          <cell r="F6966" t="str">
            <v>SERENA</v>
          </cell>
          <cell r="G6966">
            <v>401.7</v>
          </cell>
        </row>
        <row r="6967">
          <cell r="B6967" t="str">
            <v>SR C 73-94 Electric heater C</v>
          </cell>
          <cell r="D6967" t="str">
            <v>705   Fan coils (all types)</v>
          </cell>
          <cell r="E6967" t="str">
            <v>70590   Accessories FCUs</v>
          </cell>
          <cell r="F6967" t="str">
            <v>SERENA</v>
          </cell>
          <cell r="G6967">
            <v>401.7</v>
          </cell>
        </row>
        <row r="6968">
          <cell r="B6968" t="str">
            <v>SR C 73-94 Electric heater C</v>
          </cell>
          <cell r="D6968" t="str">
            <v>705   Fan coils (all types)</v>
          </cell>
          <cell r="E6968" t="str">
            <v>70590   Accessories FCUs</v>
          </cell>
          <cell r="F6968" t="str">
            <v>SERENA</v>
          </cell>
          <cell r="G6968">
            <v>401.7</v>
          </cell>
        </row>
        <row r="6969">
          <cell r="B6969" t="str">
            <v>SR C 13-14 Electric heater N</v>
          </cell>
          <cell r="D6969" t="str">
            <v>705   Fan coils (all types)</v>
          </cell>
          <cell r="E6969" t="str">
            <v>70590   Accessories FCUs</v>
          </cell>
          <cell r="F6969" t="str">
            <v>SERENA</v>
          </cell>
          <cell r="G6969">
            <v>318.27</v>
          </cell>
        </row>
        <row r="6970">
          <cell r="B6970" t="str">
            <v>SR C 23-24 Electric heater N</v>
          </cell>
          <cell r="D6970" t="str">
            <v>705   Fan coils (all types)</v>
          </cell>
          <cell r="E6970" t="str">
            <v>70590   Accessories FCUs</v>
          </cell>
          <cell r="F6970" t="str">
            <v>SERENA</v>
          </cell>
          <cell r="G6970">
            <v>330.63</v>
          </cell>
        </row>
        <row r="6971">
          <cell r="B6971" t="str">
            <v>SR C 23-24 Electric heater N</v>
          </cell>
          <cell r="D6971" t="str">
            <v>705   Fan coils (all types)</v>
          </cell>
          <cell r="E6971" t="str">
            <v>70590   Accessories FCUs</v>
          </cell>
          <cell r="F6971" t="str">
            <v>SERENA</v>
          </cell>
          <cell r="G6971">
            <v>330.63</v>
          </cell>
        </row>
        <row r="6972">
          <cell r="B6972" t="str">
            <v>SR C 23-24 Electric heater N</v>
          </cell>
          <cell r="D6972" t="str">
            <v>705   Fan coils (all types)</v>
          </cell>
          <cell r="E6972" t="str">
            <v>70590   Accessories FCUs</v>
          </cell>
          <cell r="F6972" t="str">
            <v>SERENA</v>
          </cell>
          <cell r="G6972">
            <v>330.63</v>
          </cell>
        </row>
        <row r="6973">
          <cell r="B6973" t="str">
            <v>SR C 33-44 Electric heater N</v>
          </cell>
          <cell r="D6973" t="str">
            <v>705   Fan coils (all types)</v>
          </cell>
          <cell r="E6973" t="str">
            <v>70590   Accessories FCUs</v>
          </cell>
          <cell r="F6973" t="str">
            <v>SERENA</v>
          </cell>
          <cell r="G6973">
            <v>357.41</v>
          </cell>
        </row>
        <row r="6974">
          <cell r="B6974" t="str">
            <v>SR C 33-44 Electric heater N</v>
          </cell>
          <cell r="D6974" t="str">
            <v>705   Fan coils (all types)</v>
          </cell>
          <cell r="E6974" t="str">
            <v>70590   Accessories FCUs</v>
          </cell>
          <cell r="F6974" t="str">
            <v>SERENA</v>
          </cell>
          <cell r="G6974">
            <v>357.41</v>
          </cell>
        </row>
        <row r="6975">
          <cell r="B6975" t="str">
            <v>SR C 33-44 Electric heater N</v>
          </cell>
          <cell r="D6975" t="str">
            <v>705   Fan coils (all types)</v>
          </cell>
          <cell r="E6975" t="str">
            <v>70590   Accessories FCUs</v>
          </cell>
          <cell r="F6975" t="str">
            <v>SERENA</v>
          </cell>
          <cell r="G6975">
            <v>357.41</v>
          </cell>
        </row>
        <row r="6976">
          <cell r="B6976" t="str">
            <v>SR C 53-64 Electric heater N</v>
          </cell>
          <cell r="D6976" t="str">
            <v>705   Fan coils (all types)</v>
          </cell>
          <cell r="E6976" t="str">
            <v>70590   Accessories FCUs</v>
          </cell>
          <cell r="F6976" t="str">
            <v>SERENA</v>
          </cell>
          <cell r="G6976">
            <v>363.59</v>
          </cell>
        </row>
        <row r="6977">
          <cell r="B6977" t="str">
            <v>SR C 53-64 Electric heater N</v>
          </cell>
          <cell r="D6977" t="str">
            <v>705   Fan coils (all types)</v>
          </cell>
          <cell r="E6977" t="str">
            <v>70590   Accessories FCUs</v>
          </cell>
          <cell r="F6977" t="str">
            <v>SERENA</v>
          </cell>
          <cell r="G6977">
            <v>363.59</v>
          </cell>
        </row>
        <row r="6978">
          <cell r="B6978" t="str">
            <v>SR C 53-64 Electric heater N</v>
          </cell>
          <cell r="D6978" t="str">
            <v>705   Fan coils (all types)</v>
          </cell>
          <cell r="E6978" t="str">
            <v>70590   Accessories FCUs</v>
          </cell>
          <cell r="F6978" t="str">
            <v>SERENA</v>
          </cell>
          <cell r="G6978">
            <v>363.59</v>
          </cell>
        </row>
        <row r="6979">
          <cell r="B6979" t="str">
            <v>SR C 73-94 Electric heater N</v>
          </cell>
          <cell r="D6979" t="str">
            <v>705   Fan coils (all types)</v>
          </cell>
          <cell r="E6979" t="str">
            <v>70590   Accessories FCUs</v>
          </cell>
          <cell r="F6979" t="str">
            <v>SERENA</v>
          </cell>
          <cell r="G6979">
            <v>370.8</v>
          </cell>
        </row>
        <row r="6980">
          <cell r="B6980" t="str">
            <v>SR C 73-94 Electric heater N</v>
          </cell>
          <cell r="D6980" t="str">
            <v>705   Fan coils (all types)</v>
          </cell>
          <cell r="E6980" t="str">
            <v>70590   Accessories FCUs</v>
          </cell>
          <cell r="F6980" t="str">
            <v>SERENA</v>
          </cell>
          <cell r="G6980">
            <v>370.8</v>
          </cell>
        </row>
        <row r="6981">
          <cell r="B6981" t="str">
            <v>SR C 73-94 Electric heater N</v>
          </cell>
          <cell r="D6981" t="str">
            <v>705   Fan coils (all types)</v>
          </cell>
          <cell r="E6981" t="str">
            <v>70590   Accessories FCUs</v>
          </cell>
          <cell r="F6981" t="str">
            <v>SERENA</v>
          </cell>
          <cell r="G6981">
            <v>370.8</v>
          </cell>
        </row>
        <row r="6982">
          <cell r="B6982" t="str">
            <v>SR L 13-24 Spigot plenum</v>
          </cell>
          <cell r="D6982" t="str">
            <v>705   Fan coils (all types)</v>
          </cell>
          <cell r="E6982" t="str">
            <v>70590   Accessories FCUs</v>
          </cell>
          <cell r="F6982" t="str">
            <v>SERENA</v>
          </cell>
          <cell r="G6982">
            <v>305.91000000000003</v>
          </cell>
        </row>
        <row r="6983">
          <cell r="B6983" t="str">
            <v>SR L 33-34 Spigot plenum</v>
          </cell>
          <cell r="D6983" t="str">
            <v>705   Fan coils (all types)</v>
          </cell>
          <cell r="E6983" t="str">
            <v>70590   Accessories FCUs</v>
          </cell>
          <cell r="F6983" t="str">
            <v>SERENA</v>
          </cell>
          <cell r="G6983">
            <v>311.06</v>
          </cell>
        </row>
        <row r="6984">
          <cell r="B6984" t="str">
            <v>SR L 43-44 Spigot plenum</v>
          </cell>
          <cell r="D6984" t="str">
            <v>705   Fan coils (all types)</v>
          </cell>
          <cell r="E6984" t="str">
            <v>70590   Accessories FCUs</v>
          </cell>
          <cell r="F6984" t="str">
            <v>SERENA</v>
          </cell>
          <cell r="G6984">
            <v>389.34</v>
          </cell>
        </row>
        <row r="6985">
          <cell r="B6985" t="str">
            <v>SR L 53-54 Spigot plenum</v>
          </cell>
          <cell r="D6985" t="str">
            <v>705   Fan coils (all types)</v>
          </cell>
          <cell r="E6985" t="str">
            <v>70590   Accessories FCUs</v>
          </cell>
          <cell r="F6985" t="str">
            <v>SERENA</v>
          </cell>
          <cell r="G6985">
            <v>417.15</v>
          </cell>
        </row>
        <row r="6986">
          <cell r="B6986" t="str">
            <v>SR L 63-64 Spigot plenum</v>
          </cell>
          <cell r="D6986" t="str">
            <v>705   Fan coils (all types)</v>
          </cell>
          <cell r="E6986" t="str">
            <v>70590   Accessories FCUs</v>
          </cell>
          <cell r="F6986" t="str">
            <v>SERENA</v>
          </cell>
          <cell r="G6986">
            <v>493.37</v>
          </cell>
        </row>
        <row r="6987">
          <cell r="B6987" t="str">
            <v>SR L 73-74 Spigot plenum</v>
          </cell>
          <cell r="D6987" t="str">
            <v>705   Fan coils (all types)</v>
          </cell>
          <cell r="E6987" t="str">
            <v>70590   Accessories FCUs</v>
          </cell>
          <cell r="F6987" t="str">
            <v>SERENA</v>
          </cell>
          <cell r="G6987">
            <v>536.63</v>
          </cell>
        </row>
        <row r="6988">
          <cell r="B6988" t="str">
            <v>SR L 13-74 Drain pan</v>
          </cell>
          <cell r="D6988" t="str">
            <v>705   Fan coils (all types)</v>
          </cell>
          <cell r="E6988" t="str">
            <v>70590   Accessories FCUs</v>
          </cell>
          <cell r="F6988" t="str">
            <v>SERENA</v>
          </cell>
          <cell r="G6988">
            <v>74.16</v>
          </cell>
        </row>
        <row r="6989">
          <cell r="B6989" t="str">
            <v>SR L 13-24 Air filter G4</v>
          </cell>
          <cell r="D6989" t="str">
            <v>705   Fan coils (all types)</v>
          </cell>
          <cell r="E6989" t="str">
            <v>70590   Accessories FCUs</v>
          </cell>
          <cell r="F6989" t="str">
            <v>SERENA</v>
          </cell>
          <cell r="G6989">
            <v>32.96</v>
          </cell>
        </row>
        <row r="6990">
          <cell r="B6990" t="str">
            <v>SR L 33-34 Air filter G4</v>
          </cell>
          <cell r="D6990" t="str">
            <v>705   Fan coils (all types)</v>
          </cell>
          <cell r="E6990" t="str">
            <v>70590   Accessories FCUs</v>
          </cell>
          <cell r="F6990" t="str">
            <v>SERENA</v>
          </cell>
          <cell r="G6990">
            <v>67.28</v>
          </cell>
        </row>
        <row r="6991">
          <cell r="B6991" t="str">
            <v>SR L 43-44 Air filter G4</v>
          </cell>
          <cell r="D6991" t="str">
            <v>705   Fan coils (all types)</v>
          </cell>
          <cell r="E6991" t="str">
            <v>70590   Accessories FCUs</v>
          </cell>
          <cell r="F6991" t="str">
            <v>SERENA</v>
          </cell>
          <cell r="G6991">
            <v>44.29</v>
          </cell>
        </row>
        <row r="6992">
          <cell r="B6992" t="str">
            <v>SR L 53-54 Air filter G4</v>
          </cell>
          <cell r="D6992" t="str">
            <v>705   Fan coils (all types)</v>
          </cell>
          <cell r="E6992" t="str">
            <v>70590   Accessories FCUs</v>
          </cell>
          <cell r="F6992" t="str">
            <v>SERENA</v>
          </cell>
          <cell r="G6992">
            <v>50.47</v>
          </cell>
        </row>
        <row r="6993">
          <cell r="B6993" t="str">
            <v>SR L 63-64 Air filter G4</v>
          </cell>
          <cell r="D6993" t="str">
            <v>705   Fan coils (all types)</v>
          </cell>
          <cell r="E6993" t="str">
            <v>70590   Accessories FCUs</v>
          </cell>
          <cell r="F6993" t="str">
            <v>SERENA</v>
          </cell>
          <cell r="G6993">
            <v>71.069999999999993</v>
          </cell>
        </row>
        <row r="6994">
          <cell r="B6994" t="str">
            <v>SR L 73-74 Air filter G4</v>
          </cell>
          <cell r="D6994" t="str">
            <v>705   Fan coils (all types)</v>
          </cell>
          <cell r="E6994" t="str">
            <v>70590   Accessories FCUs</v>
          </cell>
          <cell r="F6994" t="str">
            <v>SERENA</v>
          </cell>
          <cell r="G6994">
            <v>83.43</v>
          </cell>
        </row>
        <row r="6995">
          <cell r="B6995" t="str">
            <v>SR L 13-24 Air anti-vibration</v>
          </cell>
          <cell r="D6995" t="str">
            <v>705   Fan coils (all types)</v>
          </cell>
          <cell r="E6995" t="str">
            <v>70590   Accessories FCUs</v>
          </cell>
          <cell r="F6995" t="str">
            <v>SERENA</v>
          </cell>
          <cell r="G6995">
            <v>233.81</v>
          </cell>
        </row>
        <row r="6996">
          <cell r="B6996" t="str">
            <v>SR L 33-34 Air anti-vibration</v>
          </cell>
          <cell r="D6996" t="str">
            <v>705   Fan coils (all types)</v>
          </cell>
          <cell r="E6996" t="str">
            <v>70590   Accessories FCUs</v>
          </cell>
          <cell r="F6996" t="str">
            <v>SERENA</v>
          </cell>
          <cell r="G6996">
            <v>235.87</v>
          </cell>
        </row>
        <row r="6997">
          <cell r="B6997" t="str">
            <v>SR L 43-44 Air anti-vibration</v>
          </cell>
          <cell r="D6997" t="str">
            <v>705   Fan coils (all types)</v>
          </cell>
          <cell r="E6997" t="str">
            <v>70590   Accessories FCUs</v>
          </cell>
          <cell r="F6997" t="str">
            <v>SERENA</v>
          </cell>
          <cell r="G6997">
            <v>278.10000000000002</v>
          </cell>
        </row>
        <row r="6998">
          <cell r="B6998" t="str">
            <v>SR L 53-54 Air anti-vibration</v>
          </cell>
          <cell r="D6998" t="str">
            <v>705   Fan coils (all types)</v>
          </cell>
          <cell r="E6998" t="str">
            <v>70590   Accessories FCUs</v>
          </cell>
          <cell r="F6998" t="str">
            <v>SERENA</v>
          </cell>
          <cell r="G6998">
            <v>279.13</v>
          </cell>
        </row>
        <row r="6999">
          <cell r="B6999" t="str">
            <v>SR L 63-64 Air anti-vibration</v>
          </cell>
          <cell r="D6999" t="str">
            <v>705   Fan coils (all types)</v>
          </cell>
          <cell r="E6999" t="str">
            <v>70590   Accessories FCUs</v>
          </cell>
          <cell r="F6999" t="str">
            <v>SERENA</v>
          </cell>
          <cell r="G6999">
            <v>320.33</v>
          </cell>
        </row>
        <row r="7000">
          <cell r="B7000" t="str">
            <v>SR L 73-74 Air anti-vibration</v>
          </cell>
          <cell r="D7000" t="str">
            <v>705   Fan coils (all types)</v>
          </cell>
          <cell r="E7000" t="str">
            <v>70590   Accessories FCUs</v>
          </cell>
          <cell r="F7000" t="str">
            <v>SERENA</v>
          </cell>
          <cell r="G7000">
            <v>344.02</v>
          </cell>
        </row>
        <row r="7001">
          <cell r="B7001" t="str">
            <v>SR L 13-14 Electric heater</v>
          </cell>
          <cell r="D7001" t="str">
            <v>705   Fan coils (all types)</v>
          </cell>
          <cell r="E7001" t="str">
            <v>70590   Accessories FCUs</v>
          </cell>
          <cell r="F7001" t="str">
            <v>SERENA</v>
          </cell>
          <cell r="G7001">
            <v>1461.57</v>
          </cell>
        </row>
        <row r="7002">
          <cell r="B7002" t="str">
            <v>SR L 23-24 Electric heater</v>
          </cell>
          <cell r="D7002" t="str">
            <v>705   Fan coils (all types)</v>
          </cell>
          <cell r="E7002" t="str">
            <v>70590   Accessories FCUs</v>
          </cell>
          <cell r="F7002" t="str">
            <v>SERENA</v>
          </cell>
          <cell r="G7002">
            <v>1461.57</v>
          </cell>
        </row>
        <row r="7003">
          <cell r="B7003" t="str">
            <v>SR L 13-14 Electric heater</v>
          </cell>
          <cell r="D7003" t="str">
            <v>705   Fan coils (all types)</v>
          </cell>
          <cell r="E7003" t="str">
            <v>70590   Accessories FCUs</v>
          </cell>
          <cell r="F7003" t="str">
            <v>SERENA</v>
          </cell>
          <cell r="G7003">
            <v>1394.62</v>
          </cell>
        </row>
        <row r="7004">
          <cell r="B7004" t="str">
            <v>SR L 23-24 Electric heater</v>
          </cell>
          <cell r="D7004" t="str">
            <v>705   Fan coils (all types)</v>
          </cell>
          <cell r="E7004" t="str">
            <v>70590   Accessories FCUs</v>
          </cell>
          <cell r="F7004" t="str">
            <v>SERENA</v>
          </cell>
          <cell r="G7004">
            <v>1394.62</v>
          </cell>
        </row>
        <row r="7005">
          <cell r="B7005" t="str">
            <v>SR L 33-34 Electric heater</v>
          </cell>
          <cell r="D7005" t="str">
            <v>705   Fan coils (all types)</v>
          </cell>
          <cell r="E7005" t="str">
            <v>70590   Accessories FCUs</v>
          </cell>
          <cell r="F7005" t="str">
            <v>SERENA</v>
          </cell>
          <cell r="G7005">
            <v>1394.62</v>
          </cell>
        </row>
        <row r="7006">
          <cell r="B7006" t="str">
            <v>SR L 43-44 Electric heater</v>
          </cell>
          <cell r="D7006" t="str">
            <v>705   Fan coils (all types)</v>
          </cell>
          <cell r="E7006" t="str">
            <v>70590   Accessories FCUs</v>
          </cell>
          <cell r="F7006" t="str">
            <v>SERENA</v>
          </cell>
          <cell r="G7006">
            <v>1423.46</v>
          </cell>
        </row>
        <row r="7007">
          <cell r="B7007" t="str">
            <v>SR L 53-54 Electric heater</v>
          </cell>
          <cell r="D7007" t="str">
            <v>705   Fan coils (all types)</v>
          </cell>
          <cell r="E7007" t="str">
            <v>70590   Accessories FCUs</v>
          </cell>
          <cell r="F7007" t="str">
            <v>SERENA</v>
          </cell>
          <cell r="G7007">
            <v>1742.76</v>
          </cell>
        </row>
        <row r="7008">
          <cell r="B7008" t="str">
            <v>SR L 63-64 Electric heater</v>
          </cell>
          <cell r="D7008" t="str">
            <v>705   Fan coils (all types)</v>
          </cell>
          <cell r="E7008" t="str">
            <v>70590   Accessories FCUs</v>
          </cell>
          <cell r="F7008" t="str">
            <v>SERENA</v>
          </cell>
          <cell r="G7008">
            <v>1846.79</v>
          </cell>
        </row>
        <row r="7009">
          <cell r="B7009" t="str">
            <v>SR L 73-74 Electric heater</v>
          </cell>
          <cell r="D7009" t="str">
            <v>705   Fan coils (all types)</v>
          </cell>
          <cell r="E7009" t="str">
            <v>70590   Accessories FCUs</v>
          </cell>
          <cell r="F7009" t="str">
            <v>SERENA</v>
          </cell>
          <cell r="G7009">
            <v>1867.39</v>
          </cell>
        </row>
        <row r="7010">
          <cell r="B7010" t="str">
            <v>SR L 23-34 3 way valve 230V</v>
          </cell>
          <cell r="D7010" t="str">
            <v>705   Fan coils (all types)</v>
          </cell>
          <cell r="E7010" t="str">
            <v>70590   Accessories FCUs</v>
          </cell>
          <cell r="F7010" t="str">
            <v>SERENA</v>
          </cell>
          <cell r="G7010">
            <v>742.63</v>
          </cell>
        </row>
        <row r="7011">
          <cell r="B7011" t="str">
            <v>SR L 43-54 3 way valve 230V</v>
          </cell>
          <cell r="D7011" t="str">
            <v>705   Fan coils (all types)</v>
          </cell>
          <cell r="E7011" t="str">
            <v>70590   Accessories FCUs</v>
          </cell>
          <cell r="F7011" t="str">
            <v>SERENA</v>
          </cell>
          <cell r="G7011">
            <v>760.14</v>
          </cell>
        </row>
        <row r="7012">
          <cell r="B7012" t="str">
            <v>SR L 63-76 3 way valve 230V</v>
          </cell>
          <cell r="D7012" t="str">
            <v>705   Fan coils (all types)</v>
          </cell>
          <cell r="E7012" t="str">
            <v>70590   Accessories FCUs</v>
          </cell>
          <cell r="F7012" t="str">
            <v>SERENA</v>
          </cell>
          <cell r="G7012">
            <v>760.14</v>
          </cell>
        </row>
        <row r="7013">
          <cell r="B7013" t="str">
            <v>SR L 13-34 3 way valve 230V</v>
          </cell>
          <cell r="D7013" t="str">
            <v>705   Fan coils (all types)</v>
          </cell>
          <cell r="E7013" t="str">
            <v>70590   Accessories FCUs</v>
          </cell>
          <cell r="F7013" t="str">
            <v>SERENA</v>
          </cell>
          <cell r="G7013">
            <v>702.46</v>
          </cell>
        </row>
        <row r="7014">
          <cell r="B7014" t="str">
            <v>SR L 43-54 3 way valve 230V</v>
          </cell>
          <cell r="D7014" t="str">
            <v>705   Fan coils (all types)</v>
          </cell>
          <cell r="E7014" t="str">
            <v>70590   Accessories FCUs</v>
          </cell>
          <cell r="F7014" t="str">
            <v>SERENA</v>
          </cell>
          <cell r="G7014">
            <v>742.63</v>
          </cell>
        </row>
        <row r="7015">
          <cell r="B7015" t="str">
            <v>SR L 63-76 3 way valve 230V</v>
          </cell>
          <cell r="D7015" t="str">
            <v>705   Fan coils (all types)</v>
          </cell>
          <cell r="E7015" t="str">
            <v>70590   Accessories FCUs</v>
          </cell>
          <cell r="F7015" t="str">
            <v>SERENA</v>
          </cell>
          <cell r="G7015">
            <v>743.66</v>
          </cell>
        </row>
        <row r="7016">
          <cell r="B7016" t="str">
            <v>SR L 23-34 3 way valve 24V</v>
          </cell>
          <cell r="D7016" t="str">
            <v>705   Fan coils (all types)</v>
          </cell>
          <cell r="E7016" t="str">
            <v>70590   Accessories FCUs</v>
          </cell>
          <cell r="F7016" t="str">
            <v>SERENA</v>
          </cell>
          <cell r="G7016">
            <v>742.63</v>
          </cell>
        </row>
        <row r="7017">
          <cell r="B7017" t="str">
            <v>SR L 43-54 3 way valve 24V</v>
          </cell>
          <cell r="D7017" t="str">
            <v>705   Fan coils (all types)</v>
          </cell>
          <cell r="E7017" t="str">
            <v>70590   Accessories FCUs</v>
          </cell>
          <cell r="F7017" t="str">
            <v>SERENA</v>
          </cell>
          <cell r="G7017">
            <v>760.14</v>
          </cell>
        </row>
        <row r="7018">
          <cell r="B7018" t="str">
            <v>SR L 63-66 3 way valve 24V</v>
          </cell>
          <cell r="D7018" t="str">
            <v>705   Fan coils (all types)</v>
          </cell>
          <cell r="E7018" t="str">
            <v>70590   Accessories FCUs</v>
          </cell>
          <cell r="F7018" t="str">
            <v>SERENA</v>
          </cell>
          <cell r="G7018">
            <v>760.14</v>
          </cell>
        </row>
        <row r="7019">
          <cell r="B7019" t="str">
            <v>SR L 13-34 3 way valve 24V</v>
          </cell>
          <cell r="D7019" t="str">
            <v>705   Fan coils (all types)</v>
          </cell>
          <cell r="E7019" t="str">
            <v>70590   Accessories FCUs</v>
          </cell>
          <cell r="F7019" t="str">
            <v>SERENA</v>
          </cell>
          <cell r="G7019">
            <v>729.24</v>
          </cell>
        </row>
        <row r="7020">
          <cell r="B7020" t="str">
            <v>SR L 43-54 3 way valve 24V</v>
          </cell>
          <cell r="D7020" t="str">
            <v>705   Fan coils (all types)</v>
          </cell>
          <cell r="E7020" t="str">
            <v>70590   Accessories FCUs</v>
          </cell>
          <cell r="F7020" t="str">
            <v>SERENA</v>
          </cell>
          <cell r="G7020">
            <v>742.63</v>
          </cell>
        </row>
        <row r="7021">
          <cell r="B7021" t="str">
            <v>SR L 63-76 3 way valve 24V</v>
          </cell>
          <cell r="D7021" t="str">
            <v>705   Fan coils (all types)</v>
          </cell>
          <cell r="E7021" t="str">
            <v>70590   Accessories FCUs</v>
          </cell>
          <cell r="F7021" t="str">
            <v>SERENA</v>
          </cell>
          <cell r="G7021">
            <v>743.66</v>
          </cell>
        </row>
        <row r="7022">
          <cell r="B7022" t="str">
            <v>SR M 13-14 Frontal air intake</v>
          </cell>
          <cell r="D7022" t="str">
            <v>705   Fan coils (all types)</v>
          </cell>
          <cell r="E7022" t="str">
            <v>70590   Accessories FCUs</v>
          </cell>
          <cell r="F7022" t="str">
            <v>SERENA</v>
          </cell>
          <cell r="G7022">
            <v>40.17</v>
          </cell>
        </row>
        <row r="7023">
          <cell r="B7023" t="str">
            <v>SR M 23-24 Frontal air intake</v>
          </cell>
          <cell r="D7023" t="str">
            <v>705   Fan coils (all types)</v>
          </cell>
          <cell r="E7023" t="str">
            <v>70590   Accessories FCUs</v>
          </cell>
          <cell r="F7023" t="str">
            <v>SERENA</v>
          </cell>
          <cell r="G7023">
            <v>46.35</v>
          </cell>
        </row>
        <row r="7024">
          <cell r="B7024" t="str">
            <v>SR M 33-44 Frontal air intake</v>
          </cell>
          <cell r="D7024" t="str">
            <v>705   Fan coils (all types)</v>
          </cell>
          <cell r="E7024" t="str">
            <v>70590   Accessories FCUs</v>
          </cell>
          <cell r="F7024" t="str">
            <v>SERENA</v>
          </cell>
          <cell r="G7024">
            <v>47.38</v>
          </cell>
        </row>
        <row r="7025">
          <cell r="B7025" t="str">
            <v>SR M 53-54 Frontal air intake</v>
          </cell>
          <cell r="D7025" t="str">
            <v>705   Fan coils (all types)</v>
          </cell>
          <cell r="E7025" t="str">
            <v>70590   Accessories FCUs</v>
          </cell>
          <cell r="F7025" t="str">
            <v>SERENA</v>
          </cell>
          <cell r="G7025">
            <v>73.13</v>
          </cell>
        </row>
        <row r="7026">
          <cell r="B7026" t="str">
            <v>SR M 63-74 Frontal air intake</v>
          </cell>
          <cell r="D7026" t="str">
            <v>705   Fan coils (all types)</v>
          </cell>
          <cell r="E7026" t="str">
            <v>70590   Accessories FCUs</v>
          </cell>
          <cell r="F7026" t="str">
            <v>SERENA</v>
          </cell>
          <cell r="G7026">
            <v>80.34</v>
          </cell>
        </row>
        <row r="7027">
          <cell r="B7027" t="str">
            <v>SR M 63-74 3 way valve</v>
          </cell>
          <cell r="D7027" t="str">
            <v>705   Fan coils (all types)</v>
          </cell>
          <cell r="E7027" t="str">
            <v>70590   Accessories FCUs</v>
          </cell>
          <cell r="F7027" t="str">
            <v>SERENA</v>
          </cell>
          <cell r="G7027">
            <v>376.98</v>
          </cell>
        </row>
        <row r="7028">
          <cell r="B7028" t="str">
            <v>SR M 63-74 3 way valve</v>
          </cell>
          <cell r="D7028" t="str">
            <v>705   Fan coils (all types)</v>
          </cell>
          <cell r="E7028" t="str">
            <v>70590   Accessories FCUs</v>
          </cell>
          <cell r="F7028" t="str">
            <v>SERENA</v>
          </cell>
          <cell r="G7028">
            <v>312.08999999999997</v>
          </cell>
        </row>
        <row r="7029">
          <cell r="B7029" t="str">
            <v>SR M 63-74 3 way valve</v>
          </cell>
          <cell r="D7029" t="str">
            <v>705   Fan coils (all types)</v>
          </cell>
          <cell r="E7029" t="str">
            <v>70590   Accessories FCUs</v>
          </cell>
          <cell r="F7029" t="str">
            <v>SERENA</v>
          </cell>
          <cell r="G7029">
            <v>341.96</v>
          </cell>
        </row>
        <row r="7030">
          <cell r="B7030" t="str">
            <v>SR M 63-74 3 way valve</v>
          </cell>
          <cell r="D7030" t="str">
            <v>705   Fan coils (all types)</v>
          </cell>
          <cell r="E7030" t="str">
            <v>70590   Accessories FCUs</v>
          </cell>
          <cell r="F7030" t="str">
            <v>SERENA</v>
          </cell>
          <cell r="G7030">
            <v>293.55</v>
          </cell>
        </row>
        <row r="7031">
          <cell r="B7031" t="str">
            <v>SR M 63-74 2 way valve</v>
          </cell>
          <cell r="D7031" t="str">
            <v>705   Fan coils (all types)</v>
          </cell>
          <cell r="E7031" t="str">
            <v>70590   Accessories FCUs</v>
          </cell>
          <cell r="F7031" t="str">
            <v>SERENA</v>
          </cell>
          <cell r="G7031">
            <v>192.61</v>
          </cell>
        </row>
        <row r="7032">
          <cell r="B7032" t="str">
            <v>SR M 63-74 3 way valve</v>
          </cell>
          <cell r="D7032" t="str">
            <v>705   Fan coils (all types)</v>
          </cell>
          <cell r="E7032" t="str">
            <v>70590   Accessories FCUs</v>
          </cell>
          <cell r="F7032" t="str">
            <v>SERENA</v>
          </cell>
          <cell r="G7032">
            <v>159.65</v>
          </cell>
        </row>
        <row r="7033">
          <cell r="B7033" t="str">
            <v>SR M 53-54 Electric heater</v>
          </cell>
          <cell r="D7033" t="str">
            <v>705   Fan coils (all types)</v>
          </cell>
          <cell r="E7033" t="str">
            <v>70590   Accessories FCUs</v>
          </cell>
          <cell r="F7033" t="str">
            <v>SERENA</v>
          </cell>
          <cell r="G7033">
            <v>381.1</v>
          </cell>
        </row>
        <row r="7034">
          <cell r="B7034" t="str">
            <v>SR M 53-54 Electric heater</v>
          </cell>
          <cell r="D7034" t="str">
            <v>705   Fan coils (all types)</v>
          </cell>
          <cell r="E7034" t="str">
            <v>70590   Accessories FCUs</v>
          </cell>
          <cell r="F7034" t="str">
            <v>SERENA</v>
          </cell>
          <cell r="G7034">
            <v>381.1</v>
          </cell>
        </row>
        <row r="7035">
          <cell r="B7035" t="str">
            <v>SR M 53-54 Electric heater</v>
          </cell>
          <cell r="D7035" t="str">
            <v>705   Fan coils (all types)</v>
          </cell>
          <cell r="E7035" t="str">
            <v>70590   Accessories FCUs</v>
          </cell>
          <cell r="F7035" t="str">
            <v>SERENA</v>
          </cell>
          <cell r="G7035">
            <v>381.1</v>
          </cell>
        </row>
        <row r="7036">
          <cell r="B7036" t="str">
            <v>SR M 63-74 Electric heater</v>
          </cell>
          <cell r="D7036" t="str">
            <v>705   Fan coils (all types)</v>
          </cell>
          <cell r="E7036" t="str">
            <v>70590   Accessories FCUs</v>
          </cell>
          <cell r="F7036" t="str">
            <v>SERENA</v>
          </cell>
          <cell r="G7036">
            <v>399.64</v>
          </cell>
        </row>
        <row r="7037">
          <cell r="B7037" t="str">
            <v>SR M 53-54 Air inlet grid</v>
          </cell>
          <cell r="D7037" t="str">
            <v>705   Fan coils (all types)</v>
          </cell>
          <cell r="E7037" t="str">
            <v>70590   Accessories FCUs</v>
          </cell>
          <cell r="F7037" t="str">
            <v>SERENA</v>
          </cell>
          <cell r="G7037">
            <v>232.78</v>
          </cell>
        </row>
        <row r="7038">
          <cell r="B7038" t="str">
            <v>SR M 63-64 Air inlet grid</v>
          </cell>
          <cell r="D7038" t="str">
            <v>705   Fan coils (all types)</v>
          </cell>
          <cell r="E7038" t="str">
            <v>70590   Accessories FCUs</v>
          </cell>
          <cell r="F7038" t="str">
            <v>SERENA</v>
          </cell>
          <cell r="G7038">
            <v>241.02</v>
          </cell>
        </row>
        <row r="7039">
          <cell r="B7039" t="str">
            <v>SR M 03-04 Straight inlet</v>
          </cell>
          <cell r="D7039" t="str">
            <v>705   Fan coils (all types)</v>
          </cell>
          <cell r="E7039" t="str">
            <v>70590   Accessories FCUs</v>
          </cell>
          <cell r="F7039" t="str">
            <v>SERENA</v>
          </cell>
          <cell r="G7039">
            <v>53.56</v>
          </cell>
        </row>
        <row r="7040">
          <cell r="B7040" t="str">
            <v>SR M 13-14 Straight inlet</v>
          </cell>
          <cell r="D7040" t="str">
            <v>705   Fan coils (all types)</v>
          </cell>
          <cell r="E7040" t="str">
            <v>70590   Accessories FCUs</v>
          </cell>
          <cell r="F7040" t="str">
            <v>SERENA</v>
          </cell>
          <cell r="G7040">
            <v>84.46</v>
          </cell>
        </row>
        <row r="7041">
          <cell r="B7041" t="str">
            <v>SR M 23-24 Straight inlet</v>
          </cell>
          <cell r="D7041" t="str">
            <v>705   Fan coils (all types)</v>
          </cell>
          <cell r="E7041" t="str">
            <v>70590   Accessories FCUs</v>
          </cell>
          <cell r="F7041" t="str">
            <v>SERENA</v>
          </cell>
          <cell r="G7041">
            <v>85.49</v>
          </cell>
        </row>
        <row r="7042">
          <cell r="B7042" t="str">
            <v>SR M 53-54 Straight inlet</v>
          </cell>
          <cell r="D7042" t="str">
            <v>705   Fan coils (all types)</v>
          </cell>
          <cell r="E7042" t="str">
            <v>70590   Accessories FCUs</v>
          </cell>
          <cell r="F7042" t="str">
            <v>SERENA</v>
          </cell>
          <cell r="G7042">
            <v>135.96</v>
          </cell>
        </row>
        <row r="7043">
          <cell r="B7043" t="str">
            <v>SR M 63-64 Straight inlet</v>
          </cell>
          <cell r="D7043" t="str">
            <v>705   Fan coils (all types)</v>
          </cell>
          <cell r="E7043" t="str">
            <v>70590   Accessories FCUs</v>
          </cell>
          <cell r="F7043" t="str">
            <v>SERENA</v>
          </cell>
          <cell r="G7043">
            <v>150.38</v>
          </cell>
        </row>
        <row r="7044">
          <cell r="B7044" t="str">
            <v>SR M 53-54 Air inlet grid</v>
          </cell>
          <cell r="D7044" t="str">
            <v>705   Fan coils (all types)</v>
          </cell>
          <cell r="E7044" t="str">
            <v>70590   Accessories FCUs</v>
          </cell>
          <cell r="F7044" t="str">
            <v>SERENA</v>
          </cell>
          <cell r="G7044">
            <v>157.59</v>
          </cell>
        </row>
        <row r="7045">
          <cell r="B7045" t="str">
            <v>SR M 63-74 Air inlet grid</v>
          </cell>
          <cell r="D7045" t="str">
            <v>705   Fan coils (all types)</v>
          </cell>
          <cell r="E7045" t="str">
            <v>70590   Accessories FCUs</v>
          </cell>
          <cell r="F7045" t="str">
            <v>SERENA</v>
          </cell>
          <cell r="G7045">
            <v>165.83</v>
          </cell>
        </row>
        <row r="7046">
          <cell r="B7046" t="str">
            <v>SR M 03-04 Flange 90</v>
          </cell>
          <cell r="D7046" t="str">
            <v>705   Fan coils (all types)</v>
          </cell>
          <cell r="E7046" t="str">
            <v>70590   Accessories FCUs</v>
          </cell>
          <cell r="F7046" t="str">
            <v>SERENA</v>
          </cell>
          <cell r="G7046">
            <v>116.39</v>
          </cell>
        </row>
        <row r="7047">
          <cell r="B7047" t="str">
            <v>SR M 13-14 Flange 90</v>
          </cell>
          <cell r="D7047" t="str">
            <v>705   Fan coils (all types)</v>
          </cell>
          <cell r="E7047" t="str">
            <v>70590   Accessories FCUs</v>
          </cell>
          <cell r="F7047" t="str">
            <v>SERENA</v>
          </cell>
          <cell r="G7047">
            <v>125.66</v>
          </cell>
        </row>
        <row r="7048">
          <cell r="B7048" t="str">
            <v>SR M 23-24 Flange 90</v>
          </cell>
          <cell r="D7048" t="str">
            <v>705   Fan coils (all types)</v>
          </cell>
          <cell r="E7048" t="str">
            <v>70590   Accessories FCUs</v>
          </cell>
          <cell r="F7048" t="str">
            <v>SERENA</v>
          </cell>
          <cell r="G7048">
            <v>141.11000000000001</v>
          </cell>
        </row>
        <row r="7049">
          <cell r="B7049" t="str">
            <v>SR M 53-54 Flange 90</v>
          </cell>
          <cell r="D7049" t="str">
            <v>705   Fan coils (all types)</v>
          </cell>
          <cell r="E7049" t="str">
            <v>70590   Accessories FCUs</v>
          </cell>
          <cell r="F7049" t="str">
            <v>SERENA</v>
          </cell>
          <cell r="G7049">
            <v>170.98</v>
          </cell>
        </row>
        <row r="7050">
          <cell r="B7050" t="str">
            <v>SR M 63-74  Flange 90</v>
          </cell>
          <cell r="D7050" t="str">
            <v>705   Fan coils (all types)</v>
          </cell>
          <cell r="E7050" t="str">
            <v>70590   Accessories FCUs</v>
          </cell>
          <cell r="F7050" t="str">
            <v>SERENA</v>
          </cell>
          <cell r="G7050">
            <v>193.64</v>
          </cell>
        </row>
        <row r="7051">
          <cell r="B7051" t="str">
            <v>SR M 03-04 Spigot plenum</v>
          </cell>
          <cell r="D7051" t="str">
            <v>705   Fan coils (all types)</v>
          </cell>
          <cell r="E7051" t="str">
            <v>70590   Accessories FCUs</v>
          </cell>
          <cell r="F7051" t="str">
            <v>SERENA</v>
          </cell>
          <cell r="G7051">
            <v>144.19999999999999</v>
          </cell>
        </row>
        <row r="7052">
          <cell r="B7052" t="str">
            <v>SR M 13-14 Spigot plenum</v>
          </cell>
          <cell r="D7052" t="str">
            <v>705   Fan coils (all types)</v>
          </cell>
          <cell r="E7052" t="str">
            <v>70590   Accessories FCUs</v>
          </cell>
          <cell r="F7052" t="str">
            <v>SERENA</v>
          </cell>
          <cell r="G7052">
            <v>167.89</v>
          </cell>
        </row>
        <row r="7053">
          <cell r="B7053" t="str">
            <v>SR M 23-24 Spigot plenum</v>
          </cell>
          <cell r="D7053" t="str">
            <v>705   Fan coils (all types)</v>
          </cell>
          <cell r="E7053" t="str">
            <v>70590   Accessories FCUs</v>
          </cell>
          <cell r="F7053" t="str">
            <v>SERENA</v>
          </cell>
          <cell r="G7053">
            <v>174.07</v>
          </cell>
        </row>
        <row r="7054">
          <cell r="B7054" t="str">
            <v>SR M 53-54 Spigot plenum</v>
          </cell>
          <cell r="D7054" t="str">
            <v>705   Fan coils (all types)</v>
          </cell>
          <cell r="E7054" t="str">
            <v>70590   Accessories FCUs</v>
          </cell>
          <cell r="F7054" t="str">
            <v>SERENA</v>
          </cell>
          <cell r="G7054">
            <v>267.8</v>
          </cell>
        </row>
        <row r="7055">
          <cell r="B7055" t="str">
            <v>SR M 63-74 Spigot plenum</v>
          </cell>
          <cell r="D7055" t="str">
            <v>705   Fan coils (all types)</v>
          </cell>
          <cell r="E7055" t="str">
            <v>70590   Accessories FCUs</v>
          </cell>
          <cell r="F7055" t="str">
            <v>SERENA</v>
          </cell>
          <cell r="G7055">
            <v>282.22000000000003</v>
          </cell>
        </row>
        <row r="7056">
          <cell r="B7056" t="str">
            <v>SR M 13-14 Silencer</v>
          </cell>
          <cell r="D7056" t="str">
            <v>705   Fan coils (all types)</v>
          </cell>
          <cell r="E7056" t="str">
            <v>70590   Accessories FCUs</v>
          </cell>
          <cell r="F7056" t="str">
            <v>SERENA</v>
          </cell>
          <cell r="G7056">
            <v>380.07</v>
          </cell>
        </row>
        <row r="7057">
          <cell r="B7057" t="str">
            <v>SR M 23-24 Silencer</v>
          </cell>
          <cell r="D7057" t="str">
            <v>705   Fan coils (all types)</v>
          </cell>
          <cell r="E7057" t="str">
            <v>70590   Accessories FCUs</v>
          </cell>
          <cell r="F7057" t="str">
            <v>SERENA</v>
          </cell>
          <cell r="G7057">
            <v>434.66</v>
          </cell>
        </row>
        <row r="7058">
          <cell r="B7058" t="str">
            <v>SR M 33-44Silencer</v>
          </cell>
          <cell r="D7058" t="str">
            <v>705   Fan coils (all types)</v>
          </cell>
          <cell r="E7058" t="str">
            <v>70590   Accessories FCUs</v>
          </cell>
          <cell r="F7058" t="str">
            <v>SERENA</v>
          </cell>
          <cell r="G7058">
            <v>476.89</v>
          </cell>
        </row>
        <row r="7059">
          <cell r="B7059" t="str">
            <v>SR M 53-54 Silencer</v>
          </cell>
          <cell r="D7059" t="str">
            <v>705   Fan coils (all types)</v>
          </cell>
          <cell r="E7059" t="str">
            <v>70590   Accessories FCUs</v>
          </cell>
          <cell r="F7059" t="str">
            <v>SERENA</v>
          </cell>
          <cell r="G7059">
            <v>551.04999999999995</v>
          </cell>
        </row>
        <row r="7060">
          <cell r="B7060" t="str">
            <v>SR M 63-74 Silencer</v>
          </cell>
          <cell r="D7060" t="str">
            <v>705   Fan coils (all types)</v>
          </cell>
          <cell r="E7060" t="str">
            <v>70590   Accessories FCUs</v>
          </cell>
          <cell r="F7060" t="str">
            <v>SERENA</v>
          </cell>
          <cell r="G7060">
            <v>622.12</v>
          </cell>
        </row>
        <row r="7061">
          <cell r="B7061" t="str">
            <v>SR M 03-04  Lateral filter</v>
          </cell>
          <cell r="D7061" t="str">
            <v>705   Fan coils (all types)</v>
          </cell>
          <cell r="E7061" t="str">
            <v>70590   Accessories FCUs</v>
          </cell>
          <cell r="F7061" t="str">
            <v>SERENA</v>
          </cell>
          <cell r="G7061">
            <v>12.88</v>
          </cell>
        </row>
        <row r="7062">
          <cell r="B7062" t="str">
            <v>SR M 13-14  Lateral filter</v>
          </cell>
          <cell r="D7062" t="str">
            <v>705   Fan coils (all types)</v>
          </cell>
          <cell r="E7062" t="str">
            <v>70590   Accessories FCUs</v>
          </cell>
          <cell r="F7062" t="str">
            <v>SERENA</v>
          </cell>
          <cell r="G7062">
            <v>32.96</v>
          </cell>
        </row>
        <row r="7063">
          <cell r="B7063" t="str">
            <v>SR M 23-24  Lateral filter</v>
          </cell>
          <cell r="D7063" t="str">
            <v>705   Fan coils (all types)</v>
          </cell>
          <cell r="E7063" t="str">
            <v>70590   Accessories FCUs</v>
          </cell>
          <cell r="F7063" t="str">
            <v>SERENA</v>
          </cell>
          <cell r="G7063">
            <v>35.020000000000003</v>
          </cell>
        </row>
        <row r="7064">
          <cell r="B7064" t="str">
            <v>SR M 33-44  Lateral filter</v>
          </cell>
          <cell r="D7064" t="str">
            <v>705   Fan coils (all types)</v>
          </cell>
          <cell r="E7064" t="str">
            <v>70590   Accessories FCUs</v>
          </cell>
          <cell r="F7064" t="str">
            <v>SERENA</v>
          </cell>
          <cell r="G7064">
            <v>39.14</v>
          </cell>
        </row>
        <row r="7065">
          <cell r="B7065" t="str">
            <v>SR M 53-54  Lateral filter</v>
          </cell>
          <cell r="D7065" t="str">
            <v>705   Fan coils (all types)</v>
          </cell>
          <cell r="E7065" t="str">
            <v>70590   Accessories FCUs</v>
          </cell>
          <cell r="F7065" t="str">
            <v>SERENA</v>
          </cell>
          <cell r="G7065">
            <v>42.23</v>
          </cell>
        </row>
        <row r="7066">
          <cell r="B7066" t="str">
            <v>SR M 63-74  Lateral filter</v>
          </cell>
          <cell r="D7066" t="str">
            <v>705   Fan coils (all types)</v>
          </cell>
          <cell r="E7066" t="str">
            <v>70590   Accessories FCUs</v>
          </cell>
          <cell r="F7066" t="str">
            <v>SERENA</v>
          </cell>
          <cell r="G7066">
            <v>44.29</v>
          </cell>
        </row>
        <row r="7067">
          <cell r="B7067" t="str">
            <v>SR M 03-04 Straight flange</v>
          </cell>
          <cell r="D7067" t="str">
            <v>705   Fan coils (all types)</v>
          </cell>
          <cell r="E7067" t="str">
            <v>70590   Accessories FCUs</v>
          </cell>
          <cell r="F7067" t="str">
            <v>SERENA</v>
          </cell>
          <cell r="G7067">
            <v>58.71</v>
          </cell>
        </row>
        <row r="7068">
          <cell r="B7068" t="str">
            <v>SR M 13-14 Straight flange</v>
          </cell>
          <cell r="D7068" t="str">
            <v>705   Fan coils (all types)</v>
          </cell>
          <cell r="E7068" t="str">
            <v>70590   Accessories FCUs</v>
          </cell>
          <cell r="F7068" t="str">
            <v>SERENA</v>
          </cell>
          <cell r="G7068">
            <v>77.25</v>
          </cell>
        </row>
        <row r="7069">
          <cell r="B7069" t="str">
            <v>SR M 23-24 Straight flange</v>
          </cell>
          <cell r="D7069" t="str">
            <v>705   Fan coils (all types)</v>
          </cell>
          <cell r="E7069" t="str">
            <v>70590   Accessories FCUs</v>
          </cell>
          <cell r="F7069" t="str">
            <v>SERENA</v>
          </cell>
          <cell r="G7069">
            <v>85.49</v>
          </cell>
        </row>
        <row r="7070">
          <cell r="B7070" t="str">
            <v>SR M 53-54 Straight flange</v>
          </cell>
          <cell r="D7070" t="str">
            <v>705   Fan coils (all types)</v>
          </cell>
          <cell r="E7070" t="str">
            <v>70590   Accessories FCUs</v>
          </cell>
          <cell r="F7070" t="str">
            <v>SERENA</v>
          </cell>
          <cell r="G7070">
            <v>125.66</v>
          </cell>
        </row>
        <row r="7071">
          <cell r="B7071" t="str">
            <v>SR M 63-74 Straight flange</v>
          </cell>
          <cell r="D7071" t="str">
            <v>705   Fan coils (all types)</v>
          </cell>
          <cell r="E7071" t="str">
            <v>70590   Accessories FCUs</v>
          </cell>
          <cell r="F7071" t="str">
            <v>SERENA</v>
          </cell>
          <cell r="G7071">
            <v>135.96</v>
          </cell>
        </row>
        <row r="7072">
          <cell r="B7072" t="str">
            <v>SR M 03-04 Flange 90</v>
          </cell>
          <cell r="D7072" t="str">
            <v>705   Fan coils (all types)</v>
          </cell>
          <cell r="E7072" t="str">
            <v>70590   Accessories FCUs</v>
          </cell>
          <cell r="F7072" t="str">
            <v>SERENA</v>
          </cell>
          <cell r="G7072">
            <v>115.36</v>
          </cell>
        </row>
        <row r="7073">
          <cell r="B7073" t="str">
            <v>SR M 13-14 Flange 91</v>
          </cell>
          <cell r="D7073" t="str">
            <v>705   Fan coils (all types)</v>
          </cell>
          <cell r="E7073" t="str">
            <v>70590   Accessories FCUs</v>
          </cell>
          <cell r="F7073" t="str">
            <v>SERENA</v>
          </cell>
          <cell r="G7073">
            <v>117.42</v>
          </cell>
        </row>
        <row r="7074">
          <cell r="B7074" t="str">
            <v>SR M 23-24 Flange 92</v>
          </cell>
          <cell r="D7074" t="str">
            <v>705   Fan coils (all types)</v>
          </cell>
          <cell r="E7074" t="str">
            <v>70590   Accessories FCUs</v>
          </cell>
          <cell r="F7074" t="str">
            <v>SERENA</v>
          </cell>
          <cell r="G7074">
            <v>141.11000000000001</v>
          </cell>
        </row>
        <row r="7075">
          <cell r="B7075" t="str">
            <v>SR M 53-54 Flange 93</v>
          </cell>
          <cell r="D7075" t="str">
            <v>705   Fan coils (all types)</v>
          </cell>
          <cell r="E7075" t="str">
            <v>70590   Accessories FCUs</v>
          </cell>
          <cell r="F7075" t="str">
            <v>SERENA</v>
          </cell>
          <cell r="G7075">
            <v>160.68</v>
          </cell>
        </row>
        <row r="7076">
          <cell r="B7076" t="str">
            <v>SR M 63-74 Flange 94</v>
          </cell>
          <cell r="D7076" t="str">
            <v>705   Fan coils (all types)</v>
          </cell>
          <cell r="E7076" t="str">
            <v>70590   Accessories FCUs</v>
          </cell>
          <cell r="F7076" t="str">
            <v>SERENA</v>
          </cell>
          <cell r="G7076">
            <v>180.25</v>
          </cell>
        </row>
        <row r="7077">
          <cell r="B7077" t="str">
            <v>SR M 03-04 Spigot diffuser</v>
          </cell>
          <cell r="D7077" t="str">
            <v>705   Fan coils (all types)</v>
          </cell>
          <cell r="E7077" t="str">
            <v>70590   Accessories FCUs</v>
          </cell>
          <cell r="F7077" t="str">
            <v>SERENA</v>
          </cell>
          <cell r="G7077">
            <v>135.96</v>
          </cell>
        </row>
        <row r="7078">
          <cell r="B7078" t="str">
            <v>SR M 13-14 Spigot diffuser</v>
          </cell>
          <cell r="D7078" t="str">
            <v>705   Fan coils (all types)</v>
          </cell>
          <cell r="E7078" t="str">
            <v>70590   Accessories FCUs</v>
          </cell>
          <cell r="F7078" t="str">
            <v>SERENA</v>
          </cell>
          <cell r="G7078">
            <v>164.8</v>
          </cell>
        </row>
        <row r="7079">
          <cell r="B7079" t="str">
            <v>SR M 23-24 Spigot diffuser</v>
          </cell>
          <cell r="D7079" t="str">
            <v>705   Fan coils (all types)</v>
          </cell>
          <cell r="E7079" t="str">
            <v>70590   Accessories FCUs</v>
          </cell>
          <cell r="F7079" t="str">
            <v>SERENA</v>
          </cell>
          <cell r="G7079">
            <v>174.07</v>
          </cell>
        </row>
        <row r="7080">
          <cell r="B7080" t="str">
            <v>SR M 33-44 Spigot diffuser</v>
          </cell>
          <cell r="D7080" t="str">
            <v>705   Fan coils (all types)</v>
          </cell>
          <cell r="E7080" t="str">
            <v>70590   Accessories FCUs</v>
          </cell>
          <cell r="F7080" t="str">
            <v>SERENA</v>
          </cell>
          <cell r="G7080">
            <v>200.85</v>
          </cell>
        </row>
        <row r="7081">
          <cell r="B7081" t="str">
            <v>SR M 53-54 Spigot diffuser</v>
          </cell>
          <cell r="D7081" t="str">
            <v>705   Fan coils (all types)</v>
          </cell>
          <cell r="E7081" t="str">
            <v>70590   Accessories FCUs</v>
          </cell>
          <cell r="F7081" t="str">
            <v>SERENA</v>
          </cell>
          <cell r="G7081">
            <v>263.68</v>
          </cell>
        </row>
        <row r="7082">
          <cell r="B7082" t="str">
            <v>SR M 63-74 Spigot diffuser</v>
          </cell>
          <cell r="D7082" t="str">
            <v>705   Fan coils (all types)</v>
          </cell>
          <cell r="E7082" t="str">
            <v>70590   Accessories FCUs</v>
          </cell>
          <cell r="F7082" t="str">
            <v>SERENA</v>
          </cell>
          <cell r="G7082">
            <v>278.10000000000002</v>
          </cell>
        </row>
        <row r="7083">
          <cell r="B7083" t="str">
            <v>SR M/C 13-14/33-44 Outlet grid</v>
          </cell>
          <cell r="D7083" t="str">
            <v>705   Fan coils (all types)</v>
          </cell>
          <cell r="E7083" t="str">
            <v>70590   Accessories FCUs</v>
          </cell>
          <cell r="F7083" t="str">
            <v>SERENA</v>
          </cell>
          <cell r="G7083">
            <v>80.34</v>
          </cell>
        </row>
        <row r="7084">
          <cell r="B7084" t="str">
            <v>SR M 53-54 Air outlet grid</v>
          </cell>
          <cell r="D7084" t="str">
            <v>705   Fan coils (all types)</v>
          </cell>
          <cell r="E7084" t="str">
            <v>70590   Accessories FCUs</v>
          </cell>
          <cell r="F7084" t="str">
            <v>SERENA</v>
          </cell>
          <cell r="G7084">
            <v>217.33</v>
          </cell>
        </row>
        <row r="7085">
          <cell r="B7085" t="str">
            <v>SR M 63-74 Air outlet grid</v>
          </cell>
          <cell r="D7085" t="str">
            <v>705   Fan coils (all types)</v>
          </cell>
          <cell r="E7085" t="str">
            <v>70590   Accessories FCUs</v>
          </cell>
          <cell r="F7085" t="str">
            <v>SERENA</v>
          </cell>
          <cell r="G7085">
            <v>219.39</v>
          </cell>
        </row>
        <row r="7086">
          <cell r="B7086" t="str">
            <v>SR W Pump</v>
          </cell>
          <cell r="D7086" t="str">
            <v>705   Fan coils (all types)</v>
          </cell>
          <cell r="E7086" t="str">
            <v>70590   Accessories FCUs</v>
          </cell>
          <cell r="F7086" t="str">
            <v>SERENA</v>
          </cell>
          <cell r="G7086">
            <v>333.72</v>
          </cell>
        </row>
        <row r="7087">
          <cell r="B7087" t="str">
            <v>SR W Kit pump</v>
          </cell>
          <cell r="D7087" t="str">
            <v>705   Fan coils (all types)</v>
          </cell>
          <cell r="E7087" t="str">
            <v>70590   Accessories FCUs</v>
          </cell>
          <cell r="F7087" t="str">
            <v>SERENA</v>
          </cell>
          <cell r="G7087">
            <v>279.13</v>
          </cell>
        </row>
        <row r="7088">
          <cell r="B7088" t="str">
            <v>SR W 00-20 Box</v>
          </cell>
          <cell r="D7088" t="str">
            <v>705   Fan coils (all types)</v>
          </cell>
          <cell r="E7088" t="str">
            <v>70590   Accessories FCUs</v>
          </cell>
          <cell r="F7088" t="str">
            <v>SERENA</v>
          </cell>
          <cell r="G7088">
            <v>255.44</v>
          </cell>
        </row>
        <row r="7089">
          <cell r="B7089" t="str">
            <v>SR W 30-40 Box</v>
          </cell>
          <cell r="D7089" t="str">
            <v>705   Fan coils (all types)</v>
          </cell>
          <cell r="E7089" t="str">
            <v>70590   Accessories FCUs</v>
          </cell>
          <cell r="F7089" t="str">
            <v>SERENA</v>
          </cell>
          <cell r="G7089">
            <v>284.27999999999997</v>
          </cell>
        </row>
        <row r="7090">
          <cell r="B7090" t="str">
            <v>SR S 10-50 2P 2 way valve</v>
          </cell>
          <cell r="D7090" t="str">
            <v>705   Fan coils (all types)</v>
          </cell>
          <cell r="E7090" t="str">
            <v>70590   Accessories FCUs</v>
          </cell>
          <cell r="F7090" t="str">
            <v>SERENA</v>
          </cell>
          <cell r="G7090">
            <v>100.94</v>
          </cell>
        </row>
        <row r="7091">
          <cell r="B7091" t="str">
            <v>SR S 10-50 2P 3 way valve</v>
          </cell>
          <cell r="D7091" t="str">
            <v>705   Fan coils (all types)</v>
          </cell>
          <cell r="E7091" t="str">
            <v>70590   Accessories FCUs</v>
          </cell>
          <cell r="F7091" t="str">
            <v>SERENA</v>
          </cell>
          <cell r="G7091">
            <v>122.57</v>
          </cell>
        </row>
        <row r="7092">
          <cell r="B7092" t="str">
            <v>SR S 10 Rear closing panel</v>
          </cell>
          <cell r="D7092" t="str">
            <v>705   Fan coils (all types)</v>
          </cell>
          <cell r="E7092" t="str">
            <v>70590   Accessories FCUs</v>
          </cell>
          <cell r="F7092" t="str">
            <v>SERENA</v>
          </cell>
          <cell r="G7092">
            <v>112.27</v>
          </cell>
        </row>
        <row r="7093">
          <cell r="B7093" t="str">
            <v>SR S 20 Rear closing panel</v>
          </cell>
          <cell r="D7093" t="str">
            <v>705   Fan coils (all types)</v>
          </cell>
          <cell r="E7093" t="str">
            <v>70590   Accessories FCUs</v>
          </cell>
          <cell r="F7093" t="str">
            <v>SERENA</v>
          </cell>
          <cell r="G7093">
            <v>132.87</v>
          </cell>
        </row>
        <row r="7094">
          <cell r="B7094" t="str">
            <v>SR S 30 Rear closing panel</v>
          </cell>
          <cell r="D7094" t="str">
            <v>705   Fan coils (all types)</v>
          </cell>
          <cell r="E7094" t="str">
            <v>70590   Accessories FCUs</v>
          </cell>
          <cell r="F7094" t="str">
            <v>SERENA</v>
          </cell>
          <cell r="G7094">
            <v>150.38</v>
          </cell>
        </row>
        <row r="7095">
          <cell r="B7095" t="str">
            <v>SR S 40 Rear closing panel</v>
          </cell>
          <cell r="D7095" t="str">
            <v>705   Fan coils (all types)</v>
          </cell>
          <cell r="E7095" t="str">
            <v>70590   Accessories FCUs</v>
          </cell>
          <cell r="F7095" t="str">
            <v>SERENA</v>
          </cell>
          <cell r="G7095">
            <v>172.01</v>
          </cell>
        </row>
        <row r="7096">
          <cell r="B7096" t="str">
            <v>SR S 50 Rear closing panel</v>
          </cell>
          <cell r="D7096" t="str">
            <v>705   Fan coils (all types)</v>
          </cell>
          <cell r="E7096" t="str">
            <v>70590   Accessories FCUs</v>
          </cell>
          <cell r="F7096" t="str">
            <v>SERENA</v>
          </cell>
          <cell r="G7096">
            <v>188.49</v>
          </cell>
        </row>
        <row r="7097">
          <cell r="B7097" t="str">
            <v>SR S 10-50 Feet</v>
          </cell>
          <cell r="D7097" t="str">
            <v>705   Fan coils (all types)</v>
          </cell>
          <cell r="E7097" t="str">
            <v>70590   Accessories FCUs</v>
          </cell>
          <cell r="F7097" t="str">
            <v>SERENA</v>
          </cell>
          <cell r="G7097">
            <v>67.98</v>
          </cell>
        </row>
        <row r="7098">
          <cell r="B7098" t="str">
            <v xml:space="preserve">SR C 73-74 Spigot diffuser			</v>
          </cell>
          <cell r="D7098" t="str">
            <v>705   Fan coils (all types)</v>
          </cell>
          <cell r="E7098" t="str">
            <v>70590   Accessories FCUs</v>
          </cell>
          <cell r="F7098" t="str">
            <v>SERENA</v>
          </cell>
          <cell r="G7098">
            <v>202.91</v>
          </cell>
        </row>
        <row r="7099">
          <cell r="B7099" t="str">
            <v>TControl POD glass 3s white</v>
          </cell>
          <cell r="D7099" t="str">
            <v>705   Fan coils (all types)</v>
          </cell>
          <cell r="E7099" t="str">
            <v>70595   Control for FCUs</v>
          </cell>
          <cell r="F7099" t="str">
            <v>ACC.CTR.WT</v>
          </cell>
          <cell r="G7099">
            <v>504.7</v>
          </cell>
        </row>
        <row r="7100">
          <cell r="B7100" t="str">
            <v>TControl POD glass 3s black</v>
          </cell>
          <cell r="D7100" t="str">
            <v>705   Fan coils (all types)</v>
          </cell>
          <cell r="E7100" t="str">
            <v>70595   Control for FCUs</v>
          </cell>
          <cell r="F7100" t="str">
            <v>ACC.CTR.WT</v>
          </cell>
          <cell r="G7100">
            <v>539.72</v>
          </cell>
        </row>
        <row r="7101">
          <cell r="B7101" t="str">
            <v>TControl POD glass EC white</v>
          </cell>
          <cell r="D7101" t="str">
            <v>705   Fan coils (all types)</v>
          </cell>
          <cell r="E7101" t="str">
            <v>70595   Control for FCUs</v>
          </cell>
          <cell r="F7101" t="str">
            <v>ACC.CTR.WT</v>
          </cell>
          <cell r="G7101">
            <v>498.52</v>
          </cell>
        </row>
        <row r="7102">
          <cell r="B7102" t="str">
            <v>TControl POD glass EC black</v>
          </cell>
          <cell r="D7102" t="str">
            <v>705   Fan coils (all types)</v>
          </cell>
          <cell r="E7102" t="str">
            <v>70595   Control for FCUs</v>
          </cell>
          <cell r="F7102" t="str">
            <v>ACC.CTR.WT</v>
          </cell>
          <cell r="G7102">
            <v>566.5</v>
          </cell>
        </row>
        <row r="7103">
          <cell r="B7103" t="str">
            <v>TControl POD surface box black</v>
          </cell>
          <cell r="D7103" t="str">
            <v>705   Fan coils (all types)</v>
          </cell>
          <cell r="E7103" t="str">
            <v>70595   Control for FCUs</v>
          </cell>
          <cell r="F7103" t="str">
            <v>ACC.CTR.WT</v>
          </cell>
          <cell r="G7103">
            <v>79.31</v>
          </cell>
        </row>
        <row r="7104">
          <cell r="B7104" t="str">
            <v>TControl POD surface box white</v>
          </cell>
          <cell r="D7104" t="str">
            <v>705   Fan coils (all types)</v>
          </cell>
          <cell r="E7104" t="str">
            <v>70595   Control for FCUs</v>
          </cell>
          <cell r="F7104" t="str">
            <v>ACC.CTR.WT</v>
          </cell>
          <cell r="G7104">
            <v>67.98</v>
          </cell>
        </row>
        <row r="7105">
          <cell r="B7105" t="str">
            <v>Room temperature sensor NTC10k</v>
          </cell>
          <cell r="D7105" t="str">
            <v>705   Fan coils (all types)</v>
          </cell>
          <cell r="E7105" t="str">
            <v>70595   Control for FCUs</v>
          </cell>
          <cell r="F7105" t="str">
            <v>ACC.CTR.WT</v>
          </cell>
          <cell r="G7105">
            <v>26.78</v>
          </cell>
        </row>
        <row r="7106">
          <cell r="B7106" t="str">
            <v>TControl Easy 3s white</v>
          </cell>
          <cell r="D7106" t="str">
            <v>705   Fan coils (all types)</v>
          </cell>
          <cell r="E7106" t="str">
            <v>70595   Control for FCUs</v>
          </cell>
          <cell r="F7106" t="str">
            <v>ACC.CTR.WT</v>
          </cell>
          <cell r="G7106">
            <v>143.16999999999999</v>
          </cell>
        </row>
        <row r="7107">
          <cell r="B7107" t="str">
            <v>KIT TRM-FA SYS</v>
          </cell>
          <cell r="D7107" t="str">
            <v>705   Fan coils (all types)</v>
          </cell>
          <cell r="E7107" t="str">
            <v>70595   Control for FCUs</v>
          </cell>
          <cell r="F7107" t="str">
            <v>ACC.CTR.WT</v>
          </cell>
          <cell r="G7107">
            <v>97.85</v>
          </cell>
        </row>
        <row r="7108">
          <cell r="B7108" t="str">
            <v>KIT WRC SYS - Wall mounted LCD</v>
          </cell>
          <cell r="D7108" t="str">
            <v>705   Fan coils (all types)</v>
          </cell>
          <cell r="E7108" t="str">
            <v>70595   Control for FCUs</v>
          </cell>
          <cell r="F7108" t="str">
            <v>ACC.CTR.WT</v>
          </cell>
          <cell r="G7108">
            <v>112.27</v>
          </cell>
        </row>
        <row r="7109">
          <cell r="B7109" t="str">
            <v>SR TMB2 remote control</v>
          </cell>
          <cell r="D7109" t="str">
            <v>705   Fan coils (all types)</v>
          </cell>
          <cell r="E7109" t="str">
            <v>70595   Control for FCUs</v>
          </cell>
          <cell r="F7109" t="str">
            <v>SERENA</v>
          </cell>
          <cell r="G7109">
            <v>167.89</v>
          </cell>
        </row>
        <row r="7110">
          <cell r="B7110" t="str">
            <v>SR UP-AU Power unit</v>
          </cell>
          <cell r="D7110" t="str">
            <v>705   Fan coils (all types)</v>
          </cell>
          <cell r="E7110" t="str">
            <v>70595   Control for FCUs</v>
          </cell>
          <cell r="F7110" t="str">
            <v>SERENA</v>
          </cell>
          <cell r="G7110">
            <v>143.16999999999999</v>
          </cell>
        </row>
        <row r="7111">
          <cell r="B7111" t="str">
            <v>SR UP-AU Power unit</v>
          </cell>
          <cell r="D7111" t="str">
            <v>705   Fan coils (all types)</v>
          </cell>
          <cell r="E7111" t="str">
            <v>70595   Control for FCUs</v>
          </cell>
          <cell r="F7111" t="str">
            <v>SERENA</v>
          </cell>
          <cell r="G7111">
            <v>111.24</v>
          </cell>
        </row>
        <row r="7112">
          <cell r="B7112" t="str">
            <v>SR T2T electronic thermostat</v>
          </cell>
          <cell r="D7112" t="str">
            <v>705   Fan coils (all types)</v>
          </cell>
          <cell r="E7112" t="str">
            <v>70595   Control for FCUs</v>
          </cell>
          <cell r="F7112" t="str">
            <v>SERENA</v>
          </cell>
          <cell r="G7112">
            <v>66.95</v>
          </cell>
        </row>
        <row r="7113">
          <cell r="B7113" t="str">
            <v>SR NTC sensor</v>
          </cell>
          <cell r="D7113" t="str">
            <v>705   Fan coils (all types)</v>
          </cell>
          <cell r="E7113" t="str">
            <v>70595   Control for FCUs</v>
          </cell>
          <cell r="F7113" t="str">
            <v>SERENA</v>
          </cell>
          <cell r="G7113">
            <v>7</v>
          </cell>
        </row>
        <row r="7114">
          <cell r="B7114" t="str">
            <v>SR T2 sensor</v>
          </cell>
          <cell r="D7114" t="str">
            <v>705   Fan coils (all types)</v>
          </cell>
          <cell r="E7114" t="str">
            <v>70595   Control for FCUs</v>
          </cell>
          <cell r="F7114" t="str">
            <v>SERENA</v>
          </cell>
          <cell r="G7114">
            <v>12.15</v>
          </cell>
        </row>
        <row r="7115">
          <cell r="B7115" t="str">
            <v>SR Change-over</v>
          </cell>
          <cell r="D7115" t="str">
            <v>705   Fan coils (all types)</v>
          </cell>
          <cell r="E7115" t="str">
            <v>70595   Control for FCUs</v>
          </cell>
          <cell r="F7115" t="str">
            <v>SERENA</v>
          </cell>
          <cell r="G7115">
            <v>59.74</v>
          </cell>
        </row>
        <row r="7116">
          <cell r="B7116" t="str">
            <v>SR IR remote + receiver</v>
          </cell>
          <cell r="D7116" t="str">
            <v>705   Fan coils (all types)</v>
          </cell>
          <cell r="E7116" t="str">
            <v>70595   Control for FCUs</v>
          </cell>
          <cell r="F7116" t="str">
            <v>SERENA</v>
          </cell>
          <cell r="G7116">
            <v>60.77</v>
          </cell>
        </row>
        <row r="7117">
          <cell r="B7117" t="str">
            <v>SR IR remote control (10)</v>
          </cell>
          <cell r="D7117" t="str">
            <v>705   Fan coils (all types)</v>
          </cell>
          <cell r="E7117" t="str">
            <v>70595   Control for FCUs</v>
          </cell>
          <cell r="F7117" t="str">
            <v>SERENA</v>
          </cell>
          <cell r="G7117">
            <v>40.17</v>
          </cell>
        </row>
        <row r="7118">
          <cell r="B7118" t="str">
            <v>SR IR receiver</v>
          </cell>
          <cell r="D7118" t="str">
            <v>705   Fan coils (all types)</v>
          </cell>
          <cell r="E7118" t="str">
            <v>70595   Control for FCUs</v>
          </cell>
          <cell r="F7118" t="str">
            <v>SERENA</v>
          </cell>
          <cell r="G7118">
            <v>29.87</v>
          </cell>
        </row>
        <row r="7119">
          <cell r="B7119" t="str">
            <v>SR IR receiver metal diffuse</v>
          </cell>
          <cell r="D7119" t="str">
            <v>705   Fan coils (all types)</v>
          </cell>
          <cell r="E7119" t="str">
            <v>70595   Control for FCUs</v>
          </cell>
          <cell r="F7119" t="str">
            <v>SERENA</v>
          </cell>
          <cell r="G7119">
            <v>35.020000000000003</v>
          </cell>
        </row>
        <row r="7120">
          <cell r="B7120" t="str">
            <v>SR TEC electronic thermostat</v>
          </cell>
          <cell r="D7120" t="str">
            <v>705   Fan coils (all types)</v>
          </cell>
          <cell r="E7120" t="str">
            <v>70595   Control for FCUs</v>
          </cell>
          <cell r="F7120" t="str">
            <v>SERENA</v>
          </cell>
          <cell r="G7120">
            <v>153.47</v>
          </cell>
        </row>
        <row r="7121">
          <cell r="B7121" t="str">
            <v>SR WMTS electronic thermostat</v>
          </cell>
          <cell r="D7121" t="str">
            <v>705   Fan coils (all types)</v>
          </cell>
          <cell r="E7121" t="str">
            <v>70595   Control for FCUs</v>
          </cell>
          <cell r="F7121" t="str">
            <v>SERENA</v>
          </cell>
          <cell r="G7121">
            <v>95.79</v>
          </cell>
        </row>
        <row r="7122">
          <cell r="B7122" t="str">
            <v>SR WMTV electronic thermostat</v>
          </cell>
          <cell r="D7122" t="str">
            <v>705   Fan coils (all types)</v>
          </cell>
          <cell r="E7122" t="str">
            <v>70595   Control for FCUs</v>
          </cell>
          <cell r="F7122" t="str">
            <v>SERENA</v>
          </cell>
          <cell r="G7122">
            <v>148.32</v>
          </cell>
        </row>
        <row r="7123">
          <cell r="B7123" t="str">
            <v>SR WMTSE electronic thermostat</v>
          </cell>
          <cell r="D7123" t="str">
            <v>705   Fan coils (all types)</v>
          </cell>
          <cell r="E7123" t="str">
            <v>70595   Control for FCUs</v>
          </cell>
          <cell r="F7123" t="str">
            <v>SERENA</v>
          </cell>
          <cell r="G7123">
            <v>152.44</v>
          </cell>
        </row>
        <row r="7124">
          <cell r="B7124" t="str">
            <v>SR WMTVE electronic thermostat</v>
          </cell>
          <cell r="D7124" t="str">
            <v>705   Fan coils (all types)</v>
          </cell>
          <cell r="E7124" t="str">
            <v>70595   Control for FCUs</v>
          </cell>
          <cell r="F7124" t="str">
            <v>SERENA</v>
          </cell>
          <cell r="G7124">
            <v>190.55</v>
          </cell>
        </row>
        <row r="7125">
          <cell r="B7125" t="str">
            <v>SR WMTQR electronic thermostat</v>
          </cell>
          <cell r="D7125" t="str">
            <v>705   Fan coils (all types)</v>
          </cell>
          <cell r="E7125" t="str">
            <v>70595   Control for FCUs</v>
          </cell>
          <cell r="F7125" t="str">
            <v>SERENA</v>
          </cell>
          <cell r="G7125">
            <v>107.12</v>
          </cell>
        </row>
        <row r="7126">
          <cell r="B7126" t="str">
            <v>SR SR NTC sensor</v>
          </cell>
          <cell r="D7126" t="str">
            <v>705   Fan coils (all types)</v>
          </cell>
          <cell r="E7126" t="str">
            <v>70595   Control for FCUs</v>
          </cell>
          <cell r="F7126" t="str">
            <v>SERENA</v>
          </cell>
          <cell r="G7126">
            <v>11.85</v>
          </cell>
        </row>
        <row r="7127">
          <cell r="B7127" t="str">
            <v>SR Control board mounted</v>
          </cell>
          <cell r="D7127" t="str">
            <v>705   Fan coils (all types)</v>
          </cell>
          <cell r="E7127" t="str">
            <v>70595   Control for FCUs</v>
          </cell>
          <cell r="F7127" t="str">
            <v>SERENA</v>
          </cell>
          <cell r="G7127">
            <v>275.01</v>
          </cell>
        </row>
        <row r="7128">
          <cell r="B7128" t="str">
            <v>SR Control board</v>
          </cell>
          <cell r="D7128" t="str">
            <v>705   Fan coils (all types)</v>
          </cell>
          <cell r="E7128" t="str">
            <v>70595   Control for FCUs</v>
          </cell>
          <cell r="F7128" t="str">
            <v>SERENA</v>
          </cell>
          <cell r="G7128">
            <v>228.66</v>
          </cell>
        </row>
        <row r="7129">
          <cell r="B7129" t="str">
            <v>SR WMEC EC thermostat</v>
          </cell>
          <cell r="D7129" t="str">
            <v>705   Fan coils (all types)</v>
          </cell>
          <cell r="E7129" t="str">
            <v>70595   Control for FCUs</v>
          </cell>
          <cell r="F7129" t="str">
            <v>SERENA</v>
          </cell>
          <cell r="G7129">
            <v>112.27</v>
          </cell>
        </row>
        <row r="7130">
          <cell r="B7130" t="str">
            <v>SR TMB2 remote control mounted</v>
          </cell>
          <cell r="D7130" t="str">
            <v>705   Fan coils (all types)</v>
          </cell>
          <cell r="E7130" t="str">
            <v>70595   Control for FCUs</v>
          </cell>
          <cell r="F7130" t="str">
            <v>SERENA</v>
          </cell>
          <cell r="G7130">
            <v>352.26</v>
          </cell>
        </row>
        <row r="7131">
          <cell r="B7131" t="str">
            <v>SR EC Control board mounted</v>
          </cell>
          <cell r="D7131" t="str">
            <v>705   Fan coils (all types)</v>
          </cell>
          <cell r="E7131" t="str">
            <v>70595   Control for FCUs</v>
          </cell>
          <cell r="F7131" t="str">
            <v>SERENA</v>
          </cell>
          <cell r="G7131">
            <v>299.73</v>
          </cell>
        </row>
        <row r="7132">
          <cell r="B7132" t="str">
            <v>SR EC Control board</v>
          </cell>
          <cell r="D7132" t="str">
            <v>705   Fan coils (all types)</v>
          </cell>
          <cell r="E7132" t="str">
            <v>70595   Control for FCUs</v>
          </cell>
          <cell r="F7132" t="str">
            <v>SERENA</v>
          </cell>
          <cell r="G7132">
            <v>250.29</v>
          </cell>
        </row>
        <row r="7133">
          <cell r="B7133" t="str">
            <v>SR TMB2 remote control mounted</v>
          </cell>
          <cell r="D7133" t="str">
            <v>705   Fan coils (all types)</v>
          </cell>
          <cell r="E7133" t="str">
            <v>70595   Control for FCUs</v>
          </cell>
          <cell r="F7133" t="str">
            <v>SERENA</v>
          </cell>
          <cell r="G7133">
            <v>232.78</v>
          </cell>
        </row>
        <row r="7134">
          <cell r="B7134" t="str">
            <v>SR SR IR remote + receiver</v>
          </cell>
          <cell r="D7134" t="str">
            <v>705   Fan coils (all types)</v>
          </cell>
          <cell r="E7134" t="str">
            <v>70595   Control for FCUs</v>
          </cell>
          <cell r="F7134" t="str">
            <v>SERENA</v>
          </cell>
          <cell r="G7134">
            <v>76.22</v>
          </cell>
        </row>
        <row r="7135">
          <cell r="B7135" t="str">
            <v>SR L Speed switch</v>
          </cell>
          <cell r="D7135" t="str">
            <v>705   Fan coils (all types)</v>
          </cell>
          <cell r="E7135" t="str">
            <v>70595   Control for FCUs</v>
          </cell>
          <cell r="F7135" t="str">
            <v>SERENA</v>
          </cell>
          <cell r="G7135">
            <v>69.010000000000005</v>
          </cell>
        </row>
        <row r="7136">
          <cell r="B7136" t="str">
            <v>SR L 2x Speed switch</v>
          </cell>
          <cell r="D7136" t="str">
            <v>705   Fan coils (all types)</v>
          </cell>
          <cell r="E7136" t="str">
            <v>70595   Control for FCUs</v>
          </cell>
          <cell r="F7136" t="str">
            <v>SERENA</v>
          </cell>
          <cell r="G7136">
            <v>138.02000000000001</v>
          </cell>
        </row>
        <row r="7137">
          <cell r="B7137" t="str">
            <v>SR L 33-74 Power  board</v>
          </cell>
          <cell r="D7137" t="str">
            <v>705   Fan coils (all types)</v>
          </cell>
          <cell r="E7137" t="str">
            <v>70595   Control for FCUs</v>
          </cell>
          <cell r="F7137" t="str">
            <v>SERENA</v>
          </cell>
          <cell r="G7137">
            <v>526.33000000000004</v>
          </cell>
        </row>
        <row r="7138">
          <cell r="B7138" t="str">
            <v>SR L 13-24 Kit Power board</v>
          </cell>
          <cell r="D7138" t="str">
            <v>705   Fan coils (all types)</v>
          </cell>
          <cell r="E7138" t="str">
            <v>70595   Control for FCUs</v>
          </cell>
          <cell r="F7138" t="str">
            <v>SERENA</v>
          </cell>
          <cell r="G7138">
            <v>217.33</v>
          </cell>
        </row>
        <row r="7139">
          <cell r="B7139" t="str">
            <v>SR L 33-74 Kit Power board</v>
          </cell>
          <cell r="D7139" t="str">
            <v>705   Fan coils (all types)</v>
          </cell>
          <cell r="E7139" t="str">
            <v>70595   Control for FCUs</v>
          </cell>
          <cell r="F7139" t="str">
            <v>SERENA</v>
          </cell>
          <cell r="G7139">
            <v>338.87</v>
          </cell>
        </row>
        <row r="7140">
          <cell r="B7140" t="str">
            <v>SR L 13-64 Control board mount</v>
          </cell>
          <cell r="D7140" t="str">
            <v>705   Fan coils (all types)</v>
          </cell>
          <cell r="E7140" t="str">
            <v>70595   Control for FCUs</v>
          </cell>
          <cell r="F7140" t="str">
            <v>SERENA</v>
          </cell>
          <cell r="G7140">
            <v>713.79</v>
          </cell>
        </row>
        <row r="7141">
          <cell r="B7141" t="str">
            <v>SR L 73-74 Control board mount</v>
          </cell>
          <cell r="D7141" t="str">
            <v>705   Fan coils (all types)</v>
          </cell>
          <cell r="E7141" t="str">
            <v>70595   Control for FCUs</v>
          </cell>
          <cell r="F7141" t="str">
            <v>SERENA</v>
          </cell>
          <cell r="G7141">
            <v>740.57</v>
          </cell>
        </row>
        <row r="7142">
          <cell r="B7142" t="str">
            <v>SR L 13-64 Control board</v>
          </cell>
          <cell r="D7142" t="str">
            <v>705   Fan coils (all types)</v>
          </cell>
          <cell r="E7142" t="str">
            <v>70595   Control for FCUs</v>
          </cell>
          <cell r="F7142" t="str">
            <v>SERENA</v>
          </cell>
          <cell r="G7142">
            <v>586.07000000000005</v>
          </cell>
        </row>
        <row r="7143">
          <cell r="B7143" t="str">
            <v>SR L 73-74 Control board</v>
          </cell>
          <cell r="D7143" t="str">
            <v>705   Fan coils (all types)</v>
          </cell>
          <cell r="E7143" t="str">
            <v>70595   Control for FCUs</v>
          </cell>
          <cell r="F7143" t="str">
            <v>SERENA</v>
          </cell>
          <cell r="G7143">
            <v>613.88</v>
          </cell>
        </row>
        <row r="7144">
          <cell r="B7144" t="str">
            <v>SR L Power  board</v>
          </cell>
          <cell r="D7144" t="str">
            <v>705   Fan coils (all types)</v>
          </cell>
          <cell r="E7144" t="str">
            <v>70595   Control for FCUs</v>
          </cell>
          <cell r="F7144" t="str">
            <v>SERENA</v>
          </cell>
          <cell r="G7144">
            <v>406.85</v>
          </cell>
        </row>
        <row r="7145">
          <cell r="B7145" t="str">
            <v>SR W IR receiver</v>
          </cell>
          <cell r="D7145" t="str">
            <v>705   Fan coils (all types)</v>
          </cell>
          <cell r="E7145" t="str">
            <v>70595   Control for FCUs</v>
          </cell>
          <cell r="F7145" t="str">
            <v>SERENA</v>
          </cell>
          <cell r="G7145">
            <v>35.020000000000003</v>
          </cell>
        </row>
        <row r="7146">
          <cell r="B7146" t="str">
            <v>SR S Touch control</v>
          </cell>
          <cell r="D7146" t="str">
            <v>705   Fan coils (all types)</v>
          </cell>
          <cell r="E7146" t="str">
            <v>70595   Control for FCUs</v>
          </cell>
          <cell r="F7146" t="str">
            <v>SERENA</v>
          </cell>
          <cell r="G7146">
            <v>49.44</v>
          </cell>
        </row>
        <row r="7147">
          <cell r="B7147" t="str">
            <v>SR S power unit Touch</v>
          </cell>
          <cell r="D7147" t="str">
            <v>705   Fan coils (all types)</v>
          </cell>
          <cell r="E7147" t="str">
            <v>70595   Control for FCUs</v>
          </cell>
          <cell r="F7147" t="str">
            <v>SERENA</v>
          </cell>
          <cell r="G7147">
            <v>74.16</v>
          </cell>
        </row>
        <row r="7148">
          <cell r="B7148" t="str">
            <v>SR S Control board mounted</v>
          </cell>
          <cell r="D7148" t="str">
            <v>705   Fan coils (all types)</v>
          </cell>
          <cell r="E7148" t="str">
            <v>70595   Control for FCUs</v>
          </cell>
          <cell r="F7148" t="str">
            <v>SERENA</v>
          </cell>
          <cell r="G7148">
            <v>293.55</v>
          </cell>
        </row>
        <row r="7149">
          <cell r="B7149" t="str">
            <v>SR S Control board</v>
          </cell>
          <cell r="D7149" t="str">
            <v>705   Fan coils (all types)</v>
          </cell>
          <cell r="E7149" t="str">
            <v>70595   Control for FCUs</v>
          </cell>
          <cell r="F7149" t="str">
            <v>SERENA</v>
          </cell>
          <cell r="G7149">
            <v>261.62</v>
          </cell>
        </row>
        <row r="7150">
          <cell r="B7150" t="str">
            <v>Serena Router-BMS</v>
          </cell>
          <cell r="D7150" t="str">
            <v>705   Fan coils (all types)</v>
          </cell>
          <cell r="E7150" t="str">
            <v>70595   Control for FCUs</v>
          </cell>
          <cell r="F7150" t="str">
            <v>SERENA</v>
          </cell>
          <cell r="G7150">
            <v>420.24</v>
          </cell>
        </row>
        <row r="7151">
          <cell r="B7151" t="str">
            <v>SR L 13-66 B Board mounted</v>
          </cell>
          <cell r="D7151" t="str">
            <v>705   Fan coils (all types)</v>
          </cell>
          <cell r="E7151" t="str">
            <v>70595   Control for FCUs</v>
          </cell>
          <cell r="F7151" t="str">
            <v>SERENA</v>
          </cell>
          <cell r="G7151">
            <v>707.61</v>
          </cell>
        </row>
        <row r="7152">
          <cell r="B7152" t="str">
            <v>SR L 74-76 B Board mounted</v>
          </cell>
          <cell r="D7152" t="str">
            <v>705   Fan coils (all types)</v>
          </cell>
          <cell r="E7152" t="str">
            <v>70595   Control for FCUs</v>
          </cell>
          <cell r="F7152" t="str">
            <v>SERENA</v>
          </cell>
          <cell r="G7152">
            <v>742.63</v>
          </cell>
        </row>
        <row r="7153">
          <cell r="B7153" t="str">
            <v>SR L 13-66 B Board</v>
          </cell>
          <cell r="D7153" t="str">
            <v>705   Fan coils (all types)</v>
          </cell>
          <cell r="E7153" t="str">
            <v>70595   Control for FCUs</v>
          </cell>
          <cell r="F7153" t="str">
            <v>SERENA</v>
          </cell>
          <cell r="G7153">
            <v>543.84</v>
          </cell>
        </row>
        <row r="7154">
          <cell r="B7154" t="str">
            <v>SR L 74-76 B Board</v>
          </cell>
          <cell r="D7154" t="str">
            <v>705   Fan coils (all types)</v>
          </cell>
          <cell r="E7154" t="str">
            <v>70595   Control for FCUs</v>
          </cell>
          <cell r="F7154" t="str">
            <v>SERENA</v>
          </cell>
          <cell r="G7154">
            <v>578.86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QUOTATION"/>
      <sheetName val="SUPPLIER"/>
      <sheetName val="Germany price"/>
      <sheetName val="MY Price"/>
      <sheetName val="AW-with Shutter"/>
    </sheetNames>
    <sheetDataSet>
      <sheetData sheetId="0"/>
      <sheetData sheetId="1"/>
      <sheetData sheetId="2"/>
      <sheetData sheetId="3">
        <row r="1">
          <cell r="B1" t="str">
            <v>Item name</v>
          </cell>
          <cell r="C1" t="str">
            <v>Business area descr</v>
          </cell>
          <cell r="D1" t="str">
            <v>Product group descr</v>
          </cell>
          <cell r="E1" t="str">
            <v>Item group descr</v>
          </cell>
          <cell r="F1" t="str">
            <v>Family name</v>
          </cell>
          <cell r="G1" t="str">
            <v>Sales price</v>
          </cell>
        </row>
        <row r="2">
          <cell r="B2" t="str">
            <v>K 100 M sileo</v>
          </cell>
          <cell r="C2"/>
          <cell r="D2" t="str">
            <v>201   Circular duct fans</v>
          </cell>
          <cell r="E2" t="str">
            <v>20101   Circular duct fans</v>
          </cell>
          <cell r="F2" t="str">
            <v>K</v>
          </cell>
          <cell r="G2">
            <v>130</v>
          </cell>
        </row>
        <row r="3">
          <cell r="B3" t="str">
            <v>K 125 M sileo</v>
          </cell>
          <cell r="C3"/>
          <cell r="D3" t="str">
            <v>201   Circular duct fans</v>
          </cell>
          <cell r="E3" t="str">
            <v>20101   Circular duct fans</v>
          </cell>
          <cell r="F3" t="str">
            <v>K</v>
          </cell>
          <cell r="G3">
            <v>131</v>
          </cell>
        </row>
        <row r="4">
          <cell r="B4" t="str">
            <v>K 200 L sileo</v>
          </cell>
          <cell r="C4"/>
          <cell r="D4" t="str">
            <v>201   Circular duct fans</v>
          </cell>
          <cell r="E4" t="str">
            <v>20101   Circular duct fans</v>
          </cell>
          <cell r="F4" t="str">
            <v>K</v>
          </cell>
          <cell r="G4">
            <v>208</v>
          </cell>
        </row>
        <row r="5">
          <cell r="B5" t="str">
            <v>K 250 L sileo</v>
          </cell>
          <cell r="C5"/>
          <cell r="D5" t="str">
            <v>201   Circular duct fans</v>
          </cell>
          <cell r="E5" t="str">
            <v>20101   Circular duct fans</v>
          </cell>
          <cell r="F5" t="str">
            <v>K</v>
          </cell>
          <cell r="G5">
            <v>223</v>
          </cell>
        </row>
        <row r="6">
          <cell r="B6" t="str">
            <v>K 315 L Sileo**</v>
          </cell>
          <cell r="C6"/>
          <cell r="D6" t="str">
            <v>201   Circular duct fans</v>
          </cell>
          <cell r="E6" t="str">
            <v>20101   Circular duct fans</v>
          </cell>
          <cell r="F6" t="str">
            <v>K</v>
          </cell>
          <cell r="G6">
            <v>330</v>
          </cell>
        </row>
        <row r="7">
          <cell r="B7" t="str">
            <v>K 100 XL sileo</v>
          </cell>
          <cell r="C7"/>
          <cell r="D7" t="str">
            <v>201   Circular duct fans</v>
          </cell>
          <cell r="E7" t="str">
            <v>20101   Circular duct fans</v>
          </cell>
          <cell r="F7" t="str">
            <v>K</v>
          </cell>
          <cell r="G7">
            <v>140</v>
          </cell>
        </row>
        <row r="8">
          <cell r="B8" t="str">
            <v>K 125 XL sileo</v>
          </cell>
          <cell r="C8"/>
          <cell r="D8" t="str">
            <v>201   Circular duct fans</v>
          </cell>
          <cell r="E8" t="str">
            <v>20101   Circular duct fans</v>
          </cell>
          <cell r="F8" t="str">
            <v>K</v>
          </cell>
          <cell r="G8">
            <v>141</v>
          </cell>
        </row>
        <row r="9">
          <cell r="B9" t="str">
            <v>K 150 M Sileo</v>
          </cell>
          <cell r="C9"/>
          <cell r="D9" t="str">
            <v>201   Circular duct fans</v>
          </cell>
          <cell r="E9" t="str">
            <v>20101   Circular duct fans</v>
          </cell>
          <cell r="F9" t="str">
            <v>K</v>
          </cell>
          <cell r="G9">
            <v>145</v>
          </cell>
        </row>
        <row r="10">
          <cell r="B10" t="str">
            <v>K 150 XL sileo</v>
          </cell>
          <cell r="C10"/>
          <cell r="D10" t="str">
            <v>201   Circular duct fans</v>
          </cell>
          <cell r="E10" t="str">
            <v>20101   Circular duct fans</v>
          </cell>
          <cell r="F10" t="str">
            <v>K</v>
          </cell>
          <cell r="G10">
            <v>171</v>
          </cell>
        </row>
        <row r="11">
          <cell r="B11" t="str">
            <v>K 160 M sileo</v>
          </cell>
          <cell r="D11" t="str">
            <v>201   Circular duct fans</v>
          </cell>
          <cell r="E11" t="str">
            <v>20101   Circular duct fans</v>
          </cell>
          <cell r="F11" t="str">
            <v>K</v>
          </cell>
          <cell r="G11">
            <v>145</v>
          </cell>
        </row>
        <row r="12">
          <cell r="B12" t="str">
            <v>K 160 XL sileo</v>
          </cell>
          <cell r="D12" t="str">
            <v>201   Circular duct fans</v>
          </cell>
          <cell r="E12" t="str">
            <v>20101   Circular duct fans</v>
          </cell>
          <cell r="F12" t="str">
            <v>K</v>
          </cell>
          <cell r="G12">
            <v>171</v>
          </cell>
        </row>
        <row r="13">
          <cell r="B13" t="str">
            <v>K 200 M sileo</v>
          </cell>
          <cell r="D13" t="str">
            <v>201   Circular duct fans</v>
          </cell>
          <cell r="E13" t="str">
            <v>20101   Circular duct fans</v>
          </cell>
          <cell r="F13" t="str">
            <v>K</v>
          </cell>
          <cell r="G13">
            <v>172</v>
          </cell>
        </row>
        <row r="14">
          <cell r="B14" t="str">
            <v>K 250 M sileo</v>
          </cell>
          <cell r="D14" t="str">
            <v>201   Circular duct fans</v>
          </cell>
          <cell r="E14" t="str">
            <v>20101   Circular duct fans</v>
          </cell>
          <cell r="F14" t="str">
            <v>K</v>
          </cell>
          <cell r="G14">
            <v>183</v>
          </cell>
        </row>
        <row r="15">
          <cell r="B15" t="str">
            <v>K 315 M sileo**</v>
          </cell>
          <cell r="D15" t="str">
            <v>201   Circular duct fans</v>
          </cell>
          <cell r="E15" t="str">
            <v>20101   Circular duct fans</v>
          </cell>
          <cell r="F15" t="str">
            <v>K</v>
          </cell>
          <cell r="G15">
            <v>276</v>
          </cell>
        </row>
        <row r="16">
          <cell r="B16" t="str">
            <v>K 315 sileo</v>
          </cell>
          <cell r="D16" t="str">
            <v>201   Circular duct fans</v>
          </cell>
          <cell r="E16" t="str">
            <v>20101   Circular duct fans</v>
          </cell>
          <cell r="F16" t="str">
            <v>K</v>
          </cell>
          <cell r="G16">
            <v>288</v>
          </cell>
        </row>
        <row r="17">
          <cell r="B17" t="str">
            <v>KD 200 L1**</v>
          </cell>
          <cell r="D17" t="str">
            <v>201   Circular duct fans</v>
          </cell>
          <cell r="E17" t="str">
            <v>20101   Circular duct fans</v>
          </cell>
          <cell r="F17" t="str">
            <v>KD</v>
          </cell>
          <cell r="G17">
            <v>500</v>
          </cell>
        </row>
        <row r="18">
          <cell r="B18" t="str">
            <v>KD 250 M1**</v>
          </cell>
          <cell r="D18" t="str">
            <v>201   Circular duct fans</v>
          </cell>
          <cell r="E18" t="str">
            <v>20101   Circular duct fans</v>
          </cell>
          <cell r="F18" t="str">
            <v>KD</v>
          </cell>
          <cell r="G18">
            <v>510</v>
          </cell>
        </row>
        <row r="19">
          <cell r="B19" t="str">
            <v>KD 250 L1**</v>
          </cell>
          <cell r="D19" t="str">
            <v>201   Circular duct fans</v>
          </cell>
          <cell r="E19" t="str">
            <v>20101   Circular duct fans</v>
          </cell>
          <cell r="F19" t="str">
            <v>KD</v>
          </cell>
          <cell r="G19">
            <v>515</v>
          </cell>
        </row>
        <row r="20">
          <cell r="B20" t="str">
            <v>KD 315 M1**</v>
          </cell>
          <cell r="D20" t="str">
            <v>201   Circular duct fans</v>
          </cell>
          <cell r="E20" t="str">
            <v>20101   Circular duct fans</v>
          </cell>
          <cell r="F20" t="str">
            <v>KD</v>
          </cell>
          <cell r="G20">
            <v>520</v>
          </cell>
        </row>
        <row r="21">
          <cell r="B21" t="str">
            <v>KD 315 L1**</v>
          </cell>
          <cell r="D21" t="str">
            <v>201   Circular duct fans</v>
          </cell>
          <cell r="E21" t="str">
            <v>20101   Circular duct fans</v>
          </cell>
          <cell r="F21" t="str">
            <v>KD</v>
          </cell>
          <cell r="G21">
            <v>525</v>
          </cell>
        </row>
        <row r="22">
          <cell r="B22" t="str">
            <v>KD 355 S1**</v>
          </cell>
          <cell r="D22" t="str">
            <v>201   Circular duct fans</v>
          </cell>
          <cell r="E22" t="str">
            <v>20101   Circular duct fans</v>
          </cell>
          <cell r="F22" t="str">
            <v>KD</v>
          </cell>
          <cell r="G22">
            <v>530</v>
          </cell>
        </row>
        <row r="23">
          <cell r="B23" t="str">
            <v>KV 100 M sileo</v>
          </cell>
          <cell r="D23" t="str">
            <v>201   Circular duct fans</v>
          </cell>
          <cell r="E23" t="str">
            <v>20101   Circular duct fans</v>
          </cell>
          <cell r="F23" t="str">
            <v>KV</v>
          </cell>
          <cell r="G23">
            <v>152</v>
          </cell>
        </row>
        <row r="24">
          <cell r="B24" t="str">
            <v>KV 125 M sileo</v>
          </cell>
          <cell r="D24" t="str">
            <v>201   Circular duct fans</v>
          </cell>
          <cell r="E24" t="str">
            <v>20101   Circular duct fans</v>
          </cell>
          <cell r="F24" t="str">
            <v>KV</v>
          </cell>
          <cell r="G24">
            <v>154</v>
          </cell>
        </row>
        <row r="25">
          <cell r="B25" t="str">
            <v>KV 200 L sileo</v>
          </cell>
          <cell r="D25" t="str">
            <v>201   Circular duct fans</v>
          </cell>
          <cell r="E25" t="str">
            <v>20101   Circular duct fans</v>
          </cell>
          <cell r="F25" t="str">
            <v>KV</v>
          </cell>
          <cell r="G25">
            <v>249</v>
          </cell>
        </row>
        <row r="26">
          <cell r="B26" t="str">
            <v>KV 250 L sileo</v>
          </cell>
          <cell r="D26" t="str">
            <v>201   Circular duct fans</v>
          </cell>
          <cell r="E26" t="str">
            <v>20101   Circular duct fans</v>
          </cell>
          <cell r="F26" t="str">
            <v>KV</v>
          </cell>
          <cell r="G26">
            <v>263</v>
          </cell>
        </row>
        <row r="27">
          <cell r="B27" t="str">
            <v>KV 315 L sileo**</v>
          </cell>
          <cell r="D27" t="str">
            <v>201   Circular duct fans</v>
          </cell>
          <cell r="E27" t="str">
            <v>20101   Circular duct fans</v>
          </cell>
          <cell r="F27" t="str">
            <v>KV</v>
          </cell>
          <cell r="G27">
            <v>368</v>
          </cell>
        </row>
        <row r="28">
          <cell r="B28" t="str">
            <v>KV 100 XL sileo</v>
          </cell>
          <cell r="D28" t="str">
            <v>201   Circular duct fans</v>
          </cell>
          <cell r="E28" t="str">
            <v>20101   Circular duct fans</v>
          </cell>
          <cell r="F28" t="str">
            <v>KV</v>
          </cell>
          <cell r="G28">
            <v>163</v>
          </cell>
        </row>
        <row r="29">
          <cell r="B29" t="str">
            <v>KV 125 XL sileo</v>
          </cell>
          <cell r="D29" t="str">
            <v>201   Circular duct fans</v>
          </cell>
          <cell r="E29" t="str">
            <v>20101   Circular duct fans</v>
          </cell>
          <cell r="F29" t="str">
            <v>KV</v>
          </cell>
          <cell r="G29">
            <v>167</v>
          </cell>
        </row>
        <row r="30">
          <cell r="B30" t="str">
            <v>KV 150 M sileo</v>
          </cell>
          <cell r="D30" t="str">
            <v>201   Circular duct fans</v>
          </cell>
          <cell r="E30" t="str">
            <v>20101   Circular duct fans</v>
          </cell>
          <cell r="F30" t="str">
            <v>KV</v>
          </cell>
          <cell r="G30">
            <v>169</v>
          </cell>
        </row>
        <row r="31">
          <cell r="B31" t="str">
            <v>KV 150 XL sileo</v>
          </cell>
          <cell r="D31" t="str">
            <v>201   Circular duct fans</v>
          </cell>
          <cell r="E31" t="str">
            <v>20101   Circular duct fans</v>
          </cell>
          <cell r="F31" t="str">
            <v>KV</v>
          </cell>
          <cell r="G31">
            <v>198</v>
          </cell>
        </row>
        <row r="32">
          <cell r="B32" t="str">
            <v>KV 160 M sileo</v>
          </cell>
          <cell r="D32" t="str">
            <v>201   Circular duct fans</v>
          </cell>
          <cell r="E32" t="str">
            <v>20101   Circular duct fans</v>
          </cell>
          <cell r="F32" t="str">
            <v>KV</v>
          </cell>
          <cell r="G32">
            <v>170</v>
          </cell>
        </row>
        <row r="33">
          <cell r="B33" t="str">
            <v>KV 160 XL sileo</v>
          </cell>
          <cell r="D33" t="str">
            <v>201   Circular duct fans</v>
          </cell>
          <cell r="E33" t="str">
            <v>20101   Circular duct fans</v>
          </cell>
          <cell r="F33" t="str">
            <v>KV</v>
          </cell>
          <cell r="G33">
            <v>200</v>
          </cell>
        </row>
        <row r="34">
          <cell r="B34" t="str">
            <v>KV 200 M sileo</v>
          </cell>
          <cell r="D34" t="str">
            <v>201   Circular duct fans</v>
          </cell>
          <cell r="E34" t="str">
            <v>20101   Circular duct fans</v>
          </cell>
          <cell r="F34" t="str">
            <v>KV</v>
          </cell>
          <cell r="G34">
            <v>205</v>
          </cell>
        </row>
        <row r="35">
          <cell r="B35" t="str">
            <v>KV 250 M sileo</v>
          </cell>
          <cell r="D35" t="str">
            <v>201   Circular duct fans</v>
          </cell>
          <cell r="E35" t="str">
            <v>20101   Circular duct fans</v>
          </cell>
          <cell r="F35" t="str">
            <v>KV</v>
          </cell>
          <cell r="G35">
            <v>205</v>
          </cell>
        </row>
        <row r="36">
          <cell r="B36" t="str">
            <v>KV 315 M sileo**</v>
          </cell>
          <cell r="D36" t="str">
            <v>201   Circular duct fans</v>
          </cell>
          <cell r="E36" t="str">
            <v>20101   Circular duct fans</v>
          </cell>
          <cell r="F36" t="str">
            <v>KV</v>
          </cell>
          <cell r="G36">
            <v>330</v>
          </cell>
        </row>
        <row r="37">
          <cell r="B37" t="str">
            <v>KV 315 sileo</v>
          </cell>
          <cell r="D37" t="str">
            <v>201   Circular duct fans</v>
          </cell>
          <cell r="E37" t="str">
            <v>20101   Circular duct fans</v>
          </cell>
          <cell r="F37" t="str">
            <v>KV</v>
          </cell>
          <cell r="G37">
            <v>325</v>
          </cell>
        </row>
        <row r="38">
          <cell r="B38" t="str">
            <v>prio 200E2 circular duct fan</v>
          </cell>
          <cell r="D38" t="str">
            <v>201   Circular duct fans</v>
          </cell>
          <cell r="E38" t="str">
            <v>20101   Circular duct fans</v>
          </cell>
          <cell r="F38" t="str">
            <v>PRIO AC</v>
          </cell>
          <cell r="G38">
            <v>227</v>
          </cell>
        </row>
        <row r="39">
          <cell r="B39" t="str">
            <v>prio 160E2 circular duct fan</v>
          </cell>
          <cell r="D39" t="str">
            <v>201   Circular duct fans</v>
          </cell>
          <cell r="E39" t="str">
            <v>20101   Circular duct fans</v>
          </cell>
          <cell r="F39" t="str">
            <v>PRIO AC</v>
          </cell>
          <cell r="G39">
            <v>186</v>
          </cell>
        </row>
        <row r="40">
          <cell r="B40" t="str">
            <v>prio 150E2 circular duct fan</v>
          </cell>
          <cell r="D40" t="str">
            <v>201   Circular duct fans</v>
          </cell>
          <cell r="E40" t="str">
            <v>20101   Circular duct fans</v>
          </cell>
          <cell r="F40" t="str">
            <v>PRIO AC</v>
          </cell>
          <cell r="G40">
            <v>186</v>
          </cell>
        </row>
        <row r="41">
          <cell r="B41" t="str">
            <v>prio 250E2 circular duct fan</v>
          </cell>
          <cell r="D41" t="str">
            <v>201   Circular duct fans</v>
          </cell>
          <cell r="E41" t="str">
            <v>20101   Circular duct fans</v>
          </cell>
          <cell r="F41" t="str">
            <v>PRIO AC</v>
          </cell>
          <cell r="G41">
            <v>331</v>
          </cell>
        </row>
        <row r="42">
          <cell r="B42" t="str">
            <v>prio 315</v>
          </cell>
          <cell r="D42" t="str">
            <v>201   Circular duct fans</v>
          </cell>
          <cell r="E42" t="str">
            <v>20101   Circular duct fans</v>
          </cell>
          <cell r="F42" t="str">
            <v>PRIO AC</v>
          </cell>
          <cell r="G42">
            <v>801</v>
          </cell>
        </row>
        <row r="43">
          <cell r="B43" t="str">
            <v>prio 355</v>
          </cell>
          <cell r="D43" t="str">
            <v>201   Circular duct fans</v>
          </cell>
          <cell r="E43" t="str">
            <v>20101   Circular duct fans</v>
          </cell>
          <cell r="F43" t="str">
            <v>PRIO AC</v>
          </cell>
          <cell r="G43">
            <v>1107</v>
          </cell>
        </row>
        <row r="44">
          <cell r="B44" t="str">
            <v>prio 400</v>
          </cell>
          <cell r="D44" t="str">
            <v>201   Circular duct fans</v>
          </cell>
          <cell r="E44" t="str">
            <v>20101   Circular duct fans</v>
          </cell>
          <cell r="F44" t="str">
            <v>PRIO AC</v>
          </cell>
          <cell r="G44">
            <v>1185</v>
          </cell>
        </row>
        <row r="45">
          <cell r="B45" t="str">
            <v>prio 450 3~</v>
          </cell>
          <cell r="D45" t="str">
            <v>201   Circular duct fans</v>
          </cell>
          <cell r="E45" t="str">
            <v>20101   Circular duct fans</v>
          </cell>
          <cell r="F45" t="str">
            <v>PRIO AC</v>
          </cell>
          <cell r="G45">
            <v>2125</v>
          </cell>
        </row>
        <row r="46">
          <cell r="B46" t="str">
            <v>prio 500 3~</v>
          </cell>
          <cell r="D46" t="str">
            <v>201   Circular duct fans</v>
          </cell>
          <cell r="E46" t="str">
            <v>20101   Circular duct fans</v>
          </cell>
          <cell r="F46" t="str">
            <v>PRIO AC</v>
          </cell>
          <cell r="G46">
            <v>2166</v>
          </cell>
        </row>
        <row r="47">
          <cell r="B47" t="str">
            <v>prio ECO 100</v>
          </cell>
          <cell r="D47" t="str">
            <v>201   Circular duct fans</v>
          </cell>
          <cell r="E47" t="str">
            <v>20101   Circular duct fans</v>
          </cell>
          <cell r="F47" t="str">
            <v>PRIO ECO</v>
          </cell>
          <cell r="G47">
            <v>125</v>
          </cell>
        </row>
        <row r="48">
          <cell r="B48" t="str">
            <v>prio ECO 125</v>
          </cell>
          <cell r="D48" t="str">
            <v>201   Circular duct fans</v>
          </cell>
          <cell r="E48" t="str">
            <v>20101   Circular duct fans</v>
          </cell>
          <cell r="F48" t="str">
            <v>PRIO ECO</v>
          </cell>
          <cell r="G48">
            <v>130</v>
          </cell>
        </row>
        <row r="49">
          <cell r="B49" t="str">
            <v>prio ECO 150</v>
          </cell>
          <cell r="D49" t="str">
            <v>201   Circular duct fans</v>
          </cell>
          <cell r="E49" t="str">
            <v>20101   Circular duct fans</v>
          </cell>
          <cell r="F49" t="str">
            <v>PRIO ECO</v>
          </cell>
          <cell r="G49">
            <v>163</v>
          </cell>
        </row>
        <row r="50">
          <cell r="B50" t="str">
            <v>prio ECO 160</v>
          </cell>
          <cell r="D50" t="str">
            <v>201   Circular duct fans</v>
          </cell>
          <cell r="E50" t="str">
            <v>20101   Circular duct fans</v>
          </cell>
          <cell r="F50" t="str">
            <v>PRIO ECO</v>
          </cell>
          <cell r="G50">
            <v>168</v>
          </cell>
        </row>
        <row r="51">
          <cell r="B51" t="str">
            <v>prio ECO 200</v>
          </cell>
          <cell r="D51" t="str">
            <v>201   Circular duct fans</v>
          </cell>
          <cell r="E51" t="str">
            <v>20101   Circular duct fans</v>
          </cell>
          <cell r="F51" t="str">
            <v>PRIO ECO</v>
          </cell>
          <cell r="G51">
            <v>222</v>
          </cell>
        </row>
        <row r="52">
          <cell r="B52" t="str">
            <v>prio ECO 250</v>
          </cell>
          <cell r="D52" t="str">
            <v>201   Circular duct fans</v>
          </cell>
          <cell r="E52" t="str">
            <v>20101   Circular duct fans</v>
          </cell>
          <cell r="F52" t="str">
            <v>PRIO ECO</v>
          </cell>
          <cell r="G52">
            <v>410</v>
          </cell>
        </row>
        <row r="53">
          <cell r="B53" t="str">
            <v>prio ECO 315</v>
          </cell>
          <cell r="D53" t="str">
            <v>201   Circular duct fans</v>
          </cell>
          <cell r="E53" t="str">
            <v>20101   Circular duct fans</v>
          </cell>
          <cell r="F53" t="str">
            <v>PRIO ECO</v>
          </cell>
          <cell r="G53">
            <v>553</v>
          </cell>
        </row>
        <row r="54">
          <cell r="B54" t="str">
            <v>prio S 100</v>
          </cell>
          <cell r="D54" t="str">
            <v>201   Circular duct fans</v>
          </cell>
          <cell r="E54" t="str">
            <v>20101   Circular duct fans</v>
          </cell>
          <cell r="F54" t="str">
            <v>PRIO S</v>
          </cell>
          <cell r="G54">
            <v>74</v>
          </cell>
        </row>
        <row r="55">
          <cell r="B55" t="str">
            <v>prio S 125</v>
          </cell>
          <cell r="D55" t="str">
            <v>201   Circular duct fans</v>
          </cell>
          <cell r="E55" t="str">
            <v>20101   Circular duct fans</v>
          </cell>
          <cell r="F55" t="str">
            <v>PRIO S</v>
          </cell>
          <cell r="G55">
            <v>78</v>
          </cell>
        </row>
        <row r="56">
          <cell r="B56" t="str">
            <v>prio S 150</v>
          </cell>
          <cell r="D56" t="str">
            <v>201   Circular duct fans</v>
          </cell>
          <cell r="E56" t="str">
            <v>20101   Circular duct fans</v>
          </cell>
          <cell r="F56" t="str">
            <v>PRIO S</v>
          </cell>
          <cell r="G56">
            <v>140</v>
          </cell>
        </row>
        <row r="57">
          <cell r="B57" t="str">
            <v>prio S 160</v>
          </cell>
          <cell r="D57" t="str">
            <v>201   Circular duct fans</v>
          </cell>
          <cell r="E57" t="str">
            <v>20101   Circular duct fans</v>
          </cell>
          <cell r="F57" t="str">
            <v>PRIO S</v>
          </cell>
          <cell r="G57">
            <v>146</v>
          </cell>
        </row>
        <row r="58">
          <cell r="B58" t="str">
            <v>prio ECO MAX 150</v>
          </cell>
          <cell r="D58" t="str">
            <v>201   Circular duct fans</v>
          </cell>
          <cell r="E58" t="str">
            <v>20101   Circular duct fans</v>
          </cell>
          <cell r="F58" t="str">
            <v>PRIOECO M</v>
          </cell>
          <cell r="G58">
            <v>225</v>
          </cell>
        </row>
        <row r="59">
          <cell r="B59" t="str">
            <v>prio ECO MAX 200</v>
          </cell>
          <cell r="D59" t="str">
            <v>201   Circular duct fans</v>
          </cell>
          <cell r="E59" t="str">
            <v>20101   Circular duct fans</v>
          </cell>
          <cell r="F59" t="str">
            <v>PRIOECO M</v>
          </cell>
          <cell r="G59">
            <v>243</v>
          </cell>
        </row>
        <row r="60">
          <cell r="B60" t="str">
            <v>prio ECO MAX 250</v>
          </cell>
          <cell r="D60" t="str">
            <v>201   Circular duct fans</v>
          </cell>
          <cell r="E60" t="str">
            <v>20101   Circular duct fans</v>
          </cell>
          <cell r="F60" t="str">
            <v>PRIOECO M</v>
          </cell>
          <cell r="G60">
            <v>348</v>
          </cell>
        </row>
        <row r="61">
          <cell r="B61" t="str">
            <v>prio ECO MAX 355</v>
          </cell>
          <cell r="D61" t="str">
            <v>201   Circular duct fans</v>
          </cell>
          <cell r="E61" t="str">
            <v>20101   Circular duct fans</v>
          </cell>
          <cell r="F61" t="str">
            <v>PRIOECO M</v>
          </cell>
          <cell r="G61">
            <v>666</v>
          </cell>
        </row>
        <row r="62">
          <cell r="B62" t="str">
            <v>prio ECO MAX 400</v>
          </cell>
          <cell r="D62" t="str">
            <v>201   Circular duct fans</v>
          </cell>
          <cell r="E62" t="str">
            <v>20101   Circular duct fans</v>
          </cell>
          <cell r="F62" t="str">
            <v>PRIOECO M</v>
          </cell>
          <cell r="G62">
            <v>743</v>
          </cell>
        </row>
        <row r="63">
          <cell r="B63" t="str">
            <v>Prio Silent XP 150E2</v>
          </cell>
          <cell r="D63" t="str">
            <v>201   Circular duct fans</v>
          </cell>
          <cell r="E63" t="str">
            <v>20101   Circular duct fans</v>
          </cell>
          <cell r="F63" t="str">
            <v>PRIOSIL AC</v>
          </cell>
          <cell r="G63">
            <v>370</v>
          </cell>
        </row>
        <row r="64">
          <cell r="B64" t="str">
            <v>Prio Silent XP 160E2</v>
          </cell>
          <cell r="D64" t="str">
            <v>201   Circular duct fans</v>
          </cell>
          <cell r="E64" t="str">
            <v>20101   Circular duct fans</v>
          </cell>
          <cell r="F64" t="str">
            <v>PRIOSIL AC</v>
          </cell>
          <cell r="G64">
            <v>373</v>
          </cell>
        </row>
        <row r="65">
          <cell r="B65" t="str">
            <v>Prio Silent XP 200E2</v>
          </cell>
          <cell r="D65" t="str">
            <v>201   Circular duct fans</v>
          </cell>
          <cell r="E65" t="str">
            <v>20101   Circular duct fans</v>
          </cell>
          <cell r="F65" t="str">
            <v>PRIOSIL AC</v>
          </cell>
          <cell r="G65">
            <v>404</v>
          </cell>
        </row>
        <row r="66">
          <cell r="B66" t="str">
            <v>Prio Silent XP 250E2</v>
          </cell>
          <cell r="D66" t="str">
            <v>201   Circular duct fans</v>
          </cell>
          <cell r="E66" t="str">
            <v>20101   Circular duct fans</v>
          </cell>
          <cell r="F66" t="str">
            <v>PRIOSIL AC</v>
          </cell>
          <cell r="G66">
            <v>502</v>
          </cell>
        </row>
        <row r="67">
          <cell r="B67" t="str">
            <v>Prio Silent XP 315E2</v>
          </cell>
          <cell r="D67" t="str">
            <v>201   Circular duct fans</v>
          </cell>
          <cell r="E67" t="str">
            <v>20101   Circular duct fans</v>
          </cell>
          <cell r="F67" t="str">
            <v>PRIOSIL AC</v>
          </cell>
          <cell r="G67">
            <v>603</v>
          </cell>
        </row>
        <row r="68">
          <cell r="B68" t="str">
            <v>Prio Silent ECO 100/125</v>
          </cell>
          <cell r="D68" t="str">
            <v>201   Circular duct fans</v>
          </cell>
          <cell r="E68" t="str">
            <v>20101   Circular duct fans</v>
          </cell>
          <cell r="F68" t="str">
            <v>PRIOSIL E</v>
          </cell>
          <cell r="G68">
            <v>304</v>
          </cell>
        </row>
        <row r="69">
          <cell r="B69" t="str">
            <v>Prio Silent ECO 150/160</v>
          </cell>
          <cell r="D69" t="str">
            <v>201   Circular duct fans</v>
          </cell>
          <cell r="E69" t="str">
            <v>20101   Circular duct fans</v>
          </cell>
          <cell r="F69" t="str">
            <v>PRIOSIL E</v>
          </cell>
          <cell r="G69">
            <v>355</v>
          </cell>
        </row>
        <row r="70">
          <cell r="B70" t="str">
            <v>RVF 100 Wall Fan White</v>
          </cell>
          <cell r="D70" t="str">
            <v>201   Circular duct fans</v>
          </cell>
          <cell r="E70" t="str">
            <v>20101   Circular duct fans</v>
          </cell>
          <cell r="F70" t="str">
            <v>RVF</v>
          </cell>
          <cell r="G70">
            <v>272</v>
          </cell>
        </row>
        <row r="71">
          <cell r="B71" t="str">
            <v>RVF 100 Wall Fan Black</v>
          </cell>
          <cell r="D71" t="str">
            <v>201   Circular duct fans</v>
          </cell>
          <cell r="E71" t="str">
            <v>20101   Circular duct fans</v>
          </cell>
          <cell r="F71" t="str">
            <v>RVF</v>
          </cell>
          <cell r="G71">
            <v>272</v>
          </cell>
        </row>
        <row r="72">
          <cell r="B72" t="str">
            <v>RVK 150E2-L sileo 1ph/230V</v>
          </cell>
          <cell r="D72" t="str">
            <v>201   Circular duct fans</v>
          </cell>
          <cell r="E72" t="str">
            <v>20101   Circular duct fans</v>
          </cell>
          <cell r="F72" t="str">
            <v>RVK</v>
          </cell>
          <cell r="G72">
            <v>156</v>
          </cell>
        </row>
        <row r="73">
          <cell r="B73" t="str">
            <v>RVK 160E2-L sileo 1ph/230V</v>
          </cell>
          <cell r="D73" t="str">
            <v>201   Circular duct fans</v>
          </cell>
          <cell r="E73" t="str">
            <v>20101   Circular duct fans</v>
          </cell>
          <cell r="F73" t="str">
            <v>RVK</v>
          </cell>
          <cell r="G73">
            <v>158</v>
          </cell>
        </row>
        <row r="74">
          <cell r="B74" t="str">
            <v>RVK 200E2 sileo 1ph/230V</v>
          </cell>
          <cell r="D74" t="str">
            <v>201   Circular duct fans</v>
          </cell>
          <cell r="E74" t="str">
            <v>20101   Circular duct fans</v>
          </cell>
          <cell r="F74" t="str">
            <v>RVK</v>
          </cell>
          <cell r="G74">
            <v>162</v>
          </cell>
        </row>
        <row r="75">
          <cell r="B75" t="str">
            <v>RVK 250E2 sileo 1ph/230V</v>
          </cell>
          <cell r="D75" t="str">
            <v>201   Circular duct fans</v>
          </cell>
          <cell r="E75" t="str">
            <v>20101   Circular duct fans</v>
          </cell>
          <cell r="F75" t="str">
            <v>RVK</v>
          </cell>
          <cell r="G75">
            <v>165</v>
          </cell>
        </row>
        <row r="76">
          <cell r="B76" t="str">
            <v>RVK 200E2-L sileo 1ph/230V</v>
          </cell>
          <cell r="D76" t="str">
            <v>201   Circular duct fans</v>
          </cell>
          <cell r="E76" t="str">
            <v>20101   Circular duct fans</v>
          </cell>
          <cell r="F76" t="str">
            <v>RVK</v>
          </cell>
          <cell r="G76">
            <v>193</v>
          </cell>
        </row>
        <row r="77">
          <cell r="B77" t="str">
            <v>RVK 250E2-L sileo 1ph/230V</v>
          </cell>
          <cell r="D77" t="str">
            <v>201   Circular duct fans</v>
          </cell>
          <cell r="E77" t="str">
            <v>20101   Circular duct fans</v>
          </cell>
          <cell r="F77" t="str">
            <v>RVK</v>
          </cell>
          <cell r="G77">
            <v>198</v>
          </cell>
        </row>
        <row r="78">
          <cell r="B78" t="str">
            <v>RVK 315E2 sileo 1ph/230V</v>
          </cell>
          <cell r="D78" t="str">
            <v>201   Circular duct fans</v>
          </cell>
          <cell r="E78" t="str">
            <v>20101   Circular duct fans</v>
          </cell>
          <cell r="F78" t="str">
            <v>RVK</v>
          </cell>
          <cell r="G78">
            <v>293</v>
          </cell>
        </row>
        <row r="79">
          <cell r="B79" t="str">
            <v>RVK 100E2-A</v>
          </cell>
          <cell r="D79" t="str">
            <v>201   Circular duct fans</v>
          </cell>
          <cell r="E79" t="str">
            <v>20101   Circular duct fans</v>
          </cell>
          <cell r="F79" t="str">
            <v>RVK</v>
          </cell>
          <cell r="G79">
            <v>117</v>
          </cell>
        </row>
        <row r="80">
          <cell r="B80" t="str">
            <v>RVK 125E2-A</v>
          </cell>
          <cell r="D80" t="str">
            <v>201   Circular duct fans</v>
          </cell>
          <cell r="E80" t="str">
            <v>20101   Circular duct fans</v>
          </cell>
          <cell r="F80" t="str">
            <v>RVK</v>
          </cell>
          <cell r="G80">
            <v>118</v>
          </cell>
        </row>
        <row r="81">
          <cell r="B81" t="str">
            <v>RVK 125E2-L -A</v>
          </cell>
          <cell r="D81" t="str">
            <v>201   Circular duct fans</v>
          </cell>
          <cell r="E81" t="str">
            <v>20101   Circular duct fans</v>
          </cell>
          <cell r="F81" t="str">
            <v>RVK</v>
          </cell>
          <cell r="G81">
            <v>132</v>
          </cell>
        </row>
        <row r="82">
          <cell r="B82" t="str">
            <v>RVK 150E2-A</v>
          </cell>
          <cell r="D82" t="str">
            <v>201   Circular duct fans</v>
          </cell>
          <cell r="E82" t="str">
            <v>20101   Circular duct fans</v>
          </cell>
          <cell r="F82" t="str">
            <v>RVK</v>
          </cell>
          <cell r="G82">
            <v>138</v>
          </cell>
        </row>
        <row r="83">
          <cell r="B83" t="str">
            <v>RVK 160E2-A</v>
          </cell>
          <cell r="D83" t="str">
            <v>201   Circular duct fans</v>
          </cell>
          <cell r="E83" t="str">
            <v>20101   Circular duct fans</v>
          </cell>
          <cell r="F83" t="str">
            <v>RVK</v>
          </cell>
          <cell r="G83">
            <v>140</v>
          </cell>
        </row>
        <row r="84">
          <cell r="B84" t="str">
            <v>KVK 125 Ins. Circ. duct fan</v>
          </cell>
          <cell r="D84" t="str">
            <v>201   Circular duct fans</v>
          </cell>
          <cell r="E84" t="str">
            <v>20103   Box fans</v>
          </cell>
          <cell r="F84" t="str">
            <v>KVK</v>
          </cell>
          <cell r="G84">
            <v>447</v>
          </cell>
        </row>
        <row r="85">
          <cell r="B85" t="str">
            <v>KVK 160 M Ins. Circ. duct fan</v>
          </cell>
          <cell r="D85" t="str">
            <v>201   Circular duct fans</v>
          </cell>
          <cell r="E85" t="str">
            <v>20103   Box fans</v>
          </cell>
          <cell r="F85" t="str">
            <v>KVK</v>
          </cell>
          <cell r="G85">
            <v>477</v>
          </cell>
        </row>
        <row r="86">
          <cell r="B86" t="str">
            <v>KVK 160 L Ins. Circ. duct fan</v>
          </cell>
          <cell r="D86" t="str">
            <v>201   Circular duct fans</v>
          </cell>
          <cell r="E86" t="str">
            <v>20103   Box fans</v>
          </cell>
          <cell r="F86" t="str">
            <v>KVK</v>
          </cell>
          <cell r="G86">
            <v>552</v>
          </cell>
        </row>
        <row r="87">
          <cell r="B87" t="str">
            <v>KVK 200 Ins. Circ. duct fan</v>
          </cell>
          <cell r="D87" t="str">
            <v>201   Circular duct fans</v>
          </cell>
          <cell r="E87" t="str">
            <v>20103   Box fans</v>
          </cell>
          <cell r="F87" t="str">
            <v>KVK</v>
          </cell>
          <cell r="G87">
            <v>686</v>
          </cell>
        </row>
        <row r="88">
          <cell r="B88" t="str">
            <v>KVK 250 Ins. Circ. duct fan</v>
          </cell>
          <cell r="D88" t="str">
            <v>201   Circular duct fans</v>
          </cell>
          <cell r="E88" t="str">
            <v>20103   Box fans</v>
          </cell>
          <cell r="F88" t="str">
            <v>KVK</v>
          </cell>
          <cell r="G88">
            <v>843</v>
          </cell>
        </row>
        <row r="89">
          <cell r="B89" t="str">
            <v>KVK DUO 160 Circular duct fan</v>
          </cell>
          <cell r="D89" t="str">
            <v>201   Circular duct fans</v>
          </cell>
          <cell r="E89" t="str">
            <v>20103   Box fans</v>
          </cell>
          <cell r="F89" t="str">
            <v>KVK DUO</v>
          </cell>
          <cell r="G89">
            <v>835</v>
          </cell>
        </row>
        <row r="90">
          <cell r="B90" t="str">
            <v>KVK DUO 125 Circular duct fan</v>
          </cell>
          <cell r="D90" t="str">
            <v>201   Circular duct fans</v>
          </cell>
          <cell r="E90" t="str">
            <v>20103   Box fans</v>
          </cell>
          <cell r="F90" t="str">
            <v>KVK DUO</v>
          </cell>
          <cell r="G90">
            <v>799</v>
          </cell>
        </row>
        <row r="91">
          <cell r="B91" t="str">
            <v>KVK DUO 200 Circular duct fan</v>
          </cell>
          <cell r="D91" t="str">
            <v>201   Circular duct fans</v>
          </cell>
          <cell r="E91" t="str">
            <v>20103   Box fans</v>
          </cell>
          <cell r="F91" t="str">
            <v>KVK DUO</v>
          </cell>
          <cell r="G91">
            <v>1120</v>
          </cell>
        </row>
        <row r="92">
          <cell r="B92" t="str">
            <v>KVK DUO 250 Circular duct fan</v>
          </cell>
          <cell r="D92" t="str">
            <v>201   Circular duct fans</v>
          </cell>
          <cell r="E92" t="str">
            <v>20103   Box fans</v>
          </cell>
          <cell r="F92" t="str">
            <v>KVK DUO</v>
          </cell>
          <cell r="G92">
            <v>1250</v>
          </cell>
        </row>
        <row r="93">
          <cell r="B93" t="str">
            <v>KVK DUO 315L**</v>
          </cell>
          <cell r="D93" t="str">
            <v>201   Circular duct fans</v>
          </cell>
          <cell r="E93" t="str">
            <v>20103   Box fans</v>
          </cell>
          <cell r="F93" t="str">
            <v>KVK DUO</v>
          </cell>
          <cell r="G93">
            <v>2200</v>
          </cell>
        </row>
        <row r="94">
          <cell r="B94" t="str">
            <v>KVK Silent 100</v>
          </cell>
          <cell r="D94" t="str">
            <v>201   Circular duct fans</v>
          </cell>
          <cell r="E94" t="str">
            <v>20103   Box fans</v>
          </cell>
          <cell r="F94" t="str">
            <v>KVK SILENT</v>
          </cell>
          <cell r="G94">
            <v>537</v>
          </cell>
        </row>
        <row r="95">
          <cell r="B95" t="str">
            <v>KVK Silent 125</v>
          </cell>
          <cell r="D95" t="str">
            <v>201   Circular duct fans</v>
          </cell>
          <cell r="E95" t="str">
            <v>20103   Box fans</v>
          </cell>
          <cell r="F95" t="str">
            <v>KVK SILENT</v>
          </cell>
          <cell r="G95">
            <v>548</v>
          </cell>
        </row>
        <row r="96">
          <cell r="B96" t="str">
            <v>KVK Silent 160</v>
          </cell>
          <cell r="D96" t="str">
            <v>201   Circular duct fans</v>
          </cell>
          <cell r="E96" t="str">
            <v>20103   Box fans</v>
          </cell>
          <cell r="F96" t="str">
            <v>KVK SILENT</v>
          </cell>
          <cell r="G96">
            <v>630</v>
          </cell>
        </row>
        <row r="97">
          <cell r="B97" t="str">
            <v>KVK Silent 200</v>
          </cell>
          <cell r="D97" t="str">
            <v>201   Circular duct fans</v>
          </cell>
          <cell r="E97" t="str">
            <v>20103   Box fans</v>
          </cell>
          <cell r="F97" t="str">
            <v>KVK SILENT</v>
          </cell>
          <cell r="G97">
            <v>680</v>
          </cell>
        </row>
        <row r="98">
          <cell r="B98" t="str">
            <v>KVK Silent 250</v>
          </cell>
          <cell r="D98" t="str">
            <v>201   Circular duct fans</v>
          </cell>
          <cell r="E98" t="str">
            <v>20103   Box fans</v>
          </cell>
          <cell r="F98" t="str">
            <v>KVK SILENT</v>
          </cell>
          <cell r="G98">
            <v>908</v>
          </cell>
        </row>
        <row r="99">
          <cell r="B99" t="str">
            <v>KVK Silent 315</v>
          </cell>
          <cell r="D99" t="str">
            <v>201   Circular duct fans</v>
          </cell>
          <cell r="E99" t="str">
            <v>20103   Box fans</v>
          </cell>
          <cell r="F99" t="str">
            <v>KVK SILENT</v>
          </cell>
          <cell r="G99">
            <v>1526</v>
          </cell>
        </row>
        <row r="100">
          <cell r="B100" t="str">
            <v>KVK Silent 355</v>
          </cell>
          <cell r="D100" t="str">
            <v>201   Circular duct fans</v>
          </cell>
          <cell r="E100" t="str">
            <v>20103   Box fans</v>
          </cell>
          <cell r="F100" t="str">
            <v>KVK SILENT</v>
          </cell>
          <cell r="G100">
            <v>1837</v>
          </cell>
        </row>
        <row r="101">
          <cell r="B101" t="str">
            <v>KVK Silent 400</v>
          </cell>
          <cell r="D101" t="str">
            <v>201   Circular duct fans</v>
          </cell>
          <cell r="E101" t="str">
            <v>20103   Box fans</v>
          </cell>
          <cell r="F101" t="str">
            <v>KVK SILENT</v>
          </cell>
          <cell r="G101">
            <v>2013</v>
          </cell>
        </row>
        <row r="102">
          <cell r="B102" t="str">
            <v>KVK Slim 100</v>
          </cell>
          <cell r="D102" t="str">
            <v>201   Circular duct fans</v>
          </cell>
          <cell r="E102" t="str">
            <v>20103   Box fans</v>
          </cell>
          <cell r="F102" t="str">
            <v>KVK SLIM</v>
          </cell>
          <cell r="G102">
            <v>330</v>
          </cell>
        </row>
        <row r="103">
          <cell r="B103" t="str">
            <v>KVK Slim 125</v>
          </cell>
          <cell r="D103" t="str">
            <v>201   Circular duct fans</v>
          </cell>
          <cell r="E103" t="str">
            <v>20103   Box fans</v>
          </cell>
          <cell r="F103" t="str">
            <v>KVK SLIM</v>
          </cell>
          <cell r="G103">
            <v>332</v>
          </cell>
        </row>
        <row r="104">
          <cell r="B104" t="str">
            <v>KVK Slim 160</v>
          </cell>
          <cell r="D104" t="str">
            <v>201   Circular duct fans</v>
          </cell>
          <cell r="E104" t="str">
            <v>20103   Box fans</v>
          </cell>
          <cell r="F104" t="str">
            <v>KVK SLIM</v>
          </cell>
          <cell r="G104">
            <v>379</v>
          </cell>
        </row>
        <row r="105">
          <cell r="B105" t="str">
            <v>KVK Slim 200</v>
          </cell>
          <cell r="D105" t="str">
            <v>201   Circular duct fans</v>
          </cell>
          <cell r="E105" t="str">
            <v>20103   Box fans</v>
          </cell>
          <cell r="F105" t="str">
            <v>KVK SLIM</v>
          </cell>
          <cell r="G105">
            <v>471</v>
          </cell>
        </row>
        <row r="106">
          <cell r="B106" t="str">
            <v>KVK Slim 250</v>
          </cell>
          <cell r="D106" t="str">
            <v>201   Circular duct fans</v>
          </cell>
          <cell r="E106" t="str">
            <v>20103   Box fans</v>
          </cell>
          <cell r="F106" t="str">
            <v>KVK SLIM</v>
          </cell>
          <cell r="G106">
            <v>658</v>
          </cell>
        </row>
        <row r="107">
          <cell r="B107" t="str">
            <v>KVK Slim 315</v>
          </cell>
          <cell r="D107" t="str">
            <v>201   Circular duct fans</v>
          </cell>
          <cell r="E107" t="str">
            <v>20103   Box fans</v>
          </cell>
          <cell r="F107" t="str">
            <v>KVK SLIM</v>
          </cell>
          <cell r="G107">
            <v>1095</v>
          </cell>
        </row>
        <row r="108">
          <cell r="B108" t="str">
            <v>KVK Slim 355</v>
          </cell>
          <cell r="D108" t="str">
            <v>201   Circular duct fans</v>
          </cell>
          <cell r="E108" t="str">
            <v>20103   Box fans</v>
          </cell>
          <cell r="F108" t="str">
            <v>KVK SLIM</v>
          </cell>
          <cell r="G108">
            <v>1474</v>
          </cell>
        </row>
        <row r="109">
          <cell r="B109" t="str">
            <v>KVK Slim 400</v>
          </cell>
          <cell r="D109" t="str">
            <v>201   Circular duct fans</v>
          </cell>
          <cell r="E109" t="str">
            <v>20103   Box fans</v>
          </cell>
          <cell r="F109" t="str">
            <v>KVK SLIM</v>
          </cell>
          <cell r="G109">
            <v>1545</v>
          </cell>
        </row>
        <row r="110">
          <cell r="B110" t="str">
            <v>K 200 EC sileo</v>
          </cell>
          <cell r="D110" t="str">
            <v>201   Circular duct fans</v>
          </cell>
          <cell r="E110" t="str">
            <v>20105   EC Circular duct fans</v>
          </cell>
          <cell r="F110" t="str">
            <v>K EC</v>
          </cell>
          <cell r="G110">
            <v>346</v>
          </cell>
        </row>
        <row r="111">
          <cell r="B111" t="str">
            <v>K 315M EC Circular duct fan</v>
          </cell>
          <cell r="D111" t="str">
            <v>201   Circular duct fans</v>
          </cell>
          <cell r="E111" t="str">
            <v>20105   EC Circular duct fans</v>
          </cell>
          <cell r="F111" t="str">
            <v>K EC</v>
          </cell>
          <cell r="G111">
            <v>663</v>
          </cell>
        </row>
        <row r="112">
          <cell r="B112" t="str">
            <v>K 100 EC sileo</v>
          </cell>
          <cell r="D112" t="str">
            <v>201   Circular duct fans</v>
          </cell>
          <cell r="E112" t="str">
            <v>20105   EC Circular duct fans</v>
          </cell>
          <cell r="F112" t="str">
            <v>K EC</v>
          </cell>
          <cell r="G112">
            <v>309</v>
          </cell>
        </row>
        <row r="113">
          <cell r="B113" t="str">
            <v>K 125 EC sileo</v>
          </cell>
          <cell r="D113" t="str">
            <v>201   Circular duct fans</v>
          </cell>
          <cell r="E113" t="str">
            <v>20105   EC Circular duct fans</v>
          </cell>
          <cell r="F113" t="str">
            <v>K EC</v>
          </cell>
          <cell r="G113">
            <v>313</v>
          </cell>
        </row>
        <row r="114">
          <cell r="B114" t="str">
            <v>K 160 EC sileo</v>
          </cell>
          <cell r="D114" t="str">
            <v>201   Circular duct fans</v>
          </cell>
          <cell r="E114" t="str">
            <v>20105   EC Circular duct fans</v>
          </cell>
          <cell r="F114" t="str">
            <v>K EC</v>
          </cell>
          <cell r="G114">
            <v>333</v>
          </cell>
        </row>
        <row r="115">
          <cell r="B115" t="str">
            <v>K 250 EC sileo</v>
          </cell>
          <cell r="D115" t="str">
            <v>201   Circular duct fans</v>
          </cell>
          <cell r="E115" t="str">
            <v>20105   EC Circular duct fans</v>
          </cell>
          <cell r="F115" t="str">
            <v>K EC</v>
          </cell>
          <cell r="G115">
            <v>443</v>
          </cell>
        </row>
        <row r="116">
          <cell r="B116" t="str">
            <v>K 150 EC sileo</v>
          </cell>
          <cell r="D116" t="str">
            <v>201   Circular duct fans</v>
          </cell>
          <cell r="E116" t="str">
            <v>20105   EC Circular duct fans</v>
          </cell>
          <cell r="F116" t="str">
            <v>K EC</v>
          </cell>
          <cell r="G116">
            <v>320</v>
          </cell>
        </row>
        <row r="117">
          <cell r="B117" t="str">
            <v>K 315L EC Circular duct fan</v>
          </cell>
          <cell r="D117" t="str">
            <v>201   Circular duct fans</v>
          </cell>
          <cell r="E117" t="str">
            <v>20105   EC Circular duct fans</v>
          </cell>
          <cell r="F117" t="str">
            <v>K EC</v>
          </cell>
          <cell r="G117">
            <v>943</v>
          </cell>
        </row>
        <row r="118">
          <cell r="B118" t="str">
            <v>KV 100 EC sileo</v>
          </cell>
          <cell r="D118" t="str">
            <v>201   Circular duct fans</v>
          </cell>
          <cell r="E118" t="str">
            <v>20105   EC Circular duct fans</v>
          </cell>
          <cell r="F118" t="str">
            <v>KV EC</v>
          </cell>
          <cell r="G118">
            <v>383</v>
          </cell>
        </row>
        <row r="119">
          <cell r="B119" t="str">
            <v>KV 125 EC sileo</v>
          </cell>
          <cell r="D119" t="str">
            <v>201   Circular duct fans</v>
          </cell>
          <cell r="E119" t="str">
            <v>20105   EC Circular duct fans</v>
          </cell>
          <cell r="F119" t="str">
            <v>KV EC</v>
          </cell>
          <cell r="G119">
            <v>389</v>
          </cell>
        </row>
        <row r="120">
          <cell r="B120" t="str">
            <v>KV 150 EC Sileo</v>
          </cell>
          <cell r="D120" t="str">
            <v>201   Circular duct fans</v>
          </cell>
          <cell r="E120" t="str">
            <v>20105   EC Circular duct fans</v>
          </cell>
          <cell r="F120" t="str">
            <v>KV EC</v>
          </cell>
          <cell r="G120">
            <v>404</v>
          </cell>
        </row>
        <row r="121">
          <cell r="B121" t="str">
            <v>KV 160 EC Sileo</v>
          </cell>
          <cell r="D121" t="str">
            <v>201   Circular duct fans</v>
          </cell>
          <cell r="E121" t="str">
            <v>20105   EC Circular duct fans</v>
          </cell>
          <cell r="F121" t="str">
            <v>KV EC</v>
          </cell>
          <cell r="G121">
            <v>421</v>
          </cell>
        </row>
        <row r="122">
          <cell r="B122" t="str">
            <v>KV 200 EC Sileo</v>
          </cell>
          <cell r="D122" t="str">
            <v>201   Circular duct fans</v>
          </cell>
          <cell r="E122" t="str">
            <v>20105   EC Circular duct fans</v>
          </cell>
          <cell r="F122" t="str">
            <v>KV EC</v>
          </cell>
          <cell r="G122">
            <v>455</v>
          </cell>
        </row>
        <row r="123">
          <cell r="B123" t="str">
            <v>KV 250 EC Sileo</v>
          </cell>
          <cell r="D123" t="str">
            <v>201   Circular duct fans</v>
          </cell>
          <cell r="E123" t="str">
            <v>20105   EC Circular duct fans</v>
          </cell>
          <cell r="F123" t="str">
            <v>KV EC</v>
          </cell>
          <cell r="G123">
            <v>541</v>
          </cell>
        </row>
        <row r="124">
          <cell r="B124" t="str">
            <v>KV 315M EC</v>
          </cell>
          <cell r="D124" t="str">
            <v>201   Circular duct fans</v>
          </cell>
          <cell r="E124" t="str">
            <v>20105   EC Circular duct fans</v>
          </cell>
          <cell r="F124" t="str">
            <v>KV EC</v>
          </cell>
          <cell r="G124">
            <v>766</v>
          </cell>
        </row>
        <row r="125">
          <cell r="B125" t="str">
            <v>prio 160EC incl. prot. guard</v>
          </cell>
          <cell r="D125" t="str">
            <v>201   Circular duct fans</v>
          </cell>
          <cell r="E125" t="str">
            <v>20105   EC Circular duct fans</v>
          </cell>
          <cell r="F125" t="str">
            <v>PRIO EC</v>
          </cell>
          <cell r="G125">
            <v>405</v>
          </cell>
        </row>
        <row r="126">
          <cell r="B126" t="str">
            <v>prio 150EC circ. duct fan</v>
          </cell>
          <cell r="D126" t="str">
            <v>201   Circular duct fans</v>
          </cell>
          <cell r="E126" t="str">
            <v>20105   EC Circular duct fans</v>
          </cell>
          <cell r="F126" t="str">
            <v>PRIO EC</v>
          </cell>
          <cell r="G126">
            <v>392</v>
          </cell>
        </row>
        <row r="127">
          <cell r="B127" t="str">
            <v>prio 160EC circ. duct fan</v>
          </cell>
          <cell r="D127" t="str">
            <v>201   Circular duct fans</v>
          </cell>
          <cell r="E127" t="str">
            <v>20105   EC Circular duct fans</v>
          </cell>
          <cell r="F127" t="str">
            <v>PRIO EC</v>
          </cell>
          <cell r="G127">
            <v>395</v>
          </cell>
        </row>
        <row r="128">
          <cell r="B128" t="str">
            <v>prio 200EC circ. duct fan</v>
          </cell>
          <cell r="D128" t="str">
            <v>201   Circular duct fans</v>
          </cell>
          <cell r="E128" t="str">
            <v>20105   EC Circular duct fans</v>
          </cell>
          <cell r="F128" t="str">
            <v>PRIO EC</v>
          </cell>
          <cell r="G128">
            <v>462</v>
          </cell>
        </row>
        <row r="129">
          <cell r="B129" t="str">
            <v>prio 250EC circ. duct fan</v>
          </cell>
          <cell r="D129" t="str">
            <v>201   Circular duct fans</v>
          </cell>
          <cell r="E129" t="str">
            <v>20105   EC Circular duct fans</v>
          </cell>
          <cell r="F129" t="str">
            <v>PRIO EC</v>
          </cell>
          <cell r="G129">
            <v>508</v>
          </cell>
        </row>
        <row r="130">
          <cell r="B130" t="str">
            <v>prio 250EC-L circ. duct</v>
          </cell>
          <cell r="D130" t="str">
            <v>201   Circular duct fans</v>
          </cell>
          <cell r="E130" t="str">
            <v>20105   EC Circular duct fans</v>
          </cell>
          <cell r="F130" t="str">
            <v>PRIO EC</v>
          </cell>
          <cell r="G130">
            <v>554</v>
          </cell>
        </row>
        <row r="131">
          <cell r="B131" t="str">
            <v>prio 315 EC</v>
          </cell>
          <cell r="D131" t="str">
            <v>201   Circular duct fans</v>
          </cell>
          <cell r="E131" t="str">
            <v>20105   EC Circular duct fans</v>
          </cell>
          <cell r="F131" t="str">
            <v>PRIO EC</v>
          </cell>
          <cell r="G131">
            <v>1340</v>
          </cell>
        </row>
        <row r="132">
          <cell r="B132" t="str">
            <v>prio 400 EC</v>
          </cell>
          <cell r="D132" t="str">
            <v>201   Circular duct fans</v>
          </cell>
          <cell r="E132" t="str">
            <v>20105   EC Circular duct fans</v>
          </cell>
          <cell r="F132" t="str">
            <v>PRIO EC</v>
          </cell>
          <cell r="G132">
            <v>2300</v>
          </cell>
        </row>
        <row r="133">
          <cell r="B133" t="str">
            <v>prio 355 EC</v>
          </cell>
          <cell r="D133" t="str">
            <v>201   Circular duct fans</v>
          </cell>
          <cell r="E133" t="str">
            <v>20105   EC Circular duct fans</v>
          </cell>
          <cell r="F133" t="str">
            <v>PRIO EC</v>
          </cell>
          <cell r="G133">
            <v>1625</v>
          </cell>
        </row>
        <row r="134">
          <cell r="B134" t="str">
            <v>prio 400 EC 3~</v>
          </cell>
          <cell r="D134" t="str">
            <v>201   Circular duct fans</v>
          </cell>
          <cell r="E134" t="str">
            <v>20105   EC Circular duct fans</v>
          </cell>
          <cell r="F134" t="str">
            <v>PRIO EC</v>
          </cell>
          <cell r="G134">
            <v>2350</v>
          </cell>
        </row>
        <row r="135">
          <cell r="B135" t="str">
            <v>prio 450 3~ EC</v>
          </cell>
          <cell r="D135" t="str">
            <v>201   Circular duct fans</v>
          </cell>
          <cell r="E135" t="str">
            <v>20105   EC Circular duct fans</v>
          </cell>
          <cell r="F135" t="str">
            <v>PRIO EC</v>
          </cell>
          <cell r="G135">
            <v>2750</v>
          </cell>
        </row>
        <row r="136">
          <cell r="B136" t="str">
            <v>prio 500 3~ EC</v>
          </cell>
          <cell r="D136" t="str">
            <v>201   Circular duct fans</v>
          </cell>
          <cell r="E136" t="str">
            <v>20105   EC Circular duct fans</v>
          </cell>
          <cell r="F136" t="str">
            <v>PRIO EC</v>
          </cell>
          <cell r="G136">
            <v>2835</v>
          </cell>
        </row>
        <row r="137">
          <cell r="B137" t="str">
            <v>prio ECO 100 EC</v>
          </cell>
          <cell r="D137" t="str">
            <v>201   Circular duct fans</v>
          </cell>
          <cell r="E137" t="str">
            <v>20105   EC Circular duct fans</v>
          </cell>
          <cell r="F137" t="str">
            <v>PRIO ECO E</v>
          </cell>
          <cell r="G137">
            <v>376</v>
          </cell>
        </row>
        <row r="138">
          <cell r="B138" t="str">
            <v>prio ECO 125 EC</v>
          </cell>
          <cell r="D138" t="str">
            <v>201   Circular duct fans</v>
          </cell>
          <cell r="E138" t="str">
            <v>20105   EC Circular duct fans</v>
          </cell>
          <cell r="F138" t="str">
            <v>PRIO ECO E</v>
          </cell>
          <cell r="G138">
            <v>385</v>
          </cell>
        </row>
        <row r="139">
          <cell r="B139" t="str">
            <v>prio ECO 150 EC</v>
          </cell>
          <cell r="D139" t="str">
            <v>201   Circular duct fans</v>
          </cell>
          <cell r="E139" t="str">
            <v>20105   EC Circular duct fans</v>
          </cell>
          <cell r="F139" t="str">
            <v>PRIO ECO E</v>
          </cell>
          <cell r="G139">
            <v>410</v>
          </cell>
        </row>
        <row r="140">
          <cell r="B140" t="str">
            <v>prio ECO 160 EC</v>
          </cell>
          <cell r="D140" t="str">
            <v>201   Circular duct fans</v>
          </cell>
          <cell r="E140" t="str">
            <v>20105   EC Circular duct fans</v>
          </cell>
          <cell r="F140" t="str">
            <v>PRIO ECO E</v>
          </cell>
          <cell r="G140">
            <v>415</v>
          </cell>
        </row>
        <row r="141">
          <cell r="B141" t="str">
            <v>prio ECO 200 EC</v>
          </cell>
          <cell r="D141" t="str">
            <v>201   Circular duct fans</v>
          </cell>
          <cell r="E141" t="str">
            <v>20105   EC Circular duct fans</v>
          </cell>
          <cell r="F141" t="str">
            <v>PRIO ECO E</v>
          </cell>
          <cell r="G141">
            <v>502</v>
          </cell>
        </row>
        <row r="142">
          <cell r="B142" t="str">
            <v>prio ECO 250 EC</v>
          </cell>
          <cell r="D142" t="str">
            <v>201   Circular duct fans</v>
          </cell>
          <cell r="E142" t="str">
            <v>20105   EC Circular duct fans</v>
          </cell>
          <cell r="F142" t="str">
            <v>PRIO ECO E</v>
          </cell>
          <cell r="G142">
            <v>666</v>
          </cell>
        </row>
        <row r="143">
          <cell r="B143" t="str">
            <v>prio ECO 315 EC</v>
          </cell>
          <cell r="D143" t="str">
            <v>201   Circular duct fans</v>
          </cell>
          <cell r="E143" t="str">
            <v>20105   EC Circular duct fans</v>
          </cell>
          <cell r="F143" t="str">
            <v>PRIO ECO E</v>
          </cell>
          <cell r="G143">
            <v>1179</v>
          </cell>
        </row>
        <row r="144">
          <cell r="B144" t="str">
            <v>prio ECO MAX 150 EC</v>
          </cell>
          <cell r="D144" t="str">
            <v>201   Circular duct fans</v>
          </cell>
          <cell r="E144" t="str">
            <v>20105   EC Circular duct fans</v>
          </cell>
          <cell r="F144" t="str">
            <v>PRIOECO ME</v>
          </cell>
          <cell r="G144">
            <v>451</v>
          </cell>
        </row>
        <row r="145">
          <cell r="B145" t="str">
            <v>prio ECO MAX 200 EC</v>
          </cell>
          <cell r="D145" t="str">
            <v>201   Circular duct fans</v>
          </cell>
          <cell r="E145" t="str">
            <v>20105   EC Circular duct fans</v>
          </cell>
          <cell r="F145" t="str">
            <v>PRIOECO ME</v>
          </cell>
          <cell r="G145">
            <v>549</v>
          </cell>
        </row>
        <row r="146">
          <cell r="B146" t="str">
            <v>prio ECO MAX 250 EC</v>
          </cell>
          <cell r="D146" t="str">
            <v>201   Circular duct fans</v>
          </cell>
          <cell r="E146" t="str">
            <v>20105   EC Circular duct fans</v>
          </cell>
          <cell r="F146" t="str">
            <v>PRIOECO ME</v>
          </cell>
          <cell r="G146">
            <v>820</v>
          </cell>
        </row>
        <row r="147">
          <cell r="B147" t="str">
            <v>prio ECO MAX 315 EC</v>
          </cell>
          <cell r="D147" t="str">
            <v>201   Circular duct fans</v>
          </cell>
          <cell r="E147" t="str">
            <v>20105   EC Circular duct fans</v>
          </cell>
          <cell r="F147" t="str">
            <v>PRIOECO ME</v>
          </cell>
          <cell r="G147">
            <v>1332</v>
          </cell>
        </row>
        <row r="148">
          <cell r="B148" t="str">
            <v>prio ECO MAX 355 EC</v>
          </cell>
          <cell r="D148" t="str">
            <v>201   Circular duct fans</v>
          </cell>
          <cell r="E148" t="str">
            <v>20105   EC Circular duct fans</v>
          </cell>
          <cell r="F148" t="str">
            <v>PRIOECO ME</v>
          </cell>
          <cell r="G148">
            <v>1332</v>
          </cell>
        </row>
        <row r="149">
          <cell r="B149" t="str">
            <v>prio ECO MAX 355 EC-L</v>
          </cell>
          <cell r="D149" t="str">
            <v>201   Circular duct fans</v>
          </cell>
          <cell r="E149" t="str">
            <v>20105   EC Circular duct fans</v>
          </cell>
          <cell r="F149" t="str">
            <v>PRIOECO ME</v>
          </cell>
          <cell r="G149">
            <v>1865</v>
          </cell>
        </row>
        <row r="150">
          <cell r="B150" t="str">
            <v>prio ECO MAX 400 EC</v>
          </cell>
          <cell r="D150" t="str">
            <v>201   Circular duct fans</v>
          </cell>
          <cell r="E150" t="str">
            <v>20105   EC Circular duct fans</v>
          </cell>
          <cell r="F150" t="str">
            <v>PRIOECO ME</v>
          </cell>
          <cell r="G150">
            <v>1918</v>
          </cell>
        </row>
        <row r="151">
          <cell r="B151" t="str">
            <v>Prio Silent XP 150EC</v>
          </cell>
          <cell r="D151" t="str">
            <v>201   Circular duct fans</v>
          </cell>
          <cell r="E151" t="str">
            <v>20105   EC Circular duct fans</v>
          </cell>
          <cell r="F151" t="str">
            <v>PRIOSIL EC</v>
          </cell>
          <cell r="G151">
            <v>515</v>
          </cell>
        </row>
        <row r="152">
          <cell r="B152" t="str">
            <v>Prio Silent XP 160EC</v>
          </cell>
          <cell r="D152" t="str">
            <v>201   Circular duct fans</v>
          </cell>
          <cell r="E152" t="str">
            <v>20105   EC Circular duct fans</v>
          </cell>
          <cell r="F152" t="str">
            <v>PRIOSIL EC</v>
          </cell>
          <cell r="G152">
            <v>517</v>
          </cell>
        </row>
        <row r="153">
          <cell r="B153" t="str">
            <v>Prio Silent XP 200EC</v>
          </cell>
          <cell r="D153" t="str">
            <v>201   Circular duct fans</v>
          </cell>
          <cell r="E153" t="str">
            <v>20105   EC Circular duct fans</v>
          </cell>
          <cell r="F153" t="str">
            <v>PRIOSIL EC</v>
          </cell>
          <cell r="G153">
            <v>548</v>
          </cell>
        </row>
        <row r="154">
          <cell r="B154" t="str">
            <v>Prio Silent XP 250EC</v>
          </cell>
          <cell r="D154" t="str">
            <v>201   Circular duct fans</v>
          </cell>
          <cell r="E154" t="str">
            <v>20105   EC Circular duct fans</v>
          </cell>
          <cell r="F154" t="str">
            <v>PRIOSIL EC</v>
          </cell>
          <cell r="G154">
            <v>579</v>
          </cell>
        </row>
        <row r="155">
          <cell r="B155" t="str">
            <v>Prio Silent XP 250EC-L</v>
          </cell>
          <cell r="D155" t="str">
            <v>201   Circular duct fans</v>
          </cell>
          <cell r="E155" t="str">
            <v>20105   EC Circular duct fans</v>
          </cell>
          <cell r="F155" t="str">
            <v>PRIOSIL EC</v>
          </cell>
          <cell r="G155">
            <v>610</v>
          </cell>
        </row>
        <row r="156">
          <cell r="B156" t="str">
            <v>Prio Silent XP 315EC</v>
          </cell>
          <cell r="D156" t="str">
            <v>201   Circular duct fans</v>
          </cell>
          <cell r="E156" t="str">
            <v>20105   EC Circular duct fans</v>
          </cell>
          <cell r="F156" t="str">
            <v>PRIOSIL EC</v>
          </cell>
          <cell r="G156">
            <v>715</v>
          </cell>
        </row>
        <row r="157">
          <cell r="B157" t="str">
            <v>Prio Silent ECO 100/125 EC</v>
          </cell>
          <cell r="D157" t="str">
            <v>201   Circular duct fans</v>
          </cell>
          <cell r="E157" t="str">
            <v>20105   EC Circular duct fans</v>
          </cell>
          <cell r="F157" t="str">
            <v>PRIOSIL EE</v>
          </cell>
          <cell r="G157">
            <v>426</v>
          </cell>
        </row>
        <row r="158">
          <cell r="B158" t="str">
            <v>Prio Silent ECO 150/160 EC</v>
          </cell>
          <cell r="D158" t="str">
            <v>201   Circular duct fans</v>
          </cell>
          <cell r="E158" t="str">
            <v>20105   EC Circular duct fans</v>
          </cell>
          <cell r="F158" t="str">
            <v>PRIOSIL EE</v>
          </cell>
          <cell r="G158">
            <v>453</v>
          </cell>
        </row>
        <row r="159">
          <cell r="B159" t="str">
            <v>RVF 100 EC Wall Fan White</v>
          </cell>
          <cell r="D159" t="str">
            <v>201   Circular duct fans</v>
          </cell>
          <cell r="E159" t="str">
            <v>20105   EC Circular duct fans</v>
          </cell>
          <cell r="F159" t="str">
            <v>RVF</v>
          </cell>
          <cell r="G159">
            <v>466</v>
          </cell>
        </row>
        <row r="160">
          <cell r="B160" t="str">
            <v>KV DUO 150 EC</v>
          </cell>
          <cell r="D160" t="str">
            <v>201   Circular duct fans</v>
          </cell>
          <cell r="E160" t="str">
            <v>20106   EC Box fans</v>
          </cell>
          <cell r="F160" t="str">
            <v>KV DUO EC</v>
          </cell>
          <cell r="G160">
            <v>1469</v>
          </cell>
        </row>
        <row r="161">
          <cell r="B161" t="str">
            <v>KV DUO 250 EC</v>
          </cell>
          <cell r="D161" t="str">
            <v>201   Circular duct fans</v>
          </cell>
          <cell r="E161" t="str">
            <v>20106   EC Box fans</v>
          </cell>
          <cell r="F161" t="str">
            <v>KV DUO EC</v>
          </cell>
          <cell r="G161">
            <v>1903</v>
          </cell>
        </row>
        <row r="162">
          <cell r="B162" t="str">
            <v>KV DUO 315 EC</v>
          </cell>
          <cell r="D162" t="str">
            <v>201   Circular duct fans</v>
          </cell>
          <cell r="E162" t="str">
            <v>20106   EC Box fans</v>
          </cell>
          <cell r="F162" t="str">
            <v>KV DUO EC</v>
          </cell>
          <cell r="G162">
            <v>2323</v>
          </cell>
        </row>
        <row r="163">
          <cell r="B163" t="str">
            <v>KV DUO 500 EC</v>
          </cell>
          <cell r="D163" t="str">
            <v>201   Circular duct fans</v>
          </cell>
          <cell r="E163" t="str">
            <v>20106   EC Box fans</v>
          </cell>
          <cell r="F163" t="str">
            <v>KV DUO EC</v>
          </cell>
          <cell r="G163">
            <v>4987</v>
          </cell>
        </row>
        <row r="164">
          <cell r="B164" t="str">
            <v>KV DUO 630M EC</v>
          </cell>
          <cell r="D164" t="str">
            <v>201   Circular duct fans</v>
          </cell>
          <cell r="E164" t="str">
            <v>20106   EC Box fans</v>
          </cell>
          <cell r="F164" t="str">
            <v>KV DUO EC</v>
          </cell>
          <cell r="G164">
            <v>6883</v>
          </cell>
        </row>
        <row r="165">
          <cell r="B165" t="str">
            <v>KV DUO 400 EC</v>
          </cell>
          <cell r="D165" t="str">
            <v>201   Circular duct fans</v>
          </cell>
          <cell r="E165" t="str">
            <v>20106   EC Box fans</v>
          </cell>
          <cell r="F165" t="str">
            <v>KV DUO EC</v>
          </cell>
          <cell r="G165">
            <v>4084</v>
          </cell>
        </row>
        <row r="166">
          <cell r="B166" t="str">
            <v>KV DUO 630L EC</v>
          </cell>
          <cell r="D166" t="str">
            <v>201   Circular duct fans</v>
          </cell>
          <cell r="E166" t="str">
            <v>20106   EC Box fans</v>
          </cell>
          <cell r="F166" t="str">
            <v>KV DUO EC</v>
          </cell>
          <cell r="G166">
            <v>6550</v>
          </cell>
        </row>
        <row r="167">
          <cell r="B167" t="str">
            <v>KVK Silent 100 EC</v>
          </cell>
          <cell r="D167" t="str">
            <v>201   Circular duct fans</v>
          </cell>
          <cell r="E167" t="str">
            <v>20106   EC Box fans</v>
          </cell>
          <cell r="F167" t="str">
            <v>KVK SIL EC</v>
          </cell>
          <cell r="G167">
            <v>742</v>
          </cell>
        </row>
        <row r="168">
          <cell r="B168" t="str">
            <v>KVK Silent 125 EC</v>
          </cell>
          <cell r="D168" t="str">
            <v>201   Circular duct fans</v>
          </cell>
          <cell r="E168" t="str">
            <v>20106   EC Box fans</v>
          </cell>
          <cell r="F168" t="str">
            <v>KVK SIL EC</v>
          </cell>
          <cell r="G168">
            <v>779</v>
          </cell>
        </row>
        <row r="169">
          <cell r="B169" t="str">
            <v>KVK Silent 160 EC</v>
          </cell>
          <cell r="D169" t="str">
            <v>201   Circular duct fans</v>
          </cell>
          <cell r="E169" t="str">
            <v>20106   EC Box fans</v>
          </cell>
          <cell r="F169" t="str">
            <v>KVK SIL EC</v>
          </cell>
          <cell r="G169">
            <v>849</v>
          </cell>
        </row>
        <row r="170">
          <cell r="B170" t="str">
            <v>KVK Silent 200 EC</v>
          </cell>
          <cell r="D170" t="str">
            <v>201   Circular duct fans</v>
          </cell>
          <cell r="E170" t="str">
            <v>20106   EC Box fans</v>
          </cell>
          <cell r="F170" t="str">
            <v>KVK SIL EC</v>
          </cell>
          <cell r="G170">
            <v>1085</v>
          </cell>
        </row>
        <row r="171">
          <cell r="B171" t="str">
            <v>KVK Silent 250 EC</v>
          </cell>
          <cell r="D171" t="str">
            <v>201   Circular duct fans</v>
          </cell>
          <cell r="E171" t="str">
            <v>20106   EC Box fans</v>
          </cell>
          <cell r="F171" t="str">
            <v>KVK SIL EC</v>
          </cell>
          <cell r="G171">
            <v>1382</v>
          </cell>
        </row>
        <row r="172">
          <cell r="B172" t="str">
            <v>KVK Silent 315 EC</v>
          </cell>
          <cell r="D172" t="str">
            <v>201   Circular duct fans</v>
          </cell>
          <cell r="E172" t="str">
            <v>20106   EC Box fans</v>
          </cell>
          <cell r="F172" t="str">
            <v>KVK SIL EC</v>
          </cell>
          <cell r="G172">
            <v>2453</v>
          </cell>
        </row>
        <row r="173">
          <cell r="B173" t="str">
            <v>KVK Silent 355 EC</v>
          </cell>
          <cell r="D173" t="str">
            <v>201   Circular duct fans</v>
          </cell>
          <cell r="E173" t="str">
            <v>20106   EC Box fans</v>
          </cell>
          <cell r="F173" t="str">
            <v>KVK SIL EC</v>
          </cell>
          <cell r="G173">
            <v>2754</v>
          </cell>
        </row>
        <row r="174">
          <cell r="B174" t="str">
            <v>KVK Silent 400 EC</v>
          </cell>
          <cell r="D174" t="str">
            <v>201   Circular duct fans</v>
          </cell>
          <cell r="E174" t="str">
            <v>20106   EC Box fans</v>
          </cell>
          <cell r="F174" t="str">
            <v>KVK SIL EC</v>
          </cell>
          <cell r="G174">
            <v>2904</v>
          </cell>
        </row>
        <row r="175">
          <cell r="B175" t="str">
            <v>KVK Silent 500 EC</v>
          </cell>
          <cell r="D175" t="str">
            <v>201   Circular duct fans</v>
          </cell>
          <cell r="E175" t="str">
            <v>20106   EC Box fans</v>
          </cell>
          <cell r="F175" t="str">
            <v>KVK SIL EC</v>
          </cell>
          <cell r="G175">
            <v>3265</v>
          </cell>
        </row>
        <row r="176">
          <cell r="B176" t="str">
            <v>KVK Slim 100 EC</v>
          </cell>
          <cell r="D176" t="str">
            <v>201   Circular duct fans</v>
          </cell>
          <cell r="E176" t="str">
            <v>20106   EC Box fans</v>
          </cell>
          <cell r="F176" t="str">
            <v>KVK SLIM E</v>
          </cell>
          <cell r="G176">
            <v>539</v>
          </cell>
        </row>
        <row r="177">
          <cell r="B177" t="str">
            <v>KVK Slim 125 EC</v>
          </cell>
          <cell r="D177" t="str">
            <v>201   Circular duct fans</v>
          </cell>
          <cell r="E177" t="str">
            <v>20106   EC Box fans</v>
          </cell>
          <cell r="F177" t="str">
            <v>KVK SLIM E</v>
          </cell>
          <cell r="G177">
            <v>542</v>
          </cell>
        </row>
        <row r="178">
          <cell r="B178" t="str">
            <v>KVK Slim 160 EC</v>
          </cell>
          <cell r="D178" t="str">
            <v>201   Circular duct fans</v>
          </cell>
          <cell r="E178" t="str">
            <v>20106   EC Box fans</v>
          </cell>
          <cell r="F178" t="str">
            <v>KVK SLIM E</v>
          </cell>
          <cell r="G178">
            <v>565</v>
          </cell>
        </row>
        <row r="179">
          <cell r="B179" t="str">
            <v>KVK Slim 200 EC</v>
          </cell>
          <cell r="D179" t="str">
            <v>201   Circular duct fans</v>
          </cell>
          <cell r="E179" t="str">
            <v>20106   EC Box fans</v>
          </cell>
          <cell r="F179" t="str">
            <v>KVK SLIM E</v>
          </cell>
          <cell r="G179">
            <v>749</v>
          </cell>
        </row>
        <row r="180">
          <cell r="B180" t="str">
            <v>KVK Slim 250 EC</v>
          </cell>
          <cell r="D180" t="str">
            <v>201   Circular duct fans</v>
          </cell>
          <cell r="E180" t="str">
            <v>20106   EC Box fans</v>
          </cell>
          <cell r="F180" t="str">
            <v>KVK SLIM E</v>
          </cell>
          <cell r="G180">
            <v>1142</v>
          </cell>
        </row>
        <row r="181">
          <cell r="B181" t="str">
            <v>KVK Slim 315 EC</v>
          </cell>
          <cell r="D181" t="str">
            <v>201   Circular duct fans</v>
          </cell>
          <cell r="E181" t="str">
            <v>20106   EC Box fans</v>
          </cell>
          <cell r="F181" t="str">
            <v>KVK SLIM E</v>
          </cell>
          <cell r="G181">
            <v>1697</v>
          </cell>
        </row>
        <row r="182">
          <cell r="B182" t="str">
            <v>KVK Slim 355 EC</v>
          </cell>
          <cell r="D182" t="str">
            <v>201   Circular duct fans</v>
          </cell>
          <cell r="E182" t="str">
            <v>20106   EC Box fans</v>
          </cell>
          <cell r="F182" t="str">
            <v>KVK SLIM E</v>
          </cell>
          <cell r="G182">
            <v>2190</v>
          </cell>
        </row>
        <row r="183">
          <cell r="B183" t="str">
            <v>KVK Slim 400 EC</v>
          </cell>
          <cell r="D183" t="str">
            <v>201   Circular duct fans</v>
          </cell>
          <cell r="E183" t="str">
            <v>20106   EC Box fans</v>
          </cell>
          <cell r="F183" t="str">
            <v>KVK SLIM E</v>
          </cell>
          <cell r="G183">
            <v>2263</v>
          </cell>
        </row>
        <row r="184">
          <cell r="B184" t="str">
            <v>KVK Slim 500 EC</v>
          </cell>
          <cell r="D184" t="str">
            <v>201   Circular duct fans</v>
          </cell>
          <cell r="E184" t="str">
            <v>20106   EC Box fans</v>
          </cell>
          <cell r="F184" t="str">
            <v>KVK SLIM E</v>
          </cell>
          <cell r="G184">
            <v>2754</v>
          </cell>
        </row>
        <row r="185">
          <cell r="B185" t="str">
            <v>SUE 250EC 9kW</v>
          </cell>
          <cell r="D185" t="str">
            <v>202   Rectangular &amp; Square Duct fans</v>
          </cell>
          <cell r="E185" t="str">
            <v>20200   Misc. Rectangular &amp; Square duct fans</v>
          </cell>
          <cell r="F185" t="str">
            <v>MUB+FILTER</v>
          </cell>
          <cell r="G185">
            <v>4100</v>
          </cell>
        </row>
        <row r="186">
          <cell r="B186" t="str">
            <v>TLP 125/1,2 Air handl.unit</v>
          </cell>
          <cell r="D186" t="str">
            <v>202   Rectangular &amp; Square Duct fans</v>
          </cell>
          <cell r="E186" t="str">
            <v>20200   Misc. Rectangular &amp; Square duct fans</v>
          </cell>
          <cell r="F186" t="str">
            <v>TLP</v>
          </cell>
          <cell r="G186">
            <v>1116</v>
          </cell>
        </row>
        <row r="187">
          <cell r="B187" t="str">
            <v>TLP 160/2,1 Air handl.units</v>
          </cell>
          <cell r="D187" t="str">
            <v>202   Rectangular &amp; Square Duct fans</v>
          </cell>
          <cell r="E187" t="str">
            <v>20200   Misc. Rectangular &amp; Square duct fans</v>
          </cell>
          <cell r="F187" t="str">
            <v>TLP</v>
          </cell>
          <cell r="G187">
            <v>1174</v>
          </cell>
        </row>
        <row r="188">
          <cell r="B188" t="str">
            <v>TLP 200/3,0 Air handl.units</v>
          </cell>
          <cell r="D188" t="str">
            <v>202   Rectangular &amp; Square Duct fans</v>
          </cell>
          <cell r="E188" t="str">
            <v>20200   Misc. Rectangular &amp; Square duct fans</v>
          </cell>
          <cell r="F188" t="str">
            <v>TLP</v>
          </cell>
          <cell r="G188">
            <v>1292</v>
          </cell>
        </row>
        <row r="189">
          <cell r="B189" t="str">
            <v>TLP 200/5,0 Air handl.units</v>
          </cell>
          <cell r="D189" t="str">
            <v>202   Rectangular &amp; Square Duct fans</v>
          </cell>
          <cell r="E189" t="str">
            <v>20200   Misc. Rectangular &amp; Square duct fans</v>
          </cell>
          <cell r="F189" t="str">
            <v>TLP</v>
          </cell>
          <cell r="G189">
            <v>1413</v>
          </cell>
        </row>
        <row r="190">
          <cell r="B190" t="str">
            <v>TLP 315/6,0 Air handl.units</v>
          </cell>
          <cell r="D190" t="str">
            <v>202   Rectangular &amp; Square Duct fans</v>
          </cell>
          <cell r="E190" t="str">
            <v>20200   Misc. Rectangular &amp; Square duct fans</v>
          </cell>
          <cell r="F190" t="str">
            <v>TLP</v>
          </cell>
          <cell r="G190">
            <v>2180</v>
          </cell>
        </row>
        <row r="191">
          <cell r="B191" t="str">
            <v>BKF 710D4-XL-120°C</v>
          </cell>
          <cell r="D191" t="str">
            <v>202   Rectangular &amp; Square Duct fans</v>
          </cell>
          <cell r="E191" t="str">
            <v>20201   Rectangular duct fans</v>
          </cell>
          <cell r="F191" t="str">
            <v>BKF-120</v>
          </cell>
          <cell r="G191">
            <v>4342</v>
          </cell>
        </row>
        <row r="192">
          <cell r="B192" t="str">
            <v>KE 50-30-6 Rectangular fan**</v>
          </cell>
          <cell r="D192" t="str">
            <v>202   Rectangular &amp; Square Duct fans</v>
          </cell>
          <cell r="E192" t="str">
            <v>20201   Rectangular duct fans</v>
          </cell>
          <cell r="F192" t="str">
            <v>KE</v>
          </cell>
          <cell r="G192">
            <v>845</v>
          </cell>
        </row>
        <row r="193">
          <cell r="B193" t="str">
            <v>KE 60-30-6 Rectangular fan**</v>
          </cell>
          <cell r="D193" t="str">
            <v>202   Rectangular &amp; Square Duct fans</v>
          </cell>
          <cell r="E193" t="str">
            <v>20201   Rectangular duct fans</v>
          </cell>
          <cell r="F193" t="str">
            <v>KE</v>
          </cell>
          <cell r="G193">
            <v>1035</v>
          </cell>
        </row>
        <row r="194">
          <cell r="B194" t="str">
            <v>KE 50-25-4 Rectangular fan**</v>
          </cell>
          <cell r="D194" t="str">
            <v>202   Rectangular &amp; Square Duct fans</v>
          </cell>
          <cell r="E194" t="str">
            <v>20201   Rectangular duct fans</v>
          </cell>
          <cell r="F194" t="str">
            <v>KE</v>
          </cell>
          <cell r="G194">
            <v>787</v>
          </cell>
        </row>
        <row r="195">
          <cell r="B195" t="str">
            <v>KT 40-20-4</v>
          </cell>
          <cell r="D195" t="str">
            <v>202   Rectangular &amp; Square Duct fans</v>
          </cell>
          <cell r="E195" t="str">
            <v>20201   Rectangular duct fans</v>
          </cell>
          <cell r="F195" t="str">
            <v>KT</v>
          </cell>
          <cell r="G195">
            <v>549</v>
          </cell>
        </row>
        <row r="196">
          <cell r="B196" t="str">
            <v>KT 50-25-6</v>
          </cell>
          <cell r="D196" t="str">
            <v>202   Rectangular &amp; Square Duct fans</v>
          </cell>
          <cell r="E196" t="str">
            <v>20201   Rectangular duct fans</v>
          </cell>
          <cell r="F196" t="str">
            <v>KT</v>
          </cell>
          <cell r="G196">
            <v>689</v>
          </cell>
        </row>
        <row r="197">
          <cell r="B197" t="str">
            <v>KT 50-25-4</v>
          </cell>
          <cell r="D197" t="str">
            <v>202   Rectangular &amp; Square Duct fans</v>
          </cell>
          <cell r="E197" t="str">
            <v>20201   Rectangular duct fans</v>
          </cell>
          <cell r="F197" t="str">
            <v>KT</v>
          </cell>
          <cell r="G197">
            <v>701</v>
          </cell>
        </row>
        <row r="198">
          <cell r="B198" t="str">
            <v>KT 60-30-6</v>
          </cell>
          <cell r="D198" t="str">
            <v>202   Rectangular &amp; Square Duct fans</v>
          </cell>
          <cell r="E198" t="str">
            <v>20201   Rectangular duct fans</v>
          </cell>
          <cell r="F198" t="str">
            <v>KT</v>
          </cell>
          <cell r="G198">
            <v>889</v>
          </cell>
        </row>
        <row r="199">
          <cell r="B199" t="str">
            <v>KT 60-35-6</v>
          </cell>
          <cell r="D199" t="str">
            <v>202   Rectangular &amp; Square Duct fans</v>
          </cell>
          <cell r="E199" t="str">
            <v>20201   Rectangular duct fans</v>
          </cell>
          <cell r="F199" t="str">
            <v>KT</v>
          </cell>
          <cell r="G199">
            <v>1204</v>
          </cell>
        </row>
        <row r="200">
          <cell r="B200" t="str">
            <v>KT 70-40-6</v>
          </cell>
          <cell r="D200" t="str">
            <v>202   Rectangular &amp; Square Duct fans</v>
          </cell>
          <cell r="E200" t="str">
            <v>20201   Rectangular duct fans</v>
          </cell>
          <cell r="F200" t="str">
            <v>KT</v>
          </cell>
          <cell r="G200">
            <v>1470</v>
          </cell>
        </row>
        <row r="201">
          <cell r="B201" t="str">
            <v>KT 70-40-4</v>
          </cell>
          <cell r="D201" t="str">
            <v>202   Rectangular &amp; Square Duct fans</v>
          </cell>
          <cell r="E201" t="str">
            <v>20201   Rectangular duct fans</v>
          </cell>
          <cell r="F201" t="str">
            <v>KT</v>
          </cell>
          <cell r="G201">
            <v>2173</v>
          </cell>
        </row>
        <row r="202">
          <cell r="B202" t="str">
            <v>KT 80-50-6</v>
          </cell>
          <cell r="D202" t="str">
            <v>202   Rectangular &amp; Square Duct fans</v>
          </cell>
          <cell r="E202" t="str">
            <v>20201   Rectangular duct fans</v>
          </cell>
          <cell r="F202" t="str">
            <v>KT</v>
          </cell>
          <cell r="G202">
            <v>2313</v>
          </cell>
        </row>
        <row r="203">
          <cell r="B203" t="str">
            <v>KT 60-30-4</v>
          </cell>
          <cell r="D203" t="str">
            <v>202   Rectangular &amp; Square Duct fans</v>
          </cell>
          <cell r="E203" t="str">
            <v>20201   Rectangular duct fans</v>
          </cell>
          <cell r="F203" t="str">
            <v>KT</v>
          </cell>
          <cell r="G203">
            <v>1182</v>
          </cell>
        </row>
        <row r="204">
          <cell r="B204" t="str">
            <v>KT 60-35-4</v>
          </cell>
          <cell r="D204" t="str">
            <v>202   Rectangular &amp; Square Duct fans</v>
          </cell>
          <cell r="E204" t="str">
            <v>20201   Rectangular duct fans</v>
          </cell>
          <cell r="F204" t="str">
            <v>KT</v>
          </cell>
          <cell r="G204">
            <v>1443</v>
          </cell>
        </row>
        <row r="205">
          <cell r="B205" t="str">
            <v>KT 100-50-6**</v>
          </cell>
          <cell r="D205" t="str">
            <v>202   Rectangular &amp; Square Duct fans</v>
          </cell>
          <cell r="E205" t="str">
            <v>20201   Rectangular duct fans</v>
          </cell>
          <cell r="F205" t="str">
            <v>KT</v>
          </cell>
          <cell r="G205">
            <v>2844</v>
          </cell>
        </row>
        <row r="206">
          <cell r="B206" t="str">
            <v>KT 50-30-4**</v>
          </cell>
          <cell r="D206" t="str">
            <v>202   Rectangular &amp; Square Duct fans</v>
          </cell>
          <cell r="E206" t="str">
            <v>20201   Rectangular duct fans</v>
          </cell>
          <cell r="F206" t="str">
            <v>KT</v>
          </cell>
          <cell r="G206">
            <v>859</v>
          </cell>
        </row>
        <row r="207">
          <cell r="B207" t="str">
            <v>RS 50-25 sileo</v>
          </cell>
          <cell r="D207" t="str">
            <v>202   Rectangular &amp; Square Duct fans</v>
          </cell>
          <cell r="E207" t="str">
            <v>20201   Rectangular duct fans</v>
          </cell>
          <cell r="F207" t="str">
            <v>RS</v>
          </cell>
          <cell r="G207">
            <v>750</v>
          </cell>
        </row>
        <row r="208">
          <cell r="B208" t="str">
            <v>RS 60-35 M1 sileo</v>
          </cell>
          <cell r="D208" t="str">
            <v>202   Rectangular &amp; Square Duct fans</v>
          </cell>
          <cell r="E208" t="str">
            <v>20201   Rectangular duct fans</v>
          </cell>
          <cell r="F208" t="str">
            <v>RS</v>
          </cell>
          <cell r="G208">
            <v>1200</v>
          </cell>
        </row>
        <row r="209">
          <cell r="B209" t="str">
            <v>RS 60-35 L3 sileo</v>
          </cell>
          <cell r="D209" t="str">
            <v>202   Rectangular &amp; Square Duct fans</v>
          </cell>
          <cell r="E209" t="str">
            <v>20201   Rectangular duct fans</v>
          </cell>
          <cell r="F209" t="str">
            <v>RS</v>
          </cell>
          <cell r="G209">
            <v>1300</v>
          </cell>
        </row>
        <row r="210">
          <cell r="B210" t="str">
            <v>RS 70-40 L3 sileo</v>
          </cell>
          <cell r="D210" t="str">
            <v>202   Rectangular &amp; Square Duct fans</v>
          </cell>
          <cell r="E210" t="str">
            <v>20201   Rectangular duct fans</v>
          </cell>
          <cell r="F210" t="str">
            <v>RS</v>
          </cell>
          <cell r="G210">
            <v>1400</v>
          </cell>
        </row>
        <row r="211">
          <cell r="B211" t="str">
            <v>RS 80-50 M3 sileo</v>
          </cell>
          <cell r="D211" t="str">
            <v>202   Rectangular &amp; Square Duct fans</v>
          </cell>
          <cell r="E211" t="str">
            <v>20201   Rectangular duct fans</v>
          </cell>
          <cell r="F211" t="str">
            <v>RS</v>
          </cell>
          <cell r="G211">
            <v>1900</v>
          </cell>
        </row>
        <row r="212">
          <cell r="B212" t="str">
            <v>RS 80-50 L3 sileo</v>
          </cell>
          <cell r="D212" t="str">
            <v>202   Rectangular &amp; Square Duct fans</v>
          </cell>
          <cell r="E212" t="str">
            <v>20201   Rectangular duct fans</v>
          </cell>
          <cell r="F212" t="str">
            <v>RS</v>
          </cell>
          <cell r="G212">
            <v>2100</v>
          </cell>
        </row>
        <row r="213">
          <cell r="B213" t="str">
            <v>RS 100-50 L3 sileo</v>
          </cell>
          <cell r="D213" t="str">
            <v>202   Rectangular &amp; Square Duct fans</v>
          </cell>
          <cell r="E213" t="str">
            <v>20201   Rectangular duct fans</v>
          </cell>
          <cell r="F213" t="str">
            <v>RS</v>
          </cell>
          <cell r="G213">
            <v>2300</v>
          </cell>
        </row>
        <row r="214">
          <cell r="B214" t="str">
            <v>RS 30-15 sileo</v>
          </cell>
          <cell r="D214" t="str">
            <v>202   Rectangular &amp; Square Duct fans</v>
          </cell>
          <cell r="E214" t="str">
            <v>20201   Rectangular duct fans</v>
          </cell>
          <cell r="F214" t="str">
            <v>RS</v>
          </cell>
          <cell r="G214">
            <v>380</v>
          </cell>
        </row>
        <row r="215">
          <cell r="B215" t="str">
            <v>RS 40-20 M sileo</v>
          </cell>
          <cell r="D215" t="str">
            <v>202   Rectangular &amp; Square Duct fans</v>
          </cell>
          <cell r="E215" t="str">
            <v>20201   Rectangular duct fans</v>
          </cell>
          <cell r="F215" t="str">
            <v>RS</v>
          </cell>
          <cell r="G215">
            <v>450</v>
          </cell>
        </row>
        <row r="216">
          <cell r="B216" t="str">
            <v>RS 60-35 M3 sileo</v>
          </cell>
          <cell r="D216" t="str">
            <v>202   Rectangular &amp; Square Duct fans</v>
          </cell>
          <cell r="E216" t="str">
            <v>20201   Rectangular duct fans</v>
          </cell>
          <cell r="F216" t="str">
            <v>RS</v>
          </cell>
          <cell r="G216">
            <v>1200</v>
          </cell>
        </row>
        <row r="217">
          <cell r="B217" t="str">
            <v>RS 60-35 L1 sileo</v>
          </cell>
          <cell r="D217" t="str">
            <v>202   Rectangular &amp; Square Duct fans</v>
          </cell>
          <cell r="E217" t="str">
            <v>20201   Rectangular duct fans</v>
          </cell>
          <cell r="F217" t="str">
            <v>RS</v>
          </cell>
          <cell r="G217">
            <v>1300</v>
          </cell>
        </row>
        <row r="218">
          <cell r="B218" t="str">
            <v>RS 70-40 L1 sileo</v>
          </cell>
          <cell r="D218" t="str">
            <v>202   Rectangular &amp; Square Duct fans</v>
          </cell>
          <cell r="E218" t="str">
            <v>20201   Rectangular duct fans</v>
          </cell>
          <cell r="F218" t="str">
            <v>RS</v>
          </cell>
          <cell r="G218">
            <v>1400</v>
          </cell>
        </row>
        <row r="219">
          <cell r="B219" t="str">
            <v>RS 40-20 L sileo</v>
          </cell>
          <cell r="D219" t="str">
            <v>202   Rectangular &amp; Square Duct fans</v>
          </cell>
          <cell r="E219" t="str">
            <v>20201   Rectangular duct fans</v>
          </cell>
          <cell r="F219" t="str">
            <v>RS</v>
          </cell>
          <cell r="G219">
            <v>500</v>
          </cell>
        </row>
        <row r="220">
          <cell r="B220" t="str">
            <v>RSI 60-35 M1 sileo</v>
          </cell>
          <cell r="D220" t="str">
            <v>202   Rectangular &amp; Square Duct fans</v>
          </cell>
          <cell r="E220" t="str">
            <v>20201   Rectangular duct fans</v>
          </cell>
          <cell r="F220" t="str">
            <v>RSI</v>
          </cell>
          <cell r="G220">
            <v>1700</v>
          </cell>
        </row>
        <row r="221">
          <cell r="B221" t="str">
            <v>RSI 60-35 L3 sileo</v>
          </cell>
          <cell r="D221" t="str">
            <v>202   Rectangular &amp; Square Duct fans</v>
          </cell>
          <cell r="E221" t="str">
            <v>20201   Rectangular duct fans</v>
          </cell>
          <cell r="F221" t="str">
            <v>RSI</v>
          </cell>
          <cell r="G221">
            <v>1900</v>
          </cell>
        </row>
        <row r="222">
          <cell r="B222" t="str">
            <v>RSI 70-40 L3 sileo</v>
          </cell>
          <cell r="D222" t="str">
            <v>202   Rectangular &amp; Square Duct fans</v>
          </cell>
          <cell r="E222" t="str">
            <v>20201   Rectangular duct fans</v>
          </cell>
          <cell r="F222" t="str">
            <v>RSI</v>
          </cell>
          <cell r="G222">
            <v>2100</v>
          </cell>
        </row>
        <row r="223">
          <cell r="B223" t="str">
            <v>RSI 80-50 M3 sileo</v>
          </cell>
          <cell r="D223" t="str">
            <v>202   Rectangular &amp; Square Duct fans</v>
          </cell>
          <cell r="E223" t="str">
            <v>20201   Rectangular duct fans</v>
          </cell>
          <cell r="F223" t="str">
            <v>RSI</v>
          </cell>
          <cell r="G223">
            <v>2700</v>
          </cell>
        </row>
        <row r="224">
          <cell r="B224" t="str">
            <v>RSI 80-50 L3 sileo</v>
          </cell>
          <cell r="D224" t="str">
            <v>202   Rectangular &amp; Square Duct fans</v>
          </cell>
          <cell r="E224" t="str">
            <v>20201   Rectangular duct fans</v>
          </cell>
          <cell r="F224" t="str">
            <v>RSI</v>
          </cell>
          <cell r="G224">
            <v>2800</v>
          </cell>
        </row>
        <row r="225">
          <cell r="B225" t="str">
            <v>RSI 100-50 L3 sileo</v>
          </cell>
          <cell r="D225" t="str">
            <v>202   Rectangular &amp; Square Duct fans</v>
          </cell>
          <cell r="E225" t="str">
            <v>20201   Rectangular duct fans</v>
          </cell>
          <cell r="F225" t="str">
            <v>RSI</v>
          </cell>
          <cell r="G225">
            <v>3500</v>
          </cell>
        </row>
        <row r="226">
          <cell r="B226" t="str">
            <v>RSI 60-35 M3 sileo</v>
          </cell>
          <cell r="D226" t="str">
            <v>202   Rectangular &amp; Square Duct fans</v>
          </cell>
          <cell r="E226" t="str">
            <v>20201   Rectangular duct fans</v>
          </cell>
          <cell r="F226" t="str">
            <v>RSI</v>
          </cell>
          <cell r="G226">
            <v>1700</v>
          </cell>
        </row>
        <row r="227">
          <cell r="B227" t="str">
            <v>RSI 60-35 L1 sileo</v>
          </cell>
          <cell r="D227" t="str">
            <v>202   Rectangular &amp; Square Duct fans</v>
          </cell>
          <cell r="E227" t="str">
            <v>20201   Rectangular duct fans</v>
          </cell>
          <cell r="F227" t="str">
            <v>RSI</v>
          </cell>
          <cell r="G227">
            <v>1900</v>
          </cell>
        </row>
        <row r="228">
          <cell r="B228" t="str">
            <v>RSI 70-40 L1 sileo</v>
          </cell>
          <cell r="D228" t="str">
            <v>202   Rectangular &amp; Square Duct fans</v>
          </cell>
          <cell r="E228" t="str">
            <v>20201   Rectangular duct fans</v>
          </cell>
          <cell r="F228" t="str">
            <v>RSI</v>
          </cell>
          <cell r="G228">
            <v>2100</v>
          </cell>
        </row>
        <row r="229">
          <cell r="B229" t="str">
            <v>MUB 062 560EC Multibox</v>
          </cell>
          <cell r="D229" t="str">
            <v>202   Rectangular &amp; Square Duct fans</v>
          </cell>
          <cell r="E229" t="str">
            <v>20202   EC Square duct fans</v>
          </cell>
          <cell r="F229" t="str">
            <v>MUB EC</v>
          </cell>
          <cell r="G229">
            <v>2867</v>
          </cell>
        </row>
        <row r="230">
          <cell r="B230" t="str">
            <v>MUB 062 630EC Multibox</v>
          </cell>
          <cell r="D230" t="str">
            <v>202   Rectangular &amp; Square Duct fans</v>
          </cell>
          <cell r="E230" t="str">
            <v>20202   EC Square duct fans</v>
          </cell>
          <cell r="F230" t="str">
            <v>MUB EC</v>
          </cell>
          <cell r="G230">
            <v>3140</v>
          </cell>
        </row>
        <row r="231">
          <cell r="B231" t="str">
            <v>MUB 100 630EC Multibox</v>
          </cell>
          <cell r="D231" t="str">
            <v>202   Rectangular &amp; Square Duct fans</v>
          </cell>
          <cell r="E231" t="str">
            <v>20202   EC Square duct fans</v>
          </cell>
          <cell r="F231" t="str">
            <v>MUB EC</v>
          </cell>
          <cell r="G231">
            <v>4409</v>
          </cell>
        </row>
        <row r="232">
          <cell r="B232" t="str">
            <v>MUB 025 315EC Multibox</v>
          </cell>
          <cell r="D232" t="str">
            <v>202   Rectangular &amp; Square Duct fans</v>
          </cell>
          <cell r="E232" t="str">
            <v>20202   EC Square duct fans</v>
          </cell>
          <cell r="F232" t="str">
            <v>MUB EC</v>
          </cell>
          <cell r="G232">
            <v>1034</v>
          </cell>
        </row>
        <row r="233">
          <cell r="B233" t="str">
            <v>MUB 025 355EC Multibox</v>
          </cell>
          <cell r="D233" t="str">
            <v>202   Rectangular &amp; Square Duct fans</v>
          </cell>
          <cell r="E233" t="str">
            <v>20202   EC Square duct fans</v>
          </cell>
          <cell r="F233" t="str">
            <v>MUB EC</v>
          </cell>
          <cell r="G233">
            <v>1410</v>
          </cell>
        </row>
        <row r="234">
          <cell r="B234" t="str">
            <v>MUB 042 400EC Multibox</v>
          </cell>
          <cell r="D234" t="str">
            <v>202   Rectangular &amp; Square Duct fans</v>
          </cell>
          <cell r="E234" t="str">
            <v>20202   EC Square duct fans</v>
          </cell>
          <cell r="F234" t="str">
            <v>MUB EC</v>
          </cell>
          <cell r="G234">
            <v>1692</v>
          </cell>
        </row>
        <row r="235">
          <cell r="B235" t="str">
            <v>MUB 042 450EC Multibox</v>
          </cell>
          <cell r="D235" t="str">
            <v>202   Rectangular &amp; Square Duct fans</v>
          </cell>
          <cell r="E235" t="str">
            <v>20202   EC Square duct fans</v>
          </cell>
          <cell r="F235" t="str">
            <v>MUB EC</v>
          </cell>
          <cell r="G235">
            <v>2092</v>
          </cell>
        </row>
        <row r="236">
          <cell r="B236" t="str">
            <v>MUB 042 450EC-K Multibox</v>
          </cell>
          <cell r="D236" t="str">
            <v>202   Rectangular &amp; Square Duct fans</v>
          </cell>
          <cell r="E236" t="str">
            <v>20202   EC Square duct fans</v>
          </cell>
          <cell r="F236" t="str">
            <v>MUB EC</v>
          </cell>
          <cell r="G236">
            <v>2021</v>
          </cell>
        </row>
        <row r="237">
          <cell r="B237" t="str">
            <v>MUB 016 200EC Multibox</v>
          </cell>
          <cell r="D237" t="str">
            <v>202   Rectangular &amp; Square Duct fans</v>
          </cell>
          <cell r="E237" t="str">
            <v>20202   EC Square duct fans</v>
          </cell>
          <cell r="F237" t="str">
            <v>MUB EC</v>
          </cell>
          <cell r="G237">
            <v>965</v>
          </cell>
        </row>
        <row r="238">
          <cell r="B238" t="str">
            <v>MUB 042 500EC Multibox</v>
          </cell>
          <cell r="D238" t="str">
            <v>202   Rectangular &amp; Square Duct fans</v>
          </cell>
          <cell r="E238" t="str">
            <v>20202   EC Square duct fans</v>
          </cell>
          <cell r="F238" t="str">
            <v>MUB EC</v>
          </cell>
          <cell r="G238">
            <v>2444</v>
          </cell>
        </row>
        <row r="239">
          <cell r="B239" t="str">
            <v>MUB 100 630EC-A Multibox</v>
          </cell>
          <cell r="D239" t="str">
            <v>202   Rectangular &amp; Square Duct fans</v>
          </cell>
          <cell r="E239" t="str">
            <v>20202   EC Square duct fans</v>
          </cell>
          <cell r="F239" t="str">
            <v>MUB EC</v>
          </cell>
          <cell r="G239">
            <v>4409</v>
          </cell>
        </row>
        <row r="240">
          <cell r="B240" t="str">
            <v>MUB 062 500EC Multibox</v>
          </cell>
          <cell r="D240" t="str">
            <v>202   Rectangular &amp; Square Duct fans</v>
          </cell>
          <cell r="E240" t="str">
            <v>20202   EC Square duct fans</v>
          </cell>
          <cell r="F240" t="str">
            <v>MUB EC</v>
          </cell>
          <cell r="G240">
            <v>2642</v>
          </cell>
        </row>
        <row r="241">
          <cell r="B241" t="str">
            <v>MUB 100 710EC-Poti</v>
          </cell>
          <cell r="D241" t="str">
            <v>202   Rectangular &amp; Square Duct fans</v>
          </cell>
          <cell r="E241" t="str">
            <v>20202   EC Square duct fans</v>
          </cell>
          <cell r="F241" t="str">
            <v>MUB EC</v>
          </cell>
          <cell r="G241">
            <v>7351</v>
          </cell>
        </row>
        <row r="242">
          <cell r="B242" t="str">
            <v>MUB CAV/VAV 100 710EC</v>
          </cell>
          <cell r="D242" t="str">
            <v>202   Rectangular &amp; Square Duct fans</v>
          </cell>
          <cell r="E242" t="str">
            <v>20202   EC Square duct fans</v>
          </cell>
          <cell r="F242" t="str">
            <v>MUB EC</v>
          </cell>
          <cell r="G242">
            <v>8641</v>
          </cell>
        </row>
        <row r="243">
          <cell r="B243" t="str">
            <v>MUB-CAV/VAV 062 560EC</v>
          </cell>
          <cell r="D243" t="str">
            <v>202   Rectangular &amp; Square Duct fans</v>
          </cell>
          <cell r="E243" t="str">
            <v>20202   EC Square duct fans</v>
          </cell>
          <cell r="F243" t="str">
            <v>MUB-CAV</v>
          </cell>
          <cell r="G243">
            <v>3893</v>
          </cell>
        </row>
        <row r="244">
          <cell r="B244" t="str">
            <v>MUB-CAV/VAV 062 630EC</v>
          </cell>
          <cell r="D244" t="str">
            <v>202   Rectangular &amp; Square Duct fans</v>
          </cell>
          <cell r="E244" t="str">
            <v>20202   EC Square duct fans</v>
          </cell>
          <cell r="F244" t="str">
            <v>MUB-CAV</v>
          </cell>
          <cell r="G244">
            <v>4398</v>
          </cell>
        </row>
        <row r="245">
          <cell r="B245" t="str">
            <v>MUB-CAV/VAV 100 630EC</v>
          </cell>
          <cell r="D245" t="str">
            <v>202   Rectangular &amp; Square Duct fans</v>
          </cell>
          <cell r="E245" t="str">
            <v>20202   EC Square duct fans</v>
          </cell>
          <cell r="F245" t="str">
            <v>MUB-CAV</v>
          </cell>
          <cell r="G245">
            <v>5284</v>
          </cell>
        </row>
        <row r="246">
          <cell r="B246" t="str">
            <v>MUB-CAV/VAV 025 315EC</v>
          </cell>
          <cell r="D246" t="str">
            <v>202   Rectangular &amp; Square Duct fans</v>
          </cell>
          <cell r="E246" t="str">
            <v>20202   EC Square duct fans</v>
          </cell>
          <cell r="F246" t="str">
            <v>MUB-CAV</v>
          </cell>
          <cell r="G246">
            <v>1884</v>
          </cell>
        </row>
        <row r="247">
          <cell r="B247" t="str">
            <v>MUB-CAV/VAV 025 355EC</v>
          </cell>
          <cell r="D247" t="str">
            <v>202   Rectangular &amp; Square Duct fans</v>
          </cell>
          <cell r="E247" t="str">
            <v>20202   EC Square duct fans</v>
          </cell>
          <cell r="F247" t="str">
            <v>MUB-CAV</v>
          </cell>
          <cell r="G247">
            <v>2318</v>
          </cell>
        </row>
        <row r="248">
          <cell r="B248" t="str">
            <v>MUB-CAV/VAV 042 400EC</v>
          </cell>
          <cell r="D248" t="str">
            <v>202   Rectangular &amp; Square Duct fans</v>
          </cell>
          <cell r="E248" t="str">
            <v>20202   EC Square duct fans</v>
          </cell>
          <cell r="F248" t="str">
            <v>MUB-CAV</v>
          </cell>
          <cell r="G248">
            <v>2544</v>
          </cell>
        </row>
        <row r="249">
          <cell r="B249" t="str">
            <v>MUB-CAV/VAV 042 450EC</v>
          </cell>
          <cell r="D249" t="str">
            <v>202   Rectangular &amp; Square Duct fans</v>
          </cell>
          <cell r="E249" t="str">
            <v>20202   EC Square duct fans</v>
          </cell>
          <cell r="F249" t="str">
            <v>MUB-CAV</v>
          </cell>
          <cell r="G249">
            <v>3039</v>
          </cell>
        </row>
        <row r="250">
          <cell r="B250" t="str">
            <v>MUB-CAV/VAV 042 450EC-K</v>
          </cell>
          <cell r="D250" t="str">
            <v>202   Rectangular &amp; Square Duct fans</v>
          </cell>
          <cell r="E250" t="str">
            <v>20202   EC Square duct fans</v>
          </cell>
          <cell r="F250" t="str">
            <v>MUB-CAV</v>
          </cell>
          <cell r="G250">
            <v>2905</v>
          </cell>
        </row>
        <row r="251">
          <cell r="B251" t="str">
            <v>MUB-CAV/VAV 042 500EC</v>
          </cell>
          <cell r="D251" t="str">
            <v>202   Rectangular &amp; Square Duct fans</v>
          </cell>
          <cell r="E251" t="str">
            <v>20202   EC Square duct fans</v>
          </cell>
          <cell r="F251" t="str">
            <v>MUB-CAV</v>
          </cell>
          <cell r="G251">
            <v>3088</v>
          </cell>
        </row>
        <row r="252">
          <cell r="B252" t="str">
            <v>MUB 042 500D4 Multibox</v>
          </cell>
          <cell r="D252" t="str">
            <v>202   Rectangular &amp; Square Duct fans</v>
          </cell>
          <cell r="E252" t="str">
            <v>20203   Square duct fans</v>
          </cell>
          <cell r="F252" t="str">
            <v>MUB</v>
          </cell>
          <cell r="G252">
            <v>1788</v>
          </cell>
        </row>
        <row r="253">
          <cell r="B253" t="str">
            <v>MUB 062 560D4 Multibox</v>
          </cell>
          <cell r="D253" t="str">
            <v>202   Rectangular &amp; Square Duct fans</v>
          </cell>
          <cell r="E253" t="str">
            <v>20203   Square duct fans</v>
          </cell>
          <cell r="F253" t="str">
            <v>MUB</v>
          </cell>
          <cell r="G253">
            <v>2178</v>
          </cell>
        </row>
        <row r="254">
          <cell r="B254" t="str">
            <v>MUB 062 630D4 Multibox</v>
          </cell>
          <cell r="D254" t="str">
            <v>202   Rectangular &amp; Square Duct fans</v>
          </cell>
          <cell r="E254" t="str">
            <v>20203   Square duct fans</v>
          </cell>
          <cell r="F254" t="str">
            <v>MUB</v>
          </cell>
          <cell r="G254">
            <v>2448</v>
          </cell>
        </row>
        <row r="255">
          <cell r="B255" t="str">
            <v>MUB 025 355DV Multibox</v>
          </cell>
          <cell r="D255" t="str">
            <v>202   Rectangular &amp; Square Duct fans</v>
          </cell>
          <cell r="E255" t="str">
            <v>20203   Square duct fans</v>
          </cell>
          <cell r="F255" t="str">
            <v>MUB</v>
          </cell>
          <cell r="G255">
            <v>1050</v>
          </cell>
        </row>
        <row r="256">
          <cell r="B256" t="str">
            <v>MUB 025 355EV Multibox</v>
          </cell>
          <cell r="D256" t="str">
            <v>202   Rectangular &amp; Square Duct fans</v>
          </cell>
          <cell r="E256" t="str">
            <v>20203   Square duct fans</v>
          </cell>
          <cell r="F256" t="str">
            <v>MUB</v>
          </cell>
          <cell r="G256">
            <v>999</v>
          </cell>
        </row>
        <row r="257">
          <cell r="B257" t="str">
            <v>MUB 042 400EV Multibox</v>
          </cell>
          <cell r="D257" t="str">
            <v>202   Rectangular &amp; Square Duct fans</v>
          </cell>
          <cell r="E257" t="str">
            <v>20203   Square duct fans</v>
          </cell>
          <cell r="F257" t="str">
            <v>MUB</v>
          </cell>
          <cell r="G257">
            <v>1199</v>
          </cell>
        </row>
        <row r="258">
          <cell r="B258" t="str">
            <v>MUB 042 400DV Multibox</v>
          </cell>
          <cell r="D258" t="str">
            <v>202   Rectangular &amp; Square Duct fans</v>
          </cell>
          <cell r="E258" t="str">
            <v>20203   Square duct fans</v>
          </cell>
          <cell r="F258" t="str">
            <v>MUB</v>
          </cell>
          <cell r="G258">
            <v>1249</v>
          </cell>
        </row>
        <row r="259">
          <cell r="B259" t="str">
            <v>MUB 042 500EV Multibox</v>
          </cell>
          <cell r="D259" t="str">
            <v>202   Rectangular &amp; Square Duct fans</v>
          </cell>
          <cell r="E259" t="str">
            <v>20203   Square duct fans</v>
          </cell>
          <cell r="F259" t="str">
            <v>MUB</v>
          </cell>
          <cell r="G259">
            <v>1698</v>
          </cell>
        </row>
        <row r="260">
          <cell r="B260" t="str">
            <v>MUB 062 630DV Multibox</v>
          </cell>
          <cell r="D260" t="str">
            <v>202   Rectangular &amp; Square Duct fans</v>
          </cell>
          <cell r="E260" t="str">
            <v>20203   Square duct fans</v>
          </cell>
          <cell r="F260" t="str">
            <v>MUB</v>
          </cell>
          <cell r="G260">
            <v>2448</v>
          </cell>
        </row>
        <row r="261">
          <cell r="B261" t="str">
            <v>MUB 100 710DV Multibox</v>
          </cell>
          <cell r="D261" t="str">
            <v>202   Rectangular &amp; Square Duct fans</v>
          </cell>
          <cell r="E261" t="str">
            <v>20203   Square duct fans</v>
          </cell>
          <cell r="F261" t="str">
            <v>MUB</v>
          </cell>
          <cell r="G261">
            <v>3497</v>
          </cell>
        </row>
        <row r="262">
          <cell r="B262" t="str">
            <v>MUB 042 450EV Multibox</v>
          </cell>
          <cell r="D262" t="str">
            <v>202   Rectangular &amp; Square Duct fans</v>
          </cell>
          <cell r="E262" t="str">
            <v>20203   Square duct fans</v>
          </cell>
          <cell r="F262" t="str">
            <v>MUB</v>
          </cell>
          <cell r="G262">
            <v>1504</v>
          </cell>
        </row>
        <row r="263">
          <cell r="B263" t="str">
            <v>MUB 025 315EV sileo</v>
          </cell>
          <cell r="D263" t="str">
            <v>202   Rectangular &amp; Square Duct fans</v>
          </cell>
          <cell r="E263" t="str">
            <v>20203   Square duct fans</v>
          </cell>
          <cell r="F263" t="str">
            <v>MUB</v>
          </cell>
          <cell r="G263">
            <v>950</v>
          </cell>
        </row>
        <row r="264">
          <cell r="B264" t="str">
            <v>MUB 062 560D6 Multibox</v>
          </cell>
          <cell r="D264" t="str">
            <v>202   Rectangular &amp; Square Duct fans</v>
          </cell>
          <cell r="E264" t="str">
            <v>20203   Square duct fans</v>
          </cell>
          <cell r="F264" t="str">
            <v>MUB</v>
          </cell>
          <cell r="G264">
            <v>2188</v>
          </cell>
        </row>
        <row r="265">
          <cell r="B265" t="str">
            <v>MUB 062 630D6 Multibox</v>
          </cell>
          <cell r="D265" t="str">
            <v>202   Rectangular &amp; Square Duct fans</v>
          </cell>
          <cell r="E265" t="str">
            <v>20203   Square duct fans</v>
          </cell>
          <cell r="F265" t="str">
            <v>MUB</v>
          </cell>
          <cell r="G265">
            <v>2498</v>
          </cell>
        </row>
        <row r="266">
          <cell r="B266" t="str">
            <v>MUB 100 710D6 Multibox</v>
          </cell>
          <cell r="D266" t="str">
            <v>202   Rectangular &amp; Square Duct fans</v>
          </cell>
          <cell r="E266" t="str">
            <v>20203   Square duct fans</v>
          </cell>
          <cell r="F266" t="str">
            <v>MUB</v>
          </cell>
          <cell r="G266">
            <v>3597</v>
          </cell>
        </row>
        <row r="267">
          <cell r="B267" t="str">
            <v>MUB 100 630D4-L</v>
          </cell>
          <cell r="D267" t="str">
            <v>202   Rectangular &amp; Square Duct fans</v>
          </cell>
          <cell r="E267" t="str">
            <v>20203   Square duct fans</v>
          </cell>
          <cell r="F267" t="str">
            <v>MUB</v>
          </cell>
          <cell r="G267">
            <v>3797</v>
          </cell>
        </row>
        <row r="268">
          <cell r="B268" t="str">
            <v>MUB 100 630D4-6-L</v>
          </cell>
          <cell r="D268" t="str">
            <v>202   Rectangular &amp; Square Duct fans</v>
          </cell>
          <cell r="E268" t="str">
            <v>20203   Square duct fans</v>
          </cell>
          <cell r="F268" t="str">
            <v>MUB</v>
          </cell>
          <cell r="G268">
            <v>4465</v>
          </cell>
        </row>
        <row r="269">
          <cell r="B269" t="str">
            <v>MUB 042 450DV Multibox</v>
          </cell>
          <cell r="D269" t="str">
            <v>202   Rectangular &amp; Square Duct fans</v>
          </cell>
          <cell r="E269" t="str">
            <v>20203   Square duct fans</v>
          </cell>
          <cell r="F269" t="str">
            <v>MUB</v>
          </cell>
          <cell r="G269">
            <v>1339</v>
          </cell>
        </row>
        <row r="270">
          <cell r="B270" t="str">
            <v>MUB/T 025 355D4</v>
          </cell>
          <cell r="D270" t="str">
            <v>202   Rectangular &amp; Square Duct fans</v>
          </cell>
          <cell r="E270" t="str">
            <v>20204   Thermo Multibox</v>
          </cell>
          <cell r="F270" t="str">
            <v>MUB/T</v>
          </cell>
          <cell r="G270">
            <v>1910</v>
          </cell>
        </row>
        <row r="271">
          <cell r="B271" t="str">
            <v>MUB/T 042 450D4</v>
          </cell>
          <cell r="D271" t="str">
            <v>202   Rectangular &amp; Square Duct fans</v>
          </cell>
          <cell r="E271" t="str">
            <v>20204   Thermo Multibox</v>
          </cell>
          <cell r="F271" t="str">
            <v>MUB/T</v>
          </cell>
          <cell r="G271">
            <v>2275</v>
          </cell>
        </row>
        <row r="272">
          <cell r="B272" t="str">
            <v>MUB/T 042 500D4</v>
          </cell>
          <cell r="D272" t="str">
            <v>202   Rectangular &amp; Square Duct fans</v>
          </cell>
          <cell r="E272" t="str">
            <v>20204   Thermo Multibox</v>
          </cell>
          <cell r="F272" t="str">
            <v>MUB/T</v>
          </cell>
          <cell r="G272">
            <v>2381</v>
          </cell>
        </row>
        <row r="273">
          <cell r="B273" t="str">
            <v>MUB/T 042 400D4</v>
          </cell>
          <cell r="D273" t="str">
            <v>202   Rectangular &amp; Square Duct fans</v>
          </cell>
          <cell r="E273" t="str">
            <v>20204   Thermo Multibox</v>
          </cell>
          <cell r="F273" t="str">
            <v>MUB/T</v>
          </cell>
          <cell r="G273">
            <v>2033</v>
          </cell>
        </row>
        <row r="274">
          <cell r="B274" t="str">
            <v>MUB/T 062 500D4</v>
          </cell>
          <cell r="D274" t="str">
            <v>202   Rectangular &amp; Square Duct fans</v>
          </cell>
          <cell r="E274" t="str">
            <v>20204   Thermo Multibox</v>
          </cell>
          <cell r="F274" t="str">
            <v>MUB/T</v>
          </cell>
          <cell r="G274">
            <v>2711</v>
          </cell>
        </row>
        <row r="275">
          <cell r="B275" t="str">
            <v>MUB/T 062 560D4</v>
          </cell>
          <cell r="D275" t="str">
            <v>202   Rectangular &amp; Square Duct fans</v>
          </cell>
          <cell r="E275" t="str">
            <v>20204   Thermo Multibox</v>
          </cell>
          <cell r="F275" t="str">
            <v>MUB/T</v>
          </cell>
          <cell r="G275">
            <v>2837</v>
          </cell>
        </row>
        <row r="276">
          <cell r="B276" t="str">
            <v>MUB/T 062 630D4</v>
          </cell>
          <cell r="D276" t="str">
            <v>202   Rectangular &amp; Square Duct fans</v>
          </cell>
          <cell r="E276" t="str">
            <v>20204   Thermo Multibox</v>
          </cell>
          <cell r="F276" t="str">
            <v>MUB/T</v>
          </cell>
          <cell r="G276">
            <v>3001</v>
          </cell>
        </row>
        <row r="277">
          <cell r="B277" t="str">
            <v>MUB/T 062 630D4 SA</v>
          </cell>
          <cell r="D277" t="str">
            <v>202   Rectangular &amp; Square Duct fans</v>
          </cell>
          <cell r="E277" t="str">
            <v>20204   Thermo Multibox</v>
          </cell>
          <cell r="F277" t="str">
            <v>MUB/T</v>
          </cell>
          <cell r="G277">
            <v>3275</v>
          </cell>
        </row>
        <row r="278">
          <cell r="B278" t="str">
            <v>MUB/T 100 630D4-K2-L</v>
          </cell>
          <cell r="D278" t="str">
            <v>202   Rectangular &amp; Square Duct fans</v>
          </cell>
          <cell r="E278" t="str">
            <v>20204   Thermo Multibox</v>
          </cell>
          <cell r="F278" t="str">
            <v>MUB/T</v>
          </cell>
          <cell r="G278">
            <v>4821</v>
          </cell>
        </row>
        <row r="279">
          <cell r="B279" t="str">
            <v>MUB/T 450D4 ECO</v>
          </cell>
          <cell r="D279" t="str">
            <v>202   Rectangular &amp; Square Duct fans</v>
          </cell>
          <cell r="E279" t="str">
            <v>20204   Thermo Multibox</v>
          </cell>
          <cell r="F279" t="str">
            <v>MUB/T ECO</v>
          </cell>
          <cell r="G279">
            <v>2052</v>
          </cell>
        </row>
        <row r="280">
          <cell r="B280" t="str">
            <v>MUB/T 500D4 ECO</v>
          </cell>
          <cell r="D280" t="str">
            <v>202   Rectangular &amp; Square Duct fans</v>
          </cell>
          <cell r="E280" t="str">
            <v>20204   Thermo Multibox</v>
          </cell>
          <cell r="F280" t="str">
            <v>MUB/T ECO</v>
          </cell>
          <cell r="G280">
            <v>2149</v>
          </cell>
        </row>
        <row r="281">
          <cell r="B281" t="str">
            <v>MUB/T 450D4 ECO SA</v>
          </cell>
          <cell r="D281" t="str">
            <v>202   Rectangular &amp; Square Duct fans</v>
          </cell>
          <cell r="E281" t="str">
            <v>20204   Thermo Multibox</v>
          </cell>
          <cell r="F281" t="str">
            <v>MUB/T ECO</v>
          </cell>
          <cell r="G281">
            <v>2114</v>
          </cell>
        </row>
        <row r="282">
          <cell r="B282" t="str">
            <v>MUB/T 400D4 ECO</v>
          </cell>
          <cell r="D282" t="str">
            <v>202   Rectangular &amp; Square Duct fans</v>
          </cell>
          <cell r="E282" t="str">
            <v>20204   Thermo Multibox</v>
          </cell>
          <cell r="F282" t="str">
            <v>MUB/T ECO</v>
          </cell>
          <cell r="G282">
            <v>1650</v>
          </cell>
        </row>
        <row r="283">
          <cell r="B283" t="str">
            <v>MUB/T 355D4 ECO</v>
          </cell>
          <cell r="D283" t="str">
            <v>202   Rectangular &amp; Square Duct fans</v>
          </cell>
          <cell r="E283" t="str">
            <v>20204   Thermo Multibox</v>
          </cell>
          <cell r="F283" t="str">
            <v>MUB/T ECO</v>
          </cell>
          <cell r="G283">
            <v>1572</v>
          </cell>
        </row>
        <row r="284">
          <cell r="B284" t="str">
            <v>MUB/T 500D4-L ECO</v>
          </cell>
          <cell r="D284" t="str">
            <v>202   Rectangular &amp; Square Duct fans</v>
          </cell>
          <cell r="E284" t="str">
            <v>20204   Thermo Multibox</v>
          </cell>
          <cell r="F284" t="str">
            <v>MUB/T ECO</v>
          </cell>
          <cell r="G284">
            <v>2232</v>
          </cell>
        </row>
        <row r="285">
          <cell r="B285" t="str">
            <v>MUB/T 560D4 ECO</v>
          </cell>
          <cell r="D285" t="str">
            <v>202   Rectangular &amp; Square Duct fans</v>
          </cell>
          <cell r="E285" t="str">
            <v>20204   Thermo Multibox</v>
          </cell>
          <cell r="F285" t="str">
            <v>MUB/T ECO</v>
          </cell>
          <cell r="G285">
            <v>2610</v>
          </cell>
        </row>
        <row r="286">
          <cell r="B286" t="str">
            <v>MUB/T 630D4 ECO</v>
          </cell>
          <cell r="D286" t="str">
            <v>202   Rectangular &amp; Square Duct fans</v>
          </cell>
          <cell r="E286" t="str">
            <v>20204   Thermo Multibox</v>
          </cell>
          <cell r="F286" t="str">
            <v>MUB/T ECO</v>
          </cell>
          <cell r="G286">
            <v>2790</v>
          </cell>
        </row>
        <row r="287">
          <cell r="B287" t="str">
            <v>MUB/T 630D4-K2-L ECO</v>
          </cell>
          <cell r="D287" t="str">
            <v>202   Rectangular &amp; Square Duct fans</v>
          </cell>
          <cell r="E287" t="str">
            <v>20204   Thermo Multibox</v>
          </cell>
          <cell r="F287" t="str">
            <v>MUB/T ECO</v>
          </cell>
          <cell r="G287">
            <v>3879</v>
          </cell>
        </row>
        <row r="288">
          <cell r="B288" t="str">
            <v>MUB/T-S 042 355D4</v>
          </cell>
          <cell r="D288" t="str">
            <v>202   Rectangular &amp; Square Duct fans</v>
          </cell>
          <cell r="E288" t="str">
            <v>20204   Thermo Multibox</v>
          </cell>
          <cell r="F288" t="str">
            <v>MUB/T-S</v>
          </cell>
          <cell r="G288">
            <v>2126</v>
          </cell>
        </row>
        <row r="289">
          <cell r="B289" t="str">
            <v>MUB/T-S 042 400D4</v>
          </cell>
          <cell r="D289" t="str">
            <v>202   Rectangular &amp; Square Duct fans</v>
          </cell>
          <cell r="E289" t="str">
            <v>20204   Thermo Multibox</v>
          </cell>
          <cell r="F289" t="str">
            <v>MUB/T-S</v>
          </cell>
          <cell r="G289">
            <v>2250</v>
          </cell>
        </row>
        <row r="290">
          <cell r="B290" t="str">
            <v>MUB/T-S 025 315D4</v>
          </cell>
          <cell r="D290" t="str">
            <v>202   Rectangular &amp; Square Duct fans</v>
          </cell>
          <cell r="E290" t="str">
            <v>20204   Thermo Multibox</v>
          </cell>
          <cell r="F290" t="str">
            <v>MUB/T-S</v>
          </cell>
          <cell r="G290">
            <v>2231</v>
          </cell>
        </row>
        <row r="291">
          <cell r="B291" t="str">
            <v>MUB/T-S 025 315D2</v>
          </cell>
          <cell r="D291" t="str">
            <v>202   Rectangular &amp; Square Duct fans</v>
          </cell>
          <cell r="E291" t="str">
            <v>20204   Thermo Multibox</v>
          </cell>
          <cell r="F291" t="str">
            <v>MUB/T-S</v>
          </cell>
          <cell r="G291">
            <v>2134</v>
          </cell>
        </row>
        <row r="292">
          <cell r="B292" t="str">
            <v>MUB/T-S 042 450D4</v>
          </cell>
          <cell r="D292" t="str">
            <v>202   Rectangular &amp; Square Duct fans</v>
          </cell>
          <cell r="E292" t="str">
            <v>20204   Thermo Multibox</v>
          </cell>
          <cell r="F292" t="str">
            <v>MUB/T-S</v>
          </cell>
          <cell r="G292">
            <v>2444</v>
          </cell>
        </row>
        <row r="293">
          <cell r="B293" t="str">
            <v>MUB/T-S 062 500D4</v>
          </cell>
          <cell r="D293" t="str">
            <v>202   Rectangular &amp; Square Duct fans</v>
          </cell>
          <cell r="E293" t="str">
            <v>20204   Thermo Multibox</v>
          </cell>
          <cell r="F293" t="str">
            <v>MUB/T-S</v>
          </cell>
          <cell r="G293">
            <v>3036</v>
          </cell>
        </row>
        <row r="294">
          <cell r="B294" t="str">
            <v>MUB/T-S 062 560D4</v>
          </cell>
          <cell r="D294" t="str">
            <v>202   Rectangular &amp; Square Duct fans</v>
          </cell>
          <cell r="E294" t="str">
            <v>20204   Thermo Multibox</v>
          </cell>
          <cell r="F294" t="str">
            <v>MUB/T-S</v>
          </cell>
          <cell r="G294">
            <v>3220</v>
          </cell>
        </row>
        <row r="295">
          <cell r="B295" t="str">
            <v>MUB/T-S 100 630D4</v>
          </cell>
          <cell r="D295" t="str">
            <v>202   Rectangular &amp; Square Duct fans</v>
          </cell>
          <cell r="E295" t="str">
            <v>20204   Thermo Multibox</v>
          </cell>
          <cell r="F295" t="str">
            <v>MUB/T-S</v>
          </cell>
          <cell r="G295">
            <v>4336</v>
          </cell>
        </row>
        <row r="296">
          <cell r="B296" t="str">
            <v>MUB/T-S 042 400D4 SA</v>
          </cell>
          <cell r="D296" t="str">
            <v>202   Rectangular &amp; Square Duct fans</v>
          </cell>
          <cell r="E296" t="str">
            <v>20204   Thermo Multibox</v>
          </cell>
          <cell r="F296" t="str">
            <v>MUB/T-S</v>
          </cell>
          <cell r="G296">
            <v>2634</v>
          </cell>
        </row>
        <row r="297">
          <cell r="B297" t="str">
            <v>MUB/T 042 400EC</v>
          </cell>
          <cell r="D297" t="str">
            <v>202   Rectangular &amp; Square Duct fans</v>
          </cell>
          <cell r="E297" t="str">
            <v>20205   EC Thermo Multibox</v>
          </cell>
          <cell r="F297" t="str">
            <v>MUB/T-EC</v>
          </cell>
          <cell r="G297">
            <v>2822</v>
          </cell>
        </row>
        <row r="298">
          <cell r="B298" t="str">
            <v>MUB/T 042 450EC-K</v>
          </cell>
          <cell r="D298" t="str">
            <v>202   Rectangular &amp; Square Duct fans</v>
          </cell>
          <cell r="E298" t="str">
            <v>20205   EC Thermo Multibox</v>
          </cell>
          <cell r="F298" t="str">
            <v>MUB/T-EC</v>
          </cell>
          <cell r="G298">
            <v>3012</v>
          </cell>
        </row>
        <row r="299">
          <cell r="B299" t="str">
            <v>MUB/T 025 355EC</v>
          </cell>
          <cell r="D299" t="str">
            <v>202   Rectangular &amp; Square Duct fans</v>
          </cell>
          <cell r="E299" t="str">
            <v>20205   EC Thermo Multibox</v>
          </cell>
          <cell r="F299" t="str">
            <v>MUB/T-EC</v>
          </cell>
          <cell r="G299">
            <v>2185</v>
          </cell>
        </row>
        <row r="300">
          <cell r="B300" t="str">
            <v>MUB/T 042 450EC</v>
          </cell>
          <cell r="D300" t="str">
            <v>202   Rectangular &amp; Square Duct fans</v>
          </cell>
          <cell r="E300" t="str">
            <v>20205   EC Thermo Multibox</v>
          </cell>
          <cell r="F300" t="str">
            <v>MUB/T-EC</v>
          </cell>
          <cell r="G300">
            <v>2869</v>
          </cell>
        </row>
        <row r="301">
          <cell r="B301" t="str">
            <v>MUB/T 042 500EC</v>
          </cell>
          <cell r="D301" t="str">
            <v>202   Rectangular &amp; Square Duct fans</v>
          </cell>
          <cell r="E301" t="str">
            <v>20205   EC Thermo Multibox</v>
          </cell>
          <cell r="F301" t="str">
            <v>MUB/T-EC</v>
          </cell>
          <cell r="G301">
            <v>3935</v>
          </cell>
        </row>
        <row r="302">
          <cell r="B302" t="str">
            <v>MUB/T 062 560EC</v>
          </cell>
          <cell r="D302" t="str">
            <v>202   Rectangular &amp; Square Duct fans</v>
          </cell>
          <cell r="E302" t="str">
            <v>20205   EC Thermo Multibox</v>
          </cell>
          <cell r="F302" t="str">
            <v>MUB/T-EC</v>
          </cell>
          <cell r="G302">
            <v>4437</v>
          </cell>
        </row>
        <row r="303">
          <cell r="B303" t="str">
            <v>MUB/T 062 630EC</v>
          </cell>
          <cell r="D303" t="str">
            <v>202   Rectangular &amp; Square Duct fans</v>
          </cell>
          <cell r="E303" t="str">
            <v>20205   EC Thermo Multibox</v>
          </cell>
          <cell r="F303" t="str">
            <v>MUB/T-EC</v>
          </cell>
          <cell r="G303">
            <v>5674</v>
          </cell>
        </row>
        <row r="304">
          <cell r="B304" t="str">
            <v>MUB/T 100 630EC</v>
          </cell>
          <cell r="D304" t="str">
            <v>202   Rectangular &amp; Square Duct fans</v>
          </cell>
          <cell r="E304" t="str">
            <v>20205   EC Thermo Multibox</v>
          </cell>
          <cell r="F304" t="str">
            <v>MUB/T-EC</v>
          </cell>
          <cell r="G304">
            <v>7769</v>
          </cell>
        </row>
        <row r="305">
          <cell r="B305" t="str">
            <v>MUB/T 100 710EC</v>
          </cell>
          <cell r="D305" t="str">
            <v>202   Rectangular &amp; Square Duct fans</v>
          </cell>
          <cell r="E305" t="str">
            <v>20205   EC Thermo Multibox</v>
          </cell>
          <cell r="F305" t="str">
            <v>MUB/T-EC</v>
          </cell>
          <cell r="G305">
            <v>8544</v>
          </cell>
        </row>
        <row r="306">
          <cell r="B306" t="str">
            <v>MUB/T 127 800EC</v>
          </cell>
          <cell r="D306" t="str">
            <v>202   Rectangular &amp; Square Duct fans</v>
          </cell>
          <cell r="E306" t="str">
            <v>20205   EC Thermo Multibox</v>
          </cell>
          <cell r="F306" t="str">
            <v>MUB/T-EC</v>
          </cell>
          <cell r="G306">
            <v>13844</v>
          </cell>
        </row>
        <row r="307">
          <cell r="B307" t="str">
            <v>MUB/T 355EC ECO</v>
          </cell>
          <cell r="D307" t="str">
            <v>202   Rectangular &amp; Square Duct fans</v>
          </cell>
          <cell r="E307" t="str">
            <v>20205   EC Thermo Multibox</v>
          </cell>
          <cell r="F307" t="str">
            <v>MUB/T-EC E</v>
          </cell>
          <cell r="G307">
            <v>1965</v>
          </cell>
        </row>
        <row r="308">
          <cell r="B308" t="str">
            <v>MUB/T 400EC ECO</v>
          </cell>
          <cell r="D308" t="str">
            <v>202   Rectangular &amp; Square Duct fans</v>
          </cell>
          <cell r="E308" t="str">
            <v>20205   EC Thermo Multibox</v>
          </cell>
          <cell r="F308" t="str">
            <v>MUB/T-EC E</v>
          </cell>
          <cell r="G308">
            <v>1998</v>
          </cell>
        </row>
        <row r="309">
          <cell r="B309" t="str">
            <v>MUB/T 450EC-K ECO</v>
          </cell>
          <cell r="D309" t="str">
            <v>202   Rectangular &amp; Square Duct fans</v>
          </cell>
          <cell r="E309" t="str">
            <v>20205   EC Thermo Multibox</v>
          </cell>
          <cell r="F309" t="str">
            <v>MUB/T-EC E</v>
          </cell>
          <cell r="G309">
            <v>2710</v>
          </cell>
        </row>
        <row r="310">
          <cell r="B310" t="str">
            <v>MUB/T 450EC ECO</v>
          </cell>
          <cell r="D310" t="str">
            <v>202   Rectangular &amp; Square Duct fans</v>
          </cell>
          <cell r="E310" t="str">
            <v>20205   EC Thermo Multibox</v>
          </cell>
          <cell r="F310" t="str">
            <v>MUB/T-EC E</v>
          </cell>
          <cell r="G310">
            <v>3108</v>
          </cell>
        </row>
        <row r="311">
          <cell r="B311" t="str">
            <v>MUB/T 500EC ECO</v>
          </cell>
          <cell r="D311" t="str">
            <v>202   Rectangular &amp; Square Duct fans</v>
          </cell>
          <cell r="E311" t="str">
            <v>20205   EC Thermo Multibox</v>
          </cell>
          <cell r="F311" t="str">
            <v>MUB/T-EC E</v>
          </cell>
          <cell r="G311">
            <v>3411</v>
          </cell>
        </row>
        <row r="312">
          <cell r="B312" t="str">
            <v>MUB/T 560EC ECO</v>
          </cell>
          <cell r="D312" t="str">
            <v>202   Rectangular &amp; Square Duct fans</v>
          </cell>
          <cell r="E312" t="str">
            <v>20205   EC Thermo Multibox</v>
          </cell>
          <cell r="F312" t="str">
            <v>MUB/T-EC E</v>
          </cell>
          <cell r="G312">
            <v>3992</v>
          </cell>
        </row>
        <row r="313">
          <cell r="B313" t="str">
            <v>MUB/T-S 042 450EC-K</v>
          </cell>
          <cell r="D313" t="str">
            <v>202   Rectangular &amp; Square Duct fans</v>
          </cell>
          <cell r="E313" t="str">
            <v>20205   EC Thermo Multibox</v>
          </cell>
          <cell r="F313" t="str">
            <v>MUB/T-S EC</v>
          </cell>
          <cell r="G313">
            <v>3360</v>
          </cell>
        </row>
        <row r="314">
          <cell r="B314" t="str">
            <v>MUB/T-S 042 355EC</v>
          </cell>
          <cell r="D314" t="str">
            <v>202   Rectangular &amp; Square Duct fans</v>
          </cell>
          <cell r="E314" t="str">
            <v>20205   EC Thermo Multibox</v>
          </cell>
          <cell r="F314" t="str">
            <v>MUB/T-S EC</v>
          </cell>
          <cell r="G314">
            <v>2480</v>
          </cell>
        </row>
        <row r="315">
          <cell r="B315" t="str">
            <v>MUB/T-S 042 400EC</v>
          </cell>
          <cell r="D315" t="str">
            <v>202   Rectangular &amp; Square Duct fans</v>
          </cell>
          <cell r="E315" t="str">
            <v>20205   EC Thermo Multibox</v>
          </cell>
          <cell r="F315" t="str">
            <v>MUB/T-S EC</v>
          </cell>
          <cell r="G315">
            <v>2999</v>
          </cell>
        </row>
        <row r="316">
          <cell r="B316" t="str">
            <v>MUB/T-S 025 315EC</v>
          </cell>
          <cell r="D316" t="str">
            <v>202   Rectangular &amp; Square Duct fans</v>
          </cell>
          <cell r="E316" t="str">
            <v>20205   EC Thermo Multibox</v>
          </cell>
          <cell r="F316" t="str">
            <v>MUB/T-S EC</v>
          </cell>
          <cell r="G316">
            <v>2290</v>
          </cell>
        </row>
        <row r="317">
          <cell r="B317" t="str">
            <v>MUB/T-S 025 315EC-L</v>
          </cell>
          <cell r="D317" t="str">
            <v>202   Rectangular &amp; Square Duct fans</v>
          </cell>
          <cell r="E317" t="str">
            <v>20205   EC Thermo Multibox</v>
          </cell>
          <cell r="F317" t="str">
            <v>MUB/T-S EC</v>
          </cell>
          <cell r="G317">
            <v>2541</v>
          </cell>
        </row>
        <row r="318">
          <cell r="B318" t="str">
            <v>MUB/T-S 062 500EC</v>
          </cell>
          <cell r="D318" t="str">
            <v>202   Rectangular &amp; Square Duct fans</v>
          </cell>
          <cell r="E318" t="str">
            <v>20205   EC Thermo Multibox</v>
          </cell>
          <cell r="F318" t="str">
            <v>MUB/T-S EC</v>
          </cell>
          <cell r="G318">
            <v>4240</v>
          </cell>
        </row>
        <row r="319">
          <cell r="B319" t="str">
            <v>MUB/T-S 042 450EC</v>
          </cell>
          <cell r="D319" t="str">
            <v>202   Rectangular &amp; Square Duct fans</v>
          </cell>
          <cell r="E319" t="str">
            <v>20205   EC Thermo Multibox</v>
          </cell>
          <cell r="F319" t="str">
            <v>MUB/T-S EC</v>
          </cell>
          <cell r="G319">
            <v>3260</v>
          </cell>
        </row>
        <row r="320">
          <cell r="B320" t="str">
            <v>MUB/T-S 062 560EC</v>
          </cell>
          <cell r="D320" t="str">
            <v>202   Rectangular &amp; Square Duct fans</v>
          </cell>
          <cell r="E320" t="str">
            <v>20205   EC Thermo Multibox</v>
          </cell>
          <cell r="F320" t="str">
            <v>MUB/T-S EC</v>
          </cell>
          <cell r="G320">
            <v>4760</v>
          </cell>
        </row>
        <row r="321">
          <cell r="B321" t="str">
            <v>RS 30-15 EC sileo</v>
          </cell>
          <cell r="D321" t="str">
            <v>202   Rectangular &amp; Square Duct fans</v>
          </cell>
          <cell r="E321" t="str">
            <v>20206   EC Rectangular duct fans</v>
          </cell>
          <cell r="F321" t="str">
            <v>RS EC</v>
          </cell>
          <cell r="G321">
            <v>546</v>
          </cell>
        </row>
        <row r="322">
          <cell r="B322" t="str">
            <v>RS 40-20 EC sileo</v>
          </cell>
          <cell r="D322" t="str">
            <v>202   Rectangular &amp; Square Duct fans</v>
          </cell>
          <cell r="E322" t="str">
            <v>20206   EC Rectangular duct fans</v>
          </cell>
          <cell r="F322" t="str">
            <v>RS EC</v>
          </cell>
          <cell r="G322">
            <v>747</v>
          </cell>
        </row>
        <row r="323">
          <cell r="B323" t="str">
            <v>RS 50-25 EC sileo</v>
          </cell>
          <cell r="D323" t="str">
            <v>202   Rectangular &amp; Square Duct fans</v>
          </cell>
          <cell r="E323" t="str">
            <v>20206   EC Rectangular duct fans</v>
          </cell>
          <cell r="F323" t="str">
            <v>RS EC</v>
          </cell>
          <cell r="G323">
            <v>1217</v>
          </cell>
        </row>
        <row r="324">
          <cell r="B324" t="str">
            <v>RS 60-35 EC sileo</v>
          </cell>
          <cell r="D324" t="str">
            <v>202   Rectangular &amp; Square Duct fans</v>
          </cell>
          <cell r="E324" t="str">
            <v>20206   EC Rectangular duct fans</v>
          </cell>
          <cell r="F324" t="str">
            <v>RS EC</v>
          </cell>
          <cell r="G324">
            <v>1586</v>
          </cell>
        </row>
        <row r="325">
          <cell r="B325" t="str">
            <v>RS 70-40 EC sileo</v>
          </cell>
          <cell r="D325" t="str">
            <v>202   Rectangular &amp; Square Duct fans</v>
          </cell>
          <cell r="E325" t="str">
            <v>20206   EC Rectangular duct fans</v>
          </cell>
          <cell r="F325" t="str">
            <v>RS EC</v>
          </cell>
          <cell r="G325">
            <v>2103</v>
          </cell>
        </row>
        <row r="326">
          <cell r="B326" t="str">
            <v>RS 80-50 EC sileo</v>
          </cell>
          <cell r="D326" t="str">
            <v>202   Rectangular &amp; Square Duct fans</v>
          </cell>
          <cell r="E326" t="str">
            <v>20206   EC Rectangular duct fans</v>
          </cell>
          <cell r="F326" t="str">
            <v>RS EC</v>
          </cell>
          <cell r="G326">
            <v>3275</v>
          </cell>
        </row>
        <row r="327">
          <cell r="B327" t="str">
            <v>RS 100-50 EC sileo</v>
          </cell>
          <cell r="D327" t="str">
            <v>202   Rectangular &amp; Square Duct fans</v>
          </cell>
          <cell r="E327" t="str">
            <v>20206   EC Rectangular duct fans</v>
          </cell>
          <cell r="F327" t="str">
            <v>RS EC</v>
          </cell>
          <cell r="G327">
            <v>3825</v>
          </cell>
        </row>
        <row r="328">
          <cell r="B328" t="str">
            <v>RSI 60-35 EC sileo</v>
          </cell>
          <cell r="D328" t="str">
            <v>202   Rectangular &amp; Square Duct fans</v>
          </cell>
          <cell r="E328" t="str">
            <v>20206   EC Rectangular duct fans</v>
          </cell>
          <cell r="F328" t="str">
            <v>RSI EC</v>
          </cell>
          <cell r="G328">
            <v>2093</v>
          </cell>
        </row>
        <row r="329">
          <cell r="B329" t="str">
            <v>RSI 70-40 EC sileo</v>
          </cell>
          <cell r="D329" t="str">
            <v>202   Rectangular &amp; Square Duct fans</v>
          </cell>
          <cell r="E329" t="str">
            <v>20206   EC Rectangular duct fans</v>
          </cell>
          <cell r="F329" t="str">
            <v>RSI EC</v>
          </cell>
          <cell r="G329">
            <v>2624</v>
          </cell>
        </row>
        <row r="330">
          <cell r="B330" t="str">
            <v>RSI 80-50 EC sileo</v>
          </cell>
          <cell r="D330" t="str">
            <v>202   Rectangular &amp; Square Duct fans</v>
          </cell>
          <cell r="E330" t="str">
            <v>20206   EC Rectangular duct fans</v>
          </cell>
          <cell r="F330" t="str">
            <v>RSI EC</v>
          </cell>
          <cell r="G330">
            <v>3775</v>
          </cell>
        </row>
        <row r="331">
          <cell r="B331" t="str">
            <v>RSI 100-50 EC sileo</v>
          </cell>
          <cell r="D331" t="str">
            <v>202   Rectangular &amp; Square Duct fans</v>
          </cell>
          <cell r="E331" t="str">
            <v>20206   EC Rectangular duct fans</v>
          </cell>
          <cell r="F331" t="str">
            <v>RSI EC</v>
          </cell>
          <cell r="G331">
            <v>4456</v>
          </cell>
        </row>
        <row r="332">
          <cell r="B332" t="str">
            <v>DHS 310EV REV3</v>
          </cell>
          <cell r="D332" t="str">
            <v>203   Roof fans</v>
          </cell>
          <cell r="E332" t="str">
            <v>20302   Roof fans direct driven</v>
          </cell>
          <cell r="F332" t="str">
            <v>DHS</v>
          </cell>
          <cell r="G332">
            <v>911</v>
          </cell>
        </row>
        <row r="333">
          <cell r="B333" t="str">
            <v>DHS 310EV</v>
          </cell>
          <cell r="D333" t="str">
            <v>203   Roof fans</v>
          </cell>
          <cell r="E333" t="str">
            <v>20302   Roof fans direct driven</v>
          </cell>
          <cell r="F333" t="str">
            <v>DHS</v>
          </cell>
          <cell r="G333">
            <v>813</v>
          </cell>
        </row>
        <row r="334">
          <cell r="B334" t="str">
            <v>DHS 400DS</v>
          </cell>
          <cell r="D334" t="str">
            <v>203   Roof fans</v>
          </cell>
          <cell r="E334" t="str">
            <v>20302   Roof fans direct driven</v>
          </cell>
          <cell r="F334" t="str">
            <v>DHS</v>
          </cell>
          <cell r="G334">
            <v>1110</v>
          </cell>
        </row>
        <row r="335">
          <cell r="B335" t="str">
            <v>DHS 400DV</v>
          </cell>
          <cell r="D335" t="str">
            <v>203   Roof fans</v>
          </cell>
          <cell r="E335" t="str">
            <v>20302   Roof fans direct driven</v>
          </cell>
          <cell r="F335" t="str">
            <v>DHS</v>
          </cell>
          <cell r="G335">
            <v>1117</v>
          </cell>
        </row>
        <row r="336">
          <cell r="B336" t="str">
            <v>DHS 400EV</v>
          </cell>
          <cell r="D336" t="str">
            <v>203   Roof fans</v>
          </cell>
          <cell r="E336" t="str">
            <v>20302   Roof fans direct driven</v>
          </cell>
          <cell r="F336" t="str">
            <v>DHS</v>
          </cell>
          <cell r="G336">
            <v>1093</v>
          </cell>
        </row>
        <row r="337">
          <cell r="B337" t="str">
            <v>DHS 560DS</v>
          </cell>
          <cell r="D337" t="str">
            <v>203   Roof fans</v>
          </cell>
          <cell r="E337" t="str">
            <v>20302   Roof fans direct driven</v>
          </cell>
          <cell r="F337" t="str">
            <v>DHS</v>
          </cell>
          <cell r="G337">
            <v>2141</v>
          </cell>
        </row>
        <row r="338">
          <cell r="B338" t="str">
            <v>DHS 400DV REV7</v>
          </cell>
          <cell r="D338" t="str">
            <v>203   Roof fans</v>
          </cell>
          <cell r="E338" t="str">
            <v>20302   Roof fans direct driven</v>
          </cell>
          <cell r="F338" t="str">
            <v>DHS</v>
          </cell>
          <cell r="G338">
            <v>1220</v>
          </cell>
        </row>
        <row r="339">
          <cell r="B339" t="str">
            <v>DHS 355DV</v>
          </cell>
          <cell r="D339" t="str">
            <v>203   Roof fans</v>
          </cell>
          <cell r="E339" t="str">
            <v>20302   Roof fans direct driven</v>
          </cell>
          <cell r="F339" t="str">
            <v>DHS</v>
          </cell>
          <cell r="G339">
            <v>1034</v>
          </cell>
        </row>
        <row r="340">
          <cell r="B340" t="str">
            <v>DHS 355E4</v>
          </cell>
          <cell r="D340" t="str">
            <v>203   Roof fans</v>
          </cell>
          <cell r="E340" t="str">
            <v>20302   Roof fans direct driven</v>
          </cell>
          <cell r="F340" t="str">
            <v>DHS</v>
          </cell>
          <cell r="G340">
            <v>1030</v>
          </cell>
        </row>
        <row r="341">
          <cell r="B341" t="str">
            <v>DHS 500DS</v>
          </cell>
          <cell r="D341" t="str">
            <v>203   Roof fans</v>
          </cell>
          <cell r="E341" t="str">
            <v>20302   Roof fans direct driven</v>
          </cell>
          <cell r="F341" t="str">
            <v>DHS</v>
          </cell>
          <cell r="G341">
            <v>1471</v>
          </cell>
        </row>
        <row r="342">
          <cell r="B342" t="str">
            <v>DHS 500E6</v>
          </cell>
          <cell r="D342" t="str">
            <v>203   Roof fans</v>
          </cell>
          <cell r="E342" t="str">
            <v>20302   Roof fans direct driven</v>
          </cell>
          <cell r="F342" t="str">
            <v>DHS</v>
          </cell>
          <cell r="G342">
            <v>1715</v>
          </cell>
        </row>
        <row r="343">
          <cell r="B343" t="str">
            <v>DHS 630DS</v>
          </cell>
          <cell r="D343" t="str">
            <v>203   Roof fans</v>
          </cell>
          <cell r="E343" t="str">
            <v>20302   Roof fans direct driven</v>
          </cell>
          <cell r="F343" t="str">
            <v>DHS</v>
          </cell>
          <cell r="G343">
            <v>2482</v>
          </cell>
        </row>
        <row r="344">
          <cell r="B344" t="str">
            <v>DHS 630DV</v>
          </cell>
          <cell r="D344" t="str">
            <v>203   Roof fans</v>
          </cell>
          <cell r="E344" t="str">
            <v>20302   Roof fans direct driven</v>
          </cell>
          <cell r="F344" t="str">
            <v>DHS</v>
          </cell>
          <cell r="G344">
            <v>2688</v>
          </cell>
        </row>
        <row r="345">
          <cell r="B345" t="str">
            <v>DHS 400E6</v>
          </cell>
          <cell r="D345" t="str">
            <v>203   Roof fans</v>
          </cell>
          <cell r="E345" t="str">
            <v>20302   Roof fans direct driven</v>
          </cell>
          <cell r="F345" t="str">
            <v>DHS</v>
          </cell>
          <cell r="G345">
            <v>1085</v>
          </cell>
        </row>
        <row r="346">
          <cell r="B346" t="str">
            <v>DHS 500E4</v>
          </cell>
          <cell r="D346" t="str">
            <v>203   Roof fans</v>
          </cell>
          <cell r="E346" t="str">
            <v>20302   Roof fans direct driven</v>
          </cell>
          <cell r="F346" t="str">
            <v>DHS</v>
          </cell>
          <cell r="G346">
            <v>1932</v>
          </cell>
        </row>
        <row r="347">
          <cell r="B347" t="str">
            <v>DHS 355DV REV7</v>
          </cell>
          <cell r="D347" t="str">
            <v>203   Roof fans</v>
          </cell>
          <cell r="E347" t="str">
            <v>20302   Roof fans direct driven</v>
          </cell>
          <cell r="F347" t="str">
            <v>DHS</v>
          </cell>
          <cell r="G347">
            <v>1137</v>
          </cell>
        </row>
        <row r="348">
          <cell r="B348" t="str">
            <v>DHS 400E6 REV5</v>
          </cell>
          <cell r="D348" t="str">
            <v>203   Roof fans</v>
          </cell>
          <cell r="E348" t="str">
            <v>20302   Roof fans direct driven</v>
          </cell>
          <cell r="F348" t="str">
            <v>DHS</v>
          </cell>
          <cell r="G348">
            <v>1188</v>
          </cell>
        </row>
        <row r="349">
          <cell r="B349" t="str">
            <v>DHS 500E4 REV5</v>
          </cell>
          <cell r="D349" t="str">
            <v>203   Roof fans</v>
          </cell>
          <cell r="E349" t="str">
            <v>20302   Roof fans direct driven</v>
          </cell>
          <cell r="F349" t="str">
            <v>DHS</v>
          </cell>
          <cell r="G349">
            <v>2035</v>
          </cell>
        </row>
        <row r="350">
          <cell r="B350" t="str">
            <v>DHS 355E4 REV5</v>
          </cell>
          <cell r="D350" t="str">
            <v>203   Roof fans</v>
          </cell>
          <cell r="E350" t="str">
            <v>20302   Roof fans direct driven</v>
          </cell>
          <cell r="F350" t="str">
            <v>DHS</v>
          </cell>
          <cell r="G350">
            <v>1133</v>
          </cell>
        </row>
        <row r="351">
          <cell r="B351" t="str">
            <v>DHS 710DV</v>
          </cell>
          <cell r="D351" t="str">
            <v>203   Roof fans</v>
          </cell>
          <cell r="E351" t="str">
            <v>20302   Roof fans direct driven</v>
          </cell>
          <cell r="F351" t="str">
            <v>DHS</v>
          </cell>
          <cell r="G351">
            <v>3790</v>
          </cell>
        </row>
        <row r="352">
          <cell r="B352" t="str">
            <v>DHS 630DV REV7</v>
          </cell>
          <cell r="D352" t="str">
            <v>203   Roof fans</v>
          </cell>
          <cell r="E352" t="str">
            <v>20302   Roof fans direct driven</v>
          </cell>
          <cell r="F352" t="str">
            <v>DHS</v>
          </cell>
          <cell r="G352">
            <v>2791</v>
          </cell>
        </row>
        <row r="353">
          <cell r="B353" t="str">
            <v>DHS 400DS REV7</v>
          </cell>
          <cell r="D353" t="str">
            <v>203   Roof fans</v>
          </cell>
          <cell r="E353" t="str">
            <v>20302   Roof fans direct driven</v>
          </cell>
          <cell r="F353" t="str">
            <v>DHS</v>
          </cell>
          <cell r="G353">
            <v>1213</v>
          </cell>
        </row>
        <row r="354">
          <cell r="B354" t="str">
            <v>DHS 450E4</v>
          </cell>
          <cell r="D354" t="str">
            <v>203   Roof fans</v>
          </cell>
          <cell r="E354" t="str">
            <v>20302   Roof fans direct driven</v>
          </cell>
          <cell r="F354" t="str">
            <v>DHS</v>
          </cell>
          <cell r="G354">
            <v>1374</v>
          </cell>
        </row>
        <row r="355">
          <cell r="B355" t="str">
            <v>DHS 560DS REV7</v>
          </cell>
          <cell r="D355" t="str">
            <v>203   Roof fans</v>
          </cell>
          <cell r="E355" t="str">
            <v>20302   Roof fans direct driven</v>
          </cell>
          <cell r="F355" t="str">
            <v>DHS</v>
          </cell>
          <cell r="G355">
            <v>2244</v>
          </cell>
        </row>
        <row r="356">
          <cell r="B356" t="str">
            <v>DHS 500DS REV7</v>
          </cell>
          <cell r="D356" t="str">
            <v>203   Roof fans</v>
          </cell>
          <cell r="E356" t="str">
            <v>20302   Roof fans direct driven</v>
          </cell>
          <cell r="F356" t="str">
            <v>DHS</v>
          </cell>
          <cell r="G356">
            <v>1574</v>
          </cell>
        </row>
        <row r="357">
          <cell r="B357" t="str">
            <v>DHS 190EZ</v>
          </cell>
          <cell r="D357" t="str">
            <v>203   Roof fans</v>
          </cell>
          <cell r="E357" t="str">
            <v>20302   Roof fans direct driven</v>
          </cell>
          <cell r="F357" t="str">
            <v>DHS</v>
          </cell>
          <cell r="G357">
            <v>427</v>
          </cell>
        </row>
        <row r="358">
          <cell r="B358" t="str">
            <v>DHS 225EZ</v>
          </cell>
          <cell r="D358" t="str">
            <v>203   Roof fans</v>
          </cell>
          <cell r="E358" t="str">
            <v>20302   Roof fans direct driven</v>
          </cell>
          <cell r="F358" t="str">
            <v>DHS</v>
          </cell>
          <cell r="G358">
            <v>438</v>
          </cell>
        </row>
        <row r="359">
          <cell r="B359" t="str">
            <v>DHS 311EV</v>
          </cell>
          <cell r="D359" t="str">
            <v>203   Roof fans</v>
          </cell>
          <cell r="E359" t="str">
            <v>20302   Roof fans direct driven</v>
          </cell>
          <cell r="F359" t="str">
            <v>DHS</v>
          </cell>
          <cell r="G359">
            <v>816</v>
          </cell>
        </row>
        <row r="360">
          <cell r="B360" t="str">
            <v>DHS 311EV REV3</v>
          </cell>
          <cell r="D360" t="str">
            <v>203   Roof fans</v>
          </cell>
          <cell r="E360" t="str">
            <v>20302   Roof fans direct driven</v>
          </cell>
          <cell r="F360" t="str">
            <v>DHS</v>
          </cell>
          <cell r="G360">
            <v>914</v>
          </cell>
        </row>
        <row r="361">
          <cell r="B361" t="str">
            <v>DHS 450DV</v>
          </cell>
          <cell r="D361" t="str">
            <v>203   Roof fans</v>
          </cell>
          <cell r="E361" t="str">
            <v>20302   Roof fans direct driven</v>
          </cell>
          <cell r="F361" t="str">
            <v>DHS</v>
          </cell>
          <cell r="G361">
            <v>1336</v>
          </cell>
        </row>
        <row r="362">
          <cell r="B362" t="str">
            <v>DHS 450DV REV5/7</v>
          </cell>
          <cell r="D362" t="str">
            <v>203   Roof fans</v>
          </cell>
          <cell r="E362" t="str">
            <v>20302   Roof fans direct driven</v>
          </cell>
          <cell r="F362" t="str">
            <v>DHS</v>
          </cell>
          <cell r="G362">
            <v>1439</v>
          </cell>
        </row>
        <row r="363">
          <cell r="B363" t="str">
            <v>DHS 500DV</v>
          </cell>
          <cell r="D363" t="str">
            <v>203   Roof fans</v>
          </cell>
          <cell r="E363" t="str">
            <v>20302   Roof fans direct driven</v>
          </cell>
          <cell r="F363" t="str">
            <v>DHS</v>
          </cell>
          <cell r="G363">
            <v>1857</v>
          </cell>
        </row>
        <row r="364">
          <cell r="B364" t="str">
            <v>DHS 560DV</v>
          </cell>
          <cell r="D364" t="str">
            <v>203   Roof fans</v>
          </cell>
          <cell r="E364" t="str">
            <v>20302   Roof fans direct driven</v>
          </cell>
          <cell r="F364" t="str">
            <v>DHS</v>
          </cell>
          <cell r="G364">
            <v>2426</v>
          </cell>
        </row>
        <row r="365">
          <cell r="B365" t="str">
            <v>DHS 311DV</v>
          </cell>
          <cell r="D365" t="str">
            <v>203   Roof fans</v>
          </cell>
          <cell r="E365" t="str">
            <v>20302   Roof fans direct driven</v>
          </cell>
          <cell r="F365" t="str">
            <v>DHS</v>
          </cell>
          <cell r="G365">
            <v>847</v>
          </cell>
        </row>
        <row r="366">
          <cell r="B366" t="str">
            <v>DHS 710DS</v>
          </cell>
          <cell r="D366" t="str">
            <v>203   Roof fans</v>
          </cell>
          <cell r="E366" t="str">
            <v>20302   Roof fans direct driven</v>
          </cell>
          <cell r="F366" t="str">
            <v>DHS</v>
          </cell>
          <cell r="G366">
            <v>4408</v>
          </cell>
        </row>
        <row r="367">
          <cell r="B367" t="str">
            <v>DVS 190EZ</v>
          </cell>
          <cell r="D367" t="str">
            <v>203   Roof fans</v>
          </cell>
          <cell r="E367" t="str">
            <v>20302   Roof fans direct driven</v>
          </cell>
          <cell r="F367" t="str">
            <v>DVS</v>
          </cell>
          <cell r="G367">
            <v>396</v>
          </cell>
        </row>
        <row r="368">
          <cell r="B368" t="str">
            <v>DVS 190EZ REV3</v>
          </cell>
          <cell r="D368" t="str">
            <v>203   Roof fans</v>
          </cell>
          <cell r="E368" t="str">
            <v>20302   Roof fans direct driven</v>
          </cell>
          <cell r="F368" t="str">
            <v>DVS</v>
          </cell>
          <cell r="G368">
            <v>493</v>
          </cell>
        </row>
        <row r="369">
          <cell r="B369" t="str">
            <v>DVS 225EZ</v>
          </cell>
          <cell r="D369" t="str">
            <v>203   Roof fans</v>
          </cell>
          <cell r="E369" t="str">
            <v>20302   Roof fans direct driven</v>
          </cell>
          <cell r="F369" t="str">
            <v>DVS</v>
          </cell>
          <cell r="G369">
            <v>401</v>
          </cell>
        </row>
        <row r="370">
          <cell r="B370" t="str">
            <v>DVS 225EZ REV3</v>
          </cell>
          <cell r="D370" t="str">
            <v>203   Roof fans</v>
          </cell>
          <cell r="E370" t="str">
            <v>20302   Roof fans direct driven</v>
          </cell>
          <cell r="F370" t="str">
            <v>DVS</v>
          </cell>
          <cell r="G370">
            <v>499</v>
          </cell>
        </row>
        <row r="371">
          <cell r="B371" t="str">
            <v>DVS 311EV</v>
          </cell>
          <cell r="D371" t="str">
            <v>203   Roof fans</v>
          </cell>
          <cell r="E371" t="str">
            <v>20302   Roof fans direct driven</v>
          </cell>
          <cell r="F371" t="str">
            <v>DVS</v>
          </cell>
          <cell r="G371">
            <v>722</v>
          </cell>
        </row>
        <row r="372">
          <cell r="B372" t="str">
            <v>DVS 355DV</v>
          </cell>
          <cell r="D372" t="str">
            <v>203   Roof fans</v>
          </cell>
          <cell r="E372" t="str">
            <v>20302   Roof fans direct driven</v>
          </cell>
          <cell r="F372" t="str">
            <v>DVS</v>
          </cell>
          <cell r="G372">
            <v>997</v>
          </cell>
        </row>
        <row r="373">
          <cell r="B373" t="str">
            <v>DVS 355EV</v>
          </cell>
          <cell r="D373" t="str">
            <v>203   Roof fans</v>
          </cell>
          <cell r="E373" t="str">
            <v>20302   Roof fans direct driven</v>
          </cell>
          <cell r="F373" t="str">
            <v>DVS</v>
          </cell>
          <cell r="G373">
            <v>971</v>
          </cell>
        </row>
        <row r="374">
          <cell r="B374" t="str">
            <v>DVS 400DV</v>
          </cell>
          <cell r="D374" t="str">
            <v>203   Roof fans</v>
          </cell>
          <cell r="E374" t="str">
            <v>20302   Roof fans direct driven</v>
          </cell>
          <cell r="F374" t="str">
            <v>DVS</v>
          </cell>
          <cell r="G374">
            <v>1038</v>
          </cell>
        </row>
        <row r="375">
          <cell r="B375" t="str">
            <v>DVS 400EV</v>
          </cell>
          <cell r="D375" t="str">
            <v>203   Roof fans</v>
          </cell>
          <cell r="E375" t="str">
            <v>20302   Roof fans direct driven</v>
          </cell>
          <cell r="F375" t="str">
            <v>DVS</v>
          </cell>
          <cell r="G375">
            <v>1032</v>
          </cell>
        </row>
        <row r="376">
          <cell r="B376" t="str">
            <v>DVS 311DV</v>
          </cell>
          <cell r="D376" t="str">
            <v>203   Roof fans</v>
          </cell>
          <cell r="E376" t="str">
            <v>20302   Roof fans direct driven</v>
          </cell>
          <cell r="F376" t="str">
            <v>DVS</v>
          </cell>
          <cell r="G376">
            <v>798</v>
          </cell>
        </row>
        <row r="377">
          <cell r="B377" t="str">
            <v>DVS 311EV REV3/3</v>
          </cell>
          <cell r="D377" t="str">
            <v>203   Roof fans</v>
          </cell>
          <cell r="E377" t="str">
            <v>20302   Roof fans direct driven</v>
          </cell>
          <cell r="F377" t="str">
            <v>DVS</v>
          </cell>
          <cell r="G377">
            <v>820</v>
          </cell>
        </row>
        <row r="378">
          <cell r="B378" t="str">
            <v>DVS 311DV REV5/7</v>
          </cell>
          <cell r="D378" t="str">
            <v>203   Roof fans</v>
          </cell>
          <cell r="E378" t="str">
            <v>20302   Roof fans direct driven</v>
          </cell>
          <cell r="F378" t="str">
            <v>DVS</v>
          </cell>
          <cell r="G378">
            <v>900</v>
          </cell>
        </row>
        <row r="379">
          <cell r="B379" t="str">
            <v>DVS 355DV REV5/7</v>
          </cell>
          <cell r="D379" t="str">
            <v>203   Roof fans</v>
          </cell>
          <cell r="E379" t="str">
            <v>20302   Roof fans direct driven</v>
          </cell>
          <cell r="F379" t="str">
            <v>DVS</v>
          </cell>
          <cell r="G379">
            <v>1100</v>
          </cell>
        </row>
        <row r="380">
          <cell r="B380" t="str">
            <v>DVS 355EV REV5/5</v>
          </cell>
          <cell r="D380" t="str">
            <v>203   Roof fans</v>
          </cell>
          <cell r="E380" t="str">
            <v>20302   Roof fans direct driven</v>
          </cell>
          <cell r="F380" t="str">
            <v>DVS</v>
          </cell>
          <cell r="G380">
            <v>1074</v>
          </cell>
        </row>
        <row r="381">
          <cell r="B381" t="str">
            <v>DVS 400DV REV5/7</v>
          </cell>
          <cell r="D381" t="str">
            <v>203   Roof fans</v>
          </cell>
          <cell r="E381" t="str">
            <v>20302   Roof fans direct driven</v>
          </cell>
          <cell r="F381" t="str">
            <v>DVS</v>
          </cell>
          <cell r="G381">
            <v>1141</v>
          </cell>
        </row>
        <row r="382">
          <cell r="B382" t="str">
            <v>DVS 400EV REV5/5</v>
          </cell>
          <cell r="D382" t="str">
            <v>203   Roof fans</v>
          </cell>
          <cell r="E382" t="str">
            <v>20302   Roof fans direct driven</v>
          </cell>
          <cell r="F382" t="str">
            <v>DVS</v>
          </cell>
          <cell r="G382">
            <v>1135</v>
          </cell>
        </row>
        <row r="383">
          <cell r="B383" t="str">
            <v>DVS 450DV</v>
          </cell>
          <cell r="D383" t="str">
            <v>203   Roof fans</v>
          </cell>
          <cell r="E383" t="str">
            <v>20302   Roof fans direct driven</v>
          </cell>
          <cell r="F383" t="str">
            <v>DVS</v>
          </cell>
          <cell r="G383">
            <v>1293</v>
          </cell>
        </row>
        <row r="384">
          <cell r="B384" t="str">
            <v>DVS 450DV REV5/7</v>
          </cell>
          <cell r="D384" t="str">
            <v>203   Roof fans</v>
          </cell>
          <cell r="E384" t="str">
            <v>20302   Roof fans direct driven</v>
          </cell>
          <cell r="F384" t="str">
            <v>DVS</v>
          </cell>
          <cell r="G384">
            <v>1396</v>
          </cell>
        </row>
        <row r="385">
          <cell r="B385" t="str">
            <v>DVS 500DV</v>
          </cell>
          <cell r="D385" t="str">
            <v>203   Roof fans</v>
          </cell>
          <cell r="E385" t="str">
            <v>20302   Roof fans direct driven</v>
          </cell>
          <cell r="F385" t="str">
            <v>DVS</v>
          </cell>
          <cell r="G385">
            <v>1805</v>
          </cell>
        </row>
        <row r="386">
          <cell r="B386" t="str">
            <v>DVS 560DV</v>
          </cell>
          <cell r="D386" t="str">
            <v>203   Roof fans</v>
          </cell>
          <cell r="E386" t="str">
            <v>20302   Roof fans direct driven</v>
          </cell>
          <cell r="F386" t="str">
            <v>DVS</v>
          </cell>
          <cell r="G386">
            <v>2578</v>
          </cell>
        </row>
        <row r="387">
          <cell r="B387" t="str">
            <v>DVS 560DV REV5/7</v>
          </cell>
          <cell r="D387" t="str">
            <v>203   Roof fans</v>
          </cell>
          <cell r="E387" t="str">
            <v>20302   Roof fans direct driven</v>
          </cell>
          <cell r="F387" t="str">
            <v>DVS</v>
          </cell>
          <cell r="G387">
            <v>2681</v>
          </cell>
        </row>
        <row r="388">
          <cell r="B388" t="str">
            <v>DVS 630DV</v>
          </cell>
          <cell r="D388" t="str">
            <v>203   Roof fans</v>
          </cell>
          <cell r="E388" t="str">
            <v>20302   Roof fans direct driven</v>
          </cell>
          <cell r="F388" t="str">
            <v>DVS</v>
          </cell>
          <cell r="G388">
            <v>2678</v>
          </cell>
        </row>
        <row r="389">
          <cell r="B389" t="str">
            <v>DVS 630DV REV5/7</v>
          </cell>
          <cell r="D389" t="str">
            <v>203   Roof fans</v>
          </cell>
          <cell r="E389" t="str">
            <v>20302   Roof fans direct driven</v>
          </cell>
          <cell r="F389" t="str">
            <v>DVS</v>
          </cell>
          <cell r="G389">
            <v>2781</v>
          </cell>
        </row>
        <row r="390">
          <cell r="B390" t="str">
            <v>DVS 710DV</v>
          </cell>
          <cell r="D390" t="str">
            <v>203   Roof fans</v>
          </cell>
          <cell r="E390" t="str">
            <v>20302   Roof fans direct driven</v>
          </cell>
          <cell r="F390" t="str">
            <v>DVS</v>
          </cell>
          <cell r="G390">
            <v>3481</v>
          </cell>
        </row>
        <row r="391">
          <cell r="B391" t="str">
            <v>DVS 310EV</v>
          </cell>
          <cell r="D391" t="str">
            <v>203   Roof fans</v>
          </cell>
          <cell r="E391" t="str">
            <v>20302   Roof fans direct driven</v>
          </cell>
          <cell r="F391" t="str">
            <v>DVS</v>
          </cell>
          <cell r="G391">
            <v>757</v>
          </cell>
        </row>
        <row r="392">
          <cell r="B392" t="str">
            <v>DVS 310EV REV3/3</v>
          </cell>
          <cell r="D392" t="str">
            <v>203   Roof fans</v>
          </cell>
          <cell r="E392" t="str">
            <v>20302   Roof fans direct driven</v>
          </cell>
          <cell r="F392" t="str">
            <v>DVS</v>
          </cell>
          <cell r="G392">
            <v>855</v>
          </cell>
        </row>
        <row r="393">
          <cell r="B393" t="str">
            <v>DVS 400DS</v>
          </cell>
          <cell r="D393" t="str">
            <v>203   Roof fans</v>
          </cell>
          <cell r="E393" t="str">
            <v>20302   Roof fans direct driven</v>
          </cell>
          <cell r="F393" t="str">
            <v>DVS</v>
          </cell>
          <cell r="G393">
            <v>1082</v>
          </cell>
        </row>
        <row r="394">
          <cell r="B394" t="str">
            <v>DVS 400DS REV5/7</v>
          </cell>
          <cell r="D394" t="str">
            <v>203   Roof fans</v>
          </cell>
          <cell r="E394" t="str">
            <v>20302   Roof fans direct driven</v>
          </cell>
          <cell r="F394" t="str">
            <v>DVS</v>
          </cell>
          <cell r="G394">
            <v>1185</v>
          </cell>
        </row>
        <row r="395">
          <cell r="B395" t="str">
            <v>DVS 400ES</v>
          </cell>
          <cell r="D395" t="str">
            <v>203   Roof fans</v>
          </cell>
          <cell r="E395" t="str">
            <v>20302   Roof fans direct driven</v>
          </cell>
          <cell r="F395" t="str">
            <v>DVS</v>
          </cell>
          <cell r="G395">
            <v>1056</v>
          </cell>
        </row>
        <row r="396">
          <cell r="B396" t="str">
            <v>DVS 400ES REV5/5</v>
          </cell>
          <cell r="D396" t="str">
            <v>203   Roof fans</v>
          </cell>
          <cell r="E396" t="str">
            <v>20302   Roof fans direct driven</v>
          </cell>
          <cell r="F396" t="str">
            <v>DVS</v>
          </cell>
          <cell r="G396">
            <v>1159</v>
          </cell>
        </row>
        <row r="397">
          <cell r="B397" t="str">
            <v>DVS 450EV</v>
          </cell>
          <cell r="D397" t="str">
            <v>203   Roof fans</v>
          </cell>
          <cell r="E397" t="str">
            <v>20302   Roof fans direct driven</v>
          </cell>
          <cell r="F397" t="str">
            <v>DVS</v>
          </cell>
          <cell r="G397">
            <v>1338</v>
          </cell>
        </row>
        <row r="398">
          <cell r="B398" t="str">
            <v>DVS 500DS</v>
          </cell>
          <cell r="D398" t="str">
            <v>203   Roof fans</v>
          </cell>
          <cell r="E398" t="str">
            <v>20302   Roof fans direct driven</v>
          </cell>
          <cell r="F398" t="str">
            <v>DVS</v>
          </cell>
          <cell r="G398">
            <v>1360</v>
          </cell>
        </row>
        <row r="399">
          <cell r="B399" t="str">
            <v>DVS 500DS REV5/7</v>
          </cell>
          <cell r="D399" t="str">
            <v>203   Roof fans</v>
          </cell>
          <cell r="E399" t="str">
            <v>20302   Roof fans direct driven</v>
          </cell>
          <cell r="F399" t="str">
            <v>DVS</v>
          </cell>
          <cell r="G399">
            <v>1463</v>
          </cell>
        </row>
        <row r="400">
          <cell r="B400" t="str">
            <v>DVS 500EV</v>
          </cell>
          <cell r="D400" t="str">
            <v>203   Roof fans</v>
          </cell>
          <cell r="E400" t="str">
            <v>20302   Roof fans direct driven</v>
          </cell>
          <cell r="F400" t="str">
            <v>DVS</v>
          </cell>
          <cell r="G400">
            <v>1830</v>
          </cell>
        </row>
        <row r="401">
          <cell r="B401" t="str">
            <v>DVS 500ES</v>
          </cell>
          <cell r="D401" t="str">
            <v>203   Roof fans</v>
          </cell>
          <cell r="E401" t="str">
            <v>20302   Roof fans direct driven</v>
          </cell>
          <cell r="F401" t="str">
            <v>DVS</v>
          </cell>
          <cell r="G401">
            <v>1698</v>
          </cell>
        </row>
        <row r="402">
          <cell r="B402" t="str">
            <v>DVS 500ES REV5/5</v>
          </cell>
          <cell r="D402" t="str">
            <v>203   Roof fans</v>
          </cell>
          <cell r="E402" t="str">
            <v>20302   Roof fans direct driven</v>
          </cell>
          <cell r="F402" t="str">
            <v>DVS</v>
          </cell>
          <cell r="G402">
            <v>1801</v>
          </cell>
        </row>
        <row r="403">
          <cell r="B403" t="str">
            <v>DVS 560DS</v>
          </cell>
          <cell r="D403" t="str">
            <v>203   Roof fans</v>
          </cell>
          <cell r="E403" t="str">
            <v>20302   Roof fans direct driven</v>
          </cell>
          <cell r="F403" t="str">
            <v>DVS</v>
          </cell>
          <cell r="G403">
            <v>2028</v>
          </cell>
        </row>
        <row r="404">
          <cell r="B404" t="str">
            <v>DVS 560DS REV5/7</v>
          </cell>
          <cell r="D404" t="str">
            <v>203   Roof fans</v>
          </cell>
          <cell r="E404" t="str">
            <v>20302   Roof fans direct driven</v>
          </cell>
          <cell r="F404" t="str">
            <v>DVS</v>
          </cell>
          <cell r="G404">
            <v>2131</v>
          </cell>
        </row>
        <row r="405">
          <cell r="B405" t="str">
            <v>DVS 630DS</v>
          </cell>
          <cell r="D405" t="str">
            <v>203   Roof fans</v>
          </cell>
          <cell r="E405" t="str">
            <v>20302   Roof fans direct driven</v>
          </cell>
          <cell r="F405" t="str">
            <v>DVS</v>
          </cell>
          <cell r="G405">
            <v>2314</v>
          </cell>
        </row>
        <row r="406">
          <cell r="B406" t="str">
            <v>DVS 630DS REV5/7</v>
          </cell>
          <cell r="D406" t="str">
            <v>203   Roof fans</v>
          </cell>
          <cell r="E406" t="str">
            <v>20302   Roof fans direct driven</v>
          </cell>
          <cell r="F406" t="str">
            <v>DVS</v>
          </cell>
          <cell r="G406">
            <v>2417</v>
          </cell>
        </row>
        <row r="407">
          <cell r="B407" t="str">
            <v>DVS 710DS</v>
          </cell>
          <cell r="D407" t="str">
            <v>203   Roof fans</v>
          </cell>
          <cell r="E407" t="str">
            <v>20302   Roof fans direct driven</v>
          </cell>
          <cell r="F407" t="str">
            <v>DVS</v>
          </cell>
          <cell r="G407">
            <v>3889</v>
          </cell>
        </row>
        <row r="408">
          <cell r="B408" t="str">
            <v>DVS 710DS REV5/7</v>
          </cell>
          <cell r="D408" t="str">
            <v>203   Roof fans</v>
          </cell>
          <cell r="E408" t="str">
            <v>20302   Roof fans direct driven</v>
          </cell>
          <cell r="F408" t="str">
            <v>DVS</v>
          </cell>
          <cell r="G408">
            <v>3992</v>
          </cell>
        </row>
        <row r="409">
          <cell r="B409" t="str">
            <v>DVS 450EV REV5/5</v>
          </cell>
          <cell r="D409" t="str">
            <v>203   Roof fans</v>
          </cell>
          <cell r="E409" t="str">
            <v>20302   Roof fans direct driven</v>
          </cell>
          <cell r="F409" t="str">
            <v>DVS</v>
          </cell>
          <cell r="G409">
            <v>1441</v>
          </cell>
        </row>
        <row r="410">
          <cell r="B410" t="str">
            <v>DVSI 190EZ</v>
          </cell>
          <cell r="D410" t="str">
            <v>203   Roof fans</v>
          </cell>
          <cell r="E410" t="str">
            <v>20302   Roof fans direct driven</v>
          </cell>
          <cell r="F410" t="str">
            <v>DVSI</v>
          </cell>
          <cell r="G410">
            <v>591</v>
          </cell>
        </row>
        <row r="411">
          <cell r="B411" t="str">
            <v>DVSI 225EZ</v>
          </cell>
          <cell r="D411" t="str">
            <v>203   Roof fans</v>
          </cell>
          <cell r="E411" t="str">
            <v>20302   Roof fans direct driven</v>
          </cell>
          <cell r="F411" t="str">
            <v>DVSI</v>
          </cell>
          <cell r="G411">
            <v>596</v>
          </cell>
        </row>
        <row r="412">
          <cell r="B412" t="str">
            <v>DVSI 310EV</v>
          </cell>
          <cell r="D412" t="str">
            <v>203   Roof fans</v>
          </cell>
          <cell r="E412" t="str">
            <v>20302   Roof fans direct driven</v>
          </cell>
          <cell r="F412" t="str">
            <v>DVSI</v>
          </cell>
          <cell r="G412">
            <v>1143</v>
          </cell>
        </row>
        <row r="413">
          <cell r="B413" t="str">
            <v>DVSI 311EV</v>
          </cell>
          <cell r="D413" t="str">
            <v>203   Roof fans</v>
          </cell>
          <cell r="E413" t="str">
            <v>20302   Roof fans direct driven</v>
          </cell>
          <cell r="F413" t="str">
            <v>DVSI</v>
          </cell>
          <cell r="G413">
            <v>1225</v>
          </cell>
        </row>
        <row r="414">
          <cell r="B414" t="str">
            <v>DVSI 355DV</v>
          </cell>
          <cell r="D414" t="str">
            <v>203   Roof fans</v>
          </cell>
          <cell r="E414" t="str">
            <v>20302   Roof fans direct driven</v>
          </cell>
          <cell r="F414" t="str">
            <v>DVSI</v>
          </cell>
          <cell r="G414">
            <v>1461</v>
          </cell>
        </row>
        <row r="415">
          <cell r="B415" t="str">
            <v>DVSI 355EV</v>
          </cell>
          <cell r="D415" t="str">
            <v>203   Roof fans</v>
          </cell>
          <cell r="E415" t="str">
            <v>20302   Roof fans direct driven</v>
          </cell>
          <cell r="F415" t="str">
            <v>DVSI</v>
          </cell>
          <cell r="G415">
            <v>1435</v>
          </cell>
        </row>
        <row r="416">
          <cell r="B416" t="str">
            <v>DVSI 400DS</v>
          </cell>
          <cell r="D416" t="str">
            <v>203   Roof fans</v>
          </cell>
          <cell r="E416" t="str">
            <v>20302   Roof fans direct driven</v>
          </cell>
          <cell r="F416" t="str">
            <v>DVSI</v>
          </cell>
          <cell r="G416">
            <v>1545</v>
          </cell>
        </row>
        <row r="417">
          <cell r="B417" t="str">
            <v>DVSI 400DV</v>
          </cell>
          <cell r="D417" t="str">
            <v>203   Roof fans</v>
          </cell>
          <cell r="E417" t="str">
            <v>20302   Roof fans direct driven</v>
          </cell>
          <cell r="F417" t="str">
            <v>DVSI</v>
          </cell>
          <cell r="G417">
            <v>1502</v>
          </cell>
        </row>
        <row r="418">
          <cell r="B418" t="str">
            <v>DVSI 400EV</v>
          </cell>
          <cell r="D418" t="str">
            <v>203   Roof fans</v>
          </cell>
          <cell r="E418" t="str">
            <v>20302   Roof fans direct driven</v>
          </cell>
          <cell r="F418" t="str">
            <v>DVSI</v>
          </cell>
          <cell r="G418">
            <v>1496</v>
          </cell>
        </row>
        <row r="419">
          <cell r="B419" t="str">
            <v>DVSI 400ES</v>
          </cell>
          <cell r="D419" t="str">
            <v>203   Roof fans</v>
          </cell>
          <cell r="E419" t="str">
            <v>20302   Roof fans direct driven</v>
          </cell>
          <cell r="F419" t="str">
            <v>DVSI</v>
          </cell>
          <cell r="G419">
            <v>1519</v>
          </cell>
        </row>
        <row r="420">
          <cell r="B420" t="str">
            <v>DVSI 450DV</v>
          </cell>
          <cell r="D420" t="str">
            <v>203   Roof fans</v>
          </cell>
          <cell r="E420" t="str">
            <v>20302   Roof fans direct driven</v>
          </cell>
          <cell r="F420" t="str">
            <v>DVSI</v>
          </cell>
          <cell r="G420">
            <v>1808</v>
          </cell>
        </row>
        <row r="421">
          <cell r="B421" t="str">
            <v>DVSI 450EV</v>
          </cell>
          <cell r="D421" t="str">
            <v>203   Roof fans</v>
          </cell>
          <cell r="E421" t="str">
            <v>20302   Roof fans direct driven</v>
          </cell>
          <cell r="F421" t="str">
            <v>DVSI</v>
          </cell>
          <cell r="G421">
            <v>1853</v>
          </cell>
        </row>
        <row r="422">
          <cell r="B422" t="str">
            <v>DVSI 500DV</v>
          </cell>
          <cell r="D422" t="str">
            <v>203   Roof fans</v>
          </cell>
          <cell r="E422" t="str">
            <v>20302   Roof fans direct driven</v>
          </cell>
          <cell r="F422" t="str">
            <v>DVSI</v>
          </cell>
          <cell r="G422">
            <v>2320</v>
          </cell>
        </row>
        <row r="423">
          <cell r="B423" t="str">
            <v>DVSI 500DS</v>
          </cell>
          <cell r="D423" t="str">
            <v>203   Roof fans</v>
          </cell>
          <cell r="E423" t="str">
            <v>20302   Roof fans direct driven</v>
          </cell>
          <cell r="F423" t="str">
            <v>DVSI</v>
          </cell>
          <cell r="G423">
            <v>1875</v>
          </cell>
        </row>
        <row r="424">
          <cell r="B424" t="str">
            <v>DVSI 500EV</v>
          </cell>
          <cell r="D424" t="str">
            <v>203   Roof fans</v>
          </cell>
          <cell r="E424" t="str">
            <v>20302   Roof fans direct driven</v>
          </cell>
          <cell r="F424" t="str">
            <v>DVSI</v>
          </cell>
          <cell r="G424">
            <v>2345</v>
          </cell>
        </row>
        <row r="425">
          <cell r="B425" t="str">
            <v>DVSI 500ES</v>
          </cell>
          <cell r="D425" t="str">
            <v>203   Roof fans</v>
          </cell>
          <cell r="E425" t="str">
            <v>20302   Roof fans direct driven</v>
          </cell>
          <cell r="F425" t="str">
            <v>DVSI</v>
          </cell>
          <cell r="G425">
            <v>2213</v>
          </cell>
        </row>
        <row r="426">
          <cell r="B426" t="str">
            <v>TFE 220 M Roof fan</v>
          </cell>
          <cell r="D426" t="str">
            <v>203   Roof fans</v>
          </cell>
          <cell r="E426" t="str">
            <v>20302   Roof fans direct driven</v>
          </cell>
          <cell r="F426" t="str">
            <v>TFE</v>
          </cell>
          <cell r="G426">
            <v>649</v>
          </cell>
        </row>
        <row r="427">
          <cell r="B427" t="str">
            <v>TFSK 125 M Black</v>
          </cell>
          <cell r="D427" t="str">
            <v>203   Roof fans</v>
          </cell>
          <cell r="E427" t="str">
            <v>20302   Roof fans direct driven</v>
          </cell>
          <cell r="F427" t="str">
            <v>TFSK</v>
          </cell>
          <cell r="G427">
            <v>225</v>
          </cell>
        </row>
        <row r="428">
          <cell r="B428" t="str">
            <v>TFSK 200 Black</v>
          </cell>
          <cell r="D428" t="str">
            <v>203   Roof fans</v>
          </cell>
          <cell r="E428" t="str">
            <v>20302   Roof fans direct driven</v>
          </cell>
          <cell r="F428" t="str">
            <v>TFSK</v>
          </cell>
          <cell r="G428">
            <v>290</v>
          </cell>
        </row>
        <row r="429">
          <cell r="B429" t="str">
            <v>TFSK 315 L Black**</v>
          </cell>
          <cell r="D429" t="str">
            <v>203   Roof fans</v>
          </cell>
          <cell r="E429" t="str">
            <v>20302   Roof fans direct driven</v>
          </cell>
          <cell r="F429" t="str">
            <v>TFSK</v>
          </cell>
          <cell r="G429">
            <v>499</v>
          </cell>
        </row>
        <row r="430">
          <cell r="B430" t="str">
            <v>TFSK 315 M Black**</v>
          </cell>
          <cell r="D430" t="str">
            <v>203   Roof fans</v>
          </cell>
          <cell r="E430" t="str">
            <v>20302   Roof fans direct driven</v>
          </cell>
          <cell r="F430" t="str">
            <v>TFSK</v>
          </cell>
          <cell r="G430">
            <v>440</v>
          </cell>
        </row>
        <row r="431">
          <cell r="B431" t="str">
            <v>TFSK 125 XL Sileo Black</v>
          </cell>
          <cell r="D431" t="str">
            <v>203   Roof fans</v>
          </cell>
          <cell r="E431" t="str">
            <v>20302   Roof fans direct driven</v>
          </cell>
          <cell r="F431" t="str">
            <v>TFSK</v>
          </cell>
          <cell r="G431">
            <v>250</v>
          </cell>
        </row>
        <row r="432">
          <cell r="B432" t="str">
            <v>TFSK 160 Sileo Black</v>
          </cell>
          <cell r="D432" t="str">
            <v>203   Roof fans</v>
          </cell>
          <cell r="E432" t="str">
            <v>20302   Roof fans direct driven</v>
          </cell>
          <cell r="F432" t="str">
            <v>TFSK</v>
          </cell>
          <cell r="G432">
            <v>255</v>
          </cell>
        </row>
        <row r="433">
          <cell r="B433" t="str">
            <v>TFSK 315 Sileo Black</v>
          </cell>
          <cell r="D433" t="str">
            <v>203   Roof fans</v>
          </cell>
          <cell r="E433" t="str">
            <v>20302   Roof fans direct driven</v>
          </cell>
          <cell r="F433" t="str">
            <v>TFSK</v>
          </cell>
          <cell r="G433">
            <v>475</v>
          </cell>
        </row>
        <row r="434">
          <cell r="B434" t="str">
            <v>TFSR 125 M Black</v>
          </cell>
          <cell r="D434" t="str">
            <v>203   Roof fans</v>
          </cell>
          <cell r="E434" t="str">
            <v>20302   Roof fans direct driven</v>
          </cell>
          <cell r="F434" t="str">
            <v>TFSR</v>
          </cell>
          <cell r="G434">
            <v>225</v>
          </cell>
        </row>
        <row r="435">
          <cell r="B435" t="str">
            <v>TFSR 200 Black</v>
          </cell>
          <cell r="D435" t="str">
            <v>203   Roof fans</v>
          </cell>
          <cell r="E435" t="str">
            <v>20302   Roof fans direct driven</v>
          </cell>
          <cell r="F435" t="str">
            <v>TFSR</v>
          </cell>
          <cell r="G435">
            <v>290</v>
          </cell>
        </row>
        <row r="436">
          <cell r="B436" t="str">
            <v>TFSR 315L Black**</v>
          </cell>
          <cell r="D436" t="str">
            <v>203   Roof fans</v>
          </cell>
          <cell r="E436" t="str">
            <v>20302   Roof fans direct driven</v>
          </cell>
          <cell r="F436" t="str">
            <v>TFSR</v>
          </cell>
          <cell r="G436">
            <v>499</v>
          </cell>
        </row>
        <row r="437">
          <cell r="B437" t="str">
            <v>TFSR 315 M Black**</v>
          </cell>
          <cell r="D437" t="str">
            <v>203   Roof fans</v>
          </cell>
          <cell r="E437" t="str">
            <v>20302   Roof fans direct driven</v>
          </cell>
          <cell r="F437" t="str">
            <v>TFSR</v>
          </cell>
          <cell r="G437">
            <v>440</v>
          </cell>
        </row>
        <row r="438">
          <cell r="B438" t="str">
            <v>TFSR 125 XL Sileo Black</v>
          </cell>
          <cell r="D438" t="str">
            <v>203   Roof fans</v>
          </cell>
          <cell r="E438" t="str">
            <v>20302   Roof fans direct driven</v>
          </cell>
          <cell r="F438" t="str">
            <v>TFSR</v>
          </cell>
          <cell r="G438">
            <v>250</v>
          </cell>
        </row>
        <row r="439">
          <cell r="B439" t="str">
            <v>TFSR 160 Sileo Black</v>
          </cell>
          <cell r="D439" t="str">
            <v>203   Roof fans</v>
          </cell>
          <cell r="E439" t="str">
            <v>20302   Roof fans direct driven</v>
          </cell>
          <cell r="F439" t="str">
            <v>TFSR</v>
          </cell>
          <cell r="G439">
            <v>255</v>
          </cell>
        </row>
        <row r="440">
          <cell r="B440" t="str">
            <v>TFSR 315 Sileo Black</v>
          </cell>
          <cell r="D440" t="str">
            <v>203   Roof fans</v>
          </cell>
          <cell r="E440" t="str">
            <v>20302   Roof fans direct driven</v>
          </cell>
          <cell r="F440" t="str">
            <v>TFSR</v>
          </cell>
          <cell r="G440">
            <v>475</v>
          </cell>
        </row>
        <row r="441">
          <cell r="B441" t="str">
            <v>ZRS 170 Smoke gas fan</v>
          </cell>
          <cell r="D441" t="str">
            <v>203   Roof fans</v>
          </cell>
          <cell r="E441" t="str">
            <v>20302   Roof fans direct driven</v>
          </cell>
          <cell r="F441" t="str">
            <v>ZRS</v>
          </cell>
          <cell r="G441">
            <v>641</v>
          </cell>
        </row>
        <row r="442">
          <cell r="B442" t="str">
            <v>ZRS 180 Smoke gas fan</v>
          </cell>
          <cell r="D442" t="str">
            <v>203   Roof fans</v>
          </cell>
          <cell r="E442" t="str">
            <v>20302   Roof fans direct driven</v>
          </cell>
          <cell r="F442" t="str">
            <v>ZRS</v>
          </cell>
          <cell r="G442">
            <v>829</v>
          </cell>
        </row>
        <row r="443">
          <cell r="B443" t="str">
            <v>DVN 560D4</v>
          </cell>
          <cell r="D443" t="str">
            <v>203   Roof fans</v>
          </cell>
          <cell r="E443" t="str">
            <v>20304   Thermo roof fans</v>
          </cell>
          <cell r="F443" t="str">
            <v>DVN</v>
          </cell>
          <cell r="G443">
            <v>2750</v>
          </cell>
        </row>
        <row r="444">
          <cell r="B444" t="str">
            <v>DVN 450D4</v>
          </cell>
          <cell r="D444" t="str">
            <v>203   Roof fans</v>
          </cell>
          <cell r="E444" t="str">
            <v>20304   Thermo roof fans</v>
          </cell>
          <cell r="F444" t="str">
            <v>DVN</v>
          </cell>
          <cell r="G444">
            <v>1894</v>
          </cell>
        </row>
        <row r="445">
          <cell r="B445" t="str">
            <v>DVN 500D4</v>
          </cell>
          <cell r="D445" t="str">
            <v>203   Roof fans</v>
          </cell>
          <cell r="E445" t="str">
            <v>20304   Thermo roof fans</v>
          </cell>
          <cell r="F445" t="str">
            <v>DVN</v>
          </cell>
          <cell r="G445">
            <v>2043</v>
          </cell>
        </row>
        <row r="446">
          <cell r="B446" t="str">
            <v>DVN 560D6</v>
          </cell>
          <cell r="D446" t="str">
            <v>203   Roof fans</v>
          </cell>
          <cell r="E446" t="str">
            <v>20304   Thermo roof fans</v>
          </cell>
          <cell r="F446" t="str">
            <v>DVN</v>
          </cell>
          <cell r="G446">
            <v>2720</v>
          </cell>
        </row>
        <row r="447">
          <cell r="B447" t="str">
            <v>DVN 630D4</v>
          </cell>
          <cell r="D447" t="str">
            <v>203   Roof fans</v>
          </cell>
          <cell r="E447" t="str">
            <v>20304   Thermo roof fans</v>
          </cell>
          <cell r="F447" t="str">
            <v>DVN</v>
          </cell>
          <cell r="G447">
            <v>2790</v>
          </cell>
        </row>
        <row r="448">
          <cell r="B448" t="str">
            <v>DVN 630D6</v>
          </cell>
          <cell r="D448" t="str">
            <v>203   Roof fans</v>
          </cell>
          <cell r="E448" t="str">
            <v>20304   Thermo roof fans</v>
          </cell>
          <cell r="F448" t="str">
            <v>DVN</v>
          </cell>
          <cell r="G448">
            <v>2910</v>
          </cell>
        </row>
        <row r="449">
          <cell r="B449" t="str">
            <v>DVN 710D6</v>
          </cell>
          <cell r="D449" t="str">
            <v>203   Roof fans</v>
          </cell>
          <cell r="E449" t="str">
            <v>20304   Thermo roof fans</v>
          </cell>
          <cell r="F449" t="str">
            <v>DVN</v>
          </cell>
          <cell r="G449">
            <v>3470</v>
          </cell>
        </row>
        <row r="450">
          <cell r="B450" t="str">
            <v>DVN 710D6-L</v>
          </cell>
          <cell r="D450" t="str">
            <v>203   Roof fans</v>
          </cell>
          <cell r="E450" t="str">
            <v>20304   Thermo roof fans</v>
          </cell>
          <cell r="F450" t="str">
            <v>DVN</v>
          </cell>
          <cell r="G450">
            <v>3600</v>
          </cell>
        </row>
        <row r="451">
          <cell r="B451" t="str">
            <v>DVN 800D6</v>
          </cell>
          <cell r="D451" t="str">
            <v>203   Roof fans</v>
          </cell>
          <cell r="E451" t="str">
            <v>20304   Thermo roof fans</v>
          </cell>
          <cell r="F451" t="str">
            <v>DVN</v>
          </cell>
          <cell r="G451">
            <v>8570</v>
          </cell>
        </row>
        <row r="452">
          <cell r="B452" t="str">
            <v>DVN 900D6</v>
          </cell>
          <cell r="D452" t="str">
            <v>203   Roof fans</v>
          </cell>
          <cell r="E452" t="str">
            <v>20304   Thermo roof fans</v>
          </cell>
          <cell r="F452" t="str">
            <v>DVN</v>
          </cell>
          <cell r="G452">
            <v>9040</v>
          </cell>
        </row>
        <row r="453">
          <cell r="B453" t="str">
            <v>DVN 450D4 REV5 black/grey EMC</v>
          </cell>
          <cell r="D453" t="str">
            <v>203   Roof fans</v>
          </cell>
          <cell r="E453" t="str">
            <v>20304   Thermo roof fans</v>
          </cell>
          <cell r="F453" t="str">
            <v>DVN</v>
          </cell>
          <cell r="G453">
            <v>2069</v>
          </cell>
        </row>
        <row r="454">
          <cell r="B454" t="str">
            <v>DVN 500D4 REV5 black/grey EMC</v>
          </cell>
          <cell r="D454" t="str">
            <v>203   Roof fans</v>
          </cell>
          <cell r="E454" t="str">
            <v>20304   Thermo roof fans</v>
          </cell>
          <cell r="F454" t="str">
            <v>DVN</v>
          </cell>
          <cell r="G454">
            <v>2316</v>
          </cell>
        </row>
        <row r="455">
          <cell r="B455" t="str">
            <v>DVN 560D4 REV5 black/grey EMC</v>
          </cell>
          <cell r="D455" t="str">
            <v>203   Roof fans</v>
          </cell>
          <cell r="E455" t="str">
            <v>20304   Thermo roof fans</v>
          </cell>
          <cell r="F455" t="str">
            <v>DVN</v>
          </cell>
          <cell r="G455">
            <v>3166</v>
          </cell>
        </row>
        <row r="456">
          <cell r="B456" t="str">
            <v>DVN 560D6 REV5 black/grey EMC</v>
          </cell>
          <cell r="D456" t="str">
            <v>203   Roof fans</v>
          </cell>
          <cell r="E456" t="str">
            <v>20304   Thermo roof fans</v>
          </cell>
          <cell r="F456" t="str">
            <v>DVN</v>
          </cell>
          <cell r="G456">
            <v>3124</v>
          </cell>
        </row>
        <row r="457">
          <cell r="B457" t="str">
            <v>DVN 630D4 REV5 black/grey EMC</v>
          </cell>
          <cell r="D457" t="str">
            <v>203   Roof fans</v>
          </cell>
          <cell r="E457" t="str">
            <v>20304   Thermo roof fans</v>
          </cell>
          <cell r="F457" t="str">
            <v>DVN</v>
          </cell>
          <cell r="G457">
            <v>3382</v>
          </cell>
        </row>
        <row r="458">
          <cell r="B458" t="str">
            <v>DVN 630D6 REV5 black/grey EMC</v>
          </cell>
          <cell r="D458" t="str">
            <v>203   Roof fans</v>
          </cell>
          <cell r="E458" t="str">
            <v>20304   Thermo roof fans</v>
          </cell>
          <cell r="F458" t="str">
            <v>DVN</v>
          </cell>
          <cell r="G458">
            <v>3456</v>
          </cell>
        </row>
        <row r="459">
          <cell r="B459" t="str">
            <v>DVN 710D6 REV5 black/grey EMC</v>
          </cell>
          <cell r="D459" t="str">
            <v>203   Roof fans</v>
          </cell>
          <cell r="E459" t="str">
            <v>20304   Thermo roof fans</v>
          </cell>
          <cell r="F459" t="str">
            <v>DVN</v>
          </cell>
          <cell r="G459">
            <v>4085</v>
          </cell>
        </row>
        <row r="460">
          <cell r="B460" t="str">
            <v>DVN 710D6-L REV5 black/greyEMC</v>
          </cell>
          <cell r="D460" t="str">
            <v>203   Roof fans</v>
          </cell>
          <cell r="E460" t="str">
            <v>20304   Thermo roof fans</v>
          </cell>
          <cell r="F460" t="str">
            <v>DVN</v>
          </cell>
          <cell r="G460">
            <v>4287</v>
          </cell>
        </row>
        <row r="461">
          <cell r="B461" t="str">
            <v>DVN 560D4 REV5</v>
          </cell>
          <cell r="D461" t="str">
            <v>203   Roof fans</v>
          </cell>
          <cell r="E461" t="str">
            <v>20304   Thermo roof fans</v>
          </cell>
          <cell r="F461" t="str">
            <v>DVN</v>
          </cell>
          <cell r="G461">
            <v>3026</v>
          </cell>
        </row>
        <row r="462">
          <cell r="B462" t="str">
            <v>DVN 355D6</v>
          </cell>
          <cell r="D462" t="str">
            <v>203   Roof fans</v>
          </cell>
          <cell r="E462" t="str">
            <v>20304   Thermo roof fans</v>
          </cell>
          <cell r="F462" t="str">
            <v>DVN</v>
          </cell>
          <cell r="G462">
            <v>1320</v>
          </cell>
        </row>
        <row r="463">
          <cell r="B463" t="str">
            <v>DVN 500D6</v>
          </cell>
          <cell r="D463" t="str">
            <v>203   Roof fans</v>
          </cell>
          <cell r="E463" t="str">
            <v>20304   Thermo roof fans</v>
          </cell>
          <cell r="F463" t="str">
            <v>DVN</v>
          </cell>
          <cell r="G463">
            <v>2010</v>
          </cell>
        </row>
        <row r="464">
          <cell r="B464" t="str">
            <v>DVN 400D4</v>
          </cell>
          <cell r="D464" t="str">
            <v>203   Roof fans</v>
          </cell>
          <cell r="E464" t="str">
            <v>20304   Thermo roof fans</v>
          </cell>
          <cell r="F464" t="str">
            <v>DVN</v>
          </cell>
          <cell r="G464">
            <v>1393</v>
          </cell>
        </row>
        <row r="465">
          <cell r="B465" t="str">
            <v>DVN 355D4</v>
          </cell>
          <cell r="D465" t="str">
            <v>203   Roof fans</v>
          </cell>
          <cell r="E465" t="str">
            <v>20304   Thermo roof fans</v>
          </cell>
          <cell r="F465" t="str">
            <v>DVN</v>
          </cell>
          <cell r="G465">
            <v>1344</v>
          </cell>
        </row>
        <row r="466">
          <cell r="B466" t="str">
            <v>DVN 400D4 REV7</v>
          </cell>
          <cell r="D466" t="str">
            <v>203   Roof fans</v>
          </cell>
          <cell r="E466" t="str">
            <v>20304   Thermo roof fans</v>
          </cell>
          <cell r="F466" t="str">
            <v>DVN</v>
          </cell>
          <cell r="G466">
            <v>1493</v>
          </cell>
        </row>
        <row r="467">
          <cell r="B467" t="str">
            <v>DVN 355D4 REV7</v>
          </cell>
          <cell r="D467" t="str">
            <v>203   Roof fans</v>
          </cell>
          <cell r="E467" t="str">
            <v>20304   Thermo roof fans</v>
          </cell>
          <cell r="F467" t="str">
            <v>DVN</v>
          </cell>
          <cell r="G467">
            <v>1444</v>
          </cell>
        </row>
        <row r="468">
          <cell r="B468" t="str">
            <v>DVN 500D6 REV7</v>
          </cell>
          <cell r="D468" t="str">
            <v>203   Roof fans</v>
          </cell>
          <cell r="E468" t="str">
            <v>20304   Thermo roof fans</v>
          </cell>
          <cell r="F468" t="str">
            <v>DVN</v>
          </cell>
          <cell r="G468">
            <v>2110</v>
          </cell>
        </row>
        <row r="469">
          <cell r="B469" t="str">
            <v>DVN 400D4 SA</v>
          </cell>
          <cell r="D469" t="str">
            <v>203   Roof fans</v>
          </cell>
          <cell r="E469" t="str">
            <v>20304   Thermo roof fans</v>
          </cell>
          <cell r="F469" t="str">
            <v>DVN</v>
          </cell>
          <cell r="G469">
            <v>1577</v>
          </cell>
        </row>
        <row r="470">
          <cell r="B470" t="str">
            <v>DVN 560D4 SA</v>
          </cell>
          <cell r="D470" t="str">
            <v>203   Roof fans</v>
          </cell>
          <cell r="E470" t="str">
            <v>20304   Thermo roof fans</v>
          </cell>
          <cell r="F470" t="str">
            <v>DVN</v>
          </cell>
          <cell r="G470">
            <v>2750</v>
          </cell>
        </row>
        <row r="471">
          <cell r="B471" t="str">
            <v>DVN 630D4 SA</v>
          </cell>
          <cell r="D471" t="str">
            <v>203   Roof fans</v>
          </cell>
          <cell r="E471" t="str">
            <v>20304   Thermo roof fans</v>
          </cell>
          <cell r="F471" t="str">
            <v>DVN</v>
          </cell>
          <cell r="G471">
            <v>3579</v>
          </cell>
        </row>
        <row r="472">
          <cell r="B472" t="str">
            <v>DVN 450D4 SA</v>
          </cell>
          <cell r="D472" t="str">
            <v>203   Roof fans</v>
          </cell>
          <cell r="E472" t="str">
            <v>20304   Thermo roof fans</v>
          </cell>
          <cell r="F472" t="str">
            <v>DVN</v>
          </cell>
          <cell r="G472">
            <v>1894</v>
          </cell>
        </row>
        <row r="473">
          <cell r="B473" t="str">
            <v>DVNI 450D4</v>
          </cell>
          <cell r="D473" t="str">
            <v>203   Roof fans</v>
          </cell>
          <cell r="E473" t="str">
            <v>20304   Thermo roof fans</v>
          </cell>
          <cell r="F473" t="str">
            <v>DVNI</v>
          </cell>
          <cell r="G473">
            <v>2394</v>
          </cell>
        </row>
        <row r="474">
          <cell r="B474" t="str">
            <v>DVNI 500D4</v>
          </cell>
          <cell r="D474" t="str">
            <v>203   Roof fans</v>
          </cell>
          <cell r="E474" t="str">
            <v>20304   Thermo roof fans</v>
          </cell>
          <cell r="F474" t="str">
            <v>DVNI</v>
          </cell>
          <cell r="G474">
            <v>2543</v>
          </cell>
        </row>
        <row r="475">
          <cell r="B475" t="str">
            <v>DVNI 560D4</v>
          </cell>
          <cell r="D475" t="str">
            <v>203   Roof fans</v>
          </cell>
          <cell r="E475" t="str">
            <v>20304   Thermo roof fans</v>
          </cell>
          <cell r="F475" t="str">
            <v>DVNI</v>
          </cell>
          <cell r="G475">
            <v>3500</v>
          </cell>
        </row>
        <row r="476">
          <cell r="B476" t="str">
            <v>DVNI 560D6</v>
          </cell>
          <cell r="D476" t="str">
            <v>203   Roof fans</v>
          </cell>
          <cell r="E476" t="str">
            <v>20304   Thermo roof fans</v>
          </cell>
          <cell r="F476" t="str">
            <v>DVNI</v>
          </cell>
          <cell r="G476">
            <v>3470</v>
          </cell>
        </row>
        <row r="477">
          <cell r="B477" t="str">
            <v>DVNI 630D4</v>
          </cell>
          <cell r="D477" t="str">
            <v>203   Roof fans</v>
          </cell>
          <cell r="E477" t="str">
            <v>20304   Thermo roof fans</v>
          </cell>
          <cell r="F477" t="str">
            <v>DVNI</v>
          </cell>
          <cell r="G477">
            <v>3540</v>
          </cell>
        </row>
        <row r="478">
          <cell r="B478" t="str">
            <v>DVNI 630D6</v>
          </cell>
          <cell r="D478" t="str">
            <v>203   Roof fans</v>
          </cell>
          <cell r="E478" t="str">
            <v>20304   Thermo roof fans</v>
          </cell>
          <cell r="F478" t="str">
            <v>DVNI</v>
          </cell>
          <cell r="G478">
            <v>3660</v>
          </cell>
        </row>
        <row r="479">
          <cell r="B479" t="str">
            <v>DVNI 710D6</v>
          </cell>
          <cell r="D479" t="str">
            <v>203   Roof fans</v>
          </cell>
          <cell r="E479" t="str">
            <v>20304   Thermo roof fans</v>
          </cell>
          <cell r="F479" t="str">
            <v>DVNI</v>
          </cell>
          <cell r="G479">
            <v>4420</v>
          </cell>
        </row>
        <row r="480">
          <cell r="B480" t="str">
            <v>DVNI 710D6-L</v>
          </cell>
          <cell r="D480" t="str">
            <v>203   Roof fans</v>
          </cell>
          <cell r="E480" t="str">
            <v>20304   Thermo roof fans</v>
          </cell>
          <cell r="F480" t="str">
            <v>DVNI</v>
          </cell>
          <cell r="G480">
            <v>4550</v>
          </cell>
        </row>
        <row r="481">
          <cell r="B481" t="str">
            <v>DVNI 800D6</v>
          </cell>
          <cell r="D481" t="str">
            <v>203   Roof fans</v>
          </cell>
          <cell r="E481" t="str">
            <v>20304   Thermo roof fans</v>
          </cell>
          <cell r="F481" t="str">
            <v>DVNI</v>
          </cell>
          <cell r="G481">
            <v>9570</v>
          </cell>
        </row>
        <row r="482">
          <cell r="B482" t="str">
            <v>DVNI 900D6</v>
          </cell>
          <cell r="D482" t="str">
            <v>203   Roof fans</v>
          </cell>
          <cell r="E482" t="str">
            <v>20304   Thermo roof fans</v>
          </cell>
          <cell r="F482" t="str">
            <v>DVNI</v>
          </cell>
          <cell r="G482">
            <v>10040</v>
          </cell>
        </row>
        <row r="483">
          <cell r="B483" t="str">
            <v>DVNI 450D4 REV5 black/grey EMC</v>
          </cell>
          <cell r="D483" t="str">
            <v>203   Roof fans</v>
          </cell>
          <cell r="E483" t="str">
            <v>20304   Thermo roof fans</v>
          </cell>
          <cell r="F483" t="str">
            <v>DVNI</v>
          </cell>
          <cell r="G483">
            <v>2794</v>
          </cell>
        </row>
        <row r="484">
          <cell r="B484" t="str">
            <v>DVNI 500D4 REV5 black/grey EMC</v>
          </cell>
          <cell r="D484" t="str">
            <v>203   Roof fans</v>
          </cell>
          <cell r="E484" t="str">
            <v>20304   Thermo roof fans</v>
          </cell>
          <cell r="F484" t="str">
            <v>DVNI</v>
          </cell>
          <cell r="G484">
            <v>2943</v>
          </cell>
        </row>
        <row r="485">
          <cell r="B485" t="str">
            <v>DVNI 560D4 REV5 black/grey EMC</v>
          </cell>
          <cell r="D485" t="str">
            <v>203   Roof fans</v>
          </cell>
          <cell r="E485" t="str">
            <v>20304   Thermo roof fans</v>
          </cell>
          <cell r="F485" t="str">
            <v>DVNI</v>
          </cell>
          <cell r="G485">
            <v>3900</v>
          </cell>
        </row>
        <row r="486">
          <cell r="B486" t="str">
            <v>DVNI 560D6 REV5 black/grey EMC</v>
          </cell>
          <cell r="D486" t="str">
            <v>203   Roof fans</v>
          </cell>
          <cell r="E486" t="str">
            <v>20304   Thermo roof fans</v>
          </cell>
          <cell r="F486" t="str">
            <v>DVNI</v>
          </cell>
          <cell r="G486">
            <v>3870</v>
          </cell>
        </row>
        <row r="487">
          <cell r="B487" t="str">
            <v>DVNI 630D4 REV5 black/grey EMC</v>
          </cell>
          <cell r="D487" t="str">
            <v>203   Roof fans</v>
          </cell>
          <cell r="E487" t="str">
            <v>20304   Thermo roof fans</v>
          </cell>
          <cell r="F487" t="str">
            <v>DVNI</v>
          </cell>
          <cell r="G487">
            <v>3940</v>
          </cell>
        </row>
        <row r="488">
          <cell r="B488" t="str">
            <v>DVNI 630D6 REV5 black/grey EMC</v>
          </cell>
          <cell r="D488" t="str">
            <v>203   Roof fans</v>
          </cell>
          <cell r="E488" t="str">
            <v>20304   Thermo roof fans</v>
          </cell>
          <cell r="F488" t="str">
            <v>DVNI</v>
          </cell>
          <cell r="G488">
            <v>4060</v>
          </cell>
        </row>
        <row r="489">
          <cell r="B489" t="str">
            <v>DVNI 710D6 REV5 black/grey EMC</v>
          </cell>
          <cell r="D489" t="str">
            <v>203   Roof fans</v>
          </cell>
          <cell r="E489" t="str">
            <v>20304   Thermo roof fans</v>
          </cell>
          <cell r="F489" t="str">
            <v>DVNI</v>
          </cell>
          <cell r="G489">
            <v>4820</v>
          </cell>
        </row>
        <row r="490">
          <cell r="B490" t="str">
            <v>DVNI 710D6-L REV5 black/greEMC</v>
          </cell>
          <cell r="D490" t="str">
            <v>203   Roof fans</v>
          </cell>
          <cell r="E490" t="str">
            <v>20304   Thermo roof fans</v>
          </cell>
          <cell r="F490" t="str">
            <v>DVNI</v>
          </cell>
          <cell r="G490">
            <v>4950</v>
          </cell>
        </row>
        <row r="491">
          <cell r="B491" t="str">
            <v>DVNI 355D6</v>
          </cell>
          <cell r="D491" t="str">
            <v>203   Roof fans</v>
          </cell>
          <cell r="E491" t="str">
            <v>20304   Thermo roof fans</v>
          </cell>
          <cell r="F491" t="str">
            <v>DVNI</v>
          </cell>
          <cell r="G491">
            <v>1770</v>
          </cell>
        </row>
        <row r="492">
          <cell r="B492" t="str">
            <v>DVNI 500D6</v>
          </cell>
          <cell r="D492" t="str">
            <v>203   Roof fans</v>
          </cell>
          <cell r="E492" t="str">
            <v>20304   Thermo roof fans</v>
          </cell>
          <cell r="F492" t="str">
            <v>DVNI</v>
          </cell>
          <cell r="G492">
            <v>2510</v>
          </cell>
        </row>
        <row r="493">
          <cell r="B493" t="str">
            <v>DVNI 400D4</v>
          </cell>
          <cell r="D493" t="str">
            <v>203   Roof fans</v>
          </cell>
          <cell r="E493" t="str">
            <v>20304   Thermo roof fans</v>
          </cell>
          <cell r="F493" t="str">
            <v>DVNI</v>
          </cell>
          <cell r="G493">
            <v>1917</v>
          </cell>
        </row>
        <row r="494">
          <cell r="B494" t="str">
            <v>DVNI 355D4</v>
          </cell>
          <cell r="D494" t="str">
            <v>203   Roof fans</v>
          </cell>
          <cell r="E494" t="str">
            <v>20304   Thermo roof fans</v>
          </cell>
          <cell r="F494" t="str">
            <v>DVNI</v>
          </cell>
          <cell r="G494">
            <v>1794</v>
          </cell>
        </row>
        <row r="495">
          <cell r="B495" t="str">
            <v>DVNI 400D4 SA</v>
          </cell>
          <cell r="D495" t="str">
            <v>203   Roof fans</v>
          </cell>
          <cell r="E495" t="str">
            <v>20304   Thermo roof fans</v>
          </cell>
          <cell r="F495" t="str">
            <v>DVNI</v>
          </cell>
          <cell r="G495">
            <v>2027</v>
          </cell>
        </row>
        <row r="496">
          <cell r="B496" t="str">
            <v>DVV/T 1000D6+REV 380V/60Hz IE3</v>
          </cell>
          <cell r="D496" t="str">
            <v>203   Roof fans</v>
          </cell>
          <cell r="E496" t="str">
            <v>20304   Thermo roof fans</v>
          </cell>
          <cell r="F496" t="str">
            <v>DVV/T</v>
          </cell>
          <cell r="G496">
            <v>10623</v>
          </cell>
        </row>
        <row r="497">
          <cell r="B497" t="str">
            <v>DVV/T 1000D8+REV 380V/60Hz</v>
          </cell>
          <cell r="D497" t="str">
            <v>203   Roof fans</v>
          </cell>
          <cell r="E497" t="str">
            <v>20304   Thermo roof fans</v>
          </cell>
          <cell r="F497" t="str">
            <v>DVV/T</v>
          </cell>
          <cell r="G497">
            <v>9318</v>
          </cell>
        </row>
        <row r="498">
          <cell r="B498" t="str">
            <v>DVV 630D4-6-XL/120°C</v>
          </cell>
          <cell r="D498" t="str">
            <v>203   Roof fans</v>
          </cell>
          <cell r="E498" t="str">
            <v>20304   Thermo roof fans</v>
          </cell>
          <cell r="F498" t="str">
            <v>DVV/T</v>
          </cell>
          <cell r="G498">
            <v>5664</v>
          </cell>
        </row>
        <row r="499">
          <cell r="B499" t="str">
            <v>DVV 800D4-6-XL/120°C</v>
          </cell>
          <cell r="D499" t="str">
            <v>203   Roof fans</v>
          </cell>
          <cell r="E499" t="str">
            <v>20304   Thermo roof fans</v>
          </cell>
          <cell r="F499" t="str">
            <v>DVV/T</v>
          </cell>
          <cell r="G499">
            <v>11978</v>
          </cell>
        </row>
        <row r="500">
          <cell r="B500" t="str">
            <v>DVV 800D6-8-XL/120°C+REV</v>
          </cell>
          <cell r="D500" t="str">
            <v>203   Roof fans</v>
          </cell>
          <cell r="E500" t="str">
            <v>20304   Thermo roof fans</v>
          </cell>
          <cell r="F500" t="str">
            <v>DVV/T</v>
          </cell>
          <cell r="G500">
            <v>10175</v>
          </cell>
        </row>
        <row r="501">
          <cell r="B501" t="str">
            <v>DVV 800D4-6-XS/120°</v>
          </cell>
          <cell r="D501" t="str">
            <v>203   Roof fans</v>
          </cell>
          <cell r="E501" t="str">
            <v>20304   Thermo roof fans</v>
          </cell>
          <cell r="F501" t="str">
            <v>DVV/T</v>
          </cell>
          <cell r="G501">
            <v>8954</v>
          </cell>
        </row>
        <row r="502">
          <cell r="B502" t="str">
            <v>DVV 1000D6-8-XL/120°C</v>
          </cell>
          <cell r="D502" t="str">
            <v>203   Roof fans</v>
          </cell>
          <cell r="E502" t="str">
            <v>20304   Thermo roof fans</v>
          </cell>
          <cell r="F502" t="str">
            <v>DVV/T</v>
          </cell>
          <cell r="G502">
            <v>12836</v>
          </cell>
        </row>
        <row r="503">
          <cell r="B503" t="str">
            <v>DVV 1000D6-12-XL/120°C</v>
          </cell>
          <cell r="D503" t="str">
            <v>203   Roof fans</v>
          </cell>
          <cell r="E503" t="str">
            <v>20304   Thermo roof fans</v>
          </cell>
          <cell r="F503" t="str">
            <v>DVV/T</v>
          </cell>
          <cell r="G503">
            <v>13309</v>
          </cell>
        </row>
        <row r="504">
          <cell r="B504" t="str">
            <v>DVV 1000D4-8-XM/120°C</v>
          </cell>
          <cell r="D504" t="str">
            <v>203   Roof fans</v>
          </cell>
          <cell r="E504" t="str">
            <v>20304   Thermo roof fans</v>
          </cell>
          <cell r="F504" t="str">
            <v>DVV/T</v>
          </cell>
          <cell r="G504">
            <v>15237</v>
          </cell>
        </row>
        <row r="505">
          <cell r="B505" t="str">
            <v>DVV 1000D6-8-XM/120°C</v>
          </cell>
          <cell r="D505" t="str">
            <v>203   Roof fans</v>
          </cell>
          <cell r="E505" t="str">
            <v>20304   Thermo roof fans</v>
          </cell>
          <cell r="F505" t="str">
            <v>DVV/T</v>
          </cell>
          <cell r="G505">
            <v>10949</v>
          </cell>
        </row>
        <row r="506">
          <cell r="B506" t="str">
            <v>DVV 1000D4-6-XM/120°C</v>
          </cell>
          <cell r="D506" t="str">
            <v>203   Roof fans</v>
          </cell>
          <cell r="E506" t="str">
            <v>20304   Thermo roof fans</v>
          </cell>
          <cell r="F506" t="str">
            <v>DVV/T</v>
          </cell>
          <cell r="G506">
            <v>15389</v>
          </cell>
        </row>
        <row r="507">
          <cell r="B507" t="str">
            <v>DVV 1000D4-8-XP/120°C</v>
          </cell>
          <cell r="D507" t="str">
            <v>203   Roof fans</v>
          </cell>
          <cell r="E507" t="str">
            <v>20304   Thermo roof fans</v>
          </cell>
          <cell r="F507" t="str">
            <v>DVV/T</v>
          </cell>
          <cell r="G507">
            <v>18891</v>
          </cell>
        </row>
        <row r="508">
          <cell r="B508" t="str">
            <v>DVV 1000D4-6-XP/120°C</v>
          </cell>
          <cell r="D508" t="str">
            <v>203   Roof fans</v>
          </cell>
          <cell r="E508" t="str">
            <v>20304   Thermo roof fans</v>
          </cell>
          <cell r="F508" t="str">
            <v>DVV/T</v>
          </cell>
          <cell r="G508">
            <v>16274</v>
          </cell>
        </row>
        <row r="509">
          <cell r="B509" t="str">
            <v>DVV 800D4-8-XL/120°C</v>
          </cell>
          <cell r="D509" t="str">
            <v>203   Roof fans</v>
          </cell>
          <cell r="E509" t="str">
            <v>20304   Thermo roof fans</v>
          </cell>
          <cell r="F509" t="str">
            <v>DVV/T</v>
          </cell>
          <cell r="G509">
            <v>11197</v>
          </cell>
        </row>
        <row r="510">
          <cell r="B510" t="str">
            <v>DVV 560D4-6-XL/120°C</v>
          </cell>
          <cell r="D510" t="str">
            <v>203   Roof fans</v>
          </cell>
          <cell r="E510" t="str">
            <v>20304   Thermo roof fans</v>
          </cell>
          <cell r="F510" t="str">
            <v>DVV/T</v>
          </cell>
          <cell r="G510">
            <v>4414</v>
          </cell>
        </row>
        <row r="511">
          <cell r="B511" t="str">
            <v>DVV 800D4-XS/120°C IE3 EMC</v>
          </cell>
          <cell r="D511" t="str">
            <v>203   Roof fans</v>
          </cell>
          <cell r="E511" t="str">
            <v>20304   Thermo roof fans</v>
          </cell>
          <cell r="F511" t="str">
            <v>DVV/T</v>
          </cell>
          <cell r="G511">
            <v>7488</v>
          </cell>
        </row>
        <row r="512">
          <cell r="B512" t="str">
            <v>DVV 800D4-XL/120°C IE3 EMC</v>
          </cell>
          <cell r="D512" t="str">
            <v>203   Roof fans</v>
          </cell>
          <cell r="E512" t="str">
            <v>20304   Thermo roof fans</v>
          </cell>
          <cell r="F512" t="str">
            <v>DVV/T</v>
          </cell>
          <cell r="G512">
            <v>9062</v>
          </cell>
        </row>
        <row r="513">
          <cell r="B513" t="str">
            <v>DVV 1000D6-XM/120°C IE3 EMC</v>
          </cell>
          <cell r="D513" t="str">
            <v>203   Roof fans</v>
          </cell>
          <cell r="E513" t="str">
            <v>20304   Thermo roof fans</v>
          </cell>
          <cell r="F513" t="str">
            <v>DVV/T</v>
          </cell>
          <cell r="G513">
            <v>8729</v>
          </cell>
        </row>
        <row r="514">
          <cell r="B514" t="str">
            <v>DVV 1000D6-XP/120°C IE3 EMC</v>
          </cell>
          <cell r="D514" t="str">
            <v>203   Roof fans</v>
          </cell>
          <cell r="E514" t="str">
            <v>20304   Thermo roof fans</v>
          </cell>
          <cell r="F514" t="str">
            <v>DVV/T</v>
          </cell>
          <cell r="G514">
            <v>9849</v>
          </cell>
        </row>
        <row r="515">
          <cell r="B515" t="str">
            <v>DVV 1000D4-XM/120°C IE3 EMC</v>
          </cell>
          <cell r="D515" t="str">
            <v>203   Roof fans</v>
          </cell>
          <cell r="E515" t="str">
            <v>20304   Thermo roof fans</v>
          </cell>
          <cell r="F515" t="str">
            <v>DVV/T</v>
          </cell>
          <cell r="G515">
            <v>11409</v>
          </cell>
        </row>
        <row r="516">
          <cell r="B516" t="str">
            <v>DVV 1000D4-XP/120°C IE3 EMC</v>
          </cell>
          <cell r="D516" t="str">
            <v>203   Roof fans</v>
          </cell>
          <cell r="E516" t="str">
            <v>20304   Thermo roof fans</v>
          </cell>
          <cell r="F516" t="str">
            <v>DVV/T</v>
          </cell>
          <cell r="G516">
            <v>13286</v>
          </cell>
        </row>
        <row r="517">
          <cell r="B517" t="str">
            <v>DVV 1000D6-XL/120°C IE3 EMC</v>
          </cell>
          <cell r="D517" t="str">
            <v>203   Roof fans</v>
          </cell>
          <cell r="E517" t="str">
            <v>20304   Thermo roof fans</v>
          </cell>
          <cell r="F517" t="str">
            <v>DVV/T</v>
          </cell>
          <cell r="G517">
            <v>10075</v>
          </cell>
        </row>
        <row r="518">
          <cell r="B518" t="str">
            <v>DVV 800D6-XL/120 IE3 EMC</v>
          </cell>
          <cell r="D518" t="str">
            <v>203   Roof fans</v>
          </cell>
          <cell r="E518" t="str">
            <v>20304   Thermo roof fans</v>
          </cell>
          <cell r="F518" t="str">
            <v>DVV/T</v>
          </cell>
          <cell r="G518">
            <v>7197</v>
          </cell>
        </row>
        <row r="519">
          <cell r="B519" t="str">
            <v>DVV 1000D6-XP/120°C IE3</v>
          </cell>
          <cell r="D519" t="str">
            <v>203   Roof fans</v>
          </cell>
          <cell r="E519" t="str">
            <v>20304   Thermo roof fans</v>
          </cell>
          <cell r="F519" t="str">
            <v>DVV/T</v>
          </cell>
          <cell r="G519">
            <v>9238</v>
          </cell>
        </row>
        <row r="520">
          <cell r="B520" t="str">
            <v>DVV 560D4-XS/120°C IE3</v>
          </cell>
          <cell r="D520" t="str">
            <v>203   Roof fans</v>
          </cell>
          <cell r="E520" t="str">
            <v>20304   Thermo roof fans</v>
          </cell>
          <cell r="F520" t="str">
            <v>DVV/T</v>
          </cell>
          <cell r="G520">
            <v>3249</v>
          </cell>
        </row>
        <row r="521">
          <cell r="B521" t="str">
            <v>DVV 560D4-XM/120°C IE3</v>
          </cell>
          <cell r="D521" t="str">
            <v>203   Roof fans</v>
          </cell>
          <cell r="E521" t="str">
            <v>20304   Thermo roof fans</v>
          </cell>
          <cell r="F521" t="str">
            <v>DVV/T</v>
          </cell>
          <cell r="G521">
            <v>3600</v>
          </cell>
        </row>
        <row r="522">
          <cell r="B522" t="str">
            <v>DVV 560D4-XL/120°C IE3</v>
          </cell>
          <cell r="D522" t="str">
            <v>203   Roof fans</v>
          </cell>
          <cell r="E522" t="str">
            <v>20304   Thermo roof fans</v>
          </cell>
          <cell r="F522" t="str">
            <v>DVV/T</v>
          </cell>
          <cell r="G522">
            <v>3458</v>
          </cell>
        </row>
        <row r="523">
          <cell r="B523" t="str">
            <v>DVV 630D6-XL/120°C IE3</v>
          </cell>
          <cell r="D523" t="str">
            <v>203   Roof fans</v>
          </cell>
          <cell r="E523" t="str">
            <v>20304   Thermo roof fans</v>
          </cell>
          <cell r="F523" t="str">
            <v>DVV/T</v>
          </cell>
          <cell r="G523">
            <v>3894</v>
          </cell>
        </row>
        <row r="524">
          <cell r="B524" t="str">
            <v>DVV 630D4-XS/120°C IE3</v>
          </cell>
          <cell r="D524" t="str">
            <v>203   Roof fans</v>
          </cell>
          <cell r="E524" t="str">
            <v>20304   Thermo roof fans</v>
          </cell>
          <cell r="F524" t="str">
            <v>DVV/T</v>
          </cell>
          <cell r="G524">
            <v>3772</v>
          </cell>
        </row>
        <row r="525">
          <cell r="B525" t="str">
            <v>DVV 630D4-XL/120°C IE3</v>
          </cell>
          <cell r="D525" t="str">
            <v>203   Roof fans</v>
          </cell>
          <cell r="E525" t="str">
            <v>20304   Thermo roof fans</v>
          </cell>
          <cell r="F525" t="str">
            <v>DVV/T</v>
          </cell>
          <cell r="G525">
            <v>4216</v>
          </cell>
        </row>
        <row r="526">
          <cell r="B526" t="str">
            <v>DVV 800D6-XS/120°C IE3</v>
          </cell>
          <cell r="D526" t="str">
            <v>203   Roof fans</v>
          </cell>
          <cell r="E526" t="str">
            <v>20304   Thermo roof fans</v>
          </cell>
          <cell r="F526" t="str">
            <v>DVV/T</v>
          </cell>
          <cell r="G526">
            <v>5705</v>
          </cell>
        </row>
        <row r="527">
          <cell r="B527" t="str">
            <v>DVV 800D6-XL/120°C IE3</v>
          </cell>
          <cell r="D527" t="str">
            <v>203   Roof fans</v>
          </cell>
          <cell r="E527" t="str">
            <v>20304   Thermo roof fans</v>
          </cell>
          <cell r="F527" t="str">
            <v>DVV/T</v>
          </cell>
          <cell r="G527">
            <v>6043</v>
          </cell>
        </row>
        <row r="528">
          <cell r="B528" t="str">
            <v>DVV 800D4-XS/120°C IE3</v>
          </cell>
          <cell r="D528" t="str">
            <v>203   Roof fans</v>
          </cell>
          <cell r="E528" t="str">
            <v>20304   Thermo roof fans</v>
          </cell>
          <cell r="F528" t="str">
            <v>DVV/T</v>
          </cell>
          <cell r="G528">
            <v>6952</v>
          </cell>
        </row>
        <row r="529">
          <cell r="B529" t="str">
            <v>DVV 1000D6-XM/120°C IE3</v>
          </cell>
          <cell r="D529" t="str">
            <v>203   Roof fans</v>
          </cell>
          <cell r="E529" t="str">
            <v>20304   Thermo roof fans</v>
          </cell>
          <cell r="F529" t="str">
            <v>DVV/T</v>
          </cell>
          <cell r="G529">
            <v>8269</v>
          </cell>
        </row>
        <row r="530">
          <cell r="B530" t="str">
            <v>DVV 800D4-XL/120°C IE3</v>
          </cell>
          <cell r="D530" t="str">
            <v>203   Roof fans</v>
          </cell>
          <cell r="E530" t="str">
            <v>20304   Thermo roof fans</v>
          </cell>
          <cell r="F530" t="str">
            <v>DVV/T</v>
          </cell>
          <cell r="G530">
            <v>8590</v>
          </cell>
        </row>
        <row r="531">
          <cell r="B531" t="str">
            <v>DVV 1000D6-XL/120°C IE3</v>
          </cell>
          <cell r="D531" t="str">
            <v>203   Roof fans</v>
          </cell>
          <cell r="E531" t="str">
            <v>20304   Thermo roof fans</v>
          </cell>
          <cell r="F531" t="str">
            <v>DVV/T</v>
          </cell>
          <cell r="G531">
            <v>9490</v>
          </cell>
        </row>
        <row r="532">
          <cell r="B532" t="str">
            <v>DVV 1000D4-XM/120°C IE3</v>
          </cell>
          <cell r="D532" t="str">
            <v>203   Roof fans</v>
          </cell>
          <cell r="E532" t="str">
            <v>20304   Thermo roof fans</v>
          </cell>
          <cell r="F532" t="str">
            <v>DVV/T</v>
          </cell>
          <cell r="G532">
            <v>10769</v>
          </cell>
        </row>
        <row r="533">
          <cell r="B533" t="str">
            <v>DVV 1000D4-XP/120°C IE3</v>
          </cell>
          <cell r="D533" t="str">
            <v>203   Roof fans</v>
          </cell>
          <cell r="E533" t="str">
            <v>20304   Thermo roof fans</v>
          </cell>
          <cell r="F533" t="str">
            <v>DVV/T</v>
          </cell>
          <cell r="G533">
            <v>12778</v>
          </cell>
        </row>
        <row r="534">
          <cell r="B534" t="str">
            <v>DVV 1000D8-XL/120°C IE3</v>
          </cell>
          <cell r="D534" t="str">
            <v>203   Roof fans</v>
          </cell>
          <cell r="E534" t="str">
            <v>20304   Thermo roof fans</v>
          </cell>
          <cell r="F534" t="str">
            <v>DVV/T</v>
          </cell>
          <cell r="G534">
            <v>8238</v>
          </cell>
        </row>
        <row r="535">
          <cell r="B535" t="str">
            <v>DVV 1000D8-XP/120°C IE3</v>
          </cell>
          <cell r="D535" t="str">
            <v>203   Roof fans</v>
          </cell>
          <cell r="E535" t="str">
            <v>20304   Thermo roof fans</v>
          </cell>
          <cell r="F535" t="str">
            <v>DVV/T</v>
          </cell>
          <cell r="G535">
            <v>8136</v>
          </cell>
        </row>
        <row r="536">
          <cell r="B536" t="str">
            <v>DVC 190E-S EC</v>
          </cell>
          <cell r="D536" t="str">
            <v>203   Roof fans</v>
          </cell>
          <cell r="E536" t="str">
            <v>20305   EC Roof fans</v>
          </cell>
          <cell r="F536" t="str">
            <v>DVC</v>
          </cell>
          <cell r="G536">
            <v>622</v>
          </cell>
        </row>
        <row r="537">
          <cell r="B537" t="str">
            <v>DVC 190E-S REV3 EC</v>
          </cell>
          <cell r="D537" t="str">
            <v>203   Roof fans</v>
          </cell>
          <cell r="E537" t="str">
            <v>20305   EC Roof fans</v>
          </cell>
          <cell r="F537" t="str">
            <v>DVC</v>
          </cell>
          <cell r="G537">
            <v>717</v>
          </cell>
        </row>
        <row r="538">
          <cell r="B538" t="str">
            <v>DVC 225E-S EC</v>
          </cell>
          <cell r="D538" t="str">
            <v>203   Roof fans</v>
          </cell>
          <cell r="E538" t="str">
            <v>20305   EC Roof fans</v>
          </cell>
          <cell r="F538" t="str">
            <v>DVC</v>
          </cell>
          <cell r="G538">
            <v>940</v>
          </cell>
        </row>
        <row r="539">
          <cell r="B539" t="str">
            <v>DVC 225E-S REV3/3 EC</v>
          </cell>
          <cell r="D539" t="str">
            <v>203   Roof fans</v>
          </cell>
          <cell r="E539" t="str">
            <v>20305   EC Roof fans</v>
          </cell>
          <cell r="F539" t="str">
            <v>DVC</v>
          </cell>
          <cell r="G539">
            <v>1035</v>
          </cell>
        </row>
        <row r="540">
          <cell r="B540" t="str">
            <v>DVC 315E-S EC</v>
          </cell>
          <cell r="D540" t="str">
            <v>203   Roof fans</v>
          </cell>
          <cell r="E540" t="str">
            <v>20305   EC Roof fans</v>
          </cell>
          <cell r="F540" t="str">
            <v>DVC</v>
          </cell>
          <cell r="G540">
            <v>1039</v>
          </cell>
        </row>
        <row r="541">
          <cell r="B541" t="str">
            <v>DVC 355E-S EC</v>
          </cell>
          <cell r="D541" t="str">
            <v>203   Roof fans</v>
          </cell>
          <cell r="E541" t="str">
            <v>20305   EC Roof fans</v>
          </cell>
          <cell r="F541" t="str">
            <v>DVC</v>
          </cell>
          <cell r="G541">
            <v>1566</v>
          </cell>
        </row>
        <row r="542">
          <cell r="B542" t="str">
            <v>DVC 400E-S EC</v>
          </cell>
          <cell r="D542" t="str">
            <v>203   Roof fans</v>
          </cell>
          <cell r="E542" t="str">
            <v>20305   EC Roof fans</v>
          </cell>
          <cell r="F542" t="str">
            <v>DVC</v>
          </cell>
          <cell r="G542">
            <v>1676</v>
          </cell>
        </row>
        <row r="543">
          <cell r="B543" t="str">
            <v>DVC 315E-S REV3/3 EC</v>
          </cell>
          <cell r="D543" t="str">
            <v>203   Roof fans</v>
          </cell>
          <cell r="E543" t="str">
            <v>20305   EC Roof fans</v>
          </cell>
          <cell r="F543" t="str">
            <v>DVC</v>
          </cell>
          <cell r="G543">
            <v>1134</v>
          </cell>
        </row>
        <row r="544">
          <cell r="B544" t="str">
            <v>DVC 355E-S SE EC</v>
          </cell>
          <cell r="D544" t="str">
            <v>203   Roof fans</v>
          </cell>
          <cell r="E544" t="str">
            <v>20305   EC Roof fans</v>
          </cell>
          <cell r="F544" t="str">
            <v>DVC</v>
          </cell>
          <cell r="G544">
            <v>1868</v>
          </cell>
        </row>
        <row r="545">
          <cell r="B545" t="str">
            <v>DVC 355E-S REV3/3 EC</v>
          </cell>
          <cell r="D545" t="str">
            <v>203   Roof fans</v>
          </cell>
          <cell r="E545" t="str">
            <v>20305   EC Roof fans</v>
          </cell>
          <cell r="F545" t="str">
            <v>DVC</v>
          </cell>
          <cell r="G545">
            <v>1661</v>
          </cell>
        </row>
        <row r="546">
          <cell r="B546" t="str">
            <v>DVC 400E-S SE EC</v>
          </cell>
          <cell r="D546" t="str">
            <v>203   Roof fans</v>
          </cell>
          <cell r="E546" t="str">
            <v>20305   EC Roof fans</v>
          </cell>
          <cell r="F546" t="str">
            <v>DVC</v>
          </cell>
          <cell r="G546">
            <v>1976</v>
          </cell>
        </row>
        <row r="547">
          <cell r="B547" t="str">
            <v>DVC 400E-S REV5/5 EC</v>
          </cell>
          <cell r="D547" t="str">
            <v>203   Roof fans</v>
          </cell>
          <cell r="E547" t="str">
            <v>20305   EC Roof fans</v>
          </cell>
          <cell r="F547" t="str">
            <v>DVC</v>
          </cell>
          <cell r="G547">
            <v>1776</v>
          </cell>
        </row>
        <row r="548">
          <cell r="B548" t="str">
            <v>DVC 450D-S EC</v>
          </cell>
          <cell r="D548" t="str">
            <v>203   Roof fans</v>
          </cell>
          <cell r="E548" t="str">
            <v>20305   EC Roof fans</v>
          </cell>
          <cell r="F548" t="str">
            <v>DVC</v>
          </cell>
          <cell r="G548">
            <v>2359</v>
          </cell>
        </row>
        <row r="549">
          <cell r="B549" t="str">
            <v>DVC 450D-S REV5/7 EC</v>
          </cell>
          <cell r="D549" t="str">
            <v>203   Roof fans</v>
          </cell>
          <cell r="E549" t="str">
            <v>20305   EC Roof fans</v>
          </cell>
          <cell r="F549" t="str">
            <v>DVC</v>
          </cell>
          <cell r="G549">
            <v>2459</v>
          </cell>
        </row>
        <row r="550">
          <cell r="B550" t="str">
            <v>DVC 500D-S EC</v>
          </cell>
          <cell r="D550" t="str">
            <v>203   Roof fans</v>
          </cell>
          <cell r="E550" t="str">
            <v>20305   EC Roof fans</v>
          </cell>
          <cell r="F550" t="str">
            <v>DVC</v>
          </cell>
          <cell r="G550">
            <v>2380</v>
          </cell>
        </row>
        <row r="551">
          <cell r="B551" t="str">
            <v>DVC 560D-S EC</v>
          </cell>
          <cell r="D551" t="str">
            <v>203   Roof fans</v>
          </cell>
          <cell r="E551" t="str">
            <v>20305   EC Roof fans</v>
          </cell>
          <cell r="F551" t="str">
            <v>DVC</v>
          </cell>
          <cell r="G551">
            <v>3100</v>
          </cell>
        </row>
        <row r="552">
          <cell r="B552" t="str">
            <v>DVC 560D-S REV5/7 EC</v>
          </cell>
          <cell r="D552" t="str">
            <v>203   Roof fans</v>
          </cell>
          <cell r="E552" t="str">
            <v>20305   EC Roof fans</v>
          </cell>
          <cell r="F552" t="str">
            <v>DVC</v>
          </cell>
          <cell r="G552">
            <v>3200</v>
          </cell>
        </row>
        <row r="553">
          <cell r="B553" t="str">
            <v>DVC 630D-S EC</v>
          </cell>
          <cell r="D553" t="str">
            <v>203   Roof fans</v>
          </cell>
          <cell r="E553" t="str">
            <v>20305   EC Roof fans</v>
          </cell>
          <cell r="F553" t="str">
            <v>DVC</v>
          </cell>
          <cell r="G553">
            <v>3650</v>
          </cell>
        </row>
        <row r="554">
          <cell r="B554" t="str">
            <v>DVC 630D-S REV5/7</v>
          </cell>
          <cell r="D554" t="str">
            <v>203   Roof fans</v>
          </cell>
          <cell r="E554" t="str">
            <v>20305   EC Roof fans</v>
          </cell>
          <cell r="F554" t="str">
            <v>DVC</v>
          </cell>
          <cell r="G554">
            <v>3750</v>
          </cell>
        </row>
        <row r="555">
          <cell r="B555" t="str">
            <v>DVC 710D-S EC</v>
          </cell>
          <cell r="D555" t="str">
            <v>203   Roof fans</v>
          </cell>
          <cell r="E555" t="str">
            <v>20305   EC Roof fans</v>
          </cell>
          <cell r="F555" t="str">
            <v>DVC</v>
          </cell>
          <cell r="G555">
            <v>4264</v>
          </cell>
        </row>
        <row r="556">
          <cell r="B556" t="str">
            <v>DVC 710D-S REV5/5 EC</v>
          </cell>
          <cell r="D556" t="str">
            <v>203   Roof fans</v>
          </cell>
          <cell r="E556" t="str">
            <v>20305   EC Roof fans</v>
          </cell>
          <cell r="F556" t="str">
            <v>DVC</v>
          </cell>
          <cell r="G556">
            <v>4364</v>
          </cell>
        </row>
        <row r="557">
          <cell r="B557" t="str">
            <v>DVC 450E-SK EC</v>
          </cell>
          <cell r="D557" t="str">
            <v>203   Roof fans</v>
          </cell>
          <cell r="E557" t="str">
            <v>20305   EC Roof fans</v>
          </cell>
          <cell r="F557" t="str">
            <v>DVC</v>
          </cell>
          <cell r="G557">
            <v>2212</v>
          </cell>
        </row>
        <row r="558">
          <cell r="B558" t="str">
            <v>DVC 450E-SK REV5/5 EC</v>
          </cell>
          <cell r="D558" t="str">
            <v>203   Roof fans</v>
          </cell>
          <cell r="E558" t="str">
            <v>20305   EC Roof fans</v>
          </cell>
          <cell r="F558" t="str">
            <v>DVC</v>
          </cell>
          <cell r="G558">
            <v>2312</v>
          </cell>
        </row>
        <row r="559">
          <cell r="B559" t="str">
            <v>DVCI 450D-S EC</v>
          </cell>
          <cell r="D559" t="str">
            <v>203   Roof fans</v>
          </cell>
          <cell r="E559" t="str">
            <v>20305   EC Roof fans</v>
          </cell>
          <cell r="F559" t="str">
            <v>DVCI</v>
          </cell>
          <cell r="G559">
            <v>2859</v>
          </cell>
        </row>
        <row r="560">
          <cell r="B560" t="str">
            <v>DVCI 710D-S EC</v>
          </cell>
          <cell r="D560" t="str">
            <v>203   Roof fans</v>
          </cell>
          <cell r="E560" t="str">
            <v>20305   EC Roof fans</v>
          </cell>
          <cell r="F560" t="str">
            <v>DVCI</v>
          </cell>
          <cell r="G560">
            <v>5214</v>
          </cell>
        </row>
        <row r="561">
          <cell r="B561" t="str">
            <v>DVCI 190E-S EC</v>
          </cell>
          <cell r="D561" t="str">
            <v>203   Roof fans</v>
          </cell>
          <cell r="E561" t="str">
            <v>20305   EC Roof fans</v>
          </cell>
          <cell r="F561" t="str">
            <v>DVCI</v>
          </cell>
          <cell r="G561">
            <v>812</v>
          </cell>
        </row>
        <row r="562">
          <cell r="B562" t="str">
            <v>DVCI 225E-S EC</v>
          </cell>
          <cell r="D562" t="str">
            <v>203   Roof fans</v>
          </cell>
          <cell r="E562" t="str">
            <v>20305   EC Roof fans</v>
          </cell>
          <cell r="F562" t="str">
            <v>DVCI</v>
          </cell>
          <cell r="G562">
            <v>1130</v>
          </cell>
        </row>
        <row r="563">
          <cell r="B563" t="str">
            <v>DVCI 315E-S EC</v>
          </cell>
          <cell r="D563" t="str">
            <v>203   Roof fans</v>
          </cell>
          <cell r="E563" t="str">
            <v>20305   EC Roof fans</v>
          </cell>
          <cell r="F563" t="str">
            <v>DVCI</v>
          </cell>
          <cell r="G563">
            <v>1414</v>
          </cell>
        </row>
        <row r="564">
          <cell r="B564" t="str">
            <v>DVCI 400E-S EC</v>
          </cell>
          <cell r="D564" t="str">
            <v>203   Roof fans</v>
          </cell>
          <cell r="E564" t="str">
            <v>20305   EC Roof fans</v>
          </cell>
          <cell r="F564" t="str">
            <v>DVCI</v>
          </cell>
          <cell r="G564">
            <v>2126</v>
          </cell>
        </row>
        <row r="565">
          <cell r="B565" t="str">
            <v>DVCI 450D-S EC</v>
          </cell>
          <cell r="D565" t="str">
            <v>203   Roof fans</v>
          </cell>
          <cell r="E565" t="str">
            <v>20305   EC Roof fans</v>
          </cell>
          <cell r="F565" t="str">
            <v>DVCI</v>
          </cell>
          <cell r="G565">
            <v>2859</v>
          </cell>
        </row>
        <row r="566">
          <cell r="B566" t="str">
            <v>DVCI 450E-SK EC</v>
          </cell>
          <cell r="D566" t="str">
            <v>203   Roof fans</v>
          </cell>
          <cell r="E566" t="str">
            <v>20305   EC Roof fans</v>
          </cell>
          <cell r="F566" t="str">
            <v>DVCI</v>
          </cell>
          <cell r="G566">
            <v>2712</v>
          </cell>
        </row>
        <row r="567">
          <cell r="B567" t="str">
            <v>DVCI 500D-S EC</v>
          </cell>
          <cell r="D567" t="str">
            <v>203   Roof fans</v>
          </cell>
          <cell r="E567" t="str">
            <v>20305   EC Roof fans</v>
          </cell>
          <cell r="F567" t="str">
            <v>DVCI</v>
          </cell>
          <cell r="G567">
            <v>2880</v>
          </cell>
        </row>
        <row r="568">
          <cell r="B568" t="str">
            <v>DVCI 560D-S EC</v>
          </cell>
          <cell r="D568" t="str">
            <v>203   Roof fans</v>
          </cell>
          <cell r="E568" t="str">
            <v>20305   EC Roof fans</v>
          </cell>
          <cell r="F568" t="str">
            <v>DVCI</v>
          </cell>
          <cell r="G568">
            <v>3850</v>
          </cell>
        </row>
        <row r="569">
          <cell r="B569" t="str">
            <v>DVCI 315E-S REV3/3 EC</v>
          </cell>
          <cell r="D569" t="str">
            <v>203   Roof fans</v>
          </cell>
          <cell r="E569" t="str">
            <v>20305   EC Roof fans</v>
          </cell>
          <cell r="F569" t="str">
            <v>DVCI</v>
          </cell>
          <cell r="G569">
            <v>1485</v>
          </cell>
        </row>
        <row r="570">
          <cell r="B570" t="str">
            <v>DVCI 710D-P EC</v>
          </cell>
          <cell r="D570" t="str">
            <v>203   Roof fans</v>
          </cell>
          <cell r="E570" t="str">
            <v>20305   EC Roof fans</v>
          </cell>
          <cell r="F570" t="str">
            <v>DVCI-P</v>
          </cell>
          <cell r="G570">
            <v>55750</v>
          </cell>
        </row>
        <row r="571">
          <cell r="B571" t="str">
            <v>DVCI 225E-P EC</v>
          </cell>
          <cell r="D571" t="str">
            <v>203   Roof fans</v>
          </cell>
          <cell r="E571" t="str">
            <v>20305   EC Roof fans</v>
          </cell>
          <cell r="F571" t="str">
            <v>DVCI-P</v>
          </cell>
          <cell r="G571">
            <v>1540</v>
          </cell>
        </row>
        <row r="572">
          <cell r="B572" t="str">
            <v>DVCI 190E-P EC</v>
          </cell>
          <cell r="D572" t="str">
            <v>203   Roof fans</v>
          </cell>
          <cell r="E572" t="str">
            <v>20305   EC Roof fans</v>
          </cell>
          <cell r="F572" t="str">
            <v>DVCI-P</v>
          </cell>
          <cell r="G572">
            <v>1293</v>
          </cell>
        </row>
        <row r="573">
          <cell r="B573" t="str">
            <v>DVCI 315E-P EC</v>
          </cell>
          <cell r="D573" t="str">
            <v>203   Roof fans</v>
          </cell>
          <cell r="E573" t="str">
            <v>20305   EC Roof fans</v>
          </cell>
          <cell r="F573" t="str">
            <v>DVCI-P</v>
          </cell>
          <cell r="G573">
            <v>1993</v>
          </cell>
        </row>
        <row r="574">
          <cell r="B574" t="str">
            <v>DVCI 355E-P EC</v>
          </cell>
          <cell r="D574" t="str">
            <v>203   Roof fans</v>
          </cell>
          <cell r="E574" t="str">
            <v>20305   EC Roof fans</v>
          </cell>
          <cell r="F574" t="str">
            <v>DVCI-P</v>
          </cell>
          <cell r="G574">
            <v>2720</v>
          </cell>
        </row>
        <row r="575">
          <cell r="B575" t="str">
            <v>DVCI 400E-P EC</v>
          </cell>
          <cell r="D575" t="str">
            <v>203   Roof fans</v>
          </cell>
          <cell r="E575" t="str">
            <v>20305   EC Roof fans</v>
          </cell>
          <cell r="F575" t="str">
            <v>DVCI-P</v>
          </cell>
          <cell r="G575">
            <v>2850</v>
          </cell>
        </row>
        <row r="576">
          <cell r="B576" t="str">
            <v>DVCI 450D-P EC</v>
          </cell>
          <cell r="D576" t="str">
            <v>203   Roof fans</v>
          </cell>
          <cell r="E576" t="str">
            <v>20305   EC Roof fans</v>
          </cell>
          <cell r="F576" t="str">
            <v>DVCI-P</v>
          </cell>
          <cell r="G576">
            <v>3438</v>
          </cell>
        </row>
        <row r="577">
          <cell r="B577" t="str">
            <v>DVCI 450E-PK EC</v>
          </cell>
          <cell r="D577" t="str">
            <v>203   Roof fans</v>
          </cell>
          <cell r="E577" t="str">
            <v>20305   EC Roof fans</v>
          </cell>
          <cell r="F577" t="str">
            <v>DVCI-P</v>
          </cell>
          <cell r="G577">
            <v>3382</v>
          </cell>
        </row>
        <row r="578">
          <cell r="B578" t="str">
            <v>DVCI 500D-P EC</v>
          </cell>
          <cell r="D578" t="str">
            <v>203   Roof fans</v>
          </cell>
          <cell r="E578" t="str">
            <v>20305   EC Roof fans</v>
          </cell>
          <cell r="F578" t="str">
            <v>DVCI-P</v>
          </cell>
          <cell r="G578">
            <v>3520</v>
          </cell>
        </row>
        <row r="579">
          <cell r="B579" t="str">
            <v>DVC 190E-P EC</v>
          </cell>
          <cell r="D579" t="str">
            <v>203   Roof fans</v>
          </cell>
          <cell r="E579" t="str">
            <v>20305   EC Roof fans</v>
          </cell>
          <cell r="F579" t="str">
            <v>DVC-P</v>
          </cell>
          <cell r="G579">
            <v>1103</v>
          </cell>
        </row>
        <row r="580">
          <cell r="B580" t="str">
            <v>DVC 225E-P EC</v>
          </cell>
          <cell r="D580" t="str">
            <v>203   Roof fans</v>
          </cell>
          <cell r="E580" t="str">
            <v>20305   EC Roof fans</v>
          </cell>
          <cell r="F580" t="str">
            <v>DVC-P</v>
          </cell>
          <cell r="G580">
            <v>1350</v>
          </cell>
        </row>
        <row r="581">
          <cell r="B581" t="str">
            <v>DVC 315E-P EC</v>
          </cell>
          <cell r="D581" t="str">
            <v>203   Roof fans</v>
          </cell>
          <cell r="E581" t="str">
            <v>20305   EC Roof fans</v>
          </cell>
          <cell r="F581" t="str">
            <v>DVC-P</v>
          </cell>
          <cell r="G581">
            <v>1618</v>
          </cell>
        </row>
        <row r="582">
          <cell r="B582" t="str">
            <v>DVC 355E-P EC</v>
          </cell>
          <cell r="D582" t="str">
            <v>203   Roof fans</v>
          </cell>
          <cell r="E582" t="str">
            <v>20305   EC Roof fans</v>
          </cell>
          <cell r="F582" t="str">
            <v>DVC-P</v>
          </cell>
          <cell r="G582">
            <v>2270</v>
          </cell>
        </row>
        <row r="583">
          <cell r="B583" t="str">
            <v>DVC 400E-P EC</v>
          </cell>
          <cell r="D583" t="str">
            <v>203   Roof fans</v>
          </cell>
          <cell r="E583" t="str">
            <v>20305   EC Roof fans</v>
          </cell>
          <cell r="F583" t="str">
            <v>DVC-P</v>
          </cell>
          <cell r="G583">
            <v>2400</v>
          </cell>
        </row>
        <row r="584">
          <cell r="B584" t="str">
            <v>DVC 450D-P EC</v>
          </cell>
          <cell r="D584" t="str">
            <v>203   Roof fans</v>
          </cell>
          <cell r="E584" t="str">
            <v>20305   EC Roof fans</v>
          </cell>
          <cell r="F584" t="str">
            <v>DVC-P</v>
          </cell>
          <cell r="G584">
            <v>2938</v>
          </cell>
        </row>
        <row r="585">
          <cell r="B585" t="str">
            <v>DVC 500D-P EC</v>
          </cell>
          <cell r="D585" t="str">
            <v>203   Roof fans</v>
          </cell>
          <cell r="E585" t="str">
            <v>20305   EC Roof fans</v>
          </cell>
          <cell r="F585" t="str">
            <v>DVC-P</v>
          </cell>
          <cell r="G585">
            <v>3020</v>
          </cell>
        </row>
        <row r="586">
          <cell r="B586" t="str">
            <v>DVC 560D-P EC</v>
          </cell>
          <cell r="D586" t="str">
            <v>203   Roof fans</v>
          </cell>
          <cell r="E586" t="str">
            <v>20305   EC Roof fans</v>
          </cell>
          <cell r="F586" t="str">
            <v>DVC-P</v>
          </cell>
          <cell r="G586">
            <v>3950</v>
          </cell>
        </row>
        <row r="587">
          <cell r="B587" t="str">
            <v>DVC 630D-P EC</v>
          </cell>
          <cell r="D587" t="str">
            <v>203   Roof fans</v>
          </cell>
          <cell r="E587" t="str">
            <v>20305   EC Roof fans</v>
          </cell>
          <cell r="F587" t="str">
            <v>DVC-P</v>
          </cell>
          <cell r="G587">
            <v>4050</v>
          </cell>
        </row>
        <row r="588">
          <cell r="B588" t="str">
            <v>DVC 710D-P EC</v>
          </cell>
          <cell r="D588" t="str">
            <v>203   Roof fans</v>
          </cell>
          <cell r="E588" t="str">
            <v>20305   EC Roof fans</v>
          </cell>
          <cell r="F588" t="str">
            <v>DVC-P</v>
          </cell>
          <cell r="G588">
            <v>4800</v>
          </cell>
        </row>
        <row r="589">
          <cell r="B589" t="str">
            <v>DVC 450E-PK EC</v>
          </cell>
          <cell r="D589" t="str">
            <v>203   Roof fans</v>
          </cell>
          <cell r="E589" t="str">
            <v>20305   EC Roof fans</v>
          </cell>
          <cell r="F589" t="str">
            <v>DVC-P</v>
          </cell>
          <cell r="G589">
            <v>2882</v>
          </cell>
        </row>
        <row r="590">
          <cell r="B590" t="str">
            <v>DVC 315E-POC FTG EC</v>
          </cell>
          <cell r="D590" t="str">
            <v>203   Roof fans</v>
          </cell>
          <cell r="E590" t="str">
            <v>20305   EC Roof fans</v>
          </cell>
          <cell r="F590" t="str">
            <v>DVC-POC</v>
          </cell>
          <cell r="G590">
            <v>2440</v>
          </cell>
        </row>
        <row r="591">
          <cell r="B591" t="str">
            <v>DVC 355E-POC FTG EC</v>
          </cell>
          <cell r="D591" t="str">
            <v>203   Roof fans</v>
          </cell>
          <cell r="E591" t="str">
            <v>20305   EC Roof fans</v>
          </cell>
          <cell r="F591" t="str">
            <v>DVC-POC</v>
          </cell>
          <cell r="G591">
            <v>3050</v>
          </cell>
        </row>
        <row r="592">
          <cell r="B592" t="str">
            <v>TFC 225 S Sileo Black</v>
          </cell>
          <cell r="D592" t="str">
            <v>203   Roof fans</v>
          </cell>
          <cell r="E592" t="str">
            <v>20305   EC Roof fans</v>
          </cell>
          <cell r="F592" t="str">
            <v>TFC</v>
          </cell>
          <cell r="G592">
            <v>1558</v>
          </cell>
        </row>
        <row r="593">
          <cell r="B593" t="str">
            <v>TFC 280 S Sileo Black</v>
          </cell>
          <cell r="D593" t="str">
            <v>203   Roof fans</v>
          </cell>
          <cell r="E593" t="str">
            <v>20305   EC Roof fans</v>
          </cell>
          <cell r="F593" t="str">
            <v>TFC</v>
          </cell>
          <cell r="G593">
            <v>1814</v>
          </cell>
        </row>
        <row r="594">
          <cell r="B594" t="str">
            <v>TFC 355 S Sileo Black</v>
          </cell>
          <cell r="D594" t="str">
            <v>203   Roof fans</v>
          </cell>
          <cell r="E594" t="str">
            <v>20305   EC Roof fans</v>
          </cell>
          <cell r="F594" t="str">
            <v>TFC</v>
          </cell>
          <cell r="G594">
            <v>2379</v>
          </cell>
        </row>
        <row r="595">
          <cell r="B595" t="str">
            <v>TFC 450 S Sileo Black</v>
          </cell>
          <cell r="D595" t="str">
            <v>203   Roof fans</v>
          </cell>
          <cell r="E595" t="str">
            <v>20305   EC Roof fans</v>
          </cell>
          <cell r="F595" t="str">
            <v>TFC</v>
          </cell>
          <cell r="G595">
            <v>3054</v>
          </cell>
        </row>
        <row r="596">
          <cell r="B596" t="str">
            <v>TFC 500 S Sileo Black</v>
          </cell>
          <cell r="D596" t="str">
            <v>203   Roof fans</v>
          </cell>
          <cell r="E596" t="str">
            <v>20305   EC Roof fans</v>
          </cell>
          <cell r="F596" t="str">
            <v>TFC</v>
          </cell>
          <cell r="G596">
            <v>3529</v>
          </cell>
        </row>
        <row r="597">
          <cell r="B597" t="str">
            <v>TFC 225 P Sileo Black</v>
          </cell>
          <cell r="D597" t="str">
            <v>203   Roof fans</v>
          </cell>
          <cell r="E597" t="str">
            <v>20305   EC Roof fans</v>
          </cell>
          <cell r="F597" t="str">
            <v>TFC-P</v>
          </cell>
          <cell r="G597">
            <v>1833</v>
          </cell>
        </row>
        <row r="598">
          <cell r="B598" t="str">
            <v>TFC 280 P Sileo Black</v>
          </cell>
          <cell r="D598" t="str">
            <v>203   Roof fans</v>
          </cell>
          <cell r="E598" t="str">
            <v>20305   EC Roof fans</v>
          </cell>
          <cell r="F598" t="str">
            <v>TFC-P</v>
          </cell>
          <cell r="G598">
            <v>2273</v>
          </cell>
        </row>
        <row r="599">
          <cell r="B599" t="str">
            <v>TFC 355 P Sileo Black</v>
          </cell>
          <cell r="D599" t="str">
            <v>203   Roof fans</v>
          </cell>
          <cell r="E599" t="str">
            <v>20305   EC Roof fans</v>
          </cell>
          <cell r="F599" t="str">
            <v>TFC-P</v>
          </cell>
          <cell r="G599">
            <v>2892</v>
          </cell>
        </row>
        <row r="600">
          <cell r="B600" t="str">
            <v>TFC 450 P Sileo Black</v>
          </cell>
          <cell r="D600" t="str">
            <v>203   Roof fans</v>
          </cell>
          <cell r="E600" t="str">
            <v>20305   EC Roof fans</v>
          </cell>
          <cell r="F600" t="str">
            <v>TFC-P</v>
          </cell>
          <cell r="G600">
            <v>3539</v>
          </cell>
        </row>
        <row r="601">
          <cell r="B601" t="str">
            <v>TFC 500 P Sileo Black</v>
          </cell>
          <cell r="D601" t="str">
            <v>203   Roof fans</v>
          </cell>
          <cell r="E601" t="str">
            <v>20305   EC Roof fans</v>
          </cell>
          <cell r="F601" t="str">
            <v>TFC-P</v>
          </cell>
          <cell r="G601">
            <v>4015</v>
          </cell>
        </row>
        <row r="602">
          <cell r="B602" t="str">
            <v>TFSK 160 EC Sileo Black</v>
          </cell>
          <cell r="D602" t="str">
            <v>203   Roof fans</v>
          </cell>
          <cell r="E602" t="str">
            <v>20305   EC Roof fans</v>
          </cell>
          <cell r="F602" t="str">
            <v>TFSK EC</v>
          </cell>
          <cell r="G602">
            <v>501</v>
          </cell>
        </row>
        <row r="603">
          <cell r="B603" t="str">
            <v>TFSK 200 EC Sileo Black</v>
          </cell>
          <cell r="D603" t="str">
            <v>203   Roof fans</v>
          </cell>
          <cell r="E603" t="str">
            <v>20305   EC Roof fans</v>
          </cell>
          <cell r="F603" t="str">
            <v>TFSK EC</v>
          </cell>
          <cell r="G603">
            <v>537</v>
          </cell>
        </row>
        <row r="604">
          <cell r="B604" t="str">
            <v>TFSR 160 EC Sileo Black</v>
          </cell>
          <cell r="D604" t="str">
            <v>203   Roof fans</v>
          </cell>
          <cell r="E604" t="str">
            <v>20305   EC Roof fans</v>
          </cell>
          <cell r="F604" t="str">
            <v>TFSR EC</v>
          </cell>
          <cell r="G604">
            <v>502</v>
          </cell>
        </row>
        <row r="605">
          <cell r="B605" t="str">
            <v>TFSR 200 EC Sileo Black</v>
          </cell>
          <cell r="D605" t="str">
            <v>203   Roof fans</v>
          </cell>
          <cell r="E605" t="str">
            <v>20305   EC Roof fans</v>
          </cell>
          <cell r="F605" t="str">
            <v>TFSR EC</v>
          </cell>
          <cell r="G605">
            <v>584</v>
          </cell>
        </row>
        <row r="606">
          <cell r="B606" t="str">
            <v>DVN 400EC</v>
          </cell>
          <cell r="D606" t="str">
            <v>203   Roof fans</v>
          </cell>
          <cell r="E606" t="str">
            <v>20306   EC Thermo Roof fans</v>
          </cell>
          <cell r="F606" t="str">
            <v>DVN EC</v>
          </cell>
          <cell r="G606">
            <v>2472</v>
          </cell>
        </row>
        <row r="607">
          <cell r="B607" t="str">
            <v>DVN 355EC</v>
          </cell>
          <cell r="D607" t="str">
            <v>203   Roof fans</v>
          </cell>
          <cell r="E607" t="str">
            <v>20306   EC Thermo Roof fans</v>
          </cell>
          <cell r="F607" t="str">
            <v>DVN EC</v>
          </cell>
          <cell r="G607">
            <v>2000</v>
          </cell>
        </row>
        <row r="608">
          <cell r="B608" t="str">
            <v>DVN 450EC-K</v>
          </cell>
          <cell r="D608" t="str">
            <v>203   Roof fans</v>
          </cell>
          <cell r="E608" t="str">
            <v>20306   EC Thermo Roof fans</v>
          </cell>
          <cell r="F608" t="str">
            <v>DVN EC</v>
          </cell>
          <cell r="G608">
            <v>2905</v>
          </cell>
        </row>
        <row r="609">
          <cell r="B609" t="str">
            <v>DVN 450EC</v>
          </cell>
          <cell r="D609" t="str">
            <v>203   Roof fans</v>
          </cell>
          <cell r="E609" t="str">
            <v>20306   EC Thermo Roof fans</v>
          </cell>
          <cell r="F609" t="str">
            <v>DVN EC</v>
          </cell>
          <cell r="G609">
            <v>3153</v>
          </cell>
        </row>
        <row r="610">
          <cell r="B610" t="str">
            <v>DVN 500EC</v>
          </cell>
          <cell r="D610" t="str">
            <v>203   Roof fans</v>
          </cell>
          <cell r="E610" t="str">
            <v>20306   EC Thermo Roof fans</v>
          </cell>
          <cell r="F610" t="str">
            <v>DVN EC</v>
          </cell>
          <cell r="G610">
            <v>3677</v>
          </cell>
        </row>
        <row r="611">
          <cell r="B611" t="str">
            <v>DVN 560EC</v>
          </cell>
          <cell r="D611" t="str">
            <v>203   Roof fans</v>
          </cell>
          <cell r="E611" t="str">
            <v>20306   EC Thermo Roof fans</v>
          </cell>
          <cell r="F611" t="str">
            <v>DVN EC</v>
          </cell>
          <cell r="G611">
            <v>4357</v>
          </cell>
        </row>
        <row r="612">
          <cell r="B612" t="str">
            <v>DVNI 450EC-K</v>
          </cell>
          <cell r="D612" t="str">
            <v>203   Roof fans</v>
          </cell>
          <cell r="E612" t="str">
            <v>20306   EC Thermo Roof fans</v>
          </cell>
          <cell r="F612" t="str">
            <v>DVNI EC</v>
          </cell>
          <cell r="G612">
            <v>3420</v>
          </cell>
        </row>
        <row r="613">
          <cell r="B613" t="str">
            <v>DVNI 355EC</v>
          </cell>
          <cell r="D613" t="str">
            <v>203   Roof fans</v>
          </cell>
          <cell r="E613" t="str">
            <v>20306   EC Thermo Roof fans</v>
          </cell>
          <cell r="F613" t="str">
            <v>DVNI EC</v>
          </cell>
          <cell r="G613">
            <v>2464</v>
          </cell>
        </row>
        <row r="614">
          <cell r="B614" t="str">
            <v>DVNI 400EC</v>
          </cell>
          <cell r="D614" t="str">
            <v>203   Roof fans</v>
          </cell>
          <cell r="E614" t="str">
            <v>20306   EC Thermo Roof fans</v>
          </cell>
          <cell r="F614" t="str">
            <v>DVNI EC</v>
          </cell>
          <cell r="G614">
            <v>2936</v>
          </cell>
        </row>
        <row r="615">
          <cell r="B615" t="str">
            <v>DVNI 450EC</v>
          </cell>
          <cell r="D615" t="str">
            <v>203   Roof fans</v>
          </cell>
          <cell r="E615" t="str">
            <v>20306   EC Thermo Roof fans</v>
          </cell>
          <cell r="F615" t="str">
            <v>DVNI EC</v>
          </cell>
          <cell r="G615">
            <v>3668</v>
          </cell>
        </row>
        <row r="616">
          <cell r="B616" t="str">
            <v>DVNI 500EC</v>
          </cell>
          <cell r="D616" t="str">
            <v>203   Roof fans</v>
          </cell>
          <cell r="E616" t="str">
            <v>20306   EC Thermo Roof fans</v>
          </cell>
          <cell r="F616" t="str">
            <v>DVNI EC</v>
          </cell>
          <cell r="G616">
            <v>4192</v>
          </cell>
        </row>
        <row r="617">
          <cell r="B617" t="str">
            <v>DVNI 560EC</v>
          </cell>
          <cell r="D617" t="str">
            <v>203   Roof fans</v>
          </cell>
          <cell r="E617" t="str">
            <v>20306   EC Thermo Roof fans</v>
          </cell>
          <cell r="F617" t="str">
            <v>DVNI EC</v>
          </cell>
          <cell r="G617">
            <v>5129</v>
          </cell>
        </row>
        <row r="618">
          <cell r="B618" t="str">
            <v>CE 140 S-125  Centrifugal Fan</v>
          </cell>
          <cell r="D618" t="str">
            <v>204   Other fans</v>
          </cell>
          <cell r="E618" t="str">
            <v>20402   Centrifugal fans</v>
          </cell>
          <cell r="F618" t="str">
            <v>CE</v>
          </cell>
          <cell r="G618">
            <v>234</v>
          </cell>
        </row>
        <row r="619">
          <cell r="B619" t="str">
            <v>CE 140 L-125 Centrifugal Fan</v>
          </cell>
          <cell r="D619" t="str">
            <v>204   Other fans</v>
          </cell>
          <cell r="E619" t="str">
            <v>20402   Centrifugal fans</v>
          </cell>
          <cell r="F619" t="str">
            <v>CE</v>
          </cell>
          <cell r="G619">
            <v>274</v>
          </cell>
        </row>
        <row r="620">
          <cell r="B620" t="str">
            <v>CE 140 M-160 Centrifugal Fan</v>
          </cell>
          <cell r="D620" t="str">
            <v>204   Other fans</v>
          </cell>
          <cell r="E620" t="str">
            <v>20402   Centrifugal fans</v>
          </cell>
          <cell r="F620" t="str">
            <v>CE</v>
          </cell>
          <cell r="G620">
            <v>278</v>
          </cell>
        </row>
        <row r="621">
          <cell r="B621" t="str">
            <v>CE 140 L-160 Centrifugal Fan</v>
          </cell>
          <cell r="D621" t="str">
            <v>204   Other fans</v>
          </cell>
          <cell r="E621" t="str">
            <v>20402   Centrifugal fans</v>
          </cell>
          <cell r="F621" t="str">
            <v>CE</v>
          </cell>
          <cell r="G621">
            <v>280</v>
          </cell>
        </row>
        <row r="622">
          <cell r="B622" t="str">
            <v>CT 250-4 Centrifugal fan</v>
          </cell>
          <cell r="D622" t="str">
            <v>204   Other fans</v>
          </cell>
          <cell r="E622" t="str">
            <v>20402   Centrifugal fans</v>
          </cell>
          <cell r="F622" t="str">
            <v>CT</v>
          </cell>
          <cell r="G622">
            <v>787</v>
          </cell>
        </row>
        <row r="623">
          <cell r="B623" t="str">
            <v>CT 225-6 Centrifugal fan</v>
          </cell>
          <cell r="D623" t="str">
            <v>204   Other fans</v>
          </cell>
          <cell r="E623" t="str">
            <v>20402   Centrifugal fans</v>
          </cell>
          <cell r="F623" t="str">
            <v>CT</v>
          </cell>
          <cell r="G623">
            <v>684</v>
          </cell>
        </row>
        <row r="624">
          <cell r="B624" t="str">
            <v>CT 225-4 Centrifugal fan</v>
          </cell>
          <cell r="D624" t="str">
            <v>204   Other fans</v>
          </cell>
          <cell r="E624" t="str">
            <v>20402   Centrifugal fans</v>
          </cell>
          <cell r="F624" t="str">
            <v>CT</v>
          </cell>
          <cell r="G624">
            <v>689</v>
          </cell>
        </row>
        <row r="625">
          <cell r="B625" t="str">
            <v>CT 280-4 Centrifugal fan</v>
          </cell>
          <cell r="D625" t="str">
            <v>204   Other fans</v>
          </cell>
          <cell r="E625" t="str">
            <v>20402   Centrifugal fans</v>
          </cell>
          <cell r="F625" t="str">
            <v>CT</v>
          </cell>
          <cell r="G625">
            <v>1123</v>
          </cell>
        </row>
        <row r="626">
          <cell r="B626" t="str">
            <v>CT 315-4</v>
          </cell>
          <cell r="D626" t="str">
            <v>204   Other fans</v>
          </cell>
          <cell r="E626" t="str">
            <v>20402   Centrifugal fans</v>
          </cell>
          <cell r="F626" t="str">
            <v>CT</v>
          </cell>
          <cell r="G626">
            <v>1368</v>
          </cell>
        </row>
        <row r="627">
          <cell r="B627" t="str">
            <v>IV 50-4 IE3</v>
          </cell>
          <cell r="D627" t="str">
            <v>204   Other fans</v>
          </cell>
          <cell r="E627" t="str">
            <v>20406   Centrifugal Jet fans</v>
          </cell>
          <cell r="F627" t="str">
            <v>IV</v>
          </cell>
          <cell r="G627">
            <v>2380</v>
          </cell>
        </row>
        <row r="628">
          <cell r="B628" t="str">
            <v>IV 50-4/6</v>
          </cell>
          <cell r="D628" t="str">
            <v>204   Other fans</v>
          </cell>
          <cell r="E628" t="str">
            <v>20406   Centrifugal Jet fans</v>
          </cell>
          <cell r="F628" t="str">
            <v>IV</v>
          </cell>
          <cell r="G628">
            <v>2480</v>
          </cell>
        </row>
        <row r="629">
          <cell r="B629" t="str">
            <v>IV 50-4/8</v>
          </cell>
          <cell r="D629" t="str">
            <v>204   Other fans</v>
          </cell>
          <cell r="E629" t="str">
            <v>20406   Centrifugal Jet fans</v>
          </cell>
          <cell r="F629" t="str">
            <v>IV</v>
          </cell>
          <cell r="G629">
            <v>2500</v>
          </cell>
        </row>
        <row r="630">
          <cell r="B630" t="str">
            <v>IV 100-4 IE3</v>
          </cell>
          <cell r="D630" t="str">
            <v>204   Other fans</v>
          </cell>
          <cell r="E630" t="str">
            <v>20406   Centrifugal Jet fans</v>
          </cell>
          <cell r="F630" t="str">
            <v>IV</v>
          </cell>
          <cell r="G630">
            <v>3890</v>
          </cell>
        </row>
        <row r="631">
          <cell r="B631" t="str">
            <v>IV 100-4/6</v>
          </cell>
          <cell r="D631" t="str">
            <v>204   Other fans</v>
          </cell>
          <cell r="E631" t="str">
            <v>20406   Centrifugal Jet fans</v>
          </cell>
          <cell r="F631" t="str">
            <v>IV</v>
          </cell>
          <cell r="G631">
            <v>4060</v>
          </cell>
        </row>
        <row r="632">
          <cell r="B632" t="str">
            <v>IV 100-4/8</v>
          </cell>
          <cell r="D632" t="str">
            <v>204   Other fans</v>
          </cell>
          <cell r="E632" t="str">
            <v>20406   Centrifugal Jet fans</v>
          </cell>
          <cell r="F632" t="str">
            <v>IV</v>
          </cell>
          <cell r="G632">
            <v>3970</v>
          </cell>
        </row>
        <row r="633">
          <cell r="B633" t="str">
            <v>IV 50-4/8 + REV</v>
          </cell>
          <cell r="D633" t="str">
            <v>204   Other fans</v>
          </cell>
          <cell r="E633" t="str">
            <v>20406   Centrifugal Jet fans</v>
          </cell>
          <cell r="F633" t="str">
            <v>IV</v>
          </cell>
          <cell r="G633">
            <v>2531</v>
          </cell>
        </row>
        <row r="634">
          <cell r="B634" t="str">
            <v>IV 50-4 IE3 + Rev</v>
          </cell>
          <cell r="D634" t="str">
            <v>204   Other fans</v>
          </cell>
          <cell r="E634" t="str">
            <v>20406   Centrifugal Jet fans</v>
          </cell>
          <cell r="F634" t="str">
            <v>IV</v>
          </cell>
          <cell r="G634">
            <v>2411</v>
          </cell>
        </row>
        <row r="635">
          <cell r="B635" t="str">
            <v>IV 50 EC</v>
          </cell>
          <cell r="D635" t="str">
            <v>204   Other fans</v>
          </cell>
          <cell r="E635" t="str">
            <v>20406   Centrifugal Jet fans</v>
          </cell>
          <cell r="F635" t="str">
            <v>IV EC</v>
          </cell>
          <cell r="G635">
            <v>2450</v>
          </cell>
        </row>
        <row r="636">
          <cell r="B636" t="str">
            <v>IV 50 EC + REV3/3</v>
          </cell>
          <cell r="D636" t="str">
            <v>204   Other fans</v>
          </cell>
          <cell r="E636" t="str">
            <v>20406   Centrifugal Jet fans</v>
          </cell>
          <cell r="F636" t="str">
            <v>IV EC</v>
          </cell>
          <cell r="G636">
            <v>2481</v>
          </cell>
        </row>
        <row r="637">
          <cell r="B637" t="str">
            <v>IV Smart AC</v>
          </cell>
          <cell r="D637" t="str">
            <v>204   Other fans</v>
          </cell>
          <cell r="E637" t="str">
            <v>20406   Centrifugal Jet fans</v>
          </cell>
          <cell r="F637" t="str">
            <v>IV SMART</v>
          </cell>
          <cell r="G637">
            <v>899</v>
          </cell>
        </row>
        <row r="638">
          <cell r="B638" t="str">
            <v>IV Smart AC+REV3/3</v>
          </cell>
          <cell r="D638" t="str">
            <v>204   Other fans</v>
          </cell>
          <cell r="E638" t="str">
            <v>20406   Centrifugal Jet fans</v>
          </cell>
          <cell r="F638" t="str">
            <v>IV SMART</v>
          </cell>
          <cell r="G638">
            <v>930</v>
          </cell>
        </row>
        <row r="639">
          <cell r="B639" t="str">
            <v>IV Smart EC</v>
          </cell>
          <cell r="D639" t="str">
            <v>204   Other fans</v>
          </cell>
          <cell r="E639" t="str">
            <v>20406   Centrifugal Jet fans</v>
          </cell>
          <cell r="F639" t="str">
            <v>IV SMART</v>
          </cell>
          <cell r="G639">
            <v>1199</v>
          </cell>
        </row>
        <row r="640">
          <cell r="B640" t="str">
            <v>IV Smart EC+REV3/3</v>
          </cell>
          <cell r="D640" t="str">
            <v>204   Other fans</v>
          </cell>
          <cell r="E640" t="str">
            <v>20406   Centrifugal Jet fans</v>
          </cell>
          <cell r="F640" t="str">
            <v>IV SMART</v>
          </cell>
          <cell r="G640">
            <v>1230</v>
          </cell>
        </row>
        <row r="641">
          <cell r="B641" t="str">
            <v>IV Smart EC-CO</v>
          </cell>
          <cell r="D641" t="str">
            <v>204   Other fans</v>
          </cell>
          <cell r="E641" t="str">
            <v>20406   Centrifugal Jet fans</v>
          </cell>
          <cell r="F641" t="str">
            <v>IV SMART</v>
          </cell>
          <cell r="G641">
            <v>1663</v>
          </cell>
        </row>
        <row r="642">
          <cell r="B642" t="str">
            <v>KBR 280D2-4 Thermo fan</v>
          </cell>
          <cell r="D642" t="str">
            <v>204   Other fans</v>
          </cell>
          <cell r="E642" t="str">
            <v>20407   Thermo box</v>
          </cell>
          <cell r="F642" t="str">
            <v>KBR</v>
          </cell>
          <cell r="G642">
            <v>2307</v>
          </cell>
        </row>
        <row r="643">
          <cell r="B643" t="str">
            <v>KBR 315D2 Thermo fan</v>
          </cell>
          <cell r="D643" t="str">
            <v>204   Other fans</v>
          </cell>
          <cell r="E643" t="str">
            <v>20407   Thermo box</v>
          </cell>
          <cell r="F643" t="str">
            <v>KBR</v>
          </cell>
          <cell r="G643">
            <v>1984</v>
          </cell>
        </row>
        <row r="644">
          <cell r="B644" t="str">
            <v>KBR 355D2 Thermo Fan</v>
          </cell>
          <cell r="D644" t="str">
            <v>204   Other fans</v>
          </cell>
          <cell r="E644" t="str">
            <v>20407   Thermo box</v>
          </cell>
          <cell r="F644" t="str">
            <v>KBR</v>
          </cell>
          <cell r="G644">
            <v>2421</v>
          </cell>
        </row>
        <row r="645">
          <cell r="B645" t="str">
            <v>KBR 355D2-K Thermo fan</v>
          </cell>
          <cell r="D645" t="str">
            <v>204   Other fans</v>
          </cell>
          <cell r="E645" t="str">
            <v>20407   Thermo box</v>
          </cell>
          <cell r="F645" t="str">
            <v>KBR</v>
          </cell>
          <cell r="G645">
            <v>2194</v>
          </cell>
        </row>
        <row r="646">
          <cell r="B646" t="str">
            <v>KBR 315D4 Thermo fan</v>
          </cell>
          <cell r="D646" t="str">
            <v>204   Other fans</v>
          </cell>
          <cell r="E646" t="str">
            <v>20407   Thermo box</v>
          </cell>
          <cell r="F646" t="str">
            <v>KBR</v>
          </cell>
          <cell r="G646">
            <v>1912</v>
          </cell>
        </row>
        <row r="647">
          <cell r="B647" t="str">
            <v>KBR 355D4/K Thermo fan</v>
          </cell>
          <cell r="D647" t="str">
            <v>204   Other fans</v>
          </cell>
          <cell r="E647" t="str">
            <v>20407   Thermo box</v>
          </cell>
          <cell r="F647" t="str">
            <v>KBR</v>
          </cell>
          <cell r="G647">
            <v>2091</v>
          </cell>
        </row>
        <row r="648">
          <cell r="B648" t="str">
            <v>KBR 280D4 Kitch.exhaust fan</v>
          </cell>
          <cell r="D648" t="str">
            <v>204   Other fans</v>
          </cell>
          <cell r="E648" t="str">
            <v>20407   Thermo box</v>
          </cell>
          <cell r="F648" t="str">
            <v>KBR</v>
          </cell>
          <cell r="G648">
            <v>1809</v>
          </cell>
        </row>
        <row r="649">
          <cell r="B649" t="str">
            <v>KBR 355D4 Thermo fan</v>
          </cell>
          <cell r="D649" t="str">
            <v>204   Other fans</v>
          </cell>
          <cell r="E649" t="str">
            <v>20407   Thermo box</v>
          </cell>
          <cell r="F649" t="str">
            <v>KBR</v>
          </cell>
          <cell r="G649">
            <v>2132</v>
          </cell>
        </row>
        <row r="650">
          <cell r="B650" t="str">
            <v>KBR 280D2 Thermo fan</v>
          </cell>
          <cell r="D650" t="str">
            <v>204   Other fans</v>
          </cell>
          <cell r="E650" t="str">
            <v>20407   Thermo box</v>
          </cell>
          <cell r="F650" t="str">
            <v>KBR</v>
          </cell>
          <cell r="G650">
            <v>1649</v>
          </cell>
        </row>
        <row r="651">
          <cell r="B651" t="str">
            <v>KBT 225D4 IE3 Thermo fan</v>
          </cell>
          <cell r="D651" t="str">
            <v>204   Other fans</v>
          </cell>
          <cell r="E651" t="str">
            <v>20407   Thermo box</v>
          </cell>
          <cell r="F651" t="str">
            <v>KBT</v>
          </cell>
          <cell r="G651">
            <v>1643</v>
          </cell>
        </row>
        <row r="652">
          <cell r="B652" t="str">
            <v>KBT 250D4 IE3 Thermo fan</v>
          </cell>
          <cell r="D652" t="str">
            <v>204   Other fans</v>
          </cell>
          <cell r="E652" t="str">
            <v>20407   Thermo box</v>
          </cell>
          <cell r="F652" t="str">
            <v>KBT</v>
          </cell>
          <cell r="G652">
            <v>1876</v>
          </cell>
        </row>
        <row r="653">
          <cell r="B653" t="str">
            <v>KBT 280D4 IE3 Thermo fan</v>
          </cell>
          <cell r="D653" t="str">
            <v>204   Other fans</v>
          </cell>
          <cell r="E653" t="str">
            <v>20407   Thermo box</v>
          </cell>
          <cell r="F653" t="str">
            <v>KBT</v>
          </cell>
          <cell r="G653">
            <v>2053</v>
          </cell>
        </row>
        <row r="654">
          <cell r="B654" t="str">
            <v>KBT 160D4 IE2</v>
          </cell>
          <cell r="D654" t="str">
            <v>204   Other fans</v>
          </cell>
          <cell r="E654" t="str">
            <v>20407   Thermo box</v>
          </cell>
          <cell r="F654" t="str">
            <v>KBT</v>
          </cell>
          <cell r="G654">
            <v>1250</v>
          </cell>
        </row>
        <row r="655">
          <cell r="B655" t="str">
            <v>KBT 200D4 IE2</v>
          </cell>
          <cell r="D655" t="str">
            <v>204   Other fans</v>
          </cell>
          <cell r="E655" t="str">
            <v>20407   Thermo box</v>
          </cell>
          <cell r="F655" t="str">
            <v>KBT</v>
          </cell>
          <cell r="G655">
            <v>1431</v>
          </cell>
        </row>
        <row r="656">
          <cell r="B656" t="str">
            <v>KBR 280EC</v>
          </cell>
          <cell r="D656" t="str">
            <v>204   Other fans</v>
          </cell>
          <cell r="E656" t="str">
            <v>20408   EC Thermobox</v>
          </cell>
          <cell r="F656" t="str">
            <v>KBR-EC</v>
          </cell>
          <cell r="G656">
            <v>2194</v>
          </cell>
        </row>
        <row r="657">
          <cell r="B657" t="str">
            <v>KBR 315EC</v>
          </cell>
          <cell r="D657" t="str">
            <v>204   Other fans</v>
          </cell>
          <cell r="E657" t="str">
            <v>20408   EC Thermobox</v>
          </cell>
          <cell r="F657" t="str">
            <v>KBR-EC</v>
          </cell>
          <cell r="G657">
            <v>2245</v>
          </cell>
        </row>
        <row r="658">
          <cell r="B658" t="str">
            <v>KBR 315EC-L</v>
          </cell>
          <cell r="D658" t="str">
            <v>204   Other fans</v>
          </cell>
          <cell r="E658" t="str">
            <v>20408   EC Thermobox</v>
          </cell>
          <cell r="F658" t="str">
            <v>KBR-EC</v>
          </cell>
          <cell r="G658">
            <v>2887</v>
          </cell>
        </row>
        <row r="659">
          <cell r="B659" t="str">
            <v>KBR 355EC-K</v>
          </cell>
          <cell r="D659" t="str">
            <v>204   Other fans</v>
          </cell>
          <cell r="E659" t="str">
            <v>20408   EC Thermobox</v>
          </cell>
          <cell r="F659" t="str">
            <v>KBR-EC</v>
          </cell>
          <cell r="G659">
            <v>2421</v>
          </cell>
        </row>
        <row r="660">
          <cell r="B660" t="str">
            <v>KBR 355EC</v>
          </cell>
          <cell r="D660" t="str">
            <v>204   Other fans</v>
          </cell>
          <cell r="E660" t="str">
            <v>20408   EC Thermobox</v>
          </cell>
          <cell r="F660" t="str">
            <v>KBR-EC</v>
          </cell>
          <cell r="G660">
            <v>2471</v>
          </cell>
        </row>
        <row r="661">
          <cell r="B661" t="str">
            <v>KBR 355EC-L</v>
          </cell>
          <cell r="D661" t="str">
            <v>204   Other fans</v>
          </cell>
          <cell r="E661" t="str">
            <v>20408   EC Thermobox</v>
          </cell>
          <cell r="F661" t="str">
            <v>KBR-EC</v>
          </cell>
          <cell r="G661">
            <v>3852</v>
          </cell>
        </row>
        <row r="662">
          <cell r="B662" t="str">
            <v>KBT 160EC</v>
          </cell>
          <cell r="D662" t="str">
            <v>204   Other fans</v>
          </cell>
          <cell r="E662" t="str">
            <v>20408   EC Thermobox</v>
          </cell>
          <cell r="F662" t="str">
            <v>KBT-EC</v>
          </cell>
          <cell r="G662">
            <v>1800</v>
          </cell>
        </row>
        <row r="663">
          <cell r="B663" t="str">
            <v>KBT 180EC</v>
          </cell>
          <cell r="D663" t="str">
            <v>204   Other fans</v>
          </cell>
          <cell r="E663" t="str">
            <v>20408   EC Thermobox</v>
          </cell>
          <cell r="F663" t="str">
            <v>KBT-EC</v>
          </cell>
          <cell r="G663">
            <v>1950</v>
          </cell>
        </row>
        <row r="664">
          <cell r="B664" t="str">
            <v>KBT 200EC</v>
          </cell>
          <cell r="D664" t="str">
            <v>204   Other fans</v>
          </cell>
          <cell r="E664" t="str">
            <v>20408   EC Thermobox</v>
          </cell>
          <cell r="F664" t="str">
            <v>KBT-EC</v>
          </cell>
          <cell r="G664">
            <v>2000</v>
          </cell>
        </row>
        <row r="665">
          <cell r="B665" t="str">
            <v>KBT 225EC</v>
          </cell>
          <cell r="D665" t="str">
            <v>204   Other fans</v>
          </cell>
          <cell r="E665" t="str">
            <v>20408   EC Thermobox</v>
          </cell>
          <cell r="F665" t="str">
            <v>KBT-EC</v>
          </cell>
          <cell r="G665">
            <v>2255</v>
          </cell>
        </row>
        <row r="666">
          <cell r="B666" t="str">
            <v>KBT 250EC</v>
          </cell>
          <cell r="D666" t="str">
            <v>204   Other fans</v>
          </cell>
          <cell r="E666" t="str">
            <v>20408   EC Thermobox</v>
          </cell>
          <cell r="F666" t="str">
            <v>KBT-EC</v>
          </cell>
          <cell r="G666">
            <v>2380</v>
          </cell>
        </row>
        <row r="667">
          <cell r="B667" t="str">
            <v>AxZent 400D2</v>
          </cell>
          <cell r="D667" t="str">
            <v>204   Other fans</v>
          </cell>
          <cell r="E667" t="str">
            <v>20410   Thermo Centrifugal fans</v>
          </cell>
          <cell r="F667" t="str">
            <v>AXZENT</v>
          </cell>
          <cell r="G667">
            <v>1630</v>
          </cell>
        </row>
        <row r="668">
          <cell r="B668" t="str">
            <v>AxZent 450D2</v>
          </cell>
          <cell r="D668" t="str">
            <v>204   Other fans</v>
          </cell>
          <cell r="E668" t="str">
            <v>20410   Thermo Centrifugal fans</v>
          </cell>
          <cell r="F668" t="str">
            <v>AXZENT</v>
          </cell>
          <cell r="G668">
            <v>1954</v>
          </cell>
        </row>
        <row r="669">
          <cell r="B669" t="str">
            <v>AxZent 560D4</v>
          </cell>
          <cell r="D669" t="str">
            <v>204   Other fans</v>
          </cell>
          <cell r="E669" t="str">
            <v>20410   Thermo Centrifugal fans</v>
          </cell>
          <cell r="F669" t="str">
            <v>AXZENT</v>
          </cell>
          <cell r="G669">
            <v>2215</v>
          </cell>
        </row>
        <row r="670">
          <cell r="B670" t="str">
            <v>AxZent 630D4</v>
          </cell>
          <cell r="D670" t="str">
            <v>204   Other fans</v>
          </cell>
          <cell r="E670" t="str">
            <v>20410   Thermo Centrifugal fans</v>
          </cell>
          <cell r="F670" t="str">
            <v>AXZENT</v>
          </cell>
          <cell r="G670">
            <v>2451</v>
          </cell>
        </row>
        <row r="671">
          <cell r="B671" t="str">
            <v>AxZent 400EC</v>
          </cell>
          <cell r="D671" t="str">
            <v>204   Other fans</v>
          </cell>
          <cell r="E671" t="str">
            <v>20411   EC Thermo Centrifugal fans</v>
          </cell>
          <cell r="F671" t="str">
            <v>AXZENT EC</v>
          </cell>
          <cell r="G671">
            <v>2000</v>
          </cell>
        </row>
        <row r="672">
          <cell r="B672" t="str">
            <v>AxZent 450EC</v>
          </cell>
          <cell r="D672" t="str">
            <v>204   Other fans</v>
          </cell>
          <cell r="E672" t="str">
            <v>20411   EC Thermo Centrifugal fans</v>
          </cell>
          <cell r="F672" t="str">
            <v>AXZENT EC</v>
          </cell>
          <cell r="G672">
            <v>2266</v>
          </cell>
        </row>
        <row r="673">
          <cell r="B673" t="str">
            <v>AxZent 500EC</v>
          </cell>
          <cell r="D673" t="str">
            <v>204   Other fans</v>
          </cell>
          <cell r="E673" t="str">
            <v>20411   EC Thermo Centrifugal fans</v>
          </cell>
          <cell r="F673" t="str">
            <v>AXZENT EC</v>
          </cell>
          <cell r="G673">
            <v>2936</v>
          </cell>
        </row>
        <row r="674">
          <cell r="B674" t="str">
            <v>AxZent 560EC</v>
          </cell>
          <cell r="D674" t="str">
            <v>204   Other fans</v>
          </cell>
          <cell r="E674" t="str">
            <v>20411   EC Thermo Centrifugal fans</v>
          </cell>
          <cell r="F674" t="str">
            <v>AXZENT EC</v>
          </cell>
          <cell r="G674">
            <v>3214</v>
          </cell>
        </row>
        <row r="675">
          <cell r="B675" t="str">
            <v>AxZent 400EC-L</v>
          </cell>
          <cell r="D675" t="str">
            <v>204   Other fans</v>
          </cell>
          <cell r="E675" t="str">
            <v>20411   EC Thermo Centrifugal fans</v>
          </cell>
          <cell r="F675" t="str">
            <v>AXZENT EC</v>
          </cell>
          <cell r="G675">
            <v>2169</v>
          </cell>
        </row>
        <row r="676">
          <cell r="B676" t="str">
            <v>AxZent 630EC</v>
          </cell>
          <cell r="D676" t="str">
            <v>204   Other fans</v>
          </cell>
          <cell r="E676" t="str">
            <v>20411   EC Thermo Centrifugal fans</v>
          </cell>
          <cell r="F676" t="str">
            <v>AXZENT EC</v>
          </cell>
          <cell r="G676">
            <v>4105</v>
          </cell>
        </row>
        <row r="677">
          <cell r="B677" t="str">
            <v>EMC-kit 16-25 1,5mm2</v>
          </cell>
          <cell r="D677" t="str">
            <v>206   Electrical accessories Ventilation</v>
          </cell>
          <cell r="E677" t="str">
            <v>20600   Misc. Electrical vent. control equipment</v>
          </cell>
          <cell r="F677" t="str">
            <v>ACC</v>
          </cell>
          <cell r="G677">
            <v>438</v>
          </cell>
        </row>
        <row r="678">
          <cell r="B678" t="str">
            <v>EMC-kit 25-25 2,5mm2</v>
          </cell>
          <cell r="D678" t="str">
            <v>206   Electrical accessories Ventilation</v>
          </cell>
          <cell r="E678" t="str">
            <v>20600   Misc. Electrical vent. control equipment</v>
          </cell>
          <cell r="F678" t="str">
            <v>ACC</v>
          </cell>
          <cell r="G678">
            <v>165</v>
          </cell>
        </row>
        <row r="679">
          <cell r="B679" t="str">
            <v>Power supply MRH 400÷1000 230V</v>
          </cell>
          <cell r="D679" t="str">
            <v>206   Electrical accessories Ventilation</v>
          </cell>
          <cell r="E679" t="str">
            <v>20600   Misc. Electrical vent. control equipment</v>
          </cell>
          <cell r="F679" t="str">
            <v>MRH-ACC</v>
          </cell>
          <cell r="G679">
            <v>939</v>
          </cell>
        </row>
        <row r="680">
          <cell r="B680" t="str">
            <v>Power sup. MRH 1120÷1250 230V</v>
          </cell>
          <cell r="D680" t="str">
            <v>206   Electrical accessories Ventilation</v>
          </cell>
          <cell r="E680" t="str">
            <v>20600   Misc. Electrical vent. control equipment</v>
          </cell>
          <cell r="F680" t="str">
            <v>MRH-ACC</v>
          </cell>
          <cell r="G680">
            <v>1245</v>
          </cell>
        </row>
        <row r="681">
          <cell r="B681" t="str">
            <v>ARM-1 smoke detector</v>
          </cell>
          <cell r="D681" t="str">
            <v>206   Electrical accessories Ventilation</v>
          </cell>
          <cell r="E681" t="str">
            <v>20602   Switching devices</v>
          </cell>
          <cell r="F681" t="str">
            <v>AES</v>
          </cell>
          <cell r="G681">
            <v>247</v>
          </cell>
        </row>
        <row r="682">
          <cell r="B682" t="str">
            <v>AMM-2 multiple sensor detector</v>
          </cell>
          <cell r="D682" t="str">
            <v>206   Electrical accessories Ventilation</v>
          </cell>
          <cell r="E682" t="str">
            <v>20602   Switching devices</v>
          </cell>
          <cell r="F682" t="str">
            <v>AES</v>
          </cell>
          <cell r="G682">
            <v>242</v>
          </cell>
        </row>
        <row r="683">
          <cell r="B683" t="str">
            <v>AES-UD-BA operating switch</v>
          </cell>
          <cell r="D683" t="str">
            <v>206   Electrical accessories Ventilation</v>
          </cell>
          <cell r="E683" t="str">
            <v>20602   Switching devices</v>
          </cell>
          <cell r="F683" t="str">
            <v>AES</v>
          </cell>
          <cell r="G683">
            <v>918</v>
          </cell>
        </row>
        <row r="684">
          <cell r="B684" t="str">
            <v>AES-ÜD-DKWR wind/rain sensor</v>
          </cell>
          <cell r="D684" t="str">
            <v>206   Electrical accessories Ventilation</v>
          </cell>
          <cell r="E684" t="str">
            <v>20602   Switching devices</v>
          </cell>
          <cell r="F684" t="str">
            <v>AES</v>
          </cell>
          <cell r="G684">
            <v>1128</v>
          </cell>
        </row>
        <row r="685">
          <cell r="B685" t="str">
            <v>DRV 200-K90"</v>
          </cell>
          <cell r="D685" t="str">
            <v>206   Electrical accessories Ventilation</v>
          </cell>
          <cell r="E685" t="str">
            <v>20602   Switching devices</v>
          </cell>
          <cell r="F685" t="str">
            <v>AES</v>
          </cell>
          <cell r="G685">
            <v>1497</v>
          </cell>
        </row>
        <row r="686">
          <cell r="B686" t="str">
            <v>AES-ÜD-SLK</v>
          </cell>
          <cell r="D686" t="str">
            <v>206   Electrical accessories Ventilation</v>
          </cell>
          <cell r="E686" t="str">
            <v>20602   Switching devices</v>
          </cell>
          <cell r="F686" t="str">
            <v>AES</v>
          </cell>
          <cell r="G686">
            <v>124</v>
          </cell>
        </row>
        <row r="687">
          <cell r="B687" t="str">
            <v>AES3.2-0,75kW, D3M, control un</v>
          </cell>
          <cell r="D687" t="str">
            <v>206   Electrical accessories Ventilation</v>
          </cell>
          <cell r="E687" t="str">
            <v>20602   Switching devices</v>
          </cell>
          <cell r="F687" t="str">
            <v>AES</v>
          </cell>
          <cell r="G687">
            <v>3510</v>
          </cell>
        </row>
        <row r="688">
          <cell r="B688" t="str">
            <v>AES3.2-1,5kW, D3M, control uni</v>
          </cell>
          <cell r="D688" t="str">
            <v>206   Electrical accessories Ventilation</v>
          </cell>
          <cell r="E688" t="str">
            <v>20602   Switching devices</v>
          </cell>
          <cell r="F688" t="str">
            <v>AES</v>
          </cell>
          <cell r="G688">
            <v>3550</v>
          </cell>
        </row>
        <row r="689">
          <cell r="B689" t="str">
            <v>AES3.2-3kW, D4M, control unit</v>
          </cell>
          <cell r="D689" t="str">
            <v>206   Electrical accessories Ventilation</v>
          </cell>
          <cell r="E689" t="str">
            <v>20602   Switching devices</v>
          </cell>
          <cell r="F689" t="str">
            <v>AES</v>
          </cell>
          <cell r="G689">
            <v>4680</v>
          </cell>
        </row>
        <row r="690">
          <cell r="B690" t="str">
            <v>AES3.2-4kW, D3M, control unit</v>
          </cell>
          <cell r="D690" t="str">
            <v>206   Electrical accessories Ventilation</v>
          </cell>
          <cell r="E690" t="str">
            <v>20602   Switching devices</v>
          </cell>
          <cell r="F690" t="str">
            <v>AES</v>
          </cell>
          <cell r="G690">
            <v>3275</v>
          </cell>
        </row>
        <row r="691">
          <cell r="B691" t="str">
            <v>AES3.2-4kW, D4M, control unit</v>
          </cell>
          <cell r="D691" t="str">
            <v>206   Electrical accessories Ventilation</v>
          </cell>
          <cell r="E691" t="str">
            <v>20602   Switching devices</v>
          </cell>
          <cell r="F691" t="str">
            <v>AES</v>
          </cell>
          <cell r="G691">
            <v>4685</v>
          </cell>
        </row>
        <row r="692">
          <cell r="B692" t="str">
            <v>FWS-S4 fire brigade switch</v>
          </cell>
          <cell r="D692" t="str">
            <v>206   Electrical accessories Ventilation</v>
          </cell>
          <cell r="E692" t="str">
            <v>20602   Switching devices</v>
          </cell>
          <cell r="F692" t="str">
            <v>AES</v>
          </cell>
          <cell r="G692">
            <v>523</v>
          </cell>
        </row>
        <row r="693">
          <cell r="B693" t="str">
            <v>FWS-P4 fire brigade switch</v>
          </cell>
          <cell r="D693" t="str">
            <v>206   Electrical accessories Ventilation</v>
          </cell>
          <cell r="E693" t="str">
            <v>20602   Switching devices</v>
          </cell>
          <cell r="F693" t="str">
            <v>AES</v>
          </cell>
          <cell r="G693">
            <v>736</v>
          </cell>
        </row>
        <row r="694">
          <cell r="B694" t="str">
            <v>HRM-3K-GR pushbutton switch</v>
          </cell>
          <cell r="D694" t="str">
            <v>206   Electrical accessories Ventilation</v>
          </cell>
          <cell r="E694" t="str">
            <v>20602   Switching devices</v>
          </cell>
          <cell r="F694" t="str">
            <v>AES</v>
          </cell>
          <cell r="G694">
            <v>219</v>
          </cell>
        </row>
        <row r="695">
          <cell r="B695" t="str">
            <v>HRM-3K-GE pushbutton switch</v>
          </cell>
          <cell r="D695" t="str">
            <v>206   Electrical accessories Ventilation</v>
          </cell>
          <cell r="E695" t="str">
            <v>20602   Switching devices</v>
          </cell>
          <cell r="F695" t="str">
            <v>AES</v>
          </cell>
          <cell r="G695">
            <v>219</v>
          </cell>
        </row>
        <row r="696">
          <cell r="B696" t="str">
            <v>HRM-3K-OR pushbutton switch</v>
          </cell>
          <cell r="D696" t="str">
            <v>206   Electrical accessories Ventilation</v>
          </cell>
          <cell r="E696" t="str">
            <v>20602   Switching devices</v>
          </cell>
          <cell r="F696" t="str">
            <v>AES</v>
          </cell>
          <cell r="G696">
            <v>195</v>
          </cell>
        </row>
        <row r="697">
          <cell r="B697" t="str">
            <v>FWS-ZY profile cylinder</v>
          </cell>
          <cell r="D697" t="str">
            <v>206   Electrical accessories Ventilation</v>
          </cell>
          <cell r="E697" t="str">
            <v>20602   Switching devices</v>
          </cell>
          <cell r="F697" t="str">
            <v>AES</v>
          </cell>
          <cell r="G697">
            <v>236</v>
          </cell>
        </row>
        <row r="698">
          <cell r="B698" t="str">
            <v>FWS-P4 fire brigade switch+key</v>
          </cell>
          <cell r="D698" t="str">
            <v>206   Electrical accessories Ventilation</v>
          </cell>
          <cell r="E698" t="str">
            <v>20602   Switching devices</v>
          </cell>
          <cell r="F698" t="str">
            <v>AES</v>
          </cell>
          <cell r="G698">
            <v>972</v>
          </cell>
        </row>
        <row r="699">
          <cell r="B699" t="str">
            <v>BLH-230AC</v>
          </cell>
          <cell r="D699" t="str">
            <v>206   Electrical accessories Ventilation</v>
          </cell>
          <cell r="E699" t="str">
            <v>20602   Switching devices</v>
          </cell>
          <cell r="F699" t="str">
            <v>AES</v>
          </cell>
          <cell r="G699">
            <v>527</v>
          </cell>
        </row>
        <row r="700">
          <cell r="B700" t="str">
            <v>FEP-AP-LED-Fireman's switch</v>
          </cell>
          <cell r="D700" t="str">
            <v>206   Electrical accessories Ventilation</v>
          </cell>
          <cell r="E700" t="str">
            <v>20602   Switching devices</v>
          </cell>
          <cell r="F700" t="str">
            <v>AES</v>
          </cell>
          <cell r="G700">
            <v>746</v>
          </cell>
        </row>
        <row r="701">
          <cell r="B701" t="str">
            <v>REV-9POL-11kW B/G</v>
          </cell>
          <cell r="D701" t="str">
            <v>206   Electrical accessories Ventilation</v>
          </cell>
          <cell r="E701" t="str">
            <v>20602   Switching devices</v>
          </cell>
          <cell r="F701" t="str">
            <v>REV</v>
          </cell>
          <cell r="G701">
            <v>137</v>
          </cell>
        </row>
        <row r="702">
          <cell r="B702" t="str">
            <v>REV-9POL-15kW B/G</v>
          </cell>
          <cell r="D702" t="str">
            <v>206   Electrical accessories Ventilation</v>
          </cell>
          <cell r="E702" t="str">
            <v>20602   Switching devices</v>
          </cell>
          <cell r="F702" t="str">
            <v>REV</v>
          </cell>
          <cell r="G702">
            <v>194</v>
          </cell>
        </row>
        <row r="703">
          <cell r="B703" t="str">
            <v>REV-9POL-22kW B/G</v>
          </cell>
          <cell r="D703" t="str">
            <v>206   Electrical accessories Ventilation</v>
          </cell>
          <cell r="E703" t="str">
            <v>20602   Switching devices</v>
          </cell>
          <cell r="F703" t="str">
            <v>REV</v>
          </cell>
          <cell r="G703">
            <v>265</v>
          </cell>
        </row>
        <row r="704">
          <cell r="B704" t="str">
            <v>REV-3POL/03-7,5kW R/Y</v>
          </cell>
          <cell r="D704" t="str">
            <v>206   Electrical accessories Ventilation</v>
          </cell>
          <cell r="E704" t="str">
            <v>20602   Switching devices</v>
          </cell>
          <cell r="F704" t="str">
            <v>REV</v>
          </cell>
          <cell r="G704">
            <v>88</v>
          </cell>
        </row>
        <row r="705">
          <cell r="B705" t="str">
            <v>REV-5POL/05-7,5kW R/Y</v>
          </cell>
          <cell r="D705" t="str">
            <v>206   Electrical accessories Ventilation</v>
          </cell>
          <cell r="E705" t="str">
            <v>20602   Switching devices</v>
          </cell>
          <cell r="F705" t="str">
            <v>REV</v>
          </cell>
          <cell r="G705">
            <v>93</v>
          </cell>
        </row>
        <row r="706">
          <cell r="B706" t="str">
            <v>REV-5POL/07-7,5kW R/Y</v>
          </cell>
          <cell r="D706" t="str">
            <v>206   Electrical accessories Ventilation</v>
          </cell>
          <cell r="E706" t="str">
            <v>20602   Switching devices</v>
          </cell>
          <cell r="F706" t="str">
            <v>REV</v>
          </cell>
          <cell r="G706">
            <v>96</v>
          </cell>
        </row>
        <row r="707">
          <cell r="B707" t="str">
            <v>REV-9POL/12-7,5kW R/Y</v>
          </cell>
          <cell r="D707" t="str">
            <v>206   Electrical accessories Ventilation</v>
          </cell>
          <cell r="E707" t="str">
            <v>20602   Switching devices</v>
          </cell>
          <cell r="F707" t="str">
            <v>REV</v>
          </cell>
          <cell r="G707">
            <v>164</v>
          </cell>
        </row>
        <row r="708">
          <cell r="B708" t="str">
            <v>REV-5POL/07-EMV-7,5kW R/Y</v>
          </cell>
          <cell r="D708" t="str">
            <v>206   Electrical accessories Ventilation</v>
          </cell>
          <cell r="E708" t="str">
            <v>20602   Switching devices</v>
          </cell>
          <cell r="F708" t="str">
            <v>REV</v>
          </cell>
          <cell r="G708">
            <v>411</v>
          </cell>
        </row>
        <row r="709">
          <cell r="B709" t="str">
            <v>REV-5POL/05-7,5kW R/Y</v>
          </cell>
          <cell r="D709" t="str">
            <v>206   Electrical accessories Ventilation</v>
          </cell>
          <cell r="E709" t="str">
            <v>20602   Switching devices</v>
          </cell>
          <cell r="F709" t="str">
            <v>REV</v>
          </cell>
          <cell r="G709">
            <v>90</v>
          </cell>
        </row>
        <row r="710">
          <cell r="B710" t="str">
            <v>REV-3POL/ATEX-11kW R/Y</v>
          </cell>
          <cell r="D710" t="str">
            <v>206   Electrical accessories Ventilation</v>
          </cell>
          <cell r="E710" t="str">
            <v>20602   Switching devices</v>
          </cell>
          <cell r="F710" t="str">
            <v>REV</v>
          </cell>
          <cell r="G710">
            <v>1113</v>
          </cell>
        </row>
        <row r="711">
          <cell r="B711" t="str">
            <v>REV-6POL/F300-18,5kW R/Y</v>
          </cell>
          <cell r="D711" t="str">
            <v>206   Electrical accessories Ventilation</v>
          </cell>
          <cell r="E711" t="str">
            <v>20602   Switching devices</v>
          </cell>
          <cell r="F711" t="str">
            <v>REV</v>
          </cell>
          <cell r="G711">
            <v>1063</v>
          </cell>
        </row>
        <row r="712">
          <cell r="B712" t="str">
            <v>REV-6POL/F400-18,5kW R/Y</v>
          </cell>
          <cell r="D712" t="str">
            <v>206   Electrical accessories Ventilation</v>
          </cell>
          <cell r="E712" t="str">
            <v>20602   Switching devices</v>
          </cell>
          <cell r="F712" t="str">
            <v>REV</v>
          </cell>
          <cell r="G712">
            <v>1101</v>
          </cell>
        </row>
        <row r="713">
          <cell r="B713" t="str">
            <v>REV DVV/DVG 315-1000</v>
          </cell>
          <cell r="D713" t="str">
            <v>206   Electrical accessories Ventilation</v>
          </cell>
          <cell r="E713" t="str">
            <v>20602   Switching devices</v>
          </cell>
          <cell r="F713" t="str">
            <v>REV</v>
          </cell>
          <cell r="G713">
            <v>225</v>
          </cell>
        </row>
        <row r="714">
          <cell r="B714" t="str">
            <v>SR3 A105/171 IP65 black/grey</v>
          </cell>
          <cell r="D714" t="str">
            <v>206   Electrical accessories Ventilation</v>
          </cell>
          <cell r="E714" t="str">
            <v>20602   Switching devices</v>
          </cell>
          <cell r="F714" t="str">
            <v>REV</v>
          </cell>
          <cell r="G714">
            <v>45</v>
          </cell>
        </row>
        <row r="715">
          <cell r="B715" t="str">
            <v>SR5 A105/374 IP65 black/grey</v>
          </cell>
          <cell r="D715" t="str">
            <v>206   Electrical accessories Ventilation</v>
          </cell>
          <cell r="E715" t="str">
            <v>20602   Switching devices</v>
          </cell>
          <cell r="F715" t="str">
            <v>REV</v>
          </cell>
          <cell r="G715">
            <v>47</v>
          </cell>
        </row>
        <row r="716">
          <cell r="B716" t="str">
            <v>REV-3POL/03-7,5kW B/G</v>
          </cell>
          <cell r="D716" t="str">
            <v>206   Electrical accessories Ventilation</v>
          </cell>
          <cell r="E716" t="str">
            <v>20602   Switching devices</v>
          </cell>
          <cell r="F716" t="str">
            <v>REV</v>
          </cell>
          <cell r="G716">
            <v>88</v>
          </cell>
        </row>
        <row r="717">
          <cell r="B717" t="str">
            <v>REV-5POL/05-7,5kW B/G</v>
          </cell>
          <cell r="D717" t="str">
            <v>206   Electrical accessories Ventilation</v>
          </cell>
          <cell r="E717" t="str">
            <v>20602   Switching devices</v>
          </cell>
          <cell r="F717" t="str">
            <v>REV</v>
          </cell>
          <cell r="G717">
            <v>101</v>
          </cell>
        </row>
        <row r="718">
          <cell r="B718" t="str">
            <v>REV-5POL/07-7,5kW B/G</v>
          </cell>
          <cell r="D718" t="str">
            <v>206   Electrical accessories Ventilation</v>
          </cell>
          <cell r="E718" t="str">
            <v>20602   Switching devices</v>
          </cell>
          <cell r="F718" t="str">
            <v>REV</v>
          </cell>
          <cell r="G718">
            <v>112</v>
          </cell>
        </row>
        <row r="719">
          <cell r="B719" t="str">
            <v>REV-9POL/12-7,5kW B/G</v>
          </cell>
          <cell r="D719" t="str">
            <v>206   Electrical accessories Ventilation</v>
          </cell>
          <cell r="E719" t="str">
            <v>20602   Switching devices</v>
          </cell>
          <cell r="F719" t="str">
            <v>REV</v>
          </cell>
          <cell r="G719">
            <v>164</v>
          </cell>
        </row>
        <row r="720">
          <cell r="B720" t="str">
            <v>REV-5POL/07-EMV-7,5kW B/G</v>
          </cell>
          <cell r="D720" t="str">
            <v>206   Electrical accessories Ventilation</v>
          </cell>
          <cell r="E720" t="str">
            <v>20602   Switching devices</v>
          </cell>
          <cell r="F720" t="str">
            <v>REV</v>
          </cell>
          <cell r="G720">
            <v>431</v>
          </cell>
        </row>
        <row r="721">
          <cell r="B721" t="str">
            <v>REV-5POL/05-7,5kW B/G</v>
          </cell>
          <cell r="D721" t="str">
            <v>206   Electrical accessories Ventilation</v>
          </cell>
          <cell r="E721" t="str">
            <v>20602   Switching devices</v>
          </cell>
          <cell r="F721" t="str">
            <v>REV</v>
          </cell>
          <cell r="G721">
            <v>92</v>
          </cell>
        </row>
        <row r="722">
          <cell r="B722" t="str">
            <v>EMC KIT /5pol/7,5KW</v>
          </cell>
          <cell r="D722" t="str">
            <v>206   Electrical accessories Ventilation</v>
          </cell>
          <cell r="E722" t="str">
            <v>20602   Switching devices</v>
          </cell>
          <cell r="F722" t="str">
            <v>REV</v>
          </cell>
          <cell r="G722">
            <v>125</v>
          </cell>
        </row>
        <row r="723">
          <cell r="B723" t="str">
            <v>EMC KIT /15KW</v>
          </cell>
          <cell r="D723" t="str">
            <v>206   Electrical accessories Ventilation</v>
          </cell>
          <cell r="E723" t="str">
            <v>20602   Switching devices</v>
          </cell>
          <cell r="F723" t="str">
            <v>REV</v>
          </cell>
          <cell r="G723">
            <v>165</v>
          </cell>
        </row>
        <row r="724">
          <cell r="B724" t="str">
            <v>EMC KIT /3pol/7,5KW</v>
          </cell>
          <cell r="D724" t="str">
            <v>206   Electrical accessories Ventilation</v>
          </cell>
          <cell r="E724" t="str">
            <v>20602   Switching devices</v>
          </cell>
          <cell r="F724" t="str">
            <v>REV</v>
          </cell>
          <cell r="G724">
            <v>117</v>
          </cell>
        </row>
        <row r="725">
          <cell r="B725" t="str">
            <v>EMC KIT 9Pol/11KW</v>
          </cell>
          <cell r="D725" t="str">
            <v>206   Electrical accessories Ventilation</v>
          </cell>
          <cell r="E725" t="str">
            <v>20602   Switching devices</v>
          </cell>
          <cell r="F725" t="str">
            <v>REV</v>
          </cell>
          <cell r="G725">
            <v>173</v>
          </cell>
        </row>
        <row r="726">
          <cell r="B726" t="str">
            <v>EMC KIT / 22KW</v>
          </cell>
          <cell r="D726" t="str">
            <v>206   Electrical accessories Ventilation</v>
          </cell>
          <cell r="E726" t="str">
            <v>20602   Switching devices</v>
          </cell>
          <cell r="F726" t="str">
            <v>REV</v>
          </cell>
          <cell r="G726">
            <v>224</v>
          </cell>
        </row>
        <row r="727">
          <cell r="B727" t="str">
            <v>REV-AXC/3POL-7,5kW R/Y</v>
          </cell>
          <cell r="D727" t="str">
            <v>206   Electrical accessories Ventilation</v>
          </cell>
          <cell r="E727" t="str">
            <v>20602   Switching devices</v>
          </cell>
          <cell r="F727" t="str">
            <v>REV</v>
          </cell>
          <cell r="G727">
            <v>149</v>
          </cell>
        </row>
        <row r="728">
          <cell r="B728" t="str">
            <v>REV-AXC/5POL-7,5kW R/Y</v>
          </cell>
          <cell r="D728" t="str">
            <v>206   Electrical accessories Ventilation</v>
          </cell>
          <cell r="E728" t="str">
            <v>20602   Switching devices</v>
          </cell>
          <cell r="F728" t="str">
            <v>REV</v>
          </cell>
          <cell r="G728">
            <v>160</v>
          </cell>
        </row>
        <row r="729">
          <cell r="B729" t="str">
            <v>REV-AXC/9POL-7,5kW R/Y</v>
          </cell>
          <cell r="D729" t="str">
            <v>206   Electrical accessories Ventilation</v>
          </cell>
          <cell r="E729" t="str">
            <v>20602   Switching devices</v>
          </cell>
          <cell r="F729" t="str">
            <v>REV</v>
          </cell>
          <cell r="G729">
            <v>187</v>
          </cell>
        </row>
        <row r="730">
          <cell r="B730" t="str">
            <v>REV-AXC/9POL-11kW B/G</v>
          </cell>
          <cell r="D730" t="str">
            <v>206   Electrical accessories Ventilation</v>
          </cell>
          <cell r="E730" t="str">
            <v>20602   Switching devices</v>
          </cell>
          <cell r="F730" t="str">
            <v>REV</v>
          </cell>
          <cell r="G730">
            <v>235</v>
          </cell>
        </row>
        <row r="731">
          <cell r="B731" t="str">
            <v>REV-AXC/9POL-15kW B/G</v>
          </cell>
          <cell r="D731" t="str">
            <v>206   Electrical accessories Ventilation</v>
          </cell>
          <cell r="E731" t="str">
            <v>20602   Switching devices</v>
          </cell>
          <cell r="F731" t="str">
            <v>REV</v>
          </cell>
          <cell r="G731">
            <v>298</v>
          </cell>
        </row>
        <row r="732">
          <cell r="B732" t="str">
            <v>REV-AXC/9POL-22kW B/G</v>
          </cell>
          <cell r="D732" t="str">
            <v>206   Electrical accessories Ventilation</v>
          </cell>
          <cell r="E732" t="str">
            <v>20602   Switching devices</v>
          </cell>
          <cell r="F732" t="str">
            <v>REV</v>
          </cell>
          <cell r="G732">
            <v>428</v>
          </cell>
        </row>
        <row r="733">
          <cell r="B733" t="str">
            <v>REV-AXC/6POL-37kW B/G</v>
          </cell>
          <cell r="D733" t="str">
            <v>206   Electrical accessories Ventilation</v>
          </cell>
          <cell r="E733" t="str">
            <v>20602   Switching devices</v>
          </cell>
          <cell r="F733" t="str">
            <v>REV</v>
          </cell>
          <cell r="G733">
            <v>670</v>
          </cell>
        </row>
        <row r="734">
          <cell r="B734" t="str">
            <v>REV-AXC/6POL-45kW B/G</v>
          </cell>
          <cell r="D734" t="str">
            <v>206   Electrical accessories Ventilation</v>
          </cell>
          <cell r="E734" t="str">
            <v>20602   Switching devices</v>
          </cell>
          <cell r="F734" t="str">
            <v>REV</v>
          </cell>
          <cell r="G734">
            <v>970</v>
          </cell>
        </row>
        <row r="735">
          <cell r="B735" t="str">
            <v>REV-AXC/6POL-80kW B/B</v>
          </cell>
          <cell r="D735" t="str">
            <v>206   Electrical accessories Ventilation</v>
          </cell>
          <cell r="E735" t="str">
            <v>20602   Switching devices</v>
          </cell>
          <cell r="F735" t="str">
            <v>REV</v>
          </cell>
          <cell r="G735">
            <v>1723</v>
          </cell>
        </row>
        <row r="736">
          <cell r="B736" t="str">
            <v>REV-3POL/ATEX-22kW R/Y</v>
          </cell>
          <cell r="D736" t="str">
            <v>206   Electrical accessories Ventilation</v>
          </cell>
          <cell r="E736" t="str">
            <v>20602   Switching devices</v>
          </cell>
          <cell r="F736" t="str">
            <v>REV</v>
          </cell>
          <cell r="G736">
            <v>2640</v>
          </cell>
        </row>
        <row r="737">
          <cell r="B737" t="str">
            <v>REV-3POL/ATEX-45kW R/Y</v>
          </cell>
          <cell r="D737" t="str">
            <v>206   Electrical accessories Ventilation</v>
          </cell>
          <cell r="E737" t="str">
            <v>20602   Switching devices</v>
          </cell>
          <cell r="F737" t="str">
            <v>REV</v>
          </cell>
          <cell r="G737">
            <v>4522</v>
          </cell>
        </row>
        <row r="738">
          <cell r="B738" t="str">
            <v>REV-3POL/ATEX-90kW R/Y</v>
          </cell>
          <cell r="D738" t="str">
            <v>206   Electrical accessories Ventilation</v>
          </cell>
          <cell r="E738" t="str">
            <v>20602   Switching devices</v>
          </cell>
          <cell r="F738" t="str">
            <v>REV</v>
          </cell>
          <cell r="G738">
            <v>10308</v>
          </cell>
        </row>
        <row r="739">
          <cell r="B739" t="str">
            <v>R-DK4 KT Transformer (302568)</v>
          </cell>
          <cell r="D739" t="str">
            <v>206   Electrical accessories Ventilation</v>
          </cell>
          <cell r="E739" t="str">
            <v>20603   Speed controls, transformer</v>
          </cell>
          <cell r="F739" t="str">
            <v>R-DK4 KT</v>
          </cell>
          <cell r="G739">
            <v>1087</v>
          </cell>
        </row>
        <row r="740">
          <cell r="B740" t="str">
            <v>RE 1,5 Speed control*</v>
          </cell>
          <cell r="D740" t="str">
            <v>206   Electrical accessories Ventilation</v>
          </cell>
          <cell r="E740" t="str">
            <v>20603   Speed controls, transformer</v>
          </cell>
          <cell r="F740" t="str">
            <v>RE</v>
          </cell>
          <cell r="G740">
            <v>208</v>
          </cell>
        </row>
        <row r="741">
          <cell r="B741" t="str">
            <v>RE 3 Speed control</v>
          </cell>
          <cell r="D741" t="str">
            <v>206   Electrical accessories Ventilation</v>
          </cell>
          <cell r="E741" t="str">
            <v>20603   Speed controls, transformer</v>
          </cell>
          <cell r="F741" t="str">
            <v>RE</v>
          </cell>
          <cell r="G741">
            <v>229</v>
          </cell>
        </row>
        <row r="742">
          <cell r="B742" t="str">
            <v>RE 5 Speed control</v>
          </cell>
          <cell r="D742" t="str">
            <v>206   Electrical accessories Ventilation</v>
          </cell>
          <cell r="E742" t="str">
            <v>20603   Speed controls, transformer</v>
          </cell>
          <cell r="F742" t="str">
            <v>RE</v>
          </cell>
          <cell r="G742">
            <v>279</v>
          </cell>
        </row>
        <row r="743">
          <cell r="B743" t="str">
            <v>RE 7 Speed control</v>
          </cell>
          <cell r="D743" t="str">
            <v>206   Electrical accessories Ventilation</v>
          </cell>
          <cell r="E743" t="str">
            <v>20603   Speed controls, transformer</v>
          </cell>
          <cell r="F743" t="str">
            <v>RE</v>
          </cell>
          <cell r="G743">
            <v>440</v>
          </cell>
        </row>
        <row r="744">
          <cell r="B744" t="str">
            <v>REU 1.5 Speed control</v>
          </cell>
          <cell r="D744" t="str">
            <v>206   Electrical accessories Ventilation</v>
          </cell>
          <cell r="E744" t="str">
            <v>20603   Speed controls, transformer</v>
          </cell>
          <cell r="F744" t="str">
            <v>REU</v>
          </cell>
          <cell r="G744">
            <v>234</v>
          </cell>
        </row>
        <row r="745">
          <cell r="B745" t="str">
            <v>REU 3 Speed control</v>
          </cell>
          <cell r="D745" t="str">
            <v>206   Electrical accessories Ventilation</v>
          </cell>
          <cell r="E745" t="str">
            <v>20603   Speed controls, transformer</v>
          </cell>
          <cell r="F745" t="str">
            <v>REU</v>
          </cell>
          <cell r="G745">
            <v>359</v>
          </cell>
        </row>
        <row r="746">
          <cell r="B746" t="str">
            <v>REU 5 Speed control</v>
          </cell>
          <cell r="D746" t="str">
            <v>206   Electrical accessories Ventilation</v>
          </cell>
          <cell r="E746" t="str">
            <v>20603   Speed controls, transformer</v>
          </cell>
          <cell r="F746" t="str">
            <v>REU</v>
          </cell>
          <cell r="G746">
            <v>417</v>
          </cell>
        </row>
        <row r="747">
          <cell r="B747" t="str">
            <v>REU 7 Speed control</v>
          </cell>
          <cell r="D747" t="str">
            <v>206   Electrical accessories Ventilation</v>
          </cell>
          <cell r="E747" t="str">
            <v>20603   Speed controls, transformer</v>
          </cell>
          <cell r="F747" t="str">
            <v>REU</v>
          </cell>
          <cell r="G747">
            <v>535</v>
          </cell>
        </row>
        <row r="748">
          <cell r="B748" t="str">
            <v>RTRD 2 Speed Cont. Systemair</v>
          </cell>
          <cell r="D748" t="str">
            <v>206   Electrical accessories Ventilation</v>
          </cell>
          <cell r="E748" t="str">
            <v>20603   Speed controls, transformer</v>
          </cell>
          <cell r="F748" t="str">
            <v>RTRD</v>
          </cell>
          <cell r="G748">
            <v>484</v>
          </cell>
        </row>
        <row r="749">
          <cell r="B749" t="str">
            <v>RTRD 4 Speed cont. Systemair</v>
          </cell>
          <cell r="D749" t="str">
            <v>206   Electrical accessories Ventilation</v>
          </cell>
          <cell r="E749" t="str">
            <v>20603   Speed controls, transformer</v>
          </cell>
          <cell r="F749" t="str">
            <v>RTRD</v>
          </cell>
          <cell r="G749">
            <v>605</v>
          </cell>
        </row>
        <row r="750">
          <cell r="B750" t="str">
            <v>RTRD 7 speed control Systemair</v>
          </cell>
          <cell r="D750" t="str">
            <v>206   Electrical accessories Ventilation</v>
          </cell>
          <cell r="E750" t="str">
            <v>20603   Speed controls, transformer</v>
          </cell>
          <cell r="F750" t="str">
            <v>RTRD</v>
          </cell>
          <cell r="G750">
            <v>820</v>
          </cell>
        </row>
        <row r="751">
          <cell r="B751" t="str">
            <v>RTRD 14 Speed cont. Systemair</v>
          </cell>
          <cell r="D751" t="str">
            <v>206   Electrical accessories Ventilation</v>
          </cell>
          <cell r="E751" t="str">
            <v>20603   Speed controls, transformer</v>
          </cell>
          <cell r="F751" t="str">
            <v>RTRD</v>
          </cell>
          <cell r="G751">
            <v>1282</v>
          </cell>
        </row>
        <row r="752">
          <cell r="B752" t="str">
            <v>RTRD 5.2 Speed control IP54</v>
          </cell>
          <cell r="D752" t="str">
            <v>206   Electrical accessories Ventilation</v>
          </cell>
          <cell r="E752" t="str">
            <v>20603   Speed controls, transformer</v>
          </cell>
          <cell r="F752" t="str">
            <v>RTRD</v>
          </cell>
          <cell r="G752">
            <v>809</v>
          </cell>
        </row>
        <row r="753">
          <cell r="B753" t="str">
            <v>RTRD 3 Speed control IP54</v>
          </cell>
          <cell r="D753" t="str">
            <v>206   Electrical accessories Ventilation</v>
          </cell>
          <cell r="E753" t="str">
            <v>20603   Speed controls, transformer</v>
          </cell>
          <cell r="F753" t="str">
            <v>RTRD</v>
          </cell>
          <cell r="G753">
            <v>662</v>
          </cell>
        </row>
        <row r="754">
          <cell r="B754" t="str">
            <v>RTRDU 2 Speed contr. Systemair</v>
          </cell>
          <cell r="D754" t="str">
            <v>206   Electrical accessories Ventilation</v>
          </cell>
          <cell r="E754" t="str">
            <v>20603   Speed controls, transformer</v>
          </cell>
          <cell r="F754" t="str">
            <v>RTRDU</v>
          </cell>
          <cell r="G754">
            <v>940</v>
          </cell>
        </row>
        <row r="755">
          <cell r="B755" t="str">
            <v>RTRDU 4 Speed contr. Systemair</v>
          </cell>
          <cell r="D755" t="str">
            <v>206   Electrical accessories Ventilation</v>
          </cell>
          <cell r="E755" t="str">
            <v>20603   Speed controls, transformer</v>
          </cell>
          <cell r="F755" t="str">
            <v>RTRDU</v>
          </cell>
          <cell r="G755">
            <v>994</v>
          </cell>
        </row>
        <row r="756">
          <cell r="B756" t="str">
            <v>RTRDU 7 Speed contr. Systemair</v>
          </cell>
          <cell r="D756" t="str">
            <v>206   Electrical accessories Ventilation</v>
          </cell>
          <cell r="E756" t="str">
            <v>20603   Speed controls, transformer</v>
          </cell>
          <cell r="F756" t="str">
            <v>RTRDU</v>
          </cell>
          <cell r="G756">
            <v>1355</v>
          </cell>
        </row>
        <row r="757">
          <cell r="B757" t="str">
            <v>RTRE 1,5 Speed control</v>
          </cell>
          <cell r="D757" t="str">
            <v>206   Electrical accessories Ventilation</v>
          </cell>
          <cell r="E757" t="str">
            <v>20603   Speed controls, transformer</v>
          </cell>
          <cell r="F757" t="str">
            <v>RTRE</v>
          </cell>
          <cell r="G757">
            <v>245</v>
          </cell>
        </row>
        <row r="758">
          <cell r="B758" t="str">
            <v>RTRE 3 Speed control</v>
          </cell>
          <cell r="D758" t="str">
            <v>206   Electrical accessories Ventilation</v>
          </cell>
          <cell r="E758" t="str">
            <v>20603   Speed controls, transformer</v>
          </cell>
          <cell r="F758" t="str">
            <v>RTRE</v>
          </cell>
          <cell r="G758">
            <v>263</v>
          </cell>
        </row>
        <row r="759">
          <cell r="B759" t="str">
            <v>RTRE 5 Speed control</v>
          </cell>
          <cell r="D759" t="str">
            <v>206   Electrical accessories Ventilation</v>
          </cell>
          <cell r="E759" t="str">
            <v>20603   Speed controls, transformer</v>
          </cell>
          <cell r="F759" t="str">
            <v>RTRE</v>
          </cell>
          <cell r="G759">
            <v>315</v>
          </cell>
        </row>
        <row r="760">
          <cell r="B760" t="str">
            <v>RTRE 7 Speed control</v>
          </cell>
          <cell r="D760" t="str">
            <v>206   Electrical accessories Ventilation</v>
          </cell>
          <cell r="E760" t="str">
            <v>20603   Speed controls, transformer</v>
          </cell>
          <cell r="F760" t="str">
            <v>RTRE</v>
          </cell>
          <cell r="G760">
            <v>458</v>
          </cell>
        </row>
        <row r="761">
          <cell r="B761" t="str">
            <v>RTRE 12 Speed control</v>
          </cell>
          <cell r="D761" t="str">
            <v>206   Electrical accessories Ventilation</v>
          </cell>
          <cell r="E761" t="str">
            <v>20603   Speed controls, transformer</v>
          </cell>
          <cell r="F761" t="str">
            <v>RTRE</v>
          </cell>
          <cell r="G761">
            <v>582</v>
          </cell>
        </row>
        <row r="762">
          <cell r="B762" t="str">
            <v>Step switch S-5EC-2, 0-10V</v>
          </cell>
          <cell r="D762" t="str">
            <v>206   Electrical accessories Ventilation</v>
          </cell>
          <cell r="E762" t="str">
            <v>20603   Speed controls, transformer</v>
          </cell>
          <cell r="F762" t="str">
            <v>S-5EC</v>
          </cell>
          <cell r="G762">
            <v>117</v>
          </cell>
        </row>
        <row r="763">
          <cell r="B763" t="str">
            <v>Transformer kit TDS 010A5</v>
          </cell>
          <cell r="D763" t="str">
            <v>206   Electrical accessories Ventilation</v>
          </cell>
          <cell r="E763" t="str">
            <v>20603   Speed controls, transformer</v>
          </cell>
          <cell r="F763" t="str">
            <v>TDS</v>
          </cell>
          <cell r="G763">
            <v>330</v>
          </cell>
        </row>
        <row r="764">
          <cell r="B764" t="str">
            <v>Transformer kit TDS 030A5</v>
          </cell>
          <cell r="D764" t="str">
            <v>206   Electrical accessories Ventilation</v>
          </cell>
          <cell r="E764" t="str">
            <v>20603   Speed controls, transformer</v>
          </cell>
          <cell r="F764" t="str">
            <v>TDS</v>
          </cell>
          <cell r="G764">
            <v>474</v>
          </cell>
        </row>
        <row r="765">
          <cell r="B765" t="str">
            <v>Transformer kit TDS 040A5</v>
          </cell>
          <cell r="D765" t="str">
            <v>206   Electrical accessories Ventilation</v>
          </cell>
          <cell r="E765" t="str">
            <v>20603   Speed controls, transformer</v>
          </cell>
          <cell r="F765" t="str">
            <v>TDS</v>
          </cell>
          <cell r="G765">
            <v>560</v>
          </cell>
        </row>
        <row r="766">
          <cell r="B766" t="str">
            <v>Transformer kit TDS 050A5</v>
          </cell>
          <cell r="D766" t="str">
            <v>206   Electrical accessories Ventilation</v>
          </cell>
          <cell r="E766" t="str">
            <v>20603   Speed controls, transformer</v>
          </cell>
          <cell r="F766" t="str">
            <v>TDS</v>
          </cell>
          <cell r="G766">
            <v>721</v>
          </cell>
        </row>
        <row r="767">
          <cell r="B767" t="str">
            <v>Transformer kit TDS 070A5</v>
          </cell>
          <cell r="D767" t="str">
            <v>206   Electrical accessories Ventilation</v>
          </cell>
          <cell r="E767" t="str">
            <v>20603   Speed controls, transformer</v>
          </cell>
          <cell r="F767" t="str">
            <v>TDS</v>
          </cell>
          <cell r="G767">
            <v>764</v>
          </cell>
        </row>
        <row r="768">
          <cell r="B768" t="str">
            <v>Transformer kit TDS 100A5</v>
          </cell>
          <cell r="D768" t="str">
            <v>206   Electrical accessories Ventilation</v>
          </cell>
          <cell r="E768" t="str">
            <v>20603   Speed controls, transformer</v>
          </cell>
          <cell r="F768" t="str">
            <v>TDS</v>
          </cell>
          <cell r="G768">
            <v>1215</v>
          </cell>
        </row>
        <row r="769">
          <cell r="B769" t="str">
            <v>Control transformer TES 022A5</v>
          </cell>
          <cell r="D769" t="str">
            <v>206   Electrical accessories Ventilation</v>
          </cell>
          <cell r="E769" t="str">
            <v>20603   Speed controls, transformer</v>
          </cell>
          <cell r="F769" t="str">
            <v>TES</v>
          </cell>
          <cell r="G769">
            <v>160</v>
          </cell>
        </row>
        <row r="770">
          <cell r="B770" t="str">
            <v>Control transformer TES 030A5</v>
          </cell>
          <cell r="D770" t="str">
            <v>206   Electrical accessories Ventilation</v>
          </cell>
          <cell r="E770" t="str">
            <v>20603   Speed controls, transformer</v>
          </cell>
          <cell r="F770" t="str">
            <v>TES</v>
          </cell>
          <cell r="G770">
            <v>165</v>
          </cell>
        </row>
        <row r="771">
          <cell r="B771" t="str">
            <v>Control transformer TES 040A5</v>
          </cell>
          <cell r="D771" t="str">
            <v>206   Electrical accessories Ventilation</v>
          </cell>
          <cell r="E771" t="str">
            <v>20603   Speed controls, transformer</v>
          </cell>
          <cell r="F771" t="str">
            <v>TES</v>
          </cell>
          <cell r="G771">
            <v>185</v>
          </cell>
        </row>
        <row r="772">
          <cell r="B772" t="str">
            <v>Control transformer TES 070A5</v>
          </cell>
          <cell r="D772" t="str">
            <v>206   Electrical accessories Ventilation</v>
          </cell>
          <cell r="E772" t="str">
            <v>20603   Speed controls, transformer</v>
          </cell>
          <cell r="F772" t="str">
            <v>TES</v>
          </cell>
          <cell r="G772">
            <v>294</v>
          </cell>
        </row>
        <row r="773">
          <cell r="B773" t="str">
            <v>Control transformer TES 100A5</v>
          </cell>
          <cell r="D773" t="str">
            <v>206   Electrical accessories Ventilation</v>
          </cell>
          <cell r="E773" t="str">
            <v>20603   Speed controls, transformer</v>
          </cell>
          <cell r="F773" t="str">
            <v>TES</v>
          </cell>
          <cell r="G773">
            <v>373</v>
          </cell>
        </row>
        <row r="774">
          <cell r="B774" t="str">
            <v>Control transformer TES 050A5</v>
          </cell>
          <cell r="D774" t="str">
            <v>206   Electrical accessories Ventilation</v>
          </cell>
          <cell r="E774" t="str">
            <v>20603   Speed controls, transformer</v>
          </cell>
          <cell r="F774" t="str">
            <v>TES</v>
          </cell>
          <cell r="G774">
            <v>232</v>
          </cell>
        </row>
        <row r="775">
          <cell r="B775" t="str">
            <v>RE 1,2 Speed control</v>
          </cell>
          <cell r="D775" t="str">
            <v>206   Electrical accessories Ventilation</v>
          </cell>
          <cell r="E775" t="str">
            <v>20603   Speed controls, transformer</v>
          </cell>
          <cell r="F775" t="str">
            <v>V-RE</v>
          </cell>
          <cell r="G775">
            <v>185</v>
          </cell>
        </row>
        <row r="776">
          <cell r="B776" t="str">
            <v>CXE/AVC Modbus</v>
          </cell>
          <cell r="D776" t="str">
            <v>206   Electrical accessories Ventilation</v>
          </cell>
          <cell r="E776" t="str">
            <v>20604   Speed controls, electronic</v>
          </cell>
          <cell r="F776" t="str">
            <v>CXE</v>
          </cell>
          <cell r="G776">
            <v>748</v>
          </cell>
        </row>
        <row r="777">
          <cell r="B777" t="str">
            <v>EC-Selector</v>
          </cell>
          <cell r="D777" t="str">
            <v>206   Electrical accessories Ventilation</v>
          </cell>
          <cell r="E777" t="str">
            <v>20604   Speed controls, electronic</v>
          </cell>
          <cell r="F777" t="str">
            <v>EC</v>
          </cell>
          <cell r="G777">
            <v>214</v>
          </cell>
        </row>
        <row r="778">
          <cell r="B778" t="str">
            <v>EC-Basic-T temperature</v>
          </cell>
          <cell r="D778" t="str">
            <v>206   Electrical accessories Ventilation</v>
          </cell>
          <cell r="E778" t="str">
            <v>20604   Speed controls, electronic</v>
          </cell>
          <cell r="F778" t="str">
            <v>ECBasic</v>
          </cell>
          <cell r="G778">
            <v>193</v>
          </cell>
        </row>
        <row r="779">
          <cell r="B779" t="str">
            <v>EC-Basic-U universal 0-10V</v>
          </cell>
          <cell r="D779" t="str">
            <v>206   Electrical accessories Ventilation</v>
          </cell>
          <cell r="E779" t="str">
            <v>20604   Speed controls, electronic</v>
          </cell>
          <cell r="F779" t="str">
            <v>ECBasic</v>
          </cell>
          <cell r="G779">
            <v>193</v>
          </cell>
        </row>
        <row r="780">
          <cell r="B780" t="str">
            <v>EC-Basic-H humidity</v>
          </cell>
          <cell r="D780" t="str">
            <v>206   Electrical accessories Ventilation</v>
          </cell>
          <cell r="E780" t="str">
            <v>20604   Speed controls, electronic</v>
          </cell>
          <cell r="F780" t="str">
            <v>ECBasic</v>
          </cell>
          <cell r="G780">
            <v>193</v>
          </cell>
        </row>
        <row r="781">
          <cell r="B781" t="str">
            <v>EC-Basic-CO2 and temperature</v>
          </cell>
          <cell r="D781" t="str">
            <v>206   Electrical accessories Ventilation</v>
          </cell>
          <cell r="E781" t="str">
            <v>20604   Speed controls, electronic</v>
          </cell>
          <cell r="F781" t="str">
            <v>ECBasic</v>
          </cell>
          <cell r="G781">
            <v>386</v>
          </cell>
        </row>
        <row r="782">
          <cell r="B782" t="str">
            <v>EC-Vent control board</v>
          </cell>
          <cell r="D782" t="str">
            <v>206   Electrical accessories Ventilation</v>
          </cell>
          <cell r="E782" t="str">
            <v>20604   Speed controls, electronic</v>
          </cell>
          <cell r="F782" t="str">
            <v>EC-VENT</v>
          </cell>
          <cell r="G782">
            <v>589</v>
          </cell>
        </row>
        <row r="783">
          <cell r="B783" t="str">
            <v>FC102-1,1kW/3A-IP20,150/50m</v>
          </cell>
          <cell r="D783" t="str">
            <v>206   Electrical accessories Ventilation</v>
          </cell>
          <cell r="E783" t="str">
            <v>20604   Speed controls, electronic</v>
          </cell>
          <cell r="F783" t="str">
            <v>FCD</v>
          </cell>
          <cell r="G783">
            <v>1040</v>
          </cell>
        </row>
        <row r="784">
          <cell r="B784" t="str">
            <v>FC102-1,5kW/4,1A-IP20, 150/50m</v>
          </cell>
          <cell r="D784" t="str">
            <v>206   Electrical accessories Ventilation</v>
          </cell>
          <cell r="E784" t="str">
            <v>20604   Speed controls, electronic</v>
          </cell>
          <cell r="F784" t="str">
            <v>FCD</v>
          </cell>
          <cell r="G784">
            <v>1267</v>
          </cell>
        </row>
        <row r="785">
          <cell r="B785" t="str">
            <v>FC102-2,2kW/5,6A-IP20,150/50m</v>
          </cell>
          <cell r="D785" t="str">
            <v>206   Electrical accessories Ventilation</v>
          </cell>
          <cell r="E785" t="str">
            <v>20604   Speed controls, electronic</v>
          </cell>
          <cell r="F785" t="str">
            <v>FCD</v>
          </cell>
          <cell r="G785">
            <v>1360</v>
          </cell>
        </row>
        <row r="786">
          <cell r="B786" t="str">
            <v>FC102-3,0kW/7,2A-IP20,150/50m</v>
          </cell>
          <cell r="D786" t="str">
            <v>206   Electrical accessories Ventilation</v>
          </cell>
          <cell r="E786" t="str">
            <v>20604   Speed controls, electronic</v>
          </cell>
          <cell r="F786" t="str">
            <v>FCD</v>
          </cell>
          <cell r="G786">
            <v>1411</v>
          </cell>
        </row>
        <row r="787">
          <cell r="B787" t="str">
            <v>FC102-4,0kW/10A-IP20,150/50m</v>
          </cell>
          <cell r="D787" t="str">
            <v>206   Electrical accessories Ventilation</v>
          </cell>
          <cell r="E787" t="str">
            <v>20604   Speed controls, electronic</v>
          </cell>
          <cell r="F787" t="str">
            <v>FCD</v>
          </cell>
          <cell r="G787">
            <v>1638</v>
          </cell>
        </row>
        <row r="788">
          <cell r="B788" t="str">
            <v>FC102-5,5kW/13A-IP20,150/50m</v>
          </cell>
          <cell r="D788" t="str">
            <v>206   Electrical accessories Ventilation</v>
          </cell>
          <cell r="E788" t="str">
            <v>20604   Speed controls, electronic</v>
          </cell>
          <cell r="F788" t="str">
            <v>FCD</v>
          </cell>
          <cell r="G788">
            <v>1833</v>
          </cell>
        </row>
        <row r="789">
          <cell r="B789" t="str">
            <v>FC102-7,5kW/16A-IP20,150/50m</v>
          </cell>
          <cell r="D789" t="str">
            <v>206   Electrical accessories Ventilation</v>
          </cell>
          <cell r="E789" t="str">
            <v>20604   Speed controls, electronic</v>
          </cell>
          <cell r="F789" t="str">
            <v>FCD</v>
          </cell>
          <cell r="G789">
            <v>2194</v>
          </cell>
        </row>
        <row r="790">
          <cell r="B790" t="str">
            <v>FC102-11,0kW/24A-IP20,150/50m</v>
          </cell>
          <cell r="D790" t="str">
            <v>206   Electrical accessories Ventilation</v>
          </cell>
          <cell r="E790" t="str">
            <v>20604   Speed controls, electronic</v>
          </cell>
          <cell r="F790" t="str">
            <v>FCD</v>
          </cell>
          <cell r="G790">
            <v>2647</v>
          </cell>
        </row>
        <row r="791">
          <cell r="B791" t="str">
            <v>FC102-15,0kW/32A-IP20,150/50m</v>
          </cell>
          <cell r="D791" t="str">
            <v>206   Electrical accessories Ventilation</v>
          </cell>
          <cell r="E791" t="str">
            <v>20604   Speed controls, electronic</v>
          </cell>
          <cell r="F791" t="str">
            <v>FCD</v>
          </cell>
          <cell r="G791">
            <v>3142</v>
          </cell>
        </row>
        <row r="792">
          <cell r="B792" t="str">
            <v>FC102-7,5kW/16A-IP55-Brake</v>
          </cell>
          <cell r="D792" t="str">
            <v>206   Electrical accessories Ventilation</v>
          </cell>
          <cell r="E792" t="str">
            <v>20604   Speed controls, electronic</v>
          </cell>
          <cell r="F792" t="str">
            <v>FCD</v>
          </cell>
          <cell r="G792">
            <v>2590</v>
          </cell>
        </row>
        <row r="793">
          <cell r="B793" t="str">
            <v>FC102-15kW/32A-IP55-Brake</v>
          </cell>
          <cell r="D793" t="str">
            <v>206   Electrical accessories Ventilation</v>
          </cell>
          <cell r="E793" t="str">
            <v>20604   Speed controls, electronic</v>
          </cell>
          <cell r="F793" t="str">
            <v>FCD</v>
          </cell>
          <cell r="G793">
            <v>3894</v>
          </cell>
        </row>
        <row r="794">
          <cell r="B794" t="str">
            <v>Brake Resistor 5,5kW, IP54</v>
          </cell>
          <cell r="D794" t="str">
            <v>206   Electrical accessories Ventilation</v>
          </cell>
          <cell r="E794" t="str">
            <v>20604   Speed controls, electronic</v>
          </cell>
          <cell r="F794" t="str">
            <v>FCD</v>
          </cell>
          <cell r="G794">
            <v>420</v>
          </cell>
        </row>
        <row r="795">
          <cell r="B795" t="str">
            <v>Brake Resistor 7,5kW, IP54</v>
          </cell>
          <cell r="D795" t="str">
            <v>206   Electrical accessories Ventilation</v>
          </cell>
          <cell r="E795" t="str">
            <v>20604   Speed controls, electronic</v>
          </cell>
          <cell r="F795" t="str">
            <v>FCD</v>
          </cell>
          <cell r="G795">
            <v>466</v>
          </cell>
        </row>
        <row r="796">
          <cell r="B796" t="str">
            <v>Brake Resistor 11kW, IP54</v>
          </cell>
          <cell r="D796" t="str">
            <v>206   Electrical accessories Ventilation</v>
          </cell>
          <cell r="E796" t="str">
            <v>20604   Speed controls, electronic</v>
          </cell>
          <cell r="F796" t="str">
            <v>FCD</v>
          </cell>
          <cell r="G796">
            <v>540</v>
          </cell>
        </row>
        <row r="797">
          <cell r="B797" t="str">
            <v>Brake Resistor 15kW, IP54</v>
          </cell>
          <cell r="D797" t="str">
            <v>206   Electrical accessories Ventilation</v>
          </cell>
          <cell r="E797" t="str">
            <v>20604   Speed controls, electronic</v>
          </cell>
          <cell r="F797" t="str">
            <v>FCD</v>
          </cell>
          <cell r="G797">
            <v>630</v>
          </cell>
        </row>
        <row r="798">
          <cell r="B798" t="str">
            <v>FC102-brake resist.2,2KW IP54</v>
          </cell>
          <cell r="D798" t="str">
            <v>206   Electrical accessories Ventilation</v>
          </cell>
          <cell r="E798" t="str">
            <v>20604   Speed controls, electronic</v>
          </cell>
          <cell r="F798" t="str">
            <v>FCD</v>
          </cell>
          <cell r="G798">
            <v>221</v>
          </cell>
        </row>
        <row r="799">
          <cell r="B799" t="str">
            <v>FC102-brake resist.3,0KW IP54</v>
          </cell>
          <cell r="D799" t="str">
            <v>206   Electrical accessories Ventilation</v>
          </cell>
          <cell r="E799" t="str">
            <v>20604   Speed controls, electronic</v>
          </cell>
          <cell r="F799" t="str">
            <v>FCD</v>
          </cell>
          <cell r="G799">
            <v>221</v>
          </cell>
        </row>
        <row r="800">
          <cell r="B800" t="str">
            <v>FC102-brake resist.4,0KW IP54</v>
          </cell>
          <cell r="D800" t="str">
            <v>206   Electrical accessories Ventilation</v>
          </cell>
          <cell r="E800" t="str">
            <v>20604   Speed controls, electronic</v>
          </cell>
          <cell r="F800" t="str">
            <v>FCD</v>
          </cell>
          <cell r="G800">
            <v>244</v>
          </cell>
        </row>
        <row r="801">
          <cell r="B801" t="str">
            <v>FC102-brake resist.18,5KW IP54</v>
          </cell>
          <cell r="D801" t="str">
            <v>206   Electrical accessories Ventilation</v>
          </cell>
          <cell r="E801" t="str">
            <v>20604   Speed controls, electronic</v>
          </cell>
          <cell r="F801" t="str">
            <v>FCD</v>
          </cell>
          <cell r="G801">
            <v>746</v>
          </cell>
        </row>
        <row r="802">
          <cell r="B802" t="str">
            <v>FC102-brake resist.22,0KW IP54</v>
          </cell>
          <cell r="D802" t="str">
            <v>206   Electrical accessories Ventilation</v>
          </cell>
          <cell r="E802" t="str">
            <v>20604   Speed controls, electronic</v>
          </cell>
          <cell r="F802" t="str">
            <v>FCD</v>
          </cell>
          <cell r="G802">
            <v>935</v>
          </cell>
        </row>
        <row r="803">
          <cell r="B803" t="str">
            <v>FC102-brake resist.30,0KW IP54</v>
          </cell>
          <cell r="D803" t="str">
            <v>206   Electrical accessories Ventilation</v>
          </cell>
          <cell r="E803" t="str">
            <v>20604   Speed controls, electronic</v>
          </cell>
          <cell r="F803" t="str">
            <v>FCD</v>
          </cell>
          <cell r="G803">
            <v>935</v>
          </cell>
        </row>
        <row r="804">
          <cell r="B804" t="str">
            <v>FC102-5,5kW/13A-IP55-Brake+MS</v>
          </cell>
          <cell r="D804" t="str">
            <v>206   Electrical accessories Ventilation</v>
          </cell>
          <cell r="E804" t="str">
            <v>20604   Speed controls, electronic</v>
          </cell>
          <cell r="F804" t="str">
            <v>FCD</v>
          </cell>
          <cell r="G804">
            <v>2472</v>
          </cell>
        </row>
        <row r="805">
          <cell r="B805" t="str">
            <v>FC102-11,0kW/24A-IP55-Brake+MS</v>
          </cell>
          <cell r="D805" t="str">
            <v>206   Electrical accessories Ventilation</v>
          </cell>
          <cell r="E805" t="str">
            <v>20604   Speed controls, electronic</v>
          </cell>
          <cell r="F805" t="str">
            <v>FCD</v>
          </cell>
          <cell r="G805">
            <v>3636</v>
          </cell>
        </row>
        <row r="806">
          <cell r="B806" t="str">
            <v>FC102-15,0kW/32A-IP55-Brake+MS</v>
          </cell>
          <cell r="D806" t="str">
            <v>206   Electrical accessories Ventilation</v>
          </cell>
          <cell r="E806" t="str">
            <v>20604   Speed controls, electronic</v>
          </cell>
          <cell r="F806" t="str">
            <v>FCD</v>
          </cell>
          <cell r="G806">
            <v>4625</v>
          </cell>
        </row>
        <row r="807">
          <cell r="B807" t="str">
            <v>FC102-18,5kW/37,5A-IP55-Bra+MS</v>
          </cell>
          <cell r="D807" t="str">
            <v>206   Electrical accessories Ventilation</v>
          </cell>
          <cell r="E807" t="str">
            <v>20604   Speed controls, electronic</v>
          </cell>
          <cell r="F807" t="str">
            <v>FCD</v>
          </cell>
          <cell r="G807">
            <v>4820</v>
          </cell>
        </row>
        <row r="808">
          <cell r="B808" t="str">
            <v>FC102-22,0KW/44A-IP55-Bra+MS</v>
          </cell>
          <cell r="D808" t="str">
            <v>206   Electrical accessories Ventilation</v>
          </cell>
          <cell r="E808" t="str">
            <v>20604   Speed controls, electronic</v>
          </cell>
          <cell r="F808" t="str">
            <v>FCD</v>
          </cell>
          <cell r="G808">
            <v>5500</v>
          </cell>
        </row>
        <row r="809">
          <cell r="B809" t="str">
            <v>FC102-sine filtre 4,1A IP54</v>
          </cell>
          <cell r="D809" t="str">
            <v>206   Electrical accessories Ventilation</v>
          </cell>
          <cell r="E809" t="str">
            <v>20604   Speed controls, electronic</v>
          </cell>
          <cell r="F809" t="str">
            <v>FCD</v>
          </cell>
          <cell r="G809">
            <v>1602</v>
          </cell>
        </row>
        <row r="810">
          <cell r="B810" t="str">
            <v>FC102-sine filtre 7,5A IP54</v>
          </cell>
          <cell r="D810" t="str">
            <v>206   Electrical accessories Ventilation</v>
          </cell>
          <cell r="E810" t="str">
            <v>20604   Speed controls, electronic</v>
          </cell>
          <cell r="F810" t="str">
            <v>FCD</v>
          </cell>
          <cell r="G810">
            <v>1920</v>
          </cell>
        </row>
        <row r="811">
          <cell r="B811" t="str">
            <v>FC102-sine filtre 10,0A IP54</v>
          </cell>
          <cell r="D811" t="str">
            <v>206   Electrical accessories Ventilation</v>
          </cell>
          <cell r="E811" t="str">
            <v>20604   Speed controls, electronic</v>
          </cell>
          <cell r="F811" t="str">
            <v>FCD</v>
          </cell>
          <cell r="G811">
            <v>2037</v>
          </cell>
        </row>
        <row r="812">
          <cell r="B812" t="str">
            <v>FC102-sine filtre 17A IP54</v>
          </cell>
          <cell r="D812" t="str">
            <v>206   Electrical accessories Ventilation</v>
          </cell>
          <cell r="E812" t="str">
            <v>20604   Speed controls, electronic</v>
          </cell>
          <cell r="F812" t="str">
            <v>FCD</v>
          </cell>
          <cell r="G812">
            <v>2418</v>
          </cell>
        </row>
        <row r="813">
          <cell r="B813" t="str">
            <v>FC102-sine filtre 24,2A IP54</v>
          </cell>
          <cell r="D813" t="str">
            <v>206   Electrical accessories Ventilation</v>
          </cell>
          <cell r="E813" t="str">
            <v>20604   Speed controls, electronic</v>
          </cell>
          <cell r="F813" t="str">
            <v>FCD</v>
          </cell>
          <cell r="G813">
            <v>3204</v>
          </cell>
        </row>
        <row r="814">
          <cell r="B814" t="str">
            <v>FC102-sine filtre 32,0A IP54</v>
          </cell>
          <cell r="D814" t="str">
            <v>206   Electrical accessories Ventilation</v>
          </cell>
          <cell r="E814" t="str">
            <v>20604   Speed controls, electronic</v>
          </cell>
          <cell r="F814" t="str">
            <v>FCD</v>
          </cell>
          <cell r="G814">
            <v>4626</v>
          </cell>
        </row>
        <row r="815">
          <cell r="B815" t="str">
            <v>FC102-sine filtre 37,5A IP54</v>
          </cell>
          <cell r="D815" t="str">
            <v>206   Electrical accessories Ventilation</v>
          </cell>
          <cell r="E815" t="str">
            <v>20604   Speed controls, electronic</v>
          </cell>
          <cell r="F815" t="str">
            <v>FCD</v>
          </cell>
          <cell r="G815">
            <v>5177</v>
          </cell>
        </row>
        <row r="816">
          <cell r="B816" t="str">
            <v>FC102-sine filtre 46,2A IP54</v>
          </cell>
          <cell r="D816" t="str">
            <v>206   Electrical accessories Ventilation</v>
          </cell>
          <cell r="E816" t="str">
            <v>20604   Speed controls, electronic</v>
          </cell>
          <cell r="F816" t="str">
            <v>FCD</v>
          </cell>
          <cell r="G816">
            <v>5835</v>
          </cell>
        </row>
        <row r="817">
          <cell r="B817" t="str">
            <v>FC102-sine filtre 61,0A IP54</v>
          </cell>
          <cell r="D817" t="str">
            <v>206   Electrical accessories Ventilation</v>
          </cell>
          <cell r="E817" t="str">
            <v>20604   Speed controls, electronic</v>
          </cell>
          <cell r="F817" t="str">
            <v>FCD</v>
          </cell>
          <cell r="G817">
            <v>6790</v>
          </cell>
        </row>
        <row r="818">
          <cell r="B818" t="str">
            <v>FC102-4,0kW/10A-IP55-Brake+MD</v>
          </cell>
          <cell r="D818" t="str">
            <v>206   Electrical accessories Ventilation</v>
          </cell>
          <cell r="E818" t="str">
            <v>20604   Speed controls, electronic</v>
          </cell>
          <cell r="F818" t="str">
            <v>FCD</v>
          </cell>
          <cell r="G818">
            <v>2698</v>
          </cell>
        </row>
        <row r="819">
          <cell r="B819" t="str">
            <v>FC102-5,5kW/13A-IP55-Brake+MD</v>
          </cell>
          <cell r="D819" t="str">
            <v>206   Electrical accessories Ventilation</v>
          </cell>
          <cell r="E819" t="str">
            <v>20604   Speed controls, electronic</v>
          </cell>
          <cell r="F819" t="str">
            <v>FCD</v>
          </cell>
          <cell r="G819">
            <v>3005</v>
          </cell>
        </row>
        <row r="820">
          <cell r="B820" t="str">
            <v>FC102-7,5kW/16A-IP55-Brake+MD</v>
          </cell>
          <cell r="D820" t="str">
            <v>206   Electrical accessories Ventilation</v>
          </cell>
          <cell r="E820" t="str">
            <v>20604   Speed controls, electronic</v>
          </cell>
          <cell r="F820" t="str">
            <v>FCD</v>
          </cell>
          <cell r="G820">
            <v>3326</v>
          </cell>
        </row>
        <row r="821">
          <cell r="B821" t="str">
            <v>FC102-11,0kW/24A-IP55-Brake+MD</v>
          </cell>
          <cell r="D821" t="str">
            <v>206   Electrical accessories Ventilation</v>
          </cell>
          <cell r="E821" t="str">
            <v>20604   Speed controls, electronic</v>
          </cell>
          <cell r="F821" t="str">
            <v>FCD</v>
          </cell>
          <cell r="G821">
            <v>4282</v>
          </cell>
        </row>
        <row r="822">
          <cell r="B822" t="str">
            <v>FC102-15,0kW/32A-IP55-Brake+MD</v>
          </cell>
          <cell r="D822" t="str">
            <v>206   Electrical accessories Ventilation</v>
          </cell>
          <cell r="E822" t="str">
            <v>20604   Speed controls, electronic</v>
          </cell>
          <cell r="F822" t="str">
            <v>FCD</v>
          </cell>
          <cell r="G822">
            <v>4852</v>
          </cell>
        </row>
        <row r="823">
          <cell r="B823" t="str">
            <v>FC102-18,5kW37,5A-IP55-Brake+M</v>
          </cell>
          <cell r="D823" t="str">
            <v>206   Electrical accessories Ventilation</v>
          </cell>
          <cell r="E823" t="str">
            <v>20604   Speed controls, electronic</v>
          </cell>
          <cell r="F823" t="str">
            <v>FCD</v>
          </cell>
          <cell r="G823">
            <v>5588</v>
          </cell>
        </row>
        <row r="824">
          <cell r="B824" t="str">
            <v>FC102-22,0kW/44A-IP55-Brake+MD</v>
          </cell>
          <cell r="D824" t="str">
            <v>206   Electrical accessories Ventilation</v>
          </cell>
          <cell r="E824" t="str">
            <v>20604   Speed controls, electronic</v>
          </cell>
          <cell r="F824" t="str">
            <v>FCD</v>
          </cell>
          <cell r="G824">
            <v>6330</v>
          </cell>
        </row>
        <row r="825">
          <cell r="B825" t="str">
            <v>FC102-30,0kW/61A-IP55-Brake+MD</v>
          </cell>
          <cell r="D825" t="str">
            <v>206   Electrical accessories Ventilation</v>
          </cell>
          <cell r="E825" t="str">
            <v>20604   Speed controls, electronic</v>
          </cell>
          <cell r="F825" t="str">
            <v>FCD</v>
          </cell>
          <cell r="G825">
            <v>7226</v>
          </cell>
        </row>
        <row r="826">
          <cell r="B826" t="str">
            <v>FC102-2,2kW/5,6A-IP20-Brake</v>
          </cell>
          <cell r="D826" t="str">
            <v>206   Electrical accessories Ventilation</v>
          </cell>
          <cell r="E826" t="str">
            <v>20604   Speed controls, electronic</v>
          </cell>
          <cell r="F826" t="str">
            <v>FCD</v>
          </cell>
          <cell r="G826">
            <v>1914</v>
          </cell>
        </row>
        <row r="827">
          <cell r="B827" t="str">
            <v>FC102-3,0kW/7,2A-IP20-Brake</v>
          </cell>
          <cell r="D827" t="str">
            <v>206   Electrical accessories Ventilation</v>
          </cell>
          <cell r="E827" t="str">
            <v>20604   Speed controls, electronic</v>
          </cell>
          <cell r="F827" t="str">
            <v>FCD</v>
          </cell>
          <cell r="G827">
            <v>2000</v>
          </cell>
        </row>
        <row r="828">
          <cell r="B828" t="str">
            <v>KIT-FC102-4,0kW/10A-IP20-Brake</v>
          </cell>
          <cell r="D828" t="str">
            <v>206   Electrical accessories Ventilation</v>
          </cell>
          <cell r="E828" t="str">
            <v>20604   Speed controls, electronic</v>
          </cell>
          <cell r="F828" t="str">
            <v>FCD</v>
          </cell>
          <cell r="G828">
            <v>2289</v>
          </cell>
        </row>
        <row r="829">
          <cell r="B829" t="str">
            <v>KIT-FC102-5,5kW/13A-IP20-Brake</v>
          </cell>
          <cell r="D829" t="str">
            <v>206   Electrical accessories Ventilation</v>
          </cell>
          <cell r="E829" t="str">
            <v>20604   Speed controls, electronic</v>
          </cell>
          <cell r="F829" t="str">
            <v>FCD</v>
          </cell>
          <cell r="G829">
            <v>2550</v>
          </cell>
        </row>
        <row r="830">
          <cell r="B830" t="str">
            <v>KIT-FC102-7,5kW/16A-IP20-Brake</v>
          </cell>
          <cell r="D830" t="str">
            <v>206   Electrical accessories Ventilation</v>
          </cell>
          <cell r="E830" t="str">
            <v>20604   Speed controls, electronic</v>
          </cell>
          <cell r="F830" t="str">
            <v>FCD</v>
          </cell>
          <cell r="G830">
            <v>2959</v>
          </cell>
        </row>
        <row r="831">
          <cell r="B831" t="str">
            <v>KIT-FC102-11kW/24A-IP20-Brake</v>
          </cell>
          <cell r="D831" t="str">
            <v>206   Electrical accessories Ventilation</v>
          </cell>
          <cell r="E831" t="str">
            <v>20604   Speed controls, electronic</v>
          </cell>
          <cell r="F831" t="str">
            <v>FCD</v>
          </cell>
          <cell r="G831">
            <v>3546</v>
          </cell>
        </row>
        <row r="832">
          <cell r="B832" t="str">
            <v>FC102-15,0kW/32,0A-IP20-Brake</v>
          </cell>
          <cell r="D832" t="str">
            <v>206   Electrical accessories Ventilation</v>
          </cell>
          <cell r="E832" t="str">
            <v>20604   Speed controls, electronic</v>
          </cell>
          <cell r="F832" t="str">
            <v>FCD</v>
          </cell>
          <cell r="G832">
            <v>4081</v>
          </cell>
        </row>
        <row r="833">
          <cell r="B833" t="str">
            <v>FC102-18,5kW/37,5A-IP20-Brake</v>
          </cell>
          <cell r="D833" t="str">
            <v>206   Electrical accessories Ventilation</v>
          </cell>
          <cell r="E833" t="str">
            <v>20604   Speed controls, electronic</v>
          </cell>
          <cell r="F833" t="str">
            <v>FCD</v>
          </cell>
          <cell r="G833">
            <v>4740</v>
          </cell>
        </row>
        <row r="834">
          <cell r="B834" t="str">
            <v>FC102-22,0kW/44,0A-IP20-Brake</v>
          </cell>
          <cell r="D834" t="str">
            <v>206   Electrical accessories Ventilation</v>
          </cell>
          <cell r="E834" t="str">
            <v>20604   Speed controls, electronic</v>
          </cell>
          <cell r="F834" t="str">
            <v>FCD</v>
          </cell>
          <cell r="G834">
            <v>5562</v>
          </cell>
        </row>
        <row r="835">
          <cell r="B835" t="str">
            <v>FC102-30,0kW/61,0A-IP20-Brake</v>
          </cell>
          <cell r="D835" t="str">
            <v>206   Electrical accessories Ventilation</v>
          </cell>
          <cell r="E835" t="str">
            <v>20604   Speed controls, electronic</v>
          </cell>
          <cell r="F835" t="str">
            <v>FCD</v>
          </cell>
          <cell r="G835">
            <v>6058</v>
          </cell>
        </row>
        <row r="836">
          <cell r="B836" t="str">
            <v>FC102-2,2kW/5,6A-IP55-Brake</v>
          </cell>
          <cell r="D836" t="str">
            <v>206   Electrical accessories Ventilation</v>
          </cell>
          <cell r="E836" t="str">
            <v>20604   Speed controls, electronic</v>
          </cell>
          <cell r="F836" t="str">
            <v>FCD</v>
          </cell>
          <cell r="G836">
            <v>2072</v>
          </cell>
        </row>
        <row r="837">
          <cell r="B837" t="str">
            <v>FC102-3,0kW/7,2A-IP55-Brake</v>
          </cell>
          <cell r="D837" t="str">
            <v>206   Electrical accessories Ventilation</v>
          </cell>
          <cell r="E837" t="str">
            <v>20604   Speed controls, electronic</v>
          </cell>
          <cell r="F837" t="str">
            <v>FCD</v>
          </cell>
          <cell r="G837">
            <v>2201</v>
          </cell>
        </row>
        <row r="838">
          <cell r="B838" t="str">
            <v>FC102-4,0kW/10,0A-IP55-Brake</v>
          </cell>
          <cell r="D838" t="str">
            <v>206   Electrical accessories Ventilation</v>
          </cell>
          <cell r="E838" t="str">
            <v>20604   Speed controls, electronic</v>
          </cell>
          <cell r="F838" t="str">
            <v>FCD</v>
          </cell>
          <cell r="G838">
            <v>2402</v>
          </cell>
        </row>
        <row r="839">
          <cell r="B839" t="str">
            <v>FC102-5,5kW/13,0A-IP55-Brake</v>
          </cell>
          <cell r="D839" t="str">
            <v>206   Electrical accessories Ventilation</v>
          </cell>
          <cell r="E839" t="str">
            <v>20604   Speed controls, electronic</v>
          </cell>
          <cell r="F839" t="str">
            <v>FCD</v>
          </cell>
          <cell r="G839">
            <v>2713</v>
          </cell>
        </row>
        <row r="840">
          <cell r="B840" t="str">
            <v>FC102-7,5kW/16,0A-IP55-Brake</v>
          </cell>
          <cell r="D840" t="str">
            <v>206   Electrical accessories Ventilation</v>
          </cell>
          <cell r="E840" t="str">
            <v>20604   Speed controls, electronic</v>
          </cell>
          <cell r="F840" t="str">
            <v>FCD</v>
          </cell>
          <cell r="G840">
            <v>3027</v>
          </cell>
        </row>
        <row r="841">
          <cell r="B841" t="str">
            <v>FC102-11,0kW/24,0A-IP55-Brake</v>
          </cell>
          <cell r="D841" t="str">
            <v>206   Electrical accessories Ventilation</v>
          </cell>
          <cell r="E841" t="str">
            <v>20604   Speed controls, electronic</v>
          </cell>
          <cell r="F841" t="str">
            <v>FCD</v>
          </cell>
          <cell r="G841">
            <v>3835</v>
          </cell>
        </row>
        <row r="842">
          <cell r="B842" t="str">
            <v>FC102-15,0kW/32,0A-IP55-Brake</v>
          </cell>
          <cell r="D842" t="str">
            <v>206   Electrical accessories Ventilation</v>
          </cell>
          <cell r="E842" t="str">
            <v>20604   Speed controls, electronic</v>
          </cell>
          <cell r="F842" t="str">
            <v>FCD</v>
          </cell>
          <cell r="G842">
            <v>4403</v>
          </cell>
        </row>
        <row r="843">
          <cell r="B843" t="str">
            <v>FC102-18,5kW/37,5A-IP55-Brake</v>
          </cell>
          <cell r="D843" t="str">
            <v>206   Electrical accessories Ventilation</v>
          </cell>
          <cell r="E843" t="str">
            <v>20604   Speed controls, electronic</v>
          </cell>
          <cell r="F843" t="str">
            <v>FCD</v>
          </cell>
          <cell r="G843">
            <v>5138</v>
          </cell>
        </row>
        <row r="844">
          <cell r="B844" t="str">
            <v>FC102-22,0kW/44,0A-IP55-Brake</v>
          </cell>
          <cell r="D844" t="str">
            <v>206   Electrical accessories Ventilation</v>
          </cell>
          <cell r="E844" t="str">
            <v>20604   Speed controls, electronic</v>
          </cell>
          <cell r="F844" t="str">
            <v>FCD</v>
          </cell>
          <cell r="G844">
            <v>5880</v>
          </cell>
        </row>
        <row r="845">
          <cell r="B845" t="str">
            <v>FC102-30,0kW/61,0A-IP55-Brake</v>
          </cell>
          <cell r="D845" t="str">
            <v>206   Electrical accessories Ventilation</v>
          </cell>
          <cell r="E845" t="str">
            <v>20604   Speed controls, electronic</v>
          </cell>
          <cell r="F845" t="str">
            <v>FCD</v>
          </cell>
          <cell r="G845">
            <v>6774</v>
          </cell>
        </row>
        <row r="846">
          <cell r="B846" t="str">
            <v>Frequency converter FRQ-4A</v>
          </cell>
          <cell r="D846" t="str">
            <v>206   Electrical accessories Ventilation</v>
          </cell>
          <cell r="E846" t="str">
            <v>20604   Speed controls, electronic</v>
          </cell>
          <cell r="F846" t="str">
            <v>FRQ</v>
          </cell>
          <cell r="G846">
            <v>1056</v>
          </cell>
        </row>
        <row r="847">
          <cell r="B847" t="str">
            <v>Frequency converter FRQ-10A</v>
          </cell>
          <cell r="D847" t="str">
            <v>206   Electrical accessories Ventilation</v>
          </cell>
          <cell r="E847" t="str">
            <v>20604   Speed controls, electronic</v>
          </cell>
          <cell r="F847" t="str">
            <v>FRQ</v>
          </cell>
          <cell r="G847">
            <v>1306</v>
          </cell>
        </row>
        <row r="848">
          <cell r="B848" t="str">
            <v>Frequency converter FRQ5-4A</v>
          </cell>
          <cell r="D848" t="str">
            <v>206   Electrical accessories Ventilation</v>
          </cell>
          <cell r="E848" t="str">
            <v>20604   Speed controls, electronic</v>
          </cell>
          <cell r="F848" t="str">
            <v>FRQ</v>
          </cell>
          <cell r="G848">
            <v>1161</v>
          </cell>
        </row>
        <row r="849">
          <cell r="B849" t="str">
            <v>Frequency converter FRQ5-10A</v>
          </cell>
          <cell r="D849" t="str">
            <v>206   Electrical accessories Ventilation</v>
          </cell>
          <cell r="E849" t="str">
            <v>20604   Speed controls, electronic</v>
          </cell>
          <cell r="F849" t="str">
            <v>FRQ</v>
          </cell>
          <cell r="G849">
            <v>1429</v>
          </cell>
        </row>
        <row r="850">
          <cell r="B850" t="str">
            <v>Frequency converter FRQS-4A</v>
          </cell>
          <cell r="D850" t="str">
            <v>206   Electrical accessories Ventilation</v>
          </cell>
          <cell r="E850" t="str">
            <v>20604   Speed controls, electronic</v>
          </cell>
          <cell r="F850" t="str">
            <v>FRQ</v>
          </cell>
          <cell r="G850">
            <v>1565</v>
          </cell>
        </row>
        <row r="851">
          <cell r="B851" t="str">
            <v>Frequency converter FRQS-10A</v>
          </cell>
          <cell r="D851" t="str">
            <v>206   Electrical accessories Ventilation</v>
          </cell>
          <cell r="E851" t="str">
            <v>20604   Speed controls, electronic</v>
          </cell>
          <cell r="F851" t="str">
            <v>FRQ</v>
          </cell>
          <cell r="G851">
            <v>1840</v>
          </cell>
        </row>
        <row r="852">
          <cell r="B852" t="str">
            <v>Frequency converter FRQ5S-4A</v>
          </cell>
          <cell r="D852" t="str">
            <v>206   Electrical accessories Ventilation</v>
          </cell>
          <cell r="E852" t="str">
            <v>20604   Speed controls, electronic</v>
          </cell>
          <cell r="F852" t="str">
            <v>FRQ</v>
          </cell>
          <cell r="G852">
            <v>1656</v>
          </cell>
        </row>
        <row r="853">
          <cell r="B853" t="str">
            <v>Frequency converter FRQ5S-10A</v>
          </cell>
          <cell r="D853" t="str">
            <v>206   Electrical accessories Ventilation</v>
          </cell>
          <cell r="E853" t="str">
            <v>20604   Speed controls, electronic</v>
          </cell>
          <cell r="F853" t="str">
            <v>FRQ</v>
          </cell>
          <cell r="G853">
            <v>1892</v>
          </cell>
        </row>
        <row r="854">
          <cell r="B854" t="str">
            <v>Frequency converter FRQS-16A</v>
          </cell>
          <cell r="D854" t="str">
            <v>206   Electrical accessories Ventilation</v>
          </cell>
          <cell r="E854" t="str">
            <v>20604   Speed controls, electronic</v>
          </cell>
          <cell r="F854" t="str">
            <v>FRQ</v>
          </cell>
          <cell r="G854">
            <v>2421</v>
          </cell>
        </row>
        <row r="855">
          <cell r="B855" t="str">
            <v>Frequency convert FRQ5S-16A</v>
          </cell>
          <cell r="D855" t="str">
            <v>206   Electrical accessories Ventilation</v>
          </cell>
          <cell r="E855" t="str">
            <v>20604   Speed controls, electronic</v>
          </cell>
          <cell r="F855" t="str">
            <v>FRQ</v>
          </cell>
          <cell r="G855">
            <v>2318</v>
          </cell>
        </row>
        <row r="856">
          <cell r="B856" t="str">
            <v>Frequency converter FRQSE-6A</v>
          </cell>
          <cell r="D856" t="str">
            <v>206   Electrical accessories Ventilation</v>
          </cell>
          <cell r="E856" t="str">
            <v>20604   Speed controls, electronic</v>
          </cell>
          <cell r="F856" t="str">
            <v>FRQ</v>
          </cell>
          <cell r="G856">
            <v>1700</v>
          </cell>
        </row>
        <row r="857">
          <cell r="B857" t="str">
            <v>Frequency convert FRQ5SE-6A</v>
          </cell>
          <cell r="D857" t="str">
            <v>206   Electrical accessories Ventilation</v>
          </cell>
          <cell r="E857" t="str">
            <v>20604   Speed controls, electronic</v>
          </cell>
          <cell r="F857" t="str">
            <v>FRQ</v>
          </cell>
          <cell r="G857">
            <v>1906</v>
          </cell>
        </row>
        <row r="858">
          <cell r="B858" t="str">
            <v>Frequency convert FRQ5SE-10A</v>
          </cell>
          <cell r="D858" t="str">
            <v>206   Electrical accessories Ventilation</v>
          </cell>
          <cell r="E858" t="str">
            <v>20604   Speed controls, electronic</v>
          </cell>
          <cell r="F858" t="str">
            <v>FRQ</v>
          </cell>
          <cell r="G858">
            <v>2266</v>
          </cell>
        </row>
        <row r="859">
          <cell r="B859" t="str">
            <v>Frequency converter FXDM5AM</v>
          </cell>
          <cell r="D859" t="str">
            <v>206   Electrical accessories Ventilation</v>
          </cell>
          <cell r="E859" t="str">
            <v>20604   Speed controls, electronic</v>
          </cell>
          <cell r="F859" t="str">
            <v>FXDM</v>
          </cell>
          <cell r="G859">
            <v>2503</v>
          </cell>
        </row>
        <row r="860">
          <cell r="B860" t="str">
            <v>Frequency converter FXDM8AM</v>
          </cell>
          <cell r="D860" t="str">
            <v>206   Electrical accessories Ventilation</v>
          </cell>
          <cell r="E860" t="str">
            <v>20604   Speed controls, electronic</v>
          </cell>
          <cell r="F860" t="str">
            <v>FXDM</v>
          </cell>
          <cell r="G860">
            <v>2637</v>
          </cell>
        </row>
        <row r="861">
          <cell r="B861" t="str">
            <v>Frequency converter FXDM14AM</v>
          </cell>
          <cell r="D861" t="str">
            <v>206   Electrical accessories Ventilation</v>
          </cell>
          <cell r="E861" t="str">
            <v>20604   Speed controls, electronic</v>
          </cell>
          <cell r="F861" t="str">
            <v>FXDM</v>
          </cell>
          <cell r="G861">
            <v>3863</v>
          </cell>
        </row>
        <row r="862">
          <cell r="B862" t="str">
            <v>Frequency converter FXDM18AM</v>
          </cell>
          <cell r="D862" t="str">
            <v>206   Electrical accessories Ventilation</v>
          </cell>
          <cell r="E862" t="str">
            <v>20604   Speed controls, electronic</v>
          </cell>
          <cell r="F862" t="str">
            <v>FXDM</v>
          </cell>
          <cell r="G862">
            <v>4810</v>
          </cell>
        </row>
        <row r="863">
          <cell r="B863" t="str">
            <v>Frequency converter FXDM50AM</v>
          </cell>
          <cell r="D863" t="str">
            <v>206   Electrical accessories Ventilation</v>
          </cell>
          <cell r="E863" t="str">
            <v>20604   Speed controls, electronic</v>
          </cell>
          <cell r="F863" t="str">
            <v>FXDM</v>
          </cell>
          <cell r="G863">
            <v>8415</v>
          </cell>
        </row>
        <row r="864">
          <cell r="B864" t="str">
            <v>Frequency converter FXDM32AM</v>
          </cell>
          <cell r="D864" t="str">
            <v>206   Electrical accessories Ventilation</v>
          </cell>
          <cell r="E864" t="str">
            <v>20604   Speed controls, electronic</v>
          </cell>
          <cell r="F864" t="str">
            <v>FXDM</v>
          </cell>
          <cell r="G864">
            <v>8086</v>
          </cell>
        </row>
        <row r="865">
          <cell r="B865" t="str">
            <v>Frequency converter FXDM22AM</v>
          </cell>
          <cell r="D865" t="str">
            <v>206   Electrical accessories Ventilation</v>
          </cell>
          <cell r="E865" t="str">
            <v>20604   Speed controls, electronic</v>
          </cell>
          <cell r="F865" t="str">
            <v>FXDM</v>
          </cell>
          <cell r="G865">
            <v>6365</v>
          </cell>
        </row>
        <row r="866">
          <cell r="B866" t="str">
            <v>MTP 10, 10K, Speed control</v>
          </cell>
          <cell r="D866" t="str">
            <v>206   Electrical accessories Ventilation</v>
          </cell>
          <cell r="E866" t="str">
            <v>20604   Speed controls, electronic</v>
          </cell>
          <cell r="F866" t="str">
            <v>MTP</v>
          </cell>
          <cell r="G866">
            <v>45</v>
          </cell>
        </row>
        <row r="867">
          <cell r="B867" t="str">
            <v>Potentiometer MTP 20, 0-10V</v>
          </cell>
          <cell r="D867" t="str">
            <v>206   Electrical accessories Ventilation</v>
          </cell>
          <cell r="E867" t="str">
            <v>20604   Speed controls, electronic</v>
          </cell>
          <cell r="F867" t="str">
            <v>MTP</v>
          </cell>
          <cell r="G867">
            <v>78</v>
          </cell>
        </row>
        <row r="868">
          <cell r="B868" t="str">
            <v>MC3 step switch</v>
          </cell>
          <cell r="D868" t="str">
            <v>206   Electrical accessories Ventilation</v>
          </cell>
          <cell r="E868" t="str">
            <v>20604   Speed controls, electronic</v>
          </cell>
          <cell r="F868" t="str">
            <v>MTP</v>
          </cell>
          <cell r="G868">
            <v>61</v>
          </cell>
        </row>
        <row r="869">
          <cell r="B869" t="str">
            <v>MC2 step switch 0-1-2</v>
          </cell>
          <cell r="D869" t="str">
            <v>206   Electrical accessories Ventilation</v>
          </cell>
          <cell r="E869" t="str">
            <v>20604   Speed controls, electronic</v>
          </cell>
          <cell r="F869" t="str">
            <v>MTP</v>
          </cell>
          <cell r="G869">
            <v>63</v>
          </cell>
        </row>
        <row r="870">
          <cell r="B870" t="str">
            <v>MC3 step switch 0-1-2-3</v>
          </cell>
          <cell r="D870" t="str">
            <v>206   Electrical accessories Ventilation</v>
          </cell>
          <cell r="E870" t="str">
            <v>20604   Speed controls, electronic</v>
          </cell>
          <cell r="F870" t="str">
            <v>MTP</v>
          </cell>
          <cell r="G870">
            <v>61</v>
          </cell>
        </row>
        <row r="871">
          <cell r="B871" t="str">
            <v>MTV-1/010 Controller 0..10V+</v>
          </cell>
          <cell r="D871" t="str">
            <v>206   Electrical accessories Ventilation</v>
          </cell>
          <cell r="E871" t="str">
            <v>20604   Speed controls, electronic</v>
          </cell>
          <cell r="F871" t="str">
            <v>MTV</v>
          </cell>
          <cell r="G871">
            <v>70</v>
          </cell>
        </row>
        <row r="872">
          <cell r="B872" t="str">
            <v>PKE-2.5V speed controller</v>
          </cell>
          <cell r="D872" t="str">
            <v>206   Electrical accessories Ventilation</v>
          </cell>
          <cell r="E872" t="str">
            <v>20604   Speed controls, electronic</v>
          </cell>
          <cell r="F872" t="str">
            <v>PKE</v>
          </cell>
          <cell r="G872">
            <v>243</v>
          </cell>
        </row>
        <row r="873">
          <cell r="B873" t="str">
            <v>REE 1 Speed control</v>
          </cell>
          <cell r="D873" t="str">
            <v>206   Electrical accessories Ventilation</v>
          </cell>
          <cell r="E873" t="str">
            <v>20604   Speed controls, electronic</v>
          </cell>
          <cell r="F873" t="str">
            <v>REE</v>
          </cell>
          <cell r="G873">
            <v>49</v>
          </cell>
        </row>
        <row r="874">
          <cell r="B874" t="str">
            <v>REE 2 Speed control</v>
          </cell>
          <cell r="D874" t="str">
            <v>206   Electrical accessories Ventilation</v>
          </cell>
          <cell r="E874" t="str">
            <v>20604   Speed controls, electronic</v>
          </cell>
          <cell r="F874" t="str">
            <v>REE</v>
          </cell>
          <cell r="G874">
            <v>61</v>
          </cell>
        </row>
        <row r="875">
          <cell r="B875" t="str">
            <v>REE 4 Speed control</v>
          </cell>
          <cell r="D875" t="str">
            <v>206   Electrical accessories Ventilation</v>
          </cell>
          <cell r="E875" t="str">
            <v>20604   Speed controls, electronic</v>
          </cell>
          <cell r="F875" t="str">
            <v>REE</v>
          </cell>
          <cell r="G875">
            <v>115</v>
          </cell>
        </row>
        <row r="876">
          <cell r="B876" t="str">
            <v>Thyristor control REE 060TR0-S</v>
          </cell>
          <cell r="D876" t="str">
            <v>206   Electrical accessories Ventilation</v>
          </cell>
          <cell r="E876" t="str">
            <v>20604   Speed controls, electronic</v>
          </cell>
          <cell r="F876" t="str">
            <v>REE</v>
          </cell>
          <cell r="G876">
            <v>217</v>
          </cell>
        </row>
        <row r="877">
          <cell r="B877" t="str">
            <v>Thyristor control REE 100TR0-S</v>
          </cell>
          <cell r="D877" t="str">
            <v>206   Electrical accessories Ventilation</v>
          </cell>
          <cell r="E877" t="str">
            <v>20604   Speed controls, electronic</v>
          </cell>
          <cell r="F877" t="str">
            <v>REE</v>
          </cell>
          <cell r="G877">
            <v>235</v>
          </cell>
        </row>
        <row r="878">
          <cell r="B878" t="str">
            <v>Thyristor control REE 030S0</v>
          </cell>
          <cell r="D878" t="str">
            <v>206   Electrical accessories Ventilation</v>
          </cell>
          <cell r="E878" t="str">
            <v>20604   Speed controls, electronic</v>
          </cell>
          <cell r="F878" t="str">
            <v>REE</v>
          </cell>
          <cell r="G878">
            <v>259</v>
          </cell>
        </row>
        <row r="879">
          <cell r="B879" t="str">
            <v>Thyristor control REE 050S0</v>
          </cell>
          <cell r="D879" t="str">
            <v>206   Electrical accessories Ventilation</v>
          </cell>
          <cell r="E879" t="str">
            <v>20604   Speed controls, electronic</v>
          </cell>
          <cell r="F879" t="str">
            <v>REE</v>
          </cell>
          <cell r="G879">
            <v>278</v>
          </cell>
        </row>
        <row r="880">
          <cell r="B880" t="str">
            <v>REPT 6 Digital regulator</v>
          </cell>
          <cell r="D880" t="str">
            <v>206   Electrical accessories Ventilation</v>
          </cell>
          <cell r="E880" t="str">
            <v>20604   Speed controls, electronic</v>
          </cell>
          <cell r="F880" t="str">
            <v>REPT</v>
          </cell>
          <cell r="G880">
            <v>802</v>
          </cell>
        </row>
        <row r="881">
          <cell r="B881" t="str">
            <v>REPT 10 Digital regulator</v>
          </cell>
          <cell r="D881" t="str">
            <v>206   Electrical accessories Ventilation</v>
          </cell>
          <cell r="E881" t="str">
            <v>20604   Speed controls, electronic</v>
          </cell>
          <cell r="F881" t="str">
            <v>REPT</v>
          </cell>
          <cell r="G881">
            <v>1126</v>
          </cell>
        </row>
        <row r="882">
          <cell r="B882" t="str">
            <v>RETP 6 Temp/Pressure regulator</v>
          </cell>
          <cell r="D882" t="str">
            <v>206   Electrical accessories Ventilation</v>
          </cell>
          <cell r="E882" t="str">
            <v>20604   Speed controls, electronic</v>
          </cell>
          <cell r="F882" t="str">
            <v>RET</v>
          </cell>
          <cell r="G882">
            <v>603</v>
          </cell>
        </row>
        <row r="883">
          <cell r="B883" t="str">
            <v>RETP 10 Temp/Pressure regulat.</v>
          </cell>
          <cell r="D883" t="str">
            <v>206   Electrical accessories Ventilation</v>
          </cell>
          <cell r="E883" t="str">
            <v>20604   Speed controls, electronic</v>
          </cell>
          <cell r="F883" t="str">
            <v>RET</v>
          </cell>
          <cell r="G883">
            <v>824</v>
          </cell>
        </row>
        <row r="884">
          <cell r="B884" t="str">
            <v>Room unit, with display</v>
          </cell>
          <cell r="D884" t="str">
            <v>206   Electrical accessories Ventilation</v>
          </cell>
          <cell r="E884" t="str">
            <v>20604   Speed controls, electronic</v>
          </cell>
          <cell r="F884" t="str">
            <v>RUWD</v>
          </cell>
          <cell r="G884">
            <v>505</v>
          </cell>
        </row>
        <row r="885">
          <cell r="B885" t="str">
            <v>Step switch S-DT2SKT, Y/D</v>
          </cell>
          <cell r="D885" t="str">
            <v>206   Electrical accessories Ventilation</v>
          </cell>
          <cell r="E885" t="str">
            <v>20604   Speed controls, electronic</v>
          </cell>
          <cell r="F885" t="str">
            <v>S</v>
          </cell>
          <cell r="G885">
            <v>274</v>
          </cell>
        </row>
        <row r="886">
          <cell r="B886" t="str">
            <v>Step switch S-DT2DKT, Y/YY</v>
          </cell>
          <cell r="D886" t="str">
            <v>206   Electrical accessories Ventilation</v>
          </cell>
          <cell r="E886" t="str">
            <v>20604   Speed controls, electronic</v>
          </cell>
          <cell r="F886" t="str">
            <v>S</v>
          </cell>
          <cell r="G886">
            <v>362</v>
          </cell>
        </row>
        <row r="887">
          <cell r="B887" t="str">
            <v>Step switch S-DT2GKT, Y/Y</v>
          </cell>
          <cell r="D887" t="str">
            <v>206   Electrical accessories Ventilation</v>
          </cell>
          <cell r="E887" t="str">
            <v>20604   Speed controls, electronic</v>
          </cell>
          <cell r="F887" t="str">
            <v>S</v>
          </cell>
          <cell r="G887">
            <v>329</v>
          </cell>
        </row>
        <row r="888">
          <cell r="B888" t="str">
            <v>LF24  Spring-return actuator</v>
          </cell>
          <cell r="D888" t="str">
            <v>206   Electrical accessories Ventilation</v>
          </cell>
          <cell r="E888" t="str">
            <v>20605   Electrical Actuators &amp; valves</v>
          </cell>
          <cell r="F888" t="str">
            <v>LF</v>
          </cell>
          <cell r="G888">
            <v>276</v>
          </cell>
        </row>
        <row r="889">
          <cell r="B889" t="str">
            <v>LF24-SR Damper actuator spring</v>
          </cell>
          <cell r="D889" t="str">
            <v>206   Electrical accessories Ventilation</v>
          </cell>
          <cell r="E889" t="str">
            <v>20605   Electrical Actuators &amp; valves</v>
          </cell>
          <cell r="F889" t="str">
            <v>LF</v>
          </cell>
          <cell r="G889">
            <v>350</v>
          </cell>
        </row>
        <row r="890">
          <cell r="B890" t="str">
            <v>LM24A-SR Damper actuator</v>
          </cell>
          <cell r="D890" t="str">
            <v>206   Electrical accessories Ventilation</v>
          </cell>
          <cell r="E890" t="str">
            <v>20605   Electrical Actuators &amp; valves</v>
          </cell>
          <cell r="F890" t="str">
            <v>LM</v>
          </cell>
          <cell r="G890">
            <v>239</v>
          </cell>
        </row>
        <row r="891">
          <cell r="B891" t="str">
            <v>RVAZ4-24 Actuator 3points</v>
          </cell>
          <cell r="D891" t="str">
            <v>206   Electrical accessories Ventilation</v>
          </cell>
          <cell r="E891" t="str">
            <v>20605   Electrical Actuators &amp; valves</v>
          </cell>
          <cell r="F891" t="str">
            <v>RVA</v>
          </cell>
          <cell r="G891">
            <v>215</v>
          </cell>
        </row>
        <row r="892">
          <cell r="B892" t="str">
            <v>RVAZ4 24A Actuator 0-10V</v>
          </cell>
          <cell r="D892" t="str">
            <v>206   Electrical accessories Ventilation</v>
          </cell>
          <cell r="E892" t="str">
            <v>20605   Electrical Actuators &amp; valves</v>
          </cell>
          <cell r="F892" t="str">
            <v>RVA</v>
          </cell>
          <cell r="G892">
            <v>384</v>
          </cell>
        </row>
        <row r="893">
          <cell r="B893" t="str">
            <v>RVAN5-24A Actuator 0-10V</v>
          </cell>
          <cell r="D893" t="str">
            <v>206   Electrical accessories Ventilation</v>
          </cell>
          <cell r="E893" t="str">
            <v>20605   Electrical Actuators &amp; valves</v>
          </cell>
          <cell r="F893" t="str">
            <v>RVA</v>
          </cell>
          <cell r="G893">
            <v>460</v>
          </cell>
        </row>
        <row r="894">
          <cell r="B894" t="str">
            <v>Servo drive 24V</v>
          </cell>
          <cell r="D894" t="str">
            <v>206   Electrical accessories Ventilation</v>
          </cell>
          <cell r="E894" t="str">
            <v>20605   Electrical Actuators &amp; valves</v>
          </cell>
          <cell r="F894" t="str">
            <v>SCP</v>
          </cell>
          <cell r="G894">
            <v>943</v>
          </cell>
        </row>
        <row r="895">
          <cell r="B895" t="str">
            <v>SF24A Damper actuator</v>
          </cell>
          <cell r="D895" t="str">
            <v>206   Electrical accessories Ventilation</v>
          </cell>
          <cell r="E895" t="str">
            <v>20605   Electrical Actuators &amp; valves</v>
          </cell>
          <cell r="F895" t="str">
            <v>SF-A</v>
          </cell>
          <cell r="G895">
            <v>399</v>
          </cell>
        </row>
        <row r="896">
          <cell r="B896" t="str">
            <v>SM24A Damper actuator SYS</v>
          </cell>
          <cell r="D896" t="str">
            <v>206   Electrical accessories Ventilation</v>
          </cell>
          <cell r="E896" t="str">
            <v>20605   Electrical Actuators &amp; valves</v>
          </cell>
          <cell r="F896" t="str">
            <v>SM</v>
          </cell>
          <cell r="G896">
            <v>236</v>
          </cell>
        </row>
        <row r="897">
          <cell r="B897" t="str">
            <v>SM24A-SR Damper actuator SYS</v>
          </cell>
          <cell r="D897" t="str">
            <v>206   Electrical accessories Ventilation</v>
          </cell>
          <cell r="E897" t="str">
            <v>20605   Electrical Actuators &amp; valves</v>
          </cell>
          <cell r="F897" t="str">
            <v>SM</v>
          </cell>
          <cell r="G897">
            <v>323</v>
          </cell>
        </row>
        <row r="898">
          <cell r="B898" t="str">
            <v>SM230A Damper actuator SYS</v>
          </cell>
          <cell r="D898" t="str">
            <v>206   Electrical accessories Ventilation</v>
          </cell>
          <cell r="E898" t="str">
            <v>20605   Electrical Actuators &amp; valves</v>
          </cell>
          <cell r="F898" t="str">
            <v>SM</v>
          </cell>
          <cell r="G898">
            <v>242</v>
          </cell>
        </row>
        <row r="899">
          <cell r="B899" t="str">
            <v>TF24 Damper Actuator</v>
          </cell>
          <cell r="D899" t="str">
            <v>206   Electrical accessories Ventilation</v>
          </cell>
          <cell r="E899" t="str">
            <v>20605   Electrical Actuators &amp; valves</v>
          </cell>
          <cell r="F899" t="str">
            <v>TF</v>
          </cell>
          <cell r="G899">
            <v>211</v>
          </cell>
        </row>
        <row r="900">
          <cell r="B900" t="str">
            <v>Room fine dust sensor RPS-SD</v>
          </cell>
          <cell r="D900" t="str">
            <v>206   Electrical accessories Ventilation</v>
          </cell>
          <cell r="E900" t="str">
            <v>20606   Sensors and transmitters</v>
          </cell>
          <cell r="F900" t="str">
            <v/>
          </cell>
          <cell r="G900">
            <v>1288</v>
          </cell>
        </row>
        <row r="901">
          <cell r="B901" t="str">
            <v>Dew point switch KW-W-SD</v>
          </cell>
          <cell r="D901" t="str">
            <v>206   Electrical accessories Ventilation</v>
          </cell>
          <cell r="E901" t="str">
            <v>20606   Sensors and transmitters</v>
          </cell>
          <cell r="F901" t="str">
            <v/>
          </cell>
          <cell r="G901">
            <v>256</v>
          </cell>
        </row>
        <row r="902">
          <cell r="B902" t="str">
            <v>Presence detector DBWF-W</v>
          </cell>
          <cell r="D902" t="str">
            <v>206   Electrical accessories Ventilation</v>
          </cell>
          <cell r="E902" t="str">
            <v>20606   Sensors and transmitters</v>
          </cell>
          <cell r="F902" t="str">
            <v/>
          </cell>
          <cell r="G902">
            <v>783</v>
          </cell>
        </row>
        <row r="903">
          <cell r="B903" t="str">
            <v>Systemair-1 CO2 duct sensor</v>
          </cell>
          <cell r="D903" t="str">
            <v>206   Electrical accessories Ventilation</v>
          </cell>
          <cell r="E903" t="str">
            <v>20606   Sensors and transmitters</v>
          </cell>
          <cell r="F903" t="str">
            <v>1CO2</v>
          </cell>
          <cell r="G903">
            <v>304</v>
          </cell>
        </row>
        <row r="904">
          <cell r="B904" t="str">
            <v>Wireless module W-Modbus</v>
          </cell>
          <cell r="D904" t="str">
            <v>206   Electrical accessories Ventilation</v>
          </cell>
          <cell r="E904" t="str">
            <v>20606   Sensors and transmitters</v>
          </cell>
          <cell r="F904" t="str">
            <v>ACC</v>
          </cell>
          <cell r="G904">
            <v>411</v>
          </cell>
        </row>
        <row r="905">
          <cell r="B905" t="str">
            <v>Room hygrostat HR-S</v>
          </cell>
          <cell r="D905" t="str">
            <v>206   Electrical accessories Ventilation</v>
          </cell>
          <cell r="E905" t="str">
            <v>20606   Sensors and transmitters</v>
          </cell>
          <cell r="F905" t="str">
            <v>BRAVO HU</v>
          </cell>
          <cell r="G905">
            <v>138</v>
          </cell>
        </row>
        <row r="906">
          <cell r="B906" t="str">
            <v>Systemair-E-D CO2 sensor</v>
          </cell>
          <cell r="D906" t="str">
            <v>206   Electrical accessories Ventilation</v>
          </cell>
          <cell r="E906" t="str">
            <v>20606   Sensors and transmitters</v>
          </cell>
          <cell r="F906" t="str">
            <v>CO2</v>
          </cell>
          <cell r="G906">
            <v>432</v>
          </cell>
        </row>
        <row r="907">
          <cell r="B907" t="str">
            <v>Systemair-2 CO2 duct sensor</v>
          </cell>
          <cell r="D907" t="str">
            <v>206   Electrical accessories Ventilation</v>
          </cell>
          <cell r="E907" t="str">
            <v>20606   Sensors and transmitters</v>
          </cell>
          <cell r="F907" t="str">
            <v>CO2</v>
          </cell>
          <cell r="G907">
            <v>300</v>
          </cell>
        </row>
        <row r="908">
          <cell r="B908" t="str">
            <v>Systemair-1M CO2 duct sensor</v>
          </cell>
          <cell r="D908" t="str">
            <v>206   Electrical accessories Ventilation</v>
          </cell>
          <cell r="E908" t="str">
            <v>20606   Sensors and transmitters</v>
          </cell>
          <cell r="F908" t="str">
            <v>CO2</v>
          </cell>
          <cell r="G908">
            <v>275</v>
          </cell>
        </row>
        <row r="909">
          <cell r="B909" t="str">
            <v>Housing for measuring point</v>
          </cell>
          <cell r="D909" t="str">
            <v>206   Electrical accessories Ventilation</v>
          </cell>
          <cell r="E909" t="str">
            <v>20606   Sensors and transmitters</v>
          </cell>
          <cell r="F909" t="str">
            <v>CO2</v>
          </cell>
          <cell r="G909">
            <v>29</v>
          </cell>
        </row>
        <row r="910">
          <cell r="B910" t="str">
            <v>CO2 traffic light</v>
          </cell>
          <cell r="D910" t="str">
            <v>206   Electrical accessories Ventilation</v>
          </cell>
          <cell r="E910" t="str">
            <v>20606   Sensors and transmitters</v>
          </cell>
          <cell r="F910" t="str">
            <v>CO2</v>
          </cell>
          <cell r="G910">
            <v>433</v>
          </cell>
        </row>
        <row r="911">
          <cell r="B911" t="str">
            <v>M-SENSE III  CO/CO2-sensor</v>
          </cell>
          <cell r="D911" t="str">
            <v>206   Electrical accessories Ventilation</v>
          </cell>
          <cell r="E911" t="str">
            <v>20606   Sensors and transmitters</v>
          </cell>
          <cell r="F911" t="str">
            <v>CO2</v>
          </cell>
          <cell r="G911">
            <v>2081</v>
          </cell>
        </row>
        <row r="912">
          <cell r="B912" t="str">
            <v>CO2 room sensor RCO2-W-LCD</v>
          </cell>
          <cell r="D912" t="str">
            <v>206   Electrical accessories Ventilation</v>
          </cell>
          <cell r="E912" t="str">
            <v>20606   Sensors and transmitters</v>
          </cell>
          <cell r="F912" t="str">
            <v>CO2</v>
          </cell>
          <cell r="G912">
            <v>644</v>
          </cell>
        </row>
        <row r="913">
          <cell r="B913" t="str">
            <v>CO2 room sensor RCO2-W</v>
          </cell>
          <cell r="D913" t="str">
            <v>206   Electrical accessories Ventilation</v>
          </cell>
          <cell r="E913" t="str">
            <v>20606   Sensors and transmitters</v>
          </cell>
          <cell r="F913" t="str">
            <v>CO2</v>
          </cell>
          <cell r="G913">
            <v>536</v>
          </cell>
        </row>
        <row r="914">
          <cell r="B914" t="str">
            <v>CTDT2</v>
          </cell>
          <cell r="D914" t="str">
            <v>206   Electrical accessories Ventilation</v>
          </cell>
          <cell r="E914" t="str">
            <v>20606   Sensors and transmitters</v>
          </cell>
          <cell r="F914" t="str">
            <v>CO2DT</v>
          </cell>
          <cell r="G914">
            <v>803</v>
          </cell>
        </row>
        <row r="915">
          <cell r="B915" t="str">
            <v>CTRTA</v>
          </cell>
          <cell r="D915" t="str">
            <v>206   Electrical accessories Ventilation</v>
          </cell>
          <cell r="E915" t="str">
            <v>20606   Sensors and transmitters</v>
          </cell>
          <cell r="F915" t="str">
            <v>CO2RT</v>
          </cell>
          <cell r="G915">
            <v>982</v>
          </cell>
        </row>
        <row r="916">
          <cell r="B916" t="str">
            <v>LT-A illuminated sign</v>
          </cell>
          <cell r="D916" t="str">
            <v>206   Electrical accessories Ventilation</v>
          </cell>
          <cell r="E916" t="str">
            <v>20606   Sensors and transmitters</v>
          </cell>
          <cell r="F916" t="str">
            <v>COD</v>
          </cell>
          <cell r="G916">
            <v>657</v>
          </cell>
        </row>
        <row r="917">
          <cell r="B917" t="str">
            <v>Presigo 1250A</v>
          </cell>
          <cell r="D917" t="str">
            <v>206   Electrical accessories Ventilation</v>
          </cell>
          <cell r="E917" t="str">
            <v>20606   Sensors and transmitters</v>
          </cell>
          <cell r="F917" t="str">
            <v>DSG</v>
          </cell>
          <cell r="G917">
            <v>270</v>
          </cell>
        </row>
        <row r="918">
          <cell r="B918" t="str">
            <v>Sensor DSG 50, +/-50Pa</v>
          </cell>
          <cell r="D918" t="str">
            <v>206   Electrical accessories Ventilation</v>
          </cell>
          <cell r="E918" t="str">
            <v>20606   Sensors and transmitters</v>
          </cell>
          <cell r="F918" t="str">
            <v>DSG</v>
          </cell>
          <cell r="G918">
            <v>548</v>
          </cell>
        </row>
        <row r="919">
          <cell r="B919" t="str">
            <v>DTV200</v>
          </cell>
          <cell r="D919" t="str">
            <v>206   Electrical accessories Ventilation</v>
          </cell>
          <cell r="E919" t="str">
            <v>20606   Sensors and transmitters</v>
          </cell>
          <cell r="F919" t="str">
            <v>DTV</v>
          </cell>
          <cell r="G919">
            <v>136</v>
          </cell>
        </row>
        <row r="920">
          <cell r="B920" t="str">
            <v>DTV500A</v>
          </cell>
          <cell r="D920" t="str">
            <v>206   Electrical accessories Ventilation</v>
          </cell>
          <cell r="E920" t="str">
            <v>20606   Sensors and transmitters</v>
          </cell>
          <cell r="F920" t="str">
            <v>DTV</v>
          </cell>
          <cell r="G920">
            <v>70</v>
          </cell>
        </row>
        <row r="921">
          <cell r="B921" t="str">
            <v>Systemair-E CO2 sensor</v>
          </cell>
          <cell r="D921" t="str">
            <v>206   Electrical accessories Ventilation</v>
          </cell>
          <cell r="E921" t="str">
            <v>20606   Sensors and transmitters</v>
          </cell>
          <cell r="F921" t="str">
            <v>ECO2</v>
          </cell>
          <cell r="G921">
            <v>417</v>
          </cell>
        </row>
        <row r="922">
          <cell r="B922" t="str">
            <v>Humidity control HCU</v>
          </cell>
          <cell r="D922" t="str">
            <v>206   Electrical accessories Ventilation</v>
          </cell>
          <cell r="E922" t="str">
            <v>20606   Sensors and transmitters</v>
          </cell>
          <cell r="F922" t="str">
            <v>HCU</v>
          </cell>
          <cell r="G922">
            <v>907</v>
          </cell>
        </row>
        <row r="923">
          <cell r="B923" t="str">
            <v>Power supply 12VDC, 6W, MSLK14</v>
          </cell>
          <cell r="D923" t="str">
            <v>206   Electrical accessories Ventilation</v>
          </cell>
          <cell r="E923" t="str">
            <v>20606   Sensors and transmitters</v>
          </cell>
          <cell r="F923" t="str">
            <v>HCU</v>
          </cell>
          <cell r="G923">
            <v>78</v>
          </cell>
        </row>
        <row r="924">
          <cell r="B924" t="str">
            <v>HR1 Room Humidistat</v>
          </cell>
          <cell r="D924" t="str">
            <v>206   Electrical accessories Ventilation</v>
          </cell>
          <cell r="E924" t="str">
            <v>20606   Sensors and transmitters</v>
          </cell>
          <cell r="F924" t="str">
            <v>HR1</v>
          </cell>
          <cell r="G924">
            <v>155</v>
          </cell>
        </row>
        <row r="925">
          <cell r="B925" t="str">
            <v>Presence detector/IR24-P</v>
          </cell>
          <cell r="D925" t="str">
            <v>206   Electrical accessories Ventilation</v>
          </cell>
          <cell r="E925" t="str">
            <v>20606   Sensors and transmitters</v>
          </cell>
          <cell r="F925" t="str">
            <v>IR24-P</v>
          </cell>
          <cell r="G925">
            <v>141</v>
          </cell>
        </row>
        <row r="926">
          <cell r="B926" t="str">
            <v>Presence detector/IR24-PC</v>
          </cell>
          <cell r="D926" t="str">
            <v>206   Electrical accessories Ventilation</v>
          </cell>
          <cell r="E926" t="str">
            <v>20606   Sensors and transmitters</v>
          </cell>
          <cell r="F926" t="str">
            <v>IR24-PC</v>
          </cell>
          <cell r="G926">
            <v>247</v>
          </cell>
        </row>
        <row r="927">
          <cell r="B927" t="str">
            <v>Pressure controller PCA 1000D2</v>
          </cell>
          <cell r="D927" t="str">
            <v>206   Electrical accessories Ventilation</v>
          </cell>
          <cell r="E927" t="str">
            <v>20606   Sensors and transmitters</v>
          </cell>
          <cell r="F927" t="str">
            <v>PCA</v>
          </cell>
          <cell r="G927">
            <v>442</v>
          </cell>
        </row>
        <row r="928">
          <cell r="B928" t="str">
            <v>PCA-2 1000D2</v>
          </cell>
          <cell r="D928" t="str">
            <v>206   Electrical accessories Ventilation</v>
          </cell>
          <cell r="E928" t="str">
            <v>20606   Sensors and transmitters</v>
          </cell>
          <cell r="F928" t="str">
            <v>PCA</v>
          </cell>
          <cell r="G928">
            <v>580</v>
          </cell>
        </row>
        <row r="929">
          <cell r="B929" t="str">
            <v>TG-R5/PT1000 Room sensor 0-50°</v>
          </cell>
          <cell r="D929" t="str">
            <v>206   Electrical accessories Ventilation</v>
          </cell>
          <cell r="E929" t="str">
            <v>20606   Sensors and transmitters</v>
          </cell>
          <cell r="F929" t="str">
            <v>PT1000</v>
          </cell>
          <cell r="G929">
            <v>79</v>
          </cell>
        </row>
        <row r="930">
          <cell r="B930" t="str">
            <v>TG-R4/PT1000</v>
          </cell>
          <cell r="D930" t="str">
            <v>206   Electrical accessories Ventilation</v>
          </cell>
          <cell r="E930" t="str">
            <v>20606   Sensors and transmitters</v>
          </cell>
          <cell r="F930" t="str">
            <v>PT1000</v>
          </cell>
          <cell r="G930">
            <v>121</v>
          </cell>
        </row>
        <row r="931">
          <cell r="B931" t="str">
            <v>TG-A130 Surface sensor 0-30°C</v>
          </cell>
          <cell r="D931" t="str">
            <v>206   Electrical accessories Ventilation</v>
          </cell>
          <cell r="E931" t="str">
            <v>20606   Sensors and transmitters</v>
          </cell>
          <cell r="F931" t="str">
            <v>TG-A</v>
          </cell>
          <cell r="G931">
            <v>40</v>
          </cell>
        </row>
        <row r="932">
          <cell r="B932" t="str">
            <v>TG-A1/PT1000 Surface sensor</v>
          </cell>
          <cell r="D932" t="str">
            <v>206   Electrical accessories Ventilation</v>
          </cell>
          <cell r="E932" t="str">
            <v>20606   Sensors and transmitters</v>
          </cell>
          <cell r="F932" t="str">
            <v>TG-A</v>
          </cell>
          <cell r="G932">
            <v>49</v>
          </cell>
        </row>
        <row r="933">
          <cell r="B933" t="str">
            <v>TG-AH3/PT1000 Contact Sensor</v>
          </cell>
          <cell r="D933" t="str">
            <v>206   Electrical accessories Ventilation</v>
          </cell>
          <cell r="E933" t="str">
            <v>20606   Sensors and transmitters</v>
          </cell>
          <cell r="F933" t="str">
            <v>TG-A</v>
          </cell>
          <cell r="G933">
            <v>99</v>
          </cell>
        </row>
        <row r="934">
          <cell r="B934" t="str">
            <v>TG-K360 Duct sensor 0-60°C</v>
          </cell>
          <cell r="D934" t="str">
            <v>206   Electrical accessories Ventilation</v>
          </cell>
          <cell r="E934" t="str">
            <v>20606   Sensors and transmitters</v>
          </cell>
          <cell r="F934" t="str">
            <v>TG-K</v>
          </cell>
          <cell r="G934">
            <v>55</v>
          </cell>
        </row>
        <row r="935">
          <cell r="B935" t="str">
            <v>TG-K330 Duct Sensor 0-30°C</v>
          </cell>
          <cell r="D935" t="str">
            <v>206   Electrical accessories Ventilation</v>
          </cell>
          <cell r="E935" t="str">
            <v>20606   Sensors and transmitters</v>
          </cell>
          <cell r="F935" t="str">
            <v>TG-K</v>
          </cell>
          <cell r="G935">
            <v>41</v>
          </cell>
        </row>
        <row r="936">
          <cell r="B936" t="str">
            <v>TG-K3/PT1000 Duct sensor</v>
          </cell>
          <cell r="D936" t="str">
            <v>206   Electrical accessories Ventilation</v>
          </cell>
          <cell r="E936" t="str">
            <v>20606   Sensors and transmitters</v>
          </cell>
          <cell r="F936" t="str">
            <v>TG-K</v>
          </cell>
          <cell r="G936">
            <v>58</v>
          </cell>
        </row>
        <row r="937">
          <cell r="B937" t="str">
            <v>TG-K300 Duct Sensor</v>
          </cell>
          <cell r="D937" t="str">
            <v>206   Electrical accessories Ventilation</v>
          </cell>
          <cell r="E937" t="str">
            <v>20606   Sensors and transmitters</v>
          </cell>
          <cell r="F937" t="str">
            <v>TG-K</v>
          </cell>
          <cell r="G937">
            <v>95</v>
          </cell>
        </row>
        <row r="938">
          <cell r="B938" t="str">
            <v>TG-K310 Duct Sensor</v>
          </cell>
          <cell r="D938" t="str">
            <v>206   Electrical accessories Ventilation</v>
          </cell>
          <cell r="E938" t="str">
            <v>20606   Sensors and transmitters</v>
          </cell>
          <cell r="F938" t="str">
            <v>TG-K</v>
          </cell>
          <cell r="G938">
            <v>61</v>
          </cell>
        </row>
        <row r="939">
          <cell r="B939" t="str">
            <v>TG-R430 Room sensor 0-30°C</v>
          </cell>
          <cell r="D939" t="str">
            <v>206   Electrical accessories Ventilation</v>
          </cell>
          <cell r="E939" t="str">
            <v>20606   Sensors and transmitters</v>
          </cell>
          <cell r="F939" t="str">
            <v>TG-R</v>
          </cell>
          <cell r="G939">
            <v>63</v>
          </cell>
        </row>
        <row r="940">
          <cell r="B940" t="str">
            <v>TG-R530 Room sensor 0-30°C</v>
          </cell>
          <cell r="D940" t="str">
            <v>206   Electrical accessories Ventilation</v>
          </cell>
          <cell r="E940" t="str">
            <v>20606   Sensors and transmitters</v>
          </cell>
          <cell r="F940" t="str">
            <v>TG-R</v>
          </cell>
          <cell r="G940">
            <v>39</v>
          </cell>
        </row>
        <row r="941">
          <cell r="B941" t="str">
            <v>TG-R630 External sensor</v>
          </cell>
          <cell r="D941" t="str">
            <v>206   Electrical accessories Ventilation</v>
          </cell>
          <cell r="E941" t="str">
            <v>20606   Sensors and transmitters</v>
          </cell>
          <cell r="F941" t="str">
            <v>TG-R</v>
          </cell>
          <cell r="G941">
            <v>79</v>
          </cell>
        </row>
        <row r="942">
          <cell r="B942" t="str">
            <v>Inclined tube manometer MV600</v>
          </cell>
          <cell r="D942" t="str">
            <v>206   Electrical accessories Ventilation</v>
          </cell>
          <cell r="E942" t="str">
            <v>20609   Other Electrical. vent. Control equipmen</v>
          </cell>
          <cell r="F942" t="str">
            <v/>
          </cell>
          <cell r="G942">
            <v>205</v>
          </cell>
        </row>
        <row r="943">
          <cell r="B943" t="str">
            <v>Contact thermostat AT-2090U</v>
          </cell>
          <cell r="D943" t="str">
            <v>206   Electrical accessories Ventilation</v>
          </cell>
          <cell r="E943" t="str">
            <v>20609   Other Electrical. vent. Control equipmen</v>
          </cell>
          <cell r="F943" t="str">
            <v/>
          </cell>
          <cell r="G943">
            <v>108</v>
          </cell>
        </row>
        <row r="944">
          <cell r="B944" t="str">
            <v>VTR time relay</v>
          </cell>
          <cell r="D944" t="str">
            <v>206   Electrical accessories Ventilation</v>
          </cell>
          <cell r="E944" t="str">
            <v>20609   Other Electrical. vent. Control equipmen</v>
          </cell>
          <cell r="F944" t="str">
            <v>ACC</v>
          </cell>
          <cell r="G944">
            <v>60</v>
          </cell>
        </row>
        <row r="945">
          <cell r="B945" t="str">
            <v>ACO8AC/EC ACO Panel IP40</v>
          </cell>
          <cell r="D945" t="str">
            <v>206   Electrical accessories Ventilation</v>
          </cell>
          <cell r="E945" t="str">
            <v>20609   Other Electrical. vent. Control equipmen</v>
          </cell>
          <cell r="F945" t="str">
            <v>ACO</v>
          </cell>
          <cell r="G945">
            <v>362</v>
          </cell>
        </row>
        <row r="946">
          <cell r="B946" t="str">
            <v>AQUA 24TF Heat Regulator</v>
          </cell>
          <cell r="D946" t="str">
            <v>206   Electrical accessories Ventilation</v>
          </cell>
          <cell r="E946" t="str">
            <v>20609   Other Electrical. vent. Control equipmen</v>
          </cell>
          <cell r="F946" t="str">
            <v>AQUA</v>
          </cell>
          <cell r="G946">
            <v>264</v>
          </cell>
        </row>
        <row r="947">
          <cell r="B947" t="str">
            <v>AWE-SK Motorprotection 2A/230V</v>
          </cell>
          <cell r="D947" t="str">
            <v>206   Electrical accessories Ventilation</v>
          </cell>
          <cell r="E947" t="str">
            <v>20609   Other Electrical. vent. Control equipmen</v>
          </cell>
          <cell r="F947" t="str">
            <v>AWE</v>
          </cell>
          <cell r="G947">
            <v>189</v>
          </cell>
        </row>
        <row r="948">
          <cell r="B948" t="str">
            <v>Modbus RTU - Modbus TCP/IP Gat</v>
          </cell>
          <cell r="D948" t="str">
            <v>206   Electrical accessories Ventilation</v>
          </cell>
          <cell r="E948" t="str">
            <v>20609   Other Electrical. vent. Control equipmen</v>
          </cell>
          <cell r="F948" t="str">
            <v>CORRIGO</v>
          </cell>
          <cell r="G948">
            <v>617</v>
          </cell>
        </row>
        <row r="949">
          <cell r="B949" t="str">
            <v>HMH Tube Humidistat IP 54</v>
          </cell>
          <cell r="D949" t="str">
            <v>206   Electrical accessories Ventilation</v>
          </cell>
          <cell r="E949" t="str">
            <v>20609   Other Electrical. vent. Control equipmen</v>
          </cell>
          <cell r="F949" t="str">
            <v>HMH</v>
          </cell>
          <cell r="G949">
            <v>295</v>
          </cell>
        </row>
        <row r="950">
          <cell r="B950" t="str">
            <v>Humidity sensor HTRT10A</v>
          </cell>
          <cell r="D950" t="str">
            <v>206   Electrical accessories Ventilation</v>
          </cell>
          <cell r="E950" t="str">
            <v>20609   Other Electrical. vent. Control equipmen</v>
          </cell>
          <cell r="F950" t="str">
            <v>HTRT</v>
          </cell>
          <cell r="G950">
            <v>263</v>
          </cell>
        </row>
        <row r="951">
          <cell r="B951" t="str">
            <v>Antifrost thermostat FT30</v>
          </cell>
          <cell r="D951" t="str">
            <v>206   Electrical accessories Ventilation</v>
          </cell>
          <cell r="E951" t="str">
            <v>20609   Other Electrical. vent. Control equipmen</v>
          </cell>
          <cell r="F951" t="str">
            <v>K-FST</v>
          </cell>
          <cell r="G951">
            <v>129</v>
          </cell>
        </row>
        <row r="952">
          <cell r="B952" t="str">
            <v>Air flow monitor KLSW-W230</v>
          </cell>
          <cell r="D952" t="str">
            <v>206   Electrical accessories Ventilation</v>
          </cell>
          <cell r="E952" t="str">
            <v>20609   Other Electrical. vent. Control equipmen</v>
          </cell>
          <cell r="F952" t="str">
            <v>K-LSW</v>
          </cell>
          <cell r="G952">
            <v>419</v>
          </cell>
        </row>
        <row r="953">
          <cell r="B953" t="str">
            <v>Air flow switch AFS1</v>
          </cell>
          <cell r="D953" t="str">
            <v>206   Electrical accessories Ventilation</v>
          </cell>
          <cell r="E953" t="str">
            <v>20609   Other Electrical. vent. Control equipmen</v>
          </cell>
          <cell r="F953" t="str">
            <v>K-WFR</v>
          </cell>
          <cell r="G953">
            <v>109</v>
          </cell>
        </row>
        <row r="954">
          <cell r="B954" t="str">
            <v>MFRO Manometer</v>
          </cell>
          <cell r="D954" t="str">
            <v>206   Electrical accessories Ventilation</v>
          </cell>
          <cell r="E954" t="str">
            <v>20609   Other Electrical. vent. Control equipmen</v>
          </cell>
          <cell r="F954" t="str">
            <v>MFRO</v>
          </cell>
          <cell r="G954">
            <v>42</v>
          </cell>
        </row>
        <row r="955">
          <cell r="B955" t="str">
            <v>MicroREX D21 Plus Time Switch</v>
          </cell>
          <cell r="D955" t="str">
            <v>206   Electrical accessories Ventilation</v>
          </cell>
          <cell r="E955" t="str">
            <v>20609   Other Electrical. vent. Control equipmen</v>
          </cell>
          <cell r="F955" t="str">
            <v>MICROREX</v>
          </cell>
          <cell r="G955">
            <v>260</v>
          </cell>
        </row>
        <row r="956">
          <cell r="B956" t="str">
            <v>MM6-24/D Signal Converter</v>
          </cell>
          <cell r="D956" t="str">
            <v>206   Electrical accessories Ventilation</v>
          </cell>
          <cell r="E956" t="str">
            <v>20609   Other Electrical. vent. Control equipmen</v>
          </cell>
          <cell r="F956" t="str">
            <v>MM</v>
          </cell>
          <cell r="G956">
            <v>268</v>
          </cell>
        </row>
        <row r="957">
          <cell r="B957" t="str">
            <v>Optigo OP 10</v>
          </cell>
          <cell r="D957" t="str">
            <v>206   Electrical accessories Ventilation</v>
          </cell>
          <cell r="E957" t="str">
            <v>20609   Other Electrical. vent. Control equipmen</v>
          </cell>
          <cell r="F957" t="str">
            <v>Optigo</v>
          </cell>
          <cell r="G957">
            <v>407</v>
          </cell>
        </row>
        <row r="958">
          <cell r="B958" t="str">
            <v>Optigo OP 10-230</v>
          </cell>
          <cell r="D958" t="str">
            <v>206   Electrical accessories Ventilation</v>
          </cell>
          <cell r="E958" t="str">
            <v>20609   Other Electrical. vent. Control equipmen</v>
          </cell>
          <cell r="F958" t="str">
            <v>Optigo</v>
          </cell>
          <cell r="G958">
            <v>411</v>
          </cell>
        </row>
        <row r="959">
          <cell r="B959" t="str">
            <v>Optigo OP 5</v>
          </cell>
          <cell r="D959" t="str">
            <v>206   Electrical accessories Ventilation</v>
          </cell>
          <cell r="E959" t="str">
            <v>20609   Other Electrical. vent. Control equipmen</v>
          </cell>
          <cell r="F959" t="str">
            <v>Optigo</v>
          </cell>
          <cell r="G959">
            <v>281</v>
          </cell>
        </row>
        <row r="960">
          <cell r="B960" t="str">
            <v>P 233 A Pressure sensor</v>
          </cell>
          <cell r="D960" t="str">
            <v>206   Electrical accessories Ventilation</v>
          </cell>
          <cell r="E960" t="str">
            <v>20609   Other Electrical. vent. Control equipmen</v>
          </cell>
          <cell r="F960" t="str">
            <v>P</v>
          </cell>
          <cell r="G960">
            <v>110</v>
          </cell>
        </row>
        <row r="961">
          <cell r="B961" t="str">
            <v>PSS20 Transformer 24V</v>
          </cell>
          <cell r="D961" t="str">
            <v>206   Electrical accessories Ventilation</v>
          </cell>
          <cell r="E961" t="str">
            <v>20609   Other Electrical. vent. Control equipmen</v>
          </cell>
          <cell r="F961" t="str">
            <v>PSS20</v>
          </cell>
          <cell r="G961">
            <v>53</v>
          </cell>
        </row>
        <row r="962">
          <cell r="B962" t="str">
            <v>PSS48 Transformer 2x24V</v>
          </cell>
          <cell r="D962" t="str">
            <v>206   Electrical accessories Ventilation</v>
          </cell>
          <cell r="E962" t="str">
            <v>20609   Other Electrical. vent. Control equipmen</v>
          </cell>
          <cell r="F962" t="str">
            <v>PSS48</v>
          </cell>
          <cell r="G962">
            <v>90</v>
          </cell>
        </row>
        <row r="963">
          <cell r="B963" t="str">
            <v>Pulser M Temperature control</v>
          </cell>
          <cell r="D963" t="str">
            <v>206   Electrical accessories Ventilation</v>
          </cell>
          <cell r="E963" t="str">
            <v>20609   Other Electrical. vent. Control equipmen</v>
          </cell>
          <cell r="F963" t="str">
            <v>PULSER</v>
          </cell>
          <cell r="G963">
            <v>193</v>
          </cell>
        </row>
        <row r="964">
          <cell r="B964" t="str">
            <v>Pulser 230X010 Temp. Controll</v>
          </cell>
          <cell r="D964" t="str">
            <v>206   Electrical accessories Ventilation</v>
          </cell>
          <cell r="E964" t="str">
            <v>20609   Other Electrical. vent. Control equipmen</v>
          </cell>
          <cell r="F964" t="str">
            <v>PULSER</v>
          </cell>
          <cell r="G964">
            <v>199</v>
          </cell>
        </row>
        <row r="965">
          <cell r="B965" t="str">
            <v>RT 0-30 Room Thermostat</v>
          </cell>
          <cell r="D965" t="str">
            <v>206   Electrical accessories Ventilation</v>
          </cell>
          <cell r="E965" t="str">
            <v>20609   Other Electrical. vent. Control equipmen</v>
          </cell>
          <cell r="F965" t="str">
            <v>RT</v>
          </cell>
          <cell r="G965">
            <v>51</v>
          </cell>
        </row>
        <row r="966">
          <cell r="B966" t="str">
            <v>5-step switch 1phase S5S 100T1</v>
          </cell>
          <cell r="D966" t="str">
            <v>206   Electrical accessories Ventilation</v>
          </cell>
          <cell r="E966" t="str">
            <v>20609   Other Electrical. vent. Control equipmen</v>
          </cell>
          <cell r="F966" t="str">
            <v>S5S</v>
          </cell>
          <cell r="G966">
            <v>57</v>
          </cell>
        </row>
        <row r="967">
          <cell r="B967" t="str">
            <v>5-step switch 3phase S5S 100T3</v>
          </cell>
          <cell r="D967" t="str">
            <v>206   Electrical accessories Ventilation</v>
          </cell>
          <cell r="E967" t="str">
            <v>20609   Other Electrical. vent. Control equipmen</v>
          </cell>
          <cell r="F967" t="str">
            <v>S5S</v>
          </cell>
          <cell r="G967">
            <v>92</v>
          </cell>
        </row>
        <row r="968">
          <cell r="B968" t="str">
            <v>SC1/D Threshold Module 1 Step</v>
          </cell>
          <cell r="D968" t="str">
            <v>206   Electrical accessories Ventilation</v>
          </cell>
          <cell r="E968" t="str">
            <v>20609   Other Electrical. vent. Control equipmen</v>
          </cell>
          <cell r="F968" t="str">
            <v>SC</v>
          </cell>
          <cell r="G968">
            <v>185</v>
          </cell>
        </row>
        <row r="969">
          <cell r="B969" t="str">
            <v>SC2/D Step contr. DX cooling</v>
          </cell>
          <cell r="D969" t="str">
            <v>206   Electrical accessories Ventilation</v>
          </cell>
          <cell r="E969" t="str">
            <v>20609   Other Electrical. vent. Control equipmen</v>
          </cell>
          <cell r="F969" t="str">
            <v>SC</v>
          </cell>
          <cell r="G969">
            <v>426</v>
          </cell>
        </row>
        <row r="970">
          <cell r="B970" t="str">
            <v>Motor protect. switch S-ET 10</v>
          </cell>
          <cell r="D970" t="str">
            <v>206   Electrical accessories Ventilation</v>
          </cell>
          <cell r="E970" t="str">
            <v>20609   Other Electrical. vent. Control equipmen</v>
          </cell>
          <cell r="F970" t="str">
            <v>S-ET</v>
          </cell>
          <cell r="G970">
            <v>69</v>
          </cell>
        </row>
        <row r="971">
          <cell r="B971" t="str">
            <v>Motor protect. switch S-ET 10E</v>
          </cell>
          <cell r="D971" t="str">
            <v>206   Electrical accessories Ventilation</v>
          </cell>
          <cell r="E971" t="str">
            <v>20609   Other Electrical. vent. Control equipmen</v>
          </cell>
          <cell r="F971" t="str">
            <v>S-ET</v>
          </cell>
          <cell r="G971">
            <v>64</v>
          </cell>
        </row>
        <row r="972">
          <cell r="B972" t="str">
            <v>Motor protect. switch S-DT 16</v>
          </cell>
          <cell r="D972" t="str">
            <v>206   Electrical accessories Ventilation</v>
          </cell>
          <cell r="E972" t="str">
            <v>20609   Other Electrical. vent. Control equipmen</v>
          </cell>
          <cell r="F972" t="str">
            <v>STDT</v>
          </cell>
          <cell r="G972">
            <v>196</v>
          </cell>
        </row>
        <row r="973">
          <cell r="B973" t="str">
            <v>Motor protect. switch S-DT 16E</v>
          </cell>
          <cell r="D973" t="str">
            <v>206   Electrical accessories Ventilation</v>
          </cell>
          <cell r="E973" t="str">
            <v>20609   Other Electrical. vent. Control equipmen</v>
          </cell>
          <cell r="F973" t="str">
            <v>STDT</v>
          </cell>
          <cell r="G973">
            <v>190</v>
          </cell>
        </row>
        <row r="974">
          <cell r="B974" t="str">
            <v>Alarm contact  K(ZB) S-ET/S-DT</v>
          </cell>
          <cell r="D974" t="str">
            <v>206   Electrical accessories Ventilation</v>
          </cell>
          <cell r="E974" t="str">
            <v>20609   Other Electrical. vent. Control equipmen</v>
          </cell>
          <cell r="F974" t="str">
            <v>STDT</v>
          </cell>
          <cell r="G974">
            <v>19</v>
          </cell>
        </row>
        <row r="975">
          <cell r="B975" t="str">
            <v>Time switch 120min</v>
          </cell>
          <cell r="D975" t="str">
            <v>206   Electrical accessories Ventilation</v>
          </cell>
          <cell r="E975" t="str">
            <v>20609   Other Electrical. vent. Control equipmen</v>
          </cell>
          <cell r="F975" t="str">
            <v>T</v>
          </cell>
          <cell r="G975">
            <v>275</v>
          </cell>
        </row>
        <row r="976">
          <cell r="B976" t="str">
            <v>TCA 150D2</v>
          </cell>
          <cell r="D976" t="str">
            <v>206   Electrical accessories Ventilation</v>
          </cell>
          <cell r="E976" t="str">
            <v>20609   Other Electrical. vent. Control equipmen</v>
          </cell>
          <cell r="F976" t="str">
            <v>TCA</v>
          </cell>
          <cell r="G976">
            <v>371</v>
          </cell>
        </row>
        <row r="977">
          <cell r="B977" t="str">
            <v>Room thermostat TM 10</v>
          </cell>
          <cell r="D977" t="str">
            <v>206   Electrical accessories Ventilation</v>
          </cell>
          <cell r="E977" t="str">
            <v>20609   Other Electrical. vent. Control equipmen</v>
          </cell>
          <cell r="F977" t="str">
            <v>TM</v>
          </cell>
          <cell r="G977">
            <v>129</v>
          </cell>
        </row>
        <row r="978">
          <cell r="B978" t="str">
            <v>TRAFO15N2/D Transformator 230</v>
          </cell>
          <cell r="D978" t="str">
            <v>206   Electrical accessories Ventilation</v>
          </cell>
          <cell r="E978" t="str">
            <v>20609   Other Electrical. vent. Control equipmen</v>
          </cell>
          <cell r="F978" t="str">
            <v>TRF15N2</v>
          </cell>
          <cell r="G978">
            <v>85</v>
          </cell>
        </row>
        <row r="979">
          <cell r="B979" t="str">
            <v>TT-S1(TT-SLAV) exp. module</v>
          </cell>
          <cell r="D979" t="str">
            <v>206   Electrical accessories Ventilation</v>
          </cell>
          <cell r="E979" t="str">
            <v>20609   Other Electrical. vent. Control equipmen</v>
          </cell>
          <cell r="F979" t="str">
            <v>TT</v>
          </cell>
          <cell r="G979">
            <v>109</v>
          </cell>
        </row>
        <row r="980">
          <cell r="B980" t="str">
            <v>TT-S6/D Step switching unit</v>
          </cell>
          <cell r="D980" t="str">
            <v>206   Electrical accessories Ventilation</v>
          </cell>
          <cell r="E980" t="str">
            <v>20609   Other Electrical. vent. Control equipmen</v>
          </cell>
          <cell r="F980" t="str">
            <v>TT</v>
          </cell>
          <cell r="G980">
            <v>622</v>
          </cell>
        </row>
        <row r="981">
          <cell r="B981" t="str">
            <v>TTC-2000 Temp. control 25A</v>
          </cell>
          <cell r="D981" t="str">
            <v>206   Electrical accessories Ventilation</v>
          </cell>
          <cell r="E981" t="str">
            <v>20609   Other Electrical. vent. Control equipmen</v>
          </cell>
          <cell r="F981" t="str">
            <v>TTC</v>
          </cell>
          <cell r="G981">
            <v>790</v>
          </cell>
        </row>
        <row r="982">
          <cell r="B982" t="str">
            <v>TTC40FX Slave regulator 40A</v>
          </cell>
          <cell r="D982" t="str">
            <v>206   Electrical accessories Ventilation</v>
          </cell>
          <cell r="E982" t="str">
            <v>20609   Other Electrical. vent. Control equipmen</v>
          </cell>
          <cell r="F982" t="str">
            <v>TTC</v>
          </cell>
          <cell r="G982">
            <v>982</v>
          </cell>
        </row>
        <row r="983">
          <cell r="B983" t="str">
            <v>TTC40F Regulator 40A</v>
          </cell>
          <cell r="D983" t="str">
            <v>206   Electrical accessories Ventilation</v>
          </cell>
          <cell r="E983" t="str">
            <v>20609   Other Electrical. vent. Control equipmen</v>
          </cell>
          <cell r="F983" t="str">
            <v>TTC</v>
          </cell>
          <cell r="G983">
            <v>1093</v>
          </cell>
        </row>
        <row r="984">
          <cell r="B984" t="str">
            <v>TTC25 Regulator 25A</v>
          </cell>
          <cell r="D984" t="str">
            <v>206   Electrical accessories Ventilation</v>
          </cell>
          <cell r="E984" t="str">
            <v>20609   Other Electrical. vent. Control equipmen</v>
          </cell>
          <cell r="F984" t="str">
            <v>TTC</v>
          </cell>
          <cell r="G984">
            <v>814</v>
          </cell>
        </row>
        <row r="985">
          <cell r="B985" t="str">
            <v>TTC80F Regulator</v>
          </cell>
          <cell r="D985" t="str">
            <v>206   Electrical accessories Ventilation</v>
          </cell>
          <cell r="E985" t="str">
            <v>20609   Other Electrical. vent. Control equipmen</v>
          </cell>
          <cell r="F985" t="str">
            <v>TTC</v>
          </cell>
          <cell r="G985">
            <v>1450</v>
          </cell>
        </row>
        <row r="986">
          <cell r="B986" t="str">
            <v>U-EK plastic housing IP65</v>
          </cell>
          <cell r="D986" t="str">
            <v>206   Electrical accessories Ventilation</v>
          </cell>
          <cell r="E986" t="str">
            <v>20609   Other Electrical. vent. Control equipmen</v>
          </cell>
          <cell r="F986" t="str">
            <v>U-EK</v>
          </cell>
          <cell r="G986">
            <v>58</v>
          </cell>
        </row>
        <row r="987">
          <cell r="B987" t="str">
            <v>U-EK230E Motor protection</v>
          </cell>
          <cell r="D987" t="str">
            <v>206   Electrical accessories Ventilation</v>
          </cell>
          <cell r="E987" t="str">
            <v>20609   Other Electrical. vent. Control equipmen</v>
          </cell>
          <cell r="F987" t="str">
            <v>U-EK230E</v>
          </cell>
          <cell r="G987">
            <v>135</v>
          </cell>
        </row>
        <row r="988">
          <cell r="B988" t="str">
            <v>ASF 200/KB Flex. connection</v>
          </cell>
          <cell r="D988" t="str">
            <v>208   Accessories Ventilation</v>
          </cell>
          <cell r="E988" t="str">
            <v>20800   Misc. Accessories Ventilation</v>
          </cell>
          <cell r="F988" t="str">
            <v>ASF</v>
          </cell>
          <cell r="G988">
            <v>65</v>
          </cell>
        </row>
        <row r="989">
          <cell r="B989" t="str">
            <v>ASF 225/KB Flex. connection</v>
          </cell>
          <cell r="D989" t="str">
            <v>208   Accessories Ventilation</v>
          </cell>
          <cell r="E989" t="str">
            <v>20800   Misc. Accessories Ventilation</v>
          </cell>
          <cell r="F989" t="str">
            <v>ASF</v>
          </cell>
          <cell r="G989">
            <v>69</v>
          </cell>
        </row>
        <row r="990">
          <cell r="B990" t="str">
            <v>ASF 250/KB Flex. connection</v>
          </cell>
          <cell r="D990" t="str">
            <v>208   Accessories Ventilation</v>
          </cell>
          <cell r="E990" t="str">
            <v>20800   Misc. Accessories Ventilation</v>
          </cell>
          <cell r="F990" t="str">
            <v>ASF</v>
          </cell>
          <cell r="G990">
            <v>72</v>
          </cell>
        </row>
        <row r="991">
          <cell r="B991" t="str">
            <v>ASF 280/KB Flex. connection</v>
          </cell>
          <cell r="D991" t="str">
            <v>208   Accessories Ventilation</v>
          </cell>
          <cell r="E991" t="str">
            <v>20800   Misc. Accessories Ventilation</v>
          </cell>
          <cell r="F991" t="str">
            <v>ASF</v>
          </cell>
          <cell r="G991">
            <v>79</v>
          </cell>
        </row>
        <row r="992">
          <cell r="B992" t="str">
            <v>ASF 315/KB Flex. connection</v>
          </cell>
          <cell r="D992" t="str">
            <v>208   Accessories Ventilation</v>
          </cell>
          <cell r="E992" t="str">
            <v>20800   Misc. Accessories Ventilation</v>
          </cell>
          <cell r="F992" t="str">
            <v>ASF</v>
          </cell>
          <cell r="G992">
            <v>83</v>
          </cell>
        </row>
        <row r="993">
          <cell r="B993" t="str">
            <v>ASF 355/KB Flex. connection</v>
          </cell>
          <cell r="D993" t="str">
            <v>208   Accessories Ventilation</v>
          </cell>
          <cell r="E993" t="str">
            <v>20800   Misc. Accessories Ventilation</v>
          </cell>
          <cell r="F993" t="str">
            <v>ASF</v>
          </cell>
          <cell r="G993">
            <v>85</v>
          </cell>
        </row>
        <row r="994">
          <cell r="B994" t="str">
            <v>ASF 400/KB Flex. conn.</v>
          </cell>
          <cell r="D994" t="str">
            <v>208   Accessories Ventilation</v>
          </cell>
          <cell r="E994" t="str">
            <v>20800   Misc. Accessories Ventilation</v>
          </cell>
          <cell r="F994" t="str">
            <v>ASF</v>
          </cell>
          <cell r="G994">
            <v>92</v>
          </cell>
        </row>
        <row r="995">
          <cell r="B995" t="str">
            <v>ASF 500/KB Flex. conn.</v>
          </cell>
          <cell r="D995" t="str">
            <v>208   Accessories Ventilation</v>
          </cell>
          <cell r="E995" t="str">
            <v>20800   Misc. Accessories Ventilation</v>
          </cell>
          <cell r="F995" t="str">
            <v>ASF</v>
          </cell>
          <cell r="G995">
            <v>124</v>
          </cell>
        </row>
        <row r="996">
          <cell r="B996" t="str">
            <v>ASF 630/KB Flex. conn.</v>
          </cell>
          <cell r="D996" t="str">
            <v>208   Accessories Ventilation</v>
          </cell>
          <cell r="E996" t="str">
            <v>20800   Misc. Accessories Ventilation</v>
          </cell>
          <cell r="F996" t="str">
            <v>ASF</v>
          </cell>
          <cell r="G996">
            <v>136</v>
          </cell>
        </row>
        <row r="997">
          <cell r="B997" t="str">
            <v>ASS 190/225 flex. inl.con. DVS</v>
          </cell>
          <cell r="D997" t="str">
            <v>208   Accessories Ventilation</v>
          </cell>
          <cell r="E997" t="str">
            <v>20800   Misc. Accessories Ventilation</v>
          </cell>
          <cell r="F997" t="str">
            <v>ASS</v>
          </cell>
          <cell r="G997">
            <v>63</v>
          </cell>
        </row>
        <row r="998">
          <cell r="B998" t="str">
            <v>ASS 310/311 flex. inl.con. DVS</v>
          </cell>
          <cell r="D998" t="str">
            <v>208   Accessories Ventilation</v>
          </cell>
          <cell r="E998" t="str">
            <v>20800   Misc. Accessories Ventilation</v>
          </cell>
          <cell r="F998" t="str">
            <v>ASS</v>
          </cell>
          <cell r="G998">
            <v>87</v>
          </cell>
        </row>
        <row r="999">
          <cell r="B999" t="str">
            <v>ASS 355-500 flex. con. DVS</v>
          </cell>
          <cell r="D999" t="str">
            <v>208   Accessories Ventilation</v>
          </cell>
          <cell r="E999" t="str">
            <v>20800   Misc. Accessories Ventilation</v>
          </cell>
          <cell r="F999" t="str">
            <v>ASS</v>
          </cell>
          <cell r="G999">
            <v>93</v>
          </cell>
        </row>
        <row r="1000">
          <cell r="B1000" t="str">
            <v>ASS 560/630 flex. inl.con. DVS</v>
          </cell>
          <cell r="D1000" t="str">
            <v>208   Accessories Ventilation</v>
          </cell>
          <cell r="E1000" t="str">
            <v>20800   Misc. Accessories Ventilation</v>
          </cell>
          <cell r="F1000" t="str">
            <v>ASS</v>
          </cell>
          <cell r="G1000">
            <v>133</v>
          </cell>
        </row>
        <row r="1001">
          <cell r="B1001" t="str">
            <v>ASS 710 flex. inlet con. DVS</v>
          </cell>
          <cell r="D1001" t="str">
            <v>208   Accessories Ventilation</v>
          </cell>
          <cell r="E1001" t="str">
            <v>20800   Misc. Accessories Ventilation</v>
          </cell>
          <cell r="F1001" t="str">
            <v>ASS</v>
          </cell>
          <cell r="G1001">
            <v>191</v>
          </cell>
        </row>
        <row r="1002">
          <cell r="B1002" t="str">
            <v>ASS 800/900 flex. inl.con. DVN</v>
          </cell>
          <cell r="D1002" t="str">
            <v>208   Accessories Ventilation</v>
          </cell>
          <cell r="E1002" t="str">
            <v>20800   Misc. Accessories Ventilation</v>
          </cell>
          <cell r="F1002" t="str">
            <v>ASS</v>
          </cell>
          <cell r="G1002">
            <v>334</v>
          </cell>
        </row>
        <row r="1003">
          <cell r="B1003" t="str">
            <v>ASS-P 125 flex. con. PRF</v>
          </cell>
          <cell r="D1003" t="str">
            <v>208   Accessories Ventilation</v>
          </cell>
          <cell r="E1003" t="str">
            <v>20800   Misc. Accessories Ventilation</v>
          </cell>
          <cell r="F1003" t="str">
            <v>ASS-P</v>
          </cell>
          <cell r="G1003">
            <v>46</v>
          </cell>
        </row>
        <row r="1004">
          <cell r="B1004" t="str">
            <v>ASS-P 160 flex. con. PRF</v>
          </cell>
          <cell r="D1004" t="str">
            <v>208   Accessories Ventilation</v>
          </cell>
          <cell r="E1004" t="str">
            <v>20800   Misc. Accessories Ventilation</v>
          </cell>
          <cell r="F1004" t="str">
            <v>ASS-P</v>
          </cell>
          <cell r="G1004">
            <v>62</v>
          </cell>
        </row>
        <row r="1005">
          <cell r="B1005" t="str">
            <v>ASS-P 200 flex. con. PRF</v>
          </cell>
          <cell r="D1005" t="str">
            <v>208   Accessories Ventilation</v>
          </cell>
          <cell r="E1005" t="str">
            <v>20800   Misc. Accessories Ventilation</v>
          </cell>
          <cell r="F1005" t="str">
            <v>ASS-P</v>
          </cell>
          <cell r="G1005">
            <v>72</v>
          </cell>
        </row>
        <row r="1006">
          <cell r="B1006" t="str">
            <v>ASS-P 250 flex. con. PRF</v>
          </cell>
          <cell r="D1006" t="str">
            <v>208   Accessories Ventilation</v>
          </cell>
          <cell r="E1006" t="str">
            <v>20800   Misc. Accessories Ventilation</v>
          </cell>
          <cell r="F1006" t="str">
            <v>ASS-P</v>
          </cell>
          <cell r="G1006">
            <v>85</v>
          </cell>
        </row>
        <row r="1007">
          <cell r="B1007" t="str">
            <v>ASS-P 180 flex. con. PRF</v>
          </cell>
          <cell r="D1007" t="str">
            <v>208   Accessories Ventilation</v>
          </cell>
          <cell r="E1007" t="str">
            <v>20800   Misc. Accessories Ventilation</v>
          </cell>
          <cell r="F1007" t="str">
            <v>ASS-P</v>
          </cell>
          <cell r="G1007">
            <v>411</v>
          </cell>
        </row>
        <row r="1008">
          <cell r="B1008" t="str">
            <v>ASS-DVP 200 flex. inl.con.</v>
          </cell>
          <cell r="D1008" t="str">
            <v>208   Accessories Ventilation</v>
          </cell>
          <cell r="E1008" t="str">
            <v>20800   Misc. Accessories Ventilation</v>
          </cell>
          <cell r="F1008" t="str">
            <v>ASS-P</v>
          </cell>
          <cell r="G1008">
            <v>98</v>
          </cell>
        </row>
        <row r="1009">
          <cell r="B1009" t="str">
            <v>ASS-DVP 250 flex. inl.con.</v>
          </cell>
          <cell r="D1009" t="str">
            <v>208   Accessories Ventilation</v>
          </cell>
          <cell r="E1009" t="str">
            <v>20800   Misc. Accessories Ventilation</v>
          </cell>
          <cell r="F1009" t="str">
            <v>ASS-P</v>
          </cell>
          <cell r="G1009">
            <v>115</v>
          </cell>
        </row>
        <row r="1010">
          <cell r="B1010" t="str">
            <v>ASS-DVP 315 flex. inl.con.</v>
          </cell>
          <cell r="D1010" t="str">
            <v>208   Accessories Ventilation</v>
          </cell>
          <cell r="E1010" t="str">
            <v>20800   Misc. Accessories Ventilation</v>
          </cell>
          <cell r="F1010" t="str">
            <v>ASS-P</v>
          </cell>
          <cell r="G1010">
            <v>123</v>
          </cell>
        </row>
        <row r="1011">
          <cell r="B1011" t="str">
            <v>ASS-DVP 400 flex. inl.con.</v>
          </cell>
          <cell r="D1011" t="str">
            <v>208   Accessories Ventilation</v>
          </cell>
          <cell r="E1011" t="str">
            <v>20800   Misc. Accessories Ventilation</v>
          </cell>
          <cell r="F1011" t="str">
            <v>ASS-P</v>
          </cell>
          <cell r="G1011">
            <v>160</v>
          </cell>
        </row>
        <row r="1012">
          <cell r="B1012" t="str">
            <v>ASS-P 125 flex. con. PRF EC</v>
          </cell>
          <cell r="D1012" t="str">
            <v>208   Accessories Ventilation</v>
          </cell>
          <cell r="E1012" t="str">
            <v>20800   Misc. Accessories Ventilation</v>
          </cell>
          <cell r="F1012" t="str">
            <v>ASS-P</v>
          </cell>
          <cell r="G1012">
            <v>34</v>
          </cell>
        </row>
        <row r="1013">
          <cell r="B1013" t="str">
            <v>ASS-P 160 flex. con. PRF EC</v>
          </cell>
          <cell r="D1013" t="str">
            <v>208   Accessories Ventilation</v>
          </cell>
          <cell r="E1013" t="str">
            <v>20800   Misc. Accessories Ventilation</v>
          </cell>
          <cell r="F1013" t="str">
            <v>ASS-P</v>
          </cell>
          <cell r="G1013">
            <v>40</v>
          </cell>
        </row>
        <row r="1014">
          <cell r="B1014" t="str">
            <v>ASS-P 180 flex. con. PRF EC</v>
          </cell>
          <cell r="D1014" t="str">
            <v>208   Accessories Ventilation</v>
          </cell>
          <cell r="E1014" t="str">
            <v>20800   Misc. Accessories Ventilation</v>
          </cell>
          <cell r="F1014" t="str">
            <v>ASS-P</v>
          </cell>
          <cell r="G1014">
            <v>42</v>
          </cell>
        </row>
        <row r="1015">
          <cell r="B1015" t="str">
            <v>ASS-P 200 flex. con. PRF EC</v>
          </cell>
          <cell r="D1015" t="str">
            <v>208   Accessories Ventilation</v>
          </cell>
          <cell r="E1015" t="str">
            <v>20800   Misc. Accessories Ventilation</v>
          </cell>
          <cell r="F1015" t="str">
            <v>ASS-P</v>
          </cell>
          <cell r="G1015">
            <v>49</v>
          </cell>
        </row>
        <row r="1016">
          <cell r="B1016" t="str">
            <v>ASS-P 250 flex. con. PRF EC</v>
          </cell>
          <cell r="D1016" t="str">
            <v>208   Accessories Ventilation</v>
          </cell>
          <cell r="E1016" t="str">
            <v>20800   Misc. Accessories Ventilation</v>
          </cell>
          <cell r="F1016" t="str">
            <v>ASS-P</v>
          </cell>
          <cell r="G1016">
            <v>54</v>
          </cell>
        </row>
        <row r="1017">
          <cell r="B1017" t="str">
            <v>ASS-P 355 flexible connection</v>
          </cell>
          <cell r="D1017" t="str">
            <v>208   Accessories Ventilation</v>
          </cell>
          <cell r="E1017" t="str">
            <v>20800   Misc. Accessories Ventilation</v>
          </cell>
          <cell r="F1017" t="str">
            <v>ASS-P</v>
          </cell>
          <cell r="G1017">
            <v>77</v>
          </cell>
        </row>
        <row r="1018">
          <cell r="B1018" t="str">
            <v>ASS-P 400 flexible connection</v>
          </cell>
          <cell r="D1018" t="str">
            <v>208   Accessories Ventilation</v>
          </cell>
          <cell r="E1018" t="str">
            <v>20800   Misc. Accessories Ventilation</v>
          </cell>
          <cell r="F1018" t="str">
            <v>ASS-P</v>
          </cell>
          <cell r="G1018">
            <v>93</v>
          </cell>
        </row>
        <row r="1019">
          <cell r="B1019" t="str">
            <v>ASS-P 450 flexible connection</v>
          </cell>
          <cell r="D1019" t="str">
            <v>208   Accessories Ventilation</v>
          </cell>
          <cell r="E1019" t="str">
            <v>20800   Misc. Accessories Ventilation</v>
          </cell>
          <cell r="F1019" t="str">
            <v>ASS-P</v>
          </cell>
          <cell r="G1019">
            <v>118</v>
          </cell>
        </row>
        <row r="1020">
          <cell r="B1020" t="str">
            <v>ASS-P 500 flexible connection</v>
          </cell>
          <cell r="D1020" t="str">
            <v>208   Accessories Ventilation</v>
          </cell>
          <cell r="E1020" t="str">
            <v>20800   Misc. Accessories Ventilation</v>
          </cell>
          <cell r="F1020" t="str">
            <v>ASS-P</v>
          </cell>
          <cell r="G1020">
            <v>127</v>
          </cell>
        </row>
        <row r="1021">
          <cell r="B1021" t="str">
            <v>ASS-P 75</v>
          </cell>
          <cell r="D1021" t="str">
            <v>208   Accessories Ventilation</v>
          </cell>
          <cell r="E1021" t="str">
            <v>20800   Misc. Accessories Ventilation</v>
          </cell>
          <cell r="F1021" t="str">
            <v>ASS-P</v>
          </cell>
          <cell r="G1021">
            <v>62</v>
          </cell>
        </row>
        <row r="1022">
          <cell r="B1022" t="str">
            <v>ASS-P-el 125 flexible connect.</v>
          </cell>
          <cell r="D1022" t="str">
            <v>208   Accessories Ventilation</v>
          </cell>
          <cell r="E1022" t="str">
            <v>20800   Misc. Accessories Ventilation</v>
          </cell>
          <cell r="F1022" t="str">
            <v>ASS-P-EX</v>
          </cell>
          <cell r="G1022">
            <v>67</v>
          </cell>
        </row>
        <row r="1023">
          <cell r="B1023" t="str">
            <v>ASS-P-el 160 flexible connect.</v>
          </cell>
          <cell r="D1023" t="str">
            <v>208   Accessories Ventilation</v>
          </cell>
          <cell r="E1023" t="str">
            <v>20800   Misc. Accessories Ventilation</v>
          </cell>
          <cell r="F1023" t="str">
            <v>ASS-P-EX</v>
          </cell>
          <cell r="G1023">
            <v>80</v>
          </cell>
        </row>
        <row r="1024">
          <cell r="B1024" t="str">
            <v>ASS-P-el 200 flexible connect.</v>
          </cell>
          <cell r="D1024" t="str">
            <v>208   Accessories Ventilation</v>
          </cell>
          <cell r="E1024" t="str">
            <v>20800   Misc. Accessories Ventilation</v>
          </cell>
          <cell r="F1024" t="str">
            <v>ASS-P-EX</v>
          </cell>
          <cell r="G1024">
            <v>88</v>
          </cell>
        </row>
        <row r="1025">
          <cell r="B1025" t="str">
            <v>ASS-P-el 250 flexible connect.</v>
          </cell>
          <cell r="D1025" t="str">
            <v>208   Accessories Ventilation</v>
          </cell>
          <cell r="E1025" t="str">
            <v>20800   Misc. Accessories Ventilation</v>
          </cell>
          <cell r="F1025" t="str">
            <v>ASS-P-EX</v>
          </cell>
          <cell r="G1025">
            <v>98</v>
          </cell>
        </row>
        <row r="1026">
          <cell r="B1026" t="str">
            <v>ASS-P-el 315 flexible connect.</v>
          </cell>
          <cell r="D1026" t="str">
            <v>208   Accessories Ventilation</v>
          </cell>
          <cell r="E1026" t="str">
            <v>20800   Misc. Accessories Ventilation</v>
          </cell>
          <cell r="F1026" t="str">
            <v>ASS-P-EX</v>
          </cell>
          <cell r="G1026">
            <v>102</v>
          </cell>
        </row>
        <row r="1027">
          <cell r="B1027" t="str">
            <v>ASS-P-el 400 flexible connect.</v>
          </cell>
          <cell r="D1027" t="str">
            <v>208   Accessories Ventilation</v>
          </cell>
          <cell r="E1027" t="str">
            <v>20800   Misc. Accessories Ventilation</v>
          </cell>
          <cell r="F1027" t="str">
            <v>ASS-P-EX</v>
          </cell>
          <cell r="G1027">
            <v>112</v>
          </cell>
        </row>
        <row r="1028">
          <cell r="B1028" t="str">
            <v>ASS-P-el 500 flexible connect.</v>
          </cell>
          <cell r="D1028" t="str">
            <v>208   Accessories Ventilation</v>
          </cell>
          <cell r="E1028" t="str">
            <v>20800   Misc. Accessories Ventilation</v>
          </cell>
          <cell r="F1028" t="str">
            <v>ASS-P-EX</v>
          </cell>
          <cell r="G1028">
            <v>134</v>
          </cell>
        </row>
        <row r="1029">
          <cell r="B1029" t="str">
            <v>ASS-P-el 75 flexible connect.</v>
          </cell>
          <cell r="D1029" t="str">
            <v>208   Accessories Ventilation</v>
          </cell>
          <cell r="E1029" t="str">
            <v>20800   Misc. Accessories Ventilation</v>
          </cell>
          <cell r="F1029" t="str">
            <v>ASS-P-EX</v>
          </cell>
          <cell r="G1029">
            <v>40</v>
          </cell>
        </row>
        <row r="1030">
          <cell r="B1030" t="str">
            <v>DS 30-15 Flexible connection</v>
          </cell>
          <cell r="D1030" t="str">
            <v>208   Accessories Ventilation</v>
          </cell>
          <cell r="E1030" t="str">
            <v>20800   Misc. Accessories Ventilation</v>
          </cell>
          <cell r="F1030" t="str">
            <v>DS</v>
          </cell>
          <cell r="G1030">
            <v>56</v>
          </cell>
        </row>
        <row r="1031">
          <cell r="B1031" t="str">
            <v>DS 40-20 Flexible connection</v>
          </cell>
          <cell r="D1031" t="str">
            <v>208   Accessories Ventilation</v>
          </cell>
          <cell r="E1031" t="str">
            <v>20800   Misc. Accessories Ventilation</v>
          </cell>
          <cell r="F1031" t="str">
            <v>DS</v>
          </cell>
          <cell r="G1031">
            <v>79</v>
          </cell>
        </row>
        <row r="1032">
          <cell r="B1032" t="str">
            <v>DS 50-25 Flexible connection</v>
          </cell>
          <cell r="D1032" t="str">
            <v>208   Accessories Ventilation</v>
          </cell>
          <cell r="E1032" t="str">
            <v>20800   Misc. Accessories Ventilation</v>
          </cell>
          <cell r="F1032" t="str">
            <v>DS</v>
          </cell>
          <cell r="G1032">
            <v>86</v>
          </cell>
        </row>
        <row r="1033">
          <cell r="B1033" t="str">
            <v>DS 50-30 Flexible connection</v>
          </cell>
          <cell r="D1033" t="str">
            <v>208   Accessories Ventilation</v>
          </cell>
          <cell r="E1033" t="str">
            <v>20800   Misc. Accessories Ventilation</v>
          </cell>
          <cell r="F1033" t="str">
            <v>DS</v>
          </cell>
          <cell r="G1033">
            <v>88</v>
          </cell>
        </row>
        <row r="1034">
          <cell r="B1034" t="str">
            <v>DS 60-30 Flexible connection</v>
          </cell>
          <cell r="D1034" t="str">
            <v>208   Accessories Ventilation</v>
          </cell>
          <cell r="E1034" t="str">
            <v>20800   Misc. Accessories Ventilation</v>
          </cell>
          <cell r="F1034" t="str">
            <v>DS</v>
          </cell>
          <cell r="G1034">
            <v>94</v>
          </cell>
        </row>
        <row r="1035">
          <cell r="B1035" t="str">
            <v>DS 60-35 Flexible connection</v>
          </cell>
          <cell r="D1035" t="str">
            <v>208   Accessories Ventilation</v>
          </cell>
          <cell r="E1035" t="str">
            <v>20800   Misc. Accessories Ventilation</v>
          </cell>
          <cell r="F1035" t="str">
            <v>DS</v>
          </cell>
          <cell r="G1035">
            <v>94</v>
          </cell>
        </row>
        <row r="1036">
          <cell r="B1036" t="str">
            <v>DS 70-40 Flexible connection</v>
          </cell>
          <cell r="D1036" t="str">
            <v>208   Accessories Ventilation</v>
          </cell>
          <cell r="E1036" t="str">
            <v>20800   Misc. Accessories Ventilation</v>
          </cell>
          <cell r="F1036" t="str">
            <v>DS</v>
          </cell>
          <cell r="G1036">
            <v>105</v>
          </cell>
        </row>
        <row r="1037">
          <cell r="B1037" t="str">
            <v>DS 80-50 Flexible connection</v>
          </cell>
          <cell r="D1037" t="str">
            <v>208   Accessories Ventilation</v>
          </cell>
          <cell r="E1037" t="str">
            <v>20800   Misc. Accessories Ventilation</v>
          </cell>
          <cell r="F1037" t="str">
            <v>DS</v>
          </cell>
          <cell r="G1037">
            <v>125</v>
          </cell>
        </row>
        <row r="1038">
          <cell r="B1038" t="str">
            <v>DS 100-50 Flexible connection</v>
          </cell>
          <cell r="D1038" t="str">
            <v>208   Accessories Ventilation</v>
          </cell>
          <cell r="E1038" t="str">
            <v>20800   Misc. Accessories Ventilation</v>
          </cell>
          <cell r="F1038" t="str">
            <v>DS</v>
          </cell>
          <cell r="G1038">
            <v>130</v>
          </cell>
        </row>
        <row r="1039">
          <cell r="B1039" t="str">
            <v>DS 90-50 Flexible connection</v>
          </cell>
          <cell r="D1039" t="str">
            <v>208   Accessories Ventilation</v>
          </cell>
          <cell r="E1039" t="str">
            <v>20800   Misc. Accessories Ventilation</v>
          </cell>
          <cell r="F1039" t="str">
            <v>DS</v>
          </cell>
          <cell r="G1039">
            <v>108</v>
          </cell>
        </row>
        <row r="1040">
          <cell r="B1040" t="str">
            <v>DS 110-60 Flexible connection</v>
          </cell>
          <cell r="D1040" t="str">
            <v>208   Accessories Ventilation</v>
          </cell>
          <cell r="E1040" t="str">
            <v>20800   Misc. Accessories Ventilation</v>
          </cell>
          <cell r="F1040" t="str">
            <v>DS</v>
          </cell>
          <cell r="G1040">
            <v>115</v>
          </cell>
        </row>
        <row r="1041">
          <cell r="B1041" t="str">
            <v>DS 80-40 Flexible connection</v>
          </cell>
          <cell r="D1041" t="str">
            <v>208   Accessories Ventilation</v>
          </cell>
          <cell r="E1041" t="str">
            <v>20800   Misc. Accessories Ventilation</v>
          </cell>
          <cell r="F1041" t="str">
            <v>DS</v>
          </cell>
          <cell r="G1041">
            <v>108</v>
          </cell>
        </row>
        <row r="1042">
          <cell r="B1042" t="str">
            <v>DS 60-40 Flexible connection</v>
          </cell>
          <cell r="D1042" t="str">
            <v>208   Accessories Ventilation</v>
          </cell>
          <cell r="E1042" t="str">
            <v>20800   Misc. Accessories Ventilation</v>
          </cell>
          <cell r="F1042" t="str">
            <v>DS</v>
          </cell>
          <cell r="G1042">
            <v>103</v>
          </cell>
        </row>
        <row r="1043">
          <cell r="B1043" t="str">
            <v>DS 80-35 Flexible connection</v>
          </cell>
          <cell r="D1043" t="str">
            <v>208   Accessories Ventilation</v>
          </cell>
          <cell r="E1043" t="str">
            <v>20800   Misc. Accessories Ventilation</v>
          </cell>
          <cell r="F1043" t="str">
            <v>DS</v>
          </cell>
          <cell r="G1043">
            <v>108</v>
          </cell>
        </row>
        <row r="1044">
          <cell r="B1044" t="str">
            <v>DS 70-30 Flexible connection</v>
          </cell>
          <cell r="D1044" t="str">
            <v>208   Accessories Ventilation</v>
          </cell>
          <cell r="E1044" t="str">
            <v>20800   Misc. Accessories Ventilation</v>
          </cell>
          <cell r="F1044" t="str">
            <v>DS</v>
          </cell>
          <cell r="G1044">
            <v>103</v>
          </cell>
        </row>
        <row r="1045">
          <cell r="B1045" t="str">
            <v>DS 60-50 Flexible connection</v>
          </cell>
          <cell r="D1045" t="str">
            <v>208   Accessories Ventilation</v>
          </cell>
          <cell r="E1045" t="str">
            <v>20800   Misc. Accessories Ventilation</v>
          </cell>
          <cell r="F1045" t="str">
            <v>DS</v>
          </cell>
          <cell r="G1045">
            <v>103</v>
          </cell>
        </row>
        <row r="1046">
          <cell r="B1046" t="str">
            <v>DS 90-30 Flexible connection</v>
          </cell>
          <cell r="D1046" t="str">
            <v>208   Accessories Ventilation</v>
          </cell>
          <cell r="E1046" t="str">
            <v>20800   Misc. Accessories Ventilation</v>
          </cell>
          <cell r="F1046" t="str">
            <v>DS</v>
          </cell>
          <cell r="G1046">
            <v>105</v>
          </cell>
        </row>
        <row r="1047">
          <cell r="B1047" t="str">
            <v>DS 110-30 Flexible connection</v>
          </cell>
          <cell r="D1047" t="str">
            <v>208   Accessories Ventilation</v>
          </cell>
          <cell r="E1047" t="str">
            <v>20800   Misc. Accessories Ventilation</v>
          </cell>
          <cell r="F1047" t="str">
            <v>DS</v>
          </cell>
          <cell r="G1047">
            <v>112</v>
          </cell>
        </row>
        <row r="1048">
          <cell r="B1048" t="str">
            <v>DS 120-50 Flexible connection</v>
          </cell>
          <cell r="D1048" t="str">
            <v>208   Accessories Ventilation</v>
          </cell>
          <cell r="E1048" t="str">
            <v>20800   Misc. Accessories Ventilation</v>
          </cell>
          <cell r="F1048" t="str">
            <v>DS</v>
          </cell>
          <cell r="G1048">
            <v>132</v>
          </cell>
        </row>
        <row r="1049">
          <cell r="B1049" t="str">
            <v>DS 40-35 Flexible connection</v>
          </cell>
          <cell r="D1049" t="str">
            <v>208   Accessories Ventilation</v>
          </cell>
          <cell r="E1049" t="str">
            <v>20800   Misc. Accessories Ventilation</v>
          </cell>
          <cell r="F1049" t="str">
            <v>DS</v>
          </cell>
          <cell r="G1049">
            <v>88</v>
          </cell>
        </row>
        <row r="1050">
          <cell r="B1050" t="str">
            <v>DS 70-50 Flexible connection</v>
          </cell>
          <cell r="D1050" t="str">
            <v>208   Accessories Ventilation</v>
          </cell>
          <cell r="E1050" t="str">
            <v>20800   Misc. Accessories Ventilation</v>
          </cell>
          <cell r="F1050" t="str">
            <v>DS</v>
          </cell>
          <cell r="G1050">
            <v>102</v>
          </cell>
        </row>
        <row r="1051">
          <cell r="B1051" t="str">
            <v>FGV 025/416-416 flex. conn.</v>
          </cell>
          <cell r="D1051" t="str">
            <v>208   Accessories Ventilation</v>
          </cell>
          <cell r="E1051" t="str">
            <v>20800   Misc. Accessories Ventilation</v>
          </cell>
          <cell r="F1051" t="str">
            <v>FGV</v>
          </cell>
          <cell r="G1051">
            <v>77</v>
          </cell>
        </row>
        <row r="1052">
          <cell r="B1052" t="str">
            <v>FGV 062/716-716 flex. conn.</v>
          </cell>
          <cell r="D1052" t="str">
            <v>208   Accessories Ventilation</v>
          </cell>
          <cell r="E1052" t="str">
            <v>20800   Misc. Accessories Ventilation</v>
          </cell>
          <cell r="F1052" t="str">
            <v>FGV</v>
          </cell>
          <cell r="G1052">
            <v>94</v>
          </cell>
        </row>
        <row r="1053">
          <cell r="B1053" t="str">
            <v>FGV 100/916-916 flex. conn.</v>
          </cell>
          <cell r="D1053" t="str">
            <v>208   Accessories Ventilation</v>
          </cell>
          <cell r="E1053" t="str">
            <v>20800   Misc. Accessories Ventilation</v>
          </cell>
          <cell r="F1053" t="str">
            <v>FGV</v>
          </cell>
          <cell r="G1053">
            <v>125</v>
          </cell>
        </row>
        <row r="1054">
          <cell r="B1054" t="str">
            <v>FGV 042/586-586 flex. conn.</v>
          </cell>
          <cell r="D1054" t="str">
            <v>208   Accessories Ventilation</v>
          </cell>
          <cell r="E1054" t="str">
            <v>20800   Misc. Accessories Ventilation</v>
          </cell>
          <cell r="F1054" t="str">
            <v>FGV</v>
          </cell>
          <cell r="G1054">
            <v>85</v>
          </cell>
        </row>
        <row r="1055">
          <cell r="B1055" t="str">
            <v>FGV 062/715-356 flex. conn.</v>
          </cell>
          <cell r="D1055" t="str">
            <v>208   Accessories Ventilation</v>
          </cell>
          <cell r="E1055" t="str">
            <v>20800   Misc. Accessories Ventilation</v>
          </cell>
          <cell r="F1055" t="str">
            <v>FGV</v>
          </cell>
          <cell r="G1055">
            <v>92</v>
          </cell>
        </row>
        <row r="1056">
          <cell r="B1056" t="str">
            <v>FGV 100/916-416 flex. conn.</v>
          </cell>
          <cell r="D1056" t="str">
            <v>208   Accessories Ventilation</v>
          </cell>
          <cell r="E1056" t="str">
            <v>20800   Misc. Accessories Ventilation</v>
          </cell>
          <cell r="F1056" t="str">
            <v>FGV</v>
          </cell>
          <cell r="G1056">
            <v>152</v>
          </cell>
        </row>
        <row r="1057">
          <cell r="B1057" t="str">
            <v>IGC-100 Intake grille</v>
          </cell>
          <cell r="D1057" t="str">
            <v>208   Accessories Ventilation</v>
          </cell>
          <cell r="E1057" t="str">
            <v>20800   Misc. Accessories Ventilation</v>
          </cell>
          <cell r="F1057" t="str">
            <v>IGC</v>
          </cell>
          <cell r="G1057">
            <v>12</v>
          </cell>
        </row>
        <row r="1058">
          <cell r="B1058" t="str">
            <v>IGC-125 Intake grille</v>
          </cell>
          <cell r="D1058" t="str">
            <v>208   Accessories Ventilation</v>
          </cell>
          <cell r="E1058" t="str">
            <v>20800   Misc. Accessories Ventilation</v>
          </cell>
          <cell r="F1058" t="str">
            <v>IGC</v>
          </cell>
          <cell r="G1058">
            <v>14</v>
          </cell>
        </row>
        <row r="1059">
          <cell r="B1059" t="str">
            <v>IGC-160 Intake grille</v>
          </cell>
          <cell r="D1059" t="str">
            <v>208   Accessories Ventilation</v>
          </cell>
          <cell r="E1059" t="str">
            <v>20800   Misc. Accessories Ventilation</v>
          </cell>
          <cell r="F1059" t="str">
            <v>IGC</v>
          </cell>
          <cell r="G1059">
            <v>21</v>
          </cell>
        </row>
        <row r="1060">
          <cell r="B1060" t="str">
            <v>IGC-200 Intake grille</v>
          </cell>
          <cell r="D1060" t="str">
            <v>208   Accessories Ventilation</v>
          </cell>
          <cell r="E1060" t="str">
            <v>20800   Misc. Accessories Ventilation</v>
          </cell>
          <cell r="F1060" t="str">
            <v>IGC</v>
          </cell>
          <cell r="G1060">
            <v>28</v>
          </cell>
        </row>
        <row r="1061">
          <cell r="B1061" t="str">
            <v>IGC-250 Intake grille</v>
          </cell>
          <cell r="D1061" t="str">
            <v>208   Accessories Ventilation</v>
          </cell>
          <cell r="E1061" t="str">
            <v>20800   Misc. Accessories Ventilation</v>
          </cell>
          <cell r="F1061" t="str">
            <v>IGC</v>
          </cell>
          <cell r="G1061">
            <v>46</v>
          </cell>
        </row>
        <row r="1062">
          <cell r="B1062" t="str">
            <v>IGC-315 Intake grille</v>
          </cell>
          <cell r="D1062" t="str">
            <v>208   Accessories Ventilation</v>
          </cell>
          <cell r="E1062" t="str">
            <v>20800   Misc. Accessories Ventilation</v>
          </cell>
          <cell r="F1062" t="str">
            <v>IGC</v>
          </cell>
          <cell r="G1062">
            <v>74</v>
          </cell>
        </row>
        <row r="1063">
          <cell r="B1063" t="str">
            <v>IGC-500 Intake grille</v>
          </cell>
          <cell r="D1063" t="str">
            <v>208   Accessories Ventilation</v>
          </cell>
          <cell r="E1063" t="str">
            <v>20800   Misc. Accessories Ventilation</v>
          </cell>
          <cell r="F1063" t="str">
            <v>IGC</v>
          </cell>
          <cell r="G1063">
            <v>364</v>
          </cell>
        </row>
        <row r="1064">
          <cell r="B1064" t="str">
            <v>IGK-100 Wall Grid</v>
          </cell>
          <cell r="D1064" t="str">
            <v>208   Accessories Ventilation</v>
          </cell>
          <cell r="E1064" t="str">
            <v>20800   Misc. Accessories Ventilation</v>
          </cell>
          <cell r="F1064" t="str">
            <v>IGK</v>
          </cell>
          <cell r="G1064">
            <v>64</v>
          </cell>
        </row>
        <row r="1065">
          <cell r="B1065" t="str">
            <v>IGK-125 Wall Grid</v>
          </cell>
          <cell r="D1065" t="str">
            <v>208   Accessories Ventilation</v>
          </cell>
          <cell r="E1065" t="str">
            <v>20800   Misc. Accessories Ventilation</v>
          </cell>
          <cell r="F1065" t="str">
            <v>IGK</v>
          </cell>
          <cell r="G1065">
            <v>65</v>
          </cell>
        </row>
        <row r="1066">
          <cell r="B1066" t="str">
            <v>IGK-160 Wall Grid</v>
          </cell>
          <cell r="D1066" t="str">
            <v>208   Accessories Ventilation</v>
          </cell>
          <cell r="E1066" t="str">
            <v>20800   Misc. Accessories Ventilation</v>
          </cell>
          <cell r="F1066" t="str">
            <v>IGK</v>
          </cell>
          <cell r="G1066">
            <v>66</v>
          </cell>
        </row>
        <row r="1067">
          <cell r="B1067" t="str">
            <v>IGK-200 Wall Grid</v>
          </cell>
          <cell r="D1067" t="str">
            <v>208   Accessories Ventilation</v>
          </cell>
          <cell r="E1067" t="str">
            <v>20800   Misc. Accessories Ventilation</v>
          </cell>
          <cell r="F1067" t="str">
            <v>IGK</v>
          </cell>
          <cell r="G1067">
            <v>67</v>
          </cell>
        </row>
        <row r="1068">
          <cell r="B1068" t="str">
            <v>ISE 225/250 Flexible connect.</v>
          </cell>
          <cell r="D1068" t="str">
            <v>208   Accessories Ventilation</v>
          </cell>
          <cell r="E1068" t="str">
            <v>20800   Misc. Accessories Ventilation</v>
          </cell>
          <cell r="F1068" t="str">
            <v>ISE</v>
          </cell>
          <cell r="G1068">
            <v>68</v>
          </cell>
        </row>
        <row r="1069">
          <cell r="B1069" t="str">
            <v>ISE 280/315 Flexible connect.</v>
          </cell>
          <cell r="D1069" t="str">
            <v>208   Accessories Ventilation</v>
          </cell>
          <cell r="E1069" t="str">
            <v>20800   Misc. Accessories Ventilation</v>
          </cell>
          <cell r="F1069" t="str">
            <v>ISE</v>
          </cell>
          <cell r="G1069">
            <v>81</v>
          </cell>
        </row>
        <row r="1070">
          <cell r="B1070" t="str">
            <v>RSK-100 Back draft damper</v>
          </cell>
          <cell r="D1070" t="str">
            <v>208   Accessories Ventilation</v>
          </cell>
          <cell r="E1070" t="str">
            <v>20800   Misc. Accessories Ventilation</v>
          </cell>
          <cell r="F1070" t="str">
            <v>RSK</v>
          </cell>
          <cell r="G1070">
            <v>11</v>
          </cell>
        </row>
        <row r="1071">
          <cell r="B1071" t="str">
            <v>RSK-125 Back draft damper</v>
          </cell>
          <cell r="D1071" t="str">
            <v>208   Accessories Ventilation</v>
          </cell>
          <cell r="E1071" t="str">
            <v>20800   Misc. Accessories Ventilation</v>
          </cell>
          <cell r="F1071" t="str">
            <v>RSK</v>
          </cell>
          <cell r="G1071">
            <v>11</v>
          </cell>
        </row>
        <row r="1072">
          <cell r="B1072" t="str">
            <v>RSK-150 Back draft damper</v>
          </cell>
          <cell r="D1072" t="str">
            <v>208   Accessories Ventilation</v>
          </cell>
          <cell r="E1072" t="str">
            <v>20800   Misc. Accessories Ventilation</v>
          </cell>
          <cell r="F1072" t="str">
            <v>RSK</v>
          </cell>
          <cell r="G1072">
            <v>12</v>
          </cell>
        </row>
        <row r="1073">
          <cell r="B1073" t="str">
            <v>RSK-160 Back draft damper</v>
          </cell>
          <cell r="D1073" t="str">
            <v>208   Accessories Ventilation</v>
          </cell>
          <cell r="E1073" t="str">
            <v>20800   Misc. Accessories Ventilation</v>
          </cell>
          <cell r="F1073" t="str">
            <v>RSK</v>
          </cell>
          <cell r="G1073">
            <v>12</v>
          </cell>
        </row>
        <row r="1074">
          <cell r="B1074" t="str">
            <v>RSK-200 Back draft damper</v>
          </cell>
          <cell r="D1074" t="str">
            <v>208   Accessories Ventilation</v>
          </cell>
          <cell r="E1074" t="str">
            <v>20800   Misc. Accessories Ventilation</v>
          </cell>
          <cell r="F1074" t="str">
            <v>RSK</v>
          </cell>
          <cell r="G1074">
            <v>13</v>
          </cell>
        </row>
        <row r="1075">
          <cell r="B1075" t="str">
            <v>RSK-250 Back draft damper</v>
          </cell>
          <cell r="D1075" t="str">
            <v>208   Accessories Ventilation</v>
          </cell>
          <cell r="E1075" t="str">
            <v>20800   Misc. Accessories Ventilation</v>
          </cell>
          <cell r="F1075" t="str">
            <v>RSK</v>
          </cell>
          <cell r="G1075">
            <v>21</v>
          </cell>
        </row>
        <row r="1076">
          <cell r="B1076" t="str">
            <v>RSK-315 Back draft damper</v>
          </cell>
          <cell r="D1076" t="str">
            <v>208   Accessories Ventilation</v>
          </cell>
          <cell r="E1076" t="str">
            <v>20800   Misc. Accessories Ventilation</v>
          </cell>
          <cell r="F1076" t="str">
            <v>RSK</v>
          </cell>
          <cell r="G1076">
            <v>30</v>
          </cell>
        </row>
        <row r="1077">
          <cell r="B1077" t="str">
            <v>RSK-450 Back draft dmp.</v>
          </cell>
          <cell r="D1077" t="str">
            <v>208   Accessories Ventilation</v>
          </cell>
          <cell r="E1077" t="str">
            <v>20800   Misc. Accessories Ventilation</v>
          </cell>
          <cell r="F1077" t="str">
            <v>RSK</v>
          </cell>
          <cell r="G1077">
            <v>117</v>
          </cell>
        </row>
        <row r="1078">
          <cell r="B1078" t="str">
            <v>RSK-560 Back draft dmp.</v>
          </cell>
          <cell r="D1078" t="str">
            <v>208   Accessories Ventilation</v>
          </cell>
          <cell r="E1078" t="str">
            <v>20800   Misc. Accessories Ventilation</v>
          </cell>
          <cell r="F1078" t="str">
            <v>RSK</v>
          </cell>
          <cell r="G1078">
            <v>139</v>
          </cell>
        </row>
        <row r="1079">
          <cell r="B1079" t="str">
            <v>RSK-630 Back draft dmp.</v>
          </cell>
          <cell r="D1079" t="str">
            <v>208   Accessories Ventilation</v>
          </cell>
          <cell r="E1079" t="str">
            <v>20800   Misc. Accessories Ventilation</v>
          </cell>
          <cell r="F1079" t="str">
            <v>RSK</v>
          </cell>
          <cell r="G1079">
            <v>150</v>
          </cell>
        </row>
        <row r="1080">
          <cell r="B1080" t="str">
            <v>RSK-355 Back draft dmp.</v>
          </cell>
          <cell r="D1080" t="str">
            <v>208   Accessories Ventilation</v>
          </cell>
          <cell r="E1080" t="str">
            <v>20800   Misc. Accessories Ventilation</v>
          </cell>
          <cell r="F1080" t="str">
            <v>RSK</v>
          </cell>
          <cell r="G1080">
            <v>33</v>
          </cell>
        </row>
        <row r="1081">
          <cell r="B1081" t="str">
            <v>RSK-400 Back draft dmp.</v>
          </cell>
          <cell r="D1081" t="str">
            <v>208   Accessories Ventilation</v>
          </cell>
          <cell r="E1081" t="str">
            <v>20800   Misc. Accessories Ventilation</v>
          </cell>
          <cell r="F1081" t="str">
            <v>RSK</v>
          </cell>
          <cell r="G1081">
            <v>44</v>
          </cell>
        </row>
        <row r="1082">
          <cell r="B1082" t="str">
            <v>RSK-500 Back draft damper</v>
          </cell>
          <cell r="D1082" t="str">
            <v>208   Accessories Ventilation</v>
          </cell>
          <cell r="E1082" t="str">
            <v>20800   Misc. Accessories Ventilation</v>
          </cell>
          <cell r="F1082" t="str">
            <v>RSK</v>
          </cell>
          <cell r="G1082">
            <v>122</v>
          </cell>
        </row>
        <row r="1083">
          <cell r="B1083" t="str">
            <v>SD-MUB Vibration pad set</v>
          </cell>
          <cell r="D1083" t="str">
            <v>208   Accessories Ventilation</v>
          </cell>
          <cell r="E1083" t="str">
            <v>20800   Misc. Accessories Ventilation</v>
          </cell>
          <cell r="F1083" t="str">
            <v>SD-MUB</v>
          </cell>
          <cell r="G1083">
            <v>112</v>
          </cell>
        </row>
        <row r="1084">
          <cell r="B1084" t="str">
            <v>UGS 025/355 adapter flex.</v>
          </cell>
          <cell r="D1084" t="str">
            <v>208   Accessories Ventilation</v>
          </cell>
          <cell r="E1084" t="str">
            <v>20800   Misc. Accessories Ventilation</v>
          </cell>
          <cell r="F1084" t="str">
            <v>UGS</v>
          </cell>
          <cell r="G1084">
            <v>142</v>
          </cell>
        </row>
        <row r="1085">
          <cell r="B1085" t="str">
            <v>UGS 042/500 adapter flex.</v>
          </cell>
          <cell r="D1085" t="str">
            <v>208   Accessories Ventilation</v>
          </cell>
          <cell r="E1085" t="str">
            <v>20800   Misc. Accessories Ventilation</v>
          </cell>
          <cell r="F1085" t="str">
            <v>UGS</v>
          </cell>
          <cell r="G1085">
            <v>186</v>
          </cell>
        </row>
        <row r="1086">
          <cell r="B1086" t="str">
            <v>UGS 062/630 adapter flex.</v>
          </cell>
          <cell r="D1086" t="str">
            <v>208   Accessories Ventilation</v>
          </cell>
          <cell r="E1086" t="str">
            <v>20800   Misc. Accessories Ventilation</v>
          </cell>
          <cell r="F1086" t="str">
            <v>UGS</v>
          </cell>
          <cell r="G1086">
            <v>221</v>
          </cell>
        </row>
        <row r="1087">
          <cell r="B1087" t="str">
            <v>UGS 025/315 adapter flex.</v>
          </cell>
          <cell r="D1087" t="str">
            <v>208   Accessories Ventilation</v>
          </cell>
          <cell r="E1087" t="str">
            <v>20800   Misc. Accessories Ventilation</v>
          </cell>
          <cell r="F1087" t="str">
            <v>UGS</v>
          </cell>
          <cell r="G1087">
            <v>148</v>
          </cell>
        </row>
        <row r="1088">
          <cell r="B1088" t="str">
            <v>UGS 025/400 adapter flex.</v>
          </cell>
          <cell r="D1088" t="str">
            <v>208   Accessories Ventilation</v>
          </cell>
          <cell r="E1088" t="str">
            <v>20800   Misc. Accessories Ventilation</v>
          </cell>
          <cell r="F1088" t="str">
            <v>UGS</v>
          </cell>
          <cell r="G1088">
            <v>146</v>
          </cell>
        </row>
        <row r="1089">
          <cell r="B1089" t="str">
            <v>UGS 042/355 adapter flex.</v>
          </cell>
          <cell r="D1089" t="str">
            <v>208   Accessories Ventilation</v>
          </cell>
          <cell r="E1089" t="str">
            <v>20800   Misc. Accessories Ventilation</v>
          </cell>
          <cell r="F1089" t="str">
            <v>UGS</v>
          </cell>
          <cell r="G1089">
            <v>181</v>
          </cell>
        </row>
        <row r="1090">
          <cell r="B1090" t="str">
            <v>UGS 042/400 adapter flex.</v>
          </cell>
          <cell r="D1090" t="str">
            <v>208   Accessories Ventilation</v>
          </cell>
          <cell r="E1090" t="str">
            <v>20800   Misc. Accessories Ventilation</v>
          </cell>
          <cell r="F1090" t="str">
            <v>UGS</v>
          </cell>
          <cell r="G1090">
            <v>174</v>
          </cell>
        </row>
        <row r="1091">
          <cell r="B1091" t="str">
            <v>UGS 062/500 adapter flex.</v>
          </cell>
          <cell r="D1091" t="str">
            <v>208   Accessories Ventilation</v>
          </cell>
          <cell r="E1091" t="str">
            <v>20800   Misc. Accessories Ventilation</v>
          </cell>
          <cell r="F1091" t="str">
            <v>UGS</v>
          </cell>
          <cell r="G1091">
            <v>216</v>
          </cell>
        </row>
        <row r="1092">
          <cell r="B1092" t="str">
            <v>UGS 025/315 adapter flex 120°C</v>
          </cell>
          <cell r="D1092" t="str">
            <v>208   Accessories Ventilation</v>
          </cell>
          <cell r="E1092" t="str">
            <v>20800   Misc. Accessories Ventilation</v>
          </cell>
          <cell r="F1092" t="str">
            <v>UGS</v>
          </cell>
          <cell r="G1092">
            <v>221</v>
          </cell>
        </row>
        <row r="1093">
          <cell r="B1093" t="str">
            <v>UGS 025/355 adapter flex 120°C</v>
          </cell>
          <cell r="D1093" t="str">
            <v>208   Accessories Ventilation</v>
          </cell>
          <cell r="E1093" t="str">
            <v>20800   Misc. Accessories Ventilation</v>
          </cell>
          <cell r="F1093" t="str">
            <v>UGS</v>
          </cell>
          <cell r="G1093">
            <v>226</v>
          </cell>
        </row>
        <row r="1094">
          <cell r="B1094" t="str">
            <v>UGS 025/400 adapter flex 120°C</v>
          </cell>
          <cell r="D1094" t="str">
            <v>208   Accessories Ventilation</v>
          </cell>
          <cell r="E1094" t="str">
            <v>20800   Misc. Accessories Ventilation</v>
          </cell>
          <cell r="F1094" t="str">
            <v>UGS</v>
          </cell>
          <cell r="G1094">
            <v>230</v>
          </cell>
        </row>
        <row r="1095">
          <cell r="B1095" t="str">
            <v>UGS 042/355 adapter flex 120°C</v>
          </cell>
          <cell r="D1095" t="str">
            <v>208   Accessories Ventilation</v>
          </cell>
          <cell r="E1095" t="str">
            <v>20800   Misc. Accessories Ventilation</v>
          </cell>
          <cell r="F1095" t="str">
            <v>UGS</v>
          </cell>
          <cell r="G1095">
            <v>278</v>
          </cell>
        </row>
        <row r="1096">
          <cell r="B1096" t="str">
            <v>UGS 042/400 adapter flex 120°C</v>
          </cell>
          <cell r="D1096" t="str">
            <v>208   Accessories Ventilation</v>
          </cell>
          <cell r="E1096" t="str">
            <v>20800   Misc. Accessories Ventilation</v>
          </cell>
          <cell r="F1096" t="str">
            <v>UGS</v>
          </cell>
          <cell r="G1096">
            <v>282</v>
          </cell>
        </row>
        <row r="1097">
          <cell r="B1097" t="str">
            <v>UGS 042/500 adapter flex 120°C</v>
          </cell>
          <cell r="D1097" t="str">
            <v>208   Accessories Ventilation</v>
          </cell>
          <cell r="E1097" t="str">
            <v>20800   Misc. Accessories Ventilation</v>
          </cell>
          <cell r="F1097" t="str">
            <v>UGS</v>
          </cell>
          <cell r="G1097">
            <v>290</v>
          </cell>
        </row>
        <row r="1098">
          <cell r="B1098" t="str">
            <v>UGS 062/500 adapter flex 120°C</v>
          </cell>
          <cell r="D1098" t="str">
            <v>208   Accessories Ventilation</v>
          </cell>
          <cell r="E1098" t="str">
            <v>20800   Misc. Accessories Ventilation</v>
          </cell>
          <cell r="F1098" t="str">
            <v>UGS</v>
          </cell>
          <cell r="G1098">
            <v>332</v>
          </cell>
        </row>
        <row r="1099">
          <cell r="B1099" t="str">
            <v>UGS 062/630 adapter flex 120°C</v>
          </cell>
          <cell r="D1099" t="str">
            <v>208   Accessories Ventilation</v>
          </cell>
          <cell r="E1099" t="str">
            <v>20800   Misc. Accessories Ventilation</v>
          </cell>
          <cell r="F1099" t="str">
            <v>UGS</v>
          </cell>
          <cell r="G1099">
            <v>343</v>
          </cell>
        </row>
        <row r="1100">
          <cell r="B1100" t="str">
            <v>UGS-EX 025/315 adapter flex.</v>
          </cell>
          <cell r="D1100" t="str">
            <v>208   Accessories Ventilation</v>
          </cell>
          <cell r="E1100" t="str">
            <v>20800   Misc. Accessories Ventilation</v>
          </cell>
          <cell r="F1100" t="str">
            <v>UGS-EX</v>
          </cell>
          <cell r="G1100">
            <v>183</v>
          </cell>
        </row>
        <row r="1101">
          <cell r="B1101" t="str">
            <v>UGS-EX 025/355 adapter flex.</v>
          </cell>
          <cell r="D1101" t="str">
            <v>208   Accessories Ventilation</v>
          </cell>
          <cell r="E1101" t="str">
            <v>20800   Misc. Accessories Ventilation</v>
          </cell>
          <cell r="F1101" t="str">
            <v>UGS-EX</v>
          </cell>
          <cell r="G1101">
            <v>201</v>
          </cell>
        </row>
        <row r="1102">
          <cell r="B1102" t="str">
            <v>UGS-EX 025/400 adapter flex.</v>
          </cell>
          <cell r="D1102" t="str">
            <v>208   Accessories Ventilation</v>
          </cell>
          <cell r="E1102" t="str">
            <v>20800   Misc. Accessories Ventilation</v>
          </cell>
          <cell r="F1102" t="str">
            <v>UGS-EX</v>
          </cell>
          <cell r="G1102">
            <v>237</v>
          </cell>
        </row>
        <row r="1103">
          <cell r="B1103" t="str">
            <v>UGS-EX 042/355 adapter flex.</v>
          </cell>
          <cell r="D1103" t="str">
            <v>208   Accessories Ventilation</v>
          </cell>
          <cell r="E1103" t="str">
            <v>20800   Misc. Accessories Ventilation</v>
          </cell>
          <cell r="F1103" t="str">
            <v>UGS-EX</v>
          </cell>
          <cell r="G1103">
            <v>264</v>
          </cell>
        </row>
        <row r="1104">
          <cell r="B1104" t="str">
            <v>UGS-EX 042/400 adapter flex.</v>
          </cell>
          <cell r="D1104" t="str">
            <v>208   Accessories Ventilation</v>
          </cell>
          <cell r="E1104" t="str">
            <v>20800   Misc. Accessories Ventilation</v>
          </cell>
          <cell r="F1104" t="str">
            <v>UGS-EX</v>
          </cell>
          <cell r="G1104">
            <v>227</v>
          </cell>
        </row>
        <row r="1105">
          <cell r="B1105" t="str">
            <v>UGS-EX 042/500 adapter flex.</v>
          </cell>
          <cell r="D1105" t="str">
            <v>208   Accessories Ventilation</v>
          </cell>
          <cell r="E1105" t="str">
            <v>20800   Misc. Accessories Ventilation</v>
          </cell>
          <cell r="F1105" t="str">
            <v>UGS-EX</v>
          </cell>
          <cell r="G1105">
            <v>244</v>
          </cell>
        </row>
        <row r="1106">
          <cell r="B1106" t="str">
            <v>UGS-EX 062/500 adapter flex.</v>
          </cell>
          <cell r="D1106" t="str">
            <v>208   Accessories Ventilation</v>
          </cell>
          <cell r="E1106" t="str">
            <v>20800   Misc. Accessories Ventilation</v>
          </cell>
          <cell r="F1106" t="str">
            <v>UGS-EX</v>
          </cell>
          <cell r="G1106">
            <v>258</v>
          </cell>
        </row>
        <row r="1107">
          <cell r="B1107" t="str">
            <v>UGS-EX 062/630 adapter flex.</v>
          </cell>
          <cell r="D1107" t="str">
            <v>208   Accessories Ventilation</v>
          </cell>
          <cell r="E1107" t="str">
            <v>20800   Misc. Accessories Ventilation</v>
          </cell>
          <cell r="F1107" t="str">
            <v>UGS-EX</v>
          </cell>
          <cell r="G1107">
            <v>281</v>
          </cell>
        </row>
        <row r="1108">
          <cell r="B1108" t="str">
            <v>CB 100-0,4 230V/1 Duct heater</v>
          </cell>
          <cell r="D1108" t="str">
            <v>208   Accessories Ventilation</v>
          </cell>
          <cell r="E1108" t="str">
            <v>20801   Heating &amp; Cooling batteries</v>
          </cell>
          <cell r="F1108" t="str">
            <v>CB</v>
          </cell>
          <cell r="G1108">
            <v>178</v>
          </cell>
        </row>
        <row r="1109">
          <cell r="B1109" t="str">
            <v>CB 125-0,6 230V/1 Duct heater</v>
          </cell>
          <cell r="D1109" t="str">
            <v>208   Accessories Ventilation</v>
          </cell>
          <cell r="E1109" t="str">
            <v>20801   Heating &amp; Cooling batteries</v>
          </cell>
          <cell r="F1109" t="str">
            <v>CB</v>
          </cell>
          <cell r="G1109">
            <v>215</v>
          </cell>
        </row>
        <row r="1110">
          <cell r="B1110" t="str">
            <v>CB 125-1,2 230V/1 Duct heater</v>
          </cell>
          <cell r="D1110" t="str">
            <v>208   Accessories Ventilation</v>
          </cell>
          <cell r="E1110" t="str">
            <v>20801   Heating &amp; Cooling batteries</v>
          </cell>
          <cell r="F1110" t="str">
            <v>CB</v>
          </cell>
          <cell r="G1110">
            <v>252</v>
          </cell>
        </row>
        <row r="1111">
          <cell r="B1111" t="str">
            <v>CB 160-1,2 230V/1 Duct heater</v>
          </cell>
          <cell r="D1111" t="str">
            <v>208   Accessories Ventilation</v>
          </cell>
          <cell r="E1111" t="str">
            <v>20801   Heating &amp; Cooling batteries</v>
          </cell>
          <cell r="F1111" t="str">
            <v>CB</v>
          </cell>
          <cell r="G1111">
            <v>262</v>
          </cell>
        </row>
        <row r="1112">
          <cell r="B1112" t="str">
            <v>CB 160-2,1 230V/1 Duct heater</v>
          </cell>
          <cell r="D1112" t="str">
            <v>208   Accessories Ventilation</v>
          </cell>
          <cell r="E1112" t="str">
            <v>20801   Heating &amp; Cooling batteries</v>
          </cell>
          <cell r="F1112" t="str">
            <v>CB</v>
          </cell>
          <cell r="G1112">
            <v>284</v>
          </cell>
        </row>
        <row r="1113">
          <cell r="B1113" t="str">
            <v>CB 200-3,0 400V/2 Duct heater</v>
          </cell>
          <cell r="D1113" t="str">
            <v>208   Accessories Ventilation</v>
          </cell>
          <cell r="E1113" t="str">
            <v>20801   Heating &amp; Cooling batteries</v>
          </cell>
          <cell r="F1113" t="str">
            <v>CB</v>
          </cell>
          <cell r="G1113">
            <v>361</v>
          </cell>
        </row>
        <row r="1114">
          <cell r="B1114" t="str">
            <v>CB 200-3,0 230V/1 Duct heater</v>
          </cell>
          <cell r="D1114" t="str">
            <v>208   Accessories Ventilation</v>
          </cell>
          <cell r="E1114" t="str">
            <v>20801   Heating &amp; Cooling batteries</v>
          </cell>
          <cell r="F1114" t="str">
            <v>CB</v>
          </cell>
          <cell r="G1114">
            <v>362</v>
          </cell>
        </row>
        <row r="1115">
          <cell r="B1115" t="str">
            <v>CB 200-5,0 400V/2 Duct heater</v>
          </cell>
          <cell r="D1115" t="str">
            <v>208   Accessories Ventilation</v>
          </cell>
          <cell r="E1115" t="str">
            <v>20801   Heating &amp; Cooling batteries</v>
          </cell>
          <cell r="F1115" t="str">
            <v>CB</v>
          </cell>
          <cell r="G1115">
            <v>445</v>
          </cell>
        </row>
        <row r="1116">
          <cell r="B1116" t="str">
            <v>CB 250-6,0 400V/2 Duct heater</v>
          </cell>
          <cell r="D1116" t="str">
            <v>208   Accessories Ventilation</v>
          </cell>
          <cell r="E1116" t="str">
            <v>20801   Heating &amp; Cooling batteries</v>
          </cell>
          <cell r="F1116" t="str">
            <v>CB</v>
          </cell>
          <cell r="G1116">
            <v>473</v>
          </cell>
        </row>
        <row r="1117">
          <cell r="B1117" t="str">
            <v>CB 250-9,0 400V/3 Duct heater</v>
          </cell>
          <cell r="D1117" t="str">
            <v>208   Accessories Ventilation</v>
          </cell>
          <cell r="E1117" t="str">
            <v>20801   Heating &amp; Cooling batteries</v>
          </cell>
          <cell r="F1117" t="str">
            <v>CB</v>
          </cell>
          <cell r="G1117">
            <v>538</v>
          </cell>
        </row>
        <row r="1118">
          <cell r="B1118" t="str">
            <v>CB 315-6,0 400V/2 Duct heater</v>
          </cell>
          <cell r="D1118" t="str">
            <v>208   Accessories Ventilation</v>
          </cell>
          <cell r="E1118" t="str">
            <v>20801   Heating &amp; Cooling batteries</v>
          </cell>
          <cell r="F1118" t="str">
            <v>CB</v>
          </cell>
          <cell r="G1118">
            <v>473</v>
          </cell>
        </row>
        <row r="1119">
          <cell r="B1119" t="str">
            <v>CB 315-9,0 400V/3 Duct heater</v>
          </cell>
          <cell r="D1119" t="str">
            <v>208   Accessories Ventilation</v>
          </cell>
          <cell r="E1119" t="str">
            <v>20801   Heating &amp; Cooling batteries</v>
          </cell>
          <cell r="F1119" t="str">
            <v>CB</v>
          </cell>
          <cell r="G1119">
            <v>538</v>
          </cell>
        </row>
        <row r="1120">
          <cell r="B1120" t="str">
            <v>CB 100-0,6 230V/1 Duct heater</v>
          </cell>
          <cell r="D1120" t="str">
            <v>208   Accessories Ventilation</v>
          </cell>
          <cell r="E1120" t="str">
            <v>20801   Heating &amp; Cooling batteries</v>
          </cell>
          <cell r="F1120" t="str">
            <v>CB</v>
          </cell>
          <cell r="G1120">
            <v>196</v>
          </cell>
        </row>
        <row r="1121">
          <cell r="B1121" t="str">
            <v>CB 125-1,8 230V/1 Duct heater</v>
          </cell>
          <cell r="D1121" t="str">
            <v>208   Accessories Ventilation</v>
          </cell>
          <cell r="E1121" t="str">
            <v>20801   Heating &amp; Cooling batteries</v>
          </cell>
          <cell r="F1121" t="str">
            <v>CB</v>
          </cell>
          <cell r="G1121">
            <v>314</v>
          </cell>
        </row>
        <row r="1122">
          <cell r="B1122" t="str">
            <v>CB 150-1,2 230V/1 Duct heater</v>
          </cell>
          <cell r="D1122" t="str">
            <v>208   Accessories Ventilation</v>
          </cell>
          <cell r="E1122" t="str">
            <v>20801   Heating &amp; Cooling batteries</v>
          </cell>
          <cell r="F1122" t="str">
            <v>CB</v>
          </cell>
          <cell r="G1122">
            <v>275</v>
          </cell>
        </row>
        <row r="1123">
          <cell r="B1123" t="str">
            <v>CB 150-2,1 230V/1 Duct heater</v>
          </cell>
          <cell r="D1123" t="str">
            <v>208   Accessories Ventilation</v>
          </cell>
          <cell r="E1123" t="str">
            <v>20801   Heating &amp; Cooling batteries</v>
          </cell>
          <cell r="F1123" t="str">
            <v>CB</v>
          </cell>
          <cell r="G1123">
            <v>296</v>
          </cell>
        </row>
        <row r="1124">
          <cell r="B1124" t="str">
            <v>CB 150-2,7 230V/1 Duct heater</v>
          </cell>
          <cell r="D1124" t="str">
            <v>208   Accessories Ventilation</v>
          </cell>
          <cell r="E1124" t="str">
            <v>20801   Heating &amp; Cooling batteries</v>
          </cell>
          <cell r="F1124" t="str">
            <v>CB</v>
          </cell>
          <cell r="G1124">
            <v>332</v>
          </cell>
        </row>
        <row r="1125">
          <cell r="B1125" t="str">
            <v>CB 150-5,0 400V/2 Duct heater</v>
          </cell>
          <cell r="D1125" t="str">
            <v>208   Accessories Ventilation</v>
          </cell>
          <cell r="E1125" t="str">
            <v>20801   Heating &amp; Cooling batteries</v>
          </cell>
          <cell r="F1125" t="str">
            <v>CB</v>
          </cell>
          <cell r="G1125">
            <v>454</v>
          </cell>
        </row>
        <row r="1126">
          <cell r="B1126" t="str">
            <v>CB 160-2,7 230V/1 Duct heater</v>
          </cell>
          <cell r="D1126" t="str">
            <v>208   Accessories Ventilation</v>
          </cell>
          <cell r="E1126" t="str">
            <v>20801   Heating &amp; Cooling batteries</v>
          </cell>
          <cell r="F1126" t="str">
            <v>CB</v>
          </cell>
          <cell r="G1126">
            <v>333</v>
          </cell>
        </row>
        <row r="1127">
          <cell r="B1127" t="str">
            <v>CB 160-5,0 400V/2 Duct heater</v>
          </cell>
          <cell r="D1127" t="str">
            <v>208   Accessories Ventilation</v>
          </cell>
          <cell r="E1127" t="str">
            <v>20801   Heating &amp; Cooling batteries</v>
          </cell>
          <cell r="F1127" t="str">
            <v>CB</v>
          </cell>
          <cell r="G1127">
            <v>454</v>
          </cell>
        </row>
        <row r="1128">
          <cell r="B1128" t="str">
            <v>CB 200-2,1 230V/1 Duct heater</v>
          </cell>
          <cell r="D1128" t="str">
            <v>208   Accessories Ventilation</v>
          </cell>
          <cell r="E1128" t="str">
            <v>20801   Heating &amp; Cooling batteries</v>
          </cell>
          <cell r="F1128" t="str">
            <v>CB</v>
          </cell>
          <cell r="G1128">
            <v>309</v>
          </cell>
        </row>
        <row r="1129">
          <cell r="B1129" t="str">
            <v>CB 250-3,0 230V/1 Duct heater</v>
          </cell>
          <cell r="D1129" t="str">
            <v>208   Accessories Ventilation</v>
          </cell>
          <cell r="E1129" t="str">
            <v>20801   Heating &amp; Cooling batteries</v>
          </cell>
          <cell r="F1129" t="str">
            <v>CB</v>
          </cell>
          <cell r="G1129">
            <v>397</v>
          </cell>
        </row>
        <row r="1130">
          <cell r="B1130" t="str">
            <v>CB 315-3,0 230V/1 Duct heater</v>
          </cell>
          <cell r="D1130" t="str">
            <v>208   Accessories Ventilation</v>
          </cell>
          <cell r="E1130" t="str">
            <v>20801   Heating &amp; Cooling batteries</v>
          </cell>
          <cell r="F1130" t="str">
            <v>CB</v>
          </cell>
          <cell r="G1130">
            <v>411</v>
          </cell>
        </row>
        <row r="1131">
          <cell r="B1131" t="str">
            <v>CB 315-12,0 400V/3 Duct heater</v>
          </cell>
          <cell r="D1131" t="str">
            <v>208   Accessories Ventilation</v>
          </cell>
          <cell r="E1131" t="str">
            <v>20801   Heating &amp; Cooling batteries</v>
          </cell>
          <cell r="F1131" t="str">
            <v>CB</v>
          </cell>
          <cell r="G1131">
            <v>707</v>
          </cell>
        </row>
        <row r="1132">
          <cell r="B1132" t="str">
            <v>CB 355-6,0 400V/2 Duct heater</v>
          </cell>
          <cell r="D1132" t="str">
            <v>208   Accessories Ventilation</v>
          </cell>
          <cell r="E1132" t="str">
            <v>20801   Heating &amp; Cooling batteries</v>
          </cell>
          <cell r="F1132" t="str">
            <v>CB</v>
          </cell>
          <cell r="G1132">
            <v>576</v>
          </cell>
        </row>
        <row r="1133">
          <cell r="B1133" t="str">
            <v>CB 355-9,0 400V/3 Duct heater</v>
          </cell>
          <cell r="D1133" t="str">
            <v>208   Accessories Ventilation</v>
          </cell>
          <cell r="E1133" t="str">
            <v>20801   Heating &amp; Cooling batteries</v>
          </cell>
          <cell r="F1133" t="str">
            <v>CB</v>
          </cell>
          <cell r="G1133">
            <v>650</v>
          </cell>
        </row>
        <row r="1134">
          <cell r="B1134" t="str">
            <v>CB 355-12,0 400V/3 Duct heater</v>
          </cell>
          <cell r="D1134" t="str">
            <v>208   Accessories Ventilation</v>
          </cell>
          <cell r="E1134" t="str">
            <v>20801   Heating &amp; Cooling batteries</v>
          </cell>
          <cell r="F1134" t="str">
            <v>CB</v>
          </cell>
          <cell r="G1134">
            <v>735</v>
          </cell>
        </row>
        <row r="1135">
          <cell r="B1135" t="str">
            <v>CB 400-6,0 400V/2 Duct heater</v>
          </cell>
          <cell r="D1135" t="str">
            <v>208   Accessories Ventilation</v>
          </cell>
          <cell r="E1135" t="str">
            <v>20801   Heating &amp; Cooling batteries</v>
          </cell>
          <cell r="F1135" t="str">
            <v>CB</v>
          </cell>
          <cell r="G1135">
            <v>576</v>
          </cell>
        </row>
        <row r="1136">
          <cell r="B1136" t="str">
            <v>CB 400-9,0 400V/3 Duct heater</v>
          </cell>
          <cell r="D1136" t="str">
            <v>208   Accessories Ventilation</v>
          </cell>
          <cell r="E1136" t="str">
            <v>20801   Heating &amp; Cooling batteries</v>
          </cell>
          <cell r="F1136" t="str">
            <v>CB</v>
          </cell>
          <cell r="G1136">
            <v>650</v>
          </cell>
        </row>
        <row r="1137">
          <cell r="B1137" t="str">
            <v>CB 400-12,0 400V/3 Duct heater</v>
          </cell>
          <cell r="D1137" t="str">
            <v>208   Accessories Ventilation</v>
          </cell>
          <cell r="E1137" t="str">
            <v>20801   Heating &amp; Cooling batteries</v>
          </cell>
          <cell r="F1137" t="str">
            <v>CB</v>
          </cell>
          <cell r="G1137">
            <v>735</v>
          </cell>
        </row>
        <row r="1138">
          <cell r="B1138" t="str">
            <v>CBM 100-0,6 230V/1 ViCi</v>
          </cell>
          <cell r="D1138" t="str">
            <v>208   Accessories Ventilation</v>
          </cell>
          <cell r="E1138" t="str">
            <v>20801   Heating &amp; Cooling batteries</v>
          </cell>
          <cell r="F1138" t="str">
            <v>CBM</v>
          </cell>
          <cell r="G1138">
            <v>375</v>
          </cell>
        </row>
        <row r="1139">
          <cell r="B1139" t="str">
            <v>CBM 125-1,2 230V/1 ViCi</v>
          </cell>
          <cell r="D1139" t="str">
            <v>208   Accessories Ventilation</v>
          </cell>
          <cell r="E1139" t="str">
            <v>20801   Heating &amp; Cooling batteries</v>
          </cell>
          <cell r="F1139" t="str">
            <v>CBM</v>
          </cell>
          <cell r="G1139">
            <v>456</v>
          </cell>
        </row>
        <row r="1140">
          <cell r="B1140" t="str">
            <v>CBM 150-2,1 230V/1 ViCi</v>
          </cell>
          <cell r="D1140" t="str">
            <v>208   Accessories Ventilation</v>
          </cell>
          <cell r="E1140" t="str">
            <v>20801   Heating &amp; Cooling batteries</v>
          </cell>
          <cell r="F1140" t="str">
            <v>CBM</v>
          </cell>
          <cell r="G1140">
            <v>543</v>
          </cell>
        </row>
        <row r="1141">
          <cell r="B1141" t="str">
            <v>CBM 160-2,1 230V/1 ViCi</v>
          </cell>
          <cell r="D1141" t="str">
            <v>208   Accessories Ventilation</v>
          </cell>
          <cell r="E1141" t="str">
            <v>20801   Heating &amp; Cooling batteries</v>
          </cell>
          <cell r="F1141" t="str">
            <v>CBM</v>
          </cell>
          <cell r="G1141">
            <v>490</v>
          </cell>
        </row>
        <row r="1142">
          <cell r="B1142" t="str">
            <v>CBM 200-3,0 230V/1 ViCi</v>
          </cell>
          <cell r="D1142" t="str">
            <v>208   Accessories Ventilation</v>
          </cell>
          <cell r="E1142" t="str">
            <v>20801   Heating &amp; Cooling batteries</v>
          </cell>
          <cell r="F1142" t="str">
            <v>CBM</v>
          </cell>
          <cell r="G1142">
            <v>574</v>
          </cell>
        </row>
        <row r="1143">
          <cell r="B1143" t="str">
            <v>CBM 200-5,0 400V/2 ViCi</v>
          </cell>
          <cell r="D1143" t="str">
            <v>208   Accessories Ventilation</v>
          </cell>
          <cell r="E1143" t="str">
            <v>20801   Heating &amp; Cooling batteries</v>
          </cell>
          <cell r="F1143" t="str">
            <v>CBM</v>
          </cell>
          <cell r="G1143">
            <v>849</v>
          </cell>
        </row>
        <row r="1144">
          <cell r="B1144" t="str">
            <v>CBM 250-3,0 230V/1 ViCi</v>
          </cell>
          <cell r="D1144" t="str">
            <v>208   Accessories Ventilation</v>
          </cell>
          <cell r="E1144" t="str">
            <v>20801   Heating &amp; Cooling batteries</v>
          </cell>
          <cell r="F1144" t="str">
            <v>CBM</v>
          </cell>
          <cell r="G1144">
            <v>594</v>
          </cell>
        </row>
        <row r="1145">
          <cell r="B1145" t="str">
            <v>CBM 250-6,0 400V/2 ViCi</v>
          </cell>
          <cell r="D1145" t="str">
            <v>208   Accessories Ventilation</v>
          </cell>
          <cell r="E1145" t="str">
            <v>20801   Heating &amp; Cooling batteries</v>
          </cell>
          <cell r="F1145" t="str">
            <v>CBM</v>
          </cell>
          <cell r="G1145">
            <v>922</v>
          </cell>
        </row>
        <row r="1146">
          <cell r="B1146" t="str">
            <v>CBM 315-6,0 400V/2 ViCi</v>
          </cell>
          <cell r="D1146" t="str">
            <v>208   Accessories Ventilation</v>
          </cell>
          <cell r="E1146" t="str">
            <v>20801   Heating &amp; Cooling batteries</v>
          </cell>
          <cell r="F1146" t="str">
            <v>CBM</v>
          </cell>
          <cell r="G1146">
            <v>941</v>
          </cell>
        </row>
        <row r="1147">
          <cell r="B1147" t="str">
            <v>CBM 315-9,0 400V/3 ViCi</v>
          </cell>
          <cell r="D1147" t="str">
            <v>208   Accessories Ventilation</v>
          </cell>
          <cell r="E1147" t="str">
            <v>20801   Heating &amp; Cooling batteries</v>
          </cell>
          <cell r="F1147" t="str">
            <v>CBM</v>
          </cell>
          <cell r="G1147">
            <v>1251</v>
          </cell>
        </row>
        <row r="1148">
          <cell r="B1148" t="str">
            <v>CBM 355-9,0 400V/3 ViCi</v>
          </cell>
          <cell r="D1148" t="str">
            <v>208   Accessories Ventilation</v>
          </cell>
          <cell r="E1148" t="str">
            <v>20801   Heating &amp; Cooling batteries</v>
          </cell>
          <cell r="F1148" t="str">
            <v>CBM</v>
          </cell>
          <cell r="G1148">
            <v>1262</v>
          </cell>
        </row>
        <row r="1149">
          <cell r="B1149" t="str">
            <v>CBM 400-9,0 400V/3 ViCi</v>
          </cell>
          <cell r="D1149" t="str">
            <v>208   Accessories Ventilation</v>
          </cell>
          <cell r="E1149" t="str">
            <v>20801   Heating &amp; Cooling batteries</v>
          </cell>
          <cell r="F1149" t="str">
            <v>CBM</v>
          </cell>
          <cell r="G1149">
            <v>1270</v>
          </cell>
        </row>
        <row r="1150">
          <cell r="B1150" t="str">
            <v>CBMF 100-0,6 230V/1 ViCi</v>
          </cell>
          <cell r="D1150" t="str">
            <v>208   Accessories Ventilation</v>
          </cell>
          <cell r="E1150" t="str">
            <v>20801   Heating &amp; Cooling batteries</v>
          </cell>
          <cell r="F1150" t="str">
            <v>CBMF</v>
          </cell>
          <cell r="G1150">
            <v>550</v>
          </cell>
        </row>
        <row r="1151">
          <cell r="B1151" t="str">
            <v>CBMF 125-1,2 230V/1 ViCi</v>
          </cell>
          <cell r="D1151" t="str">
            <v>208   Accessories Ventilation</v>
          </cell>
          <cell r="E1151" t="str">
            <v>20801   Heating &amp; Cooling batteries</v>
          </cell>
          <cell r="F1151" t="str">
            <v>CBMF</v>
          </cell>
          <cell r="G1151">
            <v>620</v>
          </cell>
        </row>
        <row r="1152">
          <cell r="B1152" t="str">
            <v>CBMF 150-2,1 230V/1 ViCi</v>
          </cell>
          <cell r="D1152" t="str">
            <v>208   Accessories Ventilation</v>
          </cell>
          <cell r="E1152" t="str">
            <v>20801   Heating &amp; Cooling batteries</v>
          </cell>
          <cell r="F1152" t="str">
            <v>CBMF</v>
          </cell>
          <cell r="G1152">
            <v>703</v>
          </cell>
        </row>
        <row r="1153">
          <cell r="B1153" t="str">
            <v>CBMF 160-2,1 230V/1 ViCi</v>
          </cell>
          <cell r="D1153" t="str">
            <v>208   Accessories Ventilation</v>
          </cell>
          <cell r="E1153" t="str">
            <v>20801   Heating &amp; Cooling batteries</v>
          </cell>
          <cell r="F1153" t="str">
            <v>CBMF</v>
          </cell>
          <cell r="G1153">
            <v>650</v>
          </cell>
        </row>
        <row r="1154">
          <cell r="B1154" t="str">
            <v>CBMF 200-3,0 230V/1 ViCi</v>
          </cell>
          <cell r="D1154" t="str">
            <v>208   Accessories Ventilation</v>
          </cell>
          <cell r="E1154" t="str">
            <v>20801   Heating &amp; Cooling batteries</v>
          </cell>
          <cell r="F1154" t="str">
            <v>CBMF</v>
          </cell>
          <cell r="G1154">
            <v>738</v>
          </cell>
        </row>
        <row r="1155">
          <cell r="B1155" t="str">
            <v>CBMF 200-5,0 400V/2 ViCi</v>
          </cell>
          <cell r="D1155" t="str">
            <v>208   Accessories Ventilation</v>
          </cell>
          <cell r="E1155" t="str">
            <v>20801   Heating &amp; Cooling batteries</v>
          </cell>
          <cell r="F1155" t="str">
            <v>CBMF</v>
          </cell>
          <cell r="G1155">
            <v>842</v>
          </cell>
        </row>
        <row r="1156">
          <cell r="B1156" t="str">
            <v>CBMF 250-3,0 230V/1 ViCi</v>
          </cell>
          <cell r="D1156" t="str">
            <v>208   Accessories Ventilation</v>
          </cell>
          <cell r="E1156" t="str">
            <v>20801   Heating &amp; Cooling batteries</v>
          </cell>
          <cell r="F1156" t="str">
            <v>CBMF</v>
          </cell>
          <cell r="G1156">
            <v>756</v>
          </cell>
        </row>
        <row r="1157">
          <cell r="B1157" t="str">
            <v>CBMF 250-6,0 400V/2 ViCi</v>
          </cell>
          <cell r="D1157" t="str">
            <v>208   Accessories Ventilation</v>
          </cell>
          <cell r="E1157" t="str">
            <v>20801   Heating &amp; Cooling batteries</v>
          </cell>
          <cell r="F1157" t="str">
            <v>CBMF</v>
          </cell>
          <cell r="G1157">
            <v>756</v>
          </cell>
        </row>
        <row r="1158">
          <cell r="B1158" t="str">
            <v>CBMF 315-9,0 400V/3 ViCi</v>
          </cell>
          <cell r="D1158" t="str">
            <v>208   Accessories Ventilation</v>
          </cell>
          <cell r="E1158" t="str">
            <v>20801   Heating &amp; Cooling batteries</v>
          </cell>
          <cell r="F1158" t="str">
            <v>CBMF</v>
          </cell>
          <cell r="G1158">
            <v>1367</v>
          </cell>
        </row>
        <row r="1159">
          <cell r="B1159" t="str">
            <v>CBMF 355-9,0 400V/3 ViCi</v>
          </cell>
          <cell r="D1159" t="str">
            <v>208   Accessories Ventilation</v>
          </cell>
          <cell r="E1159" t="str">
            <v>20801   Heating &amp; Cooling batteries</v>
          </cell>
          <cell r="F1159" t="str">
            <v>CBMF</v>
          </cell>
          <cell r="G1159">
            <v>1486</v>
          </cell>
        </row>
        <row r="1160">
          <cell r="B1160" t="str">
            <v>CBMF 400-9,0 400V/3 ViCi</v>
          </cell>
          <cell r="D1160" t="str">
            <v>208   Accessories Ventilation</v>
          </cell>
          <cell r="E1160" t="str">
            <v>20801   Heating &amp; Cooling batteries</v>
          </cell>
          <cell r="F1160" t="str">
            <v>CBMF</v>
          </cell>
          <cell r="G1160">
            <v>1388</v>
          </cell>
        </row>
        <row r="1161">
          <cell r="B1161" t="str">
            <v>CBMF 250-9,0 400V/3 ViCi</v>
          </cell>
          <cell r="D1161" t="str">
            <v>208   Accessories Ventilation</v>
          </cell>
          <cell r="E1161" t="str">
            <v>20801   Heating &amp; Cooling batteries</v>
          </cell>
          <cell r="F1161" t="str">
            <v>CBMF</v>
          </cell>
          <cell r="G1161">
            <v>1345</v>
          </cell>
        </row>
        <row r="1162">
          <cell r="B1162" t="str">
            <v>CBMF 315-6,0 230V/3 ViCi.</v>
          </cell>
          <cell r="D1162" t="str">
            <v>208   Accessories Ventilation</v>
          </cell>
          <cell r="E1162" t="str">
            <v>20801   Heating &amp; Cooling batteries</v>
          </cell>
          <cell r="F1162" t="str">
            <v>CBMF</v>
          </cell>
          <cell r="G1162">
            <v>1350</v>
          </cell>
        </row>
        <row r="1163">
          <cell r="B1163" t="str">
            <v>CBXF 100-0,6 230V/1 ViCi</v>
          </cell>
          <cell r="D1163" t="str">
            <v>208   Accessories Ventilation</v>
          </cell>
          <cell r="E1163" t="str">
            <v>20801   Heating &amp; Cooling batteries</v>
          </cell>
          <cell r="F1163" t="str">
            <v>CBXF</v>
          </cell>
          <cell r="G1163">
            <v>754</v>
          </cell>
        </row>
        <row r="1164">
          <cell r="B1164" t="str">
            <v>CBXF 125-1,2 230V/1 ViCi</v>
          </cell>
          <cell r="D1164" t="str">
            <v>208   Accessories Ventilation</v>
          </cell>
          <cell r="E1164" t="str">
            <v>20801   Heating &amp; Cooling batteries</v>
          </cell>
          <cell r="F1164" t="str">
            <v>CBXF</v>
          </cell>
          <cell r="G1164">
            <v>835</v>
          </cell>
        </row>
        <row r="1165">
          <cell r="B1165" t="str">
            <v>CBXF 125-1,8 230V/1 ViCi</v>
          </cell>
          <cell r="D1165" t="str">
            <v>208   Accessories Ventilation</v>
          </cell>
          <cell r="E1165" t="str">
            <v>20801   Heating &amp; Cooling batteries</v>
          </cell>
          <cell r="F1165" t="str">
            <v>CBXF</v>
          </cell>
          <cell r="G1165">
            <v>889</v>
          </cell>
        </row>
        <row r="1166">
          <cell r="B1166" t="str">
            <v>CBXF 150-2,1 230V/1 ViCi</v>
          </cell>
          <cell r="D1166" t="str">
            <v>208   Accessories Ventilation</v>
          </cell>
          <cell r="E1166" t="str">
            <v>20801   Heating &amp; Cooling batteries</v>
          </cell>
          <cell r="F1166" t="str">
            <v>CBXF</v>
          </cell>
          <cell r="G1166">
            <v>868</v>
          </cell>
        </row>
        <row r="1167">
          <cell r="B1167" t="str">
            <v>CBXF 160-2,1 230V/1 ViCi</v>
          </cell>
          <cell r="D1167" t="str">
            <v>208   Accessories Ventilation</v>
          </cell>
          <cell r="E1167" t="str">
            <v>20801   Heating &amp; Cooling batteries</v>
          </cell>
          <cell r="F1167" t="str">
            <v>CBXF</v>
          </cell>
          <cell r="G1167">
            <v>868</v>
          </cell>
        </row>
        <row r="1168">
          <cell r="B1168" t="str">
            <v>CBXF 160-5,0 400V/2 ViCi</v>
          </cell>
          <cell r="D1168" t="str">
            <v>208   Accessories Ventilation</v>
          </cell>
          <cell r="E1168" t="str">
            <v>20801   Heating &amp; Cooling batteries</v>
          </cell>
          <cell r="F1168" t="str">
            <v>CBXF</v>
          </cell>
          <cell r="G1168">
            <v>1031</v>
          </cell>
        </row>
        <row r="1169">
          <cell r="B1169" t="str">
            <v>CBXF 200-3,0 230V/1 ViCi</v>
          </cell>
          <cell r="D1169" t="str">
            <v>208   Accessories Ventilation</v>
          </cell>
          <cell r="E1169" t="str">
            <v>20801   Heating &amp; Cooling batteries</v>
          </cell>
          <cell r="F1169" t="str">
            <v>CBXF</v>
          </cell>
          <cell r="G1169">
            <v>952</v>
          </cell>
        </row>
        <row r="1170">
          <cell r="B1170" t="str">
            <v>CBXF 200-5,0 400V/2 ViCi</v>
          </cell>
          <cell r="D1170" t="str">
            <v>208   Accessories Ventilation</v>
          </cell>
          <cell r="E1170" t="str">
            <v>20801   Heating &amp; Cooling batteries</v>
          </cell>
          <cell r="F1170" t="str">
            <v>CBXF</v>
          </cell>
          <cell r="G1170">
            <v>1054</v>
          </cell>
        </row>
        <row r="1171">
          <cell r="B1171" t="str">
            <v>CBXF 250-3,0 230V/1 ViCi</v>
          </cell>
          <cell r="D1171" t="str">
            <v>208   Accessories Ventilation</v>
          </cell>
          <cell r="E1171" t="str">
            <v>20801   Heating &amp; Cooling batteries</v>
          </cell>
          <cell r="F1171" t="str">
            <v>CBXF</v>
          </cell>
          <cell r="G1171">
            <v>969</v>
          </cell>
        </row>
        <row r="1172">
          <cell r="B1172" t="str">
            <v>CBXF 250-6,0 400V/2 ViCi</v>
          </cell>
          <cell r="D1172" t="str">
            <v>208   Accessories Ventilation</v>
          </cell>
          <cell r="E1172" t="str">
            <v>20801   Heating &amp; Cooling batteries</v>
          </cell>
          <cell r="F1172" t="str">
            <v>CBXF</v>
          </cell>
          <cell r="G1172">
            <v>1112</v>
          </cell>
        </row>
        <row r="1173">
          <cell r="B1173" t="str">
            <v>CBXF 250-9,0 400V/3 ViCi</v>
          </cell>
          <cell r="D1173" t="str">
            <v>208   Accessories Ventilation</v>
          </cell>
          <cell r="E1173" t="str">
            <v>20801   Heating &amp; Cooling batteries</v>
          </cell>
          <cell r="F1173" t="str">
            <v>CBXF</v>
          </cell>
          <cell r="G1173">
            <v>1518</v>
          </cell>
        </row>
        <row r="1174">
          <cell r="B1174" t="str">
            <v>CBXF 315-3,0 230V/1 ViCi</v>
          </cell>
          <cell r="D1174" t="str">
            <v>208   Accessories Ventilation</v>
          </cell>
          <cell r="E1174" t="str">
            <v>20801   Heating &amp; Cooling batteries</v>
          </cell>
          <cell r="F1174" t="str">
            <v>CBXF</v>
          </cell>
          <cell r="G1174">
            <v>989</v>
          </cell>
        </row>
        <row r="1175">
          <cell r="B1175" t="str">
            <v>CBXF 315-5,0 400V/2 ViCi</v>
          </cell>
          <cell r="D1175" t="str">
            <v>208   Accessories Ventilation</v>
          </cell>
          <cell r="E1175" t="str">
            <v>20801   Heating &amp; Cooling batteries</v>
          </cell>
          <cell r="F1175" t="str">
            <v>CBXF</v>
          </cell>
          <cell r="G1175">
            <v>1090</v>
          </cell>
        </row>
        <row r="1176">
          <cell r="B1176" t="str">
            <v>CBXF 315-6,0 400V/2 ViCi</v>
          </cell>
          <cell r="D1176" t="str">
            <v>208   Accessories Ventilation</v>
          </cell>
          <cell r="E1176" t="str">
            <v>20801   Heating &amp; Cooling batteries</v>
          </cell>
          <cell r="F1176" t="str">
            <v>CBXF</v>
          </cell>
          <cell r="G1176">
            <v>1134</v>
          </cell>
        </row>
        <row r="1177">
          <cell r="B1177" t="str">
            <v>CBXF 315-9,0 400V/3 ViCi</v>
          </cell>
          <cell r="D1177" t="str">
            <v>208   Accessories Ventilation</v>
          </cell>
          <cell r="E1177" t="str">
            <v>20801   Heating &amp; Cooling batteries</v>
          </cell>
          <cell r="F1177" t="str">
            <v>CBXF</v>
          </cell>
          <cell r="G1177">
            <v>1540</v>
          </cell>
        </row>
        <row r="1178">
          <cell r="B1178" t="str">
            <v>CBXF 315-12,0 400V/3 ViCi</v>
          </cell>
          <cell r="D1178" t="str">
            <v>208   Accessories Ventilation</v>
          </cell>
          <cell r="E1178" t="str">
            <v>20801   Heating &amp; Cooling batteries</v>
          </cell>
          <cell r="F1178" t="str">
            <v>CBXF</v>
          </cell>
          <cell r="G1178">
            <v>1742</v>
          </cell>
        </row>
        <row r="1179">
          <cell r="B1179" t="str">
            <v>CBXF 355-9,0 400V/3 ViCi</v>
          </cell>
          <cell r="D1179" t="str">
            <v>208   Accessories Ventilation</v>
          </cell>
          <cell r="E1179" t="str">
            <v>20801   Heating &amp; Cooling batteries</v>
          </cell>
          <cell r="F1179" t="str">
            <v>CBXF</v>
          </cell>
          <cell r="G1179">
            <v>1540</v>
          </cell>
        </row>
        <row r="1180">
          <cell r="B1180" t="str">
            <v>CBXF 355-12,0 400V/3 ViCi</v>
          </cell>
          <cell r="D1180" t="str">
            <v>208   Accessories Ventilation</v>
          </cell>
          <cell r="E1180" t="str">
            <v>20801   Heating &amp; Cooling batteries</v>
          </cell>
          <cell r="F1180" t="str">
            <v>CBXF</v>
          </cell>
          <cell r="G1180">
            <v>1742</v>
          </cell>
        </row>
        <row r="1181">
          <cell r="B1181" t="str">
            <v>CBXF 400-3,0 400V/2 ViCi</v>
          </cell>
          <cell r="D1181" t="str">
            <v>208   Accessories Ventilation</v>
          </cell>
          <cell r="E1181" t="str">
            <v>20801   Heating &amp; Cooling batteries</v>
          </cell>
          <cell r="F1181" t="str">
            <v>CBXF</v>
          </cell>
          <cell r="G1181">
            <v>1008</v>
          </cell>
        </row>
        <row r="1182">
          <cell r="B1182" t="str">
            <v>CBXF 400-7,5 400V/3 ViCi</v>
          </cell>
          <cell r="D1182" t="str">
            <v>208   Accessories Ventilation</v>
          </cell>
          <cell r="E1182" t="str">
            <v>20801   Heating &amp; Cooling batteries</v>
          </cell>
          <cell r="F1182" t="str">
            <v>CBXF</v>
          </cell>
          <cell r="G1182">
            <v>1596</v>
          </cell>
        </row>
        <row r="1183">
          <cell r="B1183" t="str">
            <v>CBXF 400-9,0 400V/3 ViCi</v>
          </cell>
          <cell r="D1183" t="str">
            <v>208   Accessories Ventilation</v>
          </cell>
          <cell r="E1183" t="str">
            <v>20801   Heating &amp; Cooling batteries</v>
          </cell>
          <cell r="F1183" t="str">
            <v>CBXF</v>
          </cell>
          <cell r="G1183">
            <v>1560</v>
          </cell>
        </row>
        <row r="1184">
          <cell r="B1184" t="str">
            <v>CBXF 400-12,0 400V/3 ViCi</v>
          </cell>
          <cell r="D1184" t="str">
            <v>208   Accessories Ventilation</v>
          </cell>
          <cell r="E1184" t="str">
            <v>20801   Heating &amp; Cooling batteries</v>
          </cell>
          <cell r="F1184" t="str">
            <v>CBXF</v>
          </cell>
          <cell r="G1184">
            <v>1772</v>
          </cell>
        </row>
        <row r="1185">
          <cell r="B1185" t="str">
            <v>CWK 100-3-2,5 Duct cooler,circ</v>
          </cell>
          <cell r="D1185" t="str">
            <v>208   Accessories Ventilation</v>
          </cell>
          <cell r="E1185" t="str">
            <v>20801   Heating &amp; Cooling batteries</v>
          </cell>
          <cell r="F1185" t="str">
            <v>CWK</v>
          </cell>
          <cell r="G1185">
            <v>541</v>
          </cell>
        </row>
        <row r="1186">
          <cell r="B1186" t="str">
            <v>CWK 125-3-2,5 Duct cooler,circ</v>
          </cell>
          <cell r="D1186" t="str">
            <v>208   Accessories Ventilation</v>
          </cell>
          <cell r="E1186" t="str">
            <v>20801   Heating &amp; Cooling batteries</v>
          </cell>
          <cell r="F1186" t="str">
            <v>CWK</v>
          </cell>
          <cell r="G1186">
            <v>611</v>
          </cell>
        </row>
        <row r="1187">
          <cell r="B1187" t="str">
            <v>CWK 160-3-2,5 Duct cooler,circ</v>
          </cell>
          <cell r="D1187" t="str">
            <v>208   Accessories Ventilation</v>
          </cell>
          <cell r="E1187" t="str">
            <v>20801   Heating &amp; Cooling batteries</v>
          </cell>
          <cell r="F1187" t="str">
            <v>CWK</v>
          </cell>
          <cell r="G1187">
            <v>638</v>
          </cell>
        </row>
        <row r="1188">
          <cell r="B1188" t="str">
            <v>CWK 200-3-2,5 Duct cooler,circ</v>
          </cell>
          <cell r="D1188" t="str">
            <v>208   Accessories Ventilation</v>
          </cell>
          <cell r="E1188" t="str">
            <v>20801   Heating &amp; Cooling batteries</v>
          </cell>
          <cell r="F1188" t="str">
            <v>CWK</v>
          </cell>
          <cell r="G1188">
            <v>859</v>
          </cell>
        </row>
        <row r="1189">
          <cell r="B1189" t="str">
            <v>CWK 250-3-2,5 Duct cooler,circ</v>
          </cell>
          <cell r="D1189" t="str">
            <v>208   Accessories Ventilation</v>
          </cell>
          <cell r="E1189" t="str">
            <v>20801   Heating &amp; Cooling batteries</v>
          </cell>
          <cell r="F1189" t="str">
            <v>CWK</v>
          </cell>
          <cell r="G1189">
            <v>990</v>
          </cell>
        </row>
        <row r="1190">
          <cell r="B1190" t="str">
            <v>CWK 315-3-2,5 Duct cooler,circ</v>
          </cell>
          <cell r="D1190" t="str">
            <v>208   Accessories Ventilation</v>
          </cell>
          <cell r="E1190" t="str">
            <v>20801   Heating &amp; Cooling batteries</v>
          </cell>
          <cell r="F1190" t="str">
            <v>CWK</v>
          </cell>
          <cell r="G1190">
            <v>1206</v>
          </cell>
        </row>
        <row r="1191">
          <cell r="B1191" t="str">
            <v>CWK 400-3-2,5 Duct cooler,circ</v>
          </cell>
          <cell r="D1191" t="str">
            <v>208   Accessories Ventilation</v>
          </cell>
          <cell r="E1191" t="str">
            <v>20801   Heating &amp; Cooling batteries</v>
          </cell>
          <cell r="F1191" t="str">
            <v>CWK</v>
          </cell>
          <cell r="G1191">
            <v>1380</v>
          </cell>
        </row>
        <row r="1192">
          <cell r="B1192" t="str">
            <v>DE 100x50 dropelemin. PGK/DXRE</v>
          </cell>
          <cell r="D1192" t="str">
            <v>208   Accessories Ventilation</v>
          </cell>
          <cell r="E1192" t="str">
            <v>20801   Heating &amp; Cooling batteries</v>
          </cell>
          <cell r="F1192" t="str">
            <v>DE</v>
          </cell>
          <cell r="G1192">
            <v>620</v>
          </cell>
        </row>
        <row r="1193">
          <cell r="B1193" t="str">
            <v>DE 40x20 dropelemin. PGK/DXRE</v>
          </cell>
          <cell r="D1193" t="str">
            <v>208   Accessories Ventilation</v>
          </cell>
          <cell r="E1193" t="str">
            <v>20801   Heating &amp; Cooling batteries</v>
          </cell>
          <cell r="F1193" t="str">
            <v>DE</v>
          </cell>
          <cell r="G1193">
            <v>258</v>
          </cell>
        </row>
        <row r="1194">
          <cell r="B1194" t="str">
            <v>DE 50x25 dropelemin. PGK/DXRE</v>
          </cell>
          <cell r="D1194" t="str">
            <v>208   Accessories Ventilation</v>
          </cell>
          <cell r="E1194" t="str">
            <v>20801   Heating &amp; Cooling batteries</v>
          </cell>
          <cell r="F1194" t="str">
            <v>DE</v>
          </cell>
          <cell r="G1194">
            <v>279</v>
          </cell>
        </row>
        <row r="1195">
          <cell r="B1195" t="str">
            <v>DE 50x30 dropelemin. PGK/DXRE</v>
          </cell>
          <cell r="D1195" t="str">
            <v>208   Accessories Ventilation</v>
          </cell>
          <cell r="E1195" t="str">
            <v>20801   Heating &amp; Cooling batteries</v>
          </cell>
          <cell r="F1195" t="str">
            <v>DE</v>
          </cell>
          <cell r="G1195">
            <v>336</v>
          </cell>
        </row>
        <row r="1196">
          <cell r="B1196" t="str">
            <v>DE 60x30 dropelemin.PGK/DXRE</v>
          </cell>
          <cell r="D1196" t="str">
            <v>208   Accessories Ventilation</v>
          </cell>
          <cell r="E1196" t="str">
            <v>20801   Heating &amp; Cooling batteries</v>
          </cell>
          <cell r="F1196" t="str">
            <v>DE</v>
          </cell>
          <cell r="G1196">
            <v>436</v>
          </cell>
        </row>
        <row r="1197">
          <cell r="B1197" t="str">
            <v>DE 60x35 dropelemin. PGK/DXRE</v>
          </cell>
          <cell r="D1197" t="str">
            <v>208   Accessories Ventilation</v>
          </cell>
          <cell r="E1197" t="str">
            <v>20801   Heating &amp; Cooling batteries</v>
          </cell>
          <cell r="F1197" t="str">
            <v>DE</v>
          </cell>
          <cell r="G1197">
            <v>495</v>
          </cell>
        </row>
        <row r="1198">
          <cell r="B1198" t="str">
            <v>DE 80x50 dropelemin. PGK /DXRE</v>
          </cell>
          <cell r="D1198" t="str">
            <v>208   Accessories Ventilation</v>
          </cell>
          <cell r="E1198" t="str">
            <v>20801   Heating &amp; Cooling batteries</v>
          </cell>
          <cell r="F1198" t="str">
            <v>DE</v>
          </cell>
          <cell r="G1198">
            <v>594</v>
          </cell>
        </row>
        <row r="1199">
          <cell r="B1199" t="str">
            <v>DE 70x40 dropelemin. PGK/DXRE</v>
          </cell>
          <cell r="D1199" t="str">
            <v>208   Accessories Ventilation</v>
          </cell>
          <cell r="E1199" t="str">
            <v>20801   Heating &amp; Cooling batteries</v>
          </cell>
          <cell r="F1199" t="str">
            <v>DE</v>
          </cell>
          <cell r="G1199">
            <v>541</v>
          </cell>
        </row>
        <row r="1200">
          <cell r="B1200" t="str">
            <v>DE 50x40 dropelemin. PGK/DXRE</v>
          </cell>
          <cell r="D1200" t="str">
            <v>208   Accessories Ventilation</v>
          </cell>
          <cell r="E1200" t="str">
            <v>20801   Heating &amp; Cooling batteries</v>
          </cell>
          <cell r="F1200" t="str">
            <v>DE</v>
          </cell>
          <cell r="G1200">
            <v>453</v>
          </cell>
        </row>
        <row r="1201">
          <cell r="B1201" t="str">
            <v>DE 80x40 dropelemin. PGK/DXRE</v>
          </cell>
          <cell r="D1201" t="str">
            <v>208   Accessories Ventilation</v>
          </cell>
          <cell r="E1201" t="str">
            <v>20801   Heating &amp; Cooling batteries</v>
          </cell>
          <cell r="F1201" t="str">
            <v>DE</v>
          </cell>
          <cell r="G1201">
            <v>567</v>
          </cell>
        </row>
        <row r="1202">
          <cell r="B1202" t="str">
            <v>DE 120x60 dropelemin. PGK/DXRE</v>
          </cell>
          <cell r="D1202" t="str">
            <v>208   Accessories Ventilation</v>
          </cell>
          <cell r="E1202" t="str">
            <v>20801   Heating &amp; Cooling batteries</v>
          </cell>
          <cell r="F1202" t="str">
            <v>DE</v>
          </cell>
          <cell r="G1202">
            <v>651</v>
          </cell>
        </row>
        <row r="1203">
          <cell r="B1203" t="str">
            <v>DE 140x70 dropelemin. PGK/DXRE</v>
          </cell>
          <cell r="D1203" t="str">
            <v>208   Accessories Ventilation</v>
          </cell>
          <cell r="E1203" t="str">
            <v>20801   Heating &amp; Cooling batteries</v>
          </cell>
          <cell r="F1203" t="str">
            <v>DE</v>
          </cell>
          <cell r="G1203">
            <v>711</v>
          </cell>
        </row>
        <row r="1204">
          <cell r="B1204" t="str">
            <v>DE 30x25 dropelemin. PGK/DXRE</v>
          </cell>
          <cell r="D1204" t="str">
            <v>208   Accessories Ventilation</v>
          </cell>
          <cell r="E1204" t="str">
            <v>20801   Heating &amp; Cooling batteries</v>
          </cell>
          <cell r="F1204" t="str">
            <v>DE</v>
          </cell>
          <cell r="G1204">
            <v>258</v>
          </cell>
        </row>
        <row r="1205">
          <cell r="B1205" t="str">
            <v>DE 40x35 dropelemin. PGK/DXRE</v>
          </cell>
          <cell r="D1205" t="str">
            <v>208   Accessories Ventilation</v>
          </cell>
          <cell r="E1205" t="str">
            <v>20801   Heating &amp; Cooling batteries</v>
          </cell>
          <cell r="F1205" t="str">
            <v>DE</v>
          </cell>
          <cell r="G1205">
            <v>272</v>
          </cell>
        </row>
        <row r="1206">
          <cell r="B1206" t="str">
            <v>DE 60x50 dropelemin. PGK/DXRE</v>
          </cell>
          <cell r="D1206" t="str">
            <v>208   Accessories Ventilation</v>
          </cell>
          <cell r="E1206" t="str">
            <v>20801   Heating &amp; Cooling batteries</v>
          </cell>
          <cell r="F1206" t="str">
            <v>DE</v>
          </cell>
          <cell r="G1206">
            <v>519</v>
          </cell>
        </row>
        <row r="1207">
          <cell r="B1207" t="str">
            <v>DE 70x50 dropelemin. PGK/DXRE</v>
          </cell>
          <cell r="D1207" t="str">
            <v>208   Accessories Ventilation</v>
          </cell>
          <cell r="E1207" t="str">
            <v>20801   Heating &amp; Cooling batteries</v>
          </cell>
          <cell r="F1207" t="str">
            <v>DE</v>
          </cell>
          <cell r="G1207">
            <v>554</v>
          </cell>
        </row>
        <row r="1208">
          <cell r="B1208" t="str">
            <v>DXRE 40-20-3-2,5 Duct cooler</v>
          </cell>
          <cell r="D1208" t="str">
            <v>208   Accessories Ventilation</v>
          </cell>
          <cell r="E1208" t="str">
            <v>20801   Heating &amp; Cooling batteries</v>
          </cell>
          <cell r="F1208" t="str">
            <v>DXRE</v>
          </cell>
          <cell r="G1208">
            <v>999</v>
          </cell>
        </row>
        <row r="1209">
          <cell r="B1209" t="str">
            <v>DXRE 50-25-3-2,5 Duct cooler</v>
          </cell>
          <cell r="D1209" t="str">
            <v>208   Accessories Ventilation</v>
          </cell>
          <cell r="E1209" t="str">
            <v>20801   Heating &amp; Cooling batteries</v>
          </cell>
          <cell r="F1209" t="str">
            <v>DXRE</v>
          </cell>
          <cell r="G1209">
            <v>1145</v>
          </cell>
        </row>
        <row r="1210">
          <cell r="B1210" t="str">
            <v>DXRE 50-30-3-2,5 Duct cooler</v>
          </cell>
          <cell r="D1210" t="str">
            <v>208   Accessories Ventilation</v>
          </cell>
          <cell r="E1210" t="str">
            <v>20801   Heating &amp; Cooling batteries</v>
          </cell>
          <cell r="F1210" t="str">
            <v>DXRE</v>
          </cell>
          <cell r="G1210">
            <v>1213</v>
          </cell>
        </row>
        <row r="1211">
          <cell r="B1211" t="str">
            <v>DXRE 60-30-3-2,5 Duct cooler</v>
          </cell>
          <cell r="D1211" t="str">
            <v>208   Accessories Ventilation</v>
          </cell>
          <cell r="E1211" t="str">
            <v>20801   Heating &amp; Cooling batteries</v>
          </cell>
          <cell r="F1211" t="str">
            <v>DXRE</v>
          </cell>
          <cell r="G1211">
            <v>1289</v>
          </cell>
        </row>
        <row r="1212">
          <cell r="B1212" t="str">
            <v>DXRE 60-35-3-2,5 Duct cooler</v>
          </cell>
          <cell r="D1212" t="str">
            <v>208   Accessories Ventilation</v>
          </cell>
          <cell r="E1212" t="str">
            <v>20801   Heating &amp; Cooling batteries</v>
          </cell>
          <cell r="F1212" t="str">
            <v>DXRE</v>
          </cell>
          <cell r="G1212">
            <v>1326</v>
          </cell>
        </row>
        <row r="1213">
          <cell r="B1213" t="str">
            <v>DXRE 70-40-3-2,5 Duct cooler</v>
          </cell>
          <cell r="D1213" t="str">
            <v>208   Accessories Ventilation</v>
          </cell>
          <cell r="E1213" t="str">
            <v>20801   Heating &amp; Cooling batteries</v>
          </cell>
          <cell r="F1213" t="str">
            <v>DXRE</v>
          </cell>
          <cell r="G1213">
            <v>1587</v>
          </cell>
        </row>
        <row r="1214">
          <cell r="B1214" t="str">
            <v>DXRE 80-50-3-2,5 Duct cooler</v>
          </cell>
          <cell r="D1214" t="str">
            <v>208   Accessories Ventilation</v>
          </cell>
          <cell r="E1214" t="str">
            <v>20801   Heating &amp; Cooling batteries</v>
          </cell>
          <cell r="F1214" t="str">
            <v>DXRE</v>
          </cell>
          <cell r="G1214">
            <v>1812</v>
          </cell>
        </row>
        <row r="1215">
          <cell r="B1215" t="str">
            <v>DXRE 100-50-3-2,5 Duct cooler</v>
          </cell>
          <cell r="D1215" t="str">
            <v>208   Accessories Ventilation</v>
          </cell>
          <cell r="E1215" t="str">
            <v>20801   Heating &amp; Cooling batteries</v>
          </cell>
          <cell r="F1215" t="str">
            <v>DXRE</v>
          </cell>
          <cell r="G1215">
            <v>1981</v>
          </cell>
        </row>
        <row r="1216">
          <cell r="B1216" t="str">
            <v>DXRE 50-40-3-2,5  Duct cooler</v>
          </cell>
          <cell r="D1216" t="str">
            <v>208   Accessories Ventilation</v>
          </cell>
          <cell r="E1216" t="str">
            <v>20801   Heating &amp; Cooling batteries</v>
          </cell>
          <cell r="F1216" t="str">
            <v>DXRE</v>
          </cell>
          <cell r="G1216">
            <v>1308</v>
          </cell>
        </row>
        <row r="1217">
          <cell r="B1217" t="str">
            <v>DXRE 80-40-3-2,5 Duct cooler</v>
          </cell>
          <cell r="D1217" t="str">
            <v>208   Accessories Ventilation</v>
          </cell>
          <cell r="E1217" t="str">
            <v>20801   Heating &amp; Cooling batteries</v>
          </cell>
          <cell r="F1217" t="str">
            <v>DXRE</v>
          </cell>
          <cell r="G1217">
            <v>1720</v>
          </cell>
        </row>
        <row r="1218">
          <cell r="B1218" t="str">
            <v>DXRE 120-60-3-2,5 Duct cooler</v>
          </cell>
          <cell r="D1218" t="str">
            <v>208   Accessories Ventilation</v>
          </cell>
          <cell r="E1218" t="str">
            <v>20801   Heating &amp; Cooling batteries</v>
          </cell>
          <cell r="F1218" t="str">
            <v>DXRE</v>
          </cell>
          <cell r="G1218">
            <v>2219</v>
          </cell>
        </row>
        <row r="1219">
          <cell r="B1219" t="str">
            <v>DXRE-D 100-50-3-2,5 DuctCooler</v>
          </cell>
          <cell r="D1219" t="str">
            <v>208   Accessories Ventilation</v>
          </cell>
          <cell r="E1219" t="str">
            <v>20801   Heating &amp; Cooling batteries</v>
          </cell>
          <cell r="F1219" t="str">
            <v>DXRE</v>
          </cell>
          <cell r="G1219">
            <v>2337</v>
          </cell>
        </row>
        <row r="1220">
          <cell r="B1220" t="str">
            <v>DXRE-D 120-60-3-2,5 DuctCooler</v>
          </cell>
          <cell r="D1220" t="str">
            <v>208   Accessories Ventilation</v>
          </cell>
          <cell r="E1220" t="str">
            <v>20801   Heating &amp; Cooling batteries</v>
          </cell>
          <cell r="F1220" t="str">
            <v>DXRE</v>
          </cell>
          <cell r="G1220">
            <v>2618</v>
          </cell>
        </row>
        <row r="1221">
          <cell r="B1221" t="str">
            <v>DXRE-D 140-70-3-2,5 DuctCooler</v>
          </cell>
          <cell r="D1221" t="str">
            <v>208   Accessories Ventilation</v>
          </cell>
          <cell r="E1221" t="str">
            <v>20801   Heating &amp; Cooling batteries</v>
          </cell>
          <cell r="F1221" t="str">
            <v>DXRE</v>
          </cell>
          <cell r="G1221">
            <v>3194</v>
          </cell>
        </row>
        <row r="1222">
          <cell r="B1222" t="str">
            <v>DXCE 315-3-2,5 Duct Cooler</v>
          </cell>
          <cell r="D1222" t="str">
            <v>208   Accessories Ventilation</v>
          </cell>
          <cell r="E1222" t="str">
            <v>20801   Heating &amp; Cooling batteries</v>
          </cell>
          <cell r="F1222" t="str">
            <v>DXRE</v>
          </cell>
          <cell r="G1222">
            <v>1600</v>
          </cell>
        </row>
        <row r="1223">
          <cell r="B1223" t="str">
            <v>DXCE 400-3-2,5 Duct Cooler</v>
          </cell>
          <cell r="D1223" t="str">
            <v>208   Accessories Ventilation</v>
          </cell>
          <cell r="E1223" t="str">
            <v>20801   Heating &amp; Cooling batteries</v>
          </cell>
          <cell r="F1223" t="str">
            <v>DXRE</v>
          </cell>
          <cell r="G1223">
            <v>1800</v>
          </cell>
        </row>
        <row r="1224">
          <cell r="B1224" t="str">
            <v>DXRE 30-25-3-2,5  Duct cooler</v>
          </cell>
          <cell r="D1224" t="str">
            <v>208   Accessories Ventilation</v>
          </cell>
          <cell r="E1224" t="str">
            <v>20801   Heating &amp; Cooling batteries</v>
          </cell>
          <cell r="F1224" t="str">
            <v>DXRE</v>
          </cell>
          <cell r="G1224">
            <v>994</v>
          </cell>
        </row>
        <row r="1225">
          <cell r="B1225" t="str">
            <v>DXRE 40-35-3-2,5  Duct cooler</v>
          </cell>
          <cell r="D1225" t="str">
            <v>208   Accessories Ventilation</v>
          </cell>
          <cell r="E1225" t="str">
            <v>20801   Heating &amp; Cooling batteries</v>
          </cell>
          <cell r="F1225" t="str">
            <v>DXRE</v>
          </cell>
          <cell r="G1225">
            <v>1107</v>
          </cell>
        </row>
        <row r="1226">
          <cell r="B1226" t="str">
            <v>DXRE 60-50-3-2,5  Duct cooler</v>
          </cell>
          <cell r="D1226" t="str">
            <v>208   Accessories Ventilation</v>
          </cell>
          <cell r="E1226" t="str">
            <v>20801   Heating &amp; Cooling batteries</v>
          </cell>
          <cell r="F1226" t="str">
            <v>DXRE</v>
          </cell>
          <cell r="G1226">
            <v>1464</v>
          </cell>
        </row>
        <row r="1227">
          <cell r="B1227" t="str">
            <v>DXRE 70-50-3-2,5  Duct cooler</v>
          </cell>
          <cell r="D1227" t="str">
            <v>208   Accessories Ventilation</v>
          </cell>
          <cell r="E1227" t="str">
            <v>20801   Heating &amp; Cooling batteries</v>
          </cell>
          <cell r="F1227" t="str">
            <v>DXRE</v>
          </cell>
          <cell r="G1227">
            <v>1640</v>
          </cell>
        </row>
        <row r="1228">
          <cell r="B1228" t="str">
            <v>PGK 100-50-3-2,0 Duct cooler</v>
          </cell>
          <cell r="D1228" t="str">
            <v>208   Accessories Ventilation</v>
          </cell>
          <cell r="E1228" t="str">
            <v>20801   Heating &amp; Cooling batteries</v>
          </cell>
          <cell r="F1228" t="str">
            <v>PGK</v>
          </cell>
          <cell r="G1228">
            <v>2211</v>
          </cell>
        </row>
        <row r="1229">
          <cell r="B1229" t="str">
            <v>PGK 40-20-3-2,0 Duct cooler</v>
          </cell>
          <cell r="D1229" t="str">
            <v>208   Accessories Ventilation</v>
          </cell>
          <cell r="E1229" t="str">
            <v>20801   Heating &amp; Cooling batteries</v>
          </cell>
          <cell r="F1229" t="str">
            <v>PGK</v>
          </cell>
          <cell r="G1229">
            <v>999</v>
          </cell>
        </row>
        <row r="1230">
          <cell r="B1230" t="str">
            <v>PGK 50-25-3-2,0 Duct cooler</v>
          </cell>
          <cell r="D1230" t="str">
            <v>208   Accessories Ventilation</v>
          </cell>
          <cell r="E1230" t="str">
            <v>20801   Heating &amp; Cooling batteries</v>
          </cell>
          <cell r="F1230" t="str">
            <v>PGK</v>
          </cell>
          <cell r="G1230">
            <v>1145</v>
          </cell>
        </row>
        <row r="1231">
          <cell r="B1231" t="str">
            <v>PGK 50-30-3-2,0 Duct cooler</v>
          </cell>
          <cell r="D1231" t="str">
            <v>208   Accessories Ventilation</v>
          </cell>
          <cell r="E1231" t="str">
            <v>20801   Heating &amp; Cooling batteries</v>
          </cell>
          <cell r="F1231" t="str">
            <v>PGK</v>
          </cell>
          <cell r="G1231">
            <v>1213</v>
          </cell>
        </row>
        <row r="1232">
          <cell r="B1232" t="str">
            <v>PGK 60-30-3-2,0 Duct cooler</v>
          </cell>
          <cell r="D1232" t="str">
            <v>208   Accessories Ventilation</v>
          </cell>
          <cell r="E1232" t="str">
            <v>20801   Heating &amp; Cooling batteries</v>
          </cell>
          <cell r="F1232" t="str">
            <v>PGK</v>
          </cell>
          <cell r="G1232">
            <v>1289</v>
          </cell>
        </row>
        <row r="1233">
          <cell r="B1233" t="str">
            <v>PGK 60-35-3-2,0 Duct cooler</v>
          </cell>
          <cell r="D1233" t="str">
            <v>208   Accessories Ventilation</v>
          </cell>
          <cell r="E1233" t="str">
            <v>20801   Heating &amp; Cooling batteries</v>
          </cell>
          <cell r="F1233" t="str">
            <v>PGK</v>
          </cell>
          <cell r="G1233">
            <v>1326</v>
          </cell>
        </row>
        <row r="1234">
          <cell r="B1234" t="str">
            <v>PGK 70-40-3-2,0 Duct cooler</v>
          </cell>
          <cell r="D1234" t="str">
            <v>208   Accessories Ventilation</v>
          </cell>
          <cell r="E1234" t="str">
            <v>20801   Heating &amp; Cooling batteries</v>
          </cell>
          <cell r="F1234" t="str">
            <v>PGK</v>
          </cell>
          <cell r="G1234">
            <v>1650</v>
          </cell>
        </row>
        <row r="1235">
          <cell r="B1235" t="str">
            <v>PGK 80-50-3-2,0 Duct cooler</v>
          </cell>
          <cell r="D1235" t="str">
            <v>208   Accessories Ventilation</v>
          </cell>
          <cell r="E1235" t="str">
            <v>20801   Heating &amp; Cooling batteries</v>
          </cell>
          <cell r="F1235" t="str">
            <v>PGK</v>
          </cell>
          <cell r="G1235">
            <v>1977</v>
          </cell>
        </row>
        <row r="1236">
          <cell r="B1236" t="str">
            <v>PGK 50-25-4-2,0 Duct cooler</v>
          </cell>
          <cell r="D1236" t="str">
            <v>208   Accessories Ventilation</v>
          </cell>
          <cell r="E1236" t="str">
            <v>20801   Heating &amp; Cooling batteries</v>
          </cell>
          <cell r="F1236" t="str">
            <v>PGK</v>
          </cell>
          <cell r="G1236">
            <v>1314</v>
          </cell>
        </row>
        <row r="1237">
          <cell r="B1237" t="str">
            <v>PGK 50-30-4-2,0 Duct cooler</v>
          </cell>
          <cell r="D1237" t="str">
            <v>208   Accessories Ventilation</v>
          </cell>
          <cell r="E1237" t="str">
            <v>20801   Heating &amp; Cooling batteries</v>
          </cell>
          <cell r="F1237" t="str">
            <v>PGK</v>
          </cell>
          <cell r="G1237">
            <v>1400</v>
          </cell>
        </row>
        <row r="1238">
          <cell r="B1238" t="str">
            <v>PGK 60-30-4-2,0 Duct cooler</v>
          </cell>
          <cell r="D1238" t="str">
            <v>208   Accessories Ventilation</v>
          </cell>
          <cell r="E1238" t="str">
            <v>20801   Heating &amp; Cooling batteries</v>
          </cell>
          <cell r="F1238" t="str">
            <v>PGK</v>
          </cell>
          <cell r="G1238">
            <v>1519</v>
          </cell>
        </row>
        <row r="1239">
          <cell r="B1239" t="str">
            <v>PGK 60-35-4-2,0 Duct cooler</v>
          </cell>
          <cell r="D1239" t="str">
            <v>208   Accessories Ventilation</v>
          </cell>
          <cell r="E1239" t="str">
            <v>20801   Heating &amp; Cooling batteries</v>
          </cell>
          <cell r="F1239" t="str">
            <v>PGK</v>
          </cell>
          <cell r="G1239">
            <v>1566</v>
          </cell>
        </row>
        <row r="1240">
          <cell r="B1240" t="str">
            <v>PGK 70-40-4-2,0 Duct cooler</v>
          </cell>
          <cell r="D1240" t="str">
            <v>208   Accessories Ventilation</v>
          </cell>
          <cell r="E1240" t="str">
            <v>20801   Heating &amp; Cooling batteries</v>
          </cell>
          <cell r="F1240" t="str">
            <v>PGK</v>
          </cell>
          <cell r="G1240">
            <v>1910</v>
          </cell>
        </row>
        <row r="1241">
          <cell r="B1241" t="str">
            <v>PGK 80-50-4-2,0 Duct cooler</v>
          </cell>
          <cell r="D1241" t="str">
            <v>208   Accessories Ventilation</v>
          </cell>
          <cell r="E1241" t="str">
            <v>20801   Heating &amp; Cooling batteries</v>
          </cell>
          <cell r="F1241" t="str">
            <v>PGK</v>
          </cell>
          <cell r="G1241">
            <v>2331</v>
          </cell>
        </row>
        <row r="1242">
          <cell r="B1242" t="str">
            <v>PGK 100-50-4-2,0 Duct cooler</v>
          </cell>
          <cell r="D1242" t="str">
            <v>208   Accessories Ventilation</v>
          </cell>
          <cell r="E1242" t="str">
            <v>20801   Heating &amp; Cooling batteries</v>
          </cell>
          <cell r="F1242" t="str">
            <v>PGK</v>
          </cell>
          <cell r="G1242">
            <v>2720</v>
          </cell>
        </row>
        <row r="1243">
          <cell r="B1243" t="str">
            <v>PGK 50-40-3-2,0 Duct cooler</v>
          </cell>
          <cell r="D1243" t="str">
            <v>208   Accessories Ventilation</v>
          </cell>
          <cell r="E1243" t="str">
            <v>20801   Heating &amp; Cooling batteries</v>
          </cell>
          <cell r="F1243" t="str">
            <v>PGK</v>
          </cell>
          <cell r="G1243">
            <v>1308</v>
          </cell>
        </row>
        <row r="1244">
          <cell r="B1244" t="str">
            <v>PGK 80-40-4-2,0 Duct cooler</v>
          </cell>
          <cell r="D1244" t="str">
            <v>208   Accessories Ventilation</v>
          </cell>
          <cell r="E1244" t="str">
            <v>20801   Heating &amp; Cooling batteries</v>
          </cell>
          <cell r="F1244" t="str">
            <v>PGK</v>
          </cell>
          <cell r="G1244">
            <v>2076</v>
          </cell>
        </row>
        <row r="1245">
          <cell r="B1245" t="str">
            <v>PGK 120-60-3-2.0 Duct cooler</v>
          </cell>
          <cell r="D1245" t="str">
            <v>208   Accessories Ventilation</v>
          </cell>
          <cell r="E1245" t="str">
            <v>20801   Heating &amp; Cooling batteries</v>
          </cell>
          <cell r="F1245" t="str">
            <v>PGK</v>
          </cell>
          <cell r="G1245">
            <v>2539</v>
          </cell>
        </row>
        <row r="1246">
          <cell r="B1246" t="str">
            <v>PGK 30-25-3-2,0 Duct cooler</v>
          </cell>
          <cell r="D1246" t="str">
            <v>208   Accessories Ventilation</v>
          </cell>
          <cell r="E1246" t="str">
            <v>20801   Heating &amp; Cooling batteries</v>
          </cell>
          <cell r="F1246" t="str">
            <v>PGK</v>
          </cell>
          <cell r="G1246">
            <v>999</v>
          </cell>
        </row>
        <row r="1247">
          <cell r="B1247" t="str">
            <v>PGK 40-35-3-2,0 Duct cooler</v>
          </cell>
          <cell r="D1247" t="str">
            <v>208   Accessories Ventilation</v>
          </cell>
          <cell r="E1247" t="str">
            <v>20801   Heating &amp; Cooling batteries</v>
          </cell>
          <cell r="F1247" t="str">
            <v>PGK</v>
          </cell>
          <cell r="G1247">
            <v>1183</v>
          </cell>
        </row>
        <row r="1248">
          <cell r="B1248" t="str">
            <v>PGK 60-50-3-2,0 Duct cooler</v>
          </cell>
          <cell r="D1248" t="str">
            <v>208   Accessories Ventilation</v>
          </cell>
          <cell r="E1248" t="str">
            <v>20801   Heating &amp; Cooling batteries</v>
          </cell>
          <cell r="F1248" t="str">
            <v>PGK</v>
          </cell>
          <cell r="G1248">
            <v>1590</v>
          </cell>
        </row>
        <row r="1249">
          <cell r="B1249" t="str">
            <v>PGK 70-50-3-2,0 Duct cooler</v>
          </cell>
          <cell r="D1249" t="str">
            <v>208   Accessories Ventilation</v>
          </cell>
          <cell r="E1249" t="str">
            <v>20801   Heating &amp; Cooling batteries</v>
          </cell>
          <cell r="F1249" t="str">
            <v>PGK</v>
          </cell>
          <cell r="G1249">
            <v>1708</v>
          </cell>
        </row>
        <row r="1250">
          <cell r="B1250" t="str">
            <v>RB 40-20/9-1 400V/3 Duct heat.</v>
          </cell>
          <cell r="D1250" t="str">
            <v>208   Accessories Ventilation</v>
          </cell>
          <cell r="E1250" t="str">
            <v>20801   Heating &amp; Cooling batteries</v>
          </cell>
          <cell r="F1250" t="str">
            <v>RB</v>
          </cell>
          <cell r="G1250">
            <v>910</v>
          </cell>
        </row>
        <row r="1251">
          <cell r="B1251" t="str">
            <v>RB 40-20/15-1 400V/3 Duct heat</v>
          </cell>
          <cell r="D1251" t="str">
            <v>208   Accessories Ventilation</v>
          </cell>
          <cell r="E1251" t="str">
            <v>20801   Heating &amp; Cooling batteries</v>
          </cell>
          <cell r="F1251" t="str">
            <v>RB</v>
          </cell>
          <cell r="G1251">
            <v>1083</v>
          </cell>
        </row>
        <row r="1252">
          <cell r="B1252" t="str">
            <v>RB 50-25/15-1 400V/3 Duct heat</v>
          </cell>
          <cell r="D1252" t="str">
            <v>208   Accessories Ventilation</v>
          </cell>
          <cell r="E1252" t="str">
            <v>20801   Heating &amp; Cooling batteries</v>
          </cell>
          <cell r="F1252" t="str">
            <v>RB</v>
          </cell>
          <cell r="G1252">
            <v>1128</v>
          </cell>
        </row>
        <row r="1253">
          <cell r="B1253" t="str">
            <v>RB 50-25/22-2 400V/3 Duct heat</v>
          </cell>
          <cell r="D1253" t="str">
            <v>208   Accessories Ventilation</v>
          </cell>
          <cell r="E1253" t="str">
            <v>20801   Heating &amp; Cooling batteries</v>
          </cell>
          <cell r="F1253" t="str">
            <v>RB</v>
          </cell>
          <cell r="G1253">
            <v>1406</v>
          </cell>
        </row>
        <row r="1254">
          <cell r="B1254" t="str">
            <v>RB 50-30/15-1 400V/3 Duct heat</v>
          </cell>
          <cell r="D1254" t="str">
            <v>208   Accessories Ventilation</v>
          </cell>
          <cell r="E1254" t="str">
            <v>20801   Heating &amp; Cooling batteries</v>
          </cell>
          <cell r="F1254" t="str">
            <v>RB</v>
          </cell>
          <cell r="G1254">
            <v>1165</v>
          </cell>
        </row>
        <row r="1255">
          <cell r="B1255" t="str">
            <v>RB 50-30/27-2 400V/3 Duct heat</v>
          </cell>
          <cell r="D1255" t="str">
            <v>208   Accessories Ventilation</v>
          </cell>
          <cell r="E1255" t="str">
            <v>20801   Heating &amp; Cooling batteries</v>
          </cell>
          <cell r="F1255" t="str">
            <v>RB</v>
          </cell>
          <cell r="G1255">
            <v>1558</v>
          </cell>
        </row>
        <row r="1256">
          <cell r="B1256" t="str">
            <v>RB 60-30/22-2 400V/3 Duct heat</v>
          </cell>
          <cell r="D1256" t="str">
            <v>208   Accessories Ventilation</v>
          </cell>
          <cell r="E1256" t="str">
            <v>20801   Heating &amp; Cooling batteries</v>
          </cell>
          <cell r="F1256" t="str">
            <v>RB</v>
          </cell>
          <cell r="G1256">
            <v>1427</v>
          </cell>
        </row>
        <row r="1257">
          <cell r="B1257" t="str">
            <v>RB 60-30/34-2 400V/3 Duct heat</v>
          </cell>
          <cell r="D1257" t="str">
            <v>208   Accessories Ventilation</v>
          </cell>
          <cell r="E1257" t="str">
            <v>20801   Heating &amp; Cooling batteries</v>
          </cell>
          <cell r="F1257" t="str">
            <v>RB</v>
          </cell>
          <cell r="G1257">
            <v>1799</v>
          </cell>
        </row>
        <row r="1258">
          <cell r="B1258" t="str">
            <v>RB 60-35/27-2 400V/3 Duct heat</v>
          </cell>
          <cell r="D1258" t="str">
            <v>208   Accessories Ventilation</v>
          </cell>
          <cell r="E1258" t="str">
            <v>20801   Heating &amp; Cooling batteries</v>
          </cell>
          <cell r="F1258" t="str">
            <v>RB</v>
          </cell>
          <cell r="G1258">
            <v>1612</v>
          </cell>
        </row>
        <row r="1259">
          <cell r="B1259" t="str">
            <v>RB 60-35/45-3 400V/3 Duct heat</v>
          </cell>
          <cell r="D1259" t="str">
            <v>208   Accessories Ventilation</v>
          </cell>
          <cell r="E1259" t="str">
            <v>20801   Heating &amp; Cooling batteries</v>
          </cell>
          <cell r="F1259" t="str">
            <v>RB</v>
          </cell>
          <cell r="G1259">
            <v>2351</v>
          </cell>
        </row>
        <row r="1260">
          <cell r="B1260" t="str">
            <v>RB 70-40/27-2 400V/3 Duct heat</v>
          </cell>
          <cell r="D1260" t="str">
            <v>208   Accessories Ventilation</v>
          </cell>
          <cell r="E1260" t="str">
            <v>20801   Heating &amp; Cooling batteries</v>
          </cell>
          <cell r="F1260" t="str">
            <v>RB</v>
          </cell>
          <cell r="G1260">
            <v>1612</v>
          </cell>
        </row>
        <row r="1261">
          <cell r="B1261" t="str">
            <v>RB 70-40/45-3 400V/3 Duct heat</v>
          </cell>
          <cell r="D1261" t="str">
            <v>208   Accessories Ventilation</v>
          </cell>
          <cell r="E1261" t="str">
            <v>20801   Heating &amp; Cooling batteries</v>
          </cell>
          <cell r="F1261" t="str">
            <v>RB</v>
          </cell>
          <cell r="G1261">
            <v>2351</v>
          </cell>
        </row>
        <row r="1262">
          <cell r="B1262" t="str">
            <v>RB 80-50/45-3 400V/3 Duct heat</v>
          </cell>
          <cell r="D1262" t="str">
            <v>208   Accessories Ventilation</v>
          </cell>
          <cell r="E1262" t="str">
            <v>20801   Heating &amp; Cooling batteries</v>
          </cell>
          <cell r="F1262" t="str">
            <v>RB</v>
          </cell>
          <cell r="G1262">
            <v>2351</v>
          </cell>
        </row>
        <row r="1263">
          <cell r="B1263" t="str">
            <v>RB 80-50/68-4 400V/3 Duct heat</v>
          </cell>
          <cell r="D1263" t="str">
            <v>208   Accessories Ventilation</v>
          </cell>
          <cell r="E1263" t="str">
            <v>20801   Heating &amp; Cooling batteries</v>
          </cell>
          <cell r="F1263" t="str">
            <v>RB</v>
          </cell>
          <cell r="G1263">
            <v>3093</v>
          </cell>
        </row>
        <row r="1264">
          <cell r="B1264" t="str">
            <v>RB 100-50/45-3 400V/3 Duct hea</v>
          </cell>
          <cell r="D1264" t="str">
            <v>208   Accessories Ventilation</v>
          </cell>
          <cell r="E1264" t="str">
            <v>20801   Heating &amp; Cooling batteries</v>
          </cell>
          <cell r="F1264" t="str">
            <v>RB</v>
          </cell>
          <cell r="G1264">
            <v>2351</v>
          </cell>
        </row>
        <row r="1265">
          <cell r="B1265" t="str">
            <v>RB 100-50/68-4 400V/3 Duct hea</v>
          </cell>
          <cell r="D1265" t="str">
            <v>208   Accessories Ventilation</v>
          </cell>
          <cell r="E1265" t="str">
            <v>20801   Heating &amp; Cooling batteries</v>
          </cell>
          <cell r="F1265" t="str">
            <v>RB</v>
          </cell>
          <cell r="G1265">
            <v>3093</v>
          </cell>
        </row>
        <row r="1266">
          <cell r="B1266" t="str">
            <v>RB 100-50/80-5 400V/3 Duct hea</v>
          </cell>
          <cell r="D1266" t="str">
            <v>208   Accessories Ventilation</v>
          </cell>
          <cell r="E1266" t="str">
            <v>20801   Heating &amp; Cooling batteries</v>
          </cell>
          <cell r="F1266" t="str">
            <v>RB</v>
          </cell>
          <cell r="G1266">
            <v>3598</v>
          </cell>
        </row>
        <row r="1267">
          <cell r="B1267" t="str">
            <v>RBK 50/21 400V/3 Duct heater</v>
          </cell>
          <cell r="D1267" t="str">
            <v>208   Accessories Ventilation</v>
          </cell>
          <cell r="E1267" t="str">
            <v>20801   Heating &amp; Cooling batteries</v>
          </cell>
          <cell r="F1267" t="str">
            <v>RBK</v>
          </cell>
          <cell r="G1267">
            <v>1230</v>
          </cell>
        </row>
        <row r="1268">
          <cell r="B1268" t="str">
            <v>RBM 40-20/9 400V/3 ViCi</v>
          </cell>
          <cell r="D1268" t="str">
            <v>208   Accessories Ventilation</v>
          </cell>
          <cell r="E1268" t="str">
            <v>20801   Heating &amp; Cooling batteries</v>
          </cell>
          <cell r="F1268" t="str">
            <v>RBM</v>
          </cell>
          <cell r="G1268">
            <v>2047</v>
          </cell>
        </row>
        <row r="1269">
          <cell r="B1269" t="str">
            <v>RBM 50-25/15 400V/3 ViCi</v>
          </cell>
          <cell r="D1269" t="str">
            <v>208   Accessories Ventilation</v>
          </cell>
          <cell r="E1269" t="str">
            <v>20801   Heating &amp; Cooling batteries</v>
          </cell>
          <cell r="F1269" t="str">
            <v>RBM</v>
          </cell>
          <cell r="G1269">
            <v>2318</v>
          </cell>
        </row>
        <row r="1270">
          <cell r="B1270" t="str">
            <v>RBM 50-30/15 400V/3 ViCi</v>
          </cell>
          <cell r="D1270" t="str">
            <v>208   Accessories Ventilation</v>
          </cell>
          <cell r="E1270" t="str">
            <v>20801   Heating &amp; Cooling batteries</v>
          </cell>
          <cell r="F1270" t="str">
            <v>RBM</v>
          </cell>
          <cell r="G1270">
            <v>2318</v>
          </cell>
        </row>
        <row r="1271">
          <cell r="B1271" t="str">
            <v>RBM 60-30/27 400V/3 ViCi</v>
          </cell>
          <cell r="D1271" t="str">
            <v>208   Accessories Ventilation</v>
          </cell>
          <cell r="E1271" t="str">
            <v>20801   Heating &amp; Cooling batteries</v>
          </cell>
          <cell r="F1271" t="str">
            <v>RBM</v>
          </cell>
          <cell r="G1271">
            <v>3685</v>
          </cell>
        </row>
        <row r="1272">
          <cell r="B1272" t="str">
            <v>RBM 60-35/27 400V/3 ViCi</v>
          </cell>
          <cell r="D1272" t="str">
            <v>208   Accessories Ventilation</v>
          </cell>
          <cell r="E1272" t="str">
            <v>20801   Heating &amp; Cooling batteries</v>
          </cell>
          <cell r="F1272" t="str">
            <v>RBM</v>
          </cell>
          <cell r="G1272">
            <v>3717</v>
          </cell>
        </row>
        <row r="1273">
          <cell r="B1273" t="str">
            <v>RBM 70-40/27 400V/3 ViCi</v>
          </cell>
          <cell r="D1273" t="str">
            <v>208   Accessories Ventilation</v>
          </cell>
          <cell r="E1273" t="str">
            <v>20801   Heating &amp; Cooling batteries</v>
          </cell>
          <cell r="F1273" t="str">
            <v>RBM</v>
          </cell>
          <cell r="G1273">
            <v>3717</v>
          </cell>
        </row>
        <row r="1274">
          <cell r="B1274" t="str">
            <v>RBXF 30-15/9,0 400V/3 ViCi</v>
          </cell>
          <cell r="D1274" t="str">
            <v>208   Accessories Ventilation</v>
          </cell>
          <cell r="E1274" t="str">
            <v>20801   Heating &amp; Cooling batteries</v>
          </cell>
          <cell r="F1274" t="str">
            <v>RBXF</v>
          </cell>
          <cell r="G1274">
            <v>2334</v>
          </cell>
        </row>
        <row r="1275">
          <cell r="B1275" t="str">
            <v>RBXF 40-20/3,0 400V/2 ViCi</v>
          </cell>
          <cell r="D1275" t="str">
            <v>208   Accessories Ventilation</v>
          </cell>
          <cell r="E1275" t="str">
            <v>20801   Heating &amp; Cooling batteries</v>
          </cell>
          <cell r="F1275" t="str">
            <v>RBXF</v>
          </cell>
          <cell r="G1275">
            <v>1600</v>
          </cell>
        </row>
        <row r="1276">
          <cell r="B1276" t="str">
            <v>RBXF 40-20/4,5 400V/2 ViCi</v>
          </cell>
          <cell r="D1276" t="str">
            <v>208   Accessories Ventilation</v>
          </cell>
          <cell r="E1276" t="str">
            <v>20801   Heating &amp; Cooling batteries</v>
          </cell>
          <cell r="F1276" t="str">
            <v>RBXF</v>
          </cell>
          <cell r="G1276">
            <v>1637</v>
          </cell>
        </row>
        <row r="1277">
          <cell r="B1277" t="str">
            <v>RBXF 40-20/6,0 400V/3 ViCi</v>
          </cell>
          <cell r="D1277" t="str">
            <v>208   Accessories Ventilation</v>
          </cell>
          <cell r="E1277" t="str">
            <v>20801   Heating &amp; Cooling batteries</v>
          </cell>
          <cell r="F1277" t="str">
            <v>RBXF</v>
          </cell>
          <cell r="G1277">
            <v>1978</v>
          </cell>
        </row>
        <row r="1278">
          <cell r="B1278" t="str">
            <v>RBXF 40-20/9,0 400V/3 ViCi</v>
          </cell>
          <cell r="D1278" t="str">
            <v>208   Accessories Ventilation</v>
          </cell>
          <cell r="E1278" t="str">
            <v>20801   Heating &amp; Cooling batteries</v>
          </cell>
          <cell r="F1278" t="str">
            <v>RBXF</v>
          </cell>
          <cell r="G1278">
            <v>2339</v>
          </cell>
        </row>
        <row r="1279">
          <cell r="B1279" t="str">
            <v>RBXF 50-25/12,0 400V/3 ViCi</v>
          </cell>
          <cell r="D1279" t="str">
            <v>208   Accessories Ventilation</v>
          </cell>
          <cell r="E1279" t="str">
            <v>20801   Heating &amp; Cooling batteries</v>
          </cell>
          <cell r="F1279" t="str">
            <v>RBXF</v>
          </cell>
          <cell r="G1279">
            <v>2443</v>
          </cell>
        </row>
        <row r="1280">
          <cell r="B1280" t="str">
            <v>RBXF 50-25/15,0 400V/3 ViCi</v>
          </cell>
          <cell r="D1280" t="str">
            <v>208   Accessories Ventilation</v>
          </cell>
          <cell r="E1280" t="str">
            <v>20801   Heating &amp; Cooling batteries</v>
          </cell>
          <cell r="F1280" t="str">
            <v>RBXF</v>
          </cell>
          <cell r="G1280">
            <v>2644</v>
          </cell>
        </row>
        <row r="1281">
          <cell r="B1281" t="str">
            <v>RBXF 50-25/3,0 400V/2 ViCi</v>
          </cell>
          <cell r="D1281" t="str">
            <v>208   Accessories Ventilation</v>
          </cell>
          <cell r="E1281" t="str">
            <v>20801   Heating &amp; Cooling batteries</v>
          </cell>
          <cell r="F1281" t="str">
            <v>RBXF</v>
          </cell>
          <cell r="G1281">
            <v>1578</v>
          </cell>
        </row>
        <row r="1282">
          <cell r="B1282" t="str">
            <v>RBXF 50-25/5,0 400V/2 ViCi</v>
          </cell>
          <cell r="D1282" t="str">
            <v>208   Accessories Ventilation</v>
          </cell>
          <cell r="E1282" t="str">
            <v>20801   Heating &amp; Cooling batteries</v>
          </cell>
          <cell r="F1282" t="str">
            <v>RBXF</v>
          </cell>
          <cell r="G1282">
            <v>1615</v>
          </cell>
        </row>
        <row r="1283">
          <cell r="B1283" t="str">
            <v>RBXF 50-25/7,5 400V/3 ViCi</v>
          </cell>
          <cell r="D1283" t="str">
            <v>208   Accessories Ventilation</v>
          </cell>
          <cell r="E1283" t="str">
            <v>20801   Heating &amp; Cooling batteries</v>
          </cell>
          <cell r="F1283" t="str">
            <v>RBXF</v>
          </cell>
          <cell r="G1283">
            <v>2060</v>
          </cell>
        </row>
        <row r="1284">
          <cell r="B1284" t="str">
            <v>RBXF 50-25/9,0 400V/3 ViCi</v>
          </cell>
          <cell r="D1284" t="str">
            <v>208   Accessories Ventilation</v>
          </cell>
          <cell r="E1284" t="str">
            <v>20801   Heating &amp; Cooling batteries</v>
          </cell>
          <cell r="F1284" t="str">
            <v>RBXF</v>
          </cell>
          <cell r="G1284">
            <v>2370</v>
          </cell>
        </row>
        <row r="1285">
          <cell r="B1285" t="str">
            <v>RBXF 50-30/17,0 400V/3 ViCi</v>
          </cell>
          <cell r="D1285" t="str">
            <v>208   Accessories Ventilation</v>
          </cell>
          <cell r="E1285" t="str">
            <v>20801   Heating &amp; Cooling batteries</v>
          </cell>
          <cell r="F1285" t="str">
            <v>RBXF</v>
          </cell>
          <cell r="G1285">
            <v>2687</v>
          </cell>
        </row>
        <row r="1286">
          <cell r="B1286" t="str">
            <v>RBXF 50-30/6,0 400V/2 ViCi</v>
          </cell>
          <cell r="D1286" t="str">
            <v>208   Accessories Ventilation</v>
          </cell>
          <cell r="E1286" t="str">
            <v>20801   Heating &amp; Cooling batteries</v>
          </cell>
          <cell r="F1286" t="str">
            <v>RBXF</v>
          </cell>
          <cell r="G1286">
            <v>2009</v>
          </cell>
        </row>
        <row r="1287">
          <cell r="B1287" t="str">
            <v>RBXF 50-40/12,0 400V/3 ViCi</v>
          </cell>
          <cell r="D1287" t="str">
            <v>208   Accessories Ventilation</v>
          </cell>
          <cell r="E1287" t="str">
            <v>20801   Heating &amp; Cooling batteries</v>
          </cell>
          <cell r="F1287" t="str">
            <v>RBXF</v>
          </cell>
          <cell r="G1287">
            <v>2465</v>
          </cell>
        </row>
        <row r="1288">
          <cell r="B1288" t="str">
            <v>RBXF 50-40/17,0 400V/3 ViCi</v>
          </cell>
          <cell r="D1288" t="str">
            <v>208   Accessories Ventilation</v>
          </cell>
          <cell r="E1288" t="str">
            <v>20801   Heating &amp; Cooling batteries</v>
          </cell>
          <cell r="F1288" t="str">
            <v>RBXF</v>
          </cell>
          <cell r="G1288">
            <v>2709</v>
          </cell>
        </row>
        <row r="1289">
          <cell r="B1289" t="str">
            <v>RBXF 50-40/6,0 400V/3 ViCi</v>
          </cell>
          <cell r="D1289" t="str">
            <v>208   Accessories Ventilation</v>
          </cell>
          <cell r="E1289" t="str">
            <v>20801   Heating &amp; Cooling batteries</v>
          </cell>
          <cell r="F1289" t="str">
            <v>RBXF</v>
          </cell>
          <cell r="G1289">
            <v>2031</v>
          </cell>
        </row>
        <row r="1290">
          <cell r="B1290" t="str">
            <v>RBXF 60-30/17,0 400V/3 ViCi</v>
          </cell>
          <cell r="D1290" t="str">
            <v>208   Accessories Ventilation</v>
          </cell>
          <cell r="E1290" t="str">
            <v>20801   Heating &amp; Cooling batteries</v>
          </cell>
          <cell r="F1290" t="str">
            <v>RBXF</v>
          </cell>
          <cell r="G1290">
            <v>2709</v>
          </cell>
        </row>
        <row r="1291">
          <cell r="B1291" t="str">
            <v>RBXF 60-30/27,0 400V/3 ViCi</v>
          </cell>
          <cell r="D1291" t="str">
            <v>208   Accessories Ventilation</v>
          </cell>
          <cell r="E1291" t="str">
            <v>20801   Heating &amp; Cooling batteries</v>
          </cell>
          <cell r="F1291" t="str">
            <v>RBXF</v>
          </cell>
          <cell r="G1291">
            <v>3855</v>
          </cell>
        </row>
        <row r="1292">
          <cell r="B1292" t="str">
            <v>RBXF 60-30/6,0 400V/2 ViCi</v>
          </cell>
          <cell r="D1292" t="str">
            <v>208   Accessories Ventilation</v>
          </cell>
          <cell r="E1292" t="str">
            <v>20801   Heating &amp; Cooling batteries</v>
          </cell>
          <cell r="F1292" t="str">
            <v>RBXF</v>
          </cell>
          <cell r="G1292">
            <v>2031</v>
          </cell>
        </row>
        <row r="1293">
          <cell r="B1293" t="str">
            <v>RBXF 60-30/9,0 400V/3 ViCi</v>
          </cell>
          <cell r="D1293" t="str">
            <v>208   Accessories Ventilation</v>
          </cell>
          <cell r="E1293" t="str">
            <v>20801   Heating &amp; Cooling batteries</v>
          </cell>
          <cell r="F1293" t="str">
            <v>RBXF</v>
          </cell>
          <cell r="G1293">
            <v>2392</v>
          </cell>
        </row>
        <row r="1294">
          <cell r="B1294" t="str">
            <v>RBXF 60-35/11,5 400V/3 ViCi</v>
          </cell>
          <cell r="D1294" t="str">
            <v>208   Accessories Ventilation</v>
          </cell>
          <cell r="E1294" t="str">
            <v>20801   Heating &amp; Cooling batteries</v>
          </cell>
          <cell r="F1294" t="str">
            <v>RBXF</v>
          </cell>
          <cell r="G1294">
            <v>2497</v>
          </cell>
        </row>
        <row r="1295">
          <cell r="B1295" t="str">
            <v>RBXF 60-40/21,0 400V/3 ViCi</v>
          </cell>
          <cell r="D1295" t="str">
            <v>208   Accessories Ventilation</v>
          </cell>
          <cell r="E1295" t="str">
            <v>20801   Heating &amp; Cooling batteries</v>
          </cell>
          <cell r="F1295" t="str">
            <v>RBXF</v>
          </cell>
          <cell r="G1295">
            <v>3594</v>
          </cell>
        </row>
        <row r="1296">
          <cell r="B1296" t="str">
            <v>RBXF 60-50/15,0 400V/3 ViCi</v>
          </cell>
          <cell r="D1296" t="str">
            <v>208   Accessories Ventilation</v>
          </cell>
          <cell r="E1296" t="str">
            <v>20801   Heating &amp; Cooling batteries</v>
          </cell>
          <cell r="F1296" t="str">
            <v>RBXF</v>
          </cell>
          <cell r="G1296">
            <v>2699</v>
          </cell>
        </row>
        <row r="1297">
          <cell r="B1297" t="str">
            <v>RBXF 60-50/27,0 400V/3 ViCi</v>
          </cell>
          <cell r="D1297" t="str">
            <v>208   Accessories Ventilation</v>
          </cell>
          <cell r="E1297" t="str">
            <v>20801   Heating &amp; Cooling batteries</v>
          </cell>
          <cell r="F1297" t="str">
            <v>RBXF</v>
          </cell>
          <cell r="G1297">
            <v>3887</v>
          </cell>
        </row>
        <row r="1298">
          <cell r="B1298" t="str">
            <v>RBXF 70-40/15,0 400V/3 ViCi</v>
          </cell>
          <cell r="D1298" t="str">
            <v>208   Accessories Ventilation</v>
          </cell>
          <cell r="E1298" t="str">
            <v>20801   Heating &amp; Cooling batteries</v>
          </cell>
          <cell r="F1298" t="str">
            <v>RBXF</v>
          </cell>
          <cell r="G1298">
            <v>2699</v>
          </cell>
        </row>
        <row r="1299">
          <cell r="B1299" t="str">
            <v>RBXF 70-40/25,0 400V/3 ViCi</v>
          </cell>
          <cell r="D1299" t="str">
            <v>208   Accessories Ventilation</v>
          </cell>
          <cell r="E1299" t="str">
            <v>20801   Heating &amp; Cooling batteries</v>
          </cell>
          <cell r="F1299" t="str">
            <v>RBXF</v>
          </cell>
          <cell r="G1299">
            <v>3887</v>
          </cell>
        </row>
        <row r="1300">
          <cell r="B1300" t="str">
            <v>RBXF 80-40/21,0 400V/3 ViCi</v>
          </cell>
          <cell r="D1300" t="str">
            <v>208   Accessories Ventilation</v>
          </cell>
          <cell r="E1300" t="str">
            <v>20801   Heating &amp; Cooling batteries</v>
          </cell>
          <cell r="F1300" t="str">
            <v>RBXF</v>
          </cell>
          <cell r="G1300">
            <v>3653</v>
          </cell>
        </row>
        <row r="1301">
          <cell r="B1301" t="str">
            <v>RBXF 80-40/32,0 400V/3 ViCi</v>
          </cell>
          <cell r="D1301" t="str">
            <v>208   Accessories Ventilation</v>
          </cell>
          <cell r="E1301" t="str">
            <v>20801   Heating &amp; Cooling batteries</v>
          </cell>
          <cell r="F1301" t="str">
            <v>RBXF</v>
          </cell>
          <cell r="G1301">
            <v>5134</v>
          </cell>
        </row>
        <row r="1302">
          <cell r="B1302" t="str">
            <v>RBXF 80-50/10,0 400V/3 ViCi</v>
          </cell>
          <cell r="D1302" t="str">
            <v>208   Accessories Ventilation</v>
          </cell>
          <cell r="E1302" t="str">
            <v>20801   Heating &amp; Cooling batteries</v>
          </cell>
          <cell r="F1302" t="str">
            <v>RBXF</v>
          </cell>
          <cell r="G1302">
            <v>2557</v>
          </cell>
        </row>
        <row r="1303">
          <cell r="B1303" t="str">
            <v>RBXF 80-50/20,0 400V/3 ViCi</v>
          </cell>
          <cell r="D1303" t="str">
            <v>208   Accessories Ventilation</v>
          </cell>
          <cell r="E1303" t="str">
            <v>20801   Heating &amp; Cooling batteries</v>
          </cell>
          <cell r="F1303" t="str">
            <v>RBXF</v>
          </cell>
          <cell r="G1303">
            <v>3653</v>
          </cell>
        </row>
        <row r="1304">
          <cell r="B1304" t="str">
            <v>RBXF 100-50/10,0 400V/3 ViCi</v>
          </cell>
          <cell r="D1304" t="str">
            <v>208   Accessories Ventilation</v>
          </cell>
          <cell r="E1304" t="str">
            <v>20801   Heating &amp; Cooling batteries</v>
          </cell>
          <cell r="F1304" t="str">
            <v>RBXF</v>
          </cell>
          <cell r="G1304">
            <v>2557</v>
          </cell>
        </row>
        <row r="1305">
          <cell r="B1305" t="str">
            <v>RBXF 100-50/20,0 400V/3 ViCi</v>
          </cell>
          <cell r="D1305" t="str">
            <v>208   Accessories Ventilation</v>
          </cell>
          <cell r="E1305" t="str">
            <v>20801   Heating &amp; Cooling batteries</v>
          </cell>
          <cell r="F1305" t="str">
            <v>RBXF</v>
          </cell>
          <cell r="G1305">
            <v>3653</v>
          </cell>
        </row>
        <row r="1306">
          <cell r="B1306" t="str">
            <v>RBXF 120-60/10,0 400V/3 ViCi</v>
          </cell>
          <cell r="D1306" t="str">
            <v>208   Accessories Ventilation</v>
          </cell>
          <cell r="E1306" t="str">
            <v>20801   Heating &amp; Cooling batteries</v>
          </cell>
          <cell r="F1306" t="str">
            <v>RBXF</v>
          </cell>
          <cell r="G1306">
            <v>2640</v>
          </cell>
        </row>
        <row r="1307">
          <cell r="B1307" t="str">
            <v>RBXF 120-60/20,0 400V/3 ViCi</v>
          </cell>
          <cell r="D1307" t="str">
            <v>208   Accessories Ventilation</v>
          </cell>
          <cell r="E1307" t="str">
            <v>20801   Heating &amp; Cooling batteries</v>
          </cell>
          <cell r="F1307" t="str">
            <v>RBXF</v>
          </cell>
          <cell r="G1307">
            <v>3736</v>
          </cell>
        </row>
        <row r="1308">
          <cell r="B1308" t="str">
            <v>RBXF 140-70/10,0 400V/3 ViCi</v>
          </cell>
          <cell r="D1308" t="str">
            <v>208   Accessories Ventilation</v>
          </cell>
          <cell r="E1308" t="str">
            <v>20801   Heating &amp; Cooling batteries</v>
          </cell>
          <cell r="F1308" t="str">
            <v>RBXF</v>
          </cell>
          <cell r="G1308">
            <v>2692</v>
          </cell>
        </row>
        <row r="1309">
          <cell r="B1309" t="str">
            <v>RBXF 140-70/20,0 400V/3 ViCi</v>
          </cell>
          <cell r="D1309" t="str">
            <v>208   Accessories Ventilation</v>
          </cell>
          <cell r="E1309" t="str">
            <v>20801   Heating &amp; Cooling batteries</v>
          </cell>
          <cell r="F1309" t="str">
            <v>RBXF</v>
          </cell>
          <cell r="G1309">
            <v>3788</v>
          </cell>
        </row>
        <row r="1310">
          <cell r="B1310" t="str">
            <v>RBXF 30-15/5,0 400V/3 ViCi</v>
          </cell>
          <cell r="D1310" t="str">
            <v>208   Accessories Ventilation</v>
          </cell>
          <cell r="E1310" t="str">
            <v>20801   Heating &amp; Cooling batteries</v>
          </cell>
          <cell r="F1310" t="str">
            <v>RBXF</v>
          </cell>
          <cell r="G1310">
            <v>1973</v>
          </cell>
        </row>
        <row r="1311">
          <cell r="B1311" t="str">
            <v>RBXF 60-30/20,0 400V/3 ViCi</v>
          </cell>
          <cell r="D1311" t="str">
            <v>208   Accessories Ventilation</v>
          </cell>
          <cell r="E1311" t="str">
            <v>20801   Heating &amp; Cooling batteries</v>
          </cell>
          <cell r="F1311" t="str">
            <v>RBXF</v>
          </cell>
          <cell r="G1311">
            <v>3561</v>
          </cell>
        </row>
        <row r="1312">
          <cell r="B1312" t="str">
            <v>RBXF 80-35/33,0 400V/3 ViCi</v>
          </cell>
          <cell r="D1312" t="str">
            <v>208   Accessories Ventilation</v>
          </cell>
          <cell r="E1312" t="str">
            <v>20801   Heating &amp; Cooling batteries</v>
          </cell>
          <cell r="F1312" t="str">
            <v>RBXF</v>
          </cell>
          <cell r="G1312">
            <v>5073</v>
          </cell>
        </row>
        <row r="1313">
          <cell r="B1313" t="str">
            <v>VBC 100-2 Water heating batt</v>
          </cell>
          <cell r="D1313" t="str">
            <v>208   Accessories Ventilation</v>
          </cell>
          <cell r="E1313" t="str">
            <v>20801   Heating &amp; Cooling batteries</v>
          </cell>
          <cell r="F1313" t="str">
            <v>VBC</v>
          </cell>
          <cell r="G1313">
            <v>357</v>
          </cell>
        </row>
        <row r="1314">
          <cell r="B1314" t="str">
            <v>VBC 125-2 Water heating batt</v>
          </cell>
          <cell r="D1314" t="str">
            <v>208   Accessories Ventilation</v>
          </cell>
          <cell r="E1314" t="str">
            <v>20801   Heating &amp; Cooling batteries</v>
          </cell>
          <cell r="F1314" t="str">
            <v>VBC</v>
          </cell>
          <cell r="G1314">
            <v>372</v>
          </cell>
        </row>
        <row r="1315">
          <cell r="B1315" t="str">
            <v>VBC 160-2 Water heating batt</v>
          </cell>
          <cell r="D1315" t="str">
            <v>208   Accessories Ventilation</v>
          </cell>
          <cell r="E1315" t="str">
            <v>20801   Heating &amp; Cooling batteries</v>
          </cell>
          <cell r="F1315" t="str">
            <v>VBC</v>
          </cell>
          <cell r="G1315">
            <v>407</v>
          </cell>
        </row>
        <row r="1316">
          <cell r="B1316" t="str">
            <v>VBC 200-2 Water heating batt</v>
          </cell>
          <cell r="D1316" t="str">
            <v>208   Accessories Ventilation</v>
          </cell>
          <cell r="E1316" t="str">
            <v>20801   Heating &amp; Cooling batteries</v>
          </cell>
          <cell r="F1316" t="str">
            <v>VBC</v>
          </cell>
          <cell r="G1316">
            <v>436</v>
          </cell>
        </row>
        <row r="1317">
          <cell r="B1317" t="str">
            <v>VBC 250-2 Water heating batt</v>
          </cell>
          <cell r="D1317" t="str">
            <v>208   Accessories Ventilation</v>
          </cell>
          <cell r="E1317" t="str">
            <v>20801   Heating &amp; Cooling batteries</v>
          </cell>
          <cell r="F1317" t="str">
            <v>VBC</v>
          </cell>
          <cell r="G1317">
            <v>587</v>
          </cell>
        </row>
        <row r="1318">
          <cell r="B1318" t="str">
            <v>VBC 315-2 Water heating batt</v>
          </cell>
          <cell r="D1318" t="str">
            <v>208   Accessories Ventilation</v>
          </cell>
          <cell r="E1318" t="str">
            <v>20801   Heating &amp; Cooling batteries</v>
          </cell>
          <cell r="F1318" t="str">
            <v>VBC</v>
          </cell>
          <cell r="G1318">
            <v>685</v>
          </cell>
        </row>
        <row r="1319">
          <cell r="B1319" t="str">
            <v>VBC 400-2 Water heating batt</v>
          </cell>
          <cell r="D1319" t="str">
            <v>208   Accessories Ventilation</v>
          </cell>
          <cell r="E1319" t="str">
            <v>20801   Heating &amp; Cooling batteries</v>
          </cell>
          <cell r="F1319" t="str">
            <v>VBC</v>
          </cell>
          <cell r="G1319">
            <v>805</v>
          </cell>
        </row>
        <row r="1320">
          <cell r="B1320" t="str">
            <v>VBC 500-2 Water heating batt</v>
          </cell>
          <cell r="D1320" t="str">
            <v>208   Accessories Ventilation</v>
          </cell>
          <cell r="E1320" t="str">
            <v>20801   Heating &amp; Cooling batteries</v>
          </cell>
          <cell r="F1320" t="str">
            <v>VBC</v>
          </cell>
          <cell r="G1320">
            <v>1085</v>
          </cell>
        </row>
        <row r="1321">
          <cell r="B1321" t="str">
            <v>VBC 100-3 Water heating batt</v>
          </cell>
          <cell r="D1321" t="str">
            <v>208   Accessories Ventilation</v>
          </cell>
          <cell r="E1321" t="str">
            <v>20801   Heating &amp; Cooling batteries</v>
          </cell>
          <cell r="F1321" t="str">
            <v>VBC</v>
          </cell>
          <cell r="G1321">
            <v>478</v>
          </cell>
        </row>
        <row r="1322">
          <cell r="B1322" t="str">
            <v>VBC 125-3 Water heating batt</v>
          </cell>
          <cell r="D1322" t="str">
            <v>208   Accessories Ventilation</v>
          </cell>
          <cell r="E1322" t="str">
            <v>20801   Heating &amp; Cooling batteries</v>
          </cell>
          <cell r="F1322" t="str">
            <v>VBC</v>
          </cell>
          <cell r="G1322">
            <v>536</v>
          </cell>
        </row>
        <row r="1323">
          <cell r="B1323" t="str">
            <v>VBC 160-3 Water heating batt</v>
          </cell>
          <cell r="D1323" t="str">
            <v>208   Accessories Ventilation</v>
          </cell>
          <cell r="E1323" t="str">
            <v>20801   Heating &amp; Cooling batteries</v>
          </cell>
          <cell r="F1323" t="str">
            <v>VBC</v>
          </cell>
          <cell r="G1323">
            <v>563</v>
          </cell>
        </row>
        <row r="1324">
          <cell r="B1324" t="str">
            <v>VBC 200-3 Water heating batt</v>
          </cell>
          <cell r="D1324" t="str">
            <v>208   Accessories Ventilation</v>
          </cell>
          <cell r="E1324" t="str">
            <v>20801   Heating &amp; Cooling batteries</v>
          </cell>
          <cell r="F1324" t="str">
            <v>VBC</v>
          </cell>
          <cell r="G1324">
            <v>755</v>
          </cell>
        </row>
        <row r="1325">
          <cell r="B1325" t="str">
            <v>VBC 250-3 Water heating batt</v>
          </cell>
          <cell r="D1325" t="str">
            <v>208   Accessories Ventilation</v>
          </cell>
          <cell r="E1325" t="str">
            <v>20801   Heating &amp; Cooling batteries</v>
          </cell>
          <cell r="F1325" t="str">
            <v>VBC</v>
          </cell>
          <cell r="G1325">
            <v>877</v>
          </cell>
        </row>
        <row r="1326">
          <cell r="B1326" t="str">
            <v>VBC 315-3 Water heating batt</v>
          </cell>
          <cell r="D1326" t="str">
            <v>208   Accessories Ventilation</v>
          </cell>
          <cell r="E1326" t="str">
            <v>20801   Heating &amp; Cooling batteries</v>
          </cell>
          <cell r="F1326" t="str">
            <v>VBC</v>
          </cell>
          <cell r="G1326">
            <v>1060</v>
          </cell>
        </row>
        <row r="1327">
          <cell r="B1327" t="str">
            <v>VBC 400-3 Water heating batt</v>
          </cell>
          <cell r="D1327" t="str">
            <v>208   Accessories Ventilation</v>
          </cell>
          <cell r="E1327" t="str">
            <v>20801   Heating &amp; Cooling batteries</v>
          </cell>
          <cell r="F1327" t="str">
            <v>VBC</v>
          </cell>
          <cell r="G1327">
            <v>1183</v>
          </cell>
        </row>
        <row r="1328">
          <cell r="B1328" t="str">
            <v>VBCI 250-2 Water heating batt</v>
          </cell>
          <cell r="D1328" t="str">
            <v>208   Accessories Ventilation</v>
          </cell>
          <cell r="E1328" t="str">
            <v>20801   Heating &amp; Cooling batteries</v>
          </cell>
          <cell r="F1328" t="str">
            <v>VBCI</v>
          </cell>
          <cell r="G1328">
            <v>1291</v>
          </cell>
        </row>
        <row r="1329">
          <cell r="B1329" t="str">
            <v>VBCI 315-2 Water heating batt</v>
          </cell>
          <cell r="D1329" t="str">
            <v>208   Accessories Ventilation</v>
          </cell>
          <cell r="E1329" t="str">
            <v>20801   Heating &amp; Cooling batteries</v>
          </cell>
          <cell r="F1329" t="str">
            <v>VBCI</v>
          </cell>
          <cell r="G1329">
            <v>1541</v>
          </cell>
        </row>
        <row r="1330">
          <cell r="B1330" t="str">
            <v>VBCI 400-2 Water heating batt</v>
          </cell>
          <cell r="D1330" t="str">
            <v>208   Accessories Ventilation</v>
          </cell>
          <cell r="E1330" t="str">
            <v>20801   Heating &amp; Cooling batteries</v>
          </cell>
          <cell r="F1330" t="str">
            <v>VBCI</v>
          </cell>
          <cell r="G1330">
            <v>1848</v>
          </cell>
        </row>
        <row r="1331">
          <cell r="B1331" t="str">
            <v>VBCI 500-2 Water heating batt</v>
          </cell>
          <cell r="D1331" t="str">
            <v>208   Accessories Ventilation</v>
          </cell>
          <cell r="E1331" t="str">
            <v>20801   Heating &amp; Cooling batteries</v>
          </cell>
          <cell r="F1331" t="str">
            <v>VBCI</v>
          </cell>
          <cell r="G1331">
            <v>2466</v>
          </cell>
        </row>
        <row r="1332">
          <cell r="B1332" t="str">
            <v>VBCI 200-3 Water heating batt</v>
          </cell>
          <cell r="D1332" t="str">
            <v>208   Accessories Ventilation</v>
          </cell>
          <cell r="E1332" t="str">
            <v>20801   Heating &amp; Cooling batteries</v>
          </cell>
          <cell r="F1332" t="str">
            <v>VBCI</v>
          </cell>
          <cell r="G1332">
            <v>1480</v>
          </cell>
        </row>
        <row r="1333">
          <cell r="B1333" t="str">
            <v>VBCI 250-3 Water heating batt</v>
          </cell>
          <cell r="D1333" t="str">
            <v>208   Accessories Ventilation</v>
          </cell>
          <cell r="E1333" t="str">
            <v>20801   Heating &amp; Cooling batteries</v>
          </cell>
          <cell r="F1333" t="str">
            <v>VBCI</v>
          </cell>
          <cell r="G1333">
            <v>1781</v>
          </cell>
        </row>
        <row r="1334">
          <cell r="B1334" t="str">
            <v>VBCI 315-3 Water heating batt</v>
          </cell>
          <cell r="D1334" t="str">
            <v>208   Accessories Ventilation</v>
          </cell>
          <cell r="E1334" t="str">
            <v>20801   Heating &amp; Cooling batteries</v>
          </cell>
          <cell r="F1334" t="str">
            <v>VBCI</v>
          </cell>
          <cell r="G1334">
            <v>2141</v>
          </cell>
        </row>
        <row r="1335">
          <cell r="B1335" t="str">
            <v>VBCI 400-3 Water heating batt</v>
          </cell>
          <cell r="D1335" t="str">
            <v>208   Accessories Ventilation</v>
          </cell>
          <cell r="E1335" t="str">
            <v>20801   Heating &amp; Cooling batteries</v>
          </cell>
          <cell r="F1335" t="str">
            <v>VBCI</v>
          </cell>
          <cell r="G1335">
            <v>2576</v>
          </cell>
        </row>
        <row r="1336">
          <cell r="B1336" t="str">
            <v>VBR 40-20-2 Water heating batt</v>
          </cell>
          <cell r="D1336" t="str">
            <v>208   Accessories Ventilation</v>
          </cell>
          <cell r="E1336" t="str">
            <v>20801   Heating &amp; Cooling batteries</v>
          </cell>
          <cell r="F1336" t="str">
            <v>VBR</v>
          </cell>
          <cell r="G1336">
            <v>351</v>
          </cell>
        </row>
        <row r="1337">
          <cell r="B1337" t="str">
            <v>VBR 50-25-2 Water heating batt</v>
          </cell>
          <cell r="D1337" t="str">
            <v>208   Accessories Ventilation</v>
          </cell>
          <cell r="E1337" t="str">
            <v>20801   Heating &amp; Cooling batteries</v>
          </cell>
          <cell r="F1337" t="str">
            <v>VBR</v>
          </cell>
          <cell r="G1337">
            <v>439</v>
          </cell>
        </row>
        <row r="1338">
          <cell r="B1338" t="str">
            <v>VBR 50-30-2 Water heating batt</v>
          </cell>
          <cell r="D1338" t="str">
            <v>208   Accessories Ventilation</v>
          </cell>
          <cell r="E1338" t="str">
            <v>20801   Heating &amp; Cooling batteries</v>
          </cell>
          <cell r="F1338" t="str">
            <v>VBR</v>
          </cell>
          <cell r="G1338">
            <v>506</v>
          </cell>
        </row>
        <row r="1339">
          <cell r="B1339" t="str">
            <v>VBR 60-30-2 Water heating batt</v>
          </cell>
          <cell r="D1339" t="str">
            <v>208   Accessories Ventilation</v>
          </cell>
          <cell r="E1339" t="str">
            <v>20801   Heating &amp; Cooling batteries</v>
          </cell>
          <cell r="F1339" t="str">
            <v>VBR</v>
          </cell>
          <cell r="G1339">
            <v>549</v>
          </cell>
        </row>
        <row r="1340">
          <cell r="B1340" t="str">
            <v>VBR 60-35-2 Water heating batt</v>
          </cell>
          <cell r="D1340" t="str">
            <v>208   Accessories Ventilation</v>
          </cell>
          <cell r="E1340" t="str">
            <v>20801   Heating &amp; Cooling batteries</v>
          </cell>
          <cell r="F1340" t="str">
            <v>VBR</v>
          </cell>
          <cell r="G1340">
            <v>603</v>
          </cell>
        </row>
        <row r="1341">
          <cell r="B1341" t="str">
            <v>VBR 70-40-2 Water heating batt</v>
          </cell>
          <cell r="D1341" t="str">
            <v>208   Accessories Ventilation</v>
          </cell>
          <cell r="E1341" t="str">
            <v>20801   Heating &amp; Cooling batteries</v>
          </cell>
          <cell r="F1341" t="str">
            <v>VBR</v>
          </cell>
          <cell r="G1341">
            <v>697</v>
          </cell>
        </row>
        <row r="1342">
          <cell r="B1342" t="str">
            <v>VBR 80-50-2 Water heating batt</v>
          </cell>
          <cell r="D1342" t="str">
            <v>208   Accessories Ventilation</v>
          </cell>
          <cell r="E1342" t="str">
            <v>20801   Heating &amp; Cooling batteries</v>
          </cell>
          <cell r="F1342" t="str">
            <v>VBR</v>
          </cell>
          <cell r="G1342">
            <v>863</v>
          </cell>
        </row>
        <row r="1343">
          <cell r="B1343" t="str">
            <v>VBR 100-50-2 Water heating bat</v>
          </cell>
          <cell r="D1343" t="str">
            <v>208   Accessories Ventilation</v>
          </cell>
          <cell r="E1343" t="str">
            <v>20801   Heating &amp; Cooling batteries</v>
          </cell>
          <cell r="F1343" t="str">
            <v>VBR</v>
          </cell>
          <cell r="G1343">
            <v>978</v>
          </cell>
        </row>
        <row r="1344">
          <cell r="B1344" t="str">
            <v>VBR 40-20-4 Water heating batt</v>
          </cell>
          <cell r="D1344" t="str">
            <v>208   Accessories Ventilation</v>
          </cell>
          <cell r="E1344" t="str">
            <v>20801   Heating &amp; Cooling batteries</v>
          </cell>
          <cell r="F1344" t="str">
            <v>VBR</v>
          </cell>
          <cell r="G1344">
            <v>529</v>
          </cell>
        </row>
        <row r="1345">
          <cell r="B1345" t="str">
            <v>VBR 50-25-4 Water heating batt</v>
          </cell>
          <cell r="D1345" t="str">
            <v>208   Accessories Ventilation</v>
          </cell>
          <cell r="E1345" t="str">
            <v>20801   Heating &amp; Cooling batteries</v>
          </cell>
          <cell r="F1345" t="str">
            <v>VBR</v>
          </cell>
          <cell r="G1345">
            <v>643</v>
          </cell>
        </row>
        <row r="1346">
          <cell r="B1346" t="str">
            <v>VBR 50-30-4 Water heating batt</v>
          </cell>
          <cell r="D1346" t="str">
            <v>208   Accessories Ventilation</v>
          </cell>
          <cell r="E1346" t="str">
            <v>20801   Heating &amp; Cooling batteries</v>
          </cell>
          <cell r="F1346" t="str">
            <v>VBR</v>
          </cell>
          <cell r="G1346">
            <v>735</v>
          </cell>
        </row>
        <row r="1347">
          <cell r="B1347" t="str">
            <v>VBR 60-30-4 Water heating batt</v>
          </cell>
          <cell r="D1347" t="str">
            <v>208   Accessories Ventilation</v>
          </cell>
          <cell r="E1347" t="str">
            <v>20801   Heating &amp; Cooling batteries</v>
          </cell>
          <cell r="F1347" t="str">
            <v>VBR</v>
          </cell>
          <cell r="G1347">
            <v>770</v>
          </cell>
        </row>
        <row r="1348">
          <cell r="B1348" t="str">
            <v>VBR 60-35-4 Water heating batt</v>
          </cell>
          <cell r="D1348" t="str">
            <v>208   Accessories Ventilation</v>
          </cell>
          <cell r="E1348" t="str">
            <v>20801   Heating &amp; Cooling batteries</v>
          </cell>
          <cell r="F1348" t="str">
            <v>VBR</v>
          </cell>
          <cell r="G1348">
            <v>879</v>
          </cell>
        </row>
        <row r="1349">
          <cell r="B1349" t="str">
            <v>VBR 70-40-3 Water heating batt</v>
          </cell>
          <cell r="D1349" t="str">
            <v>208   Accessories Ventilation</v>
          </cell>
          <cell r="E1349" t="str">
            <v>20801   Heating &amp; Cooling batteries</v>
          </cell>
          <cell r="F1349" t="str">
            <v>VBR</v>
          </cell>
          <cell r="G1349">
            <v>871</v>
          </cell>
        </row>
        <row r="1350">
          <cell r="B1350" t="str">
            <v>VBR 80-50-3 Water heating batt</v>
          </cell>
          <cell r="D1350" t="str">
            <v>208   Accessories Ventilation</v>
          </cell>
          <cell r="E1350" t="str">
            <v>20801   Heating &amp; Cooling batteries</v>
          </cell>
          <cell r="F1350" t="str">
            <v>VBR</v>
          </cell>
          <cell r="G1350">
            <v>1071</v>
          </cell>
        </row>
        <row r="1351">
          <cell r="B1351" t="str">
            <v>VBR 100-50-3 Water heating bat</v>
          </cell>
          <cell r="D1351" t="str">
            <v>208   Accessories Ventilation</v>
          </cell>
          <cell r="E1351" t="str">
            <v>20801   Heating &amp; Cooling batteries</v>
          </cell>
          <cell r="F1351" t="str">
            <v>VBR</v>
          </cell>
          <cell r="G1351">
            <v>1229</v>
          </cell>
        </row>
        <row r="1352">
          <cell r="B1352" t="str">
            <v>VBR 50-40-2 Water heating batt</v>
          </cell>
          <cell r="D1352" t="str">
            <v>208   Accessories Ventilation</v>
          </cell>
          <cell r="E1352" t="str">
            <v>20801   Heating &amp; Cooling batteries</v>
          </cell>
          <cell r="F1352" t="str">
            <v>VBR</v>
          </cell>
          <cell r="G1352">
            <v>585</v>
          </cell>
        </row>
        <row r="1353">
          <cell r="B1353" t="str">
            <v>VBR 50-40-4 Water heating batt</v>
          </cell>
          <cell r="D1353" t="str">
            <v>208   Accessories Ventilation</v>
          </cell>
          <cell r="E1353" t="str">
            <v>20801   Heating &amp; Cooling batteries</v>
          </cell>
          <cell r="F1353" t="str">
            <v>VBR</v>
          </cell>
          <cell r="G1353">
            <v>839</v>
          </cell>
        </row>
        <row r="1354">
          <cell r="B1354" t="str">
            <v>VBR 80-40-2 Water heating batt</v>
          </cell>
          <cell r="D1354" t="str">
            <v>208   Accessories Ventilation</v>
          </cell>
          <cell r="E1354" t="str">
            <v>20801   Heating &amp; Cooling batteries</v>
          </cell>
          <cell r="F1354" t="str">
            <v>VBR</v>
          </cell>
          <cell r="G1354">
            <v>772</v>
          </cell>
        </row>
        <row r="1355">
          <cell r="B1355" t="str">
            <v>VBR 120-60-3 Water heating bat</v>
          </cell>
          <cell r="D1355" t="str">
            <v>208   Accessories Ventilation</v>
          </cell>
          <cell r="E1355" t="str">
            <v>20801   Heating &amp; Cooling batteries</v>
          </cell>
          <cell r="F1355" t="str">
            <v>VBR</v>
          </cell>
          <cell r="G1355">
            <v>1542</v>
          </cell>
        </row>
        <row r="1356">
          <cell r="B1356" t="str">
            <v>LDC 100-600 Silencer</v>
          </cell>
          <cell r="D1356" t="str">
            <v>208   Accessories Ventilation</v>
          </cell>
          <cell r="E1356" t="str">
            <v>20802   Silencers</v>
          </cell>
          <cell r="F1356" t="str">
            <v>LDC</v>
          </cell>
          <cell r="G1356">
            <v>72</v>
          </cell>
        </row>
        <row r="1357">
          <cell r="B1357" t="str">
            <v>LDC 100-900 Silencer</v>
          </cell>
          <cell r="D1357" t="str">
            <v>208   Accessories Ventilation</v>
          </cell>
          <cell r="E1357" t="str">
            <v>20802   Silencers</v>
          </cell>
          <cell r="F1357" t="str">
            <v>LDC</v>
          </cell>
          <cell r="G1357">
            <v>96</v>
          </cell>
        </row>
        <row r="1358">
          <cell r="B1358" t="str">
            <v>LDC 125-600 Silencer</v>
          </cell>
          <cell r="D1358" t="str">
            <v>208   Accessories Ventilation</v>
          </cell>
          <cell r="E1358" t="str">
            <v>20802   Silencers</v>
          </cell>
          <cell r="F1358" t="str">
            <v>LDC</v>
          </cell>
          <cell r="G1358">
            <v>83</v>
          </cell>
        </row>
        <row r="1359">
          <cell r="B1359" t="str">
            <v>LDC 125-900 Silencer</v>
          </cell>
          <cell r="D1359" t="str">
            <v>208   Accessories Ventilation</v>
          </cell>
          <cell r="E1359" t="str">
            <v>20802   Silencers</v>
          </cell>
          <cell r="F1359" t="str">
            <v>LDC</v>
          </cell>
          <cell r="G1359">
            <v>112</v>
          </cell>
        </row>
        <row r="1360">
          <cell r="B1360" t="str">
            <v>LDC 160-600 Silencer</v>
          </cell>
          <cell r="D1360" t="str">
            <v>208   Accessories Ventilation</v>
          </cell>
          <cell r="E1360" t="str">
            <v>20802   Silencers</v>
          </cell>
          <cell r="F1360" t="str">
            <v>LDC</v>
          </cell>
          <cell r="G1360">
            <v>113</v>
          </cell>
        </row>
        <row r="1361">
          <cell r="B1361" t="str">
            <v>LDC 160-900 Silencer</v>
          </cell>
          <cell r="D1361" t="str">
            <v>208   Accessories Ventilation</v>
          </cell>
          <cell r="E1361" t="str">
            <v>20802   Silencers</v>
          </cell>
          <cell r="F1361" t="str">
            <v>LDC</v>
          </cell>
          <cell r="G1361">
            <v>121</v>
          </cell>
        </row>
        <row r="1362">
          <cell r="B1362" t="str">
            <v>LDC 200-600 Silencer</v>
          </cell>
          <cell r="D1362" t="str">
            <v>208   Accessories Ventilation</v>
          </cell>
          <cell r="E1362" t="str">
            <v>20802   Silencers</v>
          </cell>
          <cell r="F1362" t="str">
            <v>LDC</v>
          </cell>
          <cell r="G1362">
            <v>121</v>
          </cell>
        </row>
        <row r="1363">
          <cell r="B1363" t="str">
            <v>LDC 200-900 Silencer</v>
          </cell>
          <cell r="D1363" t="str">
            <v>208   Accessories Ventilation</v>
          </cell>
          <cell r="E1363" t="str">
            <v>20802   Silencers</v>
          </cell>
          <cell r="F1363" t="str">
            <v>LDC</v>
          </cell>
          <cell r="G1363">
            <v>146</v>
          </cell>
        </row>
        <row r="1364">
          <cell r="B1364" t="str">
            <v>LDC 250-900 Silencer</v>
          </cell>
          <cell r="D1364" t="str">
            <v>208   Accessories Ventilation</v>
          </cell>
          <cell r="E1364" t="str">
            <v>20802   Silencers</v>
          </cell>
          <cell r="F1364" t="str">
            <v>LDC</v>
          </cell>
          <cell r="G1364">
            <v>183</v>
          </cell>
        </row>
        <row r="1365">
          <cell r="B1365" t="str">
            <v>LDC 315-900 Silencer</v>
          </cell>
          <cell r="D1365" t="str">
            <v>208   Accessories Ventilation</v>
          </cell>
          <cell r="E1365" t="str">
            <v>20802   Silencers</v>
          </cell>
          <cell r="F1365" t="str">
            <v>LDC</v>
          </cell>
          <cell r="G1365">
            <v>228</v>
          </cell>
        </row>
        <row r="1366">
          <cell r="B1366" t="str">
            <v>LDC 400-900 Silencer</v>
          </cell>
          <cell r="D1366" t="str">
            <v>208   Accessories Ventilation</v>
          </cell>
          <cell r="E1366" t="str">
            <v>20802   Silencers</v>
          </cell>
          <cell r="F1366" t="str">
            <v>LDC</v>
          </cell>
          <cell r="G1366">
            <v>425</v>
          </cell>
        </row>
        <row r="1367">
          <cell r="B1367" t="str">
            <v>LDC 150-600 Silencer</v>
          </cell>
          <cell r="D1367" t="str">
            <v>208   Accessories Ventilation</v>
          </cell>
          <cell r="E1367" t="str">
            <v>20802   Silencers</v>
          </cell>
          <cell r="F1367" t="str">
            <v>LDC</v>
          </cell>
          <cell r="G1367">
            <v>111</v>
          </cell>
        </row>
        <row r="1368">
          <cell r="B1368" t="str">
            <v>LDC 355-900 Silencer</v>
          </cell>
          <cell r="D1368" t="str">
            <v>208   Accessories Ventilation</v>
          </cell>
          <cell r="E1368" t="str">
            <v>20802   Silencers</v>
          </cell>
          <cell r="F1368" t="str">
            <v>LDC</v>
          </cell>
          <cell r="G1368">
            <v>425</v>
          </cell>
        </row>
        <row r="1369">
          <cell r="B1369" t="str">
            <v>LDC 315-600 Silencer</v>
          </cell>
          <cell r="D1369" t="str">
            <v>208   Accessories Ventilation</v>
          </cell>
          <cell r="E1369" t="str">
            <v>20802   Silencers</v>
          </cell>
          <cell r="F1369" t="str">
            <v>LDC</v>
          </cell>
          <cell r="G1369">
            <v>183</v>
          </cell>
        </row>
        <row r="1370">
          <cell r="B1370" t="str">
            <v>LDC 100-1200 Silencer</v>
          </cell>
          <cell r="D1370" t="str">
            <v>208   Accessories Ventilation</v>
          </cell>
          <cell r="E1370" t="str">
            <v>20802   Silencers</v>
          </cell>
          <cell r="F1370" t="str">
            <v>LDC</v>
          </cell>
          <cell r="G1370">
            <v>144</v>
          </cell>
        </row>
        <row r="1371">
          <cell r="B1371" t="str">
            <v>LDC 125-1200 Silencer</v>
          </cell>
          <cell r="D1371" t="str">
            <v>208   Accessories Ventilation</v>
          </cell>
          <cell r="E1371" t="str">
            <v>20802   Silencers</v>
          </cell>
          <cell r="F1371" t="str">
            <v>LDC</v>
          </cell>
          <cell r="G1371">
            <v>162</v>
          </cell>
        </row>
        <row r="1372">
          <cell r="B1372" t="str">
            <v>LDC 80-900 Silencer</v>
          </cell>
          <cell r="D1372" t="str">
            <v>208   Accessories Ventilation</v>
          </cell>
          <cell r="E1372" t="str">
            <v>20802   Silencers</v>
          </cell>
          <cell r="F1372" t="str">
            <v>LDC</v>
          </cell>
          <cell r="G1372">
            <v>106</v>
          </cell>
        </row>
        <row r="1373">
          <cell r="B1373" t="str">
            <v>LDC 100-300 Silencer</v>
          </cell>
          <cell r="D1373" t="str">
            <v>208   Accessories Ventilation</v>
          </cell>
          <cell r="E1373" t="str">
            <v>20802   Silencers</v>
          </cell>
          <cell r="F1373" t="str">
            <v>LDC</v>
          </cell>
          <cell r="G1373">
            <v>65</v>
          </cell>
        </row>
        <row r="1374">
          <cell r="B1374" t="str">
            <v>LDC-B 315-1200 Silencer baffle</v>
          </cell>
          <cell r="D1374" t="str">
            <v>208   Accessories Ventilation</v>
          </cell>
          <cell r="E1374" t="str">
            <v>20802   Silencers</v>
          </cell>
          <cell r="F1374" t="str">
            <v>LDC</v>
          </cell>
          <cell r="G1374">
            <v>730</v>
          </cell>
        </row>
        <row r="1375">
          <cell r="B1375" t="str">
            <v>LDC-B 400-1200 Silencer baffle</v>
          </cell>
          <cell r="D1375" t="str">
            <v>208   Accessories Ventilation</v>
          </cell>
          <cell r="E1375" t="str">
            <v>20802   Silencers</v>
          </cell>
          <cell r="F1375" t="str">
            <v>LDC</v>
          </cell>
          <cell r="G1375">
            <v>940</v>
          </cell>
        </row>
        <row r="1376">
          <cell r="B1376" t="str">
            <v>LDC-B 500-1200 Silencer baffle</v>
          </cell>
          <cell r="D1376" t="str">
            <v>208   Accessories Ventilation</v>
          </cell>
          <cell r="E1376" t="str">
            <v>20802   Silencers</v>
          </cell>
          <cell r="F1376" t="str">
            <v>LDC</v>
          </cell>
          <cell r="G1376">
            <v>1200</v>
          </cell>
        </row>
        <row r="1377">
          <cell r="B1377" t="str">
            <v>LDC-B 630-1200 Silencer baffle</v>
          </cell>
          <cell r="D1377" t="str">
            <v>208   Accessories Ventilation</v>
          </cell>
          <cell r="E1377" t="str">
            <v>20802   Silencers</v>
          </cell>
          <cell r="F1377" t="str">
            <v>LDC</v>
          </cell>
          <cell r="G1377">
            <v>1400</v>
          </cell>
        </row>
        <row r="1378">
          <cell r="B1378" t="str">
            <v>LDC 250-600 Silencer</v>
          </cell>
          <cell r="D1378" t="str">
            <v>208   Accessories Ventilation</v>
          </cell>
          <cell r="E1378" t="str">
            <v>20802   Silencers</v>
          </cell>
          <cell r="F1378" t="str">
            <v>LDC</v>
          </cell>
          <cell r="G1378">
            <v>145</v>
          </cell>
        </row>
        <row r="1379">
          <cell r="B1379" t="str">
            <v>LDC 160-300 Silencer</v>
          </cell>
          <cell r="D1379" t="str">
            <v>208   Accessories Ventilation</v>
          </cell>
          <cell r="E1379" t="str">
            <v>20802   Silencers</v>
          </cell>
          <cell r="F1379" t="str">
            <v>LDC</v>
          </cell>
          <cell r="G1379">
            <v>107</v>
          </cell>
        </row>
        <row r="1380">
          <cell r="B1380" t="str">
            <v>LDC 200-300 Silencer</v>
          </cell>
          <cell r="D1380" t="str">
            <v>208   Accessories Ventilation</v>
          </cell>
          <cell r="E1380" t="str">
            <v>20802   Silencers</v>
          </cell>
          <cell r="F1380" t="str">
            <v>LDC</v>
          </cell>
          <cell r="G1380">
            <v>110</v>
          </cell>
        </row>
        <row r="1381">
          <cell r="B1381" t="str">
            <v>LDC 125-300 Silencer</v>
          </cell>
          <cell r="D1381" t="str">
            <v>208   Accessories Ventilation</v>
          </cell>
          <cell r="E1381" t="str">
            <v>20802   Silencers</v>
          </cell>
          <cell r="F1381" t="str">
            <v>LDC</v>
          </cell>
          <cell r="G1381">
            <v>78</v>
          </cell>
        </row>
        <row r="1382">
          <cell r="B1382" t="str">
            <v>LDC 150-300 Silencer</v>
          </cell>
          <cell r="D1382" t="str">
            <v>208   Accessories Ventilation</v>
          </cell>
          <cell r="E1382" t="str">
            <v>20802   Silencers</v>
          </cell>
          <cell r="F1382" t="str">
            <v>LDC</v>
          </cell>
          <cell r="G1382">
            <v>106</v>
          </cell>
        </row>
        <row r="1383">
          <cell r="B1383" t="str">
            <v>LDC 500-900 Silencer</v>
          </cell>
          <cell r="D1383" t="str">
            <v>208   Accessories Ventilation</v>
          </cell>
          <cell r="E1383" t="str">
            <v>20802   Silencers</v>
          </cell>
          <cell r="F1383" t="str">
            <v>LDC</v>
          </cell>
          <cell r="G1383">
            <v>550</v>
          </cell>
        </row>
        <row r="1384">
          <cell r="B1384" t="str">
            <v>LDR 100-50 Silencer</v>
          </cell>
          <cell r="D1384" t="str">
            <v>208   Accessories Ventilation</v>
          </cell>
          <cell r="E1384" t="str">
            <v>20802   Silencers</v>
          </cell>
          <cell r="F1384" t="str">
            <v>LDR</v>
          </cell>
          <cell r="G1384">
            <v>604</v>
          </cell>
        </row>
        <row r="1385">
          <cell r="B1385" t="str">
            <v>LDR 30-15  Silencer</v>
          </cell>
          <cell r="D1385" t="str">
            <v>208   Accessories Ventilation</v>
          </cell>
          <cell r="E1385" t="str">
            <v>20802   Silencers</v>
          </cell>
          <cell r="F1385" t="str">
            <v>LDR</v>
          </cell>
          <cell r="G1385">
            <v>215</v>
          </cell>
        </row>
        <row r="1386">
          <cell r="B1386" t="str">
            <v>LDR 40-20 Silencer</v>
          </cell>
          <cell r="D1386" t="str">
            <v>208   Accessories Ventilation</v>
          </cell>
          <cell r="E1386" t="str">
            <v>20802   Silencers</v>
          </cell>
          <cell r="F1386" t="str">
            <v>LDR</v>
          </cell>
          <cell r="G1386">
            <v>292</v>
          </cell>
        </row>
        <row r="1387">
          <cell r="B1387" t="str">
            <v>LDR 50-25 Silencer</v>
          </cell>
          <cell r="D1387" t="str">
            <v>208   Accessories Ventilation</v>
          </cell>
          <cell r="E1387" t="str">
            <v>20802   Silencers</v>
          </cell>
          <cell r="F1387" t="str">
            <v>LDR</v>
          </cell>
          <cell r="G1387">
            <v>281</v>
          </cell>
        </row>
        <row r="1388">
          <cell r="B1388" t="str">
            <v>LDR 50-30 Silencer</v>
          </cell>
          <cell r="D1388" t="str">
            <v>208   Accessories Ventilation</v>
          </cell>
          <cell r="E1388" t="str">
            <v>20802   Silencers</v>
          </cell>
          <cell r="F1388" t="str">
            <v>LDR</v>
          </cell>
          <cell r="G1388">
            <v>332</v>
          </cell>
        </row>
        <row r="1389">
          <cell r="B1389" t="str">
            <v>LDR 60-30 Silencer</v>
          </cell>
          <cell r="D1389" t="str">
            <v>208   Accessories Ventilation</v>
          </cell>
          <cell r="E1389" t="str">
            <v>20802   Silencers</v>
          </cell>
          <cell r="F1389" t="str">
            <v>LDR</v>
          </cell>
          <cell r="G1389">
            <v>397</v>
          </cell>
        </row>
        <row r="1390">
          <cell r="B1390" t="str">
            <v>LDR 60-35 Silencer</v>
          </cell>
          <cell r="D1390" t="str">
            <v>208   Accessories Ventilation</v>
          </cell>
          <cell r="E1390" t="str">
            <v>20802   Silencers</v>
          </cell>
          <cell r="F1390" t="str">
            <v>LDR</v>
          </cell>
          <cell r="G1390">
            <v>424</v>
          </cell>
        </row>
        <row r="1391">
          <cell r="B1391" t="str">
            <v>LDR 70-40 Silencer</v>
          </cell>
          <cell r="D1391" t="str">
            <v>208   Accessories Ventilation</v>
          </cell>
          <cell r="E1391" t="str">
            <v>20802   Silencers</v>
          </cell>
          <cell r="F1391" t="str">
            <v>LDR</v>
          </cell>
          <cell r="G1391">
            <v>487</v>
          </cell>
        </row>
        <row r="1392">
          <cell r="B1392" t="str">
            <v>LDR 80-50 Silencer</v>
          </cell>
          <cell r="D1392" t="str">
            <v>208   Accessories Ventilation</v>
          </cell>
          <cell r="E1392" t="str">
            <v>20802   Silencers</v>
          </cell>
          <cell r="F1392" t="str">
            <v>LDR</v>
          </cell>
          <cell r="G1392">
            <v>572</v>
          </cell>
        </row>
        <row r="1393">
          <cell r="B1393" t="str">
            <v>LDR-B 40-20 Silencer, baffle</v>
          </cell>
          <cell r="D1393" t="str">
            <v>208   Accessories Ventilation</v>
          </cell>
          <cell r="E1393" t="str">
            <v>20802   Silencers</v>
          </cell>
          <cell r="F1393" t="str">
            <v>LDR</v>
          </cell>
          <cell r="G1393">
            <v>1058</v>
          </cell>
        </row>
        <row r="1394">
          <cell r="B1394" t="str">
            <v>LDR-B 50-25 Silencer, baffle</v>
          </cell>
          <cell r="D1394" t="str">
            <v>208   Accessories Ventilation</v>
          </cell>
          <cell r="E1394" t="str">
            <v>20802   Silencers</v>
          </cell>
          <cell r="F1394" t="str">
            <v>LDR</v>
          </cell>
          <cell r="G1394">
            <v>1119</v>
          </cell>
        </row>
        <row r="1395">
          <cell r="B1395" t="str">
            <v>LDR-B 50-30 Silencer, baffle</v>
          </cell>
          <cell r="D1395" t="str">
            <v>208   Accessories Ventilation</v>
          </cell>
          <cell r="E1395" t="str">
            <v>20802   Silencers</v>
          </cell>
          <cell r="F1395" t="str">
            <v>LDR</v>
          </cell>
          <cell r="G1395">
            <v>1141</v>
          </cell>
        </row>
        <row r="1396">
          <cell r="B1396" t="str">
            <v>LDR-B 60-30 Silencer, baffle</v>
          </cell>
          <cell r="D1396" t="str">
            <v>208   Accessories Ventilation</v>
          </cell>
          <cell r="E1396" t="str">
            <v>20802   Silencers</v>
          </cell>
          <cell r="F1396" t="str">
            <v>LDR</v>
          </cell>
          <cell r="G1396">
            <v>1167</v>
          </cell>
        </row>
        <row r="1397">
          <cell r="B1397" t="str">
            <v>LDR-B 60-40 Silencer, baffle</v>
          </cell>
          <cell r="D1397" t="str">
            <v>208   Accessories Ventilation</v>
          </cell>
          <cell r="E1397" t="str">
            <v>20802   Silencers</v>
          </cell>
          <cell r="F1397" t="str">
            <v>LDR</v>
          </cell>
          <cell r="G1397">
            <v>1167</v>
          </cell>
        </row>
        <row r="1398">
          <cell r="B1398" t="str">
            <v>LDR-B 70-30 Silencer, baffle</v>
          </cell>
          <cell r="D1398" t="str">
            <v>208   Accessories Ventilation</v>
          </cell>
          <cell r="E1398" t="str">
            <v>20802   Silencers</v>
          </cell>
          <cell r="F1398" t="str">
            <v>LDR</v>
          </cell>
          <cell r="G1398">
            <v>1228</v>
          </cell>
        </row>
        <row r="1399">
          <cell r="B1399" t="str">
            <v>LDR-B 70-40 Silencer, baffle</v>
          </cell>
          <cell r="D1399" t="str">
            <v>208   Accessories Ventilation</v>
          </cell>
          <cell r="E1399" t="str">
            <v>20802   Silencers</v>
          </cell>
          <cell r="F1399" t="str">
            <v>LDR</v>
          </cell>
          <cell r="G1399">
            <v>1228</v>
          </cell>
        </row>
        <row r="1400">
          <cell r="B1400" t="str">
            <v>LDR-B 80-35 Silencer, baffle</v>
          </cell>
          <cell r="D1400" t="str">
            <v>208   Accessories Ventilation</v>
          </cell>
          <cell r="E1400" t="str">
            <v>20802   Silencers</v>
          </cell>
          <cell r="F1400" t="str">
            <v>LDR</v>
          </cell>
          <cell r="G1400">
            <v>1256</v>
          </cell>
        </row>
        <row r="1401">
          <cell r="B1401" t="str">
            <v>LDR-B 80-40 Silencer, baffle</v>
          </cell>
          <cell r="D1401" t="str">
            <v>208   Accessories Ventilation</v>
          </cell>
          <cell r="E1401" t="str">
            <v>20802   Silencers</v>
          </cell>
          <cell r="F1401" t="str">
            <v>LDR</v>
          </cell>
          <cell r="G1401">
            <v>1256</v>
          </cell>
        </row>
        <row r="1402">
          <cell r="B1402" t="str">
            <v>LDR-B 100-35 Silencer, baffle</v>
          </cell>
          <cell r="D1402" t="str">
            <v>208   Accessories Ventilation</v>
          </cell>
          <cell r="E1402" t="str">
            <v>20802   Silencers</v>
          </cell>
          <cell r="F1402" t="str">
            <v>LDR</v>
          </cell>
          <cell r="G1402">
            <v>1604</v>
          </cell>
        </row>
        <row r="1403">
          <cell r="B1403" t="str">
            <v>LDR-B 90-50 Silencer, baffle</v>
          </cell>
          <cell r="D1403" t="str">
            <v>208   Accessories Ventilation</v>
          </cell>
          <cell r="E1403" t="str">
            <v>20802   Silencers</v>
          </cell>
          <cell r="F1403" t="str">
            <v>LDR</v>
          </cell>
          <cell r="G1403">
            <v>1825</v>
          </cell>
        </row>
        <row r="1404">
          <cell r="B1404" t="str">
            <v>LDR-B 110-60 Silencer, baffle</v>
          </cell>
          <cell r="D1404" t="str">
            <v>208   Accessories Ventilation</v>
          </cell>
          <cell r="E1404" t="str">
            <v>20802   Silencers</v>
          </cell>
          <cell r="F1404" t="str">
            <v>LDR</v>
          </cell>
          <cell r="G1404">
            <v>2072</v>
          </cell>
        </row>
        <row r="1405">
          <cell r="B1405" t="str">
            <v>LDR-B 120-60 Silencer, baffle</v>
          </cell>
          <cell r="D1405" t="str">
            <v>208   Accessories Ventilation</v>
          </cell>
          <cell r="E1405" t="str">
            <v>20802   Silencers</v>
          </cell>
          <cell r="F1405" t="str">
            <v>LDR</v>
          </cell>
          <cell r="G1405">
            <v>2211</v>
          </cell>
        </row>
        <row r="1406">
          <cell r="B1406" t="str">
            <v>LDR 50-40 Silencer</v>
          </cell>
          <cell r="D1406" t="str">
            <v>208   Accessories Ventilation</v>
          </cell>
          <cell r="E1406" t="str">
            <v>20802   Silencers</v>
          </cell>
          <cell r="F1406" t="str">
            <v>LDR</v>
          </cell>
          <cell r="G1406">
            <v>397</v>
          </cell>
        </row>
        <row r="1407">
          <cell r="B1407" t="str">
            <v>LDR 80-40 Silencer</v>
          </cell>
          <cell r="D1407" t="str">
            <v>208   Accessories Ventilation</v>
          </cell>
          <cell r="E1407" t="str">
            <v>20802   Silencers</v>
          </cell>
          <cell r="F1407" t="str">
            <v>LDR</v>
          </cell>
          <cell r="G1407">
            <v>513</v>
          </cell>
        </row>
        <row r="1408">
          <cell r="B1408" t="str">
            <v>LDR-B 50-40 Silencer, baffle</v>
          </cell>
          <cell r="D1408" t="str">
            <v>208   Accessories Ventilation</v>
          </cell>
          <cell r="E1408" t="str">
            <v>20802   Silencers</v>
          </cell>
          <cell r="F1408" t="str">
            <v>LDR</v>
          </cell>
          <cell r="G1408">
            <v>1151</v>
          </cell>
        </row>
        <row r="1409">
          <cell r="B1409" t="str">
            <v>LDR 70-30 Silencer</v>
          </cell>
          <cell r="D1409" t="str">
            <v>208   Accessories Ventilation</v>
          </cell>
          <cell r="E1409" t="str">
            <v>20802   Silencers</v>
          </cell>
          <cell r="F1409" t="str">
            <v>LDR</v>
          </cell>
          <cell r="G1409">
            <v>423</v>
          </cell>
        </row>
        <row r="1410">
          <cell r="B1410" t="str">
            <v>LDR 90-30 Silencer</v>
          </cell>
          <cell r="D1410" t="str">
            <v>208   Accessories Ventilation</v>
          </cell>
          <cell r="E1410" t="str">
            <v>20802   Silencers</v>
          </cell>
          <cell r="F1410" t="str">
            <v>LDR</v>
          </cell>
          <cell r="G1410">
            <v>440</v>
          </cell>
        </row>
        <row r="1411">
          <cell r="B1411" t="str">
            <v>LDR 110-30 Silencer</v>
          </cell>
          <cell r="D1411" t="str">
            <v>208   Accessories Ventilation</v>
          </cell>
          <cell r="E1411" t="str">
            <v>20802   Silencers</v>
          </cell>
          <cell r="F1411" t="str">
            <v>LDR</v>
          </cell>
          <cell r="G1411">
            <v>675</v>
          </cell>
        </row>
        <row r="1412">
          <cell r="B1412" t="str">
            <v>LDR 120-50 Silencer</v>
          </cell>
          <cell r="D1412" t="str">
            <v>208   Accessories Ventilation</v>
          </cell>
          <cell r="E1412" t="str">
            <v>20802   Silencers</v>
          </cell>
          <cell r="F1412" t="str">
            <v>LDR</v>
          </cell>
          <cell r="G1412">
            <v>702</v>
          </cell>
        </row>
        <row r="1413">
          <cell r="B1413" t="str">
            <v>FFK 30-15 Filter cassette rect</v>
          </cell>
          <cell r="D1413" t="str">
            <v>208   Accessories Ventilation</v>
          </cell>
          <cell r="E1413" t="str">
            <v>20803   Filter cassettes</v>
          </cell>
          <cell r="F1413" t="str">
            <v>FFK</v>
          </cell>
          <cell r="G1413">
            <v>214</v>
          </cell>
        </row>
        <row r="1414">
          <cell r="B1414" t="str">
            <v>FFK 40-20 Filter cassette rect</v>
          </cell>
          <cell r="D1414" t="str">
            <v>208   Accessories Ventilation</v>
          </cell>
          <cell r="E1414" t="str">
            <v>20803   Filter cassettes</v>
          </cell>
          <cell r="F1414" t="str">
            <v>FFK</v>
          </cell>
          <cell r="G1414">
            <v>226</v>
          </cell>
        </row>
        <row r="1415">
          <cell r="B1415" t="str">
            <v>FFK 50-25 Filter cassette rect</v>
          </cell>
          <cell r="D1415" t="str">
            <v>208   Accessories Ventilation</v>
          </cell>
          <cell r="E1415" t="str">
            <v>20803   Filter cassettes</v>
          </cell>
          <cell r="F1415" t="str">
            <v>FFK</v>
          </cell>
          <cell r="G1415">
            <v>241</v>
          </cell>
        </row>
        <row r="1416">
          <cell r="B1416" t="str">
            <v>FFK 50-30 Filter cassette rect</v>
          </cell>
          <cell r="D1416" t="str">
            <v>208   Accessories Ventilation</v>
          </cell>
          <cell r="E1416" t="str">
            <v>20803   Filter cassettes</v>
          </cell>
          <cell r="F1416" t="str">
            <v>FFK</v>
          </cell>
          <cell r="G1416">
            <v>276</v>
          </cell>
        </row>
        <row r="1417">
          <cell r="B1417" t="str">
            <v>FFK 60-30 Filter cassette rect</v>
          </cell>
          <cell r="D1417" t="str">
            <v>208   Accessories Ventilation</v>
          </cell>
          <cell r="E1417" t="str">
            <v>20803   Filter cassettes</v>
          </cell>
          <cell r="F1417" t="str">
            <v>FFK</v>
          </cell>
          <cell r="G1417">
            <v>293</v>
          </cell>
        </row>
        <row r="1418">
          <cell r="B1418" t="str">
            <v>FFK 60-35 Filter cassette rect</v>
          </cell>
          <cell r="D1418" t="str">
            <v>208   Accessories Ventilation</v>
          </cell>
          <cell r="E1418" t="str">
            <v>20803   Filter cassettes</v>
          </cell>
          <cell r="F1418" t="str">
            <v>FFK</v>
          </cell>
          <cell r="G1418">
            <v>330</v>
          </cell>
        </row>
        <row r="1419">
          <cell r="B1419" t="str">
            <v>FFK 70-40 Filter cassette rect</v>
          </cell>
          <cell r="D1419" t="str">
            <v>208   Accessories Ventilation</v>
          </cell>
          <cell r="E1419" t="str">
            <v>20803   Filter cassettes</v>
          </cell>
          <cell r="F1419" t="str">
            <v>FFK</v>
          </cell>
          <cell r="G1419">
            <v>445</v>
          </cell>
        </row>
        <row r="1420">
          <cell r="B1420" t="str">
            <v>FFK 80-50 filter cassette</v>
          </cell>
          <cell r="D1420" t="str">
            <v>208   Accessories Ventilation</v>
          </cell>
          <cell r="E1420" t="str">
            <v>20803   Filter cassettes</v>
          </cell>
          <cell r="F1420" t="str">
            <v>FFK</v>
          </cell>
          <cell r="G1420">
            <v>480</v>
          </cell>
        </row>
        <row r="1421">
          <cell r="B1421" t="str">
            <v>FFK 100-50 filter cassette</v>
          </cell>
          <cell r="D1421" t="str">
            <v>208   Accessories Ventilation</v>
          </cell>
          <cell r="E1421" t="str">
            <v>20803   Filter cassettes</v>
          </cell>
          <cell r="F1421" t="str">
            <v>FFK</v>
          </cell>
          <cell r="G1421">
            <v>524</v>
          </cell>
        </row>
        <row r="1422">
          <cell r="B1422" t="str">
            <v>FFK 50-40 Filter cassette rect</v>
          </cell>
          <cell r="D1422" t="str">
            <v>208   Accessories Ventilation</v>
          </cell>
          <cell r="E1422" t="str">
            <v>20803   Filter cassettes</v>
          </cell>
          <cell r="F1422" t="str">
            <v>FFK</v>
          </cell>
          <cell r="G1422">
            <v>420</v>
          </cell>
        </row>
        <row r="1423">
          <cell r="B1423" t="str">
            <v>FFK 70-30 Filter cassette rect</v>
          </cell>
          <cell r="D1423" t="str">
            <v>208   Accessories Ventilation</v>
          </cell>
          <cell r="E1423" t="str">
            <v>20803   Filter cassettes</v>
          </cell>
          <cell r="F1423" t="str">
            <v>FFK</v>
          </cell>
          <cell r="G1423">
            <v>425</v>
          </cell>
        </row>
        <row r="1424">
          <cell r="B1424" t="str">
            <v>FFK 80-40 Filter cassette rect</v>
          </cell>
          <cell r="D1424" t="str">
            <v>208   Accessories Ventilation</v>
          </cell>
          <cell r="E1424" t="str">
            <v>20803   Filter cassettes</v>
          </cell>
          <cell r="F1424" t="str">
            <v>FFK</v>
          </cell>
          <cell r="G1424">
            <v>475</v>
          </cell>
        </row>
        <row r="1425">
          <cell r="B1425" t="str">
            <v>FFK 120-50 Filter cassette rec</v>
          </cell>
          <cell r="D1425" t="str">
            <v>208   Accessories Ventilation</v>
          </cell>
          <cell r="E1425" t="str">
            <v>20803   Filter cassettes</v>
          </cell>
          <cell r="F1425" t="str">
            <v>FFK</v>
          </cell>
          <cell r="G1425">
            <v>652</v>
          </cell>
        </row>
        <row r="1426">
          <cell r="B1426" t="str">
            <v>FFR 100 Filter cassette</v>
          </cell>
          <cell r="D1426" t="str">
            <v>208   Accessories Ventilation</v>
          </cell>
          <cell r="E1426" t="str">
            <v>20803   Filter cassettes</v>
          </cell>
          <cell r="F1426" t="str">
            <v>FFR</v>
          </cell>
          <cell r="G1426">
            <v>125</v>
          </cell>
        </row>
        <row r="1427">
          <cell r="B1427" t="str">
            <v>FFR 125 Filter cassette</v>
          </cell>
          <cell r="D1427" t="str">
            <v>208   Accessories Ventilation</v>
          </cell>
          <cell r="E1427" t="str">
            <v>20803   Filter cassettes</v>
          </cell>
          <cell r="F1427" t="str">
            <v>FFR</v>
          </cell>
          <cell r="G1427">
            <v>128</v>
          </cell>
        </row>
        <row r="1428">
          <cell r="B1428" t="str">
            <v>FFR 150 Filter cassette</v>
          </cell>
          <cell r="D1428" t="str">
            <v>208   Accessories Ventilation</v>
          </cell>
          <cell r="E1428" t="str">
            <v>20803   Filter cassettes</v>
          </cell>
          <cell r="F1428" t="str">
            <v>FFR</v>
          </cell>
          <cell r="G1428">
            <v>135</v>
          </cell>
        </row>
        <row r="1429">
          <cell r="B1429" t="str">
            <v>FFR 160 Filter cassette</v>
          </cell>
          <cell r="D1429" t="str">
            <v>208   Accessories Ventilation</v>
          </cell>
          <cell r="E1429" t="str">
            <v>20803   Filter cassettes</v>
          </cell>
          <cell r="F1429" t="str">
            <v>FFR</v>
          </cell>
          <cell r="G1429">
            <v>142</v>
          </cell>
        </row>
        <row r="1430">
          <cell r="B1430" t="str">
            <v>FFR 200 Filter cassette</v>
          </cell>
          <cell r="D1430" t="str">
            <v>208   Accessories Ventilation</v>
          </cell>
          <cell r="E1430" t="str">
            <v>20803   Filter cassettes</v>
          </cell>
          <cell r="F1430" t="str">
            <v>FFR</v>
          </cell>
          <cell r="G1430">
            <v>156</v>
          </cell>
        </row>
        <row r="1431">
          <cell r="B1431" t="str">
            <v>FFR 250 Filter cassette</v>
          </cell>
          <cell r="D1431" t="str">
            <v>208   Accessories Ventilation</v>
          </cell>
          <cell r="E1431" t="str">
            <v>20803   Filter cassettes</v>
          </cell>
          <cell r="F1431" t="str">
            <v>FFR</v>
          </cell>
          <cell r="G1431">
            <v>195</v>
          </cell>
        </row>
        <row r="1432">
          <cell r="B1432" t="str">
            <v>FFR 315 Filter cassette</v>
          </cell>
          <cell r="D1432" t="str">
            <v>208   Accessories Ventilation</v>
          </cell>
          <cell r="E1432" t="str">
            <v>20803   Filter cassettes</v>
          </cell>
          <cell r="F1432" t="str">
            <v>FFR</v>
          </cell>
          <cell r="G1432">
            <v>213</v>
          </cell>
        </row>
        <row r="1433">
          <cell r="B1433" t="str">
            <v>FFR 355 Filter cassette</v>
          </cell>
          <cell r="D1433" t="str">
            <v>208   Accessories Ventilation</v>
          </cell>
          <cell r="E1433" t="str">
            <v>20803   Filter cassettes</v>
          </cell>
          <cell r="F1433" t="str">
            <v>FFR</v>
          </cell>
          <cell r="G1433">
            <v>265</v>
          </cell>
        </row>
        <row r="1434">
          <cell r="B1434" t="str">
            <v>FFR 400 Filter cassette</v>
          </cell>
          <cell r="D1434" t="str">
            <v>208   Accessories Ventilation</v>
          </cell>
          <cell r="E1434" t="str">
            <v>20803   Filter cassettes</v>
          </cell>
          <cell r="F1434" t="str">
            <v>FFR</v>
          </cell>
          <cell r="G1434">
            <v>296</v>
          </cell>
        </row>
        <row r="1435">
          <cell r="B1435" t="str">
            <v>FGR 100 Filter cassette</v>
          </cell>
          <cell r="D1435" t="str">
            <v>208   Accessories Ventilation</v>
          </cell>
          <cell r="E1435" t="str">
            <v>20803   Filter cassettes</v>
          </cell>
          <cell r="F1435" t="str">
            <v>FGR</v>
          </cell>
          <cell r="G1435">
            <v>78</v>
          </cell>
        </row>
        <row r="1436">
          <cell r="B1436" t="str">
            <v>FGR 125 Filter cassette</v>
          </cell>
          <cell r="D1436" t="str">
            <v>208   Accessories Ventilation</v>
          </cell>
          <cell r="E1436" t="str">
            <v>20803   Filter cassettes</v>
          </cell>
          <cell r="F1436" t="str">
            <v>FGR</v>
          </cell>
          <cell r="G1436">
            <v>80</v>
          </cell>
        </row>
        <row r="1437">
          <cell r="B1437" t="str">
            <v>FGR 150 Filter cassette</v>
          </cell>
          <cell r="D1437" t="str">
            <v>208   Accessories Ventilation</v>
          </cell>
          <cell r="E1437" t="str">
            <v>20803   Filter cassettes</v>
          </cell>
          <cell r="F1437" t="str">
            <v>FGR</v>
          </cell>
          <cell r="G1437">
            <v>90</v>
          </cell>
        </row>
        <row r="1438">
          <cell r="B1438" t="str">
            <v>FGR 160 Filter cassette</v>
          </cell>
          <cell r="D1438" t="str">
            <v>208   Accessories Ventilation</v>
          </cell>
          <cell r="E1438" t="str">
            <v>20803   Filter cassettes</v>
          </cell>
          <cell r="F1438" t="str">
            <v>FGR</v>
          </cell>
          <cell r="G1438">
            <v>95</v>
          </cell>
        </row>
        <row r="1439">
          <cell r="B1439" t="str">
            <v>FGR 200 Filter cassette</v>
          </cell>
          <cell r="D1439" t="str">
            <v>208   Accessories Ventilation</v>
          </cell>
          <cell r="E1439" t="str">
            <v>20803   Filter cassettes</v>
          </cell>
          <cell r="F1439" t="str">
            <v>FGR</v>
          </cell>
          <cell r="G1439">
            <v>96</v>
          </cell>
        </row>
        <row r="1440">
          <cell r="B1440" t="str">
            <v>FGR 250 Filter cassette</v>
          </cell>
          <cell r="D1440" t="str">
            <v>208   Accessories Ventilation</v>
          </cell>
          <cell r="E1440" t="str">
            <v>20803   Filter cassettes</v>
          </cell>
          <cell r="F1440" t="str">
            <v>FGR</v>
          </cell>
          <cell r="G1440">
            <v>105</v>
          </cell>
        </row>
        <row r="1441">
          <cell r="B1441" t="str">
            <v>FGR 315 Filter cassette</v>
          </cell>
          <cell r="D1441" t="str">
            <v>208   Accessories Ventilation</v>
          </cell>
          <cell r="E1441" t="str">
            <v>20803   Filter cassettes</v>
          </cell>
          <cell r="F1441" t="str">
            <v>FGR</v>
          </cell>
          <cell r="G1441">
            <v>146</v>
          </cell>
        </row>
        <row r="1442">
          <cell r="B1442" t="str">
            <v>FGR 355 Filter cassette</v>
          </cell>
          <cell r="D1442" t="str">
            <v>208   Accessories Ventilation</v>
          </cell>
          <cell r="E1442" t="str">
            <v>20803   Filter cassettes</v>
          </cell>
          <cell r="F1442" t="str">
            <v>FGR</v>
          </cell>
          <cell r="G1442">
            <v>175</v>
          </cell>
        </row>
        <row r="1443">
          <cell r="B1443" t="str">
            <v>FGR 400 Filter cassette</v>
          </cell>
          <cell r="D1443" t="str">
            <v>208   Accessories Ventilation</v>
          </cell>
          <cell r="E1443" t="str">
            <v>20803   Filter cassettes</v>
          </cell>
          <cell r="F1443" t="str">
            <v>FGR</v>
          </cell>
          <cell r="G1443">
            <v>187</v>
          </cell>
        </row>
        <row r="1444">
          <cell r="B1444" t="str">
            <v>FDG 560</v>
          </cell>
          <cell r="D1444" t="str">
            <v>208   Accessories Ventilation</v>
          </cell>
          <cell r="E1444" t="str">
            <v>20804   Roof Hoods &amp; Curbs</v>
          </cell>
          <cell r="F1444" t="str">
            <v>FDG</v>
          </cell>
          <cell r="G1444">
            <v>573</v>
          </cell>
        </row>
        <row r="1445">
          <cell r="B1445" t="str">
            <v>FDG 630 flat roof socket</v>
          </cell>
          <cell r="D1445" t="str">
            <v>208   Accessories Ventilation</v>
          </cell>
          <cell r="E1445" t="str">
            <v>20804   Roof Hoods &amp; Curbs</v>
          </cell>
          <cell r="F1445" t="str">
            <v>FDG</v>
          </cell>
          <cell r="G1445">
            <v>572</v>
          </cell>
        </row>
        <row r="1446">
          <cell r="B1446" t="str">
            <v>FDG 800-1000</v>
          </cell>
          <cell r="D1446" t="str">
            <v>208   Accessories Ventilation</v>
          </cell>
          <cell r="E1446" t="str">
            <v>20804   Roof Hoods &amp; Curbs</v>
          </cell>
          <cell r="F1446" t="str">
            <v>FDG</v>
          </cell>
          <cell r="G1446">
            <v>790</v>
          </cell>
        </row>
        <row r="1447">
          <cell r="B1447" t="str">
            <v>FDGE 560 roof socket</v>
          </cell>
          <cell r="D1447" t="str">
            <v>208   Accessories Ventilation</v>
          </cell>
          <cell r="E1447" t="str">
            <v>20804   Roof Hoods &amp; Curbs</v>
          </cell>
          <cell r="F1447" t="str">
            <v>FDGE</v>
          </cell>
          <cell r="G1447">
            <v>1053</v>
          </cell>
        </row>
        <row r="1448">
          <cell r="B1448" t="str">
            <v>FDGE 630 roof socket</v>
          </cell>
          <cell r="D1448" t="str">
            <v>208   Accessories Ventilation</v>
          </cell>
          <cell r="E1448" t="str">
            <v>20804   Roof Hoods &amp; Curbs</v>
          </cell>
          <cell r="F1448" t="str">
            <v>FDGE</v>
          </cell>
          <cell r="G1448">
            <v>1092</v>
          </cell>
        </row>
        <row r="1449">
          <cell r="B1449" t="str">
            <v>FDGE 800-1000 roof socket</v>
          </cell>
          <cell r="D1449" t="str">
            <v>208   Accessories Ventilation</v>
          </cell>
          <cell r="E1449" t="str">
            <v>20804   Roof Hoods &amp; Curbs</v>
          </cell>
          <cell r="F1449" t="str">
            <v>FDGE</v>
          </cell>
          <cell r="G1449">
            <v>1382</v>
          </cell>
        </row>
        <row r="1450">
          <cell r="B1450" t="str">
            <v>LGH 355/400 roof cowl</v>
          </cell>
          <cell r="D1450" t="str">
            <v>208   Accessories Ventilation</v>
          </cell>
          <cell r="E1450" t="str">
            <v>20804   Roof Hoods &amp; Curbs</v>
          </cell>
          <cell r="F1450" t="str">
            <v>LGH</v>
          </cell>
          <cell r="G1450">
            <v>603</v>
          </cell>
        </row>
        <row r="1451">
          <cell r="B1451" t="str">
            <v>LGH 450-500 roof cowl</v>
          </cell>
          <cell r="D1451" t="str">
            <v>208   Accessories Ventilation</v>
          </cell>
          <cell r="E1451" t="str">
            <v>20804   Roof Hoods &amp; Curbs</v>
          </cell>
          <cell r="F1451" t="str">
            <v>LGH</v>
          </cell>
          <cell r="G1451">
            <v>766</v>
          </cell>
        </row>
        <row r="1452">
          <cell r="B1452" t="str">
            <v>LGH 560/630 roof cowl</v>
          </cell>
          <cell r="D1452" t="str">
            <v>208   Accessories Ventilation</v>
          </cell>
          <cell r="E1452" t="str">
            <v>20804   Roof Hoods &amp; Curbs</v>
          </cell>
          <cell r="F1452" t="str">
            <v>LGH</v>
          </cell>
          <cell r="G1452">
            <v>1045</v>
          </cell>
        </row>
        <row r="1453">
          <cell r="B1453" t="str">
            <v>LGH 710 roof cowl</v>
          </cell>
          <cell r="D1453" t="str">
            <v>208   Accessories Ventilation</v>
          </cell>
          <cell r="E1453" t="str">
            <v>20804   Roof Hoods &amp; Curbs</v>
          </cell>
          <cell r="F1453" t="str">
            <v>LGH</v>
          </cell>
          <cell r="G1453">
            <v>1405</v>
          </cell>
        </row>
        <row r="1454">
          <cell r="B1454" t="str">
            <v>LGV 310/311 roof cowl</v>
          </cell>
          <cell r="D1454" t="str">
            <v>208   Accessories Ventilation</v>
          </cell>
          <cell r="E1454" t="str">
            <v>20804   Roof Hoods &amp; Curbs</v>
          </cell>
          <cell r="F1454" t="str">
            <v>LGV</v>
          </cell>
          <cell r="G1454">
            <v>423</v>
          </cell>
        </row>
        <row r="1455">
          <cell r="B1455" t="str">
            <v>LGV 355/400 roof cowl</v>
          </cell>
          <cell r="D1455" t="str">
            <v>208   Accessories Ventilation</v>
          </cell>
          <cell r="E1455" t="str">
            <v>20804   Roof Hoods &amp; Curbs</v>
          </cell>
          <cell r="F1455" t="str">
            <v>LGV</v>
          </cell>
          <cell r="G1455">
            <v>561</v>
          </cell>
        </row>
        <row r="1456">
          <cell r="B1456" t="str">
            <v>LGV 450-500 roof cowl</v>
          </cell>
          <cell r="D1456" t="str">
            <v>208   Accessories Ventilation</v>
          </cell>
          <cell r="E1456" t="str">
            <v>20804   Roof Hoods &amp; Curbs</v>
          </cell>
          <cell r="F1456" t="str">
            <v>LGV</v>
          </cell>
          <cell r="G1456">
            <v>837</v>
          </cell>
        </row>
        <row r="1457">
          <cell r="B1457" t="str">
            <v>LGV 560/630 roof cowl</v>
          </cell>
          <cell r="D1457" t="str">
            <v>208   Accessories Ventilation</v>
          </cell>
          <cell r="E1457" t="str">
            <v>20804   Roof Hoods &amp; Curbs</v>
          </cell>
          <cell r="F1457" t="str">
            <v>LGV</v>
          </cell>
          <cell r="G1457">
            <v>1139</v>
          </cell>
        </row>
        <row r="1458">
          <cell r="B1458" t="str">
            <v>LGV 710 roof cowl</v>
          </cell>
          <cell r="D1458" t="str">
            <v>208   Accessories Ventilation</v>
          </cell>
          <cell r="E1458" t="str">
            <v>20804   Roof Hoods &amp; Curbs</v>
          </cell>
          <cell r="F1458" t="str">
            <v>LGV</v>
          </cell>
          <cell r="G1458">
            <v>1673</v>
          </cell>
        </row>
        <row r="1459">
          <cell r="B1459" t="str">
            <v>LGV 800/900 roof cowl</v>
          </cell>
          <cell r="D1459" t="str">
            <v>208   Accessories Ventilation</v>
          </cell>
          <cell r="E1459" t="str">
            <v>20804   Roof Hoods &amp; Curbs</v>
          </cell>
          <cell r="F1459" t="str">
            <v>LGV</v>
          </cell>
          <cell r="G1459">
            <v>4985</v>
          </cell>
        </row>
        <row r="1460">
          <cell r="B1460" t="str">
            <v>LGV 190/225 roof cowl</v>
          </cell>
          <cell r="D1460" t="str">
            <v>208   Accessories Ventilation</v>
          </cell>
          <cell r="E1460" t="str">
            <v>20804   Roof Hoods &amp; Curbs</v>
          </cell>
          <cell r="F1460" t="str">
            <v>LGV</v>
          </cell>
          <cell r="G1460">
            <v>264</v>
          </cell>
        </row>
        <row r="1461">
          <cell r="B1461" t="str">
            <v>SSG 560 socket silencer</v>
          </cell>
          <cell r="D1461" t="str">
            <v>208   Accessories Ventilation</v>
          </cell>
          <cell r="E1461" t="str">
            <v>20804   Roof Hoods &amp; Curbs</v>
          </cell>
          <cell r="F1461" t="str">
            <v>SSG</v>
          </cell>
          <cell r="G1461">
            <v>996</v>
          </cell>
        </row>
        <row r="1462">
          <cell r="B1462" t="str">
            <v>SSG 630 socket silencer</v>
          </cell>
          <cell r="D1462" t="str">
            <v>208   Accessories Ventilation</v>
          </cell>
          <cell r="E1462" t="str">
            <v>20804   Roof Hoods &amp; Curbs</v>
          </cell>
          <cell r="F1462" t="str">
            <v>SSG</v>
          </cell>
          <cell r="G1462">
            <v>1285</v>
          </cell>
        </row>
        <row r="1463">
          <cell r="B1463" t="str">
            <v>SSG 800-1000</v>
          </cell>
          <cell r="D1463" t="str">
            <v>208   Accessories Ventilation</v>
          </cell>
          <cell r="E1463" t="str">
            <v>20804   Roof Hoods &amp; Curbs</v>
          </cell>
          <cell r="F1463" t="str">
            <v>SSG</v>
          </cell>
          <cell r="G1463">
            <v>1732</v>
          </cell>
        </row>
        <row r="1464">
          <cell r="B1464" t="str">
            <v>SSGE 560 socket silencer</v>
          </cell>
          <cell r="D1464" t="str">
            <v>208   Accessories Ventilation</v>
          </cell>
          <cell r="E1464" t="str">
            <v>20804   Roof Hoods &amp; Curbs</v>
          </cell>
          <cell r="F1464" t="str">
            <v>SSGE</v>
          </cell>
          <cell r="G1464">
            <v>1327</v>
          </cell>
        </row>
        <row r="1465">
          <cell r="B1465" t="str">
            <v>SSGE 630 socket silencer</v>
          </cell>
          <cell r="D1465" t="str">
            <v>208   Accessories Ventilation</v>
          </cell>
          <cell r="E1465" t="str">
            <v>20804   Roof Hoods &amp; Curbs</v>
          </cell>
          <cell r="F1465" t="str">
            <v>SSGE</v>
          </cell>
          <cell r="G1465">
            <v>1508</v>
          </cell>
        </row>
        <row r="1466">
          <cell r="B1466" t="str">
            <v>SSGE 800-1000 socket silencer</v>
          </cell>
          <cell r="D1466" t="str">
            <v>208   Accessories Ventilation</v>
          </cell>
          <cell r="E1466" t="str">
            <v>20804   Roof Hoods &amp; Curbs</v>
          </cell>
          <cell r="F1466" t="str">
            <v>SSGE</v>
          </cell>
          <cell r="G1466">
            <v>1883</v>
          </cell>
        </row>
        <row r="1467">
          <cell r="B1467" t="str">
            <v>TG 400-800 Roof curb</v>
          </cell>
          <cell r="D1467" t="str">
            <v>208   Accessories Ventilation</v>
          </cell>
          <cell r="E1467" t="str">
            <v>20804   Roof Hoods &amp; Curbs</v>
          </cell>
          <cell r="F1467" t="str">
            <v>TG</v>
          </cell>
          <cell r="G1467">
            <v>491</v>
          </cell>
        </row>
        <row r="1468">
          <cell r="B1468" t="str">
            <v>TG 540-1230 Roof curb</v>
          </cell>
          <cell r="D1468" t="str">
            <v>208   Accessories Ventilation</v>
          </cell>
          <cell r="E1468" t="str">
            <v>20804   Roof Hoods &amp; Curbs</v>
          </cell>
          <cell r="F1468" t="str">
            <v>TG</v>
          </cell>
          <cell r="G1468">
            <v>732</v>
          </cell>
        </row>
        <row r="1469">
          <cell r="B1469" t="str">
            <v>TG 540-800 Roof curb</v>
          </cell>
          <cell r="D1469" t="str">
            <v>208   Accessories Ventilation</v>
          </cell>
          <cell r="E1469" t="str">
            <v>20804   Roof Hoods &amp; Curbs</v>
          </cell>
          <cell r="F1469" t="str">
            <v>TG</v>
          </cell>
          <cell r="G1469">
            <v>583</v>
          </cell>
        </row>
        <row r="1470">
          <cell r="B1470" t="str">
            <v>TG 640-1230 Roof curb</v>
          </cell>
          <cell r="D1470" t="str">
            <v>208   Accessories Ventilation</v>
          </cell>
          <cell r="E1470" t="str">
            <v>20804   Roof Hoods &amp; Curbs</v>
          </cell>
          <cell r="F1470" t="str">
            <v>TG</v>
          </cell>
          <cell r="G1470">
            <v>845</v>
          </cell>
        </row>
        <row r="1471">
          <cell r="B1471" t="str">
            <v>TG 640-800 Roof curb</v>
          </cell>
          <cell r="D1471" t="str">
            <v>208   Accessories Ventilation</v>
          </cell>
          <cell r="E1471" t="str">
            <v>20804   Roof Hoods &amp; Curbs</v>
          </cell>
          <cell r="F1471" t="str">
            <v>TG</v>
          </cell>
          <cell r="G1471">
            <v>670</v>
          </cell>
        </row>
        <row r="1472">
          <cell r="B1472" t="str">
            <v>TG 1140-800 Roof Curb</v>
          </cell>
          <cell r="D1472" t="str">
            <v>208   Accessories Ventilation</v>
          </cell>
          <cell r="E1472" t="str">
            <v>20804   Roof Hoods &amp; Curbs</v>
          </cell>
          <cell r="F1472" t="str">
            <v>TG</v>
          </cell>
          <cell r="G1472">
            <v>1469</v>
          </cell>
        </row>
        <row r="1473">
          <cell r="B1473" t="str">
            <v>TG 540-800 A60 Roof Curb</v>
          </cell>
          <cell r="D1473" t="str">
            <v>208   Accessories Ventilation</v>
          </cell>
          <cell r="E1473" t="str">
            <v>20804   Roof Hoods &amp; Curbs</v>
          </cell>
          <cell r="F1473" t="str">
            <v>TG</v>
          </cell>
          <cell r="G1473">
            <v>1050</v>
          </cell>
        </row>
        <row r="1474">
          <cell r="B1474" t="str">
            <v>TG 640-800 A60 Roof Curb</v>
          </cell>
          <cell r="D1474" t="str">
            <v>208   Accessories Ventilation</v>
          </cell>
          <cell r="E1474" t="str">
            <v>20804   Roof Hoods &amp; Curbs</v>
          </cell>
          <cell r="F1474" t="str">
            <v>TG</v>
          </cell>
          <cell r="G1474">
            <v>1100</v>
          </cell>
        </row>
        <row r="1475">
          <cell r="B1475" t="str">
            <v>TG 740-1200 Roof Curb</v>
          </cell>
          <cell r="D1475" t="str">
            <v>208   Accessories Ventilation</v>
          </cell>
          <cell r="E1475" t="str">
            <v>20804   Roof Hoods &amp; Curbs</v>
          </cell>
          <cell r="F1475" t="str">
            <v>TG</v>
          </cell>
          <cell r="G1475">
            <v>1276</v>
          </cell>
        </row>
        <row r="1476">
          <cell r="B1476" t="str">
            <v>TG 740-1230 A60 Roof Curb</v>
          </cell>
          <cell r="D1476" t="str">
            <v>208   Accessories Ventilation</v>
          </cell>
          <cell r="E1476" t="str">
            <v>20804   Roof Hoods &amp; Curbs</v>
          </cell>
          <cell r="F1476" t="str">
            <v>TG</v>
          </cell>
          <cell r="G1476">
            <v>1350</v>
          </cell>
        </row>
        <row r="1477">
          <cell r="B1477" t="str">
            <v>TG 940-1200 Roof Curb</v>
          </cell>
          <cell r="D1477" t="str">
            <v>208   Accessories Ventilation</v>
          </cell>
          <cell r="E1477" t="str">
            <v>20804   Roof Hoods &amp; Curbs</v>
          </cell>
          <cell r="F1477" t="str">
            <v>TG</v>
          </cell>
          <cell r="G1477">
            <v>1290</v>
          </cell>
        </row>
        <row r="1478">
          <cell r="B1478" t="str">
            <v>TG 940-1200 A60 Roof Curb</v>
          </cell>
          <cell r="D1478" t="str">
            <v>208   Accessories Ventilation</v>
          </cell>
          <cell r="E1478" t="str">
            <v>20804   Roof Hoods &amp; Curbs</v>
          </cell>
          <cell r="F1478" t="str">
            <v>TG</v>
          </cell>
          <cell r="G1478">
            <v>1500</v>
          </cell>
        </row>
        <row r="1479">
          <cell r="B1479" t="str">
            <v>TG 300-800 Roof curb</v>
          </cell>
          <cell r="D1479" t="str">
            <v>208   Accessories Ventilation</v>
          </cell>
          <cell r="E1479" t="str">
            <v>20804   Roof Hoods &amp; Curbs</v>
          </cell>
          <cell r="F1479" t="str">
            <v>TG</v>
          </cell>
          <cell r="G1479">
            <v>453</v>
          </cell>
        </row>
        <row r="1480">
          <cell r="B1480" t="str">
            <v>TOS 125-160 Roof curb Black</v>
          </cell>
          <cell r="D1480" t="str">
            <v>208   Accessories Ventilation</v>
          </cell>
          <cell r="E1480" t="str">
            <v>20804   Roof Hoods &amp; Curbs</v>
          </cell>
          <cell r="F1480" t="str">
            <v>TOS</v>
          </cell>
          <cell r="G1480">
            <v>301</v>
          </cell>
        </row>
        <row r="1481">
          <cell r="B1481" t="str">
            <v>TOS 200-315 Roof curb Black</v>
          </cell>
          <cell r="D1481" t="str">
            <v>208   Accessories Ventilation</v>
          </cell>
          <cell r="E1481" t="str">
            <v>20804   Roof Hoods &amp; Curbs</v>
          </cell>
          <cell r="F1481" t="str">
            <v>TOS</v>
          </cell>
          <cell r="G1481">
            <v>389</v>
          </cell>
        </row>
        <row r="1482">
          <cell r="B1482" t="str">
            <v>TUB/TUS 160-315 Seal metal</v>
          </cell>
          <cell r="D1482" t="str">
            <v>208   Accessories Ventilation</v>
          </cell>
          <cell r="E1482" t="str">
            <v>20804   Roof Hoods &amp; Curbs</v>
          </cell>
          <cell r="F1482" t="str">
            <v>TUB</v>
          </cell>
          <cell r="G1482">
            <v>35</v>
          </cell>
        </row>
        <row r="1483">
          <cell r="B1483" t="str">
            <v>BFK 40-20 ePM1 60% Filter</v>
          </cell>
          <cell r="D1483" t="str">
            <v>208   Accessories Ventilation</v>
          </cell>
          <cell r="E1483" t="str">
            <v>20812   Filters for fans</v>
          </cell>
          <cell r="F1483" t="str">
            <v>BFK</v>
          </cell>
          <cell r="G1483">
            <v>54</v>
          </cell>
        </row>
        <row r="1484">
          <cell r="B1484" t="str">
            <v>BFK 40-20 Filter Coarse 70%</v>
          </cell>
          <cell r="D1484" t="str">
            <v>208   Accessories Ventilation</v>
          </cell>
          <cell r="E1484" t="str">
            <v>20812   Filters for fans</v>
          </cell>
          <cell r="F1484" t="str">
            <v>BFK</v>
          </cell>
          <cell r="G1484">
            <v>42</v>
          </cell>
        </row>
        <row r="1485">
          <cell r="B1485" t="str">
            <v>BFK 50-25 Filter Coarse 70%</v>
          </cell>
          <cell r="D1485" t="str">
            <v>208   Accessories Ventilation</v>
          </cell>
          <cell r="E1485" t="str">
            <v>20812   Filters for fans</v>
          </cell>
          <cell r="F1485" t="str">
            <v>BFK</v>
          </cell>
          <cell r="G1485">
            <v>43</v>
          </cell>
        </row>
        <row r="1486">
          <cell r="B1486" t="str">
            <v>BFK 50-30 Filter Coarse 70%</v>
          </cell>
          <cell r="D1486" t="str">
            <v>208   Accessories Ventilation</v>
          </cell>
          <cell r="E1486" t="str">
            <v>20812   Filters for fans</v>
          </cell>
          <cell r="F1486" t="str">
            <v>BFK</v>
          </cell>
          <cell r="G1486">
            <v>46</v>
          </cell>
        </row>
        <row r="1487">
          <cell r="B1487" t="str">
            <v>BFK 60-35 Filter Coarse 70%</v>
          </cell>
          <cell r="D1487" t="str">
            <v>208   Accessories Ventilation</v>
          </cell>
          <cell r="E1487" t="str">
            <v>20812   Filters for fans</v>
          </cell>
          <cell r="F1487" t="str">
            <v>BFK</v>
          </cell>
          <cell r="G1487">
            <v>60</v>
          </cell>
        </row>
        <row r="1488">
          <cell r="B1488" t="str">
            <v>BFK 30-15 ePM1 60% Filter</v>
          </cell>
          <cell r="D1488" t="str">
            <v>208   Accessories Ventilation</v>
          </cell>
          <cell r="E1488" t="str">
            <v>20812   Filters for fans</v>
          </cell>
          <cell r="F1488" t="str">
            <v>BFK</v>
          </cell>
          <cell r="G1488">
            <v>52</v>
          </cell>
        </row>
        <row r="1489">
          <cell r="B1489" t="str">
            <v>BFK 50-25 ePM1 60% Filter</v>
          </cell>
          <cell r="D1489" t="str">
            <v>208   Accessories Ventilation</v>
          </cell>
          <cell r="E1489" t="str">
            <v>20812   Filters for fans</v>
          </cell>
          <cell r="F1489" t="str">
            <v>BFK</v>
          </cell>
          <cell r="G1489">
            <v>63</v>
          </cell>
        </row>
        <row r="1490">
          <cell r="B1490" t="str">
            <v>BFK 50-30 ePM1 60% Filter</v>
          </cell>
          <cell r="D1490" t="str">
            <v>208   Accessories Ventilation</v>
          </cell>
          <cell r="E1490" t="str">
            <v>20812   Filters for fans</v>
          </cell>
          <cell r="F1490" t="str">
            <v>BFK</v>
          </cell>
          <cell r="G1490">
            <v>65</v>
          </cell>
        </row>
        <row r="1491">
          <cell r="B1491" t="str">
            <v>BFK 60-30 ePM1 60% Filter</v>
          </cell>
          <cell r="D1491" t="str">
            <v>208   Accessories Ventilation</v>
          </cell>
          <cell r="E1491" t="str">
            <v>20812   Filters for fans</v>
          </cell>
          <cell r="F1491" t="str">
            <v>BFK</v>
          </cell>
          <cell r="G1491">
            <v>73</v>
          </cell>
        </row>
        <row r="1492">
          <cell r="B1492" t="str">
            <v>BFK 60-35 ePM1 60% Filter</v>
          </cell>
          <cell r="D1492" t="str">
            <v>208   Accessories Ventilation</v>
          </cell>
          <cell r="E1492" t="str">
            <v>20812   Filters for fans</v>
          </cell>
          <cell r="F1492" t="str">
            <v>BFK</v>
          </cell>
          <cell r="G1492">
            <v>77</v>
          </cell>
        </row>
        <row r="1493">
          <cell r="B1493" t="str">
            <v>BFK 70-40 ePM1 60% Filter</v>
          </cell>
          <cell r="D1493" t="str">
            <v>208   Accessories Ventilation</v>
          </cell>
          <cell r="E1493" t="str">
            <v>20812   Filters for fans</v>
          </cell>
          <cell r="F1493" t="str">
            <v>BFK</v>
          </cell>
          <cell r="G1493">
            <v>130</v>
          </cell>
        </row>
        <row r="1494">
          <cell r="B1494" t="str">
            <v>BFK 30-15 Filter Coarse 70%</v>
          </cell>
          <cell r="D1494" t="str">
            <v>208   Accessories Ventilation</v>
          </cell>
          <cell r="E1494" t="str">
            <v>20812   Filters for fans</v>
          </cell>
          <cell r="F1494" t="str">
            <v>BFK</v>
          </cell>
          <cell r="G1494">
            <v>34</v>
          </cell>
        </row>
        <row r="1495">
          <cell r="B1495" t="str">
            <v>BFK 60-30 Filter Coarse 70%</v>
          </cell>
          <cell r="D1495" t="str">
            <v>208   Accessories Ventilation</v>
          </cell>
          <cell r="E1495" t="str">
            <v>20812   Filters for fans</v>
          </cell>
          <cell r="F1495" t="str">
            <v>BFK</v>
          </cell>
          <cell r="G1495">
            <v>52</v>
          </cell>
        </row>
        <row r="1496">
          <cell r="B1496" t="str">
            <v>BFK 70-40 Filter Coarse 70%</v>
          </cell>
          <cell r="D1496" t="str">
            <v>208   Accessories Ventilation</v>
          </cell>
          <cell r="E1496" t="str">
            <v>20812   Filters for fans</v>
          </cell>
          <cell r="F1496" t="str">
            <v>BFK</v>
          </cell>
          <cell r="G1496">
            <v>74</v>
          </cell>
        </row>
        <row r="1497">
          <cell r="B1497" t="str">
            <v>BFK 80-50 Filter Coarse 70%</v>
          </cell>
          <cell r="D1497" t="str">
            <v>208   Accessories Ventilation</v>
          </cell>
          <cell r="E1497" t="str">
            <v>20812   Filters for fans</v>
          </cell>
          <cell r="F1497" t="str">
            <v>BFK</v>
          </cell>
          <cell r="G1497">
            <v>87</v>
          </cell>
        </row>
        <row r="1498">
          <cell r="B1498" t="str">
            <v>BFK 80-50 ePM1 60% filter</v>
          </cell>
          <cell r="D1498" t="str">
            <v>208   Accessories Ventilation</v>
          </cell>
          <cell r="E1498" t="str">
            <v>20812   Filters for fans</v>
          </cell>
          <cell r="F1498" t="str">
            <v>BFK</v>
          </cell>
          <cell r="G1498">
            <v>140</v>
          </cell>
        </row>
        <row r="1499">
          <cell r="B1499" t="str">
            <v>BFK 100-50 Filter Coarse 70%</v>
          </cell>
          <cell r="D1499" t="str">
            <v>208   Accessories Ventilation</v>
          </cell>
          <cell r="E1499" t="str">
            <v>20812   Filters for fans</v>
          </cell>
          <cell r="F1499" t="str">
            <v>BFK</v>
          </cell>
          <cell r="G1499">
            <v>90</v>
          </cell>
        </row>
        <row r="1500">
          <cell r="B1500" t="str">
            <v>BFK 100-50 ePM1 60% filter</v>
          </cell>
          <cell r="D1500" t="str">
            <v>208   Accessories Ventilation</v>
          </cell>
          <cell r="E1500" t="str">
            <v>20812   Filters for fans</v>
          </cell>
          <cell r="F1500" t="str">
            <v>BFK</v>
          </cell>
          <cell r="G1500">
            <v>185</v>
          </cell>
        </row>
        <row r="1501">
          <cell r="B1501" t="str">
            <v>BFK 40-20 Filter ePM2,5 50%</v>
          </cell>
          <cell r="D1501" t="str">
            <v>208   Accessories Ventilation</v>
          </cell>
          <cell r="E1501" t="str">
            <v>20812   Filters for fans</v>
          </cell>
          <cell r="F1501" t="str">
            <v>BFK</v>
          </cell>
          <cell r="G1501">
            <v>49</v>
          </cell>
        </row>
        <row r="1502">
          <cell r="B1502" t="str">
            <v>BFK 40-20 Filter ePM1 85%</v>
          </cell>
          <cell r="D1502" t="str">
            <v>208   Accessories Ventilation</v>
          </cell>
          <cell r="E1502" t="str">
            <v>20812   Filters for fans</v>
          </cell>
          <cell r="F1502" t="str">
            <v>BFK</v>
          </cell>
          <cell r="G1502">
            <v>60</v>
          </cell>
        </row>
        <row r="1503">
          <cell r="B1503" t="str">
            <v>BFK 50-25 Filter ePM2,5 50%</v>
          </cell>
          <cell r="D1503" t="str">
            <v>208   Accessories Ventilation</v>
          </cell>
          <cell r="E1503" t="str">
            <v>20812   Filters for fans</v>
          </cell>
          <cell r="F1503" t="str">
            <v>BFK</v>
          </cell>
          <cell r="G1503">
            <v>62</v>
          </cell>
        </row>
        <row r="1504">
          <cell r="B1504" t="str">
            <v>BFK 50-25 Filter ePM1 85%</v>
          </cell>
          <cell r="D1504" t="str">
            <v>208   Accessories Ventilation</v>
          </cell>
          <cell r="E1504" t="str">
            <v>20812   Filters for fans</v>
          </cell>
          <cell r="F1504" t="str">
            <v>BFK</v>
          </cell>
          <cell r="G1504">
            <v>85</v>
          </cell>
        </row>
        <row r="1505">
          <cell r="B1505" t="str">
            <v>BFK 50-40 Filter ePM 2,5 50%</v>
          </cell>
          <cell r="D1505" t="str">
            <v>208   Accessories Ventilation</v>
          </cell>
          <cell r="E1505" t="str">
            <v>20812   Filters for fans</v>
          </cell>
          <cell r="F1505" t="str">
            <v>BFK</v>
          </cell>
          <cell r="G1505">
            <v>68</v>
          </cell>
        </row>
        <row r="1506">
          <cell r="B1506" t="str">
            <v>BFK 50-40 Filter ePM1 85%</v>
          </cell>
          <cell r="D1506" t="str">
            <v>208   Accessories Ventilation</v>
          </cell>
          <cell r="E1506" t="str">
            <v>20812   Filters for fans</v>
          </cell>
          <cell r="F1506" t="str">
            <v>BFK</v>
          </cell>
          <cell r="G1506">
            <v>90</v>
          </cell>
        </row>
        <row r="1507">
          <cell r="B1507" t="str">
            <v>BFK 70-40 Filter ePM2,5 50%</v>
          </cell>
          <cell r="D1507" t="str">
            <v>208   Accessories Ventilation</v>
          </cell>
          <cell r="E1507" t="str">
            <v>20812   Filters for fans</v>
          </cell>
          <cell r="F1507" t="str">
            <v>BFK</v>
          </cell>
          <cell r="G1507">
            <v>125</v>
          </cell>
        </row>
        <row r="1508">
          <cell r="B1508" t="str">
            <v>BFK 70-40 Filter ePM1 85%</v>
          </cell>
          <cell r="D1508" t="str">
            <v>208   Accessories Ventilation</v>
          </cell>
          <cell r="E1508" t="str">
            <v>20812   Filters for fans</v>
          </cell>
          <cell r="F1508" t="str">
            <v>BFK</v>
          </cell>
          <cell r="G1508">
            <v>150</v>
          </cell>
        </row>
        <row r="1509">
          <cell r="B1509" t="str">
            <v>BFK 70-30 Filter ePM 2,5 50%</v>
          </cell>
          <cell r="D1509" t="str">
            <v>208   Accessories Ventilation</v>
          </cell>
          <cell r="E1509" t="str">
            <v>20812   Filters for fans</v>
          </cell>
          <cell r="F1509" t="str">
            <v>BFK</v>
          </cell>
          <cell r="G1509">
            <v>90</v>
          </cell>
        </row>
        <row r="1510">
          <cell r="B1510" t="str">
            <v>BFK 70-30 Filter ePM1 85%</v>
          </cell>
          <cell r="D1510" t="str">
            <v>208   Accessories Ventilation</v>
          </cell>
          <cell r="E1510" t="str">
            <v>20812   Filters for fans</v>
          </cell>
          <cell r="F1510" t="str">
            <v>BFK</v>
          </cell>
          <cell r="G1510">
            <v>110</v>
          </cell>
        </row>
        <row r="1511">
          <cell r="B1511" t="str">
            <v>BFK 80-40 Filter ePM 2,5 50%</v>
          </cell>
          <cell r="D1511" t="str">
            <v>208   Accessories Ventilation</v>
          </cell>
          <cell r="E1511" t="str">
            <v>20812   Filters for fans</v>
          </cell>
          <cell r="F1511" t="str">
            <v>BFK</v>
          </cell>
          <cell r="G1511">
            <v>130</v>
          </cell>
        </row>
        <row r="1512">
          <cell r="B1512" t="str">
            <v>BFK 80-40 Filter ePM1 85%</v>
          </cell>
          <cell r="D1512" t="str">
            <v>208   Accessories Ventilation</v>
          </cell>
          <cell r="E1512" t="str">
            <v>20812   Filters for fans</v>
          </cell>
          <cell r="F1512" t="str">
            <v>BFK</v>
          </cell>
          <cell r="G1512">
            <v>163</v>
          </cell>
        </row>
        <row r="1513">
          <cell r="B1513" t="str">
            <v>BFK 100-50 Filter ePM2,5 50%</v>
          </cell>
          <cell r="D1513" t="str">
            <v>208   Accessories Ventilation</v>
          </cell>
          <cell r="E1513" t="str">
            <v>20812   Filters for fans</v>
          </cell>
          <cell r="F1513" t="str">
            <v>BFK</v>
          </cell>
          <cell r="G1513">
            <v>175</v>
          </cell>
        </row>
        <row r="1514">
          <cell r="B1514" t="str">
            <v>BFK 100-50 Filter ePM1 85%</v>
          </cell>
          <cell r="D1514" t="str">
            <v>208   Accessories Ventilation</v>
          </cell>
          <cell r="E1514" t="str">
            <v>20812   Filters for fans</v>
          </cell>
          <cell r="F1514" t="str">
            <v>BFK</v>
          </cell>
          <cell r="G1514">
            <v>230</v>
          </cell>
        </row>
        <row r="1515">
          <cell r="B1515" t="str">
            <v>BFK 120-50 Filter ePM 2,5 50%</v>
          </cell>
          <cell r="D1515" t="str">
            <v>208   Accessories Ventilation</v>
          </cell>
          <cell r="E1515" t="str">
            <v>20812   Filters for fans</v>
          </cell>
          <cell r="F1515" t="str">
            <v>BFK</v>
          </cell>
          <cell r="G1515">
            <v>125</v>
          </cell>
        </row>
        <row r="1516">
          <cell r="B1516" t="str">
            <v>BFK 120-50 Filter ePM1 85%</v>
          </cell>
          <cell r="D1516" t="str">
            <v>208   Accessories Ventilation</v>
          </cell>
          <cell r="E1516" t="str">
            <v>20812   Filters for fans</v>
          </cell>
          <cell r="F1516" t="str">
            <v>BFK</v>
          </cell>
          <cell r="G1516">
            <v>145</v>
          </cell>
        </row>
        <row r="1517">
          <cell r="B1517" t="str">
            <v>BFK 50-40 Coarse 60%</v>
          </cell>
          <cell r="D1517" t="str">
            <v>208   Accessories Ventilation</v>
          </cell>
          <cell r="E1517" t="str">
            <v>20812   Filters for fans</v>
          </cell>
          <cell r="F1517" t="str">
            <v>BFK</v>
          </cell>
          <cell r="G1517">
            <v>52</v>
          </cell>
        </row>
        <row r="1518">
          <cell r="B1518" t="str">
            <v>BFK 50-40 ePM1 60%</v>
          </cell>
          <cell r="D1518" t="str">
            <v>208   Accessories Ventilation</v>
          </cell>
          <cell r="E1518" t="str">
            <v>20812   Filters for fans</v>
          </cell>
          <cell r="F1518" t="str">
            <v>BFK</v>
          </cell>
          <cell r="G1518">
            <v>70</v>
          </cell>
        </row>
        <row r="1519">
          <cell r="B1519" t="str">
            <v>BFK 70-30 Coarse 60%</v>
          </cell>
          <cell r="D1519" t="str">
            <v>208   Accessories Ventilation</v>
          </cell>
          <cell r="E1519" t="str">
            <v>20812   Filters for fans</v>
          </cell>
          <cell r="F1519" t="str">
            <v>BFK</v>
          </cell>
          <cell r="G1519">
            <v>72</v>
          </cell>
        </row>
        <row r="1520">
          <cell r="B1520" t="str">
            <v>BFK 70-30 ePM1 60%</v>
          </cell>
          <cell r="D1520" t="str">
            <v>208   Accessories Ventilation</v>
          </cell>
          <cell r="E1520" t="str">
            <v>20812   Filters for fans</v>
          </cell>
          <cell r="F1520" t="str">
            <v>BFK</v>
          </cell>
          <cell r="G1520">
            <v>95</v>
          </cell>
        </row>
        <row r="1521">
          <cell r="B1521" t="str">
            <v>BFK 80-40 Coarse 60%</v>
          </cell>
          <cell r="D1521" t="str">
            <v>208   Accessories Ventilation</v>
          </cell>
          <cell r="E1521" t="str">
            <v>20812   Filters for fans</v>
          </cell>
          <cell r="F1521" t="str">
            <v>BFK</v>
          </cell>
          <cell r="G1521">
            <v>85</v>
          </cell>
        </row>
        <row r="1522">
          <cell r="B1522" t="str">
            <v>BFK 80-40 ePM1 60%</v>
          </cell>
          <cell r="D1522" t="str">
            <v>208   Accessories Ventilation</v>
          </cell>
          <cell r="E1522" t="str">
            <v>20812   Filters for fans</v>
          </cell>
          <cell r="F1522" t="str">
            <v>BFK</v>
          </cell>
          <cell r="G1522">
            <v>135</v>
          </cell>
        </row>
        <row r="1523">
          <cell r="B1523" t="str">
            <v>BFK 120-50 Coarse 60%</v>
          </cell>
          <cell r="D1523" t="str">
            <v>208   Accessories Ventilation</v>
          </cell>
          <cell r="E1523" t="str">
            <v>20812   Filters for fans</v>
          </cell>
          <cell r="F1523" t="str">
            <v>BFK</v>
          </cell>
          <cell r="G1523">
            <v>80</v>
          </cell>
        </row>
        <row r="1524">
          <cell r="B1524" t="str">
            <v>BFK 120-50 ePM1 60%</v>
          </cell>
          <cell r="D1524" t="str">
            <v>208   Accessories Ventilation</v>
          </cell>
          <cell r="E1524" t="str">
            <v>20812   Filters for fans</v>
          </cell>
          <cell r="F1524" t="str">
            <v>BFK</v>
          </cell>
          <cell r="G1524">
            <v>130</v>
          </cell>
        </row>
        <row r="1525">
          <cell r="B1525" t="str">
            <v>BFR 100-160 ePM1 60% Filter</v>
          </cell>
          <cell r="D1525" t="str">
            <v>208   Accessories Ventilation</v>
          </cell>
          <cell r="E1525" t="str">
            <v>20812   Filters for fans</v>
          </cell>
          <cell r="F1525" t="str">
            <v>BFR</v>
          </cell>
          <cell r="G1525">
            <v>22</v>
          </cell>
        </row>
        <row r="1526">
          <cell r="B1526" t="str">
            <v>BFR 200 ePM1 60% Filter</v>
          </cell>
          <cell r="D1526" t="str">
            <v>208   Accessories Ventilation</v>
          </cell>
          <cell r="E1526" t="str">
            <v>20812   Filters for fans</v>
          </cell>
          <cell r="F1526" t="str">
            <v>BFR</v>
          </cell>
          <cell r="G1526">
            <v>24</v>
          </cell>
        </row>
        <row r="1527">
          <cell r="B1527" t="str">
            <v>BFR 250 ePM1 60% Filter</v>
          </cell>
          <cell r="D1527" t="str">
            <v>208   Accessories Ventilation</v>
          </cell>
          <cell r="E1527" t="str">
            <v>20812   Filters for fans</v>
          </cell>
          <cell r="F1527" t="str">
            <v>BFR</v>
          </cell>
          <cell r="G1527">
            <v>30</v>
          </cell>
        </row>
        <row r="1528">
          <cell r="B1528" t="str">
            <v>BFR 315 ePM1 60% Filter</v>
          </cell>
          <cell r="D1528" t="str">
            <v>208   Accessories Ventilation</v>
          </cell>
          <cell r="E1528" t="str">
            <v>20812   Filters for fans</v>
          </cell>
          <cell r="F1528" t="str">
            <v>BFR</v>
          </cell>
          <cell r="G1528">
            <v>50</v>
          </cell>
        </row>
        <row r="1529">
          <cell r="B1529" t="str">
            <v>BFR 355-400 ePM1 60% Filter</v>
          </cell>
          <cell r="D1529" t="str">
            <v>208   Accessories Ventilation</v>
          </cell>
          <cell r="E1529" t="str">
            <v>20812   Filters for fans</v>
          </cell>
          <cell r="F1529" t="str">
            <v>BFR</v>
          </cell>
          <cell r="G1529">
            <v>55</v>
          </cell>
        </row>
        <row r="1530">
          <cell r="B1530" t="str">
            <v>BFR 100-160 Filter Coarse 70%</v>
          </cell>
          <cell r="D1530" t="str">
            <v>208   Accessories Ventilation</v>
          </cell>
          <cell r="E1530" t="str">
            <v>20812   Filters for fans</v>
          </cell>
          <cell r="F1530" t="str">
            <v>BFR</v>
          </cell>
          <cell r="G1530">
            <v>16</v>
          </cell>
        </row>
        <row r="1531">
          <cell r="B1531" t="str">
            <v>BFR 200 Filter Coarse 70%</v>
          </cell>
          <cell r="D1531" t="str">
            <v>208   Accessories Ventilation</v>
          </cell>
          <cell r="E1531" t="str">
            <v>20812   Filters for fans</v>
          </cell>
          <cell r="F1531" t="str">
            <v>BFR</v>
          </cell>
          <cell r="G1531">
            <v>18</v>
          </cell>
        </row>
        <row r="1532">
          <cell r="B1532" t="str">
            <v>BFR 250 Filter Coarse 70%</v>
          </cell>
          <cell r="D1532" t="str">
            <v>208   Accessories Ventilation</v>
          </cell>
          <cell r="E1532" t="str">
            <v>20812   Filters for fans</v>
          </cell>
          <cell r="F1532" t="str">
            <v>BFR</v>
          </cell>
          <cell r="G1532">
            <v>23</v>
          </cell>
        </row>
        <row r="1533">
          <cell r="B1533" t="str">
            <v>BFR 315 Filter Coarse 70%</v>
          </cell>
          <cell r="D1533" t="str">
            <v>208   Accessories Ventilation</v>
          </cell>
          <cell r="E1533" t="str">
            <v>20812   Filters for fans</v>
          </cell>
          <cell r="F1533" t="str">
            <v>BFR</v>
          </cell>
          <cell r="G1533">
            <v>29</v>
          </cell>
        </row>
        <row r="1534">
          <cell r="B1534" t="str">
            <v>BFR 355-400 Filter Coarse 70%</v>
          </cell>
          <cell r="D1534" t="str">
            <v>208   Accessories Ventilation</v>
          </cell>
          <cell r="E1534" t="str">
            <v>20812   Filters for fans</v>
          </cell>
          <cell r="F1534" t="str">
            <v>BFR</v>
          </cell>
          <cell r="G1534">
            <v>36</v>
          </cell>
        </row>
        <row r="1535">
          <cell r="B1535" t="str">
            <v>BFR 100-160 Coarse 50% Filter</v>
          </cell>
          <cell r="D1535" t="str">
            <v>208   Accessories Ventilation</v>
          </cell>
          <cell r="E1535" t="str">
            <v>20812   Filters for fans</v>
          </cell>
          <cell r="F1535" t="str">
            <v>BFR</v>
          </cell>
          <cell r="G1535">
            <v>14</v>
          </cell>
        </row>
        <row r="1536">
          <cell r="B1536" t="str">
            <v>BFR 200 Coarse 50% Filter</v>
          </cell>
          <cell r="D1536" t="str">
            <v>208   Accessories Ventilation</v>
          </cell>
          <cell r="E1536" t="str">
            <v>20812   Filters for fans</v>
          </cell>
          <cell r="F1536" t="str">
            <v>BFR</v>
          </cell>
          <cell r="G1536">
            <v>16</v>
          </cell>
        </row>
        <row r="1537">
          <cell r="B1537" t="str">
            <v>BFR 250 Coarse 50% Filter</v>
          </cell>
          <cell r="D1537" t="str">
            <v>208   Accessories Ventilation</v>
          </cell>
          <cell r="E1537" t="str">
            <v>20812   Filters for fans</v>
          </cell>
          <cell r="F1537" t="str">
            <v>BFR</v>
          </cell>
          <cell r="G1537">
            <v>18</v>
          </cell>
        </row>
        <row r="1538">
          <cell r="B1538" t="str">
            <v>BFR 315 Coarse 50% Filter</v>
          </cell>
          <cell r="D1538" t="str">
            <v>208   Accessories Ventilation</v>
          </cell>
          <cell r="E1538" t="str">
            <v>20812   Filters for fans</v>
          </cell>
          <cell r="F1538" t="str">
            <v>BFR</v>
          </cell>
          <cell r="G1538">
            <v>23</v>
          </cell>
        </row>
        <row r="1539">
          <cell r="B1539" t="str">
            <v>BFR 355-400 Coarse 50% Filter</v>
          </cell>
          <cell r="D1539" t="str">
            <v>208   Accessories Ventilation</v>
          </cell>
          <cell r="E1539" t="str">
            <v>20812   Filters for fans</v>
          </cell>
          <cell r="F1539" t="str">
            <v>BFR</v>
          </cell>
          <cell r="G1539">
            <v>29</v>
          </cell>
        </row>
        <row r="1540">
          <cell r="B1540" t="str">
            <v>BFR 315 Filter ePM2,5 50%</v>
          </cell>
          <cell r="D1540" t="str">
            <v>208   Accessories Ventilation</v>
          </cell>
          <cell r="E1540" t="str">
            <v>20812   Filters for fans</v>
          </cell>
          <cell r="F1540" t="str">
            <v>BFR</v>
          </cell>
          <cell r="G1540">
            <v>50</v>
          </cell>
        </row>
        <row r="1541">
          <cell r="B1541" t="str">
            <v>BFR 315 Filter ePM1 85%</v>
          </cell>
          <cell r="D1541" t="str">
            <v>208   Accessories Ventilation</v>
          </cell>
          <cell r="E1541" t="str">
            <v>20812   Filters for fans</v>
          </cell>
          <cell r="F1541" t="str">
            <v>BFR</v>
          </cell>
          <cell r="G1541">
            <v>60</v>
          </cell>
        </row>
        <row r="1542">
          <cell r="B1542" t="str">
            <v>BFR 400 Filter ePM2,5 50%</v>
          </cell>
          <cell r="D1542" t="str">
            <v>208   Accessories Ventilation</v>
          </cell>
          <cell r="E1542" t="str">
            <v>20812   Filters for fans</v>
          </cell>
          <cell r="F1542" t="str">
            <v>BFR</v>
          </cell>
          <cell r="G1542">
            <v>67</v>
          </cell>
        </row>
        <row r="1543">
          <cell r="B1543" t="str">
            <v>BFR 400 Filter ePM1 85%</v>
          </cell>
          <cell r="D1543" t="str">
            <v>208   Accessories Ventilation</v>
          </cell>
          <cell r="E1543" t="str">
            <v>20812   Filters for fans</v>
          </cell>
          <cell r="F1543" t="str">
            <v>BFR</v>
          </cell>
          <cell r="G1543">
            <v>80</v>
          </cell>
        </row>
        <row r="1544">
          <cell r="B1544" t="str">
            <v>PFR 355/400 Coarse 60% Filter</v>
          </cell>
          <cell r="D1544" t="str">
            <v>208   Accessories Ventilation</v>
          </cell>
          <cell r="E1544" t="str">
            <v>20812   Filters for fans</v>
          </cell>
          <cell r="F1544" t="str">
            <v>BFTLP</v>
          </cell>
          <cell r="G1544">
            <v>15</v>
          </cell>
        </row>
        <row r="1545">
          <cell r="B1545" t="str">
            <v>PFR 200 Coarse 50% Filter</v>
          </cell>
          <cell r="D1545" t="str">
            <v>208   Accessories Ventilation</v>
          </cell>
          <cell r="E1545" t="str">
            <v>20812   Filters for fans</v>
          </cell>
          <cell r="F1545" t="str">
            <v>PFR</v>
          </cell>
          <cell r="G1545">
            <v>10</v>
          </cell>
        </row>
        <row r="1546">
          <cell r="B1546" t="str">
            <v>PFR 200 Coarse 60% Filter</v>
          </cell>
          <cell r="D1546" t="str">
            <v>208   Accessories Ventilation</v>
          </cell>
          <cell r="E1546" t="str">
            <v>20812   Filters for fans</v>
          </cell>
          <cell r="F1546" t="str">
            <v>PFR</v>
          </cell>
          <cell r="G1546">
            <v>12</v>
          </cell>
        </row>
        <row r="1547">
          <cell r="B1547" t="str">
            <v>PFR 200-250 Coarse 50% Filter</v>
          </cell>
          <cell r="D1547" t="str">
            <v>208   Accessories Ventilation</v>
          </cell>
          <cell r="E1547" t="str">
            <v>20812   Filters for fans</v>
          </cell>
          <cell r="F1547" t="str">
            <v>PFR</v>
          </cell>
          <cell r="G1547">
            <v>11</v>
          </cell>
        </row>
        <row r="1548">
          <cell r="B1548" t="str">
            <v>PFR 250 Coarse 60% Filter</v>
          </cell>
          <cell r="D1548" t="str">
            <v>208   Accessories Ventilation</v>
          </cell>
          <cell r="E1548" t="str">
            <v>20812   Filters for fans</v>
          </cell>
          <cell r="F1548" t="str">
            <v>PFR</v>
          </cell>
          <cell r="G1548">
            <v>13</v>
          </cell>
        </row>
        <row r="1549">
          <cell r="B1549" t="str">
            <v>PFR 315 Coarse 50% Filter</v>
          </cell>
          <cell r="D1549" t="str">
            <v>208   Accessories Ventilation</v>
          </cell>
          <cell r="E1549" t="str">
            <v>20812   Filters for fans</v>
          </cell>
          <cell r="F1549" t="str">
            <v>PFR</v>
          </cell>
          <cell r="G1549">
            <v>12</v>
          </cell>
        </row>
        <row r="1550">
          <cell r="B1550" t="str">
            <v>PFR 315 Coarse 60% Filter</v>
          </cell>
          <cell r="D1550" t="str">
            <v>208   Accessories Ventilation</v>
          </cell>
          <cell r="E1550" t="str">
            <v>20812   Filters for fans</v>
          </cell>
          <cell r="F1550" t="str">
            <v>PFR</v>
          </cell>
          <cell r="G1550">
            <v>14</v>
          </cell>
        </row>
        <row r="1551">
          <cell r="B1551" t="str">
            <v>PFR 355/400 Coarse 50% Filter</v>
          </cell>
          <cell r="D1551" t="str">
            <v>208   Accessories Ventilation</v>
          </cell>
          <cell r="E1551" t="str">
            <v>20812   Filters for fans</v>
          </cell>
          <cell r="F1551" t="str">
            <v>PFR</v>
          </cell>
          <cell r="G1551">
            <v>13</v>
          </cell>
        </row>
        <row r="1552">
          <cell r="B1552" t="str">
            <v>PFR 100-160 Coarse 60% Filter</v>
          </cell>
          <cell r="D1552" t="str">
            <v>208   Accessories Ventilation</v>
          </cell>
          <cell r="E1552" t="str">
            <v>20812   Filters for fans</v>
          </cell>
          <cell r="F1552" t="str">
            <v>PFR</v>
          </cell>
          <cell r="G1552">
            <v>12</v>
          </cell>
        </row>
        <row r="1553">
          <cell r="B1553" t="str">
            <v>BDS120 Back draught shutter</v>
          </cell>
          <cell r="D1553" t="str">
            <v>208   Accessories Ventilation</v>
          </cell>
          <cell r="E1553" t="str">
            <v>20813   Shutters ventilation</v>
          </cell>
          <cell r="F1553" t="str">
            <v>BDS</v>
          </cell>
          <cell r="G1553">
            <v>8</v>
          </cell>
        </row>
        <row r="1554">
          <cell r="B1554" t="str">
            <v>ORV-D-H 400-400</v>
          </cell>
          <cell r="D1554" t="str">
            <v>208   Accessories Ventilation</v>
          </cell>
          <cell r="E1554" t="str">
            <v>20813   Shutters ventilation</v>
          </cell>
          <cell r="F1554" t="str">
            <v>ORV</v>
          </cell>
          <cell r="G1554">
            <v>734</v>
          </cell>
        </row>
        <row r="1555">
          <cell r="B1555" t="str">
            <v>ORV-T-V 250-250</v>
          </cell>
          <cell r="D1555" t="str">
            <v>208   Accessories Ventilation</v>
          </cell>
          <cell r="E1555" t="str">
            <v>20813   Shutters ventilation</v>
          </cell>
          <cell r="F1555" t="str">
            <v>ORV</v>
          </cell>
          <cell r="G1555">
            <v>664</v>
          </cell>
        </row>
        <row r="1556">
          <cell r="B1556" t="str">
            <v>ORV-T-V 400-250</v>
          </cell>
          <cell r="D1556" t="str">
            <v>208   Accessories Ventilation</v>
          </cell>
          <cell r="E1556" t="str">
            <v>20813   Shutters ventilation</v>
          </cell>
          <cell r="F1556" t="str">
            <v>ORV</v>
          </cell>
          <cell r="G1556">
            <v>670</v>
          </cell>
        </row>
        <row r="1557">
          <cell r="B1557" t="str">
            <v>ORV-D-H 400-250</v>
          </cell>
          <cell r="D1557" t="str">
            <v>208   Accessories Ventilation</v>
          </cell>
          <cell r="E1557" t="str">
            <v>20813   Shutters ventilation</v>
          </cell>
          <cell r="F1557" t="str">
            <v>ORV</v>
          </cell>
          <cell r="G1557">
            <v>665</v>
          </cell>
        </row>
        <row r="1558">
          <cell r="B1558" t="str">
            <v>VK-15 Louvre shutter</v>
          </cell>
          <cell r="D1558" t="str">
            <v>208   Accessories Ventilation</v>
          </cell>
          <cell r="E1558" t="str">
            <v>20813   Shutters ventilation</v>
          </cell>
          <cell r="F1558" t="str">
            <v>VK</v>
          </cell>
          <cell r="G1558">
            <v>33</v>
          </cell>
        </row>
        <row r="1559">
          <cell r="B1559" t="str">
            <v>VK-10 Louvre shutter</v>
          </cell>
          <cell r="D1559" t="str">
            <v>208   Accessories Ventilation</v>
          </cell>
          <cell r="E1559" t="str">
            <v>20813   Shutters ventilation</v>
          </cell>
          <cell r="F1559" t="str">
            <v>VK</v>
          </cell>
          <cell r="G1559">
            <v>13</v>
          </cell>
        </row>
        <row r="1560">
          <cell r="B1560" t="str">
            <v>VK-100-50 Louvre shutter</v>
          </cell>
          <cell r="D1560" t="str">
            <v>208   Accessories Ventilation</v>
          </cell>
          <cell r="E1560" t="str">
            <v>20813   Shutters ventilation</v>
          </cell>
          <cell r="F1560" t="str">
            <v>VK</v>
          </cell>
          <cell r="G1560">
            <v>294</v>
          </cell>
        </row>
        <row r="1561">
          <cell r="B1561" t="str">
            <v>VK-12 Louvre-shutter</v>
          </cell>
          <cell r="D1561" t="str">
            <v>208   Accessories Ventilation</v>
          </cell>
          <cell r="E1561" t="str">
            <v>20813   Shutters ventilation</v>
          </cell>
          <cell r="F1561" t="str">
            <v>VK</v>
          </cell>
          <cell r="G1561">
            <v>20</v>
          </cell>
        </row>
        <row r="1562">
          <cell r="B1562" t="str">
            <v>VK-20 Louvre shutter</v>
          </cell>
          <cell r="D1562" t="str">
            <v>208   Accessories Ventilation</v>
          </cell>
          <cell r="E1562" t="str">
            <v>20813   Shutters ventilation</v>
          </cell>
          <cell r="F1562" t="str">
            <v>VK</v>
          </cell>
          <cell r="G1562">
            <v>38</v>
          </cell>
        </row>
        <row r="1563">
          <cell r="B1563" t="str">
            <v>VK-25 Louvre shutter</v>
          </cell>
          <cell r="D1563" t="str">
            <v>208   Accessories Ventilation</v>
          </cell>
          <cell r="E1563" t="str">
            <v>20813   Shutters ventilation</v>
          </cell>
          <cell r="F1563" t="str">
            <v>VK</v>
          </cell>
          <cell r="G1563">
            <v>40</v>
          </cell>
        </row>
        <row r="1564">
          <cell r="B1564" t="str">
            <v>VK-30 Louvre shutter</v>
          </cell>
          <cell r="D1564" t="str">
            <v>208   Accessories Ventilation</v>
          </cell>
          <cell r="E1564" t="str">
            <v>20813   Shutters ventilation</v>
          </cell>
          <cell r="F1564" t="str">
            <v>VK</v>
          </cell>
          <cell r="G1564">
            <v>44</v>
          </cell>
        </row>
        <row r="1565">
          <cell r="B1565" t="str">
            <v>VK-35 Louvre shutter</v>
          </cell>
          <cell r="D1565" t="str">
            <v>208   Accessories Ventilation</v>
          </cell>
          <cell r="E1565" t="str">
            <v>20813   Shutters ventilation</v>
          </cell>
          <cell r="F1565" t="str">
            <v>VK</v>
          </cell>
          <cell r="G1565">
            <v>49</v>
          </cell>
        </row>
        <row r="1566">
          <cell r="B1566" t="str">
            <v>VK-40 Louvre shutter</v>
          </cell>
          <cell r="D1566" t="str">
            <v>208   Accessories Ventilation</v>
          </cell>
          <cell r="E1566" t="str">
            <v>20813   Shutters ventilation</v>
          </cell>
          <cell r="F1566" t="str">
            <v>VK</v>
          </cell>
          <cell r="G1566">
            <v>65</v>
          </cell>
        </row>
        <row r="1567">
          <cell r="B1567" t="str">
            <v>VK-40-20 Louvre shutter</v>
          </cell>
          <cell r="D1567" t="str">
            <v>208   Accessories Ventilation</v>
          </cell>
          <cell r="E1567" t="str">
            <v>20813   Shutters ventilation</v>
          </cell>
          <cell r="F1567" t="str">
            <v>VK</v>
          </cell>
          <cell r="G1567">
            <v>96</v>
          </cell>
        </row>
        <row r="1568">
          <cell r="B1568" t="str">
            <v>VK-45 Louvre shutter</v>
          </cell>
          <cell r="D1568" t="str">
            <v>208   Accessories Ventilation</v>
          </cell>
          <cell r="E1568" t="str">
            <v>20813   Shutters ventilation</v>
          </cell>
          <cell r="F1568" t="str">
            <v>VK</v>
          </cell>
          <cell r="G1568">
            <v>74</v>
          </cell>
        </row>
        <row r="1569">
          <cell r="B1569" t="str">
            <v>VK-50 Louvre shutter</v>
          </cell>
          <cell r="D1569" t="str">
            <v>208   Accessories Ventilation</v>
          </cell>
          <cell r="E1569" t="str">
            <v>20813   Shutters ventilation</v>
          </cell>
          <cell r="F1569" t="str">
            <v>VK</v>
          </cell>
          <cell r="G1569">
            <v>99</v>
          </cell>
        </row>
        <row r="1570">
          <cell r="B1570" t="str">
            <v>VK-50-25 Louvre shutter</v>
          </cell>
          <cell r="D1570" t="str">
            <v>208   Accessories Ventilation</v>
          </cell>
          <cell r="E1570" t="str">
            <v>20813   Shutters ventilation</v>
          </cell>
          <cell r="F1570" t="str">
            <v>VK</v>
          </cell>
          <cell r="G1570">
            <v>101</v>
          </cell>
        </row>
        <row r="1571">
          <cell r="B1571" t="str">
            <v>VK-50-30 Louvre shutter</v>
          </cell>
          <cell r="D1571" t="str">
            <v>208   Accessories Ventilation</v>
          </cell>
          <cell r="E1571" t="str">
            <v>20813   Shutters ventilation</v>
          </cell>
          <cell r="F1571" t="str">
            <v>VK</v>
          </cell>
          <cell r="G1571">
            <v>104</v>
          </cell>
        </row>
        <row r="1572">
          <cell r="B1572" t="str">
            <v>VK-60-30 Louvre shutter</v>
          </cell>
          <cell r="D1572" t="str">
            <v>208   Accessories Ventilation</v>
          </cell>
          <cell r="E1572" t="str">
            <v>20813   Shutters ventilation</v>
          </cell>
          <cell r="F1572" t="str">
            <v>VK</v>
          </cell>
          <cell r="G1572">
            <v>211</v>
          </cell>
        </row>
        <row r="1573">
          <cell r="B1573" t="str">
            <v>VK-60-35 Louvre shutter</v>
          </cell>
          <cell r="D1573" t="str">
            <v>208   Accessories Ventilation</v>
          </cell>
          <cell r="E1573" t="str">
            <v>20813   Shutters ventilation</v>
          </cell>
          <cell r="F1573" t="str">
            <v>VK</v>
          </cell>
          <cell r="G1573">
            <v>213</v>
          </cell>
        </row>
        <row r="1574">
          <cell r="B1574" t="str">
            <v>VK-63 Louvre shutter</v>
          </cell>
          <cell r="D1574" t="str">
            <v>208   Accessories Ventilation</v>
          </cell>
          <cell r="E1574" t="str">
            <v>20813   Shutters ventilation</v>
          </cell>
          <cell r="F1574" t="str">
            <v>VK</v>
          </cell>
          <cell r="G1574">
            <v>156</v>
          </cell>
        </row>
        <row r="1575">
          <cell r="B1575" t="str">
            <v>VK-70-40 Louvre shutter</v>
          </cell>
          <cell r="D1575" t="str">
            <v>208   Accessories Ventilation</v>
          </cell>
          <cell r="E1575" t="str">
            <v>20813   Shutters ventilation</v>
          </cell>
          <cell r="F1575" t="str">
            <v>VK</v>
          </cell>
          <cell r="G1575">
            <v>235</v>
          </cell>
        </row>
        <row r="1576">
          <cell r="B1576" t="str">
            <v>VK-71 Louvre shutter</v>
          </cell>
          <cell r="D1576" t="str">
            <v>208   Accessories Ventilation</v>
          </cell>
          <cell r="E1576" t="str">
            <v>20813   Shutters ventilation</v>
          </cell>
          <cell r="F1576" t="str">
            <v>VK</v>
          </cell>
          <cell r="G1576">
            <v>205</v>
          </cell>
        </row>
        <row r="1577">
          <cell r="B1577" t="str">
            <v>VK-80 Louvre shutter</v>
          </cell>
          <cell r="D1577" t="str">
            <v>208   Accessories Ventilation</v>
          </cell>
          <cell r="E1577" t="str">
            <v>20813   Shutters ventilation</v>
          </cell>
          <cell r="F1577" t="str">
            <v>VK</v>
          </cell>
          <cell r="G1577">
            <v>293</v>
          </cell>
        </row>
        <row r="1578">
          <cell r="B1578" t="str">
            <v>VK-80-50 Louvre shutter</v>
          </cell>
          <cell r="D1578" t="str">
            <v>208   Accessories Ventilation</v>
          </cell>
          <cell r="E1578" t="str">
            <v>20813   Shutters ventilation</v>
          </cell>
          <cell r="F1578" t="str">
            <v>VK</v>
          </cell>
          <cell r="G1578">
            <v>236</v>
          </cell>
        </row>
        <row r="1579">
          <cell r="B1579" t="str">
            <v>VK-90 Louvre shutter</v>
          </cell>
          <cell r="D1579" t="str">
            <v>208   Accessories Ventilation</v>
          </cell>
          <cell r="E1579" t="str">
            <v>20813   Shutters ventilation</v>
          </cell>
          <cell r="F1579" t="str">
            <v>VK</v>
          </cell>
          <cell r="G1579">
            <v>322</v>
          </cell>
        </row>
        <row r="1580">
          <cell r="B1580" t="str">
            <v>VK-56 Louvre shutter</v>
          </cell>
          <cell r="D1580" t="str">
            <v>208   Accessories Ventilation</v>
          </cell>
          <cell r="E1580" t="str">
            <v>20813   Shutters ventilation</v>
          </cell>
          <cell r="F1580" t="str">
            <v>VK</v>
          </cell>
          <cell r="G1580">
            <v>147</v>
          </cell>
        </row>
        <row r="1581">
          <cell r="B1581" t="str">
            <v>VK-100 Louvre shutter</v>
          </cell>
          <cell r="D1581" t="str">
            <v>208   Accessories Ventilation</v>
          </cell>
          <cell r="E1581" t="str">
            <v>20813   Shutters ventilation</v>
          </cell>
          <cell r="F1581" t="str">
            <v>VK</v>
          </cell>
          <cell r="G1581">
            <v>500</v>
          </cell>
        </row>
        <row r="1582">
          <cell r="B1582" t="str">
            <v>VKA-P 250 adjust. damper PRF</v>
          </cell>
          <cell r="D1582" t="str">
            <v>208   Accessories Ventilation</v>
          </cell>
          <cell r="E1582" t="str">
            <v>20813   Shutters ventilation</v>
          </cell>
          <cell r="F1582" t="str">
            <v>VKA-P</v>
          </cell>
          <cell r="G1582">
            <v>411</v>
          </cell>
        </row>
        <row r="1583">
          <cell r="B1583" t="str">
            <v>VKA-P 125 adjus. damper PRF EC</v>
          </cell>
          <cell r="D1583" t="str">
            <v>208   Accessories Ventilation</v>
          </cell>
          <cell r="E1583" t="str">
            <v>20813   Shutters ventilation</v>
          </cell>
          <cell r="F1583" t="str">
            <v>VKA-P</v>
          </cell>
          <cell r="G1583">
            <v>238</v>
          </cell>
        </row>
        <row r="1584">
          <cell r="B1584" t="str">
            <v>VKA-P 160 adjus. damper PRF EC</v>
          </cell>
          <cell r="D1584" t="str">
            <v>208   Accessories Ventilation</v>
          </cell>
          <cell r="E1584" t="str">
            <v>20813   Shutters ventilation</v>
          </cell>
          <cell r="F1584" t="str">
            <v>VKA-P</v>
          </cell>
          <cell r="G1584">
            <v>244</v>
          </cell>
        </row>
        <row r="1585">
          <cell r="B1585" t="str">
            <v>VKA-P 180 adjus. damper PRF EC</v>
          </cell>
          <cell r="D1585" t="str">
            <v>208   Accessories Ventilation</v>
          </cell>
          <cell r="E1585" t="str">
            <v>20813   Shutters ventilation</v>
          </cell>
          <cell r="F1585" t="str">
            <v>VKA-P</v>
          </cell>
          <cell r="G1585">
            <v>269</v>
          </cell>
        </row>
        <row r="1586">
          <cell r="B1586" t="str">
            <v>VKA-P 200 adjus. damper PRF EC</v>
          </cell>
          <cell r="D1586" t="str">
            <v>208   Accessories Ventilation</v>
          </cell>
          <cell r="E1586" t="str">
            <v>20813   Shutters ventilation</v>
          </cell>
          <cell r="F1586" t="str">
            <v>VKA-P</v>
          </cell>
          <cell r="G1586">
            <v>289</v>
          </cell>
        </row>
        <row r="1587">
          <cell r="B1587" t="str">
            <v>VKA-P 250 adjus. damper PRF EC</v>
          </cell>
          <cell r="D1587" t="str">
            <v>208   Accessories Ventilation</v>
          </cell>
          <cell r="E1587" t="str">
            <v>20813   Shutters ventilation</v>
          </cell>
          <cell r="F1587" t="str">
            <v>VKA-P</v>
          </cell>
          <cell r="G1587">
            <v>320</v>
          </cell>
        </row>
        <row r="1588">
          <cell r="B1588" t="str">
            <v>VKA-P 355 adjustable shutter</v>
          </cell>
          <cell r="D1588" t="str">
            <v>208   Accessories Ventilation</v>
          </cell>
          <cell r="E1588" t="str">
            <v>20813   Shutters ventilation</v>
          </cell>
          <cell r="F1588" t="str">
            <v>VKA-P</v>
          </cell>
          <cell r="G1588">
            <v>435</v>
          </cell>
        </row>
        <row r="1589">
          <cell r="B1589" t="str">
            <v>VKA-P 450 adjustable shutter</v>
          </cell>
          <cell r="D1589" t="str">
            <v>208   Accessories Ventilation</v>
          </cell>
          <cell r="E1589" t="str">
            <v>20813   Shutters ventilation</v>
          </cell>
          <cell r="F1589" t="str">
            <v>VKA-P</v>
          </cell>
          <cell r="G1589">
            <v>1737</v>
          </cell>
        </row>
        <row r="1590">
          <cell r="B1590" t="str">
            <v>VKA-P 500 adjustable shutter</v>
          </cell>
          <cell r="D1590" t="str">
            <v>208   Accessories Ventilation</v>
          </cell>
          <cell r="E1590" t="str">
            <v>20813   Shutters ventilation</v>
          </cell>
          <cell r="F1590" t="str">
            <v>VKA-P</v>
          </cell>
          <cell r="G1590">
            <v>1868</v>
          </cell>
        </row>
        <row r="1591">
          <cell r="B1591" t="str">
            <v>VKA-P-el 125 adjustable shutt.</v>
          </cell>
          <cell r="D1591" t="str">
            <v>208   Accessories Ventilation</v>
          </cell>
          <cell r="E1591" t="str">
            <v>20813   Shutters ventilation</v>
          </cell>
          <cell r="F1591" t="str">
            <v>VKA-P-EX</v>
          </cell>
          <cell r="G1591">
            <v>804</v>
          </cell>
        </row>
        <row r="1592">
          <cell r="B1592" t="str">
            <v>VKA-P-el 160 adjustable shutt.</v>
          </cell>
          <cell r="D1592" t="str">
            <v>208   Accessories Ventilation</v>
          </cell>
          <cell r="E1592" t="str">
            <v>20813   Shutters ventilation</v>
          </cell>
          <cell r="F1592" t="str">
            <v>VKA-P-EX</v>
          </cell>
          <cell r="G1592">
            <v>891</v>
          </cell>
        </row>
        <row r="1593">
          <cell r="B1593" t="str">
            <v>VKA-P-el 200 adjustable shutt.</v>
          </cell>
          <cell r="D1593" t="str">
            <v>208   Accessories Ventilation</v>
          </cell>
          <cell r="E1593" t="str">
            <v>20813   Shutters ventilation</v>
          </cell>
          <cell r="F1593" t="str">
            <v>VKA-P-EX</v>
          </cell>
          <cell r="G1593">
            <v>969</v>
          </cell>
        </row>
        <row r="1594">
          <cell r="B1594" t="str">
            <v>VKA-P-el 250 adjustable shutt.</v>
          </cell>
          <cell r="D1594" t="str">
            <v>208   Accessories Ventilation</v>
          </cell>
          <cell r="E1594" t="str">
            <v>20813   Shutters ventilation</v>
          </cell>
          <cell r="F1594" t="str">
            <v>VKA-P-EX</v>
          </cell>
          <cell r="G1594">
            <v>1082</v>
          </cell>
        </row>
        <row r="1595">
          <cell r="B1595" t="str">
            <v>VKA-P-el 315 adjustable shutt.</v>
          </cell>
          <cell r="D1595" t="str">
            <v>208   Accessories Ventilation</v>
          </cell>
          <cell r="E1595" t="str">
            <v>20813   Shutters ventilation</v>
          </cell>
          <cell r="F1595" t="str">
            <v>VKA-P-EX</v>
          </cell>
          <cell r="G1595">
            <v>1105</v>
          </cell>
        </row>
        <row r="1596">
          <cell r="B1596" t="str">
            <v>VKA-P-el 400 adjustable shutt.</v>
          </cell>
          <cell r="D1596" t="str">
            <v>208   Accessories Ventilation</v>
          </cell>
          <cell r="E1596" t="str">
            <v>20813   Shutters ventilation</v>
          </cell>
          <cell r="F1596" t="str">
            <v>VKA-P-EX</v>
          </cell>
          <cell r="G1596">
            <v>2103</v>
          </cell>
        </row>
        <row r="1597">
          <cell r="B1597" t="str">
            <v>VKA-P-el 500 adjustable shutt.</v>
          </cell>
          <cell r="D1597" t="str">
            <v>208   Accessories Ventilation</v>
          </cell>
          <cell r="E1597" t="str">
            <v>20813   Shutters ventilation</v>
          </cell>
          <cell r="F1597" t="str">
            <v>VKA-P-EX</v>
          </cell>
          <cell r="G1597">
            <v>7664</v>
          </cell>
        </row>
        <row r="1598">
          <cell r="B1598" t="str">
            <v>VKA-P-el 75 adjustable shutt.</v>
          </cell>
          <cell r="D1598" t="str">
            <v>208   Accessories Ventilation</v>
          </cell>
          <cell r="E1598" t="str">
            <v>20813   Shutters ventilation</v>
          </cell>
          <cell r="F1598" t="str">
            <v>VKA-P-EX</v>
          </cell>
          <cell r="G1598">
            <v>623</v>
          </cell>
        </row>
        <row r="1599">
          <cell r="B1599" t="str">
            <v>VKGM 560 motor. shutter DVV</v>
          </cell>
          <cell r="D1599" t="str">
            <v>208   Accessories Ventilation</v>
          </cell>
          <cell r="E1599" t="str">
            <v>20813   Shutters ventilation</v>
          </cell>
          <cell r="F1599" t="str">
            <v>VKGM</v>
          </cell>
          <cell r="G1599">
            <v>1184</v>
          </cell>
        </row>
        <row r="1600">
          <cell r="B1600" t="str">
            <v>VKGM 630 motor. shutter DVV</v>
          </cell>
          <cell r="D1600" t="str">
            <v>208   Accessories Ventilation</v>
          </cell>
          <cell r="E1600" t="str">
            <v>20813   Shutters ventilation</v>
          </cell>
          <cell r="F1600" t="str">
            <v>VKGM</v>
          </cell>
          <cell r="G1600">
            <v>1245</v>
          </cell>
        </row>
        <row r="1601">
          <cell r="B1601" t="str">
            <v>VKGM 800-1000 motor. shutt DVV</v>
          </cell>
          <cell r="D1601" t="str">
            <v>208   Accessories Ventilation</v>
          </cell>
          <cell r="E1601" t="str">
            <v>20813   Shutters ventilation</v>
          </cell>
          <cell r="F1601" t="str">
            <v>VKGM</v>
          </cell>
          <cell r="G1601">
            <v>1350</v>
          </cell>
        </row>
        <row r="1602">
          <cell r="B1602" t="str">
            <v>VKM 310/311 Back draft damper</v>
          </cell>
          <cell r="D1602" t="str">
            <v>208   Accessories Ventilation</v>
          </cell>
          <cell r="E1602" t="str">
            <v>20813   Shutters ventilation</v>
          </cell>
          <cell r="F1602" t="str">
            <v>VKM</v>
          </cell>
          <cell r="G1602">
            <v>393</v>
          </cell>
        </row>
        <row r="1603">
          <cell r="B1603" t="str">
            <v>VKM 355-500 Back draft damper</v>
          </cell>
          <cell r="D1603" t="str">
            <v>208   Accessories Ventilation</v>
          </cell>
          <cell r="E1603" t="str">
            <v>20813   Shutters ventilation</v>
          </cell>
          <cell r="F1603" t="str">
            <v>VKM</v>
          </cell>
          <cell r="G1603">
            <v>419</v>
          </cell>
        </row>
        <row r="1604">
          <cell r="B1604" t="str">
            <v>VKM 560/630 Back draft damper</v>
          </cell>
          <cell r="D1604" t="str">
            <v>208   Accessories Ventilation</v>
          </cell>
          <cell r="E1604" t="str">
            <v>20813   Shutters ventilation</v>
          </cell>
          <cell r="F1604" t="str">
            <v>VKM</v>
          </cell>
          <cell r="G1604">
            <v>499</v>
          </cell>
        </row>
        <row r="1605">
          <cell r="B1605" t="str">
            <v>VKM 710 Back draft damper</v>
          </cell>
          <cell r="D1605" t="str">
            <v>208   Accessories Ventilation</v>
          </cell>
          <cell r="E1605" t="str">
            <v>20813   Shutters ventilation</v>
          </cell>
          <cell r="F1605" t="str">
            <v>VKM</v>
          </cell>
          <cell r="G1605">
            <v>668</v>
          </cell>
        </row>
        <row r="1606">
          <cell r="B1606" t="str">
            <v>VKS 190/225 Back draft damper</v>
          </cell>
          <cell r="D1606" t="str">
            <v>208   Accessories Ventilation</v>
          </cell>
          <cell r="E1606" t="str">
            <v>20813   Shutters ventilation</v>
          </cell>
          <cell r="F1606" t="str">
            <v>VKS</v>
          </cell>
          <cell r="G1606">
            <v>72</v>
          </cell>
        </row>
        <row r="1607">
          <cell r="B1607" t="str">
            <v>VKS 310/311 Back draft damper</v>
          </cell>
          <cell r="D1607" t="str">
            <v>208   Accessories Ventilation</v>
          </cell>
          <cell r="E1607" t="str">
            <v>20813   Shutters ventilation</v>
          </cell>
          <cell r="F1607" t="str">
            <v>VKS</v>
          </cell>
          <cell r="G1607">
            <v>92</v>
          </cell>
        </row>
        <row r="1608">
          <cell r="B1608" t="str">
            <v>VKS 355-500 Back draft damper</v>
          </cell>
          <cell r="D1608" t="str">
            <v>208   Accessories Ventilation</v>
          </cell>
          <cell r="E1608" t="str">
            <v>20813   Shutters ventilation</v>
          </cell>
          <cell r="F1608" t="str">
            <v>VKS</v>
          </cell>
          <cell r="G1608">
            <v>99</v>
          </cell>
        </row>
        <row r="1609">
          <cell r="B1609" t="str">
            <v>VKS 560/630 Back draft damper</v>
          </cell>
          <cell r="D1609" t="str">
            <v>208   Accessories Ventilation</v>
          </cell>
          <cell r="E1609" t="str">
            <v>20813   Shutters ventilation</v>
          </cell>
          <cell r="F1609" t="str">
            <v>VKS</v>
          </cell>
          <cell r="G1609">
            <v>183</v>
          </cell>
        </row>
        <row r="1610">
          <cell r="B1610" t="str">
            <v>VKS 710 Back draft damper</v>
          </cell>
          <cell r="D1610" t="str">
            <v>208   Accessories Ventilation</v>
          </cell>
          <cell r="E1610" t="str">
            <v>20813   Shutters ventilation</v>
          </cell>
          <cell r="F1610" t="str">
            <v>VKS</v>
          </cell>
          <cell r="G1610">
            <v>249</v>
          </cell>
        </row>
        <row r="1611">
          <cell r="B1611" t="str">
            <v>VKS 800/900 Back draft damper</v>
          </cell>
          <cell r="D1611" t="str">
            <v>208   Accessories Ventilation</v>
          </cell>
          <cell r="E1611" t="str">
            <v>20813   Shutters ventilation</v>
          </cell>
          <cell r="F1611" t="str">
            <v>VKS</v>
          </cell>
          <cell r="G1611">
            <v>428</v>
          </cell>
        </row>
        <row r="1612">
          <cell r="B1612" t="str">
            <v>VKS-P 125 gravity shutter PRF</v>
          </cell>
          <cell r="D1612" t="str">
            <v>208   Accessories Ventilation</v>
          </cell>
          <cell r="E1612" t="str">
            <v>20813   Shutters ventilation</v>
          </cell>
          <cell r="F1612" t="str">
            <v>VKS-P</v>
          </cell>
          <cell r="G1612">
            <v>399</v>
          </cell>
        </row>
        <row r="1613">
          <cell r="B1613" t="str">
            <v>VKS-P 200 gravity shutter PRF</v>
          </cell>
          <cell r="D1613" t="str">
            <v>208   Accessories Ventilation</v>
          </cell>
          <cell r="E1613" t="str">
            <v>20813   Shutters ventilation</v>
          </cell>
          <cell r="F1613" t="str">
            <v>VKS-P</v>
          </cell>
          <cell r="G1613">
            <v>489</v>
          </cell>
        </row>
        <row r="1614">
          <cell r="B1614" t="str">
            <v>VKS-P 250 gravity shutter PRF</v>
          </cell>
          <cell r="D1614" t="str">
            <v>208   Accessories Ventilation</v>
          </cell>
          <cell r="E1614" t="str">
            <v>20813   Shutters ventilation</v>
          </cell>
          <cell r="F1614" t="str">
            <v>VKS-P</v>
          </cell>
          <cell r="G1614">
            <v>531</v>
          </cell>
        </row>
        <row r="1615">
          <cell r="B1615" t="str">
            <v>VKS-P 125 vc grav shut. PRF EC</v>
          </cell>
          <cell r="D1615" t="str">
            <v>208   Accessories Ventilation</v>
          </cell>
          <cell r="E1615" t="str">
            <v>20813   Shutters ventilation</v>
          </cell>
          <cell r="F1615" t="str">
            <v>VKS-P</v>
          </cell>
          <cell r="G1615">
            <v>196</v>
          </cell>
        </row>
        <row r="1616">
          <cell r="B1616" t="str">
            <v>VKS-P 160 vc grav shut. PRF EC</v>
          </cell>
          <cell r="D1616" t="str">
            <v>208   Accessories Ventilation</v>
          </cell>
          <cell r="E1616" t="str">
            <v>20813   Shutters ventilation</v>
          </cell>
          <cell r="F1616" t="str">
            <v>VKS-P</v>
          </cell>
          <cell r="G1616">
            <v>203</v>
          </cell>
        </row>
        <row r="1617">
          <cell r="B1617" t="str">
            <v>VKS-P 180 vc grav shut. PRF EC</v>
          </cell>
          <cell r="D1617" t="str">
            <v>208   Accessories Ventilation</v>
          </cell>
          <cell r="E1617" t="str">
            <v>20813   Shutters ventilation</v>
          </cell>
          <cell r="F1617" t="str">
            <v>VKS-P</v>
          </cell>
          <cell r="G1617">
            <v>234</v>
          </cell>
        </row>
        <row r="1618">
          <cell r="B1618" t="str">
            <v>VKS-P 200 vc grav shut. PRF EC</v>
          </cell>
          <cell r="D1618" t="str">
            <v>208   Accessories Ventilation</v>
          </cell>
          <cell r="E1618" t="str">
            <v>20813   Shutters ventilation</v>
          </cell>
          <cell r="F1618" t="str">
            <v>VKS-P</v>
          </cell>
          <cell r="G1618">
            <v>252</v>
          </cell>
        </row>
        <row r="1619">
          <cell r="B1619" t="str">
            <v>VKS-P 250 vc grav shut. PRF EC</v>
          </cell>
          <cell r="D1619" t="str">
            <v>208   Accessories Ventilation</v>
          </cell>
          <cell r="E1619" t="str">
            <v>20813   Shutters ventilation</v>
          </cell>
          <cell r="F1619" t="str">
            <v>VKS-P</v>
          </cell>
          <cell r="G1619">
            <v>270</v>
          </cell>
        </row>
        <row r="1620">
          <cell r="B1620" t="str">
            <v>VKS-P 355 vc gravity shutter</v>
          </cell>
          <cell r="D1620" t="str">
            <v>208   Accessories Ventilation</v>
          </cell>
          <cell r="E1620" t="str">
            <v>20813   Shutters ventilation</v>
          </cell>
          <cell r="F1620" t="str">
            <v>VKS-P</v>
          </cell>
          <cell r="G1620">
            <v>1095</v>
          </cell>
        </row>
        <row r="1621">
          <cell r="B1621" t="str">
            <v>VKS-P 450 vc gravity shutter</v>
          </cell>
          <cell r="D1621" t="str">
            <v>208   Accessories Ventilation</v>
          </cell>
          <cell r="E1621" t="str">
            <v>20813   Shutters ventilation</v>
          </cell>
          <cell r="F1621" t="str">
            <v>VKS-P</v>
          </cell>
          <cell r="G1621">
            <v>1312</v>
          </cell>
        </row>
        <row r="1622">
          <cell r="B1622" t="str">
            <v>VKS-P 500 vc gravity shutter</v>
          </cell>
          <cell r="D1622" t="str">
            <v>208   Accessories Ventilation</v>
          </cell>
          <cell r="E1622" t="str">
            <v>20813   Shutters ventilation</v>
          </cell>
          <cell r="F1622" t="str">
            <v>VKS-P</v>
          </cell>
          <cell r="G1622">
            <v>1470</v>
          </cell>
        </row>
        <row r="1623">
          <cell r="B1623" t="str">
            <v>VKS-P 125 hz grav shut. PRF EC</v>
          </cell>
          <cell r="D1623" t="str">
            <v>208   Accessories Ventilation</v>
          </cell>
          <cell r="E1623" t="str">
            <v>20813   Shutters ventilation</v>
          </cell>
          <cell r="F1623" t="str">
            <v>VKS-P</v>
          </cell>
          <cell r="G1623">
            <v>196</v>
          </cell>
        </row>
        <row r="1624">
          <cell r="B1624" t="str">
            <v>VKS-P 160 hz grav shut. PRF EC</v>
          </cell>
          <cell r="D1624" t="str">
            <v>208   Accessories Ventilation</v>
          </cell>
          <cell r="E1624" t="str">
            <v>20813   Shutters ventilation</v>
          </cell>
          <cell r="F1624" t="str">
            <v>VKS-P</v>
          </cell>
          <cell r="G1624">
            <v>203</v>
          </cell>
        </row>
        <row r="1625">
          <cell r="B1625" t="str">
            <v>VKS-P 180 hz grav shut. PRF EC</v>
          </cell>
          <cell r="D1625" t="str">
            <v>208   Accessories Ventilation</v>
          </cell>
          <cell r="E1625" t="str">
            <v>20813   Shutters ventilation</v>
          </cell>
          <cell r="F1625" t="str">
            <v>VKS-P</v>
          </cell>
          <cell r="G1625">
            <v>234</v>
          </cell>
        </row>
        <row r="1626">
          <cell r="B1626" t="str">
            <v>VKS-P 200 hz grav shut. PRF EC</v>
          </cell>
          <cell r="D1626" t="str">
            <v>208   Accessories Ventilation</v>
          </cell>
          <cell r="E1626" t="str">
            <v>20813   Shutters ventilation</v>
          </cell>
          <cell r="F1626" t="str">
            <v>VKS-P</v>
          </cell>
          <cell r="G1626">
            <v>252</v>
          </cell>
        </row>
        <row r="1627">
          <cell r="B1627" t="str">
            <v>VKS-P 250 hz grav shut. PRF EC</v>
          </cell>
          <cell r="D1627" t="str">
            <v>208   Accessories Ventilation</v>
          </cell>
          <cell r="E1627" t="str">
            <v>20813   Shutters ventilation</v>
          </cell>
          <cell r="F1627" t="str">
            <v>VKS-P</v>
          </cell>
          <cell r="G1627">
            <v>270</v>
          </cell>
        </row>
        <row r="1628">
          <cell r="B1628" t="str">
            <v>VKS-P 355 hz gravity shutter</v>
          </cell>
          <cell r="D1628" t="str">
            <v>208   Accessories Ventilation</v>
          </cell>
          <cell r="E1628" t="str">
            <v>20813   Shutters ventilation</v>
          </cell>
          <cell r="F1628" t="str">
            <v>VKS-P</v>
          </cell>
          <cell r="G1628">
            <v>1095</v>
          </cell>
        </row>
        <row r="1629">
          <cell r="B1629" t="str">
            <v>VKS-P 450 hz gravity shutter</v>
          </cell>
          <cell r="D1629" t="str">
            <v>208   Accessories Ventilation</v>
          </cell>
          <cell r="E1629" t="str">
            <v>20813   Shutters ventilation</v>
          </cell>
          <cell r="F1629" t="str">
            <v>VKS-P</v>
          </cell>
          <cell r="G1629">
            <v>1312</v>
          </cell>
        </row>
        <row r="1630">
          <cell r="B1630" t="str">
            <v>VKS-P 500 hz gravity shutter</v>
          </cell>
          <cell r="D1630" t="str">
            <v>208   Accessories Ventilation</v>
          </cell>
          <cell r="E1630" t="str">
            <v>20813   Shutters ventilation</v>
          </cell>
          <cell r="F1630" t="str">
            <v>VKS-P</v>
          </cell>
          <cell r="G1630">
            <v>1470</v>
          </cell>
        </row>
        <row r="1631">
          <cell r="B1631" t="str">
            <v>VKS-P-el 125 hz gravity shutt.</v>
          </cell>
          <cell r="D1631" t="str">
            <v>208   Accessories Ventilation</v>
          </cell>
          <cell r="E1631" t="str">
            <v>20813   Shutters ventilation</v>
          </cell>
          <cell r="F1631" t="str">
            <v>VKS-P</v>
          </cell>
          <cell r="G1631">
            <v>330</v>
          </cell>
        </row>
        <row r="1632">
          <cell r="B1632" t="str">
            <v>VKS-P-el 160 hz gravity shutt.</v>
          </cell>
          <cell r="D1632" t="str">
            <v>208   Accessories Ventilation</v>
          </cell>
          <cell r="E1632" t="str">
            <v>20813   Shutters ventilation</v>
          </cell>
          <cell r="F1632" t="str">
            <v>VKS-P</v>
          </cell>
          <cell r="G1632">
            <v>345</v>
          </cell>
        </row>
        <row r="1633">
          <cell r="B1633" t="str">
            <v>VKS-P-el 200 hz gravity shutt.</v>
          </cell>
          <cell r="D1633" t="str">
            <v>208   Accessories Ventilation</v>
          </cell>
          <cell r="E1633" t="str">
            <v>20813   Shutters ventilation</v>
          </cell>
          <cell r="F1633" t="str">
            <v>VKS-P</v>
          </cell>
          <cell r="G1633">
            <v>441</v>
          </cell>
        </row>
        <row r="1634">
          <cell r="B1634" t="str">
            <v>VKS-P-el 250 hz gravity shutt.</v>
          </cell>
          <cell r="D1634" t="str">
            <v>208   Accessories Ventilation</v>
          </cell>
          <cell r="E1634" t="str">
            <v>20813   Shutters ventilation</v>
          </cell>
          <cell r="F1634" t="str">
            <v>VKS-P</v>
          </cell>
          <cell r="G1634">
            <v>483</v>
          </cell>
        </row>
        <row r="1635">
          <cell r="B1635" t="str">
            <v>VKS-P-el 315 vc gravity shutt.</v>
          </cell>
          <cell r="D1635" t="str">
            <v>208   Accessories Ventilation</v>
          </cell>
          <cell r="E1635" t="str">
            <v>20813   Shutters ventilation</v>
          </cell>
          <cell r="F1635" t="str">
            <v>VKS-P-EX</v>
          </cell>
          <cell r="G1635">
            <v>900</v>
          </cell>
        </row>
        <row r="1636">
          <cell r="B1636" t="str">
            <v>VKS-P-el 400 vc gravity shutt.</v>
          </cell>
          <cell r="D1636" t="str">
            <v>208   Accessories Ventilation</v>
          </cell>
          <cell r="E1636" t="str">
            <v>20813   Shutters ventilation</v>
          </cell>
          <cell r="F1636" t="str">
            <v>VKS-P-EX</v>
          </cell>
          <cell r="G1636">
            <v>1378</v>
          </cell>
        </row>
        <row r="1637">
          <cell r="B1637" t="str">
            <v>VKS-P-el 500 vc gravity shutt.</v>
          </cell>
          <cell r="D1637" t="str">
            <v>208   Accessories Ventilation</v>
          </cell>
          <cell r="E1637" t="str">
            <v>20813   Shutters ventilation</v>
          </cell>
          <cell r="F1637" t="str">
            <v>VKS-P-EX</v>
          </cell>
          <cell r="G1637">
            <v>1662</v>
          </cell>
        </row>
        <row r="1638">
          <cell r="B1638" t="str">
            <v>VKS-P-el 315 hz gravity shutt.</v>
          </cell>
          <cell r="D1638" t="str">
            <v>208   Accessories Ventilation</v>
          </cell>
          <cell r="E1638" t="str">
            <v>20813   Shutters ventilation</v>
          </cell>
          <cell r="F1638" t="str">
            <v>VKS-P-EX</v>
          </cell>
          <cell r="G1638">
            <v>900</v>
          </cell>
        </row>
        <row r="1639">
          <cell r="B1639" t="str">
            <v>VKS-P-el 400 hz gravity shutt.</v>
          </cell>
          <cell r="D1639" t="str">
            <v>208   Accessories Ventilation</v>
          </cell>
          <cell r="E1639" t="str">
            <v>20813   Shutters ventilation</v>
          </cell>
          <cell r="F1639" t="str">
            <v>VKS-P-EX</v>
          </cell>
          <cell r="G1639">
            <v>1378</v>
          </cell>
        </row>
        <row r="1640">
          <cell r="B1640" t="str">
            <v>VKS-P-el 500 hz gravity shutt.</v>
          </cell>
          <cell r="D1640" t="str">
            <v>208   Accessories Ventilation</v>
          </cell>
          <cell r="E1640" t="str">
            <v>20813   Shutters ventilation</v>
          </cell>
          <cell r="F1640" t="str">
            <v>VKS-P-EX</v>
          </cell>
          <cell r="G1640">
            <v>1662</v>
          </cell>
        </row>
        <row r="1641">
          <cell r="B1641" t="str">
            <v>WAK 90 louvre shutter alu</v>
          </cell>
          <cell r="D1641" t="str">
            <v>208   Accessories Ventilation</v>
          </cell>
          <cell r="E1641" t="str">
            <v>20813   Shutters ventilation</v>
          </cell>
          <cell r="F1641" t="str">
            <v>WAK</v>
          </cell>
          <cell r="G1641">
            <v>716</v>
          </cell>
        </row>
        <row r="1642">
          <cell r="B1642" t="str">
            <v>WAK 30 louvre shutter alu</v>
          </cell>
          <cell r="D1642" t="str">
            <v>208   Accessories Ventilation</v>
          </cell>
          <cell r="E1642" t="str">
            <v>20813   Shutters ventilation</v>
          </cell>
          <cell r="F1642" t="str">
            <v>WAK</v>
          </cell>
          <cell r="G1642">
            <v>212</v>
          </cell>
        </row>
        <row r="1643">
          <cell r="B1643" t="str">
            <v>WAK 40 louvre shutter alu</v>
          </cell>
          <cell r="D1643" t="str">
            <v>208   Accessories Ventilation</v>
          </cell>
          <cell r="E1643" t="str">
            <v>20813   Shutters ventilation</v>
          </cell>
          <cell r="F1643" t="str">
            <v>WAK</v>
          </cell>
          <cell r="G1643">
            <v>232</v>
          </cell>
        </row>
        <row r="1644">
          <cell r="B1644" t="str">
            <v>WAK 50 louvre shutter alu</v>
          </cell>
          <cell r="D1644" t="str">
            <v>208   Accessories Ventilation</v>
          </cell>
          <cell r="E1644" t="str">
            <v>20813   Shutters ventilation</v>
          </cell>
          <cell r="F1644" t="str">
            <v>WAK</v>
          </cell>
          <cell r="G1644">
            <v>279</v>
          </cell>
        </row>
        <row r="1645">
          <cell r="B1645" t="str">
            <v>WAK 60 louvre shutter alu</v>
          </cell>
          <cell r="D1645" t="str">
            <v>208   Accessories Ventilation</v>
          </cell>
          <cell r="E1645" t="str">
            <v>20813   Shutters ventilation</v>
          </cell>
          <cell r="F1645" t="str">
            <v>WAK</v>
          </cell>
          <cell r="G1645">
            <v>355</v>
          </cell>
        </row>
        <row r="1646">
          <cell r="B1646" t="str">
            <v>WAK 70 louvre shutter alu</v>
          </cell>
          <cell r="D1646" t="str">
            <v>208   Accessories Ventilation</v>
          </cell>
          <cell r="E1646" t="str">
            <v>20813   Shutters ventilation</v>
          </cell>
          <cell r="F1646" t="str">
            <v>WAK</v>
          </cell>
          <cell r="G1646">
            <v>541</v>
          </cell>
        </row>
        <row r="1647">
          <cell r="B1647" t="str">
            <v>WAK 80 louvre shutter alu</v>
          </cell>
          <cell r="D1647" t="str">
            <v>208   Accessories Ventilation</v>
          </cell>
          <cell r="E1647" t="str">
            <v>20813   Shutters ventilation</v>
          </cell>
          <cell r="F1647" t="str">
            <v>WAK</v>
          </cell>
          <cell r="G1647">
            <v>644</v>
          </cell>
        </row>
        <row r="1648">
          <cell r="B1648" t="str">
            <v>WAK 100 louvre shutter alu</v>
          </cell>
          <cell r="D1648" t="str">
            <v>208   Accessories Ventilation</v>
          </cell>
          <cell r="E1648" t="str">
            <v>20813   Shutters ventilation</v>
          </cell>
          <cell r="F1648" t="str">
            <v>WAK</v>
          </cell>
          <cell r="G1648">
            <v>778</v>
          </cell>
        </row>
        <row r="1649">
          <cell r="B1649" t="str">
            <v>PG-BPN 1000</v>
          </cell>
          <cell r="D1649" t="str">
            <v>208   Accessories Ventilation</v>
          </cell>
          <cell r="E1649" t="str">
            <v>20814   Guards ventilation</v>
          </cell>
          <cell r="F1649" t="str">
            <v>PG-BPN</v>
          </cell>
          <cell r="G1649">
            <v>219</v>
          </cell>
        </row>
        <row r="1650">
          <cell r="B1650" t="str">
            <v>PG-BPN 1120</v>
          </cell>
          <cell r="D1650" t="str">
            <v>208   Accessories Ventilation</v>
          </cell>
          <cell r="E1650" t="str">
            <v>20814   Guards ventilation</v>
          </cell>
          <cell r="F1650" t="str">
            <v>PG-BPN</v>
          </cell>
          <cell r="G1650">
            <v>256</v>
          </cell>
        </row>
        <row r="1651">
          <cell r="B1651" t="str">
            <v>PG-BPN 1250</v>
          </cell>
          <cell r="D1651" t="str">
            <v>208   Accessories Ventilation</v>
          </cell>
          <cell r="E1651" t="str">
            <v>20814   Guards ventilation</v>
          </cell>
          <cell r="F1651" t="str">
            <v>PG-BPN</v>
          </cell>
          <cell r="G1651">
            <v>290</v>
          </cell>
        </row>
        <row r="1652">
          <cell r="B1652" t="str">
            <v>PG-BPN 315</v>
          </cell>
          <cell r="D1652" t="str">
            <v>208   Accessories Ventilation</v>
          </cell>
          <cell r="E1652" t="str">
            <v>20814   Guards ventilation</v>
          </cell>
          <cell r="F1652" t="str">
            <v>PG-BPN</v>
          </cell>
          <cell r="G1652">
            <v>108</v>
          </cell>
        </row>
        <row r="1653">
          <cell r="B1653" t="str">
            <v>PG-BPN 355</v>
          </cell>
          <cell r="D1653" t="str">
            <v>208   Accessories Ventilation</v>
          </cell>
          <cell r="E1653" t="str">
            <v>20814   Guards ventilation</v>
          </cell>
          <cell r="F1653" t="str">
            <v>PG-BPN</v>
          </cell>
          <cell r="G1653">
            <v>120</v>
          </cell>
        </row>
        <row r="1654">
          <cell r="B1654" t="str">
            <v>PG-BPN 400</v>
          </cell>
          <cell r="D1654" t="str">
            <v>208   Accessories Ventilation</v>
          </cell>
          <cell r="E1654" t="str">
            <v>20814   Guards ventilation</v>
          </cell>
          <cell r="F1654" t="str">
            <v>PG-BPN</v>
          </cell>
          <cell r="G1654">
            <v>152</v>
          </cell>
        </row>
        <row r="1655">
          <cell r="B1655" t="str">
            <v>PG-BPN 450</v>
          </cell>
          <cell r="D1655" t="str">
            <v>208   Accessories Ventilation</v>
          </cell>
          <cell r="E1655" t="str">
            <v>20814   Guards ventilation</v>
          </cell>
          <cell r="F1655" t="str">
            <v>PG-BPN</v>
          </cell>
          <cell r="G1655">
            <v>159</v>
          </cell>
        </row>
        <row r="1656">
          <cell r="B1656" t="str">
            <v>PG-BPN 500</v>
          </cell>
          <cell r="D1656" t="str">
            <v>208   Accessories Ventilation</v>
          </cell>
          <cell r="E1656" t="str">
            <v>20814   Guards ventilation</v>
          </cell>
          <cell r="F1656" t="str">
            <v>PG-BPN</v>
          </cell>
          <cell r="G1656">
            <v>162</v>
          </cell>
        </row>
        <row r="1657">
          <cell r="B1657" t="str">
            <v>PG-BPN 560</v>
          </cell>
          <cell r="D1657" t="str">
            <v>208   Accessories Ventilation</v>
          </cell>
          <cell r="E1657" t="str">
            <v>20814   Guards ventilation</v>
          </cell>
          <cell r="F1657" t="str">
            <v>PG-BPN</v>
          </cell>
          <cell r="G1657">
            <v>165</v>
          </cell>
        </row>
        <row r="1658">
          <cell r="B1658" t="str">
            <v>PG-BPN 630</v>
          </cell>
          <cell r="D1658" t="str">
            <v>208   Accessories Ventilation</v>
          </cell>
          <cell r="E1658" t="str">
            <v>20814   Guards ventilation</v>
          </cell>
          <cell r="F1658" t="str">
            <v>PG-BPN</v>
          </cell>
          <cell r="G1658">
            <v>169</v>
          </cell>
        </row>
        <row r="1659">
          <cell r="B1659" t="str">
            <v>PG-BPN 710</v>
          </cell>
          <cell r="D1659" t="str">
            <v>208   Accessories Ventilation</v>
          </cell>
          <cell r="E1659" t="str">
            <v>20814   Guards ventilation</v>
          </cell>
          <cell r="F1659" t="str">
            <v>PG-BPN</v>
          </cell>
          <cell r="G1659">
            <v>172</v>
          </cell>
        </row>
        <row r="1660">
          <cell r="B1660" t="str">
            <v>PG-BPN 800</v>
          </cell>
          <cell r="D1660" t="str">
            <v>208   Accessories Ventilation</v>
          </cell>
          <cell r="E1660" t="str">
            <v>20814   Guards ventilation</v>
          </cell>
          <cell r="F1660" t="str">
            <v>PG-BPN</v>
          </cell>
          <cell r="G1660">
            <v>178</v>
          </cell>
        </row>
        <row r="1661">
          <cell r="B1661" t="str">
            <v>PG-BPN 900</v>
          </cell>
          <cell r="D1661" t="str">
            <v>208   Accessories Ventilation</v>
          </cell>
          <cell r="E1661" t="str">
            <v>20814   Guards ventilation</v>
          </cell>
          <cell r="F1661" t="str">
            <v>PG-BPN</v>
          </cell>
          <cell r="G1661">
            <v>212</v>
          </cell>
        </row>
        <row r="1662">
          <cell r="B1662" t="str">
            <v>FK 300 Fast clamp</v>
          </cell>
          <cell r="D1662" t="str">
            <v>208   Accessories Ventilation</v>
          </cell>
          <cell r="E1662" t="str">
            <v>20815   Mounting equipment</v>
          </cell>
          <cell r="F1662" t="str">
            <v>FK</v>
          </cell>
          <cell r="G1662">
            <v>17</v>
          </cell>
        </row>
        <row r="1663">
          <cell r="B1663" t="str">
            <v>FK 100 Fast clamp</v>
          </cell>
          <cell r="D1663" t="str">
            <v>208   Accessories Ventilation</v>
          </cell>
          <cell r="E1663" t="str">
            <v>20815   Mounting equipment</v>
          </cell>
          <cell r="F1663" t="str">
            <v>FK</v>
          </cell>
          <cell r="G1663">
            <v>11</v>
          </cell>
        </row>
        <row r="1664">
          <cell r="B1664" t="str">
            <v>FK 125 Fast clamp</v>
          </cell>
          <cell r="D1664" t="str">
            <v>208   Accessories Ventilation</v>
          </cell>
          <cell r="E1664" t="str">
            <v>20815   Mounting equipment</v>
          </cell>
          <cell r="F1664" t="str">
            <v>FK</v>
          </cell>
          <cell r="G1664">
            <v>12</v>
          </cell>
        </row>
        <row r="1665">
          <cell r="B1665" t="str">
            <v>FK 150 Fast clamp</v>
          </cell>
          <cell r="D1665" t="str">
            <v>208   Accessories Ventilation</v>
          </cell>
          <cell r="E1665" t="str">
            <v>20815   Mounting equipment</v>
          </cell>
          <cell r="F1665" t="str">
            <v>FK</v>
          </cell>
          <cell r="G1665">
            <v>13</v>
          </cell>
        </row>
        <row r="1666">
          <cell r="B1666" t="str">
            <v>FK 160 Fast clamp</v>
          </cell>
          <cell r="D1666" t="str">
            <v>208   Accessories Ventilation</v>
          </cell>
          <cell r="E1666" t="str">
            <v>20815   Mounting equipment</v>
          </cell>
          <cell r="F1666" t="str">
            <v>FK</v>
          </cell>
          <cell r="G1666">
            <v>13</v>
          </cell>
        </row>
        <row r="1667">
          <cell r="B1667" t="str">
            <v>FK 200 Fast clamp</v>
          </cell>
          <cell r="D1667" t="str">
            <v>208   Accessories Ventilation</v>
          </cell>
          <cell r="E1667" t="str">
            <v>20815   Mounting equipment</v>
          </cell>
          <cell r="F1667" t="str">
            <v>FK</v>
          </cell>
          <cell r="G1667">
            <v>14</v>
          </cell>
        </row>
        <row r="1668">
          <cell r="B1668" t="str">
            <v>FK 250 Fast clamp</v>
          </cell>
          <cell r="D1668" t="str">
            <v>208   Accessories Ventilation</v>
          </cell>
          <cell r="E1668" t="str">
            <v>20815   Mounting equipment</v>
          </cell>
          <cell r="F1668" t="str">
            <v>FK</v>
          </cell>
          <cell r="G1668">
            <v>15</v>
          </cell>
        </row>
        <row r="1669">
          <cell r="B1669" t="str">
            <v>FK 315 Fast clamp</v>
          </cell>
          <cell r="D1669" t="str">
            <v>208   Accessories Ventilation</v>
          </cell>
          <cell r="E1669" t="str">
            <v>20815   Mounting equipment</v>
          </cell>
          <cell r="F1669" t="str">
            <v>FK</v>
          </cell>
          <cell r="G1669">
            <v>19</v>
          </cell>
        </row>
        <row r="1670">
          <cell r="B1670" t="str">
            <v>FK 355 Fast clamp</v>
          </cell>
          <cell r="D1670" t="str">
            <v>208   Accessories Ventilation</v>
          </cell>
          <cell r="E1670" t="str">
            <v>20815   Mounting equipment</v>
          </cell>
          <cell r="F1670" t="str">
            <v>FK</v>
          </cell>
          <cell r="G1670">
            <v>23</v>
          </cell>
        </row>
        <row r="1671">
          <cell r="B1671" t="str">
            <v>FK 400 Fast clamp</v>
          </cell>
          <cell r="D1671" t="str">
            <v>208   Accessories Ventilation</v>
          </cell>
          <cell r="E1671" t="str">
            <v>20815   Mounting equipment</v>
          </cell>
          <cell r="F1671" t="str">
            <v>FK</v>
          </cell>
          <cell r="G1671">
            <v>27</v>
          </cell>
        </row>
        <row r="1672">
          <cell r="B1672" t="str">
            <v>FK 450 Fast clamp</v>
          </cell>
          <cell r="D1672" t="str">
            <v>208   Accessories Ventilation</v>
          </cell>
          <cell r="E1672" t="str">
            <v>20815   Mounting equipment</v>
          </cell>
          <cell r="F1672" t="str">
            <v>FK</v>
          </cell>
          <cell r="G1672">
            <v>28</v>
          </cell>
        </row>
        <row r="1673">
          <cell r="B1673" t="str">
            <v>FK 500 Fast clamp</v>
          </cell>
          <cell r="D1673" t="str">
            <v>208   Accessories Ventilation</v>
          </cell>
          <cell r="E1673" t="str">
            <v>20815   Mounting equipment</v>
          </cell>
          <cell r="F1673" t="str">
            <v>FK</v>
          </cell>
          <cell r="G1673">
            <v>34</v>
          </cell>
        </row>
        <row r="1674">
          <cell r="B1674" t="str">
            <v>prio 150/160 mount. br. compl.</v>
          </cell>
          <cell r="D1674" t="str">
            <v>208   Accessories Ventilation</v>
          </cell>
          <cell r="E1674" t="str">
            <v>20815   Mounting equipment</v>
          </cell>
          <cell r="F1674" t="str">
            <v>MK</v>
          </cell>
          <cell r="G1674">
            <v>16</v>
          </cell>
        </row>
        <row r="1675">
          <cell r="B1675" t="str">
            <v>prio 200 mount. bracket compl.</v>
          </cell>
          <cell r="D1675" t="str">
            <v>208   Accessories Ventilation</v>
          </cell>
          <cell r="E1675" t="str">
            <v>20815   Mounting equipment</v>
          </cell>
          <cell r="F1675" t="str">
            <v>MK</v>
          </cell>
          <cell r="G1675">
            <v>19</v>
          </cell>
        </row>
        <row r="1676">
          <cell r="B1676" t="str">
            <v>prio 250 mount. bracket compl.</v>
          </cell>
          <cell r="D1676" t="str">
            <v>208   Accessories Ventilation</v>
          </cell>
          <cell r="E1676" t="str">
            <v>20815   Mounting equipment</v>
          </cell>
          <cell r="F1676" t="str">
            <v>MK</v>
          </cell>
          <cell r="G1676">
            <v>21</v>
          </cell>
        </row>
        <row r="1677">
          <cell r="B1677" t="str">
            <v>WBK 225/280 Wall bracket</v>
          </cell>
          <cell r="D1677" t="str">
            <v>208   Accessories Ventilation</v>
          </cell>
          <cell r="E1677" t="str">
            <v>20815   Mounting equipment</v>
          </cell>
          <cell r="F1677" t="str">
            <v>WBK</v>
          </cell>
          <cell r="G1677">
            <v>125</v>
          </cell>
        </row>
        <row r="1678">
          <cell r="B1678" t="str">
            <v>WBK 315/355 Wall bracket</v>
          </cell>
          <cell r="D1678" t="str">
            <v>208   Accessories Ventilation</v>
          </cell>
          <cell r="E1678" t="str">
            <v>20815   Mounting equipment</v>
          </cell>
          <cell r="F1678" t="str">
            <v>WBK</v>
          </cell>
          <cell r="G1678">
            <v>129</v>
          </cell>
        </row>
        <row r="1679">
          <cell r="B1679" t="str">
            <v>KBT 225/250/280 Wall bracket</v>
          </cell>
          <cell r="D1679" t="str">
            <v>208   Accessories Ventilation</v>
          </cell>
          <cell r="E1679" t="str">
            <v>20815   Mounting equipment</v>
          </cell>
          <cell r="F1679" t="str">
            <v>WBK</v>
          </cell>
          <cell r="G1679">
            <v>180</v>
          </cell>
        </row>
        <row r="1680">
          <cell r="B1680" t="str">
            <v>KBT 160/180/200 Wall bracket</v>
          </cell>
          <cell r="D1680" t="str">
            <v>208   Accessories Ventilation</v>
          </cell>
          <cell r="E1680" t="str">
            <v>20815   Mounting equipment</v>
          </cell>
          <cell r="F1680" t="str">
            <v>WBK</v>
          </cell>
          <cell r="G1680">
            <v>130</v>
          </cell>
        </row>
        <row r="1681">
          <cell r="B1681" t="str">
            <v>ASS-EX 310/311 flex. con. DVEX</v>
          </cell>
          <cell r="D1681" t="str">
            <v>208   Accessories Ventilation</v>
          </cell>
          <cell r="E1681" t="str">
            <v>20816   Accessories EX fans</v>
          </cell>
          <cell r="F1681" t="str">
            <v>ASS-EX</v>
          </cell>
          <cell r="G1681">
            <v>106</v>
          </cell>
        </row>
        <row r="1682">
          <cell r="B1682" t="str">
            <v>ASS-EX 355-500 flex. con. DVEX</v>
          </cell>
          <cell r="D1682" t="str">
            <v>208   Accessories Ventilation</v>
          </cell>
          <cell r="E1682" t="str">
            <v>20816   Accessories EX fans</v>
          </cell>
          <cell r="F1682" t="str">
            <v>ASS-EX</v>
          </cell>
          <cell r="G1682">
            <v>127</v>
          </cell>
        </row>
        <row r="1683">
          <cell r="B1683" t="str">
            <v>ASS-EX 560/630 flex. con. DVEX</v>
          </cell>
          <cell r="D1683" t="str">
            <v>208   Accessories Ventilation</v>
          </cell>
          <cell r="E1683" t="str">
            <v>20816   Accessories EX fans</v>
          </cell>
          <cell r="F1683" t="str">
            <v>ASS-EX</v>
          </cell>
          <cell r="G1683">
            <v>207</v>
          </cell>
        </row>
        <row r="1684">
          <cell r="B1684" t="str">
            <v>ASSV-EX 560</v>
          </cell>
          <cell r="D1684" t="str">
            <v>208   Accessories Ventilation</v>
          </cell>
          <cell r="E1684" t="str">
            <v>20816   Accessories EX fans</v>
          </cell>
          <cell r="F1684" t="str">
            <v>ASSV-EX</v>
          </cell>
          <cell r="G1684">
            <v>355</v>
          </cell>
        </row>
        <row r="1685">
          <cell r="B1685" t="str">
            <v>ASSV-EX 630</v>
          </cell>
          <cell r="D1685" t="str">
            <v>208   Accessories Ventilation</v>
          </cell>
          <cell r="E1685" t="str">
            <v>20816   Accessories EX fans</v>
          </cell>
          <cell r="F1685" t="str">
            <v>ASSV-EX</v>
          </cell>
          <cell r="G1685">
            <v>420</v>
          </cell>
        </row>
        <row r="1686">
          <cell r="B1686" t="str">
            <v>ASSV-EX 800-1000</v>
          </cell>
          <cell r="D1686" t="str">
            <v>208   Accessories Ventilation</v>
          </cell>
          <cell r="E1686" t="str">
            <v>20816   Accessories EX fans</v>
          </cell>
          <cell r="F1686" t="str">
            <v>ASSV-EX</v>
          </cell>
          <cell r="G1686">
            <v>603</v>
          </cell>
        </row>
        <row r="1687">
          <cell r="B1687" t="str">
            <v>Connection. kit EX140A-125</v>
          </cell>
          <cell r="D1687" t="str">
            <v>208   Accessories Ventilation</v>
          </cell>
          <cell r="E1687" t="str">
            <v>20816   Accessories EX fans</v>
          </cell>
          <cell r="F1687" t="str">
            <v>BS</v>
          </cell>
          <cell r="G1687">
            <v>85</v>
          </cell>
        </row>
        <row r="1688">
          <cell r="B1688" t="str">
            <v>Connection. kit EX140A-160</v>
          </cell>
          <cell r="D1688" t="str">
            <v>208   Accessories Ventilation</v>
          </cell>
          <cell r="E1688" t="str">
            <v>20816   Accessories EX fans</v>
          </cell>
          <cell r="F1688" t="str">
            <v>BS</v>
          </cell>
          <cell r="G1688">
            <v>109</v>
          </cell>
        </row>
        <row r="1689">
          <cell r="B1689" t="str">
            <v>Connection. kit EX180A-160</v>
          </cell>
          <cell r="D1689" t="str">
            <v>208   Accessories Ventilation</v>
          </cell>
          <cell r="E1689" t="str">
            <v>20816   Accessories EX fans</v>
          </cell>
          <cell r="F1689" t="str">
            <v>BS</v>
          </cell>
          <cell r="G1689">
            <v>115</v>
          </cell>
        </row>
        <row r="1690">
          <cell r="B1690" t="str">
            <v>DS-EX 50-25 Flex. connection</v>
          </cell>
          <cell r="D1690" t="str">
            <v>208   Accessories Ventilation</v>
          </cell>
          <cell r="E1690" t="str">
            <v>20816   Accessories EX fans</v>
          </cell>
          <cell r="F1690" t="str">
            <v>DS-EX</v>
          </cell>
          <cell r="G1690">
            <v>133</v>
          </cell>
        </row>
        <row r="1691">
          <cell r="B1691" t="str">
            <v>DS-EX 50-30 Flex. connection</v>
          </cell>
          <cell r="D1691" t="str">
            <v>208   Accessories Ventilation</v>
          </cell>
          <cell r="E1691" t="str">
            <v>20816   Accessories EX fans</v>
          </cell>
          <cell r="F1691" t="str">
            <v>DS-EX</v>
          </cell>
          <cell r="G1691">
            <v>136</v>
          </cell>
        </row>
        <row r="1692">
          <cell r="B1692" t="str">
            <v>DS-EX 60-30 Flex. connection</v>
          </cell>
          <cell r="D1692" t="str">
            <v>208   Accessories Ventilation</v>
          </cell>
          <cell r="E1692" t="str">
            <v>20816   Accessories EX fans</v>
          </cell>
          <cell r="F1692" t="str">
            <v>DS-EX</v>
          </cell>
          <cell r="G1692">
            <v>140</v>
          </cell>
        </row>
        <row r="1693">
          <cell r="B1693" t="str">
            <v>DS-EX 60-35 Flex. connection</v>
          </cell>
          <cell r="D1693" t="str">
            <v>208   Accessories Ventilation</v>
          </cell>
          <cell r="E1693" t="str">
            <v>20816   Accessories EX fans</v>
          </cell>
          <cell r="F1693" t="str">
            <v>DS-EX</v>
          </cell>
          <cell r="G1693">
            <v>144</v>
          </cell>
        </row>
        <row r="1694">
          <cell r="B1694" t="str">
            <v>DS-EX 70-40 Flex. connection</v>
          </cell>
          <cell r="D1694" t="str">
            <v>208   Accessories Ventilation</v>
          </cell>
          <cell r="E1694" t="str">
            <v>20816   Accessories EX fans</v>
          </cell>
          <cell r="F1694" t="str">
            <v>DS-EX</v>
          </cell>
          <cell r="G1694">
            <v>151</v>
          </cell>
        </row>
        <row r="1695">
          <cell r="B1695" t="str">
            <v>Ex e-Terminal box 1,5/6mm² 32A</v>
          </cell>
          <cell r="D1695" t="str">
            <v>208   Accessories Ventilation</v>
          </cell>
          <cell r="E1695" t="str">
            <v>20816   Accessories EX fans</v>
          </cell>
          <cell r="F1695" t="str">
            <v>EX-TER</v>
          </cell>
          <cell r="G1695">
            <v>212</v>
          </cell>
        </row>
        <row r="1696">
          <cell r="B1696" t="str">
            <v>FDG-EX 560</v>
          </cell>
          <cell r="D1696" t="str">
            <v>208   Accessories Ventilation</v>
          </cell>
          <cell r="E1696" t="str">
            <v>20816   Accessories EX fans</v>
          </cell>
          <cell r="F1696" t="str">
            <v>FDG-EX</v>
          </cell>
          <cell r="G1696">
            <v>1026</v>
          </cell>
        </row>
        <row r="1697">
          <cell r="B1697" t="str">
            <v>FDG-EX 630</v>
          </cell>
          <cell r="D1697" t="str">
            <v>208   Accessories Ventilation</v>
          </cell>
          <cell r="E1697" t="str">
            <v>20816   Accessories EX fans</v>
          </cell>
          <cell r="F1697" t="str">
            <v>FDG-EX</v>
          </cell>
          <cell r="G1697">
            <v>1066</v>
          </cell>
        </row>
        <row r="1698">
          <cell r="B1698" t="str">
            <v>FDG-EX 800-1000</v>
          </cell>
          <cell r="D1698" t="str">
            <v>208   Accessories Ventilation</v>
          </cell>
          <cell r="E1698" t="str">
            <v>20816   Accessories EX fans</v>
          </cell>
          <cell r="F1698" t="str">
            <v>FDG-EX</v>
          </cell>
          <cell r="G1698">
            <v>1415</v>
          </cell>
        </row>
        <row r="1699">
          <cell r="B1699" t="str">
            <v>FDGE-EX 800-1000 r.soc DVV-EX</v>
          </cell>
          <cell r="D1699" t="str">
            <v>208   Accessories Ventilation</v>
          </cell>
          <cell r="E1699" t="str">
            <v>20816   Accessories EX fans</v>
          </cell>
          <cell r="F1699" t="str">
            <v>FDG-EX</v>
          </cell>
          <cell r="G1699">
            <v>1815</v>
          </cell>
        </row>
        <row r="1700">
          <cell r="B1700" t="str">
            <v>FDGE-EX 630 r.soc DVV-EX</v>
          </cell>
          <cell r="D1700" t="str">
            <v>208   Accessories Ventilation</v>
          </cell>
          <cell r="E1700" t="str">
            <v>20816   Accessories EX fans</v>
          </cell>
          <cell r="F1700" t="str">
            <v>FDG-EX</v>
          </cell>
          <cell r="G1700">
            <v>1710</v>
          </cell>
        </row>
        <row r="1701">
          <cell r="B1701" t="str">
            <v>FDGE-EX 560 roof socket</v>
          </cell>
          <cell r="D1701" t="str">
            <v>208   Accessories Ventilation</v>
          </cell>
          <cell r="E1701" t="str">
            <v>20816   Accessories EX fans</v>
          </cell>
          <cell r="F1701" t="str">
            <v>FDG-EX</v>
          </cell>
          <cell r="G1701">
            <v>1591</v>
          </cell>
        </row>
        <row r="1702">
          <cell r="B1702" t="str">
            <v>FGV-EX 025/416-416 flex. conn.</v>
          </cell>
          <cell r="D1702" t="str">
            <v>208   Accessories Ventilation</v>
          </cell>
          <cell r="E1702" t="str">
            <v>20816   Accessories EX fans</v>
          </cell>
          <cell r="F1702" t="str">
            <v>FGV-EX</v>
          </cell>
          <cell r="G1702">
            <v>179</v>
          </cell>
        </row>
        <row r="1703">
          <cell r="B1703" t="str">
            <v>FGV-EX 042/586-586 flex. conn.</v>
          </cell>
          <cell r="D1703" t="str">
            <v>208   Accessories Ventilation</v>
          </cell>
          <cell r="E1703" t="str">
            <v>20816   Accessories EX fans</v>
          </cell>
          <cell r="F1703" t="str">
            <v>FGV-EX</v>
          </cell>
          <cell r="G1703">
            <v>201</v>
          </cell>
        </row>
        <row r="1704">
          <cell r="B1704" t="str">
            <v>FGV-EX 062/716-716 flex. conn.</v>
          </cell>
          <cell r="D1704" t="str">
            <v>208   Accessories Ventilation</v>
          </cell>
          <cell r="E1704" t="str">
            <v>20816   Accessories EX fans</v>
          </cell>
          <cell r="F1704" t="str">
            <v>FGV-EX</v>
          </cell>
          <cell r="G1704">
            <v>227</v>
          </cell>
        </row>
        <row r="1705">
          <cell r="B1705" t="str">
            <v>FKX 140/180 Bracket EX-fan</v>
          </cell>
          <cell r="D1705" t="str">
            <v>208   Accessories Ventilation</v>
          </cell>
          <cell r="E1705" t="str">
            <v>20816   Accessories EX fans</v>
          </cell>
          <cell r="F1705" t="str">
            <v>FKX</v>
          </cell>
          <cell r="G1705">
            <v>11</v>
          </cell>
        </row>
        <row r="1706">
          <cell r="B1706" t="str">
            <v>IS 1412 Circ.connec.Ø125</v>
          </cell>
          <cell r="D1706" t="str">
            <v>208   Accessories Ventilation</v>
          </cell>
          <cell r="E1706" t="str">
            <v>20816   Accessories EX fans</v>
          </cell>
          <cell r="F1706" t="str">
            <v>IS-EX</v>
          </cell>
          <cell r="G1706">
            <v>9</v>
          </cell>
        </row>
        <row r="1707">
          <cell r="B1707" t="str">
            <v>IS 1416/1816 Circ.connec.Ø160</v>
          </cell>
          <cell r="D1707" t="str">
            <v>208   Accessories Ventilation</v>
          </cell>
          <cell r="E1707" t="str">
            <v>20816   Accessories EX fans</v>
          </cell>
          <cell r="F1707" t="str">
            <v>IS-EX</v>
          </cell>
          <cell r="G1707">
            <v>10</v>
          </cell>
        </row>
        <row r="1708">
          <cell r="B1708" t="str">
            <v>IS 1820 Circ.connec.Ø200</v>
          </cell>
          <cell r="D1708" t="str">
            <v>208   Accessories Ventilation</v>
          </cell>
          <cell r="E1708" t="str">
            <v>20816   Accessories EX fans</v>
          </cell>
          <cell r="F1708" t="str">
            <v>IS-EX</v>
          </cell>
          <cell r="G1708">
            <v>11</v>
          </cell>
        </row>
        <row r="1709">
          <cell r="B1709" t="str">
            <v>SG-EX 250 Guard grill</v>
          </cell>
          <cell r="D1709" t="str">
            <v>208   Accessories Ventilation</v>
          </cell>
          <cell r="E1709" t="str">
            <v>20816   Accessories EX fans</v>
          </cell>
          <cell r="F1709" t="str">
            <v>SG-EX</v>
          </cell>
          <cell r="G1709">
            <v>54</v>
          </cell>
        </row>
        <row r="1710">
          <cell r="B1710" t="str">
            <v>SG-EX 280 Guard grill</v>
          </cell>
          <cell r="D1710" t="str">
            <v>208   Accessories Ventilation</v>
          </cell>
          <cell r="E1710" t="str">
            <v>20816   Accessories EX fans</v>
          </cell>
          <cell r="F1710" t="str">
            <v>SG-EX</v>
          </cell>
          <cell r="G1710">
            <v>82</v>
          </cell>
        </row>
        <row r="1711">
          <cell r="B1711" t="str">
            <v>SG-EX 315 Guard grill</v>
          </cell>
          <cell r="D1711" t="str">
            <v>208   Accessories Ventilation</v>
          </cell>
          <cell r="E1711" t="str">
            <v>20816   Accessories EX fans</v>
          </cell>
          <cell r="F1711" t="str">
            <v>SG-EX</v>
          </cell>
          <cell r="G1711">
            <v>95</v>
          </cell>
        </row>
        <row r="1712">
          <cell r="B1712" t="str">
            <v>SG-EX 355 Guard grill</v>
          </cell>
          <cell r="D1712" t="str">
            <v>208   Accessories Ventilation</v>
          </cell>
          <cell r="E1712" t="str">
            <v>20816   Accessories EX fans</v>
          </cell>
          <cell r="F1712" t="str">
            <v>SG-EX</v>
          </cell>
          <cell r="G1712">
            <v>98</v>
          </cell>
        </row>
        <row r="1713">
          <cell r="B1713" t="str">
            <v>SSG-EX 560 Soc sil DVV-EX</v>
          </cell>
          <cell r="D1713" t="str">
            <v>208   Accessories Ventilation</v>
          </cell>
          <cell r="E1713" t="str">
            <v>20816   Accessories EX fans</v>
          </cell>
          <cell r="F1713" t="str">
            <v>SSG-EX</v>
          </cell>
          <cell r="G1713">
            <v>1649</v>
          </cell>
        </row>
        <row r="1714">
          <cell r="B1714" t="str">
            <v>SSG-EX 630</v>
          </cell>
          <cell r="D1714" t="str">
            <v>208   Accessories Ventilation</v>
          </cell>
          <cell r="E1714" t="str">
            <v>20816   Accessories EX fans</v>
          </cell>
          <cell r="F1714" t="str">
            <v>SSG-EX</v>
          </cell>
          <cell r="G1714">
            <v>1950</v>
          </cell>
        </row>
        <row r="1715">
          <cell r="B1715" t="str">
            <v>SSG-EX 800-1000</v>
          </cell>
          <cell r="D1715" t="str">
            <v>208   Accessories Ventilation</v>
          </cell>
          <cell r="E1715" t="str">
            <v>20816   Accessories EX fans</v>
          </cell>
          <cell r="F1715" t="str">
            <v>SSG-EX</v>
          </cell>
          <cell r="G1715">
            <v>2584</v>
          </cell>
        </row>
        <row r="1716">
          <cell r="B1716" t="str">
            <v>VKS-EX 560/630 Back draft da.</v>
          </cell>
          <cell r="D1716" t="str">
            <v>208   Accessories Ventilation</v>
          </cell>
          <cell r="E1716" t="str">
            <v>20816   Accessories EX fans</v>
          </cell>
          <cell r="F1716" t="str">
            <v>VKS-EX</v>
          </cell>
          <cell r="G1716">
            <v>563</v>
          </cell>
        </row>
        <row r="1717">
          <cell r="B1717" t="str">
            <v>VKS-EX 310/311 Back draft da.</v>
          </cell>
          <cell r="D1717" t="str">
            <v>208   Accessories Ventilation</v>
          </cell>
          <cell r="E1717" t="str">
            <v>20816   Accessories EX fans</v>
          </cell>
          <cell r="F1717" t="str">
            <v>VKS-EX</v>
          </cell>
          <cell r="G1717">
            <v>206</v>
          </cell>
        </row>
        <row r="1718">
          <cell r="B1718" t="str">
            <v>VKS-EX 355-500 Back draft da.</v>
          </cell>
          <cell r="D1718" t="str">
            <v>208   Accessories Ventilation</v>
          </cell>
          <cell r="E1718" t="str">
            <v>20816   Accessories EX fans</v>
          </cell>
          <cell r="F1718" t="str">
            <v>VKS-EX</v>
          </cell>
          <cell r="G1718">
            <v>275</v>
          </cell>
        </row>
        <row r="1719">
          <cell r="B1719" t="str">
            <v>VKG-EX 560</v>
          </cell>
          <cell r="D1719" t="str">
            <v>208   Accessories Ventilation</v>
          </cell>
          <cell r="E1719" t="str">
            <v>20816   Accessories EX fans</v>
          </cell>
          <cell r="F1719" t="str">
            <v>VKSV-EX</v>
          </cell>
          <cell r="G1719">
            <v>868</v>
          </cell>
        </row>
        <row r="1720">
          <cell r="B1720" t="str">
            <v>VKG-EX 630</v>
          </cell>
          <cell r="D1720" t="str">
            <v>208   Accessories Ventilation</v>
          </cell>
          <cell r="E1720" t="str">
            <v>20816   Accessories EX fans</v>
          </cell>
          <cell r="F1720" t="str">
            <v>VKSV-EX</v>
          </cell>
          <cell r="G1720">
            <v>962</v>
          </cell>
        </row>
        <row r="1721">
          <cell r="B1721" t="str">
            <v>VKG-EX 800-1000</v>
          </cell>
          <cell r="D1721" t="str">
            <v>208   Accessories Ventilation</v>
          </cell>
          <cell r="E1721" t="str">
            <v>20816   Accessories EX fans</v>
          </cell>
          <cell r="F1721" t="str">
            <v>VKSV-EX</v>
          </cell>
          <cell r="G1721">
            <v>1250</v>
          </cell>
        </row>
        <row r="1722">
          <cell r="B1722" t="str">
            <v>ARS 1000/F400</v>
          </cell>
          <cell r="D1722" t="str">
            <v>208   Accessories Ventilation</v>
          </cell>
          <cell r="E1722" t="str">
            <v>20819   Accessories Smoke extract fans</v>
          </cell>
          <cell r="F1722" t="str">
            <v>ARS</v>
          </cell>
          <cell r="G1722">
            <v>2105</v>
          </cell>
        </row>
        <row r="1723">
          <cell r="B1723" t="str">
            <v>ARS 1120/F400</v>
          </cell>
          <cell r="D1723" t="str">
            <v>208   Accessories Ventilation</v>
          </cell>
          <cell r="E1723" t="str">
            <v>20819   Accessories Smoke extract fans</v>
          </cell>
          <cell r="F1723" t="str">
            <v>ARS</v>
          </cell>
          <cell r="G1723">
            <v>2451</v>
          </cell>
        </row>
        <row r="1724">
          <cell r="B1724" t="str">
            <v>ARS 315/F400</v>
          </cell>
          <cell r="D1724" t="str">
            <v>208   Accessories Ventilation</v>
          </cell>
          <cell r="E1724" t="str">
            <v>20819   Accessories Smoke extract fans</v>
          </cell>
          <cell r="F1724" t="str">
            <v>ARS</v>
          </cell>
          <cell r="G1724">
            <v>894</v>
          </cell>
        </row>
        <row r="1725">
          <cell r="B1725" t="str">
            <v>ARS 355/F400</v>
          </cell>
          <cell r="D1725" t="str">
            <v>208   Accessories Ventilation</v>
          </cell>
          <cell r="E1725" t="str">
            <v>20819   Accessories Smoke extract fans</v>
          </cell>
          <cell r="F1725" t="str">
            <v>ARS</v>
          </cell>
          <cell r="G1725">
            <v>909</v>
          </cell>
        </row>
        <row r="1726">
          <cell r="B1726" t="str">
            <v>ARS 400/F400</v>
          </cell>
          <cell r="D1726" t="str">
            <v>208   Accessories Ventilation</v>
          </cell>
          <cell r="E1726" t="str">
            <v>20819   Accessories Smoke extract fans</v>
          </cell>
          <cell r="F1726" t="str">
            <v>ARS</v>
          </cell>
          <cell r="G1726">
            <v>1163</v>
          </cell>
        </row>
        <row r="1727">
          <cell r="B1727" t="str">
            <v>ARS 450/F400</v>
          </cell>
          <cell r="D1727" t="str">
            <v>208   Accessories Ventilation</v>
          </cell>
          <cell r="E1727" t="str">
            <v>20819   Accessories Smoke extract fans</v>
          </cell>
          <cell r="F1727" t="str">
            <v>ARS</v>
          </cell>
          <cell r="G1727">
            <v>1289</v>
          </cell>
        </row>
        <row r="1728">
          <cell r="B1728" t="str">
            <v>ARS 500/F400</v>
          </cell>
          <cell r="D1728" t="str">
            <v>208   Accessories Ventilation</v>
          </cell>
          <cell r="E1728" t="str">
            <v>20819   Accessories Smoke extract fans</v>
          </cell>
          <cell r="F1728" t="str">
            <v>ARS</v>
          </cell>
          <cell r="G1728">
            <v>1191</v>
          </cell>
        </row>
        <row r="1729">
          <cell r="B1729" t="str">
            <v>ARS 560/F400</v>
          </cell>
          <cell r="D1729" t="str">
            <v>208   Accessories Ventilation</v>
          </cell>
          <cell r="E1729" t="str">
            <v>20819   Accessories Smoke extract fans</v>
          </cell>
          <cell r="F1729" t="str">
            <v>ARS</v>
          </cell>
          <cell r="G1729">
            <v>1265</v>
          </cell>
        </row>
        <row r="1730">
          <cell r="B1730" t="str">
            <v>ARS 630/F400</v>
          </cell>
          <cell r="D1730" t="str">
            <v>208   Accessories Ventilation</v>
          </cell>
          <cell r="E1730" t="str">
            <v>20819   Accessories Smoke extract fans</v>
          </cell>
          <cell r="F1730" t="str">
            <v>ARS</v>
          </cell>
          <cell r="G1730">
            <v>1459</v>
          </cell>
        </row>
        <row r="1731">
          <cell r="B1731" t="str">
            <v>ARS 710/F400</v>
          </cell>
          <cell r="D1731" t="str">
            <v>208   Accessories Ventilation</v>
          </cell>
          <cell r="E1731" t="str">
            <v>20819   Accessories Smoke extract fans</v>
          </cell>
          <cell r="F1731" t="str">
            <v>ARS</v>
          </cell>
          <cell r="G1731">
            <v>1676</v>
          </cell>
        </row>
        <row r="1732">
          <cell r="B1732" t="str">
            <v>ARS 800/F400</v>
          </cell>
          <cell r="D1732" t="str">
            <v>208   Accessories Ventilation</v>
          </cell>
          <cell r="E1732" t="str">
            <v>20819   Accessories Smoke extract fans</v>
          </cell>
          <cell r="F1732" t="str">
            <v>ARS</v>
          </cell>
          <cell r="G1732">
            <v>1804</v>
          </cell>
        </row>
        <row r="1733">
          <cell r="B1733" t="str">
            <v>ARS 900/F400</v>
          </cell>
          <cell r="D1733" t="str">
            <v>208   Accessories Ventilation</v>
          </cell>
          <cell r="E1733" t="str">
            <v>20819   Accessories Smoke extract fans</v>
          </cell>
          <cell r="F1733" t="str">
            <v>ARS</v>
          </cell>
          <cell r="G1733">
            <v>1825</v>
          </cell>
        </row>
        <row r="1734">
          <cell r="B1734" t="str">
            <v>ARS 1250/F400</v>
          </cell>
          <cell r="D1734" t="str">
            <v>208   Accessories Ventilation</v>
          </cell>
          <cell r="E1734" t="str">
            <v>20819   Accessories Smoke extract fans</v>
          </cell>
          <cell r="F1734" t="str">
            <v>ARS</v>
          </cell>
          <cell r="G1734">
            <v>2646</v>
          </cell>
        </row>
        <row r="1735">
          <cell r="B1735" t="str">
            <v>ASG-F 800-1000 inflow box</v>
          </cell>
          <cell r="D1735" t="str">
            <v>208   Accessories Ventilation</v>
          </cell>
          <cell r="E1735" t="str">
            <v>20819   Accessories Smoke extract fans</v>
          </cell>
          <cell r="F1735" t="str">
            <v>ASG/F</v>
          </cell>
          <cell r="G1735">
            <v>438</v>
          </cell>
        </row>
        <row r="1736">
          <cell r="B1736" t="str">
            <v>ASG-F 315-355 inflow box</v>
          </cell>
          <cell r="D1736" t="str">
            <v>208   Accessories Ventilation</v>
          </cell>
          <cell r="E1736" t="str">
            <v>20819   Accessories Smoke extract fans</v>
          </cell>
          <cell r="F1736" t="str">
            <v>ASG/F</v>
          </cell>
          <cell r="G1736">
            <v>163</v>
          </cell>
        </row>
        <row r="1737">
          <cell r="B1737" t="str">
            <v>ASG-F 400-450 inflow box</v>
          </cell>
          <cell r="D1737" t="str">
            <v>208   Accessories Ventilation</v>
          </cell>
          <cell r="E1737" t="str">
            <v>20819   Accessories Smoke extract fans</v>
          </cell>
          <cell r="F1737" t="str">
            <v>ASG/F</v>
          </cell>
          <cell r="G1737">
            <v>216</v>
          </cell>
        </row>
        <row r="1738">
          <cell r="B1738" t="str">
            <v>ASG-F 500-560 inflow box</v>
          </cell>
          <cell r="D1738" t="str">
            <v>208   Accessories Ventilation</v>
          </cell>
          <cell r="E1738" t="str">
            <v>20819   Accessories Smoke extract fans</v>
          </cell>
          <cell r="F1738" t="str">
            <v>ASG/F</v>
          </cell>
          <cell r="G1738">
            <v>339</v>
          </cell>
        </row>
        <row r="1739">
          <cell r="B1739" t="str">
            <v>ASG-F 630 inflow box</v>
          </cell>
          <cell r="D1739" t="str">
            <v>208   Accessories Ventilation</v>
          </cell>
          <cell r="E1739" t="str">
            <v>20819   Accessories Smoke extract fans</v>
          </cell>
          <cell r="F1739" t="str">
            <v>ASG/F</v>
          </cell>
          <cell r="G1739">
            <v>411</v>
          </cell>
        </row>
        <row r="1740">
          <cell r="B1740" t="str">
            <v>ASG-F 710 inflow box</v>
          </cell>
          <cell r="D1740" t="str">
            <v>208   Accessories Ventilation</v>
          </cell>
          <cell r="E1740" t="str">
            <v>20819   Accessories Smoke extract fans</v>
          </cell>
          <cell r="F1740" t="str">
            <v>ASG/F</v>
          </cell>
          <cell r="G1740">
            <v>418</v>
          </cell>
        </row>
        <row r="1741">
          <cell r="B1741" t="str">
            <v>ASH 800</v>
          </cell>
          <cell r="D1741" t="str">
            <v>208   Accessories Ventilation</v>
          </cell>
          <cell r="E1741" t="str">
            <v>20819   Accessories Smoke extract fans</v>
          </cell>
          <cell r="F1741" t="str">
            <v>ASH</v>
          </cell>
          <cell r="G1741">
            <v>1719</v>
          </cell>
        </row>
        <row r="1742">
          <cell r="B1742" t="str">
            <v>ASH 630</v>
          </cell>
          <cell r="D1742" t="str">
            <v>208   Accessories Ventilation</v>
          </cell>
          <cell r="E1742" t="str">
            <v>20819   Accessories Smoke extract fans</v>
          </cell>
          <cell r="F1742" t="str">
            <v>ASH</v>
          </cell>
          <cell r="G1742">
            <v>1418</v>
          </cell>
        </row>
        <row r="1743">
          <cell r="B1743" t="str">
            <v>ASH 710</v>
          </cell>
          <cell r="D1743" t="str">
            <v>208   Accessories Ventilation</v>
          </cell>
          <cell r="E1743" t="str">
            <v>20819   Accessories Smoke extract fans</v>
          </cell>
          <cell r="F1743" t="str">
            <v>ASH</v>
          </cell>
          <cell r="G1743">
            <v>1476</v>
          </cell>
        </row>
        <row r="1744">
          <cell r="B1744" t="str">
            <v>ASH 1250</v>
          </cell>
          <cell r="D1744" t="str">
            <v>208   Accessories Ventilation</v>
          </cell>
          <cell r="E1744" t="str">
            <v>20819   Accessories Smoke extract fans</v>
          </cell>
          <cell r="F1744" t="str">
            <v>ASH</v>
          </cell>
          <cell r="G1744">
            <v>3231</v>
          </cell>
        </row>
        <row r="1745">
          <cell r="B1745" t="str">
            <v>ASH 1000</v>
          </cell>
          <cell r="D1745" t="str">
            <v>208   Accessories Ventilation</v>
          </cell>
          <cell r="E1745" t="str">
            <v>20819   Accessories Smoke extract fans</v>
          </cell>
          <cell r="F1745" t="str">
            <v>ASH</v>
          </cell>
          <cell r="G1745">
            <v>2588</v>
          </cell>
        </row>
        <row r="1746">
          <cell r="B1746" t="str">
            <v>ASH 450</v>
          </cell>
          <cell r="D1746" t="str">
            <v>208   Accessories Ventilation</v>
          </cell>
          <cell r="E1746" t="str">
            <v>20819   Accessories Smoke extract fans</v>
          </cell>
          <cell r="F1746" t="str">
            <v>ASH</v>
          </cell>
          <cell r="G1746">
            <v>1000</v>
          </cell>
        </row>
        <row r="1747">
          <cell r="B1747" t="str">
            <v>ASH 500</v>
          </cell>
          <cell r="D1747" t="str">
            <v>208   Accessories Ventilation</v>
          </cell>
          <cell r="E1747" t="str">
            <v>20819   Accessories Smoke extract fans</v>
          </cell>
          <cell r="F1747" t="str">
            <v>ASH</v>
          </cell>
          <cell r="G1747">
            <v>1032</v>
          </cell>
        </row>
        <row r="1748">
          <cell r="B1748" t="str">
            <v>ASH 560</v>
          </cell>
          <cell r="D1748" t="str">
            <v>208   Accessories Ventilation</v>
          </cell>
          <cell r="E1748" t="str">
            <v>20819   Accessories Smoke extract fans</v>
          </cell>
          <cell r="F1748" t="str">
            <v>ASH</v>
          </cell>
          <cell r="G1748">
            <v>1089</v>
          </cell>
        </row>
        <row r="1749">
          <cell r="B1749" t="str">
            <v>ASH 400</v>
          </cell>
          <cell r="D1749" t="str">
            <v>208   Accessories Ventilation</v>
          </cell>
          <cell r="E1749" t="str">
            <v>20819   Accessories Smoke extract fans</v>
          </cell>
          <cell r="F1749" t="str">
            <v>ASH</v>
          </cell>
          <cell r="G1749">
            <v>979</v>
          </cell>
        </row>
        <row r="1750">
          <cell r="B1750" t="str">
            <v>ASSG-F 800-1000 Flex. connect.</v>
          </cell>
          <cell r="D1750" t="str">
            <v>208   Accessories Ventilation</v>
          </cell>
          <cell r="E1750" t="str">
            <v>20819   Accessories Smoke extract fans</v>
          </cell>
          <cell r="F1750" t="str">
            <v>ASSG/F</v>
          </cell>
          <cell r="G1750">
            <v>780</v>
          </cell>
        </row>
        <row r="1751">
          <cell r="B1751" t="str">
            <v>ASSG-F 315-450 Flex. conn.</v>
          </cell>
          <cell r="D1751" t="str">
            <v>208   Accessories Ventilation</v>
          </cell>
          <cell r="E1751" t="str">
            <v>20819   Accessories Smoke extract fans</v>
          </cell>
          <cell r="F1751" t="str">
            <v>ASSG/F</v>
          </cell>
          <cell r="G1751">
            <v>461</v>
          </cell>
        </row>
        <row r="1752">
          <cell r="B1752" t="str">
            <v>ASSG-F 500-560 Flex. conn.</v>
          </cell>
          <cell r="D1752" t="str">
            <v>208   Accessories Ventilation</v>
          </cell>
          <cell r="E1752" t="str">
            <v>20819   Accessories Smoke extract fans</v>
          </cell>
          <cell r="F1752" t="str">
            <v>ASSG/F</v>
          </cell>
          <cell r="G1752">
            <v>591</v>
          </cell>
        </row>
        <row r="1753">
          <cell r="B1753" t="str">
            <v>ASSG-F 630 Flex. conn.</v>
          </cell>
          <cell r="D1753" t="str">
            <v>208   Accessories Ventilation</v>
          </cell>
          <cell r="E1753" t="str">
            <v>20819   Accessories Smoke extract fans</v>
          </cell>
          <cell r="F1753" t="str">
            <v>ASSG/F</v>
          </cell>
          <cell r="G1753">
            <v>652</v>
          </cell>
        </row>
        <row r="1754">
          <cell r="B1754" t="str">
            <v>BPF 315</v>
          </cell>
          <cell r="D1754" t="str">
            <v>208   Accessories Ventilation</v>
          </cell>
          <cell r="E1754" t="str">
            <v>20819   Accessories Smoke extract fans</v>
          </cell>
          <cell r="F1754" t="str">
            <v>BPF</v>
          </cell>
          <cell r="G1754">
            <v>429</v>
          </cell>
        </row>
        <row r="1755">
          <cell r="B1755" t="str">
            <v>BPF 355</v>
          </cell>
          <cell r="D1755" t="str">
            <v>208   Accessories Ventilation</v>
          </cell>
          <cell r="E1755" t="str">
            <v>20819   Accessories Smoke extract fans</v>
          </cell>
          <cell r="F1755" t="str">
            <v>BPF</v>
          </cell>
          <cell r="G1755">
            <v>439</v>
          </cell>
        </row>
        <row r="1756">
          <cell r="B1756" t="str">
            <v>BPF 400</v>
          </cell>
          <cell r="D1756" t="str">
            <v>208   Accessories Ventilation</v>
          </cell>
          <cell r="E1756" t="str">
            <v>20819   Accessories Smoke extract fans</v>
          </cell>
          <cell r="F1756" t="str">
            <v>BPF</v>
          </cell>
          <cell r="G1756">
            <v>472</v>
          </cell>
        </row>
        <row r="1757">
          <cell r="B1757" t="str">
            <v>BPF 450</v>
          </cell>
          <cell r="D1757" t="str">
            <v>208   Accessories Ventilation</v>
          </cell>
          <cell r="E1757" t="str">
            <v>20819   Accessories Smoke extract fans</v>
          </cell>
          <cell r="F1757" t="str">
            <v>BPF</v>
          </cell>
          <cell r="G1757">
            <v>500</v>
          </cell>
        </row>
        <row r="1758">
          <cell r="B1758" t="str">
            <v>BPF 500</v>
          </cell>
          <cell r="D1758" t="str">
            <v>208   Accessories Ventilation</v>
          </cell>
          <cell r="E1758" t="str">
            <v>20819   Accessories Smoke extract fans</v>
          </cell>
          <cell r="F1758" t="str">
            <v>BPF</v>
          </cell>
          <cell r="G1758">
            <v>548</v>
          </cell>
        </row>
        <row r="1759">
          <cell r="B1759" t="str">
            <v>BPF 560</v>
          </cell>
          <cell r="D1759" t="str">
            <v>208   Accessories Ventilation</v>
          </cell>
          <cell r="E1759" t="str">
            <v>20819   Accessories Smoke extract fans</v>
          </cell>
          <cell r="F1759" t="str">
            <v>BPF</v>
          </cell>
          <cell r="G1759">
            <v>536</v>
          </cell>
        </row>
        <row r="1760">
          <cell r="B1760" t="str">
            <v>BPF 710</v>
          </cell>
          <cell r="D1760" t="str">
            <v>208   Accessories Ventilation</v>
          </cell>
          <cell r="E1760" t="str">
            <v>20819   Accessories Smoke extract fans</v>
          </cell>
          <cell r="F1760" t="str">
            <v>BPF</v>
          </cell>
          <cell r="G1760">
            <v>731</v>
          </cell>
        </row>
        <row r="1761">
          <cell r="B1761" t="str">
            <v>BPF 800</v>
          </cell>
          <cell r="D1761" t="str">
            <v>208   Accessories Ventilation</v>
          </cell>
          <cell r="E1761" t="str">
            <v>20819   Accessories Smoke extract fans</v>
          </cell>
          <cell r="F1761" t="str">
            <v>BPF</v>
          </cell>
          <cell r="G1761">
            <v>859</v>
          </cell>
        </row>
        <row r="1762">
          <cell r="B1762" t="str">
            <v>BPF 900</v>
          </cell>
          <cell r="D1762" t="str">
            <v>208   Accessories Ventilation</v>
          </cell>
          <cell r="E1762" t="str">
            <v>20819   Accessories Smoke extract fans</v>
          </cell>
          <cell r="F1762" t="str">
            <v>BPF</v>
          </cell>
          <cell r="G1762">
            <v>878</v>
          </cell>
        </row>
        <row r="1763">
          <cell r="B1763" t="str">
            <v>BPF 1000</v>
          </cell>
          <cell r="D1763" t="str">
            <v>208   Accessories Ventilation</v>
          </cell>
          <cell r="E1763" t="str">
            <v>20819   Accessories Smoke extract fans</v>
          </cell>
          <cell r="F1763" t="str">
            <v>BPF</v>
          </cell>
          <cell r="G1763">
            <v>902</v>
          </cell>
        </row>
        <row r="1764">
          <cell r="B1764" t="str">
            <v>BPF 1120</v>
          </cell>
          <cell r="D1764" t="str">
            <v>208   Accessories Ventilation</v>
          </cell>
          <cell r="E1764" t="str">
            <v>20819   Accessories Smoke extract fans</v>
          </cell>
          <cell r="F1764" t="str">
            <v>BPF</v>
          </cell>
          <cell r="G1764">
            <v>926</v>
          </cell>
        </row>
        <row r="1765">
          <cell r="B1765" t="str">
            <v>BPF 1250</v>
          </cell>
          <cell r="D1765" t="str">
            <v>208   Accessories Ventilation</v>
          </cell>
          <cell r="E1765" t="str">
            <v>20819   Accessories Smoke extract fans</v>
          </cell>
          <cell r="F1765" t="str">
            <v>BPF</v>
          </cell>
          <cell r="G1765">
            <v>1160</v>
          </cell>
        </row>
        <row r="1766">
          <cell r="B1766" t="str">
            <v>BPN 315</v>
          </cell>
          <cell r="D1766" t="str">
            <v>208   Accessories Ventilation</v>
          </cell>
          <cell r="E1766" t="str">
            <v>20819   Accessories Smoke extract fans</v>
          </cell>
          <cell r="F1766" t="str">
            <v>BPN</v>
          </cell>
          <cell r="G1766">
            <v>485</v>
          </cell>
        </row>
        <row r="1767">
          <cell r="B1767" t="str">
            <v>BPN 355</v>
          </cell>
          <cell r="D1767" t="str">
            <v>208   Accessories Ventilation</v>
          </cell>
          <cell r="E1767" t="str">
            <v>20819   Accessories Smoke extract fans</v>
          </cell>
          <cell r="F1767" t="str">
            <v>BPN</v>
          </cell>
          <cell r="G1767">
            <v>498</v>
          </cell>
        </row>
        <row r="1768">
          <cell r="B1768" t="str">
            <v>BPN 400</v>
          </cell>
          <cell r="D1768" t="str">
            <v>208   Accessories Ventilation</v>
          </cell>
          <cell r="E1768" t="str">
            <v>20819   Accessories Smoke extract fans</v>
          </cell>
          <cell r="F1768" t="str">
            <v>BPN</v>
          </cell>
          <cell r="G1768">
            <v>581</v>
          </cell>
        </row>
        <row r="1769">
          <cell r="B1769" t="str">
            <v>BPN 500</v>
          </cell>
          <cell r="D1769" t="str">
            <v>208   Accessories Ventilation</v>
          </cell>
          <cell r="E1769" t="str">
            <v>20819   Accessories Smoke extract fans</v>
          </cell>
          <cell r="F1769" t="str">
            <v>BPN</v>
          </cell>
          <cell r="G1769">
            <v>633</v>
          </cell>
        </row>
        <row r="1770">
          <cell r="B1770" t="str">
            <v>BPN 560</v>
          </cell>
          <cell r="D1770" t="str">
            <v>208   Accessories Ventilation</v>
          </cell>
          <cell r="E1770" t="str">
            <v>20819   Accessories Smoke extract fans</v>
          </cell>
          <cell r="F1770" t="str">
            <v>BPN</v>
          </cell>
          <cell r="G1770">
            <v>547</v>
          </cell>
        </row>
        <row r="1771">
          <cell r="B1771" t="str">
            <v>BPN 710</v>
          </cell>
          <cell r="D1771" t="str">
            <v>208   Accessories Ventilation</v>
          </cell>
          <cell r="E1771" t="str">
            <v>20819   Accessories Smoke extract fans</v>
          </cell>
          <cell r="F1771" t="str">
            <v>BPN</v>
          </cell>
          <cell r="G1771">
            <v>808</v>
          </cell>
        </row>
        <row r="1772">
          <cell r="B1772" t="str">
            <v>BPN 800</v>
          </cell>
          <cell r="D1772" t="str">
            <v>208   Accessories Ventilation</v>
          </cell>
          <cell r="E1772" t="str">
            <v>20819   Accessories Smoke extract fans</v>
          </cell>
          <cell r="F1772" t="str">
            <v>BPN</v>
          </cell>
          <cell r="G1772">
            <v>965</v>
          </cell>
        </row>
        <row r="1773">
          <cell r="B1773" t="str">
            <v>BPN 900</v>
          </cell>
          <cell r="D1773" t="str">
            <v>208   Accessories Ventilation</v>
          </cell>
          <cell r="E1773" t="str">
            <v>20819   Accessories Smoke extract fans</v>
          </cell>
          <cell r="F1773" t="str">
            <v>BPN</v>
          </cell>
          <cell r="G1773">
            <v>971</v>
          </cell>
        </row>
        <row r="1774">
          <cell r="B1774" t="str">
            <v>BPN 1000</v>
          </cell>
          <cell r="D1774" t="str">
            <v>208   Accessories Ventilation</v>
          </cell>
          <cell r="E1774" t="str">
            <v>20819   Accessories Smoke extract fans</v>
          </cell>
          <cell r="F1774" t="str">
            <v>BPN</v>
          </cell>
          <cell r="G1774">
            <v>1006</v>
          </cell>
        </row>
        <row r="1775">
          <cell r="B1775" t="str">
            <v>BPN 1120</v>
          </cell>
          <cell r="D1775" t="str">
            <v>208   Accessories Ventilation</v>
          </cell>
          <cell r="E1775" t="str">
            <v>20819   Accessories Smoke extract fans</v>
          </cell>
          <cell r="F1775" t="str">
            <v>BPN</v>
          </cell>
          <cell r="G1775">
            <v>1052</v>
          </cell>
        </row>
        <row r="1776">
          <cell r="B1776" t="str">
            <v>BPN 1250</v>
          </cell>
          <cell r="D1776" t="str">
            <v>208   Accessories Ventilation</v>
          </cell>
          <cell r="E1776" t="str">
            <v>20819   Accessories Smoke extract fans</v>
          </cell>
          <cell r="F1776" t="str">
            <v>BPN</v>
          </cell>
          <cell r="G1776">
            <v>1364</v>
          </cell>
        </row>
        <row r="1777">
          <cell r="B1777" t="str">
            <v>BPN 630</v>
          </cell>
          <cell r="D1777" t="str">
            <v>208   Accessories Ventilation</v>
          </cell>
          <cell r="E1777" t="str">
            <v>20819   Accessories Smoke extract fans</v>
          </cell>
          <cell r="F1777" t="str">
            <v>BPN</v>
          </cell>
          <cell r="G1777">
            <v>800</v>
          </cell>
        </row>
        <row r="1778">
          <cell r="B1778" t="str">
            <v>BPF 630</v>
          </cell>
          <cell r="D1778" t="str">
            <v>208   Accessories Ventilation</v>
          </cell>
          <cell r="E1778" t="str">
            <v>20819   Accessories Smoke extract fans</v>
          </cell>
          <cell r="F1778" t="str">
            <v>BPN</v>
          </cell>
          <cell r="G1778">
            <v>694</v>
          </cell>
        </row>
        <row r="1779">
          <cell r="B1779" t="str">
            <v>DRAIN NIPPLE  BKF</v>
          </cell>
          <cell r="D1779" t="str">
            <v>208   Accessories Ventilation</v>
          </cell>
          <cell r="E1779" t="str">
            <v>20819   Accessories Smoke extract fans</v>
          </cell>
          <cell r="F1779" t="str">
            <v>DN BKF</v>
          </cell>
          <cell r="G1779">
            <v>55</v>
          </cell>
        </row>
        <row r="1780">
          <cell r="B1780" t="str">
            <v>BPN 450</v>
          </cell>
          <cell r="D1780" t="str">
            <v>208   Accessories Ventilation</v>
          </cell>
          <cell r="E1780" t="str">
            <v>20819   Accessories Smoke extract fans</v>
          </cell>
          <cell r="F1780" t="str">
            <v>ESDV</v>
          </cell>
          <cell r="G1780">
            <v>566</v>
          </cell>
        </row>
        <row r="1781">
          <cell r="B1781" t="str">
            <v>FDG-F 800-1000</v>
          </cell>
          <cell r="D1781" t="str">
            <v>208   Accessories Ventilation</v>
          </cell>
          <cell r="E1781" t="str">
            <v>20819   Accessories Smoke extract fans</v>
          </cell>
          <cell r="F1781" t="str">
            <v>FDG/F</v>
          </cell>
          <cell r="G1781">
            <v>905</v>
          </cell>
        </row>
        <row r="1782">
          <cell r="B1782" t="str">
            <v>FDG-F 1120</v>
          </cell>
          <cell r="D1782" t="str">
            <v>208   Accessories Ventilation</v>
          </cell>
          <cell r="E1782" t="str">
            <v>20819   Accessories Smoke extract fans</v>
          </cell>
          <cell r="F1782" t="str">
            <v>FDG/F</v>
          </cell>
          <cell r="G1782">
            <v>1120</v>
          </cell>
        </row>
        <row r="1783">
          <cell r="B1783" t="str">
            <v>FDG-F 1250</v>
          </cell>
          <cell r="D1783" t="str">
            <v>208   Accessories Ventilation</v>
          </cell>
          <cell r="E1783" t="str">
            <v>20819   Accessories Smoke extract fans</v>
          </cell>
          <cell r="F1783" t="str">
            <v>FDG/F</v>
          </cell>
          <cell r="G1783">
            <v>1327</v>
          </cell>
        </row>
        <row r="1784">
          <cell r="B1784" t="str">
            <v>FDG-F 315-355</v>
          </cell>
          <cell r="D1784" t="str">
            <v>208   Accessories Ventilation</v>
          </cell>
          <cell r="E1784" t="str">
            <v>20819   Accessories Smoke extract fans</v>
          </cell>
          <cell r="F1784" t="str">
            <v>FDG/F</v>
          </cell>
          <cell r="G1784">
            <v>490</v>
          </cell>
        </row>
        <row r="1785">
          <cell r="B1785" t="str">
            <v>FDG-F 400-450</v>
          </cell>
          <cell r="D1785" t="str">
            <v>208   Accessories Ventilation</v>
          </cell>
          <cell r="E1785" t="str">
            <v>20819   Accessories Smoke extract fans</v>
          </cell>
          <cell r="F1785" t="str">
            <v>FDG/F</v>
          </cell>
          <cell r="G1785">
            <v>551</v>
          </cell>
        </row>
        <row r="1786">
          <cell r="B1786" t="str">
            <v>FDG-F 500-560</v>
          </cell>
          <cell r="D1786" t="str">
            <v>208   Accessories Ventilation</v>
          </cell>
          <cell r="E1786" t="str">
            <v>20819   Accessories Smoke extract fans</v>
          </cell>
          <cell r="F1786" t="str">
            <v>FDG/F</v>
          </cell>
          <cell r="G1786">
            <v>634</v>
          </cell>
        </row>
        <row r="1787">
          <cell r="B1787" t="str">
            <v>FDG-F 630</v>
          </cell>
          <cell r="D1787" t="str">
            <v>208   Accessories Ventilation</v>
          </cell>
          <cell r="E1787" t="str">
            <v>20819   Accessories Smoke extract fans</v>
          </cell>
          <cell r="F1787" t="str">
            <v>FDG/F</v>
          </cell>
          <cell r="G1787">
            <v>665</v>
          </cell>
        </row>
        <row r="1788">
          <cell r="B1788" t="str">
            <v>FDG-F 710</v>
          </cell>
          <cell r="D1788" t="str">
            <v>208   Accessories Ventilation</v>
          </cell>
          <cell r="E1788" t="str">
            <v>20819   Accessories Smoke extract fans</v>
          </cell>
          <cell r="F1788" t="str">
            <v>FDG/F</v>
          </cell>
          <cell r="G1788">
            <v>793</v>
          </cell>
        </row>
        <row r="1789">
          <cell r="B1789" t="str">
            <v>FDG-F-L 630</v>
          </cell>
          <cell r="D1789" t="str">
            <v>208   Accessories Ventilation</v>
          </cell>
          <cell r="E1789" t="str">
            <v>20819   Accessories Smoke extract fans</v>
          </cell>
          <cell r="F1789" t="str">
            <v>FDG/F</v>
          </cell>
          <cell r="G1789">
            <v>1046</v>
          </cell>
        </row>
        <row r="1790">
          <cell r="B1790" t="str">
            <v>FDG-F-L 800-1000</v>
          </cell>
          <cell r="D1790" t="str">
            <v>208   Accessories Ventilation</v>
          </cell>
          <cell r="E1790" t="str">
            <v>20819   Accessories Smoke extract fans</v>
          </cell>
          <cell r="F1790" t="str">
            <v>FDG/F</v>
          </cell>
          <cell r="G1790">
            <v>1294</v>
          </cell>
        </row>
        <row r="1791">
          <cell r="B1791" t="str">
            <v>FDGE-F 315-355 roof socket</v>
          </cell>
          <cell r="D1791" t="str">
            <v>208   Accessories Ventilation</v>
          </cell>
          <cell r="E1791" t="str">
            <v>20819   Accessories Smoke extract fans</v>
          </cell>
          <cell r="F1791" t="str">
            <v>FDGE/F</v>
          </cell>
          <cell r="G1791">
            <v>816</v>
          </cell>
        </row>
        <row r="1792">
          <cell r="B1792" t="str">
            <v>FDGE-F 400-450 roof socket</v>
          </cell>
          <cell r="D1792" t="str">
            <v>208   Accessories Ventilation</v>
          </cell>
          <cell r="E1792" t="str">
            <v>20819   Accessories Smoke extract fans</v>
          </cell>
          <cell r="F1792" t="str">
            <v>FDGE/F</v>
          </cell>
          <cell r="G1792">
            <v>954</v>
          </cell>
        </row>
        <row r="1793">
          <cell r="B1793" t="str">
            <v>FDGE-F 500-560 roof socket</v>
          </cell>
          <cell r="D1793" t="str">
            <v>208   Accessories Ventilation</v>
          </cell>
          <cell r="E1793" t="str">
            <v>20819   Accessories Smoke extract fans</v>
          </cell>
          <cell r="F1793" t="str">
            <v>FDGE/F</v>
          </cell>
          <cell r="G1793">
            <v>1425</v>
          </cell>
        </row>
        <row r="1794">
          <cell r="B1794" t="str">
            <v>FDGE-F 630 roof socket</v>
          </cell>
          <cell r="D1794" t="str">
            <v>208   Accessories Ventilation</v>
          </cell>
          <cell r="E1794" t="str">
            <v>20819   Accessories Smoke extract fans</v>
          </cell>
          <cell r="F1794" t="str">
            <v>FDGE/F</v>
          </cell>
          <cell r="G1794">
            <v>1502</v>
          </cell>
        </row>
        <row r="1795">
          <cell r="B1795" t="str">
            <v>FDGE-F 800-1000 roof socket</v>
          </cell>
          <cell r="D1795" t="str">
            <v>208   Accessories Ventilation</v>
          </cell>
          <cell r="E1795" t="str">
            <v>20819   Accessories Smoke extract fans</v>
          </cell>
          <cell r="F1795" t="str">
            <v>FDGE/F</v>
          </cell>
          <cell r="G1795">
            <v>1605</v>
          </cell>
        </row>
        <row r="1796">
          <cell r="B1796" t="str">
            <v>FGV 025/416-416 flex. 120°C</v>
          </cell>
          <cell r="D1796" t="str">
            <v>208   Accessories Ventilation</v>
          </cell>
          <cell r="E1796" t="str">
            <v>20819   Accessories Smoke extract fans</v>
          </cell>
          <cell r="F1796" t="str">
            <v>FGV</v>
          </cell>
          <cell r="G1796">
            <v>105</v>
          </cell>
        </row>
        <row r="1797">
          <cell r="B1797" t="str">
            <v>FGV 042/586-586 flex. 120°C</v>
          </cell>
          <cell r="D1797" t="str">
            <v>208   Accessories Ventilation</v>
          </cell>
          <cell r="E1797" t="str">
            <v>20819   Accessories Smoke extract fans</v>
          </cell>
          <cell r="F1797" t="str">
            <v>FGV</v>
          </cell>
          <cell r="G1797">
            <v>110</v>
          </cell>
        </row>
        <row r="1798">
          <cell r="B1798" t="str">
            <v>FGV 062/716-716 flex. 120°C</v>
          </cell>
          <cell r="D1798" t="str">
            <v>208   Accessories Ventilation</v>
          </cell>
          <cell r="E1798" t="str">
            <v>20819   Accessories Smoke extract fans</v>
          </cell>
          <cell r="F1798" t="str">
            <v>FGV</v>
          </cell>
          <cell r="G1798">
            <v>125</v>
          </cell>
        </row>
        <row r="1799">
          <cell r="B1799" t="str">
            <v>FGV 100/916-916 flex. 120°C</v>
          </cell>
          <cell r="D1799" t="str">
            <v>208   Accessories Ventilation</v>
          </cell>
          <cell r="E1799" t="str">
            <v>20819   Accessories Smoke extract fans</v>
          </cell>
          <cell r="F1799" t="str">
            <v>FGV</v>
          </cell>
          <cell r="G1799">
            <v>180</v>
          </cell>
        </row>
        <row r="1800">
          <cell r="B1800" t="str">
            <v>FLC BKF 315-355</v>
          </cell>
          <cell r="D1800" t="str">
            <v>208   Accessories Ventilation</v>
          </cell>
          <cell r="E1800" t="str">
            <v>20819   Accessories Smoke extract fans</v>
          </cell>
          <cell r="F1800" t="str">
            <v>FLC BKF</v>
          </cell>
          <cell r="G1800">
            <v>129</v>
          </cell>
        </row>
        <row r="1801">
          <cell r="B1801" t="str">
            <v>FLC BKF 400-450</v>
          </cell>
          <cell r="D1801" t="str">
            <v>208   Accessories Ventilation</v>
          </cell>
          <cell r="E1801" t="str">
            <v>20819   Accessories Smoke extract fans</v>
          </cell>
          <cell r="F1801" t="str">
            <v>FLC BKF</v>
          </cell>
          <cell r="G1801">
            <v>147</v>
          </cell>
        </row>
        <row r="1802">
          <cell r="B1802" t="str">
            <v>FLC BKF 500-560</v>
          </cell>
          <cell r="D1802" t="str">
            <v>208   Accessories Ventilation</v>
          </cell>
          <cell r="E1802" t="str">
            <v>20819   Accessories Smoke extract fans</v>
          </cell>
          <cell r="F1802" t="str">
            <v>FLC BKF</v>
          </cell>
          <cell r="G1802">
            <v>161</v>
          </cell>
        </row>
        <row r="1803">
          <cell r="B1803" t="str">
            <v>FLC BKF 630</v>
          </cell>
          <cell r="D1803" t="str">
            <v>208   Accessories Ventilation</v>
          </cell>
          <cell r="E1803" t="str">
            <v>20819   Accessories Smoke extract fans</v>
          </cell>
          <cell r="F1803" t="str">
            <v>FLC BKF</v>
          </cell>
          <cell r="G1803">
            <v>175</v>
          </cell>
        </row>
        <row r="1804">
          <cell r="B1804" t="str">
            <v>FLC BKF 800</v>
          </cell>
          <cell r="D1804" t="str">
            <v>208   Accessories Ventilation</v>
          </cell>
          <cell r="E1804" t="str">
            <v>20819   Accessories Smoke extract fans</v>
          </cell>
          <cell r="F1804" t="str">
            <v>FLC BKF</v>
          </cell>
          <cell r="G1804">
            <v>195</v>
          </cell>
        </row>
        <row r="1805">
          <cell r="B1805" t="str">
            <v>FLC BKF 710</v>
          </cell>
          <cell r="D1805" t="str">
            <v>208   Accessories Ventilation</v>
          </cell>
          <cell r="E1805" t="str">
            <v>20819   Accessories Smoke extract fans</v>
          </cell>
          <cell r="F1805" t="str">
            <v>FLC BKF</v>
          </cell>
          <cell r="G1805">
            <v>192</v>
          </cell>
        </row>
        <row r="1806">
          <cell r="B1806" t="str">
            <v>FSL 630-XS/XL Flap snow load</v>
          </cell>
          <cell r="D1806" t="str">
            <v>208   Accessories Ventilation</v>
          </cell>
          <cell r="E1806" t="str">
            <v>20819   Accessories Smoke extract fans</v>
          </cell>
          <cell r="F1806" t="str">
            <v>FSL</v>
          </cell>
          <cell r="G1806">
            <v>1442</v>
          </cell>
        </row>
        <row r="1807">
          <cell r="B1807" t="str">
            <v>FSL 800-XS/XL-LOW Flap snow lo</v>
          </cell>
          <cell r="D1807" t="str">
            <v>208   Accessories Ventilation</v>
          </cell>
          <cell r="E1807" t="str">
            <v>20819   Accessories Smoke extract fans</v>
          </cell>
          <cell r="F1807" t="str">
            <v>FSL</v>
          </cell>
          <cell r="G1807">
            <v>1862</v>
          </cell>
        </row>
        <row r="1808">
          <cell r="B1808" t="str">
            <v>FSL 800-XS/XL-HIGH Flap snow l</v>
          </cell>
          <cell r="D1808" t="str">
            <v>208   Accessories Ventilation</v>
          </cell>
          <cell r="E1808" t="str">
            <v>20819   Accessories Smoke extract fans</v>
          </cell>
          <cell r="F1808" t="str">
            <v>FSL</v>
          </cell>
          <cell r="G1808">
            <v>1994</v>
          </cell>
        </row>
        <row r="1809">
          <cell r="B1809" t="str">
            <v>FSL 1000-XL/XM/XP Flap snow</v>
          </cell>
          <cell r="D1809" t="str">
            <v>208   Accessories Ventilation</v>
          </cell>
          <cell r="E1809" t="str">
            <v>20819   Accessories Smoke extract fans</v>
          </cell>
          <cell r="F1809" t="str">
            <v>FSL</v>
          </cell>
          <cell r="G1809">
            <v>2106</v>
          </cell>
        </row>
        <row r="1810">
          <cell r="B1810" t="str">
            <v>FSL 560-XL Flaps snow load</v>
          </cell>
          <cell r="D1810" t="str">
            <v>208   Accessories Ventilation</v>
          </cell>
          <cell r="E1810" t="str">
            <v>20819   Accessories Smoke extract fans</v>
          </cell>
          <cell r="F1810" t="str">
            <v>FSL</v>
          </cell>
          <cell r="G1810">
            <v>1323</v>
          </cell>
        </row>
        <row r="1811">
          <cell r="B1811" t="str">
            <v>FSL 800-XS/XL-HIGH/F600</v>
          </cell>
          <cell r="D1811" t="str">
            <v>208   Accessories Ventilation</v>
          </cell>
          <cell r="E1811" t="str">
            <v>20819   Accessories Smoke extract fans</v>
          </cell>
          <cell r="F1811" t="str">
            <v>FSL</v>
          </cell>
          <cell r="G1811">
            <v>1999</v>
          </cell>
        </row>
        <row r="1812">
          <cell r="B1812" t="str">
            <v>MRH 1250</v>
          </cell>
          <cell r="D1812" t="str">
            <v>208   Accessories Ventilation</v>
          </cell>
          <cell r="E1812" t="str">
            <v>20819   Accessories Smoke extract fans</v>
          </cell>
          <cell r="F1812" t="str">
            <v>MRH</v>
          </cell>
          <cell r="G1812">
            <v>14337</v>
          </cell>
        </row>
        <row r="1813">
          <cell r="B1813" t="str">
            <v>MRH 1000</v>
          </cell>
          <cell r="D1813" t="str">
            <v>208   Accessories Ventilation</v>
          </cell>
          <cell r="E1813" t="str">
            <v>20819   Accessories Smoke extract fans</v>
          </cell>
          <cell r="F1813" t="str">
            <v>MRH</v>
          </cell>
          <cell r="G1813">
            <v>9006</v>
          </cell>
        </row>
        <row r="1814">
          <cell r="B1814" t="str">
            <v>MRH 1120</v>
          </cell>
          <cell r="D1814" t="str">
            <v>208   Accessories Ventilation</v>
          </cell>
          <cell r="E1814" t="str">
            <v>20819   Accessories Smoke extract fans</v>
          </cell>
          <cell r="F1814" t="str">
            <v>MRH</v>
          </cell>
          <cell r="G1814">
            <v>12350</v>
          </cell>
        </row>
        <row r="1815">
          <cell r="B1815" t="str">
            <v>MRH 900</v>
          </cell>
          <cell r="D1815" t="str">
            <v>208   Accessories Ventilation</v>
          </cell>
          <cell r="E1815" t="str">
            <v>20819   Accessories Smoke extract fans</v>
          </cell>
          <cell r="F1815" t="str">
            <v>MRH</v>
          </cell>
          <cell r="G1815">
            <v>8963</v>
          </cell>
        </row>
        <row r="1816">
          <cell r="B1816" t="str">
            <v>MRH 800</v>
          </cell>
          <cell r="D1816" t="str">
            <v>208   Accessories Ventilation</v>
          </cell>
          <cell r="E1816" t="str">
            <v>20819   Accessories Smoke extract fans</v>
          </cell>
          <cell r="F1816" t="str">
            <v>MRH</v>
          </cell>
          <cell r="G1816">
            <v>8290</v>
          </cell>
        </row>
        <row r="1817">
          <cell r="B1817" t="str">
            <v>MRH 710</v>
          </cell>
          <cell r="D1817" t="str">
            <v>208   Accessories Ventilation</v>
          </cell>
          <cell r="E1817" t="str">
            <v>20819   Accessories Smoke extract fans</v>
          </cell>
          <cell r="F1817" t="str">
            <v>MRH</v>
          </cell>
          <cell r="G1817">
            <v>8230</v>
          </cell>
        </row>
        <row r="1818">
          <cell r="B1818" t="str">
            <v>MRH 630</v>
          </cell>
          <cell r="D1818" t="str">
            <v>208   Accessories Ventilation</v>
          </cell>
          <cell r="E1818" t="str">
            <v>20819   Accessories Smoke extract fans</v>
          </cell>
          <cell r="F1818" t="str">
            <v>MRH</v>
          </cell>
          <cell r="G1818">
            <v>7405</v>
          </cell>
        </row>
        <row r="1819">
          <cell r="B1819" t="str">
            <v>MRH 560</v>
          </cell>
          <cell r="D1819" t="str">
            <v>208   Accessories Ventilation</v>
          </cell>
          <cell r="E1819" t="str">
            <v>20819   Accessories Smoke extract fans</v>
          </cell>
          <cell r="F1819" t="str">
            <v>MRH</v>
          </cell>
          <cell r="G1819">
            <v>7404</v>
          </cell>
        </row>
        <row r="1820">
          <cell r="B1820" t="str">
            <v>MRH 500</v>
          </cell>
          <cell r="D1820" t="str">
            <v>208   Accessories Ventilation</v>
          </cell>
          <cell r="E1820" t="str">
            <v>20819   Accessories Smoke extract fans</v>
          </cell>
          <cell r="F1820" t="str">
            <v>MRH</v>
          </cell>
          <cell r="G1820">
            <v>7409</v>
          </cell>
        </row>
        <row r="1821">
          <cell r="B1821" t="str">
            <v>MRH 450</v>
          </cell>
          <cell r="D1821" t="str">
            <v>208   Accessories Ventilation</v>
          </cell>
          <cell r="E1821" t="str">
            <v>20819   Accessories Smoke extract fans</v>
          </cell>
          <cell r="F1821" t="str">
            <v>MRH</v>
          </cell>
          <cell r="G1821">
            <v>7319</v>
          </cell>
        </row>
        <row r="1822">
          <cell r="B1822" t="str">
            <v>MRH 400</v>
          </cell>
          <cell r="D1822" t="str">
            <v>208   Accessories Ventilation</v>
          </cell>
          <cell r="E1822" t="str">
            <v>20819   Accessories Smoke extract fans</v>
          </cell>
          <cell r="F1822" t="str">
            <v>MRH</v>
          </cell>
          <cell r="G1822">
            <v>7339</v>
          </cell>
        </row>
        <row r="1823">
          <cell r="B1823" t="str">
            <v>MRH-H 630 H=1500</v>
          </cell>
          <cell r="D1823" t="str">
            <v>208   Accessories Ventilation</v>
          </cell>
          <cell r="E1823" t="str">
            <v>20819   Accessories Smoke extract fans</v>
          </cell>
          <cell r="F1823" t="str">
            <v>MRH</v>
          </cell>
          <cell r="G1823">
            <v>7629</v>
          </cell>
        </row>
        <row r="1824">
          <cell r="B1824" t="str">
            <v>MRH-H 1000 H=1500</v>
          </cell>
          <cell r="D1824" t="str">
            <v>208   Accessories Ventilation</v>
          </cell>
          <cell r="E1824" t="str">
            <v>20819   Accessories Smoke extract fans</v>
          </cell>
          <cell r="F1824" t="str">
            <v>MRH</v>
          </cell>
          <cell r="G1824">
            <v>10025</v>
          </cell>
        </row>
        <row r="1825">
          <cell r="B1825" t="str">
            <v>MRH-H 900 H=1500</v>
          </cell>
          <cell r="D1825" t="str">
            <v>208   Accessories Ventilation</v>
          </cell>
          <cell r="E1825" t="str">
            <v>20819   Accessories Smoke extract fans</v>
          </cell>
          <cell r="F1825" t="str">
            <v>MRH</v>
          </cell>
          <cell r="G1825">
            <v>9919</v>
          </cell>
        </row>
        <row r="1826">
          <cell r="B1826" t="str">
            <v>MRH-H 560 H=1500</v>
          </cell>
          <cell r="D1826" t="str">
            <v>208   Accessories Ventilation</v>
          </cell>
          <cell r="E1826" t="str">
            <v>20819   Accessories Smoke extract fans</v>
          </cell>
          <cell r="F1826" t="str">
            <v>MRH</v>
          </cell>
          <cell r="G1826">
            <v>7590</v>
          </cell>
        </row>
        <row r="1827">
          <cell r="B1827" t="str">
            <v>PG-BKF 315-355</v>
          </cell>
          <cell r="D1827" t="str">
            <v>208   Accessories Ventilation</v>
          </cell>
          <cell r="E1827" t="str">
            <v>20819   Accessories Smoke extract fans</v>
          </cell>
          <cell r="F1827" t="str">
            <v>PG BKF</v>
          </cell>
          <cell r="G1827">
            <v>126</v>
          </cell>
        </row>
        <row r="1828">
          <cell r="B1828" t="str">
            <v>PG-BKF 400-450</v>
          </cell>
          <cell r="D1828" t="str">
            <v>208   Accessories Ventilation</v>
          </cell>
          <cell r="E1828" t="str">
            <v>20819   Accessories Smoke extract fans</v>
          </cell>
          <cell r="F1828" t="str">
            <v>PG BKF</v>
          </cell>
          <cell r="G1828">
            <v>151</v>
          </cell>
        </row>
        <row r="1829">
          <cell r="B1829" t="str">
            <v>PG-BKF 500-560</v>
          </cell>
          <cell r="D1829" t="str">
            <v>208   Accessories Ventilation</v>
          </cell>
          <cell r="E1829" t="str">
            <v>20819   Accessories Smoke extract fans</v>
          </cell>
          <cell r="F1829" t="str">
            <v>PG BKF</v>
          </cell>
          <cell r="G1829">
            <v>243</v>
          </cell>
        </row>
        <row r="1830">
          <cell r="B1830" t="str">
            <v>PG-BKF 630-710</v>
          </cell>
          <cell r="D1830" t="str">
            <v>208   Accessories Ventilation</v>
          </cell>
          <cell r="E1830" t="str">
            <v>20819   Accessories Smoke extract fans</v>
          </cell>
          <cell r="F1830" t="str">
            <v>PG BKF</v>
          </cell>
          <cell r="G1830">
            <v>263</v>
          </cell>
        </row>
        <row r="1831">
          <cell r="B1831" t="str">
            <v>PG-BKF 800</v>
          </cell>
          <cell r="D1831" t="str">
            <v>208   Accessories Ventilation</v>
          </cell>
          <cell r="E1831" t="str">
            <v>20819   Accessories Smoke extract fans</v>
          </cell>
          <cell r="F1831" t="str">
            <v>PG BKF</v>
          </cell>
          <cell r="G1831">
            <v>296</v>
          </cell>
        </row>
        <row r="1832">
          <cell r="B1832" t="str">
            <v>SSG-F 800-1000</v>
          </cell>
          <cell r="D1832" t="str">
            <v>208   Accessories Ventilation</v>
          </cell>
          <cell r="E1832" t="str">
            <v>20819   Accessories Smoke extract fans</v>
          </cell>
          <cell r="F1832" t="str">
            <v>SSG/F</v>
          </cell>
          <cell r="G1832">
            <v>2234</v>
          </cell>
        </row>
        <row r="1833">
          <cell r="B1833" t="str">
            <v>SSG-F 315-355</v>
          </cell>
          <cell r="D1833" t="str">
            <v>208   Accessories Ventilation</v>
          </cell>
          <cell r="E1833" t="str">
            <v>20819   Accessories Smoke extract fans</v>
          </cell>
          <cell r="F1833" t="str">
            <v>SSG/F</v>
          </cell>
          <cell r="G1833">
            <v>748</v>
          </cell>
        </row>
        <row r="1834">
          <cell r="B1834" t="str">
            <v>SSG-F 400-450</v>
          </cell>
          <cell r="D1834" t="str">
            <v>208   Accessories Ventilation</v>
          </cell>
          <cell r="E1834" t="str">
            <v>20819   Accessories Smoke extract fans</v>
          </cell>
          <cell r="F1834" t="str">
            <v>SSG/F</v>
          </cell>
          <cell r="G1834">
            <v>818</v>
          </cell>
        </row>
        <row r="1835">
          <cell r="B1835" t="str">
            <v>SSG-F 500-560</v>
          </cell>
          <cell r="D1835" t="str">
            <v>208   Accessories Ventilation</v>
          </cell>
          <cell r="E1835" t="str">
            <v>20819   Accessories Smoke extract fans</v>
          </cell>
          <cell r="F1835" t="str">
            <v>SSG/F</v>
          </cell>
          <cell r="G1835">
            <v>1356</v>
          </cell>
        </row>
        <row r="1836">
          <cell r="B1836" t="str">
            <v>SSG-F 630</v>
          </cell>
          <cell r="D1836" t="str">
            <v>208   Accessories Ventilation</v>
          </cell>
          <cell r="E1836" t="str">
            <v>20819   Accessories Smoke extract fans</v>
          </cell>
          <cell r="F1836" t="str">
            <v>SSG/F</v>
          </cell>
          <cell r="G1836">
            <v>1836</v>
          </cell>
        </row>
        <row r="1837">
          <cell r="B1837" t="str">
            <v>SSG-F 710</v>
          </cell>
          <cell r="D1837" t="str">
            <v>208   Accessories Ventilation</v>
          </cell>
          <cell r="E1837" t="str">
            <v>20819   Accessories Smoke extract fans</v>
          </cell>
          <cell r="F1837" t="str">
            <v>SSG/F</v>
          </cell>
          <cell r="G1837">
            <v>2177</v>
          </cell>
        </row>
        <row r="1838">
          <cell r="B1838" t="str">
            <v>SSGE-F 315-355 socket silencer</v>
          </cell>
          <cell r="D1838" t="str">
            <v>208   Accessories Ventilation</v>
          </cell>
          <cell r="E1838" t="str">
            <v>20819   Accessories Smoke extract fans</v>
          </cell>
          <cell r="F1838" t="str">
            <v>SSGE/F</v>
          </cell>
          <cell r="G1838">
            <v>1173</v>
          </cell>
        </row>
        <row r="1839">
          <cell r="B1839" t="str">
            <v>SSGE-F 400-450 socket silencer</v>
          </cell>
          <cell r="D1839" t="str">
            <v>208   Accessories Ventilation</v>
          </cell>
          <cell r="E1839" t="str">
            <v>20819   Accessories Smoke extract fans</v>
          </cell>
          <cell r="F1839" t="str">
            <v>SSGE/F</v>
          </cell>
          <cell r="G1839">
            <v>1420</v>
          </cell>
        </row>
        <row r="1840">
          <cell r="B1840" t="str">
            <v>SSGE-F 500-560 socket silencer</v>
          </cell>
          <cell r="D1840" t="str">
            <v>208   Accessories Ventilation</v>
          </cell>
          <cell r="E1840" t="str">
            <v>20819   Accessories Smoke extract fans</v>
          </cell>
          <cell r="F1840" t="str">
            <v>SSGE/F</v>
          </cell>
          <cell r="G1840">
            <v>1993</v>
          </cell>
        </row>
        <row r="1841">
          <cell r="B1841" t="str">
            <v>SSGE-F 630 socket silencer</v>
          </cell>
          <cell r="D1841" t="str">
            <v>208   Accessories Ventilation</v>
          </cell>
          <cell r="E1841" t="str">
            <v>20819   Accessories Smoke extract fans</v>
          </cell>
          <cell r="F1841" t="str">
            <v>SSGE/F</v>
          </cell>
          <cell r="G1841">
            <v>1693</v>
          </cell>
        </row>
        <row r="1842">
          <cell r="B1842" t="str">
            <v>SSGE-F 800-1000 socket silence</v>
          </cell>
          <cell r="D1842" t="str">
            <v>208   Accessories Ventilation</v>
          </cell>
          <cell r="E1842" t="str">
            <v>20819   Accessories Smoke extract fans</v>
          </cell>
          <cell r="F1842" t="str">
            <v>SSGE/F</v>
          </cell>
          <cell r="G1842">
            <v>2208</v>
          </cell>
        </row>
        <row r="1843">
          <cell r="B1843" t="str">
            <v>TRF-DVV 560-transition frame</v>
          </cell>
          <cell r="D1843" t="str">
            <v>208   Accessories Ventilation</v>
          </cell>
          <cell r="E1843" t="str">
            <v>20819   Accessories Smoke extract fans</v>
          </cell>
          <cell r="F1843" t="str">
            <v>TRF</v>
          </cell>
          <cell r="G1843">
            <v>308</v>
          </cell>
        </row>
        <row r="1844">
          <cell r="B1844" t="str">
            <v>TRF-DVV 630 -transtion frame</v>
          </cell>
          <cell r="D1844" t="str">
            <v>208   Accessories Ventilation</v>
          </cell>
          <cell r="E1844" t="str">
            <v>20819   Accessories Smoke extract fans</v>
          </cell>
          <cell r="F1844" t="str">
            <v>TRF</v>
          </cell>
          <cell r="G1844">
            <v>326</v>
          </cell>
        </row>
        <row r="1845">
          <cell r="B1845" t="str">
            <v>TRF-DVV 800-transition frame</v>
          </cell>
          <cell r="D1845" t="str">
            <v>208   Accessories Ventilation</v>
          </cell>
          <cell r="E1845" t="str">
            <v>20819   Accessories Smoke extract fans</v>
          </cell>
          <cell r="F1845" t="str">
            <v>TRF</v>
          </cell>
          <cell r="G1845">
            <v>362</v>
          </cell>
        </row>
        <row r="1846">
          <cell r="B1846" t="str">
            <v>TRF-DVV 1000-transition frame</v>
          </cell>
          <cell r="D1846" t="str">
            <v>208   Accessories Ventilation</v>
          </cell>
          <cell r="E1846" t="str">
            <v>20819   Accessories Smoke extract fans</v>
          </cell>
          <cell r="F1846" t="str">
            <v>TRF</v>
          </cell>
          <cell r="G1846">
            <v>440</v>
          </cell>
        </row>
        <row r="1847">
          <cell r="B1847" t="str">
            <v>TRF-DVV 560 to DVG 400-450</v>
          </cell>
          <cell r="D1847" t="str">
            <v>208   Accessories Ventilation</v>
          </cell>
          <cell r="E1847" t="str">
            <v>20819   Accessories Smoke extract fans</v>
          </cell>
          <cell r="F1847" t="str">
            <v>TRF</v>
          </cell>
          <cell r="G1847">
            <v>257</v>
          </cell>
        </row>
        <row r="1848">
          <cell r="B1848" t="str">
            <v>UGF 280  Transition flange</v>
          </cell>
          <cell r="D1848" t="str">
            <v>208   Accessories Ventilation</v>
          </cell>
          <cell r="E1848" t="str">
            <v>20819   Accessories Smoke extract fans</v>
          </cell>
          <cell r="F1848" t="str">
            <v>UGF</v>
          </cell>
          <cell r="G1848">
            <v>114</v>
          </cell>
        </row>
        <row r="1849">
          <cell r="B1849" t="str">
            <v>UGF 315 Transition flange</v>
          </cell>
          <cell r="D1849" t="str">
            <v>208   Accessories Ventilation</v>
          </cell>
          <cell r="E1849" t="str">
            <v>20819   Accessories Smoke extract fans</v>
          </cell>
          <cell r="F1849" t="str">
            <v>UGF</v>
          </cell>
          <cell r="G1849">
            <v>117</v>
          </cell>
        </row>
        <row r="1850">
          <cell r="B1850" t="str">
            <v>UGF 355 Transition flange</v>
          </cell>
          <cell r="D1850" t="str">
            <v>208   Accessories Ventilation</v>
          </cell>
          <cell r="E1850" t="str">
            <v>20819   Accessories Smoke extract fans</v>
          </cell>
          <cell r="F1850" t="str">
            <v>UGF</v>
          </cell>
          <cell r="G1850">
            <v>119</v>
          </cell>
        </row>
        <row r="1851">
          <cell r="B1851" t="str">
            <v>VKG-F 800-1000 shutter</v>
          </cell>
          <cell r="D1851" t="str">
            <v>208   Accessories Ventilation</v>
          </cell>
          <cell r="E1851" t="str">
            <v>20819   Accessories Smoke extract fans</v>
          </cell>
          <cell r="F1851" t="str">
            <v>VKG/F</v>
          </cell>
          <cell r="G1851">
            <v>743</v>
          </cell>
        </row>
        <row r="1852">
          <cell r="B1852" t="str">
            <v>VKG-F 315-450 shutter</v>
          </cell>
          <cell r="D1852" t="str">
            <v>208   Accessories Ventilation</v>
          </cell>
          <cell r="E1852" t="str">
            <v>20819   Accessories Smoke extract fans</v>
          </cell>
          <cell r="F1852" t="str">
            <v>VKG/F</v>
          </cell>
          <cell r="G1852">
            <v>245</v>
          </cell>
        </row>
        <row r="1853">
          <cell r="B1853" t="str">
            <v>VKG-F 500-560 shutter</v>
          </cell>
          <cell r="D1853" t="str">
            <v>208   Accessories Ventilation</v>
          </cell>
          <cell r="E1853" t="str">
            <v>20819   Accessories Smoke extract fans</v>
          </cell>
          <cell r="F1853" t="str">
            <v>VKG/F</v>
          </cell>
          <cell r="G1853">
            <v>373</v>
          </cell>
        </row>
        <row r="1854">
          <cell r="B1854" t="str">
            <v>VKG-F 630 shutter</v>
          </cell>
          <cell r="D1854" t="str">
            <v>208   Accessories Ventilation</v>
          </cell>
          <cell r="E1854" t="str">
            <v>20819   Accessories Smoke extract fans</v>
          </cell>
          <cell r="F1854" t="str">
            <v>VKG/F</v>
          </cell>
          <cell r="G1854">
            <v>419</v>
          </cell>
        </row>
        <row r="1855">
          <cell r="B1855" t="str">
            <v>WPR BKF 315-355</v>
          </cell>
          <cell r="D1855" t="str">
            <v>208   Accessories Ventilation</v>
          </cell>
          <cell r="E1855" t="str">
            <v>20819   Accessories Smoke extract fans</v>
          </cell>
          <cell r="F1855" t="str">
            <v>WPR BKF</v>
          </cell>
          <cell r="G1855">
            <v>69</v>
          </cell>
        </row>
        <row r="1856">
          <cell r="B1856" t="str">
            <v>WPR BKF 400-450</v>
          </cell>
          <cell r="D1856" t="str">
            <v>208   Accessories Ventilation</v>
          </cell>
          <cell r="E1856" t="str">
            <v>20819   Accessories Smoke extract fans</v>
          </cell>
          <cell r="F1856" t="str">
            <v>WPR BKF</v>
          </cell>
          <cell r="G1856">
            <v>73</v>
          </cell>
        </row>
        <row r="1857">
          <cell r="B1857" t="str">
            <v>WPR BKF 500-560</v>
          </cell>
          <cell r="D1857" t="str">
            <v>208   Accessories Ventilation</v>
          </cell>
          <cell r="E1857" t="str">
            <v>20819   Accessories Smoke extract fans</v>
          </cell>
          <cell r="F1857" t="str">
            <v>WPR BKF</v>
          </cell>
          <cell r="G1857">
            <v>78</v>
          </cell>
        </row>
        <row r="1858">
          <cell r="B1858" t="str">
            <v>WPR BKF 630</v>
          </cell>
          <cell r="D1858" t="str">
            <v>208   Accessories Ventilation</v>
          </cell>
          <cell r="E1858" t="str">
            <v>20819   Accessories Smoke extract fans</v>
          </cell>
          <cell r="F1858" t="str">
            <v>WPR BKF</v>
          </cell>
          <cell r="G1858">
            <v>97</v>
          </cell>
        </row>
        <row r="1859">
          <cell r="B1859" t="str">
            <v>WPR BKF 710-800</v>
          </cell>
          <cell r="D1859" t="str">
            <v>208   Accessories Ventilation</v>
          </cell>
          <cell r="E1859" t="str">
            <v>20819   Accessories Smoke extract fans</v>
          </cell>
          <cell r="F1859" t="str">
            <v>WPR BKF</v>
          </cell>
          <cell r="G1859">
            <v>95</v>
          </cell>
        </row>
        <row r="1860">
          <cell r="B1860" t="str">
            <v>WPR BKF 315-450 M80</v>
          </cell>
          <cell r="D1860" t="str">
            <v>208   Accessories Ventilation</v>
          </cell>
          <cell r="E1860" t="str">
            <v>20819   Accessories Smoke extract fans</v>
          </cell>
          <cell r="F1860" t="str">
            <v>WPR BKF</v>
          </cell>
          <cell r="G1860">
            <v>58</v>
          </cell>
        </row>
        <row r="1861">
          <cell r="B1861" t="str">
            <v>WPR BKF 315-450 M90</v>
          </cell>
          <cell r="D1861" t="str">
            <v>208   Accessories Ventilation</v>
          </cell>
          <cell r="E1861" t="str">
            <v>20819   Accessories Smoke extract fans</v>
          </cell>
          <cell r="F1861" t="str">
            <v>WPR BKF</v>
          </cell>
          <cell r="G1861">
            <v>59</v>
          </cell>
        </row>
        <row r="1862">
          <cell r="B1862" t="str">
            <v>DF AJ8 315 guide vane Jet</v>
          </cell>
          <cell r="D1862" t="str">
            <v>208   Accessories Ventilation</v>
          </cell>
          <cell r="E1862" t="str">
            <v>20820   Accessories Axial fans</v>
          </cell>
          <cell r="F1862" t="str">
            <v>DF-AJ</v>
          </cell>
          <cell r="G1862">
            <v>82</v>
          </cell>
        </row>
        <row r="1863">
          <cell r="B1863" t="str">
            <v>DF AJ8 355 guide vane Jet</v>
          </cell>
          <cell r="D1863" t="str">
            <v>208   Accessories Ventilation</v>
          </cell>
          <cell r="E1863" t="str">
            <v>20820   Accessories Axial fans</v>
          </cell>
          <cell r="F1863" t="str">
            <v>DF-AJ</v>
          </cell>
          <cell r="G1863">
            <v>88</v>
          </cell>
        </row>
        <row r="1864">
          <cell r="B1864" t="str">
            <v>DF AJ8 400 guide vane Jet</v>
          </cell>
          <cell r="D1864" t="str">
            <v>208   Accessories Ventilation</v>
          </cell>
          <cell r="E1864" t="str">
            <v>20820   Accessories Axial fans</v>
          </cell>
          <cell r="F1864" t="str">
            <v>DF-AJ</v>
          </cell>
          <cell r="G1864">
            <v>92</v>
          </cell>
        </row>
        <row r="1865">
          <cell r="B1865" t="str">
            <v>DF AJR 315-AD</v>
          </cell>
          <cell r="D1865" t="str">
            <v>208   Accessories Ventilation</v>
          </cell>
          <cell r="E1865" t="str">
            <v>20820   Accessories Axial fans</v>
          </cell>
          <cell r="F1865" t="str">
            <v>DF-AJ</v>
          </cell>
          <cell r="G1865">
            <v>82</v>
          </cell>
        </row>
        <row r="1866">
          <cell r="B1866" t="str">
            <v>DF AJR 355-AD</v>
          </cell>
          <cell r="D1866" t="str">
            <v>208   Accessories Ventilation</v>
          </cell>
          <cell r="E1866" t="str">
            <v>20820   Accessories Axial fans</v>
          </cell>
          <cell r="F1866" t="str">
            <v>DF-AJ</v>
          </cell>
          <cell r="G1866">
            <v>88</v>
          </cell>
        </row>
        <row r="1867">
          <cell r="B1867" t="str">
            <v>DF AJR 400-AD</v>
          </cell>
          <cell r="D1867" t="str">
            <v>208   Accessories Ventilation</v>
          </cell>
          <cell r="E1867" t="str">
            <v>20820   Accessories Axial fans</v>
          </cell>
          <cell r="F1867" t="str">
            <v>DF-AJ</v>
          </cell>
          <cell r="G1867">
            <v>92</v>
          </cell>
        </row>
        <row r="1868">
          <cell r="B1868" t="str">
            <v>EV-AR 200 flex.conn. 70°C</v>
          </cell>
          <cell r="D1868" t="str">
            <v>208   Accessories Ventilation</v>
          </cell>
          <cell r="E1868" t="str">
            <v>20820   Accessories Axial fans</v>
          </cell>
          <cell r="F1868" t="str">
            <v>EV-AR/AXC</v>
          </cell>
          <cell r="G1868">
            <v>97</v>
          </cell>
        </row>
        <row r="1869">
          <cell r="B1869" t="str">
            <v>EV-AR 250 flex.conn. 70°C</v>
          </cell>
          <cell r="D1869" t="str">
            <v>208   Accessories Ventilation</v>
          </cell>
          <cell r="E1869" t="str">
            <v>20820   Accessories Axial fans</v>
          </cell>
          <cell r="F1869" t="str">
            <v>EV-AR/AXC</v>
          </cell>
          <cell r="G1869">
            <v>102</v>
          </cell>
        </row>
        <row r="1870">
          <cell r="B1870" t="str">
            <v>EVH 250 flex.conn.  AXCBF/AR</v>
          </cell>
          <cell r="D1870" t="str">
            <v>208   Accessories Ventilation</v>
          </cell>
          <cell r="E1870" t="str">
            <v>20820   Accessories Axial fans</v>
          </cell>
          <cell r="F1870" t="str">
            <v>EVH</v>
          </cell>
          <cell r="G1870">
            <v>272</v>
          </cell>
        </row>
        <row r="1871">
          <cell r="B1871" t="str">
            <v>GFL-AR 200 counter flange</v>
          </cell>
          <cell r="D1871" t="str">
            <v>208   Accessories Ventilation</v>
          </cell>
          <cell r="E1871" t="str">
            <v>20820   Accessories Axial fans</v>
          </cell>
          <cell r="F1871" t="str">
            <v>GFL-AR/AXC</v>
          </cell>
          <cell r="G1871">
            <v>27</v>
          </cell>
        </row>
        <row r="1872">
          <cell r="B1872" t="str">
            <v>GFL-AR/AXCBF 250 counterflange</v>
          </cell>
          <cell r="D1872" t="str">
            <v>208   Accessories Ventilation</v>
          </cell>
          <cell r="E1872" t="str">
            <v>20820   Accessories Axial fans</v>
          </cell>
          <cell r="F1872" t="str">
            <v>GFL-AXCBF</v>
          </cell>
          <cell r="G1872">
            <v>33</v>
          </cell>
        </row>
        <row r="1873">
          <cell r="B1873" t="str">
            <v>MFA-AR/AXCBF 250 mounting foot</v>
          </cell>
          <cell r="D1873" t="str">
            <v>208   Accessories Ventilation</v>
          </cell>
          <cell r="E1873" t="str">
            <v>20820   Accessories Axial fans</v>
          </cell>
          <cell r="F1873" t="str">
            <v>MFA-AR/AXC</v>
          </cell>
          <cell r="G1873">
            <v>31</v>
          </cell>
        </row>
        <row r="1874">
          <cell r="B1874" t="str">
            <v>MFA-AXCBF 315 mounting foot</v>
          </cell>
          <cell r="D1874" t="str">
            <v>208   Accessories Ventilation</v>
          </cell>
          <cell r="E1874" t="str">
            <v>20820   Accessories Axial fans</v>
          </cell>
          <cell r="F1874" t="str">
            <v>MFA-AXCBF</v>
          </cell>
          <cell r="G1874">
            <v>36</v>
          </cell>
        </row>
        <row r="1875">
          <cell r="B1875" t="str">
            <v>MFA-AXCBF 400 mounting foot</v>
          </cell>
          <cell r="D1875" t="str">
            <v>208   Accessories Ventilation</v>
          </cell>
          <cell r="E1875" t="str">
            <v>20820   Accessories Axial fans</v>
          </cell>
          <cell r="F1875" t="str">
            <v>MFA-AXCBF</v>
          </cell>
          <cell r="G1875">
            <v>41</v>
          </cell>
        </row>
        <row r="1876">
          <cell r="B1876" t="str">
            <v>MFA-AXCBF 500 mounting foot</v>
          </cell>
          <cell r="D1876" t="str">
            <v>208   Accessories Ventilation</v>
          </cell>
          <cell r="E1876" t="str">
            <v>20820   Accessories Axial fans</v>
          </cell>
          <cell r="F1876" t="str">
            <v>MFA-AXCBF</v>
          </cell>
          <cell r="G1876">
            <v>57</v>
          </cell>
        </row>
        <row r="1877">
          <cell r="B1877" t="str">
            <v>SG AR 200 guard grill</v>
          </cell>
          <cell r="D1877" t="str">
            <v>208   Accessories Ventilation</v>
          </cell>
          <cell r="E1877" t="str">
            <v>20820   Accessories Axial fans</v>
          </cell>
          <cell r="F1877" t="str">
            <v>SG-AR/AXC</v>
          </cell>
          <cell r="G1877">
            <v>30</v>
          </cell>
        </row>
        <row r="1878">
          <cell r="B1878" t="str">
            <v>SG AR/AXCBF 250 guard grill</v>
          </cell>
          <cell r="D1878" t="str">
            <v>208   Accessories Ventilation</v>
          </cell>
          <cell r="E1878" t="str">
            <v>20820   Accessories Axial fans</v>
          </cell>
          <cell r="F1878" t="str">
            <v>SG-AR/AXC</v>
          </cell>
          <cell r="G1878">
            <v>32</v>
          </cell>
        </row>
        <row r="1879">
          <cell r="B1879" t="str">
            <v>SG AW 800 Guard grill (GFC)</v>
          </cell>
          <cell r="D1879" t="str">
            <v>208   Accessories Ventilation</v>
          </cell>
          <cell r="E1879" t="str">
            <v>20820   Accessories Axial fans</v>
          </cell>
          <cell r="F1879" t="str">
            <v>SG-AW</v>
          </cell>
          <cell r="G1879">
            <v>225</v>
          </cell>
        </row>
        <row r="1880">
          <cell r="B1880" t="str">
            <v>SG AW 1000 Guard 6 Pole (GFC)</v>
          </cell>
          <cell r="D1880" t="str">
            <v>208   Accessories Ventilation</v>
          </cell>
          <cell r="E1880" t="str">
            <v>20820   Accessories Axial fans</v>
          </cell>
          <cell r="F1880" t="str">
            <v>SG-AW</v>
          </cell>
          <cell r="G1880">
            <v>316</v>
          </cell>
        </row>
        <row r="1881">
          <cell r="B1881" t="str">
            <v>SG AW 710 Guard grill (GFC)</v>
          </cell>
          <cell r="D1881" t="str">
            <v>208   Accessories Ventilation</v>
          </cell>
          <cell r="E1881" t="str">
            <v>20820   Accessories Axial fans</v>
          </cell>
          <cell r="F1881" t="str">
            <v>SG-AW</v>
          </cell>
          <cell r="G1881">
            <v>157</v>
          </cell>
        </row>
        <row r="1882">
          <cell r="B1882" t="str">
            <v>SG AW 910 Guard grill (GFC)</v>
          </cell>
          <cell r="D1882" t="str">
            <v>208   Accessories Ventilation</v>
          </cell>
          <cell r="E1882" t="str">
            <v>20820   Accessories Axial fans</v>
          </cell>
          <cell r="F1882" t="str">
            <v>SG-AW</v>
          </cell>
          <cell r="G1882">
            <v>272</v>
          </cell>
        </row>
        <row r="1883">
          <cell r="B1883" t="str">
            <v>SG AW-D BGr 035, RAL 9005</v>
          </cell>
          <cell r="D1883" t="str">
            <v>208   Accessories Ventilation</v>
          </cell>
          <cell r="E1883" t="str">
            <v>20820   Accessories Axial fans</v>
          </cell>
          <cell r="F1883" t="str">
            <v>SG-AW-D</v>
          </cell>
          <cell r="G1883">
            <v>88</v>
          </cell>
        </row>
        <row r="1884">
          <cell r="B1884" t="str">
            <v>SG AW-D BGr 040, RAL 9005</v>
          </cell>
          <cell r="D1884" t="str">
            <v>208   Accessories Ventilation</v>
          </cell>
          <cell r="E1884" t="str">
            <v>20820   Accessories Axial fans</v>
          </cell>
          <cell r="F1884" t="str">
            <v>SG-AW-D</v>
          </cell>
          <cell r="G1884">
            <v>90</v>
          </cell>
        </row>
        <row r="1885">
          <cell r="B1885" t="str">
            <v>SG AW-D BGr 045/042, RAL 9005</v>
          </cell>
          <cell r="D1885" t="str">
            <v>208   Accessories Ventilation</v>
          </cell>
          <cell r="E1885" t="str">
            <v>20820   Accessories Axial fans</v>
          </cell>
          <cell r="F1885" t="str">
            <v>SG-AW-D</v>
          </cell>
          <cell r="G1885">
            <v>97</v>
          </cell>
        </row>
        <row r="1886">
          <cell r="B1886" t="str">
            <v>SG AW-D BGr 050, RAL 9005</v>
          </cell>
          <cell r="D1886" t="str">
            <v>208   Accessories Ventilation</v>
          </cell>
          <cell r="E1886" t="str">
            <v>20820   Accessories Axial fans</v>
          </cell>
          <cell r="F1886" t="str">
            <v>SG-AW-D</v>
          </cell>
          <cell r="G1886">
            <v>101</v>
          </cell>
        </row>
        <row r="1887">
          <cell r="B1887" t="str">
            <v>SG AW-D BGr 056, RAL 9005</v>
          </cell>
          <cell r="D1887" t="str">
            <v>208   Accessories Ventilation</v>
          </cell>
          <cell r="E1887" t="str">
            <v>20820   Accessories Axial fans</v>
          </cell>
          <cell r="F1887" t="str">
            <v>SG-AW-D</v>
          </cell>
          <cell r="G1887">
            <v>123</v>
          </cell>
        </row>
        <row r="1888">
          <cell r="B1888" t="str">
            <v>SG AW-D BGr 065, RAL 9005</v>
          </cell>
          <cell r="D1888" t="str">
            <v>208   Accessories Ventilation</v>
          </cell>
          <cell r="E1888" t="str">
            <v>20820   Accessories Axial fans</v>
          </cell>
          <cell r="F1888" t="str">
            <v>SG-AW-D</v>
          </cell>
          <cell r="G1888">
            <v>152</v>
          </cell>
        </row>
        <row r="1889">
          <cell r="B1889" t="str">
            <v>SG AW-D BGr 071, RAL 9005</v>
          </cell>
          <cell r="D1889" t="str">
            <v>208   Accessories Ventilation</v>
          </cell>
          <cell r="E1889" t="str">
            <v>20820   Accessories Axial fans</v>
          </cell>
          <cell r="F1889" t="str">
            <v>SG-AW-D</v>
          </cell>
          <cell r="G1889">
            <v>155</v>
          </cell>
        </row>
        <row r="1890">
          <cell r="B1890" t="str">
            <v>vibration transmitter VTV122</v>
          </cell>
          <cell r="D1890" t="str">
            <v>208   Accessories Ventilation</v>
          </cell>
          <cell r="E1890" t="str">
            <v>20820   Accessories Axial fans</v>
          </cell>
          <cell r="F1890" t="str">
            <v>VIB-AXC</v>
          </cell>
          <cell r="G1890">
            <v>477</v>
          </cell>
        </row>
        <row r="1891">
          <cell r="B1891" t="str">
            <v>ALS-KBR drain plug</v>
          </cell>
          <cell r="D1891" t="str">
            <v>208   Accessories Ventilation</v>
          </cell>
          <cell r="E1891" t="str">
            <v>20899   Other Accessories Ventilation</v>
          </cell>
          <cell r="F1891" t="str">
            <v>ALS</v>
          </cell>
          <cell r="G1891">
            <v>102</v>
          </cell>
        </row>
        <row r="1892">
          <cell r="B1892" t="str">
            <v>ASF 190/225 inlet flange DVS</v>
          </cell>
          <cell r="D1892" t="str">
            <v>208   Accessories Ventilation</v>
          </cell>
          <cell r="E1892" t="str">
            <v>20899   Other Accessories Ventilation</v>
          </cell>
          <cell r="F1892" t="str">
            <v>ASF</v>
          </cell>
          <cell r="G1892">
            <v>14</v>
          </cell>
        </row>
        <row r="1893">
          <cell r="B1893" t="str">
            <v>ASF 310/311 inlet flange DVS</v>
          </cell>
          <cell r="D1893" t="str">
            <v>208   Accessories Ventilation</v>
          </cell>
          <cell r="E1893" t="str">
            <v>20899   Other Accessories Ventilation</v>
          </cell>
          <cell r="F1893" t="str">
            <v>ASF</v>
          </cell>
          <cell r="G1893">
            <v>20</v>
          </cell>
        </row>
        <row r="1894">
          <cell r="B1894" t="str">
            <v>ASF 355-500 inlet flange DVS</v>
          </cell>
          <cell r="D1894" t="str">
            <v>208   Accessories Ventilation</v>
          </cell>
          <cell r="E1894" t="str">
            <v>20899   Other Accessories Ventilation</v>
          </cell>
          <cell r="F1894" t="str">
            <v>ASF</v>
          </cell>
          <cell r="G1894">
            <v>26</v>
          </cell>
        </row>
        <row r="1895">
          <cell r="B1895" t="str">
            <v>ASF 560/630 inlet flange DVS</v>
          </cell>
          <cell r="D1895" t="str">
            <v>208   Accessories Ventilation</v>
          </cell>
          <cell r="E1895" t="str">
            <v>20899   Other Accessories Ventilation</v>
          </cell>
          <cell r="F1895" t="str">
            <v>ASF</v>
          </cell>
          <cell r="G1895">
            <v>41</v>
          </cell>
        </row>
        <row r="1896">
          <cell r="B1896" t="str">
            <v>ASF 710 inlet flange DVS</v>
          </cell>
          <cell r="D1896" t="str">
            <v>208   Accessories Ventilation</v>
          </cell>
          <cell r="E1896" t="str">
            <v>20899   Other Accessories Ventilation</v>
          </cell>
          <cell r="F1896" t="str">
            <v>ASF</v>
          </cell>
          <cell r="G1896">
            <v>82</v>
          </cell>
        </row>
        <row r="1897">
          <cell r="B1897" t="str">
            <v>ASF 800/900 inlet flange DVS</v>
          </cell>
          <cell r="D1897" t="str">
            <v>208   Accessories Ventilation</v>
          </cell>
          <cell r="E1897" t="str">
            <v>20899   Other Accessories Ventilation</v>
          </cell>
          <cell r="F1897" t="str">
            <v>ASF</v>
          </cell>
          <cell r="G1897">
            <v>121</v>
          </cell>
        </row>
        <row r="1898">
          <cell r="B1898" t="str">
            <v>ASF-DVP 200 inlet flange</v>
          </cell>
          <cell r="D1898" t="str">
            <v>208   Accessories Ventilation</v>
          </cell>
          <cell r="E1898" t="str">
            <v>20899   Other Accessories Ventilation</v>
          </cell>
          <cell r="F1898" t="str">
            <v>ASF</v>
          </cell>
          <cell r="G1898">
            <v>73</v>
          </cell>
        </row>
        <row r="1899">
          <cell r="B1899" t="str">
            <v>ASF-DVP 250 inlet flange</v>
          </cell>
          <cell r="D1899" t="str">
            <v>208   Accessories Ventilation</v>
          </cell>
          <cell r="E1899" t="str">
            <v>20899   Other Accessories Ventilation</v>
          </cell>
          <cell r="F1899" t="str">
            <v>ASF</v>
          </cell>
          <cell r="G1899">
            <v>93</v>
          </cell>
        </row>
        <row r="1900">
          <cell r="B1900" t="str">
            <v>ASF-DVP 315 inlet flange</v>
          </cell>
          <cell r="D1900" t="str">
            <v>208   Accessories Ventilation</v>
          </cell>
          <cell r="E1900" t="str">
            <v>20899   Other Accessories Ventilation</v>
          </cell>
          <cell r="F1900" t="str">
            <v>ASF</v>
          </cell>
          <cell r="G1900">
            <v>116</v>
          </cell>
        </row>
        <row r="1901">
          <cell r="B1901" t="str">
            <v>ASF-DVP 400 inlet flange</v>
          </cell>
          <cell r="D1901" t="str">
            <v>208   Accessories Ventilation</v>
          </cell>
          <cell r="E1901" t="str">
            <v>20899   Other Accessories Ventilation</v>
          </cell>
          <cell r="F1901" t="str">
            <v>ASF</v>
          </cell>
          <cell r="G1901">
            <v>148</v>
          </cell>
        </row>
        <row r="1902">
          <cell r="B1902" t="str">
            <v>ASFV G315-450  flange</v>
          </cell>
          <cell r="D1902" t="str">
            <v>208   Accessories Ventilation</v>
          </cell>
          <cell r="E1902" t="str">
            <v>20899   Other Accessories Ventilation</v>
          </cell>
          <cell r="F1902" t="str">
            <v>ASFV</v>
          </cell>
          <cell r="G1902">
            <v>58</v>
          </cell>
        </row>
        <row r="1903">
          <cell r="B1903" t="str">
            <v>ASFV G630  flange</v>
          </cell>
          <cell r="D1903" t="str">
            <v>208   Accessories Ventilation</v>
          </cell>
          <cell r="E1903" t="str">
            <v>20899   Other Accessories Ventilation</v>
          </cell>
          <cell r="F1903" t="str">
            <v>ASFV</v>
          </cell>
          <cell r="G1903">
            <v>86</v>
          </cell>
        </row>
        <row r="1904">
          <cell r="B1904" t="str">
            <v>ASFV G500-560  flange</v>
          </cell>
          <cell r="D1904" t="str">
            <v>208   Accessories Ventilation</v>
          </cell>
          <cell r="E1904" t="str">
            <v>20899   Other Accessories Ventilation</v>
          </cell>
          <cell r="F1904" t="str">
            <v>ASFV</v>
          </cell>
          <cell r="G1904">
            <v>81</v>
          </cell>
        </row>
        <row r="1905">
          <cell r="B1905" t="str">
            <v>ASFV G800-1000  flange</v>
          </cell>
          <cell r="D1905" t="str">
            <v>208   Accessories Ventilation</v>
          </cell>
          <cell r="E1905" t="str">
            <v>20899   Other Accessories Ventilation</v>
          </cell>
          <cell r="F1905" t="str">
            <v>ASFV</v>
          </cell>
          <cell r="G1905">
            <v>156</v>
          </cell>
        </row>
        <row r="1906">
          <cell r="B1906" t="str">
            <v>ASK 190/225 inflow box SSS</v>
          </cell>
          <cell r="D1906" t="str">
            <v>208   Accessories Ventilation</v>
          </cell>
          <cell r="E1906" t="str">
            <v>20899   Other Accessories Ventilation</v>
          </cell>
          <cell r="F1906" t="str">
            <v>ASK</v>
          </cell>
          <cell r="G1906">
            <v>115</v>
          </cell>
        </row>
        <row r="1907">
          <cell r="B1907" t="str">
            <v>ASK 310/311 inflow box SSS</v>
          </cell>
          <cell r="D1907" t="str">
            <v>208   Accessories Ventilation</v>
          </cell>
          <cell r="E1907" t="str">
            <v>20899   Other Accessories Ventilation</v>
          </cell>
          <cell r="F1907" t="str">
            <v>ASK</v>
          </cell>
          <cell r="G1907">
            <v>139</v>
          </cell>
        </row>
        <row r="1908">
          <cell r="B1908" t="str">
            <v>ASK 355/400 inflow box SSS</v>
          </cell>
          <cell r="D1908" t="str">
            <v>208   Accessories Ventilation</v>
          </cell>
          <cell r="E1908" t="str">
            <v>20899   Other Accessories Ventilation</v>
          </cell>
          <cell r="F1908" t="str">
            <v>ASK</v>
          </cell>
          <cell r="G1908">
            <v>155</v>
          </cell>
        </row>
        <row r="1909">
          <cell r="B1909" t="str">
            <v>ASK 450/500 inflow box SSS</v>
          </cell>
          <cell r="D1909" t="str">
            <v>208   Accessories Ventilation</v>
          </cell>
          <cell r="E1909" t="str">
            <v>20899   Other Accessories Ventilation</v>
          </cell>
          <cell r="F1909" t="str">
            <v>ASK</v>
          </cell>
          <cell r="G1909">
            <v>174</v>
          </cell>
        </row>
        <row r="1910">
          <cell r="B1910" t="str">
            <v>ASK 560/630 inflow box SSS</v>
          </cell>
          <cell r="D1910" t="str">
            <v>208   Accessories Ventilation</v>
          </cell>
          <cell r="E1910" t="str">
            <v>20899   Other Accessories Ventilation</v>
          </cell>
          <cell r="F1910" t="str">
            <v>ASK</v>
          </cell>
          <cell r="G1910">
            <v>205</v>
          </cell>
        </row>
        <row r="1911">
          <cell r="B1911" t="str">
            <v>ASK 710 inflow box SSS</v>
          </cell>
          <cell r="D1911" t="str">
            <v>208   Accessories Ventilation</v>
          </cell>
          <cell r="E1911" t="str">
            <v>20899   Other Accessories Ventilation</v>
          </cell>
          <cell r="F1911" t="str">
            <v>ASK</v>
          </cell>
          <cell r="G1911">
            <v>232</v>
          </cell>
        </row>
        <row r="1912">
          <cell r="B1912" t="str">
            <v>ASK 190/225 inflow box SSD</v>
          </cell>
          <cell r="D1912" t="str">
            <v>208   Accessories Ventilation</v>
          </cell>
          <cell r="E1912" t="str">
            <v>20899   Other Accessories Ventilation</v>
          </cell>
          <cell r="F1912" t="str">
            <v>ASK</v>
          </cell>
          <cell r="G1912">
            <v>74</v>
          </cell>
        </row>
        <row r="1913">
          <cell r="B1913" t="str">
            <v>ASK 310/311 inflow box SSD</v>
          </cell>
          <cell r="D1913" t="str">
            <v>208   Accessories Ventilation</v>
          </cell>
          <cell r="E1913" t="str">
            <v>20899   Other Accessories Ventilation</v>
          </cell>
          <cell r="F1913" t="str">
            <v>ASK</v>
          </cell>
          <cell r="G1913">
            <v>85</v>
          </cell>
        </row>
        <row r="1914">
          <cell r="B1914" t="str">
            <v>ASK 355/400 inflow box SSD</v>
          </cell>
          <cell r="D1914" t="str">
            <v>208   Accessories Ventilation</v>
          </cell>
          <cell r="E1914" t="str">
            <v>20899   Other Accessories Ventilation</v>
          </cell>
          <cell r="F1914" t="str">
            <v>ASK</v>
          </cell>
          <cell r="G1914">
            <v>145</v>
          </cell>
        </row>
        <row r="1915">
          <cell r="B1915" t="str">
            <v>ASK 450/500 inflow box SSD</v>
          </cell>
          <cell r="D1915" t="str">
            <v>208   Accessories Ventilation</v>
          </cell>
          <cell r="E1915" t="str">
            <v>20899   Other Accessories Ventilation</v>
          </cell>
          <cell r="F1915" t="str">
            <v>ASK</v>
          </cell>
          <cell r="G1915">
            <v>167</v>
          </cell>
        </row>
        <row r="1916">
          <cell r="B1916" t="str">
            <v>ASK 560/630 inflow box SSD</v>
          </cell>
          <cell r="D1916" t="str">
            <v>208   Accessories Ventilation</v>
          </cell>
          <cell r="E1916" t="str">
            <v>20899   Other Accessories Ventilation</v>
          </cell>
          <cell r="F1916" t="str">
            <v>ASK</v>
          </cell>
          <cell r="G1916">
            <v>272</v>
          </cell>
        </row>
        <row r="1917">
          <cell r="B1917" t="str">
            <v>ASK 710 inflow box SSD</v>
          </cell>
          <cell r="D1917" t="str">
            <v>208   Accessories Ventilation</v>
          </cell>
          <cell r="E1917" t="str">
            <v>20899   Other Accessories Ventilation</v>
          </cell>
          <cell r="F1917" t="str">
            <v>ASK</v>
          </cell>
          <cell r="G1917">
            <v>312</v>
          </cell>
        </row>
        <row r="1918">
          <cell r="B1918" t="str">
            <v>ASK 315M/L TFSK for SSD 315</v>
          </cell>
          <cell r="D1918" t="str">
            <v>208   Accessories Ventilation</v>
          </cell>
          <cell r="E1918" t="str">
            <v>20899   Other Accessories Ventilation</v>
          </cell>
          <cell r="F1918" t="str">
            <v>ASK</v>
          </cell>
          <cell r="G1918">
            <v>138</v>
          </cell>
        </row>
        <row r="1919">
          <cell r="B1919" t="str">
            <v>CCM outlet MUB062 d630</v>
          </cell>
          <cell r="D1919" t="str">
            <v>208   Accessories Ventilation</v>
          </cell>
          <cell r="E1919" t="str">
            <v>20899   Other Accessories Ventilation</v>
          </cell>
          <cell r="F1919" t="str">
            <v>CCM</v>
          </cell>
          <cell r="G1919">
            <v>98</v>
          </cell>
        </row>
        <row r="1920">
          <cell r="B1920" t="str">
            <v>CCM outlet MUB042 d400</v>
          </cell>
          <cell r="D1920" t="str">
            <v>208   Accessories Ventilation</v>
          </cell>
          <cell r="E1920" t="str">
            <v>20899   Other Accessories Ventilation</v>
          </cell>
          <cell r="F1920" t="str">
            <v>CCM</v>
          </cell>
          <cell r="G1920">
            <v>74</v>
          </cell>
        </row>
        <row r="1921">
          <cell r="B1921" t="str">
            <v>CCM outlet MUB042 d500</v>
          </cell>
          <cell r="D1921" t="str">
            <v>208   Accessories Ventilation</v>
          </cell>
          <cell r="E1921" t="str">
            <v>20899   Other Accessories Ventilation</v>
          </cell>
          <cell r="F1921" t="str">
            <v>CCM</v>
          </cell>
          <cell r="G1921">
            <v>84</v>
          </cell>
        </row>
        <row r="1922">
          <cell r="B1922" t="str">
            <v>CCM outlet MUB062 d560</v>
          </cell>
          <cell r="D1922" t="str">
            <v>208   Accessories Ventilation</v>
          </cell>
          <cell r="E1922" t="str">
            <v>20899   Other Accessories Ventilation</v>
          </cell>
          <cell r="F1922" t="str">
            <v>CCM</v>
          </cell>
          <cell r="G1922">
            <v>93</v>
          </cell>
        </row>
        <row r="1923">
          <cell r="B1923" t="str">
            <v>CCM inlet MUB042 d400</v>
          </cell>
          <cell r="D1923" t="str">
            <v>208   Accessories Ventilation</v>
          </cell>
          <cell r="E1923" t="str">
            <v>20899   Other Accessories Ventilation</v>
          </cell>
          <cell r="F1923" t="str">
            <v>CCM</v>
          </cell>
          <cell r="G1923">
            <v>43</v>
          </cell>
        </row>
        <row r="1924">
          <cell r="B1924" t="str">
            <v>CCM inlet MUB042 d500</v>
          </cell>
          <cell r="D1924" t="str">
            <v>208   Accessories Ventilation</v>
          </cell>
          <cell r="E1924" t="str">
            <v>20899   Other Accessories Ventilation</v>
          </cell>
          <cell r="F1924" t="str">
            <v>CCM</v>
          </cell>
          <cell r="G1924">
            <v>45</v>
          </cell>
        </row>
        <row r="1925">
          <cell r="B1925" t="str">
            <v>CCM inlet MUB062 d560</v>
          </cell>
          <cell r="D1925" t="str">
            <v>208   Accessories Ventilation</v>
          </cell>
          <cell r="E1925" t="str">
            <v>20899   Other Accessories Ventilation</v>
          </cell>
          <cell r="F1925" t="str">
            <v>CCM</v>
          </cell>
          <cell r="G1925">
            <v>1288</v>
          </cell>
        </row>
        <row r="1926">
          <cell r="B1926" t="str">
            <v>CCM inlet MUB062 d630</v>
          </cell>
          <cell r="D1926" t="str">
            <v>208   Accessories Ventilation</v>
          </cell>
          <cell r="E1926" t="str">
            <v>20899   Other Accessories Ventilation</v>
          </cell>
          <cell r="F1926" t="str">
            <v>CCM</v>
          </cell>
          <cell r="G1926">
            <v>54</v>
          </cell>
        </row>
        <row r="1927">
          <cell r="B1927" t="str">
            <v>CCM outlet MUB025 d315</v>
          </cell>
          <cell r="D1927" t="str">
            <v>208   Accessories Ventilation</v>
          </cell>
          <cell r="E1927" t="str">
            <v>20899   Other Accessories Ventilation</v>
          </cell>
          <cell r="F1927" t="str">
            <v>CCM</v>
          </cell>
          <cell r="G1927">
            <v>72</v>
          </cell>
        </row>
        <row r="1928">
          <cell r="B1928" t="str">
            <v>CCM inlet MUB025 d315</v>
          </cell>
          <cell r="D1928" t="str">
            <v>208   Accessories Ventilation</v>
          </cell>
          <cell r="E1928" t="str">
            <v>20899   Other Accessories Ventilation</v>
          </cell>
          <cell r="F1928" t="str">
            <v>CCM</v>
          </cell>
          <cell r="G1928">
            <v>36</v>
          </cell>
        </row>
        <row r="1929">
          <cell r="B1929" t="str">
            <v>CCM inlet MUB025 d355</v>
          </cell>
          <cell r="D1929" t="str">
            <v>208   Accessories Ventilation</v>
          </cell>
          <cell r="E1929" t="str">
            <v>20899   Other Accessories Ventilation</v>
          </cell>
          <cell r="F1929" t="str">
            <v>CCM</v>
          </cell>
          <cell r="G1929">
            <v>43</v>
          </cell>
        </row>
        <row r="1930">
          <cell r="B1930" t="str">
            <v>CCM outlet MUB025 d355</v>
          </cell>
          <cell r="D1930" t="str">
            <v>208   Accessories Ventilation</v>
          </cell>
          <cell r="E1930" t="str">
            <v>20899   Other Accessories Ventilation</v>
          </cell>
          <cell r="F1930" t="str">
            <v>CCM</v>
          </cell>
          <cell r="G1930">
            <v>73</v>
          </cell>
        </row>
        <row r="1931">
          <cell r="B1931" t="str">
            <v>CCMI outlet 025 d315 KIT 30mm</v>
          </cell>
          <cell r="D1931" t="str">
            <v>208   Accessories Ventilation</v>
          </cell>
          <cell r="E1931" t="str">
            <v>20899   Other Accessories Ventilation</v>
          </cell>
          <cell r="F1931" t="str">
            <v>CCMI</v>
          </cell>
          <cell r="G1931">
            <v>206</v>
          </cell>
        </row>
        <row r="1932">
          <cell r="B1932" t="str">
            <v>CCMI outlet 025 d355 KIT 30mm</v>
          </cell>
          <cell r="D1932" t="str">
            <v>208   Accessories Ventilation</v>
          </cell>
          <cell r="E1932" t="str">
            <v>20899   Other Accessories Ventilation</v>
          </cell>
          <cell r="F1932" t="str">
            <v>CCMI</v>
          </cell>
          <cell r="G1932">
            <v>221</v>
          </cell>
        </row>
        <row r="1933">
          <cell r="B1933" t="str">
            <v>CCMI outlet 042 d400 KIT 30mm</v>
          </cell>
          <cell r="D1933" t="str">
            <v>208   Accessories Ventilation</v>
          </cell>
          <cell r="E1933" t="str">
            <v>20899   Other Accessories Ventilation</v>
          </cell>
          <cell r="F1933" t="str">
            <v>CCMI</v>
          </cell>
          <cell r="G1933">
            <v>268</v>
          </cell>
        </row>
        <row r="1934">
          <cell r="B1934" t="str">
            <v>CCMI outlet 042 d500 KIT 30mm</v>
          </cell>
          <cell r="D1934" t="str">
            <v>208   Accessories Ventilation</v>
          </cell>
          <cell r="E1934" t="str">
            <v>20899   Other Accessories Ventilation</v>
          </cell>
          <cell r="F1934" t="str">
            <v>CCMI</v>
          </cell>
          <cell r="G1934">
            <v>294</v>
          </cell>
        </row>
        <row r="1935">
          <cell r="B1935" t="str">
            <v>CCMI outlet 062 d560 KIT 30mm</v>
          </cell>
          <cell r="D1935" t="str">
            <v>208   Accessories Ventilation</v>
          </cell>
          <cell r="E1935" t="str">
            <v>20899   Other Accessories Ventilation</v>
          </cell>
          <cell r="F1935" t="str">
            <v>CCMI</v>
          </cell>
          <cell r="G1935">
            <v>371</v>
          </cell>
        </row>
        <row r="1936">
          <cell r="B1936" t="str">
            <v>CCMI outlet 062 d630 KIT 30mm</v>
          </cell>
          <cell r="D1936" t="str">
            <v>208   Accessories Ventilation</v>
          </cell>
          <cell r="E1936" t="str">
            <v>20899   Other Accessories Ventilation</v>
          </cell>
          <cell r="F1936" t="str">
            <v>CCMI</v>
          </cell>
          <cell r="G1936">
            <v>381</v>
          </cell>
        </row>
        <row r="1937">
          <cell r="B1937" t="str">
            <v>M-SG 025/418x418</v>
          </cell>
          <cell r="D1937" t="str">
            <v>208   Accessories Ventilation</v>
          </cell>
          <cell r="E1937" t="str">
            <v>20899   Other Accessories Ventilation</v>
          </cell>
          <cell r="F1937" t="str">
            <v>EGS</v>
          </cell>
          <cell r="G1937">
            <v>66</v>
          </cell>
        </row>
        <row r="1938">
          <cell r="B1938" t="str">
            <v>M-SG 042/588x588</v>
          </cell>
          <cell r="D1938" t="str">
            <v>208   Accessories Ventilation</v>
          </cell>
          <cell r="E1938" t="str">
            <v>20899   Other Accessories Ventilation</v>
          </cell>
          <cell r="F1938" t="str">
            <v>EGS</v>
          </cell>
          <cell r="G1938">
            <v>90</v>
          </cell>
        </row>
        <row r="1939">
          <cell r="B1939" t="str">
            <v>M-SG 062/718x718</v>
          </cell>
          <cell r="D1939" t="str">
            <v>208   Accessories Ventilation</v>
          </cell>
          <cell r="E1939" t="str">
            <v>20899   Other Accessories Ventilation</v>
          </cell>
          <cell r="F1939" t="str">
            <v>EGS</v>
          </cell>
          <cell r="G1939">
            <v>132</v>
          </cell>
        </row>
        <row r="1940">
          <cell r="B1940" t="str">
            <v>M-SG Kit 025</v>
          </cell>
          <cell r="D1940" t="str">
            <v>208   Accessories Ventilation</v>
          </cell>
          <cell r="E1940" t="str">
            <v>20899   Other Accessories Ventilation</v>
          </cell>
          <cell r="F1940" t="str">
            <v>EGS</v>
          </cell>
          <cell r="G1940">
            <v>473</v>
          </cell>
        </row>
        <row r="1941">
          <cell r="B1941" t="str">
            <v>ESDG 315-450 inlet cone VKG/F</v>
          </cell>
          <cell r="D1941" t="str">
            <v>208   Accessories Ventilation</v>
          </cell>
          <cell r="E1941" t="str">
            <v>20899   Other Accessories Ventilation</v>
          </cell>
          <cell r="F1941" t="str">
            <v>ESDV</v>
          </cell>
          <cell r="G1941">
            <v>113</v>
          </cell>
        </row>
        <row r="1942">
          <cell r="B1942" t="str">
            <v>ESDG 500-560 inlet cone VKG/F</v>
          </cell>
          <cell r="D1942" t="str">
            <v>208   Accessories Ventilation</v>
          </cell>
          <cell r="E1942" t="str">
            <v>20899   Other Accessories Ventilation</v>
          </cell>
          <cell r="F1942" t="str">
            <v>ESDV</v>
          </cell>
          <cell r="G1942">
            <v>146</v>
          </cell>
        </row>
        <row r="1943">
          <cell r="B1943" t="str">
            <v>ESDG 630-710 inlet cone VKG/F</v>
          </cell>
          <cell r="D1943" t="str">
            <v>208   Accessories Ventilation</v>
          </cell>
          <cell r="E1943" t="str">
            <v>20899   Other Accessories Ventilation</v>
          </cell>
          <cell r="F1943" t="str">
            <v>ESDV</v>
          </cell>
          <cell r="G1943">
            <v>160</v>
          </cell>
        </row>
        <row r="1944">
          <cell r="B1944" t="str">
            <v>ESDG 800-1000 inlet cone VKG/F</v>
          </cell>
          <cell r="D1944" t="str">
            <v>208   Accessories Ventilation</v>
          </cell>
          <cell r="E1944" t="str">
            <v>20899   Other Accessories Ventilation</v>
          </cell>
          <cell r="F1944" t="str">
            <v>ESDV</v>
          </cell>
          <cell r="G1944">
            <v>216</v>
          </cell>
        </row>
        <row r="1945">
          <cell r="B1945" t="str">
            <v>FDS 190/225 flat roof socket</v>
          </cell>
          <cell r="D1945" t="str">
            <v>208   Accessories Ventilation</v>
          </cell>
          <cell r="E1945" t="str">
            <v>20899   Other Accessories Ventilation</v>
          </cell>
          <cell r="F1945" t="str">
            <v>FDS</v>
          </cell>
          <cell r="G1945">
            <v>255</v>
          </cell>
        </row>
        <row r="1946">
          <cell r="B1946" t="str">
            <v>FDS 310/311 flat roof socket</v>
          </cell>
          <cell r="D1946" t="str">
            <v>208   Accessories Ventilation</v>
          </cell>
          <cell r="E1946" t="str">
            <v>20899   Other Accessories Ventilation</v>
          </cell>
          <cell r="F1946" t="str">
            <v>FDS</v>
          </cell>
          <cell r="G1946">
            <v>305</v>
          </cell>
        </row>
        <row r="1947">
          <cell r="B1947" t="str">
            <v>FDS 355/400 flat roof socket</v>
          </cell>
          <cell r="D1947" t="str">
            <v>208   Accessories Ventilation</v>
          </cell>
          <cell r="E1947" t="str">
            <v>20899   Other Accessories Ventilation</v>
          </cell>
          <cell r="F1947" t="str">
            <v>FDS</v>
          </cell>
          <cell r="G1947">
            <v>388</v>
          </cell>
        </row>
        <row r="1948">
          <cell r="B1948" t="str">
            <v>FDS 450/500 flat roof socket</v>
          </cell>
          <cell r="D1948" t="str">
            <v>208   Accessories Ventilation</v>
          </cell>
          <cell r="E1948" t="str">
            <v>20899   Other Accessories Ventilation</v>
          </cell>
          <cell r="F1948" t="str">
            <v>FDS</v>
          </cell>
          <cell r="G1948">
            <v>428</v>
          </cell>
        </row>
        <row r="1949">
          <cell r="B1949" t="str">
            <v>FDS 560/630 flat roof socket</v>
          </cell>
          <cell r="D1949" t="str">
            <v>208   Accessories Ventilation</v>
          </cell>
          <cell r="E1949" t="str">
            <v>20899   Other Accessories Ventilation</v>
          </cell>
          <cell r="F1949" t="str">
            <v>FDS</v>
          </cell>
          <cell r="G1949">
            <v>554</v>
          </cell>
        </row>
        <row r="1950">
          <cell r="B1950" t="str">
            <v>FDS 710 flat roof socket</v>
          </cell>
          <cell r="D1950" t="str">
            <v>208   Accessories Ventilation</v>
          </cell>
          <cell r="E1950" t="str">
            <v>20899   Other Accessories Ventilation</v>
          </cell>
          <cell r="F1950" t="str">
            <v>FDS</v>
          </cell>
          <cell r="G1950">
            <v>605</v>
          </cell>
        </row>
        <row r="1951">
          <cell r="B1951" t="str">
            <v>FDS 800/900/DVN flat roof sock</v>
          </cell>
          <cell r="D1951" t="str">
            <v>208   Accessories Ventilation</v>
          </cell>
          <cell r="E1951" t="str">
            <v>20899   Other Accessories Ventilation</v>
          </cell>
          <cell r="F1951" t="str">
            <v>FDS</v>
          </cell>
          <cell r="G1951">
            <v>1075</v>
          </cell>
        </row>
        <row r="1952">
          <cell r="B1952" t="str">
            <v>FDS 315 M/LTFSK flat r. so.</v>
          </cell>
          <cell r="D1952" t="str">
            <v>208   Accessories Ventilation</v>
          </cell>
          <cell r="E1952" t="str">
            <v>20899   Other Accessories Ventilation</v>
          </cell>
          <cell r="F1952" t="str">
            <v>FDS</v>
          </cell>
          <cell r="G1952">
            <v>331</v>
          </cell>
        </row>
        <row r="1953">
          <cell r="B1953" t="str">
            <v>FDS-L 190/225 flat roof socket</v>
          </cell>
          <cell r="D1953" t="str">
            <v>208   Accessories Ventilation</v>
          </cell>
          <cell r="E1953" t="str">
            <v>20899   Other Accessories Ventilation</v>
          </cell>
          <cell r="F1953" t="str">
            <v>FDS</v>
          </cell>
          <cell r="G1953">
            <v>322</v>
          </cell>
        </row>
        <row r="1954">
          <cell r="B1954" t="str">
            <v>FDS-L 310/311 flat roof socket</v>
          </cell>
          <cell r="D1954" t="str">
            <v>208   Accessories Ventilation</v>
          </cell>
          <cell r="E1954" t="str">
            <v>20899   Other Accessories Ventilation</v>
          </cell>
          <cell r="F1954" t="str">
            <v>FDS</v>
          </cell>
          <cell r="G1954">
            <v>388</v>
          </cell>
        </row>
        <row r="1955">
          <cell r="B1955" t="str">
            <v>FDS-L 315 M/LTFSK flat r. so.</v>
          </cell>
          <cell r="D1955" t="str">
            <v>208   Accessories Ventilation</v>
          </cell>
          <cell r="E1955" t="str">
            <v>20899   Other Accessories Ventilation</v>
          </cell>
          <cell r="F1955" t="str">
            <v>FDS</v>
          </cell>
          <cell r="G1955">
            <v>625</v>
          </cell>
        </row>
        <row r="1956">
          <cell r="B1956" t="str">
            <v>FDS-L 355/400 flat roof socket</v>
          </cell>
          <cell r="D1956" t="str">
            <v>208   Accessories Ventilation</v>
          </cell>
          <cell r="E1956" t="str">
            <v>20899   Other Accessories Ventilation</v>
          </cell>
          <cell r="F1956" t="str">
            <v>FDS</v>
          </cell>
          <cell r="G1956">
            <v>640</v>
          </cell>
        </row>
        <row r="1957">
          <cell r="B1957" t="str">
            <v>FDS-L 450/500 flat roof socket</v>
          </cell>
          <cell r="D1957" t="str">
            <v>208   Accessories Ventilation</v>
          </cell>
          <cell r="E1957" t="str">
            <v>20899   Other Accessories Ventilation</v>
          </cell>
          <cell r="F1957" t="str">
            <v>FDS</v>
          </cell>
          <cell r="G1957">
            <v>676</v>
          </cell>
        </row>
        <row r="1958">
          <cell r="B1958" t="str">
            <v>FDS-L 560/630 flat roof socket</v>
          </cell>
          <cell r="D1958" t="str">
            <v>208   Accessories Ventilation</v>
          </cell>
          <cell r="E1958" t="str">
            <v>20899   Other Accessories Ventilation</v>
          </cell>
          <cell r="F1958" t="str">
            <v>FDS</v>
          </cell>
          <cell r="G1958">
            <v>1160</v>
          </cell>
        </row>
        <row r="1959">
          <cell r="B1959" t="str">
            <v>FDS-L 710 flat roof socket</v>
          </cell>
          <cell r="D1959" t="str">
            <v>208   Accessories Ventilation</v>
          </cell>
          <cell r="E1959" t="str">
            <v>20899   Other Accessories Ventilation</v>
          </cell>
          <cell r="F1959" t="str">
            <v>FDS</v>
          </cell>
          <cell r="G1959">
            <v>1650</v>
          </cell>
        </row>
        <row r="1960">
          <cell r="B1960" t="str">
            <v>FDS-L 800/900/DVN flat roof so</v>
          </cell>
          <cell r="D1960" t="str">
            <v>208   Accessories Ventilation</v>
          </cell>
          <cell r="E1960" t="str">
            <v>20899   Other Accessories Ventilation</v>
          </cell>
          <cell r="F1960" t="str">
            <v>FDS</v>
          </cell>
          <cell r="G1960">
            <v>2453</v>
          </cell>
        </row>
        <row r="1961">
          <cell r="B1961" t="str">
            <v>FTG 450/499/500 Tilting device</v>
          </cell>
          <cell r="D1961" t="str">
            <v>208   Accessories Ventilation</v>
          </cell>
          <cell r="E1961" t="str">
            <v>20899   Other Accessories Ventilation</v>
          </cell>
          <cell r="F1961" t="str">
            <v>FTG</v>
          </cell>
          <cell r="G1961">
            <v>149</v>
          </cell>
        </row>
        <row r="1962">
          <cell r="B1962" t="str">
            <v>FTG 310/311/315 Tilting device</v>
          </cell>
          <cell r="D1962" t="str">
            <v>208   Accessories Ventilation</v>
          </cell>
          <cell r="E1962" t="str">
            <v>20899   Other Accessories Ventilation</v>
          </cell>
          <cell r="F1962" t="str">
            <v>FTG</v>
          </cell>
          <cell r="G1962">
            <v>129</v>
          </cell>
        </row>
        <row r="1963">
          <cell r="B1963" t="str">
            <v>FTG 355/400 Tilting device</v>
          </cell>
          <cell r="D1963" t="str">
            <v>208   Accessories Ventilation</v>
          </cell>
          <cell r="E1963" t="str">
            <v>20899   Other Accessories Ventilation</v>
          </cell>
          <cell r="F1963" t="str">
            <v>FTG</v>
          </cell>
          <cell r="G1963">
            <v>137</v>
          </cell>
        </row>
        <row r="1964">
          <cell r="B1964" t="str">
            <v>FTG 560/630 Tilting device</v>
          </cell>
          <cell r="D1964" t="str">
            <v>208   Accessories Ventilation</v>
          </cell>
          <cell r="E1964" t="str">
            <v>20899   Other Accessories Ventilation</v>
          </cell>
          <cell r="F1964" t="str">
            <v>FTG</v>
          </cell>
          <cell r="G1964">
            <v>240</v>
          </cell>
        </row>
        <row r="1965">
          <cell r="B1965" t="str">
            <v>Mountingset for FTG 310-400</v>
          </cell>
          <cell r="D1965" t="str">
            <v>208   Accessories Ventilation</v>
          </cell>
          <cell r="E1965" t="str">
            <v>20899   Other Accessories Ventilation</v>
          </cell>
          <cell r="F1965" t="str">
            <v>FTG</v>
          </cell>
          <cell r="G1965">
            <v>16</v>
          </cell>
        </row>
        <row r="1966">
          <cell r="B1966" t="str">
            <v>Mounting set FTG 450-630</v>
          </cell>
          <cell r="D1966" t="str">
            <v>208   Accessories Ventilation</v>
          </cell>
          <cell r="E1966" t="str">
            <v>20899   Other Accessories Ventilation</v>
          </cell>
          <cell r="F1966" t="str">
            <v>FTG</v>
          </cell>
          <cell r="G1966">
            <v>24</v>
          </cell>
        </row>
        <row r="1967">
          <cell r="B1967" t="str">
            <v>GFL 40-20  Counter flange</v>
          </cell>
          <cell r="D1967" t="str">
            <v>208   Accessories Ventilation</v>
          </cell>
          <cell r="E1967" t="str">
            <v>20899   Other Accessories Ventilation</v>
          </cell>
          <cell r="F1967" t="str">
            <v>GFL</v>
          </cell>
          <cell r="G1967">
            <v>67</v>
          </cell>
        </row>
        <row r="1968">
          <cell r="B1968" t="str">
            <v>GFL 50-25  Counter flange</v>
          </cell>
          <cell r="D1968" t="str">
            <v>208   Accessories Ventilation</v>
          </cell>
          <cell r="E1968" t="str">
            <v>20899   Other Accessories Ventilation</v>
          </cell>
          <cell r="F1968" t="str">
            <v>GFL</v>
          </cell>
          <cell r="G1968">
            <v>67</v>
          </cell>
        </row>
        <row r="1969">
          <cell r="B1969" t="str">
            <v>GFL 50-30  Counter flange</v>
          </cell>
          <cell r="D1969" t="str">
            <v>208   Accessories Ventilation</v>
          </cell>
          <cell r="E1969" t="str">
            <v>20899   Other Accessories Ventilation</v>
          </cell>
          <cell r="F1969" t="str">
            <v>GFL</v>
          </cell>
          <cell r="G1969">
            <v>72</v>
          </cell>
        </row>
        <row r="1970">
          <cell r="B1970" t="str">
            <v>GFL 60-30  Counter flange</v>
          </cell>
          <cell r="D1970" t="str">
            <v>208   Accessories Ventilation</v>
          </cell>
          <cell r="E1970" t="str">
            <v>20899   Other Accessories Ventilation</v>
          </cell>
          <cell r="F1970" t="str">
            <v>GFL</v>
          </cell>
          <cell r="G1970">
            <v>72</v>
          </cell>
        </row>
        <row r="1971">
          <cell r="B1971" t="str">
            <v>GFL 60-35  Counter flange</v>
          </cell>
          <cell r="D1971" t="str">
            <v>208   Accessories Ventilation</v>
          </cell>
          <cell r="E1971" t="str">
            <v>20899   Other Accessories Ventilation</v>
          </cell>
          <cell r="F1971" t="str">
            <v>GFL</v>
          </cell>
          <cell r="G1971">
            <v>72</v>
          </cell>
        </row>
        <row r="1972">
          <cell r="B1972" t="str">
            <v>GFL 70-40  Counter flange</v>
          </cell>
          <cell r="D1972" t="str">
            <v>208   Accessories Ventilation</v>
          </cell>
          <cell r="E1972" t="str">
            <v>20899   Other Accessories Ventilation</v>
          </cell>
          <cell r="F1972" t="str">
            <v>GFL</v>
          </cell>
          <cell r="G1972">
            <v>77</v>
          </cell>
        </row>
        <row r="1973">
          <cell r="B1973" t="str">
            <v>GFL 80-50  Counter flange</v>
          </cell>
          <cell r="D1973" t="str">
            <v>208   Accessories Ventilation</v>
          </cell>
          <cell r="E1973" t="str">
            <v>20899   Other Accessories Ventilation</v>
          </cell>
          <cell r="F1973" t="str">
            <v>GFL</v>
          </cell>
          <cell r="G1973">
            <v>77</v>
          </cell>
        </row>
        <row r="1974">
          <cell r="B1974" t="str">
            <v>GRU 025 MUB+Filter base frame</v>
          </cell>
          <cell r="D1974" t="str">
            <v>208   Accessories Ventilation</v>
          </cell>
          <cell r="E1974" t="str">
            <v>20899   Other Accessories Ventilation</v>
          </cell>
          <cell r="F1974" t="str">
            <v>GRU</v>
          </cell>
          <cell r="G1974">
            <v>247</v>
          </cell>
        </row>
        <row r="1975">
          <cell r="B1975" t="str">
            <v>GRU 042 MUB+Filter base frame</v>
          </cell>
          <cell r="D1975" t="str">
            <v>208   Accessories Ventilation</v>
          </cell>
          <cell r="E1975" t="str">
            <v>20899   Other Accessories Ventilation</v>
          </cell>
          <cell r="F1975" t="str">
            <v>GRU</v>
          </cell>
          <cell r="G1975">
            <v>273</v>
          </cell>
        </row>
        <row r="1976">
          <cell r="B1976" t="str">
            <v>GRU 062 MUB+Filter base frame</v>
          </cell>
          <cell r="D1976" t="str">
            <v>208   Accessories Ventilation</v>
          </cell>
          <cell r="E1976" t="str">
            <v>20899   Other Accessories Ventilation</v>
          </cell>
          <cell r="F1976" t="str">
            <v>GRU</v>
          </cell>
          <cell r="G1976">
            <v>276</v>
          </cell>
        </row>
        <row r="1977">
          <cell r="B1977" t="str">
            <v>HSDV 630-XS/XL mntd on DVV</v>
          </cell>
          <cell r="D1977" t="str">
            <v>208   Accessories Ventilation</v>
          </cell>
          <cell r="E1977" t="str">
            <v>20899   Other Accessories Ventilation</v>
          </cell>
          <cell r="F1977" t="str">
            <v>HSDV</v>
          </cell>
          <cell r="G1977">
            <v>1571</v>
          </cell>
        </row>
        <row r="1978">
          <cell r="B1978" t="str">
            <v>HSDV 560-XS,XM,XL mntd on DVV</v>
          </cell>
          <cell r="D1978" t="str">
            <v>208   Accessories Ventilation</v>
          </cell>
          <cell r="E1978" t="str">
            <v>20899   Other Accessories Ventilation</v>
          </cell>
          <cell r="F1978" t="str">
            <v>HSDV</v>
          </cell>
          <cell r="G1978">
            <v>1342</v>
          </cell>
        </row>
        <row r="1979">
          <cell r="B1979" t="str">
            <v>HSDV 800-XS/XL-LOW mntd DVV</v>
          </cell>
          <cell r="D1979" t="str">
            <v>208   Accessories Ventilation</v>
          </cell>
          <cell r="E1979" t="str">
            <v>20899   Other Accessories Ventilation</v>
          </cell>
          <cell r="F1979" t="str">
            <v>HSDV</v>
          </cell>
          <cell r="G1979">
            <v>2254</v>
          </cell>
        </row>
        <row r="1980">
          <cell r="B1980" t="str">
            <v>HSDV 800-XS/XL-HIGH mntd DVV</v>
          </cell>
          <cell r="D1980" t="str">
            <v>208   Accessories Ventilation</v>
          </cell>
          <cell r="E1980" t="str">
            <v>20899   Other Accessories Ventilation</v>
          </cell>
          <cell r="F1980" t="str">
            <v>HSDV</v>
          </cell>
          <cell r="G1980">
            <v>2534</v>
          </cell>
        </row>
        <row r="1981">
          <cell r="B1981" t="str">
            <v>HSDV 1000-XL/XM/XP mntd on DVV</v>
          </cell>
          <cell r="D1981" t="str">
            <v>208   Accessories Ventilation</v>
          </cell>
          <cell r="E1981" t="str">
            <v>20899   Other Accessories Ventilation</v>
          </cell>
          <cell r="F1981" t="str">
            <v>HSDV</v>
          </cell>
          <cell r="G1981">
            <v>3326</v>
          </cell>
        </row>
        <row r="1982">
          <cell r="B1982" t="str">
            <v>dial to Transformer</v>
          </cell>
          <cell r="D1982" t="str">
            <v>208   Accessories Ventilation</v>
          </cell>
          <cell r="E1982" t="str">
            <v>20899   Other Accessories Ventilation</v>
          </cell>
          <cell r="F1982" t="str">
            <v>RE</v>
          </cell>
          <cell r="G1982">
            <v>1</v>
          </cell>
        </row>
        <row r="1983">
          <cell r="B1983" t="str">
            <v>Rooflight Dome 120/120 K30</v>
          </cell>
          <cell r="D1983" t="str">
            <v>208   Accessories Ventilation</v>
          </cell>
          <cell r="E1983" t="str">
            <v>20899   Other Accessories Ventilation</v>
          </cell>
          <cell r="F1983" t="str">
            <v>SCP</v>
          </cell>
          <cell r="G1983">
            <v>2554</v>
          </cell>
        </row>
        <row r="1984">
          <cell r="B1984" t="str">
            <v>SDM Service Door MUB 025 30mm</v>
          </cell>
          <cell r="D1984" t="str">
            <v>208   Accessories Ventilation</v>
          </cell>
          <cell r="E1984" t="str">
            <v>20899   Other Accessories Ventilation</v>
          </cell>
          <cell r="F1984" t="str">
            <v>SDM</v>
          </cell>
          <cell r="G1984">
            <v>149</v>
          </cell>
        </row>
        <row r="1985">
          <cell r="B1985" t="str">
            <v>SDM Service Door MUB 042 30mm</v>
          </cell>
          <cell r="D1985" t="str">
            <v>208   Accessories Ventilation</v>
          </cell>
          <cell r="E1985" t="str">
            <v>20899   Other Accessories Ventilation</v>
          </cell>
          <cell r="F1985" t="str">
            <v>SDM</v>
          </cell>
          <cell r="G1985">
            <v>160</v>
          </cell>
        </row>
        <row r="1986">
          <cell r="B1986" t="str">
            <v>SDM Service Door MUB 062 30mm</v>
          </cell>
          <cell r="D1986" t="str">
            <v>208   Accessories Ventilation</v>
          </cell>
          <cell r="E1986" t="str">
            <v>20899   Other Accessories Ventilation</v>
          </cell>
          <cell r="F1986" t="str">
            <v>SDM</v>
          </cell>
          <cell r="G1986">
            <v>191</v>
          </cell>
        </row>
        <row r="1987">
          <cell r="B1987" t="str">
            <v>SDM Service Door MUB 100 30mm</v>
          </cell>
          <cell r="D1987" t="str">
            <v>208   Accessories Ventilation</v>
          </cell>
          <cell r="E1987" t="str">
            <v>20899   Other Accessories Ventilation</v>
          </cell>
          <cell r="F1987" t="str">
            <v>SDM</v>
          </cell>
          <cell r="G1987">
            <v>307</v>
          </cell>
        </row>
        <row r="1988">
          <cell r="B1988" t="str">
            <v>SD rubber mount 4Pcs f. PRF125</v>
          </cell>
          <cell r="D1988" t="str">
            <v>208   Accessories Ventilation</v>
          </cell>
          <cell r="E1988" t="str">
            <v>20899   Other Accessories Ventilation</v>
          </cell>
          <cell r="F1988" t="str">
            <v>SD-PRF</v>
          </cell>
          <cell r="G1988">
            <v>88</v>
          </cell>
        </row>
        <row r="1989">
          <cell r="B1989" t="str">
            <v>SD rubber mou. 4Pcs PRF160-250</v>
          </cell>
          <cell r="D1989" t="str">
            <v>208   Accessories Ventilation</v>
          </cell>
          <cell r="E1989" t="str">
            <v>20899   Other Accessories Ventilation</v>
          </cell>
          <cell r="F1989" t="str">
            <v>SD-PRF</v>
          </cell>
          <cell r="G1989">
            <v>104</v>
          </cell>
        </row>
        <row r="1990">
          <cell r="B1990" t="str">
            <v>SD rubber mount PRF 125-140</v>
          </cell>
          <cell r="D1990" t="str">
            <v>208   Accessories Ventilation</v>
          </cell>
          <cell r="E1990" t="str">
            <v>20899   Other Accessories Ventilation</v>
          </cell>
          <cell r="F1990" t="str">
            <v>SD-PRF</v>
          </cell>
          <cell r="G1990">
            <v>37</v>
          </cell>
        </row>
        <row r="1991">
          <cell r="B1991" t="str">
            <v>SD rubber mount PRF 160-355</v>
          </cell>
          <cell r="D1991" t="str">
            <v>208   Accessories Ventilation</v>
          </cell>
          <cell r="E1991" t="str">
            <v>20899   Other Accessories Ventilation</v>
          </cell>
          <cell r="F1991" t="str">
            <v>SD-PRF</v>
          </cell>
          <cell r="G1991">
            <v>52</v>
          </cell>
        </row>
        <row r="1992">
          <cell r="B1992" t="str">
            <v>SD rubber mount PRF 400-500</v>
          </cell>
          <cell r="D1992" t="str">
            <v>208   Accessories Ventilation</v>
          </cell>
          <cell r="E1992" t="str">
            <v>20899   Other Accessories Ventilation</v>
          </cell>
          <cell r="F1992" t="str">
            <v>SD-PRF</v>
          </cell>
          <cell r="G1992">
            <v>84</v>
          </cell>
        </row>
        <row r="1993">
          <cell r="B1993" t="str">
            <v>SDS 560/630 slant. roof socket</v>
          </cell>
          <cell r="D1993" t="str">
            <v>208   Accessories Ventilation</v>
          </cell>
          <cell r="E1993" t="str">
            <v>20899   Other Accessories Ventilation</v>
          </cell>
          <cell r="F1993" t="str">
            <v>SDS</v>
          </cell>
          <cell r="G1993">
            <v>1495</v>
          </cell>
        </row>
        <row r="1994">
          <cell r="B1994" t="str">
            <v>SDS 190/225 slant. roof socket</v>
          </cell>
          <cell r="D1994" t="str">
            <v>208   Accessories Ventilation</v>
          </cell>
          <cell r="E1994" t="str">
            <v>20899   Other Accessories Ventilation</v>
          </cell>
          <cell r="F1994" t="str">
            <v>SDS</v>
          </cell>
          <cell r="G1994">
            <v>551</v>
          </cell>
        </row>
        <row r="1995">
          <cell r="B1995" t="str">
            <v>SDS 310/311 slant. roof socket</v>
          </cell>
          <cell r="D1995" t="str">
            <v>208   Accessories Ventilation</v>
          </cell>
          <cell r="E1995" t="str">
            <v>20899   Other Accessories Ventilation</v>
          </cell>
          <cell r="F1995" t="str">
            <v>SDS</v>
          </cell>
          <cell r="G1995">
            <v>664</v>
          </cell>
        </row>
        <row r="1996">
          <cell r="B1996" t="str">
            <v>SDS 355/400 slant. roof socket</v>
          </cell>
          <cell r="D1996" t="str">
            <v>208   Accessories Ventilation</v>
          </cell>
          <cell r="E1996" t="str">
            <v>20899   Other Accessories Ventilation</v>
          </cell>
          <cell r="F1996" t="str">
            <v>SDS</v>
          </cell>
          <cell r="G1996">
            <v>770</v>
          </cell>
        </row>
        <row r="1997">
          <cell r="B1997" t="str">
            <v>SDS 450-500 slant. roof socket</v>
          </cell>
          <cell r="D1997" t="str">
            <v>208   Accessories Ventilation</v>
          </cell>
          <cell r="E1997" t="str">
            <v>20899   Other Accessories Ventilation</v>
          </cell>
          <cell r="F1997" t="str">
            <v>SDS</v>
          </cell>
          <cell r="G1997">
            <v>974</v>
          </cell>
        </row>
        <row r="1998">
          <cell r="B1998" t="str">
            <v>SDS 710 slant. roof socket</v>
          </cell>
          <cell r="D1998" t="str">
            <v>208   Accessories Ventilation</v>
          </cell>
          <cell r="E1998" t="str">
            <v>20899   Other Accessories Ventilation</v>
          </cell>
          <cell r="F1998" t="str">
            <v>SDS</v>
          </cell>
          <cell r="G1998">
            <v>1512</v>
          </cell>
        </row>
        <row r="1999">
          <cell r="B1999" t="str">
            <v>SG 150 Protection guard</v>
          </cell>
          <cell r="D1999" t="str">
            <v>208   Accessories Ventilation</v>
          </cell>
          <cell r="E1999" t="str">
            <v>20899   Other Accessories Ventilation</v>
          </cell>
          <cell r="F1999" t="str">
            <v>SG</v>
          </cell>
          <cell r="G1999">
            <v>9</v>
          </cell>
        </row>
        <row r="2000">
          <cell r="B2000" t="str">
            <v>SG 100 Protection guard</v>
          </cell>
          <cell r="D2000" t="str">
            <v>208   Accessories Ventilation</v>
          </cell>
          <cell r="E2000" t="str">
            <v>20899   Other Accessories Ventilation</v>
          </cell>
          <cell r="F2000" t="str">
            <v>SG</v>
          </cell>
          <cell r="G2000">
            <v>7</v>
          </cell>
        </row>
        <row r="2001">
          <cell r="B2001" t="str">
            <v>SG 125 Protection guard</v>
          </cell>
          <cell r="D2001" t="str">
            <v>208   Accessories Ventilation</v>
          </cell>
          <cell r="E2001" t="str">
            <v>20899   Other Accessories Ventilation</v>
          </cell>
          <cell r="F2001" t="str">
            <v>SG</v>
          </cell>
          <cell r="G2001">
            <v>8</v>
          </cell>
        </row>
        <row r="2002">
          <cell r="B2002" t="str">
            <v>SG 160 Protection guard</v>
          </cell>
          <cell r="D2002" t="str">
            <v>208   Accessories Ventilation</v>
          </cell>
          <cell r="E2002" t="str">
            <v>20899   Other Accessories Ventilation</v>
          </cell>
          <cell r="F2002" t="str">
            <v>SG</v>
          </cell>
          <cell r="G2002">
            <v>10</v>
          </cell>
        </row>
        <row r="2003">
          <cell r="B2003" t="str">
            <v>SG 200 Protection guard</v>
          </cell>
          <cell r="D2003" t="str">
            <v>208   Accessories Ventilation</v>
          </cell>
          <cell r="E2003" t="str">
            <v>20899   Other Accessories Ventilation</v>
          </cell>
          <cell r="F2003" t="str">
            <v>SG</v>
          </cell>
          <cell r="G2003">
            <v>13</v>
          </cell>
        </row>
        <row r="2004">
          <cell r="B2004" t="str">
            <v>SG 250 Protection guard</v>
          </cell>
          <cell r="D2004" t="str">
            <v>208   Accessories Ventilation</v>
          </cell>
          <cell r="E2004" t="str">
            <v>20899   Other Accessories Ventilation</v>
          </cell>
          <cell r="F2004" t="str">
            <v>SG</v>
          </cell>
          <cell r="G2004">
            <v>16</v>
          </cell>
        </row>
        <row r="2005">
          <cell r="B2005" t="str">
            <v>SG 315 Protection guard</v>
          </cell>
          <cell r="D2005" t="str">
            <v>208   Accessories Ventilation</v>
          </cell>
          <cell r="E2005" t="str">
            <v>20899   Other Accessories Ventilation</v>
          </cell>
          <cell r="F2005" t="str">
            <v>SG</v>
          </cell>
          <cell r="G2005">
            <v>18</v>
          </cell>
        </row>
        <row r="2006">
          <cell r="B2006" t="str">
            <v>SG 355 Protection guard</v>
          </cell>
          <cell r="D2006" t="str">
            <v>208   Accessories Ventilation</v>
          </cell>
          <cell r="E2006" t="str">
            <v>20899   Other Accessories Ventilation</v>
          </cell>
          <cell r="F2006" t="str">
            <v>SG</v>
          </cell>
          <cell r="G2006">
            <v>22</v>
          </cell>
        </row>
        <row r="2007">
          <cell r="B2007" t="str">
            <v>SG 400 Protection guard</v>
          </cell>
          <cell r="D2007" t="str">
            <v>208   Accessories Ventilation</v>
          </cell>
          <cell r="E2007" t="str">
            <v>20899   Other Accessories Ventilation</v>
          </cell>
          <cell r="F2007" t="str">
            <v>SG</v>
          </cell>
          <cell r="G2007">
            <v>25</v>
          </cell>
        </row>
        <row r="2008">
          <cell r="B2008" t="str">
            <v>SG 450 Protection guard</v>
          </cell>
          <cell r="D2008" t="str">
            <v>208   Accessories Ventilation</v>
          </cell>
          <cell r="E2008" t="str">
            <v>20899   Other Accessories Ventilation</v>
          </cell>
          <cell r="F2008" t="str">
            <v>SG</v>
          </cell>
          <cell r="G2008">
            <v>35</v>
          </cell>
        </row>
        <row r="2009">
          <cell r="B2009" t="str">
            <v>SG 500 Protection guard</v>
          </cell>
          <cell r="D2009" t="str">
            <v>208   Accessories Ventilation</v>
          </cell>
          <cell r="E2009" t="str">
            <v>20899   Other Accessories Ventilation</v>
          </cell>
          <cell r="F2009" t="str">
            <v>SG</v>
          </cell>
          <cell r="G2009">
            <v>39</v>
          </cell>
        </row>
        <row r="2010">
          <cell r="B2010" t="str">
            <v>SSD 190/225 socket silencer</v>
          </cell>
          <cell r="D2010" t="str">
            <v>208   Accessories Ventilation</v>
          </cell>
          <cell r="E2010" t="str">
            <v>20899   Other Accessories Ventilation</v>
          </cell>
          <cell r="F2010" t="str">
            <v>SSD</v>
          </cell>
          <cell r="G2010">
            <v>419</v>
          </cell>
        </row>
        <row r="2011">
          <cell r="B2011" t="str">
            <v>SSD 310/311 socket silencer</v>
          </cell>
          <cell r="D2011" t="str">
            <v>208   Accessories Ventilation</v>
          </cell>
          <cell r="E2011" t="str">
            <v>20899   Other Accessories Ventilation</v>
          </cell>
          <cell r="F2011" t="str">
            <v>SSD</v>
          </cell>
          <cell r="G2011">
            <v>579</v>
          </cell>
        </row>
        <row r="2012">
          <cell r="B2012" t="str">
            <v>SSD 355/400 socket silencer</v>
          </cell>
          <cell r="D2012" t="str">
            <v>208   Accessories Ventilation</v>
          </cell>
          <cell r="E2012" t="str">
            <v>20899   Other Accessories Ventilation</v>
          </cell>
          <cell r="F2012" t="str">
            <v>SSD</v>
          </cell>
          <cell r="G2012">
            <v>782</v>
          </cell>
        </row>
        <row r="2013">
          <cell r="B2013" t="str">
            <v>SSD 450-500 socket silencer</v>
          </cell>
          <cell r="D2013" t="str">
            <v>208   Accessories Ventilation</v>
          </cell>
          <cell r="E2013" t="str">
            <v>20899   Other Accessories Ventilation</v>
          </cell>
          <cell r="F2013" t="str">
            <v>SSD</v>
          </cell>
          <cell r="G2013">
            <v>851</v>
          </cell>
        </row>
        <row r="2014">
          <cell r="B2014" t="str">
            <v>SSD 560/630 socket silencer</v>
          </cell>
          <cell r="D2014" t="str">
            <v>208   Accessories Ventilation</v>
          </cell>
          <cell r="E2014" t="str">
            <v>20899   Other Accessories Ventilation</v>
          </cell>
          <cell r="F2014" t="str">
            <v>SSD</v>
          </cell>
          <cell r="G2014">
            <v>1409</v>
          </cell>
        </row>
        <row r="2015">
          <cell r="B2015" t="str">
            <v>SSD 710 socket silencer</v>
          </cell>
          <cell r="D2015" t="str">
            <v>208   Accessories Ventilation</v>
          </cell>
          <cell r="E2015" t="str">
            <v>20899   Other Accessories Ventilation</v>
          </cell>
          <cell r="F2015" t="str">
            <v>SSD</v>
          </cell>
          <cell r="G2015">
            <v>1936</v>
          </cell>
        </row>
        <row r="2016">
          <cell r="B2016" t="str">
            <v>SSD 800/900 socket silencer</v>
          </cell>
          <cell r="D2016" t="str">
            <v>208   Accessories Ventilation</v>
          </cell>
          <cell r="E2016" t="str">
            <v>20899   Other Accessories Ventilation</v>
          </cell>
          <cell r="F2016" t="str">
            <v>SSD</v>
          </cell>
          <cell r="G2016">
            <v>3018</v>
          </cell>
        </row>
        <row r="2017">
          <cell r="B2017" t="str">
            <v>SSD 315 M/L TFSK Socket sil.</v>
          </cell>
          <cell r="D2017" t="str">
            <v>208   Accessories Ventilation</v>
          </cell>
          <cell r="E2017" t="str">
            <v>20899   Other Accessories Ventilation</v>
          </cell>
          <cell r="F2017" t="str">
            <v>SSD</v>
          </cell>
          <cell r="G2017">
            <v>683</v>
          </cell>
        </row>
        <row r="2018">
          <cell r="B2018" t="str">
            <v>SSD-L 190/225 Socket silencer</v>
          </cell>
          <cell r="D2018" t="str">
            <v>208   Accessories Ventilation</v>
          </cell>
          <cell r="E2018" t="str">
            <v>20899   Other Accessories Ventilation</v>
          </cell>
          <cell r="F2018" t="str">
            <v>SSD</v>
          </cell>
          <cell r="G2018">
            <v>514</v>
          </cell>
        </row>
        <row r="2019">
          <cell r="B2019" t="str">
            <v>SSD-L 310/311 Socket silencer</v>
          </cell>
          <cell r="D2019" t="str">
            <v>208   Accessories Ventilation</v>
          </cell>
          <cell r="E2019" t="str">
            <v>20899   Other Accessories Ventilation</v>
          </cell>
          <cell r="F2019" t="str">
            <v>SSD</v>
          </cell>
          <cell r="G2019">
            <v>685</v>
          </cell>
        </row>
        <row r="2020">
          <cell r="B2020" t="str">
            <v>SSD 710 ZM socket sil</v>
          </cell>
          <cell r="D2020" t="str">
            <v>208   Accessories Ventilation</v>
          </cell>
          <cell r="E2020" t="str">
            <v>20899   Other Accessories Ventilation</v>
          </cell>
          <cell r="F2020" t="str">
            <v>SSD</v>
          </cell>
          <cell r="G2020">
            <v>2060</v>
          </cell>
        </row>
        <row r="2021">
          <cell r="B2021" t="str">
            <v>SSD 450/500 ZM socket sil</v>
          </cell>
          <cell r="D2021" t="str">
            <v>208   Accessories Ventilation</v>
          </cell>
          <cell r="E2021" t="str">
            <v>20899   Other Accessories Ventilation</v>
          </cell>
          <cell r="F2021" t="str">
            <v>SSD</v>
          </cell>
          <cell r="G2021">
            <v>714</v>
          </cell>
        </row>
        <row r="2022">
          <cell r="B2022" t="str">
            <v>SSD 355/400 ZM socket sil</v>
          </cell>
          <cell r="D2022" t="str">
            <v>208   Accessories Ventilation</v>
          </cell>
          <cell r="E2022" t="str">
            <v>20899   Other Accessories Ventilation</v>
          </cell>
          <cell r="F2022" t="str">
            <v>SSD</v>
          </cell>
          <cell r="G2022">
            <v>637</v>
          </cell>
        </row>
        <row r="2023">
          <cell r="B2023" t="str">
            <v>SSD 310/311 ZM socket sil</v>
          </cell>
          <cell r="D2023" t="str">
            <v>208   Accessories Ventilation</v>
          </cell>
          <cell r="E2023" t="str">
            <v>20899   Other Accessories Ventilation</v>
          </cell>
          <cell r="F2023" t="str">
            <v>SSD</v>
          </cell>
          <cell r="G2023">
            <v>424</v>
          </cell>
        </row>
        <row r="2024">
          <cell r="B2024" t="str">
            <v>SSD 190/225 ZM socket sil</v>
          </cell>
          <cell r="D2024" t="str">
            <v>208   Accessories Ventilation</v>
          </cell>
          <cell r="E2024" t="str">
            <v>20899   Other Accessories Ventilation</v>
          </cell>
          <cell r="F2024" t="str">
            <v>SSD</v>
          </cell>
          <cell r="G2024">
            <v>346</v>
          </cell>
        </row>
        <row r="2025">
          <cell r="B2025" t="str">
            <v>SSS 190 slant. socket silencer</v>
          </cell>
          <cell r="D2025" t="str">
            <v>208   Accessories Ventilation</v>
          </cell>
          <cell r="E2025" t="str">
            <v>20899   Other Accessories Ventilation</v>
          </cell>
          <cell r="F2025" t="str">
            <v>SSS</v>
          </cell>
          <cell r="G2025">
            <v>740</v>
          </cell>
        </row>
        <row r="2026">
          <cell r="B2026" t="str">
            <v>SSS 310 slant. socket silencer</v>
          </cell>
          <cell r="D2026" t="str">
            <v>208   Accessories Ventilation</v>
          </cell>
          <cell r="E2026" t="str">
            <v>20899   Other Accessories Ventilation</v>
          </cell>
          <cell r="F2026" t="str">
            <v>SSS</v>
          </cell>
          <cell r="G2026">
            <v>822</v>
          </cell>
        </row>
        <row r="2027">
          <cell r="B2027" t="str">
            <v>SSS 355 slant. socket silencer</v>
          </cell>
          <cell r="D2027" t="str">
            <v>208   Accessories Ventilation</v>
          </cell>
          <cell r="E2027" t="str">
            <v>20899   Other Accessories Ventilation</v>
          </cell>
          <cell r="F2027" t="str">
            <v>SSS</v>
          </cell>
          <cell r="G2027">
            <v>1110</v>
          </cell>
        </row>
        <row r="2028">
          <cell r="B2028" t="str">
            <v>SSS 450 slant. socket silencer</v>
          </cell>
          <cell r="D2028" t="str">
            <v>208   Accessories Ventilation</v>
          </cell>
          <cell r="E2028" t="str">
            <v>20899   Other Accessories Ventilation</v>
          </cell>
          <cell r="F2028" t="str">
            <v>SSS</v>
          </cell>
          <cell r="G2028">
            <v>1318</v>
          </cell>
        </row>
        <row r="2029">
          <cell r="B2029" t="str">
            <v>SSS 560 slant. socket silencer</v>
          </cell>
          <cell r="D2029" t="str">
            <v>208   Accessories Ventilation</v>
          </cell>
          <cell r="E2029" t="str">
            <v>20899   Other Accessories Ventilation</v>
          </cell>
          <cell r="F2029" t="str">
            <v>SSS</v>
          </cell>
          <cell r="G2029">
            <v>2098</v>
          </cell>
        </row>
        <row r="2030">
          <cell r="B2030" t="str">
            <v>SSS 710 slant. socket silencer</v>
          </cell>
          <cell r="D2030" t="str">
            <v>208   Accessories Ventilation</v>
          </cell>
          <cell r="E2030" t="str">
            <v>20899   Other Accessories Ventilation</v>
          </cell>
          <cell r="F2030" t="str">
            <v>SSS</v>
          </cell>
          <cell r="G2030">
            <v>3060</v>
          </cell>
        </row>
        <row r="2031">
          <cell r="B2031" t="str">
            <v>TDA DV 310/311 Adapter</v>
          </cell>
          <cell r="D2031" t="str">
            <v>208   Accessories Ventilation</v>
          </cell>
          <cell r="E2031" t="str">
            <v>20899   Other Accessories Ventilation</v>
          </cell>
          <cell r="F2031" t="str">
            <v>TDA DV</v>
          </cell>
          <cell r="G2031">
            <v>59</v>
          </cell>
        </row>
        <row r="2032">
          <cell r="B2032" t="str">
            <v>TDA DV 355/400 Adapter</v>
          </cell>
          <cell r="D2032" t="str">
            <v>208   Accessories Ventilation</v>
          </cell>
          <cell r="E2032" t="str">
            <v>20899   Other Accessories Ventilation</v>
          </cell>
          <cell r="F2032" t="str">
            <v>TDA DV</v>
          </cell>
          <cell r="G2032">
            <v>65</v>
          </cell>
        </row>
        <row r="2033">
          <cell r="B2033" t="str">
            <v>TDA DV 450-500 Adapter</v>
          </cell>
          <cell r="D2033" t="str">
            <v>208   Accessories Ventilation</v>
          </cell>
          <cell r="E2033" t="str">
            <v>20899   Other Accessories Ventilation</v>
          </cell>
          <cell r="F2033" t="str">
            <v>TDA DV</v>
          </cell>
          <cell r="G2033">
            <v>77</v>
          </cell>
        </row>
        <row r="2034">
          <cell r="B2034" t="str">
            <v>TDA DV 560/630 Adapter</v>
          </cell>
          <cell r="D2034" t="str">
            <v>208   Accessories Ventilation</v>
          </cell>
          <cell r="E2034" t="str">
            <v>20899   Other Accessories Ventilation</v>
          </cell>
          <cell r="F2034" t="str">
            <v>TDA DV</v>
          </cell>
          <cell r="G2034">
            <v>107</v>
          </cell>
        </row>
        <row r="2035">
          <cell r="B2035" t="str">
            <v>TDA DV 315 Adapter TFSK</v>
          </cell>
          <cell r="D2035" t="str">
            <v>208   Accessories Ventilation</v>
          </cell>
          <cell r="E2035" t="str">
            <v>20899   Other Accessories Ventilation</v>
          </cell>
          <cell r="F2035" t="str">
            <v>TDA DV</v>
          </cell>
          <cell r="G2035">
            <v>270</v>
          </cell>
        </row>
        <row r="2036">
          <cell r="B2036" t="str">
            <v>TDA TFSK 190/225 Adapter</v>
          </cell>
          <cell r="D2036" t="str">
            <v>208   Accessories Ventilation</v>
          </cell>
          <cell r="E2036" t="str">
            <v>20899   Other Accessories Ventilation</v>
          </cell>
          <cell r="F2036" t="str">
            <v>TDA DV</v>
          </cell>
          <cell r="G2036">
            <v>57</v>
          </cell>
        </row>
        <row r="2037">
          <cell r="B2037" t="str">
            <v>VKS-DVP 200 Back draft da.</v>
          </cell>
          <cell r="D2037" t="str">
            <v>208   Accessories Ventilation</v>
          </cell>
          <cell r="E2037" t="str">
            <v>20899   Other Accessories Ventilation</v>
          </cell>
          <cell r="F2037" t="str">
            <v>VKS</v>
          </cell>
          <cell r="G2037">
            <v>397</v>
          </cell>
        </row>
        <row r="2038">
          <cell r="B2038" t="str">
            <v>VKS-DVP 250 Back draft da.</v>
          </cell>
          <cell r="D2038" t="str">
            <v>208   Accessories Ventilation</v>
          </cell>
          <cell r="E2038" t="str">
            <v>20899   Other Accessories Ventilation</v>
          </cell>
          <cell r="F2038" t="str">
            <v>VKS</v>
          </cell>
          <cell r="G2038">
            <v>448</v>
          </cell>
        </row>
        <row r="2039">
          <cell r="B2039" t="str">
            <v>VKS-DVP 315 Back draft da.</v>
          </cell>
          <cell r="D2039" t="str">
            <v>208   Accessories Ventilation</v>
          </cell>
          <cell r="E2039" t="str">
            <v>20899   Other Accessories Ventilation</v>
          </cell>
          <cell r="F2039" t="str">
            <v>VKS</v>
          </cell>
          <cell r="G2039">
            <v>500</v>
          </cell>
        </row>
        <row r="2040">
          <cell r="B2040" t="str">
            <v>VKS-DVP 400Back draft da.</v>
          </cell>
          <cell r="D2040" t="str">
            <v>208   Accessories Ventilation</v>
          </cell>
          <cell r="E2040" t="str">
            <v>20899   Other Accessories Ventilation</v>
          </cell>
          <cell r="F2040" t="str">
            <v>VKS</v>
          </cell>
          <cell r="G2040">
            <v>520</v>
          </cell>
        </row>
        <row r="2041">
          <cell r="B2041" t="str">
            <v>VP-Splinter protection PRF 125</v>
          </cell>
          <cell r="D2041" t="str">
            <v>208   Accessories Ventilation</v>
          </cell>
          <cell r="E2041" t="str">
            <v>20899   Other Accessories Ventilation</v>
          </cell>
          <cell r="F2041" t="str">
            <v>VP</v>
          </cell>
          <cell r="G2041">
            <v>88</v>
          </cell>
        </row>
        <row r="2042">
          <cell r="B2042" t="str">
            <v>VP-Splinter protection PRF 160</v>
          </cell>
          <cell r="D2042" t="str">
            <v>208   Accessories Ventilation</v>
          </cell>
          <cell r="E2042" t="str">
            <v>20899   Other Accessories Ventilation</v>
          </cell>
          <cell r="F2042" t="str">
            <v>VP</v>
          </cell>
          <cell r="G2042">
            <v>82</v>
          </cell>
        </row>
        <row r="2043">
          <cell r="B2043" t="str">
            <v>VP-Splinter protection PRF 200</v>
          </cell>
          <cell r="D2043" t="str">
            <v>208   Accessories Ventilation</v>
          </cell>
          <cell r="E2043" t="str">
            <v>20899   Other Accessories Ventilation</v>
          </cell>
          <cell r="F2043" t="str">
            <v>VP</v>
          </cell>
          <cell r="G2043">
            <v>139</v>
          </cell>
        </row>
        <row r="2044">
          <cell r="B2044" t="str">
            <v>VP-Splinter protection PRF 250</v>
          </cell>
          <cell r="D2044" t="str">
            <v>208   Accessories Ventilation</v>
          </cell>
          <cell r="E2044" t="str">
            <v>20899   Other Accessories Ventilation</v>
          </cell>
          <cell r="F2044" t="str">
            <v>VP</v>
          </cell>
          <cell r="G2044">
            <v>160</v>
          </cell>
        </row>
        <row r="2045">
          <cell r="B2045" t="str">
            <v>WSD KBR-1 Weather roof f.motor</v>
          </cell>
          <cell r="D2045" t="str">
            <v>208   Accessories Ventilation</v>
          </cell>
          <cell r="E2045" t="str">
            <v>20899   Other Accessories Ventilation</v>
          </cell>
          <cell r="F2045" t="str">
            <v>WSD</v>
          </cell>
          <cell r="G2045">
            <v>52</v>
          </cell>
        </row>
        <row r="2046">
          <cell r="B2046" t="str">
            <v>WSD KBR-2 Weather roof f.motor</v>
          </cell>
          <cell r="D2046" t="str">
            <v>208   Accessories Ventilation</v>
          </cell>
          <cell r="E2046" t="str">
            <v>20899   Other Accessories Ventilation</v>
          </cell>
          <cell r="F2046" t="str">
            <v>WSD</v>
          </cell>
          <cell r="G2046">
            <v>67</v>
          </cell>
        </row>
        <row r="2047">
          <cell r="B2047" t="str">
            <v>WSD 025 (560x560x70) complete</v>
          </cell>
          <cell r="D2047" t="str">
            <v>208   Accessories Ventilation</v>
          </cell>
          <cell r="E2047" t="str">
            <v>20899   Other Accessories Ventilation</v>
          </cell>
          <cell r="F2047" t="str">
            <v>WSD</v>
          </cell>
          <cell r="G2047">
            <v>205</v>
          </cell>
        </row>
        <row r="2048">
          <cell r="B2048" t="str">
            <v>WSD 042 (730x730x70) complete</v>
          </cell>
          <cell r="D2048" t="str">
            <v>208   Accessories Ventilation</v>
          </cell>
          <cell r="E2048" t="str">
            <v>20899   Other Accessories Ventilation</v>
          </cell>
          <cell r="F2048" t="str">
            <v>WSD</v>
          </cell>
          <cell r="G2048">
            <v>227</v>
          </cell>
        </row>
        <row r="2049">
          <cell r="B2049" t="str">
            <v>WSD 062 (860x860x70) complete</v>
          </cell>
          <cell r="D2049" t="str">
            <v>208   Accessories Ventilation</v>
          </cell>
          <cell r="E2049" t="str">
            <v>20899   Other Accessories Ventilation</v>
          </cell>
          <cell r="F2049" t="str">
            <v>WSD</v>
          </cell>
          <cell r="G2049">
            <v>242</v>
          </cell>
        </row>
        <row r="2050">
          <cell r="B2050" t="str">
            <v>WSD 100 (1060x1060x70) compl.</v>
          </cell>
          <cell r="D2050" t="str">
            <v>208   Accessories Ventilation</v>
          </cell>
          <cell r="E2050" t="str">
            <v>20899   Other Accessories Ventilation</v>
          </cell>
          <cell r="F2050" t="str">
            <v>WSD</v>
          </cell>
          <cell r="G2050">
            <v>371</v>
          </cell>
        </row>
        <row r="2051">
          <cell r="B2051" t="str">
            <v>WSD MUB/T-S large</v>
          </cell>
          <cell r="D2051" t="str">
            <v>208   Accessories Ventilation</v>
          </cell>
          <cell r="E2051" t="str">
            <v>20899   Other Accessories Ventilation</v>
          </cell>
          <cell r="F2051" t="str">
            <v>WSD</v>
          </cell>
          <cell r="G2051">
            <v>88</v>
          </cell>
        </row>
        <row r="2052">
          <cell r="B2052" t="str">
            <v>WSD MUB/T-S short</v>
          </cell>
          <cell r="D2052" t="str">
            <v>208   Accessories Ventilation</v>
          </cell>
          <cell r="E2052" t="str">
            <v>20899   Other Accessories Ventilation</v>
          </cell>
          <cell r="F2052" t="str">
            <v>WSD</v>
          </cell>
          <cell r="G2052">
            <v>67</v>
          </cell>
        </row>
        <row r="2053">
          <cell r="B2053" t="str">
            <v>WSD AxZent 400</v>
          </cell>
          <cell r="D2053" t="str">
            <v>208   Accessories Ventilation</v>
          </cell>
          <cell r="E2053" t="str">
            <v>20899   Other Accessories Ventilation</v>
          </cell>
          <cell r="F2053" t="str">
            <v>WSD</v>
          </cell>
          <cell r="G2053">
            <v>175</v>
          </cell>
        </row>
        <row r="2054">
          <cell r="B2054" t="str">
            <v>WSD AxZent 450</v>
          </cell>
          <cell r="D2054" t="str">
            <v>208   Accessories Ventilation</v>
          </cell>
          <cell r="E2054" t="str">
            <v>20899   Other Accessories Ventilation</v>
          </cell>
          <cell r="F2054" t="str">
            <v>WSD</v>
          </cell>
          <cell r="G2054">
            <v>176</v>
          </cell>
        </row>
        <row r="2055">
          <cell r="B2055" t="str">
            <v>WSD AxZent 500</v>
          </cell>
          <cell r="D2055" t="str">
            <v>208   Accessories Ventilation</v>
          </cell>
          <cell r="E2055" t="str">
            <v>20899   Other Accessories Ventilation</v>
          </cell>
          <cell r="F2055" t="str">
            <v>WSD</v>
          </cell>
          <cell r="G2055">
            <v>178</v>
          </cell>
        </row>
        <row r="2056">
          <cell r="B2056" t="str">
            <v>WSD AxZent 560</v>
          </cell>
          <cell r="D2056" t="str">
            <v>208   Accessories Ventilation</v>
          </cell>
          <cell r="E2056" t="str">
            <v>20899   Other Accessories Ventilation</v>
          </cell>
          <cell r="F2056" t="str">
            <v>WSD</v>
          </cell>
          <cell r="G2056">
            <v>184</v>
          </cell>
        </row>
        <row r="2057">
          <cell r="B2057" t="str">
            <v>WSD AxZent 630</v>
          </cell>
          <cell r="D2057" t="str">
            <v>208   Accessories Ventilation</v>
          </cell>
          <cell r="E2057" t="str">
            <v>20899   Other Accessories Ventilation</v>
          </cell>
          <cell r="F2057" t="str">
            <v>WSD</v>
          </cell>
          <cell r="G2057">
            <v>191</v>
          </cell>
        </row>
        <row r="2058">
          <cell r="B2058" t="str">
            <v>WSD 016 (418x418) complete</v>
          </cell>
          <cell r="D2058" t="str">
            <v>208   Accessories Ventilation</v>
          </cell>
          <cell r="E2058" t="str">
            <v>20899   Other Accessories Ventilation</v>
          </cell>
          <cell r="F2058" t="str">
            <v>WSD</v>
          </cell>
          <cell r="G2058">
            <v>184</v>
          </cell>
        </row>
        <row r="2059">
          <cell r="B2059" t="str">
            <v>WSD MUB/T-S middle</v>
          </cell>
          <cell r="D2059" t="str">
            <v>208   Accessories Ventilation</v>
          </cell>
          <cell r="E2059" t="str">
            <v>20899   Other Accessories Ventilation</v>
          </cell>
          <cell r="F2059" t="str">
            <v>WSD</v>
          </cell>
          <cell r="G2059">
            <v>121</v>
          </cell>
        </row>
        <row r="2060">
          <cell r="B2060" t="str">
            <v>WSD SUE 250EC complete</v>
          </cell>
          <cell r="D2060" t="str">
            <v>208   Accessories Ventilation</v>
          </cell>
          <cell r="E2060" t="str">
            <v>20899   Other Accessories Ventilation</v>
          </cell>
          <cell r="F2060" t="str">
            <v>WSD</v>
          </cell>
          <cell r="G2060">
            <v>438</v>
          </cell>
        </row>
        <row r="2061">
          <cell r="B2061" t="str">
            <v>WSD 042 MUB-HEPA complete</v>
          </cell>
          <cell r="D2061" t="str">
            <v>208   Accessories Ventilation</v>
          </cell>
          <cell r="E2061" t="str">
            <v>20899   Other Accessories Ventilation</v>
          </cell>
          <cell r="F2061" t="str">
            <v>WSD</v>
          </cell>
          <cell r="G2061">
            <v>912</v>
          </cell>
        </row>
        <row r="2062">
          <cell r="B2062" t="str">
            <v>WSD 025 MUB+KKF complete</v>
          </cell>
          <cell r="D2062" t="str">
            <v>208   Accessories Ventilation</v>
          </cell>
          <cell r="E2062" t="str">
            <v>20899   Other Accessories Ventilation</v>
          </cell>
          <cell r="F2062" t="str">
            <v>WSD</v>
          </cell>
          <cell r="G2062">
            <v>335</v>
          </cell>
        </row>
        <row r="2063">
          <cell r="B2063" t="str">
            <v>WSD 042 MUB+KKF complete</v>
          </cell>
          <cell r="D2063" t="str">
            <v>208   Accessories Ventilation</v>
          </cell>
          <cell r="E2063" t="str">
            <v>20899   Other Accessories Ventilation</v>
          </cell>
          <cell r="F2063" t="str">
            <v>WSD</v>
          </cell>
          <cell r="G2063">
            <v>411</v>
          </cell>
        </row>
        <row r="2064">
          <cell r="B2064" t="str">
            <v>WSD 062 MUB+KKF complete</v>
          </cell>
          <cell r="D2064" t="str">
            <v>208   Accessories Ventilation</v>
          </cell>
          <cell r="E2064" t="str">
            <v>20899   Other Accessories Ventilation</v>
          </cell>
          <cell r="F2064" t="str">
            <v>WSD</v>
          </cell>
          <cell r="G2064">
            <v>479</v>
          </cell>
        </row>
        <row r="2065">
          <cell r="B2065" t="str">
            <v>WSD 100 MUB+KKF complete</v>
          </cell>
          <cell r="D2065" t="str">
            <v>208   Accessories Ventilation</v>
          </cell>
          <cell r="E2065" t="str">
            <v>20899   Other Accessories Ventilation</v>
          </cell>
          <cell r="F2065" t="str">
            <v>WSD</v>
          </cell>
          <cell r="G2065">
            <v>1025</v>
          </cell>
        </row>
        <row r="2066">
          <cell r="B2066" t="str">
            <v>WSD f. MUB+FILTER 025 complete</v>
          </cell>
          <cell r="D2066" t="str">
            <v>208   Accessories Ventilation</v>
          </cell>
          <cell r="E2066" t="str">
            <v>20899   Other Accessories Ventilation</v>
          </cell>
          <cell r="F2066" t="str">
            <v>WSD</v>
          </cell>
          <cell r="G2066">
            <v>308</v>
          </cell>
        </row>
        <row r="2067">
          <cell r="B2067" t="str">
            <v>WSD f. MUB+FILTER 042 complete</v>
          </cell>
          <cell r="D2067" t="str">
            <v>208   Accessories Ventilation</v>
          </cell>
          <cell r="E2067" t="str">
            <v>20899   Other Accessories Ventilation</v>
          </cell>
          <cell r="F2067" t="str">
            <v>WSD</v>
          </cell>
          <cell r="G2067">
            <v>330</v>
          </cell>
        </row>
        <row r="2068">
          <cell r="B2068" t="str">
            <v>WSD f. MUB+FILTER 062 complete</v>
          </cell>
          <cell r="D2068" t="str">
            <v>208   Accessories Ventilation</v>
          </cell>
          <cell r="E2068" t="str">
            <v>20899   Other Accessories Ventilation</v>
          </cell>
          <cell r="F2068" t="str">
            <v>WSD</v>
          </cell>
          <cell r="G2068">
            <v>500</v>
          </cell>
        </row>
        <row r="2069">
          <cell r="B2069" t="str">
            <v>WSD PRF250 Weather roof f. mot</v>
          </cell>
          <cell r="D2069" t="str">
            <v>208   Accessories Ventilation</v>
          </cell>
          <cell r="E2069" t="str">
            <v>20899   Other Accessories Ventilation</v>
          </cell>
          <cell r="F2069" t="str">
            <v>WSD</v>
          </cell>
          <cell r="G2069">
            <v>109</v>
          </cell>
        </row>
        <row r="2070">
          <cell r="B2070" t="str">
            <v>WSD PRF160 Weather roof f. mot</v>
          </cell>
          <cell r="D2070" t="str">
            <v>208   Accessories Ventilation</v>
          </cell>
          <cell r="E2070" t="str">
            <v>20899   Other Accessories Ventilation</v>
          </cell>
          <cell r="F2070" t="str">
            <v>WSD</v>
          </cell>
          <cell r="G2070">
            <v>164</v>
          </cell>
        </row>
        <row r="2071">
          <cell r="B2071" t="str">
            <v>WSD PRF160 Weather roof KIT</v>
          </cell>
          <cell r="D2071" t="str">
            <v>208   Accessories Ventilation</v>
          </cell>
          <cell r="E2071" t="str">
            <v>20899   Other Accessories Ventilation</v>
          </cell>
          <cell r="F2071" t="str">
            <v>WSD</v>
          </cell>
          <cell r="G2071">
            <v>188</v>
          </cell>
        </row>
        <row r="2072">
          <cell r="B2072" t="str">
            <v>WSD PRF250 Weather roof KIT</v>
          </cell>
          <cell r="D2072" t="str">
            <v>208   Accessories Ventilation</v>
          </cell>
          <cell r="E2072" t="str">
            <v>20899   Other Accessories Ventilation</v>
          </cell>
          <cell r="F2072" t="str">
            <v>WSD</v>
          </cell>
          <cell r="G2072">
            <v>226</v>
          </cell>
        </row>
        <row r="2073">
          <cell r="B2073" t="str">
            <v>WSD PRF125 Weather roof KIT EC</v>
          </cell>
          <cell r="D2073" t="str">
            <v>208   Accessories Ventilation</v>
          </cell>
          <cell r="E2073" t="str">
            <v>20899   Other Accessories Ventilation</v>
          </cell>
          <cell r="F2073" t="str">
            <v>WSD</v>
          </cell>
          <cell r="G2073">
            <v>206</v>
          </cell>
        </row>
        <row r="2074">
          <cell r="B2074" t="str">
            <v>WSD PRF160 Weather roof KIT EC</v>
          </cell>
          <cell r="D2074" t="str">
            <v>208   Accessories Ventilation</v>
          </cell>
          <cell r="E2074" t="str">
            <v>20899   Other Accessories Ventilation</v>
          </cell>
          <cell r="F2074" t="str">
            <v>WSD</v>
          </cell>
          <cell r="G2074">
            <v>206</v>
          </cell>
        </row>
        <row r="2075">
          <cell r="B2075" t="str">
            <v>WSD PRF180 Weather roof KIT EC</v>
          </cell>
          <cell r="D2075" t="str">
            <v>208   Accessories Ventilation</v>
          </cell>
          <cell r="E2075" t="str">
            <v>20899   Other Accessories Ventilation</v>
          </cell>
          <cell r="F2075" t="str">
            <v>WSD</v>
          </cell>
          <cell r="G2075">
            <v>205</v>
          </cell>
        </row>
        <row r="2076">
          <cell r="B2076" t="str">
            <v>WSD PRF200 Weather roof KIT EC</v>
          </cell>
          <cell r="D2076" t="str">
            <v>208   Accessories Ventilation</v>
          </cell>
          <cell r="E2076" t="str">
            <v>20899   Other Accessories Ventilation</v>
          </cell>
          <cell r="F2076" t="str">
            <v>WSD</v>
          </cell>
          <cell r="G2076">
            <v>221</v>
          </cell>
        </row>
        <row r="2077">
          <cell r="B2077" t="str">
            <v>WSD PRF250 Weather roof KIT EC</v>
          </cell>
          <cell r="D2077" t="str">
            <v>208   Accessories Ventilation</v>
          </cell>
          <cell r="E2077" t="str">
            <v>20899   Other Accessories Ventilation</v>
          </cell>
          <cell r="F2077" t="str">
            <v>WSD</v>
          </cell>
          <cell r="G2077">
            <v>221</v>
          </cell>
        </row>
        <row r="2078">
          <cell r="B2078" t="str">
            <v>WSD-PRF-EX 315 Weather roof</v>
          </cell>
          <cell r="D2078" t="str">
            <v>208   Accessories Ventilation</v>
          </cell>
          <cell r="E2078" t="str">
            <v>20899   Other Accessories Ventilation</v>
          </cell>
          <cell r="F2078" t="str">
            <v>WSD</v>
          </cell>
          <cell r="G2078">
            <v>260</v>
          </cell>
        </row>
        <row r="2079">
          <cell r="B2079" t="str">
            <v>WSD-PRF 355 Weather roof</v>
          </cell>
          <cell r="D2079" t="str">
            <v>208   Accessories Ventilation</v>
          </cell>
          <cell r="E2079" t="str">
            <v>20899   Other Accessories Ventilation</v>
          </cell>
          <cell r="F2079" t="str">
            <v>WSD</v>
          </cell>
          <cell r="G2079">
            <v>361</v>
          </cell>
        </row>
        <row r="2080">
          <cell r="B2080" t="str">
            <v>WSD-PRF 450 Weather roof</v>
          </cell>
          <cell r="D2080" t="str">
            <v>208   Accessories Ventilation</v>
          </cell>
          <cell r="E2080" t="str">
            <v>20899   Other Accessories Ventilation</v>
          </cell>
          <cell r="F2080" t="str">
            <v>WSD</v>
          </cell>
          <cell r="G2080">
            <v>439</v>
          </cell>
        </row>
        <row r="2081">
          <cell r="B2081" t="str">
            <v>WSD-PRF 500 Weather roof</v>
          </cell>
          <cell r="D2081" t="str">
            <v>208   Accessories Ventilation</v>
          </cell>
          <cell r="E2081" t="str">
            <v>20899   Other Accessories Ventilation</v>
          </cell>
          <cell r="F2081" t="str">
            <v>WSD</v>
          </cell>
          <cell r="G2081">
            <v>456</v>
          </cell>
        </row>
        <row r="2082">
          <cell r="B2082" t="str">
            <v>WSD-PRF-EX 400 Weather roof</v>
          </cell>
          <cell r="D2082" t="str">
            <v>208   Accessories Ventilation</v>
          </cell>
          <cell r="E2082" t="str">
            <v>20899   Other Accessories Ventilation</v>
          </cell>
          <cell r="F2082" t="str">
            <v>WSD</v>
          </cell>
          <cell r="G2082">
            <v>400</v>
          </cell>
        </row>
        <row r="2083">
          <cell r="B2083" t="str">
            <v>WSD-PRF-EX 500 Weather roof</v>
          </cell>
          <cell r="D2083" t="str">
            <v>208   Accessories Ventilation</v>
          </cell>
          <cell r="E2083" t="str">
            <v>20899   Other Accessories Ventilation</v>
          </cell>
          <cell r="F2083" t="str">
            <v>WSD</v>
          </cell>
          <cell r="G2083">
            <v>413</v>
          </cell>
        </row>
        <row r="2084">
          <cell r="B2084" t="str">
            <v>WSD-PRF-EX 75 Weather roof</v>
          </cell>
          <cell r="D2084" t="str">
            <v>208   Accessories Ventilation</v>
          </cell>
          <cell r="E2084" t="str">
            <v>20899   Other Accessories Ventilation</v>
          </cell>
          <cell r="F2084" t="str">
            <v>WSD</v>
          </cell>
          <cell r="G2084">
            <v>132</v>
          </cell>
        </row>
        <row r="2085">
          <cell r="B2085" t="str">
            <v>WSD 127 (1350x1350x70) compl.</v>
          </cell>
          <cell r="D2085" t="str">
            <v>208   Accessories Ventilation</v>
          </cell>
          <cell r="E2085" t="str">
            <v>20899   Other Accessories Ventilation</v>
          </cell>
          <cell r="F2085" t="str">
            <v>WSD</v>
          </cell>
          <cell r="G2085">
            <v>596</v>
          </cell>
        </row>
        <row r="2086">
          <cell r="B2086" t="str">
            <v>WSG 40-20 weather prot. guard</v>
          </cell>
          <cell r="D2086" t="str">
            <v>208   Accessories Ventilation</v>
          </cell>
          <cell r="E2086" t="str">
            <v>20899   Other Accessories Ventilation</v>
          </cell>
          <cell r="F2086" t="str">
            <v>WSG</v>
          </cell>
          <cell r="G2086">
            <v>217</v>
          </cell>
        </row>
        <row r="2087">
          <cell r="B2087" t="str">
            <v>WSG 50-25 weather prot. guard</v>
          </cell>
          <cell r="D2087" t="str">
            <v>208   Accessories Ventilation</v>
          </cell>
          <cell r="E2087" t="str">
            <v>20899   Other Accessories Ventilation</v>
          </cell>
          <cell r="F2087" t="str">
            <v>WSG</v>
          </cell>
          <cell r="G2087">
            <v>220</v>
          </cell>
        </row>
        <row r="2088">
          <cell r="B2088" t="str">
            <v>WSG 50-30 weather prot. guard</v>
          </cell>
          <cell r="D2088" t="str">
            <v>208   Accessories Ventilation</v>
          </cell>
          <cell r="E2088" t="str">
            <v>20899   Other Accessories Ventilation</v>
          </cell>
          <cell r="F2088" t="str">
            <v>WSG</v>
          </cell>
          <cell r="G2088">
            <v>227</v>
          </cell>
        </row>
        <row r="2089">
          <cell r="B2089" t="str">
            <v>WSG 60-30 weather prot. guard</v>
          </cell>
          <cell r="D2089" t="str">
            <v>208   Accessories Ventilation</v>
          </cell>
          <cell r="E2089" t="str">
            <v>20899   Other Accessories Ventilation</v>
          </cell>
          <cell r="F2089" t="str">
            <v>WSG</v>
          </cell>
          <cell r="G2089">
            <v>248</v>
          </cell>
        </row>
        <row r="2090">
          <cell r="B2090" t="str">
            <v>WSG 60-35 weather prot. guard</v>
          </cell>
          <cell r="D2090" t="str">
            <v>208   Accessories Ventilation</v>
          </cell>
          <cell r="E2090" t="str">
            <v>20899   Other Accessories Ventilation</v>
          </cell>
          <cell r="F2090" t="str">
            <v>WSG</v>
          </cell>
          <cell r="G2090">
            <v>255</v>
          </cell>
        </row>
        <row r="2091">
          <cell r="B2091" t="str">
            <v>WSG 70-40 weather prot. guard</v>
          </cell>
          <cell r="D2091" t="str">
            <v>208   Accessories Ventilation</v>
          </cell>
          <cell r="E2091" t="str">
            <v>20899   Other Accessories Ventilation</v>
          </cell>
          <cell r="F2091" t="str">
            <v>WSG</v>
          </cell>
          <cell r="G2091">
            <v>283</v>
          </cell>
        </row>
        <row r="2092">
          <cell r="B2092" t="str">
            <v>WSG 80-50 weather prot. guard</v>
          </cell>
          <cell r="D2092" t="str">
            <v>208   Accessories Ventilation</v>
          </cell>
          <cell r="E2092" t="str">
            <v>20899   Other Accessories Ventilation</v>
          </cell>
          <cell r="F2092" t="str">
            <v>WSG</v>
          </cell>
          <cell r="G2092">
            <v>362</v>
          </cell>
        </row>
        <row r="2093">
          <cell r="B2093" t="str">
            <v>WSG 100-50 weather prot.guard</v>
          </cell>
          <cell r="D2093" t="str">
            <v>208   Accessories Ventilation</v>
          </cell>
          <cell r="E2093" t="str">
            <v>20899   Other Accessories Ventilation</v>
          </cell>
          <cell r="F2093" t="str">
            <v>WSG</v>
          </cell>
          <cell r="G2093">
            <v>402</v>
          </cell>
        </row>
        <row r="2094">
          <cell r="B2094" t="str">
            <v>WSG 025 MUB complete</v>
          </cell>
          <cell r="D2094" t="str">
            <v>208   Accessories Ventilation</v>
          </cell>
          <cell r="E2094" t="str">
            <v>20899   Other Accessories Ventilation</v>
          </cell>
          <cell r="F2094" t="str">
            <v>WSG</v>
          </cell>
          <cell r="G2094">
            <v>265</v>
          </cell>
        </row>
        <row r="2095">
          <cell r="B2095" t="str">
            <v>WSG 042 MUB complete</v>
          </cell>
          <cell r="D2095" t="str">
            <v>208   Accessories Ventilation</v>
          </cell>
          <cell r="E2095" t="str">
            <v>20899   Other Accessories Ventilation</v>
          </cell>
          <cell r="F2095" t="str">
            <v>WSG</v>
          </cell>
          <cell r="G2095">
            <v>368</v>
          </cell>
        </row>
        <row r="2096">
          <cell r="B2096" t="str">
            <v>WSG 062 MUB complete</v>
          </cell>
          <cell r="D2096" t="str">
            <v>208   Accessories Ventilation</v>
          </cell>
          <cell r="E2096" t="str">
            <v>20899   Other Accessories Ventilation</v>
          </cell>
          <cell r="F2096" t="str">
            <v>WSG</v>
          </cell>
          <cell r="G2096">
            <v>420</v>
          </cell>
        </row>
        <row r="2097">
          <cell r="B2097" t="str">
            <v>WSG 100 MUB complete</v>
          </cell>
          <cell r="D2097" t="str">
            <v>208   Accessories Ventilation</v>
          </cell>
          <cell r="E2097" t="str">
            <v>20899   Other Accessories Ventilation</v>
          </cell>
          <cell r="F2097" t="str">
            <v>WSG</v>
          </cell>
          <cell r="G2097">
            <v>783</v>
          </cell>
        </row>
        <row r="2098">
          <cell r="B2098" t="str">
            <v>WSG 062 MUB/T complete</v>
          </cell>
          <cell r="D2098" t="str">
            <v>208   Accessories Ventilation</v>
          </cell>
          <cell r="E2098" t="str">
            <v>20899   Other Accessories Ventilation</v>
          </cell>
          <cell r="F2098" t="str">
            <v>WSG</v>
          </cell>
          <cell r="G2098">
            <v>427</v>
          </cell>
        </row>
        <row r="2099">
          <cell r="B2099" t="str">
            <v>WSG 025 MUB/T complete</v>
          </cell>
          <cell r="D2099" t="str">
            <v>208   Accessories Ventilation</v>
          </cell>
          <cell r="E2099" t="str">
            <v>20899   Other Accessories Ventilation</v>
          </cell>
          <cell r="F2099" t="str">
            <v>WSG</v>
          </cell>
          <cell r="G2099">
            <v>283</v>
          </cell>
        </row>
        <row r="2100">
          <cell r="B2100" t="str">
            <v>WSG 042 MUB/T complete</v>
          </cell>
          <cell r="D2100" t="str">
            <v>208   Accessories Ventilation</v>
          </cell>
          <cell r="E2100" t="str">
            <v>20899   Other Accessories Ventilation</v>
          </cell>
          <cell r="F2100" t="str">
            <v>WSG</v>
          </cell>
          <cell r="G2100">
            <v>377</v>
          </cell>
        </row>
        <row r="2101">
          <cell r="B2101" t="str">
            <v>WSG 127 MUB complete</v>
          </cell>
          <cell r="D2101" t="str">
            <v>208   Accessories Ventilation</v>
          </cell>
          <cell r="E2101" t="str">
            <v>20899   Other Accessories Ventilation</v>
          </cell>
          <cell r="F2101" t="str">
            <v>WSG</v>
          </cell>
          <cell r="G2101">
            <v>666</v>
          </cell>
        </row>
        <row r="2102">
          <cell r="B2102" t="str">
            <v>WSG Kit 025 MUB/T</v>
          </cell>
          <cell r="D2102" t="str">
            <v>208   Accessories Ventilation</v>
          </cell>
          <cell r="E2102" t="str">
            <v>20899   Other Accessories Ventilation</v>
          </cell>
          <cell r="F2102" t="str">
            <v>WSG</v>
          </cell>
          <cell r="G2102">
            <v>449</v>
          </cell>
        </row>
        <row r="2103">
          <cell r="B2103" t="str">
            <v>AR 710E6 sileo Axial fan</v>
          </cell>
          <cell r="D2103" t="str">
            <v>211   Axial fans</v>
          </cell>
          <cell r="E2103" t="str">
            <v>21101   Low pressure Axial fans</v>
          </cell>
          <cell r="F2103" t="str">
            <v>AR</v>
          </cell>
          <cell r="G2103">
            <v>2245</v>
          </cell>
        </row>
        <row r="2104">
          <cell r="B2104" t="str">
            <v>AR 710DV sileo Axial fan</v>
          </cell>
          <cell r="D2104" t="str">
            <v>211   Axial fans</v>
          </cell>
          <cell r="E2104" t="str">
            <v>21101   Low pressure Axial fans</v>
          </cell>
          <cell r="F2104" t="str">
            <v>AR</v>
          </cell>
          <cell r="G2104">
            <v>2648</v>
          </cell>
        </row>
        <row r="2105">
          <cell r="B2105" t="str">
            <v>AR 710DS sileo Axial fan</v>
          </cell>
          <cell r="D2105" t="str">
            <v>211   Axial fans</v>
          </cell>
          <cell r="E2105" t="str">
            <v>21101   Low pressure Axial fans</v>
          </cell>
          <cell r="F2105" t="str">
            <v>AR</v>
          </cell>
          <cell r="G2105">
            <v>2052</v>
          </cell>
        </row>
        <row r="2106">
          <cell r="B2106" t="str">
            <v>AR 910DS sileo Axial fan</v>
          </cell>
          <cell r="D2106" t="str">
            <v>211   Axial fans</v>
          </cell>
          <cell r="E2106" t="str">
            <v>21101   Low pressure Axial fans</v>
          </cell>
          <cell r="F2106" t="str">
            <v>AR</v>
          </cell>
          <cell r="G2106">
            <v>3554</v>
          </cell>
        </row>
        <row r="2107">
          <cell r="B2107" t="str">
            <v>AR 1000DS sileo Axial fan</v>
          </cell>
          <cell r="D2107" t="str">
            <v>211   Axial fans</v>
          </cell>
          <cell r="E2107" t="str">
            <v>21101   Low pressure Axial fans</v>
          </cell>
          <cell r="F2107" t="str">
            <v>AR</v>
          </cell>
          <cell r="G2107">
            <v>3842</v>
          </cell>
        </row>
        <row r="2108">
          <cell r="B2108" t="str">
            <v>AR 200E2 sileo Axial fan</v>
          </cell>
          <cell r="D2108" t="str">
            <v>211   Axial fans</v>
          </cell>
          <cell r="E2108" t="str">
            <v>21101   Low pressure Axial fans</v>
          </cell>
          <cell r="F2108" t="str">
            <v>AR</v>
          </cell>
          <cell r="G2108">
            <v>353</v>
          </cell>
        </row>
        <row r="2109">
          <cell r="B2109" t="str">
            <v>AR 200E4 sileo Axial fan</v>
          </cell>
          <cell r="D2109" t="str">
            <v>211   Axial fans</v>
          </cell>
          <cell r="E2109" t="str">
            <v>21101   Low pressure Axial fans</v>
          </cell>
          <cell r="F2109" t="str">
            <v>AR</v>
          </cell>
          <cell r="G2109">
            <v>347</v>
          </cell>
        </row>
        <row r="2110">
          <cell r="B2110" t="str">
            <v>AR 250E2 sileo Axial fan</v>
          </cell>
          <cell r="D2110" t="str">
            <v>211   Axial fans</v>
          </cell>
          <cell r="E2110" t="str">
            <v>21101   Low pressure Axial fans</v>
          </cell>
          <cell r="F2110" t="str">
            <v>AR</v>
          </cell>
          <cell r="G2110">
            <v>424</v>
          </cell>
        </row>
        <row r="2111">
          <cell r="B2111" t="str">
            <v>AR 250E4 sileo Axial fan</v>
          </cell>
          <cell r="D2111" t="str">
            <v>211   Axial fans</v>
          </cell>
          <cell r="E2111" t="str">
            <v>21101   Low pressure Axial fans</v>
          </cell>
          <cell r="F2111" t="str">
            <v>AR</v>
          </cell>
          <cell r="G2111">
            <v>391</v>
          </cell>
        </row>
        <row r="2112">
          <cell r="B2112" t="str">
            <v>AR 300E4 sileo Axial fan</v>
          </cell>
          <cell r="D2112" t="str">
            <v>211   Axial fans</v>
          </cell>
          <cell r="E2112" t="str">
            <v>21101   Low pressure Axial fans</v>
          </cell>
          <cell r="F2112" t="str">
            <v>AR</v>
          </cell>
          <cell r="G2112">
            <v>420</v>
          </cell>
        </row>
        <row r="2113">
          <cell r="B2113" t="str">
            <v>AR 315E4 sileo Axial fan</v>
          </cell>
          <cell r="D2113" t="str">
            <v>211   Axial fans</v>
          </cell>
          <cell r="E2113" t="str">
            <v>21101   Low pressure Axial fans</v>
          </cell>
          <cell r="F2113" t="str">
            <v>AR</v>
          </cell>
          <cell r="G2113">
            <v>491</v>
          </cell>
        </row>
        <row r="2114">
          <cell r="B2114" t="str">
            <v>AR 315DV sileo Axial fan</v>
          </cell>
          <cell r="D2114" t="str">
            <v>211   Axial fans</v>
          </cell>
          <cell r="E2114" t="str">
            <v>21101   Low pressure Axial fans</v>
          </cell>
          <cell r="F2114" t="str">
            <v>AR</v>
          </cell>
          <cell r="G2114">
            <v>518</v>
          </cell>
        </row>
        <row r="2115">
          <cell r="B2115" t="str">
            <v>AR 400E4 sileo Axial fan</v>
          </cell>
          <cell r="D2115" t="str">
            <v>211   Axial fans</v>
          </cell>
          <cell r="E2115" t="str">
            <v>21101   Low pressure Axial fans</v>
          </cell>
          <cell r="F2115" t="str">
            <v>AR</v>
          </cell>
          <cell r="G2115">
            <v>560</v>
          </cell>
        </row>
        <row r="2116">
          <cell r="B2116" t="str">
            <v>AR 400DV sileo Axial fan</v>
          </cell>
          <cell r="D2116" t="str">
            <v>211   Axial fans</v>
          </cell>
          <cell r="E2116" t="str">
            <v>21101   Low pressure Axial fans</v>
          </cell>
          <cell r="F2116" t="str">
            <v>AR</v>
          </cell>
          <cell r="G2116">
            <v>573</v>
          </cell>
        </row>
        <row r="2117">
          <cell r="B2117" t="str">
            <v>AR 450E4 sileo Axial fan</v>
          </cell>
          <cell r="D2117" t="str">
            <v>211   Axial fans</v>
          </cell>
          <cell r="E2117" t="str">
            <v>21101   Low pressure Axial fans</v>
          </cell>
          <cell r="F2117" t="str">
            <v>AR</v>
          </cell>
          <cell r="G2117">
            <v>907</v>
          </cell>
        </row>
        <row r="2118">
          <cell r="B2118" t="str">
            <v>AR 450DV sileo Axial fan</v>
          </cell>
          <cell r="D2118" t="str">
            <v>211   Axial fans</v>
          </cell>
          <cell r="E2118" t="str">
            <v>21101   Low pressure Axial fans</v>
          </cell>
          <cell r="F2118" t="str">
            <v>AR</v>
          </cell>
          <cell r="G2118">
            <v>895</v>
          </cell>
        </row>
        <row r="2119">
          <cell r="B2119" t="str">
            <v>AR 500E4 sileo Axial fan</v>
          </cell>
          <cell r="D2119" t="str">
            <v>211   Axial fans</v>
          </cell>
          <cell r="E2119" t="str">
            <v>21101   Low pressure Axial fans</v>
          </cell>
          <cell r="F2119" t="str">
            <v>AR</v>
          </cell>
          <cell r="G2119">
            <v>993</v>
          </cell>
        </row>
        <row r="2120">
          <cell r="B2120" t="str">
            <v>AR 500DV sileo Axial fan</v>
          </cell>
          <cell r="D2120" t="str">
            <v>211   Axial fans</v>
          </cell>
          <cell r="E2120" t="str">
            <v>21101   Low pressure Axial fans</v>
          </cell>
          <cell r="F2120" t="str">
            <v>AR</v>
          </cell>
          <cell r="G2120">
            <v>993</v>
          </cell>
        </row>
        <row r="2121">
          <cell r="B2121" t="str">
            <v>AR 560E4 sileo Axial fan</v>
          </cell>
          <cell r="D2121" t="str">
            <v>211   Axial fans</v>
          </cell>
          <cell r="E2121" t="str">
            <v>21101   Low pressure Axial fans</v>
          </cell>
          <cell r="F2121" t="str">
            <v>AR</v>
          </cell>
          <cell r="G2121">
            <v>1503</v>
          </cell>
        </row>
        <row r="2122">
          <cell r="B2122" t="str">
            <v>AR 560DV sileo Axial fan</v>
          </cell>
          <cell r="D2122" t="str">
            <v>211   Axial fans</v>
          </cell>
          <cell r="E2122" t="str">
            <v>21101   Low pressure Axial fans</v>
          </cell>
          <cell r="F2122" t="str">
            <v>AR</v>
          </cell>
          <cell r="G2122">
            <v>1109</v>
          </cell>
        </row>
        <row r="2123">
          <cell r="B2123" t="str">
            <v>AR 630E6 sileo Axial fan</v>
          </cell>
          <cell r="D2123" t="str">
            <v>211   Axial fans</v>
          </cell>
          <cell r="E2123" t="str">
            <v>21101   Low pressure Axial fans</v>
          </cell>
          <cell r="F2123" t="str">
            <v>AR</v>
          </cell>
          <cell r="G2123">
            <v>1889</v>
          </cell>
        </row>
        <row r="2124">
          <cell r="B2124" t="str">
            <v>AR 630DV sileo Axial fan</v>
          </cell>
          <cell r="D2124" t="str">
            <v>211   Axial fans</v>
          </cell>
          <cell r="E2124" t="str">
            <v>21101   Low pressure Axial fans</v>
          </cell>
          <cell r="F2124" t="str">
            <v>AR</v>
          </cell>
          <cell r="G2124">
            <v>1900</v>
          </cell>
        </row>
        <row r="2125">
          <cell r="B2125" t="str">
            <v>AR 630DS sileo Axial fan</v>
          </cell>
          <cell r="D2125" t="str">
            <v>211   Axial fans</v>
          </cell>
          <cell r="E2125" t="str">
            <v>21101   Low pressure Axial fans</v>
          </cell>
          <cell r="F2125" t="str">
            <v>AR</v>
          </cell>
          <cell r="G2125">
            <v>1315</v>
          </cell>
        </row>
        <row r="2126">
          <cell r="B2126" t="str">
            <v>AR 800DS sileo Axial fan</v>
          </cell>
          <cell r="D2126" t="str">
            <v>211   Axial fans</v>
          </cell>
          <cell r="E2126" t="str">
            <v>21101   Low pressure Axial fans</v>
          </cell>
          <cell r="F2126" t="str">
            <v>AR</v>
          </cell>
          <cell r="G2126">
            <v>2369</v>
          </cell>
        </row>
        <row r="2127">
          <cell r="B2127" t="str">
            <v>AR 350E4-K sileo Axial fan</v>
          </cell>
          <cell r="D2127" t="str">
            <v>211   Axial fans</v>
          </cell>
          <cell r="E2127" t="str">
            <v>21101   Low pressure Axial fans</v>
          </cell>
          <cell r="F2127" t="str">
            <v>AR</v>
          </cell>
          <cell r="G2127">
            <v>607</v>
          </cell>
        </row>
        <row r="2128">
          <cell r="B2128" t="str">
            <v>AR 350DV sileo Axial fan</v>
          </cell>
          <cell r="D2128" t="str">
            <v>211   Axial fans</v>
          </cell>
          <cell r="E2128" t="str">
            <v>21101   Low pressure Axial fans</v>
          </cell>
          <cell r="F2128" t="str">
            <v>AR</v>
          </cell>
          <cell r="G2128">
            <v>569</v>
          </cell>
        </row>
        <row r="2129">
          <cell r="B2129" t="str">
            <v>AJ8 355-2/4-TR+REV</v>
          </cell>
          <cell r="D2129" t="str">
            <v>211   Axial fans</v>
          </cell>
          <cell r="E2129" t="str">
            <v>21103   Jet Axial Fans</v>
          </cell>
          <cell r="F2129" t="str">
            <v>AJ8</v>
          </cell>
          <cell r="G2129">
            <v>3290</v>
          </cell>
        </row>
        <row r="2130">
          <cell r="B2130" t="str">
            <v>AJ8 400-2/4-TR MAX+REV</v>
          </cell>
          <cell r="D2130" t="str">
            <v>211   Axial fans</v>
          </cell>
          <cell r="E2130" t="str">
            <v>21103   Jet Axial Fans</v>
          </cell>
          <cell r="F2130" t="str">
            <v>AJ8</v>
          </cell>
          <cell r="G2130">
            <v>3598</v>
          </cell>
        </row>
        <row r="2131">
          <cell r="B2131" t="str">
            <v>AJ8 400-2/4-TR+REV</v>
          </cell>
          <cell r="D2131" t="str">
            <v>211   Axial fans</v>
          </cell>
          <cell r="E2131" t="str">
            <v>21103   Jet Axial Fans</v>
          </cell>
          <cell r="F2131" t="str">
            <v>AJ8</v>
          </cell>
          <cell r="G2131">
            <v>3494</v>
          </cell>
        </row>
        <row r="2132">
          <cell r="B2132" t="str">
            <v>AJ8 315-2/4-TR</v>
          </cell>
          <cell r="D2132" t="str">
            <v>211   Axial fans</v>
          </cell>
          <cell r="E2132" t="str">
            <v>21103   Jet Axial Fans</v>
          </cell>
          <cell r="F2132" t="str">
            <v>AJ8</v>
          </cell>
          <cell r="G2132">
            <v>2703</v>
          </cell>
        </row>
        <row r="2133">
          <cell r="B2133" t="str">
            <v>AJ8 355-2/4-TR</v>
          </cell>
          <cell r="D2133" t="str">
            <v>211   Axial fans</v>
          </cell>
          <cell r="E2133" t="str">
            <v>21103   Jet Axial Fans</v>
          </cell>
          <cell r="F2133" t="str">
            <v>AJ8</v>
          </cell>
          <cell r="G2133">
            <v>2978</v>
          </cell>
        </row>
        <row r="2134">
          <cell r="B2134" t="str">
            <v>AJ8 400-2/4-TR MAX</v>
          </cell>
          <cell r="D2134" t="str">
            <v>211   Axial fans</v>
          </cell>
          <cell r="E2134" t="str">
            <v>21103   Jet Axial Fans</v>
          </cell>
          <cell r="F2134" t="str">
            <v>AJ8</v>
          </cell>
          <cell r="G2134">
            <v>3286</v>
          </cell>
        </row>
        <row r="2135">
          <cell r="B2135" t="str">
            <v>AJ8 400-2/4-TR</v>
          </cell>
          <cell r="D2135" t="str">
            <v>211   Axial fans</v>
          </cell>
          <cell r="E2135" t="str">
            <v>21103   Jet Axial Fans</v>
          </cell>
          <cell r="F2135" t="str">
            <v>AJ8</v>
          </cell>
          <cell r="G2135">
            <v>3182</v>
          </cell>
        </row>
        <row r="2136">
          <cell r="B2136" t="str">
            <v>AJ8 315-2/4-TR SA+REV</v>
          </cell>
          <cell r="D2136" t="str">
            <v>211   Axial fans</v>
          </cell>
          <cell r="E2136" t="str">
            <v>21103   Jet Axial Fans</v>
          </cell>
          <cell r="F2136" t="str">
            <v>AJ860HZ</v>
          </cell>
          <cell r="G2136">
            <v>3015</v>
          </cell>
        </row>
        <row r="2137">
          <cell r="B2137" t="str">
            <v>AJ8 355-2/4-TR SA+REV</v>
          </cell>
          <cell r="D2137" t="str">
            <v>211   Axial fans</v>
          </cell>
          <cell r="E2137" t="str">
            <v>21103   Jet Axial Fans</v>
          </cell>
          <cell r="F2137" t="str">
            <v>AJ860HZ</v>
          </cell>
          <cell r="G2137">
            <v>3290</v>
          </cell>
        </row>
        <row r="2138">
          <cell r="B2138" t="str">
            <v>AJ8 400-2/4-TR SA+REV</v>
          </cell>
          <cell r="D2138" t="str">
            <v>211   Axial fans</v>
          </cell>
          <cell r="E2138" t="str">
            <v>21103   Jet Axial Fans</v>
          </cell>
          <cell r="F2138" t="str">
            <v>AJ860HZ</v>
          </cell>
          <cell r="G2138">
            <v>3494</v>
          </cell>
        </row>
        <row r="2139">
          <cell r="B2139" t="str">
            <v>AJ8 315-2/4-TR SA</v>
          </cell>
          <cell r="D2139" t="str">
            <v>211   Axial fans</v>
          </cell>
          <cell r="E2139" t="str">
            <v>21103   Jet Axial Fans</v>
          </cell>
          <cell r="F2139" t="str">
            <v>AJ860HZ</v>
          </cell>
          <cell r="G2139">
            <v>2703</v>
          </cell>
        </row>
        <row r="2140">
          <cell r="B2140" t="str">
            <v>AJ8 355-2/4-TR SA</v>
          </cell>
          <cell r="D2140" t="str">
            <v>211   Axial fans</v>
          </cell>
          <cell r="E2140" t="str">
            <v>21103   Jet Axial Fans</v>
          </cell>
          <cell r="F2140" t="str">
            <v>AJ860HZ</v>
          </cell>
          <cell r="G2140">
            <v>2978</v>
          </cell>
        </row>
        <row r="2141">
          <cell r="B2141" t="str">
            <v>AJ8 400-2/4-TR SA</v>
          </cell>
          <cell r="D2141" t="str">
            <v>211   Axial fans</v>
          </cell>
          <cell r="E2141" t="str">
            <v>21103   Jet Axial Fans</v>
          </cell>
          <cell r="F2141" t="str">
            <v>AJ860HZ</v>
          </cell>
          <cell r="G2141">
            <v>3182</v>
          </cell>
        </row>
        <row r="2142">
          <cell r="B2142" t="str">
            <v>AJR 315-2/4-TR+REV</v>
          </cell>
          <cell r="D2142" t="str">
            <v>211   Axial fans</v>
          </cell>
          <cell r="E2142" t="str">
            <v>21103   Jet Axial Fans</v>
          </cell>
          <cell r="F2142" t="str">
            <v>AJR</v>
          </cell>
          <cell r="G2142">
            <v>2370</v>
          </cell>
        </row>
        <row r="2143">
          <cell r="B2143" t="str">
            <v>AJR 355-2/4-TR+REV</v>
          </cell>
          <cell r="D2143" t="str">
            <v>211   Axial fans</v>
          </cell>
          <cell r="E2143" t="str">
            <v>21103   Jet Axial Fans</v>
          </cell>
          <cell r="F2143" t="str">
            <v>AJR</v>
          </cell>
          <cell r="G2143">
            <v>2531</v>
          </cell>
        </row>
        <row r="2144">
          <cell r="B2144" t="str">
            <v>AJR 400-2/4-TR MAX+REV</v>
          </cell>
          <cell r="D2144" t="str">
            <v>211   Axial fans</v>
          </cell>
          <cell r="E2144" t="str">
            <v>21103   Jet Axial Fans</v>
          </cell>
          <cell r="F2144" t="str">
            <v>AJR</v>
          </cell>
          <cell r="G2144">
            <v>2766</v>
          </cell>
        </row>
        <row r="2145">
          <cell r="B2145" t="str">
            <v>AJR 400-2/4-TR+REV</v>
          </cell>
          <cell r="D2145" t="str">
            <v>211   Axial fans</v>
          </cell>
          <cell r="E2145" t="str">
            <v>21103   Jet Axial Fans</v>
          </cell>
          <cell r="F2145" t="str">
            <v>AJR</v>
          </cell>
          <cell r="G2145">
            <v>2617</v>
          </cell>
        </row>
        <row r="2146">
          <cell r="B2146" t="str">
            <v>AJR 315-2/4-TR</v>
          </cell>
          <cell r="D2146" t="str">
            <v>211   Axial fans</v>
          </cell>
          <cell r="E2146" t="str">
            <v>21103   Jet Axial Fans</v>
          </cell>
          <cell r="F2146" t="str">
            <v>AJR</v>
          </cell>
          <cell r="G2146">
            <v>2058</v>
          </cell>
        </row>
        <row r="2147">
          <cell r="B2147" t="str">
            <v>AJR 355-2/4-TR</v>
          </cell>
          <cell r="D2147" t="str">
            <v>211   Axial fans</v>
          </cell>
          <cell r="E2147" t="str">
            <v>21103   Jet Axial Fans</v>
          </cell>
          <cell r="F2147" t="str">
            <v>AJR</v>
          </cell>
          <cell r="G2147">
            <v>2219</v>
          </cell>
        </row>
        <row r="2148">
          <cell r="B2148" t="str">
            <v>AJR 400-2/4-TR MAX</v>
          </cell>
          <cell r="D2148" t="str">
            <v>211   Axial fans</v>
          </cell>
          <cell r="E2148" t="str">
            <v>21103   Jet Axial Fans</v>
          </cell>
          <cell r="F2148" t="str">
            <v>AJR</v>
          </cell>
          <cell r="G2148">
            <v>2454</v>
          </cell>
        </row>
        <row r="2149">
          <cell r="B2149" t="str">
            <v>AJR 400-2/4-TR</v>
          </cell>
          <cell r="D2149" t="str">
            <v>211   Axial fans</v>
          </cell>
          <cell r="E2149" t="str">
            <v>21103   Jet Axial Fans</v>
          </cell>
          <cell r="F2149" t="str">
            <v>AJR</v>
          </cell>
          <cell r="G2149">
            <v>2305</v>
          </cell>
        </row>
        <row r="2150">
          <cell r="B2150" t="str">
            <v>AJ8 315-2/4-TR+REV</v>
          </cell>
          <cell r="D2150" t="str">
            <v>211   Axial fans</v>
          </cell>
          <cell r="E2150" t="str">
            <v>21103   Jet Axial Fans</v>
          </cell>
          <cell r="F2150" t="str">
            <v>AJR</v>
          </cell>
          <cell r="G2150">
            <v>3015</v>
          </cell>
        </row>
        <row r="2151">
          <cell r="B2151" t="str">
            <v>AJR 315-2/4-TR SA+REV</v>
          </cell>
          <cell r="D2151" t="str">
            <v>211   Axial fans</v>
          </cell>
          <cell r="E2151" t="str">
            <v>21103   Jet Axial Fans</v>
          </cell>
          <cell r="F2151" t="str">
            <v>AJR60HZ</v>
          </cell>
          <cell r="G2151">
            <v>2370</v>
          </cell>
        </row>
        <row r="2152">
          <cell r="B2152" t="str">
            <v>AJR 355-2/4-TR SA+REV</v>
          </cell>
          <cell r="D2152" t="str">
            <v>211   Axial fans</v>
          </cell>
          <cell r="E2152" t="str">
            <v>21103   Jet Axial Fans</v>
          </cell>
          <cell r="F2152" t="str">
            <v>AJR60HZ</v>
          </cell>
          <cell r="G2152">
            <v>2531</v>
          </cell>
        </row>
        <row r="2153">
          <cell r="B2153" t="str">
            <v>AJR 400-2/4-TR SA+REV</v>
          </cell>
          <cell r="D2153" t="str">
            <v>211   Axial fans</v>
          </cell>
          <cell r="E2153" t="str">
            <v>21103   Jet Axial Fans</v>
          </cell>
          <cell r="F2153" t="str">
            <v>AJR60HZ</v>
          </cell>
          <cell r="G2153">
            <v>2617</v>
          </cell>
        </row>
        <row r="2154">
          <cell r="B2154" t="str">
            <v>AJR 315-2/4-TR SA</v>
          </cell>
          <cell r="D2154" t="str">
            <v>211   Axial fans</v>
          </cell>
          <cell r="E2154" t="str">
            <v>21103   Jet Axial Fans</v>
          </cell>
          <cell r="F2154" t="str">
            <v>AJR60HZ</v>
          </cell>
          <cell r="G2154">
            <v>2058</v>
          </cell>
        </row>
        <row r="2155">
          <cell r="B2155" t="str">
            <v>AJR 355-2/4-TR SA</v>
          </cell>
          <cell r="D2155" t="str">
            <v>211   Axial fans</v>
          </cell>
          <cell r="E2155" t="str">
            <v>21103   Jet Axial Fans</v>
          </cell>
          <cell r="F2155" t="str">
            <v>AJR60HZ</v>
          </cell>
          <cell r="G2155">
            <v>2219</v>
          </cell>
        </row>
        <row r="2156">
          <cell r="B2156" t="str">
            <v>AJR 400-2/4-TR SA</v>
          </cell>
          <cell r="D2156" t="str">
            <v>211   Axial fans</v>
          </cell>
          <cell r="E2156" t="str">
            <v>21103   Jet Axial Fans</v>
          </cell>
          <cell r="F2156" t="str">
            <v>AJR60HZ</v>
          </cell>
          <cell r="G2156">
            <v>2305</v>
          </cell>
        </row>
        <row r="2157">
          <cell r="B2157" t="str">
            <v>AXCBF 400D4-32° (0,55 kW)</v>
          </cell>
          <cell r="D2157" t="str">
            <v>211   Axial fans</v>
          </cell>
          <cell r="E2157" t="str">
            <v>21104   Thermo Axial fans</v>
          </cell>
          <cell r="F2157" t="str">
            <v>AXCBF</v>
          </cell>
          <cell r="G2157">
            <v>2926</v>
          </cell>
        </row>
        <row r="2158">
          <cell r="B2158" t="str">
            <v>AXCBF 315-7/30°-2 (0,75 kW)</v>
          </cell>
          <cell r="D2158" t="str">
            <v>211   Axial fans</v>
          </cell>
          <cell r="E2158" t="str">
            <v>21104   Thermo Axial fans</v>
          </cell>
          <cell r="F2158" t="str">
            <v>AXCBF</v>
          </cell>
          <cell r="G2158">
            <v>2883</v>
          </cell>
        </row>
        <row r="2159">
          <cell r="B2159" t="str">
            <v>AXCBF 400-7/22°-2 (2,2 kW)</v>
          </cell>
          <cell r="D2159" t="str">
            <v>211   Axial fans</v>
          </cell>
          <cell r="E2159" t="str">
            <v>21104   Thermo Axial fans</v>
          </cell>
          <cell r="F2159" t="str">
            <v>AXCBF</v>
          </cell>
          <cell r="G2159">
            <v>3349</v>
          </cell>
        </row>
        <row r="2160">
          <cell r="B2160" t="str">
            <v>AXCBF 500-6/20°-2 (4 kW)</v>
          </cell>
          <cell r="D2160" t="str">
            <v>211   Axial fans</v>
          </cell>
          <cell r="E2160" t="str">
            <v>21104   Thermo Axial fans</v>
          </cell>
          <cell r="F2160" t="str">
            <v>AXCBF</v>
          </cell>
          <cell r="G2160">
            <v>4657</v>
          </cell>
        </row>
        <row r="2161">
          <cell r="B2161" t="str">
            <v>AXCBF 500-6/32°-4 (1,1 kW)</v>
          </cell>
          <cell r="D2161" t="str">
            <v>211   Axial fans</v>
          </cell>
          <cell r="E2161" t="str">
            <v>21104   Thermo Axial fans</v>
          </cell>
          <cell r="F2161" t="str">
            <v>AXCBF</v>
          </cell>
          <cell r="G2161">
            <v>4336</v>
          </cell>
        </row>
        <row r="2162">
          <cell r="B2162" t="str">
            <v>AXCBF 630-9/17°-4 (2,2 kW)</v>
          </cell>
          <cell r="D2162" t="str">
            <v>211   Axial fans</v>
          </cell>
          <cell r="E2162" t="str">
            <v>21104   Thermo Axial fans</v>
          </cell>
          <cell r="F2162" t="str">
            <v>AXCBF</v>
          </cell>
          <cell r="G2162">
            <v>5027</v>
          </cell>
        </row>
        <row r="2163">
          <cell r="B2163" t="str">
            <v>AXCBF 800-9/18°-4 (4 kW)</v>
          </cell>
          <cell r="D2163" t="str">
            <v>211   Axial fans</v>
          </cell>
          <cell r="E2163" t="str">
            <v>21104   Thermo Axial fans</v>
          </cell>
          <cell r="F2163" t="str">
            <v>AXCBF</v>
          </cell>
          <cell r="G2163">
            <v>6838</v>
          </cell>
        </row>
        <row r="2164">
          <cell r="B2164" t="str">
            <v>AXCBF 250-6/32°-2 (0.37 kW)</v>
          </cell>
          <cell r="D2164" t="str">
            <v>211   Axial fans</v>
          </cell>
          <cell r="E2164" t="str">
            <v>21104   Thermo Axial fans</v>
          </cell>
          <cell r="F2164" t="str">
            <v>AXCBF</v>
          </cell>
          <cell r="G2164">
            <v>2544</v>
          </cell>
        </row>
        <row r="2165">
          <cell r="B2165" t="str">
            <v>AXCBF 250-6/32°-4 (0.25 kW)</v>
          </cell>
          <cell r="D2165" t="str">
            <v>211   Axial fans</v>
          </cell>
          <cell r="E2165" t="str">
            <v>21104   Thermo Axial fans</v>
          </cell>
          <cell r="F2165" t="str">
            <v>AXCBF</v>
          </cell>
          <cell r="G2165">
            <v>2627</v>
          </cell>
        </row>
        <row r="2166">
          <cell r="B2166" t="str">
            <v>AXCBF 315-7/32°-4 (0.25 kW)</v>
          </cell>
          <cell r="D2166" t="str">
            <v>211   Axial fans</v>
          </cell>
          <cell r="E2166" t="str">
            <v>21104   Thermo Axial fans</v>
          </cell>
          <cell r="F2166" t="str">
            <v>AXCBF</v>
          </cell>
          <cell r="G2166">
            <v>2956</v>
          </cell>
        </row>
        <row r="2167">
          <cell r="B2167" t="str">
            <v>AW 200 EC sileo Axial fan</v>
          </cell>
          <cell r="D2167" t="str">
            <v>211   Axial fans</v>
          </cell>
          <cell r="E2167" t="str">
            <v>21105   EC Low pressure Axial fans</v>
          </cell>
          <cell r="F2167" t="str">
            <v>AW EC</v>
          </cell>
          <cell r="G2167">
            <v>278</v>
          </cell>
        </row>
        <row r="2168">
          <cell r="B2168" t="str">
            <v>AW 250 EC sileo Axial fan</v>
          </cell>
          <cell r="D2168" t="str">
            <v>211   Axial fans</v>
          </cell>
          <cell r="E2168" t="str">
            <v>21105   EC Low pressure Axial fans</v>
          </cell>
          <cell r="F2168" t="str">
            <v>AW EC</v>
          </cell>
          <cell r="G2168">
            <v>318</v>
          </cell>
        </row>
        <row r="2169">
          <cell r="B2169" t="str">
            <v>AW 300 EC sileo Axial fan</v>
          </cell>
          <cell r="D2169" t="str">
            <v>211   Axial fans</v>
          </cell>
          <cell r="E2169" t="str">
            <v>21105   EC Low pressure Axial fans</v>
          </cell>
          <cell r="F2169" t="str">
            <v>AW EC</v>
          </cell>
          <cell r="G2169">
            <v>432</v>
          </cell>
        </row>
        <row r="2170">
          <cell r="B2170" t="str">
            <v>AW 350 EC sileo Axial fan</v>
          </cell>
          <cell r="D2170" t="str">
            <v>211   Axial fans</v>
          </cell>
          <cell r="E2170" t="str">
            <v>21105   EC Low pressure Axial fans</v>
          </cell>
          <cell r="F2170" t="str">
            <v>AW EC</v>
          </cell>
          <cell r="G2170">
            <v>450</v>
          </cell>
        </row>
        <row r="2171">
          <cell r="B2171" t="str">
            <v>AW 400 EC sileo Axial fan</v>
          </cell>
          <cell r="D2171" t="str">
            <v>211   Axial fans</v>
          </cell>
          <cell r="E2171" t="str">
            <v>21105   EC Low pressure Axial fans</v>
          </cell>
          <cell r="F2171" t="str">
            <v>AW EC</v>
          </cell>
          <cell r="G2171">
            <v>508</v>
          </cell>
        </row>
        <row r="2172">
          <cell r="B2172" t="str">
            <v>AW 450 EC Axial fan</v>
          </cell>
          <cell r="D2172" t="str">
            <v>211   Axial fans</v>
          </cell>
          <cell r="E2172" t="str">
            <v>21105   EC Low pressure Axial fans</v>
          </cell>
          <cell r="F2172" t="str">
            <v>AW EC</v>
          </cell>
          <cell r="G2172">
            <v>879</v>
          </cell>
        </row>
        <row r="2173">
          <cell r="B2173" t="str">
            <v>AW 500 EC Axial fan</v>
          </cell>
          <cell r="D2173" t="str">
            <v>211   Axial fans</v>
          </cell>
          <cell r="E2173" t="str">
            <v>21105   EC Low pressure Axial fans</v>
          </cell>
          <cell r="F2173" t="str">
            <v>AW EC</v>
          </cell>
          <cell r="G2173">
            <v>1316</v>
          </cell>
        </row>
        <row r="2174">
          <cell r="B2174" t="str">
            <v>AW 500D EC Axial fan</v>
          </cell>
          <cell r="D2174" t="str">
            <v>211   Axial fans</v>
          </cell>
          <cell r="E2174" t="str">
            <v>21105   EC Low pressure Axial fans</v>
          </cell>
          <cell r="F2174" t="str">
            <v>AW EC</v>
          </cell>
          <cell r="G2174">
            <v>1397</v>
          </cell>
        </row>
        <row r="2175">
          <cell r="B2175" t="str">
            <v>AW 560D EC Axial fan</v>
          </cell>
          <cell r="D2175" t="str">
            <v>211   Axial fans</v>
          </cell>
          <cell r="E2175" t="str">
            <v>21105   EC Low pressure Axial fans</v>
          </cell>
          <cell r="F2175" t="str">
            <v>AW EC</v>
          </cell>
          <cell r="G2175">
            <v>1513</v>
          </cell>
        </row>
        <row r="2176">
          <cell r="B2176" t="str">
            <v>AW 630D EC Axial fan</v>
          </cell>
          <cell r="D2176" t="str">
            <v>211   Axial fans</v>
          </cell>
          <cell r="E2176" t="str">
            <v>21105   EC Low pressure Axial fans</v>
          </cell>
          <cell r="F2176" t="str">
            <v>AW EC</v>
          </cell>
          <cell r="G2176">
            <v>2294</v>
          </cell>
        </row>
        <row r="2177">
          <cell r="B2177" t="str">
            <v>AW 710D-L EC Axial fan</v>
          </cell>
          <cell r="D2177" t="str">
            <v>211   Axial fans</v>
          </cell>
          <cell r="E2177" t="str">
            <v>21105   EC Low pressure Axial fans</v>
          </cell>
          <cell r="F2177" t="str">
            <v>AW EC</v>
          </cell>
          <cell r="G2177">
            <v>2372</v>
          </cell>
        </row>
        <row r="2178">
          <cell r="B2178" t="str">
            <v>AW 800D EC Axial fan</v>
          </cell>
          <cell r="D2178" t="str">
            <v>211   Axial fans</v>
          </cell>
          <cell r="E2178" t="str">
            <v>21105   EC Low pressure Axial fans</v>
          </cell>
          <cell r="F2178" t="str">
            <v>AW EC</v>
          </cell>
          <cell r="G2178">
            <v>2550</v>
          </cell>
        </row>
        <row r="2179">
          <cell r="B2179" t="str">
            <v>AW 1000D EC Axial fan</v>
          </cell>
          <cell r="D2179" t="str">
            <v>211   Axial fans</v>
          </cell>
          <cell r="E2179" t="str">
            <v>21105   EC Low pressure Axial fans</v>
          </cell>
          <cell r="F2179" t="str">
            <v>AW EC</v>
          </cell>
          <cell r="G2179">
            <v>3040</v>
          </cell>
        </row>
        <row r="2180">
          <cell r="B2180" t="str">
            <v>AW 300E2 sileo Axial fan</v>
          </cell>
          <cell r="D2180" t="str">
            <v>211   Axial fans</v>
          </cell>
          <cell r="E2180" t="str">
            <v>21106   Low pressure Axial fans wall mounted</v>
          </cell>
          <cell r="F2180" t="str">
            <v>AW</v>
          </cell>
          <cell r="G2180">
            <v>345</v>
          </cell>
        </row>
        <row r="2181">
          <cell r="B2181" t="str">
            <v>AW 400DV sileo Axial fan</v>
          </cell>
          <cell r="D2181" t="str">
            <v>211   Axial fans</v>
          </cell>
          <cell r="E2181" t="str">
            <v>21106   Low pressure Axial fans wall mounted</v>
          </cell>
          <cell r="F2181" t="str">
            <v>AW</v>
          </cell>
          <cell r="G2181">
            <v>437</v>
          </cell>
        </row>
        <row r="2182">
          <cell r="B2182" t="str">
            <v>AW 400E4 sileo Axial fan</v>
          </cell>
          <cell r="D2182" t="str">
            <v>211   Axial fans</v>
          </cell>
          <cell r="E2182" t="str">
            <v>21106   Low pressure Axial fans wall mounted</v>
          </cell>
          <cell r="F2182" t="str">
            <v>AW</v>
          </cell>
          <cell r="G2182">
            <v>420</v>
          </cell>
        </row>
        <row r="2183">
          <cell r="B2183" t="str">
            <v>AW 450DV sileo Axial fan</v>
          </cell>
          <cell r="D2183" t="str">
            <v>211   Axial fans</v>
          </cell>
          <cell r="E2183" t="str">
            <v>21106   Low pressure Axial fans wall mounted</v>
          </cell>
          <cell r="F2183" t="str">
            <v>AW</v>
          </cell>
          <cell r="G2183">
            <v>576</v>
          </cell>
        </row>
        <row r="2184">
          <cell r="B2184" t="str">
            <v>AW 500DV sileo Axial fan</v>
          </cell>
          <cell r="D2184" t="str">
            <v>211   Axial fans</v>
          </cell>
          <cell r="E2184" t="str">
            <v>21106   Low pressure Axial fans wall mounted</v>
          </cell>
          <cell r="F2184" t="str">
            <v>AW</v>
          </cell>
          <cell r="G2184">
            <v>632</v>
          </cell>
        </row>
        <row r="2185">
          <cell r="B2185" t="str">
            <v>AW 560DV sileo Axial fan</v>
          </cell>
          <cell r="D2185" t="str">
            <v>211   Axial fans</v>
          </cell>
          <cell r="E2185" t="str">
            <v>21106   Low pressure Axial fans wall mounted</v>
          </cell>
          <cell r="F2185" t="str">
            <v>AW</v>
          </cell>
          <cell r="G2185">
            <v>793</v>
          </cell>
        </row>
        <row r="2186">
          <cell r="B2186" t="str">
            <v>AW 630DS sileo Axial fan</v>
          </cell>
          <cell r="D2186" t="str">
            <v>211   Axial fans</v>
          </cell>
          <cell r="E2186" t="str">
            <v>21106   Low pressure Axial fans wall mounted</v>
          </cell>
          <cell r="F2186" t="str">
            <v>AW</v>
          </cell>
          <cell r="G2186">
            <v>942</v>
          </cell>
        </row>
        <row r="2187">
          <cell r="B2187" t="str">
            <v>AW 710DV sileo Axial fan</v>
          </cell>
          <cell r="D2187" t="str">
            <v>211   Axial fans</v>
          </cell>
          <cell r="E2187" t="str">
            <v>21106   Low pressure Axial fans wall mounted</v>
          </cell>
          <cell r="F2187" t="str">
            <v>AW</v>
          </cell>
          <cell r="G2187">
            <v>2005</v>
          </cell>
        </row>
        <row r="2188">
          <cell r="B2188" t="str">
            <v>AW 710DS sileo Axial fan</v>
          </cell>
          <cell r="D2188" t="str">
            <v>211   Axial fans</v>
          </cell>
          <cell r="E2188" t="str">
            <v>21106   Low pressure Axial fans wall mounted</v>
          </cell>
          <cell r="F2188" t="str">
            <v>AW</v>
          </cell>
          <cell r="G2188">
            <v>1507</v>
          </cell>
        </row>
        <row r="2189">
          <cell r="B2189" t="str">
            <v>AW 710E6 sileo Axial fan</v>
          </cell>
          <cell r="D2189" t="str">
            <v>211   Axial fans</v>
          </cell>
          <cell r="E2189" t="str">
            <v>21106   Low pressure Axial fans wall mounted</v>
          </cell>
          <cell r="F2189" t="str">
            <v>AW</v>
          </cell>
          <cell r="G2189">
            <v>1507</v>
          </cell>
        </row>
        <row r="2190">
          <cell r="B2190" t="str">
            <v>AW 1000DS sileo Axial fan</v>
          </cell>
          <cell r="D2190" t="str">
            <v>211   Axial fans</v>
          </cell>
          <cell r="E2190" t="str">
            <v>21106   Low pressure Axial fans wall mounted</v>
          </cell>
          <cell r="F2190" t="str">
            <v>AW</v>
          </cell>
          <cell r="G2190">
            <v>3472</v>
          </cell>
        </row>
        <row r="2191">
          <cell r="B2191" t="str">
            <v>AW 910DS sileo Axial fan</v>
          </cell>
          <cell r="D2191" t="str">
            <v>211   Axial fans</v>
          </cell>
          <cell r="E2191" t="str">
            <v>21106   Low pressure Axial fans wall mounted</v>
          </cell>
          <cell r="F2191" t="str">
            <v>AW</v>
          </cell>
          <cell r="G2191">
            <v>3513</v>
          </cell>
        </row>
        <row r="2192">
          <cell r="B2192" t="str">
            <v>AW 315E4 sileo Axial fan</v>
          </cell>
          <cell r="D2192" t="str">
            <v>211   Axial fans</v>
          </cell>
          <cell r="E2192" t="str">
            <v>21106   Low pressure Axial fans wall mounted</v>
          </cell>
          <cell r="F2192" t="str">
            <v>AW</v>
          </cell>
          <cell r="G2192">
            <v>317</v>
          </cell>
        </row>
        <row r="2193">
          <cell r="B2193" t="str">
            <v>AW 315DV sileo Axial fan</v>
          </cell>
          <cell r="D2193" t="str">
            <v>211   Axial fans</v>
          </cell>
          <cell r="E2193" t="str">
            <v>21106   Low pressure Axial fans wall mounted</v>
          </cell>
          <cell r="F2193" t="str">
            <v>AW</v>
          </cell>
          <cell r="G2193">
            <v>330</v>
          </cell>
        </row>
        <row r="2194">
          <cell r="B2194" t="str">
            <v>AW 450E4 sileo Axial fan</v>
          </cell>
          <cell r="D2194" t="str">
            <v>211   Axial fans</v>
          </cell>
          <cell r="E2194" t="str">
            <v>21106   Low pressure Axial fans wall mounted</v>
          </cell>
          <cell r="F2194" t="str">
            <v>AW</v>
          </cell>
          <cell r="G2194">
            <v>638</v>
          </cell>
        </row>
        <row r="2195">
          <cell r="B2195" t="str">
            <v>AW 500E4 sileo Axial fan</v>
          </cell>
          <cell r="D2195" t="str">
            <v>211   Axial fans</v>
          </cell>
          <cell r="E2195" t="str">
            <v>21106   Low pressure Axial fans wall mounted</v>
          </cell>
          <cell r="F2195" t="str">
            <v>AW</v>
          </cell>
          <cell r="G2195">
            <v>632</v>
          </cell>
        </row>
        <row r="2196">
          <cell r="B2196" t="str">
            <v>AW 560E4 sileo Axial fan</v>
          </cell>
          <cell r="D2196" t="str">
            <v>211   Axial fans</v>
          </cell>
          <cell r="E2196" t="str">
            <v>21106   Low pressure Axial fans wall mounted</v>
          </cell>
          <cell r="F2196" t="str">
            <v>AW</v>
          </cell>
          <cell r="G2196">
            <v>1122</v>
          </cell>
        </row>
        <row r="2197">
          <cell r="B2197" t="str">
            <v>AW 630E6 sileo Axial fan</v>
          </cell>
          <cell r="D2197" t="str">
            <v>211   Axial fans</v>
          </cell>
          <cell r="E2197" t="str">
            <v>21106   Low pressure Axial fans wall mounted</v>
          </cell>
          <cell r="F2197" t="str">
            <v>AW</v>
          </cell>
          <cell r="G2197">
            <v>1220</v>
          </cell>
        </row>
        <row r="2198">
          <cell r="B2198" t="str">
            <v>AW 630DV sileo Axial fan</v>
          </cell>
          <cell r="D2198" t="str">
            <v>211   Axial fans</v>
          </cell>
          <cell r="E2198" t="str">
            <v>21106   Low pressure Axial fans wall mounted</v>
          </cell>
          <cell r="F2198" t="str">
            <v>AW</v>
          </cell>
          <cell r="G2198">
            <v>1352</v>
          </cell>
        </row>
        <row r="2199">
          <cell r="B2199" t="str">
            <v>AW 800DS sileo Axial fan</v>
          </cell>
          <cell r="D2199" t="str">
            <v>211   Axial fans</v>
          </cell>
          <cell r="E2199" t="str">
            <v>21106   Low pressure Axial fans wall mounted</v>
          </cell>
          <cell r="F2199" t="str">
            <v>AW</v>
          </cell>
          <cell r="G2199">
            <v>1904</v>
          </cell>
        </row>
        <row r="2200">
          <cell r="B2200" t="str">
            <v>AW 350E4 sileo Axial fan</v>
          </cell>
          <cell r="D2200" t="str">
            <v>211   Axial fans</v>
          </cell>
          <cell r="E2200" t="str">
            <v>21106   Low pressure Axial fans wall mounted</v>
          </cell>
          <cell r="F2200" t="str">
            <v>AW</v>
          </cell>
          <cell r="G2200">
            <v>374</v>
          </cell>
        </row>
        <row r="2201">
          <cell r="B2201" t="str">
            <v>AW 350DV sileo Axial fan</v>
          </cell>
          <cell r="D2201" t="str">
            <v>211   Axial fans</v>
          </cell>
          <cell r="E2201" t="str">
            <v>21106   Low pressure Axial fans wall mounted</v>
          </cell>
          <cell r="F2201" t="str">
            <v>AW</v>
          </cell>
          <cell r="G2201">
            <v>381</v>
          </cell>
        </row>
        <row r="2202">
          <cell r="B2202" t="str">
            <v>AW 200E2-C</v>
          </cell>
          <cell r="D2202" t="str">
            <v>211   Axial fans</v>
          </cell>
          <cell r="E2202" t="str">
            <v>21106   Low pressure Axial fans wall mounted</v>
          </cell>
          <cell r="F2202" t="str">
            <v>AW</v>
          </cell>
          <cell r="G2202">
            <v>200</v>
          </cell>
        </row>
        <row r="2203">
          <cell r="B2203" t="str">
            <v>AW 200E4-C</v>
          </cell>
          <cell r="D2203" t="str">
            <v>211   Axial fans</v>
          </cell>
          <cell r="E2203" t="str">
            <v>21106   Low pressure Axial fans wall mounted</v>
          </cell>
          <cell r="F2203" t="str">
            <v>AW</v>
          </cell>
          <cell r="G2203">
            <v>160</v>
          </cell>
        </row>
        <row r="2204">
          <cell r="B2204" t="str">
            <v>AW 250E2-C</v>
          </cell>
          <cell r="D2204" t="str">
            <v>211   Axial fans</v>
          </cell>
          <cell r="E2204" t="str">
            <v>21106   Low pressure Axial fans wall mounted</v>
          </cell>
          <cell r="F2204" t="str">
            <v>AW</v>
          </cell>
          <cell r="G2204">
            <v>194</v>
          </cell>
        </row>
        <row r="2205">
          <cell r="B2205" t="str">
            <v>AW 250E4-C</v>
          </cell>
          <cell r="D2205" t="str">
            <v>211   Axial fans</v>
          </cell>
          <cell r="E2205" t="str">
            <v>21106   Low pressure Axial fans wall mounted</v>
          </cell>
          <cell r="F2205" t="str">
            <v>AW</v>
          </cell>
          <cell r="G2205">
            <v>173</v>
          </cell>
        </row>
        <row r="2206">
          <cell r="B2206" t="str">
            <v>AW 300E4-C</v>
          </cell>
          <cell r="D2206" t="str">
            <v>211   Axial fans</v>
          </cell>
          <cell r="E2206" t="str">
            <v>21106   Low pressure Axial fans wall mounted</v>
          </cell>
          <cell r="F2206" t="str">
            <v>AW</v>
          </cell>
          <cell r="G2206">
            <v>216</v>
          </cell>
        </row>
        <row r="2207">
          <cell r="B2207" t="str">
            <v>AW 450E4 sileo Axial fan 60Hz</v>
          </cell>
          <cell r="D2207" t="str">
            <v>211   Axial fans</v>
          </cell>
          <cell r="E2207" t="str">
            <v>21106   Low pressure Axial fans wall mounted</v>
          </cell>
          <cell r="F2207" t="str">
            <v>AW</v>
          </cell>
          <cell r="G2207">
            <v>811</v>
          </cell>
        </row>
        <row r="2208">
          <cell r="B2208" t="str">
            <v>KTEX 50-25-4 Rect.fan (ATEX)</v>
          </cell>
          <cell r="D2208" t="str">
            <v>212   Explosion proof fans</v>
          </cell>
          <cell r="E2208" t="str">
            <v>21201   Inline ducted EX fans</v>
          </cell>
          <cell r="F2208" t="str">
            <v>KTEX</v>
          </cell>
          <cell r="G2208">
            <v>1395</v>
          </cell>
        </row>
        <row r="2209">
          <cell r="B2209" t="str">
            <v>KTEX 50-30-4 Rect.fan (ATEX)</v>
          </cell>
          <cell r="D2209" t="str">
            <v>212   Explosion proof fans</v>
          </cell>
          <cell r="E2209" t="str">
            <v>21201   Inline ducted EX fans</v>
          </cell>
          <cell r="F2209" t="str">
            <v>KTEX</v>
          </cell>
          <cell r="G2209">
            <v>1929</v>
          </cell>
        </row>
        <row r="2210">
          <cell r="B2210" t="str">
            <v>KTEX 60-30-4 Rect.fan (ATEX)</v>
          </cell>
          <cell r="D2210" t="str">
            <v>212   Explosion proof fans</v>
          </cell>
          <cell r="E2210" t="str">
            <v>21201   Inline ducted EX fans</v>
          </cell>
          <cell r="F2210" t="str">
            <v>KTEX</v>
          </cell>
          <cell r="G2210">
            <v>1990</v>
          </cell>
        </row>
        <row r="2211">
          <cell r="B2211" t="str">
            <v>KTEX 60-35-4 Rect.fan (ATEX)</v>
          </cell>
          <cell r="D2211" t="str">
            <v>212   Explosion proof fans</v>
          </cell>
          <cell r="E2211" t="str">
            <v>21201   Inline ducted EX fans</v>
          </cell>
          <cell r="F2211" t="str">
            <v>KTEX</v>
          </cell>
          <cell r="G2211">
            <v>2494</v>
          </cell>
        </row>
        <row r="2212">
          <cell r="B2212" t="str">
            <v>KTEX 70-40-6 Rect.fan (ATEX)</v>
          </cell>
          <cell r="D2212" t="str">
            <v>212   Explosion proof fans</v>
          </cell>
          <cell r="E2212" t="str">
            <v>21201   Inline ducted EX fans</v>
          </cell>
          <cell r="F2212" t="str">
            <v>KTEX</v>
          </cell>
          <cell r="G2212">
            <v>3004</v>
          </cell>
        </row>
        <row r="2213">
          <cell r="B2213" t="str">
            <v>KTEX 50-30-4 SA</v>
          </cell>
          <cell r="D2213" t="str">
            <v>212   Explosion proof fans</v>
          </cell>
          <cell r="E2213" t="str">
            <v>21201   Inline ducted EX fans</v>
          </cell>
          <cell r="F2213" t="str">
            <v>KTEX</v>
          </cell>
          <cell r="G2213">
            <v>1913</v>
          </cell>
        </row>
        <row r="2214">
          <cell r="B2214" t="str">
            <v>MUB-EX 062 560D6</v>
          </cell>
          <cell r="D2214" t="str">
            <v>212   Explosion proof fans</v>
          </cell>
          <cell r="E2214" t="str">
            <v>21201   Inline ducted EX fans</v>
          </cell>
          <cell r="F2214" t="str">
            <v>MUB-EX</v>
          </cell>
          <cell r="G2214">
            <v>4280</v>
          </cell>
        </row>
        <row r="2215">
          <cell r="B2215" t="str">
            <v>MUB-EX 025 315D4</v>
          </cell>
          <cell r="D2215" t="str">
            <v>212   Explosion proof fans</v>
          </cell>
          <cell r="E2215" t="str">
            <v>21201   Inline ducted EX fans</v>
          </cell>
          <cell r="F2215" t="str">
            <v>MUB-EX</v>
          </cell>
          <cell r="G2215">
            <v>1706</v>
          </cell>
        </row>
        <row r="2216">
          <cell r="B2216" t="str">
            <v>MUB-EX 042 355D4</v>
          </cell>
          <cell r="D2216" t="str">
            <v>212   Explosion proof fans</v>
          </cell>
          <cell r="E2216" t="str">
            <v>21201   Inline ducted EX fans</v>
          </cell>
          <cell r="F2216" t="str">
            <v>MUB-EX</v>
          </cell>
          <cell r="G2216">
            <v>1992</v>
          </cell>
        </row>
        <row r="2217">
          <cell r="B2217" t="str">
            <v>MUB-EX 042 400D4</v>
          </cell>
          <cell r="D2217" t="str">
            <v>212   Explosion proof fans</v>
          </cell>
          <cell r="E2217" t="str">
            <v>21201   Inline ducted EX fans</v>
          </cell>
          <cell r="F2217" t="str">
            <v>MUB-EX</v>
          </cell>
          <cell r="G2217">
            <v>2320</v>
          </cell>
        </row>
        <row r="2218">
          <cell r="B2218" t="str">
            <v>MUB-EX 042 450D4</v>
          </cell>
          <cell r="D2218" t="str">
            <v>212   Explosion proof fans</v>
          </cell>
          <cell r="E2218" t="str">
            <v>21201   Inline ducted EX fans</v>
          </cell>
          <cell r="F2218" t="str">
            <v>MUB-EX</v>
          </cell>
          <cell r="G2218">
            <v>2670</v>
          </cell>
        </row>
        <row r="2219">
          <cell r="B2219" t="str">
            <v>MUB-EX 062 630D6</v>
          </cell>
          <cell r="D2219" t="str">
            <v>212   Explosion proof fans</v>
          </cell>
          <cell r="E2219" t="str">
            <v>21201   Inline ducted EX fans</v>
          </cell>
          <cell r="F2219" t="str">
            <v>MUB-EX</v>
          </cell>
          <cell r="G2219">
            <v>4550</v>
          </cell>
        </row>
        <row r="2220">
          <cell r="B2220" t="str">
            <v>DKEX 225-4 Centrifugal (ATEX)</v>
          </cell>
          <cell r="D2220" t="str">
            <v>212   Explosion proof fans</v>
          </cell>
          <cell r="E2220" t="str">
            <v>21202   Centrifugal EX fans</v>
          </cell>
          <cell r="F2220" t="str">
            <v>DKEX</v>
          </cell>
          <cell r="G2220">
            <v>1657</v>
          </cell>
        </row>
        <row r="2221">
          <cell r="B2221" t="str">
            <v>DKEX 250-4 Centrifuga(ATEX)</v>
          </cell>
          <cell r="D2221" t="str">
            <v>212   Explosion proof fans</v>
          </cell>
          <cell r="E2221" t="str">
            <v>21202   Centrifugal EX fans</v>
          </cell>
          <cell r="F2221" t="str">
            <v>DKEX</v>
          </cell>
          <cell r="G2221">
            <v>2416</v>
          </cell>
        </row>
        <row r="2222">
          <cell r="B2222" t="str">
            <v>DKEX 280-4 Centrifugal (ATEX)</v>
          </cell>
          <cell r="D2222" t="str">
            <v>212   Explosion proof fans</v>
          </cell>
          <cell r="E2222" t="str">
            <v>21202   Centrifugal EX fans</v>
          </cell>
          <cell r="F2222" t="str">
            <v>DKEX</v>
          </cell>
          <cell r="G2222">
            <v>2509</v>
          </cell>
        </row>
        <row r="2223">
          <cell r="B2223" t="str">
            <v>DKEX 315-4 Centrifugal (ATEX)</v>
          </cell>
          <cell r="D2223" t="str">
            <v>212   Explosion proof fans</v>
          </cell>
          <cell r="E2223" t="str">
            <v>21202   Centrifugal EX fans</v>
          </cell>
          <cell r="F2223" t="str">
            <v>DKEX</v>
          </cell>
          <cell r="G2223">
            <v>3016</v>
          </cell>
        </row>
        <row r="2224">
          <cell r="B2224" t="str">
            <v>DKEX 355-6 Centrifugal (ATEX)</v>
          </cell>
          <cell r="D2224" t="str">
            <v>212   Explosion proof fans</v>
          </cell>
          <cell r="E2224" t="str">
            <v>21202   Centrifugal EX fans</v>
          </cell>
          <cell r="F2224" t="str">
            <v>DKEX</v>
          </cell>
          <cell r="G2224">
            <v>3460</v>
          </cell>
        </row>
        <row r="2225">
          <cell r="B2225" t="str">
            <v>EX 140A-2 centr. fan (ATEX)</v>
          </cell>
          <cell r="D2225" t="str">
            <v>212   Explosion proof fans</v>
          </cell>
          <cell r="E2225" t="str">
            <v>21202   Centrifugal EX fans</v>
          </cell>
          <cell r="F2225" t="str">
            <v>EX</v>
          </cell>
          <cell r="G2225">
            <v>1308</v>
          </cell>
        </row>
        <row r="2226">
          <cell r="B2226" t="str">
            <v>EX 140A-4 centr. fan (ATEX)</v>
          </cell>
          <cell r="D2226" t="str">
            <v>212   Explosion proof fans</v>
          </cell>
          <cell r="E2226" t="str">
            <v>21202   Centrifugal EX fans</v>
          </cell>
          <cell r="F2226" t="str">
            <v>EX</v>
          </cell>
          <cell r="G2226">
            <v>1245</v>
          </cell>
        </row>
        <row r="2227">
          <cell r="B2227" t="str">
            <v>EX 180A-4 centr. fan (ATEX)</v>
          </cell>
          <cell r="D2227" t="str">
            <v>212   Explosion proof fans</v>
          </cell>
          <cell r="E2227" t="str">
            <v>21202   Centrifugal EX fans</v>
          </cell>
          <cell r="F2227" t="str">
            <v>EX</v>
          </cell>
          <cell r="G2227">
            <v>1297</v>
          </cell>
        </row>
        <row r="2228">
          <cell r="B2228" t="str">
            <v>EX 140-2C NC Centr Fan (ATEX)</v>
          </cell>
          <cell r="D2228" t="str">
            <v>212   Explosion proof fans</v>
          </cell>
          <cell r="E2228" t="str">
            <v>21202   Centrifugal EX fans</v>
          </cell>
          <cell r="F2228" t="str">
            <v>EX</v>
          </cell>
          <cell r="G2228">
            <v>1621</v>
          </cell>
        </row>
        <row r="2229">
          <cell r="B2229" t="str">
            <v>EX 140-4C NC Centr Fan (ATEX)</v>
          </cell>
          <cell r="D2229" t="str">
            <v>212   Explosion proof fans</v>
          </cell>
          <cell r="E2229" t="str">
            <v>21202   Centrifugal EX fans</v>
          </cell>
          <cell r="F2229" t="str">
            <v>EX</v>
          </cell>
          <cell r="G2229">
            <v>1503</v>
          </cell>
        </row>
        <row r="2230">
          <cell r="B2230" t="str">
            <v>EX 180-4C NC Centr Fan (ATEX)</v>
          </cell>
          <cell r="D2230" t="str">
            <v>212   Explosion proof fans</v>
          </cell>
          <cell r="E2230" t="str">
            <v>21202   Centrifugal EX fans</v>
          </cell>
          <cell r="F2230" t="str">
            <v>EX</v>
          </cell>
          <cell r="G2230">
            <v>1550</v>
          </cell>
        </row>
        <row r="2231">
          <cell r="B2231" t="str">
            <v>DV-EX 315D4 Roof fan ATEX</v>
          </cell>
          <cell r="D2231" t="str">
            <v>212   Explosion proof fans</v>
          </cell>
          <cell r="E2231" t="str">
            <v>21203   Roof EX fans</v>
          </cell>
          <cell r="F2231" t="str">
            <v>DVEX</v>
          </cell>
          <cell r="G2231">
            <v>1609</v>
          </cell>
        </row>
        <row r="2232">
          <cell r="B2232" t="str">
            <v>DV-EX 355D4 Roof fan ATEX</v>
          </cell>
          <cell r="D2232" t="str">
            <v>212   Explosion proof fans</v>
          </cell>
          <cell r="E2232" t="str">
            <v>21203   Roof EX fans</v>
          </cell>
          <cell r="F2232" t="str">
            <v>DVEX</v>
          </cell>
          <cell r="G2232">
            <v>2180</v>
          </cell>
        </row>
        <row r="2233">
          <cell r="B2233" t="str">
            <v>DV-EX 400D4 Roof fan ATEX</v>
          </cell>
          <cell r="D2233" t="str">
            <v>212   Explosion proof fans</v>
          </cell>
          <cell r="E2233" t="str">
            <v>21203   Roof EX fans</v>
          </cell>
          <cell r="F2233" t="str">
            <v>DVEX</v>
          </cell>
          <cell r="G2233">
            <v>2410</v>
          </cell>
        </row>
        <row r="2234">
          <cell r="B2234" t="str">
            <v>DV-EX 450D4 Roof fan ATEX</v>
          </cell>
          <cell r="D2234" t="str">
            <v>212   Explosion proof fans</v>
          </cell>
          <cell r="E2234" t="str">
            <v>21203   Roof EX fans</v>
          </cell>
          <cell r="F2234" t="str">
            <v>DVEX</v>
          </cell>
          <cell r="G2234">
            <v>2740</v>
          </cell>
        </row>
        <row r="2235">
          <cell r="B2235" t="str">
            <v>DV-EX 560D6 Roof fan ATEX</v>
          </cell>
          <cell r="D2235" t="str">
            <v>212   Explosion proof fans</v>
          </cell>
          <cell r="E2235" t="str">
            <v>21203   Roof EX fans</v>
          </cell>
          <cell r="F2235" t="str">
            <v>DVEX</v>
          </cell>
          <cell r="G2235">
            <v>4260</v>
          </cell>
        </row>
        <row r="2236">
          <cell r="B2236" t="str">
            <v>DV-EX 630D6 Roof fan ATEX</v>
          </cell>
          <cell r="D2236" t="str">
            <v>212   Explosion proof fans</v>
          </cell>
          <cell r="E2236" t="str">
            <v>21203   Roof EX fans</v>
          </cell>
          <cell r="F2236" t="str">
            <v>DVEX</v>
          </cell>
          <cell r="G2236">
            <v>4430</v>
          </cell>
        </row>
        <row r="2237">
          <cell r="B2237" t="str">
            <v>DVV-EX 560D4-XS IE3+H2</v>
          </cell>
          <cell r="D2237" t="str">
            <v>212   Explosion proof fans</v>
          </cell>
          <cell r="E2237" t="str">
            <v>21203   Roof EX fans</v>
          </cell>
          <cell r="F2237" t="str">
            <v>DVV-EX</v>
          </cell>
          <cell r="G2237">
            <v>6228</v>
          </cell>
        </row>
        <row r="2238">
          <cell r="B2238" t="str">
            <v>DVV-EX 560D4-XM IE3+H2</v>
          </cell>
          <cell r="D2238" t="str">
            <v>212   Explosion proof fans</v>
          </cell>
          <cell r="E2238" t="str">
            <v>21203   Roof EX fans</v>
          </cell>
          <cell r="F2238" t="str">
            <v>DVV-EX</v>
          </cell>
          <cell r="G2238">
            <v>6559</v>
          </cell>
        </row>
        <row r="2239">
          <cell r="B2239" t="str">
            <v>DVV-EX 560D4-XL IE3+H2</v>
          </cell>
          <cell r="D2239" t="str">
            <v>212   Explosion proof fans</v>
          </cell>
          <cell r="E2239" t="str">
            <v>21203   Roof EX fans</v>
          </cell>
          <cell r="F2239" t="str">
            <v>DVV-EX</v>
          </cell>
          <cell r="G2239">
            <v>7248</v>
          </cell>
        </row>
        <row r="2240">
          <cell r="B2240" t="str">
            <v>DVV-EX 560D6-XS IE3+H2</v>
          </cell>
          <cell r="D2240" t="str">
            <v>212   Explosion proof fans</v>
          </cell>
          <cell r="E2240" t="str">
            <v>21203   Roof EX fans</v>
          </cell>
          <cell r="F2240" t="str">
            <v>DVV-EX</v>
          </cell>
          <cell r="G2240">
            <v>6684</v>
          </cell>
        </row>
        <row r="2241">
          <cell r="B2241" t="str">
            <v>DVV-EX 560D6-XL IE3+H2</v>
          </cell>
          <cell r="D2241" t="str">
            <v>212   Explosion proof fans</v>
          </cell>
          <cell r="E2241" t="str">
            <v>21203   Roof EX fans</v>
          </cell>
          <cell r="F2241" t="str">
            <v>DVV-EX</v>
          </cell>
          <cell r="G2241">
            <v>6570</v>
          </cell>
        </row>
        <row r="2242">
          <cell r="B2242" t="str">
            <v>DVV-EX 630D4-XS IE3+H2</v>
          </cell>
          <cell r="D2242" t="str">
            <v>212   Explosion proof fans</v>
          </cell>
          <cell r="E2242" t="str">
            <v>21203   Roof EX fans</v>
          </cell>
          <cell r="F2242" t="str">
            <v>DVV-EX</v>
          </cell>
          <cell r="G2242">
            <v>8021</v>
          </cell>
        </row>
        <row r="2243">
          <cell r="B2243" t="str">
            <v>DVV-EX 630D4-XM IE3+H2</v>
          </cell>
          <cell r="D2243" t="str">
            <v>212   Explosion proof fans</v>
          </cell>
          <cell r="E2243" t="str">
            <v>21203   Roof EX fans</v>
          </cell>
          <cell r="F2243" t="str">
            <v>DVV-EX</v>
          </cell>
          <cell r="G2243">
            <v>8666</v>
          </cell>
        </row>
        <row r="2244">
          <cell r="B2244" t="str">
            <v>DVV-EX 630D4-XL IE3+H2</v>
          </cell>
          <cell r="D2244" t="str">
            <v>212   Explosion proof fans</v>
          </cell>
          <cell r="E2244" t="str">
            <v>21203   Roof EX fans</v>
          </cell>
          <cell r="F2244" t="str">
            <v>DVV-EX</v>
          </cell>
          <cell r="G2244">
            <v>10419</v>
          </cell>
        </row>
        <row r="2245">
          <cell r="B2245" t="str">
            <v>DVV-EX 630D6-XS IE3+H2</v>
          </cell>
          <cell r="D2245" t="str">
            <v>212   Explosion proof fans</v>
          </cell>
          <cell r="E2245" t="str">
            <v>21203   Roof EX fans</v>
          </cell>
          <cell r="F2245" t="str">
            <v>DVV-EX</v>
          </cell>
          <cell r="G2245">
            <v>7922</v>
          </cell>
        </row>
        <row r="2246">
          <cell r="B2246" t="str">
            <v>DVV-EX 630D6-XL IE3+H2</v>
          </cell>
          <cell r="D2246" t="str">
            <v>212   Explosion proof fans</v>
          </cell>
          <cell r="E2246" t="str">
            <v>21203   Roof EX fans</v>
          </cell>
          <cell r="F2246" t="str">
            <v>DVV-EX</v>
          </cell>
          <cell r="G2246">
            <v>8857</v>
          </cell>
        </row>
        <row r="2247">
          <cell r="B2247" t="str">
            <v>DVV-EX 800D6-XS IE3+H2</v>
          </cell>
          <cell r="D2247" t="str">
            <v>212   Explosion proof fans</v>
          </cell>
          <cell r="E2247" t="str">
            <v>21203   Roof EX fans</v>
          </cell>
          <cell r="F2247" t="str">
            <v>DVV-EX</v>
          </cell>
          <cell r="G2247">
            <v>11025</v>
          </cell>
        </row>
        <row r="2248">
          <cell r="B2248" t="str">
            <v>DVV-EX 800D6-XL IE3+H2</v>
          </cell>
          <cell r="D2248" t="str">
            <v>212   Explosion proof fans</v>
          </cell>
          <cell r="E2248" t="str">
            <v>21203   Roof EX fans</v>
          </cell>
          <cell r="F2248" t="str">
            <v>DVV-EX</v>
          </cell>
          <cell r="G2248">
            <v>12869</v>
          </cell>
        </row>
        <row r="2249">
          <cell r="B2249" t="str">
            <v>DVV-EX 800D8-XS IE3+H2</v>
          </cell>
          <cell r="D2249" t="str">
            <v>212   Explosion proof fans</v>
          </cell>
          <cell r="E2249" t="str">
            <v>21203   Roof EX fans</v>
          </cell>
          <cell r="F2249" t="str">
            <v>DVV-EX</v>
          </cell>
          <cell r="G2249">
            <v>10442</v>
          </cell>
        </row>
        <row r="2250">
          <cell r="B2250" t="str">
            <v>DVV-EX 800D8-XL IE3+H2</v>
          </cell>
          <cell r="D2250" t="str">
            <v>212   Explosion proof fans</v>
          </cell>
          <cell r="E2250" t="str">
            <v>21203   Roof EX fans</v>
          </cell>
          <cell r="F2250" t="str">
            <v>DVV-EX</v>
          </cell>
          <cell r="G2250">
            <v>11754</v>
          </cell>
        </row>
        <row r="2251">
          <cell r="B2251" t="str">
            <v>DVV-EX 1000D6-XM IE3+H2</v>
          </cell>
          <cell r="D2251" t="str">
            <v>212   Explosion proof fans</v>
          </cell>
          <cell r="E2251" t="str">
            <v>21203   Roof EX fans</v>
          </cell>
          <cell r="F2251" t="str">
            <v>DVV-EX</v>
          </cell>
          <cell r="G2251">
            <v>18399</v>
          </cell>
        </row>
        <row r="2252">
          <cell r="B2252" t="str">
            <v>DVV-EX 1000D6-XL IE3+H2</v>
          </cell>
          <cell r="D2252" t="str">
            <v>212   Explosion proof fans</v>
          </cell>
          <cell r="E2252" t="str">
            <v>21203   Roof EX fans</v>
          </cell>
          <cell r="F2252" t="str">
            <v>DVV-EX</v>
          </cell>
          <cell r="G2252">
            <v>19645</v>
          </cell>
        </row>
        <row r="2253">
          <cell r="B2253" t="str">
            <v>DVV-EX 1000D8-XM IE3+H2</v>
          </cell>
          <cell r="D2253" t="str">
            <v>212   Explosion proof fans</v>
          </cell>
          <cell r="E2253" t="str">
            <v>21203   Roof EX fans</v>
          </cell>
          <cell r="F2253" t="str">
            <v>DVV-EX</v>
          </cell>
          <cell r="G2253">
            <v>17811</v>
          </cell>
        </row>
        <row r="2254">
          <cell r="B2254" t="str">
            <v>DVV-EX 1000D8-XL IE3+H2</v>
          </cell>
          <cell r="D2254" t="str">
            <v>212   Explosion proof fans</v>
          </cell>
          <cell r="E2254" t="str">
            <v>21203   Roof EX fans</v>
          </cell>
          <cell r="F2254" t="str">
            <v>DVV-EX</v>
          </cell>
          <cell r="G2254">
            <v>18669</v>
          </cell>
        </row>
        <row r="2255">
          <cell r="B2255" t="str">
            <v>AW 355 D4-2-EX Axial fan ATEX</v>
          </cell>
          <cell r="D2255" t="str">
            <v>212   Explosion proof fans</v>
          </cell>
          <cell r="E2255" t="str">
            <v>21204   Low pressure Axial EX fans</v>
          </cell>
          <cell r="F2255" t="str">
            <v>AW-EX</v>
          </cell>
          <cell r="G2255">
            <v>1505</v>
          </cell>
        </row>
        <row r="2256">
          <cell r="B2256" t="str">
            <v>AW 420 D4-2-EX Axial fan ATEX</v>
          </cell>
          <cell r="D2256" t="str">
            <v>212   Explosion proof fans</v>
          </cell>
          <cell r="E2256" t="str">
            <v>21204   Low pressure Axial EX fans</v>
          </cell>
          <cell r="F2256" t="str">
            <v>AW-EX</v>
          </cell>
          <cell r="G2256">
            <v>1855</v>
          </cell>
        </row>
        <row r="2257">
          <cell r="B2257" t="str">
            <v>AW 550 D6-2-EX Axial fan ATEX</v>
          </cell>
          <cell r="D2257" t="str">
            <v>212   Explosion proof fans</v>
          </cell>
          <cell r="E2257" t="str">
            <v>21204   Low pressure Axial EX fans</v>
          </cell>
          <cell r="F2257" t="str">
            <v>AW-EX</v>
          </cell>
          <cell r="G2257">
            <v>1927</v>
          </cell>
        </row>
        <row r="2258">
          <cell r="B2258" t="str">
            <v>AW 650 D6-2-EX Axial fan ATEX</v>
          </cell>
          <cell r="D2258" t="str">
            <v>212   Explosion proof fans</v>
          </cell>
          <cell r="E2258" t="str">
            <v>21204   Low pressure Axial EX fans</v>
          </cell>
          <cell r="F2258" t="str">
            <v>AW-EX</v>
          </cell>
          <cell r="G2258">
            <v>3049</v>
          </cell>
        </row>
        <row r="2259">
          <cell r="B2259" t="str">
            <v>AXCBF-EX 250-6/28°-2 (0,37 kW)</v>
          </cell>
          <cell r="D2259" t="str">
            <v>212   Explosion proof fans</v>
          </cell>
          <cell r="E2259" t="str">
            <v>21206   Medium pressure Axial EX fans</v>
          </cell>
          <cell r="F2259" t="str">
            <v>AXCBF-EX</v>
          </cell>
          <cell r="G2259">
            <v>5091</v>
          </cell>
        </row>
        <row r="2260">
          <cell r="B2260" t="str">
            <v>AXCBF-EX 250-6/28°-4 (0,25 kW)</v>
          </cell>
          <cell r="D2260" t="str">
            <v>212   Explosion proof fans</v>
          </cell>
          <cell r="E2260" t="str">
            <v>21206   Medium pressure Axial EX fans</v>
          </cell>
          <cell r="F2260" t="str">
            <v>AXCBF-EX</v>
          </cell>
          <cell r="G2260">
            <v>4795</v>
          </cell>
        </row>
        <row r="2261">
          <cell r="B2261" t="str">
            <v>AXCBF-EX 315-7/30°-2 (0,75 kW)</v>
          </cell>
          <cell r="D2261" t="str">
            <v>212   Explosion proof fans</v>
          </cell>
          <cell r="E2261" t="str">
            <v>21206   Medium pressure Axial EX fans</v>
          </cell>
          <cell r="F2261" t="str">
            <v>AXCBF-EX</v>
          </cell>
          <cell r="G2261">
            <v>5561</v>
          </cell>
        </row>
        <row r="2262">
          <cell r="B2262" t="str">
            <v>AXCBF-EX 315-7/32°-4 (0,25 kW)</v>
          </cell>
          <cell r="D2262" t="str">
            <v>212   Explosion proof fans</v>
          </cell>
          <cell r="E2262" t="str">
            <v>21206   Medium pressure Axial EX fans</v>
          </cell>
          <cell r="F2262" t="str">
            <v>AXCBF-EX</v>
          </cell>
          <cell r="G2262">
            <v>5407</v>
          </cell>
        </row>
        <row r="2263">
          <cell r="B2263" t="str">
            <v>AXCBF-EX 400-7/22°-2 (2,2 kW)</v>
          </cell>
          <cell r="D2263" t="str">
            <v>212   Explosion proof fans</v>
          </cell>
          <cell r="E2263" t="str">
            <v>21206   Medium pressure Axial EX fans</v>
          </cell>
          <cell r="F2263" t="str">
            <v>AXCBF-EX</v>
          </cell>
          <cell r="G2263">
            <v>6352</v>
          </cell>
        </row>
        <row r="2264">
          <cell r="B2264" t="str">
            <v>AXCBF-EX 400-7/32°-4 (0,55 kW)</v>
          </cell>
          <cell r="D2264" t="str">
            <v>212   Explosion proof fans</v>
          </cell>
          <cell r="E2264" t="str">
            <v>21206   Medium pressure Axial EX fans</v>
          </cell>
          <cell r="F2264" t="str">
            <v>AXCBF-EX</v>
          </cell>
          <cell r="G2264">
            <v>6308</v>
          </cell>
        </row>
        <row r="2265">
          <cell r="B2265" t="str">
            <v>AXCBF-EX 500-9/14°-2 (2,2 kW)</v>
          </cell>
          <cell r="D2265" t="str">
            <v>212   Explosion proof fans</v>
          </cell>
          <cell r="E2265" t="str">
            <v>21206   Medium pressure Axial EX fans</v>
          </cell>
          <cell r="F2265" t="str">
            <v>AXCBF-EX</v>
          </cell>
          <cell r="G2265">
            <v>7403</v>
          </cell>
        </row>
        <row r="2266">
          <cell r="B2266" t="str">
            <v>AXCBF-EX 500-9/30°-4 (1,1 kW)</v>
          </cell>
          <cell r="D2266" t="str">
            <v>212   Explosion proof fans</v>
          </cell>
          <cell r="E2266" t="str">
            <v>21206   Medium pressure Axial EX fans</v>
          </cell>
          <cell r="F2266" t="str">
            <v>AXCBF-EX</v>
          </cell>
          <cell r="G2266">
            <v>7349</v>
          </cell>
        </row>
        <row r="2267">
          <cell r="B2267" t="str">
            <v>AXCBF-EX 630-9/22°-4 (2,2 kW)</v>
          </cell>
          <cell r="D2267" t="str">
            <v>212   Explosion proof fans</v>
          </cell>
          <cell r="E2267" t="str">
            <v>21206   Medium pressure Axial EX fans</v>
          </cell>
          <cell r="F2267" t="str">
            <v>AXCBF-EX</v>
          </cell>
          <cell r="G2267">
            <v>8579</v>
          </cell>
        </row>
        <row r="2268">
          <cell r="B2268" t="str">
            <v>AXCBF-EX 800-9/18°-4 (4 kW)</v>
          </cell>
          <cell r="D2268" t="str">
            <v>212   Explosion proof fans</v>
          </cell>
          <cell r="E2268" t="str">
            <v>21206   Medium pressure Axial EX fans</v>
          </cell>
          <cell r="F2268" t="str">
            <v>AXCBF-EX</v>
          </cell>
          <cell r="G2268">
            <v>12955</v>
          </cell>
        </row>
        <row r="2269">
          <cell r="B2269" t="str">
            <v>PRF-EX 315D4 Ex d</v>
          </cell>
          <cell r="D2269" t="str">
            <v>212   Explosion proof fans</v>
          </cell>
          <cell r="E2269" t="str">
            <v>21210   Plastic EX fans</v>
          </cell>
          <cell r="F2269" t="str">
            <v>PRF-EX</v>
          </cell>
          <cell r="G2269">
            <v>7107</v>
          </cell>
        </row>
        <row r="2270">
          <cell r="B2270" t="str">
            <v>PRF-EX 400D4 Ex d</v>
          </cell>
          <cell r="D2270" t="str">
            <v>212   Explosion proof fans</v>
          </cell>
          <cell r="E2270" t="str">
            <v>21210   Plastic EX fans</v>
          </cell>
          <cell r="F2270" t="str">
            <v>PRF-EX</v>
          </cell>
          <cell r="G2270">
            <v>14214</v>
          </cell>
        </row>
        <row r="2271">
          <cell r="B2271" t="str">
            <v>PRF-EX 500D4 Ex d</v>
          </cell>
          <cell r="D2271" t="str">
            <v>212   Explosion proof fans</v>
          </cell>
          <cell r="E2271" t="str">
            <v>21210   Plastic EX fans</v>
          </cell>
          <cell r="F2271" t="str">
            <v>PRF-EX</v>
          </cell>
          <cell r="G2271">
            <v>20188</v>
          </cell>
        </row>
        <row r="2272">
          <cell r="B2272" t="str">
            <v>PRF-EX 125D2 Ex d</v>
          </cell>
          <cell r="D2272" t="str">
            <v>212   Explosion proof fans</v>
          </cell>
          <cell r="E2272" t="str">
            <v>21210   Plastic EX fans</v>
          </cell>
          <cell r="F2272" t="str">
            <v>PRF-EX</v>
          </cell>
          <cell r="G2272">
            <v>2794.39</v>
          </cell>
        </row>
        <row r="2273">
          <cell r="B2273" t="str">
            <v>PRF-EX 125D4 Ex d</v>
          </cell>
          <cell r="D2273" t="str">
            <v>212   Explosion proof fans</v>
          </cell>
          <cell r="E2273" t="str">
            <v>21210   Plastic EX fans</v>
          </cell>
          <cell r="F2273" t="str">
            <v>PRF-EX</v>
          </cell>
          <cell r="G2273">
            <v>2854.13</v>
          </cell>
        </row>
        <row r="2274">
          <cell r="B2274" t="str">
            <v>PRF-EX 160D2 Ex d</v>
          </cell>
          <cell r="D2274" t="str">
            <v>212   Explosion proof fans</v>
          </cell>
          <cell r="E2274" t="str">
            <v>21210   Plastic EX fans</v>
          </cell>
          <cell r="F2274" t="str">
            <v>PRF-EX</v>
          </cell>
          <cell r="G2274">
            <v>3354.71</v>
          </cell>
        </row>
        <row r="2275">
          <cell r="B2275" t="str">
            <v>PRF-EX 160D4 Ex d</v>
          </cell>
          <cell r="D2275" t="str">
            <v>212   Explosion proof fans</v>
          </cell>
          <cell r="E2275" t="str">
            <v>21210   Plastic EX fans</v>
          </cell>
          <cell r="F2275" t="str">
            <v>PRF-EX</v>
          </cell>
          <cell r="G2275">
            <v>3312.48</v>
          </cell>
        </row>
        <row r="2276">
          <cell r="B2276" t="str">
            <v>PRF-EX 200D2 Ex d</v>
          </cell>
          <cell r="D2276" t="str">
            <v>212   Explosion proof fans</v>
          </cell>
          <cell r="E2276" t="str">
            <v>21210   Plastic EX fans</v>
          </cell>
          <cell r="F2276" t="str">
            <v>PRF-EX</v>
          </cell>
          <cell r="G2276">
            <v>3947.99</v>
          </cell>
        </row>
        <row r="2277">
          <cell r="B2277" t="str">
            <v>PRF-EX 200D4 Ex d</v>
          </cell>
          <cell r="D2277" t="str">
            <v>212   Explosion proof fans</v>
          </cell>
          <cell r="E2277" t="str">
            <v>21210   Plastic EX fans</v>
          </cell>
          <cell r="F2277" t="str">
            <v>PRF-EX</v>
          </cell>
          <cell r="G2277">
            <v>3514.36</v>
          </cell>
        </row>
        <row r="2278">
          <cell r="B2278" t="str">
            <v>PRF-EX 250D4 Ex d</v>
          </cell>
          <cell r="D2278" t="str">
            <v>212   Explosion proof fans</v>
          </cell>
          <cell r="E2278" t="str">
            <v>21210   Plastic EX fans</v>
          </cell>
          <cell r="F2278" t="str">
            <v>PRF-EX</v>
          </cell>
          <cell r="G2278">
            <v>4220.9399999999996</v>
          </cell>
        </row>
        <row r="2279">
          <cell r="B2279" t="str">
            <v>RVK-EX 315D4</v>
          </cell>
          <cell r="D2279" t="str">
            <v>212   Explosion proof fans</v>
          </cell>
          <cell r="E2279" t="str">
            <v>21210   Plastic EX fans</v>
          </cell>
          <cell r="F2279" t="str">
            <v>RVK-EX</v>
          </cell>
          <cell r="G2279">
            <v>868</v>
          </cell>
        </row>
        <row r="2280">
          <cell r="B2280" t="str">
            <v>DUAL Air</v>
          </cell>
          <cell r="D2280" t="str">
            <v>213   Domestic fans</v>
          </cell>
          <cell r="E2280" t="str">
            <v>21301   Domestic fans</v>
          </cell>
          <cell r="F2280" t="str">
            <v>DUAL AIR</v>
          </cell>
          <cell r="G2280">
            <v>743</v>
          </cell>
        </row>
        <row r="2281">
          <cell r="B2281" t="str">
            <v>DUAL Air WiFi</v>
          </cell>
          <cell r="D2281" t="str">
            <v>213   Domestic fans</v>
          </cell>
          <cell r="E2281" t="str">
            <v>21301   Domestic fans</v>
          </cell>
          <cell r="F2281" t="str">
            <v>DUAL AIR</v>
          </cell>
          <cell r="G2281">
            <v>845</v>
          </cell>
        </row>
        <row r="2282">
          <cell r="B2282" t="str">
            <v>PRF 180D2</v>
          </cell>
          <cell r="D2282" t="str">
            <v>215   Fans for agressive media</v>
          </cell>
          <cell r="E2282" t="str">
            <v>21501   Centrifugal fans</v>
          </cell>
          <cell r="F2282" t="str">
            <v>PRF</v>
          </cell>
          <cell r="G2282">
            <v>1335</v>
          </cell>
        </row>
        <row r="2283">
          <cell r="B2283" t="str">
            <v>PRF 200D2</v>
          </cell>
          <cell r="D2283" t="str">
            <v>215   Fans for agressive media</v>
          </cell>
          <cell r="E2283" t="str">
            <v>21501   Centrifugal fans</v>
          </cell>
          <cell r="F2283" t="str">
            <v>PRF</v>
          </cell>
          <cell r="G2283">
            <v>1654</v>
          </cell>
        </row>
        <row r="2284">
          <cell r="B2284" t="str">
            <v>PRF 250D2</v>
          </cell>
          <cell r="D2284" t="str">
            <v>215   Fans for agressive media</v>
          </cell>
          <cell r="E2284" t="str">
            <v>21501   Centrifugal fans</v>
          </cell>
          <cell r="F2284" t="str">
            <v>PRF</v>
          </cell>
          <cell r="G2284">
            <v>2160</v>
          </cell>
        </row>
        <row r="2285">
          <cell r="B2285" t="str">
            <v>PRF 250D4</v>
          </cell>
          <cell r="D2285" t="str">
            <v>215   Fans for agressive media</v>
          </cell>
          <cell r="E2285" t="str">
            <v>21501   Centrifugal fans</v>
          </cell>
          <cell r="F2285" t="str">
            <v>PRF</v>
          </cell>
          <cell r="G2285">
            <v>2020</v>
          </cell>
        </row>
        <row r="2286">
          <cell r="B2286" t="str">
            <v>PRF 200D4</v>
          </cell>
          <cell r="D2286" t="str">
            <v>215   Fans for agressive media</v>
          </cell>
          <cell r="E2286" t="str">
            <v>21501   Centrifugal fans</v>
          </cell>
          <cell r="F2286" t="str">
            <v>PRF</v>
          </cell>
          <cell r="G2286">
            <v>1603</v>
          </cell>
        </row>
        <row r="2287">
          <cell r="B2287" t="str">
            <v>PRF 355D4</v>
          </cell>
          <cell r="D2287" t="str">
            <v>215   Fans for agressive media</v>
          </cell>
          <cell r="E2287" t="str">
            <v>21501   Centrifugal fans</v>
          </cell>
          <cell r="F2287" t="str">
            <v>PRF</v>
          </cell>
          <cell r="G2287">
            <v>6324</v>
          </cell>
        </row>
        <row r="2288">
          <cell r="B2288" t="str">
            <v>PRF 450D4</v>
          </cell>
          <cell r="D2288" t="str">
            <v>215   Fans for agressive media</v>
          </cell>
          <cell r="E2288" t="str">
            <v>21501   Centrifugal fans</v>
          </cell>
          <cell r="F2288" t="str">
            <v>PRF</v>
          </cell>
          <cell r="G2288">
            <v>10704</v>
          </cell>
        </row>
        <row r="2289">
          <cell r="B2289" t="str">
            <v>PRF 500D4</v>
          </cell>
          <cell r="D2289" t="str">
            <v>215   Fans for agressive media</v>
          </cell>
          <cell r="E2289" t="str">
            <v>21501   Centrifugal fans</v>
          </cell>
          <cell r="F2289" t="str">
            <v>PRF</v>
          </cell>
          <cell r="G2289">
            <v>12724</v>
          </cell>
        </row>
        <row r="2290">
          <cell r="B2290" t="str">
            <v>PRF 450D4 SA</v>
          </cell>
          <cell r="D2290" t="str">
            <v>215   Fans for agressive media</v>
          </cell>
          <cell r="E2290" t="str">
            <v>21501   Centrifugal fans</v>
          </cell>
          <cell r="F2290" t="str">
            <v>PRF</v>
          </cell>
          <cell r="G2290">
            <v>13369</v>
          </cell>
        </row>
        <row r="2291">
          <cell r="B2291" t="str">
            <v>PRF 500D4 SA</v>
          </cell>
          <cell r="D2291" t="str">
            <v>215   Fans for agressive media</v>
          </cell>
          <cell r="E2291" t="str">
            <v>21501   Centrifugal fans</v>
          </cell>
          <cell r="F2291" t="str">
            <v>PRF</v>
          </cell>
          <cell r="G2291">
            <v>17019</v>
          </cell>
        </row>
        <row r="2292">
          <cell r="B2292" t="str">
            <v>PRF 125D2</v>
          </cell>
          <cell r="D2292" t="str">
            <v>215   Fans for agressive media</v>
          </cell>
          <cell r="E2292" t="str">
            <v>21501   Centrifugal fans</v>
          </cell>
          <cell r="F2292" t="str">
            <v>PRF</v>
          </cell>
          <cell r="G2292">
            <v>1516</v>
          </cell>
        </row>
        <row r="2293">
          <cell r="B2293" t="str">
            <v>PRF 125D4</v>
          </cell>
          <cell r="D2293" t="str">
            <v>215   Fans for agressive media</v>
          </cell>
          <cell r="E2293" t="str">
            <v>21501   Centrifugal fans</v>
          </cell>
          <cell r="F2293" t="str">
            <v>PRF</v>
          </cell>
          <cell r="G2293">
            <v>1527</v>
          </cell>
        </row>
        <row r="2294">
          <cell r="B2294" t="str">
            <v>PRF 160D2</v>
          </cell>
          <cell r="D2294" t="str">
            <v>215   Fans for agressive media</v>
          </cell>
          <cell r="E2294" t="str">
            <v>21501   Centrifugal fans</v>
          </cell>
          <cell r="F2294" t="str">
            <v>PRF</v>
          </cell>
          <cell r="G2294">
            <v>1790</v>
          </cell>
        </row>
        <row r="2295">
          <cell r="B2295" t="str">
            <v>PRF 160D4</v>
          </cell>
          <cell r="D2295" t="str">
            <v>215   Fans for agressive media</v>
          </cell>
          <cell r="E2295" t="str">
            <v>21501   Centrifugal fans</v>
          </cell>
          <cell r="F2295" t="str">
            <v>PRF</v>
          </cell>
          <cell r="G2295">
            <v>1790</v>
          </cell>
        </row>
        <row r="2296">
          <cell r="B2296" t="str">
            <v>PRF 180D2</v>
          </cell>
          <cell r="D2296" t="str">
            <v>215   Fans for agressive media</v>
          </cell>
          <cell r="E2296" t="str">
            <v>21501   Centrifugal fans</v>
          </cell>
          <cell r="F2296" t="str">
            <v>PRF</v>
          </cell>
          <cell r="G2296">
            <v>2108</v>
          </cell>
        </row>
        <row r="2297">
          <cell r="B2297" t="str">
            <v>PRF 180D4</v>
          </cell>
          <cell r="D2297" t="str">
            <v>215   Fans for agressive media</v>
          </cell>
          <cell r="E2297" t="str">
            <v>21501   Centrifugal fans</v>
          </cell>
          <cell r="F2297" t="str">
            <v>PRF</v>
          </cell>
          <cell r="G2297">
            <v>1949</v>
          </cell>
        </row>
        <row r="2298">
          <cell r="B2298" t="str">
            <v>PRF 200D2</v>
          </cell>
          <cell r="D2298" t="str">
            <v>215   Fans for agressive media</v>
          </cell>
          <cell r="E2298" t="str">
            <v>21501   Centrifugal fans</v>
          </cell>
          <cell r="F2298" t="str">
            <v>PRF</v>
          </cell>
          <cell r="G2298">
            <v>2466</v>
          </cell>
        </row>
        <row r="2299">
          <cell r="B2299" t="str">
            <v>PRF 200D4</v>
          </cell>
          <cell r="D2299" t="str">
            <v>215   Fans for agressive media</v>
          </cell>
          <cell r="E2299" t="str">
            <v>21501   Centrifugal fans</v>
          </cell>
          <cell r="F2299" t="str">
            <v>PRF</v>
          </cell>
          <cell r="G2299">
            <v>2080</v>
          </cell>
        </row>
        <row r="2300">
          <cell r="B2300" t="str">
            <v>PRF 250D2</v>
          </cell>
          <cell r="D2300" t="str">
            <v>215   Fans for agressive media</v>
          </cell>
          <cell r="E2300" t="str">
            <v>21501   Centrifugal fans</v>
          </cell>
          <cell r="F2300" t="str">
            <v>PRF</v>
          </cell>
          <cell r="G2300">
            <v>3576</v>
          </cell>
        </row>
        <row r="2301">
          <cell r="B2301" t="str">
            <v>PRF 250D4</v>
          </cell>
          <cell r="D2301" t="str">
            <v>215   Fans for agressive media</v>
          </cell>
          <cell r="E2301" t="str">
            <v>21501   Centrifugal fans</v>
          </cell>
          <cell r="F2301" t="str">
            <v>PRF</v>
          </cell>
          <cell r="G2301">
            <v>2673</v>
          </cell>
        </row>
        <row r="2302">
          <cell r="B2302" t="str">
            <v>PRF 75D4</v>
          </cell>
          <cell r="D2302" t="str">
            <v>215   Fans for agressive media</v>
          </cell>
          <cell r="E2302" t="str">
            <v>21501   Centrifugal fans</v>
          </cell>
          <cell r="F2302" t="str">
            <v>PRF</v>
          </cell>
          <cell r="G2302">
            <v>942.74</v>
          </cell>
        </row>
        <row r="2303">
          <cell r="B2303" t="str">
            <v>PRF 125EC</v>
          </cell>
          <cell r="D2303" t="str">
            <v>215   Fans for agressive media</v>
          </cell>
          <cell r="E2303" t="str">
            <v>21501   Centrifugal fans</v>
          </cell>
          <cell r="F2303" t="str">
            <v>PRF-EC</v>
          </cell>
          <cell r="G2303">
            <v>1758</v>
          </cell>
        </row>
        <row r="2304">
          <cell r="B2304" t="str">
            <v>PRF 160EC</v>
          </cell>
          <cell r="D2304" t="str">
            <v>215   Fans for agressive media</v>
          </cell>
          <cell r="E2304" t="str">
            <v>21501   Centrifugal fans</v>
          </cell>
          <cell r="F2304" t="str">
            <v>PRF-EC</v>
          </cell>
          <cell r="G2304">
            <v>1881</v>
          </cell>
        </row>
        <row r="2305">
          <cell r="B2305" t="str">
            <v>PRF 180EC</v>
          </cell>
          <cell r="D2305" t="str">
            <v>215   Fans for agressive media</v>
          </cell>
          <cell r="E2305" t="str">
            <v>21501   Centrifugal fans</v>
          </cell>
          <cell r="F2305" t="str">
            <v>PRF-EC</v>
          </cell>
          <cell r="G2305">
            <v>2570</v>
          </cell>
        </row>
        <row r="2306">
          <cell r="B2306" t="str">
            <v>PRF 200EC</v>
          </cell>
          <cell r="D2306" t="str">
            <v>215   Fans for agressive media</v>
          </cell>
          <cell r="E2306" t="str">
            <v>21501   Centrifugal fans</v>
          </cell>
          <cell r="F2306" t="str">
            <v>PRF-EC</v>
          </cell>
          <cell r="G2306">
            <v>2653</v>
          </cell>
        </row>
        <row r="2307">
          <cell r="B2307" t="str">
            <v>PRF 250EC</v>
          </cell>
          <cell r="D2307" t="str">
            <v>215   Fans for agressive media</v>
          </cell>
          <cell r="E2307" t="str">
            <v>21501   Centrifugal fans</v>
          </cell>
          <cell r="F2307" t="str">
            <v>PRF-EC</v>
          </cell>
          <cell r="G2307">
            <v>2948</v>
          </cell>
        </row>
        <row r="2308">
          <cell r="B2308" t="str">
            <v>DVP 200D2-4 roof fan plastic</v>
          </cell>
          <cell r="D2308" t="str">
            <v>215   Fans for agressive media</v>
          </cell>
          <cell r="E2308" t="str">
            <v>21502   Roof fans for aggr. media</v>
          </cell>
          <cell r="F2308" t="str">
            <v>DVP</v>
          </cell>
          <cell r="G2308">
            <v>4790</v>
          </cell>
        </row>
        <row r="2309">
          <cell r="B2309" t="str">
            <v>DVP 250D2-4 roof fan plastic</v>
          </cell>
          <cell r="D2309" t="str">
            <v>215   Fans for agressive media</v>
          </cell>
          <cell r="E2309" t="str">
            <v>21502   Roof fans for aggr. media</v>
          </cell>
          <cell r="F2309" t="str">
            <v>DVP</v>
          </cell>
          <cell r="G2309">
            <v>5995</v>
          </cell>
        </row>
        <row r="2310">
          <cell r="B2310" t="str">
            <v>DVP 315D4-8 roof fan plastic</v>
          </cell>
          <cell r="D2310" t="str">
            <v>215   Fans for agressive media</v>
          </cell>
          <cell r="E2310" t="str">
            <v>21502   Roof fans for aggr. media</v>
          </cell>
          <cell r="F2310" t="str">
            <v>DVP</v>
          </cell>
          <cell r="G2310">
            <v>8145</v>
          </cell>
        </row>
        <row r="2311">
          <cell r="B2311" t="str">
            <v>DVP 400D4-8-L roof fan plastic</v>
          </cell>
          <cell r="D2311" t="str">
            <v>215   Fans for agressive media</v>
          </cell>
          <cell r="E2311" t="str">
            <v>21502   Roof fans for aggr. media</v>
          </cell>
          <cell r="F2311" t="str">
            <v>DVP</v>
          </cell>
          <cell r="G2311">
            <v>10419</v>
          </cell>
        </row>
        <row r="2312">
          <cell r="B2312" t="str">
            <v>DVP 400D4-8 roof fan plastic</v>
          </cell>
          <cell r="D2312" t="str">
            <v>215   Fans for agressive media</v>
          </cell>
          <cell r="E2312" t="str">
            <v>21502   Roof fans for aggr. media</v>
          </cell>
          <cell r="F2312" t="str">
            <v>DVP</v>
          </cell>
          <cell r="G2312">
            <v>8807</v>
          </cell>
        </row>
        <row r="2313">
          <cell r="B2313" t="str">
            <v>DVG-H 315D4-XL-F400</v>
          </cell>
          <cell r="D2313" t="str">
            <v>217   Smoke extract fans</v>
          </cell>
          <cell r="E2313" t="str">
            <v>21701   Smoke extract Roof fans</v>
          </cell>
          <cell r="F2313" t="str">
            <v>DVG-H(F)</v>
          </cell>
          <cell r="G2313">
            <v>1796</v>
          </cell>
        </row>
        <row r="2314">
          <cell r="B2314" t="str">
            <v>DVG-H 315D6-XL-F400</v>
          </cell>
          <cell r="D2314" t="str">
            <v>217   Smoke extract fans</v>
          </cell>
          <cell r="E2314" t="str">
            <v>21701   Smoke extract Roof fans</v>
          </cell>
          <cell r="F2314" t="str">
            <v>DVG-H(F)</v>
          </cell>
          <cell r="G2314">
            <v>1653</v>
          </cell>
        </row>
        <row r="2315">
          <cell r="B2315" t="str">
            <v>DVG-H 315D4-6-XL-F400</v>
          </cell>
          <cell r="D2315" t="str">
            <v>217   Smoke extract fans</v>
          </cell>
          <cell r="E2315" t="str">
            <v>21701   Smoke extract Roof fans</v>
          </cell>
          <cell r="F2315" t="str">
            <v>DVG-H(F)</v>
          </cell>
          <cell r="G2315">
            <v>2084</v>
          </cell>
        </row>
        <row r="2316">
          <cell r="B2316" t="str">
            <v>DVG-H 315D4-8-XL-F400</v>
          </cell>
          <cell r="D2316" t="str">
            <v>217   Smoke extract fans</v>
          </cell>
          <cell r="E2316" t="str">
            <v>21701   Smoke extract Roof fans</v>
          </cell>
          <cell r="F2316" t="str">
            <v>DVG-H(F)</v>
          </cell>
          <cell r="G2316">
            <v>2018</v>
          </cell>
        </row>
        <row r="2317">
          <cell r="B2317" t="str">
            <v>DVG-H 355D4-XL-F400</v>
          </cell>
          <cell r="D2317" t="str">
            <v>217   Smoke extract fans</v>
          </cell>
          <cell r="E2317" t="str">
            <v>21701   Smoke extract Roof fans</v>
          </cell>
          <cell r="F2317" t="str">
            <v>DVG-H(F)</v>
          </cell>
          <cell r="G2317">
            <v>1797</v>
          </cell>
        </row>
        <row r="2318">
          <cell r="B2318" t="str">
            <v>DVG-H 355D6-XL-F400</v>
          </cell>
          <cell r="D2318" t="str">
            <v>217   Smoke extract fans</v>
          </cell>
          <cell r="E2318" t="str">
            <v>21701   Smoke extract Roof fans</v>
          </cell>
          <cell r="F2318" t="str">
            <v>DVG-H(F)</v>
          </cell>
          <cell r="G2318">
            <v>1613</v>
          </cell>
        </row>
        <row r="2319">
          <cell r="B2319" t="str">
            <v>DVG-H 355D4-6-XL-F400</v>
          </cell>
          <cell r="D2319" t="str">
            <v>217   Smoke extract fans</v>
          </cell>
          <cell r="E2319" t="str">
            <v>21701   Smoke extract Roof fans</v>
          </cell>
          <cell r="F2319" t="str">
            <v>DVG-H(F)</v>
          </cell>
          <cell r="G2319">
            <v>2132</v>
          </cell>
        </row>
        <row r="2320">
          <cell r="B2320" t="str">
            <v>DVG-H 355D4-8-XL-F400</v>
          </cell>
          <cell r="D2320" t="str">
            <v>217   Smoke extract fans</v>
          </cell>
          <cell r="E2320" t="str">
            <v>21701   Smoke extract Roof fans</v>
          </cell>
          <cell r="F2320" t="str">
            <v>DVG-H(F)</v>
          </cell>
          <cell r="G2320">
            <v>2061</v>
          </cell>
        </row>
        <row r="2321">
          <cell r="B2321" t="str">
            <v>DVG-H 400D4-XS-F400</v>
          </cell>
          <cell r="D2321" t="str">
            <v>217   Smoke extract fans</v>
          </cell>
          <cell r="E2321" t="str">
            <v>21701   Smoke extract Roof fans</v>
          </cell>
          <cell r="F2321" t="str">
            <v>DVG-H(F)</v>
          </cell>
          <cell r="G2321">
            <v>1943</v>
          </cell>
        </row>
        <row r="2322">
          <cell r="B2322" t="str">
            <v>DVG-H 400D6-XS-F400</v>
          </cell>
          <cell r="D2322" t="str">
            <v>217   Smoke extract fans</v>
          </cell>
          <cell r="E2322" t="str">
            <v>21701   Smoke extract Roof fans</v>
          </cell>
          <cell r="F2322" t="str">
            <v>DVG-H(F)</v>
          </cell>
          <cell r="G2322">
            <v>1845</v>
          </cell>
        </row>
        <row r="2323">
          <cell r="B2323" t="str">
            <v>DVG-H 400D4-6-XS-F400</v>
          </cell>
          <cell r="D2323" t="str">
            <v>217   Smoke extract fans</v>
          </cell>
          <cell r="E2323" t="str">
            <v>21701   Smoke extract Roof fans</v>
          </cell>
          <cell r="F2323" t="str">
            <v>DVG-H(F)</v>
          </cell>
          <cell r="G2323">
            <v>2381</v>
          </cell>
        </row>
        <row r="2324">
          <cell r="B2324" t="str">
            <v>DVG-H 400D4-XL-F400</v>
          </cell>
          <cell r="D2324" t="str">
            <v>217   Smoke extract fans</v>
          </cell>
          <cell r="E2324" t="str">
            <v>21701   Smoke extract Roof fans</v>
          </cell>
          <cell r="F2324" t="str">
            <v>DVG-H(F)</v>
          </cell>
          <cell r="G2324">
            <v>1743</v>
          </cell>
        </row>
        <row r="2325">
          <cell r="B2325" t="str">
            <v>DVG-H 400D6-XL-F400</v>
          </cell>
          <cell r="D2325" t="str">
            <v>217   Smoke extract fans</v>
          </cell>
          <cell r="E2325" t="str">
            <v>21701   Smoke extract Roof fans</v>
          </cell>
          <cell r="F2325" t="str">
            <v>DVG-H(F)</v>
          </cell>
          <cell r="G2325">
            <v>1869</v>
          </cell>
        </row>
        <row r="2326">
          <cell r="B2326" t="str">
            <v>DVG-H 400D4-6-XL-F400</v>
          </cell>
          <cell r="D2326" t="str">
            <v>217   Smoke extract fans</v>
          </cell>
          <cell r="E2326" t="str">
            <v>21701   Smoke extract Roof fans</v>
          </cell>
          <cell r="F2326" t="str">
            <v>DVG-H(F)</v>
          </cell>
          <cell r="G2326">
            <v>2337</v>
          </cell>
        </row>
        <row r="2327">
          <cell r="B2327" t="str">
            <v>DVG-H 400D4-8-XL-F400</v>
          </cell>
          <cell r="D2327" t="str">
            <v>217   Smoke extract fans</v>
          </cell>
          <cell r="E2327" t="str">
            <v>21701   Smoke extract Roof fans</v>
          </cell>
          <cell r="F2327" t="str">
            <v>DVG-H(F)</v>
          </cell>
          <cell r="G2327">
            <v>2211</v>
          </cell>
        </row>
        <row r="2328">
          <cell r="B2328" t="str">
            <v>DVG-H 450D4-XL-F400</v>
          </cell>
          <cell r="D2328" t="str">
            <v>217   Smoke extract fans</v>
          </cell>
          <cell r="E2328" t="str">
            <v>21701   Smoke extract Roof fans</v>
          </cell>
          <cell r="F2328" t="str">
            <v>DVG-H(F)</v>
          </cell>
          <cell r="G2328">
            <v>1982</v>
          </cell>
        </row>
        <row r="2329">
          <cell r="B2329" t="str">
            <v>DVG-H 450D6-XL-F400</v>
          </cell>
          <cell r="D2329" t="str">
            <v>217   Smoke extract fans</v>
          </cell>
          <cell r="E2329" t="str">
            <v>21701   Smoke extract Roof fans</v>
          </cell>
          <cell r="F2329" t="str">
            <v>DVG-H(F)</v>
          </cell>
          <cell r="G2329">
            <v>1877</v>
          </cell>
        </row>
        <row r="2330">
          <cell r="B2330" t="str">
            <v>DVG-H 450D4-6-XL-F400</v>
          </cell>
          <cell r="D2330" t="str">
            <v>217   Smoke extract fans</v>
          </cell>
          <cell r="E2330" t="str">
            <v>21701   Smoke extract Roof fans</v>
          </cell>
          <cell r="F2330" t="str">
            <v>DVG-H(F)</v>
          </cell>
          <cell r="G2330">
            <v>2517</v>
          </cell>
        </row>
        <row r="2331">
          <cell r="B2331" t="str">
            <v>DVG-H 450D4-8-XL-F400</v>
          </cell>
          <cell r="D2331" t="str">
            <v>217   Smoke extract fans</v>
          </cell>
          <cell r="E2331" t="str">
            <v>21701   Smoke extract Roof fans</v>
          </cell>
          <cell r="F2331" t="str">
            <v>DVG-H(F)</v>
          </cell>
          <cell r="G2331">
            <v>2370</v>
          </cell>
        </row>
        <row r="2332">
          <cell r="B2332" t="str">
            <v>DVG-H 500D4-6-XL-F400</v>
          </cell>
          <cell r="D2332" t="str">
            <v>217   Smoke extract fans</v>
          </cell>
          <cell r="E2332" t="str">
            <v>21701   Smoke extract Roof fans</v>
          </cell>
          <cell r="F2332" t="str">
            <v>DVG-H(F)</v>
          </cell>
          <cell r="G2332">
            <v>3595</v>
          </cell>
        </row>
        <row r="2333">
          <cell r="B2333" t="str">
            <v>DVG-H 500D4-6-XS-F400</v>
          </cell>
          <cell r="D2333" t="str">
            <v>217   Smoke extract fans</v>
          </cell>
          <cell r="E2333" t="str">
            <v>21701   Smoke extract Roof fans</v>
          </cell>
          <cell r="F2333" t="str">
            <v>DVG-H(F)</v>
          </cell>
          <cell r="G2333">
            <v>3277</v>
          </cell>
        </row>
        <row r="2334">
          <cell r="B2334" t="str">
            <v>DVG-H 500D4-8-XL-F400</v>
          </cell>
          <cell r="D2334" t="str">
            <v>217   Smoke extract fans</v>
          </cell>
          <cell r="E2334" t="str">
            <v>21701   Smoke extract Roof fans</v>
          </cell>
          <cell r="F2334" t="str">
            <v>DVG-H(F)</v>
          </cell>
          <cell r="G2334">
            <v>3400</v>
          </cell>
        </row>
        <row r="2335">
          <cell r="B2335" t="str">
            <v>DVG-H 500D4-XL-F400</v>
          </cell>
          <cell r="D2335" t="str">
            <v>217   Smoke extract fans</v>
          </cell>
          <cell r="E2335" t="str">
            <v>21701   Smoke extract Roof fans</v>
          </cell>
          <cell r="F2335" t="str">
            <v>DVG-H(F)</v>
          </cell>
          <cell r="G2335">
            <v>2664</v>
          </cell>
        </row>
        <row r="2336">
          <cell r="B2336" t="str">
            <v>DVG-H 500D4-XS-F400</v>
          </cell>
          <cell r="D2336" t="str">
            <v>217   Smoke extract fans</v>
          </cell>
          <cell r="E2336" t="str">
            <v>21701   Smoke extract Roof fans</v>
          </cell>
          <cell r="F2336" t="str">
            <v>DVG-H(F)</v>
          </cell>
          <cell r="G2336">
            <v>2585</v>
          </cell>
        </row>
        <row r="2337">
          <cell r="B2337" t="str">
            <v>DVG-H 500D6-XL-F400</v>
          </cell>
          <cell r="D2337" t="str">
            <v>217   Smoke extract fans</v>
          </cell>
          <cell r="E2337" t="str">
            <v>21701   Smoke extract Roof fans</v>
          </cell>
          <cell r="F2337" t="str">
            <v>DVG-H(F)</v>
          </cell>
          <cell r="G2337">
            <v>2793</v>
          </cell>
        </row>
        <row r="2338">
          <cell r="B2338" t="str">
            <v>DVG-H 500D6-XS-F400</v>
          </cell>
          <cell r="D2338" t="str">
            <v>217   Smoke extract fans</v>
          </cell>
          <cell r="E2338" t="str">
            <v>21701   Smoke extract Roof fans</v>
          </cell>
          <cell r="F2338" t="str">
            <v>DVG-H(F)</v>
          </cell>
          <cell r="G2338">
            <v>2749</v>
          </cell>
        </row>
        <row r="2339">
          <cell r="B2339" t="str">
            <v>DVG-H 560D4-XL-F400</v>
          </cell>
          <cell r="D2339" t="str">
            <v>217   Smoke extract fans</v>
          </cell>
          <cell r="E2339" t="str">
            <v>21701   Smoke extract Roof fans</v>
          </cell>
          <cell r="F2339" t="str">
            <v>DVG-H(F)</v>
          </cell>
          <cell r="G2339">
            <v>2951</v>
          </cell>
        </row>
        <row r="2340">
          <cell r="B2340" t="str">
            <v>DVG-H 560D4-6-XL-F400</v>
          </cell>
          <cell r="D2340" t="str">
            <v>217   Smoke extract fans</v>
          </cell>
          <cell r="E2340" t="str">
            <v>21701   Smoke extract Roof fans</v>
          </cell>
          <cell r="F2340" t="str">
            <v>DVG-H(F)</v>
          </cell>
          <cell r="G2340">
            <v>3577</v>
          </cell>
        </row>
        <row r="2341">
          <cell r="B2341" t="str">
            <v>DVG-H 560D4-8-XL-F400</v>
          </cell>
          <cell r="D2341" t="str">
            <v>217   Smoke extract fans</v>
          </cell>
          <cell r="E2341" t="str">
            <v>21701   Smoke extract Roof fans</v>
          </cell>
          <cell r="F2341" t="str">
            <v>DVG-H(F)</v>
          </cell>
          <cell r="G2341">
            <v>3626</v>
          </cell>
        </row>
        <row r="2342">
          <cell r="B2342" t="str">
            <v>DVG-H 560D6-XL-F400</v>
          </cell>
          <cell r="D2342" t="str">
            <v>217   Smoke extract fans</v>
          </cell>
          <cell r="E2342" t="str">
            <v>21701   Smoke extract Roof fans</v>
          </cell>
          <cell r="F2342" t="str">
            <v>DVG-H(F)</v>
          </cell>
          <cell r="G2342">
            <v>2866</v>
          </cell>
        </row>
        <row r="2343">
          <cell r="B2343" t="str">
            <v>DVG-H 630D4-6-XL-F400</v>
          </cell>
          <cell r="D2343" t="str">
            <v>217   Smoke extract fans</v>
          </cell>
          <cell r="E2343" t="str">
            <v>21701   Smoke extract Roof fans</v>
          </cell>
          <cell r="F2343" t="str">
            <v>DVG-H(F)</v>
          </cell>
          <cell r="G2343">
            <v>5954</v>
          </cell>
        </row>
        <row r="2344">
          <cell r="B2344" t="str">
            <v>DVG-H 630D4-6-XS-F400</v>
          </cell>
          <cell r="D2344" t="str">
            <v>217   Smoke extract fans</v>
          </cell>
          <cell r="E2344" t="str">
            <v>21701   Smoke extract Roof fans</v>
          </cell>
          <cell r="F2344" t="str">
            <v>DVG-H(F)</v>
          </cell>
          <cell r="G2344">
            <v>4959</v>
          </cell>
        </row>
        <row r="2345">
          <cell r="B2345" t="str">
            <v>DVG-H 630D4-XL-F400</v>
          </cell>
          <cell r="D2345" t="str">
            <v>217   Smoke extract fans</v>
          </cell>
          <cell r="E2345" t="str">
            <v>21701   Smoke extract Roof fans</v>
          </cell>
          <cell r="F2345" t="str">
            <v>DVG-H(F)</v>
          </cell>
          <cell r="G2345">
            <v>4180</v>
          </cell>
        </row>
        <row r="2346">
          <cell r="B2346" t="str">
            <v>DVG-H 630D4-XM-F400</v>
          </cell>
          <cell r="D2346" t="str">
            <v>217   Smoke extract fans</v>
          </cell>
          <cell r="E2346" t="str">
            <v>21701   Smoke extract Roof fans</v>
          </cell>
          <cell r="F2346" t="str">
            <v>DVG-H(F)</v>
          </cell>
          <cell r="G2346">
            <v>3656</v>
          </cell>
        </row>
        <row r="2347">
          <cell r="B2347" t="str">
            <v>DVG-H 630D4-XS-F400</v>
          </cell>
          <cell r="D2347" t="str">
            <v>217   Smoke extract fans</v>
          </cell>
          <cell r="E2347" t="str">
            <v>21701   Smoke extract Roof fans</v>
          </cell>
          <cell r="F2347" t="str">
            <v>DVG-H(F)</v>
          </cell>
          <cell r="G2347">
            <v>3414</v>
          </cell>
        </row>
        <row r="2348">
          <cell r="B2348" t="str">
            <v>DVG-H 630D6-XL-F400</v>
          </cell>
          <cell r="D2348" t="str">
            <v>217   Smoke extract fans</v>
          </cell>
          <cell r="E2348" t="str">
            <v>21701   Smoke extract Roof fans</v>
          </cell>
          <cell r="F2348" t="str">
            <v>DVG-H(F)</v>
          </cell>
          <cell r="G2348">
            <v>3249</v>
          </cell>
        </row>
        <row r="2349">
          <cell r="B2349" t="str">
            <v>DVG-H 630D6-XS-F400</v>
          </cell>
          <cell r="D2349" t="str">
            <v>217   Smoke extract fans</v>
          </cell>
          <cell r="E2349" t="str">
            <v>21701   Smoke extract Roof fans</v>
          </cell>
          <cell r="F2349" t="str">
            <v>DVG-H(F)</v>
          </cell>
          <cell r="G2349">
            <v>3086</v>
          </cell>
        </row>
        <row r="2350">
          <cell r="B2350" t="str">
            <v>DVG-H 800D6-XL-F400</v>
          </cell>
          <cell r="D2350" t="str">
            <v>217   Smoke extract fans</v>
          </cell>
          <cell r="E2350" t="str">
            <v>21701   Smoke extract Roof fans</v>
          </cell>
          <cell r="F2350" t="str">
            <v>DVG-H(F)</v>
          </cell>
          <cell r="G2350">
            <v>6163</v>
          </cell>
        </row>
        <row r="2351">
          <cell r="B2351" t="str">
            <v>DVG-H 800D6-XS-F400</v>
          </cell>
          <cell r="D2351" t="str">
            <v>217   Smoke extract fans</v>
          </cell>
          <cell r="E2351" t="str">
            <v>21701   Smoke extract Roof fans</v>
          </cell>
          <cell r="F2351" t="str">
            <v>DVG-H(F)</v>
          </cell>
          <cell r="G2351">
            <v>5998</v>
          </cell>
        </row>
        <row r="2352">
          <cell r="B2352" t="str">
            <v>DVG-H 355EC-XL-F400</v>
          </cell>
          <cell r="D2352" t="str">
            <v>217   Smoke extract fans</v>
          </cell>
          <cell r="E2352" t="str">
            <v>21701   Smoke extract Roof fans</v>
          </cell>
          <cell r="F2352" t="str">
            <v>DVG-H(F)EC</v>
          </cell>
          <cell r="G2352">
            <v>2783</v>
          </cell>
        </row>
        <row r="2353">
          <cell r="B2353" t="str">
            <v>DVG-H 450EC-XL-F400</v>
          </cell>
          <cell r="D2353" t="str">
            <v>217   Smoke extract fans</v>
          </cell>
          <cell r="E2353" t="str">
            <v>21701   Smoke extract Roof fans</v>
          </cell>
          <cell r="F2353" t="str">
            <v>DVG-H(F)EC</v>
          </cell>
          <cell r="G2353">
            <v>3002</v>
          </cell>
        </row>
        <row r="2354">
          <cell r="B2354" t="str">
            <v>DVG-H 560EC-XL-F400</v>
          </cell>
          <cell r="D2354" t="str">
            <v>217   Smoke extract fans</v>
          </cell>
          <cell r="E2354" t="str">
            <v>21701   Smoke extract Roof fans</v>
          </cell>
          <cell r="F2354" t="str">
            <v>DVG-H(F)EC</v>
          </cell>
          <cell r="G2354">
            <v>4564</v>
          </cell>
        </row>
        <row r="2355">
          <cell r="B2355" t="str">
            <v>DVG-H 630EC-XM-F400</v>
          </cell>
          <cell r="D2355" t="str">
            <v>217   Smoke extract fans</v>
          </cell>
          <cell r="E2355" t="str">
            <v>21701   Smoke extract Roof fans</v>
          </cell>
          <cell r="F2355" t="str">
            <v>DVG-H(F)EC</v>
          </cell>
          <cell r="G2355">
            <v>6426</v>
          </cell>
        </row>
        <row r="2356">
          <cell r="B2356" t="str">
            <v>DVG-H 800EC-XL-F400</v>
          </cell>
          <cell r="D2356" t="str">
            <v>217   Smoke extract fans</v>
          </cell>
          <cell r="E2356" t="str">
            <v>21701   Smoke extract Roof fans</v>
          </cell>
          <cell r="F2356" t="str">
            <v>DVG-H(F)EC</v>
          </cell>
          <cell r="G2356">
            <v>7516</v>
          </cell>
        </row>
        <row r="2357">
          <cell r="B2357" t="str">
            <v>DVG-H 710EC-XL-F400</v>
          </cell>
          <cell r="D2357" t="str">
            <v>217   Smoke extract fans</v>
          </cell>
          <cell r="E2357" t="str">
            <v>21701   Smoke extract Roof fans</v>
          </cell>
          <cell r="F2357" t="str">
            <v>DVG-H(F)EC</v>
          </cell>
          <cell r="G2357">
            <v>6918</v>
          </cell>
        </row>
        <row r="2358">
          <cell r="B2358" t="str">
            <v>DVG-H 355EC-XL-F400-FM-variab</v>
          </cell>
          <cell r="D2358" t="str">
            <v>217   Smoke extract fans</v>
          </cell>
          <cell r="E2358" t="str">
            <v>21701   Smoke extract Roof fans</v>
          </cell>
          <cell r="F2358" t="str">
            <v>DVG-H(F)EC</v>
          </cell>
          <cell r="G2358">
            <v>2897</v>
          </cell>
        </row>
        <row r="2359">
          <cell r="B2359" t="str">
            <v>DVG-H 450EC-XL-F400-FM-variab</v>
          </cell>
          <cell r="D2359" t="str">
            <v>217   Smoke extract fans</v>
          </cell>
          <cell r="E2359" t="str">
            <v>21701   Smoke extract Roof fans</v>
          </cell>
          <cell r="F2359" t="str">
            <v>DVG-H(F)EC</v>
          </cell>
          <cell r="G2359">
            <v>3115</v>
          </cell>
        </row>
        <row r="2360">
          <cell r="B2360" t="str">
            <v>DVG-H 560EC-XL-F400-FM-variab</v>
          </cell>
          <cell r="D2360" t="str">
            <v>217   Smoke extract fans</v>
          </cell>
          <cell r="E2360" t="str">
            <v>21701   Smoke extract Roof fans</v>
          </cell>
          <cell r="F2360" t="str">
            <v>DVG-H(F)EC</v>
          </cell>
          <cell r="G2360">
            <v>4676</v>
          </cell>
        </row>
        <row r="2361">
          <cell r="B2361" t="str">
            <v>DVG-H 630EC-XM-F400-FM-variab</v>
          </cell>
          <cell r="D2361" t="str">
            <v>217   Smoke extract fans</v>
          </cell>
          <cell r="E2361" t="str">
            <v>21701   Smoke extract Roof fans</v>
          </cell>
          <cell r="F2361" t="str">
            <v>DVG-H(F)EC</v>
          </cell>
          <cell r="G2361">
            <v>6540</v>
          </cell>
        </row>
        <row r="2362">
          <cell r="B2362" t="str">
            <v>DVG-H 710EC-XL-F400-FM-variab</v>
          </cell>
          <cell r="D2362" t="str">
            <v>217   Smoke extract fans</v>
          </cell>
          <cell r="E2362" t="str">
            <v>21701   Smoke extract Roof fans</v>
          </cell>
          <cell r="F2362" t="str">
            <v>DVG-H(F)EC</v>
          </cell>
          <cell r="G2362">
            <v>7068</v>
          </cell>
        </row>
        <row r="2363">
          <cell r="B2363" t="str">
            <v>DVG-H 800EC-XL-F400-FM-variab</v>
          </cell>
          <cell r="D2363" t="str">
            <v>217   Smoke extract fans</v>
          </cell>
          <cell r="E2363" t="str">
            <v>21701   Smoke extract Roof fans</v>
          </cell>
          <cell r="F2363" t="str">
            <v>DVG-H(F)EC</v>
          </cell>
          <cell r="G2363">
            <v>7629</v>
          </cell>
        </row>
        <row r="2364">
          <cell r="B2364" t="str">
            <v>DVG-V 315D4-6-XL-F400</v>
          </cell>
          <cell r="D2364" t="str">
            <v>217   Smoke extract fans</v>
          </cell>
          <cell r="E2364" t="str">
            <v>21701   Smoke extract Roof fans</v>
          </cell>
          <cell r="F2364" t="str">
            <v>DVG-V(F)</v>
          </cell>
          <cell r="G2364">
            <v>2229</v>
          </cell>
        </row>
        <row r="2365">
          <cell r="B2365" t="str">
            <v>DVG-V 315D4-8-XL-F400</v>
          </cell>
          <cell r="D2365" t="str">
            <v>217   Smoke extract fans</v>
          </cell>
          <cell r="E2365" t="str">
            <v>21701   Smoke extract Roof fans</v>
          </cell>
          <cell r="F2365" t="str">
            <v>DVG-V(F)</v>
          </cell>
          <cell r="G2365">
            <v>2090</v>
          </cell>
        </row>
        <row r="2366">
          <cell r="B2366" t="str">
            <v>DVG-V 315D4-XL-F400</v>
          </cell>
          <cell r="D2366" t="str">
            <v>217   Smoke extract fans</v>
          </cell>
          <cell r="E2366" t="str">
            <v>21701   Smoke extract Roof fans</v>
          </cell>
          <cell r="F2366" t="str">
            <v>DVG-V(F)</v>
          </cell>
          <cell r="G2366">
            <v>1813</v>
          </cell>
        </row>
        <row r="2367">
          <cell r="B2367" t="str">
            <v>DVG-V 315D6-XL-F400</v>
          </cell>
          <cell r="D2367" t="str">
            <v>217   Smoke extract fans</v>
          </cell>
          <cell r="E2367" t="str">
            <v>21701   Smoke extract Roof fans</v>
          </cell>
          <cell r="F2367" t="str">
            <v>DVG-V(F)</v>
          </cell>
          <cell r="G2367">
            <v>1643</v>
          </cell>
        </row>
        <row r="2368">
          <cell r="B2368" t="str">
            <v>DVG-V 355D4-XL-F400</v>
          </cell>
          <cell r="D2368" t="str">
            <v>217   Smoke extract fans</v>
          </cell>
          <cell r="E2368" t="str">
            <v>21701   Smoke extract Roof fans</v>
          </cell>
          <cell r="F2368" t="str">
            <v>DVG-V(F)</v>
          </cell>
          <cell r="G2368">
            <v>1826</v>
          </cell>
        </row>
        <row r="2369">
          <cell r="B2369" t="str">
            <v>DVG-V 355D4-6-XL-F400</v>
          </cell>
          <cell r="D2369" t="str">
            <v>217   Smoke extract fans</v>
          </cell>
          <cell r="E2369" t="str">
            <v>21701   Smoke extract Roof fans</v>
          </cell>
          <cell r="F2369" t="str">
            <v>DVG-V(F)</v>
          </cell>
          <cell r="G2369">
            <v>2152</v>
          </cell>
        </row>
        <row r="2370">
          <cell r="B2370" t="str">
            <v>DVG-V 355D4-8-XL-F400</v>
          </cell>
          <cell r="D2370" t="str">
            <v>217   Smoke extract fans</v>
          </cell>
          <cell r="E2370" t="str">
            <v>21701   Smoke extract Roof fans</v>
          </cell>
          <cell r="F2370" t="str">
            <v>DVG-V(F)</v>
          </cell>
          <cell r="G2370">
            <v>2005</v>
          </cell>
        </row>
        <row r="2371">
          <cell r="B2371" t="str">
            <v>DVG-V 355D6-XL-F400</v>
          </cell>
          <cell r="D2371" t="str">
            <v>217   Smoke extract fans</v>
          </cell>
          <cell r="E2371" t="str">
            <v>21701   Smoke extract Roof fans</v>
          </cell>
          <cell r="F2371" t="str">
            <v>DVG-V(F)</v>
          </cell>
          <cell r="G2371">
            <v>1739</v>
          </cell>
        </row>
        <row r="2372">
          <cell r="B2372" t="str">
            <v>DVG-V 400D4-6-XL-F400</v>
          </cell>
          <cell r="D2372" t="str">
            <v>217   Smoke extract fans</v>
          </cell>
          <cell r="E2372" t="str">
            <v>21701   Smoke extract Roof fans</v>
          </cell>
          <cell r="F2372" t="str">
            <v>DVG-V(F)</v>
          </cell>
          <cell r="G2372">
            <v>2438</v>
          </cell>
        </row>
        <row r="2373">
          <cell r="B2373" t="str">
            <v>DVG-V 400D4-6-XS-F400</v>
          </cell>
          <cell r="D2373" t="str">
            <v>217   Smoke extract fans</v>
          </cell>
          <cell r="E2373" t="str">
            <v>21701   Smoke extract Roof fans</v>
          </cell>
          <cell r="F2373" t="str">
            <v>DVG-V(F)</v>
          </cell>
          <cell r="G2373">
            <v>2380</v>
          </cell>
        </row>
        <row r="2374">
          <cell r="B2374" t="str">
            <v>DVG-V 400D4-8-XL-F400</v>
          </cell>
          <cell r="D2374" t="str">
            <v>217   Smoke extract fans</v>
          </cell>
          <cell r="E2374" t="str">
            <v>21701   Smoke extract Roof fans</v>
          </cell>
          <cell r="F2374" t="str">
            <v>DVG-V(F)</v>
          </cell>
          <cell r="G2374">
            <v>2295</v>
          </cell>
        </row>
        <row r="2375">
          <cell r="B2375" t="str">
            <v>DVG-V 400D4-XL-F400</v>
          </cell>
          <cell r="D2375" t="str">
            <v>217   Smoke extract fans</v>
          </cell>
          <cell r="E2375" t="str">
            <v>21701   Smoke extract Roof fans</v>
          </cell>
          <cell r="F2375" t="str">
            <v>DVG-V(F)</v>
          </cell>
          <cell r="G2375">
            <v>1883</v>
          </cell>
        </row>
        <row r="2376">
          <cell r="B2376" t="str">
            <v>DVG-V 400D4-XS-F400</v>
          </cell>
          <cell r="D2376" t="str">
            <v>217   Smoke extract fans</v>
          </cell>
          <cell r="E2376" t="str">
            <v>21701   Smoke extract Roof fans</v>
          </cell>
          <cell r="F2376" t="str">
            <v>DVG-V(F)</v>
          </cell>
          <cell r="G2376">
            <v>2024</v>
          </cell>
        </row>
        <row r="2377">
          <cell r="B2377" t="str">
            <v>DVG-V 400D6-XL-F400</v>
          </cell>
          <cell r="D2377" t="str">
            <v>217   Smoke extract fans</v>
          </cell>
          <cell r="E2377" t="str">
            <v>21701   Smoke extract Roof fans</v>
          </cell>
          <cell r="F2377" t="str">
            <v>DVG-V(F)</v>
          </cell>
          <cell r="G2377">
            <v>1836</v>
          </cell>
        </row>
        <row r="2378">
          <cell r="B2378" t="str">
            <v>DVG-V 400D6-XS-F400</v>
          </cell>
          <cell r="D2378" t="str">
            <v>217   Smoke extract fans</v>
          </cell>
          <cell r="E2378" t="str">
            <v>21701   Smoke extract Roof fans</v>
          </cell>
          <cell r="F2378" t="str">
            <v>DVG-V(F)</v>
          </cell>
          <cell r="G2378">
            <v>1801</v>
          </cell>
        </row>
        <row r="2379">
          <cell r="B2379" t="str">
            <v>DVG-V 450D4-XL-F400</v>
          </cell>
          <cell r="D2379" t="str">
            <v>217   Smoke extract fans</v>
          </cell>
          <cell r="E2379" t="str">
            <v>21701   Smoke extract Roof fans</v>
          </cell>
          <cell r="F2379" t="str">
            <v>DVG-V(F)</v>
          </cell>
          <cell r="G2379">
            <v>2150</v>
          </cell>
        </row>
        <row r="2380">
          <cell r="B2380" t="str">
            <v>DVG-V 450D4-6-XL-F400</v>
          </cell>
          <cell r="D2380" t="str">
            <v>217   Smoke extract fans</v>
          </cell>
          <cell r="E2380" t="str">
            <v>21701   Smoke extract Roof fans</v>
          </cell>
          <cell r="F2380" t="str">
            <v>DVG-V(F)</v>
          </cell>
          <cell r="G2380">
            <v>2666</v>
          </cell>
        </row>
        <row r="2381">
          <cell r="B2381" t="str">
            <v>DVG-V 450D6-XL-F400</v>
          </cell>
          <cell r="D2381" t="str">
            <v>217   Smoke extract fans</v>
          </cell>
          <cell r="E2381" t="str">
            <v>21701   Smoke extract Roof fans</v>
          </cell>
          <cell r="F2381" t="str">
            <v>DVG-V(F)</v>
          </cell>
          <cell r="G2381">
            <v>1835</v>
          </cell>
        </row>
        <row r="2382">
          <cell r="B2382" t="str">
            <v>DVG-V 500D4-6-XL-F400</v>
          </cell>
          <cell r="D2382" t="str">
            <v>217   Smoke extract fans</v>
          </cell>
          <cell r="E2382" t="str">
            <v>21701   Smoke extract Roof fans</v>
          </cell>
          <cell r="F2382" t="str">
            <v>DVG-V(F)</v>
          </cell>
          <cell r="G2382">
            <v>3803</v>
          </cell>
        </row>
        <row r="2383">
          <cell r="B2383" t="str">
            <v>DVG-V 500D4-6-XS-F400</v>
          </cell>
          <cell r="D2383" t="str">
            <v>217   Smoke extract fans</v>
          </cell>
          <cell r="E2383" t="str">
            <v>21701   Smoke extract Roof fans</v>
          </cell>
          <cell r="F2383" t="str">
            <v>DVG-V(F)</v>
          </cell>
          <cell r="G2383">
            <v>3456</v>
          </cell>
        </row>
        <row r="2384">
          <cell r="B2384" t="str">
            <v>DVG-V 500D4-8-XL-F400</v>
          </cell>
          <cell r="D2384" t="str">
            <v>217   Smoke extract fans</v>
          </cell>
          <cell r="E2384" t="str">
            <v>21701   Smoke extract Roof fans</v>
          </cell>
          <cell r="F2384" t="str">
            <v>DVG-V(F)</v>
          </cell>
          <cell r="G2384">
            <v>3598</v>
          </cell>
        </row>
        <row r="2385">
          <cell r="B2385" t="str">
            <v>DVG-V 500D4-XL-F400</v>
          </cell>
          <cell r="D2385" t="str">
            <v>217   Smoke extract fans</v>
          </cell>
          <cell r="E2385" t="str">
            <v>21701   Smoke extract Roof fans</v>
          </cell>
          <cell r="F2385" t="str">
            <v>DVG-V(F)</v>
          </cell>
          <cell r="G2385">
            <v>2817</v>
          </cell>
        </row>
        <row r="2386">
          <cell r="B2386" t="str">
            <v>DVG-V 500D4-XS-F400</v>
          </cell>
          <cell r="D2386" t="str">
            <v>217   Smoke extract fans</v>
          </cell>
          <cell r="E2386" t="str">
            <v>21701   Smoke extract Roof fans</v>
          </cell>
          <cell r="F2386" t="str">
            <v>DVG-V(F)</v>
          </cell>
          <cell r="G2386">
            <v>2760</v>
          </cell>
        </row>
        <row r="2387">
          <cell r="B2387" t="str">
            <v>DVG-V 500D6-XL-F400</v>
          </cell>
          <cell r="D2387" t="str">
            <v>217   Smoke extract fans</v>
          </cell>
          <cell r="E2387" t="str">
            <v>21701   Smoke extract Roof fans</v>
          </cell>
          <cell r="F2387" t="str">
            <v>DVG-V(F)</v>
          </cell>
          <cell r="G2387">
            <v>2992</v>
          </cell>
        </row>
        <row r="2388">
          <cell r="B2388" t="str">
            <v>DVG-V 500D6-XS-F400</v>
          </cell>
          <cell r="D2388" t="str">
            <v>217   Smoke extract fans</v>
          </cell>
          <cell r="E2388" t="str">
            <v>21701   Smoke extract Roof fans</v>
          </cell>
          <cell r="F2388" t="str">
            <v>DVG-V(F)</v>
          </cell>
          <cell r="G2388">
            <v>2958</v>
          </cell>
        </row>
        <row r="2389">
          <cell r="B2389" t="str">
            <v>DVG-V 560D4-XL-F400</v>
          </cell>
          <cell r="D2389" t="str">
            <v>217   Smoke extract fans</v>
          </cell>
          <cell r="E2389" t="str">
            <v>21701   Smoke extract Roof fans</v>
          </cell>
          <cell r="F2389" t="str">
            <v>DVG-V(F)</v>
          </cell>
          <cell r="G2389">
            <v>3131</v>
          </cell>
        </row>
        <row r="2390">
          <cell r="B2390" t="str">
            <v>DVG-V 560D4-6-XL-F400</v>
          </cell>
          <cell r="D2390" t="str">
            <v>217   Smoke extract fans</v>
          </cell>
          <cell r="E2390" t="str">
            <v>21701   Smoke extract Roof fans</v>
          </cell>
          <cell r="F2390" t="str">
            <v>DVG-V(F)</v>
          </cell>
          <cell r="G2390">
            <v>3883</v>
          </cell>
        </row>
        <row r="2391">
          <cell r="B2391" t="str">
            <v>DVG-V 560D4-8-XL-F400</v>
          </cell>
          <cell r="D2391" t="str">
            <v>217   Smoke extract fans</v>
          </cell>
          <cell r="E2391" t="str">
            <v>21701   Smoke extract Roof fans</v>
          </cell>
          <cell r="F2391" t="str">
            <v>DVG-V(F)</v>
          </cell>
          <cell r="G2391">
            <v>3880</v>
          </cell>
        </row>
        <row r="2392">
          <cell r="B2392" t="str">
            <v>DVG-V 560D6-XL-F400</v>
          </cell>
          <cell r="D2392" t="str">
            <v>217   Smoke extract fans</v>
          </cell>
          <cell r="E2392" t="str">
            <v>21701   Smoke extract Roof fans</v>
          </cell>
          <cell r="F2392" t="str">
            <v>DVG-V(F)</v>
          </cell>
          <cell r="G2392">
            <v>3167</v>
          </cell>
        </row>
        <row r="2393">
          <cell r="B2393" t="str">
            <v>DVG-V 630D4-6-XL-F400</v>
          </cell>
          <cell r="D2393" t="str">
            <v>217   Smoke extract fans</v>
          </cell>
          <cell r="E2393" t="str">
            <v>21701   Smoke extract Roof fans</v>
          </cell>
          <cell r="F2393" t="str">
            <v>DVG-V(F)</v>
          </cell>
          <cell r="G2393">
            <v>6261</v>
          </cell>
        </row>
        <row r="2394">
          <cell r="B2394" t="str">
            <v>DVG-V 630D4-6-XS-F400</v>
          </cell>
          <cell r="D2394" t="str">
            <v>217   Smoke extract fans</v>
          </cell>
          <cell r="E2394" t="str">
            <v>21701   Smoke extract Roof fans</v>
          </cell>
          <cell r="F2394" t="str">
            <v>DVG-V(F)</v>
          </cell>
          <cell r="G2394">
            <v>5272</v>
          </cell>
        </row>
        <row r="2395">
          <cell r="B2395" t="str">
            <v>DVG-V 630D4-XL-F400</v>
          </cell>
          <cell r="D2395" t="str">
            <v>217   Smoke extract fans</v>
          </cell>
          <cell r="E2395" t="str">
            <v>21701   Smoke extract Roof fans</v>
          </cell>
          <cell r="F2395" t="str">
            <v>DVG-V(F)</v>
          </cell>
          <cell r="G2395">
            <v>4427</v>
          </cell>
        </row>
        <row r="2396">
          <cell r="B2396" t="str">
            <v>DVG-V 630D4-XM-F400</v>
          </cell>
          <cell r="D2396" t="str">
            <v>217   Smoke extract fans</v>
          </cell>
          <cell r="E2396" t="str">
            <v>21701   Smoke extract Roof fans</v>
          </cell>
          <cell r="F2396" t="str">
            <v>DVG-V(F)</v>
          </cell>
          <cell r="G2396">
            <v>3746</v>
          </cell>
        </row>
        <row r="2397">
          <cell r="B2397" t="str">
            <v>DVG-V 630D4-XS-F400</v>
          </cell>
          <cell r="D2397" t="str">
            <v>217   Smoke extract fans</v>
          </cell>
          <cell r="E2397" t="str">
            <v>21701   Smoke extract Roof fans</v>
          </cell>
          <cell r="F2397" t="str">
            <v>DVG-V(F)</v>
          </cell>
          <cell r="G2397">
            <v>3674</v>
          </cell>
        </row>
        <row r="2398">
          <cell r="B2398" t="str">
            <v>DVG-V 630D6-XL-F400</v>
          </cell>
          <cell r="D2398" t="str">
            <v>217   Smoke extract fans</v>
          </cell>
          <cell r="E2398" t="str">
            <v>21701   Smoke extract Roof fans</v>
          </cell>
          <cell r="F2398" t="str">
            <v>DVG-V(F)</v>
          </cell>
          <cell r="G2398">
            <v>3484</v>
          </cell>
        </row>
        <row r="2399">
          <cell r="B2399" t="str">
            <v>DVG-V 630D6-XS-F400</v>
          </cell>
          <cell r="D2399" t="str">
            <v>217   Smoke extract fans</v>
          </cell>
          <cell r="E2399" t="str">
            <v>21701   Smoke extract Roof fans</v>
          </cell>
          <cell r="F2399" t="str">
            <v>DVG-V(F)</v>
          </cell>
          <cell r="G2399">
            <v>3531</v>
          </cell>
        </row>
        <row r="2400">
          <cell r="B2400" t="str">
            <v>DVG-V 800D6-XL-F400</v>
          </cell>
          <cell r="D2400" t="str">
            <v>217   Smoke extract fans</v>
          </cell>
          <cell r="E2400" t="str">
            <v>21701   Smoke extract Roof fans</v>
          </cell>
          <cell r="F2400" t="str">
            <v>DVG-V(F)</v>
          </cell>
          <cell r="G2400">
            <v>6702</v>
          </cell>
        </row>
        <row r="2401">
          <cell r="B2401" t="str">
            <v>DVG-V 450D4-8-XL-F400</v>
          </cell>
          <cell r="D2401" t="str">
            <v>217   Smoke extract fans</v>
          </cell>
          <cell r="E2401" t="str">
            <v>21701   Smoke extract Roof fans</v>
          </cell>
          <cell r="F2401" t="str">
            <v>DVG-V(F)</v>
          </cell>
          <cell r="G2401">
            <v>2583</v>
          </cell>
        </row>
        <row r="2402">
          <cell r="B2402" t="str">
            <v>DVG-V 710D6-XL-F400</v>
          </cell>
          <cell r="D2402" t="str">
            <v>217   Smoke extract fans</v>
          </cell>
          <cell r="E2402" t="str">
            <v>21701   Smoke extract Roof fans</v>
          </cell>
          <cell r="F2402" t="str">
            <v>DVG-V(F)</v>
          </cell>
          <cell r="G2402">
            <v>4948</v>
          </cell>
        </row>
        <row r="2403">
          <cell r="B2403" t="str">
            <v>DVG-V 355EC-XL-F400</v>
          </cell>
          <cell r="D2403" t="str">
            <v>217   Smoke extract fans</v>
          </cell>
          <cell r="E2403" t="str">
            <v>21701   Smoke extract Roof fans</v>
          </cell>
          <cell r="F2403" t="str">
            <v>DVG-V(F)EC</v>
          </cell>
          <cell r="G2403">
            <v>2917</v>
          </cell>
        </row>
        <row r="2404">
          <cell r="B2404" t="str">
            <v>DVG-V 450EC-XL-F400</v>
          </cell>
          <cell r="D2404" t="str">
            <v>217   Smoke extract fans</v>
          </cell>
          <cell r="E2404" t="str">
            <v>21701   Smoke extract Roof fans</v>
          </cell>
          <cell r="F2404" t="str">
            <v>DVG-V(F)EC</v>
          </cell>
          <cell r="G2404">
            <v>3261</v>
          </cell>
        </row>
        <row r="2405">
          <cell r="B2405" t="str">
            <v>DVG-V 560EC-XL-F400</v>
          </cell>
          <cell r="D2405" t="str">
            <v>217   Smoke extract fans</v>
          </cell>
          <cell r="E2405" t="str">
            <v>21701   Smoke extract Roof fans</v>
          </cell>
          <cell r="F2405" t="str">
            <v>DVG-V(F)EC</v>
          </cell>
          <cell r="G2405">
            <v>4801</v>
          </cell>
        </row>
        <row r="2406">
          <cell r="B2406" t="str">
            <v>DVG-V 630EC-XM-F400</v>
          </cell>
          <cell r="D2406" t="str">
            <v>217   Smoke extract fans</v>
          </cell>
          <cell r="E2406" t="str">
            <v>21701   Smoke extract Roof fans</v>
          </cell>
          <cell r="F2406" t="str">
            <v>DVG-V(F)EC</v>
          </cell>
          <cell r="G2406">
            <v>6809</v>
          </cell>
        </row>
        <row r="2407">
          <cell r="B2407" t="str">
            <v>DVG-V 800EC-XL-F400</v>
          </cell>
          <cell r="D2407" t="str">
            <v>217   Smoke extract fans</v>
          </cell>
          <cell r="E2407" t="str">
            <v>21701   Smoke extract Roof fans</v>
          </cell>
          <cell r="F2407" t="str">
            <v>DVG-V(F)EC</v>
          </cell>
          <cell r="G2407">
            <v>8132</v>
          </cell>
        </row>
        <row r="2408">
          <cell r="B2408" t="str">
            <v>DVG-V 710EC-XL-F400</v>
          </cell>
          <cell r="D2408" t="str">
            <v>217   Smoke extract fans</v>
          </cell>
          <cell r="E2408" t="str">
            <v>21701   Smoke extract Roof fans</v>
          </cell>
          <cell r="F2408" t="str">
            <v>DVG-V(F)EC</v>
          </cell>
          <cell r="G2408">
            <v>7443</v>
          </cell>
        </row>
        <row r="2409">
          <cell r="B2409" t="str">
            <v>DVG-V 355EC-XL-F400-FM-variab</v>
          </cell>
          <cell r="D2409" t="str">
            <v>217   Smoke extract fans</v>
          </cell>
          <cell r="E2409" t="str">
            <v>21701   Smoke extract Roof fans</v>
          </cell>
          <cell r="F2409" t="str">
            <v>DVG-V(F)EC</v>
          </cell>
          <cell r="G2409">
            <v>3028</v>
          </cell>
        </row>
        <row r="2410">
          <cell r="B2410" t="str">
            <v>DVG-V 450EC-XL-F400-FM-variab</v>
          </cell>
          <cell r="D2410" t="str">
            <v>217   Smoke extract fans</v>
          </cell>
          <cell r="E2410" t="str">
            <v>21701   Smoke extract Roof fans</v>
          </cell>
          <cell r="F2410" t="str">
            <v>DVG-V(F)EC</v>
          </cell>
          <cell r="G2410">
            <v>3374</v>
          </cell>
        </row>
        <row r="2411">
          <cell r="B2411" t="str">
            <v>DVG-V 560EC-XL-F400-FM-variab</v>
          </cell>
          <cell r="D2411" t="str">
            <v>217   Smoke extract fans</v>
          </cell>
          <cell r="E2411" t="str">
            <v>21701   Smoke extract Roof fans</v>
          </cell>
          <cell r="F2411" t="str">
            <v>DVG-V(F)EC</v>
          </cell>
          <cell r="G2411">
            <v>4915</v>
          </cell>
        </row>
        <row r="2412">
          <cell r="B2412" t="str">
            <v>DVG-V 630EC-XM-F400-FM-variab</v>
          </cell>
          <cell r="D2412" t="str">
            <v>217   Smoke extract fans</v>
          </cell>
          <cell r="E2412" t="str">
            <v>21701   Smoke extract Roof fans</v>
          </cell>
          <cell r="F2412" t="str">
            <v>DVG-V(F)EC</v>
          </cell>
          <cell r="G2412">
            <v>6920</v>
          </cell>
        </row>
        <row r="2413">
          <cell r="B2413" t="str">
            <v>DVG-V 710EC-XL-F400-FM-variab</v>
          </cell>
          <cell r="D2413" t="str">
            <v>217   Smoke extract fans</v>
          </cell>
          <cell r="E2413" t="str">
            <v>21701   Smoke extract Roof fans</v>
          </cell>
          <cell r="F2413" t="str">
            <v>DVG-V(F)EC</v>
          </cell>
          <cell r="G2413">
            <v>7555</v>
          </cell>
        </row>
        <row r="2414">
          <cell r="B2414" t="str">
            <v>DVG-V 800EC-XL-F400-FM-variab</v>
          </cell>
          <cell r="D2414" t="str">
            <v>217   Smoke extract fans</v>
          </cell>
          <cell r="E2414" t="str">
            <v>21701   Smoke extract Roof fans</v>
          </cell>
          <cell r="F2414" t="str">
            <v>DVG-V(F)EC</v>
          </cell>
          <cell r="G2414">
            <v>8243</v>
          </cell>
        </row>
        <row r="2415">
          <cell r="B2415" t="str">
            <v>DVV 630D4-6-XL/F400 smoke extr</v>
          </cell>
          <cell r="D2415" t="str">
            <v>217   Smoke extract fans</v>
          </cell>
          <cell r="E2415" t="str">
            <v>21701   Smoke extract Roof fans</v>
          </cell>
          <cell r="F2415" t="str">
            <v>DVV(F)</v>
          </cell>
          <cell r="G2415">
            <v>6280</v>
          </cell>
        </row>
        <row r="2416">
          <cell r="B2416" t="str">
            <v>DVV 800D4-6-XL/F400 smoke extr</v>
          </cell>
          <cell r="D2416" t="str">
            <v>217   Smoke extract fans</v>
          </cell>
          <cell r="E2416" t="str">
            <v>21701   Smoke extract Roof fans</v>
          </cell>
          <cell r="F2416" t="str">
            <v>DVV(F)</v>
          </cell>
          <cell r="G2416">
            <v>13640</v>
          </cell>
        </row>
        <row r="2417">
          <cell r="B2417" t="str">
            <v>DVV 800D6-8-XL/F400 smoke</v>
          </cell>
          <cell r="D2417" t="str">
            <v>217   Smoke extract fans</v>
          </cell>
          <cell r="E2417" t="str">
            <v>21701   Smoke extract Roof fans</v>
          </cell>
          <cell r="F2417" t="str">
            <v>DVV(F)</v>
          </cell>
          <cell r="G2417">
            <v>10709</v>
          </cell>
        </row>
        <row r="2418">
          <cell r="B2418" t="str">
            <v>DVV 800D4-6-XS/F400 smoke extr</v>
          </cell>
          <cell r="D2418" t="str">
            <v>217   Smoke extract fans</v>
          </cell>
          <cell r="E2418" t="str">
            <v>21701   Smoke extract Roof fans</v>
          </cell>
          <cell r="F2418" t="str">
            <v>DVV(F)</v>
          </cell>
          <cell r="G2418">
            <v>10836</v>
          </cell>
        </row>
        <row r="2419">
          <cell r="B2419" t="str">
            <v>DVV 1000D6-8-XL/F400 smoke ext</v>
          </cell>
          <cell r="D2419" t="str">
            <v>217   Smoke extract fans</v>
          </cell>
          <cell r="E2419" t="str">
            <v>21701   Smoke extract Roof fans</v>
          </cell>
          <cell r="F2419" t="str">
            <v>DVV(F)</v>
          </cell>
          <cell r="G2419">
            <v>14381</v>
          </cell>
        </row>
        <row r="2420">
          <cell r="B2420" t="str">
            <v>DVV 1000D6-12-XL/F400 smoke ex</v>
          </cell>
          <cell r="D2420" t="str">
            <v>217   Smoke extract fans</v>
          </cell>
          <cell r="E2420" t="str">
            <v>21701   Smoke extract Roof fans</v>
          </cell>
          <cell r="F2420" t="str">
            <v>DVV(F)</v>
          </cell>
          <cell r="G2420">
            <v>15238</v>
          </cell>
        </row>
        <row r="2421">
          <cell r="B2421" t="str">
            <v>DVV 1000D6-8-XM/F400 smoke ext</v>
          </cell>
          <cell r="D2421" t="str">
            <v>217   Smoke extract fans</v>
          </cell>
          <cell r="E2421" t="str">
            <v>21701   Smoke extract Roof fans</v>
          </cell>
          <cell r="F2421" t="str">
            <v>DVV(F)</v>
          </cell>
          <cell r="G2421">
            <v>13126</v>
          </cell>
        </row>
        <row r="2422">
          <cell r="B2422" t="str">
            <v>DVV 1000D4-6-XM/F400 smoke ext</v>
          </cell>
          <cell r="D2422" t="str">
            <v>217   Smoke extract fans</v>
          </cell>
          <cell r="E2422" t="str">
            <v>21701   Smoke extract Roof fans</v>
          </cell>
          <cell r="F2422" t="str">
            <v>DVV(F)</v>
          </cell>
          <cell r="G2422">
            <v>18423</v>
          </cell>
        </row>
        <row r="2423">
          <cell r="B2423" t="str">
            <v>DVV 1000D4-6-XP/F400 smoke ext</v>
          </cell>
          <cell r="D2423" t="str">
            <v>217   Smoke extract fans</v>
          </cell>
          <cell r="E2423" t="str">
            <v>21701   Smoke extract Roof fans</v>
          </cell>
          <cell r="F2423" t="str">
            <v>DVV(F)</v>
          </cell>
          <cell r="G2423">
            <v>18535</v>
          </cell>
        </row>
        <row r="2424">
          <cell r="B2424" t="str">
            <v>DVV 1000D4-8-XP/F400 smoke ext</v>
          </cell>
          <cell r="D2424" t="str">
            <v>217   Smoke extract fans</v>
          </cell>
          <cell r="E2424" t="str">
            <v>21701   Smoke extract Roof fans</v>
          </cell>
          <cell r="F2424" t="str">
            <v>DVV(F)</v>
          </cell>
          <cell r="G2424">
            <v>20531</v>
          </cell>
        </row>
        <row r="2425">
          <cell r="B2425" t="str">
            <v>DVV 800D4-8-XL/F400 smoke extr</v>
          </cell>
          <cell r="D2425" t="str">
            <v>217   Smoke extract fans</v>
          </cell>
          <cell r="E2425" t="str">
            <v>21701   Smoke extract Roof fans</v>
          </cell>
          <cell r="F2425" t="str">
            <v>DVV(F)</v>
          </cell>
          <cell r="G2425">
            <v>12092</v>
          </cell>
        </row>
        <row r="2426">
          <cell r="B2426" t="str">
            <v>DVV 1000D4-8-XM/F400 smoke ext</v>
          </cell>
          <cell r="D2426" t="str">
            <v>217   Smoke extract fans</v>
          </cell>
          <cell r="E2426" t="str">
            <v>21701   Smoke extract Roof fans</v>
          </cell>
          <cell r="F2426" t="str">
            <v>DVV(F)</v>
          </cell>
          <cell r="G2426">
            <v>18008</v>
          </cell>
        </row>
        <row r="2427">
          <cell r="B2427" t="str">
            <v>DVV 560D4-6-XL/F400 smoke extr</v>
          </cell>
          <cell r="D2427" t="str">
            <v>217   Smoke extract fans</v>
          </cell>
          <cell r="E2427" t="str">
            <v>21701   Smoke extract Roof fans</v>
          </cell>
          <cell r="F2427" t="str">
            <v>DVV(F)</v>
          </cell>
          <cell r="G2427">
            <v>4628</v>
          </cell>
        </row>
        <row r="2428">
          <cell r="B2428" t="str">
            <v>DVV 800D4-XS/F400 IE3 EMC</v>
          </cell>
          <cell r="D2428" t="str">
            <v>217   Smoke extract fans</v>
          </cell>
          <cell r="E2428" t="str">
            <v>21701   Smoke extract Roof fans</v>
          </cell>
          <cell r="F2428" t="str">
            <v>DVV(F)</v>
          </cell>
          <cell r="G2428">
            <v>8264</v>
          </cell>
        </row>
        <row r="2429">
          <cell r="B2429" t="str">
            <v>DVV 800D4-XL/F400 IE3 EMC</v>
          </cell>
          <cell r="D2429" t="str">
            <v>217   Smoke extract fans</v>
          </cell>
          <cell r="E2429" t="str">
            <v>21701   Smoke extract Roof fans</v>
          </cell>
          <cell r="F2429" t="str">
            <v>DVV(F)</v>
          </cell>
          <cell r="G2429">
            <v>10192</v>
          </cell>
        </row>
        <row r="2430">
          <cell r="B2430" t="str">
            <v>DVV 1000D6-XM/F400 IE3 EMC</v>
          </cell>
          <cell r="D2430" t="str">
            <v>217   Smoke extract fans</v>
          </cell>
          <cell r="E2430" t="str">
            <v>21701   Smoke extract Roof fans</v>
          </cell>
          <cell r="F2430" t="str">
            <v>DVV(F)</v>
          </cell>
          <cell r="G2430">
            <v>9448</v>
          </cell>
        </row>
        <row r="2431">
          <cell r="B2431" t="str">
            <v>DVV 1000D6-XP/F400 IE3 EMC</v>
          </cell>
          <cell r="D2431" t="str">
            <v>217   Smoke extract fans</v>
          </cell>
          <cell r="E2431" t="str">
            <v>21701   Smoke extract Roof fans</v>
          </cell>
          <cell r="F2431" t="str">
            <v>DVV(F)</v>
          </cell>
          <cell r="G2431">
            <v>9973</v>
          </cell>
        </row>
        <row r="2432">
          <cell r="B2432" t="str">
            <v>DVV 1000D4-XM/F400 IE3 EMC</v>
          </cell>
          <cell r="D2432" t="str">
            <v>217   Smoke extract fans</v>
          </cell>
          <cell r="E2432" t="str">
            <v>21701   Smoke extract Roof fans</v>
          </cell>
          <cell r="F2432" t="str">
            <v>DVV(F)</v>
          </cell>
          <cell r="G2432">
            <v>12096</v>
          </cell>
        </row>
        <row r="2433">
          <cell r="B2433" t="str">
            <v>DVV 1000D4-XP/F400 IE3 EMC</v>
          </cell>
          <cell r="D2433" t="str">
            <v>217   Smoke extract fans</v>
          </cell>
          <cell r="E2433" t="str">
            <v>21701   Smoke extract Roof fans</v>
          </cell>
          <cell r="F2433" t="str">
            <v>DVV(F)</v>
          </cell>
          <cell r="G2433">
            <v>15351</v>
          </cell>
        </row>
        <row r="2434">
          <cell r="B2434" t="str">
            <v>DVV 1000D6-XL/F400 IE3 EMC</v>
          </cell>
          <cell r="D2434" t="str">
            <v>217   Smoke extract fans</v>
          </cell>
          <cell r="E2434" t="str">
            <v>21701   Smoke extract Roof fans</v>
          </cell>
          <cell r="F2434" t="str">
            <v>DVV(F)</v>
          </cell>
          <cell r="G2434">
            <v>10480</v>
          </cell>
        </row>
        <row r="2435">
          <cell r="B2435" t="str">
            <v>DVV 800D6-XL/F400 IE3 EMC</v>
          </cell>
          <cell r="D2435" t="str">
            <v>217   Smoke extract fans</v>
          </cell>
          <cell r="E2435" t="str">
            <v>21701   Smoke extract Roof fans</v>
          </cell>
          <cell r="F2435" t="str">
            <v>DVV(F)</v>
          </cell>
          <cell r="G2435">
            <v>7207</v>
          </cell>
        </row>
        <row r="2436">
          <cell r="B2436" t="str">
            <v>DVV 630D4-6-XS/F400 smoke extr</v>
          </cell>
          <cell r="D2436" t="str">
            <v>217   Smoke extract fans</v>
          </cell>
          <cell r="E2436" t="str">
            <v>21701   Smoke extract Roof fans</v>
          </cell>
          <cell r="F2436" t="str">
            <v>DVV(F)</v>
          </cell>
          <cell r="G2436">
            <v>5381</v>
          </cell>
        </row>
        <row r="2437">
          <cell r="B2437" t="str">
            <v>DVV 560D4-XS/F400 IE3</v>
          </cell>
          <cell r="D2437" t="str">
            <v>217   Smoke extract fans</v>
          </cell>
          <cell r="E2437" t="str">
            <v>21701   Smoke extract Roof fans</v>
          </cell>
          <cell r="F2437" t="str">
            <v>DVV(F)</v>
          </cell>
          <cell r="G2437">
            <v>3610</v>
          </cell>
        </row>
        <row r="2438">
          <cell r="B2438" t="str">
            <v>DVV 560D4-XM/F400 IE3</v>
          </cell>
          <cell r="D2438" t="str">
            <v>217   Smoke extract fans</v>
          </cell>
          <cell r="E2438" t="str">
            <v>21701   Smoke extract Roof fans</v>
          </cell>
          <cell r="F2438" t="str">
            <v>DVV(F)</v>
          </cell>
          <cell r="G2438">
            <v>3770</v>
          </cell>
        </row>
        <row r="2439">
          <cell r="B2439" t="str">
            <v>DVV 560D4-XL/F400 IE3</v>
          </cell>
          <cell r="D2439" t="str">
            <v>217   Smoke extract fans</v>
          </cell>
          <cell r="E2439" t="str">
            <v>21701   Smoke extract Roof fans</v>
          </cell>
          <cell r="F2439" t="str">
            <v>DVV(F)</v>
          </cell>
          <cell r="G2439">
            <v>3659</v>
          </cell>
        </row>
        <row r="2440">
          <cell r="B2440" t="str">
            <v>DVV 630D6-XL/F400 IE3</v>
          </cell>
          <cell r="D2440" t="str">
            <v>217   Smoke extract fans</v>
          </cell>
          <cell r="E2440" t="str">
            <v>21701   Smoke extract Roof fans</v>
          </cell>
          <cell r="F2440" t="str">
            <v>DVV(F)</v>
          </cell>
          <cell r="G2440">
            <v>4276</v>
          </cell>
        </row>
        <row r="2441">
          <cell r="B2441" t="str">
            <v>DVV 630D4-XS/F400 IE3</v>
          </cell>
          <cell r="D2441" t="str">
            <v>217   Smoke extract fans</v>
          </cell>
          <cell r="E2441" t="str">
            <v>21701   Smoke extract Roof fans</v>
          </cell>
          <cell r="F2441" t="str">
            <v>DVV(F)</v>
          </cell>
          <cell r="G2441">
            <v>4126</v>
          </cell>
        </row>
        <row r="2442">
          <cell r="B2442" t="str">
            <v>DVV 630D4-XL/F400 IE3</v>
          </cell>
          <cell r="D2442" t="str">
            <v>217   Smoke extract fans</v>
          </cell>
          <cell r="E2442" t="str">
            <v>21701   Smoke extract Roof fans</v>
          </cell>
          <cell r="F2442" t="str">
            <v>DVV(F)</v>
          </cell>
          <cell r="G2442">
            <v>4899</v>
          </cell>
        </row>
        <row r="2443">
          <cell r="B2443" t="str">
            <v>DVV 630D4-XM/F400 IE3</v>
          </cell>
          <cell r="D2443" t="str">
            <v>217   Smoke extract fans</v>
          </cell>
          <cell r="E2443" t="str">
            <v>21701   Smoke extract Roof fans</v>
          </cell>
          <cell r="F2443" t="str">
            <v>DVV(F)</v>
          </cell>
          <cell r="G2443">
            <v>4522</v>
          </cell>
        </row>
        <row r="2444">
          <cell r="B2444" t="str">
            <v>DVV 800D6-XS/F400 IE3</v>
          </cell>
          <cell r="D2444" t="str">
            <v>217   Smoke extract fans</v>
          </cell>
          <cell r="E2444" t="str">
            <v>21701   Smoke extract Roof fans</v>
          </cell>
          <cell r="F2444" t="str">
            <v>DVV(F)</v>
          </cell>
          <cell r="G2444">
            <v>6636</v>
          </cell>
        </row>
        <row r="2445">
          <cell r="B2445" t="str">
            <v>DVV 800D6-XL/F400 IE3</v>
          </cell>
          <cell r="D2445" t="str">
            <v>217   Smoke extract fans</v>
          </cell>
          <cell r="E2445" t="str">
            <v>21701   Smoke extract Roof fans</v>
          </cell>
          <cell r="F2445" t="str">
            <v>DVV(F)</v>
          </cell>
          <cell r="G2445">
            <v>7072</v>
          </cell>
        </row>
        <row r="2446">
          <cell r="B2446" t="str">
            <v>DVV 800D4-XS/F400 IE3</v>
          </cell>
          <cell r="D2446" t="str">
            <v>217   Smoke extract fans</v>
          </cell>
          <cell r="E2446" t="str">
            <v>21701   Smoke extract Roof fans</v>
          </cell>
          <cell r="F2446" t="str">
            <v>DVV(F)</v>
          </cell>
          <cell r="G2446">
            <v>7812</v>
          </cell>
        </row>
        <row r="2447">
          <cell r="B2447" t="str">
            <v>DVV 1000D6-XM/F400 IE3</v>
          </cell>
          <cell r="D2447" t="str">
            <v>217   Smoke extract fans</v>
          </cell>
          <cell r="E2447" t="str">
            <v>21701   Smoke extract Roof fans</v>
          </cell>
          <cell r="F2447" t="str">
            <v>DVV(F)</v>
          </cell>
          <cell r="G2447">
            <v>9310</v>
          </cell>
        </row>
        <row r="2448">
          <cell r="B2448" t="str">
            <v>DVV 800D4-XL/F400 IE3</v>
          </cell>
          <cell r="D2448" t="str">
            <v>217   Smoke extract fans</v>
          </cell>
          <cell r="E2448" t="str">
            <v>21701   Smoke extract Roof fans</v>
          </cell>
          <cell r="F2448" t="str">
            <v>DVV(F)</v>
          </cell>
          <cell r="G2448">
            <v>9601</v>
          </cell>
        </row>
        <row r="2449">
          <cell r="B2449" t="str">
            <v>DVV 1000D6-XP/F400 IE3</v>
          </cell>
          <cell r="D2449" t="str">
            <v>217   Smoke extract fans</v>
          </cell>
          <cell r="E2449" t="str">
            <v>21701   Smoke extract Roof fans</v>
          </cell>
          <cell r="F2449" t="str">
            <v>DVV(F)</v>
          </cell>
          <cell r="G2449">
            <v>9369</v>
          </cell>
        </row>
        <row r="2450">
          <cell r="B2450" t="str">
            <v>DVV 1000D6-XL/F400 IE3</v>
          </cell>
          <cell r="D2450" t="str">
            <v>217   Smoke extract fans</v>
          </cell>
          <cell r="E2450" t="str">
            <v>21701   Smoke extract Roof fans</v>
          </cell>
          <cell r="F2450" t="str">
            <v>DVV(F)</v>
          </cell>
          <cell r="G2450">
            <v>9726</v>
          </cell>
        </row>
        <row r="2451">
          <cell r="B2451" t="str">
            <v>DVV 1000D4-XM/F400 IE3</v>
          </cell>
          <cell r="D2451" t="str">
            <v>217   Smoke extract fans</v>
          </cell>
          <cell r="E2451" t="str">
            <v>21701   Smoke extract Roof fans</v>
          </cell>
          <cell r="F2451" t="str">
            <v>DVV(F)</v>
          </cell>
          <cell r="G2451">
            <v>11676</v>
          </cell>
        </row>
        <row r="2452">
          <cell r="B2452" t="str">
            <v>DVV 1000D4-XP/F400 IE3</v>
          </cell>
          <cell r="D2452" t="str">
            <v>217   Smoke extract fans</v>
          </cell>
          <cell r="E2452" t="str">
            <v>21701   Smoke extract Roof fans</v>
          </cell>
          <cell r="F2452" t="str">
            <v>DVV(F)</v>
          </cell>
          <cell r="G2452">
            <v>15258</v>
          </cell>
        </row>
        <row r="2453">
          <cell r="B2453" t="str">
            <v>DVV 1000D8-XL/F400 IE3</v>
          </cell>
          <cell r="D2453" t="str">
            <v>217   Smoke extract fans</v>
          </cell>
          <cell r="E2453" t="str">
            <v>21701   Smoke extract Roof fans</v>
          </cell>
          <cell r="F2453" t="str">
            <v>DVV(F)</v>
          </cell>
          <cell r="G2453">
            <v>9085</v>
          </cell>
        </row>
        <row r="2454">
          <cell r="B2454" t="str">
            <v>DVV 1000D8-XP/F400 IE3</v>
          </cell>
          <cell r="D2454" t="str">
            <v>217   Smoke extract fans</v>
          </cell>
          <cell r="E2454" t="str">
            <v>21701   Smoke extract Roof fans</v>
          </cell>
          <cell r="F2454" t="str">
            <v>DVV(F)</v>
          </cell>
          <cell r="G2454">
            <v>9040</v>
          </cell>
        </row>
        <row r="2455">
          <cell r="B2455" t="str">
            <v>DVV 630D4-XL-SCP-F400 IE3 EMC</v>
          </cell>
          <cell r="D2455" t="str">
            <v>217   Smoke extract fans</v>
          </cell>
          <cell r="E2455" t="str">
            <v>21701   Smoke extract Roof fans</v>
          </cell>
          <cell r="F2455" t="str">
            <v>DVV(F)</v>
          </cell>
          <cell r="G2455">
            <v>4687</v>
          </cell>
        </row>
        <row r="2456">
          <cell r="B2456" t="str">
            <v>DVV 560D4-6-XL/F600 smoke extr</v>
          </cell>
          <cell r="D2456" t="str">
            <v>217   Smoke extract fans</v>
          </cell>
          <cell r="E2456" t="str">
            <v>21701   Smoke extract Roof fans</v>
          </cell>
          <cell r="F2456" t="str">
            <v>DVV(F600)</v>
          </cell>
          <cell r="G2456">
            <v>5447</v>
          </cell>
        </row>
        <row r="2457">
          <cell r="B2457" t="str">
            <v>DVV 800D4-6-XS/F600 smoke extr</v>
          </cell>
          <cell r="D2457" t="str">
            <v>217   Smoke extract fans</v>
          </cell>
          <cell r="E2457" t="str">
            <v>21701   Smoke extract Roof fans</v>
          </cell>
          <cell r="F2457" t="str">
            <v>DVV(F600)</v>
          </cell>
          <cell r="G2457">
            <v>13323</v>
          </cell>
        </row>
        <row r="2458">
          <cell r="B2458" t="str">
            <v>DVV 800D4-6-XL/F600 smoke extr</v>
          </cell>
          <cell r="D2458" t="str">
            <v>217   Smoke extract fans</v>
          </cell>
          <cell r="E2458" t="str">
            <v>21701   Smoke extract Roof fans</v>
          </cell>
          <cell r="F2458" t="str">
            <v>DVV(F600)</v>
          </cell>
          <cell r="G2458">
            <v>16771</v>
          </cell>
        </row>
        <row r="2459">
          <cell r="B2459" t="str">
            <v>DVV 1000D6-8-XL/F600 smoke ext</v>
          </cell>
          <cell r="D2459" t="str">
            <v>217   Smoke extract fans</v>
          </cell>
          <cell r="E2459" t="str">
            <v>21701   Smoke extract Roof fans</v>
          </cell>
          <cell r="F2459" t="str">
            <v>DVV(F600)</v>
          </cell>
          <cell r="G2459">
            <v>19056</v>
          </cell>
        </row>
        <row r="2460">
          <cell r="B2460" t="str">
            <v>DVV 1000D6-12-XL/F600 smoke ex</v>
          </cell>
          <cell r="D2460" t="str">
            <v>217   Smoke extract fans</v>
          </cell>
          <cell r="E2460" t="str">
            <v>21701   Smoke extract Roof fans</v>
          </cell>
          <cell r="F2460" t="str">
            <v>DVV(F600)</v>
          </cell>
          <cell r="G2460">
            <v>18317</v>
          </cell>
        </row>
        <row r="2461">
          <cell r="B2461" t="str">
            <v>DVV 1000D6-8-XM/F600 smoke ext</v>
          </cell>
          <cell r="D2461" t="str">
            <v>217   Smoke extract fans</v>
          </cell>
          <cell r="E2461" t="str">
            <v>21701   Smoke extract Roof fans</v>
          </cell>
          <cell r="F2461" t="str">
            <v>DVV(F600)</v>
          </cell>
          <cell r="G2461">
            <v>17791</v>
          </cell>
        </row>
        <row r="2462">
          <cell r="B2462" t="str">
            <v>DVV 1000D4-6-XM/F600 smoke ext</v>
          </cell>
          <cell r="D2462" t="str">
            <v>217   Smoke extract fans</v>
          </cell>
          <cell r="E2462" t="str">
            <v>21701   Smoke extract Roof fans</v>
          </cell>
          <cell r="F2462" t="str">
            <v>DVV(F600)</v>
          </cell>
          <cell r="G2462">
            <v>22663</v>
          </cell>
        </row>
        <row r="2463">
          <cell r="B2463" t="str">
            <v>DVV 1000D4-8-XM/F600 smoke ext</v>
          </cell>
          <cell r="D2463" t="str">
            <v>217   Smoke extract fans</v>
          </cell>
          <cell r="E2463" t="str">
            <v>21701   Smoke extract Roof fans</v>
          </cell>
          <cell r="F2463" t="str">
            <v>DVV(F600)</v>
          </cell>
          <cell r="G2463">
            <v>22252</v>
          </cell>
        </row>
        <row r="2464">
          <cell r="B2464" t="str">
            <v>DVV 1000D4-6-XP/F600 smoke ext</v>
          </cell>
          <cell r="D2464" t="str">
            <v>217   Smoke extract fans</v>
          </cell>
          <cell r="E2464" t="str">
            <v>21701   Smoke extract Roof fans</v>
          </cell>
          <cell r="F2464" t="str">
            <v>DVV(F600)</v>
          </cell>
          <cell r="G2464">
            <v>21769</v>
          </cell>
        </row>
        <row r="2465">
          <cell r="B2465" t="str">
            <v>DVV 1000D4-8-XP/F600 smoke ext</v>
          </cell>
          <cell r="D2465" t="str">
            <v>217   Smoke extract fans</v>
          </cell>
          <cell r="E2465" t="str">
            <v>21701   Smoke extract Roof fans</v>
          </cell>
          <cell r="F2465" t="str">
            <v>DVV(F600)</v>
          </cell>
          <cell r="G2465">
            <v>24321</v>
          </cell>
        </row>
        <row r="2466">
          <cell r="B2466" t="str">
            <v>DVV 800D4-8-XL/F600 smoke extr</v>
          </cell>
          <cell r="D2466" t="str">
            <v>217   Smoke extract fans</v>
          </cell>
          <cell r="E2466" t="str">
            <v>21701   Smoke extract Roof fans</v>
          </cell>
          <cell r="F2466" t="str">
            <v>DVV(F600)</v>
          </cell>
          <cell r="G2466">
            <v>15978</v>
          </cell>
        </row>
        <row r="2467">
          <cell r="B2467" t="str">
            <v>DVV 800D6-8-XL/F600 smoke</v>
          </cell>
          <cell r="D2467" t="str">
            <v>217   Smoke extract fans</v>
          </cell>
          <cell r="E2467" t="str">
            <v>21701   Smoke extract Roof fans</v>
          </cell>
          <cell r="F2467" t="str">
            <v>DVV(F600)</v>
          </cell>
          <cell r="G2467">
            <v>14341</v>
          </cell>
        </row>
        <row r="2468">
          <cell r="B2468" t="str">
            <v>DVV 630D4-6-XS/F600 smoke extr</v>
          </cell>
          <cell r="D2468" t="str">
            <v>217   Smoke extract fans</v>
          </cell>
          <cell r="E2468" t="str">
            <v>21701   Smoke extract Roof fans</v>
          </cell>
          <cell r="F2468" t="str">
            <v>DVV(F600)</v>
          </cell>
          <cell r="G2468">
            <v>7348</v>
          </cell>
        </row>
        <row r="2469">
          <cell r="B2469" t="str">
            <v>DVV 560D4-XS/F600 IE3</v>
          </cell>
          <cell r="D2469" t="str">
            <v>217   Smoke extract fans</v>
          </cell>
          <cell r="E2469" t="str">
            <v>21701   Smoke extract Roof fans</v>
          </cell>
          <cell r="F2469" t="str">
            <v>DVV(F600)</v>
          </cell>
          <cell r="G2469">
            <v>4432</v>
          </cell>
        </row>
        <row r="2470">
          <cell r="B2470" t="str">
            <v>DVV 560D4-XM/F600 IE3</v>
          </cell>
          <cell r="D2470" t="str">
            <v>217   Smoke extract fans</v>
          </cell>
          <cell r="E2470" t="str">
            <v>21701   Smoke extract Roof fans</v>
          </cell>
          <cell r="F2470" t="str">
            <v>DVV(F600)</v>
          </cell>
          <cell r="G2470">
            <v>4617</v>
          </cell>
        </row>
        <row r="2471">
          <cell r="B2471" t="str">
            <v>DVV 560D4-XL/F600 IE3</v>
          </cell>
          <cell r="D2471" t="str">
            <v>217   Smoke extract fans</v>
          </cell>
          <cell r="E2471" t="str">
            <v>21701   Smoke extract Roof fans</v>
          </cell>
          <cell r="F2471" t="str">
            <v>DVV(F600)</v>
          </cell>
          <cell r="G2471">
            <v>4569</v>
          </cell>
        </row>
        <row r="2472">
          <cell r="B2472" t="str">
            <v>DVV 630D6-XL/F600 IE3</v>
          </cell>
          <cell r="D2472" t="str">
            <v>217   Smoke extract fans</v>
          </cell>
          <cell r="E2472" t="str">
            <v>21701   Smoke extract Roof fans</v>
          </cell>
          <cell r="F2472" t="str">
            <v>DVV(F600)</v>
          </cell>
          <cell r="G2472">
            <v>5716</v>
          </cell>
        </row>
        <row r="2473">
          <cell r="B2473" t="str">
            <v>DVV 630D4-XS/F600 IE3</v>
          </cell>
          <cell r="D2473" t="str">
            <v>217   Smoke extract fans</v>
          </cell>
          <cell r="E2473" t="str">
            <v>21701   Smoke extract Roof fans</v>
          </cell>
          <cell r="F2473" t="str">
            <v>DVV(F600)</v>
          </cell>
          <cell r="G2473">
            <v>5228</v>
          </cell>
        </row>
        <row r="2474">
          <cell r="B2474" t="str">
            <v>DVV 630D4-XL/F600 IE3</v>
          </cell>
          <cell r="D2474" t="str">
            <v>217   Smoke extract fans</v>
          </cell>
          <cell r="E2474" t="str">
            <v>21701   Smoke extract Roof fans</v>
          </cell>
          <cell r="F2474" t="str">
            <v>DVV(F600)</v>
          </cell>
          <cell r="G2474">
            <v>6310</v>
          </cell>
        </row>
        <row r="2475">
          <cell r="B2475" t="str">
            <v>DVV 800D6-XS/F600 IE3</v>
          </cell>
          <cell r="D2475" t="str">
            <v>217   Smoke extract fans</v>
          </cell>
          <cell r="E2475" t="str">
            <v>21701   Smoke extract Roof fans</v>
          </cell>
          <cell r="F2475" t="str">
            <v>DVV(F600)</v>
          </cell>
          <cell r="G2475">
            <v>8124</v>
          </cell>
        </row>
        <row r="2476">
          <cell r="B2476" t="str">
            <v>DVV 800D6-XL/F600 IE3</v>
          </cell>
          <cell r="D2476" t="str">
            <v>217   Smoke extract fans</v>
          </cell>
          <cell r="E2476" t="str">
            <v>21701   Smoke extract Roof fans</v>
          </cell>
          <cell r="F2476" t="str">
            <v>DVV(F600)</v>
          </cell>
          <cell r="G2476">
            <v>8571</v>
          </cell>
        </row>
        <row r="2477">
          <cell r="B2477" t="str">
            <v>DVV 800D4-XS/F600 IE3</v>
          </cell>
          <cell r="D2477" t="str">
            <v>217   Smoke extract fans</v>
          </cell>
          <cell r="E2477" t="str">
            <v>21701   Smoke extract Roof fans</v>
          </cell>
          <cell r="F2477" t="str">
            <v>DVV(F600)</v>
          </cell>
          <cell r="G2477">
            <v>9746</v>
          </cell>
        </row>
        <row r="2478">
          <cell r="B2478" t="str">
            <v>DVV 1000D6-XM/F600 IE3</v>
          </cell>
          <cell r="D2478" t="str">
            <v>217   Smoke extract fans</v>
          </cell>
          <cell r="E2478" t="str">
            <v>21701   Smoke extract Roof fans</v>
          </cell>
          <cell r="F2478" t="str">
            <v>DVV(F600)</v>
          </cell>
          <cell r="G2478">
            <v>12387</v>
          </cell>
        </row>
        <row r="2479">
          <cell r="B2479" t="str">
            <v>DVV 800D4-XL/F600 IE3</v>
          </cell>
          <cell r="D2479" t="str">
            <v>217   Smoke extract fans</v>
          </cell>
          <cell r="E2479" t="str">
            <v>21701   Smoke extract Roof fans</v>
          </cell>
          <cell r="F2479" t="str">
            <v>DVV(F600)</v>
          </cell>
          <cell r="G2479">
            <v>12809</v>
          </cell>
        </row>
        <row r="2480">
          <cell r="B2480" t="str">
            <v>DVV 1000D6-XP/F600 IE3</v>
          </cell>
          <cell r="D2480" t="str">
            <v>217   Smoke extract fans</v>
          </cell>
          <cell r="E2480" t="str">
            <v>21701   Smoke extract Roof fans</v>
          </cell>
          <cell r="F2480" t="str">
            <v>DVV(F600)</v>
          </cell>
          <cell r="G2480">
            <v>12176</v>
          </cell>
        </row>
        <row r="2481">
          <cell r="B2481" t="str">
            <v>DVV 1000D6-XL/F600 IE3</v>
          </cell>
          <cell r="D2481" t="str">
            <v>217   Smoke extract fans</v>
          </cell>
          <cell r="E2481" t="str">
            <v>21701   Smoke extract Roof fans</v>
          </cell>
          <cell r="F2481" t="str">
            <v>DVV(F600)</v>
          </cell>
          <cell r="G2481">
            <v>13138</v>
          </cell>
        </row>
        <row r="2482">
          <cell r="B2482" t="str">
            <v>DVV 1000D4-XM/F600 IE3</v>
          </cell>
          <cell r="D2482" t="str">
            <v>217   Smoke extract fans</v>
          </cell>
          <cell r="E2482" t="str">
            <v>21701   Smoke extract Roof fans</v>
          </cell>
          <cell r="F2482" t="str">
            <v>DVV(F600)</v>
          </cell>
          <cell r="G2482">
            <v>15805</v>
          </cell>
        </row>
        <row r="2483">
          <cell r="B2483" t="str">
            <v>DVV 1000D4-XP/F600 IE3</v>
          </cell>
          <cell r="D2483" t="str">
            <v>217   Smoke extract fans</v>
          </cell>
          <cell r="E2483" t="str">
            <v>21701   Smoke extract Roof fans</v>
          </cell>
          <cell r="F2483" t="str">
            <v>DVV(F600)</v>
          </cell>
          <cell r="G2483">
            <v>18295</v>
          </cell>
        </row>
        <row r="2484">
          <cell r="B2484" t="str">
            <v>DVV 1000D8-XP/F600 IE3</v>
          </cell>
          <cell r="D2484" t="str">
            <v>217   Smoke extract fans</v>
          </cell>
          <cell r="E2484" t="str">
            <v>21701   Smoke extract Roof fans</v>
          </cell>
          <cell r="F2484" t="str">
            <v>DVV(F600)</v>
          </cell>
          <cell r="G2484">
            <v>12255</v>
          </cell>
        </row>
        <row r="2485">
          <cell r="B2485" t="str">
            <v>DVV 1000D8-XL/F600 IE3</v>
          </cell>
          <cell r="D2485" t="str">
            <v>217   Smoke extract fans</v>
          </cell>
          <cell r="E2485" t="str">
            <v>21701   Smoke extract Roof fans</v>
          </cell>
          <cell r="F2485" t="str">
            <v>DVV(F600)</v>
          </cell>
          <cell r="G2485">
            <v>12856</v>
          </cell>
        </row>
        <row r="2486">
          <cell r="B2486" t="str">
            <v>DVV 800D6-XL-SCP-F600 IE3 EMC</v>
          </cell>
          <cell r="D2486" t="str">
            <v>217   Smoke extract fans</v>
          </cell>
          <cell r="E2486" t="str">
            <v>21701   Smoke extract Roof fans</v>
          </cell>
          <cell r="F2486" t="str">
            <v>DVV(F600)</v>
          </cell>
          <cell r="G2486">
            <v>9195</v>
          </cell>
        </row>
        <row r="2487">
          <cell r="B2487" t="str">
            <v>MRH 400-2-0.75-F400</v>
          </cell>
          <cell r="D2487" t="str">
            <v>217   Smoke extract fans</v>
          </cell>
          <cell r="E2487" t="str">
            <v>21701   Smoke extract Roof fans</v>
          </cell>
          <cell r="F2487" t="str">
            <v>MRH</v>
          </cell>
          <cell r="G2487">
            <v>10045</v>
          </cell>
        </row>
        <row r="2488">
          <cell r="B2488" t="str">
            <v>MRH 400-2-1.1-F400</v>
          </cell>
          <cell r="D2488" t="str">
            <v>217   Smoke extract fans</v>
          </cell>
          <cell r="E2488" t="str">
            <v>21701   Smoke extract Roof fans</v>
          </cell>
          <cell r="F2488" t="str">
            <v>MRH</v>
          </cell>
          <cell r="G2488">
            <v>10118</v>
          </cell>
        </row>
        <row r="2489">
          <cell r="B2489" t="str">
            <v>MRH 450-2-1.5-F400</v>
          </cell>
          <cell r="D2489" t="str">
            <v>217   Smoke extract fans</v>
          </cell>
          <cell r="E2489" t="str">
            <v>21701   Smoke extract Roof fans</v>
          </cell>
          <cell r="F2489" t="str">
            <v>MRH</v>
          </cell>
          <cell r="G2489">
            <v>10216</v>
          </cell>
        </row>
        <row r="2490">
          <cell r="B2490" t="str">
            <v>MRH 500-2 -2.2-F400</v>
          </cell>
          <cell r="D2490" t="str">
            <v>217   Smoke extract fans</v>
          </cell>
          <cell r="E2490" t="str">
            <v>21701   Smoke extract Roof fans</v>
          </cell>
          <cell r="F2490" t="str">
            <v>MRH</v>
          </cell>
          <cell r="G2490">
            <v>10695</v>
          </cell>
        </row>
        <row r="2491">
          <cell r="B2491" t="str">
            <v>MRH 560-2-3.0-F400</v>
          </cell>
          <cell r="D2491" t="str">
            <v>217   Smoke extract fans</v>
          </cell>
          <cell r="E2491" t="str">
            <v>21701   Smoke extract Roof fans</v>
          </cell>
          <cell r="F2491" t="str">
            <v>MRH</v>
          </cell>
          <cell r="G2491">
            <v>11107</v>
          </cell>
        </row>
        <row r="2492">
          <cell r="B2492" t="str">
            <v>MRH 560-2-4.0-F400</v>
          </cell>
          <cell r="D2492" t="str">
            <v>217   Smoke extract fans</v>
          </cell>
          <cell r="E2492" t="str">
            <v>21701   Smoke extract Roof fans</v>
          </cell>
          <cell r="F2492" t="str">
            <v>MRH</v>
          </cell>
          <cell r="G2492">
            <v>11244</v>
          </cell>
        </row>
        <row r="2493">
          <cell r="B2493" t="str">
            <v>MRH 630-2-5.5-F400</v>
          </cell>
          <cell r="D2493" t="str">
            <v>217   Smoke extract fans</v>
          </cell>
          <cell r="E2493" t="str">
            <v>21701   Smoke extract Roof fans</v>
          </cell>
          <cell r="F2493" t="str">
            <v>MRH</v>
          </cell>
          <cell r="G2493">
            <v>12793</v>
          </cell>
        </row>
        <row r="2494">
          <cell r="B2494" t="str">
            <v>MRH 630-2-7.5-F400</v>
          </cell>
          <cell r="D2494" t="str">
            <v>217   Smoke extract fans</v>
          </cell>
          <cell r="E2494" t="str">
            <v>21701   Smoke extract Roof fans</v>
          </cell>
          <cell r="F2494" t="str">
            <v>MRH</v>
          </cell>
          <cell r="G2494">
            <v>13137</v>
          </cell>
        </row>
        <row r="2495">
          <cell r="B2495" t="str">
            <v>MRH 630-2-11-F400</v>
          </cell>
          <cell r="D2495" t="str">
            <v>217   Smoke extract fans</v>
          </cell>
          <cell r="E2495" t="str">
            <v>21701   Smoke extract Roof fans</v>
          </cell>
          <cell r="F2495" t="str">
            <v>MRH</v>
          </cell>
          <cell r="G2495">
            <v>14805</v>
          </cell>
        </row>
        <row r="2496">
          <cell r="B2496" t="str">
            <v>MRH 710-4-5.5-F400</v>
          </cell>
          <cell r="D2496" t="str">
            <v>217   Smoke extract fans</v>
          </cell>
          <cell r="E2496" t="str">
            <v>21701   Smoke extract Roof fans</v>
          </cell>
          <cell r="F2496" t="str">
            <v>MRH</v>
          </cell>
          <cell r="G2496">
            <v>13645</v>
          </cell>
        </row>
        <row r="2497">
          <cell r="B2497" t="str">
            <v>MRH 800-4-7.5-F400</v>
          </cell>
          <cell r="D2497" t="str">
            <v>217   Smoke extract fans</v>
          </cell>
          <cell r="E2497" t="str">
            <v>21701   Smoke extract Roof fans</v>
          </cell>
          <cell r="F2497" t="str">
            <v>MRH</v>
          </cell>
          <cell r="G2497">
            <v>14060</v>
          </cell>
        </row>
        <row r="2498">
          <cell r="B2498" t="str">
            <v>MRH 900-4-7.5-F400</v>
          </cell>
          <cell r="D2498" t="str">
            <v>217   Smoke extract fans</v>
          </cell>
          <cell r="E2498" t="str">
            <v>21701   Smoke extract Roof fans</v>
          </cell>
          <cell r="F2498" t="str">
            <v>MRH</v>
          </cell>
          <cell r="G2498">
            <v>15359</v>
          </cell>
        </row>
        <row r="2499">
          <cell r="B2499" t="str">
            <v>MRH 1000-4-7.5-F400</v>
          </cell>
          <cell r="D2499" t="str">
            <v>217   Smoke extract fans</v>
          </cell>
          <cell r="E2499" t="str">
            <v>21701   Smoke extract Roof fans</v>
          </cell>
          <cell r="F2499" t="str">
            <v>MRH</v>
          </cell>
          <cell r="G2499">
            <v>15836</v>
          </cell>
        </row>
        <row r="2500">
          <cell r="B2500" t="str">
            <v>MRH 1000-4-11-F400</v>
          </cell>
          <cell r="D2500" t="str">
            <v>217   Smoke extract fans</v>
          </cell>
          <cell r="E2500" t="str">
            <v>21701   Smoke extract Roof fans</v>
          </cell>
          <cell r="F2500" t="str">
            <v>MRH</v>
          </cell>
          <cell r="G2500">
            <v>16890</v>
          </cell>
        </row>
        <row r="2501">
          <cell r="B2501" t="str">
            <v>MRH 1000-4-15-F400</v>
          </cell>
          <cell r="D2501" t="str">
            <v>217   Smoke extract fans</v>
          </cell>
          <cell r="E2501" t="str">
            <v>21701   Smoke extract Roof fans</v>
          </cell>
          <cell r="F2501" t="str">
            <v>MRH</v>
          </cell>
          <cell r="G2501">
            <v>17820</v>
          </cell>
        </row>
        <row r="2502">
          <cell r="B2502" t="str">
            <v>MRH 1000-4-18.5-F400</v>
          </cell>
          <cell r="D2502" t="str">
            <v>217   Smoke extract fans</v>
          </cell>
          <cell r="E2502" t="str">
            <v>21701   Smoke extract Roof fans</v>
          </cell>
          <cell r="F2502" t="str">
            <v>MRH</v>
          </cell>
          <cell r="G2502">
            <v>19847</v>
          </cell>
        </row>
        <row r="2503">
          <cell r="B2503" t="str">
            <v>MRH 1000-4-22-F400</v>
          </cell>
          <cell r="D2503" t="str">
            <v>217   Smoke extract fans</v>
          </cell>
          <cell r="E2503" t="str">
            <v>21701   Smoke extract Roof fans</v>
          </cell>
          <cell r="F2503" t="str">
            <v>MRH</v>
          </cell>
          <cell r="G2503">
            <v>19810</v>
          </cell>
        </row>
        <row r="2504">
          <cell r="B2504" t="str">
            <v>MRH 1120-4-18.5-F400</v>
          </cell>
          <cell r="D2504" t="str">
            <v>217   Smoke extract fans</v>
          </cell>
          <cell r="E2504" t="str">
            <v>21701   Smoke extract Roof fans</v>
          </cell>
          <cell r="F2504" t="str">
            <v>MRH</v>
          </cell>
          <cell r="G2504">
            <v>25769</v>
          </cell>
        </row>
        <row r="2505">
          <cell r="B2505" t="str">
            <v>MRH 1120-4-22-F400</v>
          </cell>
          <cell r="D2505" t="str">
            <v>217   Smoke extract fans</v>
          </cell>
          <cell r="E2505" t="str">
            <v>21701   Smoke extract Roof fans</v>
          </cell>
          <cell r="F2505" t="str">
            <v>MRH</v>
          </cell>
          <cell r="G2505">
            <v>24832</v>
          </cell>
        </row>
        <row r="2506">
          <cell r="B2506" t="str">
            <v>MRH 1120-4-30-F400</v>
          </cell>
          <cell r="D2506" t="str">
            <v>217   Smoke extract fans</v>
          </cell>
          <cell r="E2506" t="str">
            <v>21701   Smoke extract Roof fans</v>
          </cell>
          <cell r="F2506" t="str">
            <v>MRH</v>
          </cell>
          <cell r="G2506">
            <v>29180</v>
          </cell>
        </row>
        <row r="2507">
          <cell r="B2507" t="str">
            <v>MRH 1250-4-22-F400</v>
          </cell>
          <cell r="D2507" t="str">
            <v>217   Smoke extract fans</v>
          </cell>
          <cell r="E2507" t="str">
            <v>21701   Smoke extract Roof fans</v>
          </cell>
          <cell r="F2507" t="str">
            <v>MRH</v>
          </cell>
          <cell r="G2507">
            <v>27594</v>
          </cell>
        </row>
        <row r="2508">
          <cell r="B2508" t="str">
            <v>MRH 1250-4-30-F400</v>
          </cell>
          <cell r="D2508" t="str">
            <v>217   Smoke extract fans</v>
          </cell>
          <cell r="E2508" t="str">
            <v>21701   Smoke extract Roof fans</v>
          </cell>
          <cell r="F2508" t="str">
            <v>MRH</v>
          </cell>
          <cell r="G2508">
            <v>30831</v>
          </cell>
        </row>
        <row r="2509">
          <cell r="B2509" t="str">
            <v>MRH 1250-4-37-F400</v>
          </cell>
          <cell r="D2509" t="str">
            <v>217   Smoke extract fans</v>
          </cell>
          <cell r="E2509" t="str">
            <v>21701   Smoke extract Roof fans</v>
          </cell>
          <cell r="F2509" t="str">
            <v>MRH</v>
          </cell>
          <cell r="G2509">
            <v>34648</v>
          </cell>
        </row>
        <row r="2510">
          <cell r="B2510" t="str">
            <v>AJ8 355-2/4(B)-TR+REV</v>
          </cell>
          <cell r="D2510" t="str">
            <v>217   Smoke extract fans</v>
          </cell>
          <cell r="E2510" t="str">
            <v>21703   Smoke extract Axial Jet fans</v>
          </cell>
          <cell r="F2510" t="str">
            <v>AJ8(B)</v>
          </cell>
          <cell r="G2510">
            <v>3134</v>
          </cell>
        </row>
        <row r="2511">
          <cell r="B2511" t="str">
            <v>AJ8 400-2/4(B)-TR MAX+REV</v>
          </cell>
          <cell r="D2511" t="str">
            <v>217   Smoke extract fans</v>
          </cell>
          <cell r="E2511" t="str">
            <v>21703   Smoke extract Axial Jet fans</v>
          </cell>
          <cell r="F2511" t="str">
            <v>AJ8(B)</v>
          </cell>
          <cell r="G2511">
            <v>3698</v>
          </cell>
        </row>
        <row r="2512">
          <cell r="B2512" t="str">
            <v>AJ8 400-2/4(B)-TR+REV</v>
          </cell>
          <cell r="D2512" t="str">
            <v>217   Smoke extract fans</v>
          </cell>
          <cell r="E2512" t="str">
            <v>21703   Smoke extract Axial Jet fans</v>
          </cell>
          <cell r="F2512" t="str">
            <v>AJ8(B)</v>
          </cell>
          <cell r="G2512">
            <v>3501</v>
          </cell>
        </row>
        <row r="2513">
          <cell r="B2513" t="str">
            <v>AJ8 315-2/4(B)-TR</v>
          </cell>
          <cell r="D2513" t="str">
            <v>217   Smoke extract fans</v>
          </cell>
          <cell r="E2513" t="str">
            <v>21703   Smoke extract Axial Jet fans</v>
          </cell>
          <cell r="F2513" t="str">
            <v>AJ8(B)</v>
          </cell>
          <cell r="G2513">
            <v>2585</v>
          </cell>
        </row>
        <row r="2514">
          <cell r="B2514" t="str">
            <v>AJ8 355-2/4(B)-TR</v>
          </cell>
          <cell r="D2514" t="str">
            <v>217   Smoke extract fans</v>
          </cell>
          <cell r="E2514" t="str">
            <v>21703   Smoke extract Axial Jet fans</v>
          </cell>
          <cell r="F2514" t="str">
            <v>AJ8(B)</v>
          </cell>
          <cell r="G2514">
            <v>2825</v>
          </cell>
        </row>
        <row r="2515">
          <cell r="B2515" t="str">
            <v>AJ8 400-2/4(B)-TR MAX</v>
          </cell>
          <cell r="D2515" t="str">
            <v>217   Smoke extract fans</v>
          </cell>
          <cell r="E2515" t="str">
            <v>21703   Smoke extract Axial Jet fans</v>
          </cell>
          <cell r="F2515" t="str">
            <v>AJ8(B)</v>
          </cell>
          <cell r="G2515">
            <v>3389</v>
          </cell>
        </row>
        <row r="2516">
          <cell r="B2516" t="str">
            <v>AJ8 400-2/4(B)-TR</v>
          </cell>
          <cell r="D2516" t="str">
            <v>217   Smoke extract fans</v>
          </cell>
          <cell r="E2516" t="str">
            <v>21703   Smoke extract Axial Jet fans</v>
          </cell>
          <cell r="F2516" t="str">
            <v>AJ8(B)</v>
          </cell>
          <cell r="G2516">
            <v>3192</v>
          </cell>
        </row>
        <row r="2517">
          <cell r="B2517" t="str">
            <v>AJ8 315-2/4(B)-TR SA+REV</v>
          </cell>
          <cell r="D2517" t="str">
            <v>217   Smoke extract fans</v>
          </cell>
          <cell r="E2517" t="str">
            <v>21703   Smoke extract Axial Jet fans</v>
          </cell>
          <cell r="F2517" t="str">
            <v>AJ8(B)60HZ</v>
          </cell>
          <cell r="G2517">
            <v>2894</v>
          </cell>
        </row>
        <row r="2518">
          <cell r="B2518" t="str">
            <v>AJ8 355-2/4(B)-TR SA+REV</v>
          </cell>
          <cell r="D2518" t="str">
            <v>217   Smoke extract fans</v>
          </cell>
          <cell r="E2518" t="str">
            <v>21703   Smoke extract Axial Jet fans</v>
          </cell>
          <cell r="F2518" t="str">
            <v>AJ8(B)60HZ</v>
          </cell>
          <cell r="G2518">
            <v>3134</v>
          </cell>
        </row>
        <row r="2519">
          <cell r="B2519" t="str">
            <v>AJ8 400-2/4(B)-TR SA+REV</v>
          </cell>
          <cell r="D2519" t="str">
            <v>217   Smoke extract fans</v>
          </cell>
          <cell r="E2519" t="str">
            <v>21703   Smoke extract Axial Jet fans</v>
          </cell>
          <cell r="F2519" t="str">
            <v>AJ8(B)60HZ</v>
          </cell>
          <cell r="G2519">
            <v>3501</v>
          </cell>
        </row>
        <row r="2520">
          <cell r="B2520" t="str">
            <v>AJ8 315-2/4(B)-TR SA</v>
          </cell>
          <cell r="D2520" t="str">
            <v>217   Smoke extract fans</v>
          </cell>
          <cell r="E2520" t="str">
            <v>21703   Smoke extract Axial Jet fans</v>
          </cell>
          <cell r="F2520" t="str">
            <v>AJ8(B)60HZ</v>
          </cell>
          <cell r="G2520">
            <v>2585</v>
          </cell>
        </row>
        <row r="2521">
          <cell r="B2521" t="str">
            <v>AJ8 355-2/4(B)-TR SA</v>
          </cell>
          <cell r="D2521" t="str">
            <v>217   Smoke extract fans</v>
          </cell>
          <cell r="E2521" t="str">
            <v>21703   Smoke extract Axial Jet fans</v>
          </cell>
          <cell r="F2521" t="str">
            <v>AJ8(B)60HZ</v>
          </cell>
          <cell r="G2521">
            <v>2825</v>
          </cell>
        </row>
        <row r="2522">
          <cell r="B2522" t="str">
            <v>AJ8 400-2/4(B)-TR SA</v>
          </cell>
          <cell r="D2522" t="str">
            <v>217   Smoke extract fans</v>
          </cell>
          <cell r="E2522" t="str">
            <v>21703   Smoke extract Axial Jet fans</v>
          </cell>
          <cell r="F2522" t="str">
            <v>AJ8(B)60HZ</v>
          </cell>
          <cell r="G2522">
            <v>3192</v>
          </cell>
        </row>
        <row r="2523">
          <cell r="B2523" t="str">
            <v>AJ8 355-2/4(F)-TR+REV</v>
          </cell>
          <cell r="D2523" t="str">
            <v>217   Smoke extract fans</v>
          </cell>
          <cell r="E2523" t="str">
            <v>21703   Smoke extract Axial Jet fans</v>
          </cell>
          <cell r="F2523" t="str">
            <v>AJ8(F)</v>
          </cell>
          <cell r="G2523">
            <v>4099</v>
          </cell>
        </row>
        <row r="2524">
          <cell r="B2524" t="str">
            <v>AJ8 400-2/4(F)-TR MAX+REV</v>
          </cell>
          <cell r="D2524" t="str">
            <v>217   Smoke extract fans</v>
          </cell>
          <cell r="E2524" t="str">
            <v>21703   Smoke extract Axial Jet fans</v>
          </cell>
          <cell r="F2524" t="str">
            <v>AJ8(F)</v>
          </cell>
          <cell r="G2524">
            <v>4395</v>
          </cell>
        </row>
        <row r="2525">
          <cell r="B2525" t="str">
            <v>AJ8 400-2/4(F)-TR+REV</v>
          </cell>
          <cell r="D2525" t="str">
            <v>217   Smoke extract fans</v>
          </cell>
          <cell r="E2525" t="str">
            <v>21703   Smoke extract Axial Jet fans</v>
          </cell>
          <cell r="F2525" t="str">
            <v>AJ8(F)</v>
          </cell>
          <cell r="G2525">
            <v>4235</v>
          </cell>
        </row>
        <row r="2526">
          <cell r="B2526" t="str">
            <v>AJ8 315-2/4(F)-TR</v>
          </cell>
          <cell r="D2526" t="str">
            <v>217   Smoke extract fans</v>
          </cell>
          <cell r="E2526" t="str">
            <v>21703   Smoke extract Axial Jet fans</v>
          </cell>
          <cell r="F2526" t="str">
            <v>AJ8(F)</v>
          </cell>
          <cell r="G2526">
            <v>3623</v>
          </cell>
        </row>
        <row r="2527">
          <cell r="B2527" t="str">
            <v>AJ8 355-2/4(F)-TR</v>
          </cell>
          <cell r="D2527" t="str">
            <v>217   Smoke extract fans</v>
          </cell>
          <cell r="E2527" t="str">
            <v>21703   Smoke extract Axial Jet fans</v>
          </cell>
          <cell r="F2527" t="str">
            <v>AJ8(F)</v>
          </cell>
          <cell r="G2527">
            <v>3799</v>
          </cell>
        </row>
        <row r="2528">
          <cell r="B2528" t="str">
            <v>AJ8 400-2/4(F)-TR MAX</v>
          </cell>
          <cell r="D2528" t="str">
            <v>217   Smoke extract fans</v>
          </cell>
          <cell r="E2528" t="str">
            <v>21703   Smoke extract Axial Jet fans</v>
          </cell>
          <cell r="F2528" t="str">
            <v>AJ8(F)</v>
          </cell>
          <cell r="G2528">
            <v>4095</v>
          </cell>
        </row>
        <row r="2529">
          <cell r="B2529" t="str">
            <v>AJ8 400-2/4(F)-TR</v>
          </cell>
          <cell r="D2529" t="str">
            <v>217   Smoke extract fans</v>
          </cell>
          <cell r="E2529" t="str">
            <v>21703   Smoke extract Axial Jet fans</v>
          </cell>
          <cell r="F2529" t="str">
            <v>AJ8(F)</v>
          </cell>
          <cell r="G2529">
            <v>3935</v>
          </cell>
        </row>
        <row r="2530">
          <cell r="B2530" t="str">
            <v>AJ8 315-2/4(F)-TR SA+REV</v>
          </cell>
          <cell r="D2530" t="str">
            <v>217   Smoke extract fans</v>
          </cell>
          <cell r="E2530" t="str">
            <v>21703   Smoke extract Axial Jet fans</v>
          </cell>
          <cell r="F2530" t="str">
            <v>AJ8(F)60HZ</v>
          </cell>
          <cell r="G2530">
            <v>3923</v>
          </cell>
        </row>
        <row r="2531">
          <cell r="B2531" t="str">
            <v>AJ8 355-2/4(F)-TR SA+REV</v>
          </cell>
          <cell r="D2531" t="str">
            <v>217   Smoke extract fans</v>
          </cell>
          <cell r="E2531" t="str">
            <v>21703   Smoke extract Axial Jet fans</v>
          </cell>
          <cell r="F2531" t="str">
            <v>AJ8(F)60HZ</v>
          </cell>
          <cell r="G2531">
            <v>4099</v>
          </cell>
        </row>
        <row r="2532">
          <cell r="B2532" t="str">
            <v>AJ8 400-2/4(F)-TR SA+REV</v>
          </cell>
          <cell r="D2532" t="str">
            <v>217   Smoke extract fans</v>
          </cell>
          <cell r="E2532" t="str">
            <v>21703   Smoke extract Axial Jet fans</v>
          </cell>
          <cell r="F2532" t="str">
            <v>AJ8(F)60HZ</v>
          </cell>
          <cell r="G2532">
            <v>4235</v>
          </cell>
        </row>
        <row r="2533">
          <cell r="B2533" t="str">
            <v>AJ8 315-2/4(F)-TR SA</v>
          </cell>
          <cell r="D2533" t="str">
            <v>217   Smoke extract fans</v>
          </cell>
          <cell r="E2533" t="str">
            <v>21703   Smoke extract Axial Jet fans</v>
          </cell>
          <cell r="F2533" t="str">
            <v>AJ8(F)60HZ</v>
          </cell>
          <cell r="G2533">
            <v>3623</v>
          </cell>
        </row>
        <row r="2534">
          <cell r="B2534" t="str">
            <v>AJ8 355-2/4(F)-TR SA</v>
          </cell>
          <cell r="D2534" t="str">
            <v>217   Smoke extract fans</v>
          </cell>
          <cell r="E2534" t="str">
            <v>21703   Smoke extract Axial Jet fans</v>
          </cell>
          <cell r="F2534" t="str">
            <v>AJ8(F)60HZ</v>
          </cell>
          <cell r="G2534">
            <v>3799</v>
          </cell>
        </row>
        <row r="2535">
          <cell r="B2535" t="str">
            <v>AJ8 400-2/4(F)-TR SA</v>
          </cell>
          <cell r="D2535" t="str">
            <v>217   Smoke extract fans</v>
          </cell>
          <cell r="E2535" t="str">
            <v>21703   Smoke extract Axial Jet fans</v>
          </cell>
          <cell r="F2535" t="str">
            <v>AJ8(F)60HZ</v>
          </cell>
          <cell r="G2535">
            <v>3935</v>
          </cell>
        </row>
        <row r="2536">
          <cell r="B2536" t="str">
            <v>AJR 315-2/4(B)-TR+REV</v>
          </cell>
          <cell r="D2536" t="str">
            <v>217   Smoke extract fans</v>
          </cell>
          <cell r="E2536" t="str">
            <v>21703   Smoke extract Axial Jet fans</v>
          </cell>
          <cell r="F2536" t="str">
            <v>AJR(B)</v>
          </cell>
          <cell r="G2536">
            <v>2364</v>
          </cell>
        </row>
        <row r="2537">
          <cell r="B2537" t="str">
            <v>AJR 355-2/4(B)-TR+REV</v>
          </cell>
          <cell r="D2537" t="str">
            <v>217   Smoke extract fans</v>
          </cell>
          <cell r="E2537" t="str">
            <v>21703   Smoke extract Axial Jet fans</v>
          </cell>
          <cell r="F2537" t="str">
            <v>AJR(B)</v>
          </cell>
          <cell r="G2537">
            <v>2527</v>
          </cell>
        </row>
        <row r="2538">
          <cell r="B2538" t="str">
            <v>AJR 400-2/4(B)-TR MAX+REV</v>
          </cell>
          <cell r="D2538" t="str">
            <v>217   Smoke extract fans</v>
          </cell>
          <cell r="E2538" t="str">
            <v>21703   Smoke extract Axial Jet fans</v>
          </cell>
          <cell r="F2538" t="str">
            <v>AJR(B)</v>
          </cell>
          <cell r="G2538">
            <v>2760</v>
          </cell>
        </row>
        <row r="2539">
          <cell r="B2539" t="str">
            <v>AJR 400-2/4(B)-TR+REV</v>
          </cell>
          <cell r="D2539" t="str">
            <v>217   Smoke extract fans</v>
          </cell>
          <cell r="E2539" t="str">
            <v>21703   Smoke extract Axial Jet fans</v>
          </cell>
          <cell r="F2539" t="str">
            <v>AJR(B)</v>
          </cell>
          <cell r="G2539">
            <v>2607</v>
          </cell>
        </row>
        <row r="2540">
          <cell r="B2540" t="str">
            <v>AJR 315-2/4(B)-TR</v>
          </cell>
          <cell r="D2540" t="str">
            <v>217   Smoke extract fans</v>
          </cell>
          <cell r="E2540" t="str">
            <v>21703   Smoke extract Axial Jet fans</v>
          </cell>
          <cell r="F2540" t="str">
            <v>AJR(B)</v>
          </cell>
          <cell r="G2540">
            <v>2055</v>
          </cell>
        </row>
        <row r="2541">
          <cell r="B2541" t="str">
            <v>AJR 355-2/4(B)-TR</v>
          </cell>
          <cell r="D2541" t="str">
            <v>217   Smoke extract fans</v>
          </cell>
          <cell r="E2541" t="str">
            <v>21703   Smoke extract Axial Jet fans</v>
          </cell>
          <cell r="F2541" t="str">
            <v>AJR(B)</v>
          </cell>
          <cell r="G2541">
            <v>2218</v>
          </cell>
        </row>
        <row r="2542">
          <cell r="B2542" t="str">
            <v>AJR 400-2/4(B)-TR MAX</v>
          </cell>
          <cell r="D2542" t="str">
            <v>217   Smoke extract fans</v>
          </cell>
          <cell r="E2542" t="str">
            <v>21703   Smoke extract Axial Jet fans</v>
          </cell>
          <cell r="F2542" t="str">
            <v>AJR(B)</v>
          </cell>
          <cell r="G2542">
            <v>2451</v>
          </cell>
        </row>
        <row r="2543">
          <cell r="B2543" t="str">
            <v>AJR 400-2/4(B)-TR</v>
          </cell>
          <cell r="D2543" t="str">
            <v>217   Smoke extract fans</v>
          </cell>
          <cell r="E2543" t="str">
            <v>21703   Smoke extract Axial Jet fans</v>
          </cell>
          <cell r="F2543" t="str">
            <v>AJR(B)</v>
          </cell>
          <cell r="G2543">
            <v>2298</v>
          </cell>
        </row>
        <row r="2544">
          <cell r="B2544" t="str">
            <v>AJ8 315-2/4(B)-TR+REV</v>
          </cell>
          <cell r="D2544" t="str">
            <v>217   Smoke extract fans</v>
          </cell>
          <cell r="E2544" t="str">
            <v>21703   Smoke extract Axial Jet fans</v>
          </cell>
          <cell r="F2544" t="str">
            <v>AJR(B)</v>
          </cell>
          <cell r="G2544">
            <v>2894</v>
          </cell>
        </row>
        <row r="2545">
          <cell r="B2545" t="str">
            <v>AJR 315-2/4(B)-TR SA+REV</v>
          </cell>
          <cell r="D2545" t="str">
            <v>217   Smoke extract fans</v>
          </cell>
          <cell r="E2545" t="str">
            <v>21703   Smoke extract Axial Jet fans</v>
          </cell>
          <cell r="F2545" t="str">
            <v>AJR(B)60HZ</v>
          </cell>
          <cell r="G2545">
            <v>2364</v>
          </cell>
        </row>
        <row r="2546">
          <cell r="B2546" t="str">
            <v>AJR 355-2/4(B)-TR SA+REV</v>
          </cell>
          <cell r="D2546" t="str">
            <v>217   Smoke extract fans</v>
          </cell>
          <cell r="E2546" t="str">
            <v>21703   Smoke extract Axial Jet fans</v>
          </cell>
          <cell r="F2546" t="str">
            <v>AJR(B)60HZ</v>
          </cell>
          <cell r="G2546">
            <v>2527</v>
          </cell>
        </row>
        <row r="2547">
          <cell r="B2547" t="str">
            <v>AJR 400-2/4(B)-TR SA+REV</v>
          </cell>
          <cell r="D2547" t="str">
            <v>217   Smoke extract fans</v>
          </cell>
          <cell r="E2547" t="str">
            <v>21703   Smoke extract Axial Jet fans</v>
          </cell>
          <cell r="F2547" t="str">
            <v>AJR(B)60HZ</v>
          </cell>
          <cell r="G2547">
            <v>2607</v>
          </cell>
        </row>
        <row r="2548">
          <cell r="B2548" t="str">
            <v>AJR 315-2/4(B)-TR SA</v>
          </cell>
          <cell r="D2548" t="str">
            <v>217   Smoke extract fans</v>
          </cell>
          <cell r="E2548" t="str">
            <v>21703   Smoke extract Axial Jet fans</v>
          </cell>
          <cell r="F2548" t="str">
            <v>AJR(B)60HZ</v>
          </cell>
          <cell r="G2548">
            <v>2055</v>
          </cell>
        </row>
        <row r="2549">
          <cell r="B2549" t="str">
            <v>AJR 355-2/4(B)-TR SA</v>
          </cell>
          <cell r="D2549" t="str">
            <v>217   Smoke extract fans</v>
          </cell>
          <cell r="E2549" t="str">
            <v>21703   Smoke extract Axial Jet fans</v>
          </cell>
          <cell r="F2549" t="str">
            <v>AJR(B)60HZ</v>
          </cell>
          <cell r="G2549">
            <v>2218</v>
          </cell>
        </row>
        <row r="2550">
          <cell r="B2550" t="str">
            <v>AJR 400-2/4(B)-TR SA</v>
          </cell>
          <cell r="D2550" t="str">
            <v>217   Smoke extract fans</v>
          </cell>
          <cell r="E2550" t="str">
            <v>21703   Smoke extract Axial Jet fans</v>
          </cell>
          <cell r="F2550" t="str">
            <v>AJR(B)60HZ</v>
          </cell>
          <cell r="G2550">
            <v>2298</v>
          </cell>
        </row>
        <row r="2551">
          <cell r="B2551" t="str">
            <v>AJR 315-2/4(F)-TR+REV</v>
          </cell>
          <cell r="D2551" t="str">
            <v>217   Smoke extract fans</v>
          </cell>
          <cell r="E2551" t="str">
            <v>21703   Smoke extract Axial Jet fans</v>
          </cell>
          <cell r="F2551" t="str">
            <v>AJR(F)</v>
          </cell>
          <cell r="G2551">
            <v>3185</v>
          </cell>
        </row>
        <row r="2552">
          <cell r="B2552" t="str">
            <v>AJR 355-2/4(F)-TR+REV</v>
          </cell>
          <cell r="D2552" t="str">
            <v>217   Smoke extract fans</v>
          </cell>
          <cell r="E2552" t="str">
            <v>21703   Smoke extract Axial Jet fans</v>
          </cell>
          <cell r="F2552" t="str">
            <v>AJR(F)</v>
          </cell>
          <cell r="G2552">
            <v>3299</v>
          </cell>
        </row>
        <row r="2553">
          <cell r="B2553" t="str">
            <v>AJR 400-2/4(F)-TR MAX+REV</v>
          </cell>
          <cell r="D2553" t="str">
            <v>217   Smoke extract fans</v>
          </cell>
          <cell r="E2553" t="str">
            <v>21703   Smoke extract Axial Jet fans</v>
          </cell>
          <cell r="F2553" t="str">
            <v>AJR(F)</v>
          </cell>
          <cell r="G2553">
            <v>3844</v>
          </cell>
        </row>
        <row r="2554">
          <cell r="B2554" t="str">
            <v>AJR 400-2/4(F)-TR+REV</v>
          </cell>
          <cell r="D2554" t="str">
            <v>217   Smoke extract fans</v>
          </cell>
          <cell r="E2554" t="str">
            <v>21703   Smoke extract Axial Jet fans</v>
          </cell>
          <cell r="F2554" t="str">
            <v>AJR(F)</v>
          </cell>
          <cell r="G2554">
            <v>3686</v>
          </cell>
        </row>
        <row r="2555">
          <cell r="B2555" t="str">
            <v>AJR 315-2/4(F)-TR</v>
          </cell>
          <cell r="D2555" t="str">
            <v>217   Smoke extract fans</v>
          </cell>
          <cell r="E2555" t="str">
            <v>21703   Smoke extract Axial Jet fans</v>
          </cell>
          <cell r="F2555" t="str">
            <v>AJR(F)</v>
          </cell>
          <cell r="G2555">
            <v>2885</v>
          </cell>
        </row>
        <row r="2556">
          <cell r="B2556" t="str">
            <v>AJR 355-2/4(F)-TR</v>
          </cell>
          <cell r="D2556" t="str">
            <v>217   Smoke extract fans</v>
          </cell>
          <cell r="E2556" t="str">
            <v>21703   Smoke extract Axial Jet fans</v>
          </cell>
          <cell r="F2556" t="str">
            <v>AJR(F)</v>
          </cell>
          <cell r="G2556">
            <v>2999</v>
          </cell>
        </row>
        <row r="2557">
          <cell r="B2557" t="str">
            <v>AJR 400-2/4(F)-TR MAX</v>
          </cell>
          <cell r="D2557" t="str">
            <v>217   Smoke extract fans</v>
          </cell>
          <cell r="E2557" t="str">
            <v>21703   Smoke extract Axial Jet fans</v>
          </cell>
          <cell r="F2557" t="str">
            <v>AJR(F)</v>
          </cell>
          <cell r="G2557">
            <v>3544</v>
          </cell>
        </row>
        <row r="2558">
          <cell r="B2558" t="str">
            <v>AJR 400-2/4(F)-TR</v>
          </cell>
          <cell r="D2558" t="str">
            <v>217   Smoke extract fans</v>
          </cell>
          <cell r="E2558" t="str">
            <v>21703   Smoke extract Axial Jet fans</v>
          </cell>
          <cell r="F2558" t="str">
            <v>AJR(F)</v>
          </cell>
          <cell r="G2558">
            <v>3386</v>
          </cell>
        </row>
        <row r="2559">
          <cell r="B2559" t="str">
            <v>AJ8 315-2/4(F)-TR+REV</v>
          </cell>
          <cell r="D2559" t="str">
            <v>217   Smoke extract fans</v>
          </cell>
          <cell r="E2559" t="str">
            <v>21703   Smoke extract Axial Jet fans</v>
          </cell>
          <cell r="F2559" t="str">
            <v>AJR(F)</v>
          </cell>
          <cell r="G2559">
            <v>3923</v>
          </cell>
        </row>
        <row r="2560">
          <cell r="B2560" t="str">
            <v>AJR 315-2/4(F)-TR SA+REV</v>
          </cell>
          <cell r="D2560" t="str">
            <v>217   Smoke extract fans</v>
          </cell>
          <cell r="E2560" t="str">
            <v>21703   Smoke extract Axial Jet fans</v>
          </cell>
          <cell r="F2560" t="str">
            <v>AJR(F)60HZ</v>
          </cell>
          <cell r="G2560">
            <v>3185</v>
          </cell>
        </row>
        <row r="2561">
          <cell r="B2561" t="str">
            <v>AJR 355-2/4(F)-TR SA+REV</v>
          </cell>
          <cell r="D2561" t="str">
            <v>217   Smoke extract fans</v>
          </cell>
          <cell r="E2561" t="str">
            <v>21703   Smoke extract Axial Jet fans</v>
          </cell>
          <cell r="F2561" t="str">
            <v>AJR(F)60HZ</v>
          </cell>
          <cell r="G2561">
            <v>3299</v>
          </cell>
        </row>
        <row r="2562">
          <cell r="B2562" t="str">
            <v>AJR 400-2/4(F)-TR SA+REV</v>
          </cell>
          <cell r="D2562" t="str">
            <v>217   Smoke extract fans</v>
          </cell>
          <cell r="E2562" t="str">
            <v>21703   Smoke extract Axial Jet fans</v>
          </cell>
          <cell r="F2562" t="str">
            <v>AJR(F)60HZ</v>
          </cell>
          <cell r="G2562">
            <v>3686</v>
          </cell>
        </row>
        <row r="2563">
          <cell r="B2563" t="str">
            <v>AJR 315-2/4(F)-TR SA</v>
          </cell>
          <cell r="D2563" t="str">
            <v>217   Smoke extract fans</v>
          </cell>
          <cell r="E2563" t="str">
            <v>21703   Smoke extract Axial Jet fans</v>
          </cell>
          <cell r="F2563" t="str">
            <v>AJR(F)60HZ</v>
          </cell>
          <cell r="G2563">
            <v>2885</v>
          </cell>
        </row>
        <row r="2564">
          <cell r="B2564" t="str">
            <v>AJR 355-2/4(F)-TR SA</v>
          </cell>
          <cell r="D2564" t="str">
            <v>217   Smoke extract fans</v>
          </cell>
          <cell r="E2564" t="str">
            <v>21703   Smoke extract Axial Jet fans</v>
          </cell>
          <cell r="F2564" t="str">
            <v>AJR(F)60HZ</v>
          </cell>
          <cell r="G2564">
            <v>2999</v>
          </cell>
        </row>
        <row r="2565">
          <cell r="B2565" t="str">
            <v>AJR 400-2/4(F)-TR SA</v>
          </cell>
          <cell r="D2565" t="str">
            <v>217   Smoke extract fans</v>
          </cell>
          <cell r="E2565" t="str">
            <v>21703   Smoke extract Axial Jet fans</v>
          </cell>
          <cell r="F2565" t="str">
            <v>AJR(F)60HZ</v>
          </cell>
          <cell r="G2565">
            <v>3386</v>
          </cell>
        </row>
        <row r="2566">
          <cell r="B2566" t="str">
            <v>BKF 315D4-6-XL/F400</v>
          </cell>
          <cell r="D2566" t="str">
            <v>217   Smoke extract fans</v>
          </cell>
          <cell r="E2566" t="str">
            <v>21704   Smoke extract Centrifugal fans</v>
          </cell>
          <cell r="F2566" t="str">
            <v>BKF</v>
          </cell>
          <cell r="G2566">
            <v>1877</v>
          </cell>
        </row>
        <row r="2567">
          <cell r="B2567" t="str">
            <v>BKF 315D4-8-XL/F400</v>
          </cell>
          <cell r="D2567" t="str">
            <v>217   Smoke extract fans</v>
          </cell>
          <cell r="E2567" t="str">
            <v>21704   Smoke extract Centrifugal fans</v>
          </cell>
          <cell r="F2567" t="str">
            <v>BKF</v>
          </cell>
          <cell r="G2567">
            <v>1730</v>
          </cell>
        </row>
        <row r="2568">
          <cell r="B2568" t="str">
            <v>BKF 355D4-6/F400</v>
          </cell>
          <cell r="D2568" t="str">
            <v>217   Smoke extract fans</v>
          </cell>
          <cell r="E2568" t="str">
            <v>21704   Smoke extract Centrifugal fans</v>
          </cell>
          <cell r="F2568" t="str">
            <v>BKF</v>
          </cell>
          <cell r="G2568">
            <v>1945</v>
          </cell>
        </row>
        <row r="2569">
          <cell r="B2569" t="str">
            <v>BKF 355D4-8/F400</v>
          </cell>
          <cell r="D2569" t="str">
            <v>217   Smoke extract fans</v>
          </cell>
          <cell r="E2569" t="str">
            <v>21704   Smoke extract Centrifugal fans</v>
          </cell>
          <cell r="F2569" t="str">
            <v>BKF</v>
          </cell>
          <cell r="G2569">
            <v>1815</v>
          </cell>
        </row>
        <row r="2570">
          <cell r="B2570" t="str">
            <v>BKF 400D4-6-XS/F400</v>
          </cell>
          <cell r="D2570" t="str">
            <v>217   Smoke extract fans</v>
          </cell>
          <cell r="E2570" t="str">
            <v>21704   Smoke extract Centrifugal fans</v>
          </cell>
          <cell r="F2570" t="str">
            <v>BKF</v>
          </cell>
          <cell r="G2570">
            <v>2261</v>
          </cell>
        </row>
        <row r="2571">
          <cell r="B2571" t="str">
            <v>BKF 400D4-6-XL/F400</v>
          </cell>
          <cell r="D2571" t="str">
            <v>217   Smoke extract fans</v>
          </cell>
          <cell r="E2571" t="str">
            <v>21704   Smoke extract Centrifugal fans</v>
          </cell>
          <cell r="F2571" t="str">
            <v>BKF</v>
          </cell>
          <cell r="G2571">
            <v>2313</v>
          </cell>
        </row>
        <row r="2572">
          <cell r="B2572" t="str">
            <v>BKF 400D4-8-XL/F400</v>
          </cell>
          <cell r="D2572" t="str">
            <v>217   Smoke extract fans</v>
          </cell>
          <cell r="E2572" t="str">
            <v>21704   Smoke extract Centrifugal fans</v>
          </cell>
          <cell r="F2572" t="str">
            <v>BKF</v>
          </cell>
          <cell r="G2572">
            <v>2223</v>
          </cell>
        </row>
        <row r="2573">
          <cell r="B2573" t="str">
            <v>BKF 450D4-6/F400</v>
          </cell>
          <cell r="D2573" t="str">
            <v>217   Smoke extract fans</v>
          </cell>
          <cell r="E2573" t="str">
            <v>21704   Smoke extract Centrifugal fans</v>
          </cell>
          <cell r="F2573" t="str">
            <v>BKF</v>
          </cell>
          <cell r="G2573">
            <v>2496</v>
          </cell>
        </row>
        <row r="2574">
          <cell r="B2574" t="str">
            <v>BKF 450D4-8/F400</v>
          </cell>
          <cell r="D2574" t="str">
            <v>217   Smoke extract fans</v>
          </cell>
          <cell r="E2574" t="str">
            <v>21704   Smoke extract Centrifugal fans</v>
          </cell>
          <cell r="F2574" t="str">
            <v>BKF</v>
          </cell>
          <cell r="G2574">
            <v>2393</v>
          </cell>
        </row>
        <row r="2575">
          <cell r="B2575" t="str">
            <v>BKF 500D4-6-XS/F400</v>
          </cell>
          <cell r="D2575" t="str">
            <v>217   Smoke extract fans</v>
          </cell>
          <cell r="E2575" t="str">
            <v>21704   Smoke extract Centrifugal fans</v>
          </cell>
          <cell r="F2575" t="str">
            <v>BKF</v>
          </cell>
          <cell r="G2575">
            <v>2710</v>
          </cell>
        </row>
        <row r="2576">
          <cell r="B2576" t="str">
            <v>BKF 500D4-6-XL/F400</v>
          </cell>
          <cell r="D2576" t="str">
            <v>217   Smoke extract fans</v>
          </cell>
          <cell r="E2576" t="str">
            <v>21704   Smoke extract Centrifugal fans</v>
          </cell>
          <cell r="F2576" t="str">
            <v>BKF</v>
          </cell>
          <cell r="G2576">
            <v>2980</v>
          </cell>
        </row>
        <row r="2577">
          <cell r="B2577" t="str">
            <v>BKF 500D4-8-XL/F400</v>
          </cell>
          <cell r="D2577" t="str">
            <v>217   Smoke extract fans</v>
          </cell>
          <cell r="E2577" t="str">
            <v>21704   Smoke extract Centrifugal fans</v>
          </cell>
          <cell r="F2577" t="str">
            <v>BKF</v>
          </cell>
          <cell r="G2577">
            <v>2685</v>
          </cell>
        </row>
        <row r="2578">
          <cell r="B2578" t="str">
            <v>BKF 560D4-6/F400</v>
          </cell>
          <cell r="D2578" t="str">
            <v>217   Smoke extract fans</v>
          </cell>
          <cell r="E2578" t="str">
            <v>21704   Smoke extract Centrifugal fans</v>
          </cell>
          <cell r="F2578" t="str">
            <v>BKF</v>
          </cell>
          <cell r="G2578">
            <v>3125</v>
          </cell>
        </row>
        <row r="2579">
          <cell r="B2579" t="str">
            <v>BKF 560D4-8/F400</v>
          </cell>
          <cell r="D2579" t="str">
            <v>217   Smoke extract fans</v>
          </cell>
          <cell r="E2579" t="str">
            <v>21704   Smoke extract Centrifugal fans</v>
          </cell>
          <cell r="F2579" t="str">
            <v>BKF</v>
          </cell>
          <cell r="G2579">
            <v>3009</v>
          </cell>
        </row>
        <row r="2580">
          <cell r="B2580" t="str">
            <v>BKF 630D4-6-XS/F400</v>
          </cell>
          <cell r="D2580" t="str">
            <v>217   Smoke extract fans</v>
          </cell>
          <cell r="E2580" t="str">
            <v>21704   Smoke extract Centrifugal fans</v>
          </cell>
          <cell r="F2580" t="str">
            <v>BKF</v>
          </cell>
          <cell r="G2580">
            <v>3809</v>
          </cell>
        </row>
        <row r="2581">
          <cell r="B2581" t="str">
            <v>BKF 630D4-8-XS/F400</v>
          </cell>
          <cell r="D2581" t="str">
            <v>217   Smoke extract fans</v>
          </cell>
          <cell r="E2581" t="str">
            <v>21704   Smoke extract Centrifugal fans</v>
          </cell>
          <cell r="F2581" t="str">
            <v>BKF</v>
          </cell>
          <cell r="G2581">
            <v>3764</v>
          </cell>
        </row>
        <row r="2582">
          <cell r="B2582" t="str">
            <v>BKF 630D4-6-XM/F400</v>
          </cell>
          <cell r="D2582" t="str">
            <v>217   Smoke extract fans</v>
          </cell>
          <cell r="E2582" t="str">
            <v>21704   Smoke extract Centrifugal fans</v>
          </cell>
          <cell r="F2582" t="str">
            <v>BKF</v>
          </cell>
          <cell r="G2582">
            <v>4673</v>
          </cell>
        </row>
        <row r="2583">
          <cell r="B2583" t="str">
            <v>BKF 630D4-8-XM/F400</v>
          </cell>
          <cell r="D2583" t="str">
            <v>217   Smoke extract fans</v>
          </cell>
          <cell r="E2583" t="str">
            <v>21704   Smoke extract Centrifugal fans</v>
          </cell>
          <cell r="F2583" t="str">
            <v>BKF</v>
          </cell>
          <cell r="G2583">
            <v>4380</v>
          </cell>
        </row>
        <row r="2584">
          <cell r="B2584" t="str">
            <v>BKF 630D4-6-XL/F400</v>
          </cell>
          <cell r="D2584" t="str">
            <v>217   Smoke extract fans</v>
          </cell>
          <cell r="E2584" t="str">
            <v>21704   Smoke extract Centrifugal fans</v>
          </cell>
          <cell r="F2584" t="str">
            <v>BKF</v>
          </cell>
          <cell r="G2584">
            <v>4922</v>
          </cell>
        </row>
        <row r="2585">
          <cell r="B2585" t="str">
            <v>BKF 630D4-8-XL/F400</v>
          </cell>
          <cell r="D2585" t="str">
            <v>217   Smoke extract fans</v>
          </cell>
          <cell r="E2585" t="str">
            <v>21704   Smoke extract Centrifugal fans</v>
          </cell>
          <cell r="F2585" t="str">
            <v>BKF</v>
          </cell>
          <cell r="G2585">
            <v>4613</v>
          </cell>
        </row>
        <row r="2586">
          <cell r="B2586" t="str">
            <v>BKF 630D4-XS/F400 IE3</v>
          </cell>
          <cell r="D2586" t="str">
            <v>217   Smoke extract fans</v>
          </cell>
          <cell r="E2586" t="str">
            <v>21704   Smoke extract Centrifugal fans</v>
          </cell>
          <cell r="F2586" t="str">
            <v>BKF</v>
          </cell>
          <cell r="G2586">
            <v>2929</v>
          </cell>
        </row>
        <row r="2587">
          <cell r="B2587" t="str">
            <v>BKF 630D4-XM/F400 IE3</v>
          </cell>
          <cell r="D2587" t="str">
            <v>217   Smoke extract fans</v>
          </cell>
          <cell r="E2587" t="str">
            <v>21704   Smoke extract Centrifugal fans</v>
          </cell>
          <cell r="F2587" t="str">
            <v>BKF</v>
          </cell>
          <cell r="G2587">
            <v>3008</v>
          </cell>
        </row>
        <row r="2588">
          <cell r="B2588" t="str">
            <v>BKF 630D4-XL/F400 IE3</v>
          </cell>
          <cell r="D2588" t="str">
            <v>217   Smoke extract fans</v>
          </cell>
          <cell r="E2588" t="str">
            <v>21704   Smoke extract Centrifugal fans</v>
          </cell>
          <cell r="F2588" t="str">
            <v>BKF</v>
          </cell>
          <cell r="G2588">
            <v>3573</v>
          </cell>
        </row>
        <row r="2589">
          <cell r="B2589" t="str">
            <v>BKF 630D6-XL/F400 IE3</v>
          </cell>
          <cell r="D2589" t="str">
            <v>217   Smoke extract fans</v>
          </cell>
          <cell r="E2589" t="str">
            <v>21704   Smoke extract Centrifugal fans</v>
          </cell>
          <cell r="F2589" t="str">
            <v>BKF</v>
          </cell>
          <cell r="G2589">
            <v>3161</v>
          </cell>
        </row>
        <row r="2590">
          <cell r="B2590" t="str">
            <v>BKF 630D6-XM/F400 IE3</v>
          </cell>
          <cell r="D2590" t="str">
            <v>217   Smoke extract fans</v>
          </cell>
          <cell r="E2590" t="str">
            <v>21704   Smoke extract Centrifugal fans</v>
          </cell>
          <cell r="F2590" t="str">
            <v>BKF</v>
          </cell>
          <cell r="G2590">
            <v>2982</v>
          </cell>
        </row>
        <row r="2591">
          <cell r="B2591" t="str">
            <v>BKF 630D6-XS/F400 IE3</v>
          </cell>
          <cell r="D2591" t="str">
            <v>217   Smoke extract fans</v>
          </cell>
          <cell r="E2591" t="str">
            <v>21704   Smoke extract Centrifugal fans</v>
          </cell>
          <cell r="F2591" t="str">
            <v>BKF</v>
          </cell>
          <cell r="G2591">
            <v>2913</v>
          </cell>
        </row>
        <row r="2592">
          <cell r="B2592" t="str">
            <v>BKF 800D6-XS/F400 IE3</v>
          </cell>
          <cell r="D2592" t="str">
            <v>217   Smoke extract fans</v>
          </cell>
          <cell r="E2592" t="str">
            <v>21704   Smoke extract Centrifugal fans</v>
          </cell>
          <cell r="F2592" t="str">
            <v>BKF</v>
          </cell>
          <cell r="G2592">
            <v>4446</v>
          </cell>
        </row>
        <row r="2593">
          <cell r="B2593" t="str">
            <v>BKF 800D6-XL/F400 IE3</v>
          </cell>
          <cell r="D2593" t="str">
            <v>217   Smoke extract fans</v>
          </cell>
          <cell r="E2593" t="str">
            <v>21704   Smoke extract Centrifugal fans</v>
          </cell>
          <cell r="F2593" t="str">
            <v>BKF</v>
          </cell>
          <cell r="G2593">
            <v>5026</v>
          </cell>
        </row>
        <row r="2594">
          <cell r="B2594" t="str">
            <v>BKF 560D4/F400 IE3</v>
          </cell>
          <cell r="D2594" t="str">
            <v>217   Smoke extract fans</v>
          </cell>
          <cell r="E2594" t="str">
            <v>21704   Smoke extract Centrifugal fans</v>
          </cell>
          <cell r="F2594" t="str">
            <v>BKF</v>
          </cell>
          <cell r="G2594">
            <v>2240</v>
          </cell>
        </row>
        <row r="2595">
          <cell r="B2595" t="str">
            <v>BKF 500D4-XL/F400 IE3</v>
          </cell>
          <cell r="D2595" t="str">
            <v>217   Smoke extract fans</v>
          </cell>
          <cell r="E2595" t="str">
            <v>21704   Smoke extract Centrifugal fans</v>
          </cell>
          <cell r="F2595" t="str">
            <v>BKF</v>
          </cell>
          <cell r="G2595">
            <v>2173</v>
          </cell>
        </row>
        <row r="2596">
          <cell r="B2596" t="str">
            <v>BKF 400D4-XL/F400 IE3</v>
          </cell>
          <cell r="D2596" t="str">
            <v>217   Smoke extract fans</v>
          </cell>
          <cell r="E2596" t="str">
            <v>21704   Smoke extract Centrifugal fans</v>
          </cell>
          <cell r="F2596" t="str">
            <v>BKF</v>
          </cell>
          <cell r="G2596">
            <v>1780</v>
          </cell>
        </row>
        <row r="2597">
          <cell r="B2597" t="str">
            <v>BKF 450D4/F400 IE3</v>
          </cell>
          <cell r="D2597" t="str">
            <v>217   Smoke extract fans</v>
          </cell>
          <cell r="E2597" t="str">
            <v>21704   Smoke extract Centrifugal fans</v>
          </cell>
          <cell r="F2597" t="str">
            <v>BKF</v>
          </cell>
          <cell r="G2597">
            <v>1796</v>
          </cell>
        </row>
        <row r="2598">
          <cell r="B2598" t="str">
            <v>BKF 500D4-XS/F400 IE3</v>
          </cell>
          <cell r="D2598" t="str">
            <v>217   Smoke extract fans</v>
          </cell>
          <cell r="E2598" t="str">
            <v>21704   Smoke extract Centrifugal fans</v>
          </cell>
          <cell r="F2598" t="str">
            <v>BKF</v>
          </cell>
          <cell r="G2598">
            <v>2086</v>
          </cell>
        </row>
        <row r="2599">
          <cell r="B2599" t="str">
            <v>BKF 560D6/F400 IE3</v>
          </cell>
          <cell r="D2599" t="str">
            <v>217   Smoke extract fans</v>
          </cell>
          <cell r="E2599" t="str">
            <v>21704   Smoke extract Centrifugal fans</v>
          </cell>
          <cell r="F2599" t="str">
            <v>BKF</v>
          </cell>
          <cell r="G2599">
            <v>2169</v>
          </cell>
        </row>
        <row r="2600">
          <cell r="B2600" t="str">
            <v>BKF 500D6-XL/F400 IE3</v>
          </cell>
          <cell r="D2600" t="str">
            <v>217   Smoke extract fans</v>
          </cell>
          <cell r="E2600" t="str">
            <v>21704   Smoke extract Centrifugal fans</v>
          </cell>
          <cell r="F2600" t="str">
            <v>BKF</v>
          </cell>
          <cell r="G2600">
            <v>2165</v>
          </cell>
        </row>
        <row r="2601">
          <cell r="B2601" t="str">
            <v>BKF 500D6-XS/F400 IE3</v>
          </cell>
          <cell r="D2601" t="str">
            <v>217   Smoke extract fans</v>
          </cell>
          <cell r="E2601" t="str">
            <v>21704   Smoke extract Centrifugal fans</v>
          </cell>
          <cell r="F2601" t="str">
            <v>BKF</v>
          </cell>
          <cell r="G2601">
            <v>2072</v>
          </cell>
        </row>
        <row r="2602">
          <cell r="B2602" t="str">
            <v>BKF 450D6/F400 IE3 50/60Hz</v>
          </cell>
          <cell r="D2602" t="str">
            <v>217   Smoke extract fans</v>
          </cell>
          <cell r="E2602" t="str">
            <v>21704   Smoke extract Centrifugal fans</v>
          </cell>
          <cell r="F2602" t="str">
            <v>BKF</v>
          </cell>
          <cell r="G2602">
            <v>2209</v>
          </cell>
        </row>
        <row r="2603">
          <cell r="B2603" t="str">
            <v>BKF 500D6-XS/F400 IE3 50/60Hz</v>
          </cell>
          <cell r="D2603" t="str">
            <v>217   Smoke extract fans</v>
          </cell>
          <cell r="E2603" t="str">
            <v>21704   Smoke extract Centrifugal fans</v>
          </cell>
          <cell r="F2603" t="str">
            <v>BKF</v>
          </cell>
          <cell r="G2603">
            <v>2466</v>
          </cell>
        </row>
        <row r="2604">
          <cell r="B2604" t="str">
            <v>BKF 560D6/F400 IE3 50/60Hz</v>
          </cell>
          <cell r="D2604" t="str">
            <v>217   Smoke extract fans</v>
          </cell>
          <cell r="E2604" t="str">
            <v>21704   Smoke extract Centrifugal fans</v>
          </cell>
          <cell r="F2604" t="str">
            <v>BKF</v>
          </cell>
          <cell r="G2604">
            <v>2557</v>
          </cell>
        </row>
        <row r="2605">
          <cell r="B2605" t="str">
            <v>BKF 630D6-XS/F400 IE3 50/60Hz</v>
          </cell>
          <cell r="D2605" t="str">
            <v>217   Smoke extract fans</v>
          </cell>
          <cell r="E2605" t="str">
            <v>21704   Smoke extract Centrifugal fans</v>
          </cell>
          <cell r="F2605" t="str">
            <v>BKF</v>
          </cell>
          <cell r="G2605">
            <v>3588</v>
          </cell>
        </row>
        <row r="2606">
          <cell r="B2606" t="str">
            <v>BKF 630D6-XL/F400 IE3 50/60Hz</v>
          </cell>
          <cell r="D2606" t="str">
            <v>217   Smoke extract fans</v>
          </cell>
          <cell r="E2606" t="str">
            <v>21704   Smoke extract Centrifugal fans</v>
          </cell>
          <cell r="F2606" t="str">
            <v>BKF</v>
          </cell>
          <cell r="G2606">
            <v>4207</v>
          </cell>
        </row>
        <row r="2607">
          <cell r="B2607" t="str">
            <v>BKF 800D8-XL/F400 IE3</v>
          </cell>
          <cell r="D2607" t="str">
            <v>217   Smoke extract fans</v>
          </cell>
          <cell r="E2607" t="str">
            <v>21704   Smoke extract Centrifugal fans</v>
          </cell>
          <cell r="F2607" t="str">
            <v>BKF</v>
          </cell>
          <cell r="G2607">
            <v>4531</v>
          </cell>
        </row>
        <row r="2608">
          <cell r="B2608" t="str">
            <v>BKF 315D6-XL/F400 IE2 50/60Hz</v>
          </cell>
          <cell r="D2608" t="str">
            <v>217   Smoke extract fans</v>
          </cell>
          <cell r="E2608" t="str">
            <v>21704   Smoke extract Centrifugal fans</v>
          </cell>
          <cell r="F2608" t="str">
            <v>BKF</v>
          </cell>
          <cell r="G2608">
            <v>1351</v>
          </cell>
        </row>
        <row r="2609">
          <cell r="B2609" t="str">
            <v>BKF 315D4-XL/F400 IE3</v>
          </cell>
          <cell r="D2609" t="str">
            <v>217   Smoke extract fans</v>
          </cell>
          <cell r="E2609" t="str">
            <v>21704   Smoke extract Centrifugal fans</v>
          </cell>
          <cell r="F2609" t="str">
            <v>BKF</v>
          </cell>
          <cell r="G2609">
            <v>1491</v>
          </cell>
        </row>
        <row r="2610">
          <cell r="B2610" t="str">
            <v>BKF 355D6/F400 IE2 50/60Hz</v>
          </cell>
          <cell r="D2610" t="str">
            <v>217   Smoke extract fans</v>
          </cell>
          <cell r="E2610" t="str">
            <v>21704   Smoke extract Centrifugal fans</v>
          </cell>
          <cell r="F2610" t="str">
            <v>BKF</v>
          </cell>
          <cell r="G2610">
            <v>1393</v>
          </cell>
        </row>
        <row r="2611">
          <cell r="B2611" t="str">
            <v>BKF 355D4/F400 IE3</v>
          </cell>
          <cell r="D2611" t="str">
            <v>217   Smoke extract fans</v>
          </cell>
          <cell r="E2611" t="str">
            <v>21704   Smoke extract Centrifugal fans</v>
          </cell>
          <cell r="F2611" t="str">
            <v>BKF</v>
          </cell>
          <cell r="G2611">
            <v>1605</v>
          </cell>
        </row>
        <row r="2612">
          <cell r="B2612" t="str">
            <v>BKF 400D6-XS/F400 IE2</v>
          </cell>
          <cell r="D2612" t="str">
            <v>217   Smoke extract fans</v>
          </cell>
          <cell r="E2612" t="str">
            <v>21704   Smoke extract Centrifugal fans</v>
          </cell>
          <cell r="F2612" t="str">
            <v>BKF</v>
          </cell>
          <cell r="G2612">
            <v>1636</v>
          </cell>
        </row>
        <row r="2613">
          <cell r="B2613" t="str">
            <v>BKF 400D6-XL/F400 IE2 50/60Hz</v>
          </cell>
          <cell r="D2613" t="str">
            <v>217   Smoke extract fans</v>
          </cell>
          <cell r="E2613" t="str">
            <v>21704   Smoke extract Centrifugal fans</v>
          </cell>
          <cell r="F2613" t="str">
            <v>BKF</v>
          </cell>
          <cell r="G2613">
            <v>1681</v>
          </cell>
        </row>
        <row r="2614">
          <cell r="B2614" t="str">
            <v>BKF 400D4-XS/F400 IE3</v>
          </cell>
          <cell r="D2614" t="str">
            <v>217   Smoke extract fans</v>
          </cell>
          <cell r="E2614" t="str">
            <v>21704   Smoke extract Centrifugal fans</v>
          </cell>
          <cell r="F2614" t="str">
            <v>BKF</v>
          </cell>
          <cell r="G2614">
            <v>1855</v>
          </cell>
        </row>
        <row r="2615">
          <cell r="B2615" t="str">
            <v>BKF 355D8/F400 IE2</v>
          </cell>
          <cell r="D2615" t="str">
            <v>217   Smoke extract fans</v>
          </cell>
          <cell r="E2615" t="str">
            <v>21704   Smoke extract Centrifugal fans</v>
          </cell>
          <cell r="F2615" t="str">
            <v>BKF</v>
          </cell>
          <cell r="G2615">
            <v>1417</v>
          </cell>
        </row>
        <row r="2616">
          <cell r="B2616" t="str">
            <v>BKF 710D6-XL-F400</v>
          </cell>
          <cell r="D2616" t="str">
            <v>217   Smoke extract fans</v>
          </cell>
          <cell r="E2616" t="str">
            <v>21704   Smoke extract Centrifugal fans</v>
          </cell>
          <cell r="F2616" t="str">
            <v>BKF</v>
          </cell>
          <cell r="G2616">
            <v>3854</v>
          </cell>
        </row>
        <row r="2617">
          <cell r="B2617" t="str">
            <v>KBR/F 280D2-4 smoke extr. F400</v>
          </cell>
          <cell r="D2617" t="str">
            <v>217   Smoke extract fans</v>
          </cell>
          <cell r="E2617" t="str">
            <v>21704   Smoke extract Centrifugal fans</v>
          </cell>
          <cell r="F2617" t="str">
            <v>KBR/F</v>
          </cell>
          <cell r="G2617">
            <v>2120</v>
          </cell>
        </row>
        <row r="2618">
          <cell r="B2618" t="str">
            <v>KBR/F 315D2 sm ext F400</v>
          </cell>
          <cell r="D2618" t="str">
            <v>217   Smoke extract fans</v>
          </cell>
          <cell r="E2618" t="str">
            <v>21704   Smoke extract Centrifugal fans</v>
          </cell>
          <cell r="F2618" t="str">
            <v>KBR/F</v>
          </cell>
          <cell r="G2618">
            <v>2050</v>
          </cell>
        </row>
        <row r="2619">
          <cell r="B2619" t="str">
            <v>KBR/F 355D2 sm ext F400</v>
          </cell>
          <cell r="D2619" t="str">
            <v>217   Smoke extract fans</v>
          </cell>
          <cell r="E2619" t="str">
            <v>21704   Smoke extract Centrifugal fans</v>
          </cell>
          <cell r="F2619" t="str">
            <v>KBR/F</v>
          </cell>
          <cell r="G2619">
            <v>2620</v>
          </cell>
        </row>
        <row r="2620">
          <cell r="B2620" t="str">
            <v>KBR/F 355D2/K ext F400</v>
          </cell>
          <cell r="D2620" t="str">
            <v>217   Smoke extract fans</v>
          </cell>
          <cell r="E2620" t="str">
            <v>21704   Smoke extract Centrifugal fans</v>
          </cell>
          <cell r="F2620" t="str">
            <v>KBR/F</v>
          </cell>
          <cell r="G2620">
            <v>2560</v>
          </cell>
        </row>
        <row r="2621">
          <cell r="B2621" t="str">
            <v>KBR/F 280D4 smoke extr. F400</v>
          </cell>
          <cell r="D2621" t="str">
            <v>217   Smoke extract fans</v>
          </cell>
          <cell r="E2621" t="str">
            <v>21704   Smoke extract Centrifugal fans</v>
          </cell>
          <cell r="F2621" t="str">
            <v>KBR/F</v>
          </cell>
          <cell r="G2621">
            <v>1820</v>
          </cell>
        </row>
        <row r="2622">
          <cell r="B2622" t="str">
            <v>KBR/F 315D4 smoke extr. F400</v>
          </cell>
          <cell r="D2622" t="str">
            <v>217   Smoke extract fans</v>
          </cell>
          <cell r="E2622" t="str">
            <v>21704   Smoke extract Centrifugal fans</v>
          </cell>
          <cell r="F2622" t="str">
            <v>KBR/F</v>
          </cell>
          <cell r="G2622">
            <v>2170</v>
          </cell>
        </row>
        <row r="2623">
          <cell r="B2623" t="str">
            <v>KBR/F 355D4/K smoke extr. F400</v>
          </cell>
          <cell r="D2623" t="str">
            <v>217   Smoke extract fans</v>
          </cell>
          <cell r="E2623" t="str">
            <v>21704   Smoke extract Centrifugal fans</v>
          </cell>
          <cell r="F2623" t="str">
            <v>KBR/F</v>
          </cell>
          <cell r="G2623">
            <v>2170</v>
          </cell>
        </row>
        <row r="2624">
          <cell r="B2624" t="str">
            <v>KBR/F 355D4 smoke extr. F400</v>
          </cell>
          <cell r="D2624" t="str">
            <v>217   Smoke extract fans</v>
          </cell>
          <cell r="E2624" t="str">
            <v>21704   Smoke extract Centrifugal fans</v>
          </cell>
          <cell r="F2624" t="str">
            <v>KBR/F</v>
          </cell>
          <cell r="G2624">
            <v>2220</v>
          </cell>
        </row>
        <row r="2625">
          <cell r="B2625" t="str">
            <v>KBR/F 280D2 smoke extr. F400</v>
          </cell>
          <cell r="D2625" t="str">
            <v>217   Smoke extract fans</v>
          </cell>
          <cell r="E2625" t="str">
            <v>21704   Smoke extract Centrifugal fans</v>
          </cell>
          <cell r="F2625" t="str">
            <v>KBR/F</v>
          </cell>
          <cell r="G2625">
            <v>1938</v>
          </cell>
        </row>
        <row r="2626">
          <cell r="B2626" t="str">
            <v>KBR/F 280EC</v>
          </cell>
          <cell r="D2626" t="str">
            <v>217   Smoke extract fans</v>
          </cell>
          <cell r="E2626" t="str">
            <v>21704   Smoke extract Centrifugal fans</v>
          </cell>
          <cell r="F2626" t="str">
            <v>KBR/F-EC</v>
          </cell>
          <cell r="G2626">
            <v>1995</v>
          </cell>
        </row>
        <row r="2627">
          <cell r="B2627" t="str">
            <v>KBR/F 315EC</v>
          </cell>
          <cell r="D2627" t="str">
            <v>217   Smoke extract fans</v>
          </cell>
          <cell r="E2627" t="str">
            <v>21704   Smoke extract Centrifugal fans</v>
          </cell>
          <cell r="F2627" t="str">
            <v>KBR/F-EC</v>
          </cell>
          <cell r="G2627">
            <v>2195</v>
          </cell>
        </row>
        <row r="2628">
          <cell r="B2628" t="str">
            <v>KBR/F 315EC-L</v>
          </cell>
          <cell r="D2628" t="str">
            <v>217   Smoke extract fans</v>
          </cell>
          <cell r="E2628" t="str">
            <v>21704   Smoke extract Centrifugal fans</v>
          </cell>
          <cell r="F2628" t="str">
            <v>KBR/F-EC</v>
          </cell>
          <cell r="G2628">
            <v>2559</v>
          </cell>
        </row>
        <row r="2629">
          <cell r="B2629" t="str">
            <v>KBR/F 355EC-K</v>
          </cell>
          <cell r="D2629" t="str">
            <v>217   Smoke extract fans</v>
          </cell>
          <cell r="E2629" t="str">
            <v>21704   Smoke extract Centrifugal fans</v>
          </cell>
          <cell r="F2629" t="str">
            <v>KBR/F-EC</v>
          </cell>
          <cell r="G2629">
            <v>2225</v>
          </cell>
        </row>
        <row r="2630">
          <cell r="B2630" t="str">
            <v>KBR/F 355EC</v>
          </cell>
          <cell r="D2630" t="str">
            <v>217   Smoke extract fans</v>
          </cell>
          <cell r="E2630" t="str">
            <v>21704   Smoke extract Centrifugal fans</v>
          </cell>
          <cell r="F2630" t="str">
            <v>KBR/F-EC</v>
          </cell>
          <cell r="G2630">
            <v>2328</v>
          </cell>
        </row>
        <row r="2631">
          <cell r="B2631" t="str">
            <v>KBR/F 355 EC-L</v>
          </cell>
          <cell r="D2631" t="str">
            <v>217   Smoke extract fans</v>
          </cell>
          <cell r="E2631" t="str">
            <v>21704   Smoke extract Centrifugal fans</v>
          </cell>
          <cell r="F2631" t="str">
            <v>KBR/F-EC</v>
          </cell>
          <cell r="G2631">
            <v>3575</v>
          </cell>
        </row>
        <row r="2632">
          <cell r="B2632" t="str">
            <v>MUB/F 042 400D4</v>
          </cell>
          <cell r="D2632" t="str">
            <v>217   Smoke extract fans</v>
          </cell>
          <cell r="E2632" t="str">
            <v>21704   Smoke extract Centrifugal fans</v>
          </cell>
          <cell r="F2632" t="str">
            <v>MUB/F</v>
          </cell>
          <cell r="G2632">
            <v>2544</v>
          </cell>
        </row>
        <row r="2633">
          <cell r="B2633" t="str">
            <v>MUB/F 042 400D6</v>
          </cell>
          <cell r="D2633" t="str">
            <v>217   Smoke extract fans</v>
          </cell>
          <cell r="E2633" t="str">
            <v>21704   Smoke extract Centrifugal fans</v>
          </cell>
          <cell r="F2633" t="str">
            <v>MUB/F</v>
          </cell>
          <cell r="G2633">
            <v>2672</v>
          </cell>
        </row>
        <row r="2634">
          <cell r="B2634" t="str">
            <v>MUB/F 042 400D4-6</v>
          </cell>
          <cell r="D2634" t="str">
            <v>217   Smoke extract fans</v>
          </cell>
          <cell r="E2634" t="str">
            <v>21704   Smoke extract Centrifugal fans</v>
          </cell>
          <cell r="F2634" t="str">
            <v>MUB/F</v>
          </cell>
          <cell r="G2634">
            <v>3083</v>
          </cell>
        </row>
        <row r="2635">
          <cell r="B2635" t="str">
            <v>MUB/F 042 450D4</v>
          </cell>
          <cell r="D2635" t="str">
            <v>217   Smoke extract fans</v>
          </cell>
          <cell r="E2635" t="str">
            <v>21704   Smoke extract Centrifugal fans</v>
          </cell>
          <cell r="F2635" t="str">
            <v>MUB/F</v>
          </cell>
          <cell r="G2635">
            <v>2574</v>
          </cell>
        </row>
        <row r="2636">
          <cell r="B2636" t="str">
            <v>MUB/F 042 450D6</v>
          </cell>
          <cell r="D2636" t="str">
            <v>217   Smoke extract fans</v>
          </cell>
          <cell r="E2636" t="str">
            <v>21704   Smoke extract Centrifugal fans</v>
          </cell>
          <cell r="F2636" t="str">
            <v>MUB/F</v>
          </cell>
          <cell r="G2636">
            <v>2720</v>
          </cell>
        </row>
        <row r="2637">
          <cell r="B2637" t="str">
            <v>MUB/F 042 450D4-6</v>
          </cell>
          <cell r="D2637" t="str">
            <v>217   Smoke extract fans</v>
          </cell>
          <cell r="E2637" t="str">
            <v>21704   Smoke extract Centrifugal fans</v>
          </cell>
          <cell r="F2637" t="str">
            <v>MUB/F</v>
          </cell>
          <cell r="G2637">
            <v>3083</v>
          </cell>
        </row>
        <row r="2638">
          <cell r="B2638" t="str">
            <v>MUB/F 062 500D4</v>
          </cell>
          <cell r="D2638" t="str">
            <v>217   Smoke extract fans</v>
          </cell>
          <cell r="E2638" t="str">
            <v>21704   Smoke extract Centrifugal fans</v>
          </cell>
          <cell r="F2638" t="str">
            <v>MUB/F</v>
          </cell>
          <cell r="G2638">
            <v>3112</v>
          </cell>
        </row>
        <row r="2639">
          <cell r="B2639" t="str">
            <v>MUB/F 062 500D6</v>
          </cell>
          <cell r="D2639" t="str">
            <v>217   Smoke extract fans</v>
          </cell>
          <cell r="E2639" t="str">
            <v>21704   Smoke extract Centrifugal fans</v>
          </cell>
          <cell r="F2639" t="str">
            <v>MUB/F</v>
          </cell>
          <cell r="G2639">
            <v>3151</v>
          </cell>
        </row>
        <row r="2640">
          <cell r="B2640" t="str">
            <v>MUB/F 062 500D4-6</v>
          </cell>
          <cell r="D2640" t="str">
            <v>217   Smoke extract fans</v>
          </cell>
          <cell r="E2640" t="str">
            <v>21704   Smoke extract Centrifugal fans</v>
          </cell>
          <cell r="F2640" t="str">
            <v>MUB/F</v>
          </cell>
          <cell r="G2640">
            <v>4579</v>
          </cell>
        </row>
        <row r="2641">
          <cell r="B2641" t="str">
            <v>MUB/F 062 560D4</v>
          </cell>
          <cell r="D2641" t="str">
            <v>217   Smoke extract fans</v>
          </cell>
          <cell r="E2641" t="str">
            <v>21704   Smoke extract Centrifugal fans</v>
          </cell>
          <cell r="F2641" t="str">
            <v>MUB/F</v>
          </cell>
          <cell r="G2641">
            <v>3826</v>
          </cell>
        </row>
        <row r="2642">
          <cell r="B2642" t="str">
            <v>MUB/F 062 560D6</v>
          </cell>
          <cell r="D2642" t="str">
            <v>217   Smoke extract fans</v>
          </cell>
          <cell r="E2642" t="str">
            <v>21704   Smoke extract Centrifugal fans</v>
          </cell>
          <cell r="F2642" t="str">
            <v>MUB/F</v>
          </cell>
          <cell r="G2642">
            <v>3914</v>
          </cell>
        </row>
        <row r="2643">
          <cell r="B2643" t="str">
            <v>MUB/F 062 560D4-6</v>
          </cell>
          <cell r="D2643" t="str">
            <v>217   Smoke extract fans</v>
          </cell>
          <cell r="E2643" t="str">
            <v>21704   Smoke extract Centrifugal fans</v>
          </cell>
          <cell r="F2643" t="str">
            <v>MUB/F</v>
          </cell>
          <cell r="G2643">
            <v>4658</v>
          </cell>
        </row>
        <row r="2644">
          <cell r="B2644" t="str">
            <v>MUB/F 062 630D4</v>
          </cell>
          <cell r="D2644" t="str">
            <v>217   Smoke extract fans</v>
          </cell>
          <cell r="E2644" t="str">
            <v>21704   Smoke extract Centrifugal fans</v>
          </cell>
          <cell r="F2644" t="str">
            <v>MUB/F</v>
          </cell>
          <cell r="G2644">
            <v>4453</v>
          </cell>
        </row>
        <row r="2645">
          <cell r="B2645" t="str">
            <v>MUB/F 062 630D6</v>
          </cell>
          <cell r="D2645" t="str">
            <v>217   Smoke extract fans</v>
          </cell>
          <cell r="E2645" t="str">
            <v>21704   Smoke extract Centrifugal fans</v>
          </cell>
          <cell r="F2645" t="str">
            <v>MUB/F</v>
          </cell>
          <cell r="G2645">
            <v>4501</v>
          </cell>
        </row>
        <row r="2646">
          <cell r="B2646" t="str">
            <v>MUB/F 062 630D4-6</v>
          </cell>
          <cell r="D2646" t="str">
            <v>217   Smoke extract fans</v>
          </cell>
          <cell r="E2646" t="str">
            <v>21704   Smoke extract Centrifugal fans</v>
          </cell>
          <cell r="F2646" t="str">
            <v>MUB/F</v>
          </cell>
          <cell r="G2646">
            <v>6234</v>
          </cell>
        </row>
        <row r="2647">
          <cell r="B2647" t="str">
            <v>IV 50-4/8 (B)</v>
          </cell>
          <cell r="D2647" t="str">
            <v>217   Smoke extract fans</v>
          </cell>
          <cell r="E2647" t="str">
            <v>21705   Smoke extract Centrifugal Jet fans</v>
          </cell>
          <cell r="F2647" t="str">
            <v>IV(B)</v>
          </cell>
          <cell r="G2647">
            <v>2800</v>
          </cell>
        </row>
        <row r="2648">
          <cell r="B2648" t="str">
            <v>IV 100-4/8 (B)</v>
          </cell>
          <cell r="D2648" t="str">
            <v>217   Smoke extract fans</v>
          </cell>
          <cell r="E2648" t="str">
            <v>21705   Smoke extract Centrifugal Jet fans</v>
          </cell>
          <cell r="F2648" t="str">
            <v>IV(B)</v>
          </cell>
          <cell r="G2648">
            <v>4130</v>
          </cell>
        </row>
        <row r="2649">
          <cell r="B2649" t="str">
            <v>IV 50-4 (B) IE3</v>
          </cell>
          <cell r="D2649" t="str">
            <v>217   Smoke extract fans</v>
          </cell>
          <cell r="E2649" t="str">
            <v>21705   Smoke extract Centrifugal Jet fans</v>
          </cell>
          <cell r="F2649" t="str">
            <v>IV(B)</v>
          </cell>
          <cell r="G2649">
            <v>2680</v>
          </cell>
        </row>
        <row r="2650">
          <cell r="B2650" t="str">
            <v>IV 50-4/6 (B)</v>
          </cell>
          <cell r="D2650" t="str">
            <v>217   Smoke extract fans</v>
          </cell>
          <cell r="E2650" t="str">
            <v>21705   Smoke extract Centrifugal Jet fans</v>
          </cell>
          <cell r="F2650" t="str">
            <v>IV(B)</v>
          </cell>
          <cell r="G2650">
            <v>2850</v>
          </cell>
        </row>
        <row r="2651">
          <cell r="B2651" t="str">
            <v>IV 100-4 (B) IE3</v>
          </cell>
          <cell r="D2651" t="str">
            <v>217   Smoke extract fans</v>
          </cell>
          <cell r="E2651" t="str">
            <v>21705   Smoke extract Centrifugal Jet fans</v>
          </cell>
          <cell r="F2651" t="str">
            <v>IV(B)</v>
          </cell>
          <cell r="G2651">
            <v>4130</v>
          </cell>
        </row>
        <row r="2652">
          <cell r="B2652" t="str">
            <v>IV 100-4/6 (B)</v>
          </cell>
          <cell r="D2652" t="str">
            <v>217   Smoke extract fans</v>
          </cell>
          <cell r="E2652" t="str">
            <v>21705   Smoke extract Centrifugal Jet fans</v>
          </cell>
          <cell r="F2652" t="str">
            <v>IV(B)</v>
          </cell>
          <cell r="G2652">
            <v>4130</v>
          </cell>
        </row>
        <row r="2653">
          <cell r="B2653" t="str">
            <v>IV 50-4/8 (B) + REV</v>
          </cell>
          <cell r="D2653" t="str">
            <v>217   Smoke extract fans</v>
          </cell>
          <cell r="E2653" t="str">
            <v>21705   Smoke extract Centrifugal Jet fans</v>
          </cell>
          <cell r="F2653" t="str">
            <v>IV(B)</v>
          </cell>
          <cell r="G2653">
            <v>3003</v>
          </cell>
        </row>
        <row r="2654">
          <cell r="B2654" t="str">
            <v>IHS 50-4/8 (B)</v>
          </cell>
          <cell r="D2654" t="str">
            <v>217   Smoke extract fans</v>
          </cell>
          <cell r="E2654" t="str">
            <v>21705   Smoke extract Centrifugal Jet fans</v>
          </cell>
          <cell r="F2654" t="str">
            <v>IV(B)</v>
          </cell>
          <cell r="G2654">
            <v>3371</v>
          </cell>
        </row>
        <row r="2655">
          <cell r="B2655" t="str">
            <v>IV 50-4/6 (B) + REV</v>
          </cell>
          <cell r="D2655" t="str">
            <v>217   Smoke extract fans</v>
          </cell>
          <cell r="E2655" t="str">
            <v>21705   Smoke extract Centrifugal Jet fans</v>
          </cell>
          <cell r="F2655" t="str">
            <v>IV(B)</v>
          </cell>
          <cell r="G2655">
            <v>3053</v>
          </cell>
        </row>
        <row r="2656">
          <cell r="B2656" t="str">
            <v>IV 50-4/8 (B) 60Hz</v>
          </cell>
          <cell r="D2656" t="str">
            <v>217   Smoke extract fans</v>
          </cell>
          <cell r="E2656" t="str">
            <v>21705   Smoke extract Centrifugal Jet fans</v>
          </cell>
          <cell r="F2656" t="str">
            <v>IV(B)</v>
          </cell>
          <cell r="G2656">
            <v>2973.3</v>
          </cell>
        </row>
        <row r="2657">
          <cell r="B2657" t="str">
            <v>IV 50-4 (F) IE3</v>
          </cell>
          <cell r="D2657" t="str">
            <v>217   Smoke extract fans</v>
          </cell>
          <cell r="E2657" t="str">
            <v>21705   Smoke extract Centrifugal Jet fans</v>
          </cell>
          <cell r="F2657" t="str">
            <v>IV(F)</v>
          </cell>
          <cell r="G2657">
            <v>3580</v>
          </cell>
        </row>
        <row r="2658">
          <cell r="B2658" t="str">
            <v>IV 50-4/6 (F)</v>
          </cell>
          <cell r="D2658" t="str">
            <v>217   Smoke extract fans</v>
          </cell>
          <cell r="E2658" t="str">
            <v>21705   Smoke extract Centrifugal Jet fans</v>
          </cell>
          <cell r="F2658" t="str">
            <v>IV(F)</v>
          </cell>
          <cell r="G2658">
            <v>3780</v>
          </cell>
        </row>
        <row r="2659">
          <cell r="B2659" t="str">
            <v>IV 50-4/8 (F)</v>
          </cell>
          <cell r="D2659" t="str">
            <v>217   Smoke extract fans</v>
          </cell>
          <cell r="E2659" t="str">
            <v>21705   Smoke extract Centrifugal Jet fans</v>
          </cell>
          <cell r="F2659" t="str">
            <v>IV(F)</v>
          </cell>
          <cell r="G2659">
            <v>3550</v>
          </cell>
        </row>
        <row r="2660">
          <cell r="B2660" t="str">
            <v>IV 100-4 (F) IE3</v>
          </cell>
          <cell r="D2660" t="str">
            <v>217   Smoke extract fans</v>
          </cell>
          <cell r="E2660" t="str">
            <v>21705   Smoke extract Centrifugal Jet fans</v>
          </cell>
          <cell r="F2660" t="str">
            <v>IV(F)</v>
          </cell>
          <cell r="G2660">
            <v>5090</v>
          </cell>
        </row>
        <row r="2661">
          <cell r="B2661" t="str">
            <v>IV 100-4/6 (F)</v>
          </cell>
          <cell r="D2661" t="str">
            <v>217   Smoke extract fans</v>
          </cell>
          <cell r="E2661" t="str">
            <v>21705   Smoke extract Centrifugal Jet fans</v>
          </cell>
          <cell r="F2661" t="str">
            <v>IV(F)</v>
          </cell>
          <cell r="G2661">
            <v>5820</v>
          </cell>
        </row>
        <row r="2662">
          <cell r="B2662" t="str">
            <v>IV 100-4/8 (F)</v>
          </cell>
          <cell r="D2662" t="str">
            <v>217   Smoke extract fans</v>
          </cell>
          <cell r="E2662" t="str">
            <v>21705   Smoke extract Centrifugal Jet fans</v>
          </cell>
          <cell r="F2662" t="str">
            <v>IV(F)</v>
          </cell>
          <cell r="G2662">
            <v>5730</v>
          </cell>
        </row>
        <row r="2663">
          <cell r="B2663" t="str">
            <v>IV 50-4/8 (F) + REV</v>
          </cell>
          <cell r="D2663" t="str">
            <v>217   Smoke extract fans</v>
          </cell>
          <cell r="E2663" t="str">
            <v>21705   Smoke extract Centrifugal Jet fans</v>
          </cell>
          <cell r="F2663" t="str">
            <v>IV(F)</v>
          </cell>
          <cell r="G2663">
            <v>3795</v>
          </cell>
        </row>
        <row r="2664">
          <cell r="B2664" t="str">
            <v>SAVE VSC 100</v>
          </cell>
          <cell r="D2664" t="str">
            <v>301   Counter flow units</v>
          </cell>
          <cell r="E2664" t="str">
            <v>30101   False ceiling</v>
          </cell>
          <cell r="F2664" t="str">
            <v>SAVE</v>
          </cell>
          <cell r="G2664">
            <v>3378</v>
          </cell>
        </row>
        <row r="2665">
          <cell r="B2665" t="str">
            <v>SAVE VSC 200</v>
          </cell>
          <cell r="D2665" t="str">
            <v>301   Counter flow units</v>
          </cell>
          <cell r="E2665" t="str">
            <v>30101   False ceiling</v>
          </cell>
          <cell r="F2665" t="str">
            <v>SAVE</v>
          </cell>
          <cell r="G2665">
            <v>3517</v>
          </cell>
        </row>
        <row r="2666">
          <cell r="B2666" t="str">
            <v>SAVE VSC 300</v>
          </cell>
          <cell r="D2666" t="str">
            <v>301   Counter flow units</v>
          </cell>
          <cell r="E2666" t="str">
            <v>30101   False ceiling</v>
          </cell>
          <cell r="F2666" t="str">
            <v>SAVE</v>
          </cell>
          <cell r="G2666">
            <v>3782</v>
          </cell>
        </row>
        <row r="2667">
          <cell r="B2667" t="str">
            <v>SAVE VSC-E 100</v>
          </cell>
          <cell r="D2667" t="str">
            <v>301   Counter flow units</v>
          </cell>
          <cell r="E2667" t="str">
            <v>30101   False ceiling</v>
          </cell>
          <cell r="F2667" t="str">
            <v>SAVE-E</v>
          </cell>
          <cell r="G2667">
            <v>4038</v>
          </cell>
        </row>
        <row r="2668">
          <cell r="B2668" t="str">
            <v>SAVE VSC-E 200</v>
          </cell>
          <cell r="D2668" t="str">
            <v>301   Counter flow units</v>
          </cell>
          <cell r="E2668" t="str">
            <v>30101   False ceiling</v>
          </cell>
          <cell r="F2668" t="str">
            <v>SAVE-E</v>
          </cell>
          <cell r="G2668">
            <v>4598</v>
          </cell>
        </row>
        <row r="2669">
          <cell r="B2669" t="str">
            <v>SAVE VSC-E 300</v>
          </cell>
          <cell r="D2669" t="str">
            <v>301   Counter flow units</v>
          </cell>
          <cell r="E2669" t="str">
            <v>30101   False ceiling</v>
          </cell>
          <cell r="F2669" t="str">
            <v>SAVE-E</v>
          </cell>
          <cell r="G2669">
            <v>4890</v>
          </cell>
        </row>
        <row r="2670">
          <cell r="B2670" t="str">
            <v>SAVE VTC 300 R</v>
          </cell>
          <cell r="D2670" t="str">
            <v>301   Counter flow units</v>
          </cell>
          <cell r="E2670" t="str">
            <v>30102   Top connected</v>
          </cell>
          <cell r="F2670" t="str">
            <v>SAVE</v>
          </cell>
          <cell r="G2670">
            <v>3739</v>
          </cell>
        </row>
        <row r="2671">
          <cell r="B2671" t="str">
            <v>SAVE VTC 300 L</v>
          </cell>
          <cell r="D2671" t="str">
            <v>301   Counter flow units</v>
          </cell>
          <cell r="E2671" t="str">
            <v>30102   Top connected</v>
          </cell>
          <cell r="F2671" t="str">
            <v>SAVE</v>
          </cell>
          <cell r="G2671">
            <v>3739</v>
          </cell>
        </row>
        <row r="2672">
          <cell r="B2672" t="str">
            <v>SAVE VTC 500 R</v>
          </cell>
          <cell r="D2672" t="str">
            <v>301   Counter flow units</v>
          </cell>
          <cell r="E2672" t="str">
            <v>30102   Top connected</v>
          </cell>
          <cell r="F2672" t="str">
            <v>SAVE</v>
          </cell>
          <cell r="G2672">
            <v>5006</v>
          </cell>
        </row>
        <row r="2673">
          <cell r="B2673" t="str">
            <v>SAVE VTC 500 L</v>
          </cell>
          <cell r="D2673" t="str">
            <v>301   Counter flow units</v>
          </cell>
          <cell r="E2673" t="str">
            <v>30102   Top connected</v>
          </cell>
          <cell r="F2673" t="str">
            <v>SAVE</v>
          </cell>
          <cell r="G2673">
            <v>5006</v>
          </cell>
        </row>
        <row r="2674">
          <cell r="B2674" t="str">
            <v>SAVE VTC 700 R</v>
          </cell>
          <cell r="D2674" t="str">
            <v>301   Counter flow units</v>
          </cell>
          <cell r="E2674" t="str">
            <v>30102   Top connected</v>
          </cell>
          <cell r="F2674" t="str">
            <v>SAVE</v>
          </cell>
          <cell r="G2674">
            <v>6221</v>
          </cell>
        </row>
        <row r="2675">
          <cell r="B2675" t="str">
            <v>SAVE VTC 700 L</v>
          </cell>
          <cell r="D2675" t="str">
            <v>301   Counter flow units</v>
          </cell>
          <cell r="E2675" t="str">
            <v>30102   Top connected</v>
          </cell>
          <cell r="F2675" t="str">
            <v>SAVE</v>
          </cell>
          <cell r="G2675">
            <v>6221</v>
          </cell>
        </row>
        <row r="2676">
          <cell r="B2676" t="str">
            <v>SAVE VTC 200 - 1 R</v>
          </cell>
          <cell r="D2676" t="str">
            <v>301   Counter flow units</v>
          </cell>
          <cell r="E2676" t="str">
            <v>30102   Top connected</v>
          </cell>
          <cell r="F2676" t="str">
            <v>SAVE</v>
          </cell>
          <cell r="G2676">
            <v>3116</v>
          </cell>
        </row>
        <row r="2677">
          <cell r="B2677" t="str">
            <v>SAVE VTC 200 - 1 L</v>
          </cell>
          <cell r="D2677" t="str">
            <v>301   Counter flow units</v>
          </cell>
          <cell r="E2677" t="str">
            <v>30102   Top connected</v>
          </cell>
          <cell r="F2677" t="str">
            <v>SAVE</v>
          </cell>
          <cell r="G2677">
            <v>3116</v>
          </cell>
        </row>
        <row r="2678">
          <cell r="B2678" t="str">
            <v>SAVE VTC-E 200 - 1 R</v>
          </cell>
          <cell r="D2678" t="str">
            <v>301   Counter flow units</v>
          </cell>
          <cell r="E2678" t="str">
            <v>30102   Top connected</v>
          </cell>
          <cell r="F2678" t="str">
            <v>SAVE-E</v>
          </cell>
          <cell r="G2678">
            <v>3865</v>
          </cell>
        </row>
        <row r="2679">
          <cell r="B2679" t="str">
            <v>SAVE VTC-E 200 - 1 L</v>
          </cell>
          <cell r="D2679" t="str">
            <v>301   Counter flow units</v>
          </cell>
          <cell r="E2679" t="str">
            <v>30102   Top connected</v>
          </cell>
          <cell r="F2679" t="str">
            <v>SAVE-E</v>
          </cell>
          <cell r="G2679">
            <v>3865</v>
          </cell>
        </row>
        <row r="2680">
          <cell r="B2680" t="str">
            <v>SAVE VTC-E 300 R</v>
          </cell>
          <cell r="D2680" t="str">
            <v>301   Counter flow units</v>
          </cell>
          <cell r="E2680" t="str">
            <v>30102   Top connected</v>
          </cell>
          <cell r="F2680" t="str">
            <v>SAVE-E</v>
          </cell>
          <cell r="G2680">
            <v>4469</v>
          </cell>
        </row>
        <row r="2681">
          <cell r="B2681" t="str">
            <v>SAVE VTC-E 500 R</v>
          </cell>
          <cell r="D2681" t="str">
            <v>301   Counter flow units</v>
          </cell>
          <cell r="E2681" t="str">
            <v>30102   Top connected</v>
          </cell>
          <cell r="F2681" t="str">
            <v>SAVE-E</v>
          </cell>
          <cell r="G2681">
            <v>6280</v>
          </cell>
        </row>
        <row r="2682">
          <cell r="B2682" t="str">
            <v>SAVE VTC-E 500 L</v>
          </cell>
          <cell r="D2682" t="str">
            <v>301   Counter flow units</v>
          </cell>
          <cell r="E2682" t="str">
            <v>30102   Top connected</v>
          </cell>
          <cell r="F2682" t="str">
            <v>SAVE-E</v>
          </cell>
          <cell r="G2682">
            <v>6280</v>
          </cell>
        </row>
        <row r="2683">
          <cell r="B2683" t="str">
            <v>SAVE VTC-E 700 L</v>
          </cell>
          <cell r="D2683" t="str">
            <v>301   Counter flow units</v>
          </cell>
          <cell r="E2683" t="str">
            <v>30102   Top connected</v>
          </cell>
          <cell r="F2683" t="str">
            <v>SAVE-E</v>
          </cell>
          <cell r="G2683">
            <v>8071</v>
          </cell>
        </row>
        <row r="2684">
          <cell r="B2684" t="str">
            <v>SAVE VSR 200/B R</v>
          </cell>
          <cell r="D2684" t="str">
            <v>302   Rotary units</v>
          </cell>
          <cell r="E2684" t="str">
            <v>30201   False ceiling</v>
          </cell>
          <cell r="F2684" t="str">
            <v>SAVE</v>
          </cell>
          <cell r="G2684">
            <v>3245</v>
          </cell>
        </row>
        <row r="2685">
          <cell r="B2685" t="str">
            <v>SAVE VSR 200/B L</v>
          </cell>
          <cell r="D2685" t="str">
            <v>302   Rotary units</v>
          </cell>
          <cell r="E2685" t="str">
            <v>30201   False ceiling</v>
          </cell>
          <cell r="F2685" t="str">
            <v>SAVE</v>
          </cell>
          <cell r="G2685">
            <v>3245</v>
          </cell>
        </row>
        <row r="2686">
          <cell r="B2686" t="str">
            <v>SAVE VSR 700</v>
          </cell>
          <cell r="D2686" t="str">
            <v>302   Rotary units</v>
          </cell>
          <cell r="E2686" t="str">
            <v>30201   False ceiling</v>
          </cell>
          <cell r="F2686" t="str">
            <v>SAVE</v>
          </cell>
          <cell r="G2686">
            <v>6567</v>
          </cell>
        </row>
        <row r="2687">
          <cell r="B2687" t="str">
            <v>SAVE VSR 400</v>
          </cell>
          <cell r="D2687" t="str">
            <v>302   Rotary units</v>
          </cell>
          <cell r="E2687" t="str">
            <v>30201   False ceiling</v>
          </cell>
          <cell r="F2687" t="str">
            <v>SAVE</v>
          </cell>
          <cell r="G2687">
            <v>3811</v>
          </cell>
        </row>
        <row r="2688">
          <cell r="B2688" t="str">
            <v>SAVE VSR 150/B R</v>
          </cell>
          <cell r="D2688" t="str">
            <v>302   Rotary units</v>
          </cell>
          <cell r="E2688" t="str">
            <v>30201   False ceiling</v>
          </cell>
          <cell r="F2688" t="str">
            <v>SAVE</v>
          </cell>
          <cell r="G2688">
            <v>3373</v>
          </cell>
        </row>
        <row r="2689">
          <cell r="B2689" t="str">
            <v>SAVE VSR 150/B L</v>
          </cell>
          <cell r="D2689" t="str">
            <v>302   Rotary units</v>
          </cell>
          <cell r="E2689" t="str">
            <v>30201   False ceiling</v>
          </cell>
          <cell r="F2689" t="str">
            <v>SAVE</v>
          </cell>
          <cell r="G2689">
            <v>3373</v>
          </cell>
        </row>
        <row r="2690">
          <cell r="B2690" t="str">
            <v>SAVE VTR 100/B</v>
          </cell>
          <cell r="D2690" t="str">
            <v>302   Rotary units</v>
          </cell>
          <cell r="E2690" t="str">
            <v>30202   Top connected</v>
          </cell>
          <cell r="F2690" t="str">
            <v>SAVE</v>
          </cell>
          <cell r="G2690">
            <v>3025</v>
          </cell>
        </row>
        <row r="2691">
          <cell r="B2691" t="str">
            <v>SAVE VTR 150/K R 1000W White</v>
          </cell>
          <cell r="D2691" t="str">
            <v>302   Rotary units</v>
          </cell>
          <cell r="E2691" t="str">
            <v>30202   Top connected</v>
          </cell>
          <cell r="F2691" t="str">
            <v>SAVE</v>
          </cell>
          <cell r="G2691">
            <v>4151</v>
          </cell>
        </row>
        <row r="2692">
          <cell r="B2692" t="str">
            <v>SAVE VTR 150/K L 1000W White</v>
          </cell>
          <cell r="D2692" t="str">
            <v>302   Rotary units</v>
          </cell>
          <cell r="E2692" t="str">
            <v>30202   Top connected</v>
          </cell>
          <cell r="F2692" t="str">
            <v>SAVE</v>
          </cell>
          <cell r="G2692">
            <v>4151</v>
          </cell>
        </row>
        <row r="2693">
          <cell r="B2693" t="str">
            <v>SAVE VTR 150/K R 500W White</v>
          </cell>
          <cell r="D2693" t="str">
            <v>302   Rotary units</v>
          </cell>
          <cell r="E2693" t="str">
            <v>30202   Top connected</v>
          </cell>
          <cell r="F2693" t="str">
            <v>SAVE</v>
          </cell>
          <cell r="G2693">
            <v>4182</v>
          </cell>
        </row>
        <row r="2694">
          <cell r="B2694" t="str">
            <v>SAVE VTR 150/K L 500W White</v>
          </cell>
          <cell r="D2694" t="str">
            <v>302   Rotary units</v>
          </cell>
          <cell r="E2694" t="str">
            <v>30202   Top connected</v>
          </cell>
          <cell r="F2694" t="str">
            <v>SAVE</v>
          </cell>
          <cell r="G2694">
            <v>4182</v>
          </cell>
        </row>
        <row r="2695">
          <cell r="B2695" t="str">
            <v>SAVE VTR 150/K R 1000W S.S</v>
          </cell>
          <cell r="D2695" t="str">
            <v>302   Rotary units</v>
          </cell>
          <cell r="E2695" t="str">
            <v>30202   Top connected</v>
          </cell>
          <cell r="F2695" t="str">
            <v>SAVE</v>
          </cell>
          <cell r="G2695">
            <v>4099</v>
          </cell>
        </row>
        <row r="2696">
          <cell r="B2696" t="str">
            <v>SAVE VTR 150/K L 1000W S.S</v>
          </cell>
          <cell r="D2696" t="str">
            <v>302   Rotary units</v>
          </cell>
          <cell r="E2696" t="str">
            <v>30202   Top connected</v>
          </cell>
          <cell r="F2696" t="str">
            <v>SAVE</v>
          </cell>
          <cell r="G2696">
            <v>4099</v>
          </cell>
        </row>
        <row r="2697">
          <cell r="B2697" t="str">
            <v>SAVE VTR 150/K R 500W S.S</v>
          </cell>
          <cell r="D2697" t="str">
            <v>302   Rotary units</v>
          </cell>
          <cell r="E2697" t="str">
            <v>30202   Top connected</v>
          </cell>
          <cell r="F2697" t="str">
            <v>SAVE</v>
          </cell>
          <cell r="G2697">
            <v>4120</v>
          </cell>
        </row>
        <row r="2698">
          <cell r="B2698" t="str">
            <v>SAVE VTR 150/K L 500W S.S</v>
          </cell>
          <cell r="D2698" t="str">
            <v>302   Rotary units</v>
          </cell>
          <cell r="E2698" t="str">
            <v>30202   Top connected</v>
          </cell>
          <cell r="F2698" t="str">
            <v>SAVE</v>
          </cell>
          <cell r="G2698">
            <v>4120</v>
          </cell>
        </row>
        <row r="2699">
          <cell r="B2699" t="str">
            <v>SAVE VTR 150/B R 1000W</v>
          </cell>
          <cell r="D2699" t="str">
            <v>302   Rotary units</v>
          </cell>
          <cell r="E2699" t="str">
            <v>30202   Top connected</v>
          </cell>
          <cell r="F2699" t="str">
            <v>SAVE</v>
          </cell>
          <cell r="G2699">
            <v>3255</v>
          </cell>
        </row>
        <row r="2700">
          <cell r="B2700" t="str">
            <v>SAVE VTR 150/B L 1000W</v>
          </cell>
          <cell r="D2700" t="str">
            <v>302   Rotary units</v>
          </cell>
          <cell r="E2700" t="str">
            <v>30202   Top connected</v>
          </cell>
          <cell r="F2700" t="str">
            <v>SAVE</v>
          </cell>
          <cell r="G2700">
            <v>3255</v>
          </cell>
        </row>
        <row r="2701">
          <cell r="B2701" t="str">
            <v>SAVE VTR 150/B R 500W</v>
          </cell>
          <cell r="D2701" t="str">
            <v>302   Rotary units</v>
          </cell>
          <cell r="E2701" t="str">
            <v>30202   Top connected</v>
          </cell>
          <cell r="F2701" t="str">
            <v>SAVE</v>
          </cell>
          <cell r="G2701">
            <v>3286</v>
          </cell>
        </row>
        <row r="2702">
          <cell r="B2702" t="str">
            <v>SAVE VTR 150/B L 500W</v>
          </cell>
          <cell r="D2702" t="str">
            <v>302   Rotary units</v>
          </cell>
          <cell r="E2702" t="str">
            <v>30202   Top connected</v>
          </cell>
          <cell r="F2702" t="str">
            <v>SAVE</v>
          </cell>
          <cell r="G2702">
            <v>3286</v>
          </cell>
        </row>
        <row r="2703">
          <cell r="B2703" t="str">
            <v>SAVE VTR 250/B R 1000W</v>
          </cell>
          <cell r="D2703" t="str">
            <v>302   Rotary units</v>
          </cell>
          <cell r="E2703" t="str">
            <v>30202   Top connected</v>
          </cell>
          <cell r="F2703" t="str">
            <v>SAVE</v>
          </cell>
          <cell r="G2703">
            <v>3492</v>
          </cell>
        </row>
        <row r="2704">
          <cell r="B2704" t="str">
            <v>SAVE VTR 250/B L 1000W</v>
          </cell>
          <cell r="D2704" t="str">
            <v>302   Rotary units</v>
          </cell>
          <cell r="E2704" t="str">
            <v>30202   Top connected</v>
          </cell>
          <cell r="F2704" t="str">
            <v>SAVE</v>
          </cell>
          <cell r="G2704">
            <v>3492</v>
          </cell>
        </row>
        <row r="2705">
          <cell r="B2705" t="str">
            <v>SAVE VTR 250/B R 500W</v>
          </cell>
          <cell r="D2705" t="str">
            <v>302   Rotary units</v>
          </cell>
          <cell r="E2705" t="str">
            <v>30202   Top connected</v>
          </cell>
          <cell r="F2705" t="str">
            <v>SAVE</v>
          </cell>
          <cell r="G2705">
            <v>3502</v>
          </cell>
        </row>
        <row r="2706">
          <cell r="B2706" t="str">
            <v>SAVE VTR 250/B L 500W</v>
          </cell>
          <cell r="D2706" t="str">
            <v>302   Rotary units</v>
          </cell>
          <cell r="E2706" t="str">
            <v>30202   Top connected</v>
          </cell>
          <cell r="F2706" t="str">
            <v>SAVE</v>
          </cell>
          <cell r="G2706">
            <v>3502</v>
          </cell>
        </row>
        <row r="2707">
          <cell r="B2707" t="str">
            <v>SAVE VTR 500 R</v>
          </cell>
          <cell r="D2707" t="str">
            <v>302   Rotary units</v>
          </cell>
          <cell r="E2707" t="str">
            <v>30202   Top connected</v>
          </cell>
          <cell r="F2707" t="str">
            <v>SAVE</v>
          </cell>
          <cell r="G2707">
            <v>4182</v>
          </cell>
        </row>
        <row r="2708">
          <cell r="B2708" t="str">
            <v>SAVE VTR 500 L</v>
          </cell>
          <cell r="D2708" t="str">
            <v>302   Rotary units</v>
          </cell>
          <cell r="E2708" t="str">
            <v>30202   Top connected</v>
          </cell>
          <cell r="F2708" t="str">
            <v>SAVE</v>
          </cell>
          <cell r="G2708">
            <v>4182</v>
          </cell>
        </row>
        <row r="2709">
          <cell r="B2709" t="str">
            <v>SAVE VTR 700 R</v>
          </cell>
          <cell r="D2709" t="str">
            <v>302   Rotary units</v>
          </cell>
          <cell r="E2709" t="str">
            <v>30202   Top connected</v>
          </cell>
          <cell r="F2709" t="str">
            <v>SAVE</v>
          </cell>
          <cell r="G2709">
            <v>7395</v>
          </cell>
        </row>
        <row r="2710">
          <cell r="B2710" t="str">
            <v>SAVE VTR 700 L</v>
          </cell>
          <cell r="D2710" t="str">
            <v>302   Rotary units</v>
          </cell>
          <cell r="E2710" t="str">
            <v>30202   Top connected</v>
          </cell>
          <cell r="F2710" t="str">
            <v>SAVE</v>
          </cell>
          <cell r="G2710">
            <v>7395</v>
          </cell>
        </row>
        <row r="2711">
          <cell r="B2711" t="str">
            <v>SAVE VTR 100/B R FH</v>
          </cell>
          <cell r="D2711" t="str">
            <v>302   Rotary units</v>
          </cell>
          <cell r="E2711" t="str">
            <v>30202   Top connected</v>
          </cell>
          <cell r="F2711" t="str">
            <v>SAVE</v>
          </cell>
          <cell r="G2711">
            <v>3089</v>
          </cell>
        </row>
        <row r="2712">
          <cell r="B2712" t="str">
            <v>SAVE VTR 150/B R 500W FH</v>
          </cell>
          <cell r="D2712" t="str">
            <v>302   Rotary units</v>
          </cell>
          <cell r="E2712" t="str">
            <v>30202   Top connected</v>
          </cell>
          <cell r="F2712" t="str">
            <v>SAVE</v>
          </cell>
          <cell r="G2712">
            <v>3080</v>
          </cell>
        </row>
        <row r="2713">
          <cell r="B2713" t="str">
            <v>SAVE VTR 275/B R 500W</v>
          </cell>
          <cell r="D2713" t="str">
            <v>302   Rotary units</v>
          </cell>
          <cell r="E2713" t="str">
            <v>30202   Top connected</v>
          </cell>
          <cell r="F2713" t="str">
            <v>SAVE</v>
          </cell>
          <cell r="G2713">
            <v>3391</v>
          </cell>
        </row>
        <row r="2714">
          <cell r="B2714" t="str">
            <v>SAVE VTR 275/B L 500W</v>
          </cell>
          <cell r="D2714" t="str">
            <v>302   Rotary units</v>
          </cell>
          <cell r="E2714" t="str">
            <v>30202   Top connected</v>
          </cell>
          <cell r="F2714" t="str">
            <v>SAVE</v>
          </cell>
          <cell r="G2714">
            <v>3391</v>
          </cell>
        </row>
        <row r="2715">
          <cell r="B2715" t="str">
            <v>SAVE VTR 350/B R</v>
          </cell>
          <cell r="D2715" t="str">
            <v>302   Rotary units</v>
          </cell>
          <cell r="E2715" t="str">
            <v>30202   Top connected</v>
          </cell>
          <cell r="F2715" t="str">
            <v>SAVE</v>
          </cell>
          <cell r="G2715">
            <v>3339</v>
          </cell>
        </row>
        <row r="2716">
          <cell r="B2716" t="str">
            <v>SAVE VTR 350/B L</v>
          </cell>
          <cell r="D2716" t="str">
            <v>302   Rotary units</v>
          </cell>
          <cell r="E2716" t="str">
            <v>30202   Top connected</v>
          </cell>
          <cell r="F2716" t="str">
            <v>SAVE</v>
          </cell>
          <cell r="G2716">
            <v>3339</v>
          </cell>
        </row>
        <row r="2717">
          <cell r="B2717" t="str">
            <v>SAVE VTR 275/B R 1000W</v>
          </cell>
          <cell r="D2717" t="str">
            <v>302   Rotary units</v>
          </cell>
          <cell r="E2717" t="str">
            <v>30202   Top connected</v>
          </cell>
          <cell r="F2717" t="str">
            <v>SAVE</v>
          </cell>
          <cell r="G2717">
            <v>3247</v>
          </cell>
        </row>
        <row r="2718">
          <cell r="B2718" t="str">
            <v>SAVE VTR 275/B L 1000W</v>
          </cell>
          <cell r="D2718" t="str">
            <v>302   Rotary units</v>
          </cell>
          <cell r="E2718" t="str">
            <v>30202   Top connected</v>
          </cell>
          <cell r="F2718" t="str">
            <v>SAVE</v>
          </cell>
          <cell r="G2718">
            <v>3226</v>
          </cell>
        </row>
        <row r="2719">
          <cell r="B2719" t="str">
            <v>SAVE VSR 300</v>
          </cell>
          <cell r="D2719" t="str">
            <v>302   Rotary units</v>
          </cell>
          <cell r="E2719" t="str">
            <v>30203   Side connected</v>
          </cell>
          <cell r="F2719" t="str">
            <v>SAVE</v>
          </cell>
          <cell r="G2719">
            <v>3306</v>
          </cell>
        </row>
        <row r="2720">
          <cell r="B2720" t="str">
            <v>SAVE VSR 500</v>
          </cell>
          <cell r="D2720" t="str">
            <v>302   Rotary units</v>
          </cell>
          <cell r="E2720" t="str">
            <v>30203   Side connected</v>
          </cell>
          <cell r="F2720" t="str">
            <v>SAVE</v>
          </cell>
          <cell r="G2720">
            <v>3822</v>
          </cell>
        </row>
        <row r="2721">
          <cell r="B2721" t="str">
            <v>Ø51 Wall outlet, white plastic</v>
          </cell>
          <cell r="D2721" t="str">
            <v>306   Vacuum systems</v>
          </cell>
          <cell r="E2721" t="str">
            <v>30601   Vacuum systems</v>
          </cell>
          <cell r="F2721" t="str">
            <v>RS</v>
          </cell>
          <cell r="G2721">
            <v>19</v>
          </cell>
        </row>
        <row r="2722">
          <cell r="B2722" t="str">
            <v>Ø51 Wall outlet, brassic</v>
          </cell>
          <cell r="D2722" t="str">
            <v>306   Vacuum systems</v>
          </cell>
          <cell r="E2722" t="str">
            <v>30601   Vacuum systems</v>
          </cell>
          <cell r="F2722" t="str">
            <v>RS</v>
          </cell>
          <cell r="G2722">
            <v>111</v>
          </cell>
        </row>
        <row r="2723">
          <cell r="B2723" t="str">
            <v>Ø51 Frame for wall outlet</v>
          </cell>
          <cell r="D2723" t="str">
            <v>306   Vacuum systems</v>
          </cell>
          <cell r="E2723" t="str">
            <v>30601   Vacuum systems</v>
          </cell>
          <cell r="F2723" t="str">
            <v>RS</v>
          </cell>
          <cell r="G2723">
            <v>9</v>
          </cell>
        </row>
        <row r="2724">
          <cell r="B2724" t="str">
            <v>Ø51 Outlet for pipe</v>
          </cell>
          <cell r="D2724" t="str">
            <v>306   Vacuum systems</v>
          </cell>
          <cell r="E2724" t="str">
            <v>30601   Vacuum systems</v>
          </cell>
          <cell r="F2724" t="str">
            <v>RS</v>
          </cell>
          <cell r="G2724">
            <v>27</v>
          </cell>
        </row>
        <row r="2725">
          <cell r="B2725" t="str">
            <v>Extension thick walls</v>
          </cell>
          <cell r="D2725" t="str">
            <v>306   Vacuum systems</v>
          </cell>
          <cell r="E2725" t="str">
            <v>30601   Vacuum systems</v>
          </cell>
          <cell r="F2725" t="str">
            <v>RS</v>
          </cell>
          <cell r="G2725">
            <v>7</v>
          </cell>
        </row>
        <row r="2726">
          <cell r="B2726" t="str">
            <v>Ø51 T-piece on wall outlet</v>
          </cell>
          <cell r="D2726" t="str">
            <v>306   Vacuum systems</v>
          </cell>
          <cell r="E2726" t="str">
            <v>30601   Vacuum systems</v>
          </cell>
          <cell r="F2726" t="str">
            <v>RS</v>
          </cell>
          <cell r="G2726">
            <v>8</v>
          </cell>
        </row>
        <row r="2727">
          <cell r="B2727" t="str">
            <v>Ø51 Floor adapter for outlet</v>
          </cell>
          <cell r="D2727" t="str">
            <v>306   Vacuum systems</v>
          </cell>
          <cell r="E2727" t="str">
            <v>30601   Vacuum systems</v>
          </cell>
          <cell r="F2727" t="str">
            <v>RS</v>
          </cell>
          <cell r="G2727">
            <v>9</v>
          </cell>
        </row>
        <row r="2728">
          <cell r="B2728" t="str">
            <v>Ø51 45 GR Bend for pipe system</v>
          </cell>
          <cell r="D2728" t="str">
            <v>306   Vacuum systems</v>
          </cell>
          <cell r="E2728" t="str">
            <v>30601   Vacuum systems</v>
          </cell>
          <cell r="F2728" t="str">
            <v>RS</v>
          </cell>
          <cell r="G2728">
            <v>4</v>
          </cell>
        </row>
        <row r="2729">
          <cell r="B2729" t="str">
            <v>Ø51 90 GR K-Bend for outlet</v>
          </cell>
          <cell r="D2729" t="str">
            <v>306   Vacuum systems</v>
          </cell>
          <cell r="E2729" t="str">
            <v>30601   Vacuum systems</v>
          </cell>
          <cell r="F2729" t="str">
            <v>RS</v>
          </cell>
          <cell r="G2729">
            <v>5</v>
          </cell>
        </row>
        <row r="2730">
          <cell r="B2730" t="str">
            <v>Ø51 90 GR Bend for pipe system</v>
          </cell>
          <cell r="D2730" t="str">
            <v>306   Vacuum systems</v>
          </cell>
          <cell r="E2730" t="str">
            <v>30601   Vacuum systems</v>
          </cell>
          <cell r="F2730" t="str">
            <v>RS</v>
          </cell>
          <cell r="G2730">
            <v>4</v>
          </cell>
        </row>
        <row r="2731">
          <cell r="B2731" t="str">
            <v>Ø51 45 GR Y-pipe</v>
          </cell>
          <cell r="D2731" t="str">
            <v>306   Vacuum systems</v>
          </cell>
          <cell r="E2731" t="str">
            <v>30601   Vacuum systems</v>
          </cell>
          <cell r="F2731" t="str">
            <v>RS</v>
          </cell>
          <cell r="G2731">
            <v>8</v>
          </cell>
        </row>
        <row r="2732">
          <cell r="B2732" t="str">
            <v>Ø51 90 GR Y-pipe</v>
          </cell>
          <cell r="D2732" t="str">
            <v>306   Vacuum systems</v>
          </cell>
          <cell r="E2732" t="str">
            <v>30601   Vacuum systems</v>
          </cell>
          <cell r="F2732" t="str">
            <v>RS</v>
          </cell>
          <cell r="G2732">
            <v>7</v>
          </cell>
        </row>
        <row r="2733">
          <cell r="B2733" t="str">
            <v>Ø51 Coupling</v>
          </cell>
          <cell r="D2733" t="str">
            <v>306   Vacuum systems</v>
          </cell>
          <cell r="E2733" t="str">
            <v>30601   Vacuum systems</v>
          </cell>
          <cell r="F2733" t="str">
            <v>RS</v>
          </cell>
          <cell r="G2733">
            <v>5</v>
          </cell>
        </row>
        <row r="2734">
          <cell r="B2734" t="str">
            <v>Ø51 90 GR. Y-pipe twistable</v>
          </cell>
          <cell r="D2734" t="str">
            <v>306   Vacuum systems</v>
          </cell>
          <cell r="E2734" t="str">
            <v>30601   Vacuum systems</v>
          </cell>
          <cell r="F2734" t="str">
            <v>RS</v>
          </cell>
          <cell r="G2734">
            <v>9</v>
          </cell>
        </row>
        <row r="2735">
          <cell r="B2735" t="str">
            <v>Ø51 90 GR Bend, twistable</v>
          </cell>
          <cell r="D2735" t="str">
            <v>306   Vacuum systems</v>
          </cell>
          <cell r="E2735" t="str">
            <v>30601   Vacuum systems</v>
          </cell>
          <cell r="F2735" t="str">
            <v>RS</v>
          </cell>
          <cell r="G2735">
            <v>12</v>
          </cell>
        </row>
        <row r="2736">
          <cell r="B2736" t="str">
            <v>Pipe straps</v>
          </cell>
          <cell r="D2736" t="str">
            <v>306   Vacuum systems</v>
          </cell>
          <cell r="E2736" t="str">
            <v>30601   Vacuum systems</v>
          </cell>
          <cell r="F2736" t="str">
            <v>RS</v>
          </cell>
          <cell r="G2736">
            <v>5</v>
          </cell>
        </row>
        <row r="2737">
          <cell r="B2737" t="str">
            <v>Ø51 Pipe 1,15 M</v>
          </cell>
          <cell r="D2737" t="str">
            <v>306   Vacuum systems</v>
          </cell>
          <cell r="E2737" t="str">
            <v>30601   Vacuum systems</v>
          </cell>
          <cell r="F2737" t="str">
            <v>RS</v>
          </cell>
          <cell r="G2737">
            <v>17</v>
          </cell>
        </row>
        <row r="2738">
          <cell r="B2738" t="str">
            <v>Ø51 Coupling on hose</v>
          </cell>
          <cell r="D2738" t="str">
            <v>306   Vacuum systems</v>
          </cell>
          <cell r="E2738" t="str">
            <v>30601   Vacuum systems</v>
          </cell>
          <cell r="F2738" t="str">
            <v>TS</v>
          </cell>
          <cell r="G2738">
            <v>14</v>
          </cell>
        </row>
        <row r="2739">
          <cell r="B2739" t="str">
            <v>VV RS1 Inlet kit, 1 inlet</v>
          </cell>
          <cell r="D2739" t="str">
            <v>306   Vacuum systems</v>
          </cell>
          <cell r="E2739" t="str">
            <v>30601   Vacuum systems</v>
          </cell>
          <cell r="F2739" t="str">
            <v>VV RS</v>
          </cell>
          <cell r="G2739">
            <v>183</v>
          </cell>
        </row>
        <row r="2740">
          <cell r="B2740" t="str">
            <v>VV RS2 Inlet kit, 2 inlets</v>
          </cell>
          <cell r="D2740" t="str">
            <v>306   Vacuum systems</v>
          </cell>
          <cell r="E2740" t="str">
            <v>30601   Vacuum systems</v>
          </cell>
          <cell r="F2740" t="str">
            <v>VV RS</v>
          </cell>
          <cell r="G2740">
            <v>275</v>
          </cell>
        </row>
        <row r="2741">
          <cell r="B2741" t="str">
            <v>VV RS3 Inlet kit, 3 inlets</v>
          </cell>
          <cell r="D2741" t="str">
            <v>306   Vacuum systems</v>
          </cell>
          <cell r="E2741" t="str">
            <v>30601   Vacuum systems</v>
          </cell>
          <cell r="F2741" t="str">
            <v>VV RS</v>
          </cell>
          <cell r="G2741">
            <v>385</v>
          </cell>
        </row>
        <row r="2742">
          <cell r="B2742" t="str">
            <v>VV SD Silencer</v>
          </cell>
          <cell r="D2742" t="str">
            <v>306   Vacuum systems</v>
          </cell>
          <cell r="E2742" t="str">
            <v>30601   Vacuum systems</v>
          </cell>
          <cell r="F2742" t="str">
            <v>VV RS</v>
          </cell>
          <cell r="G2742">
            <v>30</v>
          </cell>
        </row>
        <row r="2743">
          <cell r="B2743" t="str">
            <v>VV ASG wall grill disch. air</v>
          </cell>
          <cell r="D2743" t="str">
            <v>306   Vacuum systems</v>
          </cell>
          <cell r="E2743" t="str">
            <v>30601   Vacuum systems</v>
          </cell>
          <cell r="F2743" t="str">
            <v>VV RS</v>
          </cell>
          <cell r="G2743">
            <v>16</v>
          </cell>
        </row>
        <row r="2744">
          <cell r="B2744" t="str">
            <v>Filter for GEO 300/500</v>
          </cell>
          <cell r="D2744" t="str">
            <v>307   Geo  thermal systems</v>
          </cell>
          <cell r="E2744" t="str">
            <v>30701   Geo thermal systems</v>
          </cell>
          <cell r="F2744" t="str">
            <v>GEO</v>
          </cell>
          <cell r="G2744">
            <v>82</v>
          </cell>
        </row>
        <row r="2745">
          <cell r="B2745" t="str">
            <v>GEO 300</v>
          </cell>
          <cell r="D2745" t="str">
            <v>307   Geo  thermal systems</v>
          </cell>
          <cell r="E2745" t="str">
            <v>30701   Geo thermal systems</v>
          </cell>
          <cell r="F2745" t="str">
            <v>SAVE</v>
          </cell>
          <cell r="G2745">
            <v>4373</v>
          </cell>
        </row>
        <row r="2746">
          <cell r="B2746" t="str">
            <v>GEO 500</v>
          </cell>
          <cell r="D2746" t="str">
            <v>307   Geo  thermal systems</v>
          </cell>
          <cell r="E2746" t="str">
            <v>30701   Geo thermal systems</v>
          </cell>
          <cell r="F2746" t="str">
            <v>SAVE</v>
          </cell>
          <cell r="G2746">
            <v>4679</v>
          </cell>
        </row>
        <row r="2747">
          <cell r="B2747" t="str">
            <v>exhaust bend 90° DN 150</v>
          </cell>
          <cell r="D2747" t="str">
            <v>308   Ducts</v>
          </cell>
          <cell r="E2747" t="str">
            <v>30801   Spiral</v>
          </cell>
          <cell r="F2747" t="str">
            <v>AB</v>
          </cell>
          <cell r="G2747">
            <v>211</v>
          </cell>
        </row>
        <row r="2748">
          <cell r="B2748" t="str">
            <v>exhaust bend 90° DN 200</v>
          </cell>
          <cell r="D2748" t="str">
            <v>308   Ducts</v>
          </cell>
          <cell r="E2748" t="str">
            <v>30801   Spiral</v>
          </cell>
          <cell r="F2748" t="str">
            <v>AB</v>
          </cell>
          <cell r="G2748">
            <v>242</v>
          </cell>
        </row>
        <row r="2749">
          <cell r="B2749" t="str">
            <v>B 100 90 degree bend w/seals</v>
          </cell>
          <cell r="D2749" t="str">
            <v>308   Ducts</v>
          </cell>
          <cell r="E2749" t="str">
            <v>30801   Spiral</v>
          </cell>
          <cell r="F2749" t="str">
            <v>B</v>
          </cell>
          <cell r="G2749">
            <v>15</v>
          </cell>
        </row>
        <row r="2750">
          <cell r="B2750" t="str">
            <v>B 125 90 degree bend w/seals</v>
          </cell>
          <cell r="D2750" t="str">
            <v>308   Ducts</v>
          </cell>
          <cell r="E2750" t="str">
            <v>30801   Spiral</v>
          </cell>
          <cell r="F2750" t="str">
            <v>B</v>
          </cell>
          <cell r="G2750">
            <v>17</v>
          </cell>
        </row>
        <row r="2751">
          <cell r="B2751" t="str">
            <v>B 160 90 degree bend w/seals</v>
          </cell>
          <cell r="D2751" t="str">
            <v>308   Ducts</v>
          </cell>
          <cell r="E2751" t="str">
            <v>30801   Spiral</v>
          </cell>
          <cell r="F2751" t="str">
            <v>B</v>
          </cell>
          <cell r="G2751">
            <v>20</v>
          </cell>
        </row>
        <row r="2752">
          <cell r="B2752" t="str">
            <v>B 200 90 degree bend w/seals</v>
          </cell>
          <cell r="D2752" t="str">
            <v>308   Ducts</v>
          </cell>
          <cell r="E2752" t="str">
            <v>30801   Spiral</v>
          </cell>
          <cell r="F2752" t="str">
            <v>B</v>
          </cell>
          <cell r="G2752">
            <v>40</v>
          </cell>
        </row>
        <row r="2753">
          <cell r="B2753" t="str">
            <v>B 100 45 degree bend w/seals</v>
          </cell>
          <cell r="D2753" t="str">
            <v>308   Ducts</v>
          </cell>
          <cell r="E2753" t="str">
            <v>30801   Spiral</v>
          </cell>
          <cell r="F2753" t="str">
            <v>B</v>
          </cell>
          <cell r="G2753">
            <v>14</v>
          </cell>
        </row>
        <row r="2754">
          <cell r="B2754" t="str">
            <v>B 125 45 degree bend w/seals</v>
          </cell>
          <cell r="D2754" t="str">
            <v>308   Ducts</v>
          </cell>
          <cell r="E2754" t="str">
            <v>30801   Spiral</v>
          </cell>
          <cell r="F2754" t="str">
            <v>B</v>
          </cell>
          <cell r="G2754">
            <v>16</v>
          </cell>
        </row>
        <row r="2755">
          <cell r="B2755" t="str">
            <v>B 160 45 degree bend w/seals</v>
          </cell>
          <cell r="D2755" t="str">
            <v>308   Ducts</v>
          </cell>
          <cell r="E2755" t="str">
            <v>30801   Spiral</v>
          </cell>
          <cell r="F2755" t="str">
            <v>B</v>
          </cell>
          <cell r="G2755">
            <v>16</v>
          </cell>
        </row>
        <row r="2756">
          <cell r="B2756" t="str">
            <v>B 200 45 degree bend w/seals</v>
          </cell>
          <cell r="D2756" t="str">
            <v>308   Ducts</v>
          </cell>
          <cell r="E2756" t="str">
            <v>30801   Spiral</v>
          </cell>
          <cell r="F2756" t="str">
            <v>B</v>
          </cell>
          <cell r="G2756">
            <v>36</v>
          </cell>
        </row>
        <row r="2757">
          <cell r="B2757" t="str">
            <v>B 125 Bend 30°</v>
          </cell>
          <cell r="D2757" t="str">
            <v>308   Ducts</v>
          </cell>
          <cell r="E2757" t="str">
            <v>30801   Spiral</v>
          </cell>
          <cell r="F2757" t="str">
            <v>B</v>
          </cell>
          <cell r="G2757">
            <v>16</v>
          </cell>
        </row>
        <row r="2758">
          <cell r="B2758" t="str">
            <v>B 250 bend 45 degree w/seal</v>
          </cell>
          <cell r="D2758" t="str">
            <v>308   Ducts</v>
          </cell>
          <cell r="E2758" t="str">
            <v>30801   Spiral</v>
          </cell>
          <cell r="F2758" t="str">
            <v>B</v>
          </cell>
          <cell r="G2758">
            <v>46</v>
          </cell>
        </row>
        <row r="2759">
          <cell r="B2759" t="str">
            <v>B 250 bend 90 degree w/seal</v>
          </cell>
          <cell r="D2759" t="str">
            <v>308   Ducts</v>
          </cell>
          <cell r="E2759" t="str">
            <v>30801   Spiral</v>
          </cell>
          <cell r="F2759" t="str">
            <v>B</v>
          </cell>
          <cell r="G2759">
            <v>68</v>
          </cell>
        </row>
        <row r="2760">
          <cell r="B2760" t="str">
            <v>EB 160 blind cap</v>
          </cell>
          <cell r="D2760" t="str">
            <v>308   Ducts</v>
          </cell>
          <cell r="E2760" t="str">
            <v>30801   Spiral</v>
          </cell>
          <cell r="F2760" t="str">
            <v>EB</v>
          </cell>
          <cell r="G2760">
            <v>11</v>
          </cell>
        </row>
        <row r="2761">
          <cell r="B2761" t="str">
            <v>EB 200 blind cap</v>
          </cell>
          <cell r="D2761" t="str">
            <v>308   Ducts</v>
          </cell>
          <cell r="E2761" t="str">
            <v>30801   Spiral</v>
          </cell>
          <cell r="F2761" t="str">
            <v>EB</v>
          </cell>
          <cell r="G2761">
            <v>12</v>
          </cell>
        </row>
        <row r="2762">
          <cell r="B2762" t="str">
            <v>EB 100 blind cap</v>
          </cell>
          <cell r="D2762" t="str">
            <v>308   Ducts</v>
          </cell>
          <cell r="E2762" t="str">
            <v>30801   Spiral</v>
          </cell>
          <cell r="F2762" t="str">
            <v>EB</v>
          </cell>
          <cell r="G2762">
            <v>9</v>
          </cell>
        </row>
        <row r="2763">
          <cell r="B2763" t="str">
            <v>EB 125 blind cap</v>
          </cell>
          <cell r="D2763" t="str">
            <v>308   Ducts</v>
          </cell>
          <cell r="E2763" t="str">
            <v>30801   Spiral</v>
          </cell>
          <cell r="F2763" t="str">
            <v>EB</v>
          </cell>
          <cell r="G2763">
            <v>10</v>
          </cell>
        </row>
        <row r="2764">
          <cell r="B2764" t="str">
            <v>Muff 150</v>
          </cell>
          <cell r="D2764" t="str">
            <v>308   Ducts</v>
          </cell>
          <cell r="E2764" t="str">
            <v>30801   Spiral</v>
          </cell>
          <cell r="F2764" t="str">
            <v>MF</v>
          </cell>
          <cell r="G2764">
            <v>5</v>
          </cell>
        </row>
        <row r="2765">
          <cell r="B2765" t="str">
            <v>Muff 180</v>
          </cell>
          <cell r="D2765" t="str">
            <v>308   Ducts</v>
          </cell>
          <cell r="E2765" t="str">
            <v>30801   Spiral</v>
          </cell>
          <cell r="F2765" t="str">
            <v>MF</v>
          </cell>
          <cell r="G2765">
            <v>9</v>
          </cell>
        </row>
        <row r="2766">
          <cell r="B2766" t="str">
            <v>Muff 250</v>
          </cell>
          <cell r="D2766" t="str">
            <v>308   Ducts</v>
          </cell>
          <cell r="E2766" t="str">
            <v>30801   Spiral</v>
          </cell>
          <cell r="F2766" t="str">
            <v>MF</v>
          </cell>
          <cell r="G2766">
            <v>10</v>
          </cell>
        </row>
        <row r="2767">
          <cell r="B2767" t="str">
            <v>NP 100 Connector,male w/seal</v>
          </cell>
          <cell r="D2767" t="str">
            <v>308   Ducts</v>
          </cell>
          <cell r="E2767" t="str">
            <v>30801   Spiral</v>
          </cell>
          <cell r="F2767" t="str">
            <v>NP</v>
          </cell>
          <cell r="G2767">
            <v>7</v>
          </cell>
        </row>
        <row r="2768">
          <cell r="B2768" t="str">
            <v>NP 160 Connector,male w/seal</v>
          </cell>
          <cell r="D2768" t="str">
            <v>308   Ducts</v>
          </cell>
          <cell r="E2768" t="str">
            <v>30801   Spiral</v>
          </cell>
          <cell r="F2768" t="str">
            <v>NP</v>
          </cell>
          <cell r="G2768">
            <v>8</v>
          </cell>
        </row>
        <row r="2769">
          <cell r="B2769" t="str">
            <v>NP 200 Connector,male w/seal</v>
          </cell>
          <cell r="D2769" t="str">
            <v>308   Ducts</v>
          </cell>
          <cell r="E2769" t="str">
            <v>30801   Spiral</v>
          </cell>
          <cell r="F2769" t="str">
            <v>NP</v>
          </cell>
          <cell r="G2769">
            <v>9</v>
          </cell>
        </row>
        <row r="2770">
          <cell r="B2770" t="str">
            <v>Nipple 125</v>
          </cell>
          <cell r="D2770" t="str">
            <v>308   Ducts</v>
          </cell>
          <cell r="E2770" t="str">
            <v>30801   Spiral</v>
          </cell>
          <cell r="F2770" t="str">
            <v>NP</v>
          </cell>
          <cell r="G2770">
            <v>7</v>
          </cell>
        </row>
        <row r="2771">
          <cell r="B2771" t="str">
            <v>NP 250 connector, male w/seal</v>
          </cell>
          <cell r="D2771" t="str">
            <v>308   Ducts</v>
          </cell>
          <cell r="E2771" t="str">
            <v>30801   Spiral</v>
          </cell>
          <cell r="F2771" t="str">
            <v>NP</v>
          </cell>
          <cell r="G2771">
            <v>18</v>
          </cell>
        </row>
        <row r="2772">
          <cell r="B2772" t="str">
            <v>R 200-160 Reducer w/seal</v>
          </cell>
          <cell r="D2772" t="str">
            <v>308   Ducts</v>
          </cell>
          <cell r="E2772" t="str">
            <v>30801   Spiral</v>
          </cell>
          <cell r="F2772" t="str">
            <v>R</v>
          </cell>
          <cell r="G2772">
            <v>25</v>
          </cell>
        </row>
        <row r="2773">
          <cell r="B2773" t="str">
            <v>R 160-125 Reducer w/seal</v>
          </cell>
          <cell r="D2773" t="str">
            <v>308   Ducts</v>
          </cell>
          <cell r="E2773" t="str">
            <v>30801   Spiral</v>
          </cell>
          <cell r="F2773" t="str">
            <v>R</v>
          </cell>
          <cell r="G2773">
            <v>20</v>
          </cell>
        </row>
        <row r="2774">
          <cell r="B2774" t="str">
            <v>R 160-100 Reducer w/seal</v>
          </cell>
          <cell r="D2774" t="str">
            <v>308   Ducts</v>
          </cell>
          <cell r="E2774" t="str">
            <v>30801   Spiral</v>
          </cell>
          <cell r="F2774" t="str">
            <v>R</v>
          </cell>
          <cell r="G2774">
            <v>19</v>
          </cell>
        </row>
        <row r="2775">
          <cell r="B2775" t="str">
            <v>R 100-80 Reducer w/seal</v>
          </cell>
          <cell r="D2775" t="str">
            <v>308   Ducts</v>
          </cell>
          <cell r="E2775" t="str">
            <v>30801   Spiral</v>
          </cell>
          <cell r="F2775" t="str">
            <v>R</v>
          </cell>
          <cell r="G2775">
            <v>13</v>
          </cell>
        </row>
        <row r="2776">
          <cell r="B2776" t="str">
            <v>R 125-100 Reducer w/seal</v>
          </cell>
          <cell r="D2776" t="str">
            <v>308   Ducts</v>
          </cell>
          <cell r="E2776" t="str">
            <v>30801   Spiral</v>
          </cell>
          <cell r="F2776" t="str">
            <v>R</v>
          </cell>
          <cell r="G2776">
            <v>14</v>
          </cell>
        </row>
        <row r="2777">
          <cell r="B2777" t="str">
            <v>R 200-125 Reducer w/seal</v>
          </cell>
          <cell r="D2777" t="str">
            <v>308   Ducts</v>
          </cell>
          <cell r="E2777" t="str">
            <v>30801   Spiral</v>
          </cell>
          <cell r="F2777" t="str">
            <v>R</v>
          </cell>
          <cell r="G2777">
            <v>23</v>
          </cell>
        </row>
        <row r="2778">
          <cell r="B2778" t="str">
            <v>R 125-100 Reducer seal/seal</v>
          </cell>
          <cell r="D2778" t="str">
            <v>308   Ducts</v>
          </cell>
          <cell r="E2778" t="str">
            <v>30801   Spiral</v>
          </cell>
          <cell r="F2778" t="str">
            <v>R</v>
          </cell>
          <cell r="G2778">
            <v>14</v>
          </cell>
        </row>
        <row r="2779">
          <cell r="B2779" t="str">
            <v>R 150-100 Reducer seal/seal</v>
          </cell>
          <cell r="D2779" t="str">
            <v>308   Ducts</v>
          </cell>
          <cell r="E2779" t="str">
            <v>30801   Spiral</v>
          </cell>
          <cell r="F2779" t="str">
            <v>R</v>
          </cell>
          <cell r="G2779">
            <v>18</v>
          </cell>
        </row>
        <row r="2780">
          <cell r="B2780" t="str">
            <v>R 200-150 Reducer seal/seal</v>
          </cell>
          <cell r="D2780" t="str">
            <v>308   Ducts</v>
          </cell>
          <cell r="E2780" t="str">
            <v>30801   Spiral</v>
          </cell>
          <cell r="F2780" t="str">
            <v>R</v>
          </cell>
          <cell r="G2780">
            <v>24</v>
          </cell>
        </row>
        <row r="2781">
          <cell r="B2781" t="str">
            <v>R 250-150 Reducer seal/seal</v>
          </cell>
          <cell r="D2781" t="str">
            <v>308   Ducts</v>
          </cell>
          <cell r="E2781" t="str">
            <v>30801   Spiral</v>
          </cell>
          <cell r="F2781" t="str">
            <v>R</v>
          </cell>
          <cell r="G2781">
            <v>27</v>
          </cell>
        </row>
        <row r="2782">
          <cell r="B2782" t="str">
            <v>R 315-250 Reducer seal/seal</v>
          </cell>
          <cell r="D2782" t="str">
            <v>308   Ducts</v>
          </cell>
          <cell r="E2782" t="str">
            <v>30801   Spiral</v>
          </cell>
          <cell r="F2782" t="str">
            <v>R</v>
          </cell>
          <cell r="G2782">
            <v>34</v>
          </cell>
        </row>
        <row r="2783">
          <cell r="B2783" t="str">
            <v>R 150-125 Reducer seal/seal</v>
          </cell>
          <cell r="D2783" t="str">
            <v>308   Ducts</v>
          </cell>
          <cell r="E2783" t="str">
            <v>30801   Spiral</v>
          </cell>
          <cell r="F2783" t="str">
            <v>R</v>
          </cell>
          <cell r="G2783">
            <v>19</v>
          </cell>
        </row>
        <row r="2784">
          <cell r="B2784" t="str">
            <v>R 160-150 Reducer seal/seal</v>
          </cell>
          <cell r="D2784" t="str">
            <v>308   Ducts</v>
          </cell>
          <cell r="E2784" t="str">
            <v>30801   Spiral</v>
          </cell>
          <cell r="F2784" t="str">
            <v>R</v>
          </cell>
          <cell r="G2784">
            <v>21</v>
          </cell>
        </row>
        <row r="2785">
          <cell r="B2785" t="str">
            <v>R 250-200 Reducer w/seal</v>
          </cell>
          <cell r="D2785" t="str">
            <v>308   Ducts</v>
          </cell>
          <cell r="E2785" t="str">
            <v>30801   Spiral</v>
          </cell>
          <cell r="F2785" t="str">
            <v>R</v>
          </cell>
          <cell r="G2785">
            <v>28</v>
          </cell>
        </row>
        <row r="2786">
          <cell r="B2786" t="str">
            <v>R 180-125 Reducer w/seal</v>
          </cell>
          <cell r="D2786" t="str">
            <v>308   Ducts</v>
          </cell>
          <cell r="E2786" t="str">
            <v>30801   Spiral</v>
          </cell>
          <cell r="F2786" t="str">
            <v>R</v>
          </cell>
          <cell r="G2786">
            <v>21</v>
          </cell>
        </row>
        <row r="2787">
          <cell r="B2787" t="str">
            <v>R 180-160 Reducer w/seal</v>
          </cell>
          <cell r="D2787" t="str">
            <v>308   Ducts</v>
          </cell>
          <cell r="E2787" t="str">
            <v>30801   Spiral</v>
          </cell>
          <cell r="F2787" t="str">
            <v>R</v>
          </cell>
          <cell r="G2787">
            <v>22</v>
          </cell>
        </row>
        <row r="2788">
          <cell r="B2788" t="str">
            <v>R 200-180 Reducer w/seal</v>
          </cell>
          <cell r="D2788" t="str">
            <v>308   Ducts</v>
          </cell>
          <cell r="E2788" t="str">
            <v>30801   Spiral</v>
          </cell>
          <cell r="F2788" t="str">
            <v>R</v>
          </cell>
          <cell r="G2788">
            <v>26</v>
          </cell>
        </row>
        <row r="2789">
          <cell r="B2789" t="str">
            <v>SR 100-1,2 SPIRO duct</v>
          </cell>
          <cell r="D2789" t="str">
            <v>308   Ducts</v>
          </cell>
          <cell r="E2789" t="str">
            <v>30801   Spiral</v>
          </cell>
          <cell r="F2789" t="str">
            <v>SK</v>
          </cell>
          <cell r="G2789">
            <v>19</v>
          </cell>
        </row>
        <row r="2790">
          <cell r="B2790" t="str">
            <v>SR 125 1,2 SPIRO duct</v>
          </cell>
          <cell r="D2790" t="str">
            <v>308   Ducts</v>
          </cell>
          <cell r="E2790" t="str">
            <v>30801   Spiral</v>
          </cell>
          <cell r="F2790" t="str">
            <v>SK</v>
          </cell>
          <cell r="G2790">
            <v>23</v>
          </cell>
        </row>
        <row r="2791">
          <cell r="B2791" t="str">
            <v>SR 160-1,2 SPIRO duct</v>
          </cell>
          <cell r="D2791" t="str">
            <v>308   Ducts</v>
          </cell>
          <cell r="E2791" t="str">
            <v>30801   Spiral</v>
          </cell>
          <cell r="F2791" t="str">
            <v>SK</v>
          </cell>
          <cell r="G2791">
            <v>30</v>
          </cell>
        </row>
        <row r="2792">
          <cell r="B2792" t="str">
            <v>SR 200-1,2 SPIRO duct</v>
          </cell>
          <cell r="D2792" t="str">
            <v>308   Ducts</v>
          </cell>
          <cell r="E2792" t="str">
            <v>30801   Spiral</v>
          </cell>
          <cell r="F2792" t="str">
            <v>SK</v>
          </cell>
          <cell r="G2792">
            <v>41</v>
          </cell>
        </row>
        <row r="2793">
          <cell r="B2793" t="str">
            <v>SR 250-1,2 spiro duct</v>
          </cell>
          <cell r="D2793" t="str">
            <v>308   Ducts</v>
          </cell>
          <cell r="E2793" t="str">
            <v>30801   Spiral</v>
          </cell>
          <cell r="F2793" t="str">
            <v>SR</v>
          </cell>
          <cell r="G2793">
            <v>44</v>
          </cell>
        </row>
        <row r="2794">
          <cell r="B2794" t="str">
            <v>T 160-160 T-piece w/seal</v>
          </cell>
          <cell r="D2794" t="str">
            <v>308   Ducts</v>
          </cell>
          <cell r="E2794" t="str">
            <v>30801   Spiral</v>
          </cell>
          <cell r="F2794" t="str">
            <v>T</v>
          </cell>
          <cell r="G2794">
            <v>44</v>
          </cell>
        </row>
        <row r="2795">
          <cell r="B2795" t="str">
            <v>T 160-125 T-piece w/seal</v>
          </cell>
          <cell r="D2795" t="str">
            <v>308   Ducts</v>
          </cell>
          <cell r="E2795" t="str">
            <v>30801   Spiral</v>
          </cell>
          <cell r="F2795" t="str">
            <v>T</v>
          </cell>
          <cell r="G2795">
            <v>40</v>
          </cell>
        </row>
        <row r="2796">
          <cell r="B2796" t="str">
            <v>T 160-100 T-piece w/seal</v>
          </cell>
          <cell r="D2796" t="str">
            <v>308   Ducts</v>
          </cell>
          <cell r="E2796" t="str">
            <v>30801   Spiral</v>
          </cell>
          <cell r="F2796" t="str">
            <v>T</v>
          </cell>
          <cell r="G2796">
            <v>33</v>
          </cell>
        </row>
        <row r="2797">
          <cell r="B2797" t="str">
            <v>T 125-100 T-piece w/seal</v>
          </cell>
          <cell r="D2797" t="str">
            <v>308   Ducts</v>
          </cell>
          <cell r="E2797" t="str">
            <v>30801   Spiral</v>
          </cell>
          <cell r="F2797" t="str">
            <v>T</v>
          </cell>
          <cell r="G2797">
            <v>30</v>
          </cell>
        </row>
        <row r="2798">
          <cell r="B2798" t="str">
            <v>T 100-100 T-piece w/seal</v>
          </cell>
          <cell r="D2798" t="str">
            <v>308   Ducts</v>
          </cell>
          <cell r="E2798" t="str">
            <v>30801   Spiral</v>
          </cell>
          <cell r="F2798" t="str">
            <v>T</v>
          </cell>
          <cell r="G2798">
            <v>28</v>
          </cell>
        </row>
        <row r="2799">
          <cell r="B2799" t="str">
            <v>T 125-125 T-piece w/seal</v>
          </cell>
          <cell r="D2799" t="str">
            <v>308   Ducts</v>
          </cell>
          <cell r="E2799" t="str">
            <v>30801   Spiral</v>
          </cell>
          <cell r="F2799" t="str">
            <v>T</v>
          </cell>
          <cell r="G2799">
            <v>33</v>
          </cell>
        </row>
        <row r="2800">
          <cell r="B2800" t="str">
            <v>T 200-200 T-piece w/seal</v>
          </cell>
          <cell r="D2800" t="str">
            <v>308   Ducts</v>
          </cell>
          <cell r="E2800" t="str">
            <v>30801   Spiral</v>
          </cell>
          <cell r="F2800" t="str">
            <v>T</v>
          </cell>
          <cell r="G2800">
            <v>57</v>
          </cell>
        </row>
        <row r="2801">
          <cell r="B2801" t="str">
            <v>T 200-160 T-piece w/seal</v>
          </cell>
          <cell r="D2801" t="str">
            <v>308   Ducts</v>
          </cell>
          <cell r="E2801" t="str">
            <v>30801   Spiral</v>
          </cell>
          <cell r="F2801" t="str">
            <v>T</v>
          </cell>
          <cell r="G2801">
            <v>48</v>
          </cell>
        </row>
        <row r="2802">
          <cell r="B2802" t="str">
            <v>T 200-100 T-piece w/seal</v>
          </cell>
          <cell r="D2802" t="str">
            <v>308   Ducts</v>
          </cell>
          <cell r="E2802" t="str">
            <v>30801   Spiral</v>
          </cell>
          <cell r="F2802" t="str">
            <v>T</v>
          </cell>
          <cell r="G2802">
            <v>46</v>
          </cell>
        </row>
        <row r="2803">
          <cell r="B2803" t="str">
            <v>T 200-125 T-piece w/seal</v>
          </cell>
          <cell r="D2803" t="str">
            <v>308   Ducts</v>
          </cell>
          <cell r="E2803" t="str">
            <v>30801   Spiral</v>
          </cell>
          <cell r="F2803" t="str">
            <v>T</v>
          </cell>
          <cell r="G2803">
            <v>47</v>
          </cell>
        </row>
        <row r="2804">
          <cell r="B2804" t="str">
            <v>T 200-250 T-piece w/seal</v>
          </cell>
          <cell r="D2804" t="str">
            <v>308   Ducts</v>
          </cell>
          <cell r="E2804" t="str">
            <v>30801   Spiral</v>
          </cell>
          <cell r="F2804" t="str">
            <v>T</v>
          </cell>
          <cell r="G2804">
            <v>79</v>
          </cell>
        </row>
        <row r="2805">
          <cell r="B2805" t="str">
            <v>T 250-160 T-piece w/seal</v>
          </cell>
          <cell r="D2805" t="str">
            <v>308   Ducts</v>
          </cell>
          <cell r="E2805" t="str">
            <v>30801   Spiral</v>
          </cell>
          <cell r="F2805" t="str">
            <v>T</v>
          </cell>
          <cell r="G2805">
            <v>71</v>
          </cell>
        </row>
        <row r="2806">
          <cell r="B2806" t="str">
            <v>T 250-200 T-piece w/seal</v>
          </cell>
          <cell r="D2806" t="str">
            <v>308   Ducts</v>
          </cell>
          <cell r="E2806" t="str">
            <v>30801   Spiral</v>
          </cell>
          <cell r="F2806" t="str">
            <v>T</v>
          </cell>
          <cell r="G2806">
            <v>79</v>
          </cell>
        </row>
        <row r="2807">
          <cell r="B2807" t="str">
            <v>T 160-200 T-piece w/seal</v>
          </cell>
          <cell r="D2807" t="str">
            <v>308   Ducts</v>
          </cell>
          <cell r="E2807" t="str">
            <v>30801   Spiral</v>
          </cell>
          <cell r="F2807" t="str">
            <v>T</v>
          </cell>
          <cell r="G2807">
            <v>64</v>
          </cell>
        </row>
        <row r="2808">
          <cell r="B2808" t="str">
            <v>ZOOM 125, 200/400 Duct</v>
          </cell>
          <cell r="D2808" t="str">
            <v>308   Ducts</v>
          </cell>
          <cell r="E2808" t="str">
            <v>30801   Spiral</v>
          </cell>
          <cell r="F2808" t="str">
            <v>ZOOM</v>
          </cell>
          <cell r="G2808">
            <v>24</v>
          </cell>
        </row>
        <row r="2809">
          <cell r="B2809" t="str">
            <v>ZOOM 160, 200/400 Duct</v>
          </cell>
          <cell r="D2809" t="str">
            <v>308   Ducts</v>
          </cell>
          <cell r="E2809" t="str">
            <v>30801   Spiral</v>
          </cell>
          <cell r="F2809" t="str">
            <v>ZOOM</v>
          </cell>
          <cell r="G2809">
            <v>29</v>
          </cell>
        </row>
        <row r="2810">
          <cell r="B2810" t="str">
            <v>ZOOM 200, 200/400 Duct</v>
          </cell>
          <cell r="D2810" t="str">
            <v>308   Ducts</v>
          </cell>
          <cell r="E2810" t="str">
            <v>30801   Spiral</v>
          </cell>
          <cell r="F2810" t="str">
            <v>ZOOM</v>
          </cell>
          <cell r="G2810">
            <v>34</v>
          </cell>
        </row>
        <row r="2811">
          <cell r="B2811" t="str">
            <v>ZOOM 100, 600/1200 Duct</v>
          </cell>
          <cell r="D2811" t="str">
            <v>308   Ducts</v>
          </cell>
          <cell r="E2811" t="str">
            <v>30801   Spiral</v>
          </cell>
          <cell r="F2811" t="str">
            <v>ZOOM</v>
          </cell>
          <cell r="G2811">
            <v>38</v>
          </cell>
        </row>
        <row r="2812">
          <cell r="B2812" t="str">
            <v>ZOOM 125, 600/1200 Duct</v>
          </cell>
          <cell r="D2812" t="str">
            <v>308   Ducts</v>
          </cell>
          <cell r="E2812" t="str">
            <v>30801   Spiral</v>
          </cell>
          <cell r="F2812" t="str">
            <v>ZOOM</v>
          </cell>
          <cell r="G2812">
            <v>44</v>
          </cell>
        </row>
        <row r="2813">
          <cell r="B2813" t="str">
            <v>ZOOM 160, 600/1200 Duct</v>
          </cell>
          <cell r="D2813" t="str">
            <v>308   Ducts</v>
          </cell>
          <cell r="E2813" t="str">
            <v>30801   Spiral</v>
          </cell>
          <cell r="F2813" t="str">
            <v>ZOOM</v>
          </cell>
          <cell r="G2813">
            <v>54</v>
          </cell>
        </row>
        <row r="2814">
          <cell r="B2814" t="str">
            <v>ZOOM 200, 600/1200 Duct</v>
          </cell>
          <cell r="D2814" t="str">
            <v>308   Ducts</v>
          </cell>
          <cell r="E2814" t="str">
            <v>30801   Spiral</v>
          </cell>
          <cell r="F2814" t="str">
            <v>ZOOM</v>
          </cell>
          <cell r="G2814">
            <v>86</v>
          </cell>
        </row>
        <row r="2815">
          <cell r="B2815" t="str">
            <v>KWL VC System 151/125</v>
          </cell>
          <cell r="D2815" t="str">
            <v>308   Ducts</v>
          </cell>
          <cell r="E2815" t="str">
            <v>30802   Oval, metal</v>
          </cell>
          <cell r="F2815" t="str">
            <v>KWL</v>
          </cell>
          <cell r="G2815">
            <v>164</v>
          </cell>
        </row>
        <row r="2816">
          <cell r="B2816" t="str">
            <v>KWL VC System 151/160</v>
          </cell>
          <cell r="D2816" t="str">
            <v>308   Ducts</v>
          </cell>
          <cell r="E2816" t="str">
            <v>30802   Oval, metal</v>
          </cell>
          <cell r="F2816" t="str">
            <v>KWL</v>
          </cell>
          <cell r="G2816">
            <v>205</v>
          </cell>
        </row>
        <row r="2817">
          <cell r="B2817" t="str">
            <v>KWL angle diverter System 100</v>
          </cell>
          <cell r="D2817" t="str">
            <v>308   Ducts</v>
          </cell>
          <cell r="E2817" t="str">
            <v>30802   Oval, metal</v>
          </cell>
          <cell r="F2817" t="str">
            <v>KWL</v>
          </cell>
          <cell r="G2817">
            <v>106</v>
          </cell>
        </row>
        <row r="2818">
          <cell r="B2818" t="str">
            <v>KWL angle diverter Sys 100-125</v>
          </cell>
          <cell r="D2818" t="str">
            <v>308   Ducts</v>
          </cell>
          <cell r="E2818" t="str">
            <v>30802   Oval, metal</v>
          </cell>
          <cell r="F2818" t="str">
            <v>KWL</v>
          </cell>
          <cell r="G2818">
            <v>111</v>
          </cell>
        </row>
        <row r="2819">
          <cell r="B2819" t="str">
            <v>KWL junktion round/flat151/200</v>
          </cell>
          <cell r="D2819" t="str">
            <v>308   Ducts</v>
          </cell>
          <cell r="E2819" t="str">
            <v>30802   Oval, metal</v>
          </cell>
          <cell r="F2819" t="str">
            <v>KWL</v>
          </cell>
          <cell r="G2819">
            <v>294</v>
          </cell>
        </row>
        <row r="2820">
          <cell r="B2820" t="str">
            <v>KWL duct connector, male S100</v>
          </cell>
          <cell r="D2820" t="str">
            <v>308   Ducts</v>
          </cell>
          <cell r="E2820" t="str">
            <v>30802   Oval, metal</v>
          </cell>
          <cell r="F2820" t="str">
            <v>KWL</v>
          </cell>
          <cell r="G2820">
            <v>15</v>
          </cell>
        </row>
        <row r="2821">
          <cell r="B2821" t="str">
            <v>KWL duct connector, male S151</v>
          </cell>
          <cell r="D2821" t="str">
            <v>308   Ducts</v>
          </cell>
          <cell r="E2821" t="str">
            <v>30802   Oval, metal</v>
          </cell>
          <cell r="F2821" t="str">
            <v>KWL</v>
          </cell>
          <cell r="G2821">
            <v>18</v>
          </cell>
        </row>
        <row r="2822">
          <cell r="B2822" t="str">
            <v>KWL connector, female S151</v>
          </cell>
          <cell r="D2822" t="str">
            <v>308   Ducts</v>
          </cell>
          <cell r="E2822" t="str">
            <v>30802   Oval, metal</v>
          </cell>
          <cell r="F2822" t="str">
            <v>KWL</v>
          </cell>
          <cell r="G2822">
            <v>25</v>
          </cell>
        </row>
        <row r="2823">
          <cell r="B2823" t="str">
            <v>KWL matching flange S100</v>
          </cell>
          <cell r="D2823" t="str">
            <v>308   Ducts</v>
          </cell>
          <cell r="E2823" t="str">
            <v>30802   Oval, metal</v>
          </cell>
          <cell r="F2823" t="str">
            <v>KWL</v>
          </cell>
          <cell r="G2823">
            <v>14</v>
          </cell>
        </row>
        <row r="2824">
          <cell r="B2824" t="str">
            <v>KWL matching flange S151</v>
          </cell>
          <cell r="D2824" t="str">
            <v>308   Ducts</v>
          </cell>
          <cell r="E2824" t="str">
            <v>30802   Oval, metal</v>
          </cell>
          <cell r="F2824" t="str">
            <v>KWL</v>
          </cell>
          <cell r="G2824">
            <v>17</v>
          </cell>
        </row>
        <row r="2825">
          <cell r="B2825" t="str">
            <v>KWL T-pce junction flat100/100</v>
          </cell>
          <cell r="D2825" t="str">
            <v>308   Ducts</v>
          </cell>
          <cell r="E2825" t="str">
            <v>30802   Oval, metal</v>
          </cell>
          <cell r="F2825" t="str">
            <v>KWL</v>
          </cell>
          <cell r="G2825">
            <v>126</v>
          </cell>
        </row>
        <row r="2826">
          <cell r="B2826" t="str">
            <v>KWL T-pce junction flat100/151</v>
          </cell>
          <cell r="D2826" t="str">
            <v>308   Ducts</v>
          </cell>
          <cell r="E2826" t="str">
            <v>30802   Oval, metal</v>
          </cell>
          <cell r="F2826" t="str">
            <v>KWL</v>
          </cell>
          <cell r="G2826">
            <v>130</v>
          </cell>
        </row>
        <row r="2827">
          <cell r="B2827" t="str">
            <v>KWL T-pce junction flat151/100</v>
          </cell>
          <cell r="D2827" t="str">
            <v>308   Ducts</v>
          </cell>
          <cell r="E2827" t="str">
            <v>30802   Oval, metal</v>
          </cell>
          <cell r="F2827" t="str">
            <v>KWL</v>
          </cell>
          <cell r="G2827">
            <v>126</v>
          </cell>
        </row>
        <row r="2828">
          <cell r="B2828" t="str">
            <v>KWL T-pce junction wide151/100</v>
          </cell>
          <cell r="D2828" t="str">
            <v>308   Ducts</v>
          </cell>
          <cell r="E2828" t="str">
            <v>30802   Oval, metal</v>
          </cell>
          <cell r="F2828" t="str">
            <v>KWL</v>
          </cell>
          <cell r="G2828">
            <v>130</v>
          </cell>
        </row>
        <row r="2829">
          <cell r="B2829" t="str">
            <v>KWL adapt. circular-flat DN100</v>
          </cell>
          <cell r="D2829" t="str">
            <v>308   Ducts</v>
          </cell>
          <cell r="E2829" t="str">
            <v>30802   Oval, metal</v>
          </cell>
          <cell r="F2829" t="str">
            <v>KWL</v>
          </cell>
          <cell r="G2829">
            <v>51</v>
          </cell>
        </row>
        <row r="2830">
          <cell r="B2830" t="str">
            <v>reducer flat 151/100 VA</v>
          </cell>
          <cell r="D2830" t="str">
            <v>308   Ducts</v>
          </cell>
          <cell r="E2830" t="str">
            <v>30802   Oval, metal</v>
          </cell>
          <cell r="F2830" t="str">
            <v>KWL</v>
          </cell>
          <cell r="G2830">
            <v>99</v>
          </cell>
        </row>
        <row r="2831">
          <cell r="B2831" t="str">
            <v>KWL bend 45°, wide side S100</v>
          </cell>
          <cell r="D2831" t="str">
            <v>308   Ducts</v>
          </cell>
          <cell r="E2831" t="str">
            <v>30802   Oval, metal</v>
          </cell>
          <cell r="F2831" t="str">
            <v>KWL</v>
          </cell>
          <cell r="G2831">
            <v>74</v>
          </cell>
        </row>
        <row r="2832">
          <cell r="B2832" t="str">
            <v>KWL bend 45°, wide side S151</v>
          </cell>
          <cell r="D2832" t="str">
            <v>308   Ducts</v>
          </cell>
          <cell r="E2832" t="str">
            <v>30802   Oval, metal</v>
          </cell>
          <cell r="F2832" t="str">
            <v>KWL</v>
          </cell>
          <cell r="G2832">
            <v>101</v>
          </cell>
        </row>
        <row r="2833">
          <cell r="B2833" t="str">
            <v>KWL bend 45°, flat side S100</v>
          </cell>
          <cell r="D2833" t="str">
            <v>308   Ducts</v>
          </cell>
          <cell r="E2833" t="str">
            <v>30802   Oval, metal</v>
          </cell>
          <cell r="F2833" t="str">
            <v>KWL</v>
          </cell>
          <cell r="G2833">
            <v>76</v>
          </cell>
        </row>
        <row r="2834">
          <cell r="B2834" t="str">
            <v>KWL bend 45°, flat side S151</v>
          </cell>
          <cell r="D2834" t="str">
            <v>308   Ducts</v>
          </cell>
          <cell r="E2834" t="str">
            <v>30802   Oval, metal</v>
          </cell>
          <cell r="F2834" t="str">
            <v>KWL</v>
          </cell>
          <cell r="G2834">
            <v>101</v>
          </cell>
        </row>
        <row r="2835">
          <cell r="B2835" t="str">
            <v>KWL segm.bend 90°,wide s. S100</v>
          </cell>
          <cell r="D2835" t="str">
            <v>308   Ducts</v>
          </cell>
          <cell r="E2835" t="str">
            <v>30802   Oval, metal</v>
          </cell>
          <cell r="F2835" t="str">
            <v>KWL</v>
          </cell>
          <cell r="G2835">
            <v>95</v>
          </cell>
        </row>
        <row r="2836">
          <cell r="B2836" t="str">
            <v>KWL segm.bend 90°,wide s. S151</v>
          </cell>
          <cell r="D2836" t="str">
            <v>308   Ducts</v>
          </cell>
          <cell r="E2836" t="str">
            <v>30802   Oval, metal</v>
          </cell>
          <cell r="F2836" t="str">
            <v>KWL</v>
          </cell>
          <cell r="G2836">
            <v>131</v>
          </cell>
        </row>
        <row r="2837">
          <cell r="B2837" t="str">
            <v>KWL segm.bend 90°,flat s. S100</v>
          </cell>
          <cell r="D2837" t="str">
            <v>308   Ducts</v>
          </cell>
          <cell r="E2837" t="str">
            <v>30802   Oval, metal</v>
          </cell>
          <cell r="F2837" t="str">
            <v>KWL</v>
          </cell>
          <cell r="G2837">
            <v>95</v>
          </cell>
        </row>
        <row r="2838">
          <cell r="B2838" t="str">
            <v>KWL segm.bend 90°,flat s. S151</v>
          </cell>
          <cell r="D2838" t="str">
            <v>308   Ducts</v>
          </cell>
          <cell r="E2838" t="str">
            <v>30802   Oval, metal</v>
          </cell>
          <cell r="F2838" t="str">
            <v>KWL</v>
          </cell>
          <cell r="G2838">
            <v>131</v>
          </cell>
        </row>
        <row r="2839">
          <cell r="B2839" t="str">
            <v>KWL inl./outl manifold DN150</v>
          </cell>
          <cell r="D2839" t="str">
            <v>308   Ducts</v>
          </cell>
          <cell r="E2839" t="str">
            <v>30802   Oval, metal</v>
          </cell>
          <cell r="F2839" t="str">
            <v>KWL</v>
          </cell>
          <cell r="G2839">
            <v>145</v>
          </cell>
        </row>
        <row r="2840">
          <cell r="B2840" t="str">
            <v>KWL T-pce junction flat151/151</v>
          </cell>
          <cell r="D2840" t="str">
            <v>308   Ducts</v>
          </cell>
          <cell r="E2840" t="str">
            <v>30802   Oval, metal</v>
          </cell>
          <cell r="F2840" t="str">
            <v>KWL</v>
          </cell>
          <cell r="G2840">
            <v>160</v>
          </cell>
        </row>
        <row r="2841">
          <cell r="B2841" t="str">
            <v>KWL flat duct,flex,S100 vz/3</v>
          </cell>
          <cell r="D2841" t="str">
            <v>308   Ducts</v>
          </cell>
          <cell r="E2841" t="str">
            <v>30802   Oval, metal</v>
          </cell>
          <cell r="F2841" t="str">
            <v>KWL</v>
          </cell>
          <cell r="G2841">
            <v>96</v>
          </cell>
        </row>
        <row r="2842">
          <cell r="B2842" t="str">
            <v>KWL flat duct,flex,S151 vz/3</v>
          </cell>
          <cell r="D2842" t="str">
            <v>308   Ducts</v>
          </cell>
          <cell r="E2842" t="str">
            <v>30802   Oval, metal</v>
          </cell>
          <cell r="F2842" t="str">
            <v>KWL</v>
          </cell>
          <cell r="G2842">
            <v>134</v>
          </cell>
        </row>
        <row r="2843">
          <cell r="B2843" t="str">
            <v>KWL flat duct,stiff,S100 vz/3</v>
          </cell>
          <cell r="D2843" t="str">
            <v>308   Ducts</v>
          </cell>
          <cell r="E2843" t="str">
            <v>30802   Oval, metal</v>
          </cell>
          <cell r="F2843" t="str">
            <v>KWL</v>
          </cell>
          <cell r="G2843">
            <v>110</v>
          </cell>
        </row>
        <row r="2844">
          <cell r="B2844" t="str">
            <v>KWL flat duct,stiff,S151 alu/3</v>
          </cell>
          <cell r="D2844" t="str">
            <v>308   Ducts</v>
          </cell>
          <cell r="E2844" t="str">
            <v>30802   Oval, metal</v>
          </cell>
          <cell r="F2844" t="str">
            <v>KWL</v>
          </cell>
          <cell r="G2844">
            <v>195</v>
          </cell>
        </row>
        <row r="2845">
          <cell r="B2845" t="str">
            <v>KWL flat duct,flex,S100 vz/15</v>
          </cell>
          <cell r="D2845" t="str">
            <v>308   Ducts</v>
          </cell>
          <cell r="E2845" t="str">
            <v>30802   Oval, metal</v>
          </cell>
          <cell r="F2845" t="str">
            <v>KWL</v>
          </cell>
          <cell r="G2845">
            <v>454</v>
          </cell>
        </row>
        <row r="2846">
          <cell r="B2846" t="str">
            <v>KWL T-pce junction wide151/151</v>
          </cell>
          <cell r="D2846" t="str">
            <v>308   Ducts</v>
          </cell>
          <cell r="E2846" t="str">
            <v>30802   Oval, metal</v>
          </cell>
          <cell r="F2846" t="str">
            <v>KWL</v>
          </cell>
          <cell r="G2846">
            <v>166</v>
          </cell>
        </row>
        <row r="2847">
          <cell r="B2847" t="str">
            <v>KWL  top cover 100</v>
          </cell>
          <cell r="D2847" t="str">
            <v>308   Ducts</v>
          </cell>
          <cell r="E2847" t="str">
            <v>30802   Oval, metal</v>
          </cell>
          <cell r="F2847" t="str">
            <v>KWL</v>
          </cell>
          <cell r="G2847">
            <v>24</v>
          </cell>
        </row>
        <row r="2848">
          <cell r="B2848" t="str">
            <v>KWL  top cover 151</v>
          </cell>
          <cell r="D2848" t="str">
            <v>308   Ducts</v>
          </cell>
          <cell r="E2848" t="str">
            <v>30802   Oval, metal</v>
          </cell>
          <cell r="F2848" t="str">
            <v>KWL</v>
          </cell>
          <cell r="G2848">
            <v>40</v>
          </cell>
        </row>
        <row r="2849">
          <cell r="B2849" t="str">
            <v>KWL connector, female S100</v>
          </cell>
          <cell r="D2849" t="str">
            <v>308   Ducts</v>
          </cell>
          <cell r="E2849" t="str">
            <v>30802   Oval, metal</v>
          </cell>
          <cell r="F2849" t="str">
            <v>KWL</v>
          </cell>
          <cell r="G2849">
            <v>21</v>
          </cell>
        </row>
        <row r="2850">
          <cell r="B2850" t="str">
            <v>KWL connector f. valv DN125 pl</v>
          </cell>
          <cell r="D2850" t="str">
            <v>308   Ducts</v>
          </cell>
          <cell r="E2850" t="str">
            <v>30802   Oval, metal</v>
          </cell>
          <cell r="F2850" t="str">
            <v>KWL</v>
          </cell>
          <cell r="G2850">
            <v>52</v>
          </cell>
        </row>
        <row r="2851">
          <cell r="B2851" t="str">
            <v>KWL inl./outl manifold DN200</v>
          </cell>
          <cell r="D2851" t="str">
            <v>308   Ducts</v>
          </cell>
          <cell r="E2851" t="str">
            <v>30802   Oval, metal</v>
          </cell>
          <cell r="F2851" t="str">
            <v>KWL</v>
          </cell>
          <cell r="G2851">
            <v>219</v>
          </cell>
        </row>
        <row r="2852">
          <cell r="B2852" t="str">
            <v>KWL adapt. circular-flat DN125</v>
          </cell>
          <cell r="D2852" t="str">
            <v>308   Ducts</v>
          </cell>
          <cell r="E2852" t="str">
            <v>30802   Oval, metal</v>
          </cell>
          <cell r="F2852" t="str">
            <v>KWL</v>
          </cell>
          <cell r="G2852">
            <v>99</v>
          </cell>
        </row>
        <row r="2853">
          <cell r="B2853" t="str">
            <v>KWL T-pcs DN 160, juction flat</v>
          </cell>
          <cell r="D2853" t="str">
            <v>308   Ducts</v>
          </cell>
          <cell r="E2853" t="str">
            <v>30802   Oval, metal</v>
          </cell>
          <cell r="F2853" t="str">
            <v>KWL</v>
          </cell>
          <cell r="G2853">
            <v>237</v>
          </cell>
        </row>
        <row r="2854">
          <cell r="B2854" t="str">
            <v>KWL adapt. circular-flat DN160</v>
          </cell>
          <cell r="D2854" t="str">
            <v>308   Ducts</v>
          </cell>
          <cell r="E2854" t="str">
            <v>30802   Oval, metal</v>
          </cell>
          <cell r="F2854" t="str">
            <v>KWL</v>
          </cell>
          <cell r="G2854">
            <v>142</v>
          </cell>
        </row>
        <row r="2855">
          <cell r="B2855" t="str">
            <v>KWL T-pce junction wide100/100</v>
          </cell>
          <cell r="D2855" t="str">
            <v>308   Ducts</v>
          </cell>
          <cell r="E2855" t="str">
            <v>30802   Oval, metal</v>
          </cell>
          <cell r="F2855" t="str">
            <v>KWL</v>
          </cell>
          <cell r="G2855">
            <v>140</v>
          </cell>
        </row>
        <row r="2856">
          <cell r="B2856" t="str">
            <v>Tube I grille D160/125</v>
          </cell>
          <cell r="D2856" t="str">
            <v>308   Ducts</v>
          </cell>
          <cell r="E2856" t="str">
            <v>30803   Iso plus</v>
          </cell>
          <cell r="F2856" t="str">
            <v>TUBE I</v>
          </cell>
          <cell r="G2856">
            <v>157</v>
          </cell>
        </row>
        <row r="2857">
          <cell r="B2857" t="str">
            <v>Tube I Elbow 45° D160/125</v>
          </cell>
          <cell r="D2857" t="str">
            <v>308   Ducts</v>
          </cell>
          <cell r="E2857" t="str">
            <v>30803   Iso plus</v>
          </cell>
          <cell r="F2857" t="str">
            <v>TUBE I</v>
          </cell>
          <cell r="G2857">
            <v>37</v>
          </cell>
        </row>
        <row r="2858">
          <cell r="B2858" t="str">
            <v>Tube I Elbow 90° D160/125</v>
          </cell>
          <cell r="D2858" t="str">
            <v>308   Ducts</v>
          </cell>
          <cell r="E2858" t="str">
            <v>30803   Iso plus</v>
          </cell>
          <cell r="F2858" t="str">
            <v>TUBE I</v>
          </cell>
          <cell r="G2858">
            <v>60</v>
          </cell>
        </row>
        <row r="2859">
          <cell r="B2859" t="str">
            <v>Tube I duct connector D160-160</v>
          </cell>
          <cell r="D2859" t="str">
            <v>308   Ducts</v>
          </cell>
          <cell r="E2859" t="str">
            <v>30803   Iso plus</v>
          </cell>
          <cell r="F2859" t="str">
            <v>TUBE I</v>
          </cell>
          <cell r="G2859">
            <v>15</v>
          </cell>
        </row>
        <row r="2860">
          <cell r="B2860" t="str">
            <v>Tube I adapter D160-125</v>
          </cell>
          <cell r="D2860" t="str">
            <v>308   Ducts</v>
          </cell>
          <cell r="E2860" t="str">
            <v>30803   Iso plus</v>
          </cell>
          <cell r="F2860" t="str">
            <v>TUBE I</v>
          </cell>
          <cell r="G2860">
            <v>17</v>
          </cell>
        </row>
        <row r="2861">
          <cell r="B2861" t="str">
            <v>Tube I adapter D160-125 (A)</v>
          </cell>
          <cell r="D2861" t="str">
            <v>308   Ducts</v>
          </cell>
          <cell r="E2861" t="str">
            <v>30803   Iso plus</v>
          </cell>
          <cell r="F2861" t="str">
            <v>TUBE I</v>
          </cell>
          <cell r="G2861">
            <v>19</v>
          </cell>
        </row>
        <row r="2862">
          <cell r="B2862" t="str">
            <v>Tube I duct 2m D160/125</v>
          </cell>
          <cell r="D2862" t="str">
            <v>308   Ducts</v>
          </cell>
          <cell r="E2862" t="str">
            <v>30803   Iso plus</v>
          </cell>
          <cell r="F2862" t="str">
            <v>TUBE I</v>
          </cell>
          <cell r="G2862">
            <v>109</v>
          </cell>
        </row>
        <row r="2863">
          <cell r="B2863" t="str">
            <v>Tube I grille D200/170</v>
          </cell>
          <cell r="D2863" t="str">
            <v>308   Ducts</v>
          </cell>
          <cell r="E2863" t="str">
            <v>30803   Iso plus</v>
          </cell>
          <cell r="F2863" t="str">
            <v>TUBE I</v>
          </cell>
          <cell r="G2863">
            <v>142</v>
          </cell>
        </row>
        <row r="2864">
          <cell r="B2864" t="str">
            <v>Tube I Elbow 45° D200/170</v>
          </cell>
          <cell r="D2864" t="str">
            <v>308   Ducts</v>
          </cell>
          <cell r="E2864" t="str">
            <v>30803   Iso plus</v>
          </cell>
          <cell r="F2864" t="str">
            <v>TUBE I</v>
          </cell>
          <cell r="G2864">
            <v>37</v>
          </cell>
        </row>
        <row r="2865">
          <cell r="B2865" t="str">
            <v>Tube I Elbow 90° D200/170</v>
          </cell>
          <cell r="D2865" t="str">
            <v>308   Ducts</v>
          </cell>
          <cell r="E2865" t="str">
            <v>30803   Iso plus</v>
          </cell>
          <cell r="F2865" t="str">
            <v>TUBE I</v>
          </cell>
          <cell r="G2865">
            <v>63</v>
          </cell>
        </row>
        <row r="2866">
          <cell r="B2866" t="str">
            <v>Tube I duct connector D200-200</v>
          </cell>
          <cell r="D2866" t="str">
            <v>308   Ducts</v>
          </cell>
          <cell r="E2866" t="str">
            <v>30803   Iso plus</v>
          </cell>
          <cell r="F2866" t="str">
            <v>TUBE I</v>
          </cell>
          <cell r="G2866">
            <v>20</v>
          </cell>
        </row>
        <row r="2867">
          <cell r="B2867" t="str">
            <v>Tube I adapter D200-150</v>
          </cell>
          <cell r="D2867" t="str">
            <v>308   Ducts</v>
          </cell>
          <cell r="E2867" t="str">
            <v>30803   Iso plus</v>
          </cell>
          <cell r="F2867" t="str">
            <v>TUBE I</v>
          </cell>
          <cell r="G2867">
            <v>20</v>
          </cell>
        </row>
        <row r="2868">
          <cell r="B2868" t="str">
            <v>Tube I adapter D200-180</v>
          </cell>
          <cell r="D2868" t="str">
            <v>308   Ducts</v>
          </cell>
          <cell r="E2868" t="str">
            <v>30803   Iso plus</v>
          </cell>
          <cell r="F2868" t="str">
            <v>TUBE I</v>
          </cell>
          <cell r="G2868">
            <v>21</v>
          </cell>
        </row>
        <row r="2869">
          <cell r="B2869" t="str">
            <v>Tube I Rohr 2m D200/170</v>
          </cell>
          <cell r="D2869" t="str">
            <v>308   Ducts</v>
          </cell>
          <cell r="E2869" t="str">
            <v>30803   Iso plus</v>
          </cell>
          <cell r="F2869" t="str">
            <v>TUBE I</v>
          </cell>
          <cell r="G2869">
            <v>120</v>
          </cell>
        </row>
        <row r="2870">
          <cell r="B2870" t="str">
            <v>Tube I grill D250/200</v>
          </cell>
          <cell r="D2870" t="str">
            <v>308   Ducts</v>
          </cell>
          <cell r="E2870" t="str">
            <v>30803   Iso plus</v>
          </cell>
          <cell r="F2870" t="str">
            <v>TUBE I</v>
          </cell>
          <cell r="G2870">
            <v>147</v>
          </cell>
        </row>
        <row r="2871">
          <cell r="B2871" t="str">
            <v>Tube I Elbow 45° D250/200</v>
          </cell>
          <cell r="D2871" t="str">
            <v>308   Ducts</v>
          </cell>
          <cell r="E2871" t="str">
            <v>30803   Iso plus</v>
          </cell>
          <cell r="F2871" t="str">
            <v>TUBE I</v>
          </cell>
          <cell r="G2871">
            <v>57</v>
          </cell>
        </row>
        <row r="2872">
          <cell r="B2872" t="str">
            <v>Tube I Elbow 90° D250/200</v>
          </cell>
          <cell r="D2872" t="str">
            <v>308   Ducts</v>
          </cell>
          <cell r="E2872" t="str">
            <v>30803   Iso plus</v>
          </cell>
          <cell r="F2872" t="str">
            <v>TUBE I</v>
          </cell>
          <cell r="G2872">
            <v>109</v>
          </cell>
        </row>
        <row r="2873">
          <cell r="B2873" t="str">
            <v>Tube I duct 2m D250/200</v>
          </cell>
          <cell r="D2873" t="str">
            <v>308   Ducts</v>
          </cell>
          <cell r="E2873" t="str">
            <v>30803   Iso plus</v>
          </cell>
          <cell r="F2873" t="str">
            <v>TUBE I</v>
          </cell>
          <cell r="G2873">
            <v>208</v>
          </cell>
        </row>
        <row r="2874">
          <cell r="B2874" t="str">
            <v>Tube I duct connector D250/250</v>
          </cell>
          <cell r="D2874" t="str">
            <v>308   Ducts</v>
          </cell>
          <cell r="E2874" t="str">
            <v>30803   Iso plus</v>
          </cell>
          <cell r="F2874" t="str">
            <v>TUBE I</v>
          </cell>
          <cell r="G2874">
            <v>24</v>
          </cell>
        </row>
        <row r="2875">
          <cell r="B2875" t="str">
            <v>Tube I adapter D250/200</v>
          </cell>
          <cell r="D2875" t="str">
            <v>308   Ducts</v>
          </cell>
          <cell r="E2875" t="str">
            <v>30803   Iso plus</v>
          </cell>
          <cell r="F2875" t="str">
            <v>TUBE I</v>
          </cell>
          <cell r="G2875">
            <v>26</v>
          </cell>
        </row>
        <row r="2876">
          <cell r="B2876" t="str">
            <v>Tube F VV 5-times</v>
          </cell>
          <cell r="D2876" t="str">
            <v>308   Ducts</v>
          </cell>
          <cell r="E2876" t="str">
            <v>30804   Flexible, plastic</v>
          </cell>
          <cell r="F2876" t="str">
            <v>FLEX+</v>
          </cell>
          <cell r="G2876">
            <v>167</v>
          </cell>
        </row>
        <row r="2877">
          <cell r="B2877" t="str">
            <v>Tube F VV 6-times</v>
          </cell>
          <cell r="D2877" t="str">
            <v>308   Ducts</v>
          </cell>
          <cell r="E2877" t="str">
            <v>30804   Flexible, plastic</v>
          </cell>
          <cell r="F2877" t="str">
            <v>FLEX+</v>
          </cell>
          <cell r="G2877">
            <v>185</v>
          </cell>
        </row>
        <row r="2878">
          <cell r="B2878" t="str">
            <v>Tube F VV 3-times</v>
          </cell>
          <cell r="D2878" t="str">
            <v>308   Ducts</v>
          </cell>
          <cell r="E2878" t="str">
            <v>30804   Flexible, plastic</v>
          </cell>
          <cell r="F2878" t="str">
            <v>FLEX+</v>
          </cell>
          <cell r="G2878">
            <v>152</v>
          </cell>
        </row>
        <row r="2879">
          <cell r="B2879" t="str">
            <v>Tube F angle plate 90°</v>
          </cell>
          <cell r="D2879" t="str">
            <v>308   Ducts</v>
          </cell>
          <cell r="E2879" t="str">
            <v>30804   Flexible, plastic</v>
          </cell>
          <cell r="F2879" t="str">
            <v>TUBE F</v>
          </cell>
          <cell r="G2879">
            <v>27</v>
          </cell>
        </row>
        <row r="2880">
          <cell r="B2880" t="str">
            <v>Tube F CON DN50</v>
          </cell>
          <cell r="D2880" t="str">
            <v>308   Ducts</v>
          </cell>
          <cell r="E2880" t="str">
            <v>30804   Flexible, plastic</v>
          </cell>
          <cell r="F2880" t="str">
            <v>TUBE F</v>
          </cell>
          <cell r="G2880">
            <v>7</v>
          </cell>
        </row>
        <row r="2881">
          <cell r="B2881" t="str">
            <v>Tube F CON DN63</v>
          </cell>
          <cell r="D2881" t="str">
            <v>308   Ducts</v>
          </cell>
          <cell r="E2881" t="str">
            <v>30804   Flexible, plastic</v>
          </cell>
          <cell r="F2881" t="str">
            <v>TUBE F</v>
          </cell>
          <cell r="G2881">
            <v>8</v>
          </cell>
        </row>
        <row r="2882">
          <cell r="B2882" t="str">
            <v>Tube F CON DN75</v>
          </cell>
          <cell r="D2882" t="str">
            <v>308   Ducts</v>
          </cell>
          <cell r="E2882" t="str">
            <v>30804   Flexible, plastic</v>
          </cell>
          <cell r="F2882" t="str">
            <v>TUBE F</v>
          </cell>
          <cell r="G2882">
            <v>9</v>
          </cell>
        </row>
        <row r="2883">
          <cell r="B2883" t="str">
            <v>Tube F CON DN90</v>
          </cell>
          <cell r="D2883" t="str">
            <v>308   Ducts</v>
          </cell>
          <cell r="E2883" t="str">
            <v>30804   Flexible, plastic</v>
          </cell>
          <cell r="F2883" t="str">
            <v>TUBE F</v>
          </cell>
          <cell r="G2883">
            <v>12</v>
          </cell>
        </row>
        <row r="2884">
          <cell r="B2884" t="str">
            <v>Tube F VC-C 3x63/125/230</v>
          </cell>
          <cell r="D2884" t="str">
            <v>308   Ducts</v>
          </cell>
          <cell r="E2884" t="str">
            <v>30804   Flexible, plastic</v>
          </cell>
          <cell r="F2884" t="str">
            <v>TUBE F</v>
          </cell>
          <cell r="G2884">
            <v>51</v>
          </cell>
        </row>
        <row r="2885">
          <cell r="B2885" t="str">
            <v>Tube F VC-C 2x75/125/230</v>
          </cell>
          <cell r="D2885" t="str">
            <v>308   Ducts</v>
          </cell>
          <cell r="E2885" t="str">
            <v>30804   Flexible, plastic</v>
          </cell>
          <cell r="F2885" t="str">
            <v>TUBE F</v>
          </cell>
          <cell r="G2885">
            <v>52</v>
          </cell>
        </row>
        <row r="2886">
          <cell r="B2886" t="str">
            <v>Tube F VC-C 1x90/125/230</v>
          </cell>
          <cell r="D2886" t="str">
            <v>308   Ducts</v>
          </cell>
          <cell r="E2886" t="str">
            <v>30804   Flexible, plastic</v>
          </cell>
          <cell r="F2886" t="str">
            <v>TUBE F</v>
          </cell>
          <cell r="G2886">
            <v>51</v>
          </cell>
        </row>
        <row r="2887">
          <cell r="B2887" t="str">
            <v>Tube F VC-C 2x90/125/230</v>
          </cell>
          <cell r="D2887" t="str">
            <v>308   Ducts</v>
          </cell>
          <cell r="E2887" t="str">
            <v>30804   Flexible, plastic</v>
          </cell>
          <cell r="F2887" t="str">
            <v>TUBE F</v>
          </cell>
          <cell r="G2887">
            <v>67</v>
          </cell>
        </row>
        <row r="2888">
          <cell r="B2888" t="str">
            <v>Tube F VC-W-P 3x63/125</v>
          </cell>
          <cell r="D2888" t="str">
            <v>308   Ducts</v>
          </cell>
          <cell r="E2888" t="str">
            <v>30804   Flexible, plastic</v>
          </cell>
          <cell r="F2888" t="str">
            <v>TUBE F</v>
          </cell>
          <cell r="G2888">
            <v>54</v>
          </cell>
        </row>
        <row r="2889">
          <cell r="B2889" t="str">
            <v>Tube F VC-W-P 2x75/125</v>
          </cell>
          <cell r="D2889" t="str">
            <v>308   Ducts</v>
          </cell>
          <cell r="E2889" t="str">
            <v>30804   Flexible, plastic</v>
          </cell>
          <cell r="F2889" t="str">
            <v>TUBE F</v>
          </cell>
          <cell r="G2889">
            <v>52</v>
          </cell>
        </row>
        <row r="2890">
          <cell r="B2890" t="str">
            <v>Tube F EXT</v>
          </cell>
          <cell r="D2890" t="str">
            <v>308   Ducts</v>
          </cell>
          <cell r="E2890" t="str">
            <v>30804   Flexible, plastic</v>
          </cell>
          <cell r="F2890" t="str">
            <v>TUBE F</v>
          </cell>
          <cell r="G2890">
            <v>6</v>
          </cell>
        </row>
        <row r="2891">
          <cell r="B2891" t="str">
            <v>Tube F RED 63-50mm</v>
          </cell>
          <cell r="D2891" t="str">
            <v>308   Ducts</v>
          </cell>
          <cell r="E2891" t="str">
            <v>30804   Flexible, plastic</v>
          </cell>
          <cell r="F2891" t="str">
            <v>TUBE F</v>
          </cell>
          <cell r="G2891">
            <v>6</v>
          </cell>
        </row>
        <row r="2892">
          <cell r="B2892" t="str">
            <v>Tube F TRANS 3x63/DN125</v>
          </cell>
          <cell r="D2892" t="str">
            <v>308   Ducts</v>
          </cell>
          <cell r="E2892" t="str">
            <v>30804   Flexible, plastic</v>
          </cell>
          <cell r="F2892" t="str">
            <v>TUBE F</v>
          </cell>
          <cell r="G2892">
            <v>55</v>
          </cell>
        </row>
        <row r="2893">
          <cell r="B2893" t="str">
            <v>Tube F TRANS 2x75/DN125</v>
          </cell>
          <cell r="D2893" t="str">
            <v>308   Ducts</v>
          </cell>
          <cell r="E2893" t="str">
            <v>30804   Flexible, plastic</v>
          </cell>
          <cell r="F2893" t="str">
            <v>TUBE F</v>
          </cell>
          <cell r="G2893">
            <v>61</v>
          </cell>
        </row>
        <row r="2894">
          <cell r="B2894" t="str">
            <v>Tube F TRANS 1x90/DN125</v>
          </cell>
          <cell r="D2894" t="str">
            <v>308   Ducts</v>
          </cell>
          <cell r="E2894" t="str">
            <v>30804   Flexible, plastic</v>
          </cell>
          <cell r="F2894" t="str">
            <v>TUBE F</v>
          </cell>
          <cell r="G2894">
            <v>56</v>
          </cell>
        </row>
        <row r="2895">
          <cell r="B2895" t="str">
            <v>Tube F DH 12x63/DN125</v>
          </cell>
          <cell r="D2895" t="str">
            <v>308   Ducts</v>
          </cell>
          <cell r="E2895" t="str">
            <v>30804   Flexible, plastic</v>
          </cell>
          <cell r="F2895" t="str">
            <v>TUBE F</v>
          </cell>
          <cell r="G2895">
            <v>158</v>
          </cell>
        </row>
        <row r="2896">
          <cell r="B2896" t="str">
            <v>Tube F DH 8x75/DN125</v>
          </cell>
          <cell r="D2896" t="str">
            <v>308   Ducts</v>
          </cell>
          <cell r="E2896" t="str">
            <v>30804   Flexible, plastic</v>
          </cell>
          <cell r="F2896" t="str">
            <v>TUBE F</v>
          </cell>
          <cell r="G2896">
            <v>186</v>
          </cell>
        </row>
        <row r="2897">
          <cell r="B2897" t="str">
            <v>Tube F DH 12x63/DN160</v>
          </cell>
          <cell r="D2897" t="str">
            <v>308   Ducts</v>
          </cell>
          <cell r="E2897" t="str">
            <v>30804   Flexible, plastic</v>
          </cell>
          <cell r="F2897" t="str">
            <v>TUBE F</v>
          </cell>
          <cell r="G2897">
            <v>159</v>
          </cell>
        </row>
        <row r="2898">
          <cell r="B2898" t="str">
            <v>Tube F DH 8x75/DN160</v>
          </cell>
          <cell r="D2898" t="str">
            <v>308   Ducts</v>
          </cell>
          <cell r="E2898" t="str">
            <v>30804   Flexible, plastic</v>
          </cell>
          <cell r="F2898" t="str">
            <v>TUBE F</v>
          </cell>
          <cell r="G2898">
            <v>187</v>
          </cell>
        </row>
        <row r="2899">
          <cell r="B2899" t="str">
            <v>Tube F DH 4x90/DN160</v>
          </cell>
          <cell r="D2899" t="str">
            <v>308   Ducts</v>
          </cell>
          <cell r="E2899" t="str">
            <v>30804   Flexible, plastic</v>
          </cell>
          <cell r="F2899" t="str">
            <v>TUBE F</v>
          </cell>
          <cell r="G2899">
            <v>224</v>
          </cell>
        </row>
        <row r="2900">
          <cell r="B2900" t="str">
            <v>Tube F plastic screw</v>
          </cell>
          <cell r="D2900" t="str">
            <v>308   Ducts</v>
          </cell>
          <cell r="E2900" t="str">
            <v>30804   Flexible, plastic</v>
          </cell>
          <cell r="F2900" t="str">
            <v>TUBE F</v>
          </cell>
          <cell r="G2900">
            <v>0.22</v>
          </cell>
        </row>
        <row r="2901">
          <cell r="B2901" t="str">
            <v>Tube F cap DN63</v>
          </cell>
          <cell r="D2901" t="str">
            <v>308   Ducts</v>
          </cell>
          <cell r="E2901" t="str">
            <v>30804   Flexible, plastic</v>
          </cell>
          <cell r="F2901" t="str">
            <v>TUBE F</v>
          </cell>
          <cell r="G2901">
            <v>2</v>
          </cell>
        </row>
        <row r="2902">
          <cell r="B2902" t="str">
            <v>Tube F cap DN75</v>
          </cell>
          <cell r="D2902" t="str">
            <v>308   Ducts</v>
          </cell>
          <cell r="E2902" t="str">
            <v>30804   Flexible, plastic</v>
          </cell>
          <cell r="F2902" t="str">
            <v>TUBE F</v>
          </cell>
          <cell r="G2902">
            <v>3</v>
          </cell>
        </row>
        <row r="2903">
          <cell r="B2903" t="str">
            <v>Tube F cap DN90</v>
          </cell>
          <cell r="D2903" t="str">
            <v>308   Ducts</v>
          </cell>
          <cell r="E2903" t="str">
            <v>30804   Flexible, plastic</v>
          </cell>
          <cell r="F2903" t="str">
            <v>TUBE F</v>
          </cell>
          <cell r="G2903">
            <v>5</v>
          </cell>
        </row>
        <row r="2904">
          <cell r="B2904" t="str">
            <v>Tube F DH 18x63/DN160</v>
          </cell>
          <cell r="D2904" t="str">
            <v>308   Ducts</v>
          </cell>
          <cell r="E2904" t="str">
            <v>30804   Flexible, plastic</v>
          </cell>
          <cell r="F2904" t="str">
            <v>TUBE F</v>
          </cell>
          <cell r="G2904">
            <v>303</v>
          </cell>
        </row>
        <row r="2905">
          <cell r="B2905" t="str">
            <v>Tube F DH 12x75/DN160</v>
          </cell>
          <cell r="D2905" t="str">
            <v>308   Ducts</v>
          </cell>
          <cell r="E2905" t="str">
            <v>30804   Flexible, plastic</v>
          </cell>
          <cell r="F2905" t="str">
            <v>TUBE F</v>
          </cell>
          <cell r="G2905">
            <v>189</v>
          </cell>
        </row>
        <row r="2906">
          <cell r="B2906" t="str">
            <v>Tube F DH 6x90/DN160</v>
          </cell>
          <cell r="D2906" t="str">
            <v>308   Ducts</v>
          </cell>
          <cell r="E2906" t="str">
            <v>30804   Flexible, plastic</v>
          </cell>
          <cell r="F2906" t="str">
            <v>TUBE F</v>
          </cell>
          <cell r="G2906">
            <v>356</v>
          </cell>
        </row>
        <row r="2907">
          <cell r="B2907" t="str">
            <v>Tube F DH 9x63/S151</v>
          </cell>
          <cell r="D2907" t="str">
            <v>308   Ducts</v>
          </cell>
          <cell r="E2907" t="str">
            <v>30804   Flexible, plastic</v>
          </cell>
          <cell r="F2907" t="str">
            <v>TUBE F</v>
          </cell>
          <cell r="G2907">
            <v>165</v>
          </cell>
        </row>
        <row r="2908">
          <cell r="B2908" t="str">
            <v>Tube F DH 6x75/S151</v>
          </cell>
          <cell r="D2908" t="str">
            <v>308   Ducts</v>
          </cell>
          <cell r="E2908" t="str">
            <v>30804   Flexible, plastic</v>
          </cell>
          <cell r="F2908" t="str">
            <v>TUBE F</v>
          </cell>
          <cell r="G2908">
            <v>259</v>
          </cell>
        </row>
        <row r="2909">
          <cell r="B2909" t="str">
            <v>Tube F end cover 200 (D)</v>
          </cell>
          <cell r="D2909" t="str">
            <v>308   Ducts</v>
          </cell>
          <cell r="E2909" t="str">
            <v>30804   Flexible, plastic</v>
          </cell>
          <cell r="F2909" t="str">
            <v>TUBE F</v>
          </cell>
          <cell r="G2909">
            <v>8</v>
          </cell>
        </row>
        <row r="2910">
          <cell r="B2910" t="str">
            <v>Tube F adapter 125 (2)</v>
          </cell>
          <cell r="D2910" t="str">
            <v>308   Ducts</v>
          </cell>
          <cell r="E2910" t="str">
            <v>30804   Flexible, plastic</v>
          </cell>
          <cell r="F2910" t="str">
            <v>TUBE F</v>
          </cell>
          <cell r="G2910">
            <v>12</v>
          </cell>
        </row>
        <row r="2911">
          <cell r="B2911" t="str">
            <v>Tube F adapter 160 (6)</v>
          </cell>
          <cell r="D2911" t="str">
            <v>308   Ducts</v>
          </cell>
          <cell r="E2911" t="str">
            <v>30804   Flexible, plastic</v>
          </cell>
          <cell r="F2911" t="str">
            <v>TUBE F</v>
          </cell>
          <cell r="G2911">
            <v>14</v>
          </cell>
        </row>
        <row r="2912">
          <cell r="B2912" t="str">
            <v>Tube F adapter 180 (8)</v>
          </cell>
          <cell r="D2912" t="str">
            <v>308   Ducts</v>
          </cell>
          <cell r="E2912" t="str">
            <v>30804   Flexible, plastic</v>
          </cell>
          <cell r="F2912" t="str">
            <v>TUBE F</v>
          </cell>
          <cell r="G2912">
            <v>16</v>
          </cell>
        </row>
        <row r="2913">
          <cell r="B2913" t="str">
            <v>Tube F DH distributor half</v>
          </cell>
          <cell r="D2913" t="str">
            <v>308   Ducts</v>
          </cell>
          <cell r="E2913" t="str">
            <v>30804   Flexible, plastic</v>
          </cell>
          <cell r="F2913" t="str">
            <v>TUBE F</v>
          </cell>
          <cell r="G2913">
            <v>14</v>
          </cell>
        </row>
        <row r="2914">
          <cell r="B2914" t="str">
            <v>Tube F side connection 3x63</v>
          </cell>
          <cell r="D2914" t="str">
            <v>308   Ducts</v>
          </cell>
          <cell r="E2914" t="str">
            <v>30804   Flexible, plastic</v>
          </cell>
          <cell r="F2914" t="str">
            <v>TUBE F</v>
          </cell>
          <cell r="G2914">
            <v>10</v>
          </cell>
        </row>
        <row r="2915">
          <cell r="B2915" t="str">
            <v>Tube F side connection 2x75</v>
          </cell>
          <cell r="D2915" t="str">
            <v>308   Ducts</v>
          </cell>
          <cell r="E2915" t="str">
            <v>30804   Flexible, plastic</v>
          </cell>
          <cell r="F2915" t="str">
            <v>TUBE F</v>
          </cell>
          <cell r="G2915">
            <v>16</v>
          </cell>
        </row>
        <row r="2916">
          <cell r="B2916" t="str">
            <v>Tube F side connection 1x90</v>
          </cell>
          <cell r="D2916" t="str">
            <v>308   Ducts</v>
          </cell>
          <cell r="E2916" t="str">
            <v>30804   Flexible, plastic</v>
          </cell>
          <cell r="F2916" t="str">
            <v>TUBE F</v>
          </cell>
          <cell r="G2916">
            <v>12</v>
          </cell>
        </row>
        <row r="2917">
          <cell r="B2917" t="str">
            <v>Tube F side connection 2x90</v>
          </cell>
          <cell r="D2917" t="str">
            <v>308   Ducts</v>
          </cell>
          <cell r="E2917" t="str">
            <v>30804   Flexible, plastic</v>
          </cell>
          <cell r="F2917" t="str">
            <v>TUBE F</v>
          </cell>
          <cell r="G2917">
            <v>20</v>
          </cell>
        </row>
        <row r="2918">
          <cell r="B2918" t="str">
            <v>Tube F endcap oval D*</v>
          </cell>
          <cell r="D2918" t="str">
            <v>308   Ducts</v>
          </cell>
          <cell r="E2918" t="str">
            <v>30804   Flexible, plastic</v>
          </cell>
          <cell r="F2918" t="str">
            <v>TUBE F</v>
          </cell>
          <cell r="G2918">
            <v>4</v>
          </cell>
        </row>
        <row r="2919">
          <cell r="B2919" t="str">
            <v>Tube F connector K*</v>
          </cell>
          <cell r="D2919" t="str">
            <v>308   Ducts</v>
          </cell>
          <cell r="E2919" t="str">
            <v>30804   Flexible, plastic</v>
          </cell>
          <cell r="F2919" t="str">
            <v>TUBE F</v>
          </cell>
          <cell r="G2919">
            <v>7</v>
          </cell>
        </row>
        <row r="2920">
          <cell r="B2920" t="str">
            <v>Tube F side connection S151 W*</v>
          </cell>
          <cell r="D2920" t="str">
            <v>308   Ducts</v>
          </cell>
          <cell r="E2920" t="str">
            <v>30804   Flexible, plastic</v>
          </cell>
          <cell r="F2920" t="str">
            <v>TUBE F</v>
          </cell>
          <cell r="G2920">
            <v>39</v>
          </cell>
        </row>
        <row r="2921">
          <cell r="B2921" t="str">
            <v>Tube F adapt. varia/DN125 asym</v>
          </cell>
          <cell r="D2921" t="str">
            <v>308   Ducts</v>
          </cell>
          <cell r="E2921" t="str">
            <v>30804   Flexible, plastic</v>
          </cell>
          <cell r="F2921" t="str">
            <v>TUBE F</v>
          </cell>
          <cell r="G2921">
            <v>20</v>
          </cell>
        </row>
        <row r="2922">
          <cell r="B2922" t="str">
            <v>Tube F adapter varia/90°/DN125</v>
          </cell>
          <cell r="D2922" t="str">
            <v>308   Ducts</v>
          </cell>
          <cell r="E2922" t="str">
            <v>30804   Flexible, plastic</v>
          </cell>
          <cell r="F2922" t="str">
            <v>TUBE F</v>
          </cell>
          <cell r="G2922">
            <v>19</v>
          </cell>
        </row>
        <row r="2923">
          <cell r="B2923" t="str">
            <v>Tube F duct DN50 coil à 50m</v>
          </cell>
          <cell r="D2923" t="str">
            <v>308   Ducts</v>
          </cell>
          <cell r="E2923" t="str">
            <v>30804   Flexible, plastic</v>
          </cell>
          <cell r="F2923" t="str">
            <v>TUBE F</v>
          </cell>
          <cell r="G2923">
            <v>192</v>
          </cell>
        </row>
        <row r="2924">
          <cell r="B2924" t="str">
            <v>Tube F duct DN63 coil à 50m</v>
          </cell>
          <cell r="D2924" t="str">
            <v>308   Ducts</v>
          </cell>
          <cell r="E2924" t="str">
            <v>30804   Flexible, plastic</v>
          </cell>
          <cell r="F2924" t="str">
            <v>TUBE F</v>
          </cell>
          <cell r="G2924">
            <v>253</v>
          </cell>
        </row>
        <row r="2925">
          <cell r="B2925" t="str">
            <v>Tube F duct DN75 coil à 50m</v>
          </cell>
          <cell r="D2925" t="str">
            <v>308   Ducts</v>
          </cell>
          <cell r="E2925" t="str">
            <v>30804   Flexible, plastic</v>
          </cell>
          <cell r="F2925" t="str">
            <v>TUBE F</v>
          </cell>
          <cell r="G2925">
            <v>286</v>
          </cell>
        </row>
        <row r="2926">
          <cell r="B2926" t="str">
            <v>Tube F duct DN90 coil à 50m</v>
          </cell>
          <cell r="D2926" t="str">
            <v>308   Ducts</v>
          </cell>
          <cell r="E2926" t="str">
            <v>30804   Flexible, plastic</v>
          </cell>
          <cell r="F2926" t="str">
            <v>TUBE F</v>
          </cell>
          <cell r="G2926">
            <v>339</v>
          </cell>
        </row>
        <row r="2927">
          <cell r="B2927" t="str">
            <v>Tube F mounting frame 125/129</v>
          </cell>
          <cell r="D2927" t="str">
            <v>308   Ducts</v>
          </cell>
          <cell r="E2927" t="str">
            <v>30804   Flexible, plastic</v>
          </cell>
          <cell r="F2927" t="str">
            <v>TUBE F</v>
          </cell>
          <cell r="G2927">
            <v>15</v>
          </cell>
        </row>
        <row r="2928">
          <cell r="B2928" t="str">
            <v>Tube F rubber seal DN 125</v>
          </cell>
          <cell r="D2928" t="str">
            <v>308   Ducts</v>
          </cell>
          <cell r="E2928" t="str">
            <v>30804   Flexible, plastic</v>
          </cell>
          <cell r="F2928" t="str">
            <v>TUBE F</v>
          </cell>
          <cell r="G2928">
            <v>1</v>
          </cell>
        </row>
        <row r="2929">
          <cell r="B2929" t="str">
            <v>Tube F RS 50/63</v>
          </cell>
          <cell r="D2929" t="str">
            <v>308   Ducts</v>
          </cell>
          <cell r="E2929" t="str">
            <v>30804   Flexible, plastic</v>
          </cell>
          <cell r="F2929" t="str">
            <v>TUBE F</v>
          </cell>
          <cell r="G2929">
            <v>31</v>
          </cell>
        </row>
        <row r="2930">
          <cell r="B2930" t="str">
            <v>Tube F RS 75/90</v>
          </cell>
          <cell r="D2930" t="str">
            <v>308   Ducts</v>
          </cell>
          <cell r="E2930" t="str">
            <v>30804   Flexible, plastic</v>
          </cell>
          <cell r="F2930" t="str">
            <v>TUBE F</v>
          </cell>
          <cell r="G2930">
            <v>31</v>
          </cell>
        </row>
        <row r="2931">
          <cell r="B2931" t="str">
            <v>Tube F DV-P 15x63/DN160</v>
          </cell>
          <cell r="D2931" t="str">
            <v>308   Ducts</v>
          </cell>
          <cell r="E2931" t="str">
            <v>30804   Flexible, plastic</v>
          </cell>
          <cell r="F2931" t="str">
            <v>TUBE F</v>
          </cell>
          <cell r="G2931">
            <v>336</v>
          </cell>
        </row>
        <row r="2932">
          <cell r="B2932" t="str">
            <v>Tube F DV-P 18x63/DN160</v>
          </cell>
          <cell r="D2932" t="str">
            <v>308   Ducts</v>
          </cell>
          <cell r="E2932" t="str">
            <v>30804   Flexible, plastic</v>
          </cell>
          <cell r="F2932" t="str">
            <v>TUBE F</v>
          </cell>
          <cell r="G2932">
            <v>347</v>
          </cell>
        </row>
        <row r="2933">
          <cell r="B2933" t="str">
            <v>Tube F DV-P 10x75/DN160</v>
          </cell>
          <cell r="D2933" t="str">
            <v>308   Ducts</v>
          </cell>
          <cell r="E2933" t="str">
            <v>30804   Flexible, plastic</v>
          </cell>
          <cell r="F2933" t="str">
            <v>TUBE F</v>
          </cell>
          <cell r="G2933">
            <v>369</v>
          </cell>
        </row>
        <row r="2934">
          <cell r="B2934" t="str">
            <v>Tube F DV-P 12x75/DN160</v>
          </cell>
          <cell r="D2934" t="str">
            <v>308   Ducts</v>
          </cell>
          <cell r="E2934" t="str">
            <v>30804   Flexible, plastic</v>
          </cell>
          <cell r="F2934" t="str">
            <v>TUBE F</v>
          </cell>
          <cell r="G2934">
            <v>385</v>
          </cell>
        </row>
        <row r="2935">
          <cell r="B2935" t="str">
            <v>Tube F DV-P 6x90/DN160</v>
          </cell>
          <cell r="D2935" t="str">
            <v>308   Ducts</v>
          </cell>
          <cell r="E2935" t="str">
            <v>30804   Flexible, plastic</v>
          </cell>
          <cell r="F2935" t="str">
            <v>TUBE F</v>
          </cell>
          <cell r="G2935">
            <v>363</v>
          </cell>
        </row>
        <row r="2936">
          <cell r="B2936" t="str">
            <v>Tube F DV-P 5x90/DN160</v>
          </cell>
          <cell r="D2936" t="str">
            <v>308   Ducts</v>
          </cell>
          <cell r="E2936" t="str">
            <v>30804   Flexible, plastic</v>
          </cell>
          <cell r="F2936" t="str">
            <v>TUBE F</v>
          </cell>
          <cell r="G2936">
            <v>349</v>
          </cell>
        </row>
        <row r="2937">
          <cell r="B2937" t="str">
            <v>Tube F TP 1x90</v>
          </cell>
          <cell r="D2937" t="str">
            <v>308   Ducts</v>
          </cell>
          <cell r="E2937" t="str">
            <v>30804   Flexible, plastic</v>
          </cell>
          <cell r="F2937" t="str">
            <v>TUBE F</v>
          </cell>
          <cell r="G2937">
            <v>7</v>
          </cell>
        </row>
        <row r="2938">
          <cell r="B2938" t="str">
            <v>Tube F TP 2x75</v>
          </cell>
          <cell r="D2938" t="str">
            <v>308   Ducts</v>
          </cell>
          <cell r="E2938" t="str">
            <v>30804   Flexible, plastic</v>
          </cell>
          <cell r="F2938" t="str">
            <v>TUBE F</v>
          </cell>
          <cell r="G2938">
            <v>8</v>
          </cell>
        </row>
        <row r="2939">
          <cell r="B2939" t="str">
            <v>Tube F TP 3x63</v>
          </cell>
          <cell r="D2939" t="str">
            <v>308   Ducts</v>
          </cell>
          <cell r="E2939" t="str">
            <v>30804   Flexible, plastic</v>
          </cell>
          <cell r="F2939" t="str">
            <v>TUBE F</v>
          </cell>
          <cell r="G2939">
            <v>16</v>
          </cell>
        </row>
        <row r="2940">
          <cell r="B2940" t="str">
            <v>Tube F DH 9x63/connector K*</v>
          </cell>
          <cell r="D2940" t="str">
            <v>308   Ducts</v>
          </cell>
          <cell r="E2940" t="str">
            <v>30804   Flexible, plastic</v>
          </cell>
          <cell r="F2940" t="str">
            <v>TUBE F</v>
          </cell>
          <cell r="G2940">
            <v>161</v>
          </cell>
        </row>
        <row r="2941">
          <cell r="B2941" t="str">
            <v>Tube F VC-W-M 2x63/125-90</v>
          </cell>
          <cell r="D2941" t="str">
            <v>308   Ducts</v>
          </cell>
          <cell r="E2941" t="str">
            <v>30804   Flexible, plastic</v>
          </cell>
          <cell r="F2941" t="str">
            <v>TUBE F</v>
          </cell>
          <cell r="G2941">
            <v>68</v>
          </cell>
        </row>
        <row r="2942">
          <cell r="B2942" t="str">
            <v>Tube F DV 15x63/DN125</v>
          </cell>
          <cell r="D2942" t="str">
            <v>308   Ducts</v>
          </cell>
          <cell r="E2942" t="str">
            <v>30804   Flexible, plastic</v>
          </cell>
          <cell r="F2942" t="str">
            <v>TUBE F</v>
          </cell>
          <cell r="G2942">
            <v>159</v>
          </cell>
        </row>
        <row r="2943">
          <cell r="B2943" t="str">
            <v>Tube F DV 15x63/DN160</v>
          </cell>
          <cell r="D2943" t="str">
            <v>308   Ducts</v>
          </cell>
          <cell r="E2943" t="str">
            <v>30804   Flexible, plastic</v>
          </cell>
          <cell r="F2943" t="str">
            <v>TUBE F</v>
          </cell>
          <cell r="G2943">
            <v>245</v>
          </cell>
        </row>
        <row r="2944">
          <cell r="B2944" t="str">
            <v>Tube F VC-W-M 3x63/125-90</v>
          </cell>
          <cell r="D2944" t="str">
            <v>308   Ducts</v>
          </cell>
          <cell r="E2944" t="str">
            <v>30804   Flexible, plastic</v>
          </cell>
          <cell r="F2944" t="str">
            <v>TUBE F</v>
          </cell>
          <cell r="G2944">
            <v>75</v>
          </cell>
        </row>
        <row r="2945">
          <cell r="B2945" t="str">
            <v>Tube F VC-W-M 3x63/125-Z</v>
          </cell>
          <cell r="D2945" t="str">
            <v>308   Ducts</v>
          </cell>
          <cell r="E2945" t="str">
            <v>30804   Flexible, plastic</v>
          </cell>
          <cell r="F2945" t="str">
            <v>TUBE F</v>
          </cell>
          <cell r="G2945">
            <v>83</v>
          </cell>
        </row>
        <row r="2946">
          <cell r="B2946" t="str">
            <v>Tube F DV-P 3x90/DN125</v>
          </cell>
          <cell r="D2946" t="str">
            <v>308   Ducts</v>
          </cell>
          <cell r="E2946" t="str">
            <v>30804   Flexible, plastic</v>
          </cell>
          <cell r="F2946" t="str">
            <v>TUBE F</v>
          </cell>
          <cell r="G2946">
            <v>292</v>
          </cell>
        </row>
        <row r="2947">
          <cell r="B2947" t="str">
            <v>Tube F DV-P 6x75/DN125</v>
          </cell>
          <cell r="D2947" t="str">
            <v>308   Ducts</v>
          </cell>
          <cell r="E2947" t="str">
            <v>30804   Flexible, plastic</v>
          </cell>
          <cell r="F2947" t="str">
            <v>TUBE F</v>
          </cell>
          <cell r="G2947">
            <v>303</v>
          </cell>
        </row>
        <row r="2948">
          <cell r="B2948" t="str">
            <v>Tube F DV-P 9x63/DN125</v>
          </cell>
          <cell r="D2948" t="str">
            <v>308   Ducts</v>
          </cell>
          <cell r="E2948" t="str">
            <v>30804   Flexible, plastic</v>
          </cell>
          <cell r="F2948" t="str">
            <v>TUBE F</v>
          </cell>
          <cell r="G2948">
            <v>285</v>
          </cell>
        </row>
        <row r="2949">
          <cell r="B2949" t="str">
            <v>IS 125-1 flexible duct</v>
          </cell>
          <cell r="D2949" t="str">
            <v>308   Ducts</v>
          </cell>
          <cell r="E2949" t="str">
            <v>30805   Flexible, metal</v>
          </cell>
          <cell r="F2949" t="str">
            <v>IS</v>
          </cell>
          <cell r="G2949">
            <v>50</v>
          </cell>
        </row>
        <row r="2950">
          <cell r="B2950" t="str">
            <v>IS 160-1 flexible duct</v>
          </cell>
          <cell r="D2950" t="str">
            <v>308   Ducts</v>
          </cell>
          <cell r="E2950" t="str">
            <v>30805   Flexible, metal</v>
          </cell>
          <cell r="F2950" t="str">
            <v>IS</v>
          </cell>
          <cell r="G2950">
            <v>66</v>
          </cell>
        </row>
        <row r="2951">
          <cell r="B2951" t="str">
            <v>IS 200-1 flexible duct</v>
          </cell>
          <cell r="D2951" t="str">
            <v>308   Ducts</v>
          </cell>
          <cell r="E2951" t="str">
            <v>30805   Flexible, metal</v>
          </cell>
          <cell r="F2951" t="str">
            <v>IS</v>
          </cell>
          <cell r="G2951">
            <v>94</v>
          </cell>
        </row>
        <row r="2952">
          <cell r="B2952" t="str">
            <v>UIS 160-1 Flexible plain duct</v>
          </cell>
          <cell r="D2952" t="str">
            <v>308   Ducts</v>
          </cell>
          <cell r="E2952" t="str">
            <v>30805   Flexible, metal</v>
          </cell>
          <cell r="F2952" t="str">
            <v>UIS</v>
          </cell>
          <cell r="G2952">
            <v>33</v>
          </cell>
        </row>
        <row r="2953">
          <cell r="B2953" t="str">
            <v>SCD 80 silencer 25mm insulat.</v>
          </cell>
          <cell r="D2953" t="str">
            <v>308   Ducts</v>
          </cell>
          <cell r="E2953" t="str">
            <v>30806   Silencers</v>
          </cell>
          <cell r="F2953" t="str">
            <v>FLEX-DUCTS</v>
          </cell>
          <cell r="G2953">
            <v>55</v>
          </cell>
        </row>
        <row r="2954">
          <cell r="B2954" t="str">
            <v>SCD 100 silencer 25mm insulat.</v>
          </cell>
          <cell r="D2954" t="str">
            <v>308   Ducts</v>
          </cell>
          <cell r="E2954" t="str">
            <v>30806   Silencers</v>
          </cell>
          <cell r="F2954" t="str">
            <v>FLEX-DUCTS</v>
          </cell>
          <cell r="G2954">
            <v>63</v>
          </cell>
        </row>
        <row r="2955">
          <cell r="B2955" t="str">
            <v>SCD 125 silencer 25mm insulat.</v>
          </cell>
          <cell r="D2955" t="str">
            <v>308   Ducts</v>
          </cell>
          <cell r="E2955" t="str">
            <v>30806   Silencers</v>
          </cell>
          <cell r="F2955" t="str">
            <v>FLEX-DUCTS</v>
          </cell>
          <cell r="G2955">
            <v>67</v>
          </cell>
        </row>
        <row r="2956">
          <cell r="B2956" t="str">
            <v>SCD 150 silencer 25mm insulat.</v>
          </cell>
          <cell r="D2956" t="str">
            <v>308   Ducts</v>
          </cell>
          <cell r="E2956" t="str">
            <v>30806   Silencers</v>
          </cell>
          <cell r="F2956" t="str">
            <v>FLEX-DUCTS</v>
          </cell>
          <cell r="G2956">
            <v>73</v>
          </cell>
        </row>
        <row r="2957">
          <cell r="B2957" t="str">
            <v>SCD 160 silencer 25mm insulat.</v>
          </cell>
          <cell r="D2957" t="str">
            <v>308   Ducts</v>
          </cell>
          <cell r="E2957" t="str">
            <v>30806   Silencers</v>
          </cell>
          <cell r="F2957" t="str">
            <v>FLEX-DUCTS</v>
          </cell>
          <cell r="G2957">
            <v>72</v>
          </cell>
        </row>
        <row r="2958">
          <cell r="B2958" t="str">
            <v>SCD 180 silencer 25mm insulat.</v>
          </cell>
          <cell r="D2958" t="str">
            <v>308   Ducts</v>
          </cell>
          <cell r="E2958" t="str">
            <v>30806   Silencers</v>
          </cell>
          <cell r="F2958" t="str">
            <v>FLEX-DUCTS</v>
          </cell>
          <cell r="G2958">
            <v>79</v>
          </cell>
        </row>
        <row r="2959">
          <cell r="B2959" t="str">
            <v>SCD 200 silencer 25mm insulat.</v>
          </cell>
          <cell r="D2959" t="str">
            <v>308   Ducts</v>
          </cell>
          <cell r="E2959" t="str">
            <v>30806   Silencers</v>
          </cell>
          <cell r="F2959" t="str">
            <v>FLEX-DUCTS</v>
          </cell>
          <cell r="G2959">
            <v>79</v>
          </cell>
        </row>
        <row r="2960">
          <cell r="B2960" t="str">
            <v>SCD 250 silencer 25mm insulat.</v>
          </cell>
          <cell r="D2960" t="str">
            <v>308   Ducts</v>
          </cell>
          <cell r="E2960" t="str">
            <v>30806   Silencers</v>
          </cell>
          <cell r="F2960" t="str">
            <v>FLEX-DUCTS</v>
          </cell>
          <cell r="G2960">
            <v>97</v>
          </cell>
        </row>
        <row r="2961">
          <cell r="B2961" t="str">
            <v>SCD 315 silencer 25mm insulat.</v>
          </cell>
          <cell r="D2961" t="str">
            <v>308   Ducts</v>
          </cell>
          <cell r="E2961" t="str">
            <v>30806   Silencers</v>
          </cell>
          <cell r="F2961" t="str">
            <v>FLEX-DUCTS</v>
          </cell>
          <cell r="G2961">
            <v>101</v>
          </cell>
        </row>
        <row r="2962">
          <cell r="B2962" t="str">
            <v>SCD 100 silencer 50mm insulat.</v>
          </cell>
          <cell r="D2962" t="str">
            <v>308   Ducts</v>
          </cell>
          <cell r="E2962" t="str">
            <v>30806   Silencers</v>
          </cell>
          <cell r="F2962" t="str">
            <v>FLEX-DUCTS</v>
          </cell>
          <cell r="G2962">
            <v>76</v>
          </cell>
        </row>
        <row r="2963">
          <cell r="B2963" t="str">
            <v>SCD 125 silencer 50mm insulat.</v>
          </cell>
          <cell r="D2963" t="str">
            <v>308   Ducts</v>
          </cell>
          <cell r="E2963" t="str">
            <v>30806   Silencers</v>
          </cell>
          <cell r="F2963" t="str">
            <v>FLEX-DUCTS</v>
          </cell>
          <cell r="G2963">
            <v>80</v>
          </cell>
        </row>
        <row r="2964">
          <cell r="B2964" t="str">
            <v>SCD 160 silencer 50mm insulat.</v>
          </cell>
          <cell r="D2964" t="str">
            <v>308   Ducts</v>
          </cell>
          <cell r="E2964" t="str">
            <v>30806   Silencers</v>
          </cell>
          <cell r="F2964" t="str">
            <v>FLEX-DUCTS</v>
          </cell>
          <cell r="G2964">
            <v>85</v>
          </cell>
        </row>
        <row r="2965">
          <cell r="B2965" t="str">
            <v>SCD 200 silencer 50mm insulat.</v>
          </cell>
          <cell r="D2965" t="str">
            <v>308   Ducts</v>
          </cell>
          <cell r="E2965" t="str">
            <v>30806   Silencers</v>
          </cell>
          <cell r="F2965" t="str">
            <v>FLEX-DUCTS</v>
          </cell>
          <cell r="G2965">
            <v>101</v>
          </cell>
        </row>
        <row r="2966">
          <cell r="B2966" t="str">
            <v>SCD 250 silencer 50mm insulat.</v>
          </cell>
          <cell r="D2966" t="str">
            <v>308   Ducts</v>
          </cell>
          <cell r="E2966" t="str">
            <v>30806   Silencers</v>
          </cell>
          <cell r="F2966" t="str">
            <v>FLEX-DUCTS</v>
          </cell>
          <cell r="G2966">
            <v>117</v>
          </cell>
        </row>
        <row r="2967">
          <cell r="B2967" t="str">
            <v>SCD 160 silencer 25mm insulat.</v>
          </cell>
          <cell r="D2967" t="str">
            <v>308   Ducts</v>
          </cell>
          <cell r="E2967" t="str">
            <v>30806   Silencers</v>
          </cell>
          <cell r="F2967" t="str">
            <v>FLEX-DUCTS</v>
          </cell>
          <cell r="G2967">
            <v>74</v>
          </cell>
        </row>
        <row r="2968">
          <cell r="B2968" t="str">
            <v>SCD 315 silencer 50mm insulat.</v>
          </cell>
          <cell r="D2968" t="str">
            <v>308   Ducts</v>
          </cell>
          <cell r="E2968" t="str">
            <v>30806   Silencers</v>
          </cell>
          <cell r="F2968" t="str">
            <v>FLEX-DUCTS</v>
          </cell>
          <cell r="G2968">
            <v>132</v>
          </cell>
        </row>
        <row r="2969">
          <cell r="B2969" t="str">
            <v>IRS-80, inline tube silencer</v>
          </cell>
          <cell r="D2969" t="str">
            <v>308   Ducts</v>
          </cell>
          <cell r="E2969" t="str">
            <v>30806   Silencers</v>
          </cell>
          <cell r="F2969" t="str">
            <v>IRS</v>
          </cell>
          <cell r="G2969">
            <v>10</v>
          </cell>
        </row>
        <row r="2970">
          <cell r="B2970" t="str">
            <v>IRS-100, inline tube silencer</v>
          </cell>
          <cell r="D2970" t="str">
            <v>308   Ducts</v>
          </cell>
          <cell r="E2970" t="str">
            <v>30806   Silencers</v>
          </cell>
          <cell r="F2970" t="str">
            <v>IRS</v>
          </cell>
          <cell r="G2970">
            <v>11</v>
          </cell>
        </row>
        <row r="2971">
          <cell r="B2971" t="str">
            <v>IRS-125, inline tube silencer</v>
          </cell>
          <cell r="D2971" t="str">
            <v>308   Ducts</v>
          </cell>
          <cell r="E2971" t="str">
            <v>30806   Silencers</v>
          </cell>
          <cell r="F2971" t="str">
            <v>IRS</v>
          </cell>
          <cell r="G2971">
            <v>13</v>
          </cell>
        </row>
        <row r="2972">
          <cell r="B2972" t="str">
            <v>IRS-160, inline tube silencer</v>
          </cell>
          <cell r="D2972" t="str">
            <v>308   Ducts</v>
          </cell>
          <cell r="E2972" t="str">
            <v>30806   Silencers</v>
          </cell>
          <cell r="F2972" t="str">
            <v>IRS</v>
          </cell>
          <cell r="G2972">
            <v>19</v>
          </cell>
        </row>
        <row r="2973">
          <cell r="B2973" t="str">
            <v>IRS-200, inline tube silencer</v>
          </cell>
          <cell r="D2973" t="str">
            <v>308   Ducts</v>
          </cell>
          <cell r="E2973" t="str">
            <v>30806   Silencers</v>
          </cell>
          <cell r="F2973" t="str">
            <v>IRS</v>
          </cell>
          <cell r="G2973">
            <v>26</v>
          </cell>
        </row>
        <row r="2974">
          <cell r="B2974" t="str">
            <v>KWL silencer, flat,stiff, S100</v>
          </cell>
          <cell r="D2974" t="str">
            <v>308   Ducts</v>
          </cell>
          <cell r="E2974" t="str">
            <v>30806   Silencers</v>
          </cell>
          <cell r="F2974" t="str">
            <v>KWL</v>
          </cell>
          <cell r="G2974">
            <v>265</v>
          </cell>
        </row>
        <row r="2975">
          <cell r="B2975" t="str">
            <v>LF 100-0,8 silencer w/frame</v>
          </cell>
          <cell r="D2975" t="str">
            <v>308   Ducts</v>
          </cell>
          <cell r="E2975" t="str">
            <v>30806   Silencers</v>
          </cell>
          <cell r="F2975" t="str">
            <v>LF</v>
          </cell>
          <cell r="G2975">
            <v>79</v>
          </cell>
        </row>
        <row r="2976">
          <cell r="B2976" t="str">
            <v>LF 100-1 IS. silencer (Uncomp)</v>
          </cell>
          <cell r="D2976" t="str">
            <v>308   Ducts</v>
          </cell>
          <cell r="E2976" t="str">
            <v>30806   Silencers</v>
          </cell>
          <cell r="F2976" t="str">
            <v>LF</v>
          </cell>
          <cell r="G2976">
            <v>56</v>
          </cell>
        </row>
        <row r="2977">
          <cell r="B2977" t="str">
            <v>LF 125-1 IS. silencer (Uncomp)</v>
          </cell>
          <cell r="D2977" t="str">
            <v>308   Ducts</v>
          </cell>
          <cell r="E2977" t="str">
            <v>30806   Silencers</v>
          </cell>
          <cell r="F2977" t="str">
            <v>LF</v>
          </cell>
          <cell r="G2977">
            <v>57</v>
          </cell>
        </row>
        <row r="2978">
          <cell r="B2978" t="str">
            <v>LF 200-1 IS. silencer (Unkomp)</v>
          </cell>
          <cell r="D2978" t="str">
            <v>308   Ducts</v>
          </cell>
          <cell r="E2978" t="str">
            <v>30806   Silencers</v>
          </cell>
          <cell r="F2978" t="str">
            <v>LF</v>
          </cell>
          <cell r="G2978">
            <v>84</v>
          </cell>
        </row>
        <row r="2979">
          <cell r="B2979" t="str">
            <v>TUBE O - Duct, antistatic</v>
          </cell>
          <cell r="D2979" t="str">
            <v>308   Ducts</v>
          </cell>
          <cell r="E2979" t="str">
            <v>30807   Oval, Plastic</v>
          </cell>
          <cell r="F2979" t="str">
            <v>TUBE O</v>
          </cell>
          <cell r="G2979">
            <v>179</v>
          </cell>
        </row>
        <row r="2980">
          <cell r="B2980" t="str">
            <v>TUBE O - oval flange plug</v>
          </cell>
          <cell r="D2980" t="str">
            <v>308   Ducts</v>
          </cell>
          <cell r="E2980" t="str">
            <v>30807   Oval, Plastic</v>
          </cell>
          <cell r="F2980" t="str">
            <v>TUBE O</v>
          </cell>
          <cell r="G2980">
            <v>6</v>
          </cell>
        </row>
        <row r="2981">
          <cell r="B2981" t="str">
            <v>TUBE O - oval coupling</v>
          </cell>
          <cell r="D2981" t="str">
            <v>308   Ducts</v>
          </cell>
          <cell r="E2981" t="str">
            <v>30807   Oval, Plastic</v>
          </cell>
          <cell r="F2981" t="str">
            <v>TUBE O</v>
          </cell>
          <cell r="G2981">
            <v>7</v>
          </cell>
        </row>
        <row r="2982">
          <cell r="B2982" t="str">
            <v>TUBE O - oval vertical bend</v>
          </cell>
          <cell r="D2982" t="str">
            <v>308   Ducts</v>
          </cell>
          <cell r="E2982" t="str">
            <v>30807   Oval, Plastic</v>
          </cell>
          <cell r="F2982" t="str">
            <v>TUBE O</v>
          </cell>
          <cell r="G2982">
            <v>7</v>
          </cell>
        </row>
        <row r="2983">
          <cell r="B2983" t="str">
            <v>TUBE O - extension round</v>
          </cell>
          <cell r="D2983" t="str">
            <v>308   Ducts</v>
          </cell>
          <cell r="E2983" t="str">
            <v>30807   Oval, Plastic</v>
          </cell>
          <cell r="F2983" t="str">
            <v>TUBE O</v>
          </cell>
          <cell r="G2983">
            <v>10</v>
          </cell>
        </row>
        <row r="2984">
          <cell r="B2984" t="str">
            <v>TUBE O - distributior 125</v>
          </cell>
          <cell r="D2984" t="str">
            <v>308   Ducts</v>
          </cell>
          <cell r="E2984" t="str">
            <v>30807   Oval, Plastic</v>
          </cell>
          <cell r="F2984" t="str">
            <v>TUBE O</v>
          </cell>
          <cell r="G2984">
            <v>165</v>
          </cell>
        </row>
        <row r="2985">
          <cell r="B2985" t="str">
            <v>TUBE O - distributor 160</v>
          </cell>
          <cell r="D2985" t="str">
            <v>308   Ducts</v>
          </cell>
          <cell r="E2985" t="str">
            <v>30807   Oval, Plastic</v>
          </cell>
          <cell r="F2985" t="str">
            <v>TUBE O</v>
          </cell>
          <cell r="G2985">
            <v>165</v>
          </cell>
        </row>
        <row r="2986">
          <cell r="B2986" t="str">
            <v>TUBE O - oval pipe plug</v>
          </cell>
          <cell r="D2986" t="str">
            <v>308   Ducts</v>
          </cell>
          <cell r="E2986" t="str">
            <v>30807   Oval, Plastic</v>
          </cell>
          <cell r="F2986" t="str">
            <v>TUBE O</v>
          </cell>
          <cell r="G2986">
            <v>4</v>
          </cell>
        </row>
        <row r="2987">
          <cell r="B2987" t="str">
            <v>TUBE O - oval seal</v>
          </cell>
          <cell r="D2987" t="str">
            <v>308   Ducts</v>
          </cell>
          <cell r="E2987" t="str">
            <v>30807   Oval, Plastic</v>
          </cell>
          <cell r="F2987" t="str">
            <v>TUBE O</v>
          </cell>
          <cell r="G2987">
            <v>3</v>
          </cell>
        </row>
        <row r="2988">
          <cell r="B2988" t="str">
            <v>TUBE O - oval horizontal bend</v>
          </cell>
          <cell r="D2988" t="str">
            <v>308   Ducts</v>
          </cell>
          <cell r="E2988" t="str">
            <v>30807   Oval, Plastic</v>
          </cell>
          <cell r="F2988" t="str">
            <v>TUBE O</v>
          </cell>
          <cell r="G2988">
            <v>7</v>
          </cell>
        </row>
        <row r="2989">
          <cell r="B2989" t="str">
            <v>TUBE O - flow restrictor</v>
          </cell>
          <cell r="D2989" t="str">
            <v>308   Ducts</v>
          </cell>
          <cell r="E2989" t="str">
            <v>30807   Oval, Plastic</v>
          </cell>
          <cell r="F2989" t="str">
            <v>TUBE O</v>
          </cell>
          <cell r="G2989">
            <v>7</v>
          </cell>
        </row>
        <row r="2990">
          <cell r="B2990" t="str">
            <v>TUBE O - Universal lock</v>
          </cell>
          <cell r="D2990" t="str">
            <v>308   Ducts</v>
          </cell>
          <cell r="E2990" t="str">
            <v>30807   Oval, Plastic</v>
          </cell>
          <cell r="F2990" t="str">
            <v>TUBE O</v>
          </cell>
          <cell r="G2990">
            <v>1</v>
          </cell>
        </row>
        <row r="2991">
          <cell r="B2991" t="str">
            <v>TUBE O - connector</v>
          </cell>
          <cell r="D2991" t="str">
            <v>308   Ducts</v>
          </cell>
          <cell r="E2991" t="str">
            <v>30807   Oval, Plastic</v>
          </cell>
          <cell r="F2991" t="str">
            <v>TUBE O</v>
          </cell>
          <cell r="G2991">
            <v>30</v>
          </cell>
        </row>
        <row r="2992">
          <cell r="B2992" t="str">
            <v>602-10/B  Cookerhood White</v>
          </cell>
          <cell r="D2992" t="str">
            <v>309   Cooker hoods</v>
          </cell>
          <cell r="E2992" t="str">
            <v>30901   Cookerhoods for SAVE units</v>
          </cell>
          <cell r="F2992" t="str">
            <v>602-B</v>
          </cell>
          <cell r="G2992">
            <v>1038</v>
          </cell>
        </row>
        <row r="2993">
          <cell r="B2993" t="str">
            <v>602-10/B  Cookerhood S.Steel</v>
          </cell>
          <cell r="D2993" t="str">
            <v>309   Cooker hoods</v>
          </cell>
          <cell r="E2993" t="str">
            <v>30901   Cookerhoods for SAVE units</v>
          </cell>
          <cell r="F2993" t="str">
            <v>602-B</v>
          </cell>
          <cell r="G2993">
            <v>1038</v>
          </cell>
        </row>
        <row r="2994">
          <cell r="B2994" t="str">
            <v>CLASSIC - B White</v>
          </cell>
          <cell r="D2994" t="str">
            <v>309   Cooker hoods</v>
          </cell>
          <cell r="E2994" t="str">
            <v>30901   Cookerhoods for SAVE units</v>
          </cell>
          <cell r="F2994" t="str">
            <v>CLASSICB</v>
          </cell>
          <cell r="G2994">
            <v>445</v>
          </cell>
        </row>
        <row r="2995">
          <cell r="B2995" t="str">
            <v>MONOLIT - B White</v>
          </cell>
          <cell r="D2995" t="str">
            <v>309   Cooker hoods</v>
          </cell>
          <cell r="E2995" t="str">
            <v>30901   Cookerhoods for SAVE units</v>
          </cell>
          <cell r="F2995" t="str">
            <v>MONOLITB</v>
          </cell>
          <cell r="G2995">
            <v>537</v>
          </cell>
        </row>
        <row r="2996">
          <cell r="B2996" t="str">
            <v>MONOLIT - B S.Steel</v>
          </cell>
          <cell r="D2996" t="str">
            <v>309   Cooker hoods</v>
          </cell>
          <cell r="E2996" t="str">
            <v>30901   Cookerhoods for SAVE units</v>
          </cell>
          <cell r="F2996" t="str">
            <v>MONOLITB</v>
          </cell>
          <cell r="G2996">
            <v>653</v>
          </cell>
        </row>
        <row r="2997">
          <cell r="B2997" t="str">
            <v>762-10/B OPAL Wall 600 steel</v>
          </cell>
          <cell r="D2997" t="str">
            <v>309   Cooker hoods</v>
          </cell>
          <cell r="E2997" t="str">
            <v>30901   Cookerhoods for SAVE units</v>
          </cell>
          <cell r="F2997" t="str">
            <v>OPAL</v>
          </cell>
          <cell r="G2997">
            <v>1334</v>
          </cell>
        </row>
        <row r="2998">
          <cell r="B2998" t="str">
            <v>772-10/B OPAL Free 900 steel</v>
          </cell>
          <cell r="D2998" t="str">
            <v>309   Cooker hoods</v>
          </cell>
          <cell r="E2998" t="str">
            <v>30901   Cookerhoods for SAVE units</v>
          </cell>
          <cell r="F2998" t="str">
            <v>OPAL</v>
          </cell>
          <cell r="G2998">
            <v>2033</v>
          </cell>
        </row>
        <row r="2999">
          <cell r="B2999" t="str">
            <v>782-10/B STIL Wall 600 steel</v>
          </cell>
          <cell r="D2999" t="str">
            <v>309   Cooker hoods</v>
          </cell>
          <cell r="E2999" t="str">
            <v>30901   Cookerhoods for SAVE units</v>
          </cell>
          <cell r="F2999" t="str">
            <v>STIL</v>
          </cell>
          <cell r="G2999">
            <v>1255</v>
          </cell>
        </row>
        <row r="3000">
          <cell r="B3000" t="str">
            <v>782-10/B STIL Wall 900 steel</v>
          </cell>
          <cell r="D3000" t="str">
            <v>309   Cooker hoods</v>
          </cell>
          <cell r="E3000" t="str">
            <v>30901   Cookerhoods for SAVE units</v>
          </cell>
          <cell r="F3000" t="str">
            <v>STIL</v>
          </cell>
          <cell r="G3000">
            <v>1298</v>
          </cell>
        </row>
        <row r="3001">
          <cell r="B3001" t="str">
            <v>722-10/B TENDER Wall 900 steel</v>
          </cell>
          <cell r="D3001" t="str">
            <v>309   Cooker hoods</v>
          </cell>
          <cell r="E3001" t="str">
            <v>30901   Cookerhoods for SAVE units</v>
          </cell>
          <cell r="F3001" t="str">
            <v>TENDER</v>
          </cell>
          <cell r="G3001">
            <v>2033</v>
          </cell>
        </row>
        <row r="3002">
          <cell r="B3002" t="str">
            <v>MONOLIT - EC S.Steel</v>
          </cell>
          <cell r="D3002" t="str">
            <v>309   Cooker hoods</v>
          </cell>
          <cell r="E3002" t="str">
            <v>30902   Cookerhoods for EC fans</v>
          </cell>
          <cell r="F3002" t="str">
            <v>MONOLITEC</v>
          </cell>
          <cell r="G3002">
            <v>732</v>
          </cell>
        </row>
        <row r="3003">
          <cell r="B3003" t="str">
            <v>MONOLIT - EC White</v>
          </cell>
          <cell r="D3003" t="str">
            <v>309   Cooker hoods</v>
          </cell>
          <cell r="E3003" t="str">
            <v>30902   Cookerhoods for EC fans</v>
          </cell>
          <cell r="F3003" t="str">
            <v>MONOLITEC</v>
          </cell>
          <cell r="G3003">
            <v>618</v>
          </cell>
        </row>
        <row r="3004">
          <cell r="B3004" t="str">
            <v>392-14 EC Slimline White</v>
          </cell>
          <cell r="D3004" t="str">
            <v>309   Cooker hoods</v>
          </cell>
          <cell r="E3004" t="str">
            <v>30902   Cookerhoods for EC fans</v>
          </cell>
          <cell r="F3004" t="str">
            <v>SLIMLINEEC</v>
          </cell>
          <cell r="G3004">
            <v>966</v>
          </cell>
        </row>
        <row r="3005">
          <cell r="B3005" t="str">
            <v>VEF - 1 EC</v>
          </cell>
          <cell r="D3005" t="str">
            <v>310   Residential fans</v>
          </cell>
          <cell r="E3005" t="str">
            <v>31001   Extract EC fans</v>
          </cell>
          <cell r="F3005" t="str">
            <v>VEF - EC</v>
          </cell>
          <cell r="G3005">
            <v>665</v>
          </cell>
        </row>
        <row r="3006">
          <cell r="B3006" t="str">
            <v>VEF - 2 EC</v>
          </cell>
          <cell r="D3006" t="str">
            <v>310   Residential fans</v>
          </cell>
          <cell r="E3006" t="str">
            <v>31001   Extract EC fans</v>
          </cell>
          <cell r="F3006" t="str">
            <v>VEF - EC</v>
          </cell>
          <cell r="G3006">
            <v>657</v>
          </cell>
        </row>
        <row r="3007">
          <cell r="B3007" t="str">
            <v>VEF - 4 EC</v>
          </cell>
          <cell r="D3007" t="str">
            <v>310   Residential fans</v>
          </cell>
          <cell r="E3007" t="str">
            <v>31001   Extract EC fans</v>
          </cell>
          <cell r="F3007" t="str">
            <v>VEF - EC</v>
          </cell>
          <cell r="G3007">
            <v>636</v>
          </cell>
        </row>
        <row r="3008">
          <cell r="B3008" t="str">
            <v>BEF-B 100</v>
          </cell>
          <cell r="D3008" t="str">
            <v>310   Residential fans</v>
          </cell>
          <cell r="E3008" t="str">
            <v>31002   Extract AC fans</v>
          </cell>
          <cell r="F3008" t="str">
            <v>BEF</v>
          </cell>
          <cell r="G3008">
            <v>34</v>
          </cell>
        </row>
        <row r="3009">
          <cell r="B3009" t="str">
            <v>BEF-B 125</v>
          </cell>
          <cell r="D3009" t="str">
            <v>310   Residential fans</v>
          </cell>
          <cell r="E3009" t="str">
            <v>31002   Extract AC fans</v>
          </cell>
          <cell r="F3009" t="str">
            <v>BEF</v>
          </cell>
          <cell r="G3009">
            <v>38</v>
          </cell>
        </row>
        <row r="3010">
          <cell r="B3010" t="str">
            <v>BEF-B 150</v>
          </cell>
          <cell r="D3010" t="str">
            <v>310   Residential fans</v>
          </cell>
          <cell r="E3010" t="str">
            <v>31002   Extract AC fans</v>
          </cell>
          <cell r="F3010" t="str">
            <v>BEF</v>
          </cell>
          <cell r="G3010">
            <v>52</v>
          </cell>
        </row>
        <row r="3011">
          <cell r="B3011" t="str">
            <v>BEF-Q 100</v>
          </cell>
          <cell r="D3011" t="str">
            <v>310   Residential fans</v>
          </cell>
          <cell r="E3011" t="str">
            <v>31002   Extract AC fans</v>
          </cell>
          <cell r="F3011" t="str">
            <v>BEF</v>
          </cell>
          <cell r="G3011">
            <v>80</v>
          </cell>
        </row>
        <row r="3012">
          <cell r="B3012" t="str">
            <v>BEF-Q 100 TH</v>
          </cell>
          <cell r="D3012" t="str">
            <v>310   Residential fans</v>
          </cell>
          <cell r="E3012" t="str">
            <v>31002   Extract AC fans</v>
          </cell>
          <cell r="F3012" t="str">
            <v>BEF</v>
          </cell>
          <cell r="G3012">
            <v>111</v>
          </cell>
        </row>
        <row r="3013">
          <cell r="B3013" t="str">
            <v>BEF-Q 100 TP</v>
          </cell>
          <cell r="D3013" t="str">
            <v>310   Residential fans</v>
          </cell>
          <cell r="E3013" t="str">
            <v>31002   Extract AC fans</v>
          </cell>
          <cell r="F3013" t="str">
            <v>BEF</v>
          </cell>
          <cell r="G3013">
            <v>129</v>
          </cell>
        </row>
        <row r="3014">
          <cell r="B3014" t="str">
            <v>BEF-D 100</v>
          </cell>
          <cell r="D3014" t="str">
            <v>310   Residential fans</v>
          </cell>
          <cell r="E3014" t="str">
            <v>31002   Extract AC fans</v>
          </cell>
          <cell r="F3014" t="str">
            <v>BEF</v>
          </cell>
          <cell r="G3014">
            <v>56</v>
          </cell>
        </row>
        <row r="3015">
          <cell r="B3015" t="str">
            <v>BEF-D 125</v>
          </cell>
          <cell r="D3015" t="str">
            <v>310   Residential fans</v>
          </cell>
          <cell r="E3015" t="str">
            <v>31002   Extract AC fans</v>
          </cell>
          <cell r="F3015" t="str">
            <v>BEF</v>
          </cell>
          <cell r="G3015">
            <v>69</v>
          </cell>
        </row>
        <row r="3016">
          <cell r="B3016" t="str">
            <v>BEF-P 100</v>
          </cell>
          <cell r="D3016" t="str">
            <v>310   Residential fans</v>
          </cell>
          <cell r="E3016" t="str">
            <v>31002   Extract AC fans</v>
          </cell>
          <cell r="F3016" t="str">
            <v>BEF</v>
          </cell>
          <cell r="G3016">
            <v>46</v>
          </cell>
        </row>
        <row r="3017">
          <cell r="B3017" t="str">
            <v>BEF-P 100 TH</v>
          </cell>
          <cell r="D3017" t="str">
            <v>310   Residential fans</v>
          </cell>
          <cell r="E3017" t="str">
            <v>31002   Extract AC fans</v>
          </cell>
          <cell r="F3017" t="str">
            <v>BEF</v>
          </cell>
          <cell r="G3017">
            <v>74</v>
          </cell>
        </row>
        <row r="3018">
          <cell r="B3018" t="str">
            <v>BEF-P 125</v>
          </cell>
          <cell r="D3018" t="str">
            <v>310   Residential fans</v>
          </cell>
          <cell r="E3018" t="str">
            <v>31002   Extract AC fans</v>
          </cell>
          <cell r="F3018" t="str">
            <v>BEF</v>
          </cell>
          <cell r="G3018">
            <v>52</v>
          </cell>
        </row>
        <row r="3019">
          <cell r="B3019" t="str">
            <v>BEF-P 150</v>
          </cell>
          <cell r="D3019" t="str">
            <v>310   Residential fans</v>
          </cell>
          <cell r="E3019" t="str">
            <v>31002   Extract AC fans</v>
          </cell>
          <cell r="F3019" t="str">
            <v>BEF</v>
          </cell>
          <cell r="G3019">
            <v>65</v>
          </cell>
        </row>
        <row r="3020">
          <cell r="B3020" t="str">
            <v>BEF-I 100</v>
          </cell>
          <cell r="D3020" t="str">
            <v>310   Residential fans</v>
          </cell>
          <cell r="E3020" t="str">
            <v>31002   Extract AC fans</v>
          </cell>
          <cell r="F3020" t="str">
            <v>BEF</v>
          </cell>
          <cell r="G3020">
            <v>31</v>
          </cell>
        </row>
        <row r="3021">
          <cell r="B3021" t="str">
            <v>BEF-I 125</v>
          </cell>
          <cell r="D3021" t="str">
            <v>310   Residential fans</v>
          </cell>
          <cell r="E3021" t="str">
            <v>31002   Extract AC fans</v>
          </cell>
          <cell r="F3021" t="str">
            <v>BEF</v>
          </cell>
          <cell r="G3021">
            <v>35</v>
          </cell>
        </row>
        <row r="3022">
          <cell r="B3022" t="str">
            <v>BEF-I 150</v>
          </cell>
          <cell r="D3022" t="str">
            <v>310   Residential fans</v>
          </cell>
          <cell r="E3022" t="str">
            <v>31002   Extract AC fans</v>
          </cell>
          <cell r="F3022" t="str">
            <v>BEF</v>
          </cell>
          <cell r="G3022">
            <v>47</v>
          </cell>
        </row>
        <row r="3023">
          <cell r="B3023" t="str">
            <v>BEF-IQ 100</v>
          </cell>
          <cell r="D3023" t="str">
            <v>310   Residential fans</v>
          </cell>
          <cell r="E3023" t="str">
            <v>31002   Extract AC fans</v>
          </cell>
          <cell r="F3023" t="str">
            <v>BEF</v>
          </cell>
          <cell r="G3023">
            <v>57</v>
          </cell>
        </row>
        <row r="3024">
          <cell r="B3024" t="str">
            <v>BEF-IQ 125</v>
          </cell>
          <cell r="D3024" t="str">
            <v>310   Residential fans</v>
          </cell>
          <cell r="E3024" t="str">
            <v>31002   Extract AC fans</v>
          </cell>
          <cell r="F3024" t="str">
            <v>BEF</v>
          </cell>
          <cell r="G3024">
            <v>65</v>
          </cell>
        </row>
        <row r="3025">
          <cell r="B3025" t="str">
            <v>BEF-IQ 150</v>
          </cell>
          <cell r="D3025" t="str">
            <v>310   Residential fans</v>
          </cell>
          <cell r="E3025" t="str">
            <v>31002   Extract AC fans</v>
          </cell>
          <cell r="F3025" t="str">
            <v>BEF</v>
          </cell>
          <cell r="G3025">
            <v>97</v>
          </cell>
        </row>
        <row r="3026">
          <cell r="B3026" t="str">
            <v>BEF-F 100 T</v>
          </cell>
          <cell r="D3026" t="str">
            <v>310   Residential fans</v>
          </cell>
          <cell r="E3026" t="str">
            <v>31002   Extract AC fans</v>
          </cell>
          <cell r="F3026" t="str">
            <v>BEF</v>
          </cell>
          <cell r="G3026">
            <v>189</v>
          </cell>
        </row>
        <row r="3027">
          <cell r="B3027" t="str">
            <v>BEF-F 100 TH</v>
          </cell>
          <cell r="D3027" t="str">
            <v>310   Residential fans</v>
          </cell>
          <cell r="E3027" t="str">
            <v>31002   Extract AC fans</v>
          </cell>
          <cell r="F3027" t="str">
            <v>BEF</v>
          </cell>
          <cell r="G3027">
            <v>197</v>
          </cell>
        </row>
        <row r="3028">
          <cell r="B3028" t="str">
            <v>PF VSR 200 STD kit</v>
          </cell>
          <cell r="D3028" t="str">
            <v>311   Filters</v>
          </cell>
          <cell r="E3028" t="str">
            <v>31101   Filters for SAVE units</v>
          </cell>
          <cell r="F3028" t="str">
            <v>FK</v>
          </cell>
          <cell r="G3028">
            <v>49</v>
          </cell>
        </row>
        <row r="3029">
          <cell r="B3029" t="str">
            <v>PF VSR 200 OPT kit</v>
          </cell>
          <cell r="D3029" t="str">
            <v>311   Filters</v>
          </cell>
          <cell r="E3029" t="str">
            <v>31101   Filters for SAVE units</v>
          </cell>
          <cell r="F3029" t="str">
            <v>FK</v>
          </cell>
          <cell r="G3029">
            <v>49</v>
          </cell>
        </row>
        <row r="3030">
          <cell r="B3030" t="str">
            <v>PF VSR 700 STD kit</v>
          </cell>
          <cell r="D3030" t="str">
            <v>311   Filters</v>
          </cell>
          <cell r="E3030" t="str">
            <v>31101   Filters for SAVE units</v>
          </cell>
          <cell r="F3030" t="str">
            <v>FK</v>
          </cell>
          <cell r="G3030">
            <v>147</v>
          </cell>
        </row>
        <row r="3031">
          <cell r="B3031" t="str">
            <v>PF VSR 700 OPT kit</v>
          </cell>
          <cell r="D3031" t="str">
            <v>311   Filters</v>
          </cell>
          <cell r="E3031" t="str">
            <v>31101   Filters for SAVE units</v>
          </cell>
          <cell r="F3031" t="str">
            <v>FK</v>
          </cell>
          <cell r="G3031">
            <v>147</v>
          </cell>
        </row>
        <row r="3032">
          <cell r="B3032" t="str">
            <v>BF VTR150 STD kit 14/18 series</v>
          </cell>
          <cell r="D3032" t="str">
            <v>311   Filters</v>
          </cell>
          <cell r="E3032" t="str">
            <v>31101   Filters for SAVE units</v>
          </cell>
          <cell r="F3032" t="str">
            <v>FKIT</v>
          </cell>
          <cell r="G3032">
            <v>35</v>
          </cell>
        </row>
        <row r="3033">
          <cell r="B3033" t="str">
            <v>BF VTR 200 STD kit</v>
          </cell>
          <cell r="D3033" t="str">
            <v>311   Filters</v>
          </cell>
          <cell r="E3033" t="str">
            <v>31101   Filters for SAVE units</v>
          </cell>
          <cell r="F3033" t="str">
            <v>FKIT</v>
          </cell>
          <cell r="G3033">
            <v>37</v>
          </cell>
        </row>
        <row r="3034">
          <cell r="B3034" t="str">
            <v>PF VSR 300 STD kit</v>
          </cell>
          <cell r="D3034" t="str">
            <v>311   Filters</v>
          </cell>
          <cell r="E3034" t="str">
            <v>31101   Filters for SAVE units</v>
          </cell>
          <cell r="F3034" t="str">
            <v>FKIT</v>
          </cell>
          <cell r="G3034">
            <v>60</v>
          </cell>
        </row>
        <row r="3035">
          <cell r="B3035" t="str">
            <v>PF VSR 500 STD kit</v>
          </cell>
          <cell r="D3035" t="str">
            <v>311   Filters</v>
          </cell>
          <cell r="E3035" t="str">
            <v>31101   Filters for SAVE units</v>
          </cell>
          <cell r="F3035" t="str">
            <v>FKIT</v>
          </cell>
          <cell r="G3035">
            <v>68</v>
          </cell>
        </row>
        <row r="3036">
          <cell r="B3036" t="str">
            <v>PF VSR 150 STD kit</v>
          </cell>
          <cell r="D3036" t="str">
            <v>311   Filters</v>
          </cell>
          <cell r="E3036" t="str">
            <v>31101   Filters for SAVE units</v>
          </cell>
          <cell r="F3036" t="str">
            <v>FKIT</v>
          </cell>
          <cell r="G3036">
            <v>51</v>
          </cell>
        </row>
        <row r="3037">
          <cell r="B3037" t="str">
            <v>BF VTR 300 STD kit</v>
          </cell>
          <cell r="D3037" t="str">
            <v>311   Filters</v>
          </cell>
          <cell r="E3037" t="str">
            <v>31101   Filters for SAVE units</v>
          </cell>
          <cell r="F3037" t="str">
            <v>FKIT</v>
          </cell>
          <cell r="G3037">
            <v>50</v>
          </cell>
        </row>
        <row r="3038">
          <cell r="B3038" t="str">
            <v>BF VTR 500 STD kit</v>
          </cell>
          <cell r="D3038" t="str">
            <v>311   Filters</v>
          </cell>
          <cell r="E3038" t="str">
            <v>31101   Filters for SAVE units</v>
          </cell>
          <cell r="F3038" t="str">
            <v>FKIT</v>
          </cell>
          <cell r="G3038">
            <v>55</v>
          </cell>
        </row>
        <row r="3039">
          <cell r="B3039" t="str">
            <v>PF VTR 150 STD kit</v>
          </cell>
          <cell r="D3039" t="str">
            <v>311   Filters</v>
          </cell>
          <cell r="E3039" t="str">
            <v>31101   Filters for SAVE units</v>
          </cell>
          <cell r="F3039" t="str">
            <v>FKIT</v>
          </cell>
          <cell r="G3039">
            <v>83</v>
          </cell>
        </row>
        <row r="3040">
          <cell r="B3040" t="str">
            <v>BF VTR 250 OPT kit 1</v>
          </cell>
          <cell r="D3040" t="str">
            <v>311   Filters</v>
          </cell>
          <cell r="E3040" t="str">
            <v>31101   Filters for SAVE units</v>
          </cell>
          <cell r="F3040" t="str">
            <v>FKIT</v>
          </cell>
          <cell r="G3040">
            <v>50</v>
          </cell>
        </row>
        <row r="3041">
          <cell r="B3041" t="str">
            <v>PF VTR/VTC 700 STD kit</v>
          </cell>
          <cell r="D3041" t="str">
            <v>311   Filters</v>
          </cell>
          <cell r="E3041" t="str">
            <v>31101   Filters for SAVE units</v>
          </cell>
          <cell r="F3041" t="str">
            <v>FKIT</v>
          </cell>
          <cell r="G3041">
            <v>202</v>
          </cell>
        </row>
        <row r="3042">
          <cell r="B3042" t="str">
            <v>PF VTR 150 OPT kit 1</v>
          </cell>
          <cell r="D3042" t="str">
            <v>311   Filters</v>
          </cell>
          <cell r="E3042" t="str">
            <v>31101   Filters for SAVE units</v>
          </cell>
          <cell r="F3042" t="str">
            <v>FKIT</v>
          </cell>
          <cell r="G3042">
            <v>63</v>
          </cell>
        </row>
        <row r="3043">
          <cell r="B3043" t="str">
            <v>BF VTR 250 STD kit</v>
          </cell>
          <cell r="D3043" t="str">
            <v>311   Filters</v>
          </cell>
          <cell r="E3043" t="str">
            <v>31101   Filters for SAVE units</v>
          </cell>
          <cell r="F3043" t="str">
            <v>FKIT</v>
          </cell>
          <cell r="G3043">
            <v>44</v>
          </cell>
        </row>
        <row r="3044">
          <cell r="B3044" t="str">
            <v>PF VTR/VTC 700 OPT kit 1</v>
          </cell>
          <cell r="D3044" t="str">
            <v>311   Filters</v>
          </cell>
          <cell r="E3044" t="str">
            <v>31101   Filters for SAVE units</v>
          </cell>
          <cell r="F3044" t="str">
            <v>FKIT</v>
          </cell>
          <cell r="G3044">
            <v>177</v>
          </cell>
        </row>
        <row r="3045">
          <cell r="B3045" t="str">
            <v>BF VTR 150 OPT kit 2</v>
          </cell>
          <cell r="D3045" t="str">
            <v>311   Filters</v>
          </cell>
          <cell r="E3045" t="str">
            <v>31101   Filters for SAVE units</v>
          </cell>
          <cell r="F3045" t="str">
            <v>FKIT</v>
          </cell>
          <cell r="G3045">
            <v>74</v>
          </cell>
        </row>
        <row r="3046">
          <cell r="B3046" t="str">
            <v>PF VTR 100 STD kit</v>
          </cell>
          <cell r="D3046" t="str">
            <v>311   Filters</v>
          </cell>
          <cell r="E3046" t="str">
            <v>31101   Filters for SAVE units</v>
          </cell>
          <cell r="F3046" t="str">
            <v>FKIT</v>
          </cell>
          <cell r="G3046">
            <v>61</v>
          </cell>
        </row>
        <row r="3047">
          <cell r="B3047" t="str">
            <v>PF VTR 100 OPT kit 1</v>
          </cell>
          <cell r="D3047" t="str">
            <v>311   Filters</v>
          </cell>
          <cell r="E3047" t="str">
            <v>31101   Filters for SAVE units</v>
          </cell>
          <cell r="F3047" t="str">
            <v>FKIT</v>
          </cell>
          <cell r="G3047">
            <v>59</v>
          </cell>
        </row>
        <row r="3048">
          <cell r="B3048" t="str">
            <v>BF VTR 100 OPT kit 2</v>
          </cell>
          <cell r="D3048" t="str">
            <v>311   Filters</v>
          </cell>
          <cell r="E3048" t="str">
            <v>31101   Filters for SAVE units</v>
          </cell>
          <cell r="F3048" t="str">
            <v>FKIT</v>
          </cell>
          <cell r="G3048">
            <v>73</v>
          </cell>
        </row>
        <row r="3049">
          <cell r="B3049" t="str">
            <v>PF VTC 500 STD kit</v>
          </cell>
          <cell r="D3049" t="str">
            <v>311   Filters</v>
          </cell>
          <cell r="E3049" t="str">
            <v>31101   Filters for SAVE units</v>
          </cell>
          <cell r="F3049" t="str">
            <v>FKIT</v>
          </cell>
          <cell r="G3049">
            <v>113</v>
          </cell>
        </row>
        <row r="3050">
          <cell r="B3050" t="str">
            <v>PF VTC 500 OPT kit</v>
          </cell>
          <cell r="D3050" t="str">
            <v>311   Filters</v>
          </cell>
          <cell r="E3050" t="str">
            <v>31101   Filters for SAVE units</v>
          </cell>
          <cell r="F3050" t="str">
            <v>FKIT</v>
          </cell>
          <cell r="G3050">
            <v>113</v>
          </cell>
        </row>
        <row r="3051">
          <cell r="B3051" t="str">
            <v>PF VSR 150 STD kit</v>
          </cell>
          <cell r="D3051" t="str">
            <v>311   Filters</v>
          </cell>
          <cell r="E3051" t="str">
            <v>31101   Filters for SAVE units</v>
          </cell>
          <cell r="F3051" t="str">
            <v>FKIT</v>
          </cell>
          <cell r="G3051">
            <v>86</v>
          </cell>
        </row>
        <row r="3052">
          <cell r="B3052" t="str">
            <v>PF VSR 150 OPT kit 1</v>
          </cell>
          <cell r="D3052" t="str">
            <v>311   Filters</v>
          </cell>
          <cell r="E3052" t="str">
            <v>31101   Filters for SAVE units</v>
          </cell>
          <cell r="F3052" t="str">
            <v>FKIT</v>
          </cell>
          <cell r="G3052">
            <v>94</v>
          </cell>
        </row>
        <row r="3053">
          <cell r="B3053" t="str">
            <v>PF VSC 100 STD kit</v>
          </cell>
          <cell r="D3053" t="str">
            <v>311   Filters</v>
          </cell>
          <cell r="E3053" t="str">
            <v>31101   Filters for SAVE units</v>
          </cell>
          <cell r="F3053" t="str">
            <v>FKIT</v>
          </cell>
          <cell r="G3053">
            <v>69</v>
          </cell>
        </row>
        <row r="3054">
          <cell r="B3054" t="str">
            <v>PF VSC 100 OPT kit</v>
          </cell>
          <cell r="D3054" t="str">
            <v>311   Filters</v>
          </cell>
          <cell r="E3054" t="str">
            <v>31101   Filters for SAVE units</v>
          </cell>
          <cell r="F3054" t="str">
            <v>FKIT</v>
          </cell>
          <cell r="G3054">
            <v>70</v>
          </cell>
        </row>
        <row r="3055">
          <cell r="B3055" t="str">
            <v>PF VTC 200 STD kit</v>
          </cell>
          <cell r="D3055" t="str">
            <v>311   Filters</v>
          </cell>
          <cell r="E3055" t="str">
            <v>31101   Filters for SAVE units</v>
          </cell>
          <cell r="F3055" t="str">
            <v>FKIT</v>
          </cell>
          <cell r="G3055">
            <v>88</v>
          </cell>
        </row>
        <row r="3056">
          <cell r="B3056" t="str">
            <v>PF VTC 200 OPT kit</v>
          </cell>
          <cell r="D3056" t="str">
            <v>311   Filters</v>
          </cell>
          <cell r="E3056" t="str">
            <v>31101   Filters for SAVE units</v>
          </cell>
          <cell r="F3056" t="str">
            <v>FKIT</v>
          </cell>
          <cell r="G3056">
            <v>77</v>
          </cell>
        </row>
        <row r="3057">
          <cell r="B3057" t="str">
            <v>PF VTR 300/350 STD kit</v>
          </cell>
          <cell r="D3057" t="str">
            <v>311   Filters</v>
          </cell>
          <cell r="E3057" t="str">
            <v>31101   Filters for SAVE units</v>
          </cell>
          <cell r="F3057" t="str">
            <v>FKIT</v>
          </cell>
          <cell r="G3057">
            <v>74</v>
          </cell>
        </row>
        <row r="3058">
          <cell r="B3058" t="str">
            <v>PF VSC 200 STD kit</v>
          </cell>
          <cell r="D3058" t="str">
            <v>311   Filters</v>
          </cell>
          <cell r="E3058" t="str">
            <v>31101   Filters for SAVE units</v>
          </cell>
          <cell r="F3058" t="str">
            <v>FKIT</v>
          </cell>
          <cell r="G3058">
            <v>71</v>
          </cell>
        </row>
        <row r="3059">
          <cell r="B3059" t="str">
            <v>PF VSC 200 OPT kit</v>
          </cell>
          <cell r="D3059" t="str">
            <v>311   Filters</v>
          </cell>
          <cell r="E3059" t="str">
            <v>31101   Filters for SAVE units</v>
          </cell>
          <cell r="F3059" t="str">
            <v>FKIT</v>
          </cell>
          <cell r="G3059">
            <v>73</v>
          </cell>
        </row>
        <row r="3060">
          <cell r="B3060" t="str">
            <v>PF VSC 300 STD kit</v>
          </cell>
          <cell r="D3060" t="str">
            <v>311   Filters</v>
          </cell>
          <cell r="E3060" t="str">
            <v>31101   Filters for SAVE units</v>
          </cell>
          <cell r="F3060" t="str">
            <v>FKIT</v>
          </cell>
          <cell r="G3060">
            <v>75</v>
          </cell>
        </row>
        <row r="3061">
          <cell r="B3061" t="str">
            <v>PF VSC 300 OPT kit</v>
          </cell>
          <cell r="D3061" t="str">
            <v>311   Filters</v>
          </cell>
          <cell r="E3061" t="str">
            <v>31101   Filters for SAVE units</v>
          </cell>
          <cell r="F3061" t="str">
            <v>FKIT</v>
          </cell>
          <cell r="G3061">
            <v>77</v>
          </cell>
        </row>
        <row r="3062">
          <cell r="B3062" t="str">
            <v>PF VTR 275 STD kit</v>
          </cell>
          <cell r="D3062" t="str">
            <v>311   Filters</v>
          </cell>
          <cell r="E3062" t="str">
            <v>31101   Filters for SAVE units</v>
          </cell>
          <cell r="F3062" t="str">
            <v>FKIT</v>
          </cell>
          <cell r="G3062">
            <v>79</v>
          </cell>
        </row>
        <row r="3063">
          <cell r="B3063" t="str">
            <v>PF VTR 275 OPT kit</v>
          </cell>
          <cell r="D3063" t="str">
            <v>311   Filters</v>
          </cell>
          <cell r="E3063" t="str">
            <v>31101   Filters for SAVE units</v>
          </cell>
          <cell r="F3063" t="str">
            <v>FKIT</v>
          </cell>
          <cell r="G3063">
            <v>56</v>
          </cell>
        </row>
        <row r="3064">
          <cell r="B3064" t="str">
            <v>PF VSR 300 OPT kit 1</v>
          </cell>
          <cell r="D3064" t="str">
            <v>311   Filters</v>
          </cell>
          <cell r="E3064" t="str">
            <v>31101   Filters for SAVE units</v>
          </cell>
          <cell r="F3064" t="str">
            <v>FKIT</v>
          </cell>
          <cell r="G3064">
            <v>61</v>
          </cell>
        </row>
        <row r="3065">
          <cell r="B3065" t="str">
            <v>PF VSR 500 OPT kit</v>
          </cell>
          <cell r="D3065" t="str">
            <v>311   Filters</v>
          </cell>
          <cell r="E3065" t="str">
            <v>31101   Filters for SAVE units</v>
          </cell>
          <cell r="F3065" t="str">
            <v>FKIT</v>
          </cell>
          <cell r="G3065">
            <v>70</v>
          </cell>
        </row>
        <row r="3066">
          <cell r="B3066" t="str">
            <v>PF VTR 300/350 OPT kit</v>
          </cell>
          <cell r="D3066" t="str">
            <v>311   Filters</v>
          </cell>
          <cell r="E3066" t="str">
            <v>31101   Filters for SAVE units</v>
          </cell>
          <cell r="F3066" t="str">
            <v>FKIT</v>
          </cell>
          <cell r="G3066">
            <v>74</v>
          </cell>
        </row>
        <row r="3067">
          <cell r="B3067" t="str">
            <v>BF VTR 500 OPT kit 1</v>
          </cell>
          <cell r="D3067" t="str">
            <v>311   Filters</v>
          </cell>
          <cell r="E3067" t="str">
            <v>31101   Filters for SAVE units</v>
          </cell>
          <cell r="F3067" t="str">
            <v>FKIT</v>
          </cell>
          <cell r="G3067">
            <v>56</v>
          </cell>
        </row>
        <row r="3068">
          <cell r="B3068" t="str">
            <v>PF VTC 300 STD kit</v>
          </cell>
          <cell r="D3068" t="str">
            <v>311   Filters</v>
          </cell>
          <cell r="E3068" t="str">
            <v>31101   Filters for SAVE units</v>
          </cell>
          <cell r="F3068" t="str">
            <v>FKIT</v>
          </cell>
          <cell r="G3068">
            <v>72</v>
          </cell>
        </row>
        <row r="3069">
          <cell r="B3069" t="str">
            <v>PF VTC 300 OPT kit 1</v>
          </cell>
          <cell r="D3069" t="str">
            <v>311   Filters</v>
          </cell>
          <cell r="E3069" t="str">
            <v>31101   Filters for SAVE units</v>
          </cell>
          <cell r="F3069" t="str">
            <v>FKIT</v>
          </cell>
          <cell r="G3069">
            <v>76</v>
          </cell>
        </row>
        <row r="3070">
          <cell r="B3070" t="str">
            <v>BF VTC 300 OPT kit 2</v>
          </cell>
          <cell r="D3070" t="str">
            <v>311   Filters</v>
          </cell>
          <cell r="E3070" t="str">
            <v>31101   Filters for SAVE units</v>
          </cell>
          <cell r="F3070" t="str">
            <v>FKIT</v>
          </cell>
          <cell r="G3070">
            <v>80</v>
          </cell>
        </row>
        <row r="3071">
          <cell r="B3071" t="str">
            <v>BF VTC 700 OPT kit 2</v>
          </cell>
          <cell r="D3071" t="str">
            <v>311   Filters</v>
          </cell>
          <cell r="E3071" t="str">
            <v>31101   Filters for SAVE units</v>
          </cell>
          <cell r="F3071" t="str">
            <v>FKIT</v>
          </cell>
          <cell r="G3071">
            <v>134</v>
          </cell>
        </row>
        <row r="3072">
          <cell r="B3072" t="str">
            <v>PF VTC 200 - 1 STD kit</v>
          </cell>
          <cell r="D3072" t="str">
            <v>311   Filters</v>
          </cell>
          <cell r="E3072" t="str">
            <v>31101   Filters for SAVE units</v>
          </cell>
          <cell r="F3072" t="str">
            <v>FKIT</v>
          </cell>
          <cell r="G3072">
            <v>27</v>
          </cell>
        </row>
        <row r="3073">
          <cell r="B3073" t="str">
            <v>PF VSR 400 STD kit</v>
          </cell>
          <cell r="D3073" t="str">
            <v>311   Filters</v>
          </cell>
          <cell r="E3073" t="str">
            <v>31101   Filters for SAVE units</v>
          </cell>
          <cell r="F3073" t="str">
            <v>FKIT</v>
          </cell>
          <cell r="G3073">
            <v>96</v>
          </cell>
        </row>
        <row r="3074">
          <cell r="B3074" t="str">
            <v>PF VSR 400 OPT kit</v>
          </cell>
          <cell r="D3074" t="str">
            <v>311   Filters</v>
          </cell>
          <cell r="E3074" t="str">
            <v>31101   Filters for SAVE units</v>
          </cell>
          <cell r="F3074" t="str">
            <v>FKIT</v>
          </cell>
          <cell r="G3074">
            <v>92</v>
          </cell>
        </row>
        <row r="3075">
          <cell r="B3075" t="str">
            <v>PF VSR 150 OPT kit</v>
          </cell>
          <cell r="D3075" t="str">
            <v>311   Filters</v>
          </cell>
          <cell r="E3075" t="str">
            <v>31101   Filters for SAVE units</v>
          </cell>
          <cell r="F3075" t="str">
            <v>PF SAVE</v>
          </cell>
          <cell r="G3075">
            <v>36</v>
          </cell>
        </row>
        <row r="3076">
          <cell r="B3076" t="str">
            <v>BF VR250 EH/B ECH/B STD kit</v>
          </cell>
          <cell r="D3076" t="str">
            <v>311   Filters</v>
          </cell>
          <cell r="E3076" t="str">
            <v>31102   Filters for VR units</v>
          </cell>
          <cell r="F3076" t="str">
            <v>FKIT</v>
          </cell>
          <cell r="G3076">
            <v>31</v>
          </cell>
        </row>
        <row r="3077">
          <cell r="B3077" t="str">
            <v>BF VR300 TK/B STD kit</v>
          </cell>
          <cell r="D3077" t="str">
            <v>311   Filters</v>
          </cell>
          <cell r="E3077" t="str">
            <v>31102   Filters for VR units</v>
          </cell>
          <cell r="F3077" t="str">
            <v>FKIT</v>
          </cell>
          <cell r="G3077">
            <v>32</v>
          </cell>
        </row>
        <row r="3078">
          <cell r="B3078" t="str">
            <v>BF VR300 ECV/B STD kit</v>
          </cell>
          <cell r="D3078" t="str">
            <v>311   Filters</v>
          </cell>
          <cell r="E3078" t="str">
            <v>31102   Filters for VR units</v>
          </cell>
          <cell r="F3078" t="str">
            <v>FKIT</v>
          </cell>
          <cell r="G3078">
            <v>30</v>
          </cell>
        </row>
        <row r="3079">
          <cell r="B3079" t="str">
            <v>BF VR400E E/EC DC STD kit</v>
          </cell>
          <cell r="D3079" t="str">
            <v>311   Filters</v>
          </cell>
          <cell r="E3079" t="str">
            <v>31102   Filters for VR units</v>
          </cell>
          <cell r="F3079" t="str">
            <v>FKIT</v>
          </cell>
          <cell r="G3079">
            <v>33</v>
          </cell>
        </row>
        <row r="3080">
          <cell r="B3080" t="str">
            <v>BF VR400 EV and DCV STD kit</v>
          </cell>
          <cell r="D3080" t="str">
            <v>311   Filters</v>
          </cell>
          <cell r="E3080" t="str">
            <v>31102   Filters for VR units</v>
          </cell>
          <cell r="F3080" t="str">
            <v>FKIT</v>
          </cell>
          <cell r="G3080">
            <v>35</v>
          </cell>
        </row>
        <row r="3081">
          <cell r="B3081" t="str">
            <v>BF VR700 E and DC STD kit</v>
          </cell>
          <cell r="D3081" t="str">
            <v>311   Filters</v>
          </cell>
          <cell r="E3081" t="str">
            <v>31102   Filters for VR units</v>
          </cell>
          <cell r="F3081" t="str">
            <v>FKIT</v>
          </cell>
          <cell r="G3081">
            <v>49</v>
          </cell>
        </row>
        <row r="3082">
          <cell r="B3082" t="str">
            <v>BF VR700 EV and DCV STD kit</v>
          </cell>
          <cell r="D3082" t="str">
            <v>311   Filters</v>
          </cell>
          <cell r="E3082" t="str">
            <v>31102   Filters for VR units</v>
          </cell>
          <cell r="F3082" t="str">
            <v>FKIT</v>
          </cell>
          <cell r="G3082">
            <v>44</v>
          </cell>
        </row>
        <row r="3083">
          <cell r="B3083" t="str">
            <v>BF VR400DCV/DE EV/EC STD kit</v>
          </cell>
          <cell r="D3083" t="str">
            <v>311   Filters</v>
          </cell>
          <cell r="E3083" t="str">
            <v>31102   Filters for VR units</v>
          </cell>
          <cell r="F3083" t="str">
            <v>FKIT</v>
          </cell>
          <cell r="G3083">
            <v>54</v>
          </cell>
        </row>
        <row r="3084">
          <cell r="B3084" t="str">
            <v>PF VR 700 DC/DE STD kit</v>
          </cell>
          <cell r="D3084" t="str">
            <v>311   Filters</v>
          </cell>
          <cell r="E3084" t="str">
            <v>31102   Filters for VR units</v>
          </cell>
          <cell r="F3084" t="str">
            <v>FKIT</v>
          </cell>
          <cell r="G3084">
            <v>44</v>
          </cell>
        </row>
        <row r="3085">
          <cell r="B3085" t="str">
            <v>PF VR 700 DCV/DE STD kit</v>
          </cell>
          <cell r="D3085" t="str">
            <v>311   Filters</v>
          </cell>
          <cell r="E3085" t="str">
            <v>31102   Filters for VR units</v>
          </cell>
          <cell r="F3085" t="str">
            <v>FKIT</v>
          </cell>
          <cell r="G3085">
            <v>44</v>
          </cell>
        </row>
        <row r="3086">
          <cell r="B3086" t="str">
            <v>BF VX500/700 F7/ePM2.5 70% Sup</v>
          </cell>
          <cell r="D3086" t="str">
            <v>311   Filters</v>
          </cell>
          <cell r="E3086" t="str">
            <v>31103   Filters for VX units</v>
          </cell>
          <cell r="F3086" t="str">
            <v>BFVX</v>
          </cell>
          <cell r="G3086">
            <v>72</v>
          </cell>
        </row>
        <row r="3087">
          <cell r="B3087" t="str">
            <v>Filter air diffuser DN125 G4</v>
          </cell>
          <cell r="D3087" t="str">
            <v>311   Filters</v>
          </cell>
          <cell r="E3087" t="str">
            <v>31105   Misc filter</v>
          </cell>
          <cell r="F3087" t="str">
            <v>FILTER</v>
          </cell>
          <cell r="G3087">
            <v>58</v>
          </cell>
        </row>
        <row r="3088">
          <cell r="B3088" t="str">
            <v>Filter air diffuser DN100 G4</v>
          </cell>
          <cell r="D3088" t="str">
            <v>311   Filters</v>
          </cell>
          <cell r="E3088" t="str">
            <v>31105   Misc filter</v>
          </cell>
          <cell r="F3088" t="str">
            <v>FILTER</v>
          </cell>
          <cell r="G3088">
            <v>44</v>
          </cell>
        </row>
        <row r="3089">
          <cell r="B3089" t="str">
            <v>Filter kit - DMV HR 150</v>
          </cell>
          <cell r="D3089" t="str">
            <v>311   Filters</v>
          </cell>
          <cell r="E3089" t="str">
            <v>31105   Misc filter</v>
          </cell>
          <cell r="F3089" t="str">
            <v>FKIT</v>
          </cell>
          <cell r="G3089">
            <v>11</v>
          </cell>
        </row>
        <row r="3090">
          <cell r="B3090" t="str">
            <v>Filter kit - DMV NEX 150</v>
          </cell>
          <cell r="D3090" t="str">
            <v>311   Filters</v>
          </cell>
          <cell r="E3090" t="str">
            <v>31105   Misc filter</v>
          </cell>
          <cell r="F3090" t="str">
            <v>FKIT</v>
          </cell>
          <cell r="G3090">
            <v>14</v>
          </cell>
        </row>
        <row r="3091">
          <cell r="B3091" t="str">
            <v>PFR 100-160 Coarse 50% filter</v>
          </cell>
          <cell r="D3091" t="str">
            <v>311   Filters</v>
          </cell>
          <cell r="E3091" t="str">
            <v>31105   Misc filter</v>
          </cell>
          <cell r="F3091" t="str">
            <v>PFR</v>
          </cell>
          <cell r="G3091">
            <v>7</v>
          </cell>
        </row>
        <row r="3092">
          <cell r="B3092" t="str">
            <v>CVVX 250 Combi grille, black</v>
          </cell>
          <cell r="D3092" t="str">
            <v>312   Valves and grilles</v>
          </cell>
          <cell r="E3092" t="str">
            <v>31201   Wall inlet and outlet</v>
          </cell>
          <cell r="F3092" t="str">
            <v>CVVX</v>
          </cell>
          <cell r="G3092">
            <v>325</v>
          </cell>
        </row>
        <row r="3093">
          <cell r="B3093" t="str">
            <v>CVVX 160 Combi grille, black</v>
          </cell>
          <cell r="D3093" t="str">
            <v>312   Valves and grilles</v>
          </cell>
          <cell r="E3093" t="str">
            <v>31201   Wall inlet and outlet</v>
          </cell>
          <cell r="F3093" t="str">
            <v>CVVX</v>
          </cell>
          <cell r="G3093">
            <v>175</v>
          </cell>
        </row>
        <row r="3094">
          <cell r="B3094" t="str">
            <v>CVVX 200 Combi grille, black</v>
          </cell>
          <cell r="D3094" t="str">
            <v>312   Valves and grilles</v>
          </cell>
          <cell r="E3094" t="str">
            <v>31201   Wall inlet and outlet</v>
          </cell>
          <cell r="F3094" t="str">
            <v>CVVX</v>
          </cell>
          <cell r="G3094">
            <v>208</v>
          </cell>
        </row>
        <row r="3095">
          <cell r="B3095" t="str">
            <v>CVVX 160 Combi grille, white</v>
          </cell>
          <cell r="D3095" t="str">
            <v>312   Valves and grilles</v>
          </cell>
          <cell r="E3095" t="str">
            <v>31201   Wall inlet and outlet</v>
          </cell>
          <cell r="F3095" t="str">
            <v>CVVX</v>
          </cell>
          <cell r="G3095">
            <v>185</v>
          </cell>
        </row>
        <row r="3096">
          <cell r="B3096" t="str">
            <v>CVVX 200 Combi grille, white</v>
          </cell>
          <cell r="D3096" t="str">
            <v>312   Valves and grilles</v>
          </cell>
          <cell r="E3096" t="str">
            <v>31201   Wall inlet and outlet</v>
          </cell>
          <cell r="F3096" t="str">
            <v>CVVX</v>
          </cell>
          <cell r="G3096">
            <v>218</v>
          </cell>
        </row>
        <row r="3097">
          <cell r="B3097" t="str">
            <v>CVVX 125 Combi grille, black</v>
          </cell>
          <cell r="D3097" t="str">
            <v>312   Valves and grilles</v>
          </cell>
          <cell r="E3097" t="str">
            <v>31201   Wall inlet and outlet</v>
          </cell>
          <cell r="F3097" t="str">
            <v>CVVX</v>
          </cell>
          <cell r="G3097">
            <v>170</v>
          </cell>
        </row>
        <row r="3098">
          <cell r="B3098" t="str">
            <v>CVVX 125 Combi grille, white</v>
          </cell>
          <cell r="D3098" t="str">
            <v>312   Valves and grilles</v>
          </cell>
          <cell r="E3098" t="str">
            <v>31201   Wall inlet and outlet</v>
          </cell>
          <cell r="F3098" t="str">
            <v>CVVX</v>
          </cell>
          <cell r="G3098">
            <v>180</v>
          </cell>
        </row>
        <row r="3099">
          <cell r="B3099" t="str">
            <v>CVVX 250 Combi grille white</v>
          </cell>
          <cell r="D3099" t="str">
            <v>312   Valves and grilles</v>
          </cell>
          <cell r="E3099" t="str">
            <v>31201   Wall inlet and outlet</v>
          </cell>
          <cell r="F3099" t="str">
            <v>CVVX</v>
          </cell>
          <cell r="G3099">
            <v>335</v>
          </cell>
        </row>
        <row r="3100">
          <cell r="B3100" t="str">
            <v>FAV set wall valve</v>
          </cell>
          <cell r="D3100" t="str">
            <v>312   Valves and grilles</v>
          </cell>
          <cell r="E3100" t="str">
            <v>31201   Wall inlet and outlet</v>
          </cell>
          <cell r="F3100" t="str">
            <v>FAV</v>
          </cell>
          <cell r="G3100">
            <v>139</v>
          </cell>
        </row>
        <row r="3101">
          <cell r="B3101" t="str">
            <v>FAV F7 filter cartridge</v>
          </cell>
          <cell r="D3101" t="str">
            <v>312   Valves and grilles</v>
          </cell>
          <cell r="E3101" t="str">
            <v>31201   Wall inlet and outlet</v>
          </cell>
          <cell r="F3101" t="str">
            <v>FAV</v>
          </cell>
          <cell r="G3101">
            <v>23</v>
          </cell>
        </row>
        <row r="3102">
          <cell r="B3102" t="str">
            <v>FAV weather protection</v>
          </cell>
          <cell r="D3102" t="str">
            <v>312   Valves and grilles</v>
          </cell>
          <cell r="E3102" t="str">
            <v>31201   Wall inlet and outlet</v>
          </cell>
          <cell r="F3102" t="str">
            <v>FAV</v>
          </cell>
          <cell r="G3102">
            <v>28</v>
          </cell>
        </row>
        <row r="3103">
          <cell r="B3103" t="str">
            <v>FAV outdoor grille</v>
          </cell>
          <cell r="D3103" t="str">
            <v>312   Valves and grilles</v>
          </cell>
          <cell r="E3103" t="str">
            <v>31201   Wall inlet and outlet</v>
          </cell>
          <cell r="F3103" t="str">
            <v>FAV</v>
          </cell>
          <cell r="G3103">
            <v>8</v>
          </cell>
        </row>
        <row r="3104">
          <cell r="B3104" t="str">
            <v>FAV fleece filter mat G2</v>
          </cell>
          <cell r="D3104" t="str">
            <v>312   Valves and grilles</v>
          </cell>
          <cell r="E3104" t="str">
            <v>31201   Wall inlet and outlet</v>
          </cell>
          <cell r="F3104" t="str">
            <v>FAV</v>
          </cell>
          <cell r="G3104">
            <v>13</v>
          </cell>
        </row>
        <row r="3105">
          <cell r="B3105" t="str">
            <v>OG ⌀ 125 White</v>
          </cell>
          <cell r="D3105" t="str">
            <v>312   Valves and grilles</v>
          </cell>
          <cell r="E3105" t="str">
            <v>31201   Wall inlet and outlet</v>
          </cell>
          <cell r="F3105" t="str">
            <v>GRILLE</v>
          </cell>
          <cell r="G3105">
            <v>79</v>
          </cell>
        </row>
        <row r="3106">
          <cell r="B3106" t="str">
            <v>OG ⌀ 200 White</v>
          </cell>
          <cell r="D3106" t="str">
            <v>312   Valves and grilles</v>
          </cell>
          <cell r="E3106" t="str">
            <v>31201   Wall inlet and outlet</v>
          </cell>
          <cell r="F3106" t="str">
            <v>GRILLE</v>
          </cell>
          <cell r="G3106">
            <v>116</v>
          </cell>
        </row>
        <row r="3107">
          <cell r="B3107" t="str">
            <v>OG ⌀ 125 Black</v>
          </cell>
          <cell r="D3107" t="str">
            <v>312   Valves and grilles</v>
          </cell>
          <cell r="E3107" t="str">
            <v>31201   Wall inlet and outlet</v>
          </cell>
          <cell r="F3107" t="str">
            <v>GRILLE</v>
          </cell>
          <cell r="G3107">
            <v>79</v>
          </cell>
        </row>
        <row r="3108">
          <cell r="B3108" t="str">
            <v>OG ⌀ 160 Black</v>
          </cell>
          <cell r="D3108" t="str">
            <v>312   Valves and grilles</v>
          </cell>
          <cell r="E3108" t="str">
            <v>31201   Wall inlet and outlet</v>
          </cell>
          <cell r="F3108" t="str">
            <v>GRILLE</v>
          </cell>
          <cell r="G3108">
            <v>83</v>
          </cell>
        </row>
        <row r="3109">
          <cell r="B3109" t="str">
            <v>OG ⌀ 200 Black</v>
          </cell>
          <cell r="D3109" t="str">
            <v>312   Valves and grilles</v>
          </cell>
          <cell r="E3109" t="str">
            <v>31201   Wall inlet and outlet</v>
          </cell>
          <cell r="F3109" t="str">
            <v>GRILLE</v>
          </cell>
          <cell r="G3109">
            <v>116</v>
          </cell>
        </row>
        <row r="3110">
          <cell r="B3110" t="str">
            <v>OG ⌀ 250 Black</v>
          </cell>
          <cell r="D3110" t="str">
            <v>312   Valves and grilles</v>
          </cell>
          <cell r="E3110" t="str">
            <v>31201   Wall inlet and outlet</v>
          </cell>
          <cell r="F3110" t="str">
            <v>GRILLE</v>
          </cell>
          <cell r="G3110">
            <v>121</v>
          </cell>
        </row>
        <row r="3111">
          <cell r="B3111" t="str">
            <v>OG ⌀ 125 Zinc-Magnesium</v>
          </cell>
          <cell r="D3111" t="str">
            <v>312   Valves and grilles</v>
          </cell>
          <cell r="E3111" t="str">
            <v>31201   Wall inlet and outlet</v>
          </cell>
          <cell r="F3111" t="str">
            <v>GRILLE</v>
          </cell>
          <cell r="G3111">
            <v>64</v>
          </cell>
        </row>
        <row r="3112">
          <cell r="B3112" t="str">
            <v>OG ⌀ 160 Zinc-Magnesium</v>
          </cell>
          <cell r="D3112" t="str">
            <v>312   Valves and grilles</v>
          </cell>
          <cell r="E3112" t="str">
            <v>31201   Wall inlet and outlet</v>
          </cell>
          <cell r="F3112" t="str">
            <v>GRILLE</v>
          </cell>
          <cell r="G3112">
            <v>72</v>
          </cell>
        </row>
        <row r="3113">
          <cell r="B3113" t="str">
            <v>OG ⌀ 200 Zinc-Magnesium</v>
          </cell>
          <cell r="D3113" t="str">
            <v>312   Valves and grilles</v>
          </cell>
          <cell r="E3113" t="str">
            <v>31201   Wall inlet and outlet</v>
          </cell>
          <cell r="F3113" t="str">
            <v>GRILLE</v>
          </cell>
          <cell r="G3113">
            <v>99</v>
          </cell>
        </row>
        <row r="3114">
          <cell r="B3114" t="str">
            <v>OG ⌀ 250 Zinc-Magnesium</v>
          </cell>
          <cell r="D3114" t="str">
            <v>312   Valves and grilles</v>
          </cell>
          <cell r="E3114" t="str">
            <v>31201   Wall inlet and outlet</v>
          </cell>
          <cell r="F3114" t="str">
            <v>GRILLE</v>
          </cell>
          <cell r="G3114">
            <v>106</v>
          </cell>
        </row>
        <row r="3115">
          <cell r="B3115" t="str">
            <v>IGC-LI-100 intake grill</v>
          </cell>
          <cell r="D3115" t="str">
            <v>312   Valves and grilles</v>
          </cell>
          <cell r="E3115" t="str">
            <v>31201   Wall inlet and outlet</v>
          </cell>
          <cell r="F3115" t="str">
            <v>IGC</v>
          </cell>
          <cell r="G3115">
            <v>20</v>
          </cell>
        </row>
        <row r="3116">
          <cell r="B3116" t="str">
            <v>IGC-LI-125 intake grill</v>
          </cell>
          <cell r="D3116" t="str">
            <v>312   Valves and grilles</v>
          </cell>
          <cell r="E3116" t="str">
            <v>31201   Wall inlet and outlet</v>
          </cell>
          <cell r="F3116" t="str">
            <v>IGC</v>
          </cell>
          <cell r="G3116">
            <v>25</v>
          </cell>
        </row>
        <row r="3117">
          <cell r="B3117" t="str">
            <v>IGC-LI-160 intake grill</v>
          </cell>
          <cell r="D3117" t="str">
            <v>312   Valves and grilles</v>
          </cell>
          <cell r="E3117" t="str">
            <v>31201   Wall inlet and outlet</v>
          </cell>
          <cell r="F3117" t="str">
            <v>IGC</v>
          </cell>
          <cell r="G3117">
            <v>36</v>
          </cell>
        </row>
        <row r="3118">
          <cell r="B3118" t="str">
            <v>IGC-LI-200 intake grill</v>
          </cell>
          <cell r="D3118" t="str">
            <v>312   Valves and grilles</v>
          </cell>
          <cell r="E3118" t="str">
            <v>31201   Wall inlet and outlet</v>
          </cell>
          <cell r="F3118" t="str">
            <v>IGC</v>
          </cell>
          <cell r="G3118">
            <v>55</v>
          </cell>
        </row>
        <row r="3119">
          <cell r="B3119" t="str">
            <v>IGC-LI-250 intake grill</v>
          </cell>
          <cell r="D3119" t="str">
            <v>312   Valves and grilles</v>
          </cell>
          <cell r="E3119" t="str">
            <v>31201   Wall inlet and outlet</v>
          </cell>
          <cell r="F3119" t="str">
            <v>IGC</v>
          </cell>
          <cell r="G3119">
            <v>79</v>
          </cell>
        </row>
        <row r="3120">
          <cell r="B3120" t="str">
            <v>IGC-LI-315 intake grill</v>
          </cell>
          <cell r="D3120" t="str">
            <v>312   Valves and grilles</v>
          </cell>
          <cell r="E3120" t="str">
            <v>31201   Wall inlet and outlet</v>
          </cell>
          <cell r="F3120" t="str">
            <v>IGC</v>
          </cell>
          <cell r="G3120">
            <v>116</v>
          </cell>
        </row>
        <row r="3121">
          <cell r="B3121" t="str">
            <v>VK 160 P Outdoor cowl (plast.)</v>
          </cell>
          <cell r="D3121" t="str">
            <v>312   Valves and grilles</v>
          </cell>
          <cell r="E3121" t="str">
            <v>31201   Wall inlet and outlet</v>
          </cell>
          <cell r="F3121" t="str">
            <v>VK</v>
          </cell>
          <cell r="G3121">
            <v>59</v>
          </cell>
        </row>
        <row r="3122">
          <cell r="B3122" t="str">
            <v>VK 100 G Outdoor cowl (galv)</v>
          </cell>
          <cell r="D3122" t="str">
            <v>312   Valves and grilles</v>
          </cell>
          <cell r="E3122" t="str">
            <v>31201   Wall inlet and outlet</v>
          </cell>
          <cell r="F3122" t="str">
            <v>VK</v>
          </cell>
          <cell r="G3122">
            <v>78</v>
          </cell>
        </row>
        <row r="3123">
          <cell r="B3123" t="str">
            <v>VK 125 G Outdoor cowl (galv)</v>
          </cell>
          <cell r="D3123" t="str">
            <v>312   Valves and grilles</v>
          </cell>
          <cell r="E3123" t="str">
            <v>31201   Wall inlet and outlet</v>
          </cell>
          <cell r="F3123" t="str">
            <v>VK</v>
          </cell>
          <cell r="G3123">
            <v>100</v>
          </cell>
        </row>
        <row r="3124">
          <cell r="B3124" t="str">
            <v>VK 160 Outdoor cowl w/damper</v>
          </cell>
          <cell r="D3124" t="str">
            <v>312   Valves and grilles</v>
          </cell>
          <cell r="E3124" t="str">
            <v>31201   Wall inlet and outlet</v>
          </cell>
          <cell r="F3124" t="str">
            <v>VK</v>
          </cell>
          <cell r="G3124">
            <v>198</v>
          </cell>
        </row>
        <row r="3125">
          <cell r="B3125" t="str">
            <v>VTK Spacer ring 2 mm</v>
          </cell>
          <cell r="D3125" t="str">
            <v>312   Valves and grilles</v>
          </cell>
          <cell r="E3125" t="str">
            <v>31201   Wall inlet and outlet</v>
          </cell>
          <cell r="F3125" t="str">
            <v>VTK</v>
          </cell>
          <cell r="G3125">
            <v>4</v>
          </cell>
        </row>
        <row r="3126">
          <cell r="B3126" t="str">
            <v>VTK Spacer ring 4 mm</v>
          </cell>
          <cell r="D3126" t="str">
            <v>312   Valves and grilles</v>
          </cell>
          <cell r="E3126" t="str">
            <v>31201   Wall inlet and outlet</v>
          </cell>
          <cell r="F3126" t="str">
            <v>VTK</v>
          </cell>
          <cell r="G3126">
            <v>4</v>
          </cell>
        </row>
        <row r="3127">
          <cell r="B3127" t="str">
            <v>VTK-080 Airvent</v>
          </cell>
          <cell r="D3127" t="str">
            <v>312   Valves and grilles</v>
          </cell>
          <cell r="E3127" t="str">
            <v>31201   Wall inlet and outlet</v>
          </cell>
          <cell r="F3127" t="str">
            <v>VTK</v>
          </cell>
          <cell r="G3127">
            <v>95</v>
          </cell>
        </row>
        <row r="3128">
          <cell r="B3128" t="str">
            <v>VTK-100 Airvent</v>
          </cell>
          <cell r="D3128" t="str">
            <v>312   Valves and grilles</v>
          </cell>
          <cell r="E3128" t="str">
            <v>31201   Wall inlet and outlet</v>
          </cell>
          <cell r="F3128" t="str">
            <v>VTK</v>
          </cell>
          <cell r="G3128">
            <v>108</v>
          </cell>
        </row>
        <row r="3129">
          <cell r="B3129" t="str">
            <v>VTK-160 Airvent</v>
          </cell>
          <cell r="D3129" t="str">
            <v>312   Valves and grilles</v>
          </cell>
          <cell r="E3129" t="str">
            <v>31201   Wall inlet and outlet</v>
          </cell>
          <cell r="F3129" t="str">
            <v>VTK</v>
          </cell>
          <cell r="G3129">
            <v>125</v>
          </cell>
        </row>
        <row r="3130">
          <cell r="B3130" t="str">
            <v>Filter VTK-080</v>
          </cell>
          <cell r="D3130" t="str">
            <v>312   Valves and grilles</v>
          </cell>
          <cell r="E3130" t="str">
            <v>31201   Wall inlet and outlet</v>
          </cell>
          <cell r="F3130" t="str">
            <v>VTK</v>
          </cell>
          <cell r="G3130">
            <v>23</v>
          </cell>
        </row>
        <row r="3131">
          <cell r="B3131" t="str">
            <v>Filter VTK-100</v>
          </cell>
          <cell r="D3131" t="str">
            <v>312   Valves and grilles</v>
          </cell>
          <cell r="E3131" t="str">
            <v>31201   Wall inlet and outlet</v>
          </cell>
          <cell r="F3131" t="str">
            <v>VTK</v>
          </cell>
          <cell r="G3131">
            <v>26</v>
          </cell>
        </row>
        <row r="3132">
          <cell r="B3132" t="str">
            <v>Filter VTK-160</v>
          </cell>
          <cell r="D3132" t="str">
            <v>312   Valves and grilles</v>
          </cell>
          <cell r="E3132" t="str">
            <v>31201   Wall inlet and outlet</v>
          </cell>
          <cell r="F3132" t="str">
            <v>VTK</v>
          </cell>
          <cell r="G3132">
            <v>27</v>
          </cell>
        </row>
        <row r="3133">
          <cell r="B3133" t="str">
            <v>AH-V2A intake cowl DN 200</v>
          </cell>
          <cell r="D3133" t="str">
            <v>312   Valves and grilles</v>
          </cell>
          <cell r="E3133" t="str">
            <v>31202   roof inlet and outlet</v>
          </cell>
          <cell r="F3133" t="str">
            <v>KWL</v>
          </cell>
          <cell r="G3133">
            <v>1393</v>
          </cell>
        </row>
        <row r="3134">
          <cell r="B3134" t="str">
            <v>AE-15/30 Exhaust valve electr.</v>
          </cell>
          <cell r="D3134" t="str">
            <v>312   Valves and grilles</v>
          </cell>
          <cell r="E3134" t="str">
            <v>31203   valves supply and extract</v>
          </cell>
          <cell r="F3134" t="str">
            <v>AE</v>
          </cell>
          <cell r="G3134">
            <v>101</v>
          </cell>
        </row>
        <row r="3135">
          <cell r="B3135" t="str">
            <v>AE-30/60 Exhaust valve electr.</v>
          </cell>
          <cell r="D3135" t="str">
            <v>312   Valves and grilles</v>
          </cell>
          <cell r="E3135" t="str">
            <v>31203   valves supply and extract</v>
          </cell>
          <cell r="F3135" t="str">
            <v>AE</v>
          </cell>
          <cell r="G3135">
            <v>105</v>
          </cell>
        </row>
        <row r="3136">
          <cell r="B3136" t="str">
            <v>AE-45/120 Exhaust valve electr</v>
          </cell>
          <cell r="D3136" t="str">
            <v>312   Valves and grilles</v>
          </cell>
          <cell r="E3136" t="str">
            <v>31203   valves supply and extract</v>
          </cell>
          <cell r="F3136" t="str">
            <v>AE</v>
          </cell>
          <cell r="G3136">
            <v>109</v>
          </cell>
        </row>
        <row r="3137">
          <cell r="B3137" t="str">
            <v>AH 10/40 Exhaust valve hygro</v>
          </cell>
          <cell r="D3137" t="str">
            <v>312   Valves and grilles</v>
          </cell>
          <cell r="E3137" t="str">
            <v>31203   valves supply and extract</v>
          </cell>
          <cell r="F3137" t="str">
            <v>AH</v>
          </cell>
          <cell r="G3137">
            <v>66</v>
          </cell>
        </row>
        <row r="3138">
          <cell r="B3138" t="str">
            <v>AHP 10/60/60 DN125</v>
          </cell>
          <cell r="D3138" t="str">
            <v>312   Valves and grilles</v>
          </cell>
          <cell r="E3138" t="str">
            <v>31203   valves supply and extract</v>
          </cell>
          <cell r="F3138" t="str">
            <v>AH</v>
          </cell>
          <cell r="G3138">
            <v>149</v>
          </cell>
        </row>
        <row r="3139">
          <cell r="B3139" t="str">
            <v>AH 15/50 Exh. valve hyg. DN100</v>
          </cell>
          <cell r="D3139" t="str">
            <v>312   Valves and grilles</v>
          </cell>
          <cell r="E3139" t="str">
            <v>31203   valves supply and extract</v>
          </cell>
          <cell r="F3139" t="str">
            <v>AH</v>
          </cell>
          <cell r="G3139">
            <v>71</v>
          </cell>
        </row>
        <row r="3140">
          <cell r="B3140" t="str">
            <v>AH 15/50</v>
          </cell>
          <cell r="D3140" t="str">
            <v>312   Valves and grilles</v>
          </cell>
          <cell r="E3140" t="str">
            <v>31203   valves supply and extract</v>
          </cell>
          <cell r="F3140" t="str">
            <v>AH</v>
          </cell>
          <cell r="G3140">
            <v>80</v>
          </cell>
        </row>
        <row r="3141">
          <cell r="B3141" t="str">
            <v>AH 15/75</v>
          </cell>
          <cell r="D3141" t="str">
            <v>312   Valves and grilles</v>
          </cell>
          <cell r="E3141" t="str">
            <v>31203   valves supply and extract</v>
          </cell>
          <cell r="F3141" t="str">
            <v>AH</v>
          </cell>
          <cell r="G3141">
            <v>109</v>
          </cell>
        </row>
        <row r="3142">
          <cell r="B3142" t="str">
            <v>AL-15 Exhaust valve</v>
          </cell>
          <cell r="D3142" t="str">
            <v>312   Valves and grilles</v>
          </cell>
          <cell r="E3142" t="str">
            <v>31203   valves supply and extract</v>
          </cell>
          <cell r="F3142" t="str">
            <v>AL</v>
          </cell>
          <cell r="G3142">
            <v>21</v>
          </cell>
        </row>
        <row r="3143">
          <cell r="B3143" t="str">
            <v>AL-30 Exhaust valve</v>
          </cell>
          <cell r="D3143" t="str">
            <v>312   Valves and grilles</v>
          </cell>
          <cell r="E3143" t="str">
            <v>31203   valves supply and extract</v>
          </cell>
          <cell r="F3143" t="str">
            <v>AL</v>
          </cell>
          <cell r="G3143">
            <v>21</v>
          </cell>
        </row>
        <row r="3144">
          <cell r="B3144" t="str">
            <v>AL-45 Exhaust valve</v>
          </cell>
          <cell r="D3144" t="str">
            <v>312   Valves and grilles</v>
          </cell>
          <cell r="E3144" t="str">
            <v>31203   valves supply and extract</v>
          </cell>
          <cell r="F3144" t="str">
            <v>AL</v>
          </cell>
          <cell r="G3144">
            <v>21</v>
          </cell>
        </row>
        <row r="3145">
          <cell r="B3145" t="str">
            <v>AL-60 Exhaust valve</v>
          </cell>
          <cell r="D3145" t="str">
            <v>312   Valves and grilles</v>
          </cell>
          <cell r="E3145" t="str">
            <v>31203   valves supply and extract</v>
          </cell>
          <cell r="F3145" t="str">
            <v>AL</v>
          </cell>
          <cell r="G3145">
            <v>22</v>
          </cell>
        </row>
        <row r="3146">
          <cell r="B3146" t="str">
            <v>AL-90 Exhaust valve</v>
          </cell>
          <cell r="D3146" t="str">
            <v>312   Valves and grilles</v>
          </cell>
          <cell r="E3146" t="str">
            <v>31203   valves supply and extract</v>
          </cell>
          <cell r="F3146" t="str">
            <v>AL</v>
          </cell>
          <cell r="G3146">
            <v>24</v>
          </cell>
        </row>
        <row r="3147">
          <cell r="B3147" t="str">
            <v>AL mounting ring Ø125mm/rub</v>
          </cell>
          <cell r="D3147" t="str">
            <v>312   Valves and grilles</v>
          </cell>
          <cell r="E3147" t="str">
            <v>31203   valves supply and extract</v>
          </cell>
          <cell r="F3147" t="str">
            <v>AL</v>
          </cell>
          <cell r="G3147">
            <v>7</v>
          </cell>
        </row>
        <row r="3148">
          <cell r="B3148" t="str">
            <v>AL mounting ring Ø99mm</v>
          </cell>
          <cell r="D3148" t="str">
            <v>312   Valves and grilles</v>
          </cell>
          <cell r="E3148" t="str">
            <v>31203   valves supply and extract</v>
          </cell>
          <cell r="F3148" t="str">
            <v>AL</v>
          </cell>
          <cell r="G3148">
            <v>6</v>
          </cell>
        </row>
        <row r="3149">
          <cell r="B3149" t="str">
            <v>AL-15 + MA 99 Exhaust valve</v>
          </cell>
          <cell r="D3149" t="str">
            <v>312   Valves and grilles</v>
          </cell>
          <cell r="E3149" t="str">
            <v>31203   valves supply and extract</v>
          </cell>
          <cell r="F3149" t="str">
            <v>AL</v>
          </cell>
          <cell r="G3149">
            <v>24</v>
          </cell>
        </row>
        <row r="3150">
          <cell r="B3150" t="str">
            <v>AL-30 + MA 99 Exhaust valve</v>
          </cell>
          <cell r="D3150" t="str">
            <v>312   Valves and grilles</v>
          </cell>
          <cell r="E3150" t="str">
            <v>31203   valves supply and extract</v>
          </cell>
          <cell r="F3150" t="str">
            <v>AL</v>
          </cell>
          <cell r="G3150">
            <v>24</v>
          </cell>
        </row>
        <row r="3151">
          <cell r="B3151" t="str">
            <v>AL-45 + MA 99 Exhaust valve</v>
          </cell>
          <cell r="D3151" t="str">
            <v>312   Valves and grilles</v>
          </cell>
          <cell r="E3151" t="str">
            <v>31203   valves supply and extract</v>
          </cell>
          <cell r="F3151" t="str">
            <v>AL</v>
          </cell>
          <cell r="G3151">
            <v>24</v>
          </cell>
        </row>
        <row r="3152">
          <cell r="B3152" t="str">
            <v>AL-60 + MA 99 Exhaust valve</v>
          </cell>
          <cell r="D3152" t="str">
            <v>312   Valves and grilles</v>
          </cell>
          <cell r="E3152" t="str">
            <v>31203   valves supply and extract</v>
          </cell>
          <cell r="F3152" t="str">
            <v>AL</v>
          </cell>
          <cell r="G3152">
            <v>25</v>
          </cell>
        </row>
        <row r="3153">
          <cell r="B3153" t="str">
            <v>AL-75 + MA 99 Exhaust valve</v>
          </cell>
          <cell r="D3153" t="str">
            <v>312   Valves and grilles</v>
          </cell>
          <cell r="E3153" t="str">
            <v>31203   valves supply and extract</v>
          </cell>
          <cell r="F3153" t="str">
            <v>AL</v>
          </cell>
          <cell r="G3153">
            <v>26</v>
          </cell>
        </row>
        <row r="3154">
          <cell r="B3154" t="str">
            <v>AL-90 + MA 99 Exhaust valve</v>
          </cell>
          <cell r="D3154" t="str">
            <v>312   Valves and grilles</v>
          </cell>
          <cell r="E3154" t="str">
            <v>31203   valves supply and extract</v>
          </cell>
          <cell r="F3154" t="str">
            <v>AL</v>
          </cell>
          <cell r="G3154">
            <v>27</v>
          </cell>
        </row>
        <row r="3155">
          <cell r="B3155" t="str">
            <v>AL-15 + MA 125 Exhaust valve</v>
          </cell>
          <cell r="D3155" t="str">
            <v>312   Valves and grilles</v>
          </cell>
          <cell r="E3155" t="str">
            <v>31203   valves supply and extract</v>
          </cell>
          <cell r="F3155" t="str">
            <v>AL</v>
          </cell>
          <cell r="G3155">
            <v>25</v>
          </cell>
        </row>
        <row r="3156">
          <cell r="B3156" t="str">
            <v>AL-30 + MA 125 Exhaust valve</v>
          </cell>
          <cell r="D3156" t="str">
            <v>312   Valves and grilles</v>
          </cell>
          <cell r="E3156" t="str">
            <v>31203   valves supply and extract</v>
          </cell>
          <cell r="F3156" t="str">
            <v>AL</v>
          </cell>
          <cell r="G3156">
            <v>25</v>
          </cell>
        </row>
        <row r="3157">
          <cell r="B3157" t="str">
            <v>AL-45 + MA 125 Exhaust valve</v>
          </cell>
          <cell r="D3157" t="str">
            <v>312   Valves and grilles</v>
          </cell>
          <cell r="E3157" t="str">
            <v>31203   valves supply and extract</v>
          </cell>
          <cell r="F3157" t="str">
            <v>AL</v>
          </cell>
          <cell r="G3157">
            <v>25</v>
          </cell>
        </row>
        <row r="3158">
          <cell r="B3158" t="str">
            <v>AL-60 + MA 125 Exhaust valve</v>
          </cell>
          <cell r="D3158" t="str">
            <v>312   Valves and grilles</v>
          </cell>
          <cell r="E3158" t="str">
            <v>31203   valves supply and extract</v>
          </cell>
          <cell r="F3158" t="str">
            <v>AL</v>
          </cell>
          <cell r="G3158">
            <v>26</v>
          </cell>
        </row>
        <row r="3159">
          <cell r="B3159" t="str">
            <v>AL-75 + MA 125 Exhaust valve</v>
          </cell>
          <cell r="D3159" t="str">
            <v>312   Valves and grilles</v>
          </cell>
          <cell r="E3159" t="str">
            <v>31203   valves supply and extract</v>
          </cell>
          <cell r="F3159" t="str">
            <v>AL</v>
          </cell>
          <cell r="G3159">
            <v>27</v>
          </cell>
        </row>
        <row r="3160">
          <cell r="B3160" t="str">
            <v>AL-90 + MA 125 Exhaust valve</v>
          </cell>
          <cell r="D3160" t="str">
            <v>312   Valves and grilles</v>
          </cell>
          <cell r="E3160" t="str">
            <v>31203   valves supply and extract</v>
          </cell>
          <cell r="F3160" t="str">
            <v>AL</v>
          </cell>
          <cell r="G3160">
            <v>28</v>
          </cell>
        </row>
        <row r="3161">
          <cell r="B3161" t="str">
            <v>AL-120 + MA 125 Exhaust valve</v>
          </cell>
          <cell r="D3161" t="str">
            <v>312   Valves and grilles</v>
          </cell>
          <cell r="E3161" t="str">
            <v>31203   valves supply and extract</v>
          </cell>
          <cell r="F3161" t="str">
            <v>AL</v>
          </cell>
          <cell r="G3161">
            <v>33</v>
          </cell>
        </row>
        <row r="3162">
          <cell r="B3162" t="str">
            <v>AL-150 + MA 125 Exhaust valve</v>
          </cell>
          <cell r="D3162" t="str">
            <v>312   Valves and grilles</v>
          </cell>
          <cell r="E3162" t="str">
            <v>31203   valves supply and extract</v>
          </cell>
          <cell r="F3162" t="str">
            <v>AL</v>
          </cell>
          <cell r="G3162">
            <v>36</v>
          </cell>
        </row>
        <row r="3163">
          <cell r="B3163" t="str">
            <v>Transformator for AHP</v>
          </cell>
          <cell r="D3163" t="str">
            <v>312   Valves and grilles</v>
          </cell>
          <cell r="E3163" t="str">
            <v>31203   valves supply and extract</v>
          </cell>
          <cell r="F3163" t="str">
            <v>BHC</v>
          </cell>
          <cell r="G3163">
            <v>124</v>
          </cell>
        </row>
        <row r="3164">
          <cell r="B3164" t="str">
            <v>BOREA 125 DIFFUSER</v>
          </cell>
          <cell r="D3164" t="str">
            <v>312   Valves and grilles</v>
          </cell>
          <cell r="E3164" t="str">
            <v>31203   valves supply and extract</v>
          </cell>
          <cell r="F3164" t="str">
            <v>BOREA</v>
          </cell>
          <cell r="G3164">
            <v>17</v>
          </cell>
        </row>
        <row r="3165">
          <cell r="B3165" t="str">
            <v>BOREA 125 DIFFUSER black</v>
          </cell>
          <cell r="D3165" t="str">
            <v>312   Valves and grilles</v>
          </cell>
          <cell r="E3165" t="str">
            <v>31203   valves supply and extract</v>
          </cell>
          <cell r="F3165" t="str">
            <v>BOREA</v>
          </cell>
          <cell r="G3165">
            <v>31</v>
          </cell>
        </row>
        <row r="3166">
          <cell r="B3166" t="str">
            <v>AerisUni Q</v>
          </cell>
          <cell r="D3166" t="str">
            <v>312   Valves and grilles</v>
          </cell>
          <cell r="E3166" t="str">
            <v>31203   valves supply and extract</v>
          </cell>
          <cell r="F3166" t="str">
            <v>BOREA</v>
          </cell>
          <cell r="G3166">
            <v>67</v>
          </cell>
        </row>
        <row r="3167">
          <cell r="B3167" t="str">
            <v>AerisUni R</v>
          </cell>
          <cell r="D3167" t="str">
            <v>312   Valves and grilles</v>
          </cell>
          <cell r="E3167" t="str">
            <v>31203   valves supply and extract</v>
          </cell>
          <cell r="F3167" t="str">
            <v>BOREA</v>
          </cell>
          <cell r="G3167">
            <v>66</v>
          </cell>
        </row>
        <row r="3168">
          <cell r="B3168" t="str">
            <v>AerisUni Locking Element</v>
          </cell>
          <cell r="D3168" t="str">
            <v>312   Valves and grilles</v>
          </cell>
          <cell r="E3168" t="str">
            <v>31203   valves supply and extract</v>
          </cell>
          <cell r="F3168" t="str">
            <v>BOREA</v>
          </cell>
          <cell r="G3168">
            <v>30</v>
          </cell>
        </row>
        <row r="3169">
          <cell r="B3169" t="str">
            <v>SAVE Wall Mounted Kit</v>
          </cell>
          <cell r="D3169" t="str">
            <v>313   Accessories residential systems</v>
          </cell>
          <cell r="E3169" t="str">
            <v>31301   Acc. Residential Units</v>
          </cell>
          <cell r="F3169" t="str">
            <v>ACC</v>
          </cell>
          <cell r="G3169">
            <v>129</v>
          </cell>
        </row>
        <row r="3170">
          <cell r="B3170" t="str">
            <v>VAV/CAV conversion kit</v>
          </cell>
          <cell r="D3170" t="str">
            <v>313   Accessories residential systems</v>
          </cell>
          <cell r="E3170" t="str">
            <v>31301   Acc. Residential Units</v>
          </cell>
          <cell r="F3170" t="str">
            <v>ACC</v>
          </cell>
          <cell r="G3170">
            <v>368</v>
          </cell>
        </row>
        <row r="3171">
          <cell r="B3171" t="str">
            <v>CB heater connection kit 2/3 ~</v>
          </cell>
          <cell r="D3171" t="str">
            <v>313   Accessories residential systems</v>
          </cell>
          <cell r="E3171" t="str">
            <v>31301   Acc. Residential Units</v>
          </cell>
          <cell r="F3171" t="str">
            <v>ACC</v>
          </cell>
          <cell r="G3171">
            <v>98</v>
          </cell>
        </row>
        <row r="3172">
          <cell r="B3172" t="str">
            <v>Flowgrid 190 mm kit</v>
          </cell>
          <cell r="D3172" t="str">
            <v>313   Accessories residential systems</v>
          </cell>
          <cell r="E3172" t="str">
            <v>31301   Acc. Residential Units</v>
          </cell>
          <cell r="F3172" t="str">
            <v>ACC</v>
          </cell>
          <cell r="G3172">
            <v>62</v>
          </cell>
        </row>
        <row r="3173">
          <cell r="B3173" t="str">
            <v>RMK-T</v>
          </cell>
          <cell r="D3173" t="str">
            <v>313   Accessories residential systems</v>
          </cell>
          <cell r="E3173" t="str">
            <v>31301   Acc. Residential Units</v>
          </cell>
          <cell r="F3173" t="str">
            <v>ACC</v>
          </cell>
          <cell r="G3173">
            <v>212</v>
          </cell>
        </row>
        <row r="3174">
          <cell r="B3174" t="str">
            <v>RMK</v>
          </cell>
          <cell r="D3174" t="str">
            <v>313   Accessories residential systems</v>
          </cell>
          <cell r="E3174" t="str">
            <v>31301   Acc. Residential Units</v>
          </cell>
          <cell r="F3174" t="str">
            <v>ACC</v>
          </cell>
          <cell r="G3174">
            <v>124</v>
          </cell>
        </row>
        <row r="3175">
          <cell r="B3175" t="str">
            <v>RS-24V</v>
          </cell>
          <cell r="D3175" t="str">
            <v>313   Accessories residential systems</v>
          </cell>
          <cell r="E3175" t="str">
            <v>31301   Acc. Residential Units</v>
          </cell>
          <cell r="F3175" t="str">
            <v>ACC</v>
          </cell>
          <cell r="G3175">
            <v>32</v>
          </cell>
        </row>
        <row r="3176">
          <cell r="B3176" t="str">
            <v>CAV kit</v>
          </cell>
          <cell r="D3176" t="str">
            <v>313   Accessories residential systems</v>
          </cell>
          <cell r="E3176" t="str">
            <v>31301   Acc. Residential Units</v>
          </cell>
          <cell r="F3176" t="str">
            <v>ACC</v>
          </cell>
          <cell r="G3176">
            <v>773</v>
          </cell>
        </row>
        <row r="3177">
          <cell r="B3177" t="str">
            <v>VEF mounting kit</v>
          </cell>
          <cell r="D3177" t="str">
            <v>313   Accessories residential systems</v>
          </cell>
          <cell r="E3177" t="str">
            <v>31301   Acc. Residential Units</v>
          </cell>
          <cell r="F3177" t="str">
            <v>ACC</v>
          </cell>
          <cell r="G3177">
            <v>66</v>
          </cell>
        </row>
        <row r="3178">
          <cell r="B3178" t="str">
            <v>SAVE TOUCH White</v>
          </cell>
          <cell r="D3178" t="str">
            <v>313   Accessories residential systems</v>
          </cell>
          <cell r="E3178" t="str">
            <v>31301   Acc. Residential Units</v>
          </cell>
          <cell r="F3178" t="str">
            <v>CD</v>
          </cell>
          <cell r="G3178">
            <v>330</v>
          </cell>
        </row>
        <row r="3179">
          <cell r="B3179" t="str">
            <v>SAVE TOUCH Black</v>
          </cell>
          <cell r="D3179" t="str">
            <v>313   Accessories residential systems</v>
          </cell>
          <cell r="E3179" t="str">
            <v>31301   Acc. Residential Units</v>
          </cell>
          <cell r="F3179" t="str">
            <v>CD</v>
          </cell>
          <cell r="G3179">
            <v>330</v>
          </cell>
        </row>
        <row r="3180">
          <cell r="B3180" t="str">
            <v>CD Control panel 2 mounted*</v>
          </cell>
          <cell r="D3180" t="str">
            <v>313   Accessories residential systems</v>
          </cell>
          <cell r="E3180" t="str">
            <v>31301   Acc. Residential Units</v>
          </cell>
          <cell r="F3180" t="str">
            <v>CD</v>
          </cell>
          <cell r="G3180">
            <v>129</v>
          </cell>
        </row>
        <row r="3181">
          <cell r="B3181" t="str">
            <v>CD Control panel 4 No Modbus</v>
          </cell>
          <cell r="D3181" t="str">
            <v>313   Accessories residential systems</v>
          </cell>
          <cell r="E3181" t="str">
            <v>31301   Acc. Residential Units</v>
          </cell>
          <cell r="F3181" t="str">
            <v>CD</v>
          </cell>
          <cell r="G3181">
            <v>136</v>
          </cell>
        </row>
        <row r="3182">
          <cell r="B3182" t="str">
            <v>SAVE LIGHT White</v>
          </cell>
          <cell r="D3182" t="str">
            <v>313   Accessories residential systems</v>
          </cell>
          <cell r="E3182" t="str">
            <v>31301   Acc. Residential Units</v>
          </cell>
          <cell r="F3182" t="str">
            <v>CD</v>
          </cell>
          <cell r="G3182">
            <v>202</v>
          </cell>
        </row>
        <row r="3183">
          <cell r="B3183" t="str">
            <v>SAVE LIGHT Black</v>
          </cell>
          <cell r="D3183" t="str">
            <v>313   Accessories residential systems</v>
          </cell>
          <cell r="E3183" t="str">
            <v>31301   Acc. Residential Units</v>
          </cell>
          <cell r="F3183" t="str">
            <v>CD</v>
          </cell>
          <cell r="G3183">
            <v>202</v>
          </cell>
        </row>
        <row r="3184">
          <cell r="B3184" t="str">
            <v>SAVE CONNECT 2.0</v>
          </cell>
          <cell r="D3184" t="str">
            <v>313   Accessories residential systems</v>
          </cell>
          <cell r="E3184" t="str">
            <v>31301   Acc. Residential Units</v>
          </cell>
          <cell r="F3184" t="str">
            <v>CD</v>
          </cell>
          <cell r="G3184">
            <v>137</v>
          </cell>
        </row>
        <row r="3185">
          <cell r="B3185" t="str">
            <v>CEC Cable w/plug 12m</v>
          </cell>
          <cell r="D3185" t="str">
            <v>313   Accessories residential systems</v>
          </cell>
          <cell r="E3185" t="str">
            <v>31301   Acc. Residential Units</v>
          </cell>
          <cell r="F3185" t="str">
            <v>CEC</v>
          </cell>
          <cell r="G3185">
            <v>40</v>
          </cell>
        </row>
        <row r="3186">
          <cell r="B3186" t="str">
            <v>CEC Cable w/plug 6m</v>
          </cell>
          <cell r="D3186" t="str">
            <v>313   Accessories residential systems</v>
          </cell>
          <cell r="E3186" t="str">
            <v>31301   Acc. Residential Units</v>
          </cell>
          <cell r="F3186" t="str">
            <v>CEC</v>
          </cell>
          <cell r="G3186">
            <v>22</v>
          </cell>
        </row>
        <row r="3187">
          <cell r="B3187" t="str">
            <v>CEC Cable w/plug 15m</v>
          </cell>
          <cell r="D3187" t="str">
            <v>313   Accessories residential systems</v>
          </cell>
          <cell r="E3187" t="str">
            <v>31301   Acc. Residential Units</v>
          </cell>
          <cell r="F3187" t="str">
            <v>CEC</v>
          </cell>
          <cell r="G3187">
            <v>15</v>
          </cell>
        </row>
        <row r="3188">
          <cell r="B3188" t="str">
            <v>CE/CD-diverting plug 4pin</v>
          </cell>
          <cell r="D3188" t="str">
            <v>313   Accessories residential systems</v>
          </cell>
          <cell r="E3188" t="str">
            <v>31301   Acc. Residential Units</v>
          </cell>
          <cell r="F3188" t="str">
            <v>CED</v>
          </cell>
          <cell r="G3188">
            <v>20</v>
          </cell>
        </row>
        <row r="3189">
          <cell r="B3189" t="str">
            <v>CEC Cable w/plug &amp; end bushing</v>
          </cell>
          <cell r="D3189" t="str">
            <v>313   Accessories residential systems</v>
          </cell>
          <cell r="E3189" t="str">
            <v>31301   Acc. Residential Units</v>
          </cell>
          <cell r="F3189" t="str">
            <v>CED</v>
          </cell>
          <cell r="G3189">
            <v>6</v>
          </cell>
        </row>
        <row r="3190">
          <cell r="B3190" t="str">
            <v>Systemair-E CO2 RH Temperature</v>
          </cell>
          <cell r="D3190" t="str">
            <v>313   Accessories residential systems</v>
          </cell>
          <cell r="E3190" t="str">
            <v>31301   Acc. Residential Units</v>
          </cell>
          <cell r="F3190" t="str">
            <v>ECO2RH</v>
          </cell>
          <cell r="G3190">
            <v>443</v>
          </cell>
        </row>
        <row r="3191">
          <cell r="B3191" t="str">
            <v>Reheater VTC 300 L</v>
          </cell>
          <cell r="D3191" t="str">
            <v>313   Accessories residential systems</v>
          </cell>
          <cell r="E3191" t="str">
            <v>31301   Acc. Residential Units</v>
          </cell>
          <cell r="F3191" t="str">
            <v>ELB</v>
          </cell>
          <cell r="G3191">
            <v>412</v>
          </cell>
        </row>
        <row r="3192">
          <cell r="B3192" t="str">
            <v>Reheater VTC 700 L</v>
          </cell>
          <cell r="D3192" t="str">
            <v>313   Accessories residential systems</v>
          </cell>
          <cell r="E3192" t="str">
            <v>31301   Acc. Residential Units</v>
          </cell>
          <cell r="F3192" t="str">
            <v>ELB</v>
          </cell>
          <cell r="G3192">
            <v>680</v>
          </cell>
        </row>
        <row r="3193">
          <cell r="B3193" t="str">
            <v>El. Reheater VTR 700 L 1,67kW</v>
          </cell>
          <cell r="D3193" t="str">
            <v>313   Accessories residential systems</v>
          </cell>
          <cell r="E3193" t="str">
            <v>31301   Acc. Residential Units</v>
          </cell>
          <cell r="F3193" t="str">
            <v>ELB</v>
          </cell>
          <cell r="G3193">
            <v>173</v>
          </cell>
        </row>
        <row r="3194">
          <cell r="B3194" t="str">
            <v>Reheater VTC 300 R</v>
          </cell>
          <cell r="D3194" t="str">
            <v>313   Accessories residential systems</v>
          </cell>
          <cell r="E3194" t="str">
            <v>31301   Acc. Residential Units</v>
          </cell>
          <cell r="F3194" t="str">
            <v>ELB</v>
          </cell>
          <cell r="G3194">
            <v>201</v>
          </cell>
        </row>
        <row r="3195">
          <cell r="B3195" t="str">
            <v>Reheater VTC 700 R</v>
          </cell>
          <cell r="D3195" t="str">
            <v>313   Accessories residential systems</v>
          </cell>
          <cell r="E3195" t="str">
            <v>31301   Acc. Residential Units</v>
          </cell>
          <cell r="F3195" t="str">
            <v>ELB</v>
          </cell>
          <cell r="G3195">
            <v>680</v>
          </cell>
        </row>
        <row r="3196">
          <cell r="B3196" t="str">
            <v>Reheater VTC 300 L</v>
          </cell>
          <cell r="D3196" t="str">
            <v>313   Accessories residential systems</v>
          </cell>
          <cell r="E3196" t="str">
            <v>31301   Acc. Residential Units</v>
          </cell>
          <cell r="F3196" t="str">
            <v>ELB</v>
          </cell>
          <cell r="G3196">
            <v>201</v>
          </cell>
        </row>
        <row r="3197">
          <cell r="B3197" t="str">
            <v>El. Reheater VTR 700 R 1,67kW</v>
          </cell>
          <cell r="D3197" t="str">
            <v>313   Accessories residential systems</v>
          </cell>
          <cell r="E3197" t="str">
            <v>31301   Acc. Residential Units</v>
          </cell>
          <cell r="F3197" t="str">
            <v>ELB</v>
          </cell>
          <cell r="G3197">
            <v>173</v>
          </cell>
        </row>
        <row r="3198">
          <cell r="B3198" t="str">
            <v>CB heater connection kit 1 ~</v>
          </cell>
          <cell r="D3198" t="str">
            <v>313   Accessories residential systems</v>
          </cell>
          <cell r="E3198" t="str">
            <v>31301   Acc. Residential Units</v>
          </cell>
          <cell r="F3198" t="str">
            <v>ELB</v>
          </cell>
          <cell r="G3198">
            <v>49</v>
          </cell>
        </row>
        <row r="3199">
          <cell r="B3199" t="str">
            <v>El. Re-heater VTR 100/B 250W</v>
          </cell>
          <cell r="D3199" t="str">
            <v>313   Accessories residential systems</v>
          </cell>
          <cell r="E3199" t="str">
            <v>31301   Acc. Residential Units</v>
          </cell>
          <cell r="F3199" t="str">
            <v>ELB</v>
          </cell>
          <cell r="G3199">
            <v>159</v>
          </cell>
        </row>
        <row r="3200">
          <cell r="B3200" t="str">
            <v>Re-heater VTC 500 R 1670W</v>
          </cell>
          <cell r="D3200" t="str">
            <v>313   Accessories residential systems</v>
          </cell>
          <cell r="E3200" t="str">
            <v>31301   Acc. Residential Units</v>
          </cell>
          <cell r="F3200" t="str">
            <v>ELB</v>
          </cell>
          <cell r="G3200">
            <v>227</v>
          </cell>
        </row>
        <row r="3201">
          <cell r="B3201" t="str">
            <v>Re-heater VTC 500 L 1670W</v>
          </cell>
          <cell r="D3201" t="str">
            <v>313   Accessories residential systems</v>
          </cell>
          <cell r="E3201" t="str">
            <v>31301   Acc. Residential Units</v>
          </cell>
          <cell r="F3201" t="str">
            <v>ELB</v>
          </cell>
          <cell r="G3201">
            <v>227</v>
          </cell>
        </row>
        <row r="3202">
          <cell r="B3202" t="str">
            <v>Accessory kit Pre-heaterVTC200</v>
          </cell>
          <cell r="D3202" t="str">
            <v>313   Accessories residential systems</v>
          </cell>
          <cell r="E3202" t="str">
            <v>31301   Acc. Residential Units</v>
          </cell>
          <cell r="F3202" t="str">
            <v>ELB</v>
          </cell>
          <cell r="G3202">
            <v>146</v>
          </cell>
        </row>
        <row r="3203">
          <cell r="B3203" t="str">
            <v>PTC - DN125 - 0.8 kW</v>
          </cell>
          <cell r="D3203" t="str">
            <v>313   Accessories residential systems</v>
          </cell>
          <cell r="E3203" t="str">
            <v>31301   Acc. Residential Units</v>
          </cell>
          <cell r="F3203" t="str">
            <v>ELB</v>
          </cell>
          <cell r="G3203">
            <v>617</v>
          </cell>
        </row>
        <row r="3204">
          <cell r="B3204" t="str">
            <v>PTC - DN125 - 1.2 kW</v>
          </cell>
          <cell r="D3204" t="str">
            <v>313   Accessories residential systems</v>
          </cell>
          <cell r="E3204" t="str">
            <v>31301   Acc. Residential Units</v>
          </cell>
          <cell r="F3204" t="str">
            <v>ELB</v>
          </cell>
          <cell r="G3204">
            <v>634</v>
          </cell>
        </row>
        <row r="3205">
          <cell r="B3205" t="str">
            <v>OG ⌀ 160 White</v>
          </cell>
          <cell r="D3205" t="str">
            <v>313   Accessories residential systems</v>
          </cell>
          <cell r="E3205" t="str">
            <v>31301   Acc. Residential Units</v>
          </cell>
          <cell r="F3205" t="str">
            <v>GRILLE</v>
          </cell>
          <cell r="G3205">
            <v>83</v>
          </cell>
        </row>
        <row r="3206">
          <cell r="B3206" t="str">
            <v>Telescope suspension VSR 150</v>
          </cell>
          <cell r="D3206" t="str">
            <v>313   Accessories residential systems</v>
          </cell>
          <cell r="E3206" t="str">
            <v>31301   Acc. Residential Units</v>
          </cell>
          <cell r="F3206" t="str">
            <v>MOUNT</v>
          </cell>
          <cell r="G3206">
            <v>267</v>
          </cell>
        </row>
        <row r="3207">
          <cell r="B3207" t="str">
            <v>Ceiling mounting kit VSR 300</v>
          </cell>
          <cell r="D3207" t="str">
            <v>313   Accessories residential systems</v>
          </cell>
          <cell r="E3207" t="str">
            <v>31301   Acc. Residential Units</v>
          </cell>
          <cell r="F3207" t="str">
            <v>MOUNT</v>
          </cell>
          <cell r="G3207">
            <v>166</v>
          </cell>
        </row>
        <row r="3208">
          <cell r="B3208" t="str">
            <v>Ceiling mounting kit VSR 500</v>
          </cell>
          <cell r="D3208" t="str">
            <v>313   Accessories residential systems</v>
          </cell>
          <cell r="E3208" t="str">
            <v>31301   Acc. Residential Units</v>
          </cell>
          <cell r="F3208" t="str">
            <v>MOUNT</v>
          </cell>
          <cell r="G3208">
            <v>181</v>
          </cell>
        </row>
        <row r="3209">
          <cell r="B3209" t="str">
            <v>Ceiling Mounting kit VTR250L</v>
          </cell>
          <cell r="D3209" t="str">
            <v>313   Accessories residential systems</v>
          </cell>
          <cell r="E3209" t="str">
            <v>31301   Acc. Residential Units</v>
          </cell>
          <cell r="F3209" t="str">
            <v>MOUNT</v>
          </cell>
          <cell r="G3209">
            <v>810</v>
          </cell>
        </row>
        <row r="3210">
          <cell r="B3210" t="str">
            <v>Ceiling Mounting kit VTR250R</v>
          </cell>
          <cell r="D3210" t="str">
            <v>313   Accessories residential systems</v>
          </cell>
          <cell r="E3210" t="str">
            <v>31301   Acc. Residential Units</v>
          </cell>
          <cell r="F3210" t="str">
            <v>MOUNT</v>
          </cell>
          <cell r="G3210">
            <v>810</v>
          </cell>
        </row>
        <row r="3211">
          <cell r="B3211" t="str">
            <v>Ceiling mounting kit VTR 100/B</v>
          </cell>
          <cell r="D3211" t="str">
            <v>313   Accessories residential systems</v>
          </cell>
          <cell r="E3211" t="str">
            <v>31301   Acc. Residential Units</v>
          </cell>
          <cell r="F3211" t="str">
            <v>MOUNT</v>
          </cell>
          <cell r="G3211">
            <v>69</v>
          </cell>
        </row>
        <row r="3212">
          <cell r="B3212" t="str">
            <v>Horizontal mounting kit VSR150</v>
          </cell>
          <cell r="D3212" t="str">
            <v>313   Accessories residential systems</v>
          </cell>
          <cell r="E3212" t="str">
            <v>31301   Acc. Residential Units</v>
          </cell>
          <cell r="F3212" t="str">
            <v>MOUNT</v>
          </cell>
          <cell r="G3212">
            <v>82</v>
          </cell>
        </row>
        <row r="3213">
          <cell r="B3213" t="str">
            <v>Vertical mounting kit VSR 150</v>
          </cell>
          <cell r="D3213" t="str">
            <v>313   Accessories residential systems</v>
          </cell>
          <cell r="E3213" t="str">
            <v>31301   Acc. Residential Units</v>
          </cell>
          <cell r="F3213" t="str">
            <v>MOUNT</v>
          </cell>
          <cell r="G3213">
            <v>67</v>
          </cell>
        </row>
        <row r="3214">
          <cell r="B3214" t="str">
            <v>Horizontal mounting kit VSR200</v>
          </cell>
          <cell r="D3214" t="str">
            <v>313   Accessories residential systems</v>
          </cell>
          <cell r="E3214" t="str">
            <v>31301   Acc. Residential Units</v>
          </cell>
          <cell r="F3214" t="str">
            <v>MOUNT</v>
          </cell>
          <cell r="G3214">
            <v>95</v>
          </cell>
        </row>
        <row r="3215">
          <cell r="B3215" t="str">
            <v>Vertical mounting kit VSR200</v>
          </cell>
          <cell r="D3215" t="str">
            <v>313   Accessories residential systems</v>
          </cell>
          <cell r="E3215" t="str">
            <v>31301   Acc. Residential Units</v>
          </cell>
          <cell r="F3215" t="str">
            <v>MOUNT</v>
          </cell>
          <cell r="G3215">
            <v>75</v>
          </cell>
        </row>
        <row r="3216">
          <cell r="B3216" t="str">
            <v>Ceiling mounting kit VSR 400</v>
          </cell>
          <cell r="D3216" t="str">
            <v>313   Accessories residential systems</v>
          </cell>
          <cell r="E3216" t="str">
            <v>31301   Acc. Residential Units</v>
          </cell>
          <cell r="F3216" t="str">
            <v>MOUNT</v>
          </cell>
          <cell r="G3216">
            <v>170</v>
          </cell>
        </row>
        <row r="3217">
          <cell r="B3217" t="str">
            <v>Ceiling access door 1254x745mm</v>
          </cell>
          <cell r="D3217" t="str">
            <v>313   Accessories residential systems</v>
          </cell>
          <cell r="E3217" t="str">
            <v>31301   Acc. Residential Units</v>
          </cell>
          <cell r="F3217" t="str">
            <v>MOUNT</v>
          </cell>
          <cell r="G3217">
            <v>409</v>
          </cell>
        </row>
        <row r="3218">
          <cell r="B3218" t="str">
            <v>Horizontal mounting kit VSR400</v>
          </cell>
          <cell r="D3218" t="str">
            <v>313   Accessories residential systems</v>
          </cell>
          <cell r="E3218" t="str">
            <v>31301   Acc. Residential Units</v>
          </cell>
          <cell r="F3218" t="str">
            <v>MOUNT</v>
          </cell>
          <cell r="G3218">
            <v>116</v>
          </cell>
        </row>
        <row r="3219">
          <cell r="B3219" t="str">
            <v>Vertical mounting kit VSR 400</v>
          </cell>
          <cell r="D3219" t="str">
            <v>313   Accessories residential systems</v>
          </cell>
          <cell r="E3219" t="str">
            <v>31301   Acc. Residential Units</v>
          </cell>
          <cell r="F3219" t="str">
            <v>MOUNT</v>
          </cell>
          <cell r="G3219">
            <v>105</v>
          </cell>
        </row>
        <row r="3220">
          <cell r="B3220" t="str">
            <v>LDR 30-25 Silencer</v>
          </cell>
          <cell r="D3220" t="str">
            <v>313   Accessories residential systems</v>
          </cell>
          <cell r="E3220" t="str">
            <v>31301   Acc. Residential Units</v>
          </cell>
          <cell r="F3220" t="str">
            <v>MOUNT</v>
          </cell>
          <cell r="G3220">
            <v>279</v>
          </cell>
        </row>
        <row r="3221">
          <cell r="B3221" t="str">
            <v>LDR 40-35 Silencer</v>
          </cell>
          <cell r="D3221" t="str">
            <v>313   Accessories residential systems</v>
          </cell>
          <cell r="E3221" t="str">
            <v>31301   Acc. Residential Units</v>
          </cell>
          <cell r="F3221" t="str">
            <v>MOUNT</v>
          </cell>
          <cell r="G3221">
            <v>357</v>
          </cell>
        </row>
        <row r="3222">
          <cell r="B3222" t="str">
            <v>LDR 60-50 Silencer</v>
          </cell>
          <cell r="D3222" t="str">
            <v>313   Accessories residential systems</v>
          </cell>
          <cell r="E3222" t="str">
            <v>31301   Acc. Residential Units</v>
          </cell>
          <cell r="F3222" t="str">
            <v>MOUNT</v>
          </cell>
          <cell r="G3222">
            <v>473</v>
          </cell>
        </row>
        <row r="3223">
          <cell r="B3223" t="str">
            <v>Modbus RTU to TCP gateway</v>
          </cell>
          <cell r="D3223" t="str">
            <v>313   Accessories residential systems</v>
          </cell>
          <cell r="E3223" t="str">
            <v>31301   Acc. Residential Units</v>
          </cell>
          <cell r="F3223" t="str">
            <v>SAVE</v>
          </cell>
          <cell r="G3223">
            <v>1656</v>
          </cell>
        </row>
        <row r="3224">
          <cell r="B3224" t="str">
            <v>Immersion sensor -30-70C</v>
          </cell>
          <cell r="D3224" t="str">
            <v>313   Accessories residential systems</v>
          </cell>
          <cell r="E3224" t="str">
            <v>31301   Acc. Residential Units</v>
          </cell>
          <cell r="F3224" t="str">
            <v>TG</v>
          </cell>
          <cell r="G3224">
            <v>27</v>
          </cell>
        </row>
        <row r="3225">
          <cell r="B3225" t="str">
            <v>Duct sensor -30-70C</v>
          </cell>
          <cell r="D3225" t="str">
            <v>313   Accessories residential systems</v>
          </cell>
          <cell r="E3225" t="str">
            <v>31301   Acc. Residential Units</v>
          </cell>
          <cell r="F3225" t="str">
            <v>TG-K</v>
          </cell>
          <cell r="G3225">
            <v>20</v>
          </cell>
        </row>
        <row r="3226">
          <cell r="B3226" t="str">
            <v>Room sensor 0-50C</v>
          </cell>
          <cell r="D3226" t="str">
            <v>313   Accessories residential systems</v>
          </cell>
          <cell r="E3226" t="str">
            <v>31301   Acc. Residential Units</v>
          </cell>
          <cell r="F3226" t="str">
            <v>TG-R</v>
          </cell>
          <cell r="G3226">
            <v>57</v>
          </cell>
        </row>
        <row r="3227">
          <cell r="B3227" t="str">
            <v>Water coil VTR 700 L</v>
          </cell>
          <cell r="D3227" t="str">
            <v>313   Accessories residential systems</v>
          </cell>
          <cell r="E3227" t="str">
            <v>31301   Acc. Residential Units</v>
          </cell>
          <cell r="F3227" t="str">
            <v>VTR W</v>
          </cell>
          <cell r="G3227">
            <v>425</v>
          </cell>
        </row>
        <row r="3228">
          <cell r="B3228" t="str">
            <v>Water coil VTR 700 R</v>
          </cell>
          <cell r="D3228" t="str">
            <v>313   Accessories residential systems</v>
          </cell>
          <cell r="E3228" t="str">
            <v>31301   Acc. Residential Units</v>
          </cell>
          <cell r="F3228" t="str">
            <v>VTR W</v>
          </cell>
          <cell r="G3228">
            <v>425</v>
          </cell>
        </row>
        <row r="3229">
          <cell r="B3229" t="str">
            <v>Water coil SAVE VTR 300/350</v>
          </cell>
          <cell r="D3229" t="str">
            <v>313   Accessories residential systems</v>
          </cell>
          <cell r="E3229" t="str">
            <v>31301   Acc. Residential Units</v>
          </cell>
          <cell r="F3229" t="str">
            <v>VTR W</v>
          </cell>
          <cell r="G3229">
            <v>418</v>
          </cell>
        </row>
        <row r="3230">
          <cell r="B3230" t="str">
            <v>Water coil SAVE VTR 500</v>
          </cell>
          <cell r="D3230" t="str">
            <v>313   Accessories residential systems</v>
          </cell>
          <cell r="E3230" t="str">
            <v>31301   Acc. Residential Units</v>
          </cell>
          <cell r="F3230" t="str">
            <v>VTR W</v>
          </cell>
          <cell r="G3230">
            <v>482</v>
          </cell>
        </row>
        <row r="3231">
          <cell r="B3231" t="str">
            <v>Water coil SAVE VTR 250/B</v>
          </cell>
          <cell r="D3231" t="str">
            <v>313   Accessories residential systems</v>
          </cell>
          <cell r="E3231" t="str">
            <v>31301   Acc. Residential Units</v>
          </cell>
          <cell r="F3231" t="str">
            <v>VTR W</v>
          </cell>
          <cell r="G3231">
            <v>407</v>
          </cell>
        </row>
        <row r="3232">
          <cell r="B3232" t="str">
            <v>Duct cover W VTR 150/K</v>
          </cell>
          <cell r="D3232" t="str">
            <v>313   Accessories residential systems</v>
          </cell>
          <cell r="E3232" t="str">
            <v>31301   Acc. Residential Units</v>
          </cell>
          <cell r="F3232" t="str">
            <v>VTVTR</v>
          </cell>
          <cell r="G3232">
            <v>148</v>
          </cell>
        </row>
        <row r="3233">
          <cell r="B3233" t="str">
            <v>Duct cover SS VTR 150</v>
          </cell>
          <cell r="D3233" t="str">
            <v>313   Accessories residential systems</v>
          </cell>
          <cell r="E3233" t="str">
            <v>31301   Acc. Residential Units</v>
          </cell>
          <cell r="F3233" t="str">
            <v>VTVTR</v>
          </cell>
          <cell r="G3233">
            <v>232</v>
          </cell>
        </row>
        <row r="3234">
          <cell r="B3234" t="str">
            <v>Duct Cover White VTR 200/B</v>
          </cell>
          <cell r="D3234" t="str">
            <v>313   Accessories residential systems</v>
          </cell>
          <cell r="E3234" t="str">
            <v>31301   Acc. Residential Units</v>
          </cell>
          <cell r="F3234" t="str">
            <v>VTVTR</v>
          </cell>
          <cell r="G3234">
            <v>202</v>
          </cell>
        </row>
        <row r="3235">
          <cell r="B3235" t="str">
            <v>Duct Cover VTC 200</v>
          </cell>
          <cell r="D3235" t="str">
            <v>313   Accessories residential systems</v>
          </cell>
          <cell r="E3235" t="str">
            <v>31301   Acc. Residential Units</v>
          </cell>
          <cell r="F3235" t="str">
            <v>VTVTR</v>
          </cell>
          <cell r="G3235">
            <v>174</v>
          </cell>
        </row>
        <row r="3236">
          <cell r="B3236" t="str">
            <v>Duct Cover VTR 300/350</v>
          </cell>
          <cell r="D3236" t="str">
            <v>313   Accessories residential systems</v>
          </cell>
          <cell r="E3236" t="str">
            <v>31301   Acc. Residential Units</v>
          </cell>
          <cell r="F3236" t="str">
            <v>VTVTR</v>
          </cell>
          <cell r="G3236">
            <v>194</v>
          </cell>
        </row>
        <row r="3237">
          <cell r="B3237" t="str">
            <v>Duct Cover VTR 500</v>
          </cell>
          <cell r="D3237" t="str">
            <v>313   Accessories residential systems</v>
          </cell>
          <cell r="E3237" t="str">
            <v>31301   Acc. Residential Units</v>
          </cell>
          <cell r="F3237" t="str">
            <v>VTVTR</v>
          </cell>
          <cell r="G3237">
            <v>217</v>
          </cell>
        </row>
        <row r="3238">
          <cell r="B3238" t="str">
            <v>Duct Cover White VTR 100/B</v>
          </cell>
          <cell r="D3238" t="str">
            <v>313   Accessories residential systems</v>
          </cell>
          <cell r="E3238" t="str">
            <v>31301   Acc. Residential Units</v>
          </cell>
          <cell r="F3238" t="str">
            <v>VTVTR</v>
          </cell>
          <cell r="G3238">
            <v>361</v>
          </cell>
        </row>
        <row r="3239">
          <cell r="B3239" t="str">
            <v>Duct Cover White VTR 250/B</v>
          </cell>
          <cell r="D3239" t="str">
            <v>313   Accessories residential systems</v>
          </cell>
          <cell r="E3239" t="str">
            <v>31301   Acc. Residential Units</v>
          </cell>
          <cell r="F3239" t="str">
            <v>VTVTR</v>
          </cell>
          <cell r="G3239">
            <v>205</v>
          </cell>
        </row>
        <row r="3240">
          <cell r="B3240" t="str">
            <v>Front cover W VTR150B</v>
          </cell>
          <cell r="D3240" t="str">
            <v>313   Accessories residential systems</v>
          </cell>
          <cell r="E3240" t="str">
            <v>31301   Acc. Residential Units</v>
          </cell>
          <cell r="F3240" t="str">
            <v>VTVTR</v>
          </cell>
          <cell r="G3240">
            <v>220</v>
          </cell>
        </row>
        <row r="3241">
          <cell r="B3241" t="str">
            <v>Pressure guard with pitot tube</v>
          </cell>
          <cell r="D3241" t="str">
            <v>313   Accessories residential systems</v>
          </cell>
          <cell r="E3241" t="str">
            <v>31303   Acc. Combi units</v>
          </cell>
          <cell r="F3241" t="str">
            <v/>
          </cell>
          <cell r="G3241">
            <v>54</v>
          </cell>
        </row>
        <row r="3242">
          <cell r="B3242" t="str">
            <v>FGR-I 125 Filter cassette insu</v>
          </cell>
          <cell r="D3242" t="str">
            <v>313   Accessories residential systems</v>
          </cell>
          <cell r="E3242" t="str">
            <v>31306   Acc. Ducts</v>
          </cell>
          <cell r="F3242" t="str">
            <v>FGR-I</v>
          </cell>
          <cell r="G3242">
            <v>210</v>
          </cell>
        </row>
        <row r="3243">
          <cell r="B3243" t="str">
            <v>FGR-I 160 Filter cassette insu</v>
          </cell>
          <cell r="D3243" t="str">
            <v>313   Accessories residential systems</v>
          </cell>
          <cell r="E3243" t="str">
            <v>31306   Acc. Ducts</v>
          </cell>
          <cell r="F3243" t="str">
            <v>FGR-I</v>
          </cell>
          <cell r="G3243">
            <v>250</v>
          </cell>
        </row>
        <row r="3244">
          <cell r="B3244" t="str">
            <v>FGR-I 200 Filter cassette insu</v>
          </cell>
          <cell r="D3244" t="str">
            <v>313   Accessories residential systems</v>
          </cell>
          <cell r="E3244" t="str">
            <v>31306   Acc. Ducts</v>
          </cell>
          <cell r="F3244" t="str">
            <v>FGR-I</v>
          </cell>
          <cell r="G3244">
            <v>255</v>
          </cell>
        </row>
        <row r="3245">
          <cell r="B3245" t="str">
            <v>FGR-I 250 Filter cassette insu</v>
          </cell>
          <cell r="D3245" t="str">
            <v>313   Accessories residential systems</v>
          </cell>
          <cell r="E3245" t="str">
            <v>31306   Acc. Ducts</v>
          </cell>
          <cell r="F3245" t="str">
            <v>FGR-I</v>
          </cell>
          <cell r="G3245">
            <v>282</v>
          </cell>
        </row>
        <row r="3246">
          <cell r="B3246" t="str">
            <v>DIS 100 25mm insulation</v>
          </cell>
          <cell r="D3246" t="str">
            <v>313   Accessories residential systems</v>
          </cell>
          <cell r="E3246" t="str">
            <v>31306   Acc. Ducts</v>
          </cell>
          <cell r="F3246" t="str">
            <v>IS</v>
          </cell>
          <cell r="G3246">
            <v>30</v>
          </cell>
        </row>
        <row r="3247">
          <cell r="B3247" t="str">
            <v>DIS 125 25mm insulation</v>
          </cell>
          <cell r="D3247" t="str">
            <v>313   Accessories residential systems</v>
          </cell>
          <cell r="E3247" t="str">
            <v>31306   Acc. Ducts</v>
          </cell>
          <cell r="F3247" t="str">
            <v>IS</v>
          </cell>
          <cell r="G3247">
            <v>31</v>
          </cell>
        </row>
        <row r="3248">
          <cell r="B3248" t="str">
            <v>DIS 160 25mm insulation</v>
          </cell>
          <cell r="D3248" t="str">
            <v>313   Accessories residential systems</v>
          </cell>
          <cell r="E3248" t="str">
            <v>31306   Acc. Ducts</v>
          </cell>
          <cell r="F3248" t="str">
            <v>IS</v>
          </cell>
          <cell r="G3248">
            <v>34</v>
          </cell>
        </row>
        <row r="3249">
          <cell r="B3249" t="str">
            <v>DIS 200 25mm insulation</v>
          </cell>
          <cell r="D3249" t="str">
            <v>313   Accessories residential systems</v>
          </cell>
          <cell r="E3249" t="str">
            <v>31306   Acc. Ducts</v>
          </cell>
          <cell r="F3249" t="str">
            <v>IS</v>
          </cell>
          <cell r="G3249">
            <v>38</v>
          </cell>
        </row>
        <row r="3250">
          <cell r="B3250" t="str">
            <v>DIS 100 50mm insulation</v>
          </cell>
          <cell r="D3250" t="str">
            <v>313   Accessories residential systems</v>
          </cell>
          <cell r="E3250" t="str">
            <v>31306   Acc. Ducts</v>
          </cell>
          <cell r="F3250" t="str">
            <v>IS</v>
          </cell>
          <cell r="G3250">
            <v>37</v>
          </cell>
        </row>
        <row r="3251">
          <cell r="B3251" t="str">
            <v>DIS 125 50mm insulation</v>
          </cell>
          <cell r="D3251" t="str">
            <v>313   Accessories residential systems</v>
          </cell>
          <cell r="E3251" t="str">
            <v>31306   Acc. Ducts</v>
          </cell>
          <cell r="F3251" t="str">
            <v>IS</v>
          </cell>
          <cell r="G3251">
            <v>38</v>
          </cell>
        </row>
        <row r="3252">
          <cell r="B3252" t="str">
            <v>DIS 160 50mm insulation</v>
          </cell>
          <cell r="D3252" t="str">
            <v>313   Accessories residential systems</v>
          </cell>
          <cell r="E3252" t="str">
            <v>31306   Acc. Ducts</v>
          </cell>
          <cell r="F3252" t="str">
            <v>IS</v>
          </cell>
          <cell r="G3252">
            <v>45</v>
          </cell>
        </row>
        <row r="3253">
          <cell r="B3253" t="str">
            <v>DIS 200 50mm insulation</v>
          </cell>
          <cell r="D3253" t="str">
            <v>313   Accessories residential systems</v>
          </cell>
          <cell r="E3253" t="str">
            <v>31306   Acc. Ducts</v>
          </cell>
          <cell r="F3253" t="str">
            <v>IS</v>
          </cell>
          <cell r="G3253">
            <v>39</v>
          </cell>
        </row>
        <row r="3254">
          <cell r="B3254" t="str">
            <v>DIS 250 25mm insulation</v>
          </cell>
          <cell r="D3254" t="str">
            <v>313   Accessories residential systems</v>
          </cell>
          <cell r="E3254" t="str">
            <v>31306   Acc. Ducts</v>
          </cell>
          <cell r="F3254" t="str">
            <v>IS</v>
          </cell>
          <cell r="G3254">
            <v>44</v>
          </cell>
        </row>
        <row r="3255">
          <cell r="B3255" t="str">
            <v>DIS 250 50mm insulation</v>
          </cell>
          <cell r="D3255" t="str">
            <v>313   Accessories residential systems</v>
          </cell>
          <cell r="E3255" t="str">
            <v>31306   Acc. Ducts</v>
          </cell>
          <cell r="F3255" t="str">
            <v>IS</v>
          </cell>
          <cell r="G3255">
            <v>54</v>
          </cell>
        </row>
        <row r="3256">
          <cell r="B3256" t="str">
            <v>KWL PE-DWS-insulation</v>
          </cell>
          <cell r="D3256" t="str">
            <v>313   Accessories residential systems</v>
          </cell>
          <cell r="E3256" t="str">
            <v>31306   Acc. Ducts</v>
          </cell>
          <cell r="F3256" t="str">
            <v>IS</v>
          </cell>
          <cell r="G3256">
            <v>127</v>
          </cell>
        </row>
        <row r="3257">
          <cell r="B3257" t="str">
            <v>SK 60-165 hose clip</v>
          </cell>
          <cell r="D3257" t="str">
            <v>313   Accessories residential systems</v>
          </cell>
          <cell r="E3257" t="str">
            <v>31306   Acc. Ducts</v>
          </cell>
          <cell r="F3257" t="str">
            <v>ISO+</v>
          </cell>
          <cell r="G3257">
            <v>14</v>
          </cell>
        </row>
        <row r="3258">
          <cell r="B3258" t="str">
            <v>SK 60-215 hose clip</v>
          </cell>
          <cell r="D3258" t="str">
            <v>313   Accessories residential systems</v>
          </cell>
          <cell r="E3258" t="str">
            <v>31306   Acc. Ducts</v>
          </cell>
          <cell r="F3258" t="str">
            <v>ISO+</v>
          </cell>
          <cell r="G3258">
            <v>15</v>
          </cell>
        </row>
        <row r="3259">
          <cell r="B3259" t="str">
            <v>Poly fixing strip with box,15m</v>
          </cell>
          <cell r="D3259" t="str">
            <v>313   Accessories residential systems</v>
          </cell>
          <cell r="E3259" t="str">
            <v>31306   Acc. Ducts</v>
          </cell>
          <cell r="F3259" t="str">
            <v>SCR</v>
          </cell>
          <cell r="G3259">
            <v>19</v>
          </cell>
        </row>
        <row r="3260">
          <cell r="B3260" t="str">
            <v>screw self-cutting 500 pcs</v>
          </cell>
          <cell r="D3260" t="str">
            <v>313   Accessories residential systems</v>
          </cell>
          <cell r="E3260" t="str">
            <v>31306   Acc. Ducts</v>
          </cell>
          <cell r="F3260" t="str">
            <v>SCR</v>
          </cell>
          <cell r="G3260">
            <v>36</v>
          </cell>
        </row>
        <row r="3261">
          <cell r="B3261" t="str">
            <v>fabric tape, pulley=50m</v>
          </cell>
          <cell r="D3261" t="str">
            <v>313   Accessories residential systems</v>
          </cell>
          <cell r="E3261" t="str">
            <v>31306   Acc. Ducts</v>
          </cell>
          <cell r="F3261" t="str">
            <v>TAPE</v>
          </cell>
          <cell r="G3261">
            <v>15</v>
          </cell>
        </row>
        <row r="3262">
          <cell r="B3262" t="str">
            <v>KWL sealing tape</v>
          </cell>
          <cell r="D3262" t="str">
            <v>313   Accessories residential systems</v>
          </cell>
          <cell r="E3262" t="str">
            <v>31306   Acc. Ducts</v>
          </cell>
          <cell r="F3262" t="str">
            <v>TAPE</v>
          </cell>
          <cell r="G3262">
            <v>92</v>
          </cell>
        </row>
        <row r="3263">
          <cell r="B3263" t="str">
            <v>SPR Belt wheel d=50,1 D=60,1*</v>
          </cell>
          <cell r="D3263" t="str">
            <v>315   SPR residential system</v>
          </cell>
          <cell r="E3263" t="str">
            <v>31501   Controls</v>
          </cell>
          <cell r="F3263" t="str">
            <v>VR</v>
          </cell>
          <cell r="G3263">
            <v>21</v>
          </cell>
        </row>
        <row r="3264">
          <cell r="B3264" t="str">
            <v>KRM-KS console f duct smoke de</v>
          </cell>
          <cell r="D3264" t="str">
            <v>401   Fire dampers</v>
          </cell>
          <cell r="E3264" t="str">
            <v>40199   Accessories Fire Dampers</v>
          </cell>
          <cell r="F3264" t="str">
            <v>KRM</v>
          </cell>
          <cell r="G3264">
            <v>17.68</v>
          </cell>
        </row>
        <row r="3265">
          <cell r="B3265" t="str">
            <v>KRM-KS-WDG</v>
          </cell>
          <cell r="D3265" t="str">
            <v>401   Fire dampers</v>
          </cell>
          <cell r="E3265" t="str">
            <v>40199   Accessories Fire Dampers</v>
          </cell>
          <cell r="F3265" t="str">
            <v>KRM</v>
          </cell>
          <cell r="G3265">
            <v>112.32</v>
          </cell>
        </row>
        <row r="3266">
          <cell r="B3266" t="str">
            <v>KRM-NT01-24V AC</v>
          </cell>
          <cell r="D3266" t="str">
            <v>401   Fire dampers</v>
          </cell>
          <cell r="E3266" t="str">
            <v>40199   Accessories Fire Dampers</v>
          </cell>
          <cell r="F3266" t="str">
            <v>KRM</v>
          </cell>
          <cell r="G3266">
            <v>611.52</v>
          </cell>
        </row>
        <row r="3267">
          <cell r="B3267" t="str">
            <v>KRM-NT02-24V DC</v>
          </cell>
          <cell r="D3267" t="str">
            <v>401   Fire dampers</v>
          </cell>
          <cell r="E3267" t="str">
            <v>40199   Accessories Fire Dampers</v>
          </cell>
          <cell r="F3267" t="str">
            <v>KRM</v>
          </cell>
          <cell r="G3267">
            <v>611.52</v>
          </cell>
        </row>
        <row r="3268">
          <cell r="B3268" t="str">
            <v>KRM-WDG</v>
          </cell>
          <cell r="D3268" t="str">
            <v>401   Fire dampers</v>
          </cell>
          <cell r="E3268" t="str">
            <v>40199   Accessories Fire Dampers</v>
          </cell>
          <cell r="F3268" t="str">
            <v>KRM</v>
          </cell>
          <cell r="G3268">
            <v>410.8</v>
          </cell>
        </row>
        <row r="3269">
          <cell r="B3269" t="str">
            <v>KRM-X-1-DZ</v>
          </cell>
          <cell r="D3269" t="str">
            <v>401   Fire dampers</v>
          </cell>
          <cell r="E3269" t="str">
            <v>40199   Accessories Fire Dampers</v>
          </cell>
          <cell r="F3269" t="str">
            <v>KRM</v>
          </cell>
          <cell r="G3269">
            <v>1332.24</v>
          </cell>
        </row>
        <row r="3270">
          <cell r="B3270" t="str">
            <v>KRM-X-1</v>
          </cell>
          <cell r="D3270" t="str">
            <v>401   Fire dampers</v>
          </cell>
          <cell r="E3270" t="str">
            <v>40199   Accessories Fire Dampers</v>
          </cell>
          <cell r="F3270" t="str">
            <v>KRM</v>
          </cell>
          <cell r="G3270">
            <v>801.84</v>
          </cell>
        </row>
        <row r="3271">
          <cell r="B3271" t="str">
            <v>KRM-X-2-DZ</v>
          </cell>
          <cell r="D3271" t="str">
            <v>401   Fire dampers</v>
          </cell>
          <cell r="E3271" t="str">
            <v>40199   Accessories Fire Dampers</v>
          </cell>
          <cell r="F3271" t="str">
            <v>KRM</v>
          </cell>
          <cell r="G3271">
            <v>1310.4000000000001</v>
          </cell>
        </row>
        <row r="3272">
          <cell r="B3272" t="str">
            <v>KRM-X-2</v>
          </cell>
          <cell r="D3272" t="str">
            <v>401   Fire dampers</v>
          </cell>
          <cell r="E3272" t="str">
            <v>40199   Accessories Fire Dampers</v>
          </cell>
          <cell r="F3272" t="str">
            <v>KRM</v>
          </cell>
          <cell r="G3272">
            <v>785.2</v>
          </cell>
        </row>
        <row r="3273">
          <cell r="B3273" t="str">
            <v>SPI-100 C Iris damper</v>
          </cell>
          <cell r="D3273" t="str">
            <v>503   Air volume control</v>
          </cell>
          <cell r="E3273" t="str">
            <v>50303   Dampers</v>
          </cell>
          <cell r="F3273" t="str">
            <v>SPI</v>
          </cell>
          <cell r="G3273">
            <v>47</v>
          </cell>
        </row>
        <row r="3274">
          <cell r="B3274" t="str">
            <v>SPI-125 C Iris damper</v>
          </cell>
          <cell r="D3274" t="str">
            <v>503   Air volume control</v>
          </cell>
          <cell r="E3274" t="str">
            <v>50303   Dampers</v>
          </cell>
          <cell r="F3274" t="str">
            <v>SPI</v>
          </cell>
          <cell r="G3274">
            <v>49</v>
          </cell>
        </row>
        <row r="3275">
          <cell r="B3275" t="str">
            <v>SPI-150 C Iris damper</v>
          </cell>
          <cell r="D3275" t="str">
            <v>503   Air volume control</v>
          </cell>
          <cell r="E3275" t="str">
            <v>50303   Dampers</v>
          </cell>
          <cell r="F3275" t="str">
            <v>SPI</v>
          </cell>
          <cell r="G3275">
            <v>56</v>
          </cell>
        </row>
        <row r="3276">
          <cell r="B3276" t="str">
            <v>SPI-160 C Iris damper</v>
          </cell>
          <cell r="D3276" t="str">
            <v>503   Air volume control</v>
          </cell>
          <cell r="E3276" t="str">
            <v>50303   Dampers</v>
          </cell>
          <cell r="F3276" t="str">
            <v>SPI</v>
          </cell>
          <cell r="G3276">
            <v>59</v>
          </cell>
        </row>
        <row r="3277">
          <cell r="B3277" t="str">
            <v>SPI-200 C Iris damper</v>
          </cell>
          <cell r="D3277" t="str">
            <v>503   Air volume control</v>
          </cell>
          <cell r="E3277" t="str">
            <v>50303   Dampers</v>
          </cell>
          <cell r="F3277" t="str">
            <v>SPI</v>
          </cell>
          <cell r="G3277">
            <v>75</v>
          </cell>
        </row>
        <row r="3278">
          <cell r="B3278" t="str">
            <v>SPI-250 C Iris damper</v>
          </cell>
          <cell r="D3278" t="str">
            <v>503   Air volume control</v>
          </cell>
          <cell r="E3278" t="str">
            <v>50303   Dampers</v>
          </cell>
          <cell r="F3278" t="str">
            <v>SPI</v>
          </cell>
          <cell r="G3278">
            <v>92</v>
          </cell>
        </row>
        <row r="3279">
          <cell r="B3279" t="str">
            <v>SPI-300 C Iris damper</v>
          </cell>
          <cell r="D3279" t="str">
            <v>503   Air volume control</v>
          </cell>
          <cell r="E3279" t="str">
            <v>50303   Dampers</v>
          </cell>
          <cell r="F3279" t="str">
            <v>SPI</v>
          </cell>
          <cell r="G3279">
            <v>124</v>
          </cell>
        </row>
        <row r="3280">
          <cell r="B3280" t="str">
            <v>SPI-315 C Iris damper</v>
          </cell>
          <cell r="D3280" t="str">
            <v>503   Air volume control</v>
          </cell>
          <cell r="E3280" t="str">
            <v>50303   Dampers</v>
          </cell>
          <cell r="F3280" t="str">
            <v>SPI</v>
          </cell>
          <cell r="G3280">
            <v>125</v>
          </cell>
        </row>
        <row r="3281">
          <cell r="B3281" t="str">
            <v>SPI-400 C Iris damper</v>
          </cell>
          <cell r="D3281" t="str">
            <v>503   Air volume control</v>
          </cell>
          <cell r="E3281" t="str">
            <v>50303   Dampers</v>
          </cell>
          <cell r="F3281" t="str">
            <v>SPI</v>
          </cell>
          <cell r="G3281">
            <v>279</v>
          </cell>
        </row>
        <row r="3282">
          <cell r="B3282" t="str">
            <v>SPI-800 C Iris damper</v>
          </cell>
          <cell r="D3282" t="str">
            <v>503   Air volume control</v>
          </cell>
          <cell r="E3282" t="str">
            <v>50303   Dampers</v>
          </cell>
          <cell r="F3282" t="str">
            <v>SPI</v>
          </cell>
          <cell r="G3282">
            <v>2017</v>
          </cell>
        </row>
        <row r="3283">
          <cell r="B3283" t="str">
            <v>SPI-080 C Iris damper</v>
          </cell>
          <cell r="D3283" t="str">
            <v>503   Air volume control</v>
          </cell>
          <cell r="E3283" t="str">
            <v>50303   Dampers</v>
          </cell>
          <cell r="F3283" t="str">
            <v>SPI</v>
          </cell>
          <cell r="G3283">
            <v>46</v>
          </cell>
        </row>
        <row r="3284">
          <cell r="B3284" t="str">
            <v>SPI-500 C Iris damper</v>
          </cell>
          <cell r="D3284" t="str">
            <v>503   Air volume control</v>
          </cell>
          <cell r="E3284" t="str">
            <v>50303   Dampers</v>
          </cell>
          <cell r="F3284" t="str">
            <v>SPI</v>
          </cell>
          <cell r="G3284">
            <v>515</v>
          </cell>
        </row>
        <row r="3285">
          <cell r="B3285" t="str">
            <v>SPI-630 C Iris damper</v>
          </cell>
          <cell r="D3285" t="str">
            <v>503   Air volume control</v>
          </cell>
          <cell r="E3285" t="str">
            <v>50303   Dampers</v>
          </cell>
          <cell r="F3285" t="str">
            <v>SPI</v>
          </cell>
          <cell r="G3285">
            <v>624</v>
          </cell>
        </row>
        <row r="3286">
          <cell r="B3286" t="str">
            <v>SPM-300 Iris damper with bulb</v>
          </cell>
          <cell r="D3286" t="str">
            <v>503   Air volume control</v>
          </cell>
          <cell r="E3286" t="str">
            <v>50303   Dampers</v>
          </cell>
          <cell r="F3286" t="str">
            <v>SPM</v>
          </cell>
          <cell r="G3286">
            <v>221</v>
          </cell>
        </row>
        <row r="3287">
          <cell r="B3287" t="str">
            <v>SPM-200 Iris damper with bulb</v>
          </cell>
          <cell r="D3287" t="str">
            <v>503   Air volume control</v>
          </cell>
          <cell r="E3287" t="str">
            <v>50303   Dampers</v>
          </cell>
          <cell r="F3287" t="str">
            <v>SPM</v>
          </cell>
          <cell r="G3287">
            <v>120</v>
          </cell>
        </row>
        <row r="3288">
          <cell r="B3288" t="str">
            <v>SPM-250 Iris damper with bulb</v>
          </cell>
          <cell r="D3288" t="str">
            <v>503   Air volume control</v>
          </cell>
          <cell r="E3288" t="str">
            <v>50303   Dampers</v>
          </cell>
          <cell r="F3288" t="str">
            <v>SPM</v>
          </cell>
          <cell r="G3288">
            <v>173</v>
          </cell>
        </row>
        <row r="3289">
          <cell r="B3289" t="str">
            <v>SPM-315 Iris damper with bulb</v>
          </cell>
          <cell r="D3289" t="str">
            <v>503   Air volume control</v>
          </cell>
          <cell r="E3289" t="str">
            <v>50303   Dampers</v>
          </cell>
          <cell r="F3289" t="str">
            <v>SPM</v>
          </cell>
          <cell r="G3289">
            <v>226</v>
          </cell>
        </row>
        <row r="3290">
          <cell r="B3290" t="str">
            <v>SPM-400 Iris damper with bulb</v>
          </cell>
          <cell r="D3290" t="str">
            <v>503   Air volume control</v>
          </cell>
          <cell r="E3290" t="str">
            <v>50303   Dampers</v>
          </cell>
          <cell r="F3290" t="str">
            <v>SPM</v>
          </cell>
          <cell r="G3290">
            <v>404</v>
          </cell>
        </row>
        <row r="3291">
          <cell r="B3291" t="str">
            <v>SPM-160 Iris damper with bulb</v>
          </cell>
          <cell r="D3291" t="str">
            <v>503   Air volume control</v>
          </cell>
          <cell r="E3291" t="str">
            <v>50303   Dampers</v>
          </cell>
          <cell r="F3291" t="str">
            <v>SPM</v>
          </cell>
          <cell r="G3291">
            <v>111</v>
          </cell>
        </row>
        <row r="3292">
          <cell r="B3292" t="str">
            <v>MZ3-V3-Touch Control panel</v>
          </cell>
          <cell r="D3292" t="str">
            <v>503   Air volume control</v>
          </cell>
          <cell r="E3292" t="str">
            <v>50399   Accessories Air Volume Control</v>
          </cell>
          <cell r="F3292" t="str">
            <v>MZ3</v>
          </cell>
          <cell r="G3292">
            <v>163.80000000000001</v>
          </cell>
        </row>
        <row r="3293">
          <cell r="B3293" t="str">
            <v>Argus-CTV10 valve</v>
          </cell>
          <cell r="D3293" t="str">
            <v>504   Local Products</v>
          </cell>
          <cell r="E3293" t="str">
            <v>50400   Misc. Special Products</v>
          </cell>
          <cell r="F3293" t="str">
            <v>ARGUS</v>
          </cell>
          <cell r="G3293">
            <v>24</v>
          </cell>
        </row>
        <row r="3294">
          <cell r="B3294" t="str">
            <v>Argus-RC-CDO Room controller</v>
          </cell>
          <cell r="D3294" t="str">
            <v>504   Local Products</v>
          </cell>
          <cell r="E3294" t="str">
            <v>50400   Misc. Special Products</v>
          </cell>
          <cell r="F3294" t="str">
            <v>ARGUS</v>
          </cell>
          <cell r="G3294">
            <v>209</v>
          </cell>
        </row>
        <row r="3295">
          <cell r="B3295" t="str">
            <v>Argus-CS-1 Condensation sensor</v>
          </cell>
          <cell r="D3295" t="str">
            <v>504   Local Products</v>
          </cell>
          <cell r="E3295" t="str">
            <v>50400   Misc. Special Products</v>
          </cell>
          <cell r="F3295" t="str">
            <v>ARGUS</v>
          </cell>
          <cell r="G3295">
            <v>26</v>
          </cell>
        </row>
        <row r="3296">
          <cell r="B3296" t="str">
            <v>EFF-080-SW</v>
          </cell>
          <cell r="D3296" t="str">
            <v>507   Diffusers</v>
          </cell>
          <cell r="E3296" t="str">
            <v>50704   Valves</v>
          </cell>
          <cell r="F3296" t="str">
            <v>EFF</v>
          </cell>
          <cell r="G3296">
            <v>8</v>
          </cell>
        </row>
        <row r="3297">
          <cell r="B3297" t="str">
            <v>EFF-100-SW</v>
          </cell>
          <cell r="D3297" t="str">
            <v>507   Diffusers</v>
          </cell>
          <cell r="E3297" t="str">
            <v>50704   Valves</v>
          </cell>
          <cell r="F3297" t="str">
            <v>EFF</v>
          </cell>
          <cell r="G3297">
            <v>11</v>
          </cell>
        </row>
        <row r="3298">
          <cell r="B3298" t="str">
            <v>EFF-125-SW</v>
          </cell>
          <cell r="D3298" t="str">
            <v>507   Diffusers</v>
          </cell>
          <cell r="E3298" t="str">
            <v>50704   Valves</v>
          </cell>
          <cell r="F3298" t="str">
            <v>EFF</v>
          </cell>
          <cell r="G3298">
            <v>14</v>
          </cell>
        </row>
        <row r="3299">
          <cell r="B3299" t="str">
            <v>EFF-160-SW</v>
          </cell>
          <cell r="D3299" t="str">
            <v>507   Diffusers</v>
          </cell>
          <cell r="E3299" t="str">
            <v>50704   Valves</v>
          </cell>
          <cell r="F3299" t="str">
            <v>EFF</v>
          </cell>
          <cell r="G3299">
            <v>18</v>
          </cell>
        </row>
        <row r="3300">
          <cell r="B3300" t="str">
            <v>EFF-200-SW</v>
          </cell>
          <cell r="D3300" t="str">
            <v>507   Diffusers</v>
          </cell>
          <cell r="E3300" t="str">
            <v>50704   Valves</v>
          </cell>
          <cell r="F3300" t="str">
            <v>EFF</v>
          </cell>
          <cell r="G3300">
            <v>24</v>
          </cell>
        </row>
        <row r="3301">
          <cell r="B3301" t="str">
            <v>EFF-150-SW</v>
          </cell>
          <cell r="D3301" t="str">
            <v>507   Diffusers</v>
          </cell>
          <cell r="E3301" t="str">
            <v>50704   Valves</v>
          </cell>
          <cell r="F3301" t="str">
            <v>EFF</v>
          </cell>
          <cell r="G3301">
            <v>18</v>
          </cell>
        </row>
        <row r="3302">
          <cell r="B3302" t="str">
            <v>EFFC-200-SW</v>
          </cell>
          <cell r="D3302" t="str">
            <v>507   Diffusers</v>
          </cell>
          <cell r="E3302" t="str">
            <v>50704   Valves</v>
          </cell>
          <cell r="F3302" t="str">
            <v>EFFC</v>
          </cell>
          <cell r="G3302">
            <v>14</v>
          </cell>
        </row>
        <row r="3303">
          <cell r="B3303" t="str">
            <v>EFFC-160-SW</v>
          </cell>
          <cell r="D3303" t="str">
            <v>507   Diffusers</v>
          </cell>
          <cell r="E3303" t="str">
            <v>50704   Valves</v>
          </cell>
          <cell r="F3303" t="str">
            <v>EFFC</v>
          </cell>
          <cell r="G3303">
            <v>9</v>
          </cell>
        </row>
        <row r="3304">
          <cell r="B3304" t="str">
            <v>EFFC-125-SW</v>
          </cell>
          <cell r="D3304" t="str">
            <v>507   Diffusers</v>
          </cell>
          <cell r="E3304" t="str">
            <v>50704   Valves</v>
          </cell>
          <cell r="F3304" t="str">
            <v>EFFC</v>
          </cell>
          <cell r="G3304">
            <v>7</v>
          </cell>
        </row>
        <row r="3305">
          <cell r="B3305" t="str">
            <v>EFFC-100-SW</v>
          </cell>
          <cell r="D3305" t="str">
            <v>507   Diffusers</v>
          </cell>
          <cell r="E3305" t="str">
            <v>50704   Valves</v>
          </cell>
          <cell r="F3305" t="str">
            <v>EFFC</v>
          </cell>
          <cell r="G3305">
            <v>5</v>
          </cell>
        </row>
        <row r="3306">
          <cell r="B3306" t="str">
            <v>EFFC-080-SW</v>
          </cell>
          <cell r="D3306" t="str">
            <v>507   Diffusers</v>
          </cell>
          <cell r="E3306" t="str">
            <v>50704   Valves</v>
          </cell>
          <cell r="F3306" t="str">
            <v>EFFC</v>
          </cell>
          <cell r="G3306">
            <v>5</v>
          </cell>
        </row>
        <row r="3307">
          <cell r="B3307" t="str">
            <v>EFFC-150-SW</v>
          </cell>
          <cell r="D3307" t="str">
            <v>507   Diffusers</v>
          </cell>
          <cell r="E3307" t="str">
            <v>50704   Valves</v>
          </cell>
          <cell r="F3307" t="str">
            <v>EFFC</v>
          </cell>
          <cell r="G3307">
            <v>9</v>
          </cell>
        </row>
        <row r="3308">
          <cell r="B3308" t="str">
            <v>TFF-080-SW</v>
          </cell>
          <cell r="D3308" t="str">
            <v>507   Diffusers</v>
          </cell>
          <cell r="E3308" t="str">
            <v>50704   Valves</v>
          </cell>
          <cell r="F3308" t="str">
            <v>TFF</v>
          </cell>
          <cell r="G3308">
            <v>8</v>
          </cell>
        </row>
        <row r="3309">
          <cell r="B3309" t="str">
            <v>TFF-100-SW</v>
          </cell>
          <cell r="D3309" t="str">
            <v>507   Diffusers</v>
          </cell>
          <cell r="E3309" t="str">
            <v>50704   Valves</v>
          </cell>
          <cell r="F3309" t="str">
            <v>TFF</v>
          </cell>
          <cell r="G3309">
            <v>10</v>
          </cell>
        </row>
        <row r="3310">
          <cell r="B3310" t="str">
            <v>TFF-125-SW</v>
          </cell>
          <cell r="D3310" t="str">
            <v>507   Diffusers</v>
          </cell>
          <cell r="E3310" t="str">
            <v>50704   Valves</v>
          </cell>
          <cell r="F3310" t="str">
            <v>TFF</v>
          </cell>
          <cell r="G3310">
            <v>13</v>
          </cell>
        </row>
        <row r="3311">
          <cell r="B3311" t="str">
            <v>TFF-160-SW</v>
          </cell>
          <cell r="D3311" t="str">
            <v>507   Diffusers</v>
          </cell>
          <cell r="E3311" t="str">
            <v>50704   Valves</v>
          </cell>
          <cell r="F3311" t="str">
            <v>TFF</v>
          </cell>
          <cell r="G3311">
            <v>19</v>
          </cell>
        </row>
        <row r="3312">
          <cell r="B3312" t="str">
            <v>TFF-200-SW</v>
          </cell>
          <cell r="D3312" t="str">
            <v>507   Diffusers</v>
          </cell>
          <cell r="E3312" t="str">
            <v>50704   Valves</v>
          </cell>
          <cell r="F3312" t="str">
            <v>TFF</v>
          </cell>
          <cell r="G3312">
            <v>22</v>
          </cell>
        </row>
        <row r="3313">
          <cell r="B3313" t="str">
            <v>TFF-150-SW</v>
          </cell>
          <cell r="D3313" t="str">
            <v>507   Diffusers</v>
          </cell>
          <cell r="E3313" t="str">
            <v>50704   Valves</v>
          </cell>
          <cell r="F3313" t="str">
            <v>TFF</v>
          </cell>
          <cell r="G3313">
            <v>18</v>
          </cell>
        </row>
        <row r="3314">
          <cell r="B3314" t="str">
            <v>TFFC-080-SW</v>
          </cell>
          <cell r="D3314" t="str">
            <v>507   Diffusers</v>
          </cell>
          <cell r="E3314" t="str">
            <v>50704   Valves</v>
          </cell>
          <cell r="F3314" t="str">
            <v>TFFC</v>
          </cell>
          <cell r="G3314">
            <v>6</v>
          </cell>
        </row>
        <row r="3315">
          <cell r="B3315" t="str">
            <v>TFFC-100-SW</v>
          </cell>
          <cell r="D3315" t="str">
            <v>507   Diffusers</v>
          </cell>
          <cell r="E3315" t="str">
            <v>50704   Valves</v>
          </cell>
          <cell r="F3315" t="str">
            <v>TFFC</v>
          </cell>
          <cell r="G3315">
            <v>7</v>
          </cell>
        </row>
        <row r="3316">
          <cell r="B3316" t="str">
            <v>TFFC-125-SW</v>
          </cell>
          <cell r="D3316" t="str">
            <v>507   Diffusers</v>
          </cell>
          <cell r="E3316" t="str">
            <v>50704   Valves</v>
          </cell>
          <cell r="F3316" t="str">
            <v>TFFC</v>
          </cell>
          <cell r="G3316">
            <v>9</v>
          </cell>
        </row>
        <row r="3317">
          <cell r="B3317" t="str">
            <v>TFFC-160-SW</v>
          </cell>
          <cell r="D3317" t="str">
            <v>507   Diffusers</v>
          </cell>
          <cell r="E3317" t="str">
            <v>50704   Valves</v>
          </cell>
          <cell r="F3317" t="str">
            <v>TFFC</v>
          </cell>
          <cell r="G3317">
            <v>12</v>
          </cell>
        </row>
        <row r="3318">
          <cell r="B3318" t="str">
            <v>TFFC-200-SW</v>
          </cell>
          <cell r="D3318" t="str">
            <v>507   Diffusers</v>
          </cell>
          <cell r="E3318" t="str">
            <v>50704   Valves</v>
          </cell>
          <cell r="F3318" t="str">
            <v>TFFC</v>
          </cell>
          <cell r="G3318">
            <v>17</v>
          </cell>
        </row>
        <row r="3319">
          <cell r="B3319" t="str">
            <v>TFFC-150-SW</v>
          </cell>
          <cell r="D3319" t="str">
            <v>507   Diffusers</v>
          </cell>
          <cell r="E3319" t="str">
            <v>50704   Valves</v>
          </cell>
          <cell r="F3319" t="str">
            <v>TFFC</v>
          </cell>
          <cell r="G3319">
            <v>12</v>
          </cell>
        </row>
        <row r="3320">
          <cell r="B3320" t="str">
            <v>RFF-100 Mounting Frame</v>
          </cell>
          <cell r="D3320" t="str">
            <v>507   Diffusers</v>
          </cell>
          <cell r="E3320" t="str">
            <v>50799   Accessories Diffusers</v>
          </cell>
          <cell r="F3320" t="str">
            <v>RFF</v>
          </cell>
          <cell r="G3320">
            <v>5</v>
          </cell>
        </row>
        <row r="3321">
          <cell r="B3321" t="str">
            <v>RFF-125 Mounting Frame</v>
          </cell>
          <cell r="D3321" t="str">
            <v>507   Diffusers</v>
          </cell>
          <cell r="E3321" t="str">
            <v>50799   Accessories Diffusers</v>
          </cell>
          <cell r="F3321" t="str">
            <v>RFF</v>
          </cell>
          <cell r="G3321">
            <v>6</v>
          </cell>
        </row>
        <row r="3322">
          <cell r="B3322" t="str">
            <v>RFF-160 Mounting Frame</v>
          </cell>
          <cell r="D3322" t="str">
            <v>507   Diffusers</v>
          </cell>
          <cell r="E3322" t="str">
            <v>50799   Accessories Diffusers</v>
          </cell>
          <cell r="F3322" t="str">
            <v>RFF</v>
          </cell>
          <cell r="G3322">
            <v>7</v>
          </cell>
        </row>
        <row r="3323">
          <cell r="B3323" t="str">
            <v>RFF-200 Mounting Frame</v>
          </cell>
          <cell r="D3323" t="str">
            <v>507   Diffusers</v>
          </cell>
          <cell r="E3323" t="str">
            <v>50799   Accessories Diffusers</v>
          </cell>
          <cell r="F3323" t="str">
            <v>RFF</v>
          </cell>
          <cell r="G3323">
            <v>9</v>
          </cell>
        </row>
        <row r="3324">
          <cell r="B3324" t="str">
            <v>RFP-100 Mounting Frame</v>
          </cell>
          <cell r="D3324" t="str">
            <v>507   Diffusers</v>
          </cell>
          <cell r="E3324" t="str">
            <v>50799   Accessories Diffusers</v>
          </cell>
          <cell r="F3324" t="str">
            <v>RFP</v>
          </cell>
          <cell r="G3324">
            <v>6</v>
          </cell>
        </row>
        <row r="3325">
          <cell r="B3325" t="str">
            <v>RFP-125 Mounting Frame</v>
          </cell>
          <cell r="D3325" t="str">
            <v>507   Diffusers</v>
          </cell>
          <cell r="E3325" t="str">
            <v>50799   Accessories Diffusers</v>
          </cell>
          <cell r="F3325" t="str">
            <v>RFP</v>
          </cell>
          <cell r="G3325">
            <v>7</v>
          </cell>
        </row>
        <row r="3326">
          <cell r="B3326" t="str">
            <v>RFP-160 Mounting Frame</v>
          </cell>
          <cell r="D3326" t="str">
            <v>507   Diffusers</v>
          </cell>
          <cell r="E3326" t="str">
            <v>50799   Accessories Diffusers</v>
          </cell>
          <cell r="F3326" t="str">
            <v>RFP</v>
          </cell>
          <cell r="G3326">
            <v>11</v>
          </cell>
        </row>
        <row r="3327">
          <cell r="B3327" t="str">
            <v>RFP-200 Mounting Frame</v>
          </cell>
          <cell r="D3327" t="str">
            <v>507   Diffusers</v>
          </cell>
          <cell r="E3327" t="str">
            <v>50799   Accessories Diffusers</v>
          </cell>
          <cell r="F3327" t="str">
            <v>RFP</v>
          </cell>
          <cell r="G3327">
            <v>14</v>
          </cell>
        </row>
        <row r="3328">
          <cell r="B3328" t="str">
            <v>RFP-080 Mounting Frame</v>
          </cell>
          <cell r="D3328" t="str">
            <v>507   Diffusers</v>
          </cell>
          <cell r="E3328" t="str">
            <v>50799   Accessories Diffusers</v>
          </cell>
          <cell r="F3328" t="str">
            <v>RFP</v>
          </cell>
          <cell r="G3328">
            <v>5</v>
          </cell>
        </row>
        <row r="3329">
          <cell r="B3329" t="str">
            <v>RFP-100L Mounting Frame 50mm</v>
          </cell>
          <cell r="D3329" t="str">
            <v>507   Diffusers</v>
          </cell>
          <cell r="E3329" t="str">
            <v>50799   Accessories Diffusers</v>
          </cell>
          <cell r="F3329" t="str">
            <v>RFP</v>
          </cell>
          <cell r="G3329">
            <v>8</v>
          </cell>
        </row>
        <row r="3330">
          <cell r="B3330" t="str">
            <v>RFP-125L Mounting Frame 50mm</v>
          </cell>
          <cell r="D3330" t="str">
            <v>507   Diffusers</v>
          </cell>
          <cell r="E3330" t="str">
            <v>50799   Accessories Diffusers</v>
          </cell>
          <cell r="F3330" t="str">
            <v>RFP</v>
          </cell>
          <cell r="G3330">
            <v>9</v>
          </cell>
        </row>
        <row r="3331">
          <cell r="B3331" t="str">
            <v>RFU-080 Mounting Connection</v>
          </cell>
          <cell r="D3331" t="str">
            <v>507   Diffusers</v>
          </cell>
          <cell r="E3331" t="str">
            <v>50799   Accessories Diffusers</v>
          </cell>
          <cell r="F3331" t="str">
            <v>RFU</v>
          </cell>
          <cell r="G3331">
            <v>3</v>
          </cell>
        </row>
        <row r="3332">
          <cell r="B3332" t="str">
            <v>RFU-100 Mounting Connection</v>
          </cell>
          <cell r="D3332" t="str">
            <v>507   Diffusers</v>
          </cell>
          <cell r="E3332" t="str">
            <v>50799   Accessories Diffusers</v>
          </cell>
          <cell r="F3332" t="str">
            <v>RFU</v>
          </cell>
          <cell r="G3332">
            <v>4</v>
          </cell>
        </row>
        <row r="3333">
          <cell r="B3333" t="str">
            <v>RFU-125 Mounting Connection</v>
          </cell>
          <cell r="D3333" t="str">
            <v>507   Diffusers</v>
          </cell>
          <cell r="E3333" t="str">
            <v>50799   Accessories Diffusers</v>
          </cell>
          <cell r="F3333" t="str">
            <v>RFU</v>
          </cell>
          <cell r="G3333">
            <v>4</v>
          </cell>
        </row>
        <row r="3334">
          <cell r="B3334" t="str">
            <v>RFU-150 Mounting Connection</v>
          </cell>
          <cell r="D3334" t="str">
            <v>507   Diffusers</v>
          </cell>
          <cell r="E3334" t="str">
            <v>50799   Accessories Diffusers</v>
          </cell>
          <cell r="F3334" t="str">
            <v>RFU</v>
          </cell>
          <cell r="G3334">
            <v>6</v>
          </cell>
        </row>
        <row r="3335">
          <cell r="B3335" t="str">
            <v>RFU-160 Mounting Connection</v>
          </cell>
          <cell r="D3335" t="str">
            <v>507   Diffusers</v>
          </cell>
          <cell r="E3335" t="str">
            <v>50799   Accessories Diffusers</v>
          </cell>
          <cell r="F3335" t="str">
            <v>RFU</v>
          </cell>
          <cell r="G3335">
            <v>6</v>
          </cell>
        </row>
        <row r="3336">
          <cell r="B3336" t="str">
            <v>RFU-200 Mounting Connection</v>
          </cell>
          <cell r="D3336" t="str">
            <v>507   Diffusers</v>
          </cell>
          <cell r="E3336" t="str">
            <v>50799   Accessories Diffusers</v>
          </cell>
          <cell r="F3336" t="str">
            <v>RFU</v>
          </cell>
          <cell r="G3336">
            <v>8</v>
          </cell>
        </row>
        <row r="3337">
          <cell r="B3337" t="str">
            <v>RLL-125 Access door</v>
          </cell>
          <cell r="D3337" t="str">
            <v>507   Diffusers</v>
          </cell>
          <cell r="E3337" t="str">
            <v>50799   Accessories Diffusers</v>
          </cell>
          <cell r="F3337" t="str">
            <v>RLL</v>
          </cell>
          <cell r="G3337">
            <v>74</v>
          </cell>
        </row>
        <row r="3338">
          <cell r="B3338" t="str">
            <v>RLL-160 Access door</v>
          </cell>
          <cell r="D3338" t="str">
            <v>507   Diffusers</v>
          </cell>
          <cell r="E3338" t="str">
            <v>50799   Accessories Diffusers</v>
          </cell>
          <cell r="F3338" t="str">
            <v>RLL</v>
          </cell>
          <cell r="G3338">
            <v>79</v>
          </cell>
        </row>
        <row r="3339">
          <cell r="B3339" t="str">
            <v>RLL-080 Access door</v>
          </cell>
          <cell r="D3339" t="str">
            <v>507   Diffusers</v>
          </cell>
          <cell r="E3339" t="str">
            <v>50799   Accessories Diffusers</v>
          </cell>
          <cell r="F3339" t="str">
            <v>RLL</v>
          </cell>
          <cell r="G3339">
            <v>67</v>
          </cell>
        </row>
        <row r="3340">
          <cell r="B3340" t="str">
            <v>RLL-100 Access door</v>
          </cell>
          <cell r="D3340" t="str">
            <v>507   Diffusers</v>
          </cell>
          <cell r="E3340" t="str">
            <v>50799   Accessories Diffusers</v>
          </cell>
          <cell r="F3340" t="str">
            <v>RLL</v>
          </cell>
          <cell r="G3340">
            <v>70</v>
          </cell>
        </row>
        <row r="3341">
          <cell r="B3341" t="str">
            <v>RLL-200 Access door</v>
          </cell>
          <cell r="D3341" t="str">
            <v>507   Diffusers</v>
          </cell>
          <cell r="E3341" t="str">
            <v>50799   Accessories Diffusers</v>
          </cell>
          <cell r="F3341" t="str">
            <v>RLL</v>
          </cell>
          <cell r="G3341">
            <v>119</v>
          </cell>
        </row>
        <row r="3342">
          <cell r="B3342" t="str">
            <v>RLL-250 Access door</v>
          </cell>
          <cell r="D3342" t="str">
            <v>507   Diffusers</v>
          </cell>
          <cell r="E3342" t="str">
            <v>50799   Accessories Diffusers</v>
          </cell>
          <cell r="F3342" t="str">
            <v>RLL</v>
          </cell>
          <cell r="G3342">
            <v>125</v>
          </cell>
        </row>
        <row r="3343">
          <cell r="B3343" t="str">
            <v>RLL-315 Access door</v>
          </cell>
          <cell r="D3343" t="str">
            <v>507   Diffusers</v>
          </cell>
          <cell r="E3343" t="str">
            <v>50799   Accessories Diffusers</v>
          </cell>
          <cell r="F3343" t="str">
            <v>RLL</v>
          </cell>
          <cell r="G3343">
            <v>160</v>
          </cell>
        </row>
        <row r="3344">
          <cell r="B3344" t="str">
            <v>RLL-400 Access door</v>
          </cell>
          <cell r="D3344" t="str">
            <v>507   Diffusers</v>
          </cell>
          <cell r="E3344" t="str">
            <v>50799   Accessories Diffusers</v>
          </cell>
          <cell r="F3344" t="str">
            <v>RLL</v>
          </cell>
          <cell r="G3344">
            <v>249</v>
          </cell>
        </row>
        <row r="3345">
          <cell r="B3345" t="str">
            <v>Topvex FS10</v>
          </cell>
          <cell r="D3345" t="str">
            <v>602   Topvex compact units</v>
          </cell>
          <cell r="E3345" t="str">
            <v>60201   Supply units</v>
          </cell>
          <cell r="F3345" t="str">
            <v>TOPV FSNG</v>
          </cell>
          <cell r="G3345">
            <v>4430</v>
          </cell>
        </row>
        <row r="3346">
          <cell r="B3346" t="str">
            <v>Topvex FS10 HW</v>
          </cell>
          <cell r="D3346" t="str">
            <v>602   Topvex compact units</v>
          </cell>
          <cell r="E3346" t="str">
            <v>60201   Supply units</v>
          </cell>
          <cell r="F3346" t="str">
            <v>TOPV FSNG</v>
          </cell>
          <cell r="G3346">
            <v>4594</v>
          </cell>
        </row>
        <row r="3347">
          <cell r="B3347" t="str">
            <v>Topvex FS10 EL4,5kW</v>
          </cell>
          <cell r="D3347" t="str">
            <v>602   Topvex compact units</v>
          </cell>
          <cell r="E3347" t="str">
            <v>60201   Supply units</v>
          </cell>
          <cell r="F3347" t="str">
            <v>TOPV FSNG</v>
          </cell>
          <cell r="G3347">
            <v>5916</v>
          </cell>
        </row>
        <row r="3348">
          <cell r="B3348" t="str">
            <v>Topvex FS10 EL9kW</v>
          </cell>
          <cell r="D3348" t="str">
            <v>602   Topvex compact units</v>
          </cell>
          <cell r="E3348" t="str">
            <v>60201   Supply units</v>
          </cell>
          <cell r="F3348" t="str">
            <v>TOPV FSNG</v>
          </cell>
          <cell r="G3348">
            <v>6180</v>
          </cell>
        </row>
        <row r="3349">
          <cell r="B3349" t="str">
            <v>Topvex FS30</v>
          </cell>
          <cell r="D3349" t="str">
            <v>602   Topvex compact units</v>
          </cell>
          <cell r="E3349" t="str">
            <v>60201   Supply units</v>
          </cell>
          <cell r="F3349" t="str">
            <v>TOPV FSNG</v>
          </cell>
          <cell r="G3349">
            <v>5614</v>
          </cell>
        </row>
        <row r="3350">
          <cell r="B3350" t="str">
            <v>Topvex FS30 HW</v>
          </cell>
          <cell r="D3350" t="str">
            <v>602   Topvex compact units</v>
          </cell>
          <cell r="E3350" t="str">
            <v>60201   Supply units</v>
          </cell>
          <cell r="F3350" t="str">
            <v>TOPV FSNG</v>
          </cell>
          <cell r="G3350">
            <v>5931</v>
          </cell>
        </row>
        <row r="3351">
          <cell r="B3351" t="str">
            <v>Topvex FS30 EL13kW</v>
          </cell>
          <cell r="D3351" t="str">
            <v>602   Topvex compact units</v>
          </cell>
          <cell r="E3351" t="str">
            <v>60201   Supply units</v>
          </cell>
          <cell r="F3351" t="str">
            <v>TOPV FSNG</v>
          </cell>
          <cell r="G3351">
            <v>7568</v>
          </cell>
        </row>
        <row r="3352">
          <cell r="B3352" t="str">
            <v>Topvex FS30 EL26kW</v>
          </cell>
          <cell r="D3352" t="str">
            <v>602   Topvex compact units</v>
          </cell>
          <cell r="E3352" t="str">
            <v>60201   Supply units</v>
          </cell>
          <cell r="F3352" t="str">
            <v>TOPV FSNG</v>
          </cell>
          <cell r="G3352">
            <v>7830</v>
          </cell>
        </row>
        <row r="3353">
          <cell r="B3353" t="str">
            <v>Topvex FS40</v>
          </cell>
          <cell r="D3353" t="str">
            <v>602   Topvex compact units</v>
          </cell>
          <cell r="E3353" t="str">
            <v>60201   Supply units</v>
          </cell>
          <cell r="F3353" t="str">
            <v>TOPV FSNG</v>
          </cell>
          <cell r="G3353">
            <v>6260</v>
          </cell>
        </row>
        <row r="3354">
          <cell r="B3354" t="str">
            <v>Topvex FS40 HW</v>
          </cell>
          <cell r="D3354" t="str">
            <v>602   Topvex compact units</v>
          </cell>
          <cell r="E3354" t="str">
            <v>60201   Supply units</v>
          </cell>
          <cell r="F3354" t="str">
            <v>TOPV FSNG</v>
          </cell>
          <cell r="G3354">
            <v>6619</v>
          </cell>
        </row>
        <row r="3355">
          <cell r="B3355" t="str">
            <v>Topvex FS50</v>
          </cell>
          <cell r="D3355" t="str">
            <v>602   Topvex compact units</v>
          </cell>
          <cell r="E3355" t="str">
            <v>60201   Supply units</v>
          </cell>
          <cell r="F3355" t="str">
            <v>TOPV FSNG</v>
          </cell>
          <cell r="G3355">
            <v>7039</v>
          </cell>
        </row>
        <row r="3356">
          <cell r="B3356" t="str">
            <v>Topvex FS50 HW</v>
          </cell>
          <cell r="D3356" t="str">
            <v>602   Topvex compact units</v>
          </cell>
          <cell r="E3356" t="str">
            <v>60201   Supply units</v>
          </cell>
          <cell r="F3356" t="str">
            <v>TOPV FSNG</v>
          </cell>
          <cell r="G3356">
            <v>7568</v>
          </cell>
        </row>
        <row r="3357">
          <cell r="B3357" t="str">
            <v>Topvex FS20</v>
          </cell>
          <cell r="D3357" t="str">
            <v>602   Topvex compact units</v>
          </cell>
          <cell r="E3357" t="str">
            <v>60201   Supply units</v>
          </cell>
          <cell r="F3357" t="str">
            <v>TOPV FSNG</v>
          </cell>
          <cell r="G3357">
            <v>4953</v>
          </cell>
        </row>
        <row r="3358">
          <cell r="B3358" t="str">
            <v>Topvex FS20 HW</v>
          </cell>
          <cell r="D3358" t="str">
            <v>602   Topvex compact units</v>
          </cell>
          <cell r="E3358" t="str">
            <v>60201   Supply units</v>
          </cell>
          <cell r="F3358" t="str">
            <v>TOPV FSNG</v>
          </cell>
          <cell r="G3358">
            <v>5251</v>
          </cell>
        </row>
        <row r="3359">
          <cell r="B3359" t="str">
            <v>Topvex FS20 EL10,5kW</v>
          </cell>
          <cell r="D3359" t="str">
            <v>602   Topvex compact units</v>
          </cell>
          <cell r="E3359" t="str">
            <v>60201   Supply units</v>
          </cell>
          <cell r="F3359" t="str">
            <v>TOPV FSNG</v>
          </cell>
          <cell r="G3359">
            <v>6635</v>
          </cell>
        </row>
        <row r="3360">
          <cell r="B3360" t="str">
            <v>Topvex FS20 EL21kW</v>
          </cell>
          <cell r="D3360" t="str">
            <v>602   Topvex compact units</v>
          </cell>
          <cell r="E3360" t="str">
            <v>60201   Supply units</v>
          </cell>
          <cell r="F3360" t="str">
            <v>TOPV FSNG</v>
          </cell>
          <cell r="G3360">
            <v>6978</v>
          </cell>
        </row>
        <row r="3361">
          <cell r="B3361" t="str">
            <v>Topvex FC15-L-EL</v>
          </cell>
          <cell r="D3361" t="str">
            <v>602   Topvex compact units</v>
          </cell>
          <cell r="E3361" t="str">
            <v>60202   False ceiling units</v>
          </cell>
          <cell r="F3361" t="str">
            <v>TOPV FCNG</v>
          </cell>
          <cell r="G3361">
            <v>14531</v>
          </cell>
        </row>
        <row r="3362">
          <cell r="B3362" t="str">
            <v>Topvex FC15-R-EL</v>
          </cell>
          <cell r="D3362" t="str">
            <v>602   Topvex compact units</v>
          </cell>
          <cell r="E3362" t="str">
            <v>60202   False ceiling units</v>
          </cell>
          <cell r="F3362" t="str">
            <v>TOPV FCNG</v>
          </cell>
          <cell r="G3362">
            <v>14531</v>
          </cell>
        </row>
        <row r="3363">
          <cell r="B3363" t="str">
            <v>Topvex FC15-L-HWH</v>
          </cell>
          <cell r="D3363" t="str">
            <v>602   Topvex compact units</v>
          </cell>
          <cell r="E3363" t="str">
            <v>60202   False ceiling units</v>
          </cell>
          <cell r="F3363" t="str">
            <v>TOPV FCNG</v>
          </cell>
          <cell r="G3363">
            <v>14586</v>
          </cell>
        </row>
        <row r="3364">
          <cell r="B3364" t="str">
            <v>Topvex FC15-R-HWH</v>
          </cell>
          <cell r="D3364" t="str">
            <v>602   Topvex compact units</v>
          </cell>
          <cell r="E3364" t="str">
            <v>60202   False ceiling units</v>
          </cell>
          <cell r="F3364" t="str">
            <v>TOPV FCNG</v>
          </cell>
          <cell r="G3364">
            <v>14586</v>
          </cell>
        </row>
        <row r="3365">
          <cell r="B3365" t="str">
            <v>Topvex FC15-L</v>
          </cell>
          <cell r="D3365" t="str">
            <v>602   Topvex compact units</v>
          </cell>
          <cell r="E3365" t="str">
            <v>60202   False ceiling units</v>
          </cell>
          <cell r="F3365" t="str">
            <v>TOPV FCNG</v>
          </cell>
          <cell r="G3365">
            <v>14282</v>
          </cell>
        </row>
        <row r="3366">
          <cell r="B3366" t="str">
            <v>Topvex FC15-R</v>
          </cell>
          <cell r="D3366" t="str">
            <v>602   Topvex compact units</v>
          </cell>
          <cell r="E3366" t="str">
            <v>60202   False ceiling units</v>
          </cell>
          <cell r="F3366" t="str">
            <v>TOPV FCNG</v>
          </cell>
          <cell r="G3366">
            <v>14282</v>
          </cell>
        </row>
        <row r="3367">
          <cell r="B3367" t="str">
            <v>Topvex FC20-L-EL</v>
          </cell>
          <cell r="D3367" t="str">
            <v>602   Topvex compact units</v>
          </cell>
          <cell r="E3367" t="str">
            <v>60202   False ceiling units</v>
          </cell>
          <cell r="F3367" t="str">
            <v>TOPV FCNG</v>
          </cell>
          <cell r="G3367">
            <v>15514</v>
          </cell>
        </row>
        <row r="3368">
          <cell r="B3368" t="str">
            <v>Topvex FC20-R-EL</v>
          </cell>
          <cell r="D3368" t="str">
            <v>602   Topvex compact units</v>
          </cell>
          <cell r="E3368" t="str">
            <v>60202   False ceiling units</v>
          </cell>
          <cell r="F3368" t="str">
            <v>TOPV FCNG</v>
          </cell>
          <cell r="G3368">
            <v>15514</v>
          </cell>
        </row>
        <row r="3369">
          <cell r="B3369" t="str">
            <v>Topvex FC20-L-HWH</v>
          </cell>
          <cell r="D3369" t="str">
            <v>602   Topvex compact units</v>
          </cell>
          <cell r="E3369" t="str">
            <v>60202   False ceiling units</v>
          </cell>
          <cell r="F3369" t="str">
            <v>TOPV FCNG</v>
          </cell>
          <cell r="G3369">
            <v>15665</v>
          </cell>
        </row>
        <row r="3370">
          <cell r="B3370" t="str">
            <v>Topvex FC20-R-HWH</v>
          </cell>
          <cell r="D3370" t="str">
            <v>602   Topvex compact units</v>
          </cell>
          <cell r="E3370" t="str">
            <v>60202   False ceiling units</v>
          </cell>
          <cell r="F3370" t="str">
            <v>TOPV FCNG</v>
          </cell>
          <cell r="G3370">
            <v>15665</v>
          </cell>
        </row>
        <row r="3371">
          <cell r="B3371" t="str">
            <v>Topvex FC20-L</v>
          </cell>
          <cell r="D3371" t="str">
            <v>602   Topvex compact units</v>
          </cell>
          <cell r="E3371" t="str">
            <v>60202   False ceiling units</v>
          </cell>
          <cell r="F3371" t="str">
            <v>TOPV FCNG</v>
          </cell>
          <cell r="G3371">
            <v>15085</v>
          </cell>
        </row>
        <row r="3372">
          <cell r="B3372" t="str">
            <v>Topvex FC20-R</v>
          </cell>
          <cell r="D3372" t="str">
            <v>602   Topvex compact units</v>
          </cell>
          <cell r="E3372" t="str">
            <v>60202   False ceiling units</v>
          </cell>
          <cell r="F3372" t="str">
            <v>TOPV FCNG</v>
          </cell>
          <cell r="G3372">
            <v>15085</v>
          </cell>
        </row>
        <row r="3373">
          <cell r="B3373" t="str">
            <v>Topvex FC25-L-EL</v>
          </cell>
          <cell r="D3373" t="str">
            <v>602   Topvex compact units</v>
          </cell>
          <cell r="E3373" t="str">
            <v>60202   False ceiling units</v>
          </cell>
          <cell r="F3373" t="str">
            <v>TOPV FCNG</v>
          </cell>
          <cell r="G3373">
            <v>18317</v>
          </cell>
        </row>
        <row r="3374">
          <cell r="B3374" t="str">
            <v>Topvex FC25-R-EL</v>
          </cell>
          <cell r="D3374" t="str">
            <v>602   Topvex compact units</v>
          </cell>
          <cell r="E3374" t="str">
            <v>60202   False ceiling units</v>
          </cell>
          <cell r="F3374" t="str">
            <v>TOPV FCNG</v>
          </cell>
          <cell r="G3374">
            <v>18317</v>
          </cell>
        </row>
        <row r="3375">
          <cell r="B3375" t="str">
            <v>Topvex FC25-L-HWH</v>
          </cell>
          <cell r="D3375" t="str">
            <v>602   Topvex compact units</v>
          </cell>
          <cell r="E3375" t="str">
            <v>60202   False ceiling units</v>
          </cell>
          <cell r="F3375" t="str">
            <v>TOPV FCNG</v>
          </cell>
          <cell r="G3375">
            <v>18514</v>
          </cell>
        </row>
        <row r="3376">
          <cell r="B3376" t="str">
            <v>Topvex FC25-R-HWH</v>
          </cell>
          <cell r="D3376" t="str">
            <v>602   Topvex compact units</v>
          </cell>
          <cell r="E3376" t="str">
            <v>60202   False ceiling units</v>
          </cell>
          <cell r="F3376" t="str">
            <v>TOPV FCNG</v>
          </cell>
          <cell r="G3376">
            <v>18514</v>
          </cell>
        </row>
        <row r="3377">
          <cell r="B3377" t="str">
            <v>Topvex FC25-L</v>
          </cell>
          <cell r="D3377" t="str">
            <v>602   Topvex compact units</v>
          </cell>
          <cell r="E3377" t="str">
            <v>60202   False ceiling units</v>
          </cell>
          <cell r="F3377" t="str">
            <v>TOPV FCNG</v>
          </cell>
          <cell r="G3377">
            <v>17908</v>
          </cell>
        </row>
        <row r="3378">
          <cell r="B3378" t="str">
            <v>Topvex FC25-R</v>
          </cell>
          <cell r="D3378" t="str">
            <v>602   Topvex compact units</v>
          </cell>
          <cell r="E3378" t="str">
            <v>60202   False ceiling units</v>
          </cell>
          <cell r="F3378" t="str">
            <v>TOPV FCNG</v>
          </cell>
          <cell r="G3378">
            <v>17908</v>
          </cell>
        </row>
        <row r="3379">
          <cell r="B3379" t="str">
            <v>Topvex FC10-L-EL</v>
          </cell>
          <cell r="D3379" t="str">
            <v>602   Topvex compact units</v>
          </cell>
          <cell r="E3379" t="str">
            <v>60202   False ceiling units</v>
          </cell>
          <cell r="F3379" t="str">
            <v>TOPV FCNG</v>
          </cell>
          <cell r="G3379">
            <v>13564</v>
          </cell>
        </row>
        <row r="3380">
          <cell r="B3380" t="str">
            <v>Topvex FC10-R-EL</v>
          </cell>
          <cell r="D3380" t="str">
            <v>602   Topvex compact units</v>
          </cell>
          <cell r="E3380" t="str">
            <v>60202   False ceiling units</v>
          </cell>
          <cell r="F3380" t="str">
            <v>TOPV FCNG</v>
          </cell>
          <cell r="G3380">
            <v>13564</v>
          </cell>
        </row>
        <row r="3381">
          <cell r="B3381" t="str">
            <v>Topvex FC10-L-HWH</v>
          </cell>
          <cell r="D3381" t="str">
            <v>602   Topvex compact units</v>
          </cell>
          <cell r="E3381" t="str">
            <v>60202   False ceiling units</v>
          </cell>
          <cell r="F3381" t="str">
            <v>TOPV FCNG</v>
          </cell>
          <cell r="G3381">
            <v>13160</v>
          </cell>
        </row>
        <row r="3382">
          <cell r="B3382" t="str">
            <v>Topvex FC10-R-HWH</v>
          </cell>
          <cell r="D3382" t="str">
            <v>602   Topvex compact units</v>
          </cell>
          <cell r="E3382" t="str">
            <v>60202   False ceiling units</v>
          </cell>
          <cell r="F3382" t="str">
            <v>TOPV FCNG</v>
          </cell>
          <cell r="G3382">
            <v>13160</v>
          </cell>
        </row>
        <row r="3383">
          <cell r="B3383" t="str">
            <v>Topvex FC10-L</v>
          </cell>
          <cell r="D3383" t="str">
            <v>602   Topvex compact units</v>
          </cell>
          <cell r="E3383" t="str">
            <v>60202   False ceiling units</v>
          </cell>
          <cell r="F3383" t="str">
            <v>TOPV FCNG</v>
          </cell>
          <cell r="G3383">
            <v>12391</v>
          </cell>
        </row>
        <row r="3384">
          <cell r="B3384" t="str">
            <v>Topvex FC10-R</v>
          </cell>
          <cell r="D3384" t="str">
            <v>602   Topvex compact units</v>
          </cell>
          <cell r="E3384" t="str">
            <v>60202   False ceiling units</v>
          </cell>
          <cell r="F3384" t="str">
            <v>TOPV FCNG</v>
          </cell>
          <cell r="G3384">
            <v>12391</v>
          </cell>
        </row>
        <row r="3385">
          <cell r="B3385" t="str">
            <v>Topvex FR10-L</v>
          </cell>
          <cell r="D3385" t="str">
            <v>602   Topvex compact units</v>
          </cell>
          <cell r="E3385" t="str">
            <v>60202   False ceiling units</v>
          </cell>
          <cell r="F3385" t="str">
            <v>TOPV FRNG</v>
          </cell>
          <cell r="G3385">
            <v>13819</v>
          </cell>
        </row>
        <row r="3386">
          <cell r="B3386" t="str">
            <v>Topvex FR10-R</v>
          </cell>
          <cell r="D3386" t="str">
            <v>602   Topvex compact units</v>
          </cell>
          <cell r="E3386" t="str">
            <v>60202   False ceiling units</v>
          </cell>
          <cell r="F3386" t="str">
            <v>TOPV FRNG</v>
          </cell>
          <cell r="G3386">
            <v>13819</v>
          </cell>
        </row>
        <row r="3387">
          <cell r="B3387" t="str">
            <v>Topvex FR10 EL-L</v>
          </cell>
          <cell r="D3387" t="str">
            <v>602   Topvex compact units</v>
          </cell>
          <cell r="E3387" t="str">
            <v>60202   False ceiling units</v>
          </cell>
          <cell r="F3387" t="str">
            <v>TOPV FRNG</v>
          </cell>
          <cell r="G3387">
            <v>15219</v>
          </cell>
        </row>
        <row r="3388">
          <cell r="B3388" t="str">
            <v>Topvex FR10 EL-R</v>
          </cell>
          <cell r="D3388" t="str">
            <v>602   Topvex compact units</v>
          </cell>
          <cell r="E3388" t="str">
            <v>60202   False ceiling units</v>
          </cell>
          <cell r="F3388" t="str">
            <v>TOPV FRNG</v>
          </cell>
          <cell r="G3388">
            <v>15219</v>
          </cell>
        </row>
        <row r="3389">
          <cell r="B3389" t="str">
            <v>Topvex FR10 HWH-L</v>
          </cell>
          <cell r="D3389" t="str">
            <v>602   Topvex compact units</v>
          </cell>
          <cell r="E3389" t="str">
            <v>60202   False ceiling units</v>
          </cell>
          <cell r="F3389" t="str">
            <v>TOPV FRNG</v>
          </cell>
          <cell r="G3389">
            <v>14617</v>
          </cell>
        </row>
        <row r="3390">
          <cell r="B3390" t="str">
            <v>Topvex FR10 HWH-R</v>
          </cell>
          <cell r="D3390" t="str">
            <v>602   Topvex compact units</v>
          </cell>
          <cell r="E3390" t="str">
            <v>60202   False ceiling units</v>
          </cell>
          <cell r="F3390" t="str">
            <v>TOPV FRNG</v>
          </cell>
          <cell r="G3390">
            <v>14617</v>
          </cell>
        </row>
        <row r="3391">
          <cell r="B3391" t="str">
            <v>Topvex FR20-L</v>
          </cell>
          <cell r="D3391" t="str">
            <v>602   Topvex compact units</v>
          </cell>
          <cell r="E3391" t="str">
            <v>60202   False ceiling units</v>
          </cell>
          <cell r="F3391" t="str">
            <v>TOPV FRNG</v>
          </cell>
          <cell r="G3391">
            <v>15861</v>
          </cell>
        </row>
        <row r="3392">
          <cell r="B3392" t="str">
            <v>Topvex FR20-R</v>
          </cell>
          <cell r="D3392" t="str">
            <v>602   Topvex compact units</v>
          </cell>
          <cell r="E3392" t="str">
            <v>60202   False ceiling units</v>
          </cell>
          <cell r="F3392" t="str">
            <v>TOPV FRNG</v>
          </cell>
          <cell r="G3392">
            <v>15861</v>
          </cell>
        </row>
        <row r="3393">
          <cell r="B3393" t="str">
            <v>Topvex FR20 EL-L</v>
          </cell>
          <cell r="D3393" t="str">
            <v>602   Topvex compact units</v>
          </cell>
          <cell r="E3393" t="str">
            <v>60202   False ceiling units</v>
          </cell>
          <cell r="F3393" t="str">
            <v>TOPV FRNG</v>
          </cell>
          <cell r="G3393">
            <v>17060</v>
          </cell>
        </row>
        <row r="3394">
          <cell r="B3394" t="str">
            <v>Topvex FR20 EL-R</v>
          </cell>
          <cell r="D3394" t="str">
            <v>602   Topvex compact units</v>
          </cell>
          <cell r="E3394" t="str">
            <v>60202   False ceiling units</v>
          </cell>
          <cell r="F3394" t="str">
            <v>TOPV FRNG</v>
          </cell>
          <cell r="G3394">
            <v>17060</v>
          </cell>
        </row>
        <row r="3395">
          <cell r="B3395" t="str">
            <v>Topvex FR20 HWH-L</v>
          </cell>
          <cell r="D3395" t="str">
            <v>602   Topvex compact units</v>
          </cell>
          <cell r="E3395" t="str">
            <v>60202   False ceiling units</v>
          </cell>
          <cell r="F3395" t="str">
            <v>TOPV FRNG</v>
          </cell>
          <cell r="G3395">
            <v>16545</v>
          </cell>
        </row>
        <row r="3396">
          <cell r="B3396" t="str">
            <v>Topvex FR20 HWH-R</v>
          </cell>
          <cell r="D3396" t="str">
            <v>602   Topvex compact units</v>
          </cell>
          <cell r="E3396" t="str">
            <v>60202   False ceiling units</v>
          </cell>
          <cell r="F3396" t="str">
            <v>TOPV FRNG</v>
          </cell>
          <cell r="G3396">
            <v>16545</v>
          </cell>
        </row>
        <row r="3397">
          <cell r="B3397" t="str">
            <v>Topvex FR30-L</v>
          </cell>
          <cell r="D3397" t="str">
            <v>602   Topvex compact units</v>
          </cell>
          <cell r="E3397" t="str">
            <v>60202   False ceiling units</v>
          </cell>
          <cell r="F3397" t="str">
            <v>TOPV FRNG</v>
          </cell>
          <cell r="G3397">
            <v>17400</v>
          </cell>
        </row>
        <row r="3398">
          <cell r="B3398" t="str">
            <v>Topvex FR30-R</v>
          </cell>
          <cell r="D3398" t="str">
            <v>602   Topvex compact units</v>
          </cell>
          <cell r="E3398" t="str">
            <v>60202   False ceiling units</v>
          </cell>
          <cell r="F3398" t="str">
            <v>TOPV FRNG</v>
          </cell>
          <cell r="G3398">
            <v>17400</v>
          </cell>
        </row>
        <row r="3399">
          <cell r="B3399" t="str">
            <v>Topvex FR30 EL-L</v>
          </cell>
          <cell r="D3399" t="str">
            <v>602   Topvex compact units</v>
          </cell>
          <cell r="E3399" t="str">
            <v>60202   False ceiling units</v>
          </cell>
          <cell r="F3399" t="str">
            <v>TOPV FRNG</v>
          </cell>
          <cell r="G3399">
            <v>18850</v>
          </cell>
        </row>
        <row r="3400">
          <cell r="B3400" t="str">
            <v>Topvex FR30 EL-R</v>
          </cell>
          <cell r="D3400" t="str">
            <v>602   Topvex compact units</v>
          </cell>
          <cell r="E3400" t="str">
            <v>60202   False ceiling units</v>
          </cell>
          <cell r="F3400" t="str">
            <v>TOPV FRNG</v>
          </cell>
          <cell r="G3400">
            <v>18850</v>
          </cell>
        </row>
        <row r="3401">
          <cell r="B3401" t="str">
            <v>Topvex FR30 HWH-L</v>
          </cell>
          <cell r="D3401" t="str">
            <v>602   Topvex compact units</v>
          </cell>
          <cell r="E3401" t="str">
            <v>60202   False ceiling units</v>
          </cell>
          <cell r="F3401" t="str">
            <v>TOPV FRNG</v>
          </cell>
          <cell r="G3401">
            <v>18206</v>
          </cell>
        </row>
        <row r="3402">
          <cell r="B3402" t="str">
            <v>Topvex FR30 HWH-R</v>
          </cell>
          <cell r="D3402" t="str">
            <v>602   Topvex compact units</v>
          </cell>
          <cell r="E3402" t="str">
            <v>60202   False ceiling units</v>
          </cell>
          <cell r="F3402" t="str">
            <v>TOPV FRNG</v>
          </cell>
          <cell r="G3402">
            <v>18206</v>
          </cell>
        </row>
        <row r="3403">
          <cell r="B3403" t="str">
            <v>Topvex FR40-L</v>
          </cell>
          <cell r="D3403" t="str">
            <v>602   Topvex compact units</v>
          </cell>
          <cell r="E3403" t="str">
            <v>60202   False ceiling units</v>
          </cell>
          <cell r="F3403" t="str">
            <v>TOPV FRNG</v>
          </cell>
          <cell r="G3403">
            <v>19558</v>
          </cell>
        </row>
        <row r="3404">
          <cell r="B3404" t="str">
            <v>Topvex FR40-R</v>
          </cell>
          <cell r="D3404" t="str">
            <v>602   Topvex compact units</v>
          </cell>
          <cell r="E3404" t="str">
            <v>60202   False ceiling units</v>
          </cell>
          <cell r="F3404" t="str">
            <v>TOPV FRNG</v>
          </cell>
          <cell r="G3404">
            <v>19558</v>
          </cell>
        </row>
        <row r="3405">
          <cell r="B3405" t="str">
            <v>Topvex FR40 EL-L</v>
          </cell>
          <cell r="D3405" t="str">
            <v>602   Topvex compact units</v>
          </cell>
          <cell r="E3405" t="str">
            <v>60202   False ceiling units</v>
          </cell>
          <cell r="F3405" t="str">
            <v>TOPV FRNG</v>
          </cell>
          <cell r="G3405">
            <v>21083</v>
          </cell>
        </row>
        <row r="3406">
          <cell r="B3406" t="str">
            <v>Topvex FR40 EL-R</v>
          </cell>
          <cell r="D3406" t="str">
            <v>602   Topvex compact units</v>
          </cell>
          <cell r="E3406" t="str">
            <v>60202   False ceiling units</v>
          </cell>
          <cell r="F3406" t="str">
            <v>TOPV FRNG</v>
          </cell>
          <cell r="G3406">
            <v>21083</v>
          </cell>
        </row>
        <row r="3407">
          <cell r="B3407" t="str">
            <v>Topvex FR40 HWH-L</v>
          </cell>
          <cell r="D3407" t="str">
            <v>602   Topvex compact units</v>
          </cell>
          <cell r="E3407" t="str">
            <v>60202   False ceiling units</v>
          </cell>
          <cell r="F3407" t="str">
            <v>TOPV FRNG</v>
          </cell>
          <cell r="G3407">
            <v>20463</v>
          </cell>
        </row>
        <row r="3408">
          <cell r="B3408" t="str">
            <v>Topvex FR40 HWH-R</v>
          </cell>
          <cell r="D3408" t="str">
            <v>602   Topvex compact units</v>
          </cell>
          <cell r="E3408" t="str">
            <v>60202   False ceiling units</v>
          </cell>
          <cell r="F3408" t="str">
            <v>TOPV FRNG</v>
          </cell>
          <cell r="G3408">
            <v>20463</v>
          </cell>
        </row>
        <row r="3409">
          <cell r="B3409" t="str">
            <v>Topvex FR50-L</v>
          </cell>
          <cell r="D3409" t="str">
            <v>602   Topvex compact units</v>
          </cell>
          <cell r="E3409" t="str">
            <v>60202   False ceiling units</v>
          </cell>
          <cell r="F3409" t="str">
            <v>TOPV FRNG</v>
          </cell>
          <cell r="G3409">
            <v>22519</v>
          </cell>
        </row>
        <row r="3410">
          <cell r="B3410" t="str">
            <v>Topvex FR50-R</v>
          </cell>
          <cell r="D3410" t="str">
            <v>602   Topvex compact units</v>
          </cell>
          <cell r="E3410" t="str">
            <v>60202   False ceiling units</v>
          </cell>
          <cell r="F3410" t="str">
            <v>TOPV FRNG</v>
          </cell>
          <cell r="G3410">
            <v>22519</v>
          </cell>
        </row>
        <row r="3411">
          <cell r="B3411" t="str">
            <v>Topvex FR50 EL-L</v>
          </cell>
          <cell r="D3411" t="str">
            <v>602   Topvex compact units</v>
          </cell>
          <cell r="E3411" t="str">
            <v>60202   False ceiling units</v>
          </cell>
          <cell r="F3411" t="str">
            <v>TOPV FRNG</v>
          </cell>
          <cell r="G3411">
            <v>24192</v>
          </cell>
        </row>
        <row r="3412">
          <cell r="B3412" t="str">
            <v>Topvex FR50 EL-R</v>
          </cell>
          <cell r="D3412" t="str">
            <v>602   Topvex compact units</v>
          </cell>
          <cell r="E3412" t="str">
            <v>60202   False ceiling units</v>
          </cell>
          <cell r="F3412" t="str">
            <v>TOPV FRNG</v>
          </cell>
          <cell r="G3412">
            <v>24192</v>
          </cell>
        </row>
        <row r="3413">
          <cell r="B3413" t="str">
            <v>Topvex FR50 HWH-L</v>
          </cell>
          <cell r="D3413" t="str">
            <v>602   Topvex compact units</v>
          </cell>
          <cell r="E3413" t="str">
            <v>60202   False ceiling units</v>
          </cell>
          <cell r="F3413" t="str">
            <v>TOPV FRNG</v>
          </cell>
          <cell r="G3413">
            <v>23545</v>
          </cell>
        </row>
        <row r="3414">
          <cell r="B3414" t="str">
            <v>Topvex FR50 HWH-R</v>
          </cell>
          <cell r="D3414" t="str">
            <v>602   Topvex compact units</v>
          </cell>
          <cell r="E3414" t="str">
            <v>60202   False ceiling units</v>
          </cell>
          <cell r="F3414" t="str">
            <v>TOPV FRNG</v>
          </cell>
          <cell r="G3414">
            <v>23545</v>
          </cell>
        </row>
        <row r="3415">
          <cell r="B3415" t="str">
            <v>Topvex FR10-S-L</v>
          </cell>
          <cell r="D3415" t="str">
            <v>602   Topvex compact units</v>
          </cell>
          <cell r="E3415" t="str">
            <v>60202   False ceiling units</v>
          </cell>
          <cell r="F3415" t="str">
            <v>TOPV FRNG</v>
          </cell>
          <cell r="G3415">
            <v>17323</v>
          </cell>
        </row>
        <row r="3416">
          <cell r="B3416" t="str">
            <v>Topvex FR10-S-R</v>
          </cell>
          <cell r="D3416" t="str">
            <v>602   Topvex compact units</v>
          </cell>
          <cell r="E3416" t="str">
            <v>60202   False ceiling units</v>
          </cell>
          <cell r="F3416" t="str">
            <v>TOPV FRNG</v>
          </cell>
          <cell r="G3416">
            <v>17323</v>
          </cell>
        </row>
        <row r="3417">
          <cell r="B3417" t="str">
            <v>Topvex FR10-S EL-L</v>
          </cell>
          <cell r="D3417" t="str">
            <v>602   Topvex compact units</v>
          </cell>
          <cell r="E3417" t="str">
            <v>60202   False ceiling units</v>
          </cell>
          <cell r="F3417" t="str">
            <v>TOPV FRNG</v>
          </cell>
          <cell r="G3417">
            <v>18590</v>
          </cell>
        </row>
        <row r="3418">
          <cell r="B3418" t="str">
            <v>Topvex FR10-S EL-R</v>
          </cell>
          <cell r="D3418" t="str">
            <v>602   Topvex compact units</v>
          </cell>
          <cell r="E3418" t="str">
            <v>60202   False ceiling units</v>
          </cell>
          <cell r="F3418" t="str">
            <v>TOPV FRNG</v>
          </cell>
          <cell r="G3418">
            <v>18590</v>
          </cell>
        </row>
        <row r="3419">
          <cell r="B3419" t="str">
            <v>Topvex FR10-S HWH-L</v>
          </cell>
          <cell r="D3419" t="str">
            <v>602   Topvex compact units</v>
          </cell>
          <cell r="E3419" t="str">
            <v>60202   False ceiling units</v>
          </cell>
          <cell r="F3419" t="str">
            <v>TOPV FRNG</v>
          </cell>
          <cell r="G3419">
            <v>17940</v>
          </cell>
        </row>
        <row r="3420">
          <cell r="B3420" t="str">
            <v>Topvex FR10-S HWH-R</v>
          </cell>
          <cell r="D3420" t="str">
            <v>602   Topvex compact units</v>
          </cell>
          <cell r="E3420" t="str">
            <v>60202   False ceiling units</v>
          </cell>
          <cell r="F3420" t="str">
            <v>TOPV FRNG</v>
          </cell>
          <cell r="G3420">
            <v>17940</v>
          </cell>
        </row>
        <row r="3421">
          <cell r="B3421" t="str">
            <v>Topvex FR20-S-L</v>
          </cell>
          <cell r="D3421" t="str">
            <v>602   Topvex compact units</v>
          </cell>
          <cell r="E3421" t="str">
            <v>60202   False ceiling units</v>
          </cell>
          <cell r="F3421" t="str">
            <v>TOPV FRNG</v>
          </cell>
          <cell r="G3421">
            <v>18769</v>
          </cell>
        </row>
        <row r="3422">
          <cell r="B3422" t="str">
            <v>Topvex FR20-S-R</v>
          </cell>
          <cell r="D3422" t="str">
            <v>602   Topvex compact units</v>
          </cell>
          <cell r="E3422" t="str">
            <v>60202   False ceiling units</v>
          </cell>
          <cell r="F3422" t="str">
            <v>TOPV FRNG</v>
          </cell>
          <cell r="G3422">
            <v>18769</v>
          </cell>
        </row>
        <row r="3423">
          <cell r="B3423" t="str">
            <v>Topvex FR20-S EL-L</v>
          </cell>
          <cell r="D3423" t="str">
            <v>602   Topvex compact units</v>
          </cell>
          <cell r="E3423" t="str">
            <v>60202   False ceiling units</v>
          </cell>
          <cell r="F3423" t="str">
            <v>TOPV FRNG</v>
          </cell>
          <cell r="G3423">
            <v>20073</v>
          </cell>
        </row>
        <row r="3424">
          <cell r="B3424" t="str">
            <v>Topvex FR20-S EL-R</v>
          </cell>
          <cell r="D3424" t="str">
            <v>602   Topvex compact units</v>
          </cell>
          <cell r="E3424" t="str">
            <v>60202   False ceiling units</v>
          </cell>
          <cell r="F3424" t="str">
            <v>TOPV FRNG</v>
          </cell>
          <cell r="G3424">
            <v>20073</v>
          </cell>
        </row>
        <row r="3425">
          <cell r="B3425" t="str">
            <v>Topvex FR20-S HWH-L</v>
          </cell>
          <cell r="D3425" t="str">
            <v>602   Topvex compact units</v>
          </cell>
          <cell r="E3425" t="str">
            <v>60202   False ceiling units</v>
          </cell>
          <cell r="F3425" t="str">
            <v>TOPV FRNG</v>
          </cell>
          <cell r="G3425">
            <v>19531</v>
          </cell>
        </row>
        <row r="3426">
          <cell r="B3426" t="str">
            <v>Topvex FR20-S HWH-R</v>
          </cell>
          <cell r="D3426" t="str">
            <v>602   Topvex compact units</v>
          </cell>
          <cell r="E3426" t="str">
            <v>60202   False ceiling units</v>
          </cell>
          <cell r="F3426" t="str">
            <v>TOPV FRNG</v>
          </cell>
          <cell r="G3426">
            <v>19531</v>
          </cell>
        </row>
        <row r="3427">
          <cell r="B3427" t="str">
            <v>Topvex FR30-S-L</v>
          </cell>
          <cell r="D3427" t="str">
            <v>602   Topvex compact units</v>
          </cell>
          <cell r="E3427" t="str">
            <v>60202   False ceiling units</v>
          </cell>
          <cell r="F3427" t="str">
            <v>TOPV FRNG</v>
          </cell>
          <cell r="G3427">
            <v>20227</v>
          </cell>
        </row>
        <row r="3428">
          <cell r="B3428" t="str">
            <v>Topvex FR30-S-R</v>
          </cell>
          <cell r="D3428" t="str">
            <v>602   Topvex compact units</v>
          </cell>
          <cell r="E3428" t="str">
            <v>60202   False ceiling units</v>
          </cell>
          <cell r="F3428" t="str">
            <v>TOPV FRNG</v>
          </cell>
          <cell r="G3428">
            <v>20227</v>
          </cell>
        </row>
        <row r="3429">
          <cell r="B3429" t="str">
            <v>Topvex FR30-S EL-L</v>
          </cell>
          <cell r="D3429" t="str">
            <v>602   Topvex compact units</v>
          </cell>
          <cell r="E3429" t="str">
            <v>60202   False ceiling units</v>
          </cell>
          <cell r="F3429" t="str">
            <v>TOPV FRNG</v>
          </cell>
          <cell r="G3429">
            <v>21776</v>
          </cell>
        </row>
        <row r="3430">
          <cell r="B3430" t="str">
            <v>Topvex FR30-S EL-R</v>
          </cell>
          <cell r="D3430" t="str">
            <v>602   Topvex compact units</v>
          </cell>
          <cell r="E3430" t="str">
            <v>60202   False ceiling units</v>
          </cell>
          <cell r="F3430" t="str">
            <v>TOPV FRNG</v>
          </cell>
          <cell r="G3430">
            <v>21776</v>
          </cell>
        </row>
        <row r="3431">
          <cell r="B3431" t="str">
            <v>Topvex FR30-S HWH-L</v>
          </cell>
          <cell r="D3431" t="str">
            <v>602   Topvex compact units</v>
          </cell>
          <cell r="E3431" t="str">
            <v>60202   False ceiling units</v>
          </cell>
          <cell r="F3431" t="str">
            <v>TOPV FRNG</v>
          </cell>
          <cell r="G3431">
            <v>21108</v>
          </cell>
        </row>
        <row r="3432">
          <cell r="B3432" t="str">
            <v>Topvex FR30-S HWH-R</v>
          </cell>
          <cell r="D3432" t="str">
            <v>602   Topvex compact units</v>
          </cell>
          <cell r="E3432" t="str">
            <v>60202   False ceiling units</v>
          </cell>
          <cell r="F3432" t="str">
            <v>TOPV FRNG</v>
          </cell>
          <cell r="G3432">
            <v>21108</v>
          </cell>
        </row>
        <row r="3433">
          <cell r="B3433" t="str">
            <v>Topvex FR40-S-L</v>
          </cell>
          <cell r="D3433" t="str">
            <v>602   Topvex compact units</v>
          </cell>
          <cell r="E3433" t="str">
            <v>60202   False ceiling units</v>
          </cell>
          <cell r="F3433" t="str">
            <v>TOPV FRNG</v>
          </cell>
          <cell r="G3433">
            <v>22509</v>
          </cell>
        </row>
        <row r="3434">
          <cell r="B3434" t="str">
            <v>Topvex FR40-S-R</v>
          </cell>
          <cell r="D3434" t="str">
            <v>602   Topvex compact units</v>
          </cell>
          <cell r="E3434" t="str">
            <v>60202   False ceiling units</v>
          </cell>
          <cell r="F3434" t="str">
            <v>TOPV FRNG</v>
          </cell>
          <cell r="G3434">
            <v>22509</v>
          </cell>
        </row>
        <row r="3435">
          <cell r="B3435" t="str">
            <v>Topvex FR40-S EL-L</v>
          </cell>
          <cell r="D3435" t="str">
            <v>602   Topvex compact units</v>
          </cell>
          <cell r="E3435" t="str">
            <v>60202   False ceiling units</v>
          </cell>
          <cell r="F3435" t="str">
            <v>TOPV FRNG</v>
          </cell>
          <cell r="G3435">
            <v>23777</v>
          </cell>
        </row>
        <row r="3436">
          <cell r="B3436" t="str">
            <v>Topvex FR40-S EL-R</v>
          </cell>
          <cell r="D3436" t="str">
            <v>602   Topvex compact units</v>
          </cell>
          <cell r="E3436" t="str">
            <v>60202   False ceiling units</v>
          </cell>
          <cell r="F3436" t="str">
            <v>TOPV FRNG</v>
          </cell>
          <cell r="G3436">
            <v>23777</v>
          </cell>
        </row>
        <row r="3437">
          <cell r="B3437" t="str">
            <v>Topvex FR40-S HWH-L</v>
          </cell>
          <cell r="D3437" t="str">
            <v>602   Topvex compact units</v>
          </cell>
          <cell r="E3437" t="str">
            <v>60202   False ceiling units</v>
          </cell>
          <cell r="F3437" t="str">
            <v>TOPV FRNG</v>
          </cell>
          <cell r="G3437">
            <v>23142</v>
          </cell>
        </row>
        <row r="3438">
          <cell r="B3438" t="str">
            <v>Topvex FR40-S HWH-R</v>
          </cell>
          <cell r="D3438" t="str">
            <v>602   Topvex compact units</v>
          </cell>
          <cell r="E3438" t="str">
            <v>60202   False ceiling units</v>
          </cell>
          <cell r="F3438" t="str">
            <v>TOPV FRNG</v>
          </cell>
          <cell r="G3438">
            <v>23142</v>
          </cell>
        </row>
        <row r="3439">
          <cell r="B3439" t="str">
            <v>Topvex FR50-S-L</v>
          </cell>
          <cell r="D3439" t="str">
            <v>602   Topvex compact units</v>
          </cell>
          <cell r="E3439" t="str">
            <v>60202   False ceiling units</v>
          </cell>
          <cell r="F3439" t="str">
            <v>TOPV FRNG</v>
          </cell>
          <cell r="G3439">
            <v>25135</v>
          </cell>
        </row>
        <row r="3440">
          <cell r="B3440" t="str">
            <v>Topvex FR50-S-R</v>
          </cell>
          <cell r="D3440" t="str">
            <v>602   Topvex compact units</v>
          </cell>
          <cell r="E3440" t="str">
            <v>60202   False ceiling units</v>
          </cell>
          <cell r="F3440" t="str">
            <v>TOPV FRNG</v>
          </cell>
          <cell r="G3440">
            <v>25135</v>
          </cell>
        </row>
        <row r="3441">
          <cell r="B3441" t="str">
            <v>Topvex FR50-S EL-L</v>
          </cell>
          <cell r="D3441" t="str">
            <v>602   Topvex compact units</v>
          </cell>
          <cell r="E3441" t="str">
            <v>60202   False ceiling units</v>
          </cell>
          <cell r="F3441" t="str">
            <v>TOPV FRNG</v>
          </cell>
          <cell r="G3441">
            <v>26841</v>
          </cell>
        </row>
        <row r="3442">
          <cell r="B3442" t="str">
            <v>Topvex FR50-S EL-R</v>
          </cell>
          <cell r="D3442" t="str">
            <v>602   Topvex compact units</v>
          </cell>
          <cell r="E3442" t="str">
            <v>60202   False ceiling units</v>
          </cell>
          <cell r="F3442" t="str">
            <v>TOPV FRNG</v>
          </cell>
          <cell r="G3442">
            <v>26841</v>
          </cell>
        </row>
        <row r="3443">
          <cell r="B3443" t="str">
            <v>Topvex FR50-S HWH-L</v>
          </cell>
          <cell r="D3443" t="str">
            <v>602   Topvex compact units</v>
          </cell>
          <cell r="E3443" t="str">
            <v>60202   False ceiling units</v>
          </cell>
          <cell r="F3443" t="str">
            <v>TOPV FRNG</v>
          </cell>
          <cell r="G3443">
            <v>26199</v>
          </cell>
        </row>
        <row r="3444">
          <cell r="B3444" t="str">
            <v>Topvex FR50-S HWH-R</v>
          </cell>
          <cell r="D3444" t="str">
            <v>602   Topvex compact units</v>
          </cell>
          <cell r="E3444" t="str">
            <v>60202   False ceiling units</v>
          </cell>
          <cell r="F3444" t="str">
            <v>TOPV FRNG</v>
          </cell>
          <cell r="G3444">
            <v>26199</v>
          </cell>
        </row>
        <row r="3445">
          <cell r="B3445" t="str">
            <v>Topvex SC50-L-B</v>
          </cell>
          <cell r="D3445" t="str">
            <v>602   Topvex compact units</v>
          </cell>
          <cell r="E3445" t="str">
            <v>60203   Horizontal units</v>
          </cell>
          <cell r="F3445" t="str">
            <v>TOPV SCNG</v>
          </cell>
          <cell r="G3445">
            <v>22913</v>
          </cell>
        </row>
        <row r="3446">
          <cell r="B3446" t="str">
            <v>Topvex SC50-L-B ODK</v>
          </cell>
          <cell r="D3446" t="str">
            <v>602   Topvex compact units</v>
          </cell>
          <cell r="E3446" t="str">
            <v>60203   Horizontal units</v>
          </cell>
          <cell r="F3446" t="str">
            <v>TOPV SCNG</v>
          </cell>
          <cell r="G3446">
            <v>23804</v>
          </cell>
        </row>
        <row r="3447">
          <cell r="B3447" t="str">
            <v>Topvex SC50-L-EL17-B</v>
          </cell>
          <cell r="D3447" t="str">
            <v>602   Topvex compact units</v>
          </cell>
          <cell r="E3447" t="str">
            <v>60203   Horizontal units</v>
          </cell>
          <cell r="F3447" t="str">
            <v>TOPV SCNG</v>
          </cell>
          <cell r="G3447">
            <v>24834</v>
          </cell>
        </row>
        <row r="3448">
          <cell r="B3448" t="str">
            <v>Topvex SC50-L-EL17-B ODK</v>
          </cell>
          <cell r="D3448" t="str">
            <v>602   Topvex compact units</v>
          </cell>
          <cell r="E3448" t="str">
            <v>60203   Horizontal units</v>
          </cell>
          <cell r="F3448" t="str">
            <v>TOPV SCNG</v>
          </cell>
          <cell r="G3448">
            <v>25795</v>
          </cell>
        </row>
        <row r="3449">
          <cell r="B3449" t="str">
            <v>Topvex SC50-L-EL17-S</v>
          </cell>
          <cell r="D3449" t="str">
            <v>602   Topvex compact units</v>
          </cell>
          <cell r="E3449" t="str">
            <v>60203   Horizontal units</v>
          </cell>
          <cell r="F3449" t="str">
            <v>TOPV SCNG</v>
          </cell>
          <cell r="G3449">
            <v>26978</v>
          </cell>
        </row>
        <row r="3450">
          <cell r="B3450" t="str">
            <v>Topvex SC50-L-EL17-S ODK</v>
          </cell>
          <cell r="D3450" t="str">
            <v>602   Topvex compact units</v>
          </cell>
          <cell r="E3450" t="str">
            <v>60203   Horizontal units</v>
          </cell>
          <cell r="F3450" t="str">
            <v>TOPV SCNG</v>
          </cell>
          <cell r="G3450">
            <v>28019</v>
          </cell>
        </row>
        <row r="3451">
          <cell r="B3451" t="str">
            <v>Topvex SC50-L-EL9,6-B</v>
          </cell>
          <cell r="D3451" t="str">
            <v>602   Topvex compact units</v>
          </cell>
          <cell r="E3451" t="str">
            <v>60203   Horizontal units</v>
          </cell>
          <cell r="F3451" t="str">
            <v>TOPV SCNG</v>
          </cell>
          <cell r="G3451">
            <v>24805</v>
          </cell>
        </row>
        <row r="3452">
          <cell r="B3452" t="str">
            <v>Topvex SC50-L-EL9,6-B ODK</v>
          </cell>
          <cell r="D3452" t="str">
            <v>602   Topvex compact units</v>
          </cell>
          <cell r="E3452" t="str">
            <v>60203   Horizontal units</v>
          </cell>
          <cell r="F3452" t="str">
            <v>TOPV SCNG</v>
          </cell>
          <cell r="G3452">
            <v>25765</v>
          </cell>
        </row>
        <row r="3453">
          <cell r="B3453" t="str">
            <v>Topvex SC50-L-EL9,6-S</v>
          </cell>
          <cell r="D3453" t="str">
            <v>602   Topvex compact units</v>
          </cell>
          <cell r="E3453" t="str">
            <v>60203   Horizontal units</v>
          </cell>
          <cell r="F3453" t="str">
            <v>TOPV SCNG</v>
          </cell>
          <cell r="G3453">
            <v>26950</v>
          </cell>
        </row>
        <row r="3454">
          <cell r="B3454" t="str">
            <v>Topvex SC50-L-EL9,6-S ODK</v>
          </cell>
          <cell r="D3454" t="str">
            <v>602   Topvex compact units</v>
          </cell>
          <cell r="E3454" t="str">
            <v>60203   Horizontal units</v>
          </cell>
          <cell r="F3454" t="str">
            <v>TOPV SCNG</v>
          </cell>
          <cell r="G3454">
            <v>27991</v>
          </cell>
        </row>
        <row r="3455">
          <cell r="B3455" t="str">
            <v>Topvex SC50-L-HWH-B</v>
          </cell>
          <cell r="D3455" t="str">
            <v>602   Topvex compact units</v>
          </cell>
          <cell r="E3455" t="str">
            <v>60203   Horizontal units</v>
          </cell>
          <cell r="F3455" t="str">
            <v>TOPV SCNG</v>
          </cell>
          <cell r="G3455">
            <v>23992</v>
          </cell>
        </row>
        <row r="3456">
          <cell r="B3456" t="str">
            <v>Topvex SC50-L-HWH-B ODK</v>
          </cell>
          <cell r="D3456" t="str">
            <v>602   Topvex compact units</v>
          </cell>
          <cell r="E3456" t="str">
            <v>60203   Horizontal units</v>
          </cell>
          <cell r="F3456" t="str">
            <v>TOPV SCNG</v>
          </cell>
          <cell r="G3456">
            <v>24923</v>
          </cell>
        </row>
        <row r="3457">
          <cell r="B3457" t="str">
            <v>Topvex SC50-L-HWH-S</v>
          </cell>
          <cell r="D3457" t="str">
            <v>602   Topvex compact units</v>
          </cell>
          <cell r="E3457" t="str">
            <v>60203   Horizontal units</v>
          </cell>
          <cell r="F3457" t="str">
            <v>TOPV SCNG</v>
          </cell>
          <cell r="G3457">
            <v>26300</v>
          </cell>
        </row>
        <row r="3458">
          <cell r="B3458" t="str">
            <v>Topvex SC50-L-HWH-S ODK</v>
          </cell>
          <cell r="D3458" t="str">
            <v>602   Topvex compact units</v>
          </cell>
          <cell r="E3458" t="str">
            <v>60203   Horizontal units</v>
          </cell>
          <cell r="F3458" t="str">
            <v>TOPV SCNG</v>
          </cell>
          <cell r="G3458">
            <v>27316</v>
          </cell>
        </row>
        <row r="3459">
          <cell r="B3459" t="str">
            <v>Topvex SC50-L-S</v>
          </cell>
          <cell r="D3459" t="str">
            <v>602   Topvex compact units</v>
          </cell>
          <cell r="E3459" t="str">
            <v>60203   Horizontal units</v>
          </cell>
          <cell r="F3459" t="str">
            <v>TOPV SCNG</v>
          </cell>
          <cell r="G3459">
            <v>25161</v>
          </cell>
        </row>
        <row r="3460">
          <cell r="B3460" t="str">
            <v>Topvex SC50-L-S ODK</v>
          </cell>
          <cell r="D3460" t="str">
            <v>602   Topvex compact units</v>
          </cell>
          <cell r="E3460" t="str">
            <v>60203   Horizontal units</v>
          </cell>
          <cell r="F3460" t="str">
            <v>TOPV SCNG</v>
          </cell>
          <cell r="G3460">
            <v>26134</v>
          </cell>
        </row>
        <row r="3461">
          <cell r="B3461" t="str">
            <v>Topvex SC50-R-B</v>
          </cell>
          <cell r="D3461" t="str">
            <v>602   Topvex compact units</v>
          </cell>
          <cell r="E3461" t="str">
            <v>60203   Horizontal units</v>
          </cell>
          <cell r="F3461" t="str">
            <v>TOPV SCNG</v>
          </cell>
          <cell r="G3461">
            <v>22913</v>
          </cell>
        </row>
        <row r="3462">
          <cell r="B3462" t="str">
            <v>Topvex SC50-R-B ODK</v>
          </cell>
          <cell r="D3462" t="str">
            <v>602   Topvex compact units</v>
          </cell>
          <cell r="E3462" t="str">
            <v>60203   Horizontal units</v>
          </cell>
          <cell r="F3462" t="str">
            <v>TOPV SCNG</v>
          </cell>
          <cell r="G3462">
            <v>23804</v>
          </cell>
        </row>
        <row r="3463">
          <cell r="B3463" t="str">
            <v>Topvex SC50-R-EL17-B</v>
          </cell>
          <cell r="D3463" t="str">
            <v>602   Topvex compact units</v>
          </cell>
          <cell r="E3463" t="str">
            <v>60203   Horizontal units</v>
          </cell>
          <cell r="F3463" t="str">
            <v>TOPV SCNG</v>
          </cell>
          <cell r="G3463">
            <v>24834</v>
          </cell>
        </row>
        <row r="3464">
          <cell r="B3464" t="str">
            <v>Topvex SC50-R-EL17-B ODK</v>
          </cell>
          <cell r="D3464" t="str">
            <v>602   Topvex compact units</v>
          </cell>
          <cell r="E3464" t="str">
            <v>60203   Horizontal units</v>
          </cell>
          <cell r="F3464" t="str">
            <v>TOPV SCNG</v>
          </cell>
          <cell r="G3464">
            <v>25795</v>
          </cell>
        </row>
        <row r="3465">
          <cell r="B3465" t="str">
            <v>Topvex SC50-R-EL17-S</v>
          </cell>
          <cell r="D3465" t="str">
            <v>602   Topvex compact units</v>
          </cell>
          <cell r="E3465" t="str">
            <v>60203   Horizontal units</v>
          </cell>
          <cell r="F3465" t="str">
            <v>TOPV SCNG</v>
          </cell>
          <cell r="G3465">
            <v>26978</v>
          </cell>
        </row>
        <row r="3466">
          <cell r="B3466" t="str">
            <v>Topvex SC50-R-EL17-S ODK</v>
          </cell>
          <cell r="D3466" t="str">
            <v>602   Topvex compact units</v>
          </cell>
          <cell r="E3466" t="str">
            <v>60203   Horizontal units</v>
          </cell>
          <cell r="F3466" t="str">
            <v>TOPV SCNG</v>
          </cell>
          <cell r="G3466">
            <v>28019</v>
          </cell>
        </row>
        <row r="3467">
          <cell r="B3467" t="str">
            <v>Topvex SC50-R-EL9,6-B</v>
          </cell>
          <cell r="D3467" t="str">
            <v>602   Topvex compact units</v>
          </cell>
          <cell r="E3467" t="str">
            <v>60203   Horizontal units</v>
          </cell>
          <cell r="F3467" t="str">
            <v>TOPV SCNG</v>
          </cell>
          <cell r="G3467">
            <v>24805</v>
          </cell>
        </row>
        <row r="3468">
          <cell r="B3468" t="str">
            <v>Topvex SC50-R-EL9,6-B ODK</v>
          </cell>
          <cell r="D3468" t="str">
            <v>602   Topvex compact units</v>
          </cell>
          <cell r="E3468" t="str">
            <v>60203   Horizontal units</v>
          </cell>
          <cell r="F3468" t="str">
            <v>TOPV SCNG</v>
          </cell>
          <cell r="G3468">
            <v>25765</v>
          </cell>
        </row>
        <row r="3469">
          <cell r="B3469" t="str">
            <v>Topvex SC50-R-EL9,6-S</v>
          </cell>
          <cell r="D3469" t="str">
            <v>602   Topvex compact units</v>
          </cell>
          <cell r="E3469" t="str">
            <v>60203   Horizontal units</v>
          </cell>
          <cell r="F3469" t="str">
            <v>TOPV SCNG</v>
          </cell>
          <cell r="G3469">
            <v>26950</v>
          </cell>
        </row>
        <row r="3470">
          <cell r="B3470" t="str">
            <v>Topvex SC50-R-EL9,6-S ODK</v>
          </cell>
          <cell r="D3470" t="str">
            <v>602   Topvex compact units</v>
          </cell>
          <cell r="E3470" t="str">
            <v>60203   Horizontal units</v>
          </cell>
          <cell r="F3470" t="str">
            <v>TOPV SCNG</v>
          </cell>
          <cell r="G3470">
            <v>27991</v>
          </cell>
        </row>
        <row r="3471">
          <cell r="B3471" t="str">
            <v>Topvex SC50-R-HWH-B</v>
          </cell>
          <cell r="D3471" t="str">
            <v>602   Topvex compact units</v>
          </cell>
          <cell r="E3471" t="str">
            <v>60203   Horizontal units</v>
          </cell>
          <cell r="F3471" t="str">
            <v>TOPV SCNG</v>
          </cell>
          <cell r="G3471">
            <v>23992</v>
          </cell>
        </row>
        <row r="3472">
          <cell r="B3472" t="str">
            <v>Topvex SC50-R-HWH-B ODK</v>
          </cell>
          <cell r="D3472" t="str">
            <v>602   Topvex compact units</v>
          </cell>
          <cell r="E3472" t="str">
            <v>60203   Horizontal units</v>
          </cell>
          <cell r="F3472" t="str">
            <v>TOPV SCNG</v>
          </cell>
          <cell r="G3472">
            <v>24923</v>
          </cell>
        </row>
        <row r="3473">
          <cell r="B3473" t="str">
            <v>Topvex SC50-R-HWH-S</v>
          </cell>
          <cell r="D3473" t="str">
            <v>602   Topvex compact units</v>
          </cell>
          <cell r="E3473" t="str">
            <v>60203   Horizontal units</v>
          </cell>
          <cell r="F3473" t="str">
            <v>TOPV SCNG</v>
          </cell>
          <cell r="G3473">
            <v>26300</v>
          </cell>
        </row>
        <row r="3474">
          <cell r="B3474" t="str">
            <v>Topvex SC50-R-HWH-S ODK</v>
          </cell>
          <cell r="D3474" t="str">
            <v>602   Topvex compact units</v>
          </cell>
          <cell r="E3474" t="str">
            <v>60203   Horizontal units</v>
          </cell>
          <cell r="F3474" t="str">
            <v>TOPV SCNG</v>
          </cell>
          <cell r="G3474">
            <v>27316</v>
          </cell>
        </row>
        <row r="3475">
          <cell r="B3475" t="str">
            <v>Topvex SC50-R-S</v>
          </cell>
          <cell r="D3475" t="str">
            <v>602   Topvex compact units</v>
          </cell>
          <cell r="E3475" t="str">
            <v>60203   Horizontal units</v>
          </cell>
          <cell r="F3475" t="str">
            <v>TOPV SCNG</v>
          </cell>
          <cell r="G3475">
            <v>25161</v>
          </cell>
        </row>
        <row r="3476">
          <cell r="B3476" t="str">
            <v>Topvex SC50-R-S ODK</v>
          </cell>
          <cell r="D3476" t="str">
            <v>602   Topvex compact units</v>
          </cell>
          <cell r="E3476" t="str">
            <v>60203   Horizontal units</v>
          </cell>
          <cell r="F3476" t="str">
            <v>TOPV SCNG</v>
          </cell>
          <cell r="G3476">
            <v>26134</v>
          </cell>
        </row>
        <row r="3477">
          <cell r="B3477" t="str">
            <v>Topvex SC20-L-B</v>
          </cell>
          <cell r="D3477" t="str">
            <v>602   Topvex compact units</v>
          </cell>
          <cell r="E3477" t="str">
            <v>60203   Horizontal units</v>
          </cell>
          <cell r="F3477" t="str">
            <v>TOPV SCNG</v>
          </cell>
          <cell r="G3477">
            <v>15489</v>
          </cell>
        </row>
        <row r="3478">
          <cell r="B3478" t="str">
            <v>Topvex SC20-L-EL4,2-B</v>
          </cell>
          <cell r="D3478" t="str">
            <v>602   Topvex compact units</v>
          </cell>
          <cell r="E3478" t="str">
            <v>60203   Horizontal units</v>
          </cell>
          <cell r="F3478" t="str">
            <v>TOPV SCNG</v>
          </cell>
          <cell r="G3478">
            <v>16541</v>
          </cell>
        </row>
        <row r="3479">
          <cell r="B3479" t="str">
            <v>Topvex SC20-L-EL6,5-B</v>
          </cell>
          <cell r="D3479" t="str">
            <v>602   Topvex compact units</v>
          </cell>
          <cell r="E3479" t="str">
            <v>60203   Horizontal units</v>
          </cell>
          <cell r="F3479" t="str">
            <v>TOPV SCNG</v>
          </cell>
          <cell r="G3479">
            <v>16556</v>
          </cell>
        </row>
        <row r="3480">
          <cell r="B3480" t="str">
            <v>Topvex SC20-L-EL9,6-B</v>
          </cell>
          <cell r="D3480" t="str">
            <v>602   Topvex compact units</v>
          </cell>
          <cell r="E3480" t="str">
            <v>60203   Horizontal units</v>
          </cell>
          <cell r="F3480" t="str">
            <v>TOPV SCNG</v>
          </cell>
          <cell r="G3480">
            <v>16559</v>
          </cell>
        </row>
        <row r="3481">
          <cell r="B3481" t="str">
            <v>Topvex SC20-L-HWH-B</v>
          </cell>
          <cell r="D3481" t="str">
            <v>602   Topvex compact units</v>
          </cell>
          <cell r="E3481" t="str">
            <v>60203   Horizontal units</v>
          </cell>
          <cell r="F3481" t="str">
            <v>TOPV SCNG</v>
          </cell>
          <cell r="G3481">
            <v>16225</v>
          </cell>
        </row>
        <row r="3482">
          <cell r="B3482" t="str">
            <v>Topvex SC20-L-S</v>
          </cell>
          <cell r="D3482" t="str">
            <v>602   Topvex compact units</v>
          </cell>
          <cell r="E3482" t="str">
            <v>60203   Horizontal units</v>
          </cell>
          <cell r="F3482" t="str">
            <v>TOPV SCNG</v>
          </cell>
          <cell r="G3482">
            <v>18564</v>
          </cell>
        </row>
        <row r="3483">
          <cell r="B3483" t="str">
            <v>Topvex SC20-L-EL4,2-S</v>
          </cell>
          <cell r="D3483" t="str">
            <v>602   Topvex compact units</v>
          </cell>
          <cell r="E3483" t="str">
            <v>60203   Horizontal units</v>
          </cell>
          <cell r="F3483" t="str">
            <v>TOPV SCNG</v>
          </cell>
          <cell r="G3483">
            <v>19816</v>
          </cell>
        </row>
        <row r="3484">
          <cell r="B3484" t="str">
            <v>Topvex SC20-L-EL6,5-S</v>
          </cell>
          <cell r="D3484" t="str">
            <v>602   Topvex compact units</v>
          </cell>
          <cell r="E3484" t="str">
            <v>60203   Horizontal units</v>
          </cell>
          <cell r="F3484" t="str">
            <v>TOPV SCNG</v>
          </cell>
          <cell r="G3484">
            <v>19830</v>
          </cell>
        </row>
        <row r="3485">
          <cell r="B3485" t="str">
            <v>Topvex SC20-L-EL9,6-S</v>
          </cell>
          <cell r="D3485" t="str">
            <v>602   Topvex compact units</v>
          </cell>
          <cell r="E3485" t="str">
            <v>60203   Horizontal units</v>
          </cell>
          <cell r="F3485" t="str">
            <v>TOPV SCNG</v>
          </cell>
          <cell r="G3485">
            <v>19833</v>
          </cell>
        </row>
        <row r="3486">
          <cell r="B3486" t="str">
            <v>Topvex SC20-L-HWH-S</v>
          </cell>
          <cell r="D3486" t="str">
            <v>602   Topvex compact units</v>
          </cell>
          <cell r="E3486" t="str">
            <v>60203   Horizontal units</v>
          </cell>
          <cell r="F3486" t="str">
            <v>TOPV SCNG</v>
          </cell>
          <cell r="G3486">
            <v>19121</v>
          </cell>
        </row>
        <row r="3487">
          <cell r="B3487" t="str">
            <v>Topvex SC20-R-B</v>
          </cell>
          <cell r="D3487" t="str">
            <v>602   Topvex compact units</v>
          </cell>
          <cell r="E3487" t="str">
            <v>60203   Horizontal units</v>
          </cell>
          <cell r="F3487" t="str">
            <v>TOPV SCNG</v>
          </cell>
          <cell r="G3487">
            <v>15489</v>
          </cell>
        </row>
        <row r="3488">
          <cell r="B3488" t="str">
            <v>Topvex SC20-R-EL4,2-B</v>
          </cell>
          <cell r="D3488" t="str">
            <v>602   Topvex compact units</v>
          </cell>
          <cell r="E3488" t="str">
            <v>60203   Horizontal units</v>
          </cell>
          <cell r="F3488" t="str">
            <v>TOPV SCNG</v>
          </cell>
          <cell r="G3488">
            <v>16541</v>
          </cell>
        </row>
        <row r="3489">
          <cell r="B3489" t="str">
            <v>Topvex SC20-R-EL6,5-B</v>
          </cell>
          <cell r="D3489" t="str">
            <v>602   Topvex compact units</v>
          </cell>
          <cell r="E3489" t="str">
            <v>60203   Horizontal units</v>
          </cell>
          <cell r="F3489" t="str">
            <v>TOPV SCNG</v>
          </cell>
          <cell r="G3489">
            <v>16556</v>
          </cell>
        </row>
        <row r="3490">
          <cell r="B3490" t="str">
            <v>Topvex SC20-R-EL9,6-B</v>
          </cell>
          <cell r="D3490" t="str">
            <v>602   Topvex compact units</v>
          </cell>
          <cell r="E3490" t="str">
            <v>60203   Horizontal units</v>
          </cell>
          <cell r="F3490" t="str">
            <v>TOPV SCNG</v>
          </cell>
          <cell r="G3490">
            <v>16559</v>
          </cell>
        </row>
        <row r="3491">
          <cell r="B3491" t="str">
            <v>Topvex SC20-R-HWH-B</v>
          </cell>
          <cell r="D3491" t="str">
            <v>602   Topvex compact units</v>
          </cell>
          <cell r="E3491" t="str">
            <v>60203   Horizontal units</v>
          </cell>
          <cell r="F3491" t="str">
            <v>TOPV SCNG</v>
          </cell>
          <cell r="G3491">
            <v>16225</v>
          </cell>
        </row>
        <row r="3492">
          <cell r="B3492" t="str">
            <v>Topvex SC20-R-S</v>
          </cell>
          <cell r="D3492" t="str">
            <v>602   Topvex compact units</v>
          </cell>
          <cell r="E3492" t="str">
            <v>60203   Horizontal units</v>
          </cell>
          <cell r="F3492" t="str">
            <v>TOPV SCNG</v>
          </cell>
          <cell r="G3492">
            <v>18564</v>
          </cell>
        </row>
        <row r="3493">
          <cell r="B3493" t="str">
            <v>Topvex SC20-R-EL4,2-S</v>
          </cell>
          <cell r="D3493" t="str">
            <v>602   Topvex compact units</v>
          </cell>
          <cell r="E3493" t="str">
            <v>60203   Horizontal units</v>
          </cell>
          <cell r="F3493" t="str">
            <v>TOPV SCNG</v>
          </cell>
          <cell r="G3493">
            <v>19816</v>
          </cell>
        </row>
        <row r="3494">
          <cell r="B3494" t="str">
            <v>Topvex SC20-R-EL6,5-S</v>
          </cell>
          <cell r="D3494" t="str">
            <v>602   Topvex compact units</v>
          </cell>
          <cell r="E3494" t="str">
            <v>60203   Horizontal units</v>
          </cell>
          <cell r="F3494" t="str">
            <v>TOPV SCNG</v>
          </cell>
          <cell r="G3494">
            <v>19830</v>
          </cell>
        </row>
        <row r="3495">
          <cell r="B3495" t="str">
            <v>Topvex SC20-R-EL9,6-S</v>
          </cell>
          <cell r="D3495" t="str">
            <v>602   Topvex compact units</v>
          </cell>
          <cell r="E3495" t="str">
            <v>60203   Horizontal units</v>
          </cell>
          <cell r="F3495" t="str">
            <v>TOPV SCNG</v>
          </cell>
          <cell r="G3495">
            <v>19833</v>
          </cell>
        </row>
        <row r="3496">
          <cell r="B3496" t="str">
            <v>Topvex SC20-R-HWH-S</v>
          </cell>
          <cell r="D3496" t="str">
            <v>602   Topvex compact units</v>
          </cell>
          <cell r="E3496" t="str">
            <v>60203   Horizontal units</v>
          </cell>
          <cell r="F3496" t="str">
            <v>TOPV SCNG</v>
          </cell>
          <cell r="G3496">
            <v>19121</v>
          </cell>
        </row>
        <row r="3497">
          <cell r="B3497" t="str">
            <v>Topvex SC25-L-B</v>
          </cell>
          <cell r="D3497" t="str">
            <v>602   Topvex compact units</v>
          </cell>
          <cell r="E3497" t="str">
            <v>60203   Horizontal units</v>
          </cell>
          <cell r="F3497" t="str">
            <v>TOPV SCNG</v>
          </cell>
          <cell r="G3497">
            <v>16026</v>
          </cell>
        </row>
        <row r="3498">
          <cell r="B3498" t="str">
            <v>Topvex SC25-L-EL6,5-B</v>
          </cell>
          <cell r="D3498" t="str">
            <v>602   Topvex compact units</v>
          </cell>
          <cell r="E3498" t="str">
            <v>60203   Horizontal units</v>
          </cell>
          <cell r="F3498" t="str">
            <v>TOPV SCNG</v>
          </cell>
          <cell r="G3498">
            <v>17138</v>
          </cell>
        </row>
        <row r="3499">
          <cell r="B3499" t="str">
            <v>Topvex SC25-L-EL9,6-B</v>
          </cell>
          <cell r="D3499" t="str">
            <v>602   Topvex compact units</v>
          </cell>
          <cell r="E3499" t="str">
            <v>60203   Horizontal units</v>
          </cell>
          <cell r="F3499" t="str">
            <v>TOPV SCNG</v>
          </cell>
          <cell r="G3499">
            <v>17142</v>
          </cell>
        </row>
        <row r="3500">
          <cell r="B3500" t="str">
            <v>Topvex SC25-L-EL12-B</v>
          </cell>
          <cell r="D3500" t="str">
            <v>602   Topvex compact units</v>
          </cell>
          <cell r="E3500" t="str">
            <v>60203   Horizontal units</v>
          </cell>
          <cell r="F3500" t="str">
            <v>TOPV SCNG</v>
          </cell>
          <cell r="G3500">
            <v>17155</v>
          </cell>
        </row>
        <row r="3501">
          <cell r="B3501" t="str">
            <v>Topvex SC25-L-HWH-B</v>
          </cell>
          <cell r="D3501" t="str">
            <v>602   Topvex compact units</v>
          </cell>
          <cell r="E3501" t="str">
            <v>60203   Horizontal units</v>
          </cell>
          <cell r="F3501" t="str">
            <v>TOPV SCNG</v>
          </cell>
          <cell r="G3501">
            <v>16957</v>
          </cell>
        </row>
        <row r="3502">
          <cell r="B3502" t="str">
            <v>Topvex SC25-L-S</v>
          </cell>
          <cell r="D3502" t="str">
            <v>602   Topvex compact units</v>
          </cell>
          <cell r="E3502" t="str">
            <v>60203   Horizontal units</v>
          </cell>
          <cell r="F3502" t="str">
            <v>TOPV SCNG</v>
          </cell>
          <cell r="G3502">
            <v>19403</v>
          </cell>
        </row>
        <row r="3503">
          <cell r="B3503" t="str">
            <v>Topvex SC25-L-EL6,5-S</v>
          </cell>
          <cell r="D3503" t="str">
            <v>602   Topvex compact units</v>
          </cell>
          <cell r="E3503" t="str">
            <v>60203   Horizontal units</v>
          </cell>
          <cell r="F3503" t="str">
            <v>TOPV SCNG</v>
          </cell>
          <cell r="G3503">
            <v>20737</v>
          </cell>
        </row>
        <row r="3504">
          <cell r="B3504" t="str">
            <v>Topvex SC25-L-EL9,6-S</v>
          </cell>
          <cell r="D3504" t="str">
            <v>602   Topvex compact units</v>
          </cell>
          <cell r="E3504" t="str">
            <v>60203   Horizontal units</v>
          </cell>
          <cell r="F3504" t="str">
            <v>TOPV SCNG</v>
          </cell>
          <cell r="G3504">
            <v>20740</v>
          </cell>
        </row>
        <row r="3505">
          <cell r="B3505" t="str">
            <v>Topvex SC25-L-EL12-S</v>
          </cell>
          <cell r="D3505" t="str">
            <v>602   Topvex compact units</v>
          </cell>
          <cell r="E3505" t="str">
            <v>60203   Horizontal units</v>
          </cell>
          <cell r="F3505" t="str">
            <v>TOPV SCNG</v>
          </cell>
          <cell r="G3505">
            <v>20753</v>
          </cell>
        </row>
        <row r="3506">
          <cell r="B3506" t="str">
            <v>Topvex SC25-L-HWH-S</v>
          </cell>
          <cell r="D3506" t="str">
            <v>602   Topvex compact units</v>
          </cell>
          <cell r="E3506" t="str">
            <v>60203   Horizontal units</v>
          </cell>
          <cell r="F3506" t="str">
            <v>TOPV SCNG</v>
          </cell>
          <cell r="G3506">
            <v>20239</v>
          </cell>
        </row>
        <row r="3507">
          <cell r="B3507" t="str">
            <v>Topvex SC25-R-B</v>
          </cell>
          <cell r="D3507" t="str">
            <v>602   Topvex compact units</v>
          </cell>
          <cell r="E3507" t="str">
            <v>60203   Horizontal units</v>
          </cell>
          <cell r="F3507" t="str">
            <v>TOPV SCNG</v>
          </cell>
          <cell r="G3507">
            <v>16026</v>
          </cell>
        </row>
        <row r="3508">
          <cell r="B3508" t="str">
            <v>Topvex SC25-R-EL6,5-B</v>
          </cell>
          <cell r="D3508" t="str">
            <v>602   Topvex compact units</v>
          </cell>
          <cell r="E3508" t="str">
            <v>60203   Horizontal units</v>
          </cell>
          <cell r="F3508" t="str">
            <v>TOPV SCNG</v>
          </cell>
          <cell r="G3508">
            <v>17138</v>
          </cell>
        </row>
        <row r="3509">
          <cell r="B3509" t="str">
            <v>Topvex SC25-R-EL9,6-B</v>
          </cell>
          <cell r="D3509" t="str">
            <v>602   Topvex compact units</v>
          </cell>
          <cell r="E3509" t="str">
            <v>60203   Horizontal units</v>
          </cell>
          <cell r="F3509" t="str">
            <v>TOPV SCNG</v>
          </cell>
          <cell r="G3509">
            <v>17142</v>
          </cell>
        </row>
        <row r="3510">
          <cell r="B3510" t="str">
            <v>Topvex SC25-R-EL12-B</v>
          </cell>
          <cell r="D3510" t="str">
            <v>602   Topvex compact units</v>
          </cell>
          <cell r="E3510" t="str">
            <v>60203   Horizontal units</v>
          </cell>
          <cell r="F3510" t="str">
            <v>TOPV SCNG</v>
          </cell>
          <cell r="G3510">
            <v>17155</v>
          </cell>
        </row>
        <row r="3511">
          <cell r="B3511" t="str">
            <v>Topvex SC25-R-HWH-B</v>
          </cell>
          <cell r="D3511" t="str">
            <v>602   Topvex compact units</v>
          </cell>
          <cell r="E3511" t="str">
            <v>60203   Horizontal units</v>
          </cell>
          <cell r="F3511" t="str">
            <v>TOPV SCNG</v>
          </cell>
          <cell r="G3511">
            <v>16957</v>
          </cell>
        </row>
        <row r="3512">
          <cell r="B3512" t="str">
            <v>Topvex SC25-R-S</v>
          </cell>
          <cell r="D3512" t="str">
            <v>602   Topvex compact units</v>
          </cell>
          <cell r="E3512" t="str">
            <v>60203   Horizontal units</v>
          </cell>
          <cell r="F3512" t="str">
            <v>TOPV SCNG</v>
          </cell>
          <cell r="G3512">
            <v>19403</v>
          </cell>
        </row>
        <row r="3513">
          <cell r="B3513" t="str">
            <v>Topvex SC25-R-EL6,5-S</v>
          </cell>
          <cell r="D3513" t="str">
            <v>602   Topvex compact units</v>
          </cell>
          <cell r="E3513" t="str">
            <v>60203   Horizontal units</v>
          </cell>
          <cell r="F3513" t="str">
            <v>TOPV SCNG</v>
          </cell>
          <cell r="G3513">
            <v>20737</v>
          </cell>
        </row>
        <row r="3514">
          <cell r="B3514" t="str">
            <v>Topvex SC25-R-EL9,6-S</v>
          </cell>
          <cell r="D3514" t="str">
            <v>602   Topvex compact units</v>
          </cell>
          <cell r="E3514" t="str">
            <v>60203   Horizontal units</v>
          </cell>
          <cell r="F3514" t="str">
            <v>TOPV SCNG</v>
          </cell>
          <cell r="G3514">
            <v>20740</v>
          </cell>
        </row>
        <row r="3515">
          <cell r="B3515" t="str">
            <v>Topvex SC25-R-EL12-S</v>
          </cell>
          <cell r="D3515" t="str">
            <v>602   Topvex compact units</v>
          </cell>
          <cell r="E3515" t="str">
            <v>60203   Horizontal units</v>
          </cell>
          <cell r="F3515" t="str">
            <v>TOPV SCNG</v>
          </cell>
          <cell r="G3515">
            <v>20753</v>
          </cell>
        </row>
        <row r="3516">
          <cell r="B3516" t="str">
            <v>Topvex SC25-R-HWH-S</v>
          </cell>
          <cell r="D3516" t="str">
            <v>602   Topvex compact units</v>
          </cell>
          <cell r="E3516" t="str">
            <v>60203   Horizontal units</v>
          </cell>
          <cell r="F3516" t="str">
            <v>TOPV SCNG</v>
          </cell>
          <cell r="G3516">
            <v>20239</v>
          </cell>
        </row>
        <row r="3517">
          <cell r="B3517" t="str">
            <v>Topvex SC35-L-B</v>
          </cell>
          <cell r="D3517" t="str">
            <v>602   Topvex compact units</v>
          </cell>
          <cell r="E3517" t="str">
            <v>60203   Horizontal units</v>
          </cell>
          <cell r="F3517" t="str">
            <v>TOPV SCNG</v>
          </cell>
          <cell r="G3517">
            <v>19392</v>
          </cell>
        </row>
        <row r="3518">
          <cell r="B3518" t="str">
            <v>Topvex SC35-L-EL7,2-B</v>
          </cell>
          <cell r="D3518" t="str">
            <v>602   Topvex compact units</v>
          </cell>
          <cell r="E3518" t="str">
            <v>60203   Horizontal units</v>
          </cell>
          <cell r="F3518" t="str">
            <v>TOPV SCNG</v>
          </cell>
          <cell r="G3518">
            <v>20800</v>
          </cell>
        </row>
        <row r="3519">
          <cell r="B3519" t="str">
            <v>Topvex SC35-L-EL12-B</v>
          </cell>
          <cell r="D3519" t="str">
            <v>602   Topvex compact units</v>
          </cell>
          <cell r="E3519" t="str">
            <v>60203   Horizontal units</v>
          </cell>
          <cell r="F3519" t="str">
            <v>TOPV SCNG</v>
          </cell>
          <cell r="G3519">
            <v>20765</v>
          </cell>
        </row>
        <row r="3520">
          <cell r="B3520" t="str">
            <v>Topvex SC35-L-EL18-B</v>
          </cell>
          <cell r="D3520" t="str">
            <v>602   Topvex compact units</v>
          </cell>
          <cell r="E3520" t="str">
            <v>60203   Horizontal units</v>
          </cell>
          <cell r="F3520" t="str">
            <v>TOPV SCNG</v>
          </cell>
          <cell r="G3520">
            <v>20843</v>
          </cell>
        </row>
        <row r="3521">
          <cell r="B3521" t="str">
            <v>Topvex SC35-L-HWH-B</v>
          </cell>
          <cell r="D3521" t="str">
            <v>602   Topvex compact units</v>
          </cell>
          <cell r="E3521" t="str">
            <v>60203   Horizontal units</v>
          </cell>
          <cell r="F3521" t="str">
            <v>TOPV SCNG</v>
          </cell>
          <cell r="G3521">
            <v>20094</v>
          </cell>
        </row>
        <row r="3522">
          <cell r="B3522" t="str">
            <v>Topvex SC35-L-S</v>
          </cell>
          <cell r="D3522" t="str">
            <v>602   Topvex compact units</v>
          </cell>
          <cell r="E3522" t="str">
            <v>60203   Horizontal units</v>
          </cell>
          <cell r="F3522" t="str">
            <v>TOPV SCNG</v>
          </cell>
          <cell r="G3522">
            <v>22216</v>
          </cell>
        </row>
        <row r="3523">
          <cell r="B3523" t="str">
            <v>Topvex SC35-L-EL7,2-S</v>
          </cell>
          <cell r="D3523" t="str">
            <v>602   Topvex compact units</v>
          </cell>
          <cell r="E3523" t="str">
            <v>60203   Horizontal units</v>
          </cell>
          <cell r="F3523" t="str">
            <v>TOPV SCNG</v>
          </cell>
          <cell r="G3523">
            <v>23611</v>
          </cell>
        </row>
        <row r="3524">
          <cell r="B3524" t="str">
            <v>Topvex SC35-L-EL12-S</v>
          </cell>
          <cell r="D3524" t="str">
            <v>602   Topvex compact units</v>
          </cell>
          <cell r="E3524" t="str">
            <v>60203   Horizontal units</v>
          </cell>
          <cell r="F3524" t="str">
            <v>TOPV SCNG</v>
          </cell>
          <cell r="G3524">
            <v>23618</v>
          </cell>
        </row>
        <row r="3525">
          <cell r="B3525" t="str">
            <v>Topvex SC35-L-EL18-S</v>
          </cell>
          <cell r="D3525" t="str">
            <v>602   Topvex compact units</v>
          </cell>
          <cell r="E3525" t="str">
            <v>60203   Horizontal units</v>
          </cell>
          <cell r="F3525" t="str">
            <v>TOPV SCNG</v>
          </cell>
          <cell r="G3525">
            <v>23774</v>
          </cell>
        </row>
        <row r="3526">
          <cell r="B3526" t="str">
            <v>Topvex SC35-L-HWH-S</v>
          </cell>
          <cell r="D3526" t="str">
            <v>602   Topvex compact units</v>
          </cell>
          <cell r="E3526" t="str">
            <v>60203   Horizontal units</v>
          </cell>
          <cell r="F3526" t="str">
            <v>TOPV SCNG</v>
          </cell>
          <cell r="G3526">
            <v>22635</v>
          </cell>
        </row>
        <row r="3527">
          <cell r="B3527" t="str">
            <v>Topvex SC35-R-B</v>
          </cell>
          <cell r="D3527" t="str">
            <v>602   Topvex compact units</v>
          </cell>
          <cell r="E3527" t="str">
            <v>60203   Horizontal units</v>
          </cell>
          <cell r="F3527" t="str">
            <v>TOPV SCNG</v>
          </cell>
          <cell r="G3527">
            <v>19392</v>
          </cell>
        </row>
        <row r="3528">
          <cell r="B3528" t="str">
            <v>Topvex SC35-R-EL7,2-B</v>
          </cell>
          <cell r="D3528" t="str">
            <v>602   Topvex compact units</v>
          </cell>
          <cell r="E3528" t="str">
            <v>60203   Horizontal units</v>
          </cell>
          <cell r="F3528" t="str">
            <v>TOPV SCNG</v>
          </cell>
          <cell r="G3528">
            <v>20800</v>
          </cell>
        </row>
        <row r="3529">
          <cell r="B3529" t="str">
            <v>Topvex SC35-R-EL12-B</v>
          </cell>
          <cell r="D3529" t="str">
            <v>602   Topvex compact units</v>
          </cell>
          <cell r="E3529" t="str">
            <v>60203   Horizontal units</v>
          </cell>
          <cell r="F3529" t="str">
            <v>TOPV SCNG</v>
          </cell>
          <cell r="G3529">
            <v>20765</v>
          </cell>
        </row>
        <row r="3530">
          <cell r="B3530" t="str">
            <v>Topvex SC35-R-EL18-B</v>
          </cell>
          <cell r="D3530" t="str">
            <v>602   Topvex compact units</v>
          </cell>
          <cell r="E3530" t="str">
            <v>60203   Horizontal units</v>
          </cell>
          <cell r="F3530" t="str">
            <v>TOPV SCNG</v>
          </cell>
          <cell r="G3530">
            <v>20843</v>
          </cell>
        </row>
        <row r="3531">
          <cell r="B3531" t="str">
            <v>Topvex SC35-R-HWH-B</v>
          </cell>
          <cell r="D3531" t="str">
            <v>602   Topvex compact units</v>
          </cell>
          <cell r="E3531" t="str">
            <v>60203   Horizontal units</v>
          </cell>
          <cell r="F3531" t="str">
            <v>TOPV SCNG</v>
          </cell>
          <cell r="G3531">
            <v>20094</v>
          </cell>
        </row>
        <row r="3532">
          <cell r="B3532" t="str">
            <v>Topvex SC35-R-S</v>
          </cell>
          <cell r="D3532" t="str">
            <v>602   Topvex compact units</v>
          </cell>
          <cell r="E3532" t="str">
            <v>60203   Horizontal units</v>
          </cell>
          <cell r="F3532" t="str">
            <v>TOPV SCNG</v>
          </cell>
          <cell r="G3532">
            <v>22216</v>
          </cell>
        </row>
        <row r="3533">
          <cell r="B3533" t="str">
            <v>Topvex SC35-R-EL7,2-S</v>
          </cell>
          <cell r="D3533" t="str">
            <v>602   Topvex compact units</v>
          </cell>
          <cell r="E3533" t="str">
            <v>60203   Horizontal units</v>
          </cell>
          <cell r="F3533" t="str">
            <v>TOPV SCNG</v>
          </cell>
          <cell r="G3533">
            <v>23611</v>
          </cell>
        </row>
        <row r="3534">
          <cell r="B3534" t="str">
            <v>Topvex SC35-R-EL12-S</v>
          </cell>
          <cell r="D3534" t="str">
            <v>602   Topvex compact units</v>
          </cell>
          <cell r="E3534" t="str">
            <v>60203   Horizontal units</v>
          </cell>
          <cell r="F3534" t="str">
            <v>TOPV SCNG</v>
          </cell>
          <cell r="G3534">
            <v>23618</v>
          </cell>
        </row>
        <row r="3535">
          <cell r="B3535" t="str">
            <v>Topvex SC35-R-EL18-S</v>
          </cell>
          <cell r="D3535" t="str">
            <v>602   Topvex compact units</v>
          </cell>
          <cell r="E3535" t="str">
            <v>60203   Horizontal units</v>
          </cell>
          <cell r="F3535" t="str">
            <v>TOPV SCNG</v>
          </cell>
          <cell r="G3535">
            <v>23774</v>
          </cell>
        </row>
        <row r="3536">
          <cell r="B3536" t="str">
            <v>Topvex SC35-R-HWH-S</v>
          </cell>
          <cell r="D3536" t="str">
            <v>602   Topvex compact units</v>
          </cell>
          <cell r="E3536" t="str">
            <v>60203   Horizontal units</v>
          </cell>
          <cell r="F3536" t="str">
            <v>TOPV SCNG</v>
          </cell>
          <cell r="G3536">
            <v>22635</v>
          </cell>
        </row>
        <row r="3537">
          <cell r="B3537" t="str">
            <v>Topvex SC60-L-B</v>
          </cell>
          <cell r="D3537" t="str">
            <v>602   Topvex compact units</v>
          </cell>
          <cell r="E3537" t="str">
            <v>60203   Horizontal units</v>
          </cell>
          <cell r="F3537" t="str">
            <v>TOPV SCNG</v>
          </cell>
          <cell r="G3537">
            <v>23310</v>
          </cell>
        </row>
        <row r="3538">
          <cell r="B3538" t="str">
            <v>Topvex SC60-L-EL9,6-B</v>
          </cell>
          <cell r="D3538" t="str">
            <v>602   Topvex compact units</v>
          </cell>
          <cell r="E3538" t="str">
            <v>60203   Horizontal units</v>
          </cell>
          <cell r="F3538" t="str">
            <v>TOPV SCNG</v>
          </cell>
          <cell r="G3538">
            <v>25141</v>
          </cell>
        </row>
        <row r="3539">
          <cell r="B3539" t="str">
            <v>Topvex SC60-L-EL17-B</v>
          </cell>
          <cell r="D3539" t="str">
            <v>602   Topvex compact units</v>
          </cell>
          <cell r="E3539" t="str">
            <v>60203   Horizontal units</v>
          </cell>
          <cell r="F3539" t="str">
            <v>TOPV SCNG</v>
          </cell>
          <cell r="G3539">
            <v>25168</v>
          </cell>
        </row>
        <row r="3540">
          <cell r="B3540" t="str">
            <v>Topvex SC60-L-HWH-B</v>
          </cell>
          <cell r="D3540" t="str">
            <v>602   Topvex compact units</v>
          </cell>
          <cell r="E3540" t="str">
            <v>60203   Horizontal units</v>
          </cell>
          <cell r="F3540" t="str">
            <v>TOPV SCNG</v>
          </cell>
          <cell r="G3540">
            <v>24113</v>
          </cell>
        </row>
        <row r="3541">
          <cell r="B3541" t="str">
            <v>Topvex SC60-L-S</v>
          </cell>
          <cell r="D3541" t="str">
            <v>602   Topvex compact units</v>
          </cell>
          <cell r="E3541" t="str">
            <v>60203   Horizontal units</v>
          </cell>
          <cell r="F3541" t="str">
            <v>TOPV SCNG</v>
          </cell>
          <cell r="G3541">
            <v>25486</v>
          </cell>
        </row>
        <row r="3542">
          <cell r="B3542" t="str">
            <v>Topvex SC60-L-EL9,6-S</v>
          </cell>
          <cell r="D3542" t="str">
            <v>602   Topvex compact units</v>
          </cell>
          <cell r="E3542" t="str">
            <v>60203   Horizontal units</v>
          </cell>
          <cell r="F3542" t="str">
            <v>TOPV SCNG</v>
          </cell>
          <cell r="G3542">
            <v>27219</v>
          </cell>
        </row>
        <row r="3543">
          <cell r="B3543" t="str">
            <v>Topvex SC60-L-EL17-S</v>
          </cell>
          <cell r="D3543" t="str">
            <v>602   Topvex compact units</v>
          </cell>
          <cell r="E3543" t="str">
            <v>60203   Horizontal units</v>
          </cell>
          <cell r="F3543" t="str">
            <v>TOPV SCNG</v>
          </cell>
          <cell r="G3543">
            <v>27245</v>
          </cell>
        </row>
        <row r="3544">
          <cell r="B3544" t="str">
            <v>Topvex SC60-L-HWH-S</v>
          </cell>
          <cell r="D3544" t="str">
            <v>602   Topvex compact units</v>
          </cell>
          <cell r="E3544" t="str">
            <v>60203   Horizontal units</v>
          </cell>
          <cell r="F3544" t="str">
            <v>TOPV SCNG</v>
          </cell>
          <cell r="G3544">
            <v>26326</v>
          </cell>
        </row>
        <row r="3545">
          <cell r="B3545" t="str">
            <v>Topvex SC60-R-B</v>
          </cell>
          <cell r="D3545" t="str">
            <v>602   Topvex compact units</v>
          </cell>
          <cell r="E3545" t="str">
            <v>60203   Horizontal units</v>
          </cell>
          <cell r="F3545" t="str">
            <v>TOPV SCNG</v>
          </cell>
          <cell r="G3545">
            <v>23310</v>
          </cell>
        </row>
        <row r="3546">
          <cell r="B3546" t="str">
            <v>Topvex SC60-R-EL9,6-B</v>
          </cell>
          <cell r="D3546" t="str">
            <v>602   Topvex compact units</v>
          </cell>
          <cell r="E3546" t="str">
            <v>60203   Horizontal units</v>
          </cell>
          <cell r="F3546" t="str">
            <v>TOPV SCNG</v>
          </cell>
          <cell r="G3546">
            <v>25141</v>
          </cell>
        </row>
        <row r="3547">
          <cell r="B3547" t="str">
            <v>Topvex SC60-R-EL17-B</v>
          </cell>
          <cell r="D3547" t="str">
            <v>602   Topvex compact units</v>
          </cell>
          <cell r="E3547" t="str">
            <v>60203   Horizontal units</v>
          </cell>
          <cell r="F3547" t="str">
            <v>TOPV SCNG</v>
          </cell>
          <cell r="G3547">
            <v>25168</v>
          </cell>
        </row>
        <row r="3548">
          <cell r="B3548" t="str">
            <v>Topvex SC60-R-HWH-B</v>
          </cell>
          <cell r="D3548" t="str">
            <v>602   Topvex compact units</v>
          </cell>
          <cell r="E3548" t="str">
            <v>60203   Horizontal units</v>
          </cell>
          <cell r="F3548" t="str">
            <v>TOPV SCNG</v>
          </cell>
          <cell r="G3548">
            <v>24113</v>
          </cell>
        </row>
        <row r="3549">
          <cell r="B3549" t="str">
            <v>Topvex SC60-R-S</v>
          </cell>
          <cell r="D3549" t="str">
            <v>602   Topvex compact units</v>
          </cell>
          <cell r="E3549" t="str">
            <v>60203   Horizontal units</v>
          </cell>
          <cell r="F3549" t="str">
            <v>TOPV SCNG</v>
          </cell>
          <cell r="G3549">
            <v>25486</v>
          </cell>
        </row>
        <row r="3550">
          <cell r="B3550" t="str">
            <v>Topvex SC60-R-EL9,6-S</v>
          </cell>
          <cell r="D3550" t="str">
            <v>602   Topvex compact units</v>
          </cell>
          <cell r="E3550" t="str">
            <v>60203   Horizontal units</v>
          </cell>
          <cell r="F3550" t="str">
            <v>TOPV SCNG</v>
          </cell>
          <cell r="G3550">
            <v>27219</v>
          </cell>
        </row>
        <row r="3551">
          <cell r="B3551" t="str">
            <v>Topvex SC60-R-EL17-S</v>
          </cell>
          <cell r="D3551" t="str">
            <v>602   Topvex compact units</v>
          </cell>
          <cell r="E3551" t="str">
            <v>60203   Horizontal units</v>
          </cell>
          <cell r="F3551" t="str">
            <v>TOPV SCNG</v>
          </cell>
          <cell r="G3551">
            <v>27245</v>
          </cell>
        </row>
        <row r="3552">
          <cell r="B3552" t="str">
            <v>Topvex SC60-R-HWH-S</v>
          </cell>
          <cell r="D3552" t="str">
            <v>602   Topvex compact units</v>
          </cell>
          <cell r="E3552" t="str">
            <v>60203   Horizontal units</v>
          </cell>
          <cell r="F3552" t="str">
            <v>TOPV SCNG</v>
          </cell>
          <cell r="G3552">
            <v>26326</v>
          </cell>
        </row>
        <row r="3553">
          <cell r="B3553" t="str">
            <v>Topvex SC70-L-B</v>
          </cell>
          <cell r="D3553" t="str">
            <v>602   Topvex compact units</v>
          </cell>
          <cell r="E3553" t="str">
            <v>60203   Horizontal units</v>
          </cell>
          <cell r="F3553" t="str">
            <v>TOPV SCNG</v>
          </cell>
          <cell r="G3553">
            <v>25488</v>
          </cell>
        </row>
        <row r="3554">
          <cell r="B3554" t="str">
            <v>Topvex SC70-L-EL17-B</v>
          </cell>
          <cell r="D3554" t="str">
            <v>602   Topvex compact units</v>
          </cell>
          <cell r="E3554" t="str">
            <v>60203   Horizontal units</v>
          </cell>
          <cell r="F3554" t="str">
            <v>TOPV SCNG</v>
          </cell>
          <cell r="G3554">
            <v>27588</v>
          </cell>
        </row>
        <row r="3555">
          <cell r="B3555" t="str">
            <v>Topvex SC70-L-HWH-B</v>
          </cell>
          <cell r="D3555" t="str">
            <v>602   Topvex compact units</v>
          </cell>
          <cell r="E3555" t="str">
            <v>60203   Horizontal units</v>
          </cell>
          <cell r="F3555" t="str">
            <v>TOPV SCNG</v>
          </cell>
          <cell r="G3555">
            <v>26464</v>
          </cell>
        </row>
        <row r="3556">
          <cell r="B3556" t="str">
            <v>Topvex SC70-L-S</v>
          </cell>
          <cell r="D3556" t="str">
            <v>602   Topvex compact units</v>
          </cell>
          <cell r="E3556" t="str">
            <v>60203   Horizontal units</v>
          </cell>
          <cell r="F3556" t="str">
            <v>TOPV SCNG</v>
          </cell>
          <cell r="G3556">
            <v>27873</v>
          </cell>
        </row>
        <row r="3557">
          <cell r="B3557" t="str">
            <v>Topvex SC70-L-EL17-S</v>
          </cell>
          <cell r="D3557" t="str">
            <v>602   Topvex compact units</v>
          </cell>
          <cell r="E3557" t="str">
            <v>60203   Horizontal units</v>
          </cell>
          <cell r="F3557" t="str">
            <v>TOPV SCNG</v>
          </cell>
          <cell r="G3557">
            <v>29562</v>
          </cell>
        </row>
        <row r="3558">
          <cell r="B3558" t="str">
            <v>Topvex SC70-L-HWH-S</v>
          </cell>
          <cell r="D3558" t="str">
            <v>602   Topvex compact units</v>
          </cell>
          <cell r="E3558" t="str">
            <v>60203   Horizontal units</v>
          </cell>
          <cell r="F3558" t="str">
            <v>TOPV SCNG</v>
          </cell>
          <cell r="G3558">
            <v>28781</v>
          </cell>
        </row>
        <row r="3559">
          <cell r="B3559" t="str">
            <v>Topvex SC70-R-B</v>
          </cell>
          <cell r="D3559" t="str">
            <v>602   Topvex compact units</v>
          </cell>
          <cell r="E3559" t="str">
            <v>60203   Horizontal units</v>
          </cell>
          <cell r="F3559" t="str">
            <v>TOPV SCNG</v>
          </cell>
          <cell r="G3559">
            <v>25488</v>
          </cell>
        </row>
        <row r="3560">
          <cell r="B3560" t="str">
            <v>Topvex SC70-R-EL17-B</v>
          </cell>
          <cell r="D3560" t="str">
            <v>602   Topvex compact units</v>
          </cell>
          <cell r="E3560" t="str">
            <v>60203   Horizontal units</v>
          </cell>
          <cell r="F3560" t="str">
            <v>TOPV SCNG</v>
          </cell>
          <cell r="G3560">
            <v>27588</v>
          </cell>
        </row>
        <row r="3561">
          <cell r="B3561" t="str">
            <v>Topvex SC70-R-HWH-B</v>
          </cell>
          <cell r="D3561" t="str">
            <v>602   Topvex compact units</v>
          </cell>
          <cell r="E3561" t="str">
            <v>60203   Horizontal units</v>
          </cell>
          <cell r="F3561" t="str">
            <v>TOPV SCNG</v>
          </cell>
          <cell r="G3561">
            <v>26464</v>
          </cell>
        </row>
        <row r="3562">
          <cell r="B3562" t="str">
            <v>Topvex SC70-R-S</v>
          </cell>
          <cell r="D3562" t="str">
            <v>602   Topvex compact units</v>
          </cell>
          <cell r="E3562" t="str">
            <v>60203   Horizontal units</v>
          </cell>
          <cell r="F3562" t="str">
            <v>TOPV SCNG</v>
          </cell>
          <cell r="G3562">
            <v>27873</v>
          </cell>
        </row>
        <row r="3563">
          <cell r="B3563" t="str">
            <v>Topvex SC70-R-EL17-S</v>
          </cell>
          <cell r="D3563" t="str">
            <v>602   Topvex compact units</v>
          </cell>
          <cell r="E3563" t="str">
            <v>60203   Horizontal units</v>
          </cell>
          <cell r="F3563" t="str">
            <v>TOPV SCNG</v>
          </cell>
          <cell r="G3563">
            <v>29562</v>
          </cell>
        </row>
        <row r="3564">
          <cell r="B3564" t="str">
            <v>Topvex SC70-R-HWH-S</v>
          </cell>
          <cell r="D3564" t="str">
            <v>602   Topvex compact units</v>
          </cell>
          <cell r="E3564" t="str">
            <v>60203   Horizontal units</v>
          </cell>
          <cell r="F3564" t="str">
            <v>TOPV SCNG</v>
          </cell>
          <cell r="G3564">
            <v>28781</v>
          </cell>
        </row>
        <row r="3565">
          <cell r="B3565" t="str">
            <v>Topvex SC20-L-B ODK</v>
          </cell>
          <cell r="D3565" t="str">
            <v>602   Topvex compact units</v>
          </cell>
          <cell r="E3565" t="str">
            <v>60203   Horizontal units</v>
          </cell>
          <cell r="F3565" t="str">
            <v>TOPV SCNG</v>
          </cell>
          <cell r="G3565">
            <v>16062</v>
          </cell>
        </row>
        <row r="3566">
          <cell r="B3566" t="str">
            <v>Topvex SC20-L-EL4,2-B ODK</v>
          </cell>
          <cell r="D3566" t="str">
            <v>602   Topvex compact units</v>
          </cell>
          <cell r="E3566" t="str">
            <v>60203   Horizontal units</v>
          </cell>
          <cell r="F3566" t="str">
            <v>TOPV SCNG</v>
          </cell>
          <cell r="G3566">
            <v>17153</v>
          </cell>
        </row>
        <row r="3567">
          <cell r="B3567" t="str">
            <v>Topvex SC20-L-EL6,5-B ODK</v>
          </cell>
          <cell r="D3567" t="str">
            <v>602   Topvex compact units</v>
          </cell>
          <cell r="E3567" t="str">
            <v>60203   Horizontal units</v>
          </cell>
          <cell r="F3567" t="str">
            <v>TOPV SCNG</v>
          </cell>
          <cell r="G3567">
            <v>17168</v>
          </cell>
        </row>
        <row r="3568">
          <cell r="B3568" t="str">
            <v>Topvex SC20-L-EL9,6-B ODK</v>
          </cell>
          <cell r="D3568" t="str">
            <v>602   Topvex compact units</v>
          </cell>
          <cell r="E3568" t="str">
            <v>60203   Horizontal units</v>
          </cell>
          <cell r="F3568" t="str">
            <v>TOPV SCNG</v>
          </cell>
          <cell r="G3568">
            <v>17171</v>
          </cell>
        </row>
        <row r="3569">
          <cell r="B3569" t="str">
            <v>Topvex SC20-L-HWH-B ODK</v>
          </cell>
          <cell r="D3569" t="str">
            <v>602   Topvex compact units</v>
          </cell>
          <cell r="E3569" t="str">
            <v>60203   Horizontal units</v>
          </cell>
          <cell r="F3569" t="str">
            <v>TOPV SCNG</v>
          </cell>
          <cell r="G3569">
            <v>16825</v>
          </cell>
        </row>
        <row r="3570">
          <cell r="B3570" t="str">
            <v>Topvex SC20-L-S ODK</v>
          </cell>
          <cell r="D3570" t="str">
            <v>602   Topvex compact units</v>
          </cell>
          <cell r="E3570" t="str">
            <v>60203   Horizontal units</v>
          </cell>
          <cell r="F3570" t="str">
            <v>TOPV SCNG</v>
          </cell>
          <cell r="G3570">
            <v>19251</v>
          </cell>
        </row>
        <row r="3571">
          <cell r="B3571" t="str">
            <v>Topvex SC20-L-EL4,2-S ODK</v>
          </cell>
          <cell r="D3571" t="str">
            <v>602   Topvex compact units</v>
          </cell>
          <cell r="E3571" t="str">
            <v>60203   Horizontal units</v>
          </cell>
          <cell r="F3571" t="str">
            <v>TOPV SCNG</v>
          </cell>
          <cell r="G3571">
            <v>20550</v>
          </cell>
        </row>
        <row r="3572">
          <cell r="B3572" t="str">
            <v>Topvex SC20-L-EL6,5-S ODK</v>
          </cell>
          <cell r="D3572" t="str">
            <v>602   Topvex compact units</v>
          </cell>
          <cell r="E3572" t="str">
            <v>60203   Horizontal units</v>
          </cell>
          <cell r="F3572" t="str">
            <v>TOPV SCNG</v>
          </cell>
          <cell r="G3572">
            <v>20564</v>
          </cell>
        </row>
        <row r="3573">
          <cell r="B3573" t="str">
            <v>Topvex SC20-L-EL9,6-S ODK</v>
          </cell>
          <cell r="D3573" t="str">
            <v>602   Topvex compact units</v>
          </cell>
          <cell r="E3573" t="str">
            <v>60203   Horizontal units</v>
          </cell>
          <cell r="F3573" t="str">
            <v>TOPV SCNG</v>
          </cell>
          <cell r="G3573">
            <v>20567</v>
          </cell>
        </row>
        <row r="3574">
          <cell r="B3574" t="str">
            <v>Topvex SC20-L-HWH-S ODK</v>
          </cell>
          <cell r="D3574" t="str">
            <v>602   Topvex compact units</v>
          </cell>
          <cell r="E3574" t="str">
            <v>60203   Horizontal units</v>
          </cell>
          <cell r="F3574" t="str">
            <v>TOPV SCNG</v>
          </cell>
          <cell r="G3574">
            <v>19829</v>
          </cell>
        </row>
        <row r="3575">
          <cell r="B3575" t="str">
            <v>Topvex SC20-R-B ODK</v>
          </cell>
          <cell r="D3575" t="str">
            <v>602   Topvex compact units</v>
          </cell>
          <cell r="E3575" t="str">
            <v>60203   Horizontal units</v>
          </cell>
          <cell r="F3575" t="str">
            <v>TOPV SCNG</v>
          </cell>
          <cell r="G3575">
            <v>16062</v>
          </cell>
        </row>
        <row r="3576">
          <cell r="B3576" t="str">
            <v>Topvex SC20-R-EL4,2-B ODK</v>
          </cell>
          <cell r="D3576" t="str">
            <v>602   Topvex compact units</v>
          </cell>
          <cell r="E3576" t="str">
            <v>60203   Horizontal units</v>
          </cell>
          <cell r="F3576" t="str">
            <v>TOPV SCNG</v>
          </cell>
          <cell r="G3576">
            <v>17153</v>
          </cell>
        </row>
        <row r="3577">
          <cell r="B3577" t="str">
            <v>Topvex SC20-R-EL6,5-B ODK</v>
          </cell>
          <cell r="D3577" t="str">
            <v>602   Topvex compact units</v>
          </cell>
          <cell r="E3577" t="str">
            <v>60203   Horizontal units</v>
          </cell>
          <cell r="F3577" t="str">
            <v>TOPV SCNG</v>
          </cell>
          <cell r="G3577">
            <v>17168</v>
          </cell>
        </row>
        <row r="3578">
          <cell r="B3578" t="str">
            <v>Topvex SC20-R-EL9,6-B ODK</v>
          </cell>
          <cell r="D3578" t="str">
            <v>602   Topvex compact units</v>
          </cell>
          <cell r="E3578" t="str">
            <v>60203   Horizontal units</v>
          </cell>
          <cell r="F3578" t="str">
            <v>TOPV SCNG</v>
          </cell>
          <cell r="G3578">
            <v>17171</v>
          </cell>
        </row>
        <row r="3579">
          <cell r="B3579" t="str">
            <v>Topvex SC20-R-HWH-B ODK</v>
          </cell>
          <cell r="D3579" t="str">
            <v>602   Topvex compact units</v>
          </cell>
          <cell r="E3579" t="str">
            <v>60203   Horizontal units</v>
          </cell>
          <cell r="F3579" t="str">
            <v>TOPV SCNG</v>
          </cell>
          <cell r="G3579">
            <v>16825</v>
          </cell>
        </row>
        <row r="3580">
          <cell r="B3580" t="str">
            <v>Topvex SC20-R-S ODK</v>
          </cell>
          <cell r="D3580" t="str">
            <v>602   Topvex compact units</v>
          </cell>
          <cell r="E3580" t="str">
            <v>60203   Horizontal units</v>
          </cell>
          <cell r="F3580" t="str">
            <v>TOPV SCNG</v>
          </cell>
          <cell r="G3580">
            <v>19251</v>
          </cell>
        </row>
        <row r="3581">
          <cell r="B3581" t="str">
            <v>Topvex SC20-R-EL4,2-S ODK</v>
          </cell>
          <cell r="D3581" t="str">
            <v>602   Topvex compact units</v>
          </cell>
          <cell r="E3581" t="str">
            <v>60203   Horizontal units</v>
          </cell>
          <cell r="F3581" t="str">
            <v>TOPV SCNG</v>
          </cell>
          <cell r="G3581">
            <v>20550</v>
          </cell>
        </row>
        <row r="3582">
          <cell r="B3582" t="str">
            <v>Topvex SC20-R-EL6,5-S ODK</v>
          </cell>
          <cell r="D3582" t="str">
            <v>602   Topvex compact units</v>
          </cell>
          <cell r="E3582" t="str">
            <v>60203   Horizontal units</v>
          </cell>
          <cell r="F3582" t="str">
            <v>TOPV SCNG</v>
          </cell>
          <cell r="G3582">
            <v>20564</v>
          </cell>
        </row>
        <row r="3583">
          <cell r="B3583" t="str">
            <v>Topvex SC20-R-EL9,6-S ODK</v>
          </cell>
          <cell r="D3583" t="str">
            <v>602   Topvex compact units</v>
          </cell>
          <cell r="E3583" t="str">
            <v>60203   Horizontal units</v>
          </cell>
          <cell r="F3583" t="str">
            <v>TOPV SCNG</v>
          </cell>
          <cell r="G3583">
            <v>20567</v>
          </cell>
        </row>
        <row r="3584">
          <cell r="B3584" t="str">
            <v>Topvex SC20-R-HWH-S ODK</v>
          </cell>
          <cell r="D3584" t="str">
            <v>602   Topvex compact units</v>
          </cell>
          <cell r="E3584" t="str">
            <v>60203   Horizontal units</v>
          </cell>
          <cell r="F3584" t="str">
            <v>TOPV SCNG</v>
          </cell>
          <cell r="G3584">
            <v>19829</v>
          </cell>
        </row>
        <row r="3585">
          <cell r="B3585" t="str">
            <v>Topvex SC25-L-B ODK</v>
          </cell>
          <cell r="D3585" t="str">
            <v>602   Topvex compact units</v>
          </cell>
          <cell r="E3585" t="str">
            <v>60203   Horizontal units</v>
          </cell>
          <cell r="F3585" t="str">
            <v>TOPV SCNG</v>
          </cell>
          <cell r="G3585">
            <v>16618</v>
          </cell>
        </row>
        <row r="3586">
          <cell r="B3586" t="str">
            <v>Topvex SC25-L-EL6,5-B ODK</v>
          </cell>
          <cell r="D3586" t="str">
            <v>602   Topvex compact units</v>
          </cell>
          <cell r="E3586" t="str">
            <v>60203   Horizontal units</v>
          </cell>
          <cell r="F3586" t="str">
            <v>TOPV SCNG</v>
          </cell>
          <cell r="G3586">
            <v>17771</v>
          </cell>
        </row>
        <row r="3587">
          <cell r="B3587" t="str">
            <v>Topvex SC25-L-EL9,6-B ODK</v>
          </cell>
          <cell r="D3587" t="str">
            <v>602   Topvex compact units</v>
          </cell>
          <cell r="E3587" t="str">
            <v>60203   Horizontal units</v>
          </cell>
          <cell r="F3587" t="str">
            <v>TOPV SCNG</v>
          </cell>
          <cell r="G3587">
            <v>17776</v>
          </cell>
        </row>
        <row r="3588">
          <cell r="B3588" t="str">
            <v>Topvex SC25-L-EL12-B ODK</v>
          </cell>
          <cell r="D3588" t="str">
            <v>602   Topvex compact units</v>
          </cell>
          <cell r="E3588" t="str">
            <v>60203   Horizontal units</v>
          </cell>
          <cell r="F3588" t="str">
            <v>TOPV SCNG</v>
          </cell>
          <cell r="G3588">
            <v>17790</v>
          </cell>
        </row>
        <row r="3589">
          <cell r="B3589" t="str">
            <v>Topvex SC25-L-HWH-B ODK</v>
          </cell>
          <cell r="D3589" t="str">
            <v>602   Topvex compact units</v>
          </cell>
          <cell r="E3589" t="str">
            <v>60203   Horizontal units</v>
          </cell>
          <cell r="F3589" t="str">
            <v>TOPV SCNG</v>
          </cell>
          <cell r="G3589">
            <v>17584</v>
          </cell>
        </row>
        <row r="3590">
          <cell r="B3590" t="str">
            <v>Topvex SC25-L-S ODK</v>
          </cell>
          <cell r="D3590" t="str">
            <v>602   Topvex compact units</v>
          </cell>
          <cell r="E3590" t="str">
            <v>60203   Horizontal units</v>
          </cell>
          <cell r="F3590" t="str">
            <v>TOPV SCNG</v>
          </cell>
          <cell r="G3590">
            <v>20122</v>
          </cell>
        </row>
        <row r="3591">
          <cell r="B3591" t="str">
            <v>Topvex SC25-L-EL6,5-S ODK</v>
          </cell>
          <cell r="D3591" t="str">
            <v>602   Topvex compact units</v>
          </cell>
          <cell r="E3591" t="str">
            <v>60203   Horizontal units</v>
          </cell>
          <cell r="F3591" t="str">
            <v>TOPV SCNG</v>
          </cell>
          <cell r="G3591">
            <v>21503</v>
          </cell>
        </row>
        <row r="3592">
          <cell r="B3592" t="str">
            <v>Topvex SC25-L-EL9,6-S ODK</v>
          </cell>
          <cell r="D3592" t="str">
            <v>602   Topvex compact units</v>
          </cell>
          <cell r="E3592" t="str">
            <v>60203   Horizontal units</v>
          </cell>
          <cell r="F3592" t="str">
            <v>TOPV SCNG</v>
          </cell>
          <cell r="G3592">
            <v>21507</v>
          </cell>
        </row>
        <row r="3593">
          <cell r="B3593" t="str">
            <v>Topvex SC25-L-EL12-S ODK</v>
          </cell>
          <cell r="D3593" t="str">
            <v>602   Topvex compact units</v>
          </cell>
          <cell r="E3593" t="str">
            <v>60203   Horizontal units</v>
          </cell>
          <cell r="F3593" t="str">
            <v>TOPV SCNG</v>
          </cell>
          <cell r="G3593">
            <v>21522</v>
          </cell>
        </row>
        <row r="3594">
          <cell r="B3594" t="str">
            <v>Topvex SC25-L-HWH-S ODK</v>
          </cell>
          <cell r="D3594" t="str">
            <v>602   Topvex compact units</v>
          </cell>
          <cell r="E3594" t="str">
            <v>60203   Horizontal units</v>
          </cell>
          <cell r="F3594" t="str">
            <v>TOPV SCNG</v>
          </cell>
          <cell r="G3594">
            <v>20987</v>
          </cell>
        </row>
        <row r="3595">
          <cell r="B3595" t="str">
            <v>Topvex SC25-R-B ODK</v>
          </cell>
          <cell r="D3595" t="str">
            <v>602   Topvex compact units</v>
          </cell>
          <cell r="E3595" t="str">
            <v>60203   Horizontal units</v>
          </cell>
          <cell r="F3595" t="str">
            <v>TOPV SCNG</v>
          </cell>
          <cell r="G3595">
            <v>16618</v>
          </cell>
        </row>
        <row r="3596">
          <cell r="B3596" t="str">
            <v>Topvex SC25-R-EL6,5-B ODK</v>
          </cell>
          <cell r="D3596" t="str">
            <v>602   Topvex compact units</v>
          </cell>
          <cell r="E3596" t="str">
            <v>60203   Horizontal units</v>
          </cell>
          <cell r="F3596" t="str">
            <v>TOPV SCNG</v>
          </cell>
          <cell r="G3596">
            <v>17771</v>
          </cell>
        </row>
        <row r="3597">
          <cell r="B3597" t="str">
            <v>Topvex SC25-R-EL9,6-B ODK</v>
          </cell>
          <cell r="D3597" t="str">
            <v>602   Topvex compact units</v>
          </cell>
          <cell r="E3597" t="str">
            <v>60203   Horizontal units</v>
          </cell>
          <cell r="F3597" t="str">
            <v>TOPV SCNG</v>
          </cell>
          <cell r="G3597">
            <v>17776</v>
          </cell>
        </row>
        <row r="3598">
          <cell r="B3598" t="str">
            <v>Topvex SC25-R-EL12-B ODK</v>
          </cell>
          <cell r="D3598" t="str">
            <v>602   Topvex compact units</v>
          </cell>
          <cell r="E3598" t="str">
            <v>60203   Horizontal units</v>
          </cell>
          <cell r="F3598" t="str">
            <v>TOPV SCNG</v>
          </cell>
          <cell r="G3598">
            <v>17790</v>
          </cell>
        </row>
        <row r="3599">
          <cell r="B3599" t="str">
            <v>Topvex SC25-R-HWH-B ODK</v>
          </cell>
          <cell r="D3599" t="str">
            <v>602   Topvex compact units</v>
          </cell>
          <cell r="E3599" t="str">
            <v>60203   Horizontal units</v>
          </cell>
          <cell r="F3599" t="str">
            <v>TOPV SCNG</v>
          </cell>
          <cell r="G3599">
            <v>17584</v>
          </cell>
        </row>
        <row r="3600">
          <cell r="B3600" t="str">
            <v>Topvex SC25-R-S ODK</v>
          </cell>
          <cell r="D3600" t="str">
            <v>602   Topvex compact units</v>
          </cell>
          <cell r="E3600" t="str">
            <v>60203   Horizontal units</v>
          </cell>
          <cell r="F3600" t="str">
            <v>TOPV SCNG</v>
          </cell>
          <cell r="G3600">
            <v>20122</v>
          </cell>
        </row>
        <row r="3601">
          <cell r="B3601" t="str">
            <v>Topvex SC25-R-EL6,5-S ODK</v>
          </cell>
          <cell r="D3601" t="str">
            <v>602   Topvex compact units</v>
          </cell>
          <cell r="E3601" t="str">
            <v>60203   Horizontal units</v>
          </cell>
          <cell r="F3601" t="str">
            <v>TOPV SCNG</v>
          </cell>
          <cell r="G3601">
            <v>21503</v>
          </cell>
        </row>
        <row r="3602">
          <cell r="B3602" t="str">
            <v>Topvex SC25-R-EL9,6-S ODK</v>
          </cell>
          <cell r="D3602" t="str">
            <v>602   Topvex compact units</v>
          </cell>
          <cell r="E3602" t="str">
            <v>60203   Horizontal units</v>
          </cell>
          <cell r="F3602" t="str">
            <v>TOPV SCNG</v>
          </cell>
          <cell r="G3602">
            <v>21507</v>
          </cell>
        </row>
        <row r="3603">
          <cell r="B3603" t="str">
            <v>Topvex SC25-R-EL12-S ODK</v>
          </cell>
          <cell r="D3603" t="str">
            <v>602   Topvex compact units</v>
          </cell>
          <cell r="E3603" t="str">
            <v>60203   Horizontal units</v>
          </cell>
          <cell r="F3603" t="str">
            <v>TOPV SCNG</v>
          </cell>
          <cell r="G3603">
            <v>21522</v>
          </cell>
        </row>
        <row r="3604">
          <cell r="B3604" t="str">
            <v>Topvex SC25-R-HWH-S ODK</v>
          </cell>
          <cell r="D3604" t="str">
            <v>602   Topvex compact units</v>
          </cell>
          <cell r="E3604" t="str">
            <v>60203   Horizontal units</v>
          </cell>
          <cell r="F3604" t="str">
            <v>TOPV SCNG</v>
          </cell>
          <cell r="G3604">
            <v>20987</v>
          </cell>
        </row>
        <row r="3605">
          <cell r="B3605" t="str">
            <v>Topvex SC35-L-B ODK</v>
          </cell>
          <cell r="D3605" t="str">
            <v>602   Topvex compact units</v>
          </cell>
          <cell r="E3605" t="str">
            <v>60203   Horizontal units</v>
          </cell>
          <cell r="F3605" t="str">
            <v>TOPV SCNG</v>
          </cell>
          <cell r="G3605">
            <v>20109</v>
          </cell>
        </row>
        <row r="3606">
          <cell r="B3606" t="str">
            <v>Topvex SC35-L-EL7,2-B ODK</v>
          </cell>
          <cell r="D3606" t="str">
            <v>602   Topvex compact units</v>
          </cell>
          <cell r="E3606" t="str">
            <v>60203   Horizontal units</v>
          </cell>
          <cell r="F3606" t="str">
            <v>TOPV SCNG</v>
          </cell>
          <cell r="G3606">
            <v>21570</v>
          </cell>
        </row>
        <row r="3607">
          <cell r="B3607" t="str">
            <v>Topvex SC35-L-EL12-B ODK</v>
          </cell>
          <cell r="D3607" t="str">
            <v>602   Topvex compact units</v>
          </cell>
          <cell r="E3607" t="str">
            <v>60203   Horizontal units</v>
          </cell>
          <cell r="F3607" t="str">
            <v>TOPV SCNG</v>
          </cell>
          <cell r="G3607">
            <v>21534</v>
          </cell>
        </row>
        <row r="3608">
          <cell r="B3608" t="str">
            <v>Topvex SC35-L-EL18-B ODK</v>
          </cell>
          <cell r="D3608" t="str">
            <v>602   Topvex compact units</v>
          </cell>
          <cell r="E3608" t="str">
            <v>60203   Horizontal units</v>
          </cell>
          <cell r="F3608" t="str">
            <v>TOPV SCNG</v>
          </cell>
          <cell r="G3608">
            <v>21614</v>
          </cell>
        </row>
        <row r="3609">
          <cell r="B3609" t="str">
            <v>Topvex SC35-L-HWH-B ODK</v>
          </cell>
          <cell r="D3609" t="str">
            <v>602   Topvex compact units</v>
          </cell>
          <cell r="E3609" t="str">
            <v>60203   Horizontal units</v>
          </cell>
          <cell r="F3609" t="str">
            <v>TOPV SCNG</v>
          </cell>
          <cell r="G3609">
            <v>20838</v>
          </cell>
        </row>
        <row r="3610">
          <cell r="B3610" t="str">
            <v>Topvex SC35-L-S ODK</v>
          </cell>
          <cell r="D3610" t="str">
            <v>602   Topvex compact units</v>
          </cell>
          <cell r="E3610" t="str">
            <v>60203   Horizontal units</v>
          </cell>
          <cell r="F3610" t="str">
            <v>TOPV SCNG</v>
          </cell>
          <cell r="G3610">
            <v>23038</v>
          </cell>
        </row>
        <row r="3611">
          <cell r="B3611" t="str">
            <v>Topvex SC35-L-EL7,2-S ODK</v>
          </cell>
          <cell r="D3611" t="str">
            <v>602   Topvex compact units</v>
          </cell>
          <cell r="E3611" t="str">
            <v>60203   Horizontal units</v>
          </cell>
          <cell r="F3611" t="str">
            <v>TOPV SCNG</v>
          </cell>
          <cell r="G3611">
            <v>24484</v>
          </cell>
        </row>
        <row r="3612">
          <cell r="B3612" t="str">
            <v>Topvex SC35-L-EL12-S ODK</v>
          </cell>
          <cell r="D3612" t="str">
            <v>602   Topvex compact units</v>
          </cell>
          <cell r="E3612" t="str">
            <v>60203   Horizontal units</v>
          </cell>
          <cell r="F3612" t="str">
            <v>TOPV SCNG</v>
          </cell>
          <cell r="G3612">
            <v>24492</v>
          </cell>
        </row>
        <row r="3613">
          <cell r="B3613" t="str">
            <v>Topvex SC35-L-EL18-S ODK</v>
          </cell>
          <cell r="D3613" t="str">
            <v>602   Topvex compact units</v>
          </cell>
          <cell r="E3613" t="str">
            <v>60203   Horizontal units</v>
          </cell>
          <cell r="F3613" t="str">
            <v>TOPV SCNG</v>
          </cell>
          <cell r="G3613">
            <v>24653</v>
          </cell>
        </row>
        <row r="3614">
          <cell r="B3614" t="str">
            <v>Topvex SC35-L-HWH-S ODK</v>
          </cell>
          <cell r="D3614" t="str">
            <v>602   Topvex compact units</v>
          </cell>
          <cell r="E3614" t="str">
            <v>60203   Horizontal units</v>
          </cell>
          <cell r="F3614" t="str">
            <v>TOPV SCNG</v>
          </cell>
          <cell r="G3614">
            <v>23473</v>
          </cell>
        </row>
        <row r="3615">
          <cell r="B3615" t="str">
            <v>Topvex SC35-R-B ODK</v>
          </cell>
          <cell r="D3615" t="str">
            <v>602   Topvex compact units</v>
          </cell>
          <cell r="E3615" t="str">
            <v>60203   Horizontal units</v>
          </cell>
          <cell r="F3615" t="str">
            <v>TOPV SCNG</v>
          </cell>
          <cell r="G3615">
            <v>20109</v>
          </cell>
        </row>
        <row r="3616">
          <cell r="B3616" t="str">
            <v>Topvex SC35-R-EL7,2-B ODK</v>
          </cell>
          <cell r="D3616" t="str">
            <v>602   Topvex compact units</v>
          </cell>
          <cell r="E3616" t="str">
            <v>60203   Horizontal units</v>
          </cell>
          <cell r="F3616" t="str">
            <v>TOPV SCNG</v>
          </cell>
          <cell r="G3616">
            <v>21570</v>
          </cell>
        </row>
        <row r="3617">
          <cell r="B3617" t="str">
            <v>Topvex SC35-R-EL12-B ODK</v>
          </cell>
          <cell r="D3617" t="str">
            <v>602   Topvex compact units</v>
          </cell>
          <cell r="E3617" t="str">
            <v>60203   Horizontal units</v>
          </cell>
          <cell r="F3617" t="str">
            <v>TOPV SCNG</v>
          </cell>
          <cell r="G3617">
            <v>21534</v>
          </cell>
        </row>
        <row r="3618">
          <cell r="B3618" t="str">
            <v>Topvex SC35-R-EL18-B ODK</v>
          </cell>
          <cell r="D3618" t="str">
            <v>602   Topvex compact units</v>
          </cell>
          <cell r="E3618" t="str">
            <v>60203   Horizontal units</v>
          </cell>
          <cell r="F3618" t="str">
            <v>TOPV SCNG</v>
          </cell>
          <cell r="G3618">
            <v>21614</v>
          </cell>
        </row>
        <row r="3619">
          <cell r="B3619" t="str">
            <v>Topvex SC35-R-HWH-B ODK</v>
          </cell>
          <cell r="D3619" t="str">
            <v>602   Topvex compact units</v>
          </cell>
          <cell r="E3619" t="str">
            <v>60203   Horizontal units</v>
          </cell>
          <cell r="F3619" t="str">
            <v>TOPV SCNG</v>
          </cell>
          <cell r="G3619">
            <v>20838</v>
          </cell>
        </row>
        <row r="3620">
          <cell r="B3620" t="str">
            <v>Topvex SC35-R-S ODK</v>
          </cell>
          <cell r="D3620" t="str">
            <v>602   Topvex compact units</v>
          </cell>
          <cell r="E3620" t="str">
            <v>60203   Horizontal units</v>
          </cell>
          <cell r="F3620" t="str">
            <v>TOPV SCNG</v>
          </cell>
          <cell r="G3620">
            <v>23038</v>
          </cell>
        </row>
        <row r="3621">
          <cell r="B3621" t="str">
            <v>Topvex SC35-R-EL7,2-S ODK</v>
          </cell>
          <cell r="D3621" t="str">
            <v>602   Topvex compact units</v>
          </cell>
          <cell r="E3621" t="str">
            <v>60203   Horizontal units</v>
          </cell>
          <cell r="F3621" t="str">
            <v>TOPV SCNG</v>
          </cell>
          <cell r="G3621">
            <v>24484</v>
          </cell>
        </row>
        <row r="3622">
          <cell r="B3622" t="str">
            <v>Topvex SC35-R-EL12-S ODK</v>
          </cell>
          <cell r="D3622" t="str">
            <v>602   Topvex compact units</v>
          </cell>
          <cell r="E3622" t="str">
            <v>60203   Horizontal units</v>
          </cell>
          <cell r="F3622" t="str">
            <v>TOPV SCNG</v>
          </cell>
          <cell r="G3622">
            <v>24492</v>
          </cell>
        </row>
        <row r="3623">
          <cell r="B3623" t="str">
            <v>Topvex SC35-R-EL18-S ODK</v>
          </cell>
          <cell r="D3623" t="str">
            <v>602   Topvex compact units</v>
          </cell>
          <cell r="E3623" t="str">
            <v>60203   Horizontal units</v>
          </cell>
          <cell r="F3623" t="str">
            <v>TOPV SCNG</v>
          </cell>
          <cell r="G3623">
            <v>24653</v>
          </cell>
        </row>
        <row r="3624">
          <cell r="B3624" t="str">
            <v>Topvex SC35-R-HWH-S ODK</v>
          </cell>
          <cell r="D3624" t="str">
            <v>602   Topvex compact units</v>
          </cell>
          <cell r="E3624" t="str">
            <v>60203   Horizontal units</v>
          </cell>
          <cell r="F3624" t="str">
            <v>TOPV SCNG</v>
          </cell>
          <cell r="G3624">
            <v>23473</v>
          </cell>
        </row>
        <row r="3625">
          <cell r="B3625" t="str">
            <v>Topvex SC60-L-B ODK</v>
          </cell>
          <cell r="D3625" t="str">
            <v>602   Topvex compact units</v>
          </cell>
          <cell r="E3625" t="str">
            <v>60203   Horizontal units</v>
          </cell>
          <cell r="F3625" t="str">
            <v>TOPV SCNG</v>
          </cell>
          <cell r="G3625">
            <v>24172</v>
          </cell>
        </row>
        <row r="3626">
          <cell r="B3626" t="str">
            <v>Topvex SC60-L-EL9,6-B ODK</v>
          </cell>
          <cell r="D3626" t="str">
            <v>602   Topvex compact units</v>
          </cell>
          <cell r="E3626" t="str">
            <v>60203   Horizontal units</v>
          </cell>
          <cell r="F3626" t="str">
            <v>TOPV SCNG</v>
          </cell>
          <cell r="G3626">
            <v>26072</v>
          </cell>
        </row>
        <row r="3627">
          <cell r="B3627" t="str">
            <v>Topvex SC60-L-EL17-B ODK</v>
          </cell>
          <cell r="D3627" t="str">
            <v>602   Topvex compact units</v>
          </cell>
          <cell r="E3627" t="str">
            <v>60203   Horizontal units</v>
          </cell>
          <cell r="F3627" t="str">
            <v>TOPV SCNG</v>
          </cell>
          <cell r="G3627">
            <v>26100</v>
          </cell>
        </row>
        <row r="3628">
          <cell r="B3628" t="str">
            <v>Topvex SC60-L-HWH-B ODK</v>
          </cell>
          <cell r="D3628" t="str">
            <v>602   Topvex compact units</v>
          </cell>
          <cell r="E3628" t="str">
            <v>60203   Horizontal units</v>
          </cell>
          <cell r="F3628" t="str">
            <v>TOPV SCNG</v>
          </cell>
          <cell r="G3628">
            <v>25005</v>
          </cell>
        </row>
        <row r="3629">
          <cell r="B3629" t="str">
            <v>Topvex SC60-L-S ODK</v>
          </cell>
          <cell r="D3629" t="str">
            <v>602   Topvex compact units</v>
          </cell>
          <cell r="E3629" t="str">
            <v>60203   Horizontal units</v>
          </cell>
          <cell r="F3629" t="str">
            <v>TOPV SCNG</v>
          </cell>
          <cell r="G3629">
            <v>26429</v>
          </cell>
        </row>
        <row r="3630">
          <cell r="B3630" t="str">
            <v>Topvex SC60-L-EL9,6-S ODK</v>
          </cell>
          <cell r="D3630" t="str">
            <v>602   Topvex compact units</v>
          </cell>
          <cell r="E3630" t="str">
            <v>60203   Horizontal units</v>
          </cell>
          <cell r="F3630" t="str">
            <v>TOPV SCNG</v>
          </cell>
          <cell r="G3630">
            <v>28225</v>
          </cell>
        </row>
        <row r="3631">
          <cell r="B3631" t="str">
            <v>Topvex SC60-L-EL17-S ODK</v>
          </cell>
          <cell r="D3631" t="str">
            <v>602   Topvex compact units</v>
          </cell>
          <cell r="E3631" t="str">
            <v>60203   Horizontal units</v>
          </cell>
          <cell r="F3631" t="str">
            <v>TOPV SCNG</v>
          </cell>
          <cell r="G3631">
            <v>28252</v>
          </cell>
        </row>
        <row r="3632">
          <cell r="B3632" t="str">
            <v>Topvex SC60-L-HWH-S ODK</v>
          </cell>
          <cell r="D3632" t="str">
            <v>602   Topvex compact units</v>
          </cell>
          <cell r="E3632" t="str">
            <v>60203   Horizontal units</v>
          </cell>
          <cell r="F3632" t="str">
            <v>TOPV SCNG</v>
          </cell>
          <cell r="G3632">
            <v>27299</v>
          </cell>
        </row>
        <row r="3633">
          <cell r="B3633" t="str">
            <v>Topvex SC60-R-B ODK</v>
          </cell>
          <cell r="D3633" t="str">
            <v>602   Topvex compact units</v>
          </cell>
          <cell r="E3633" t="str">
            <v>60203   Horizontal units</v>
          </cell>
          <cell r="F3633" t="str">
            <v>TOPV SCNG</v>
          </cell>
          <cell r="G3633">
            <v>24172</v>
          </cell>
        </row>
        <row r="3634">
          <cell r="B3634" t="str">
            <v>Topvex SC60-R-EL9,6-B ODK</v>
          </cell>
          <cell r="D3634" t="str">
            <v>602   Topvex compact units</v>
          </cell>
          <cell r="E3634" t="str">
            <v>60203   Horizontal units</v>
          </cell>
          <cell r="F3634" t="str">
            <v>TOPV SCNG</v>
          </cell>
          <cell r="G3634">
            <v>26072</v>
          </cell>
        </row>
        <row r="3635">
          <cell r="B3635" t="str">
            <v>Topvex SC60-R-EL17-B ODK</v>
          </cell>
          <cell r="D3635" t="str">
            <v>602   Topvex compact units</v>
          </cell>
          <cell r="E3635" t="str">
            <v>60203   Horizontal units</v>
          </cell>
          <cell r="F3635" t="str">
            <v>TOPV SCNG</v>
          </cell>
          <cell r="G3635">
            <v>26100</v>
          </cell>
        </row>
        <row r="3636">
          <cell r="B3636" t="str">
            <v>Topvex SC60-R-HWH-B ODK</v>
          </cell>
          <cell r="D3636" t="str">
            <v>602   Topvex compact units</v>
          </cell>
          <cell r="E3636" t="str">
            <v>60203   Horizontal units</v>
          </cell>
          <cell r="F3636" t="str">
            <v>TOPV SCNG</v>
          </cell>
          <cell r="G3636">
            <v>25005</v>
          </cell>
        </row>
        <row r="3637">
          <cell r="B3637" t="str">
            <v>Topvex SC60-R-S ODK</v>
          </cell>
          <cell r="D3637" t="str">
            <v>602   Topvex compact units</v>
          </cell>
          <cell r="E3637" t="str">
            <v>60203   Horizontal units</v>
          </cell>
          <cell r="F3637" t="str">
            <v>TOPV SCNG</v>
          </cell>
          <cell r="G3637">
            <v>26429</v>
          </cell>
        </row>
        <row r="3638">
          <cell r="B3638" t="str">
            <v>Topvex SC60-R-EL9,6-S ODK</v>
          </cell>
          <cell r="D3638" t="str">
            <v>602   Topvex compact units</v>
          </cell>
          <cell r="E3638" t="str">
            <v>60203   Horizontal units</v>
          </cell>
          <cell r="F3638" t="str">
            <v>TOPV SCNG</v>
          </cell>
          <cell r="G3638">
            <v>28225</v>
          </cell>
        </row>
        <row r="3639">
          <cell r="B3639" t="str">
            <v>Topvex SC60-R-EL17-S ODK</v>
          </cell>
          <cell r="D3639" t="str">
            <v>602   Topvex compact units</v>
          </cell>
          <cell r="E3639" t="str">
            <v>60203   Horizontal units</v>
          </cell>
          <cell r="F3639" t="str">
            <v>TOPV SCNG</v>
          </cell>
          <cell r="G3639">
            <v>28252</v>
          </cell>
        </row>
        <row r="3640">
          <cell r="B3640" t="str">
            <v>Topvex SC60-R-HWH-S ODK</v>
          </cell>
          <cell r="D3640" t="str">
            <v>602   Topvex compact units</v>
          </cell>
          <cell r="E3640" t="str">
            <v>60203   Horizontal units</v>
          </cell>
          <cell r="F3640" t="str">
            <v>TOPV SCNG</v>
          </cell>
          <cell r="G3640">
            <v>27299</v>
          </cell>
        </row>
        <row r="3641">
          <cell r="B3641" t="str">
            <v>Topvex SC70-L-B ODK</v>
          </cell>
          <cell r="D3641" t="str">
            <v>602   Topvex compact units</v>
          </cell>
          <cell r="E3641" t="str">
            <v>60203   Horizontal units</v>
          </cell>
          <cell r="F3641" t="str">
            <v>TOPV SCNG</v>
          </cell>
          <cell r="G3641">
            <v>25917</v>
          </cell>
        </row>
        <row r="3642">
          <cell r="B3642" t="str">
            <v>Topvex SC70-L-EL17-B ODK</v>
          </cell>
          <cell r="D3642" t="str">
            <v>602   Topvex compact units</v>
          </cell>
          <cell r="E3642" t="str">
            <v>60203   Horizontal units</v>
          </cell>
          <cell r="F3642" t="str">
            <v>TOPV SCNG</v>
          </cell>
          <cell r="G3642">
            <v>28058</v>
          </cell>
        </row>
        <row r="3643">
          <cell r="B3643" t="str">
            <v>Topvex SC70-L-HWH-B ODK</v>
          </cell>
          <cell r="D3643" t="str">
            <v>602   Topvex compact units</v>
          </cell>
          <cell r="E3643" t="str">
            <v>60203   Horizontal units</v>
          </cell>
          <cell r="F3643" t="str">
            <v>TOPV SCNG</v>
          </cell>
          <cell r="G3643">
            <v>26911</v>
          </cell>
        </row>
        <row r="3644">
          <cell r="B3644" t="str">
            <v>Topvex SC70-L-S ODK</v>
          </cell>
          <cell r="D3644" t="str">
            <v>602   Topvex compact units</v>
          </cell>
          <cell r="E3644" t="str">
            <v>60203   Horizontal units</v>
          </cell>
          <cell r="F3644" t="str">
            <v>TOPV SCNG</v>
          </cell>
          <cell r="G3644">
            <v>28905</v>
          </cell>
        </row>
        <row r="3645">
          <cell r="B3645" t="str">
            <v>Topvex SC70-L-EL17-S ODK</v>
          </cell>
          <cell r="D3645" t="str">
            <v>602   Topvex compact units</v>
          </cell>
          <cell r="E3645" t="str">
            <v>60203   Horizontal units</v>
          </cell>
          <cell r="F3645" t="str">
            <v>TOPV SCNG</v>
          </cell>
          <cell r="G3645">
            <v>30655</v>
          </cell>
        </row>
        <row r="3646">
          <cell r="B3646" t="str">
            <v>Topvex SC70-L-HWH-S ODK</v>
          </cell>
          <cell r="D3646" t="str">
            <v>602   Topvex compact units</v>
          </cell>
          <cell r="E3646" t="str">
            <v>60203   Horizontal units</v>
          </cell>
          <cell r="F3646" t="str">
            <v>TOPV SCNG</v>
          </cell>
          <cell r="G3646">
            <v>29846</v>
          </cell>
        </row>
        <row r="3647">
          <cell r="B3647" t="str">
            <v>Topvex SC70-R-B ODK</v>
          </cell>
          <cell r="D3647" t="str">
            <v>602   Topvex compact units</v>
          </cell>
          <cell r="E3647" t="str">
            <v>60203   Horizontal units</v>
          </cell>
          <cell r="F3647" t="str">
            <v>TOPV SCNG</v>
          </cell>
          <cell r="G3647">
            <v>25917</v>
          </cell>
        </row>
        <row r="3648">
          <cell r="B3648" t="str">
            <v>Topvex SC70-R-EL17-B ODK</v>
          </cell>
          <cell r="D3648" t="str">
            <v>602   Topvex compact units</v>
          </cell>
          <cell r="E3648" t="str">
            <v>60203   Horizontal units</v>
          </cell>
          <cell r="F3648" t="str">
            <v>TOPV SCNG</v>
          </cell>
          <cell r="G3648">
            <v>28058</v>
          </cell>
        </row>
        <row r="3649">
          <cell r="B3649" t="str">
            <v>Topvex SC70-R-HWH-B ODK</v>
          </cell>
          <cell r="D3649" t="str">
            <v>602   Topvex compact units</v>
          </cell>
          <cell r="E3649" t="str">
            <v>60203   Horizontal units</v>
          </cell>
          <cell r="F3649" t="str">
            <v>TOPV SCNG</v>
          </cell>
          <cell r="G3649">
            <v>26911</v>
          </cell>
        </row>
        <row r="3650">
          <cell r="B3650" t="str">
            <v>Topvex SC70-R-S ODK</v>
          </cell>
          <cell r="D3650" t="str">
            <v>602   Topvex compact units</v>
          </cell>
          <cell r="E3650" t="str">
            <v>60203   Horizontal units</v>
          </cell>
          <cell r="F3650" t="str">
            <v>TOPV SCNG</v>
          </cell>
          <cell r="G3650">
            <v>28905</v>
          </cell>
        </row>
        <row r="3651">
          <cell r="B3651" t="str">
            <v>Topvex SC70-R-EL17-S ODK</v>
          </cell>
          <cell r="D3651" t="str">
            <v>602   Topvex compact units</v>
          </cell>
          <cell r="E3651" t="str">
            <v>60203   Horizontal units</v>
          </cell>
          <cell r="F3651" t="str">
            <v>TOPV SCNG</v>
          </cell>
          <cell r="G3651">
            <v>30655</v>
          </cell>
        </row>
        <row r="3652">
          <cell r="B3652" t="str">
            <v>Topvex SC70-R-HWH-S ODK</v>
          </cell>
          <cell r="D3652" t="str">
            <v>602   Topvex compact units</v>
          </cell>
          <cell r="E3652" t="str">
            <v>60203   Horizontal units</v>
          </cell>
          <cell r="F3652" t="str">
            <v>TOPV SCNG</v>
          </cell>
          <cell r="G3652">
            <v>29846</v>
          </cell>
        </row>
        <row r="3653">
          <cell r="B3653" t="str">
            <v>Topvex SC30-L-B</v>
          </cell>
          <cell r="D3653" t="str">
            <v>602   Topvex compact units</v>
          </cell>
          <cell r="E3653" t="str">
            <v>60203   Horizontal units</v>
          </cell>
          <cell r="F3653" t="str">
            <v>TOPV SCNG</v>
          </cell>
          <cell r="G3653">
            <v>19217</v>
          </cell>
        </row>
        <row r="3654">
          <cell r="B3654" t="str">
            <v>Topvex SC30-L-EL7,2-B</v>
          </cell>
          <cell r="D3654" t="str">
            <v>602   Topvex compact units</v>
          </cell>
          <cell r="E3654" t="str">
            <v>60203   Horizontal units</v>
          </cell>
          <cell r="F3654" t="str">
            <v>TOPV SCNG</v>
          </cell>
          <cell r="G3654">
            <v>20615</v>
          </cell>
        </row>
        <row r="3655">
          <cell r="B3655" t="str">
            <v>Topvex SC30-L-EL12-B</v>
          </cell>
          <cell r="D3655" t="str">
            <v>602   Topvex compact units</v>
          </cell>
          <cell r="E3655" t="str">
            <v>60203   Horizontal units</v>
          </cell>
          <cell r="F3655" t="str">
            <v>TOPV SCNG</v>
          </cell>
          <cell r="G3655">
            <v>20642</v>
          </cell>
        </row>
        <row r="3656">
          <cell r="B3656" t="str">
            <v>Topvex SC30-L-EL18-B</v>
          </cell>
          <cell r="D3656" t="str">
            <v>602   Topvex compact units</v>
          </cell>
          <cell r="E3656" t="str">
            <v>60203   Horizontal units</v>
          </cell>
          <cell r="F3656" t="str">
            <v>TOPV SCNG</v>
          </cell>
          <cell r="G3656">
            <v>20658</v>
          </cell>
        </row>
        <row r="3657">
          <cell r="B3657" t="str">
            <v>Topvex SC30-L-HWH-B</v>
          </cell>
          <cell r="D3657" t="str">
            <v>602   Topvex compact units</v>
          </cell>
          <cell r="E3657" t="str">
            <v>60203   Horizontal units</v>
          </cell>
          <cell r="F3657" t="str">
            <v>TOPV SCNG</v>
          </cell>
          <cell r="G3657">
            <v>20114</v>
          </cell>
        </row>
        <row r="3658">
          <cell r="B3658" t="str">
            <v>Topvex SC30-L-S</v>
          </cell>
          <cell r="D3658" t="str">
            <v>602   Topvex compact units</v>
          </cell>
          <cell r="E3658" t="str">
            <v>60203   Horizontal units</v>
          </cell>
          <cell r="F3658" t="str">
            <v>TOPV SCNG</v>
          </cell>
          <cell r="G3658">
            <v>22020</v>
          </cell>
        </row>
        <row r="3659">
          <cell r="B3659" t="str">
            <v>Topvex SC30-L-EL7,2-S</v>
          </cell>
          <cell r="D3659" t="str">
            <v>602   Topvex compact units</v>
          </cell>
          <cell r="E3659" t="str">
            <v>60203   Horizontal units</v>
          </cell>
          <cell r="F3659" t="str">
            <v>TOPV SCNG</v>
          </cell>
          <cell r="G3659">
            <v>23405</v>
          </cell>
        </row>
        <row r="3660">
          <cell r="B3660" t="str">
            <v>Topvex SC30-L-EL12-S</v>
          </cell>
          <cell r="D3660" t="str">
            <v>602   Topvex compact units</v>
          </cell>
          <cell r="E3660" t="str">
            <v>60203   Horizontal units</v>
          </cell>
          <cell r="F3660" t="str">
            <v>TOPV SCNG</v>
          </cell>
          <cell r="G3660">
            <v>23412</v>
          </cell>
        </row>
        <row r="3661">
          <cell r="B3661" t="str">
            <v>Topvex SC30-L-EL18-S</v>
          </cell>
          <cell r="D3661" t="str">
            <v>602   Topvex compact units</v>
          </cell>
          <cell r="E3661" t="str">
            <v>60203   Horizontal units</v>
          </cell>
          <cell r="F3661" t="str">
            <v>TOPV SCNG</v>
          </cell>
          <cell r="G3661">
            <v>23567</v>
          </cell>
        </row>
        <row r="3662">
          <cell r="B3662" t="str">
            <v>Topvex SC30-L-HWH-S</v>
          </cell>
          <cell r="D3662" t="str">
            <v>602   Topvex compact units</v>
          </cell>
          <cell r="E3662" t="str">
            <v>60203   Horizontal units</v>
          </cell>
          <cell r="F3662" t="str">
            <v>TOPV SCNG</v>
          </cell>
          <cell r="G3662">
            <v>22662</v>
          </cell>
        </row>
        <row r="3663">
          <cell r="B3663" t="str">
            <v>Topvex SC30-R-B</v>
          </cell>
          <cell r="D3663" t="str">
            <v>602   Topvex compact units</v>
          </cell>
          <cell r="E3663" t="str">
            <v>60203   Horizontal units</v>
          </cell>
          <cell r="F3663" t="str">
            <v>TOPV SCNG</v>
          </cell>
          <cell r="G3663">
            <v>19217</v>
          </cell>
        </row>
        <row r="3664">
          <cell r="B3664" t="str">
            <v>Topvex SC30-R-EL7,2-B</v>
          </cell>
          <cell r="D3664" t="str">
            <v>602   Topvex compact units</v>
          </cell>
          <cell r="E3664" t="str">
            <v>60203   Horizontal units</v>
          </cell>
          <cell r="F3664" t="str">
            <v>TOPV SCNG</v>
          </cell>
          <cell r="G3664">
            <v>20615</v>
          </cell>
        </row>
        <row r="3665">
          <cell r="B3665" t="str">
            <v>Topvex SC30-R-EL12-B</v>
          </cell>
          <cell r="D3665" t="str">
            <v>602   Topvex compact units</v>
          </cell>
          <cell r="E3665" t="str">
            <v>60203   Horizontal units</v>
          </cell>
          <cell r="F3665" t="str">
            <v>TOPV SCNG</v>
          </cell>
          <cell r="G3665">
            <v>20642</v>
          </cell>
        </row>
        <row r="3666">
          <cell r="B3666" t="str">
            <v>Topvex SC30-R-EL18-B</v>
          </cell>
          <cell r="D3666" t="str">
            <v>602   Topvex compact units</v>
          </cell>
          <cell r="E3666" t="str">
            <v>60203   Horizontal units</v>
          </cell>
          <cell r="F3666" t="str">
            <v>TOPV SCNG</v>
          </cell>
          <cell r="G3666">
            <v>20658</v>
          </cell>
        </row>
        <row r="3667">
          <cell r="B3667" t="str">
            <v>Topvex SC30-R-HWH-B</v>
          </cell>
          <cell r="D3667" t="str">
            <v>602   Topvex compact units</v>
          </cell>
          <cell r="E3667" t="str">
            <v>60203   Horizontal units</v>
          </cell>
          <cell r="F3667" t="str">
            <v>TOPV SCNG</v>
          </cell>
          <cell r="G3667">
            <v>20114</v>
          </cell>
        </row>
        <row r="3668">
          <cell r="B3668" t="str">
            <v>Topvex SC30-R-S</v>
          </cell>
          <cell r="D3668" t="str">
            <v>602   Topvex compact units</v>
          </cell>
          <cell r="E3668" t="str">
            <v>60203   Horizontal units</v>
          </cell>
          <cell r="F3668" t="str">
            <v>TOPV SCNG</v>
          </cell>
          <cell r="G3668">
            <v>22020</v>
          </cell>
        </row>
        <row r="3669">
          <cell r="B3669" t="str">
            <v>Topvex SC30-R-EL7,2-S</v>
          </cell>
          <cell r="D3669" t="str">
            <v>602   Topvex compact units</v>
          </cell>
          <cell r="E3669" t="str">
            <v>60203   Horizontal units</v>
          </cell>
          <cell r="F3669" t="str">
            <v>TOPV SCNG</v>
          </cell>
          <cell r="G3669">
            <v>23405</v>
          </cell>
        </row>
        <row r="3670">
          <cell r="B3670" t="str">
            <v>Topvex SC30-R-EL12-S</v>
          </cell>
          <cell r="D3670" t="str">
            <v>602   Topvex compact units</v>
          </cell>
          <cell r="E3670" t="str">
            <v>60203   Horizontal units</v>
          </cell>
          <cell r="F3670" t="str">
            <v>TOPV SCNG</v>
          </cell>
          <cell r="G3670">
            <v>23412</v>
          </cell>
        </row>
        <row r="3671">
          <cell r="B3671" t="str">
            <v>Topvex SC30-R-EL18-S</v>
          </cell>
          <cell r="D3671" t="str">
            <v>602   Topvex compact units</v>
          </cell>
          <cell r="E3671" t="str">
            <v>60203   Horizontal units</v>
          </cell>
          <cell r="F3671" t="str">
            <v>TOPV SCNG</v>
          </cell>
          <cell r="G3671">
            <v>23567</v>
          </cell>
        </row>
        <row r="3672">
          <cell r="B3672" t="str">
            <v>Topvex SC30-R-HWH-S</v>
          </cell>
          <cell r="D3672" t="str">
            <v>602   Topvex compact units</v>
          </cell>
          <cell r="E3672" t="str">
            <v>60203   Horizontal units</v>
          </cell>
          <cell r="F3672" t="str">
            <v>TOPV SCNG</v>
          </cell>
          <cell r="G3672">
            <v>22662</v>
          </cell>
        </row>
        <row r="3673">
          <cell r="B3673" t="str">
            <v>Topvex SC30-L-B ODK</v>
          </cell>
          <cell r="D3673" t="str">
            <v>602   Topvex compact units</v>
          </cell>
          <cell r="E3673" t="str">
            <v>60203   Horizontal units</v>
          </cell>
          <cell r="F3673" t="str">
            <v>TOPV SCNG</v>
          </cell>
          <cell r="G3673">
            <v>19929</v>
          </cell>
        </row>
        <row r="3674">
          <cell r="B3674" t="str">
            <v>Topvex SC30-L-EL7,2-B ODK</v>
          </cell>
          <cell r="D3674" t="str">
            <v>602   Topvex compact units</v>
          </cell>
          <cell r="E3674" t="str">
            <v>60203   Horizontal units</v>
          </cell>
          <cell r="F3674" t="str">
            <v>TOPV SCNG</v>
          </cell>
          <cell r="G3674">
            <v>21378</v>
          </cell>
        </row>
        <row r="3675">
          <cell r="B3675" t="str">
            <v>Topvex SC30-L-EL12-B ODK</v>
          </cell>
          <cell r="D3675" t="str">
            <v>602   Topvex compact units</v>
          </cell>
          <cell r="E3675" t="str">
            <v>60203   Horizontal units</v>
          </cell>
          <cell r="F3675" t="str">
            <v>TOPV SCNG</v>
          </cell>
          <cell r="G3675">
            <v>21407</v>
          </cell>
        </row>
        <row r="3676">
          <cell r="B3676" t="str">
            <v>Topvex SC30-L-EL18-B ODK</v>
          </cell>
          <cell r="D3676" t="str">
            <v>602   Topvex compact units</v>
          </cell>
          <cell r="E3676" t="str">
            <v>60203   Horizontal units</v>
          </cell>
          <cell r="F3676" t="str">
            <v>TOPV SCNG</v>
          </cell>
          <cell r="G3676">
            <v>21424</v>
          </cell>
        </row>
        <row r="3677">
          <cell r="B3677" t="str">
            <v>Topvex SC30-L-HWH-B ODK</v>
          </cell>
          <cell r="D3677" t="str">
            <v>602   Topvex compact units</v>
          </cell>
          <cell r="E3677" t="str">
            <v>60203   Horizontal units</v>
          </cell>
          <cell r="F3677" t="str">
            <v>TOPV SCNG</v>
          </cell>
          <cell r="G3677">
            <v>20652</v>
          </cell>
        </row>
        <row r="3678">
          <cell r="B3678" t="str">
            <v>Topvex SC30-L-S ODK</v>
          </cell>
          <cell r="D3678" t="str">
            <v>602   Topvex compact units</v>
          </cell>
          <cell r="E3678" t="str">
            <v>60203   Horizontal units</v>
          </cell>
          <cell r="F3678" t="str">
            <v>TOPV SCNG</v>
          </cell>
          <cell r="G3678">
            <v>22836</v>
          </cell>
        </row>
        <row r="3679">
          <cell r="B3679" t="str">
            <v>Topvex SC30-L-EL7,2-S ODK</v>
          </cell>
          <cell r="D3679" t="str">
            <v>602   Topvex compact units</v>
          </cell>
          <cell r="E3679" t="str">
            <v>60203   Horizontal units</v>
          </cell>
          <cell r="F3679" t="str">
            <v>TOPV SCNG</v>
          </cell>
          <cell r="G3679">
            <v>24272</v>
          </cell>
        </row>
        <row r="3680">
          <cell r="B3680" t="str">
            <v>Topvex SC30-L-EL12-S ODK</v>
          </cell>
          <cell r="D3680" t="str">
            <v>602   Topvex compact units</v>
          </cell>
          <cell r="E3680" t="str">
            <v>60203   Horizontal units</v>
          </cell>
          <cell r="F3680" t="str">
            <v>TOPV SCNG</v>
          </cell>
          <cell r="G3680">
            <v>24280</v>
          </cell>
        </row>
        <row r="3681">
          <cell r="B3681" t="str">
            <v>Topvex SC30-L-EL18-S ODK</v>
          </cell>
          <cell r="D3681" t="str">
            <v>602   Topvex compact units</v>
          </cell>
          <cell r="E3681" t="str">
            <v>60203   Horizontal units</v>
          </cell>
          <cell r="F3681" t="str">
            <v>TOPV SCNG</v>
          </cell>
          <cell r="G3681">
            <v>24440</v>
          </cell>
        </row>
        <row r="3682">
          <cell r="B3682" t="str">
            <v>Topvex SC30-L-HWH-S ODK</v>
          </cell>
          <cell r="D3682" t="str">
            <v>602   Topvex compact units</v>
          </cell>
          <cell r="E3682" t="str">
            <v>60203   Horizontal units</v>
          </cell>
          <cell r="F3682" t="str">
            <v>TOPV SCNG</v>
          </cell>
          <cell r="G3682">
            <v>23501</v>
          </cell>
        </row>
        <row r="3683">
          <cell r="B3683" t="str">
            <v>Topvex SC30-R-B ODK</v>
          </cell>
          <cell r="D3683" t="str">
            <v>602   Topvex compact units</v>
          </cell>
          <cell r="E3683" t="str">
            <v>60203   Horizontal units</v>
          </cell>
          <cell r="F3683" t="str">
            <v>TOPV SCNG</v>
          </cell>
          <cell r="G3683">
            <v>19929</v>
          </cell>
        </row>
        <row r="3684">
          <cell r="B3684" t="str">
            <v>Topvex SC30-R-EL7,2-B ODK</v>
          </cell>
          <cell r="D3684" t="str">
            <v>602   Topvex compact units</v>
          </cell>
          <cell r="E3684" t="str">
            <v>60203   Horizontal units</v>
          </cell>
          <cell r="F3684" t="str">
            <v>TOPV SCNG</v>
          </cell>
          <cell r="G3684">
            <v>21378</v>
          </cell>
        </row>
        <row r="3685">
          <cell r="B3685" t="str">
            <v>Topvex SC30-R-EL12-B ODK</v>
          </cell>
          <cell r="D3685" t="str">
            <v>602   Topvex compact units</v>
          </cell>
          <cell r="E3685" t="str">
            <v>60203   Horizontal units</v>
          </cell>
          <cell r="F3685" t="str">
            <v>TOPV SCNG</v>
          </cell>
          <cell r="G3685">
            <v>21407</v>
          </cell>
        </row>
        <row r="3686">
          <cell r="B3686" t="str">
            <v>Topvex SC30-R-EL18-B ODK</v>
          </cell>
          <cell r="D3686" t="str">
            <v>602   Topvex compact units</v>
          </cell>
          <cell r="E3686" t="str">
            <v>60203   Horizontal units</v>
          </cell>
          <cell r="F3686" t="str">
            <v>TOPV SCNG</v>
          </cell>
          <cell r="G3686">
            <v>21424</v>
          </cell>
        </row>
        <row r="3687">
          <cell r="B3687" t="str">
            <v>Topvex SC30-R-HWH-B ODK</v>
          </cell>
          <cell r="D3687" t="str">
            <v>602   Topvex compact units</v>
          </cell>
          <cell r="E3687" t="str">
            <v>60203   Horizontal units</v>
          </cell>
          <cell r="F3687" t="str">
            <v>TOPV SCNG</v>
          </cell>
          <cell r="G3687">
            <v>20652</v>
          </cell>
        </row>
        <row r="3688">
          <cell r="B3688" t="str">
            <v>Topvex SC30-R-S ODK</v>
          </cell>
          <cell r="D3688" t="str">
            <v>602   Topvex compact units</v>
          </cell>
          <cell r="E3688" t="str">
            <v>60203   Horizontal units</v>
          </cell>
          <cell r="F3688" t="str">
            <v>TOPV SCNG</v>
          </cell>
          <cell r="G3688">
            <v>22836</v>
          </cell>
        </row>
        <row r="3689">
          <cell r="B3689" t="str">
            <v>Topvex SC30-R-EL7,2-S ODK</v>
          </cell>
          <cell r="D3689" t="str">
            <v>602   Topvex compact units</v>
          </cell>
          <cell r="E3689" t="str">
            <v>60203   Horizontal units</v>
          </cell>
          <cell r="F3689" t="str">
            <v>TOPV SCNG</v>
          </cell>
          <cell r="G3689">
            <v>24272</v>
          </cell>
        </row>
        <row r="3690">
          <cell r="B3690" t="str">
            <v>Topvex SC30-R-EL12-S ODK</v>
          </cell>
          <cell r="D3690" t="str">
            <v>602   Topvex compact units</v>
          </cell>
          <cell r="E3690" t="str">
            <v>60203   Horizontal units</v>
          </cell>
          <cell r="F3690" t="str">
            <v>TOPV SCNG</v>
          </cell>
          <cell r="G3690">
            <v>24280</v>
          </cell>
        </row>
        <row r="3691">
          <cell r="B3691" t="str">
            <v>Topvex SC30-R-EL18-S ODK</v>
          </cell>
          <cell r="D3691" t="str">
            <v>602   Topvex compact units</v>
          </cell>
          <cell r="E3691" t="str">
            <v>60203   Horizontal units</v>
          </cell>
          <cell r="F3691" t="str">
            <v>TOPV SCNG</v>
          </cell>
          <cell r="G3691">
            <v>24440</v>
          </cell>
        </row>
        <row r="3692">
          <cell r="B3692" t="str">
            <v>Topvex SC30-R-HWH-S ODK</v>
          </cell>
          <cell r="D3692" t="str">
            <v>602   Topvex compact units</v>
          </cell>
          <cell r="E3692" t="str">
            <v>60203   Horizontal units</v>
          </cell>
          <cell r="F3692" t="str">
            <v>TOPV SCNG</v>
          </cell>
          <cell r="G3692">
            <v>23501</v>
          </cell>
        </row>
        <row r="3693">
          <cell r="B3693" t="str">
            <v>Topvex SC15-L-B</v>
          </cell>
          <cell r="D3693" t="str">
            <v>602   Topvex compact units</v>
          </cell>
          <cell r="E3693" t="str">
            <v>60203   Horizontal units</v>
          </cell>
          <cell r="F3693" t="str">
            <v>TOPV SCNG</v>
          </cell>
          <cell r="G3693">
            <v>14681</v>
          </cell>
        </row>
        <row r="3694">
          <cell r="B3694" t="str">
            <v>Topvex SC15-L-EL4,2-B</v>
          </cell>
          <cell r="D3694" t="str">
            <v>602   Topvex compact units</v>
          </cell>
          <cell r="E3694" t="str">
            <v>60203   Horizontal units</v>
          </cell>
          <cell r="F3694" t="str">
            <v>TOPV SCNG</v>
          </cell>
          <cell r="G3694">
            <v>15751</v>
          </cell>
        </row>
        <row r="3695">
          <cell r="B3695" t="str">
            <v>Topvex SC15-L-EL6,5-B</v>
          </cell>
          <cell r="D3695" t="str">
            <v>602   Topvex compact units</v>
          </cell>
          <cell r="E3695" t="str">
            <v>60203   Horizontal units</v>
          </cell>
          <cell r="F3695" t="str">
            <v>TOPV SCNG</v>
          </cell>
          <cell r="G3695">
            <v>15765</v>
          </cell>
        </row>
        <row r="3696">
          <cell r="B3696" t="str">
            <v>Topvex SC15-L-EL9,6-B</v>
          </cell>
          <cell r="D3696" t="str">
            <v>602   Topvex compact units</v>
          </cell>
          <cell r="E3696" t="str">
            <v>60203   Horizontal units</v>
          </cell>
          <cell r="F3696" t="str">
            <v>TOPV SCNG</v>
          </cell>
          <cell r="G3696">
            <v>15769</v>
          </cell>
        </row>
        <row r="3697">
          <cell r="B3697" t="str">
            <v>Topvex SC15-L-HWH-B</v>
          </cell>
          <cell r="D3697" t="str">
            <v>602   Topvex compact units</v>
          </cell>
          <cell r="E3697" t="str">
            <v>60203   Horizontal units</v>
          </cell>
          <cell r="F3697" t="str">
            <v>TOPV SCNG</v>
          </cell>
          <cell r="G3697">
            <v>15428</v>
          </cell>
        </row>
        <row r="3698">
          <cell r="B3698" t="str">
            <v>Topvex SC15-L-S</v>
          </cell>
          <cell r="D3698" t="str">
            <v>602   Topvex compact units</v>
          </cell>
          <cell r="E3698" t="str">
            <v>60203   Horizontal units</v>
          </cell>
          <cell r="F3698" t="str">
            <v>TOPV SCNG</v>
          </cell>
          <cell r="G3698">
            <v>17807</v>
          </cell>
        </row>
        <row r="3699">
          <cell r="B3699" t="str">
            <v>Topvex SC15-L-EL4,2-S</v>
          </cell>
          <cell r="D3699" t="str">
            <v>602   Topvex compact units</v>
          </cell>
          <cell r="E3699" t="str">
            <v>60203   Horizontal units</v>
          </cell>
          <cell r="F3699" t="str">
            <v>TOPV SCNG</v>
          </cell>
          <cell r="G3699">
            <v>19080</v>
          </cell>
        </row>
        <row r="3700">
          <cell r="B3700" t="str">
            <v>Topvex SC15-L-EL6,5-S</v>
          </cell>
          <cell r="D3700" t="str">
            <v>602   Topvex compact units</v>
          </cell>
          <cell r="E3700" t="str">
            <v>60203   Horizontal units</v>
          </cell>
          <cell r="F3700" t="str">
            <v>TOPV SCNG</v>
          </cell>
          <cell r="G3700">
            <v>19095</v>
          </cell>
        </row>
        <row r="3701">
          <cell r="B3701" t="str">
            <v>Topvex SC15-L-EL9,6-S</v>
          </cell>
          <cell r="D3701" t="str">
            <v>602   Topvex compact units</v>
          </cell>
          <cell r="E3701" t="str">
            <v>60203   Horizontal units</v>
          </cell>
          <cell r="F3701" t="str">
            <v>TOPV SCNG</v>
          </cell>
          <cell r="G3701">
            <v>19097</v>
          </cell>
        </row>
        <row r="3702">
          <cell r="B3702" t="str">
            <v>Topvex SC15-L-HWH-S</v>
          </cell>
          <cell r="D3702" t="str">
            <v>602   Topvex compact units</v>
          </cell>
          <cell r="E3702" t="str">
            <v>60203   Horizontal units</v>
          </cell>
          <cell r="F3702" t="str">
            <v>TOPV SCNG</v>
          </cell>
          <cell r="G3702">
            <v>18374</v>
          </cell>
        </row>
        <row r="3703">
          <cell r="B3703" t="str">
            <v>Topvex SC15-R-B</v>
          </cell>
          <cell r="D3703" t="str">
            <v>602   Topvex compact units</v>
          </cell>
          <cell r="E3703" t="str">
            <v>60203   Horizontal units</v>
          </cell>
          <cell r="F3703" t="str">
            <v>TOPV SCNG</v>
          </cell>
          <cell r="G3703">
            <v>14681</v>
          </cell>
        </row>
        <row r="3704">
          <cell r="B3704" t="str">
            <v>Topvex SC15-R-EL4,2-B</v>
          </cell>
          <cell r="D3704" t="str">
            <v>602   Topvex compact units</v>
          </cell>
          <cell r="E3704" t="str">
            <v>60203   Horizontal units</v>
          </cell>
          <cell r="F3704" t="str">
            <v>TOPV SCNG</v>
          </cell>
          <cell r="G3704">
            <v>15751</v>
          </cell>
        </row>
        <row r="3705">
          <cell r="B3705" t="str">
            <v>Topvex SC15-R-EL6,5-B</v>
          </cell>
          <cell r="D3705" t="str">
            <v>602   Topvex compact units</v>
          </cell>
          <cell r="E3705" t="str">
            <v>60203   Horizontal units</v>
          </cell>
          <cell r="F3705" t="str">
            <v>TOPV SCNG</v>
          </cell>
          <cell r="G3705">
            <v>15765</v>
          </cell>
        </row>
        <row r="3706">
          <cell r="B3706" t="str">
            <v>Topvex SC15-R-EL9,6-B</v>
          </cell>
          <cell r="D3706" t="str">
            <v>602   Topvex compact units</v>
          </cell>
          <cell r="E3706" t="str">
            <v>60203   Horizontal units</v>
          </cell>
          <cell r="F3706" t="str">
            <v>TOPV SCNG</v>
          </cell>
          <cell r="G3706">
            <v>15769</v>
          </cell>
        </row>
        <row r="3707">
          <cell r="B3707" t="str">
            <v>Topvex SC15-R-HWH-B</v>
          </cell>
          <cell r="D3707" t="str">
            <v>602   Topvex compact units</v>
          </cell>
          <cell r="E3707" t="str">
            <v>60203   Horizontal units</v>
          </cell>
          <cell r="F3707" t="str">
            <v>TOPV SCNG</v>
          </cell>
          <cell r="G3707">
            <v>15428</v>
          </cell>
        </row>
        <row r="3708">
          <cell r="B3708" t="str">
            <v>Topvex SC15-R-S</v>
          </cell>
          <cell r="D3708" t="str">
            <v>602   Topvex compact units</v>
          </cell>
          <cell r="E3708" t="str">
            <v>60203   Horizontal units</v>
          </cell>
          <cell r="F3708" t="str">
            <v>TOPV SCNG</v>
          </cell>
          <cell r="G3708">
            <v>17807</v>
          </cell>
        </row>
        <row r="3709">
          <cell r="B3709" t="str">
            <v>Topvex SC15-R-EL4,2-S</v>
          </cell>
          <cell r="D3709" t="str">
            <v>602   Topvex compact units</v>
          </cell>
          <cell r="E3709" t="str">
            <v>60203   Horizontal units</v>
          </cell>
          <cell r="F3709" t="str">
            <v>TOPV SCNG</v>
          </cell>
          <cell r="G3709">
            <v>19080</v>
          </cell>
        </row>
        <row r="3710">
          <cell r="B3710" t="str">
            <v>Topvex SC15-R-EL6,5-S</v>
          </cell>
          <cell r="D3710" t="str">
            <v>602   Topvex compact units</v>
          </cell>
          <cell r="E3710" t="str">
            <v>60203   Horizontal units</v>
          </cell>
          <cell r="F3710" t="str">
            <v>TOPV SCNG</v>
          </cell>
          <cell r="G3710">
            <v>19095</v>
          </cell>
        </row>
        <row r="3711">
          <cell r="B3711" t="str">
            <v>Topvex SC15-R-EL9,6-S</v>
          </cell>
          <cell r="D3711" t="str">
            <v>602   Topvex compact units</v>
          </cell>
          <cell r="E3711" t="str">
            <v>60203   Horizontal units</v>
          </cell>
          <cell r="F3711" t="str">
            <v>TOPV SCNG</v>
          </cell>
          <cell r="G3711">
            <v>19097</v>
          </cell>
        </row>
        <row r="3712">
          <cell r="B3712" t="str">
            <v>Topvex SC15-R-HWH-S</v>
          </cell>
          <cell r="D3712" t="str">
            <v>602   Topvex compact units</v>
          </cell>
          <cell r="E3712" t="str">
            <v>60203   Horizontal units</v>
          </cell>
          <cell r="F3712" t="str">
            <v>TOPV SCNG</v>
          </cell>
          <cell r="G3712">
            <v>18374</v>
          </cell>
        </row>
        <row r="3713">
          <cell r="B3713" t="str">
            <v>Topvex SC15-L-B ODK</v>
          </cell>
          <cell r="D3713" t="str">
            <v>602   Topvex compact units</v>
          </cell>
          <cell r="E3713" t="str">
            <v>60203   Horizontal units</v>
          </cell>
          <cell r="F3713" t="str">
            <v>TOPV SCNG</v>
          </cell>
          <cell r="G3713">
            <v>15263</v>
          </cell>
        </row>
        <row r="3714">
          <cell r="B3714" t="str">
            <v>Topvex SC15-L-EL4,2-B ODK</v>
          </cell>
          <cell r="D3714" t="str">
            <v>602   Topvex compact units</v>
          </cell>
          <cell r="E3714" t="str">
            <v>60203   Horizontal units</v>
          </cell>
          <cell r="F3714" t="str">
            <v>TOPV SCNG</v>
          </cell>
          <cell r="G3714">
            <v>16373</v>
          </cell>
        </row>
        <row r="3715">
          <cell r="B3715" t="str">
            <v>Topvex SC15-L-EL6,5-B ODK</v>
          </cell>
          <cell r="D3715" t="str">
            <v>602   Topvex compact units</v>
          </cell>
          <cell r="E3715" t="str">
            <v>60203   Horizontal units</v>
          </cell>
          <cell r="F3715" t="str">
            <v>TOPV SCNG</v>
          </cell>
          <cell r="G3715">
            <v>16388</v>
          </cell>
        </row>
        <row r="3716">
          <cell r="B3716" t="str">
            <v>Topvex SC15-L-EL9,6-B ODK</v>
          </cell>
          <cell r="D3716" t="str">
            <v>602   Topvex compact units</v>
          </cell>
          <cell r="E3716" t="str">
            <v>60203   Horizontal units</v>
          </cell>
          <cell r="F3716" t="str">
            <v>TOPV SCNG</v>
          </cell>
          <cell r="G3716">
            <v>16392</v>
          </cell>
        </row>
        <row r="3717">
          <cell r="B3717" t="str">
            <v>Topvex SC15-L-HWH-B ODK</v>
          </cell>
          <cell r="D3717" t="str">
            <v>602   Topvex compact units</v>
          </cell>
          <cell r="E3717" t="str">
            <v>60203   Horizontal units</v>
          </cell>
          <cell r="F3717" t="str">
            <v>TOPV SCNG</v>
          </cell>
          <cell r="G3717">
            <v>16039</v>
          </cell>
        </row>
        <row r="3718">
          <cell r="B3718" t="str">
            <v>Topvex SC15-L-S ODK</v>
          </cell>
          <cell r="D3718" t="str">
            <v>602   Topvex compact units</v>
          </cell>
          <cell r="E3718" t="str">
            <v>60203   Horizontal units</v>
          </cell>
          <cell r="F3718" t="str">
            <v>TOPV SCNG</v>
          </cell>
          <cell r="G3718">
            <v>18505</v>
          </cell>
        </row>
        <row r="3719">
          <cell r="B3719" t="str">
            <v>Topvex SC15-L-EL4,2-S ODK</v>
          </cell>
          <cell r="D3719" t="str">
            <v>602   Topvex compact units</v>
          </cell>
          <cell r="E3719" t="str">
            <v>60203   Horizontal units</v>
          </cell>
          <cell r="F3719" t="str">
            <v>TOPV SCNG</v>
          </cell>
          <cell r="G3719">
            <v>19827</v>
          </cell>
        </row>
        <row r="3720">
          <cell r="B3720" t="str">
            <v>Topvex SC15-L-EL6,5-S ODK</v>
          </cell>
          <cell r="D3720" t="str">
            <v>602   Topvex compact units</v>
          </cell>
          <cell r="E3720" t="str">
            <v>60203   Horizontal units</v>
          </cell>
          <cell r="F3720" t="str">
            <v>TOPV SCNG</v>
          </cell>
          <cell r="G3720">
            <v>19841</v>
          </cell>
        </row>
        <row r="3721">
          <cell r="B3721" t="str">
            <v>Topvex SC15-L-EL9,6-S ODK</v>
          </cell>
          <cell r="D3721" t="str">
            <v>602   Topvex compact units</v>
          </cell>
          <cell r="E3721" t="str">
            <v>60203   Horizontal units</v>
          </cell>
          <cell r="F3721" t="str">
            <v>TOPV SCNG</v>
          </cell>
          <cell r="G3721">
            <v>19843</v>
          </cell>
        </row>
        <row r="3722">
          <cell r="B3722" t="str">
            <v>Topvex SC15-L-HWH-S ODK</v>
          </cell>
          <cell r="D3722" t="str">
            <v>602   Topvex compact units</v>
          </cell>
          <cell r="E3722" t="str">
            <v>60203   Horizontal units</v>
          </cell>
          <cell r="F3722" t="str">
            <v>TOPV SCNG</v>
          </cell>
          <cell r="G3722">
            <v>19093</v>
          </cell>
        </row>
        <row r="3723">
          <cell r="B3723" t="str">
            <v>Topvex SC15-R-B ODK</v>
          </cell>
          <cell r="D3723" t="str">
            <v>602   Topvex compact units</v>
          </cell>
          <cell r="E3723" t="str">
            <v>60203   Horizontal units</v>
          </cell>
          <cell r="F3723" t="str">
            <v>TOPV SCNG</v>
          </cell>
          <cell r="G3723">
            <v>15263</v>
          </cell>
        </row>
        <row r="3724">
          <cell r="B3724" t="str">
            <v>Topvex SC15-R-EL4,2-B ODK</v>
          </cell>
          <cell r="D3724" t="str">
            <v>602   Topvex compact units</v>
          </cell>
          <cell r="E3724" t="str">
            <v>60203   Horizontal units</v>
          </cell>
          <cell r="F3724" t="str">
            <v>TOPV SCNG</v>
          </cell>
          <cell r="G3724">
            <v>16373</v>
          </cell>
        </row>
        <row r="3725">
          <cell r="B3725" t="str">
            <v>Topvex SC15-R-EL6,5-B ODK</v>
          </cell>
          <cell r="D3725" t="str">
            <v>602   Topvex compact units</v>
          </cell>
          <cell r="E3725" t="str">
            <v>60203   Horizontal units</v>
          </cell>
          <cell r="F3725" t="str">
            <v>TOPV SCNG</v>
          </cell>
          <cell r="G3725">
            <v>16388</v>
          </cell>
        </row>
        <row r="3726">
          <cell r="B3726" t="str">
            <v>Topvex SC15-R-EL9,6-B ODK</v>
          </cell>
          <cell r="D3726" t="str">
            <v>602   Topvex compact units</v>
          </cell>
          <cell r="E3726" t="str">
            <v>60203   Horizontal units</v>
          </cell>
          <cell r="F3726" t="str">
            <v>TOPV SCNG</v>
          </cell>
          <cell r="G3726">
            <v>16392</v>
          </cell>
        </row>
        <row r="3727">
          <cell r="B3727" t="str">
            <v>Topvex SC15-R-HWH-B ODK</v>
          </cell>
          <cell r="D3727" t="str">
            <v>602   Topvex compact units</v>
          </cell>
          <cell r="E3727" t="str">
            <v>60203   Horizontal units</v>
          </cell>
          <cell r="F3727" t="str">
            <v>TOPV SCNG</v>
          </cell>
          <cell r="G3727">
            <v>16039</v>
          </cell>
        </row>
        <row r="3728">
          <cell r="B3728" t="str">
            <v>Topvex SC15-R-S ODK</v>
          </cell>
          <cell r="D3728" t="str">
            <v>602   Topvex compact units</v>
          </cell>
          <cell r="E3728" t="str">
            <v>60203   Horizontal units</v>
          </cell>
          <cell r="F3728" t="str">
            <v>TOPV SCNG</v>
          </cell>
          <cell r="G3728">
            <v>18505</v>
          </cell>
        </row>
        <row r="3729">
          <cell r="B3729" t="str">
            <v>Topvex SC15-R-EL4,2-S ODK</v>
          </cell>
          <cell r="D3729" t="str">
            <v>602   Topvex compact units</v>
          </cell>
          <cell r="E3729" t="str">
            <v>60203   Horizontal units</v>
          </cell>
          <cell r="F3729" t="str">
            <v>TOPV SCNG</v>
          </cell>
          <cell r="G3729">
            <v>19827</v>
          </cell>
        </row>
        <row r="3730">
          <cell r="B3730" t="str">
            <v>Topvex SC15-R-EL6,5-S ODK</v>
          </cell>
          <cell r="D3730" t="str">
            <v>602   Topvex compact units</v>
          </cell>
          <cell r="E3730" t="str">
            <v>60203   Horizontal units</v>
          </cell>
          <cell r="F3730" t="str">
            <v>TOPV SCNG</v>
          </cell>
          <cell r="G3730">
            <v>19841</v>
          </cell>
        </row>
        <row r="3731">
          <cell r="B3731" t="str">
            <v>Topvex SC15-R-EL9,6-S ODK</v>
          </cell>
          <cell r="D3731" t="str">
            <v>602   Topvex compact units</v>
          </cell>
          <cell r="E3731" t="str">
            <v>60203   Horizontal units</v>
          </cell>
          <cell r="F3731" t="str">
            <v>TOPV SCNG</v>
          </cell>
          <cell r="G3731">
            <v>19843</v>
          </cell>
        </row>
        <row r="3732">
          <cell r="B3732" t="str">
            <v>Topvex SC15-R-HWH-S ODK</v>
          </cell>
          <cell r="D3732" t="str">
            <v>602   Topvex compact units</v>
          </cell>
          <cell r="E3732" t="str">
            <v>60203   Horizontal units</v>
          </cell>
          <cell r="F3732" t="str">
            <v>TOPV SCNG</v>
          </cell>
          <cell r="G3732">
            <v>19093</v>
          </cell>
        </row>
        <row r="3733">
          <cell r="B3733" t="str">
            <v>Topvex SC15-L-B</v>
          </cell>
          <cell r="D3733" t="str">
            <v>602   Topvex compact units</v>
          </cell>
          <cell r="E3733" t="str">
            <v>60203   Horizontal units</v>
          </cell>
          <cell r="F3733" t="str">
            <v>TOPV SCNG</v>
          </cell>
          <cell r="G3733">
            <v>15144</v>
          </cell>
        </row>
        <row r="3734">
          <cell r="B3734" t="str">
            <v>Topvex SC15-L-EL4,2-B</v>
          </cell>
          <cell r="D3734" t="str">
            <v>602   Topvex compact units</v>
          </cell>
          <cell r="E3734" t="str">
            <v>60203   Horizontal units</v>
          </cell>
          <cell r="F3734" t="str">
            <v>TOPV SCNG</v>
          </cell>
          <cell r="G3734">
            <v>16330</v>
          </cell>
        </row>
        <row r="3735">
          <cell r="B3735" t="str">
            <v>Topvex SC15-L-EL4,2-S</v>
          </cell>
          <cell r="D3735" t="str">
            <v>602   Topvex compact units</v>
          </cell>
          <cell r="E3735" t="str">
            <v>60203   Horizontal units</v>
          </cell>
          <cell r="F3735" t="str">
            <v>TOPV SCNG</v>
          </cell>
          <cell r="G3735">
            <v>19641</v>
          </cell>
        </row>
        <row r="3736">
          <cell r="B3736" t="str">
            <v>Topvex SC15-L-EL6,5-B</v>
          </cell>
          <cell r="D3736" t="str">
            <v>602   Topvex compact units</v>
          </cell>
          <cell r="E3736" t="str">
            <v>60203   Horizontal units</v>
          </cell>
          <cell r="F3736" t="str">
            <v>TOPV SCNG</v>
          </cell>
          <cell r="G3736">
            <v>16261</v>
          </cell>
        </row>
        <row r="3737">
          <cell r="B3737" t="str">
            <v>Topvex SC15-L-EL6,5-S</v>
          </cell>
          <cell r="D3737" t="str">
            <v>602   Topvex compact units</v>
          </cell>
          <cell r="E3737" t="str">
            <v>60203   Horizontal units</v>
          </cell>
          <cell r="F3737" t="str">
            <v>TOPV SCNG</v>
          </cell>
          <cell r="G3737">
            <v>19668</v>
          </cell>
        </row>
        <row r="3738">
          <cell r="B3738" t="str">
            <v>Topvex SC15-L-EL9,6-B</v>
          </cell>
          <cell r="D3738" t="str">
            <v>602   Topvex compact units</v>
          </cell>
          <cell r="E3738" t="str">
            <v>60203   Horizontal units</v>
          </cell>
          <cell r="F3738" t="str">
            <v>TOPV SCNG</v>
          </cell>
          <cell r="G3738">
            <v>16261</v>
          </cell>
        </row>
        <row r="3739">
          <cell r="B3739" t="str">
            <v>Topvex SC15-L-EL9,6-S</v>
          </cell>
          <cell r="D3739" t="str">
            <v>602   Topvex compact units</v>
          </cell>
          <cell r="E3739" t="str">
            <v>60203   Horizontal units</v>
          </cell>
          <cell r="F3739" t="str">
            <v>TOPV SCNG</v>
          </cell>
          <cell r="G3739">
            <v>19861</v>
          </cell>
        </row>
        <row r="3740">
          <cell r="B3740" t="str">
            <v>Topvex SC15-L-HWH-B</v>
          </cell>
          <cell r="D3740" t="str">
            <v>602   Topvex compact units</v>
          </cell>
          <cell r="E3740" t="str">
            <v>60203   Horizontal units</v>
          </cell>
          <cell r="F3740" t="str">
            <v>TOPV SCNG</v>
          </cell>
          <cell r="G3740">
            <v>16054</v>
          </cell>
        </row>
        <row r="3741">
          <cell r="B3741" t="str">
            <v>Topvex SC15-L-HWH-S</v>
          </cell>
          <cell r="D3741" t="str">
            <v>602   Topvex compact units</v>
          </cell>
          <cell r="E3741" t="str">
            <v>60203   Horizontal units</v>
          </cell>
          <cell r="F3741" t="str">
            <v>TOPV SCNG</v>
          </cell>
          <cell r="G3741">
            <v>19006</v>
          </cell>
        </row>
        <row r="3742">
          <cell r="B3742" t="str">
            <v>Topvex SC15-L-S</v>
          </cell>
          <cell r="D3742" t="str">
            <v>602   Topvex compact units</v>
          </cell>
          <cell r="E3742" t="str">
            <v>60203   Horizontal units</v>
          </cell>
          <cell r="F3742" t="str">
            <v>TOPV SCNG</v>
          </cell>
          <cell r="G3742">
            <v>18510</v>
          </cell>
        </row>
        <row r="3743">
          <cell r="B3743" t="str">
            <v>Topvex SC15-R-B</v>
          </cell>
          <cell r="D3743" t="str">
            <v>602   Topvex compact units</v>
          </cell>
          <cell r="E3743" t="str">
            <v>60203   Horizontal units</v>
          </cell>
          <cell r="F3743" t="str">
            <v>TOPV SCNG</v>
          </cell>
          <cell r="G3743">
            <v>15144</v>
          </cell>
        </row>
        <row r="3744">
          <cell r="B3744" t="str">
            <v>Topvex SC15-R-EL4,2-B</v>
          </cell>
          <cell r="D3744" t="str">
            <v>602   Topvex compact units</v>
          </cell>
          <cell r="E3744" t="str">
            <v>60203   Horizontal units</v>
          </cell>
          <cell r="F3744" t="str">
            <v>TOPV SCNG</v>
          </cell>
          <cell r="G3744">
            <v>16330</v>
          </cell>
        </row>
        <row r="3745">
          <cell r="B3745" t="str">
            <v>Topvex SC15-R-EL4,2-S</v>
          </cell>
          <cell r="D3745" t="str">
            <v>602   Topvex compact units</v>
          </cell>
          <cell r="E3745" t="str">
            <v>60203   Horizontal units</v>
          </cell>
          <cell r="F3745" t="str">
            <v>TOPV SCNG</v>
          </cell>
          <cell r="G3745">
            <v>19641</v>
          </cell>
        </row>
        <row r="3746">
          <cell r="B3746" t="str">
            <v>Topvex SC15-R-EL6,5-B</v>
          </cell>
          <cell r="D3746" t="str">
            <v>602   Topvex compact units</v>
          </cell>
          <cell r="E3746" t="str">
            <v>60203   Horizontal units</v>
          </cell>
          <cell r="F3746" t="str">
            <v>TOPV SCNG</v>
          </cell>
          <cell r="G3746">
            <v>16261</v>
          </cell>
        </row>
        <row r="3747">
          <cell r="B3747" t="str">
            <v>Topvex SC15-R-EL6,5-S</v>
          </cell>
          <cell r="D3747" t="str">
            <v>602   Topvex compact units</v>
          </cell>
          <cell r="E3747" t="str">
            <v>60203   Horizontal units</v>
          </cell>
          <cell r="F3747" t="str">
            <v>TOPV SCNG</v>
          </cell>
          <cell r="G3747">
            <v>19668</v>
          </cell>
        </row>
        <row r="3748">
          <cell r="B3748" t="str">
            <v>Topvex SC15-R-EL9,6-B</v>
          </cell>
          <cell r="D3748" t="str">
            <v>602   Topvex compact units</v>
          </cell>
          <cell r="E3748" t="str">
            <v>60203   Horizontal units</v>
          </cell>
          <cell r="F3748" t="str">
            <v>TOPV SCNG</v>
          </cell>
          <cell r="G3748">
            <v>16261</v>
          </cell>
        </row>
        <row r="3749">
          <cell r="B3749" t="str">
            <v>Topvex SC15-R-EL9,6-S</v>
          </cell>
          <cell r="D3749" t="str">
            <v>602   Topvex compact units</v>
          </cell>
          <cell r="E3749" t="str">
            <v>60203   Horizontal units</v>
          </cell>
          <cell r="F3749" t="str">
            <v>TOPV SCNG</v>
          </cell>
          <cell r="G3749">
            <v>19861</v>
          </cell>
        </row>
        <row r="3750">
          <cell r="B3750" t="str">
            <v>Topvex SC15-R-HWH-B</v>
          </cell>
          <cell r="D3750" t="str">
            <v>602   Topvex compact units</v>
          </cell>
          <cell r="E3750" t="str">
            <v>60203   Horizontal units</v>
          </cell>
          <cell r="F3750" t="str">
            <v>TOPV SCNG</v>
          </cell>
          <cell r="G3750">
            <v>16054</v>
          </cell>
        </row>
        <row r="3751">
          <cell r="B3751" t="str">
            <v>Topvex SC15-R-HWH-S</v>
          </cell>
          <cell r="D3751" t="str">
            <v>602   Topvex compact units</v>
          </cell>
          <cell r="E3751" t="str">
            <v>60203   Horizontal units</v>
          </cell>
          <cell r="F3751" t="str">
            <v>TOPV SCNG</v>
          </cell>
          <cell r="G3751">
            <v>19006</v>
          </cell>
        </row>
        <row r="3752">
          <cell r="B3752" t="str">
            <v>Topvex SC15-R-S</v>
          </cell>
          <cell r="D3752" t="str">
            <v>602   Topvex compact units</v>
          </cell>
          <cell r="E3752" t="str">
            <v>60203   Horizontal units</v>
          </cell>
          <cell r="F3752" t="str">
            <v>TOPV SCNG</v>
          </cell>
          <cell r="G3752">
            <v>18510</v>
          </cell>
        </row>
        <row r="3753">
          <cell r="B3753" t="str">
            <v>Topvex SC20-L-B</v>
          </cell>
          <cell r="D3753" t="str">
            <v>602   Topvex compact units</v>
          </cell>
          <cell r="E3753" t="str">
            <v>60203   Horizontal units</v>
          </cell>
          <cell r="F3753" t="str">
            <v>TOPV SCNG</v>
          </cell>
          <cell r="G3753">
            <v>15158</v>
          </cell>
        </row>
        <row r="3754">
          <cell r="B3754" t="str">
            <v>Topvex SC20-L-EL4,2-B</v>
          </cell>
          <cell r="D3754" t="str">
            <v>602   Topvex compact units</v>
          </cell>
          <cell r="E3754" t="str">
            <v>60203   Horizontal units</v>
          </cell>
          <cell r="F3754" t="str">
            <v>TOPV SCNG</v>
          </cell>
          <cell r="G3754">
            <v>16220</v>
          </cell>
        </row>
        <row r="3755">
          <cell r="B3755" t="str">
            <v>Topvex SC20-L-EL4,2-S</v>
          </cell>
          <cell r="D3755" t="str">
            <v>602   Topvex compact units</v>
          </cell>
          <cell r="E3755" t="str">
            <v>60203   Horizontal units</v>
          </cell>
          <cell r="F3755" t="str">
            <v>TOPV SCNG</v>
          </cell>
          <cell r="G3755">
            <v>19668</v>
          </cell>
        </row>
        <row r="3756">
          <cell r="B3756" t="str">
            <v>Topvex SC20-L-EL6,5-B</v>
          </cell>
          <cell r="D3756" t="str">
            <v>602   Topvex compact units</v>
          </cell>
          <cell r="E3756" t="str">
            <v>60203   Horizontal units</v>
          </cell>
          <cell r="F3756" t="str">
            <v>TOPV SCNG</v>
          </cell>
          <cell r="G3756">
            <v>16272</v>
          </cell>
        </row>
        <row r="3757">
          <cell r="B3757" t="str">
            <v>Topvex SC20-L-EL6,5-S</v>
          </cell>
          <cell r="D3757" t="str">
            <v>602   Topvex compact units</v>
          </cell>
          <cell r="E3757" t="str">
            <v>60203   Horizontal units</v>
          </cell>
          <cell r="F3757" t="str">
            <v>TOPV SCNG</v>
          </cell>
          <cell r="G3757">
            <v>19916</v>
          </cell>
        </row>
        <row r="3758">
          <cell r="B3758" t="str">
            <v>Topvex SC20-L-EL9,6-B</v>
          </cell>
          <cell r="D3758" t="str">
            <v>602   Topvex compact units</v>
          </cell>
          <cell r="E3758" t="str">
            <v>60203   Horizontal units</v>
          </cell>
          <cell r="F3758" t="str">
            <v>TOPV SCNG</v>
          </cell>
          <cell r="G3758">
            <v>16272</v>
          </cell>
        </row>
        <row r="3759">
          <cell r="B3759" t="str">
            <v>Topvex SC20-L-EL9,6-S</v>
          </cell>
          <cell r="D3759" t="str">
            <v>602   Topvex compact units</v>
          </cell>
          <cell r="E3759" t="str">
            <v>60203   Horizontal units</v>
          </cell>
          <cell r="F3759" t="str">
            <v>TOPV SCNG</v>
          </cell>
          <cell r="G3759">
            <v>19696</v>
          </cell>
        </row>
        <row r="3760">
          <cell r="B3760" t="str">
            <v>Topvex SC20-L-HWH-B</v>
          </cell>
          <cell r="D3760" t="str">
            <v>602   Topvex compact units</v>
          </cell>
          <cell r="E3760" t="str">
            <v>60203   Horizontal units</v>
          </cell>
          <cell r="F3760" t="str">
            <v>TOPV SCNG</v>
          </cell>
          <cell r="G3760">
            <v>15917</v>
          </cell>
        </row>
        <row r="3761">
          <cell r="B3761" t="str">
            <v>Topvex SC20-L-HWH-S</v>
          </cell>
          <cell r="D3761" t="str">
            <v>602   Topvex compact units</v>
          </cell>
          <cell r="E3761" t="str">
            <v>60203   Horizontal units</v>
          </cell>
          <cell r="F3761" t="str">
            <v>TOPV SCNG</v>
          </cell>
          <cell r="G3761">
            <v>18979</v>
          </cell>
        </row>
        <row r="3762">
          <cell r="B3762" t="str">
            <v>Topvex SC20-L-S</v>
          </cell>
          <cell r="D3762" t="str">
            <v>602   Topvex compact units</v>
          </cell>
          <cell r="E3762" t="str">
            <v>60203   Horizontal units</v>
          </cell>
          <cell r="F3762" t="str">
            <v>TOPV SCNG</v>
          </cell>
          <cell r="G3762">
            <v>18372</v>
          </cell>
        </row>
        <row r="3763">
          <cell r="B3763" t="str">
            <v>Topvex SC20-R-B</v>
          </cell>
          <cell r="D3763" t="str">
            <v>602   Topvex compact units</v>
          </cell>
          <cell r="E3763" t="str">
            <v>60203   Horizontal units</v>
          </cell>
          <cell r="F3763" t="str">
            <v>TOPV SCNG</v>
          </cell>
          <cell r="G3763">
            <v>15158</v>
          </cell>
        </row>
        <row r="3764">
          <cell r="B3764" t="str">
            <v>Topvex SC20-R-EL4,2-B</v>
          </cell>
          <cell r="D3764" t="str">
            <v>602   Topvex compact units</v>
          </cell>
          <cell r="E3764" t="str">
            <v>60203   Horizontal units</v>
          </cell>
          <cell r="F3764" t="str">
            <v>TOPV SCNG</v>
          </cell>
          <cell r="G3764">
            <v>16220</v>
          </cell>
        </row>
        <row r="3765">
          <cell r="B3765" t="str">
            <v>Topvex SC20-R-EL4,2-S</v>
          </cell>
          <cell r="D3765" t="str">
            <v>602   Topvex compact units</v>
          </cell>
          <cell r="E3765" t="str">
            <v>60203   Horizontal units</v>
          </cell>
          <cell r="F3765" t="str">
            <v>TOPV SCNG</v>
          </cell>
          <cell r="G3765">
            <v>19668</v>
          </cell>
        </row>
        <row r="3766">
          <cell r="B3766" t="str">
            <v>Topvex SC20-R-EL4,2-S-SB</v>
          </cell>
          <cell r="D3766" t="str">
            <v>602   Topvex compact units</v>
          </cell>
          <cell r="E3766" t="str">
            <v>60203   Horizontal units</v>
          </cell>
          <cell r="F3766" t="str">
            <v>TOPV SCNG</v>
          </cell>
          <cell r="G3766">
            <v>20109</v>
          </cell>
        </row>
        <row r="3767">
          <cell r="B3767" t="str">
            <v>Topvex SC20-R-EL6,5-B</v>
          </cell>
          <cell r="D3767" t="str">
            <v>602   Topvex compact units</v>
          </cell>
          <cell r="E3767" t="str">
            <v>60203   Horizontal units</v>
          </cell>
          <cell r="F3767" t="str">
            <v>TOPV SCNG</v>
          </cell>
          <cell r="G3767">
            <v>16272</v>
          </cell>
        </row>
        <row r="3768">
          <cell r="B3768" t="str">
            <v>Topvex SC20-R-EL6,5-S</v>
          </cell>
          <cell r="D3768" t="str">
            <v>602   Topvex compact units</v>
          </cell>
          <cell r="E3768" t="str">
            <v>60203   Horizontal units</v>
          </cell>
          <cell r="F3768" t="str">
            <v>TOPV SCNG</v>
          </cell>
          <cell r="G3768">
            <v>19916</v>
          </cell>
        </row>
        <row r="3769">
          <cell r="B3769" t="str">
            <v>Topvex SC20-R-EL9,6-B</v>
          </cell>
          <cell r="D3769" t="str">
            <v>602   Topvex compact units</v>
          </cell>
          <cell r="E3769" t="str">
            <v>60203   Horizontal units</v>
          </cell>
          <cell r="F3769" t="str">
            <v>TOPV SCNG</v>
          </cell>
          <cell r="G3769">
            <v>16272</v>
          </cell>
        </row>
        <row r="3770">
          <cell r="B3770" t="str">
            <v>Topvex SC20-R-EL9,6-S</v>
          </cell>
          <cell r="D3770" t="str">
            <v>602   Topvex compact units</v>
          </cell>
          <cell r="E3770" t="str">
            <v>60203   Horizontal units</v>
          </cell>
          <cell r="F3770" t="str">
            <v>TOPV SCNG</v>
          </cell>
          <cell r="G3770">
            <v>19696</v>
          </cell>
        </row>
        <row r="3771">
          <cell r="B3771" t="str">
            <v>Topvex SC20-R-HWH-B</v>
          </cell>
          <cell r="D3771" t="str">
            <v>602   Topvex compact units</v>
          </cell>
          <cell r="E3771" t="str">
            <v>60203   Horizontal units</v>
          </cell>
          <cell r="F3771" t="str">
            <v>TOPV SCNG</v>
          </cell>
          <cell r="G3771">
            <v>15917</v>
          </cell>
        </row>
        <row r="3772">
          <cell r="B3772" t="str">
            <v>Topvex SC20-R-HWH-S</v>
          </cell>
          <cell r="D3772" t="str">
            <v>602   Topvex compact units</v>
          </cell>
          <cell r="E3772" t="str">
            <v>60203   Horizontal units</v>
          </cell>
          <cell r="F3772" t="str">
            <v>TOPV SCNG</v>
          </cell>
          <cell r="G3772">
            <v>18979</v>
          </cell>
        </row>
        <row r="3773">
          <cell r="B3773" t="str">
            <v>Topvex SC20-R-S</v>
          </cell>
          <cell r="D3773" t="str">
            <v>602   Topvex compact units</v>
          </cell>
          <cell r="E3773" t="str">
            <v>60203   Horizontal units</v>
          </cell>
          <cell r="F3773" t="str">
            <v>TOPV SCNG</v>
          </cell>
          <cell r="G3773">
            <v>18372</v>
          </cell>
        </row>
        <row r="3774">
          <cell r="B3774" t="str">
            <v>Topvex SC25-L-B</v>
          </cell>
          <cell r="D3774" t="str">
            <v>602   Topvex compact units</v>
          </cell>
          <cell r="E3774" t="str">
            <v>60203   Horizontal units</v>
          </cell>
          <cell r="F3774" t="str">
            <v>TOPV SCNG</v>
          </cell>
          <cell r="G3774">
            <v>15696</v>
          </cell>
        </row>
        <row r="3775">
          <cell r="B3775" t="str">
            <v>Topvex SC25-L-EL12-B</v>
          </cell>
          <cell r="D3775" t="str">
            <v>602   Topvex compact units</v>
          </cell>
          <cell r="E3775" t="str">
            <v>60203   Horizontal units</v>
          </cell>
          <cell r="F3775" t="str">
            <v>TOPV SCNG</v>
          </cell>
          <cell r="G3775">
            <v>16882</v>
          </cell>
        </row>
        <row r="3776">
          <cell r="B3776" t="str">
            <v>Topvex SC25-L-EL12-S</v>
          </cell>
          <cell r="D3776" t="str">
            <v>602   Topvex compact units</v>
          </cell>
          <cell r="E3776" t="str">
            <v>60203   Horizontal units</v>
          </cell>
          <cell r="F3776" t="str">
            <v>TOPV SCNG</v>
          </cell>
          <cell r="G3776">
            <v>20661</v>
          </cell>
        </row>
        <row r="3777">
          <cell r="B3777" t="str">
            <v>Topvex SC25-L-EL6,5-B</v>
          </cell>
          <cell r="D3777" t="str">
            <v>602   Topvex compact units</v>
          </cell>
          <cell r="E3777" t="str">
            <v>60203   Horizontal units</v>
          </cell>
          <cell r="F3777" t="str">
            <v>TOPV SCNG</v>
          </cell>
          <cell r="G3777">
            <v>16827</v>
          </cell>
        </row>
        <row r="3778">
          <cell r="B3778" t="str">
            <v>Topvex SC25-L-EL6,5-S</v>
          </cell>
          <cell r="D3778" t="str">
            <v>602   Topvex compact units</v>
          </cell>
          <cell r="E3778" t="str">
            <v>60203   Horizontal units</v>
          </cell>
          <cell r="F3778" t="str">
            <v>TOPV SCNG</v>
          </cell>
          <cell r="G3778">
            <v>20634</v>
          </cell>
        </row>
        <row r="3779">
          <cell r="B3779" t="str">
            <v>Topvex SC25-L-EL9,6-B</v>
          </cell>
          <cell r="D3779" t="str">
            <v>602   Topvex compact units</v>
          </cell>
          <cell r="E3779" t="str">
            <v>60203   Horizontal units</v>
          </cell>
          <cell r="F3779" t="str">
            <v>TOPV SCNG</v>
          </cell>
          <cell r="G3779">
            <v>16854</v>
          </cell>
        </row>
        <row r="3780">
          <cell r="B3780" t="str">
            <v>Topvex SC25-L-EL9,6-S</v>
          </cell>
          <cell r="D3780" t="str">
            <v>602   Topvex compact units</v>
          </cell>
          <cell r="E3780" t="str">
            <v>60203   Horizontal units</v>
          </cell>
          <cell r="F3780" t="str">
            <v>TOPV SCNG</v>
          </cell>
          <cell r="G3780">
            <v>20606</v>
          </cell>
        </row>
        <row r="3781">
          <cell r="B3781" t="str">
            <v>Topvex SC25-L-HWH-B</v>
          </cell>
          <cell r="D3781" t="str">
            <v>602   Topvex compact units</v>
          </cell>
          <cell r="E3781" t="str">
            <v>60203   Horizontal units</v>
          </cell>
          <cell r="F3781" t="str">
            <v>TOPV SCNG</v>
          </cell>
          <cell r="G3781">
            <v>16689</v>
          </cell>
        </row>
        <row r="3782">
          <cell r="B3782" t="str">
            <v>Topvex SC25-L-HWH-S</v>
          </cell>
          <cell r="D3782" t="str">
            <v>602   Topvex compact units</v>
          </cell>
          <cell r="E3782" t="str">
            <v>60203   Horizontal units</v>
          </cell>
          <cell r="F3782" t="str">
            <v>TOPV SCNG</v>
          </cell>
          <cell r="G3782">
            <v>20082</v>
          </cell>
        </row>
        <row r="3783">
          <cell r="B3783" t="str">
            <v>Topvex SC25-L-S</v>
          </cell>
          <cell r="D3783" t="str">
            <v>602   Topvex compact units</v>
          </cell>
          <cell r="E3783" t="str">
            <v>60203   Horizontal units</v>
          </cell>
          <cell r="F3783" t="str">
            <v>TOPV SCNG</v>
          </cell>
          <cell r="G3783">
            <v>19227</v>
          </cell>
        </row>
        <row r="3784">
          <cell r="B3784" t="str">
            <v>Topvex SC25-R-B</v>
          </cell>
          <cell r="D3784" t="str">
            <v>602   Topvex compact units</v>
          </cell>
          <cell r="E3784" t="str">
            <v>60203   Horizontal units</v>
          </cell>
          <cell r="F3784" t="str">
            <v>TOPV SCNG</v>
          </cell>
          <cell r="G3784">
            <v>15696</v>
          </cell>
        </row>
        <row r="3785">
          <cell r="B3785" t="str">
            <v>Topvex SC25-R-EL12-B</v>
          </cell>
          <cell r="D3785" t="str">
            <v>602   Topvex compact units</v>
          </cell>
          <cell r="E3785" t="str">
            <v>60203   Horizontal units</v>
          </cell>
          <cell r="F3785" t="str">
            <v>TOPV SCNG</v>
          </cell>
          <cell r="G3785">
            <v>16882</v>
          </cell>
        </row>
        <row r="3786">
          <cell r="B3786" t="str">
            <v>Topvex SC25-R-EL12-S</v>
          </cell>
          <cell r="D3786" t="str">
            <v>602   Topvex compact units</v>
          </cell>
          <cell r="E3786" t="str">
            <v>60203   Horizontal units</v>
          </cell>
          <cell r="F3786" t="str">
            <v>TOPV SCNG</v>
          </cell>
          <cell r="G3786">
            <v>20661</v>
          </cell>
        </row>
        <row r="3787">
          <cell r="B3787" t="str">
            <v>Topvex SC25-R-EL6,5-B</v>
          </cell>
          <cell r="D3787" t="str">
            <v>602   Topvex compact units</v>
          </cell>
          <cell r="E3787" t="str">
            <v>60203   Horizontal units</v>
          </cell>
          <cell r="F3787" t="str">
            <v>TOPV SCNG</v>
          </cell>
          <cell r="G3787">
            <v>16827</v>
          </cell>
        </row>
        <row r="3788">
          <cell r="B3788" t="str">
            <v>Topvex SC25-R-EL6,5-S</v>
          </cell>
          <cell r="D3788" t="str">
            <v>602   Topvex compact units</v>
          </cell>
          <cell r="E3788" t="str">
            <v>60203   Horizontal units</v>
          </cell>
          <cell r="F3788" t="str">
            <v>TOPV SCNG</v>
          </cell>
          <cell r="G3788">
            <v>20634</v>
          </cell>
        </row>
        <row r="3789">
          <cell r="B3789" t="str">
            <v>Topvex SC25-R-EL9,6-B</v>
          </cell>
          <cell r="D3789" t="str">
            <v>602   Topvex compact units</v>
          </cell>
          <cell r="E3789" t="str">
            <v>60203   Horizontal units</v>
          </cell>
          <cell r="F3789" t="str">
            <v>TOPV SCNG</v>
          </cell>
          <cell r="G3789">
            <v>16854</v>
          </cell>
        </row>
        <row r="3790">
          <cell r="B3790" t="str">
            <v>Topvex SC25-R-EL9,6-S</v>
          </cell>
          <cell r="D3790" t="str">
            <v>602   Topvex compact units</v>
          </cell>
          <cell r="E3790" t="str">
            <v>60203   Horizontal units</v>
          </cell>
          <cell r="F3790" t="str">
            <v>TOPV SCNG</v>
          </cell>
          <cell r="G3790">
            <v>20606</v>
          </cell>
        </row>
        <row r="3791">
          <cell r="B3791" t="str">
            <v>Topvex SC25-R-HWH-B</v>
          </cell>
          <cell r="D3791" t="str">
            <v>602   Topvex compact units</v>
          </cell>
          <cell r="E3791" t="str">
            <v>60203   Horizontal units</v>
          </cell>
          <cell r="F3791" t="str">
            <v>TOPV SCNG</v>
          </cell>
          <cell r="G3791">
            <v>16689</v>
          </cell>
        </row>
        <row r="3792">
          <cell r="B3792" t="str">
            <v>Topvex SC25-R-HWH-S</v>
          </cell>
          <cell r="D3792" t="str">
            <v>602   Topvex compact units</v>
          </cell>
          <cell r="E3792" t="str">
            <v>60203   Horizontal units</v>
          </cell>
          <cell r="F3792" t="str">
            <v>TOPV SCNG</v>
          </cell>
          <cell r="G3792">
            <v>20082</v>
          </cell>
        </row>
        <row r="3793">
          <cell r="B3793" t="str">
            <v>Topvex SC25-R-S</v>
          </cell>
          <cell r="D3793" t="str">
            <v>602   Topvex compact units</v>
          </cell>
          <cell r="E3793" t="str">
            <v>60203   Horizontal units</v>
          </cell>
          <cell r="F3793" t="str">
            <v>TOPV SCNG</v>
          </cell>
          <cell r="G3793">
            <v>19227</v>
          </cell>
        </row>
        <row r="3794">
          <cell r="B3794" t="str">
            <v>Topvex SC30-L-B</v>
          </cell>
          <cell r="D3794" t="str">
            <v>602   Topvex compact units</v>
          </cell>
          <cell r="E3794" t="str">
            <v>60203   Horizontal units</v>
          </cell>
          <cell r="F3794" t="str">
            <v>TOPV SCNG</v>
          </cell>
          <cell r="G3794">
            <v>19199</v>
          </cell>
        </row>
        <row r="3795">
          <cell r="B3795" t="str">
            <v>Topvex SC30-L-EL12-B</v>
          </cell>
          <cell r="D3795" t="str">
            <v>602   Topvex compact units</v>
          </cell>
          <cell r="E3795" t="str">
            <v>60203   Horizontal units</v>
          </cell>
          <cell r="F3795" t="str">
            <v>TOPV SCNG</v>
          </cell>
          <cell r="G3795">
            <v>20689</v>
          </cell>
        </row>
        <row r="3796">
          <cell r="B3796" t="str">
            <v>Topvex SC30-L-EL12-S</v>
          </cell>
          <cell r="D3796" t="str">
            <v>602   Topvex compact units</v>
          </cell>
          <cell r="E3796" t="str">
            <v>60203   Horizontal units</v>
          </cell>
          <cell r="F3796" t="str">
            <v>TOPV SCNG</v>
          </cell>
          <cell r="G3796">
            <v>23613</v>
          </cell>
        </row>
        <row r="3797">
          <cell r="B3797" t="str">
            <v>Topvex SC30-L-EL18-B</v>
          </cell>
          <cell r="D3797" t="str">
            <v>602   Topvex compact units</v>
          </cell>
          <cell r="E3797" t="str">
            <v>60203   Horizontal units</v>
          </cell>
          <cell r="F3797" t="str">
            <v>TOPV SCNG</v>
          </cell>
          <cell r="G3797">
            <v>20730</v>
          </cell>
        </row>
        <row r="3798">
          <cell r="B3798" t="str">
            <v>Topvex SC30-L-EL18-S</v>
          </cell>
          <cell r="D3798" t="str">
            <v>602   Topvex compact units</v>
          </cell>
          <cell r="E3798" t="str">
            <v>60203   Horizontal units</v>
          </cell>
          <cell r="F3798" t="str">
            <v>TOPV SCNG</v>
          </cell>
          <cell r="G3798">
            <v>23778</v>
          </cell>
        </row>
        <row r="3799">
          <cell r="B3799" t="str">
            <v>Topvex SC30-L-EL7,2-B</v>
          </cell>
          <cell r="D3799" t="str">
            <v>602   Topvex compact units</v>
          </cell>
          <cell r="E3799" t="str">
            <v>60203   Horizontal units</v>
          </cell>
          <cell r="F3799" t="str">
            <v>TOPV SCNG</v>
          </cell>
          <cell r="G3799">
            <v>20661</v>
          </cell>
        </row>
        <row r="3800">
          <cell r="B3800" t="str">
            <v>Topvex SC30-L-EL7,2-S</v>
          </cell>
          <cell r="D3800" t="str">
            <v>602   Topvex compact units</v>
          </cell>
          <cell r="E3800" t="str">
            <v>60203   Horizontal units</v>
          </cell>
          <cell r="F3800" t="str">
            <v>TOPV SCNG</v>
          </cell>
          <cell r="G3800">
            <v>23613</v>
          </cell>
        </row>
        <row r="3801">
          <cell r="B3801" t="str">
            <v>Topvex SC30-L-HWH-B</v>
          </cell>
          <cell r="D3801" t="str">
            <v>602   Topvex compact units</v>
          </cell>
          <cell r="E3801" t="str">
            <v>60203   Horizontal units</v>
          </cell>
          <cell r="F3801" t="str">
            <v>TOPV SCNG</v>
          </cell>
          <cell r="G3801">
            <v>20247</v>
          </cell>
        </row>
        <row r="3802">
          <cell r="B3802" t="str">
            <v>Topvex SC30-L-HWH-S</v>
          </cell>
          <cell r="D3802" t="str">
            <v>602   Topvex compact units</v>
          </cell>
          <cell r="E3802" t="str">
            <v>60203   Horizontal units</v>
          </cell>
          <cell r="F3802" t="str">
            <v>TOPV SCNG</v>
          </cell>
          <cell r="G3802">
            <v>22840</v>
          </cell>
        </row>
        <row r="3803">
          <cell r="B3803" t="str">
            <v>Topvex SC30-L-S</v>
          </cell>
          <cell r="D3803" t="str">
            <v>602   Topvex compact units</v>
          </cell>
          <cell r="E3803" t="str">
            <v>60203   Horizontal units</v>
          </cell>
          <cell r="F3803" t="str">
            <v>TOPV SCNG</v>
          </cell>
          <cell r="G3803">
            <v>22151</v>
          </cell>
        </row>
        <row r="3804">
          <cell r="B3804" t="str">
            <v>Topvex SC30-R-B</v>
          </cell>
          <cell r="D3804" t="str">
            <v>602   Topvex compact units</v>
          </cell>
          <cell r="E3804" t="str">
            <v>60203   Horizontal units</v>
          </cell>
          <cell r="F3804" t="str">
            <v>TOPV SCNG</v>
          </cell>
          <cell r="G3804">
            <v>19199</v>
          </cell>
        </row>
        <row r="3805">
          <cell r="B3805" t="str">
            <v>Topvex SC30-R-EL12-B</v>
          </cell>
          <cell r="D3805" t="str">
            <v>602   Topvex compact units</v>
          </cell>
          <cell r="E3805" t="str">
            <v>60203   Horizontal units</v>
          </cell>
          <cell r="F3805" t="str">
            <v>TOPV SCNG</v>
          </cell>
          <cell r="G3805">
            <v>20689</v>
          </cell>
        </row>
        <row r="3806">
          <cell r="B3806" t="str">
            <v>Topvex SC30-R-EL12-S</v>
          </cell>
          <cell r="D3806" t="str">
            <v>602   Topvex compact units</v>
          </cell>
          <cell r="E3806" t="str">
            <v>60203   Horizontal units</v>
          </cell>
          <cell r="F3806" t="str">
            <v>TOPV SCNG</v>
          </cell>
          <cell r="G3806">
            <v>23613</v>
          </cell>
        </row>
        <row r="3807">
          <cell r="B3807" t="str">
            <v>Topvex SC30-R-EL18-B</v>
          </cell>
          <cell r="D3807" t="str">
            <v>602   Topvex compact units</v>
          </cell>
          <cell r="E3807" t="str">
            <v>60203   Horizontal units</v>
          </cell>
          <cell r="F3807" t="str">
            <v>TOPV SCNG</v>
          </cell>
          <cell r="G3807">
            <v>20730</v>
          </cell>
        </row>
        <row r="3808">
          <cell r="B3808" t="str">
            <v>Topvex SC30-R-EL18-S</v>
          </cell>
          <cell r="D3808" t="str">
            <v>602   Topvex compact units</v>
          </cell>
          <cell r="E3808" t="str">
            <v>60203   Horizontal units</v>
          </cell>
          <cell r="F3808" t="str">
            <v>TOPV SCNG</v>
          </cell>
          <cell r="G3808">
            <v>23778</v>
          </cell>
        </row>
        <row r="3809">
          <cell r="B3809" t="str">
            <v>Topvex SC30-R-EL7,2-B</v>
          </cell>
          <cell r="D3809" t="str">
            <v>602   Topvex compact units</v>
          </cell>
          <cell r="E3809" t="str">
            <v>60203   Horizontal units</v>
          </cell>
          <cell r="F3809" t="str">
            <v>TOPV SCNG</v>
          </cell>
          <cell r="G3809">
            <v>20661</v>
          </cell>
        </row>
        <row r="3810">
          <cell r="B3810" t="str">
            <v>Topvex SC30-R-EL7,2-S</v>
          </cell>
          <cell r="D3810" t="str">
            <v>602   Topvex compact units</v>
          </cell>
          <cell r="E3810" t="str">
            <v>60203   Horizontal units</v>
          </cell>
          <cell r="F3810" t="str">
            <v>TOPV SCNG</v>
          </cell>
          <cell r="G3810">
            <v>23613</v>
          </cell>
        </row>
        <row r="3811">
          <cell r="B3811" t="str">
            <v>Topvex SC30-R-HWH-B</v>
          </cell>
          <cell r="D3811" t="str">
            <v>602   Topvex compact units</v>
          </cell>
          <cell r="E3811" t="str">
            <v>60203   Horizontal units</v>
          </cell>
          <cell r="F3811" t="str">
            <v>TOPV SCNG</v>
          </cell>
          <cell r="G3811">
            <v>20247</v>
          </cell>
        </row>
        <row r="3812">
          <cell r="B3812" t="str">
            <v>Topvex SC30-R-HWH-S</v>
          </cell>
          <cell r="D3812" t="str">
            <v>602   Topvex compact units</v>
          </cell>
          <cell r="E3812" t="str">
            <v>60203   Horizontal units</v>
          </cell>
          <cell r="F3812" t="str">
            <v>TOPV SCNG</v>
          </cell>
          <cell r="G3812">
            <v>22840</v>
          </cell>
        </row>
        <row r="3813">
          <cell r="B3813" t="str">
            <v>Topvex SC30-R-S</v>
          </cell>
          <cell r="D3813" t="str">
            <v>602   Topvex compact units</v>
          </cell>
          <cell r="E3813" t="str">
            <v>60203   Horizontal units</v>
          </cell>
          <cell r="F3813" t="str">
            <v>TOPV SCNG</v>
          </cell>
          <cell r="G3813">
            <v>22151</v>
          </cell>
        </row>
        <row r="3814">
          <cell r="B3814" t="str">
            <v>Topvex SC35-L-B</v>
          </cell>
          <cell r="D3814" t="str">
            <v>602   Topvex compact units</v>
          </cell>
          <cell r="E3814" t="str">
            <v>60203   Horizontal units</v>
          </cell>
          <cell r="F3814" t="str">
            <v>TOPV SCNG</v>
          </cell>
          <cell r="G3814">
            <v>19227</v>
          </cell>
        </row>
        <row r="3815">
          <cell r="B3815" t="str">
            <v>Topvex SC35-L-EL12-B</v>
          </cell>
          <cell r="D3815" t="str">
            <v>602   Topvex compact units</v>
          </cell>
          <cell r="E3815" t="str">
            <v>60203   Horizontal units</v>
          </cell>
          <cell r="F3815" t="str">
            <v>TOPV SCNG</v>
          </cell>
          <cell r="G3815">
            <v>20744</v>
          </cell>
        </row>
        <row r="3816">
          <cell r="B3816" t="str">
            <v>Topvex SC35-L-EL12-S</v>
          </cell>
          <cell r="D3816" t="str">
            <v>602   Topvex compact units</v>
          </cell>
          <cell r="E3816" t="str">
            <v>60203   Horizontal units</v>
          </cell>
          <cell r="F3816" t="str">
            <v>TOPV SCNG</v>
          </cell>
          <cell r="G3816">
            <v>23640</v>
          </cell>
        </row>
        <row r="3817">
          <cell r="B3817" t="str">
            <v>Topvex SC35-L-EL18-B</v>
          </cell>
          <cell r="D3817" t="str">
            <v>602   Topvex compact units</v>
          </cell>
          <cell r="E3817" t="str">
            <v>60203   Horizontal units</v>
          </cell>
          <cell r="F3817" t="str">
            <v>TOPV SCNG</v>
          </cell>
          <cell r="G3817">
            <v>20799</v>
          </cell>
        </row>
        <row r="3818">
          <cell r="B3818" t="str">
            <v>Topvex SC35-L-EL18-S</v>
          </cell>
          <cell r="D3818" t="str">
            <v>602   Topvex compact units</v>
          </cell>
          <cell r="E3818" t="str">
            <v>60203   Horizontal units</v>
          </cell>
          <cell r="F3818" t="str">
            <v>TOPV SCNG</v>
          </cell>
          <cell r="G3818">
            <v>23806</v>
          </cell>
        </row>
        <row r="3819">
          <cell r="B3819" t="str">
            <v>Topvex SC35-L-EL7,2-B</v>
          </cell>
          <cell r="D3819" t="str">
            <v>602   Topvex compact units</v>
          </cell>
          <cell r="E3819" t="str">
            <v>60203   Horizontal units</v>
          </cell>
          <cell r="F3819" t="str">
            <v>TOPV SCNG</v>
          </cell>
          <cell r="G3819">
            <v>20744</v>
          </cell>
        </row>
        <row r="3820">
          <cell r="B3820" t="str">
            <v>Topvex SC35-L-EL7,2-S</v>
          </cell>
          <cell r="D3820" t="str">
            <v>602   Topvex compact units</v>
          </cell>
          <cell r="E3820" t="str">
            <v>60203   Horizontal units</v>
          </cell>
          <cell r="F3820" t="str">
            <v>TOPV SCNG</v>
          </cell>
          <cell r="G3820">
            <v>23613</v>
          </cell>
        </row>
        <row r="3821">
          <cell r="B3821" t="str">
            <v>Topvex SC35-L-HWH-B</v>
          </cell>
          <cell r="D3821" t="str">
            <v>602   Topvex compact units</v>
          </cell>
          <cell r="E3821" t="str">
            <v>60203   Horizontal units</v>
          </cell>
          <cell r="F3821" t="str">
            <v>TOPV SCNG</v>
          </cell>
          <cell r="G3821">
            <v>20220</v>
          </cell>
        </row>
        <row r="3822">
          <cell r="B3822" t="str">
            <v>Topvex SC35-L-HWH-S</v>
          </cell>
          <cell r="D3822" t="str">
            <v>602   Topvex compact units</v>
          </cell>
          <cell r="E3822" t="str">
            <v>60203   Horizontal units</v>
          </cell>
          <cell r="F3822" t="str">
            <v>TOPV SCNG</v>
          </cell>
          <cell r="G3822">
            <v>22868</v>
          </cell>
        </row>
        <row r="3823">
          <cell r="B3823" t="str">
            <v>Topvex SC35-L-S</v>
          </cell>
          <cell r="D3823" t="str">
            <v>602   Topvex compact units</v>
          </cell>
          <cell r="E3823" t="str">
            <v>60203   Horizontal units</v>
          </cell>
          <cell r="F3823" t="str">
            <v>TOPV SCNG</v>
          </cell>
          <cell r="G3823">
            <v>22178</v>
          </cell>
        </row>
        <row r="3824">
          <cell r="B3824" t="str">
            <v>Topvex SC35-R-B</v>
          </cell>
          <cell r="D3824" t="str">
            <v>602   Topvex compact units</v>
          </cell>
          <cell r="E3824" t="str">
            <v>60203   Horizontal units</v>
          </cell>
          <cell r="F3824" t="str">
            <v>TOPV SCNG</v>
          </cell>
          <cell r="G3824">
            <v>19227</v>
          </cell>
        </row>
        <row r="3825">
          <cell r="B3825" t="str">
            <v>Topvex SC35-R-EL12-B</v>
          </cell>
          <cell r="D3825" t="str">
            <v>602   Topvex compact units</v>
          </cell>
          <cell r="E3825" t="str">
            <v>60203   Horizontal units</v>
          </cell>
          <cell r="F3825" t="str">
            <v>TOPV SCNG</v>
          </cell>
          <cell r="G3825">
            <v>20744</v>
          </cell>
        </row>
        <row r="3826">
          <cell r="B3826" t="str">
            <v>Topvex SC35-R-EL12-S</v>
          </cell>
          <cell r="D3826" t="str">
            <v>602   Topvex compact units</v>
          </cell>
          <cell r="E3826" t="str">
            <v>60203   Horizontal units</v>
          </cell>
          <cell r="F3826" t="str">
            <v>TOPV SCNG</v>
          </cell>
          <cell r="G3826">
            <v>23640</v>
          </cell>
        </row>
        <row r="3827">
          <cell r="B3827" t="str">
            <v>Topvex SC35-R-EL18-B</v>
          </cell>
          <cell r="D3827" t="str">
            <v>602   Topvex compact units</v>
          </cell>
          <cell r="E3827" t="str">
            <v>60203   Horizontal units</v>
          </cell>
          <cell r="F3827" t="str">
            <v>TOPV SCNG</v>
          </cell>
          <cell r="G3827">
            <v>20799</v>
          </cell>
        </row>
        <row r="3828">
          <cell r="B3828" t="str">
            <v>Topvex SC35-R-EL18-S</v>
          </cell>
          <cell r="D3828" t="str">
            <v>602   Topvex compact units</v>
          </cell>
          <cell r="E3828" t="str">
            <v>60203   Horizontal units</v>
          </cell>
          <cell r="F3828" t="str">
            <v>TOPV SCNG</v>
          </cell>
          <cell r="G3828">
            <v>23806</v>
          </cell>
        </row>
        <row r="3829">
          <cell r="B3829" t="str">
            <v>Topvex SC35-R-EL7,2-B</v>
          </cell>
          <cell r="D3829" t="str">
            <v>602   Topvex compact units</v>
          </cell>
          <cell r="E3829" t="str">
            <v>60203   Horizontal units</v>
          </cell>
          <cell r="F3829" t="str">
            <v>TOPV SCNG</v>
          </cell>
          <cell r="G3829">
            <v>20744</v>
          </cell>
        </row>
        <row r="3830">
          <cell r="B3830" t="str">
            <v>Topvex SC35-R-EL7,2-S</v>
          </cell>
          <cell r="D3830" t="str">
            <v>602   Topvex compact units</v>
          </cell>
          <cell r="E3830" t="str">
            <v>60203   Horizontal units</v>
          </cell>
          <cell r="F3830" t="str">
            <v>TOPV SCNG</v>
          </cell>
          <cell r="G3830">
            <v>23613</v>
          </cell>
        </row>
        <row r="3831">
          <cell r="B3831" t="str">
            <v>Topvex SC35-R-HWH-B</v>
          </cell>
          <cell r="D3831" t="str">
            <v>602   Topvex compact units</v>
          </cell>
          <cell r="E3831" t="str">
            <v>60203   Horizontal units</v>
          </cell>
          <cell r="F3831" t="str">
            <v>TOPV SCNG</v>
          </cell>
          <cell r="G3831">
            <v>20220</v>
          </cell>
        </row>
        <row r="3832">
          <cell r="B3832" t="str">
            <v>Topvex SC35-R-HWH-S</v>
          </cell>
          <cell r="D3832" t="str">
            <v>602   Topvex compact units</v>
          </cell>
          <cell r="E3832" t="str">
            <v>60203   Horizontal units</v>
          </cell>
          <cell r="F3832" t="str">
            <v>TOPV SCNG</v>
          </cell>
          <cell r="G3832">
            <v>22868</v>
          </cell>
        </row>
        <row r="3833">
          <cell r="B3833" t="str">
            <v>Topvex SC35-R-S</v>
          </cell>
          <cell r="D3833" t="str">
            <v>602   Topvex compact units</v>
          </cell>
          <cell r="E3833" t="str">
            <v>60203   Horizontal units</v>
          </cell>
          <cell r="F3833" t="str">
            <v>TOPV SCNG</v>
          </cell>
          <cell r="G3833">
            <v>22178</v>
          </cell>
        </row>
        <row r="3834">
          <cell r="B3834" t="str">
            <v>Topvex SC50-L-B</v>
          </cell>
          <cell r="D3834" t="str">
            <v>602   Topvex compact units</v>
          </cell>
          <cell r="E3834" t="str">
            <v>60203   Horizontal units</v>
          </cell>
          <cell r="F3834" t="str">
            <v>TOPV SCNG</v>
          </cell>
          <cell r="G3834">
            <v>23447</v>
          </cell>
        </row>
        <row r="3835">
          <cell r="B3835" t="str">
            <v>Topvex SC50-L-EL17-B</v>
          </cell>
          <cell r="D3835" t="str">
            <v>602   Topvex compact units</v>
          </cell>
          <cell r="E3835" t="str">
            <v>60203   Horizontal units</v>
          </cell>
          <cell r="F3835" t="str">
            <v>TOPV SCNG</v>
          </cell>
          <cell r="G3835">
            <v>25378</v>
          </cell>
        </row>
        <row r="3836">
          <cell r="B3836" t="str">
            <v>Topvex SC50-L-EL17-S</v>
          </cell>
          <cell r="D3836" t="str">
            <v>602   Topvex compact units</v>
          </cell>
          <cell r="E3836" t="str">
            <v>60203   Horizontal units</v>
          </cell>
          <cell r="F3836" t="str">
            <v>TOPV SCNG</v>
          </cell>
          <cell r="G3836">
            <v>27392</v>
          </cell>
        </row>
        <row r="3837">
          <cell r="B3837" t="str">
            <v>Topvex SC50-L-EL9,6-B</v>
          </cell>
          <cell r="D3837" t="str">
            <v>602   Topvex compact units</v>
          </cell>
          <cell r="E3837" t="str">
            <v>60203   Horizontal units</v>
          </cell>
          <cell r="F3837" t="str">
            <v>TOPV SCNG</v>
          </cell>
          <cell r="G3837">
            <v>25654</v>
          </cell>
        </row>
        <row r="3838">
          <cell r="B3838" t="str">
            <v>Topvex SC50-L-EL9,6-S</v>
          </cell>
          <cell r="D3838" t="str">
            <v>602   Topvex compact units</v>
          </cell>
          <cell r="E3838" t="str">
            <v>60203   Horizontal units</v>
          </cell>
          <cell r="F3838" t="str">
            <v>TOPV SCNG</v>
          </cell>
          <cell r="G3838">
            <v>27585</v>
          </cell>
        </row>
        <row r="3839">
          <cell r="B3839" t="str">
            <v>Topvex SC50-L-HWH-B</v>
          </cell>
          <cell r="D3839" t="str">
            <v>602   Topvex compact units</v>
          </cell>
          <cell r="E3839" t="str">
            <v>60203   Horizontal units</v>
          </cell>
          <cell r="F3839" t="str">
            <v>TOPV SCNG</v>
          </cell>
          <cell r="G3839">
            <v>24330</v>
          </cell>
        </row>
        <row r="3840">
          <cell r="B3840" t="str">
            <v>Topvex SC50-L-HWH-S</v>
          </cell>
          <cell r="D3840" t="str">
            <v>602   Topvex compact units</v>
          </cell>
          <cell r="E3840" t="str">
            <v>60203   Horizontal units</v>
          </cell>
          <cell r="F3840" t="str">
            <v>TOPV SCNG</v>
          </cell>
          <cell r="G3840">
            <v>26757</v>
          </cell>
        </row>
        <row r="3841">
          <cell r="B3841" t="str">
            <v>Topvex SC50-L-S</v>
          </cell>
          <cell r="D3841" t="str">
            <v>602   Topvex compact units</v>
          </cell>
          <cell r="E3841" t="str">
            <v>60203   Horizontal units</v>
          </cell>
          <cell r="F3841" t="str">
            <v>TOPV SCNG</v>
          </cell>
          <cell r="G3841">
            <v>25516</v>
          </cell>
        </row>
        <row r="3842">
          <cell r="B3842" t="str">
            <v>Topvex SC50-R-B</v>
          </cell>
          <cell r="D3842" t="str">
            <v>602   Topvex compact units</v>
          </cell>
          <cell r="E3842" t="str">
            <v>60203   Horizontal units</v>
          </cell>
          <cell r="F3842" t="str">
            <v>TOPV SCNG</v>
          </cell>
          <cell r="G3842">
            <v>23447</v>
          </cell>
        </row>
        <row r="3843">
          <cell r="B3843" t="str">
            <v>Topvex SC50-R-EL17-B</v>
          </cell>
          <cell r="D3843" t="str">
            <v>602   Topvex compact units</v>
          </cell>
          <cell r="E3843" t="str">
            <v>60203   Horizontal units</v>
          </cell>
          <cell r="F3843" t="str">
            <v>TOPV SCNG</v>
          </cell>
          <cell r="G3843">
            <v>25378</v>
          </cell>
        </row>
        <row r="3844">
          <cell r="B3844" t="str">
            <v>Topvex SC50-R-EL17-S</v>
          </cell>
          <cell r="D3844" t="str">
            <v>602   Topvex compact units</v>
          </cell>
          <cell r="E3844" t="str">
            <v>60203   Horizontal units</v>
          </cell>
          <cell r="F3844" t="str">
            <v>TOPV SCNG</v>
          </cell>
          <cell r="G3844">
            <v>27392</v>
          </cell>
        </row>
        <row r="3845">
          <cell r="B3845" t="str">
            <v>Topvex SC50-R-EL9,6-B</v>
          </cell>
          <cell r="D3845" t="str">
            <v>602   Topvex compact units</v>
          </cell>
          <cell r="E3845" t="str">
            <v>60203   Horizontal units</v>
          </cell>
          <cell r="F3845" t="str">
            <v>TOPV SCNG</v>
          </cell>
          <cell r="G3845">
            <v>25654</v>
          </cell>
        </row>
        <row r="3846">
          <cell r="B3846" t="str">
            <v>Topvex SC50-R-EL9,6-S</v>
          </cell>
          <cell r="D3846" t="str">
            <v>602   Topvex compact units</v>
          </cell>
          <cell r="E3846" t="str">
            <v>60203   Horizontal units</v>
          </cell>
          <cell r="F3846" t="str">
            <v>TOPV SCNG</v>
          </cell>
          <cell r="G3846">
            <v>27585</v>
          </cell>
        </row>
        <row r="3847">
          <cell r="B3847" t="str">
            <v>Topvex SC50-R-HWH-B</v>
          </cell>
          <cell r="D3847" t="str">
            <v>602   Topvex compact units</v>
          </cell>
          <cell r="E3847" t="str">
            <v>60203   Horizontal units</v>
          </cell>
          <cell r="F3847" t="str">
            <v>TOPV SCNG</v>
          </cell>
          <cell r="G3847">
            <v>24330</v>
          </cell>
        </row>
        <row r="3848">
          <cell r="B3848" t="str">
            <v>Topvex SC50-R-HWH-S</v>
          </cell>
          <cell r="D3848" t="str">
            <v>602   Topvex compact units</v>
          </cell>
          <cell r="E3848" t="str">
            <v>60203   Horizontal units</v>
          </cell>
          <cell r="F3848" t="str">
            <v>TOPV SCNG</v>
          </cell>
          <cell r="G3848">
            <v>26757</v>
          </cell>
        </row>
        <row r="3849">
          <cell r="B3849" t="str">
            <v>Topvex SC50-R-S</v>
          </cell>
          <cell r="D3849" t="str">
            <v>602   Topvex compact units</v>
          </cell>
          <cell r="E3849" t="str">
            <v>60203   Horizontal units</v>
          </cell>
          <cell r="F3849" t="str">
            <v>TOPV SCNG</v>
          </cell>
          <cell r="G3849">
            <v>25516</v>
          </cell>
        </row>
        <row r="3850">
          <cell r="B3850" t="str">
            <v>Topvex SC60-L-B</v>
          </cell>
          <cell r="D3850" t="str">
            <v>602   Topvex compact units</v>
          </cell>
          <cell r="E3850" t="str">
            <v>60203   Horizontal units</v>
          </cell>
          <cell r="F3850" t="str">
            <v>TOPV SCNG</v>
          </cell>
          <cell r="G3850">
            <v>23585</v>
          </cell>
        </row>
        <row r="3851">
          <cell r="B3851" t="str">
            <v>Topvex SC60-L-EL17-B</v>
          </cell>
          <cell r="D3851" t="str">
            <v>602   Topvex compact units</v>
          </cell>
          <cell r="E3851" t="str">
            <v>60203   Horizontal units</v>
          </cell>
          <cell r="F3851" t="str">
            <v>TOPV SCNG</v>
          </cell>
          <cell r="G3851">
            <v>25378</v>
          </cell>
        </row>
        <row r="3852">
          <cell r="B3852" t="str">
            <v>Topvex SC60-L-EL17-S</v>
          </cell>
          <cell r="D3852" t="str">
            <v>602   Topvex compact units</v>
          </cell>
          <cell r="E3852" t="str">
            <v>60203   Horizontal units</v>
          </cell>
          <cell r="F3852" t="str">
            <v>TOPV SCNG</v>
          </cell>
          <cell r="G3852">
            <v>27475</v>
          </cell>
        </row>
        <row r="3853">
          <cell r="B3853" t="str">
            <v>Topvex SC60-L-EL9,6-B</v>
          </cell>
          <cell r="D3853" t="str">
            <v>602   Topvex compact units</v>
          </cell>
          <cell r="E3853" t="str">
            <v>60203   Horizontal units</v>
          </cell>
          <cell r="F3853" t="str">
            <v>TOPV SCNG</v>
          </cell>
          <cell r="G3853">
            <v>25378</v>
          </cell>
        </row>
        <row r="3854">
          <cell r="B3854" t="str">
            <v>Topvex SC60-L-EL9,6-S</v>
          </cell>
          <cell r="D3854" t="str">
            <v>602   Topvex compact units</v>
          </cell>
          <cell r="E3854" t="str">
            <v>60203   Horizontal units</v>
          </cell>
          <cell r="F3854" t="str">
            <v>TOPV SCNG</v>
          </cell>
          <cell r="G3854">
            <v>27447</v>
          </cell>
        </row>
        <row r="3855">
          <cell r="B3855" t="str">
            <v>Topvex SC60-L-HWH-B</v>
          </cell>
          <cell r="D3855" t="str">
            <v>602   Topvex compact units</v>
          </cell>
          <cell r="E3855" t="str">
            <v>60203   Horizontal units</v>
          </cell>
          <cell r="F3855" t="str">
            <v>TOPV SCNG</v>
          </cell>
          <cell r="G3855">
            <v>24551</v>
          </cell>
        </row>
        <row r="3856">
          <cell r="B3856" t="str">
            <v>Topvex SC60-L-HWH-S</v>
          </cell>
          <cell r="D3856" t="str">
            <v>602   Topvex compact units</v>
          </cell>
          <cell r="E3856" t="str">
            <v>60203   Horizontal units</v>
          </cell>
          <cell r="F3856" t="str">
            <v>TOPV SCNG</v>
          </cell>
          <cell r="G3856">
            <v>26785</v>
          </cell>
        </row>
        <row r="3857">
          <cell r="B3857" t="str">
            <v>Topvex SC60-L-S</v>
          </cell>
          <cell r="D3857" t="str">
            <v>602   Topvex compact units</v>
          </cell>
          <cell r="E3857" t="str">
            <v>60203   Horizontal units</v>
          </cell>
          <cell r="F3857" t="str">
            <v>TOPV SCNG</v>
          </cell>
          <cell r="G3857">
            <v>25626</v>
          </cell>
        </row>
        <row r="3858">
          <cell r="B3858" t="str">
            <v>Topvex SC60-R-B</v>
          </cell>
          <cell r="D3858" t="str">
            <v>602   Topvex compact units</v>
          </cell>
          <cell r="E3858" t="str">
            <v>60203   Horizontal units</v>
          </cell>
          <cell r="F3858" t="str">
            <v>TOPV SCNG</v>
          </cell>
          <cell r="G3858">
            <v>23585</v>
          </cell>
        </row>
        <row r="3859">
          <cell r="B3859" t="str">
            <v>Topvex SC60-R-EL17-B</v>
          </cell>
          <cell r="D3859" t="str">
            <v>602   Topvex compact units</v>
          </cell>
          <cell r="E3859" t="str">
            <v>60203   Horizontal units</v>
          </cell>
          <cell r="F3859" t="str">
            <v>TOPV SCNG</v>
          </cell>
          <cell r="G3859">
            <v>25378</v>
          </cell>
        </row>
        <row r="3860">
          <cell r="B3860" t="str">
            <v>Topvex SC60-R-EL17-S</v>
          </cell>
          <cell r="D3860" t="str">
            <v>602   Topvex compact units</v>
          </cell>
          <cell r="E3860" t="str">
            <v>60203   Horizontal units</v>
          </cell>
          <cell r="F3860" t="str">
            <v>TOPV SCNG</v>
          </cell>
          <cell r="G3860">
            <v>27475</v>
          </cell>
        </row>
        <row r="3861">
          <cell r="B3861" t="str">
            <v>Topvex SC60-R-EL9,6-B</v>
          </cell>
          <cell r="D3861" t="str">
            <v>602   Topvex compact units</v>
          </cell>
          <cell r="E3861" t="str">
            <v>60203   Horizontal units</v>
          </cell>
          <cell r="F3861" t="str">
            <v>TOPV SCNG</v>
          </cell>
          <cell r="G3861">
            <v>25378</v>
          </cell>
        </row>
        <row r="3862">
          <cell r="B3862" t="str">
            <v>Topvex SC60-R-EL9,6-S</v>
          </cell>
          <cell r="D3862" t="str">
            <v>602   Topvex compact units</v>
          </cell>
          <cell r="E3862" t="str">
            <v>60203   Horizontal units</v>
          </cell>
          <cell r="F3862" t="str">
            <v>TOPV SCNG</v>
          </cell>
          <cell r="G3862">
            <v>27447</v>
          </cell>
        </row>
        <row r="3863">
          <cell r="B3863" t="str">
            <v>Topvex SC60-R-HWH-B</v>
          </cell>
          <cell r="D3863" t="str">
            <v>602   Topvex compact units</v>
          </cell>
          <cell r="E3863" t="str">
            <v>60203   Horizontal units</v>
          </cell>
          <cell r="F3863" t="str">
            <v>TOPV SCNG</v>
          </cell>
          <cell r="G3863">
            <v>24551</v>
          </cell>
        </row>
        <row r="3864">
          <cell r="B3864" t="str">
            <v>Topvex SC60-R-HWH-S</v>
          </cell>
          <cell r="D3864" t="str">
            <v>602   Topvex compact units</v>
          </cell>
          <cell r="E3864" t="str">
            <v>60203   Horizontal units</v>
          </cell>
          <cell r="F3864" t="str">
            <v>TOPV SCNG</v>
          </cell>
          <cell r="G3864">
            <v>26785</v>
          </cell>
        </row>
        <row r="3865">
          <cell r="B3865" t="str">
            <v>Topvex SC60-R-S</v>
          </cell>
          <cell r="D3865" t="str">
            <v>602   Topvex compact units</v>
          </cell>
          <cell r="E3865" t="str">
            <v>60203   Horizontal units</v>
          </cell>
          <cell r="F3865" t="str">
            <v>TOPV SCNG</v>
          </cell>
          <cell r="G3865">
            <v>25626</v>
          </cell>
        </row>
        <row r="3866">
          <cell r="B3866" t="str">
            <v>Topvex SC70-L-B</v>
          </cell>
          <cell r="D3866" t="str">
            <v>602   Topvex compact units</v>
          </cell>
          <cell r="E3866" t="str">
            <v>60203   Horizontal units</v>
          </cell>
          <cell r="F3866" t="str">
            <v>TOPV SCNG</v>
          </cell>
          <cell r="G3866">
            <v>25682</v>
          </cell>
        </row>
        <row r="3867">
          <cell r="B3867" t="str">
            <v>Topvex SC70-L-EL17-B</v>
          </cell>
          <cell r="D3867" t="str">
            <v>602   Topvex compact units</v>
          </cell>
          <cell r="E3867" t="str">
            <v>60203   Horizontal units</v>
          </cell>
          <cell r="F3867" t="str">
            <v>TOPV SCNG</v>
          </cell>
          <cell r="G3867">
            <v>27861</v>
          </cell>
        </row>
        <row r="3868">
          <cell r="B3868" t="str">
            <v>Topvex SC70-L-EL17-S</v>
          </cell>
          <cell r="D3868" t="str">
            <v>602   Topvex compact units</v>
          </cell>
          <cell r="E3868" t="str">
            <v>60203   Horizontal units</v>
          </cell>
          <cell r="F3868" t="str">
            <v>TOPV SCNG</v>
          </cell>
          <cell r="G3868">
            <v>29930</v>
          </cell>
        </row>
        <row r="3869">
          <cell r="B3869" t="str">
            <v>Topvex SC70-L-HWH-B</v>
          </cell>
          <cell r="D3869" t="str">
            <v>602   Topvex compact units</v>
          </cell>
          <cell r="E3869" t="str">
            <v>60203   Horizontal units</v>
          </cell>
          <cell r="F3869" t="str">
            <v>TOPV SCNG</v>
          </cell>
          <cell r="G3869">
            <v>27033</v>
          </cell>
        </row>
        <row r="3870">
          <cell r="B3870" t="str">
            <v>Topvex SC70-L-HWH-S</v>
          </cell>
          <cell r="D3870" t="str">
            <v>602   Topvex compact units</v>
          </cell>
          <cell r="E3870" t="str">
            <v>60203   Horizontal units</v>
          </cell>
          <cell r="F3870" t="str">
            <v>TOPV SCNG</v>
          </cell>
          <cell r="G3870">
            <v>29102</v>
          </cell>
        </row>
        <row r="3871">
          <cell r="B3871" t="str">
            <v>Topvex SC70-L-S</v>
          </cell>
          <cell r="D3871" t="str">
            <v>602   Topvex compact units</v>
          </cell>
          <cell r="E3871" t="str">
            <v>60203   Horizontal units</v>
          </cell>
          <cell r="F3871" t="str">
            <v>TOPV SCNG</v>
          </cell>
          <cell r="G3871">
            <v>28137</v>
          </cell>
        </row>
        <row r="3872">
          <cell r="B3872" t="str">
            <v>Topvex SC70-R-B</v>
          </cell>
          <cell r="D3872" t="str">
            <v>602   Topvex compact units</v>
          </cell>
          <cell r="E3872" t="str">
            <v>60203   Horizontal units</v>
          </cell>
          <cell r="F3872" t="str">
            <v>TOPV SCNG</v>
          </cell>
          <cell r="G3872">
            <v>25682</v>
          </cell>
        </row>
        <row r="3873">
          <cell r="B3873" t="str">
            <v>Topvex SC70-R-EL17-B</v>
          </cell>
          <cell r="D3873" t="str">
            <v>602   Topvex compact units</v>
          </cell>
          <cell r="E3873" t="str">
            <v>60203   Horizontal units</v>
          </cell>
          <cell r="F3873" t="str">
            <v>TOPV SCNG</v>
          </cell>
          <cell r="G3873">
            <v>27861</v>
          </cell>
        </row>
        <row r="3874">
          <cell r="B3874" t="str">
            <v>Topvex SC70-R-EL17-S</v>
          </cell>
          <cell r="D3874" t="str">
            <v>602   Topvex compact units</v>
          </cell>
          <cell r="E3874" t="str">
            <v>60203   Horizontal units</v>
          </cell>
          <cell r="F3874" t="str">
            <v>TOPV SCNG</v>
          </cell>
          <cell r="G3874">
            <v>29930</v>
          </cell>
        </row>
        <row r="3875">
          <cell r="B3875" t="str">
            <v>Topvex SC70-R-HWH-B</v>
          </cell>
          <cell r="D3875" t="str">
            <v>602   Topvex compact units</v>
          </cell>
          <cell r="E3875" t="str">
            <v>60203   Horizontal units</v>
          </cell>
          <cell r="F3875" t="str">
            <v>TOPV SCNG</v>
          </cell>
          <cell r="G3875">
            <v>27033</v>
          </cell>
        </row>
        <row r="3876">
          <cell r="B3876" t="str">
            <v>Topvex SC70-R-HWH-S</v>
          </cell>
          <cell r="D3876" t="str">
            <v>602   Topvex compact units</v>
          </cell>
          <cell r="E3876" t="str">
            <v>60203   Horizontal units</v>
          </cell>
          <cell r="F3876" t="str">
            <v>TOPV SCNG</v>
          </cell>
          <cell r="G3876">
            <v>29102</v>
          </cell>
        </row>
        <row r="3877">
          <cell r="B3877" t="str">
            <v>Topvex SC70-R-S</v>
          </cell>
          <cell r="D3877" t="str">
            <v>602   Topvex compact units</v>
          </cell>
          <cell r="E3877" t="str">
            <v>60203   Horizontal units</v>
          </cell>
          <cell r="F3877" t="str">
            <v>TOPV SCNG</v>
          </cell>
          <cell r="G3877">
            <v>28137</v>
          </cell>
        </row>
        <row r="3878">
          <cell r="B3878" t="str">
            <v>Topvex SC15-E-L-B</v>
          </cell>
          <cell r="D3878" t="str">
            <v>602   Topvex compact units</v>
          </cell>
          <cell r="E3878" t="str">
            <v>60203   Horizontal units</v>
          </cell>
          <cell r="F3878" t="str">
            <v>TOPV SCNG</v>
          </cell>
          <cell r="G3878">
            <v>17130</v>
          </cell>
        </row>
        <row r="3879">
          <cell r="B3879" t="str">
            <v>Topvex SC15-E-L-EL4,2-B</v>
          </cell>
          <cell r="D3879" t="str">
            <v>602   Topvex compact units</v>
          </cell>
          <cell r="E3879" t="str">
            <v>60203   Horizontal units</v>
          </cell>
          <cell r="F3879" t="str">
            <v>TOPV SCNG</v>
          </cell>
          <cell r="G3879">
            <v>19256</v>
          </cell>
        </row>
        <row r="3880">
          <cell r="B3880" t="str">
            <v>Topvex SC15-E-L-EL6,5-B</v>
          </cell>
          <cell r="D3880" t="str">
            <v>602   Topvex compact units</v>
          </cell>
          <cell r="E3880" t="str">
            <v>60203   Horizontal units</v>
          </cell>
          <cell r="F3880" t="str">
            <v>TOPV SCNG</v>
          </cell>
          <cell r="G3880">
            <v>19303</v>
          </cell>
        </row>
        <row r="3881">
          <cell r="B3881" t="str">
            <v>Topvex SC15-E-L-EL9,6-B</v>
          </cell>
          <cell r="D3881" t="str">
            <v>602   Topvex compact units</v>
          </cell>
          <cell r="E3881" t="str">
            <v>60203   Horizontal units</v>
          </cell>
          <cell r="F3881" t="str">
            <v>TOPV SCNG</v>
          </cell>
          <cell r="G3881">
            <v>19311</v>
          </cell>
        </row>
        <row r="3882">
          <cell r="B3882" t="str">
            <v>Topvex SC15-E-L-HWH-B</v>
          </cell>
          <cell r="D3882" t="str">
            <v>602   Topvex compact units</v>
          </cell>
          <cell r="E3882" t="str">
            <v>60203   Horizontal units</v>
          </cell>
          <cell r="F3882" t="str">
            <v>TOPV SCNG</v>
          </cell>
          <cell r="G3882">
            <v>17824</v>
          </cell>
        </row>
        <row r="3883">
          <cell r="B3883" t="str">
            <v>Topvex SC15-E-R-B</v>
          </cell>
          <cell r="D3883" t="str">
            <v>602   Topvex compact units</v>
          </cell>
          <cell r="E3883" t="str">
            <v>60203   Horizontal units</v>
          </cell>
          <cell r="F3883" t="str">
            <v>TOPV SCNG</v>
          </cell>
          <cell r="G3883">
            <v>17130</v>
          </cell>
        </row>
        <row r="3884">
          <cell r="B3884" t="str">
            <v>Topvex SC15-E-R-EL4,2-B</v>
          </cell>
          <cell r="D3884" t="str">
            <v>602   Topvex compact units</v>
          </cell>
          <cell r="E3884" t="str">
            <v>60203   Horizontal units</v>
          </cell>
          <cell r="F3884" t="str">
            <v>TOPV SCNG</v>
          </cell>
          <cell r="G3884">
            <v>19233</v>
          </cell>
        </row>
        <row r="3885">
          <cell r="B3885" t="str">
            <v>Topvex SC15-E-R-EL6,5-B</v>
          </cell>
          <cell r="D3885" t="str">
            <v>602   Topvex compact units</v>
          </cell>
          <cell r="E3885" t="str">
            <v>60203   Horizontal units</v>
          </cell>
          <cell r="F3885" t="str">
            <v>TOPV SCNG</v>
          </cell>
          <cell r="G3885">
            <v>19303</v>
          </cell>
        </row>
        <row r="3886">
          <cell r="B3886" t="str">
            <v>Topvex SC15-E-R-EL9,6-B</v>
          </cell>
          <cell r="D3886" t="str">
            <v>602   Topvex compact units</v>
          </cell>
          <cell r="E3886" t="str">
            <v>60203   Horizontal units</v>
          </cell>
          <cell r="F3886" t="str">
            <v>TOPV SCNG</v>
          </cell>
          <cell r="G3886">
            <v>19311</v>
          </cell>
        </row>
        <row r="3887">
          <cell r="B3887" t="str">
            <v>Topvex SC15-E-R-HWH-B</v>
          </cell>
          <cell r="D3887" t="str">
            <v>602   Topvex compact units</v>
          </cell>
          <cell r="E3887" t="str">
            <v>60203   Horizontal units</v>
          </cell>
          <cell r="F3887" t="str">
            <v>TOPV SCNG</v>
          </cell>
          <cell r="G3887">
            <v>17824</v>
          </cell>
        </row>
        <row r="3888">
          <cell r="B3888" t="str">
            <v>Topvex SC20-E-L-B</v>
          </cell>
          <cell r="D3888" t="str">
            <v>602   Topvex compact units</v>
          </cell>
          <cell r="E3888" t="str">
            <v>60203   Horizontal units</v>
          </cell>
          <cell r="F3888" t="str">
            <v>TOPV SCNG</v>
          </cell>
          <cell r="G3888">
            <v>17144</v>
          </cell>
        </row>
        <row r="3889">
          <cell r="B3889" t="str">
            <v>Topvex SC20-E-L-EL4,2-B</v>
          </cell>
          <cell r="D3889" t="str">
            <v>602   Topvex compact units</v>
          </cell>
          <cell r="E3889" t="str">
            <v>60203   Horizontal units</v>
          </cell>
          <cell r="F3889" t="str">
            <v>TOPV SCNG</v>
          </cell>
          <cell r="G3889">
            <v>19270</v>
          </cell>
        </row>
        <row r="3890">
          <cell r="B3890" t="str">
            <v>Topvex SC20-E-L-EL6,5-B</v>
          </cell>
          <cell r="D3890" t="str">
            <v>602   Topvex compact units</v>
          </cell>
          <cell r="E3890" t="str">
            <v>60203   Horizontal units</v>
          </cell>
          <cell r="F3890" t="str">
            <v>TOPV SCNG</v>
          </cell>
          <cell r="G3890">
            <v>19317</v>
          </cell>
        </row>
        <row r="3891">
          <cell r="B3891" t="str">
            <v>Topvex SC20-E-L-EL9,6-B</v>
          </cell>
          <cell r="D3891" t="str">
            <v>602   Topvex compact units</v>
          </cell>
          <cell r="E3891" t="str">
            <v>60203   Horizontal units</v>
          </cell>
          <cell r="F3891" t="str">
            <v>TOPV SCNG</v>
          </cell>
          <cell r="G3891">
            <v>19325</v>
          </cell>
        </row>
        <row r="3892">
          <cell r="B3892" t="str">
            <v>Topvex SC20-E-L-HWH-B</v>
          </cell>
          <cell r="D3892" t="str">
            <v>602   Topvex compact units</v>
          </cell>
          <cell r="E3892" t="str">
            <v>60203   Horizontal units</v>
          </cell>
          <cell r="F3892" t="str">
            <v>TOPV SCNG</v>
          </cell>
          <cell r="G3892">
            <v>17838</v>
          </cell>
        </row>
        <row r="3893">
          <cell r="B3893" t="str">
            <v>Topvex SC20-E-R-B</v>
          </cell>
          <cell r="D3893" t="str">
            <v>602   Topvex compact units</v>
          </cell>
          <cell r="E3893" t="str">
            <v>60203   Horizontal units</v>
          </cell>
          <cell r="F3893" t="str">
            <v>TOPV SCNG</v>
          </cell>
          <cell r="G3893">
            <v>17144</v>
          </cell>
        </row>
        <row r="3894">
          <cell r="B3894" t="str">
            <v>Topvex SC20-E-R-EL4,2-B</v>
          </cell>
          <cell r="D3894" t="str">
            <v>602   Topvex compact units</v>
          </cell>
          <cell r="E3894" t="str">
            <v>60203   Horizontal units</v>
          </cell>
          <cell r="F3894" t="str">
            <v>TOPV SCNG</v>
          </cell>
          <cell r="G3894">
            <v>19247</v>
          </cell>
        </row>
        <row r="3895">
          <cell r="B3895" t="str">
            <v>Topvex SC20-E-R-EL6,5-B</v>
          </cell>
          <cell r="D3895" t="str">
            <v>602   Topvex compact units</v>
          </cell>
          <cell r="E3895" t="str">
            <v>60203   Horizontal units</v>
          </cell>
          <cell r="F3895" t="str">
            <v>TOPV SCNG</v>
          </cell>
          <cell r="G3895">
            <v>19317</v>
          </cell>
        </row>
        <row r="3896">
          <cell r="B3896" t="str">
            <v>Topvex SC20-E-R-EL9,6-B</v>
          </cell>
          <cell r="D3896" t="str">
            <v>602   Topvex compact units</v>
          </cell>
          <cell r="E3896" t="str">
            <v>60203   Horizontal units</v>
          </cell>
          <cell r="F3896" t="str">
            <v>TOPV SCNG</v>
          </cell>
          <cell r="G3896">
            <v>19325</v>
          </cell>
        </row>
        <row r="3897">
          <cell r="B3897" t="str">
            <v>Topvex SC20-E-R-HWH-B</v>
          </cell>
          <cell r="D3897" t="str">
            <v>602   Topvex compact units</v>
          </cell>
          <cell r="E3897" t="str">
            <v>60203   Horizontal units</v>
          </cell>
          <cell r="F3897" t="str">
            <v>TOPV SCNG</v>
          </cell>
          <cell r="G3897">
            <v>17838</v>
          </cell>
        </row>
        <row r="3898">
          <cell r="B3898" t="str">
            <v>Topvex SC25-E-L-B</v>
          </cell>
          <cell r="D3898" t="str">
            <v>602   Topvex compact units</v>
          </cell>
          <cell r="E3898" t="str">
            <v>60203   Horizontal units</v>
          </cell>
          <cell r="F3898" t="str">
            <v>TOPV SCNG</v>
          </cell>
          <cell r="G3898">
            <v>18345</v>
          </cell>
        </row>
        <row r="3899">
          <cell r="B3899" t="str">
            <v>Topvex SC25-E-L-EL12-B</v>
          </cell>
          <cell r="D3899" t="str">
            <v>602   Topvex compact units</v>
          </cell>
          <cell r="E3899" t="str">
            <v>60203   Horizontal units</v>
          </cell>
          <cell r="F3899" t="str">
            <v>TOPV SCNG</v>
          </cell>
          <cell r="G3899">
            <v>20554</v>
          </cell>
        </row>
        <row r="3900">
          <cell r="B3900" t="str">
            <v>Topvex SC25-E-L-EL6,5-B</v>
          </cell>
          <cell r="D3900" t="str">
            <v>602   Topvex compact units</v>
          </cell>
          <cell r="E3900" t="str">
            <v>60203   Horizontal units</v>
          </cell>
          <cell r="F3900" t="str">
            <v>TOPV SCNG</v>
          </cell>
          <cell r="G3900">
            <v>20520</v>
          </cell>
        </row>
        <row r="3901">
          <cell r="B3901" t="str">
            <v>Topvex SC25-E-L-EL9,6-B</v>
          </cell>
          <cell r="D3901" t="str">
            <v>602   Topvex compact units</v>
          </cell>
          <cell r="E3901" t="str">
            <v>60203   Horizontal units</v>
          </cell>
          <cell r="F3901" t="str">
            <v>TOPV SCNG</v>
          </cell>
          <cell r="G3901">
            <v>20528</v>
          </cell>
        </row>
        <row r="3902">
          <cell r="B3902" t="str">
            <v>Topvex SC25-E-L-HWH-B</v>
          </cell>
          <cell r="D3902" t="str">
            <v>602   Topvex compact units</v>
          </cell>
          <cell r="E3902" t="str">
            <v>60203   Horizontal units</v>
          </cell>
          <cell r="F3902" t="str">
            <v>TOPV SCNG</v>
          </cell>
          <cell r="G3902">
            <v>19162</v>
          </cell>
        </row>
        <row r="3903">
          <cell r="B3903" t="str">
            <v>Topvex SC25-E-R-B</v>
          </cell>
          <cell r="D3903" t="str">
            <v>602   Topvex compact units</v>
          </cell>
          <cell r="E3903" t="str">
            <v>60203   Horizontal units</v>
          </cell>
          <cell r="F3903" t="str">
            <v>TOPV SCNG</v>
          </cell>
          <cell r="G3903">
            <v>18345</v>
          </cell>
        </row>
        <row r="3904">
          <cell r="B3904" t="str">
            <v>Topvex SC25-E-R-EL12-B</v>
          </cell>
          <cell r="D3904" t="str">
            <v>602   Topvex compact units</v>
          </cell>
          <cell r="E3904" t="str">
            <v>60203   Horizontal units</v>
          </cell>
          <cell r="F3904" t="str">
            <v>TOPV SCNG</v>
          </cell>
          <cell r="G3904">
            <v>20554</v>
          </cell>
        </row>
        <row r="3905">
          <cell r="B3905" t="str">
            <v>Topvex SC25-E-R-EL6,5-B</v>
          </cell>
          <cell r="D3905" t="str">
            <v>602   Topvex compact units</v>
          </cell>
          <cell r="E3905" t="str">
            <v>60203   Horizontal units</v>
          </cell>
          <cell r="F3905" t="str">
            <v>TOPV SCNG</v>
          </cell>
          <cell r="G3905">
            <v>20520</v>
          </cell>
        </row>
        <row r="3906">
          <cell r="B3906" t="str">
            <v>Topvex SC25-E-R-EL9,6-B</v>
          </cell>
          <cell r="D3906" t="str">
            <v>602   Topvex compact units</v>
          </cell>
          <cell r="E3906" t="str">
            <v>60203   Horizontal units</v>
          </cell>
          <cell r="F3906" t="str">
            <v>TOPV SCNG</v>
          </cell>
          <cell r="G3906">
            <v>20528</v>
          </cell>
        </row>
        <row r="3907">
          <cell r="B3907" t="str">
            <v>Topvex SC25-E-R-HWH-B</v>
          </cell>
          <cell r="D3907" t="str">
            <v>602   Topvex compact units</v>
          </cell>
          <cell r="E3907" t="str">
            <v>60203   Horizontal units</v>
          </cell>
          <cell r="F3907" t="str">
            <v>TOPV SCNG</v>
          </cell>
          <cell r="G3907">
            <v>19162</v>
          </cell>
        </row>
        <row r="3908">
          <cell r="B3908" t="str">
            <v>Topvex SC30-E-L-B</v>
          </cell>
          <cell r="D3908" t="str">
            <v>602   Topvex compact units</v>
          </cell>
          <cell r="E3908" t="str">
            <v>60203   Horizontal units</v>
          </cell>
          <cell r="F3908" t="str">
            <v>TOPV SCNG</v>
          </cell>
          <cell r="G3908">
            <v>25447</v>
          </cell>
        </row>
        <row r="3909">
          <cell r="B3909" t="str">
            <v>Topvex SC30-E-L-EL12-B</v>
          </cell>
          <cell r="D3909" t="str">
            <v>602   Topvex compact units</v>
          </cell>
          <cell r="E3909" t="str">
            <v>60203   Horizontal units</v>
          </cell>
          <cell r="F3909" t="str">
            <v>TOPV SCNG</v>
          </cell>
          <cell r="G3909">
            <v>27760</v>
          </cell>
        </row>
        <row r="3910">
          <cell r="B3910" t="str">
            <v>Topvex SC30-E-L-EL18-B</v>
          </cell>
          <cell r="D3910" t="str">
            <v>602   Topvex compact units</v>
          </cell>
          <cell r="E3910" t="str">
            <v>60203   Horizontal units</v>
          </cell>
          <cell r="F3910" t="str">
            <v>TOPV SCNG</v>
          </cell>
          <cell r="G3910">
            <v>27835</v>
          </cell>
        </row>
        <row r="3911">
          <cell r="B3911" t="str">
            <v>Topvex SC30-E-L-EL7,2-B</v>
          </cell>
          <cell r="D3911" t="str">
            <v>602   Topvex compact units</v>
          </cell>
          <cell r="E3911" t="str">
            <v>60203   Horizontal units</v>
          </cell>
          <cell r="F3911" t="str">
            <v>TOPV SCNG</v>
          </cell>
          <cell r="G3911">
            <v>27760</v>
          </cell>
        </row>
        <row r="3912">
          <cell r="B3912" t="str">
            <v>Topvex SC30-E-L-HWH-B</v>
          </cell>
          <cell r="D3912" t="str">
            <v>602   Topvex compact units</v>
          </cell>
          <cell r="E3912" t="str">
            <v>60203   Horizontal units</v>
          </cell>
          <cell r="F3912" t="str">
            <v>TOPV SCNG</v>
          </cell>
          <cell r="G3912">
            <v>26361</v>
          </cell>
        </row>
        <row r="3913">
          <cell r="B3913" t="str">
            <v>Topvex SC30-E-R-B</v>
          </cell>
          <cell r="D3913" t="str">
            <v>602   Topvex compact units</v>
          </cell>
          <cell r="E3913" t="str">
            <v>60203   Horizontal units</v>
          </cell>
          <cell r="F3913" t="str">
            <v>TOPV SCNG</v>
          </cell>
          <cell r="G3913">
            <v>25479</v>
          </cell>
        </row>
        <row r="3914">
          <cell r="B3914" t="str">
            <v>Topvex SC30-E-R-EL12-B</v>
          </cell>
          <cell r="D3914" t="str">
            <v>602   Topvex compact units</v>
          </cell>
          <cell r="E3914" t="str">
            <v>60203   Horizontal units</v>
          </cell>
          <cell r="F3914" t="str">
            <v>TOPV SCNG</v>
          </cell>
          <cell r="G3914">
            <v>27760</v>
          </cell>
        </row>
        <row r="3915">
          <cell r="B3915" t="str">
            <v>Topvex SC30-E-R-EL18-B</v>
          </cell>
          <cell r="D3915" t="str">
            <v>602   Topvex compact units</v>
          </cell>
          <cell r="E3915" t="str">
            <v>60203   Horizontal units</v>
          </cell>
          <cell r="F3915" t="str">
            <v>TOPV SCNG</v>
          </cell>
          <cell r="G3915">
            <v>27835</v>
          </cell>
        </row>
        <row r="3916">
          <cell r="B3916" t="str">
            <v>Topvex SC30-E-R-EL7,2-B</v>
          </cell>
          <cell r="D3916" t="str">
            <v>602   Topvex compact units</v>
          </cell>
          <cell r="E3916" t="str">
            <v>60203   Horizontal units</v>
          </cell>
          <cell r="F3916" t="str">
            <v>TOPV SCNG</v>
          </cell>
          <cell r="G3916">
            <v>27760</v>
          </cell>
        </row>
        <row r="3917">
          <cell r="B3917" t="str">
            <v>Topvex SC30-E-R-HWH-B</v>
          </cell>
          <cell r="D3917" t="str">
            <v>602   Topvex compact units</v>
          </cell>
          <cell r="E3917" t="str">
            <v>60203   Horizontal units</v>
          </cell>
          <cell r="F3917" t="str">
            <v>TOPV SCNG</v>
          </cell>
          <cell r="G3917">
            <v>26361</v>
          </cell>
        </row>
        <row r="3918">
          <cell r="B3918" t="str">
            <v>Topvex SC35-E-L-B</v>
          </cell>
          <cell r="D3918" t="str">
            <v>602   Topvex compact units</v>
          </cell>
          <cell r="E3918" t="str">
            <v>60203   Horizontal units</v>
          </cell>
          <cell r="F3918" t="str">
            <v>TOPV SCNG</v>
          </cell>
          <cell r="G3918">
            <v>25807</v>
          </cell>
        </row>
        <row r="3919">
          <cell r="B3919" t="str">
            <v>Topvex SC35-E-L-EL12-B</v>
          </cell>
          <cell r="D3919" t="str">
            <v>602   Topvex compact units</v>
          </cell>
          <cell r="E3919" t="str">
            <v>60203   Horizontal units</v>
          </cell>
          <cell r="F3919" t="str">
            <v>TOPV SCNG</v>
          </cell>
          <cell r="G3919">
            <v>28120</v>
          </cell>
        </row>
        <row r="3920">
          <cell r="B3920" t="str">
            <v>Topvex SC35-E-L-EL18-B</v>
          </cell>
          <cell r="D3920" t="str">
            <v>602   Topvex compact units</v>
          </cell>
          <cell r="E3920" t="str">
            <v>60203   Horizontal units</v>
          </cell>
          <cell r="F3920" t="str">
            <v>TOPV SCNG</v>
          </cell>
          <cell r="G3920">
            <v>28195</v>
          </cell>
        </row>
        <row r="3921">
          <cell r="B3921" t="str">
            <v>Topvex SC35-E-L-EL7,2-B</v>
          </cell>
          <cell r="D3921" t="str">
            <v>602   Topvex compact units</v>
          </cell>
          <cell r="E3921" t="str">
            <v>60203   Horizontal units</v>
          </cell>
          <cell r="F3921" t="str">
            <v>TOPV SCNG</v>
          </cell>
          <cell r="G3921">
            <v>28120</v>
          </cell>
        </row>
        <row r="3922">
          <cell r="B3922" t="str">
            <v>Topvex SC35-E-L-HWH-B</v>
          </cell>
          <cell r="D3922" t="str">
            <v>602   Topvex compact units</v>
          </cell>
          <cell r="E3922" t="str">
            <v>60203   Horizontal units</v>
          </cell>
          <cell r="F3922" t="str">
            <v>TOPV SCNG</v>
          </cell>
          <cell r="G3922">
            <v>26721</v>
          </cell>
        </row>
        <row r="3923">
          <cell r="B3923" t="str">
            <v>Topvex SC35-E-R-B</v>
          </cell>
          <cell r="D3923" t="str">
            <v>602   Topvex compact units</v>
          </cell>
          <cell r="E3923" t="str">
            <v>60203   Horizontal units</v>
          </cell>
          <cell r="F3923" t="str">
            <v>TOPV SCNG</v>
          </cell>
          <cell r="G3923">
            <v>25840</v>
          </cell>
        </row>
        <row r="3924">
          <cell r="B3924" t="str">
            <v>Topvex SC35-E-R-EL12-B</v>
          </cell>
          <cell r="D3924" t="str">
            <v>602   Topvex compact units</v>
          </cell>
          <cell r="E3924" t="str">
            <v>60203   Horizontal units</v>
          </cell>
          <cell r="F3924" t="str">
            <v>TOPV SCNG</v>
          </cell>
          <cell r="G3924">
            <v>28120</v>
          </cell>
        </row>
        <row r="3925">
          <cell r="B3925" t="str">
            <v>Topvex SC35-E-R-EL18-B</v>
          </cell>
          <cell r="D3925" t="str">
            <v>602   Topvex compact units</v>
          </cell>
          <cell r="E3925" t="str">
            <v>60203   Horizontal units</v>
          </cell>
          <cell r="F3925" t="str">
            <v>TOPV SCNG</v>
          </cell>
          <cell r="G3925">
            <v>28195</v>
          </cell>
        </row>
        <row r="3926">
          <cell r="B3926" t="str">
            <v>Topvex SC35-E-R-EL7,2-B</v>
          </cell>
          <cell r="D3926" t="str">
            <v>602   Topvex compact units</v>
          </cell>
          <cell r="E3926" t="str">
            <v>60203   Horizontal units</v>
          </cell>
          <cell r="F3926" t="str">
            <v>TOPV SCNG</v>
          </cell>
          <cell r="G3926">
            <v>28120</v>
          </cell>
        </row>
        <row r="3927">
          <cell r="B3927" t="str">
            <v>Topvex SC35-E-R-HWH-B</v>
          </cell>
          <cell r="D3927" t="str">
            <v>602   Topvex compact units</v>
          </cell>
          <cell r="E3927" t="str">
            <v>60203   Horizontal units</v>
          </cell>
          <cell r="F3927" t="str">
            <v>TOPV SCNG</v>
          </cell>
          <cell r="G3927">
            <v>26721</v>
          </cell>
        </row>
        <row r="3928">
          <cell r="B3928" t="str">
            <v>Topvex SC50-E-L-B</v>
          </cell>
          <cell r="D3928" t="str">
            <v>602   Topvex compact units</v>
          </cell>
          <cell r="E3928" t="str">
            <v>60203   Horizontal units</v>
          </cell>
          <cell r="F3928" t="str">
            <v>TOPV SCNG</v>
          </cell>
          <cell r="G3928">
            <v>33488</v>
          </cell>
        </row>
        <row r="3929">
          <cell r="B3929" t="str">
            <v>Topvex SC50-E-L-EL17-B</v>
          </cell>
          <cell r="D3929" t="str">
            <v>602   Topvex compact units</v>
          </cell>
          <cell r="E3929" t="str">
            <v>60203   Horizontal units</v>
          </cell>
          <cell r="F3929" t="str">
            <v>TOPV SCNG</v>
          </cell>
          <cell r="G3929">
            <v>35921</v>
          </cell>
        </row>
        <row r="3930">
          <cell r="B3930" t="str">
            <v>Topvex SC50-E-L-EL9,6-B</v>
          </cell>
          <cell r="D3930" t="str">
            <v>602   Topvex compact units</v>
          </cell>
          <cell r="E3930" t="str">
            <v>60203   Horizontal units</v>
          </cell>
          <cell r="F3930" t="str">
            <v>TOPV SCNG</v>
          </cell>
          <cell r="G3930">
            <v>36028</v>
          </cell>
        </row>
        <row r="3931">
          <cell r="B3931" t="str">
            <v>Topvex SC50-E-L-HWH-B</v>
          </cell>
          <cell r="D3931" t="str">
            <v>602   Topvex compact units</v>
          </cell>
          <cell r="E3931" t="str">
            <v>60203   Horizontal units</v>
          </cell>
          <cell r="F3931" t="str">
            <v>TOPV SCNG</v>
          </cell>
          <cell r="G3931">
            <v>34580</v>
          </cell>
        </row>
        <row r="3932">
          <cell r="B3932" t="str">
            <v>Topvex SC50-E-R-B</v>
          </cell>
          <cell r="D3932" t="str">
            <v>602   Topvex compact units</v>
          </cell>
          <cell r="E3932" t="str">
            <v>60203   Horizontal units</v>
          </cell>
          <cell r="F3932" t="str">
            <v>TOPV SCNG</v>
          </cell>
          <cell r="G3932">
            <v>33488</v>
          </cell>
        </row>
        <row r="3933">
          <cell r="B3933" t="str">
            <v>Topvex SC50-E-R-EL17-B</v>
          </cell>
          <cell r="D3933" t="str">
            <v>602   Topvex compact units</v>
          </cell>
          <cell r="E3933" t="str">
            <v>60203   Horizontal units</v>
          </cell>
          <cell r="F3933" t="str">
            <v>TOPV SCNG</v>
          </cell>
          <cell r="G3933">
            <v>35921</v>
          </cell>
        </row>
        <row r="3934">
          <cell r="B3934" t="str">
            <v>Topvex SC50-E-R-EL9,6-B</v>
          </cell>
          <cell r="D3934" t="str">
            <v>602   Topvex compact units</v>
          </cell>
          <cell r="E3934" t="str">
            <v>60203   Horizontal units</v>
          </cell>
          <cell r="F3934" t="str">
            <v>TOPV SCNG</v>
          </cell>
          <cell r="G3934">
            <v>36028</v>
          </cell>
        </row>
        <row r="3935">
          <cell r="B3935" t="str">
            <v>Topvex SC50-E-R-HWH-B</v>
          </cell>
          <cell r="D3935" t="str">
            <v>602   Topvex compact units</v>
          </cell>
          <cell r="E3935" t="str">
            <v>60203   Horizontal units</v>
          </cell>
          <cell r="F3935" t="str">
            <v>TOPV SCNG</v>
          </cell>
          <cell r="G3935">
            <v>34580</v>
          </cell>
        </row>
        <row r="3936">
          <cell r="B3936" t="str">
            <v>Topvex SC60-E-L-B</v>
          </cell>
          <cell r="D3936" t="str">
            <v>602   Topvex compact units</v>
          </cell>
          <cell r="E3936" t="str">
            <v>60203   Horizontal units</v>
          </cell>
          <cell r="F3936" t="str">
            <v>TOPV SCNG</v>
          </cell>
          <cell r="G3936">
            <v>33436</v>
          </cell>
        </row>
        <row r="3937">
          <cell r="B3937" t="str">
            <v>Topvex SC60-E-L-EL17-B</v>
          </cell>
          <cell r="D3937" t="str">
            <v>602   Topvex compact units</v>
          </cell>
          <cell r="E3937" t="str">
            <v>60203   Horizontal units</v>
          </cell>
          <cell r="F3937" t="str">
            <v>TOPV SCNG</v>
          </cell>
          <cell r="G3937">
            <v>36320</v>
          </cell>
        </row>
        <row r="3938">
          <cell r="B3938" t="str">
            <v>Topvex SC60-E-L-EL9,6-B</v>
          </cell>
          <cell r="D3938" t="str">
            <v>602   Topvex compact units</v>
          </cell>
          <cell r="E3938" t="str">
            <v>60203   Horizontal units</v>
          </cell>
          <cell r="F3938" t="str">
            <v>TOPV SCNG</v>
          </cell>
          <cell r="G3938">
            <v>36427</v>
          </cell>
        </row>
        <row r="3939">
          <cell r="B3939" t="str">
            <v>Topvex SC60-E-L-HWH-B</v>
          </cell>
          <cell r="D3939" t="str">
            <v>602   Topvex compact units</v>
          </cell>
          <cell r="E3939" t="str">
            <v>60203   Horizontal units</v>
          </cell>
          <cell r="F3939" t="str">
            <v>TOPV SCNG</v>
          </cell>
          <cell r="G3939">
            <v>34980</v>
          </cell>
        </row>
        <row r="3940">
          <cell r="B3940" t="str">
            <v>Topvex SC60-E-R-B</v>
          </cell>
          <cell r="D3940" t="str">
            <v>602   Topvex compact units</v>
          </cell>
          <cell r="E3940" t="str">
            <v>60203   Horizontal units</v>
          </cell>
          <cell r="F3940" t="str">
            <v>TOPV SCNG</v>
          </cell>
          <cell r="G3940">
            <v>33887</v>
          </cell>
        </row>
        <row r="3941">
          <cell r="B3941" t="str">
            <v>Topvex SC60-E-R-EL17-B</v>
          </cell>
          <cell r="D3941" t="str">
            <v>602   Topvex compact units</v>
          </cell>
          <cell r="E3941" t="str">
            <v>60203   Horizontal units</v>
          </cell>
          <cell r="F3941" t="str">
            <v>TOPV SCNG</v>
          </cell>
          <cell r="G3941">
            <v>36320</v>
          </cell>
        </row>
        <row r="3942">
          <cell r="B3942" t="str">
            <v>Topvex SC60-E-R-EL9,6-B</v>
          </cell>
          <cell r="D3942" t="str">
            <v>602   Topvex compact units</v>
          </cell>
          <cell r="E3942" t="str">
            <v>60203   Horizontal units</v>
          </cell>
          <cell r="F3942" t="str">
            <v>TOPV SCNG</v>
          </cell>
          <cell r="G3942">
            <v>36427</v>
          </cell>
        </row>
        <row r="3943">
          <cell r="B3943" t="str">
            <v>Topvex SC60-E-R-HWH-B</v>
          </cell>
          <cell r="D3943" t="str">
            <v>602   Topvex compact units</v>
          </cell>
          <cell r="E3943" t="str">
            <v>60203   Horizontal units</v>
          </cell>
          <cell r="F3943" t="str">
            <v>TOPV SCNG</v>
          </cell>
          <cell r="G3943">
            <v>34980</v>
          </cell>
        </row>
        <row r="3944">
          <cell r="B3944" t="str">
            <v>Topvex SC70-E-L-B</v>
          </cell>
          <cell r="D3944" t="str">
            <v>602   Topvex compact units</v>
          </cell>
          <cell r="E3944" t="str">
            <v>60203   Horizontal units</v>
          </cell>
          <cell r="F3944" t="str">
            <v>TOPV SCNG</v>
          </cell>
          <cell r="G3944">
            <v>38793</v>
          </cell>
        </row>
        <row r="3945">
          <cell r="B3945" t="str">
            <v>Topvex SC70-E-L-EL17-B</v>
          </cell>
          <cell r="D3945" t="str">
            <v>602   Topvex compact units</v>
          </cell>
          <cell r="E3945" t="str">
            <v>60203   Horizontal units</v>
          </cell>
          <cell r="F3945" t="str">
            <v>TOPV SCNG</v>
          </cell>
          <cell r="G3945">
            <v>41268</v>
          </cell>
        </row>
        <row r="3946">
          <cell r="B3946" t="str">
            <v>Topvex SC70-E-L-HWH-B</v>
          </cell>
          <cell r="D3946" t="str">
            <v>602   Topvex compact units</v>
          </cell>
          <cell r="E3946" t="str">
            <v>60203   Horizontal units</v>
          </cell>
          <cell r="F3946" t="str">
            <v>TOPV SCNG</v>
          </cell>
          <cell r="G3946">
            <v>39929</v>
          </cell>
        </row>
        <row r="3947">
          <cell r="B3947" t="str">
            <v>Topvex SC70-E-R-B</v>
          </cell>
          <cell r="D3947" t="str">
            <v>602   Topvex compact units</v>
          </cell>
          <cell r="E3947" t="str">
            <v>60203   Horizontal units</v>
          </cell>
          <cell r="F3947" t="str">
            <v>TOPV SCNG</v>
          </cell>
          <cell r="G3947">
            <v>38793</v>
          </cell>
        </row>
        <row r="3948">
          <cell r="B3948" t="str">
            <v>Topvex SC70-E-R-EL17-B</v>
          </cell>
          <cell r="D3948" t="str">
            <v>602   Topvex compact units</v>
          </cell>
          <cell r="E3948" t="str">
            <v>60203   Horizontal units</v>
          </cell>
          <cell r="F3948" t="str">
            <v>TOPV SCNG</v>
          </cell>
          <cell r="G3948">
            <v>41268</v>
          </cell>
        </row>
        <row r="3949">
          <cell r="B3949" t="str">
            <v>Topvex SC70-E-R-HWH-B</v>
          </cell>
          <cell r="D3949" t="str">
            <v>602   Topvex compact units</v>
          </cell>
          <cell r="E3949" t="str">
            <v>60203   Horizontal units</v>
          </cell>
          <cell r="F3949" t="str">
            <v>TOPV SCNG</v>
          </cell>
          <cell r="G3949">
            <v>39929</v>
          </cell>
        </row>
        <row r="3950">
          <cell r="B3950" t="str">
            <v>Topvex SR50-L</v>
          </cell>
          <cell r="D3950" t="str">
            <v>602   Topvex compact units</v>
          </cell>
          <cell r="E3950" t="str">
            <v>60203   Horizontal units</v>
          </cell>
          <cell r="F3950" t="str">
            <v>TOPV SRNG</v>
          </cell>
          <cell r="G3950">
            <v>22507</v>
          </cell>
        </row>
        <row r="3951">
          <cell r="B3951" t="str">
            <v>Topvex SR50-L ODK</v>
          </cell>
          <cell r="D3951" t="str">
            <v>602   Topvex compact units</v>
          </cell>
          <cell r="E3951" t="str">
            <v>60203   Horizontal units</v>
          </cell>
          <cell r="F3951" t="str">
            <v>TOPV SRNG</v>
          </cell>
          <cell r="G3951">
            <v>21809</v>
          </cell>
        </row>
        <row r="3952">
          <cell r="B3952" t="str">
            <v>Topvex SR50-L-EL10,4</v>
          </cell>
          <cell r="D3952" t="str">
            <v>602   Topvex compact units</v>
          </cell>
          <cell r="E3952" t="str">
            <v>60203   Horizontal units</v>
          </cell>
          <cell r="F3952" t="str">
            <v>TOPV SRNG</v>
          </cell>
          <cell r="G3952">
            <v>25512</v>
          </cell>
        </row>
        <row r="3953">
          <cell r="B3953" t="str">
            <v>Topvex SR50-L-EL10,4 ODK</v>
          </cell>
          <cell r="D3953" t="str">
            <v>602   Topvex compact units</v>
          </cell>
          <cell r="E3953" t="str">
            <v>60203   Horizontal units</v>
          </cell>
          <cell r="F3953" t="str">
            <v>TOPV SRNG</v>
          </cell>
          <cell r="G3953">
            <v>25751</v>
          </cell>
        </row>
        <row r="3954">
          <cell r="B3954" t="str">
            <v>Topvex SR50-L-EL3,5</v>
          </cell>
          <cell r="D3954" t="str">
            <v>602   Topvex compact units</v>
          </cell>
          <cell r="E3954" t="str">
            <v>60203   Horizontal units</v>
          </cell>
          <cell r="F3954" t="str">
            <v>TOPV SRNG</v>
          </cell>
          <cell r="G3954">
            <v>25281</v>
          </cell>
        </row>
        <row r="3955">
          <cell r="B3955" t="str">
            <v>Topvex SR50-L-EL3,5 ODK</v>
          </cell>
          <cell r="D3955" t="str">
            <v>602   Topvex compact units</v>
          </cell>
          <cell r="E3955" t="str">
            <v>60203   Horizontal units</v>
          </cell>
          <cell r="F3955" t="str">
            <v>TOPV SRNG</v>
          </cell>
          <cell r="G3955">
            <v>25420</v>
          </cell>
        </row>
        <row r="3956">
          <cell r="B3956" t="str">
            <v>Topvex SR50-L-EL7,1</v>
          </cell>
          <cell r="D3956" t="str">
            <v>602   Topvex compact units</v>
          </cell>
          <cell r="E3956" t="str">
            <v>60203   Horizontal units</v>
          </cell>
          <cell r="F3956" t="str">
            <v>TOPV SRNG</v>
          </cell>
          <cell r="G3956">
            <v>25388</v>
          </cell>
        </row>
        <row r="3957">
          <cell r="B3957" t="str">
            <v>Topvex SR50-L-EL7,1 ODK</v>
          </cell>
          <cell r="D3957" t="str">
            <v>602   Topvex compact units</v>
          </cell>
          <cell r="E3957" t="str">
            <v>60203   Horizontal units</v>
          </cell>
          <cell r="F3957" t="str">
            <v>TOPV SRNG</v>
          </cell>
          <cell r="G3957">
            <v>25682</v>
          </cell>
        </row>
        <row r="3958">
          <cell r="B3958" t="str">
            <v>Topvex SR50-L-HWH</v>
          </cell>
          <cell r="D3958" t="str">
            <v>602   Topvex compact units</v>
          </cell>
          <cell r="E3958" t="str">
            <v>60203   Horizontal units</v>
          </cell>
          <cell r="F3958" t="str">
            <v>TOPV SRNG</v>
          </cell>
          <cell r="G3958">
            <v>24383</v>
          </cell>
        </row>
        <row r="3959">
          <cell r="B3959" t="str">
            <v>Topvex SR50-L-HWH ODK</v>
          </cell>
          <cell r="D3959" t="str">
            <v>602   Topvex compact units</v>
          </cell>
          <cell r="E3959" t="str">
            <v>60203   Horizontal units</v>
          </cell>
          <cell r="F3959" t="str">
            <v>TOPV SRNG</v>
          </cell>
          <cell r="G3959">
            <v>24650</v>
          </cell>
        </row>
        <row r="3960">
          <cell r="B3960" t="str">
            <v>Topvex SR50-R</v>
          </cell>
          <cell r="D3960" t="str">
            <v>602   Topvex compact units</v>
          </cell>
          <cell r="E3960" t="str">
            <v>60203   Horizontal units</v>
          </cell>
          <cell r="F3960" t="str">
            <v>TOPV SRNG</v>
          </cell>
          <cell r="G3960">
            <v>22507</v>
          </cell>
        </row>
        <row r="3961">
          <cell r="B3961" t="str">
            <v>Topvex SR50-R ODK</v>
          </cell>
          <cell r="D3961" t="str">
            <v>602   Topvex compact units</v>
          </cell>
          <cell r="E3961" t="str">
            <v>60203   Horizontal units</v>
          </cell>
          <cell r="F3961" t="str">
            <v>TOPV SRNG</v>
          </cell>
          <cell r="G3961">
            <v>21809</v>
          </cell>
        </row>
        <row r="3962">
          <cell r="B3962" t="str">
            <v>Topvex SR50-R-EL10,4</v>
          </cell>
          <cell r="D3962" t="str">
            <v>602   Topvex compact units</v>
          </cell>
          <cell r="E3962" t="str">
            <v>60203   Horizontal units</v>
          </cell>
          <cell r="F3962" t="str">
            <v>TOPV SRNG</v>
          </cell>
          <cell r="G3962">
            <v>25512</v>
          </cell>
        </row>
        <row r="3963">
          <cell r="B3963" t="str">
            <v>Topvex SR50-R-EL10,4 ODK</v>
          </cell>
          <cell r="D3963" t="str">
            <v>602   Topvex compact units</v>
          </cell>
          <cell r="E3963" t="str">
            <v>60203   Horizontal units</v>
          </cell>
          <cell r="F3963" t="str">
            <v>TOPV SRNG</v>
          </cell>
          <cell r="G3963">
            <v>25751</v>
          </cell>
        </row>
        <row r="3964">
          <cell r="B3964" t="str">
            <v>Topvex SR50-R-EL3,5</v>
          </cell>
          <cell r="D3964" t="str">
            <v>602   Topvex compact units</v>
          </cell>
          <cell r="E3964" t="str">
            <v>60203   Horizontal units</v>
          </cell>
          <cell r="F3964" t="str">
            <v>TOPV SRNG</v>
          </cell>
          <cell r="G3964">
            <v>25281</v>
          </cell>
        </row>
        <row r="3965">
          <cell r="B3965" t="str">
            <v>Topvex SR50-R-EL3,5 ODK</v>
          </cell>
          <cell r="D3965" t="str">
            <v>602   Topvex compact units</v>
          </cell>
          <cell r="E3965" t="str">
            <v>60203   Horizontal units</v>
          </cell>
          <cell r="F3965" t="str">
            <v>TOPV SRNG</v>
          </cell>
          <cell r="G3965">
            <v>25420</v>
          </cell>
        </row>
        <row r="3966">
          <cell r="B3966" t="str">
            <v>Topvex SR50-R-EL7,1</v>
          </cell>
          <cell r="D3966" t="str">
            <v>602   Topvex compact units</v>
          </cell>
          <cell r="E3966" t="str">
            <v>60203   Horizontal units</v>
          </cell>
          <cell r="F3966" t="str">
            <v>TOPV SRNG</v>
          </cell>
          <cell r="G3966">
            <v>25388</v>
          </cell>
        </row>
        <row r="3967">
          <cell r="B3967" t="str">
            <v>Topvex SR50-R-EL7,1 ODK</v>
          </cell>
          <cell r="D3967" t="str">
            <v>602   Topvex compact units</v>
          </cell>
          <cell r="E3967" t="str">
            <v>60203   Horizontal units</v>
          </cell>
          <cell r="F3967" t="str">
            <v>TOPV SRNG</v>
          </cell>
          <cell r="G3967">
            <v>25682</v>
          </cell>
        </row>
        <row r="3968">
          <cell r="B3968" t="str">
            <v>Topvex SR50-R-HWH</v>
          </cell>
          <cell r="D3968" t="str">
            <v>602   Topvex compact units</v>
          </cell>
          <cell r="E3968" t="str">
            <v>60203   Horizontal units</v>
          </cell>
          <cell r="F3968" t="str">
            <v>TOPV SRNG</v>
          </cell>
          <cell r="G3968">
            <v>24383</v>
          </cell>
        </row>
        <row r="3969">
          <cell r="B3969" t="str">
            <v>Topvex SR50-R-HWH ODK</v>
          </cell>
          <cell r="D3969" t="str">
            <v>602   Topvex compact units</v>
          </cell>
          <cell r="E3969" t="str">
            <v>60203   Horizontal units</v>
          </cell>
          <cell r="F3969" t="str">
            <v>TOPV SRNG</v>
          </cell>
          <cell r="G3969">
            <v>24650</v>
          </cell>
        </row>
        <row r="3970">
          <cell r="B3970" t="str">
            <v>Topvex SR20-L</v>
          </cell>
          <cell r="D3970" t="str">
            <v>602   Topvex compact units</v>
          </cell>
          <cell r="E3970" t="str">
            <v>60203   Horizontal units</v>
          </cell>
          <cell r="F3970" t="str">
            <v>TOPV SRNG</v>
          </cell>
          <cell r="G3970">
            <v>13798</v>
          </cell>
        </row>
        <row r="3971">
          <cell r="B3971" t="str">
            <v>Topvex SR20-L-EL5,2</v>
          </cell>
          <cell r="D3971" t="str">
            <v>602   Topvex compact units</v>
          </cell>
          <cell r="E3971" t="str">
            <v>60203   Horizontal units</v>
          </cell>
          <cell r="F3971" t="str">
            <v>TOPV SRNG</v>
          </cell>
          <cell r="G3971">
            <v>15256</v>
          </cell>
        </row>
        <row r="3972">
          <cell r="B3972" t="str">
            <v>Topvex SR20-L-HWH</v>
          </cell>
          <cell r="D3972" t="str">
            <v>602   Topvex compact units</v>
          </cell>
          <cell r="E3972" t="str">
            <v>60203   Horizontal units</v>
          </cell>
          <cell r="F3972" t="str">
            <v>TOPV SRNG</v>
          </cell>
          <cell r="G3972">
            <v>14987</v>
          </cell>
        </row>
        <row r="3973">
          <cell r="B3973" t="str">
            <v>Topvex SR20-R</v>
          </cell>
          <cell r="D3973" t="str">
            <v>602   Topvex compact units</v>
          </cell>
          <cell r="E3973" t="str">
            <v>60203   Horizontal units</v>
          </cell>
          <cell r="F3973" t="str">
            <v>TOPV SRNG</v>
          </cell>
          <cell r="G3973">
            <v>13798</v>
          </cell>
        </row>
        <row r="3974">
          <cell r="B3974" t="str">
            <v>Topvex SR20-R-EL5,2</v>
          </cell>
          <cell r="D3974" t="str">
            <v>602   Topvex compact units</v>
          </cell>
          <cell r="E3974" t="str">
            <v>60203   Horizontal units</v>
          </cell>
          <cell r="F3974" t="str">
            <v>TOPV SRNG</v>
          </cell>
          <cell r="G3974">
            <v>15256</v>
          </cell>
        </row>
        <row r="3975">
          <cell r="B3975" t="str">
            <v>Topvex SR20-R-HWH</v>
          </cell>
          <cell r="D3975" t="str">
            <v>602   Topvex compact units</v>
          </cell>
          <cell r="E3975" t="str">
            <v>60203   Horizontal units</v>
          </cell>
          <cell r="F3975" t="str">
            <v>TOPV SRNG</v>
          </cell>
          <cell r="G3975">
            <v>14987</v>
          </cell>
        </row>
        <row r="3976">
          <cell r="B3976" t="str">
            <v>Topvex SR25-L</v>
          </cell>
          <cell r="D3976" t="str">
            <v>602   Topvex compact units</v>
          </cell>
          <cell r="E3976" t="str">
            <v>60203   Horizontal units</v>
          </cell>
          <cell r="F3976" t="str">
            <v>TOPV SRNG</v>
          </cell>
          <cell r="G3976">
            <v>15832</v>
          </cell>
        </row>
        <row r="3977">
          <cell r="B3977" t="str">
            <v>Topvex SR25-L-EL5,2</v>
          </cell>
          <cell r="D3977" t="str">
            <v>602   Topvex compact units</v>
          </cell>
          <cell r="E3977" t="str">
            <v>60203   Horizontal units</v>
          </cell>
          <cell r="F3977" t="str">
            <v>TOPV SRNG</v>
          </cell>
          <cell r="G3977">
            <v>16366</v>
          </cell>
        </row>
        <row r="3978">
          <cell r="B3978" t="str">
            <v>Topvex SR25-L-HWH</v>
          </cell>
          <cell r="D3978" t="str">
            <v>602   Topvex compact units</v>
          </cell>
          <cell r="E3978" t="str">
            <v>60203   Horizontal units</v>
          </cell>
          <cell r="F3978" t="str">
            <v>TOPV SRNG</v>
          </cell>
          <cell r="G3978">
            <v>16466</v>
          </cell>
        </row>
        <row r="3979">
          <cell r="B3979" t="str">
            <v>Topvex SR25-R</v>
          </cell>
          <cell r="D3979" t="str">
            <v>602   Topvex compact units</v>
          </cell>
          <cell r="E3979" t="str">
            <v>60203   Horizontal units</v>
          </cell>
          <cell r="F3979" t="str">
            <v>TOPV SRNG</v>
          </cell>
          <cell r="G3979">
            <v>15832</v>
          </cell>
        </row>
        <row r="3980">
          <cell r="B3980" t="str">
            <v>Topvex SR25-R-EL5,2</v>
          </cell>
          <cell r="D3980" t="str">
            <v>602   Topvex compact units</v>
          </cell>
          <cell r="E3980" t="str">
            <v>60203   Horizontal units</v>
          </cell>
          <cell r="F3980" t="str">
            <v>TOPV SRNG</v>
          </cell>
          <cell r="G3980">
            <v>16366</v>
          </cell>
        </row>
        <row r="3981">
          <cell r="B3981" t="str">
            <v>Topvex SR25-R-HWH</v>
          </cell>
          <cell r="D3981" t="str">
            <v>602   Topvex compact units</v>
          </cell>
          <cell r="E3981" t="str">
            <v>60203   Horizontal units</v>
          </cell>
          <cell r="F3981" t="str">
            <v>TOPV SRNG</v>
          </cell>
          <cell r="G3981">
            <v>16466</v>
          </cell>
        </row>
        <row r="3982">
          <cell r="B3982" t="str">
            <v>Topvex SR35-L</v>
          </cell>
          <cell r="D3982" t="str">
            <v>602   Topvex compact units</v>
          </cell>
          <cell r="E3982" t="str">
            <v>60203   Horizontal units</v>
          </cell>
          <cell r="F3982" t="str">
            <v>TOPV SRNG</v>
          </cell>
          <cell r="G3982">
            <v>17640</v>
          </cell>
        </row>
        <row r="3983">
          <cell r="B3983" t="str">
            <v>Topvex SR35-L-EL3,5</v>
          </cell>
          <cell r="D3983" t="str">
            <v>602   Topvex compact units</v>
          </cell>
          <cell r="E3983" t="str">
            <v>60203   Horizontal units</v>
          </cell>
          <cell r="F3983" t="str">
            <v>TOPV SRNG</v>
          </cell>
          <cell r="G3983">
            <v>18235</v>
          </cell>
        </row>
        <row r="3984">
          <cell r="B3984" t="str">
            <v>Topvex SR35-L-EL7,1</v>
          </cell>
          <cell r="D3984" t="str">
            <v>602   Topvex compact units</v>
          </cell>
          <cell r="E3984" t="str">
            <v>60203   Horizontal units</v>
          </cell>
          <cell r="F3984" t="str">
            <v>TOPV SRNG</v>
          </cell>
          <cell r="G3984">
            <v>18345</v>
          </cell>
        </row>
        <row r="3985">
          <cell r="B3985" t="str">
            <v>Topvex SR35-L-HWH</v>
          </cell>
          <cell r="D3985" t="str">
            <v>602   Topvex compact units</v>
          </cell>
          <cell r="E3985" t="str">
            <v>60203   Horizontal units</v>
          </cell>
          <cell r="F3985" t="str">
            <v>TOPV SRNG</v>
          </cell>
          <cell r="G3985">
            <v>18379</v>
          </cell>
        </row>
        <row r="3986">
          <cell r="B3986" t="str">
            <v>Topvex SR35-R</v>
          </cell>
          <cell r="D3986" t="str">
            <v>602   Topvex compact units</v>
          </cell>
          <cell r="E3986" t="str">
            <v>60203   Horizontal units</v>
          </cell>
          <cell r="F3986" t="str">
            <v>TOPV SRNG</v>
          </cell>
          <cell r="G3986">
            <v>17640</v>
          </cell>
        </row>
        <row r="3987">
          <cell r="B3987" t="str">
            <v>Topvex SR35-R-EL3,5</v>
          </cell>
          <cell r="D3987" t="str">
            <v>602   Topvex compact units</v>
          </cell>
          <cell r="E3987" t="str">
            <v>60203   Horizontal units</v>
          </cell>
          <cell r="F3987" t="str">
            <v>TOPV SRNG</v>
          </cell>
          <cell r="G3987">
            <v>18235</v>
          </cell>
        </row>
        <row r="3988">
          <cell r="B3988" t="str">
            <v>Topvex SR35-R-EL7,1</v>
          </cell>
          <cell r="D3988" t="str">
            <v>602   Topvex compact units</v>
          </cell>
          <cell r="E3988" t="str">
            <v>60203   Horizontal units</v>
          </cell>
          <cell r="F3988" t="str">
            <v>TOPV SRNG</v>
          </cell>
          <cell r="G3988">
            <v>18345</v>
          </cell>
        </row>
        <row r="3989">
          <cell r="B3989" t="str">
            <v>Topvex SR35-R-HWH</v>
          </cell>
          <cell r="D3989" t="str">
            <v>602   Topvex compact units</v>
          </cell>
          <cell r="E3989" t="str">
            <v>60203   Horizontal units</v>
          </cell>
          <cell r="F3989" t="str">
            <v>TOPV SRNG</v>
          </cell>
          <cell r="G3989">
            <v>18379</v>
          </cell>
        </row>
        <row r="3990">
          <cell r="B3990" t="str">
            <v>Topvex SR60-L</v>
          </cell>
          <cell r="D3990" t="str">
            <v>602   Topvex compact units</v>
          </cell>
          <cell r="E3990" t="str">
            <v>60203   Horizontal units</v>
          </cell>
          <cell r="F3990" t="str">
            <v>TOPV SRNG</v>
          </cell>
          <cell r="G3990">
            <v>22617</v>
          </cell>
        </row>
        <row r="3991">
          <cell r="B3991" t="str">
            <v>Topvex SR60-L-EL3,5</v>
          </cell>
          <cell r="D3991" t="str">
            <v>602   Topvex compact units</v>
          </cell>
          <cell r="E3991" t="str">
            <v>60203   Horizontal units</v>
          </cell>
          <cell r="F3991" t="str">
            <v>TOPV SRNG</v>
          </cell>
          <cell r="G3991">
            <v>25390</v>
          </cell>
        </row>
        <row r="3992">
          <cell r="B3992" t="str">
            <v>Topvex SR60-L-EL7,1</v>
          </cell>
          <cell r="D3992" t="str">
            <v>602   Topvex compact units</v>
          </cell>
          <cell r="E3992" t="str">
            <v>60203   Horizontal units</v>
          </cell>
          <cell r="F3992" t="str">
            <v>TOPV SRNG</v>
          </cell>
          <cell r="G3992">
            <v>25497</v>
          </cell>
        </row>
        <row r="3993">
          <cell r="B3993" t="str">
            <v>Topvex SR60-L-EL10,4</v>
          </cell>
          <cell r="D3993" t="str">
            <v>602   Topvex compact units</v>
          </cell>
          <cell r="E3993" t="str">
            <v>60203   Horizontal units</v>
          </cell>
          <cell r="F3993" t="str">
            <v>TOPV SRNG</v>
          </cell>
          <cell r="G3993">
            <v>25621</v>
          </cell>
        </row>
        <row r="3994">
          <cell r="B3994" t="str">
            <v>Topvex SR60-L-HWH</v>
          </cell>
          <cell r="D3994" t="str">
            <v>602   Topvex compact units</v>
          </cell>
          <cell r="E3994" t="str">
            <v>60203   Horizontal units</v>
          </cell>
          <cell r="F3994" t="str">
            <v>TOPV SRNG</v>
          </cell>
          <cell r="G3994">
            <v>24492</v>
          </cell>
        </row>
        <row r="3995">
          <cell r="B3995" t="str">
            <v>Topvex SR60-R</v>
          </cell>
          <cell r="D3995" t="str">
            <v>602   Topvex compact units</v>
          </cell>
          <cell r="E3995" t="str">
            <v>60203   Horizontal units</v>
          </cell>
          <cell r="F3995" t="str">
            <v>TOPV SRNG</v>
          </cell>
          <cell r="G3995">
            <v>22617</v>
          </cell>
        </row>
        <row r="3996">
          <cell r="B3996" t="str">
            <v>Topvex SR60-R-EL3,5</v>
          </cell>
          <cell r="D3996" t="str">
            <v>602   Topvex compact units</v>
          </cell>
          <cell r="E3996" t="str">
            <v>60203   Horizontal units</v>
          </cell>
          <cell r="F3996" t="str">
            <v>TOPV SRNG</v>
          </cell>
          <cell r="G3996">
            <v>25390</v>
          </cell>
        </row>
        <row r="3997">
          <cell r="B3997" t="str">
            <v>Topvex SR60-R-EL7,1</v>
          </cell>
          <cell r="D3997" t="str">
            <v>602   Topvex compact units</v>
          </cell>
          <cell r="E3997" t="str">
            <v>60203   Horizontal units</v>
          </cell>
          <cell r="F3997" t="str">
            <v>TOPV SRNG</v>
          </cell>
          <cell r="G3997">
            <v>25497</v>
          </cell>
        </row>
        <row r="3998">
          <cell r="B3998" t="str">
            <v>Topvex SR60-R-EL10,4</v>
          </cell>
          <cell r="D3998" t="str">
            <v>602   Topvex compact units</v>
          </cell>
          <cell r="E3998" t="str">
            <v>60203   Horizontal units</v>
          </cell>
          <cell r="F3998" t="str">
            <v>TOPV SRNG</v>
          </cell>
          <cell r="G3998">
            <v>25621</v>
          </cell>
        </row>
        <row r="3999">
          <cell r="B3999" t="str">
            <v>Topvex SR60-R-HWH</v>
          </cell>
          <cell r="D3999" t="str">
            <v>602   Topvex compact units</v>
          </cell>
          <cell r="E3999" t="str">
            <v>60203   Horizontal units</v>
          </cell>
          <cell r="F3999" t="str">
            <v>TOPV SRNG</v>
          </cell>
          <cell r="G3999">
            <v>24492</v>
          </cell>
        </row>
        <row r="4000">
          <cell r="B4000" t="str">
            <v>Topvex SR70-L</v>
          </cell>
          <cell r="D4000" t="str">
            <v>602   Topvex compact units</v>
          </cell>
          <cell r="E4000" t="str">
            <v>60203   Horizontal units</v>
          </cell>
          <cell r="F4000" t="str">
            <v>TOPV SRNG</v>
          </cell>
          <cell r="G4000">
            <v>23624</v>
          </cell>
        </row>
        <row r="4001">
          <cell r="B4001" t="str">
            <v>Topvex SR70-L-EL3,5</v>
          </cell>
          <cell r="D4001" t="str">
            <v>602   Topvex compact units</v>
          </cell>
          <cell r="E4001" t="str">
            <v>60203   Horizontal units</v>
          </cell>
          <cell r="F4001" t="str">
            <v>TOPV SRNG</v>
          </cell>
          <cell r="G4001">
            <v>25693</v>
          </cell>
        </row>
        <row r="4002">
          <cell r="B4002" t="str">
            <v>Topvex SR70-L-EL10,4</v>
          </cell>
          <cell r="D4002" t="str">
            <v>602   Topvex compact units</v>
          </cell>
          <cell r="E4002" t="str">
            <v>60203   Horizontal units</v>
          </cell>
          <cell r="F4002" t="str">
            <v>TOPV SRNG</v>
          </cell>
          <cell r="G4002">
            <v>25858</v>
          </cell>
        </row>
        <row r="4003">
          <cell r="B4003" t="str">
            <v>Topvex SR70-L-EL14,2</v>
          </cell>
          <cell r="D4003" t="str">
            <v>602   Topvex compact units</v>
          </cell>
          <cell r="E4003" t="str">
            <v>60203   Horizontal units</v>
          </cell>
          <cell r="F4003" t="str">
            <v>TOPV SRNG</v>
          </cell>
          <cell r="G4003">
            <v>25981</v>
          </cell>
        </row>
        <row r="4004">
          <cell r="B4004" t="str">
            <v>Topvex SR70-L-HWH</v>
          </cell>
          <cell r="D4004" t="str">
            <v>602   Topvex compact units</v>
          </cell>
          <cell r="E4004" t="str">
            <v>60203   Horizontal units</v>
          </cell>
          <cell r="F4004" t="str">
            <v>TOPV SRNG</v>
          </cell>
          <cell r="G4004">
            <v>24630</v>
          </cell>
        </row>
        <row r="4005">
          <cell r="B4005" t="str">
            <v>Topvex SR70-R</v>
          </cell>
          <cell r="D4005" t="str">
            <v>602   Topvex compact units</v>
          </cell>
          <cell r="E4005" t="str">
            <v>60203   Horizontal units</v>
          </cell>
          <cell r="F4005" t="str">
            <v>TOPV SRNG</v>
          </cell>
          <cell r="G4005">
            <v>23624</v>
          </cell>
        </row>
        <row r="4006">
          <cell r="B4006" t="str">
            <v>Topvex SR70-R-EL3,5</v>
          </cell>
          <cell r="D4006" t="str">
            <v>602   Topvex compact units</v>
          </cell>
          <cell r="E4006" t="str">
            <v>60203   Horizontal units</v>
          </cell>
          <cell r="F4006" t="str">
            <v>TOPV SRNG</v>
          </cell>
          <cell r="G4006">
            <v>25693</v>
          </cell>
        </row>
        <row r="4007">
          <cell r="B4007" t="str">
            <v>Topvex SR70-R-EL10,4</v>
          </cell>
          <cell r="D4007" t="str">
            <v>602   Topvex compact units</v>
          </cell>
          <cell r="E4007" t="str">
            <v>60203   Horizontal units</v>
          </cell>
          <cell r="F4007" t="str">
            <v>TOPV SRNG</v>
          </cell>
          <cell r="G4007">
            <v>25858</v>
          </cell>
        </row>
        <row r="4008">
          <cell r="B4008" t="str">
            <v>Topvex SR70-R-EL14,2</v>
          </cell>
          <cell r="D4008" t="str">
            <v>602   Topvex compact units</v>
          </cell>
          <cell r="E4008" t="str">
            <v>60203   Horizontal units</v>
          </cell>
          <cell r="F4008" t="str">
            <v>TOPV SRNG</v>
          </cell>
          <cell r="G4008">
            <v>25981</v>
          </cell>
        </row>
        <row r="4009">
          <cell r="B4009" t="str">
            <v>Topvex SR70-R-HWH</v>
          </cell>
          <cell r="D4009" t="str">
            <v>602   Topvex compact units</v>
          </cell>
          <cell r="E4009" t="str">
            <v>60203   Horizontal units</v>
          </cell>
          <cell r="F4009" t="str">
            <v>TOPV SRNG</v>
          </cell>
          <cell r="G4009">
            <v>24630</v>
          </cell>
        </row>
        <row r="4010">
          <cell r="B4010" t="str">
            <v>Topvex SR80-L</v>
          </cell>
          <cell r="D4010" t="str">
            <v>602   Topvex compact units</v>
          </cell>
          <cell r="E4010" t="str">
            <v>60203   Horizontal units</v>
          </cell>
          <cell r="F4010" t="str">
            <v>TOPV SRNG</v>
          </cell>
          <cell r="G4010">
            <v>24023</v>
          </cell>
        </row>
        <row r="4011">
          <cell r="B4011" t="str">
            <v>Topvex SR80-L-EL5,2</v>
          </cell>
          <cell r="D4011" t="str">
            <v>602   Topvex compact units</v>
          </cell>
          <cell r="E4011" t="str">
            <v>60203   Horizontal units</v>
          </cell>
          <cell r="F4011" t="str">
            <v>TOPV SRNG</v>
          </cell>
          <cell r="G4011">
            <v>26196</v>
          </cell>
        </row>
        <row r="4012">
          <cell r="B4012" t="str">
            <v>Topvex SR80-L-EL12,3</v>
          </cell>
          <cell r="D4012" t="str">
            <v>602   Topvex compact units</v>
          </cell>
          <cell r="E4012" t="str">
            <v>60203   Horizontal units</v>
          </cell>
          <cell r="F4012" t="str">
            <v>TOPV SRNG</v>
          </cell>
          <cell r="G4012">
            <v>26370</v>
          </cell>
        </row>
        <row r="4013">
          <cell r="B4013" t="str">
            <v>Topvex SR80-L-HWH</v>
          </cell>
          <cell r="D4013" t="str">
            <v>602   Topvex compact units</v>
          </cell>
          <cell r="E4013" t="str">
            <v>60203   Horizontal units</v>
          </cell>
          <cell r="F4013" t="str">
            <v>TOPV SRNG</v>
          </cell>
          <cell r="G4013">
            <v>25132</v>
          </cell>
        </row>
        <row r="4014">
          <cell r="B4014" t="str">
            <v>Topvex SR80-R</v>
          </cell>
          <cell r="D4014" t="str">
            <v>602   Topvex compact units</v>
          </cell>
          <cell r="E4014" t="str">
            <v>60203   Horizontal units</v>
          </cell>
          <cell r="F4014" t="str">
            <v>TOPV SRNG</v>
          </cell>
          <cell r="G4014">
            <v>24023</v>
          </cell>
        </row>
        <row r="4015">
          <cell r="B4015" t="str">
            <v>Topvex SR80-R-EL5,2</v>
          </cell>
          <cell r="D4015" t="str">
            <v>602   Topvex compact units</v>
          </cell>
          <cell r="E4015" t="str">
            <v>60203   Horizontal units</v>
          </cell>
          <cell r="F4015" t="str">
            <v>TOPV SRNG</v>
          </cell>
          <cell r="G4015">
            <v>26196</v>
          </cell>
        </row>
        <row r="4016">
          <cell r="B4016" t="str">
            <v>Topvex SR80-R-EL12,3</v>
          </cell>
          <cell r="D4016" t="str">
            <v>602   Topvex compact units</v>
          </cell>
          <cell r="E4016" t="str">
            <v>60203   Horizontal units</v>
          </cell>
          <cell r="F4016" t="str">
            <v>TOPV SRNG</v>
          </cell>
          <cell r="G4016">
            <v>26370</v>
          </cell>
        </row>
        <row r="4017">
          <cell r="B4017" t="str">
            <v>Topvex SR80-R-HWH</v>
          </cell>
          <cell r="D4017" t="str">
            <v>602   Topvex compact units</v>
          </cell>
          <cell r="E4017" t="str">
            <v>60203   Horizontal units</v>
          </cell>
          <cell r="F4017" t="str">
            <v>TOPV SRNG</v>
          </cell>
          <cell r="G4017">
            <v>25132</v>
          </cell>
        </row>
        <row r="4018">
          <cell r="B4018" t="str">
            <v>Topvex SR20-L ODK</v>
          </cell>
          <cell r="D4018" t="str">
            <v>602   Topvex compact units</v>
          </cell>
          <cell r="E4018" t="str">
            <v>60203   Horizontal units</v>
          </cell>
          <cell r="F4018" t="str">
            <v>TOPV SRNG</v>
          </cell>
          <cell r="G4018">
            <v>15027</v>
          </cell>
        </row>
        <row r="4019">
          <cell r="B4019" t="str">
            <v>Topvex SR20-L-EL5,2 ODK</v>
          </cell>
          <cell r="D4019" t="str">
            <v>602   Topvex compact units</v>
          </cell>
          <cell r="E4019" t="str">
            <v>60203   Horizontal units</v>
          </cell>
          <cell r="F4019" t="str">
            <v>TOPV SRNG</v>
          </cell>
          <cell r="G4019">
            <v>15765</v>
          </cell>
        </row>
        <row r="4020">
          <cell r="B4020" t="str">
            <v>Topvex SR20-L-HWH ODK</v>
          </cell>
          <cell r="D4020" t="str">
            <v>602   Topvex compact units</v>
          </cell>
          <cell r="E4020" t="str">
            <v>60203   Horizontal units</v>
          </cell>
          <cell r="F4020" t="str">
            <v>TOPV SRNG</v>
          </cell>
          <cell r="G4020">
            <v>16277</v>
          </cell>
        </row>
        <row r="4021">
          <cell r="B4021" t="str">
            <v>Topvex SR20-R ODK</v>
          </cell>
          <cell r="D4021" t="str">
            <v>602   Topvex compact units</v>
          </cell>
          <cell r="E4021" t="str">
            <v>60203   Horizontal units</v>
          </cell>
          <cell r="F4021" t="str">
            <v>TOPV SRNG</v>
          </cell>
          <cell r="G4021">
            <v>15027</v>
          </cell>
        </row>
        <row r="4022">
          <cell r="B4022" t="str">
            <v>Topvex SR20-R-EL5,2 ODK</v>
          </cell>
          <cell r="D4022" t="str">
            <v>602   Topvex compact units</v>
          </cell>
          <cell r="E4022" t="str">
            <v>60203   Horizontal units</v>
          </cell>
          <cell r="F4022" t="str">
            <v>TOPV SRNG</v>
          </cell>
          <cell r="G4022">
            <v>15765</v>
          </cell>
        </row>
        <row r="4023">
          <cell r="B4023" t="str">
            <v>Topvex SR20-R-HWH ODK</v>
          </cell>
          <cell r="D4023" t="str">
            <v>602   Topvex compact units</v>
          </cell>
          <cell r="E4023" t="str">
            <v>60203   Horizontal units</v>
          </cell>
          <cell r="F4023" t="str">
            <v>TOPV SRNG</v>
          </cell>
          <cell r="G4023">
            <v>16277</v>
          </cell>
        </row>
        <row r="4024">
          <cell r="B4024" t="str">
            <v>Topvex SR25-L ODK</v>
          </cell>
          <cell r="D4024" t="str">
            <v>602   Topvex compact units</v>
          </cell>
          <cell r="E4024" t="str">
            <v>60203   Horizontal units</v>
          </cell>
          <cell r="F4024" t="str">
            <v>TOPV SRNG</v>
          </cell>
          <cell r="G4024">
            <v>17203</v>
          </cell>
        </row>
        <row r="4025">
          <cell r="B4025" t="str">
            <v>Topvex SR25-L-EL5,2 ODK</v>
          </cell>
          <cell r="D4025" t="str">
            <v>602   Topvex compact units</v>
          </cell>
          <cell r="E4025" t="str">
            <v>60203   Horizontal units</v>
          </cell>
          <cell r="F4025" t="str">
            <v>TOPV SRNG</v>
          </cell>
          <cell r="G4025">
            <v>17688</v>
          </cell>
        </row>
        <row r="4026">
          <cell r="B4026" t="str">
            <v>Topvex SR25-L-HWH ODK</v>
          </cell>
          <cell r="D4026" t="str">
            <v>602   Topvex compact units</v>
          </cell>
          <cell r="E4026" t="str">
            <v>60203   Horizontal units</v>
          </cell>
          <cell r="F4026" t="str">
            <v>TOPV SRNG</v>
          </cell>
          <cell r="G4026">
            <v>17847</v>
          </cell>
        </row>
        <row r="4027">
          <cell r="B4027" t="str">
            <v>Topvex SR25-R ODK</v>
          </cell>
          <cell r="D4027" t="str">
            <v>602   Topvex compact units</v>
          </cell>
          <cell r="E4027" t="str">
            <v>60203   Horizontal units</v>
          </cell>
          <cell r="F4027" t="str">
            <v>TOPV SRNG</v>
          </cell>
          <cell r="G4027">
            <v>17203</v>
          </cell>
        </row>
        <row r="4028">
          <cell r="B4028" t="str">
            <v>Topvex SR25-R-EL5,2 ODK</v>
          </cell>
          <cell r="D4028" t="str">
            <v>602   Topvex compact units</v>
          </cell>
          <cell r="E4028" t="str">
            <v>60203   Horizontal units</v>
          </cell>
          <cell r="F4028" t="str">
            <v>TOPV SRNG</v>
          </cell>
          <cell r="G4028">
            <v>17688</v>
          </cell>
        </row>
        <row r="4029">
          <cell r="B4029" t="str">
            <v>Topvex SR25-R-HWH ODK</v>
          </cell>
          <cell r="D4029" t="str">
            <v>602   Topvex compact units</v>
          </cell>
          <cell r="E4029" t="str">
            <v>60203   Horizontal units</v>
          </cell>
          <cell r="F4029" t="str">
            <v>TOPV SRNG</v>
          </cell>
          <cell r="G4029">
            <v>17847</v>
          </cell>
        </row>
        <row r="4030">
          <cell r="B4030" t="str">
            <v>Topvex SR35-L ODK</v>
          </cell>
          <cell r="D4030" t="str">
            <v>602   Topvex compact units</v>
          </cell>
          <cell r="E4030" t="str">
            <v>60203   Horizontal units</v>
          </cell>
          <cell r="F4030" t="str">
            <v>TOPV SRNG</v>
          </cell>
          <cell r="G4030">
            <v>19083</v>
          </cell>
        </row>
        <row r="4031">
          <cell r="B4031" t="str">
            <v>Topvex SR35-L-EL3,5 ODK</v>
          </cell>
          <cell r="D4031" t="str">
            <v>602   Topvex compact units</v>
          </cell>
          <cell r="E4031" t="str">
            <v>60203   Horizontal units</v>
          </cell>
          <cell r="F4031" t="str">
            <v>TOPV SRNG</v>
          </cell>
          <cell r="G4031">
            <v>19697</v>
          </cell>
        </row>
        <row r="4032">
          <cell r="B4032" t="str">
            <v>Topvex SR35-L-EL7,1 ODK</v>
          </cell>
          <cell r="D4032" t="str">
            <v>602   Topvex compact units</v>
          </cell>
          <cell r="E4032" t="str">
            <v>60203   Horizontal units</v>
          </cell>
          <cell r="F4032" t="str">
            <v>TOPV SRNG</v>
          </cell>
          <cell r="G4032">
            <v>19744</v>
          </cell>
        </row>
        <row r="4033">
          <cell r="B4033" t="str">
            <v>Topvex SR35-L-HWH ODK</v>
          </cell>
          <cell r="D4033" t="str">
            <v>602   Topvex compact units</v>
          </cell>
          <cell r="E4033" t="str">
            <v>60203   Horizontal units</v>
          </cell>
          <cell r="F4033" t="str">
            <v>TOPV SRNG</v>
          </cell>
          <cell r="G4033">
            <v>19835</v>
          </cell>
        </row>
        <row r="4034">
          <cell r="B4034" t="str">
            <v>Topvex SR35-R ODK</v>
          </cell>
          <cell r="D4034" t="str">
            <v>602   Topvex compact units</v>
          </cell>
          <cell r="E4034" t="str">
            <v>60203   Horizontal units</v>
          </cell>
          <cell r="F4034" t="str">
            <v>TOPV SRNG</v>
          </cell>
          <cell r="G4034">
            <v>19083</v>
          </cell>
        </row>
        <row r="4035">
          <cell r="B4035" t="str">
            <v>Topvex SR35-R-EL3,5 ODK</v>
          </cell>
          <cell r="D4035" t="str">
            <v>602   Topvex compact units</v>
          </cell>
          <cell r="E4035" t="str">
            <v>60203   Horizontal units</v>
          </cell>
          <cell r="F4035" t="str">
            <v>TOPV SRNG</v>
          </cell>
          <cell r="G4035">
            <v>19697</v>
          </cell>
        </row>
        <row r="4036">
          <cell r="B4036" t="str">
            <v>Topvex SR35-R-EL7,1 ODK</v>
          </cell>
          <cell r="D4036" t="str">
            <v>602   Topvex compact units</v>
          </cell>
          <cell r="E4036" t="str">
            <v>60203   Horizontal units</v>
          </cell>
          <cell r="F4036" t="str">
            <v>TOPV SRNG</v>
          </cell>
          <cell r="G4036">
            <v>19744</v>
          </cell>
        </row>
        <row r="4037">
          <cell r="B4037" t="str">
            <v>Topvex SR35-R-HWH ODK</v>
          </cell>
          <cell r="D4037" t="str">
            <v>602   Topvex compact units</v>
          </cell>
          <cell r="E4037" t="str">
            <v>60203   Horizontal units</v>
          </cell>
          <cell r="F4037" t="str">
            <v>TOPV SRNG</v>
          </cell>
          <cell r="G4037">
            <v>19835</v>
          </cell>
        </row>
        <row r="4038">
          <cell r="B4038" t="str">
            <v>Topvex SR60-L ODK</v>
          </cell>
          <cell r="D4038" t="str">
            <v>602   Topvex compact units</v>
          </cell>
          <cell r="E4038" t="str">
            <v>60203   Horizontal units</v>
          </cell>
          <cell r="F4038" t="str">
            <v>TOPV SRNG</v>
          </cell>
          <cell r="G4038">
            <v>21919</v>
          </cell>
        </row>
        <row r="4039">
          <cell r="B4039" t="str">
            <v>Topvex SR60-L-EL3,5 ODK</v>
          </cell>
          <cell r="D4039" t="str">
            <v>602   Topvex compact units</v>
          </cell>
          <cell r="E4039" t="str">
            <v>60203   Horizontal units</v>
          </cell>
          <cell r="F4039" t="str">
            <v>TOPV SRNG</v>
          </cell>
          <cell r="G4039">
            <v>25530</v>
          </cell>
        </row>
        <row r="4040">
          <cell r="B4040" t="str">
            <v>Topvex SR60-L-EL7,1 ODK</v>
          </cell>
          <cell r="D4040" t="str">
            <v>602   Topvex compact units</v>
          </cell>
          <cell r="E4040" t="str">
            <v>60203   Horizontal units</v>
          </cell>
          <cell r="F4040" t="str">
            <v>TOPV SRNG</v>
          </cell>
          <cell r="G4040">
            <v>25792</v>
          </cell>
        </row>
        <row r="4041">
          <cell r="B4041" t="str">
            <v>Topvex SR60-L-EL10,4 ODK</v>
          </cell>
          <cell r="D4041" t="str">
            <v>602   Topvex compact units</v>
          </cell>
          <cell r="E4041" t="str">
            <v>60203   Horizontal units</v>
          </cell>
          <cell r="F4041" t="str">
            <v>TOPV SRNG</v>
          </cell>
          <cell r="G4041">
            <v>25860</v>
          </cell>
        </row>
        <row r="4042">
          <cell r="B4042" t="str">
            <v>Topvex SR60-L-HWH ODK</v>
          </cell>
          <cell r="D4042" t="str">
            <v>602   Topvex compact units</v>
          </cell>
          <cell r="E4042" t="str">
            <v>60203   Horizontal units</v>
          </cell>
          <cell r="F4042" t="str">
            <v>TOPV SRNG</v>
          </cell>
          <cell r="G4042">
            <v>24759</v>
          </cell>
        </row>
        <row r="4043">
          <cell r="B4043" t="str">
            <v>Topvex SR60-R ODK</v>
          </cell>
          <cell r="D4043" t="str">
            <v>602   Topvex compact units</v>
          </cell>
          <cell r="E4043" t="str">
            <v>60203   Horizontal units</v>
          </cell>
          <cell r="F4043" t="str">
            <v>TOPV SRNG</v>
          </cell>
          <cell r="G4043">
            <v>21919</v>
          </cell>
        </row>
        <row r="4044">
          <cell r="B4044" t="str">
            <v>Topvex SR60-R-EL3,5 ODK</v>
          </cell>
          <cell r="D4044" t="str">
            <v>602   Topvex compact units</v>
          </cell>
          <cell r="E4044" t="str">
            <v>60203   Horizontal units</v>
          </cell>
          <cell r="F4044" t="str">
            <v>TOPV SRNG</v>
          </cell>
          <cell r="G4044">
            <v>25530</v>
          </cell>
        </row>
        <row r="4045">
          <cell r="B4045" t="str">
            <v>Topvex SR60-R-EL7,1 ODK</v>
          </cell>
          <cell r="D4045" t="str">
            <v>602   Topvex compact units</v>
          </cell>
          <cell r="E4045" t="str">
            <v>60203   Horizontal units</v>
          </cell>
          <cell r="F4045" t="str">
            <v>TOPV SRNG</v>
          </cell>
          <cell r="G4045">
            <v>25792</v>
          </cell>
        </row>
        <row r="4046">
          <cell r="B4046" t="str">
            <v>Topvex SR60-R-EL10,4 ODK</v>
          </cell>
          <cell r="D4046" t="str">
            <v>602   Topvex compact units</v>
          </cell>
          <cell r="E4046" t="str">
            <v>60203   Horizontal units</v>
          </cell>
          <cell r="F4046" t="str">
            <v>TOPV SRNG</v>
          </cell>
          <cell r="G4046">
            <v>25860</v>
          </cell>
        </row>
        <row r="4047">
          <cell r="B4047" t="str">
            <v>Topvex SR60-R-HWH ODK</v>
          </cell>
          <cell r="D4047" t="str">
            <v>602   Topvex compact units</v>
          </cell>
          <cell r="E4047" t="str">
            <v>60203   Horizontal units</v>
          </cell>
          <cell r="F4047" t="str">
            <v>TOPV SRNG</v>
          </cell>
          <cell r="G4047">
            <v>24759</v>
          </cell>
        </row>
        <row r="4048">
          <cell r="B4048" t="str">
            <v>Topvex SR70-L ODK</v>
          </cell>
          <cell r="D4048" t="str">
            <v>602   Topvex compact units</v>
          </cell>
          <cell r="E4048" t="str">
            <v>60203   Horizontal units</v>
          </cell>
          <cell r="F4048" t="str">
            <v>TOPV SRNG</v>
          </cell>
          <cell r="G4048">
            <v>24387</v>
          </cell>
        </row>
        <row r="4049">
          <cell r="B4049" t="str">
            <v>Topvex SR70-L-EL3,5 ODK</v>
          </cell>
          <cell r="D4049" t="str">
            <v>602   Topvex compact units</v>
          </cell>
          <cell r="E4049" t="str">
            <v>60203   Horizontal units</v>
          </cell>
          <cell r="F4049" t="str">
            <v>TOPV SRNG</v>
          </cell>
          <cell r="G4049">
            <v>26334</v>
          </cell>
        </row>
        <row r="4050">
          <cell r="B4050" t="str">
            <v>Topvex SR70-L-EL10,4 ODK</v>
          </cell>
          <cell r="D4050" t="str">
            <v>602   Topvex compact units</v>
          </cell>
          <cell r="E4050" t="str">
            <v>60203   Horizontal units</v>
          </cell>
          <cell r="F4050" t="str">
            <v>TOPV SRNG</v>
          </cell>
          <cell r="G4050">
            <v>26566</v>
          </cell>
        </row>
        <row r="4051">
          <cell r="B4051" t="str">
            <v>Topvex SR70-L-EL14,2 ODK</v>
          </cell>
          <cell r="D4051" t="str">
            <v>602   Topvex compact units</v>
          </cell>
          <cell r="E4051" t="str">
            <v>60203   Horizontal units</v>
          </cell>
          <cell r="F4051" t="str">
            <v>TOPV SRNG</v>
          </cell>
          <cell r="G4051">
            <v>26554</v>
          </cell>
        </row>
        <row r="4052">
          <cell r="B4052" t="str">
            <v>Topvex SR70-L-HWH ODK</v>
          </cell>
          <cell r="D4052" t="str">
            <v>602   Topvex compact units</v>
          </cell>
          <cell r="E4052" t="str">
            <v>60203   Horizontal units</v>
          </cell>
          <cell r="F4052" t="str">
            <v>TOPV SRNG</v>
          </cell>
          <cell r="G4052">
            <v>25229</v>
          </cell>
        </row>
        <row r="4053">
          <cell r="B4053" t="str">
            <v>Topvex SR70-R ODK</v>
          </cell>
          <cell r="D4053" t="str">
            <v>602   Topvex compact units</v>
          </cell>
          <cell r="E4053" t="str">
            <v>60203   Horizontal units</v>
          </cell>
          <cell r="F4053" t="str">
            <v>TOPV SRNG</v>
          </cell>
          <cell r="G4053">
            <v>24387</v>
          </cell>
        </row>
        <row r="4054">
          <cell r="B4054" t="str">
            <v>Topvex SR70-R-EL3,5 ODK</v>
          </cell>
          <cell r="D4054" t="str">
            <v>602   Topvex compact units</v>
          </cell>
          <cell r="E4054" t="str">
            <v>60203   Horizontal units</v>
          </cell>
          <cell r="F4054" t="str">
            <v>TOPV SRNG</v>
          </cell>
          <cell r="G4054">
            <v>26334</v>
          </cell>
        </row>
        <row r="4055">
          <cell r="B4055" t="str">
            <v>Topvex SR70-R-EL10,4 ODK</v>
          </cell>
          <cell r="D4055" t="str">
            <v>602   Topvex compact units</v>
          </cell>
          <cell r="E4055" t="str">
            <v>60203   Horizontal units</v>
          </cell>
          <cell r="F4055" t="str">
            <v>TOPV SRNG</v>
          </cell>
          <cell r="G4055">
            <v>26566</v>
          </cell>
        </row>
        <row r="4056">
          <cell r="B4056" t="str">
            <v>Topvex SR70-R-EL14,2 ODK</v>
          </cell>
          <cell r="D4056" t="str">
            <v>602   Topvex compact units</v>
          </cell>
          <cell r="E4056" t="str">
            <v>60203   Horizontal units</v>
          </cell>
          <cell r="F4056" t="str">
            <v>TOPV SRNG</v>
          </cell>
          <cell r="G4056">
            <v>26554</v>
          </cell>
        </row>
        <row r="4057">
          <cell r="B4057" t="str">
            <v>Topvex SR70-R-HWH ODK</v>
          </cell>
          <cell r="D4057" t="str">
            <v>602   Topvex compact units</v>
          </cell>
          <cell r="E4057" t="str">
            <v>60203   Horizontal units</v>
          </cell>
          <cell r="F4057" t="str">
            <v>TOPV SRNG</v>
          </cell>
          <cell r="G4057">
            <v>25229</v>
          </cell>
        </row>
        <row r="4058">
          <cell r="B4058" t="str">
            <v>Topvex SR80-L ODK</v>
          </cell>
          <cell r="D4058" t="str">
            <v>602   Topvex compact units</v>
          </cell>
          <cell r="E4058" t="str">
            <v>60203   Horizontal units</v>
          </cell>
          <cell r="F4058" t="str">
            <v>TOPV SRNG</v>
          </cell>
          <cell r="G4058">
            <v>24900</v>
          </cell>
        </row>
        <row r="4059">
          <cell r="B4059" t="str">
            <v>Topvex SR80-L-EL5,2 ODK</v>
          </cell>
          <cell r="D4059" t="str">
            <v>602   Topvex compact units</v>
          </cell>
          <cell r="E4059" t="str">
            <v>60203   Horizontal units</v>
          </cell>
          <cell r="F4059" t="str">
            <v>TOPV SRNG</v>
          </cell>
          <cell r="G4059">
            <v>27149</v>
          </cell>
        </row>
        <row r="4060">
          <cell r="B4060" t="str">
            <v>Topvex SR80-L-EL12,3 ODK</v>
          </cell>
          <cell r="D4060" t="str">
            <v>602   Topvex compact units</v>
          </cell>
          <cell r="E4060" t="str">
            <v>60203   Horizontal units</v>
          </cell>
          <cell r="F4060" t="str">
            <v>TOPV SRNG</v>
          </cell>
          <cell r="G4060">
            <v>27330</v>
          </cell>
        </row>
        <row r="4061">
          <cell r="B4061" t="str">
            <v>Topvex SR80-L-HWH ODK</v>
          </cell>
          <cell r="D4061" t="str">
            <v>602   Topvex compact units</v>
          </cell>
          <cell r="E4061" t="str">
            <v>60203   Horizontal units</v>
          </cell>
          <cell r="F4061" t="str">
            <v>TOPV SRNG</v>
          </cell>
          <cell r="G4061">
            <v>26048</v>
          </cell>
        </row>
        <row r="4062">
          <cell r="B4062" t="str">
            <v>Topvex SR80-R ODK</v>
          </cell>
          <cell r="D4062" t="str">
            <v>602   Topvex compact units</v>
          </cell>
          <cell r="E4062" t="str">
            <v>60203   Horizontal units</v>
          </cell>
          <cell r="F4062" t="str">
            <v>TOPV SRNG</v>
          </cell>
          <cell r="G4062">
            <v>24900</v>
          </cell>
        </row>
        <row r="4063">
          <cell r="B4063" t="str">
            <v>Topvex SR80-R-EL5,2 ODK</v>
          </cell>
          <cell r="D4063" t="str">
            <v>602   Topvex compact units</v>
          </cell>
          <cell r="E4063" t="str">
            <v>60203   Horizontal units</v>
          </cell>
          <cell r="F4063" t="str">
            <v>TOPV SRNG</v>
          </cell>
          <cell r="G4063">
            <v>27149</v>
          </cell>
        </row>
        <row r="4064">
          <cell r="B4064" t="str">
            <v>Topvex SR80-R-EL12,3 ODK</v>
          </cell>
          <cell r="D4064" t="str">
            <v>602   Topvex compact units</v>
          </cell>
          <cell r="E4064" t="str">
            <v>60203   Horizontal units</v>
          </cell>
          <cell r="F4064" t="str">
            <v>TOPV SRNG</v>
          </cell>
          <cell r="G4064">
            <v>27330</v>
          </cell>
        </row>
        <row r="4065">
          <cell r="B4065" t="str">
            <v>Topvex SR80-R-HWH ODK</v>
          </cell>
          <cell r="D4065" t="str">
            <v>602   Topvex compact units</v>
          </cell>
          <cell r="E4065" t="str">
            <v>60203   Horizontal units</v>
          </cell>
          <cell r="F4065" t="str">
            <v>TOPV SRNG</v>
          </cell>
          <cell r="G4065">
            <v>26048</v>
          </cell>
        </row>
        <row r="4066">
          <cell r="B4066" t="str">
            <v>Topvex SR30-L</v>
          </cell>
          <cell r="D4066" t="str">
            <v>602   Topvex compact units</v>
          </cell>
          <cell r="E4066" t="str">
            <v>60203   Horizontal units</v>
          </cell>
          <cell r="F4066" t="str">
            <v>TOPV SRNG</v>
          </cell>
          <cell r="G4066">
            <v>17607</v>
          </cell>
        </row>
        <row r="4067">
          <cell r="B4067" t="str">
            <v>Topvex SR30-L-EL3,5</v>
          </cell>
          <cell r="D4067" t="str">
            <v>602   Topvex compact units</v>
          </cell>
          <cell r="E4067" t="str">
            <v>60203   Horizontal units</v>
          </cell>
          <cell r="F4067" t="str">
            <v>TOPV SRNG</v>
          </cell>
          <cell r="G4067">
            <v>18202</v>
          </cell>
        </row>
        <row r="4068">
          <cell r="B4068" t="str">
            <v>Topvex SR30-L-EL7,1</v>
          </cell>
          <cell r="D4068" t="str">
            <v>602   Topvex compact units</v>
          </cell>
          <cell r="E4068" t="str">
            <v>60203   Horizontal units</v>
          </cell>
          <cell r="F4068" t="str">
            <v>TOPV SRNG</v>
          </cell>
          <cell r="G4068">
            <v>18313</v>
          </cell>
        </row>
        <row r="4069">
          <cell r="B4069" t="str">
            <v>Topvex SR30-L-HWH</v>
          </cell>
          <cell r="D4069" t="str">
            <v>602   Topvex compact units</v>
          </cell>
          <cell r="E4069" t="str">
            <v>60203   Horizontal units</v>
          </cell>
          <cell r="F4069" t="str">
            <v>TOPV SRNG</v>
          </cell>
          <cell r="G4069">
            <v>18344</v>
          </cell>
        </row>
        <row r="4070">
          <cell r="B4070" t="str">
            <v>Topvex SR30-R</v>
          </cell>
          <cell r="D4070" t="str">
            <v>602   Topvex compact units</v>
          </cell>
          <cell r="E4070" t="str">
            <v>60203   Horizontal units</v>
          </cell>
          <cell r="F4070" t="str">
            <v>TOPV SRNG</v>
          </cell>
          <cell r="G4070">
            <v>17607</v>
          </cell>
        </row>
        <row r="4071">
          <cell r="B4071" t="str">
            <v>Topvex SR30-R-EL3,5</v>
          </cell>
          <cell r="D4071" t="str">
            <v>602   Topvex compact units</v>
          </cell>
          <cell r="E4071" t="str">
            <v>60203   Horizontal units</v>
          </cell>
          <cell r="F4071" t="str">
            <v>TOPV SRNG</v>
          </cell>
          <cell r="G4071">
            <v>18202</v>
          </cell>
        </row>
        <row r="4072">
          <cell r="B4072" t="str">
            <v>Topvex SR30-R-EL7,1</v>
          </cell>
          <cell r="D4072" t="str">
            <v>602   Topvex compact units</v>
          </cell>
          <cell r="E4072" t="str">
            <v>60203   Horizontal units</v>
          </cell>
          <cell r="F4072" t="str">
            <v>TOPV SRNG</v>
          </cell>
          <cell r="G4072">
            <v>18313</v>
          </cell>
        </row>
        <row r="4073">
          <cell r="B4073" t="str">
            <v>Topvex SR30-R-HWH</v>
          </cell>
          <cell r="D4073" t="str">
            <v>602   Topvex compact units</v>
          </cell>
          <cell r="E4073" t="str">
            <v>60203   Horizontal units</v>
          </cell>
          <cell r="F4073" t="str">
            <v>TOPV SRNG</v>
          </cell>
          <cell r="G4073">
            <v>18344</v>
          </cell>
        </row>
        <row r="4074">
          <cell r="B4074" t="str">
            <v>Topvex SR30-L ODK</v>
          </cell>
          <cell r="D4074" t="str">
            <v>602   Topvex compact units</v>
          </cell>
          <cell r="E4074" t="str">
            <v>60203   Horizontal units</v>
          </cell>
          <cell r="F4074" t="str">
            <v>TOPV SRNG</v>
          </cell>
          <cell r="G4074">
            <v>19051</v>
          </cell>
        </row>
        <row r="4075">
          <cell r="B4075" t="str">
            <v>Topvex SR30-L-EL3,5 ODK</v>
          </cell>
          <cell r="D4075" t="str">
            <v>602   Topvex compact units</v>
          </cell>
          <cell r="E4075" t="str">
            <v>60203   Horizontal units</v>
          </cell>
          <cell r="F4075" t="str">
            <v>TOPV SRNG</v>
          </cell>
          <cell r="G4075">
            <v>19605</v>
          </cell>
        </row>
        <row r="4076">
          <cell r="B4076" t="str">
            <v>Topvex SR30-L-EL7,1 ODK</v>
          </cell>
          <cell r="D4076" t="str">
            <v>602   Topvex compact units</v>
          </cell>
          <cell r="E4076" t="str">
            <v>60203   Horizontal units</v>
          </cell>
          <cell r="F4076" t="str">
            <v>TOPV SRNG</v>
          </cell>
          <cell r="G4076">
            <v>19708</v>
          </cell>
        </row>
        <row r="4077">
          <cell r="B4077" t="str">
            <v>Topvex SR30-L-HWH ODK</v>
          </cell>
          <cell r="D4077" t="str">
            <v>602   Topvex compact units</v>
          </cell>
          <cell r="E4077" t="str">
            <v>60203   Horizontal units</v>
          </cell>
          <cell r="F4077" t="str">
            <v>TOPV SRNG</v>
          </cell>
          <cell r="G4077">
            <v>19798</v>
          </cell>
        </row>
        <row r="4078">
          <cell r="B4078" t="str">
            <v>Topvex SR30-R ODK</v>
          </cell>
          <cell r="D4078" t="str">
            <v>602   Topvex compact units</v>
          </cell>
          <cell r="E4078" t="str">
            <v>60203   Horizontal units</v>
          </cell>
          <cell r="F4078" t="str">
            <v>TOPV SRNG</v>
          </cell>
          <cell r="G4078">
            <v>19051</v>
          </cell>
        </row>
        <row r="4079">
          <cell r="B4079" t="str">
            <v>Topvex SR30-R-EL3,5 ODK</v>
          </cell>
          <cell r="D4079" t="str">
            <v>602   Topvex compact units</v>
          </cell>
          <cell r="E4079" t="str">
            <v>60203   Horizontal units</v>
          </cell>
          <cell r="F4079" t="str">
            <v>TOPV SRNG</v>
          </cell>
          <cell r="G4079">
            <v>19605</v>
          </cell>
        </row>
        <row r="4080">
          <cell r="B4080" t="str">
            <v>Topvex SR30-R-EL7,1 ODK</v>
          </cell>
          <cell r="D4080" t="str">
            <v>602   Topvex compact units</v>
          </cell>
          <cell r="E4080" t="str">
            <v>60203   Horizontal units</v>
          </cell>
          <cell r="F4080" t="str">
            <v>TOPV SRNG</v>
          </cell>
          <cell r="G4080">
            <v>19708</v>
          </cell>
        </row>
        <row r="4081">
          <cell r="B4081" t="str">
            <v>Topvex SR30-R-HWH ODK</v>
          </cell>
          <cell r="D4081" t="str">
            <v>602   Topvex compact units</v>
          </cell>
          <cell r="E4081" t="str">
            <v>60203   Horizontal units</v>
          </cell>
          <cell r="F4081" t="str">
            <v>TOPV SRNG</v>
          </cell>
          <cell r="G4081">
            <v>19798</v>
          </cell>
        </row>
        <row r="4082">
          <cell r="B4082" t="str">
            <v>Topvex SR20-S-L</v>
          </cell>
          <cell r="D4082" t="str">
            <v>602   Topvex compact units</v>
          </cell>
          <cell r="E4082" t="str">
            <v>60203   Horizontal units</v>
          </cell>
          <cell r="F4082" t="str">
            <v>TOPV SRNG</v>
          </cell>
          <cell r="G4082">
            <v>15333</v>
          </cell>
        </row>
        <row r="4083">
          <cell r="B4083" t="str">
            <v>Topvex SR20-S-L-EL5,2</v>
          </cell>
          <cell r="D4083" t="str">
            <v>602   Topvex compact units</v>
          </cell>
          <cell r="E4083" t="str">
            <v>60203   Horizontal units</v>
          </cell>
          <cell r="F4083" t="str">
            <v>TOPV SRNG</v>
          </cell>
          <cell r="G4083">
            <v>17398</v>
          </cell>
        </row>
        <row r="4084">
          <cell r="B4084" t="str">
            <v>Topvex SR20-S-L-HWH</v>
          </cell>
          <cell r="D4084" t="str">
            <v>602   Topvex compact units</v>
          </cell>
          <cell r="E4084" t="str">
            <v>60203   Horizontal units</v>
          </cell>
          <cell r="F4084" t="str">
            <v>TOPV SRNG</v>
          </cell>
          <cell r="G4084">
            <v>16006</v>
          </cell>
        </row>
        <row r="4085">
          <cell r="B4085" t="str">
            <v>Topvex SR20-S-R-EL5,2</v>
          </cell>
          <cell r="D4085" t="str">
            <v>602   Topvex compact units</v>
          </cell>
          <cell r="E4085" t="str">
            <v>60203   Horizontal units</v>
          </cell>
          <cell r="F4085" t="str">
            <v>TOPV SRNG</v>
          </cell>
          <cell r="G4085">
            <v>17398</v>
          </cell>
        </row>
        <row r="4086">
          <cell r="B4086" t="str">
            <v>Topvex SR20-S-R-HWH</v>
          </cell>
          <cell r="D4086" t="str">
            <v>602   Topvex compact units</v>
          </cell>
          <cell r="E4086" t="str">
            <v>60203   Horizontal units</v>
          </cell>
          <cell r="F4086" t="str">
            <v>TOPV SRNG</v>
          </cell>
          <cell r="G4086">
            <v>16006</v>
          </cell>
        </row>
        <row r="4087">
          <cell r="B4087" t="str">
            <v>Topvex SR20-S-R</v>
          </cell>
          <cell r="D4087" t="str">
            <v>602   Topvex compact units</v>
          </cell>
          <cell r="E4087" t="str">
            <v>60203   Horizontal units</v>
          </cell>
          <cell r="F4087" t="str">
            <v>TOPV SRNG</v>
          </cell>
          <cell r="G4087">
            <v>15333</v>
          </cell>
        </row>
        <row r="4088">
          <cell r="B4088" t="str">
            <v>Topvex SR25-S-L</v>
          </cell>
          <cell r="D4088" t="str">
            <v>602   Topvex compact units</v>
          </cell>
          <cell r="E4088" t="str">
            <v>60203   Horizontal units</v>
          </cell>
          <cell r="F4088" t="str">
            <v>TOPV SRNG</v>
          </cell>
          <cell r="G4088">
            <v>18025</v>
          </cell>
        </row>
        <row r="4089">
          <cell r="B4089" t="str">
            <v>Topvex SR25-S-L-EL5,2</v>
          </cell>
          <cell r="D4089" t="str">
            <v>602   Topvex compact units</v>
          </cell>
          <cell r="E4089" t="str">
            <v>60203   Horizontal units</v>
          </cell>
          <cell r="F4089" t="str">
            <v>TOPV SRNG</v>
          </cell>
          <cell r="G4089">
            <v>20161</v>
          </cell>
        </row>
        <row r="4090">
          <cell r="B4090" t="str">
            <v>Topvex SR25-S-L-HWH</v>
          </cell>
          <cell r="D4090" t="str">
            <v>602   Topvex compact units</v>
          </cell>
          <cell r="E4090" t="str">
            <v>60203   Horizontal units</v>
          </cell>
          <cell r="F4090" t="str">
            <v>TOPV SRNG</v>
          </cell>
          <cell r="G4090">
            <v>18840</v>
          </cell>
        </row>
        <row r="4091">
          <cell r="B4091" t="str">
            <v>Topvex SR25-S-R</v>
          </cell>
          <cell r="D4091" t="str">
            <v>602   Topvex compact units</v>
          </cell>
          <cell r="E4091" t="str">
            <v>60203   Horizontal units</v>
          </cell>
          <cell r="F4091" t="str">
            <v>TOPV SRNG</v>
          </cell>
          <cell r="G4091">
            <v>18025</v>
          </cell>
        </row>
        <row r="4092">
          <cell r="B4092" t="str">
            <v>Topvex SR25-S-R-EL5,2</v>
          </cell>
          <cell r="D4092" t="str">
            <v>602   Topvex compact units</v>
          </cell>
          <cell r="E4092" t="str">
            <v>60203   Horizontal units</v>
          </cell>
          <cell r="F4092" t="str">
            <v>TOPV SRNG</v>
          </cell>
          <cell r="G4092">
            <v>20161</v>
          </cell>
        </row>
        <row r="4093">
          <cell r="B4093" t="str">
            <v>Topvex SR25-S-R-HWH</v>
          </cell>
          <cell r="D4093" t="str">
            <v>602   Topvex compact units</v>
          </cell>
          <cell r="E4093" t="str">
            <v>60203   Horizontal units</v>
          </cell>
          <cell r="F4093" t="str">
            <v>TOPV SRNG</v>
          </cell>
          <cell r="G4093">
            <v>18840</v>
          </cell>
        </row>
        <row r="4094">
          <cell r="B4094" t="str">
            <v>Topvex SR35-S-L</v>
          </cell>
          <cell r="D4094" t="str">
            <v>602   Topvex compact units</v>
          </cell>
          <cell r="E4094" t="str">
            <v>60203   Horizontal units</v>
          </cell>
          <cell r="F4094" t="str">
            <v>TOPV SRNG</v>
          </cell>
          <cell r="G4094">
            <v>19995</v>
          </cell>
        </row>
        <row r="4095">
          <cell r="B4095" t="str">
            <v>Topvex SR35-S-L-EL3,5</v>
          </cell>
          <cell r="D4095" t="str">
            <v>602   Topvex compact units</v>
          </cell>
          <cell r="E4095" t="str">
            <v>60203   Horizontal units</v>
          </cell>
          <cell r="F4095" t="str">
            <v>TOPV SRNG</v>
          </cell>
          <cell r="G4095">
            <v>22204</v>
          </cell>
        </row>
        <row r="4096">
          <cell r="B4096" t="str">
            <v>Topvex SR35-S-L-EL7,1</v>
          </cell>
          <cell r="D4096" t="str">
            <v>602   Topvex compact units</v>
          </cell>
          <cell r="E4096" t="str">
            <v>60203   Horizontal units</v>
          </cell>
          <cell r="F4096" t="str">
            <v>TOPV SRNG</v>
          </cell>
          <cell r="G4096">
            <v>22252</v>
          </cell>
        </row>
        <row r="4097">
          <cell r="B4097" t="str">
            <v>Topvex SR35-S-L-HWH</v>
          </cell>
          <cell r="D4097" t="str">
            <v>602   Topvex compact units</v>
          </cell>
          <cell r="E4097" t="str">
            <v>60203   Horizontal units</v>
          </cell>
          <cell r="F4097" t="str">
            <v>TOPV SRNG</v>
          </cell>
          <cell r="G4097">
            <v>20888</v>
          </cell>
        </row>
        <row r="4098">
          <cell r="B4098" t="str">
            <v>Topvex SR35-S-R</v>
          </cell>
          <cell r="D4098" t="str">
            <v>602   Topvex compact units</v>
          </cell>
          <cell r="E4098" t="str">
            <v>60203   Horizontal units</v>
          </cell>
          <cell r="F4098" t="str">
            <v>TOPV SRNG</v>
          </cell>
          <cell r="G4098">
            <v>19995</v>
          </cell>
        </row>
        <row r="4099">
          <cell r="B4099" t="str">
            <v>Topvex SR35-S-R-EL3,5</v>
          </cell>
          <cell r="D4099" t="str">
            <v>602   Topvex compact units</v>
          </cell>
          <cell r="E4099" t="str">
            <v>60203   Horizontal units</v>
          </cell>
          <cell r="F4099" t="str">
            <v>TOPV SRNG</v>
          </cell>
          <cell r="G4099">
            <v>22204</v>
          </cell>
        </row>
        <row r="4100">
          <cell r="B4100" t="str">
            <v>Topvex SR35-S-R-EL7,1</v>
          </cell>
          <cell r="D4100" t="str">
            <v>602   Topvex compact units</v>
          </cell>
          <cell r="E4100" t="str">
            <v>60203   Horizontal units</v>
          </cell>
          <cell r="F4100" t="str">
            <v>TOPV SRNG</v>
          </cell>
          <cell r="G4100">
            <v>22252</v>
          </cell>
        </row>
        <row r="4101">
          <cell r="B4101" t="str">
            <v>Topvex SR35-S-R-HWH</v>
          </cell>
          <cell r="D4101" t="str">
            <v>602   Topvex compact units</v>
          </cell>
          <cell r="E4101" t="str">
            <v>60203   Horizontal units</v>
          </cell>
          <cell r="F4101" t="str">
            <v>TOPV SRNG</v>
          </cell>
          <cell r="G4101">
            <v>20888</v>
          </cell>
        </row>
        <row r="4102">
          <cell r="B4102" t="str">
            <v>Topvex SR60-S-L</v>
          </cell>
          <cell r="D4102" t="str">
            <v>602   Topvex compact units</v>
          </cell>
          <cell r="E4102" t="str">
            <v>60203   Horizontal units</v>
          </cell>
          <cell r="F4102" t="str">
            <v>TOPV SRNG</v>
          </cell>
          <cell r="G4102">
            <v>25167</v>
          </cell>
        </row>
        <row r="4103">
          <cell r="B4103" t="str">
            <v>Topvex SR60-S-L-EL3,5</v>
          </cell>
          <cell r="D4103" t="str">
            <v>602   Topvex compact units</v>
          </cell>
          <cell r="E4103" t="str">
            <v>60203   Horizontal units</v>
          </cell>
          <cell r="F4103" t="str">
            <v>TOPV SRNG</v>
          </cell>
          <cell r="G4103">
            <v>27576</v>
          </cell>
        </row>
        <row r="4104">
          <cell r="B4104" t="str">
            <v>Topvex SR60-S-L-EL7,1</v>
          </cell>
          <cell r="D4104" t="str">
            <v>602   Topvex compact units</v>
          </cell>
          <cell r="E4104" t="str">
            <v>60203   Horizontal units</v>
          </cell>
          <cell r="F4104" t="str">
            <v>TOPV SRNG</v>
          </cell>
          <cell r="G4104">
            <v>27650</v>
          </cell>
        </row>
        <row r="4105">
          <cell r="B4105" t="str">
            <v>Topvex SR60-S-L-EL10,4</v>
          </cell>
          <cell r="D4105" t="str">
            <v>602   Topvex compact units</v>
          </cell>
          <cell r="E4105" t="str">
            <v>60203   Horizontal units</v>
          </cell>
          <cell r="F4105" t="str">
            <v>TOPV SRNG</v>
          </cell>
          <cell r="G4105">
            <v>27770</v>
          </cell>
        </row>
        <row r="4106">
          <cell r="B4106" t="str">
            <v>Topvex SR60-S-L-HWH</v>
          </cell>
          <cell r="D4106" t="str">
            <v>602   Topvex compact units</v>
          </cell>
          <cell r="E4106" t="str">
            <v>60203   Horizontal units</v>
          </cell>
          <cell r="F4106" t="str">
            <v>TOPV SRNG</v>
          </cell>
          <cell r="G4106">
            <v>26340</v>
          </cell>
        </row>
        <row r="4107">
          <cell r="B4107" t="str">
            <v>Topvex SR60-S-R</v>
          </cell>
          <cell r="D4107" t="str">
            <v>602   Topvex compact units</v>
          </cell>
          <cell r="E4107" t="str">
            <v>60203   Horizontal units</v>
          </cell>
          <cell r="F4107" t="str">
            <v>TOPV SRNG</v>
          </cell>
          <cell r="G4107">
            <v>25167</v>
          </cell>
        </row>
        <row r="4108">
          <cell r="B4108" t="str">
            <v>Topvex SR60-S-R-EL3,5</v>
          </cell>
          <cell r="D4108" t="str">
            <v>602   Topvex compact units</v>
          </cell>
          <cell r="E4108" t="str">
            <v>60203   Horizontal units</v>
          </cell>
          <cell r="F4108" t="str">
            <v>TOPV SRNG</v>
          </cell>
          <cell r="G4108">
            <v>27576</v>
          </cell>
        </row>
        <row r="4109">
          <cell r="B4109" t="str">
            <v>Topvex SR60-S-R-EL7,1</v>
          </cell>
          <cell r="D4109" t="str">
            <v>602   Topvex compact units</v>
          </cell>
          <cell r="E4109" t="str">
            <v>60203   Horizontal units</v>
          </cell>
          <cell r="F4109" t="str">
            <v>TOPV SRNG</v>
          </cell>
          <cell r="G4109">
            <v>27650</v>
          </cell>
        </row>
        <row r="4110">
          <cell r="B4110" t="str">
            <v>Topvex SR60-S-R-EL10,4</v>
          </cell>
          <cell r="D4110" t="str">
            <v>602   Topvex compact units</v>
          </cell>
          <cell r="E4110" t="str">
            <v>60203   Horizontal units</v>
          </cell>
          <cell r="F4110" t="str">
            <v>TOPV SRNG</v>
          </cell>
          <cell r="G4110">
            <v>27770</v>
          </cell>
        </row>
        <row r="4111">
          <cell r="B4111" t="str">
            <v>Topvex SR60-S-R-HWH</v>
          </cell>
          <cell r="D4111" t="str">
            <v>602   Topvex compact units</v>
          </cell>
          <cell r="E4111" t="str">
            <v>60203   Horizontal units</v>
          </cell>
          <cell r="F4111" t="str">
            <v>TOPV SRNG</v>
          </cell>
          <cell r="G4111">
            <v>26340</v>
          </cell>
        </row>
        <row r="4112">
          <cell r="B4112" t="str">
            <v>Topvex SR70-S-L</v>
          </cell>
          <cell r="D4112" t="str">
            <v>602   Topvex compact units</v>
          </cell>
          <cell r="E4112" t="str">
            <v>60203   Horizontal units</v>
          </cell>
          <cell r="F4112" t="str">
            <v>TOPV SRNG</v>
          </cell>
          <cell r="G4112">
            <v>28747</v>
          </cell>
        </row>
        <row r="4113">
          <cell r="B4113" t="str">
            <v>Topvex SR70-S-L-EL3,5</v>
          </cell>
          <cell r="D4113" t="str">
            <v>602   Topvex compact units</v>
          </cell>
          <cell r="E4113" t="str">
            <v>60203   Horizontal units</v>
          </cell>
          <cell r="F4113" t="str">
            <v>TOPV SRNG</v>
          </cell>
          <cell r="G4113">
            <v>31316</v>
          </cell>
        </row>
        <row r="4114">
          <cell r="B4114" t="str">
            <v>Topvex SR70-S-L-EL10,4</v>
          </cell>
          <cell r="D4114" t="str">
            <v>602   Topvex compact units</v>
          </cell>
          <cell r="E4114" t="str">
            <v>60203   Horizontal units</v>
          </cell>
          <cell r="F4114" t="str">
            <v>TOPV SRNG</v>
          </cell>
          <cell r="G4114">
            <v>31477</v>
          </cell>
        </row>
        <row r="4115">
          <cell r="B4115" t="str">
            <v>Topvex SR70-S-L-EL14,2</v>
          </cell>
          <cell r="D4115" t="str">
            <v>602   Topvex compact units</v>
          </cell>
          <cell r="E4115" t="str">
            <v>60203   Horizontal units</v>
          </cell>
          <cell r="F4115" t="str">
            <v>TOPV SRNG</v>
          </cell>
          <cell r="G4115">
            <v>31509</v>
          </cell>
        </row>
        <row r="4116">
          <cell r="B4116" t="str">
            <v>Topvex SR70-S-L-HWH</v>
          </cell>
          <cell r="D4116" t="str">
            <v>602   Topvex compact units</v>
          </cell>
          <cell r="E4116" t="str">
            <v>60203   Horizontal units</v>
          </cell>
          <cell r="F4116" t="str">
            <v>TOPV SRNG</v>
          </cell>
          <cell r="G4116">
            <v>30034</v>
          </cell>
        </row>
        <row r="4117">
          <cell r="B4117" t="str">
            <v>Topvex SR70-S-R</v>
          </cell>
          <cell r="D4117" t="str">
            <v>602   Topvex compact units</v>
          </cell>
          <cell r="E4117" t="str">
            <v>60203   Horizontal units</v>
          </cell>
          <cell r="F4117" t="str">
            <v>TOPV SRNG</v>
          </cell>
          <cell r="G4117">
            <v>28747</v>
          </cell>
        </row>
        <row r="4118">
          <cell r="B4118" t="str">
            <v>Topvex SR70-S-R-EL3,5</v>
          </cell>
          <cell r="D4118" t="str">
            <v>602   Topvex compact units</v>
          </cell>
          <cell r="E4118" t="str">
            <v>60203   Horizontal units</v>
          </cell>
          <cell r="F4118" t="str">
            <v>TOPV SRNG</v>
          </cell>
          <cell r="G4118">
            <v>31316</v>
          </cell>
        </row>
        <row r="4119">
          <cell r="B4119" t="str">
            <v>Topvex SR70-S-R-EL10,4</v>
          </cell>
          <cell r="D4119" t="str">
            <v>602   Topvex compact units</v>
          </cell>
          <cell r="E4119" t="str">
            <v>60203   Horizontal units</v>
          </cell>
          <cell r="F4119" t="str">
            <v>TOPV SRNG</v>
          </cell>
          <cell r="G4119">
            <v>31477</v>
          </cell>
        </row>
        <row r="4120">
          <cell r="B4120" t="str">
            <v>Topvex SR70-S-R-EL14,2</v>
          </cell>
          <cell r="D4120" t="str">
            <v>602   Topvex compact units</v>
          </cell>
          <cell r="E4120" t="str">
            <v>60203   Horizontal units</v>
          </cell>
          <cell r="F4120" t="str">
            <v>TOPV SRNG</v>
          </cell>
          <cell r="G4120">
            <v>31509</v>
          </cell>
        </row>
        <row r="4121">
          <cell r="B4121" t="str">
            <v>Topvex SR70-S-R-HWH</v>
          </cell>
          <cell r="D4121" t="str">
            <v>602   Topvex compact units</v>
          </cell>
          <cell r="E4121" t="str">
            <v>60203   Horizontal units</v>
          </cell>
          <cell r="F4121" t="str">
            <v>TOPV SRNG</v>
          </cell>
          <cell r="G4121">
            <v>30034</v>
          </cell>
        </row>
        <row r="4122">
          <cell r="B4122" t="str">
            <v>Topvex SR80-S-L</v>
          </cell>
          <cell r="D4122" t="str">
            <v>602   Topvex compact units</v>
          </cell>
          <cell r="E4122" t="str">
            <v>60203   Horizontal units</v>
          </cell>
          <cell r="F4122" t="str">
            <v>TOPV SRNG</v>
          </cell>
          <cell r="G4122">
            <v>33478</v>
          </cell>
        </row>
        <row r="4123">
          <cell r="B4123" t="str">
            <v>Topvex SR80-S-L-EL5,2</v>
          </cell>
          <cell r="D4123" t="str">
            <v>602   Topvex compact units</v>
          </cell>
          <cell r="E4123" t="str">
            <v>60203   Horizontal units</v>
          </cell>
          <cell r="F4123" t="str">
            <v>TOPV SRNG</v>
          </cell>
          <cell r="G4123">
            <v>36401</v>
          </cell>
        </row>
        <row r="4124">
          <cell r="B4124" t="str">
            <v>Topvex SR80-S-L-EL12,3</v>
          </cell>
          <cell r="D4124" t="str">
            <v>602   Topvex compact units</v>
          </cell>
          <cell r="E4124" t="str">
            <v>60203   Horizontal units</v>
          </cell>
          <cell r="F4124" t="str">
            <v>TOPV SRNG</v>
          </cell>
          <cell r="G4124">
            <v>36590</v>
          </cell>
        </row>
        <row r="4125">
          <cell r="B4125" t="str">
            <v>Topvex SR80-S-L-HWH</v>
          </cell>
          <cell r="D4125" t="str">
            <v>602   Topvex compact units</v>
          </cell>
          <cell r="E4125" t="str">
            <v>60203   Horizontal units</v>
          </cell>
          <cell r="F4125" t="str">
            <v>TOPV SRNG</v>
          </cell>
          <cell r="G4125">
            <v>35332</v>
          </cell>
        </row>
        <row r="4126">
          <cell r="B4126" t="str">
            <v>Topvex SR80-S-R</v>
          </cell>
          <cell r="D4126" t="str">
            <v>602   Topvex compact units</v>
          </cell>
          <cell r="E4126" t="str">
            <v>60203   Horizontal units</v>
          </cell>
          <cell r="F4126" t="str">
            <v>TOPV SRNG</v>
          </cell>
          <cell r="G4126">
            <v>33478</v>
          </cell>
        </row>
        <row r="4127">
          <cell r="B4127" t="str">
            <v>Topvex SR80-S-R-EL5,2</v>
          </cell>
          <cell r="D4127" t="str">
            <v>602   Topvex compact units</v>
          </cell>
          <cell r="E4127" t="str">
            <v>60203   Horizontal units</v>
          </cell>
          <cell r="F4127" t="str">
            <v>TOPV SRNG</v>
          </cell>
          <cell r="G4127">
            <v>36401</v>
          </cell>
        </row>
        <row r="4128">
          <cell r="B4128" t="str">
            <v>Topvex SR80-S-R-EL12,3</v>
          </cell>
          <cell r="D4128" t="str">
            <v>602   Topvex compact units</v>
          </cell>
          <cell r="E4128" t="str">
            <v>60203   Horizontal units</v>
          </cell>
          <cell r="F4128" t="str">
            <v>TOPV SRNG</v>
          </cell>
          <cell r="G4128">
            <v>36590</v>
          </cell>
        </row>
        <row r="4129">
          <cell r="B4129" t="str">
            <v>Topvex SR80-S-R-HWH</v>
          </cell>
          <cell r="D4129" t="str">
            <v>602   Topvex compact units</v>
          </cell>
          <cell r="E4129" t="str">
            <v>60203   Horizontal units</v>
          </cell>
          <cell r="F4129" t="str">
            <v>TOPV SRNG</v>
          </cell>
          <cell r="G4129">
            <v>35332</v>
          </cell>
        </row>
        <row r="4130">
          <cell r="B4130" t="str">
            <v>Topvex SR20-S-L ODK</v>
          </cell>
          <cell r="D4130" t="str">
            <v>602   Topvex compact units</v>
          </cell>
          <cell r="E4130" t="str">
            <v>60203   Horizontal units</v>
          </cell>
          <cell r="F4130" t="str">
            <v>TOPV SRNG</v>
          </cell>
          <cell r="G4130">
            <v>16657</v>
          </cell>
        </row>
        <row r="4131">
          <cell r="B4131" t="str">
            <v>Topvex SR20-S-L-EL5,2 ODK</v>
          </cell>
          <cell r="D4131" t="str">
            <v>602   Topvex compact units</v>
          </cell>
          <cell r="E4131" t="str">
            <v>60203   Horizontal units</v>
          </cell>
          <cell r="F4131" t="str">
            <v>TOPV SRNG</v>
          </cell>
          <cell r="G4131">
            <v>18826</v>
          </cell>
        </row>
        <row r="4132">
          <cell r="B4132" t="str">
            <v>Topvex SR20-S-L-HWH ODK</v>
          </cell>
          <cell r="D4132" t="str">
            <v>602   Topvex compact units</v>
          </cell>
          <cell r="E4132" t="str">
            <v>60203   Horizontal units</v>
          </cell>
          <cell r="F4132" t="str">
            <v>TOPV SRNG</v>
          </cell>
          <cell r="G4132">
            <v>17365</v>
          </cell>
        </row>
        <row r="4133">
          <cell r="B4133" t="str">
            <v>Topvex SR20-S-R ODK</v>
          </cell>
          <cell r="D4133" t="str">
            <v>602   Topvex compact units</v>
          </cell>
          <cell r="E4133" t="str">
            <v>60203   Horizontal units</v>
          </cell>
          <cell r="F4133" t="str">
            <v>TOPV SRNG</v>
          </cell>
          <cell r="G4133">
            <v>16657</v>
          </cell>
        </row>
        <row r="4134">
          <cell r="B4134" t="str">
            <v>Topvex SR20-S-R-EL5,2 ODK</v>
          </cell>
          <cell r="D4134" t="str">
            <v>602   Topvex compact units</v>
          </cell>
          <cell r="E4134" t="str">
            <v>60203   Horizontal units</v>
          </cell>
          <cell r="F4134" t="str">
            <v>TOPV SRNG</v>
          </cell>
          <cell r="G4134">
            <v>18826</v>
          </cell>
        </row>
        <row r="4135">
          <cell r="B4135" t="str">
            <v>Topvex SR20-S-R-HWH ODK</v>
          </cell>
          <cell r="D4135" t="str">
            <v>602   Topvex compact units</v>
          </cell>
          <cell r="E4135" t="str">
            <v>60203   Horizontal units</v>
          </cell>
          <cell r="F4135" t="str">
            <v>TOPV SRNG</v>
          </cell>
          <cell r="G4135">
            <v>17365</v>
          </cell>
        </row>
        <row r="4136">
          <cell r="B4136" t="str">
            <v>Topvex SR25-S-L ODK</v>
          </cell>
          <cell r="D4136" t="str">
            <v>602   Topvex compact units</v>
          </cell>
          <cell r="E4136" t="str">
            <v>60203   Horizontal units</v>
          </cell>
          <cell r="F4136" t="str">
            <v>TOPV SRNG</v>
          </cell>
          <cell r="G4136">
            <v>18446</v>
          </cell>
        </row>
        <row r="4137">
          <cell r="B4137" t="str">
            <v>Topvex SR25-S-L-EL5,2 ODK</v>
          </cell>
          <cell r="D4137" t="str">
            <v>602   Topvex compact units</v>
          </cell>
          <cell r="E4137" t="str">
            <v>60203   Horizontal units</v>
          </cell>
          <cell r="F4137" t="str">
            <v>TOPV SRNG</v>
          </cell>
          <cell r="G4137">
            <v>20582</v>
          </cell>
        </row>
        <row r="4138">
          <cell r="B4138" t="str">
            <v>Topvex SR25-S-L-HWH ODK</v>
          </cell>
          <cell r="D4138" t="str">
            <v>602   Topvex compact units</v>
          </cell>
          <cell r="E4138" t="str">
            <v>60203   Horizontal units</v>
          </cell>
          <cell r="F4138" t="str">
            <v>TOPV SRNG</v>
          </cell>
          <cell r="G4138">
            <v>19261</v>
          </cell>
        </row>
        <row r="4139">
          <cell r="B4139" t="str">
            <v>Topvex SR25-S-R ODK</v>
          </cell>
          <cell r="D4139" t="str">
            <v>602   Topvex compact units</v>
          </cell>
          <cell r="E4139" t="str">
            <v>60203   Horizontal units</v>
          </cell>
          <cell r="F4139" t="str">
            <v>TOPV SRNG</v>
          </cell>
          <cell r="G4139">
            <v>18446</v>
          </cell>
        </row>
        <row r="4140">
          <cell r="B4140" t="str">
            <v>Topvex SR25-S-R-EL5,2 ODK</v>
          </cell>
          <cell r="D4140" t="str">
            <v>602   Topvex compact units</v>
          </cell>
          <cell r="E4140" t="str">
            <v>60203   Horizontal units</v>
          </cell>
          <cell r="F4140" t="str">
            <v>TOPV SRNG</v>
          </cell>
          <cell r="G4140">
            <v>20582</v>
          </cell>
        </row>
        <row r="4141">
          <cell r="B4141" t="str">
            <v>Topvex SR25-S-R-HWH ODK</v>
          </cell>
          <cell r="D4141" t="str">
            <v>602   Topvex compact units</v>
          </cell>
          <cell r="E4141" t="str">
            <v>60203   Horizontal units</v>
          </cell>
          <cell r="F4141" t="str">
            <v>TOPV SRNG</v>
          </cell>
          <cell r="G4141">
            <v>19261</v>
          </cell>
        </row>
        <row r="4142">
          <cell r="B4142" t="str">
            <v>Topvex SR35-S-L ODK</v>
          </cell>
          <cell r="D4142" t="str">
            <v>602   Topvex compact units</v>
          </cell>
          <cell r="E4142" t="str">
            <v>60203   Horizontal units</v>
          </cell>
          <cell r="F4142" t="str">
            <v>TOPV SRNG</v>
          </cell>
          <cell r="G4142">
            <v>20395</v>
          </cell>
        </row>
        <row r="4143">
          <cell r="B4143" t="str">
            <v>Topvex SR35-S-L-EL3,5 ODK</v>
          </cell>
          <cell r="D4143" t="str">
            <v>602   Topvex compact units</v>
          </cell>
          <cell r="E4143" t="str">
            <v>60203   Horizontal units</v>
          </cell>
          <cell r="F4143" t="str">
            <v>TOPV SRNG</v>
          </cell>
          <cell r="G4143">
            <v>22604</v>
          </cell>
        </row>
        <row r="4144">
          <cell r="B4144" t="str">
            <v>Topvex SR35-S-L-EL7,1 ODK</v>
          </cell>
          <cell r="D4144" t="str">
            <v>602   Topvex compact units</v>
          </cell>
          <cell r="E4144" t="str">
            <v>60203   Horizontal units</v>
          </cell>
          <cell r="F4144" t="str">
            <v>TOPV SRNG</v>
          </cell>
          <cell r="G4144">
            <v>22653</v>
          </cell>
        </row>
        <row r="4145">
          <cell r="B4145" t="str">
            <v>Topvex SR35-S-L-HWH ODK</v>
          </cell>
          <cell r="D4145" t="str">
            <v>602   Topvex compact units</v>
          </cell>
          <cell r="E4145" t="str">
            <v>60203   Horizontal units</v>
          </cell>
          <cell r="F4145" t="str">
            <v>TOPV SRNG</v>
          </cell>
          <cell r="G4145">
            <v>21289</v>
          </cell>
        </row>
        <row r="4146">
          <cell r="B4146" t="str">
            <v>Topvex SR35-S-R ODK</v>
          </cell>
          <cell r="D4146" t="str">
            <v>602   Topvex compact units</v>
          </cell>
          <cell r="E4146" t="str">
            <v>60203   Horizontal units</v>
          </cell>
          <cell r="F4146" t="str">
            <v>TOPV SRNG</v>
          </cell>
          <cell r="G4146">
            <v>20395</v>
          </cell>
        </row>
        <row r="4147">
          <cell r="B4147" t="str">
            <v>Topvex SR35-S-R-EL3,5 ODK</v>
          </cell>
          <cell r="D4147" t="str">
            <v>602   Topvex compact units</v>
          </cell>
          <cell r="E4147" t="str">
            <v>60203   Horizontal units</v>
          </cell>
          <cell r="F4147" t="str">
            <v>TOPV SRNG</v>
          </cell>
          <cell r="G4147">
            <v>22604</v>
          </cell>
        </row>
        <row r="4148">
          <cell r="B4148" t="str">
            <v>Topvex SR35-S-R-EL7,1 ODK</v>
          </cell>
          <cell r="D4148" t="str">
            <v>602   Topvex compact units</v>
          </cell>
          <cell r="E4148" t="str">
            <v>60203   Horizontal units</v>
          </cell>
          <cell r="F4148" t="str">
            <v>TOPV SRNG</v>
          </cell>
          <cell r="G4148">
            <v>22653</v>
          </cell>
        </row>
        <row r="4149">
          <cell r="B4149" t="str">
            <v>Topvex SR35-S-R-HWH ODK</v>
          </cell>
          <cell r="D4149" t="str">
            <v>602   Topvex compact units</v>
          </cell>
          <cell r="E4149" t="str">
            <v>60203   Horizontal units</v>
          </cell>
          <cell r="F4149" t="str">
            <v>TOPV SRNG</v>
          </cell>
          <cell r="G4149">
            <v>21289</v>
          </cell>
        </row>
        <row r="4150">
          <cell r="B4150" t="str">
            <v>Topvex SR60-S-L ODK</v>
          </cell>
          <cell r="D4150" t="str">
            <v>602   Topvex compact units</v>
          </cell>
          <cell r="E4150" t="str">
            <v>60203   Horizontal units</v>
          </cell>
          <cell r="F4150" t="str">
            <v>TOPV SRNG</v>
          </cell>
          <cell r="G4150">
            <v>25675</v>
          </cell>
        </row>
        <row r="4151">
          <cell r="B4151" t="str">
            <v>Topvex SR60-S-L-EL3,5 ODK</v>
          </cell>
          <cell r="D4151" t="str">
            <v>602   Topvex compact units</v>
          </cell>
          <cell r="E4151" t="str">
            <v>60203   Horizontal units</v>
          </cell>
          <cell r="F4151" t="str">
            <v>TOPV SRNG</v>
          </cell>
          <cell r="G4151">
            <v>28084</v>
          </cell>
        </row>
        <row r="4152">
          <cell r="B4152" t="str">
            <v>Topvex SR60-S-L-EL7,1 ODK</v>
          </cell>
          <cell r="D4152" t="str">
            <v>602   Topvex compact units</v>
          </cell>
          <cell r="E4152" t="str">
            <v>60203   Horizontal units</v>
          </cell>
          <cell r="F4152" t="str">
            <v>TOPV SRNG</v>
          </cell>
          <cell r="G4152">
            <v>28159</v>
          </cell>
        </row>
        <row r="4153">
          <cell r="B4153" t="str">
            <v>Topvex SR60-S-L-EL10,4 ODK</v>
          </cell>
          <cell r="D4153" t="str">
            <v>602   Topvex compact units</v>
          </cell>
          <cell r="E4153" t="str">
            <v>60203   Horizontal units</v>
          </cell>
          <cell r="F4153" t="str">
            <v>TOPV SRNG</v>
          </cell>
          <cell r="G4153">
            <v>28279</v>
          </cell>
        </row>
        <row r="4154">
          <cell r="B4154" t="str">
            <v>Topvex SR60-S-L-HWH ODK</v>
          </cell>
          <cell r="D4154" t="str">
            <v>602   Topvex compact units</v>
          </cell>
          <cell r="E4154" t="str">
            <v>60203   Horizontal units</v>
          </cell>
          <cell r="F4154" t="str">
            <v>TOPV SRNG</v>
          </cell>
          <cell r="G4154">
            <v>26809</v>
          </cell>
        </row>
        <row r="4155">
          <cell r="B4155" t="str">
            <v>Topvex SR60-S-R ODK</v>
          </cell>
          <cell r="D4155" t="str">
            <v>602   Topvex compact units</v>
          </cell>
          <cell r="E4155" t="str">
            <v>60203   Horizontal units</v>
          </cell>
          <cell r="F4155" t="str">
            <v>TOPV SRNG</v>
          </cell>
          <cell r="G4155">
            <v>25675</v>
          </cell>
        </row>
        <row r="4156">
          <cell r="B4156" t="str">
            <v>Topvex SR60-S-R-EL3,5 ODK</v>
          </cell>
          <cell r="D4156" t="str">
            <v>602   Topvex compact units</v>
          </cell>
          <cell r="E4156" t="str">
            <v>60203   Horizontal units</v>
          </cell>
          <cell r="F4156" t="str">
            <v>TOPV SRNG</v>
          </cell>
          <cell r="G4156">
            <v>28084</v>
          </cell>
        </row>
        <row r="4157">
          <cell r="B4157" t="str">
            <v>Topvex SR60-S-R-EL7,1 ODK</v>
          </cell>
          <cell r="D4157" t="str">
            <v>602   Topvex compact units</v>
          </cell>
          <cell r="E4157" t="str">
            <v>60203   Horizontal units</v>
          </cell>
          <cell r="F4157" t="str">
            <v>TOPV SRNG</v>
          </cell>
          <cell r="G4157">
            <v>28159</v>
          </cell>
        </row>
        <row r="4158">
          <cell r="B4158" t="str">
            <v>Topvex SR60-S-R-EL10,4 ODK</v>
          </cell>
          <cell r="D4158" t="str">
            <v>602   Topvex compact units</v>
          </cell>
          <cell r="E4158" t="str">
            <v>60203   Horizontal units</v>
          </cell>
          <cell r="F4158" t="str">
            <v>TOPV SRNG</v>
          </cell>
          <cell r="G4158">
            <v>28279</v>
          </cell>
        </row>
        <row r="4159">
          <cell r="B4159" t="str">
            <v>Topvex SR60-S-R-HWH ODK</v>
          </cell>
          <cell r="D4159" t="str">
            <v>602   Topvex compact units</v>
          </cell>
          <cell r="E4159" t="str">
            <v>60203   Horizontal units</v>
          </cell>
          <cell r="F4159" t="str">
            <v>TOPV SRNG</v>
          </cell>
          <cell r="G4159">
            <v>26809</v>
          </cell>
        </row>
        <row r="4160">
          <cell r="B4160" t="str">
            <v>Topvex SR70-S-L ODK</v>
          </cell>
          <cell r="D4160" t="str">
            <v>602   Topvex compact units</v>
          </cell>
          <cell r="E4160" t="str">
            <v>60203   Horizontal units</v>
          </cell>
          <cell r="F4160" t="str">
            <v>TOPV SRNG</v>
          </cell>
          <cell r="G4160">
            <v>28897</v>
          </cell>
        </row>
        <row r="4161">
          <cell r="B4161" t="str">
            <v>Topvex SR70-S-L-EL3,5 ODK</v>
          </cell>
          <cell r="D4161" t="str">
            <v>602   Topvex compact units</v>
          </cell>
          <cell r="E4161" t="str">
            <v>60203   Horizontal units</v>
          </cell>
          <cell r="F4161" t="str">
            <v>TOPV SRNG</v>
          </cell>
          <cell r="G4161">
            <v>31465</v>
          </cell>
        </row>
        <row r="4162">
          <cell r="B4162" t="str">
            <v>Topvex SR70-S-L-EL10,4 ODK</v>
          </cell>
          <cell r="D4162" t="str">
            <v>602   Topvex compact units</v>
          </cell>
          <cell r="E4162" t="str">
            <v>60203   Horizontal units</v>
          </cell>
          <cell r="F4162" t="str">
            <v>TOPV SRNG</v>
          </cell>
          <cell r="G4162">
            <v>31625</v>
          </cell>
        </row>
        <row r="4163">
          <cell r="B4163" t="str">
            <v>Topvex SR70-S-L-EL14,2 ODK</v>
          </cell>
          <cell r="D4163" t="str">
            <v>602   Topvex compact units</v>
          </cell>
          <cell r="E4163" t="str">
            <v>60203   Horizontal units</v>
          </cell>
          <cell r="F4163" t="str">
            <v>TOPV SRNG</v>
          </cell>
          <cell r="G4163">
            <v>31658</v>
          </cell>
        </row>
        <row r="4164">
          <cell r="B4164" t="str">
            <v>Topvex SR70-S-L-HWH ODK</v>
          </cell>
          <cell r="D4164" t="str">
            <v>602   Topvex compact units</v>
          </cell>
          <cell r="E4164" t="str">
            <v>60203   Horizontal units</v>
          </cell>
          <cell r="F4164" t="str">
            <v>TOPV SRNG</v>
          </cell>
          <cell r="G4164">
            <v>30183</v>
          </cell>
        </row>
        <row r="4165">
          <cell r="B4165" t="str">
            <v>Topvex SR70-S-R ODK</v>
          </cell>
          <cell r="D4165" t="str">
            <v>602   Topvex compact units</v>
          </cell>
          <cell r="E4165" t="str">
            <v>60203   Horizontal units</v>
          </cell>
          <cell r="F4165" t="str">
            <v>TOPV SRNG</v>
          </cell>
          <cell r="G4165">
            <v>28897</v>
          </cell>
        </row>
        <row r="4166">
          <cell r="B4166" t="str">
            <v>Topvex SR70-S-R-EL3,5 ODK</v>
          </cell>
          <cell r="D4166" t="str">
            <v>602   Topvex compact units</v>
          </cell>
          <cell r="E4166" t="str">
            <v>60203   Horizontal units</v>
          </cell>
          <cell r="F4166" t="str">
            <v>TOPV SRNG</v>
          </cell>
          <cell r="G4166">
            <v>31465</v>
          </cell>
        </row>
        <row r="4167">
          <cell r="B4167" t="str">
            <v>Topvex SR70-S-R-EL10,4 ODK</v>
          </cell>
          <cell r="D4167" t="str">
            <v>602   Topvex compact units</v>
          </cell>
          <cell r="E4167" t="str">
            <v>60203   Horizontal units</v>
          </cell>
          <cell r="F4167" t="str">
            <v>TOPV SRNG</v>
          </cell>
          <cell r="G4167">
            <v>31625</v>
          </cell>
        </row>
        <row r="4168">
          <cell r="B4168" t="str">
            <v>Topvex SR70-S-R-EL14,2 ODK</v>
          </cell>
          <cell r="D4168" t="str">
            <v>602   Topvex compact units</v>
          </cell>
          <cell r="E4168" t="str">
            <v>60203   Horizontal units</v>
          </cell>
          <cell r="F4168" t="str">
            <v>TOPV SRNG</v>
          </cell>
          <cell r="G4168">
            <v>31658</v>
          </cell>
        </row>
        <row r="4169">
          <cell r="B4169" t="str">
            <v>Topvex SR70-S-R-HWH ODK</v>
          </cell>
          <cell r="D4169" t="str">
            <v>602   Topvex compact units</v>
          </cell>
          <cell r="E4169" t="str">
            <v>60203   Horizontal units</v>
          </cell>
          <cell r="F4169" t="str">
            <v>TOPV SRNG</v>
          </cell>
          <cell r="G4169">
            <v>30183</v>
          </cell>
        </row>
        <row r="4170">
          <cell r="B4170" t="str">
            <v>Topvex SR80-S-L ODK</v>
          </cell>
          <cell r="D4170" t="str">
            <v>602   Topvex compact units</v>
          </cell>
          <cell r="E4170" t="str">
            <v>60203   Horizontal units</v>
          </cell>
          <cell r="F4170" t="str">
            <v>TOPV SRNG</v>
          </cell>
          <cell r="G4170">
            <v>33699</v>
          </cell>
        </row>
        <row r="4171">
          <cell r="B4171" t="str">
            <v>Topvex SR80-S-L-EL5,2 ODK</v>
          </cell>
          <cell r="D4171" t="str">
            <v>602   Topvex compact units</v>
          </cell>
          <cell r="E4171" t="str">
            <v>60203   Horizontal units</v>
          </cell>
          <cell r="F4171" t="str">
            <v>TOPV SRNG</v>
          </cell>
          <cell r="G4171">
            <v>36621</v>
          </cell>
        </row>
        <row r="4172">
          <cell r="B4172" t="str">
            <v>Topvex SR80-S-L-EL12,3 ODK</v>
          </cell>
          <cell r="D4172" t="str">
            <v>602   Topvex compact units</v>
          </cell>
          <cell r="E4172" t="str">
            <v>60203   Horizontal units</v>
          </cell>
          <cell r="F4172" t="str">
            <v>TOPV SRNG</v>
          </cell>
          <cell r="G4172">
            <v>36812</v>
          </cell>
        </row>
        <row r="4173">
          <cell r="B4173" t="str">
            <v>Topvex SR80-S-L-HWH ODK</v>
          </cell>
          <cell r="D4173" t="str">
            <v>602   Topvex compact units</v>
          </cell>
          <cell r="E4173" t="str">
            <v>60203   Horizontal units</v>
          </cell>
          <cell r="F4173" t="str">
            <v>TOPV SRNG</v>
          </cell>
          <cell r="G4173">
            <v>35553</v>
          </cell>
        </row>
        <row r="4174">
          <cell r="B4174" t="str">
            <v>Topvex SR80-S-R ODK</v>
          </cell>
          <cell r="D4174" t="str">
            <v>602   Topvex compact units</v>
          </cell>
          <cell r="E4174" t="str">
            <v>60203   Horizontal units</v>
          </cell>
          <cell r="F4174" t="str">
            <v>TOPV SRNG</v>
          </cell>
          <cell r="G4174">
            <v>33699</v>
          </cell>
        </row>
        <row r="4175">
          <cell r="B4175" t="str">
            <v>Topvex SR80-S-R-EL5,2 ODK</v>
          </cell>
          <cell r="D4175" t="str">
            <v>602   Topvex compact units</v>
          </cell>
          <cell r="E4175" t="str">
            <v>60203   Horizontal units</v>
          </cell>
          <cell r="F4175" t="str">
            <v>TOPV SRNG</v>
          </cell>
          <cell r="G4175">
            <v>36621</v>
          </cell>
        </row>
        <row r="4176">
          <cell r="B4176" t="str">
            <v>Topvex SR80-S-R-EL12,3 ODK</v>
          </cell>
          <cell r="D4176" t="str">
            <v>602   Topvex compact units</v>
          </cell>
          <cell r="E4176" t="str">
            <v>60203   Horizontal units</v>
          </cell>
          <cell r="F4176" t="str">
            <v>TOPV SRNG</v>
          </cell>
          <cell r="G4176">
            <v>36812</v>
          </cell>
        </row>
        <row r="4177">
          <cell r="B4177" t="str">
            <v>Topvex SR80-S-R-HWH ODK</v>
          </cell>
          <cell r="D4177" t="str">
            <v>602   Topvex compact units</v>
          </cell>
          <cell r="E4177" t="str">
            <v>60203   Horizontal units</v>
          </cell>
          <cell r="F4177" t="str">
            <v>TOPV SRNG</v>
          </cell>
          <cell r="G4177">
            <v>35553</v>
          </cell>
        </row>
        <row r="4178">
          <cell r="B4178" t="str">
            <v>Topvex SR30-S-L</v>
          </cell>
          <cell r="D4178" t="str">
            <v>602   Topvex compact units</v>
          </cell>
          <cell r="E4178" t="str">
            <v>60203   Horizontal units</v>
          </cell>
          <cell r="F4178" t="str">
            <v>TOPV SRNG</v>
          </cell>
          <cell r="G4178">
            <v>18985</v>
          </cell>
        </row>
        <row r="4179">
          <cell r="B4179" t="str">
            <v>Topvex SR30-S-L-EL3,5</v>
          </cell>
          <cell r="D4179" t="str">
            <v>602   Topvex compact units</v>
          </cell>
          <cell r="E4179" t="str">
            <v>60203   Horizontal units</v>
          </cell>
          <cell r="F4179" t="str">
            <v>TOPV SRNG</v>
          </cell>
          <cell r="G4179">
            <v>21193</v>
          </cell>
        </row>
        <row r="4180">
          <cell r="B4180" t="str">
            <v>Topvex SR30-S-L-EL7,1</v>
          </cell>
          <cell r="D4180" t="str">
            <v>602   Topvex compact units</v>
          </cell>
          <cell r="E4180" t="str">
            <v>60203   Horizontal units</v>
          </cell>
          <cell r="F4180" t="str">
            <v>TOPV SRNG</v>
          </cell>
          <cell r="G4180">
            <v>21241</v>
          </cell>
        </row>
        <row r="4181">
          <cell r="B4181" t="str">
            <v>Topvex SR30-S-L-HWH</v>
          </cell>
          <cell r="D4181" t="str">
            <v>602   Topvex compact units</v>
          </cell>
          <cell r="E4181" t="str">
            <v>60203   Horizontal units</v>
          </cell>
          <cell r="F4181" t="str">
            <v>TOPV SRNG</v>
          </cell>
          <cell r="G4181">
            <v>19878</v>
          </cell>
        </row>
        <row r="4182">
          <cell r="B4182" t="str">
            <v>Topvex SR30-S-R</v>
          </cell>
          <cell r="D4182" t="str">
            <v>602   Topvex compact units</v>
          </cell>
          <cell r="E4182" t="str">
            <v>60203   Horizontal units</v>
          </cell>
          <cell r="F4182" t="str">
            <v>TOPV SRNG</v>
          </cell>
          <cell r="G4182">
            <v>18985</v>
          </cell>
        </row>
        <row r="4183">
          <cell r="B4183" t="str">
            <v>Topvex SR30-S-R-EL3,5</v>
          </cell>
          <cell r="D4183" t="str">
            <v>602   Topvex compact units</v>
          </cell>
          <cell r="E4183" t="str">
            <v>60203   Horizontal units</v>
          </cell>
          <cell r="F4183" t="str">
            <v>TOPV SRNG</v>
          </cell>
          <cell r="G4183">
            <v>21193</v>
          </cell>
        </row>
        <row r="4184">
          <cell r="B4184" t="str">
            <v>Topvex SR30-S-R-EL7,1</v>
          </cell>
          <cell r="D4184" t="str">
            <v>602   Topvex compact units</v>
          </cell>
          <cell r="E4184" t="str">
            <v>60203   Horizontal units</v>
          </cell>
          <cell r="F4184" t="str">
            <v>TOPV SRNG</v>
          </cell>
          <cell r="G4184">
            <v>21241</v>
          </cell>
        </row>
        <row r="4185">
          <cell r="B4185" t="str">
            <v>Topvex SR30-S-R-HWH</v>
          </cell>
          <cell r="D4185" t="str">
            <v>602   Topvex compact units</v>
          </cell>
          <cell r="E4185" t="str">
            <v>60203   Horizontal units</v>
          </cell>
          <cell r="F4185" t="str">
            <v>TOPV SRNG</v>
          </cell>
          <cell r="G4185">
            <v>19878</v>
          </cell>
        </row>
        <row r="4186">
          <cell r="B4186" t="str">
            <v>Topvex SR30-S-L ODK</v>
          </cell>
          <cell r="D4186" t="str">
            <v>602   Topvex compact units</v>
          </cell>
          <cell r="E4186" t="str">
            <v>60203   Horizontal units</v>
          </cell>
          <cell r="F4186" t="str">
            <v>TOPV SRNG</v>
          </cell>
          <cell r="G4186">
            <v>19386</v>
          </cell>
        </row>
        <row r="4187">
          <cell r="B4187" t="str">
            <v>Topvex SR30-S-L-EL3,5 ODK</v>
          </cell>
          <cell r="D4187" t="str">
            <v>602   Topvex compact units</v>
          </cell>
          <cell r="E4187" t="str">
            <v>60203   Horizontal units</v>
          </cell>
          <cell r="F4187" t="str">
            <v>TOPV SRNG</v>
          </cell>
          <cell r="G4187">
            <v>21594</v>
          </cell>
        </row>
        <row r="4188">
          <cell r="B4188" t="str">
            <v>Topvex SR30-S-L-EL7,1 ODK</v>
          </cell>
          <cell r="D4188" t="str">
            <v>602   Topvex compact units</v>
          </cell>
          <cell r="E4188" t="str">
            <v>60203   Horizontal units</v>
          </cell>
          <cell r="F4188" t="str">
            <v>TOPV SRNG</v>
          </cell>
          <cell r="G4188">
            <v>21642</v>
          </cell>
        </row>
        <row r="4189">
          <cell r="B4189" t="str">
            <v>Topvex SR30-S-L-HWH ODK</v>
          </cell>
          <cell r="D4189" t="str">
            <v>602   Topvex compact units</v>
          </cell>
          <cell r="E4189" t="str">
            <v>60203   Horizontal units</v>
          </cell>
          <cell r="F4189" t="str">
            <v>TOPV SRNG</v>
          </cell>
          <cell r="G4189">
            <v>20279</v>
          </cell>
        </row>
        <row r="4190">
          <cell r="B4190" t="str">
            <v>Topvex SR30-S-R ODK</v>
          </cell>
          <cell r="D4190" t="str">
            <v>602   Topvex compact units</v>
          </cell>
          <cell r="E4190" t="str">
            <v>60203   Horizontal units</v>
          </cell>
          <cell r="F4190" t="str">
            <v>TOPV SRNG</v>
          </cell>
          <cell r="G4190">
            <v>19386</v>
          </cell>
        </row>
        <row r="4191">
          <cell r="B4191" t="str">
            <v>Topvex SR30-S-R-EL3,5 ODK</v>
          </cell>
          <cell r="D4191" t="str">
            <v>602   Topvex compact units</v>
          </cell>
          <cell r="E4191" t="str">
            <v>60203   Horizontal units</v>
          </cell>
          <cell r="F4191" t="str">
            <v>TOPV SRNG</v>
          </cell>
          <cell r="G4191">
            <v>21594</v>
          </cell>
        </row>
        <row r="4192">
          <cell r="B4192" t="str">
            <v>Topvex SR30-S-R-EL7,1 ODK</v>
          </cell>
          <cell r="D4192" t="str">
            <v>602   Topvex compact units</v>
          </cell>
          <cell r="E4192" t="str">
            <v>60203   Horizontal units</v>
          </cell>
          <cell r="F4192" t="str">
            <v>TOPV SRNG</v>
          </cell>
          <cell r="G4192">
            <v>21642</v>
          </cell>
        </row>
        <row r="4193">
          <cell r="B4193" t="str">
            <v>Topvex SR30-S-R-HWH ODK</v>
          </cell>
          <cell r="D4193" t="str">
            <v>602   Topvex compact units</v>
          </cell>
          <cell r="E4193" t="str">
            <v>60203   Horizontal units</v>
          </cell>
          <cell r="F4193" t="str">
            <v>TOPV SRNG</v>
          </cell>
          <cell r="G4193">
            <v>20279</v>
          </cell>
        </row>
        <row r="4194">
          <cell r="B4194" t="str">
            <v>Topvex SR50-S-L</v>
          </cell>
          <cell r="D4194" t="str">
            <v>602   Topvex compact units</v>
          </cell>
          <cell r="E4194" t="str">
            <v>60203   Horizontal units</v>
          </cell>
          <cell r="F4194" t="str">
            <v>TOPV SRNG</v>
          </cell>
          <cell r="G4194">
            <v>25035</v>
          </cell>
        </row>
        <row r="4195">
          <cell r="B4195" t="str">
            <v>Topvex SR50-S-L ODK</v>
          </cell>
          <cell r="D4195" t="str">
            <v>602   Topvex compact units</v>
          </cell>
          <cell r="E4195" t="str">
            <v>60203   Horizontal units</v>
          </cell>
          <cell r="F4195" t="str">
            <v>TOPV SRNG</v>
          </cell>
          <cell r="G4195">
            <v>25543</v>
          </cell>
        </row>
        <row r="4196">
          <cell r="B4196" t="str">
            <v>Topvex SR50-S-L-EL10,4</v>
          </cell>
          <cell r="D4196" t="str">
            <v>602   Topvex compact units</v>
          </cell>
          <cell r="E4196" t="str">
            <v>60203   Horizontal units</v>
          </cell>
          <cell r="F4196" t="str">
            <v>TOPV SRNG</v>
          </cell>
          <cell r="G4196">
            <v>27638</v>
          </cell>
        </row>
        <row r="4197">
          <cell r="B4197" t="str">
            <v>Topvex SR50-S-L-EL10,4 ODK</v>
          </cell>
          <cell r="D4197" t="str">
            <v>602   Topvex compact units</v>
          </cell>
          <cell r="E4197" t="str">
            <v>60203   Horizontal units</v>
          </cell>
          <cell r="F4197" t="str">
            <v>TOPV SRNG</v>
          </cell>
          <cell r="G4197">
            <v>28147</v>
          </cell>
        </row>
        <row r="4198">
          <cell r="B4198" t="str">
            <v>Topvex SR50-S-L-EL3,5</v>
          </cell>
          <cell r="D4198" t="str">
            <v>602   Topvex compact units</v>
          </cell>
          <cell r="E4198" t="str">
            <v>60203   Horizontal units</v>
          </cell>
          <cell r="F4198" t="str">
            <v>TOPV SRNG</v>
          </cell>
          <cell r="G4198">
            <v>27443</v>
          </cell>
        </row>
        <row r="4199">
          <cell r="B4199" t="str">
            <v>Topvex SR50-S-L-EL3,5 ODK</v>
          </cell>
          <cell r="D4199" t="str">
            <v>602   Topvex compact units</v>
          </cell>
          <cell r="E4199" t="str">
            <v>60203   Horizontal units</v>
          </cell>
          <cell r="F4199" t="str">
            <v>TOPV SRNG</v>
          </cell>
          <cell r="G4199">
            <v>27952</v>
          </cell>
        </row>
        <row r="4200">
          <cell r="B4200" t="str">
            <v>Topvex SR50-S-L-EL7,1</v>
          </cell>
          <cell r="D4200" t="str">
            <v>602   Topvex compact units</v>
          </cell>
          <cell r="E4200" t="str">
            <v>60203   Horizontal units</v>
          </cell>
          <cell r="F4200" t="str">
            <v>TOPV SRNG</v>
          </cell>
          <cell r="G4200">
            <v>27518</v>
          </cell>
        </row>
        <row r="4201">
          <cell r="B4201" t="str">
            <v>Topvex SR50-S-L-EL7,1 ODK</v>
          </cell>
          <cell r="D4201" t="str">
            <v>602   Topvex compact units</v>
          </cell>
          <cell r="E4201" t="str">
            <v>60203   Horizontal units</v>
          </cell>
          <cell r="F4201" t="str">
            <v>TOPV SRNG</v>
          </cell>
          <cell r="G4201">
            <v>28027</v>
          </cell>
        </row>
        <row r="4202">
          <cell r="B4202" t="str">
            <v>Topvex SR50-S-L-HWH</v>
          </cell>
          <cell r="D4202" t="str">
            <v>602   Topvex compact units</v>
          </cell>
          <cell r="E4202" t="str">
            <v>60203   Horizontal units</v>
          </cell>
          <cell r="F4202" t="str">
            <v>TOPV SRNG</v>
          </cell>
          <cell r="G4202">
            <v>26209</v>
          </cell>
        </row>
        <row r="4203">
          <cell r="B4203" t="str">
            <v>Topvex SR50-S-L-HWH ODK</v>
          </cell>
          <cell r="D4203" t="str">
            <v>602   Topvex compact units</v>
          </cell>
          <cell r="E4203" t="str">
            <v>60203   Horizontal units</v>
          </cell>
          <cell r="F4203" t="str">
            <v>TOPV SRNG</v>
          </cell>
          <cell r="G4203">
            <v>26678</v>
          </cell>
        </row>
        <row r="4204">
          <cell r="B4204" t="str">
            <v>Topvex SR50-S-R</v>
          </cell>
          <cell r="D4204" t="str">
            <v>602   Topvex compact units</v>
          </cell>
          <cell r="E4204" t="str">
            <v>60203   Horizontal units</v>
          </cell>
          <cell r="F4204" t="str">
            <v>TOPV SRNG</v>
          </cell>
          <cell r="G4204">
            <v>25035</v>
          </cell>
        </row>
        <row r="4205">
          <cell r="B4205" t="str">
            <v>Topvex SR50-S-R ODK</v>
          </cell>
          <cell r="D4205" t="str">
            <v>602   Topvex compact units</v>
          </cell>
          <cell r="E4205" t="str">
            <v>60203   Horizontal units</v>
          </cell>
          <cell r="F4205" t="str">
            <v>TOPV SRNG</v>
          </cell>
          <cell r="G4205">
            <v>25543</v>
          </cell>
        </row>
        <row r="4206">
          <cell r="B4206" t="str">
            <v>Topvex SR50-S-R-EL10,4</v>
          </cell>
          <cell r="D4206" t="str">
            <v>602   Topvex compact units</v>
          </cell>
          <cell r="E4206" t="str">
            <v>60203   Horizontal units</v>
          </cell>
          <cell r="F4206" t="str">
            <v>TOPV SRNG</v>
          </cell>
          <cell r="G4206">
            <v>27638</v>
          </cell>
        </row>
        <row r="4207">
          <cell r="B4207" t="str">
            <v>Topvex SR50-S-R-EL10,4 ODK</v>
          </cell>
          <cell r="D4207" t="str">
            <v>602   Topvex compact units</v>
          </cell>
          <cell r="E4207" t="str">
            <v>60203   Horizontal units</v>
          </cell>
          <cell r="F4207" t="str">
            <v>TOPV SRNG</v>
          </cell>
          <cell r="G4207">
            <v>28147</v>
          </cell>
        </row>
        <row r="4208">
          <cell r="B4208" t="str">
            <v>Topvex SR50-S-R-EL3,5</v>
          </cell>
          <cell r="D4208" t="str">
            <v>602   Topvex compact units</v>
          </cell>
          <cell r="E4208" t="str">
            <v>60203   Horizontal units</v>
          </cell>
          <cell r="F4208" t="str">
            <v>TOPV SRNG</v>
          </cell>
          <cell r="G4208">
            <v>27443</v>
          </cell>
        </row>
        <row r="4209">
          <cell r="B4209" t="str">
            <v>Topvex SR50-S-R-EL3,5 ODK</v>
          </cell>
          <cell r="D4209" t="str">
            <v>602   Topvex compact units</v>
          </cell>
          <cell r="E4209" t="str">
            <v>60203   Horizontal units</v>
          </cell>
          <cell r="F4209" t="str">
            <v>TOPV SRNG</v>
          </cell>
          <cell r="G4209">
            <v>27952</v>
          </cell>
        </row>
        <row r="4210">
          <cell r="B4210" t="str">
            <v>Topvex SR50-S-R-EL7,1</v>
          </cell>
          <cell r="D4210" t="str">
            <v>602   Topvex compact units</v>
          </cell>
          <cell r="E4210" t="str">
            <v>60203   Horizontal units</v>
          </cell>
          <cell r="F4210" t="str">
            <v>TOPV SRNG</v>
          </cell>
          <cell r="G4210">
            <v>27518</v>
          </cell>
        </row>
        <row r="4211">
          <cell r="B4211" t="str">
            <v>Topvex SR50-S-R-EL7,1 ODK</v>
          </cell>
          <cell r="D4211" t="str">
            <v>602   Topvex compact units</v>
          </cell>
          <cell r="E4211" t="str">
            <v>60203   Horizontal units</v>
          </cell>
          <cell r="F4211" t="str">
            <v>TOPV SRNG</v>
          </cell>
          <cell r="G4211">
            <v>28027</v>
          </cell>
        </row>
        <row r="4212">
          <cell r="B4212" t="str">
            <v>Topvex SR50-S-R-HWH</v>
          </cell>
          <cell r="D4212" t="str">
            <v>602   Topvex compact units</v>
          </cell>
          <cell r="E4212" t="str">
            <v>60203   Horizontal units</v>
          </cell>
          <cell r="F4212" t="str">
            <v>TOPV SRNG</v>
          </cell>
          <cell r="G4212">
            <v>26209</v>
          </cell>
        </row>
        <row r="4213">
          <cell r="B4213" t="str">
            <v>Topvex SR50-S-R-HWH ODK</v>
          </cell>
          <cell r="D4213" t="str">
            <v>602   Topvex compact units</v>
          </cell>
          <cell r="E4213" t="str">
            <v>60203   Horizontal units</v>
          </cell>
          <cell r="F4213" t="str">
            <v>TOPV SRNG</v>
          </cell>
          <cell r="G4213">
            <v>26678</v>
          </cell>
        </row>
        <row r="4214">
          <cell r="B4214" t="str">
            <v>Topvex SR15-L</v>
          </cell>
          <cell r="D4214" t="str">
            <v>602   Topvex compact units</v>
          </cell>
          <cell r="E4214" t="str">
            <v>60203   Horizontal units</v>
          </cell>
          <cell r="F4214" t="str">
            <v>TOPV SRNG</v>
          </cell>
          <cell r="G4214">
            <v>13459</v>
          </cell>
        </row>
        <row r="4215">
          <cell r="B4215" t="str">
            <v>Topvex SR15-L-EL5,2</v>
          </cell>
          <cell r="D4215" t="str">
            <v>602   Topvex compact units</v>
          </cell>
          <cell r="E4215" t="str">
            <v>60203   Horizontal units</v>
          </cell>
          <cell r="F4215" t="str">
            <v>TOPV SRNG</v>
          </cell>
          <cell r="G4215">
            <v>14897</v>
          </cell>
        </row>
        <row r="4216">
          <cell r="B4216" t="str">
            <v>Topvex SR15-L-HWH</v>
          </cell>
          <cell r="D4216" t="str">
            <v>602   Topvex compact units</v>
          </cell>
          <cell r="E4216" t="str">
            <v>60203   Horizontal units</v>
          </cell>
          <cell r="F4216" t="str">
            <v>TOPV SRNG</v>
          </cell>
          <cell r="G4216">
            <v>14632</v>
          </cell>
        </row>
        <row r="4217">
          <cell r="B4217" t="str">
            <v>Topvex SR15-R</v>
          </cell>
          <cell r="D4217" t="str">
            <v>602   Topvex compact units</v>
          </cell>
          <cell r="E4217" t="str">
            <v>60203   Horizontal units</v>
          </cell>
          <cell r="F4217" t="str">
            <v>TOPV SRNG</v>
          </cell>
          <cell r="G4217">
            <v>13459</v>
          </cell>
        </row>
        <row r="4218">
          <cell r="B4218" t="str">
            <v>Topvex SR15-R-EL5,2</v>
          </cell>
          <cell r="D4218" t="str">
            <v>602   Topvex compact units</v>
          </cell>
          <cell r="E4218" t="str">
            <v>60203   Horizontal units</v>
          </cell>
          <cell r="F4218" t="str">
            <v>TOPV SRNG</v>
          </cell>
          <cell r="G4218">
            <v>14897</v>
          </cell>
        </row>
        <row r="4219">
          <cell r="B4219" t="str">
            <v>Topvex SR15-R-HWH</v>
          </cell>
          <cell r="D4219" t="str">
            <v>602   Topvex compact units</v>
          </cell>
          <cell r="E4219" t="str">
            <v>60203   Horizontal units</v>
          </cell>
          <cell r="F4219" t="str">
            <v>TOPV SRNG</v>
          </cell>
          <cell r="G4219">
            <v>14632</v>
          </cell>
        </row>
        <row r="4220">
          <cell r="B4220" t="str">
            <v>Topvex SR15-L ODK</v>
          </cell>
          <cell r="D4220" t="str">
            <v>602   Topvex compact units</v>
          </cell>
          <cell r="E4220" t="str">
            <v>60203   Horizontal units</v>
          </cell>
          <cell r="F4220" t="str">
            <v>TOPV SRNG</v>
          </cell>
          <cell r="G4220">
            <v>14672</v>
          </cell>
        </row>
        <row r="4221">
          <cell r="B4221" t="str">
            <v>Topvex SR15-L-EL5,2 ODK</v>
          </cell>
          <cell r="D4221" t="str">
            <v>602   Topvex compact units</v>
          </cell>
          <cell r="E4221" t="str">
            <v>60203   Horizontal units</v>
          </cell>
          <cell r="F4221" t="str">
            <v>TOPV SRNG</v>
          </cell>
          <cell r="G4221">
            <v>15399</v>
          </cell>
        </row>
        <row r="4222">
          <cell r="B4222" t="str">
            <v>Topvex SR15-L-HWH ODK</v>
          </cell>
          <cell r="D4222" t="str">
            <v>602   Topvex compact units</v>
          </cell>
          <cell r="E4222" t="str">
            <v>60203   Horizontal units</v>
          </cell>
          <cell r="F4222" t="str">
            <v>TOPV SRNG</v>
          </cell>
          <cell r="G4222">
            <v>15905</v>
          </cell>
        </row>
        <row r="4223">
          <cell r="B4223" t="str">
            <v>Topvex SR15-R ODK</v>
          </cell>
          <cell r="D4223" t="str">
            <v>602   Topvex compact units</v>
          </cell>
          <cell r="E4223" t="str">
            <v>60203   Horizontal units</v>
          </cell>
          <cell r="F4223" t="str">
            <v>TOPV SRNG</v>
          </cell>
          <cell r="G4223">
            <v>14672</v>
          </cell>
        </row>
        <row r="4224">
          <cell r="B4224" t="str">
            <v>Topvex SR15-R-EL5,2 ODK</v>
          </cell>
          <cell r="D4224" t="str">
            <v>602   Topvex compact units</v>
          </cell>
          <cell r="E4224" t="str">
            <v>60203   Horizontal units</v>
          </cell>
          <cell r="F4224" t="str">
            <v>TOPV SRNG</v>
          </cell>
          <cell r="G4224">
            <v>15399</v>
          </cell>
        </row>
        <row r="4225">
          <cell r="B4225" t="str">
            <v>Topvex SR15-R-HWH ODK</v>
          </cell>
          <cell r="D4225" t="str">
            <v>602   Topvex compact units</v>
          </cell>
          <cell r="E4225" t="str">
            <v>60203   Horizontal units</v>
          </cell>
          <cell r="F4225" t="str">
            <v>TOPV SRNG</v>
          </cell>
          <cell r="G4225">
            <v>15905</v>
          </cell>
        </row>
        <row r="4226">
          <cell r="B4226" t="str">
            <v>Topvex SR15-S-L</v>
          </cell>
          <cell r="D4226" t="str">
            <v>602   Topvex compact units</v>
          </cell>
          <cell r="E4226" t="str">
            <v>60203   Horizontal units</v>
          </cell>
          <cell r="F4226" t="str">
            <v>TOPV SRNG</v>
          </cell>
          <cell r="G4226">
            <v>15197</v>
          </cell>
        </row>
        <row r="4227">
          <cell r="B4227" t="str">
            <v>Topvex SR15-S-L-EL5,2</v>
          </cell>
          <cell r="D4227" t="str">
            <v>602   Topvex compact units</v>
          </cell>
          <cell r="E4227" t="str">
            <v>60203   Horizontal units</v>
          </cell>
          <cell r="F4227" t="str">
            <v>TOPV SRNG</v>
          </cell>
          <cell r="G4227">
            <v>17263</v>
          </cell>
        </row>
        <row r="4228">
          <cell r="B4228" t="str">
            <v>Topvex SR15-S-L-HWH</v>
          </cell>
          <cell r="D4228" t="str">
            <v>602   Topvex compact units</v>
          </cell>
          <cell r="E4228" t="str">
            <v>60203   Horizontal units</v>
          </cell>
          <cell r="F4228" t="str">
            <v>TOPV SRNG</v>
          </cell>
          <cell r="G4228">
            <v>15871</v>
          </cell>
        </row>
        <row r="4229">
          <cell r="B4229" t="str">
            <v>Topvex SR15-S-R-EL5,2</v>
          </cell>
          <cell r="D4229" t="str">
            <v>602   Topvex compact units</v>
          </cell>
          <cell r="E4229" t="str">
            <v>60203   Horizontal units</v>
          </cell>
          <cell r="F4229" t="str">
            <v>TOPV SRNG</v>
          </cell>
          <cell r="G4229">
            <v>17263</v>
          </cell>
        </row>
        <row r="4230">
          <cell r="B4230" t="str">
            <v>Topvex SR15-S-R-HWH</v>
          </cell>
          <cell r="D4230" t="str">
            <v>602   Topvex compact units</v>
          </cell>
          <cell r="E4230" t="str">
            <v>60203   Horizontal units</v>
          </cell>
          <cell r="F4230" t="str">
            <v>TOPV SRNG</v>
          </cell>
          <cell r="G4230">
            <v>15871</v>
          </cell>
        </row>
        <row r="4231">
          <cell r="B4231" t="str">
            <v>Topvex SR15-S-R</v>
          </cell>
          <cell r="D4231" t="str">
            <v>602   Topvex compact units</v>
          </cell>
          <cell r="E4231" t="str">
            <v>60203   Horizontal units</v>
          </cell>
          <cell r="F4231" t="str">
            <v>TOPV SRNG</v>
          </cell>
          <cell r="G4231">
            <v>15197</v>
          </cell>
        </row>
        <row r="4232">
          <cell r="B4232" t="str">
            <v>Topvex SR15-S-L ODK</v>
          </cell>
          <cell r="D4232" t="str">
            <v>602   Topvex compact units</v>
          </cell>
          <cell r="E4232" t="str">
            <v>60203   Horizontal units</v>
          </cell>
          <cell r="F4232" t="str">
            <v>TOPV SRNG</v>
          </cell>
          <cell r="G4232">
            <v>16522</v>
          </cell>
        </row>
        <row r="4233">
          <cell r="B4233" t="str">
            <v>Topvex SR15-S-L-EL5,2 ODK</v>
          </cell>
          <cell r="D4233" t="str">
            <v>602   Topvex compact units</v>
          </cell>
          <cell r="E4233" t="str">
            <v>60203   Horizontal units</v>
          </cell>
          <cell r="F4233" t="str">
            <v>TOPV SRNG</v>
          </cell>
          <cell r="G4233">
            <v>18691</v>
          </cell>
        </row>
        <row r="4234">
          <cell r="B4234" t="str">
            <v>Topvex SR15-S-L-HWH ODK</v>
          </cell>
          <cell r="D4234" t="str">
            <v>602   Topvex compact units</v>
          </cell>
          <cell r="E4234" t="str">
            <v>60203   Horizontal units</v>
          </cell>
          <cell r="F4234" t="str">
            <v>TOPV SRNG</v>
          </cell>
          <cell r="G4234">
            <v>17229</v>
          </cell>
        </row>
        <row r="4235">
          <cell r="B4235" t="str">
            <v>Topvex SR15-S-R ODK</v>
          </cell>
          <cell r="D4235" t="str">
            <v>602   Topvex compact units</v>
          </cell>
          <cell r="E4235" t="str">
            <v>60203   Horizontal units</v>
          </cell>
          <cell r="F4235" t="str">
            <v>TOPV SRNG</v>
          </cell>
          <cell r="G4235">
            <v>16522</v>
          </cell>
        </row>
        <row r="4236">
          <cell r="B4236" t="str">
            <v>Topvex SR15-S-R-EL5,2 ODK</v>
          </cell>
          <cell r="D4236" t="str">
            <v>602   Topvex compact units</v>
          </cell>
          <cell r="E4236" t="str">
            <v>60203   Horizontal units</v>
          </cell>
          <cell r="F4236" t="str">
            <v>TOPV SRNG</v>
          </cell>
          <cell r="G4236">
            <v>18826</v>
          </cell>
        </row>
        <row r="4237">
          <cell r="B4237" t="str">
            <v>Topvex SR15-S-R-HWH ODK</v>
          </cell>
          <cell r="D4237" t="str">
            <v>602   Topvex compact units</v>
          </cell>
          <cell r="E4237" t="str">
            <v>60203   Horizontal units</v>
          </cell>
          <cell r="F4237" t="str">
            <v>TOPV SRNG</v>
          </cell>
          <cell r="G4237">
            <v>17229</v>
          </cell>
        </row>
        <row r="4238">
          <cell r="B4238" t="str">
            <v>Topvex SR15-L</v>
          </cell>
          <cell r="D4238" t="str">
            <v>602   Topvex compact units</v>
          </cell>
          <cell r="E4238" t="str">
            <v>60203   Horizontal units</v>
          </cell>
          <cell r="F4238" t="str">
            <v>TOPV SRNG</v>
          </cell>
          <cell r="G4238">
            <v>13765</v>
          </cell>
        </row>
        <row r="4239">
          <cell r="B4239" t="str">
            <v>Topvex SR15-L-EL5,2</v>
          </cell>
          <cell r="D4239" t="str">
            <v>602   Topvex compact units</v>
          </cell>
          <cell r="E4239" t="str">
            <v>60203   Horizontal units</v>
          </cell>
          <cell r="F4239" t="str">
            <v>TOPV SRNG</v>
          </cell>
          <cell r="G4239">
            <v>15199</v>
          </cell>
        </row>
        <row r="4240">
          <cell r="B4240" t="str">
            <v>Topvex SR15-L-HWH</v>
          </cell>
          <cell r="D4240" t="str">
            <v>602   Topvex compact units</v>
          </cell>
          <cell r="E4240" t="str">
            <v>60203   Horizontal units</v>
          </cell>
          <cell r="F4240" t="str">
            <v>TOPV SRNG</v>
          </cell>
          <cell r="G4240">
            <v>14924</v>
          </cell>
        </row>
        <row r="4241">
          <cell r="B4241" t="str">
            <v>Topvex SR15-R</v>
          </cell>
          <cell r="D4241" t="str">
            <v>602   Topvex compact units</v>
          </cell>
          <cell r="E4241" t="str">
            <v>60203   Horizontal units</v>
          </cell>
          <cell r="F4241" t="str">
            <v>TOPV SRNG</v>
          </cell>
          <cell r="G4241">
            <v>13765</v>
          </cell>
        </row>
        <row r="4242">
          <cell r="B4242" t="str">
            <v>Topvex SR15-R-EL5,2</v>
          </cell>
          <cell r="D4242" t="str">
            <v>602   Topvex compact units</v>
          </cell>
          <cell r="E4242" t="str">
            <v>60203   Horizontal units</v>
          </cell>
          <cell r="F4242" t="str">
            <v>TOPV SRNG</v>
          </cell>
          <cell r="G4242">
            <v>15199</v>
          </cell>
        </row>
        <row r="4243">
          <cell r="B4243" t="str">
            <v>Topvex SR15-R-HWH</v>
          </cell>
          <cell r="D4243" t="str">
            <v>602   Topvex compact units</v>
          </cell>
          <cell r="E4243" t="str">
            <v>60203   Horizontal units</v>
          </cell>
          <cell r="F4243" t="str">
            <v>TOPV SRNG</v>
          </cell>
          <cell r="G4243">
            <v>14924</v>
          </cell>
        </row>
        <row r="4244">
          <cell r="B4244" t="str">
            <v>Topvex SR15-S-L</v>
          </cell>
          <cell r="D4244" t="str">
            <v>602   Topvex compact units</v>
          </cell>
          <cell r="E4244" t="str">
            <v>60203   Horizontal units</v>
          </cell>
          <cell r="F4244" t="str">
            <v>TOPV SRNG</v>
          </cell>
          <cell r="G4244">
            <v>15310</v>
          </cell>
        </row>
        <row r="4245">
          <cell r="B4245" t="str">
            <v>Topvex SR15-S-L-EL5,2</v>
          </cell>
          <cell r="D4245" t="str">
            <v>602   Topvex compact units</v>
          </cell>
          <cell r="E4245" t="str">
            <v>60203   Horizontal units</v>
          </cell>
          <cell r="F4245" t="str">
            <v>TOPV SRNG</v>
          </cell>
          <cell r="G4245">
            <v>17379</v>
          </cell>
        </row>
        <row r="4246">
          <cell r="B4246" t="str">
            <v>Topvex SR15-S-L-HWH</v>
          </cell>
          <cell r="D4246" t="str">
            <v>602   Topvex compact units</v>
          </cell>
          <cell r="E4246" t="str">
            <v>60203   Horizontal units</v>
          </cell>
          <cell r="F4246" t="str">
            <v>TOPV SRNG</v>
          </cell>
          <cell r="G4246">
            <v>15999</v>
          </cell>
        </row>
        <row r="4247">
          <cell r="B4247" t="str">
            <v>Topvex SR15-S-R</v>
          </cell>
          <cell r="D4247" t="str">
            <v>602   Topvex compact units</v>
          </cell>
          <cell r="E4247" t="str">
            <v>60203   Horizontal units</v>
          </cell>
          <cell r="F4247" t="str">
            <v>TOPV SRNG</v>
          </cell>
          <cell r="G4247">
            <v>15310</v>
          </cell>
        </row>
        <row r="4248">
          <cell r="B4248" t="str">
            <v>Topvex SR15-S-R-EL5,2</v>
          </cell>
          <cell r="D4248" t="str">
            <v>602   Topvex compact units</v>
          </cell>
          <cell r="E4248" t="str">
            <v>60203   Horizontal units</v>
          </cell>
          <cell r="F4248" t="str">
            <v>TOPV SRNG</v>
          </cell>
          <cell r="G4248">
            <v>17379</v>
          </cell>
        </row>
        <row r="4249">
          <cell r="B4249" t="str">
            <v>Topvex SR15-S-R-HWH</v>
          </cell>
          <cell r="D4249" t="str">
            <v>602   Topvex compact units</v>
          </cell>
          <cell r="E4249" t="str">
            <v>60203   Horizontal units</v>
          </cell>
          <cell r="F4249" t="str">
            <v>TOPV SRNG</v>
          </cell>
          <cell r="G4249">
            <v>15999</v>
          </cell>
        </row>
        <row r="4250">
          <cell r="B4250" t="str">
            <v>Topvex SR20-L</v>
          </cell>
          <cell r="D4250" t="str">
            <v>602   Topvex compact units</v>
          </cell>
          <cell r="E4250" t="str">
            <v>60203   Horizontal units</v>
          </cell>
          <cell r="F4250" t="str">
            <v>TOPV SRNG</v>
          </cell>
          <cell r="G4250">
            <v>14068</v>
          </cell>
        </row>
        <row r="4251">
          <cell r="B4251" t="str">
            <v>Topvex SR20-R</v>
          </cell>
          <cell r="D4251" t="str">
            <v>602   Topvex compact units</v>
          </cell>
          <cell r="E4251" t="str">
            <v>60203   Horizontal units</v>
          </cell>
          <cell r="F4251" t="str">
            <v>TOPV SRNG</v>
          </cell>
          <cell r="G4251">
            <v>14068</v>
          </cell>
        </row>
        <row r="4252">
          <cell r="B4252" t="str">
            <v>Topvex SR20-L-EL5,2</v>
          </cell>
          <cell r="D4252" t="str">
            <v>602   Topvex compact units</v>
          </cell>
          <cell r="E4252" t="str">
            <v>60203   Horizontal units</v>
          </cell>
          <cell r="F4252" t="str">
            <v>TOPV SRNG</v>
          </cell>
          <cell r="G4252">
            <v>15448</v>
          </cell>
        </row>
        <row r="4253">
          <cell r="B4253" t="str">
            <v>Topvex SR20-R-EL5,2</v>
          </cell>
          <cell r="D4253" t="str">
            <v>602   Topvex compact units</v>
          </cell>
          <cell r="E4253" t="str">
            <v>60203   Horizontal units</v>
          </cell>
          <cell r="F4253" t="str">
            <v>TOPV SRNG</v>
          </cell>
          <cell r="G4253">
            <v>15448</v>
          </cell>
        </row>
        <row r="4254">
          <cell r="B4254" t="str">
            <v>Topvex SR20-L-HWH</v>
          </cell>
          <cell r="D4254" t="str">
            <v>602   Topvex compact units</v>
          </cell>
          <cell r="E4254" t="str">
            <v>60203   Horizontal units</v>
          </cell>
          <cell r="F4254" t="str">
            <v>TOPV SRNG</v>
          </cell>
          <cell r="G4254">
            <v>15172</v>
          </cell>
        </row>
        <row r="4255">
          <cell r="B4255" t="str">
            <v>Topvex SR20-R-HWH</v>
          </cell>
          <cell r="D4255" t="str">
            <v>602   Topvex compact units</v>
          </cell>
          <cell r="E4255" t="str">
            <v>60203   Horizontal units</v>
          </cell>
          <cell r="F4255" t="str">
            <v>TOPV SRNG</v>
          </cell>
          <cell r="G4255">
            <v>15172</v>
          </cell>
        </row>
        <row r="4256">
          <cell r="B4256" t="str">
            <v>Topvex SR20-S-L</v>
          </cell>
          <cell r="D4256" t="str">
            <v>602   Topvex compact units</v>
          </cell>
          <cell r="E4256" t="str">
            <v>60203   Horizontal units</v>
          </cell>
          <cell r="F4256" t="str">
            <v>TOPV SRNG</v>
          </cell>
          <cell r="G4256">
            <v>15448</v>
          </cell>
        </row>
        <row r="4257">
          <cell r="B4257" t="str">
            <v>Topvex SR20-S-L-EL5,2</v>
          </cell>
          <cell r="D4257" t="str">
            <v>602   Topvex compact units</v>
          </cell>
          <cell r="E4257" t="str">
            <v>60203   Horizontal units</v>
          </cell>
          <cell r="F4257" t="str">
            <v>TOPV SRNG</v>
          </cell>
          <cell r="G4257">
            <v>17434</v>
          </cell>
        </row>
        <row r="4258">
          <cell r="B4258" t="str">
            <v>Topvex SR20-S-L-HWH</v>
          </cell>
          <cell r="D4258" t="str">
            <v>602   Topvex compact units</v>
          </cell>
          <cell r="E4258" t="str">
            <v>60203   Horizontal units</v>
          </cell>
          <cell r="F4258" t="str">
            <v>TOPV SRNG</v>
          </cell>
          <cell r="G4258">
            <v>16137</v>
          </cell>
        </row>
        <row r="4259">
          <cell r="B4259" t="str">
            <v>Topvex SR20-S-R</v>
          </cell>
          <cell r="D4259" t="str">
            <v>602   Topvex compact units</v>
          </cell>
          <cell r="E4259" t="str">
            <v>60203   Horizontal units</v>
          </cell>
          <cell r="F4259" t="str">
            <v>TOPV SRNG</v>
          </cell>
          <cell r="G4259">
            <v>15448</v>
          </cell>
        </row>
        <row r="4260">
          <cell r="B4260" t="str">
            <v>Topvex SR20-S-R-EL5,2</v>
          </cell>
          <cell r="D4260" t="str">
            <v>602   Topvex compact units</v>
          </cell>
          <cell r="E4260" t="str">
            <v>60203   Horizontal units</v>
          </cell>
          <cell r="F4260" t="str">
            <v>TOPV SRNG</v>
          </cell>
          <cell r="G4260">
            <v>17434</v>
          </cell>
        </row>
        <row r="4261">
          <cell r="B4261" t="str">
            <v>Topvex SR20-S-R-HWH</v>
          </cell>
          <cell r="D4261" t="str">
            <v>602   Topvex compact units</v>
          </cell>
          <cell r="E4261" t="str">
            <v>60203   Horizontal units</v>
          </cell>
          <cell r="F4261" t="str">
            <v>TOPV SRNG</v>
          </cell>
          <cell r="G4261">
            <v>16137</v>
          </cell>
        </row>
        <row r="4262">
          <cell r="B4262" t="str">
            <v>Topvex SR25-L</v>
          </cell>
          <cell r="D4262" t="str">
            <v>602   Topvex compact units</v>
          </cell>
          <cell r="E4262" t="str">
            <v>60203   Horizontal units</v>
          </cell>
          <cell r="F4262" t="str">
            <v>TOPV SRNG</v>
          </cell>
          <cell r="G4262">
            <v>15834</v>
          </cell>
        </row>
        <row r="4263">
          <cell r="B4263" t="str">
            <v>Topvex SR25-L-EL5,2</v>
          </cell>
          <cell r="D4263" t="str">
            <v>602   Topvex compact units</v>
          </cell>
          <cell r="E4263" t="str">
            <v>60203   Horizontal units</v>
          </cell>
          <cell r="F4263" t="str">
            <v>TOPV SRNG</v>
          </cell>
          <cell r="G4263">
            <v>16386</v>
          </cell>
        </row>
        <row r="4264">
          <cell r="B4264" t="str">
            <v>Topvex SR25-L-HWH</v>
          </cell>
          <cell r="D4264" t="str">
            <v>602   Topvex compact units</v>
          </cell>
          <cell r="E4264" t="str">
            <v>60203   Horizontal units</v>
          </cell>
          <cell r="F4264" t="str">
            <v>TOPV SRNG</v>
          </cell>
          <cell r="G4264">
            <v>16275</v>
          </cell>
        </row>
        <row r="4265">
          <cell r="B4265" t="str">
            <v>Topvex SR25-R</v>
          </cell>
          <cell r="D4265" t="str">
            <v>602   Topvex compact units</v>
          </cell>
          <cell r="E4265" t="str">
            <v>60203   Horizontal units</v>
          </cell>
          <cell r="F4265" t="str">
            <v>TOPV SRNG</v>
          </cell>
          <cell r="G4265">
            <v>15834</v>
          </cell>
        </row>
        <row r="4266">
          <cell r="B4266" t="str">
            <v>Topvex SR25-R-EL5,2</v>
          </cell>
          <cell r="D4266" t="str">
            <v>602   Topvex compact units</v>
          </cell>
          <cell r="E4266" t="str">
            <v>60203   Horizontal units</v>
          </cell>
          <cell r="F4266" t="str">
            <v>TOPV SRNG</v>
          </cell>
          <cell r="G4266">
            <v>16386</v>
          </cell>
        </row>
        <row r="4267">
          <cell r="B4267" t="str">
            <v>Topvex SR25-R-HWH</v>
          </cell>
          <cell r="D4267" t="str">
            <v>602   Topvex compact units</v>
          </cell>
          <cell r="E4267" t="str">
            <v>60203   Horizontal units</v>
          </cell>
          <cell r="F4267" t="str">
            <v>TOPV SRNG</v>
          </cell>
          <cell r="G4267">
            <v>16275</v>
          </cell>
        </row>
        <row r="4268">
          <cell r="B4268" t="str">
            <v>Topvex SR25-S-L</v>
          </cell>
          <cell r="D4268" t="str">
            <v>602   Topvex compact units</v>
          </cell>
          <cell r="E4268" t="str">
            <v>60203   Horizontal units</v>
          </cell>
          <cell r="F4268" t="str">
            <v>TOPV SRNG</v>
          </cell>
          <cell r="G4268">
            <v>18041</v>
          </cell>
        </row>
        <row r="4269">
          <cell r="B4269" t="str">
            <v>Topvex SR25-S-L-EL5,2</v>
          </cell>
          <cell r="D4269" t="str">
            <v>602   Topvex compact units</v>
          </cell>
          <cell r="E4269" t="str">
            <v>60203   Horizontal units</v>
          </cell>
          <cell r="F4269" t="str">
            <v>TOPV SRNG</v>
          </cell>
          <cell r="G4269">
            <v>20165</v>
          </cell>
        </row>
        <row r="4270">
          <cell r="B4270" t="str">
            <v>Topvex SR25-S-L-HWH</v>
          </cell>
          <cell r="D4270" t="str">
            <v>602   Topvex compact units</v>
          </cell>
          <cell r="E4270" t="str">
            <v>60203   Horizontal units</v>
          </cell>
          <cell r="F4270" t="str">
            <v>TOPV SRNG</v>
          </cell>
          <cell r="G4270">
            <v>18841</v>
          </cell>
        </row>
        <row r="4271">
          <cell r="B4271" t="str">
            <v>Topvex SR25-S-R</v>
          </cell>
          <cell r="D4271" t="str">
            <v>602   Topvex compact units</v>
          </cell>
          <cell r="E4271" t="str">
            <v>60203   Horizontal units</v>
          </cell>
          <cell r="F4271" t="str">
            <v>TOPV SRNG</v>
          </cell>
          <cell r="G4271">
            <v>18041</v>
          </cell>
        </row>
        <row r="4272">
          <cell r="B4272" t="str">
            <v>Topvex SR25-S-R-EL5,2</v>
          </cell>
          <cell r="D4272" t="str">
            <v>602   Topvex compact units</v>
          </cell>
          <cell r="E4272" t="str">
            <v>60203   Horizontal units</v>
          </cell>
          <cell r="F4272" t="str">
            <v>TOPV SRNG</v>
          </cell>
          <cell r="G4272">
            <v>20165</v>
          </cell>
        </row>
        <row r="4273">
          <cell r="B4273" t="str">
            <v>Topvex SR25-S-R-HWH</v>
          </cell>
          <cell r="D4273" t="str">
            <v>602   Topvex compact units</v>
          </cell>
          <cell r="E4273" t="str">
            <v>60203   Horizontal units</v>
          </cell>
          <cell r="F4273" t="str">
            <v>TOPV SRNG</v>
          </cell>
          <cell r="G4273">
            <v>18841</v>
          </cell>
        </row>
        <row r="4274">
          <cell r="B4274" t="str">
            <v>Topvex SR30-L</v>
          </cell>
          <cell r="D4274" t="str">
            <v>602   Topvex compact units</v>
          </cell>
          <cell r="E4274" t="str">
            <v>60203   Horizontal units</v>
          </cell>
          <cell r="F4274" t="str">
            <v>TOPV SRNG</v>
          </cell>
          <cell r="G4274">
            <v>17599</v>
          </cell>
        </row>
        <row r="4275">
          <cell r="B4275" t="str">
            <v>Topvex SR30-L-EL3,5</v>
          </cell>
          <cell r="D4275" t="str">
            <v>602   Topvex compact units</v>
          </cell>
          <cell r="E4275" t="str">
            <v>60203   Horizontal units</v>
          </cell>
          <cell r="F4275" t="str">
            <v>TOPV SRNG</v>
          </cell>
          <cell r="G4275">
            <v>18206</v>
          </cell>
        </row>
        <row r="4276">
          <cell r="B4276" t="str">
            <v>Topvex SR30-L-EL7,1</v>
          </cell>
          <cell r="D4276" t="str">
            <v>602   Topvex compact units</v>
          </cell>
          <cell r="E4276" t="str">
            <v>60203   Horizontal units</v>
          </cell>
          <cell r="F4276" t="str">
            <v>TOPV SRNG</v>
          </cell>
          <cell r="G4276">
            <v>18344</v>
          </cell>
        </row>
        <row r="4277">
          <cell r="B4277" t="str">
            <v>Topvex SR30-L-HWH</v>
          </cell>
          <cell r="D4277" t="str">
            <v>602   Topvex compact units</v>
          </cell>
          <cell r="E4277" t="str">
            <v>60203   Horizontal units</v>
          </cell>
          <cell r="F4277" t="str">
            <v>TOPV SRNG</v>
          </cell>
          <cell r="G4277">
            <v>18372</v>
          </cell>
        </row>
        <row r="4278">
          <cell r="B4278" t="str">
            <v>Topvex SR30-R</v>
          </cell>
          <cell r="D4278" t="str">
            <v>602   Topvex compact units</v>
          </cell>
          <cell r="E4278" t="str">
            <v>60203   Horizontal units</v>
          </cell>
          <cell r="F4278" t="str">
            <v>TOPV SRNG</v>
          </cell>
          <cell r="G4278">
            <v>17599</v>
          </cell>
        </row>
        <row r="4279">
          <cell r="B4279" t="str">
            <v>Topvex SR30-R-EL3,5</v>
          </cell>
          <cell r="D4279" t="str">
            <v>602   Topvex compact units</v>
          </cell>
          <cell r="E4279" t="str">
            <v>60203   Horizontal units</v>
          </cell>
          <cell r="F4279" t="str">
            <v>TOPV SRNG</v>
          </cell>
          <cell r="G4279">
            <v>18206</v>
          </cell>
        </row>
        <row r="4280">
          <cell r="B4280" t="str">
            <v>Topvex SR30-R-EL7,1</v>
          </cell>
          <cell r="D4280" t="str">
            <v>602   Topvex compact units</v>
          </cell>
          <cell r="E4280" t="str">
            <v>60203   Horizontal units</v>
          </cell>
          <cell r="F4280" t="str">
            <v>TOPV SRNG</v>
          </cell>
          <cell r="G4280">
            <v>18344</v>
          </cell>
        </row>
        <row r="4281">
          <cell r="B4281" t="str">
            <v>Topvex SR30-R-HWH</v>
          </cell>
          <cell r="D4281" t="str">
            <v>602   Topvex compact units</v>
          </cell>
          <cell r="E4281" t="str">
            <v>60203   Horizontal units</v>
          </cell>
          <cell r="F4281" t="str">
            <v>TOPV SRNG</v>
          </cell>
          <cell r="G4281">
            <v>18372</v>
          </cell>
        </row>
        <row r="4282">
          <cell r="B4282" t="str">
            <v>Topvex SR30-S-L</v>
          </cell>
          <cell r="D4282" t="str">
            <v>602   Topvex compact units</v>
          </cell>
          <cell r="E4282" t="str">
            <v>60203   Horizontal units</v>
          </cell>
          <cell r="F4282" t="str">
            <v>TOPV SRNG</v>
          </cell>
          <cell r="G4282">
            <v>19006</v>
          </cell>
        </row>
        <row r="4283">
          <cell r="B4283" t="str">
            <v>Topvex SR30-S-L-EL3,5</v>
          </cell>
          <cell r="D4283" t="str">
            <v>602   Topvex compact units</v>
          </cell>
          <cell r="E4283" t="str">
            <v>60203   Horizontal units</v>
          </cell>
          <cell r="F4283" t="str">
            <v>TOPV SRNG</v>
          </cell>
          <cell r="G4283">
            <v>21213</v>
          </cell>
        </row>
        <row r="4284">
          <cell r="B4284" t="str">
            <v>Topvex SR30-S-L-EL7,1</v>
          </cell>
          <cell r="D4284" t="str">
            <v>602   Topvex compact units</v>
          </cell>
          <cell r="E4284" t="str">
            <v>60203   Horizontal units</v>
          </cell>
          <cell r="F4284" t="str">
            <v>TOPV SRNG</v>
          </cell>
          <cell r="G4284">
            <v>21268</v>
          </cell>
        </row>
        <row r="4285">
          <cell r="B4285" t="str">
            <v>Topvex SR30-S-L-HWH</v>
          </cell>
          <cell r="D4285" t="str">
            <v>602   Topvex compact units</v>
          </cell>
          <cell r="E4285" t="str">
            <v>60203   Horizontal units</v>
          </cell>
          <cell r="F4285" t="str">
            <v>TOPV SRNG</v>
          </cell>
          <cell r="G4285">
            <v>19889</v>
          </cell>
        </row>
        <row r="4286">
          <cell r="B4286" t="str">
            <v>Topvex SR30-S-R</v>
          </cell>
          <cell r="D4286" t="str">
            <v>602   Topvex compact units</v>
          </cell>
          <cell r="E4286" t="str">
            <v>60203   Horizontal units</v>
          </cell>
          <cell r="F4286" t="str">
            <v>TOPV SRNG</v>
          </cell>
          <cell r="G4286">
            <v>19006</v>
          </cell>
        </row>
        <row r="4287">
          <cell r="B4287" t="str">
            <v>Topvex SR30-S-R-EL3,5</v>
          </cell>
          <cell r="D4287" t="str">
            <v>602   Topvex compact units</v>
          </cell>
          <cell r="E4287" t="str">
            <v>60203   Horizontal units</v>
          </cell>
          <cell r="F4287" t="str">
            <v>TOPV SRNG</v>
          </cell>
          <cell r="G4287">
            <v>21213</v>
          </cell>
        </row>
        <row r="4288">
          <cell r="B4288" t="str">
            <v>Topvex SR30-S-R-EL7,1</v>
          </cell>
          <cell r="D4288" t="str">
            <v>602   Topvex compact units</v>
          </cell>
          <cell r="E4288" t="str">
            <v>60203   Horizontal units</v>
          </cell>
          <cell r="F4288" t="str">
            <v>TOPV SRNG</v>
          </cell>
          <cell r="G4288">
            <v>21268</v>
          </cell>
        </row>
        <row r="4289">
          <cell r="B4289" t="str">
            <v>Topvex SR30-S-R-HWH</v>
          </cell>
          <cell r="D4289" t="str">
            <v>602   Topvex compact units</v>
          </cell>
          <cell r="E4289" t="str">
            <v>60203   Horizontal units</v>
          </cell>
          <cell r="F4289" t="str">
            <v>TOPV SRNG</v>
          </cell>
          <cell r="G4289">
            <v>19889</v>
          </cell>
        </row>
        <row r="4290">
          <cell r="B4290" t="str">
            <v>Topvex SR35-L</v>
          </cell>
          <cell r="D4290" t="str">
            <v>602   Topvex compact units</v>
          </cell>
          <cell r="E4290" t="str">
            <v>60203   Horizontal units</v>
          </cell>
          <cell r="F4290" t="str">
            <v>TOPV SRNG</v>
          </cell>
          <cell r="G4290">
            <v>17654</v>
          </cell>
        </row>
        <row r="4291">
          <cell r="B4291" t="str">
            <v>Topvex SR35-L-EL3,5</v>
          </cell>
          <cell r="D4291" t="str">
            <v>602   Topvex compact units</v>
          </cell>
          <cell r="E4291" t="str">
            <v>60203   Horizontal units</v>
          </cell>
          <cell r="F4291" t="str">
            <v>TOPV SRNG</v>
          </cell>
          <cell r="G4291">
            <v>18261</v>
          </cell>
        </row>
        <row r="4292">
          <cell r="B4292" t="str">
            <v>Topvex SR35-L-EL7,1</v>
          </cell>
          <cell r="D4292" t="str">
            <v>602   Topvex compact units</v>
          </cell>
          <cell r="E4292" t="str">
            <v>60203   Horizontal units</v>
          </cell>
          <cell r="F4292" t="str">
            <v>TOPV SRNG</v>
          </cell>
          <cell r="G4292">
            <v>18399</v>
          </cell>
        </row>
        <row r="4293">
          <cell r="B4293" t="str">
            <v>Topvex SR35-L-HWH</v>
          </cell>
          <cell r="D4293" t="str">
            <v>602   Topvex compact units</v>
          </cell>
          <cell r="E4293" t="str">
            <v>60203   Horizontal units</v>
          </cell>
          <cell r="F4293" t="str">
            <v>TOPV SRNG</v>
          </cell>
          <cell r="G4293">
            <v>18482</v>
          </cell>
        </row>
        <row r="4294">
          <cell r="B4294" t="str">
            <v>Topvex SR35-R</v>
          </cell>
          <cell r="D4294" t="str">
            <v>602   Topvex compact units</v>
          </cell>
          <cell r="E4294" t="str">
            <v>60203   Horizontal units</v>
          </cell>
          <cell r="F4294" t="str">
            <v>TOPV SRNG</v>
          </cell>
          <cell r="G4294">
            <v>17654</v>
          </cell>
        </row>
        <row r="4295">
          <cell r="B4295" t="str">
            <v>Topvex SR35-R-EL3,5</v>
          </cell>
          <cell r="D4295" t="str">
            <v>602   Topvex compact units</v>
          </cell>
          <cell r="E4295" t="str">
            <v>60203   Horizontal units</v>
          </cell>
          <cell r="F4295" t="str">
            <v>TOPV SRNG</v>
          </cell>
          <cell r="G4295">
            <v>18261</v>
          </cell>
        </row>
        <row r="4296">
          <cell r="B4296" t="str">
            <v>Topvex SR35-R-EL7,1</v>
          </cell>
          <cell r="D4296" t="str">
            <v>602   Topvex compact units</v>
          </cell>
          <cell r="E4296" t="str">
            <v>60203   Horizontal units</v>
          </cell>
          <cell r="F4296" t="str">
            <v>TOPV SRNG</v>
          </cell>
          <cell r="G4296">
            <v>18399</v>
          </cell>
        </row>
        <row r="4297">
          <cell r="B4297" t="str">
            <v>Topvex SR35-R-HWH</v>
          </cell>
          <cell r="D4297" t="str">
            <v>602   Topvex compact units</v>
          </cell>
          <cell r="E4297" t="str">
            <v>60203   Horizontal units</v>
          </cell>
          <cell r="F4297" t="str">
            <v>TOPV SRNG</v>
          </cell>
          <cell r="G4297">
            <v>18482</v>
          </cell>
        </row>
        <row r="4298">
          <cell r="B4298" t="str">
            <v>Topvex SR35-S-L</v>
          </cell>
          <cell r="D4298" t="str">
            <v>602   Topvex compact units</v>
          </cell>
          <cell r="E4298" t="str">
            <v>60203   Horizontal units</v>
          </cell>
          <cell r="F4298" t="str">
            <v>TOPV SRNG</v>
          </cell>
          <cell r="G4298">
            <v>19972</v>
          </cell>
        </row>
        <row r="4299">
          <cell r="B4299" t="str">
            <v>Topvex SR35-S-L-EL3,5</v>
          </cell>
          <cell r="D4299" t="str">
            <v>602   Topvex compact units</v>
          </cell>
          <cell r="E4299" t="str">
            <v>60203   Horizontal units</v>
          </cell>
          <cell r="F4299" t="str">
            <v>TOPV SRNG</v>
          </cell>
          <cell r="G4299">
            <v>22178</v>
          </cell>
        </row>
        <row r="4300">
          <cell r="B4300" t="str">
            <v>Topvex SR35-S-L-EL7,1</v>
          </cell>
          <cell r="D4300" t="str">
            <v>602   Topvex compact units</v>
          </cell>
          <cell r="E4300" t="str">
            <v>60203   Horizontal units</v>
          </cell>
          <cell r="F4300" t="str">
            <v>TOPV SRNG</v>
          </cell>
          <cell r="G4300">
            <v>22234</v>
          </cell>
        </row>
        <row r="4301">
          <cell r="B4301" t="str">
            <v>Topvex SR35-S-L-HWH</v>
          </cell>
          <cell r="D4301" t="str">
            <v>602   Topvex compact units</v>
          </cell>
          <cell r="E4301" t="str">
            <v>60203   Horizontal units</v>
          </cell>
          <cell r="F4301" t="str">
            <v>TOPV SRNG</v>
          </cell>
          <cell r="G4301">
            <v>20882</v>
          </cell>
        </row>
        <row r="4302">
          <cell r="B4302" t="str">
            <v>Topvex SR35-S-R</v>
          </cell>
          <cell r="D4302" t="str">
            <v>602   Topvex compact units</v>
          </cell>
          <cell r="E4302" t="str">
            <v>60203   Horizontal units</v>
          </cell>
          <cell r="F4302" t="str">
            <v>TOPV SRNG</v>
          </cell>
          <cell r="G4302">
            <v>19972</v>
          </cell>
        </row>
        <row r="4303">
          <cell r="B4303" t="str">
            <v>Topvex SR35-S-R-EL3,5</v>
          </cell>
          <cell r="D4303" t="str">
            <v>602   Topvex compact units</v>
          </cell>
          <cell r="E4303" t="str">
            <v>60203   Horizontal units</v>
          </cell>
          <cell r="F4303" t="str">
            <v>TOPV SRNG</v>
          </cell>
          <cell r="G4303">
            <v>22178</v>
          </cell>
        </row>
        <row r="4304">
          <cell r="B4304" t="str">
            <v>Topvex SR35-S-R-EL7,1</v>
          </cell>
          <cell r="D4304" t="str">
            <v>602   Topvex compact units</v>
          </cell>
          <cell r="E4304" t="str">
            <v>60203   Horizontal units</v>
          </cell>
          <cell r="F4304" t="str">
            <v>TOPV SRNG</v>
          </cell>
          <cell r="G4304">
            <v>22234</v>
          </cell>
        </row>
        <row r="4305">
          <cell r="B4305" t="str">
            <v>Topvex SR35-S-R-HWH</v>
          </cell>
          <cell r="D4305" t="str">
            <v>602   Topvex compact units</v>
          </cell>
          <cell r="E4305" t="str">
            <v>60203   Horizontal units</v>
          </cell>
          <cell r="F4305" t="str">
            <v>TOPV SRNG</v>
          </cell>
          <cell r="G4305">
            <v>20882</v>
          </cell>
        </row>
        <row r="4306">
          <cell r="B4306" t="str">
            <v>Topvex SR50-L</v>
          </cell>
          <cell r="D4306" t="str">
            <v>602   Topvex compact units</v>
          </cell>
          <cell r="E4306" t="str">
            <v>60203   Horizontal units</v>
          </cell>
          <cell r="F4306" t="str">
            <v>TOPV SRNG</v>
          </cell>
          <cell r="G4306">
            <v>22509</v>
          </cell>
        </row>
        <row r="4307">
          <cell r="B4307" t="str">
            <v>Topvex SR50-L-EL10,4</v>
          </cell>
          <cell r="D4307" t="str">
            <v>602   Topvex compact units</v>
          </cell>
          <cell r="E4307" t="str">
            <v>60203   Horizontal units</v>
          </cell>
          <cell r="F4307" t="str">
            <v>TOPV SRNG</v>
          </cell>
          <cell r="G4307">
            <v>25516</v>
          </cell>
        </row>
        <row r="4308">
          <cell r="B4308" t="str">
            <v>Topvex SR50-L-EL3,5</v>
          </cell>
          <cell r="D4308" t="str">
            <v>602   Topvex compact units</v>
          </cell>
          <cell r="E4308" t="str">
            <v>60203   Horizontal units</v>
          </cell>
          <cell r="F4308" t="str">
            <v>TOPV SRNG</v>
          </cell>
          <cell r="G4308">
            <v>25295</v>
          </cell>
        </row>
        <row r="4309">
          <cell r="B4309" t="str">
            <v>Topvex SR50-L-EL7,1</v>
          </cell>
          <cell r="D4309" t="str">
            <v>602   Topvex compact units</v>
          </cell>
          <cell r="E4309" t="str">
            <v>60203   Horizontal units</v>
          </cell>
          <cell r="F4309" t="str">
            <v>TOPV SRNG</v>
          </cell>
          <cell r="G4309">
            <v>25406</v>
          </cell>
        </row>
        <row r="4310">
          <cell r="B4310" t="str">
            <v>Topvex SR50-L-HWH</v>
          </cell>
          <cell r="D4310" t="str">
            <v>602   Topvex compact units</v>
          </cell>
          <cell r="E4310" t="str">
            <v>60203   Horizontal units</v>
          </cell>
          <cell r="F4310" t="str">
            <v>TOPV SRNG</v>
          </cell>
          <cell r="G4310">
            <v>24385</v>
          </cell>
        </row>
        <row r="4311">
          <cell r="B4311" t="str">
            <v>Topvex SR50-R</v>
          </cell>
          <cell r="D4311" t="str">
            <v>602   Topvex compact units</v>
          </cell>
          <cell r="E4311" t="str">
            <v>60203   Horizontal units</v>
          </cell>
          <cell r="F4311" t="str">
            <v>TOPV SRNG</v>
          </cell>
          <cell r="G4311">
            <v>22509</v>
          </cell>
        </row>
        <row r="4312">
          <cell r="B4312" t="str">
            <v>Topvex SR50-R-EL10,4</v>
          </cell>
          <cell r="D4312" t="str">
            <v>602   Topvex compact units</v>
          </cell>
          <cell r="E4312" t="str">
            <v>60203   Horizontal units</v>
          </cell>
          <cell r="F4312" t="str">
            <v>TOPV SRNG</v>
          </cell>
          <cell r="G4312">
            <v>25516</v>
          </cell>
        </row>
        <row r="4313">
          <cell r="B4313" t="str">
            <v>Topvex SR50-R-EL3,5</v>
          </cell>
          <cell r="D4313" t="str">
            <v>602   Topvex compact units</v>
          </cell>
          <cell r="E4313" t="str">
            <v>60203   Horizontal units</v>
          </cell>
          <cell r="F4313" t="str">
            <v>TOPV SRNG</v>
          </cell>
          <cell r="G4313">
            <v>25295</v>
          </cell>
        </row>
        <row r="4314">
          <cell r="B4314" t="str">
            <v>Topvex SR50-R-EL7,1</v>
          </cell>
          <cell r="D4314" t="str">
            <v>602   Topvex compact units</v>
          </cell>
          <cell r="E4314" t="str">
            <v>60203   Horizontal units</v>
          </cell>
          <cell r="F4314" t="str">
            <v>TOPV SRNG</v>
          </cell>
          <cell r="G4314">
            <v>25406</v>
          </cell>
        </row>
        <row r="4315">
          <cell r="B4315" t="str">
            <v>Topvex SR50-R-HWH</v>
          </cell>
          <cell r="D4315" t="str">
            <v>602   Topvex compact units</v>
          </cell>
          <cell r="E4315" t="str">
            <v>60203   Horizontal units</v>
          </cell>
          <cell r="F4315" t="str">
            <v>TOPV SRNG</v>
          </cell>
          <cell r="G4315">
            <v>24385</v>
          </cell>
        </row>
        <row r="4316">
          <cell r="B4316" t="str">
            <v>Topvex SR50-S-L</v>
          </cell>
          <cell r="D4316" t="str">
            <v>602   Topvex compact units</v>
          </cell>
          <cell r="E4316" t="str">
            <v>60203   Horizontal units</v>
          </cell>
          <cell r="F4316" t="str">
            <v>TOPV SRNG</v>
          </cell>
          <cell r="G4316">
            <v>25047</v>
          </cell>
        </row>
        <row r="4317">
          <cell r="B4317" t="str">
            <v>Topvex SR50-S-L-EL10,4</v>
          </cell>
          <cell r="D4317" t="str">
            <v>602   Topvex compact units</v>
          </cell>
          <cell r="E4317" t="str">
            <v>60203   Horizontal units</v>
          </cell>
          <cell r="F4317" t="str">
            <v>TOPV SRNG</v>
          </cell>
          <cell r="G4317">
            <v>27640</v>
          </cell>
        </row>
        <row r="4318">
          <cell r="B4318" t="str">
            <v>Topvex SR50-S-L-EL3,5</v>
          </cell>
          <cell r="D4318" t="str">
            <v>602   Topvex compact units</v>
          </cell>
          <cell r="E4318" t="str">
            <v>60203   Horizontal units</v>
          </cell>
          <cell r="F4318" t="str">
            <v>TOPV SRNG</v>
          </cell>
          <cell r="G4318">
            <v>27447</v>
          </cell>
        </row>
        <row r="4319">
          <cell r="B4319" t="str">
            <v>Topvex SR50-S-L-EL7,1</v>
          </cell>
          <cell r="D4319" t="str">
            <v>602   Topvex compact units</v>
          </cell>
          <cell r="E4319" t="str">
            <v>60203   Horizontal units</v>
          </cell>
          <cell r="F4319" t="str">
            <v>TOPV SRNG</v>
          </cell>
          <cell r="G4319">
            <v>27530</v>
          </cell>
        </row>
        <row r="4320">
          <cell r="B4320" t="str">
            <v>Topvex SR50-S-L-HWH</v>
          </cell>
          <cell r="D4320" t="str">
            <v>602   Topvex compact units</v>
          </cell>
          <cell r="E4320" t="str">
            <v>60203   Horizontal units</v>
          </cell>
          <cell r="F4320" t="str">
            <v>TOPV SRNG</v>
          </cell>
          <cell r="G4320">
            <v>26233</v>
          </cell>
        </row>
        <row r="4321">
          <cell r="B4321" t="str">
            <v>Topvex SR50-S-R</v>
          </cell>
          <cell r="D4321" t="str">
            <v>602   Topvex compact units</v>
          </cell>
          <cell r="E4321" t="str">
            <v>60203   Horizontal units</v>
          </cell>
          <cell r="F4321" t="str">
            <v>TOPV SRNG</v>
          </cell>
          <cell r="G4321">
            <v>25047</v>
          </cell>
        </row>
        <row r="4322">
          <cell r="B4322" t="str">
            <v>Topvex SR50-S-R-EL10,4</v>
          </cell>
          <cell r="D4322" t="str">
            <v>602   Topvex compact units</v>
          </cell>
          <cell r="E4322" t="str">
            <v>60203   Horizontal units</v>
          </cell>
          <cell r="F4322" t="str">
            <v>TOPV SRNG</v>
          </cell>
          <cell r="G4322">
            <v>27640</v>
          </cell>
        </row>
        <row r="4323">
          <cell r="B4323" t="str">
            <v>Topvex SR50-S-R-EL3,5</v>
          </cell>
          <cell r="D4323" t="str">
            <v>602   Topvex compact units</v>
          </cell>
          <cell r="E4323" t="str">
            <v>60203   Horizontal units</v>
          </cell>
          <cell r="F4323" t="str">
            <v>TOPV SRNG</v>
          </cell>
          <cell r="G4323">
            <v>27447</v>
          </cell>
        </row>
        <row r="4324">
          <cell r="B4324" t="str">
            <v>Topvex SR50-S-R-EL7,1</v>
          </cell>
          <cell r="D4324" t="str">
            <v>602   Topvex compact units</v>
          </cell>
          <cell r="E4324" t="str">
            <v>60203   Horizontal units</v>
          </cell>
          <cell r="F4324" t="str">
            <v>TOPV SRNG</v>
          </cell>
          <cell r="G4324">
            <v>27530</v>
          </cell>
        </row>
        <row r="4325">
          <cell r="B4325" t="str">
            <v>Topvex SR50-S-R-HWH</v>
          </cell>
          <cell r="D4325" t="str">
            <v>602   Topvex compact units</v>
          </cell>
          <cell r="E4325" t="str">
            <v>60203   Horizontal units</v>
          </cell>
          <cell r="F4325" t="str">
            <v>TOPV SRNG</v>
          </cell>
          <cell r="G4325">
            <v>26233</v>
          </cell>
        </row>
        <row r="4326">
          <cell r="B4326" t="str">
            <v>Topvex SR60-L</v>
          </cell>
          <cell r="D4326" t="str">
            <v>602   Topvex compact units</v>
          </cell>
          <cell r="E4326" t="str">
            <v>60203   Horizontal units</v>
          </cell>
          <cell r="F4326" t="str">
            <v>TOPV SRNG</v>
          </cell>
          <cell r="G4326">
            <v>22068</v>
          </cell>
        </row>
        <row r="4327">
          <cell r="B4327" t="str">
            <v>Topvex SR60-L-EL10,4</v>
          </cell>
          <cell r="D4327" t="str">
            <v>602   Topvex compact units</v>
          </cell>
          <cell r="E4327" t="str">
            <v>60203   Horizontal units</v>
          </cell>
          <cell r="F4327" t="str">
            <v>TOPV SRNG</v>
          </cell>
          <cell r="G4327">
            <v>24827</v>
          </cell>
        </row>
        <row r="4328">
          <cell r="B4328" t="str">
            <v>Topvex SR60-L-EL3,5</v>
          </cell>
          <cell r="D4328" t="str">
            <v>602   Topvex compact units</v>
          </cell>
          <cell r="E4328" t="str">
            <v>60203   Horizontal units</v>
          </cell>
          <cell r="F4328" t="str">
            <v>TOPV SRNG</v>
          </cell>
          <cell r="G4328">
            <v>24275</v>
          </cell>
        </row>
        <row r="4329">
          <cell r="B4329" t="str">
            <v>Topvex SR60-L-EL7,1</v>
          </cell>
          <cell r="D4329" t="str">
            <v>602   Topvex compact units</v>
          </cell>
          <cell r="E4329" t="str">
            <v>60203   Horizontal units</v>
          </cell>
          <cell r="F4329" t="str">
            <v>TOPV SRNG</v>
          </cell>
          <cell r="G4329">
            <v>24413</v>
          </cell>
        </row>
        <row r="4330">
          <cell r="B4330" t="str">
            <v>Topvex SR60-L-HWH</v>
          </cell>
          <cell r="D4330" t="str">
            <v>602   Topvex compact units</v>
          </cell>
          <cell r="E4330" t="str">
            <v>60203   Horizontal units</v>
          </cell>
          <cell r="F4330" t="str">
            <v>TOPV SRNG</v>
          </cell>
          <cell r="G4330">
            <v>23999</v>
          </cell>
        </row>
        <row r="4331">
          <cell r="B4331" t="str">
            <v>Topvex SR60-R</v>
          </cell>
          <cell r="D4331" t="str">
            <v>602   Topvex compact units</v>
          </cell>
          <cell r="E4331" t="str">
            <v>60203   Horizontal units</v>
          </cell>
          <cell r="F4331" t="str">
            <v>TOPV SRNG</v>
          </cell>
          <cell r="G4331">
            <v>22068</v>
          </cell>
        </row>
        <row r="4332">
          <cell r="B4332" t="str">
            <v>Topvex SR60-R-EL10,4</v>
          </cell>
          <cell r="D4332" t="str">
            <v>602   Topvex compact units</v>
          </cell>
          <cell r="E4332" t="str">
            <v>60203   Horizontal units</v>
          </cell>
          <cell r="F4332" t="str">
            <v>TOPV SRNG</v>
          </cell>
          <cell r="G4332">
            <v>24827</v>
          </cell>
        </row>
        <row r="4333">
          <cell r="B4333" t="str">
            <v>Topvex SR60-R-EL3,5</v>
          </cell>
          <cell r="D4333" t="str">
            <v>602   Topvex compact units</v>
          </cell>
          <cell r="E4333" t="str">
            <v>60203   Horizontal units</v>
          </cell>
          <cell r="F4333" t="str">
            <v>TOPV SRNG</v>
          </cell>
          <cell r="G4333">
            <v>24275</v>
          </cell>
        </row>
        <row r="4334">
          <cell r="B4334" t="str">
            <v>Topvex SR60-R-EL7,1</v>
          </cell>
          <cell r="D4334" t="str">
            <v>602   Topvex compact units</v>
          </cell>
          <cell r="E4334" t="str">
            <v>60203   Horizontal units</v>
          </cell>
          <cell r="F4334" t="str">
            <v>TOPV SRNG</v>
          </cell>
          <cell r="G4334">
            <v>24413</v>
          </cell>
        </row>
        <row r="4335">
          <cell r="B4335" t="str">
            <v>Topvex SR60-R-HWH</v>
          </cell>
          <cell r="D4335" t="str">
            <v>602   Topvex compact units</v>
          </cell>
          <cell r="E4335" t="str">
            <v>60203   Horizontal units</v>
          </cell>
          <cell r="F4335" t="str">
            <v>TOPV SRNG</v>
          </cell>
          <cell r="G4335">
            <v>23999</v>
          </cell>
        </row>
        <row r="4336">
          <cell r="B4336" t="str">
            <v>Topvex SR60-S-L</v>
          </cell>
          <cell r="D4336" t="str">
            <v>602   Topvex compact units</v>
          </cell>
          <cell r="E4336" t="str">
            <v>60203   Horizontal units</v>
          </cell>
          <cell r="F4336" t="str">
            <v>TOPV SRNG</v>
          </cell>
          <cell r="G4336">
            <v>25185</v>
          </cell>
        </row>
        <row r="4337">
          <cell r="B4337" t="str">
            <v>Topvex SR60-S-L-EL10,4</v>
          </cell>
          <cell r="D4337" t="str">
            <v>602   Topvex compact units</v>
          </cell>
          <cell r="E4337" t="str">
            <v>60203   Horizontal units</v>
          </cell>
          <cell r="F4337" t="str">
            <v>TOPV SRNG</v>
          </cell>
          <cell r="G4337">
            <v>27778</v>
          </cell>
        </row>
        <row r="4338">
          <cell r="B4338" t="str">
            <v>Topvex SR60-S-L-EL3,5</v>
          </cell>
          <cell r="D4338" t="str">
            <v>602   Topvex compact units</v>
          </cell>
          <cell r="E4338" t="str">
            <v>60203   Horizontal units</v>
          </cell>
          <cell r="F4338" t="str">
            <v>TOPV SRNG</v>
          </cell>
          <cell r="G4338">
            <v>27585</v>
          </cell>
        </row>
        <row r="4339">
          <cell r="B4339" t="str">
            <v>Topvex SR60-S-L-EL7,1</v>
          </cell>
          <cell r="D4339" t="str">
            <v>602   Topvex compact units</v>
          </cell>
          <cell r="E4339" t="str">
            <v>60203   Horizontal units</v>
          </cell>
          <cell r="F4339" t="str">
            <v>TOPV SRNG</v>
          </cell>
          <cell r="G4339">
            <v>27723</v>
          </cell>
        </row>
        <row r="4340">
          <cell r="B4340" t="str">
            <v>Topvex SR60-S-L-HWH</v>
          </cell>
          <cell r="D4340" t="str">
            <v>602   Topvex compact units</v>
          </cell>
          <cell r="E4340" t="str">
            <v>60203   Horizontal units</v>
          </cell>
          <cell r="F4340" t="str">
            <v>TOPV SRNG</v>
          </cell>
          <cell r="G4340">
            <v>26482</v>
          </cell>
        </row>
        <row r="4341">
          <cell r="B4341" t="str">
            <v>Topvex SR60-S-R</v>
          </cell>
          <cell r="D4341" t="str">
            <v>602   Topvex compact units</v>
          </cell>
          <cell r="E4341" t="str">
            <v>60203   Horizontal units</v>
          </cell>
          <cell r="F4341" t="str">
            <v>TOPV SRNG</v>
          </cell>
          <cell r="G4341">
            <v>25185</v>
          </cell>
        </row>
        <row r="4342">
          <cell r="B4342" t="str">
            <v>Topvex SR60-S-R-EL10,4</v>
          </cell>
          <cell r="D4342" t="str">
            <v>602   Topvex compact units</v>
          </cell>
          <cell r="E4342" t="str">
            <v>60203   Horizontal units</v>
          </cell>
          <cell r="F4342" t="str">
            <v>TOPV SRNG</v>
          </cell>
          <cell r="G4342">
            <v>27778</v>
          </cell>
        </row>
        <row r="4343">
          <cell r="B4343" t="str">
            <v>Topvex SR60-S-R-EL3,5</v>
          </cell>
          <cell r="D4343" t="str">
            <v>602   Topvex compact units</v>
          </cell>
          <cell r="E4343" t="str">
            <v>60203   Horizontal units</v>
          </cell>
          <cell r="F4343" t="str">
            <v>TOPV SRNG</v>
          </cell>
          <cell r="G4343">
            <v>27585</v>
          </cell>
        </row>
        <row r="4344">
          <cell r="B4344" t="str">
            <v>Topvex SR60-S-R-EL7,1</v>
          </cell>
          <cell r="D4344" t="str">
            <v>602   Topvex compact units</v>
          </cell>
          <cell r="E4344" t="str">
            <v>60203   Horizontal units</v>
          </cell>
          <cell r="F4344" t="str">
            <v>TOPV SRNG</v>
          </cell>
          <cell r="G4344">
            <v>27723</v>
          </cell>
        </row>
        <row r="4345">
          <cell r="B4345" t="str">
            <v>Topvex SR60-S-R-HWH</v>
          </cell>
          <cell r="D4345" t="str">
            <v>602   Topvex compact units</v>
          </cell>
          <cell r="E4345" t="str">
            <v>60203   Horizontal units</v>
          </cell>
          <cell r="F4345" t="str">
            <v>TOPV SRNG</v>
          </cell>
          <cell r="G4345">
            <v>26482</v>
          </cell>
        </row>
        <row r="4346">
          <cell r="B4346" t="str">
            <v>Topvex SR75-L</v>
          </cell>
          <cell r="D4346" t="str">
            <v>602   Topvex compact units</v>
          </cell>
          <cell r="E4346" t="str">
            <v>60203   Horizontal units</v>
          </cell>
          <cell r="F4346" t="str">
            <v>TOPV SRNG</v>
          </cell>
          <cell r="G4346">
            <v>23889</v>
          </cell>
        </row>
        <row r="4347">
          <cell r="B4347" t="str">
            <v>Topvex SR75-L-EL5,2</v>
          </cell>
          <cell r="D4347" t="str">
            <v>602   Topvex compact units</v>
          </cell>
          <cell r="E4347" t="str">
            <v>60203   Horizontal units</v>
          </cell>
          <cell r="F4347" t="str">
            <v>TOPV SRNG</v>
          </cell>
          <cell r="G4347">
            <v>26068</v>
          </cell>
        </row>
        <row r="4348">
          <cell r="B4348" t="str">
            <v>Topvex SR75-L-EL12,3</v>
          </cell>
          <cell r="D4348" t="str">
            <v>602   Topvex compact units</v>
          </cell>
          <cell r="E4348" t="str">
            <v>60203   Horizontal units</v>
          </cell>
          <cell r="F4348" t="str">
            <v>TOPV SRNG</v>
          </cell>
          <cell r="G4348">
            <v>26206</v>
          </cell>
        </row>
        <row r="4349">
          <cell r="B4349" t="str">
            <v>Topvex SR75-L-HWH</v>
          </cell>
          <cell r="D4349" t="str">
            <v>602   Topvex compact units</v>
          </cell>
          <cell r="E4349" t="str">
            <v>60203   Horizontal units</v>
          </cell>
          <cell r="F4349" t="str">
            <v>TOPV SRNG</v>
          </cell>
          <cell r="G4349">
            <v>24827</v>
          </cell>
        </row>
        <row r="4350">
          <cell r="B4350" t="str">
            <v>Topvex SR75-R</v>
          </cell>
          <cell r="D4350" t="str">
            <v>602   Topvex compact units</v>
          </cell>
          <cell r="E4350" t="str">
            <v>60203   Horizontal units</v>
          </cell>
          <cell r="F4350" t="str">
            <v>TOPV SRNG</v>
          </cell>
          <cell r="G4350">
            <v>23889</v>
          </cell>
        </row>
        <row r="4351">
          <cell r="B4351" t="str">
            <v>Topvex SR75-R-EL5,2</v>
          </cell>
          <cell r="D4351" t="str">
            <v>602   Topvex compact units</v>
          </cell>
          <cell r="E4351" t="str">
            <v>60203   Horizontal units</v>
          </cell>
          <cell r="F4351" t="str">
            <v>TOPV SRNG</v>
          </cell>
          <cell r="G4351">
            <v>26068</v>
          </cell>
        </row>
        <row r="4352">
          <cell r="B4352" t="str">
            <v>Topvex SR75-R-EL12,3</v>
          </cell>
          <cell r="D4352" t="str">
            <v>602   Topvex compact units</v>
          </cell>
          <cell r="E4352" t="str">
            <v>60203   Horizontal units</v>
          </cell>
          <cell r="F4352" t="str">
            <v>TOPV SRNG</v>
          </cell>
          <cell r="G4352">
            <v>26206</v>
          </cell>
        </row>
        <row r="4353">
          <cell r="B4353" t="str">
            <v>Topvex SR75-R-HWH</v>
          </cell>
          <cell r="D4353" t="str">
            <v>602   Topvex compact units</v>
          </cell>
          <cell r="E4353" t="str">
            <v>60203   Horizontal units</v>
          </cell>
          <cell r="F4353" t="str">
            <v>TOPV SRNG</v>
          </cell>
          <cell r="G4353">
            <v>24827</v>
          </cell>
        </row>
        <row r="4354">
          <cell r="B4354" t="str">
            <v>Topvex SR75-S-L</v>
          </cell>
          <cell r="D4354" t="str">
            <v>602   Topvex compact units</v>
          </cell>
          <cell r="E4354" t="str">
            <v>60203   Horizontal units</v>
          </cell>
          <cell r="F4354" t="str">
            <v>TOPV SRNG</v>
          </cell>
          <cell r="G4354">
            <v>28688</v>
          </cell>
        </row>
        <row r="4355">
          <cell r="B4355" t="str">
            <v>Topvex SR75-S-L-EL5,2</v>
          </cell>
          <cell r="D4355" t="str">
            <v>602   Topvex compact units</v>
          </cell>
          <cell r="E4355" t="str">
            <v>60203   Horizontal units</v>
          </cell>
          <cell r="F4355" t="str">
            <v>TOPV SRNG</v>
          </cell>
          <cell r="G4355">
            <v>30344</v>
          </cell>
        </row>
        <row r="4356">
          <cell r="B4356" t="str">
            <v>Topvex SR75-S-L-EL12,3</v>
          </cell>
          <cell r="D4356" t="str">
            <v>602   Topvex compact units</v>
          </cell>
          <cell r="E4356" t="str">
            <v>60203   Horizontal units</v>
          </cell>
          <cell r="F4356" t="str">
            <v>TOPV SRNG</v>
          </cell>
          <cell r="G4356">
            <v>30895</v>
          </cell>
        </row>
        <row r="4357">
          <cell r="B4357" t="str">
            <v>Topvex SR75-S-L-HWH</v>
          </cell>
          <cell r="D4357" t="str">
            <v>602   Topvex compact units</v>
          </cell>
          <cell r="E4357" t="str">
            <v>60203   Horizontal units</v>
          </cell>
          <cell r="F4357" t="str">
            <v>TOPV SRNG</v>
          </cell>
          <cell r="G4357">
            <v>29792</v>
          </cell>
        </row>
        <row r="4358">
          <cell r="B4358" t="str">
            <v>Topvex SR75-S-R</v>
          </cell>
          <cell r="D4358" t="str">
            <v>602   Topvex compact units</v>
          </cell>
          <cell r="E4358" t="str">
            <v>60203   Horizontal units</v>
          </cell>
          <cell r="F4358" t="str">
            <v>TOPV SRNG</v>
          </cell>
          <cell r="G4358">
            <v>28688</v>
          </cell>
        </row>
        <row r="4359">
          <cell r="B4359" t="str">
            <v>Topvex SR75-S-R-EL5,2</v>
          </cell>
          <cell r="D4359" t="str">
            <v>602   Topvex compact units</v>
          </cell>
          <cell r="E4359" t="str">
            <v>60203   Horizontal units</v>
          </cell>
          <cell r="F4359" t="str">
            <v>TOPV SRNG</v>
          </cell>
          <cell r="G4359">
            <v>30344</v>
          </cell>
        </row>
        <row r="4360">
          <cell r="B4360" t="str">
            <v>Topvex SR75-S-R-EL12,3</v>
          </cell>
          <cell r="D4360" t="str">
            <v>602   Topvex compact units</v>
          </cell>
          <cell r="E4360" t="str">
            <v>60203   Horizontal units</v>
          </cell>
          <cell r="F4360" t="str">
            <v>TOPV SRNG</v>
          </cell>
          <cell r="G4360">
            <v>30895</v>
          </cell>
        </row>
        <row r="4361">
          <cell r="B4361" t="str">
            <v>Topvex SR75-S-R-HWH</v>
          </cell>
          <cell r="D4361" t="str">
            <v>602   Topvex compact units</v>
          </cell>
          <cell r="E4361" t="str">
            <v>60203   Horizontal units</v>
          </cell>
          <cell r="F4361" t="str">
            <v>TOPV SRNG</v>
          </cell>
          <cell r="G4361">
            <v>29792</v>
          </cell>
        </row>
        <row r="4362">
          <cell r="B4362" t="str">
            <v>Topvex TC50-L-B</v>
          </cell>
          <cell r="D4362" t="str">
            <v>602   Topvex compact units</v>
          </cell>
          <cell r="E4362" t="str">
            <v>60204   Vertical units</v>
          </cell>
          <cell r="F4362" t="str">
            <v>TOPV TCNG</v>
          </cell>
          <cell r="G4362">
            <v>23832</v>
          </cell>
        </row>
        <row r="4363">
          <cell r="B4363" t="str">
            <v>Topvex TC50-L-EL17-B</v>
          </cell>
          <cell r="D4363" t="str">
            <v>602   Topvex compact units</v>
          </cell>
          <cell r="E4363" t="str">
            <v>60204   Vertical units</v>
          </cell>
          <cell r="F4363" t="str">
            <v>TOPV TCNG</v>
          </cell>
          <cell r="G4363">
            <v>25695</v>
          </cell>
        </row>
        <row r="4364">
          <cell r="B4364" t="str">
            <v>Topvex TC50-L-EL17-S</v>
          </cell>
          <cell r="D4364" t="str">
            <v>602   Topvex compact units</v>
          </cell>
          <cell r="E4364" t="str">
            <v>60204   Vertical units</v>
          </cell>
          <cell r="F4364" t="str">
            <v>TOPV TCNG</v>
          </cell>
          <cell r="G4364">
            <v>29184</v>
          </cell>
        </row>
        <row r="4365">
          <cell r="B4365" t="str">
            <v>Topvex TC50-L-EL9,6-B</v>
          </cell>
          <cell r="D4365" t="str">
            <v>602   Topvex compact units</v>
          </cell>
          <cell r="E4365" t="str">
            <v>60204   Vertical units</v>
          </cell>
          <cell r="F4365" t="str">
            <v>TOPV TCNG</v>
          </cell>
          <cell r="G4365">
            <v>25667</v>
          </cell>
        </row>
        <row r="4366">
          <cell r="B4366" t="str">
            <v>Topvex TC50-L-EL9,6-S</v>
          </cell>
          <cell r="D4366" t="str">
            <v>602   Topvex compact units</v>
          </cell>
          <cell r="E4366" t="str">
            <v>60204   Vertical units</v>
          </cell>
          <cell r="F4366" t="str">
            <v>TOPV TCNG</v>
          </cell>
          <cell r="G4366">
            <v>29156</v>
          </cell>
        </row>
        <row r="4367">
          <cell r="B4367" t="str">
            <v>Topvex TC50-L-HWH-B</v>
          </cell>
          <cell r="D4367" t="str">
            <v>602   Topvex compact units</v>
          </cell>
          <cell r="E4367" t="str">
            <v>60204   Vertical units</v>
          </cell>
          <cell r="F4367" t="str">
            <v>TOPV TCNG</v>
          </cell>
          <cell r="G4367">
            <v>24934</v>
          </cell>
        </row>
        <row r="4368">
          <cell r="B4368" t="str">
            <v>Topvex TC50-L-HWH-S</v>
          </cell>
          <cell r="D4368" t="str">
            <v>602   Topvex compact units</v>
          </cell>
          <cell r="E4368" t="str">
            <v>60204   Vertical units</v>
          </cell>
          <cell r="F4368" t="str">
            <v>TOPV TCNG</v>
          </cell>
          <cell r="G4368">
            <v>28545</v>
          </cell>
        </row>
        <row r="4369">
          <cell r="B4369" t="str">
            <v>Topvex TC50-L-S</v>
          </cell>
          <cell r="D4369" t="str">
            <v>602   Topvex compact units</v>
          </cell>
          <cell r="E4369" t="str">
            <v>60204   Vertical units</v>
          </cell>
          <cell r="F4369" t="str">
            <v>TOPV TCNG</v>
          </cell>
          <cell r="G4369">
            <v>27344</v>
          </cell>
        </row>
        <row r="4370">
          <cell r="B4370" t="str">
            <v>Topvex TC50-R-B</v>
          </cell>
          <cell r="D4370" t="str">
            <v>602   Topvex compact units</v>
          </cell>
          <cell r="E4370" t="str">
            <v>60204   Vertical units</v>
          </cell>
          <cell r="F4370" t="str">
            <v>TOPV TCNG</v>
          </cell>
          <cell r="G4370">
            <v>23832</v>
          </cell>
        </row>
        <row r="4371">
          <cell r="B4371" t="str">
            <v>Topvex TC50-R-EL17-B</v>
          </cell>
          <cell r="D4371" t="str">
            <v>602   Topvex compact units</v>
          </cell>
          <cell r="E4371" t="str">
            <v>60204   Vertical units</v>
          </cell>
          <cell r="F4371" t="str">
            <v>TOPV TCNG</v>
          </cell>
          <cell r="G4371">
            <v>25695</v>
          </cell>
        </row>
        <row r="4372">
          <cell r="B4372" t="str">
            <v>Topvex TC50-R-EL17-S</v>
          </cell>
          <cell r="D4372" t="str">
            <v>602   Topvex compact units</v>
          </cell>
          <cell r="E4372" t="str">
            <v>60204   Vertical units</v>
          </cell>
          <cell r="F4372" t="str">
            <v>TOPV TCNG</v>
          </cell>
          <cell r="G4372">
            <v>29184</v>
          </cell>
        </row>
        <row r="4373">
          <cell r="B4373" t="str">
            <v>Topvex TC50-R-EL9,6-B</v>
          </cell>
          <cell r="D4373" t="str">
            <v>602   Topvex compact units</v>
          </cell>
          <cell r="E4373" t="str">
            <v>60204   Vertical units</v>
          </cell>
          <cell r="F4373" t="str">
            <v>TOPV TCNG</v>
          </cell>
          <cell r="G4373">
            <v>25667</v>
          </cell>
        </row>
        <row r="4374">
          <cell r="B4374" t="str">
            <v>Topvex TC50-R-EL9,6-S</v>
          </cell>
          <cell r="D4374" t="str">
            <v>602   Topvex compact units</v>
          </cell>
          <cell r="E4374" t="str">
            <v>60204   Vertical units</v>
          </cell>
          <cell r="F4374" t="str">
            <v>TOPV TCNG</v>
          </cell>
          <cell r="G4374">
            <v>29156</v>
          </cell>
        </row>
        <row r="4375">
          <cell r="B4375" t="str">
            <v>Topvex TC50-R-HWH-B</v>
          </cell>
          <cell r="D4375" t="str">
            <v>602   Topvex compact units</v>
          </cell>
          <cell r="E4375" t="str">
            <v>60204   Vertical units</v>
          </cell>
          <cell r="F4375" t="str">
            <v>TOPV TCNG</v>
          </cell>
          <cell r="G4375">
            <v>24934</v>
          </cell>
        </row>
        <row r="4376">
          <cell r="B4376" t="str">
            <v>Topvex TC50-R-HWH-S</v>
          </cell>
          <cell r="D4376" t="str">
            <v>602   Topvex compact units</v>
          </cell>
          <cell r="E4376" t="str">
            <v>60204   Vertical units</v>
          </cell>
          <cell r="F4376" t="str">
            <v>TOPV TCNG</v>
          </cell>
          <cell r="G4376">
            <v>28545</v>
          </cell>
        </row>
        <row r="4377">
          <cell r="B4377" t="str">
            <v>Topvex TC50-R-S</v>
          </cell>
          <cell r="D4377" t="str">
            <v>602   Topvex compact units</v>
          </cell>
          <cell r="E4377" t="str">
            <v>60204   Vertical units</v>
          </cell>
          <cell r="F4377" t="str">
            <v>TOPV TCNG</v>
          </cell>
          <cell r="G4377">
            <v>27344</v>
          </cell>
        </row>
        <row r="4378">
          <cell r="B4378" t="str">
            <v>Topvex TC20-L-B</v>
          </cell>
          <cell r="D4378" t="str">
            <v>602   Topvex compact units</v>
          </cell>
          <cell r="E4378" t="str">
            <v>60204   Vertical units</v>
          </cell>
          <cell r="F4378" t="str">
            <v>TOPV TCNG</v>
          </cell>
          <cell r="G4378">
            <v>14407</v>
          </cell>
        </row>
        <row r="4379">
          <cell r="B4379" t="str">
            <v>Topvex TC20-L-EL4,2-B</v>
          </cell>
          <cell r="D4379" t="str">
            <v>602   Topvex compact units</v>
          </cell>
          <cell r="E4379" t="str">
            <v>60204   Vertical units</v>
          </cell>
          <cell r="F4379" t="str">
            <v>TOPV TCNG</v>
          </cell>
          <cell r="G4379">
            <v>16263</v>
          </cell>
        </row>
        <row r="4380">
          <cell r="B4380" t="str">
            <v>Topvex TC20-L-EL6,5-B</v>
          </cell>
          <cell r="D4380" t="str">
            <v>602   Topvex compact units</v>
          </cell>
          <cell r="E4380" t="str">
            <v>60204   Vertical units</v>
          </cell>
          <cell r="F4380" t="str">
            <v>TOPV TCNG</v>
          </cell>
          <cell r="G4380">
            <v>16316</v>
          </cell>
        </row>
        <row r="4381">
          <cell r="B4381" t="str">
            <v>Topvex TC20-L-EL9,6-B</v>
          </cell>
          <cell r="D4381" t="str">
            <v>602   Topvex compact units</v>
          </cell>
          <cell r="E4381" t="str">
            <v>60204   Vertical units</v>
          </cell>
          <cell r="F4381" t="str">
            <v>TOPV TCNG</v>
          </cell>
          <cell r="G4381">
            <v>16337</v>
          </cell>
        </row>
        <row r="4382">
          <cell r="B4382" t="str">
            <v>Topvex TC20-L-HWH-B</v>
          </cell>
          <cell r="D4382" t="str">
            <v>602   Topvex compact units</v>
          </cell>
          <cell r="E4382" t="str">
            <v>60204   Vertical units</v>
          </cell>
          <cell r="F4382" t="str">
            <v>TOPV TCNG</v>
          </cell>
          <cell r="G4382">
            <v>15132</v>
          </cell>
        </row>
        <row r="4383">
          <cell r="B4383" t="str">
            <v>Topvex TC20-L-S</v>
          </cell>
          <cell r="D4383" t="str">
            <v>602   Topvex compact units</v>
          </cell>
          <cell r="E4383" t="str">
            <v>60204   Vertical units</v>
          </cell>
          <cell r="F4383" t="str">
            <v>TOPV TCNG</v>
          </cell>
          <cell r="G4383">
            <v>18332</v>
          </cell>
        </row>
        <row r="4384">
          <cell r="B4384" t="str">
            <v>Topvex TC20-L-EL4,2-S</v>
          </cell>
          <cell r="D4384" t="str">
            <v>602   Topvex compact units</v>
          </cell>
          <cell r="E4384" t="str">
            <v>60204   Vertical units</v>
          </cell>
          <cell r="F4384" t="str">
            <v>TOPV TCNG</v>
          </cell>
          <cell r="G4384">
            <v>19132</v>
          </cell>
        </row>
        <row r="4385">
          <cell r="B4385" t="str">
            <v>Topvex TC20-L-EL6,5-S</v>
          </cell>
          <cell r="D4385" t="str">
            <v>602   Topvex compact units</v>
          </cell>
          <cell r="E4385" t="str">
            <v>60204   Vertical units</v>
          </cell>
          <cell r="F4385" t="str">
            <v>TOPV TCNG</v>
          </cell>
          <cell r="G4385">
            <v>19195</v>
          </cell>
        </row>
        <row r="4386">
          <cell r="B4386" t="str">
            <v>Topvex TC20-L-EL9,6-S</v>
          </cell>
          <cell r="D4386" t="str">
            <v>602   Topvex compact units</v>
          </cell>
          <cell r="E4386" t="str">
            <v>60204   Vertical units</v>
          </cell>
          <cell r="F4386" t="str">
            <v>TOPV TCNG</v>
          </cell>
          <cell r="G4386">
            <v>19217</v>
          </cell>
        </row>
        <row r="4387">
          <cell r="B4387" t="str">
            <v>Topvex TC20-L-HWH-S</v>
          </cell>
          <cell r="D4387" t="str">
            <v>602   Topvex compact units</v>
          </cell>
          <cell r="E4387" t="str">
            <v>60204   Vertical units</v>
          </cell>
          <cell r="F4387" t="str">
            <v>TOPV TCNG</v>
          </cell>
          <cell r="G4387">
            <v>18566</v>
          </cell>
        </row>
        <row r="4388">
          <cell r="B4388" t="str">
            <v>Topvex TC20-R-B</v>
          </cell>
          <cell r="D4388" t="str">
            <v>602   Topvex compact units</v>
          </cell>
          <cell r="E4388" t="str">
            <v>60204   Vertical units</v>
          </cell>
          <cell r="F4388" t="str">
            <v>TOPV TCNG</v>
          </cell>
          <cell r="G4388">
            <v>14407</v>
          </cell>
        </row>
        <row r="4389">
          <cell r="B4389" t="str">
            <v>Topvex TC20-R-EL4,2-B</v>
          </cell>
          <cell r="D4389" t="str">
            <v>602   Topvex compact units</v>
          </cell>
          <cell r="E4389" t="str">
            <v>60204   Vertical units</v>
          </cell>
          <cell r="F4389" t="str">
            <v>TOPV TCNG</v>
          </cell>
          <cell r="G4389">
            <v>16263</v>
          </cell>
        </row>
        <row r="4390">
          <cell r="B4390" t="str">
            <v>Topvex TC20-R-EL6,5-B</v>
          </cell>
          <cell r="D4390" t="str">
            <v>602   Topvex compact units</v>
          </cell>
          <cell r="E4390" t="str">
            <v>60204   Vertical units</v>
          </cell>
          <cell r="F4390" t="str">
            <v>TOPV TCNG</v>
          </cell>
          <cell r="G4390">
            <v>16316</v>
          </cell>
        </row>
        <row r="4391">
          <cell r="B4391" t="str">
            <v>Topvex TC20-R-EL9,6-B</v>
          </cell>
          <cell r="D4391" t="str">
            <v>602   Topvex compact units</v>
          </cell>
          <cell r="E4391" t="str">
            <v>60204   Vertical units</v>
          </cell>
          <cell r="F4391" t="str">
            <v>TOPV TCNG</v>
          </cell>
          <cell r="G4391">
            <v>16337</v>
          </cell>
        </row>
        <row r="4392">
          <cell r="B4392" t="str">
            <v>Topvex TC20-R-HWH-B</v>
          </cell>
          <cell r="D4392" t="str">
            <v>602   Topvex compact units</v>
          </cell>
          <cell r="E4392" t="str">
            <v>60204   Vertical units</v>
          </cell>
          <cell r="F4392" t="str">
            <v>TOPV TCNG</v>
          </cell>
          <cell r="G4392">
            <v>15132</v>
          </cell>
        </row>
        <row r="4393">
          <cell r="B4393" t="str">
            <v>Topvex TC20-R-S</v>
          </cell>
          <cell r="D4393" t="str">
            <v>602   Topvex compact units</v>
          </cell>
          <cell r="E4393" t="str">
            <v>60204   Vertical units</v>
          </cell>
          <cell r="F4393" t="str">
            <v>TOPV TCNG</v>
          </cell>
          <cell r="G4393">
            <v>18332</v>
          </cell>
        </row>
        <row r="4394">
          <cell r="B4394" t="str">
            <v>Topvex TC20-R-EL4,2-S</v>
          </cell>
          <cell r="D4394" t="str">
            <v>602   Topvex compact units</v>
          </cell>
          <cell r="E4394" t="str">
            <v>60204   Vertical units</v>
          </cell>
          <cell r="F4394" t="str">
            <v>TOPV TCNG</v>
          </cell>
          <cell r="G4394">
            <v>19132</v>
          </cell>
        </row>
        <row r="4395">
          <cell r="B4395" t="str">
            <v>Topvex TC20-R-EL6,5-S</v>
          </cell>
          <cell r="D4395" t="str">
            <v>602   Topvex compact units</v>
          </cell>
          <cell r="E4395" t="str">
            <v>60204   Vertical units</v>
          </cell>
          <cell r="F4395" t="str">
            <v>TOPV TCNG</v>
          </cell>
          <cell r="G4395">
            <v>19195</v>
          </cell>
        </row>
        <row r="4396">
          <cell r="B4396" t="str">
            <v>Topvex TC20-R-EL9,6-S</v>
          </cell>
          <cell r="D4396" t="str">
            <v>602   Topvex compact units</v>
          </cell>
          <cell r="E4396" t="str">
            <v>60204   Vertical units</v>
          </cell>
          <cell r="F4396" t="str">
            <v>TOPV TCNG</v>
          </cell>
          <cell r="G4396">
            <v>19217</v>
          </cell>
        </row>
        <row r="4397">
          <cell r="B4397" t="str">
            <v>Topvex TC20-R-HWH-S</v>
          </cell>
          <cell r="D4397" t="str">
            <v>602   Topvex compact units</v>
          </cell>
          <cell r="E4397" t="str">
            <v>60204   Vertical units</v>
          </cell>
          <cell r="F4397" t="str">
            <v>TOPV TCNG</v>
          </cell>
          <cell r="G4397">
            <v>18566</v>
          </cell>
        </row>
        <row r="4398">
          <cell r="B4398" t="str">
            <v>Topvex TC25-L-B</v>
          </cell>
          <cell r="D4398" t="str">
            <v>602   Topvex compact units</v>
          </cell>
          <cell r="E4398" t="str">
            <v>60204   Vertical units</v>
          </cell>
          <cell r="F4398" t="str">
            <v>TOPV TCNG</v>
          </cell>
          <cell r="G4398">
            <v>16699</v>
          </cell>
        </row>
        <row r="4399">
          <cell r="B4399" t="str">
            <v>Topvex TC25-L-EL6,5-B</v>
          </cell>
          <cell r="D4399" t="str">
            <v>602   Topvex compact units</v>
          </cell>
          <cell r="E4399" t="str">
            <v>60204   Vertical units</v>
          </cell>
          <cell r="F4399" t="str">
            <v>TOPV TCNG</v>
          </cell>
          <cell r="G4399">
            <v>17510</v>
          </cell>
        </row>
        <row r="4400">
          <cell r="B4400" t="str">
            <v>Topvex TC25-L-EL9,6-B</v>
          </cell>
          <cell r="D4400" t="str">
            <v>602   Topvex compact units</v>
          </cell>
          <cell r="E4400" t="str">
            <v>60204   Vertical units</v>
          </cell>
          <cell r="F4400" t="str">
            <v>TOPV TCNG</v>
          </cell>
          <cell r="G4400">
            <v>17553</v>
          </cell>
        </row>
        <row r="4401">
          <cell r="B4401" t="str">
            <v>Topvex TC25-L-EL12-B</v>
          </cell>
          <cell r="D4401" t="str">
            <v>602   Topvex compact units</v>
          </cell>
          <cell r="E4401" t="str">
            <v>60204   Vertical units</v>
          </cell>
          <cell r="F4401" t="str">
            <v>TOPV TCNG</v>
          </cell>
          <cell r="G4401">
            <v>17521</v>
          </cell>
        </row>
        <row r="4402">
          <cell r="B4402" t="str">
            <v>Topvex TC25-L-HWH-B</v>
          </cell>
          <cell r="D4402" t="str">
            <v>602   Topvex compact units</v>
          </cell>
          <cell r="E4402" t="str">
            <v>60204   Vertical units</v>
          </cell>
          <cell r="F4402" t="str">
            <v>TOPV TCNG</v>
          </cell>
          <cell r="G4402">
            <v>17287</v>
          </cell>
        </row>
        <row r="4403">
          <cell r="B4403" t="str">
            <v>Topvex TC25-L-S</v>
          </cell>
          <cell r="D4403" t="str">
            <v>602   Topvex compact units</v>
          </cell>
          <cell r="E4403" t="str">
            <v>60204   Vertical units</v>
          </cell>
          <cell r="F4403" t="str">
            <v>TOPV TCNG</v>
          </cell>
          <cell r="G4403">
            <v>20229</v>
          </cell>
        </row>
        <row r="4404">
          <cell r="B4404" t="str">
            <v>Topvex TC25-L-EL6,5-S</v>
          </cell>
          <cell r="D4404" t="str">
            <v>602   Topvex compact units</v>
          </cell>
          <cell r="E4404" t="str">
            <v>60204   Vertical units</v>
          </cell>
          <cell r="F4404" t="str">
            <v>TOPV TCNG</v>
          </cell>
          <cell r="G4404">
            <v>21414</v>
          </cell>
        </row>
        <row r="4405">
          <cell r="B4405" t="str">
            <v>Topvex TC25-L-EL9,6-S</v>
          </cell>
          <cell r="D4405" t="str">
            <v>602   Topvex compact units</v>
          </cell>
          <cell r="E4405" t="str">
            <v>60204   Vertical units</v>
          </cell>
          <cell r="F4405" t="str">
            <v>TOPV TCNG</v>
          </cell>
          <cell r="G4405">
            <v>21455</v>
          </cell>
        </row>
        <row r="4406">
          <cell r="B4406" t="str">
            <v>Topvex TC25-L-EL12-S</v>
          </cell>
          <cell r="D4406" t="str">
            <v>602   Topvex compact units</v>
          </cell>
          <cell r="E4406" t="str">
            <v>60204   Vertical units</v>
          </cell>
          <cell r="F4406" t="str">
            <v>TOPV TCNG</v>
          </cell>
          <cell r="G4406">
            <v>21425</v>
          </cell>
        </row>
        <row r="4407">
          <cell r="B4407" t="str">
            <v>Topvex TC25-L-HWH-S</v>
          </cell>
          <cell r="D4407" t="str">
            <v>602   Topvex compact units</v>
          </cell>
          <cell r="E4407" t="str">
            <v>60204   Vertical units</v>
          </cell>
          <cell r="F4407" t="str">
            <v>TOPV TCNG</v>
          </cell>
          <cell r="G4407">
            <v>20646</v>
          </cell>
        </row>
        <row r="4408">
          <cell r="B4408" t="str">
            <v>Topvex TC25-R-B</v>
          </cell>
          <cell r="D4408" t="str">
            <v>602   Topvex compact units</v>
          </cell>
          <cell r="E4408" t="str">
            <v>60204   Vertical units</v>
          </cell>
          <cell r="F4408" t="str">
            <v>TOPV TCNG</v>
          </cell>
          <cell r="G4408">
            <v>16699</v>
          </cell>
        </row>
        <row r="4409">
          <cell r="B4409" t="str">
            <v>Topvex TC25-R-EL6,5-B</v>
          </cell>
          <cell r="D4409" t="str">
            <v>602   Topvex compact units</v>
          </cell>
          <cell r="E4409" t="str">
            <v>60204   Vertical units</v>
          </cell>
          <cell r="F4409" t="str">
            <v>TOPV TCNG</v>
          </cell>
          <cell r="G4409">
            <v>17510</v>
          </cell>
        </row>
        <row r="4410">
          <cell r="B4410" t="str">
            <v>Topvex TC25-R-EL9,6-B</v>
          </cell>
          <cell r="D4410" t="str">
            <v>602   Topvex compact units</v>
          </cell>
          <cell r="E4410" t="str">
            <v>60204   Vertical units</v>
          </cell>
          <cell r="F4410" t="str">
            <v>TOPV TCNG</v>
          </cell>
          <cell r="G4410">
            <v>17553</v>
          </cell>
        </row>
        <row r="4411">
          <cell r="B4411" t="str">
            <v>Topvex TC25-R-EL12-B</v>
          </cell>
          <cell r="D4411" t="str">
            <v>602   Topvex compact units</v>
          </cell>
          <cell r="E4411" t="str">
            <v>60204   Vertical units</v>
          </cell>
          <cell r="F4411" t="str">
            <v>TOPV TCNG</v>
          </cell>
          <cell r="G4411">
            <v>17521</v>
          </cell>
        </row>
        <row r="4412">
          <cell r="B4412" t="str">
            <v>Topvex TC25-R-HWH-B</v>
          </cell>
          <cell r="D4412" t="str">
            <v>602   Topvex compact units</v>
          </cell>
          <cell r="E4412" t="str">
            <v>60204   Vertical units</v>
          </cell>
          <cell r="F4412" t="str">
            <v>TOPV TCNG</v>
          </cell>
          <cell r="G4412">
            <v>17287</v>
          </cell>
        </row>
        <row r="4413">
          <cell r="B4413" t="str">
            <v>Topvex TC25-R-S</v>
          </cell>
          <cell r="D4413" t="str">
            <v>602   Topvex compact units</v>
          </cell>
          <cell r="E4413" t="str">
            <v>60204   Vertical units</v>
          </cell>
          <cell r="F4413" t="str">
            <v>TOPV TCNG</v>
          </cell>
          <cell r="G4413">
            <v>20229</v>
          </cell>
        </row>
        <row r="4414">
          <cell r="B4414" t="str">
            <v>Topvex TC25-R-EL6,5-S</v>
          </cell>
          <cell r="D4414" t="str">
            <v>602   Topvex compact units</v>
          </cell>
          <cell r="E4414" t="str">
            <v>60204   Vertical units</v>
          </cell>
          <cell r="F4414" t="str">
            <v>TOPV TCNG</v>
          </cell>
          <cell r="G4414">
            <v>21414</v>
          </cell>
        </row>
        <row r="4415">
          <cell r="B4415" t="str">
            <v>Topvex TC25-R-EL9,6-S</v>
          </cell>
          <cell r="D4415" t="str">
            <v>602   Topvex compact units</v>
          </cell>
          <cell r="E4415" t="str">
            <v>60204   Vertical units</v>
          </cell>
          <cell r="F4415" t="str">
            <v>TOPV TCNG</v>
          </cell>
          <cell r="G4415">
            <v>21455</v>
          </cell>
        </row>
        <row r="4416">
          <cell r="B4416" t="str">
            <v>Topvex TC25-R-EL12-S</v>
          </cell>
          <cell r="D4416" t="str">
            <v>602   Topvex compact units</v>
          </cell>
          <cell r="E4416" t="str">
            <v>60204   Vertical units</v>
          </cell>
          <cell r="F4416" t="str">
            <v>TOPV TCNG</v>
          </cell>
          <cell r="G4416">
            <v>21425</v>
          </cell>
        </row>
        <row r="4417">
          <cell r="B4417" t="str">
            <v>Topvex TC25-R-HWH-S</v>
          </cell>
          <cell r="D4417" t="str">
            <v>602   Topvex compact units</v>
          </cell>
          <cell r="E4417" t="str">
            <v>60204   Vertical units</v>
          </cell>
          <cell r="F4417" t="str">
            <v>TOPV TCNG</v>
          </cell>
          <cell r="G4417">
            <v>20646</v>
          </cell>
        </row>
        <row r="4418">
          <cell r="B4418" t="str">
            <v>Topvex TC35-L-B</v>
          </cell>
          <cell r="D4418" t="str">
            <v>602   Topvex compact units</v>
          </cell>
          <cell r="E4418" t="str">
            <v>60204   Vertical units</v>
          </cell>
          <cell r="F4418" t="str">
            <v>TOPV TCNG</v>
          </cell>
          <cell r="G4418">
            <v>19675</v>
          </cell>
        </row>
        <row r="4419">
          <cell r="B4419" t="str">
            <v>Topvex TC35-L-EL7,2-B</v>
          </cell>
          <cell r="D4419" t="str">
            <v>602   Topvex compact units</v>
          </cell>
          <cell r="E4419" t="str">
            <v>60204   Vertical units</v>
          </cell>
          <cell r="F4419" t="str">
            <v>TOPV TCNG</v>
          </cell>
          <cell r="G4419">
            <v>21189</v>
          </cell>
        </row>
        <row r="4420">
          <cell r="B4420" t="str">
            <v>Topvex TC35-L-EL12-B</v>
          </cell>
          <cell r="D4420" t="str">
            <v>602   Topvex compact units</v>
          </cell>
          <cell r="E4420" t="str">
            <v>60204   Vertical units</v>
          </cell>
          <cell r="F4420" t="str">
            <v>TOPV TCNG</v>
          </cell>
          <cell r="G4420">
            <v>21211</v>
          </cell>
        </row>
        <row r="4421">
          <cell r="B4421" t="str">
            <v>Topvex TC35-L-EL18-B</v>
          </cell>
          <cell r="D4421" t="str">
            <v>602   Topvex compact units</v>
          </cell>
          <cell r="E4421" t="str">
            <v>60204   Vertical units</v>
          </cell>
          <cell r="F4421" t="str">
            <v>TOPV TCNG</v>
          </cell>
          <cell r="G4421">
            <v>21295</v>
          </cell>
        </row>
        <row r="4422">
          <cell r="B4422" t="str">
            <v>Topvex TC35-L-HWH-B</v>
          </cell>
          <cell r="D4422" t="str">
            <v>602   Topvex compact units</v>
          </cell>
          <cell r="E4422" t="str">
            <v>60204   Vertical units</v>
          </cell>
          <cell r="F4422" t="str">
            <v>TOPV TCNG</v>
          </cell>
          <cell r="G4422">
            <v>20326</v>
          </cell>
        </row>
        <row r="4423">
          <cell r="B4423" t="str">
            <v>Topvex TC35-L-S</v>
          </cell>
          <cell r="D4423" t="str">
            <v>602   Topvex compact units</v>
          </cell>
          <cell r="E4423" t="str">
            <v>60204   Vertical units</v>
          </cell>
          <cell r="F4423" t="str">
            <v>TOPV TCNG</v>
          </cell>
          <cell r="G4423">
            <v>22875</v>
          </cell>
        </row>
        <row r="4424">
          <cell r="B4424" t="str">
            <v>Topvex TC35-L-EL7,2-S</v>
          </cell>
          <cell r="D4424" t="str">
            <v>602   Topvex compact units</v>
          </cell>
          <cell r="E4424" t="str">
            <v>60204   Vertical units</v>
          </cell>
          <cell r="F4424" t="str">
            <v>TOPV TCNG</v>
          </cell>
          <cell r="G4424">
            <v>23951</v>
          </cell>
        </row>
        <row r="4425">
          <cell r="B4425" t="str">
            <v>Topvex TC35-L-EL12-S</v>
          </cell>
          <cell r="D4425" t="str">
            <v>602   Topvex compact units</v>
          </cell>
          <cell r="E4425" t="str">
            <v>60204   Vertical units</v>
          </cell>
          <cell r="F4425" t="str">
            <v>TOPV TCNG</v>
          </cell>
          <cell r="G4425">
            <v>24015</v>
          </cell>
        </row>
        <row r="4426">
          <cell r="B4426" t="str">
            <v>Topvex TC35-L-EL18-S</v>
          </cell>
          <cell r="D4426" t="str">
            <v>602   Topvex compact units</v>
          </cell>
          <cell r="E4426" t="str">
            <v>60204   Vertical units</v>
          </cell>
          <cell r="F4426" t="str">
            <v>TOPV TCNG</v>
          </cell>
          <cell r="G4426">
            <v>24175</v>
          </cell>
        </row>
        <row r="4427">
          <cell r="B4427" t="str">
            <v>Topvex TC35-L-HWH-S</v>
          </cell>
          <cell r="D4427" t="str">
            <v>602   Topvex compact units</v>
          </cell>
          <cell r="E4427" t="str">
            <v>60204   Vertical units</v>
          </cell>
          <cell r="F4427" t="str">
            <v>TOPV TCNG</v>
          </cell>
          <cell r="G4427">
            <v>23162</v>
          </cell>
        </row>
        <row r="4428">
          <cell r="B4428" t="str">
            <v>Topvex TC35-R-B</v>
          </cell>
          <cell r="D4428" t="str">
            <v>602   Topvex compact units</v>
          </cell>
          <cell r="E4428" t="str">
            <v>60204   Vertical units</v>
          </cell>
          <cell r="F4428" t="str">
            <v>TOPV TCNG</v>
          </cell>
          <cell r="G4428">
            <v>19675</v>
          </cell>
        </row>
        <row r="4429">
          <cell r="B4429" t="str">
            <v>Topvex TC35-R-EL-7,2-B</v>
          </cell>
          <cell r="D4429" t="str">
            <v>602   Topvex compact units</v>
          </cell>
          <cell r="E4429" t="str">
            <v>60204   Vertical units</v>
          </cell>
          <cell r="F4429" t="str">
            <v>TOPV TCNG</v>
          </cell>
          <cell r="G4429">
            <v>21189</v>
          </cell>
        </row>
        <row r="4430">
          <cell r="B4430" t="str">
            <v>Topvex TC35-R-EL12-B</v>
          </cell>
          <cell r="D4430" t="str">
            <v>602   Topvex compact units</v>
          </cell>
          <cell r="E4430" t="str">
            <v>60204   Vertical units</v>
          </cell>
          <cell r="F4430" t="str">
            <v>TOPV TCNG</v>
          </cell>
          <cell r="G4430">
            <v>21211</v>
          </cell>
        </row>
        <row r="4431">
          <cell r="B4431" t="str">
            <v>Topvex TC35-R-EL18-B</v>
          </cell>
          <cell r="D4431" t="str">
            <v>602   Topvex compact units</v>
          </cell>
          <cell r="E4431" t="str">
            <v>60204   Vertical units</v>
          </cell>
          <cell r="F4431" t="str">
            <v>TOPV TCNG</v>
          </cell>
          <cell r="G4431">
            <v>21295</v>
          </cell>
        </row>
        <row r="4432">
          <cell r="B4432" t="str">
            <v>Topvex TC35-R-HWH-B</v>
          </cell>
          <cell r="D4432" t="str">
            <v>602   Topvex compact units</v>
          </cell>
          <cell r="E4432" t="str">
            <v>60204   Vertical units</v>
          </cell>
          <cell r="F4432" t="str">
            <v>TOPV TCNG</v>
          </cell>
          <cell r="G4432">
            <v>20326</v>
          </cell>
        </row>
        <row r="4433">
          <cell r="B4433" t="str">
            <v>Topvex TC35-R-S</v>
          </cell>
          <cell r="D4433" t="str">
            <v>602   Topvex compact units</v>
          </cell>
          <cell r="E4433" t="str">
            <v>60204   Vertical units</v>
          </cell>
          <cell r="F4433" t="str">
            <v>TOPV TCNG</v>
          </cell>
          <cell r="G4433">
            <v>22875</v>
          </cell>
        </row>
        <row r="4434">
          <cell r="B4434" t="str">
            <v>Topvex TC35-R-EL7,2-S</v>
          </cell>
          <cell r="D4434" t="str">
            <v>602   Topvex compact units</v>
          </cell>
          <cell r="E4434" t="str">
            <v>60204   Vertical units</v>
          </cell>
          <cell r="F4434" t="str">
            <v>TOPV TCNG</v>
          </cell>
          <cell r="G4434">
            <v>23951</v>
          </cell>
        </row>
        <row r="4435">
          <cell r="B4435" t="str">
            <v>Topvex TC35-R-EL12-S</v>
          </cell>
          <cell r="D4435" t="str">
            <v>602   Topvex compact units</v>
          </cell>
          <cell r="E4435" t="str">
            <v>60204   Vertical units</v>
          </cell>
          <cell r="F4435" t="str">
            <v>TOPV TCNG</v>
          </cell>
          <cell r="G4435">
            <v>24015</v>
          </cell>
        </row>
        <row r="4436">
          <cell r="B4436" t="str">
            <v>Topvex TC35-R-EL18-S</v>
          </cell>
          <cell r="D4436" t="str">
            <v>602   Topvex compact units</v>
          </cell>
          <cell r="E4436" t="str">
            <v>60204   Vertical units</v>
          </cell>
          <cell r="F4436" t="str">
            <v>TOPV TCNG</v>
          </cell>
          <cell r="G4436">
            <v>24175</v>
          </cell>
        </row>
        <row r="4437">
          <cell r="B4437" t="str">
            <v>Topvex TC35-R-HWH-S</v>
          </cell>
          <cell r="D4437" t="str">
            <v>602   Topvex compact units</v>
          </cell>
          <cell r="E4437" t="str">
            <v>60204   Vertical units</v>
          </cell>
          <cell r="F4437" t="str">
            <v>TOPV TCNG</v>
          </cell>
          <cell r="G4437">
            <v>23162</v>
          </cell>
        </row>
        <row r="4438">
          <cell r="B4438" t="str">
            <v>Topvex TC60-L-B</v>
          </cell>
          <cell r="D4438" t="str">
            <v>602   Topvex compact units</v>
          </cell>
          <cell r="E4438" t="str">
            <v>60204   Vertical units</v>
          </cell>
          <cell r="F4438" t="str">
            <v>TOPV TCNG</v>
          </cell>
          <cell r="G4438">
            <v>23888</v>
          </cell>
        </row>
        <row r="4439">
          <cell r="B4439" t="str">
            <v>Topvex TC60-L-EL9,6-B</v>
          </cell>
          <cell r="D4439" t="str">
            <v>602   Topvex compact units</v>
          </cell>
          <cell r="E4439" t="str">
            <v>60204   Vertical units</v>
          </cell>
          <cell r="F4439" t="str">
            <v>TOPV TCNG</v>
          </cell>
          <cell r="G4439">
            <v>25636</v>
          </cell>
        </row>
        <row r="4440">
          <cell r="B4440" t="str">
            <v>Topvex TC60-L-EL17-B</v>
          </cell>
          <cell r="D4440" t="str">
            <v>602   Topvex compact units</v>
          </cell>
          <cell r="E4440" t="str">
            <v>60204   Vertical units</v>
          </cell>
          <cell r="F4440" t="str">
            <v>TOPV TCNG</v>
          </cell>
          <cell r="G4440">
            <v>25658</v>
          </cell>
        </row>
        <row r="4441">
          <cell r="B4441" t="str">
            <v>Topvex TC60-L-HWH-B</v>
          </cell>
          <cell r="D4441" t="str">
            <v>602   Topvex compact units</v>
          </cell>
          <cell r="E4441" t="str">
            <v>60204   Vertical units</v>
          </cell>
          <cell r="F4441" t="str">
            <v>TOPV TCNG</v>
          </cell>
          <cell r="G4441">
            <v>24687</v>
          </cell>
        </row>
        <row r="4442">
          <cell r="B4442" t="str">
            <v>Topvex TC60-L-S</v>
          </cell>
          <cell r="D4442" t="str">
            <v>602   Topvex compact units</v>
          </cell>
          <cell r="E4442" t="str">
            <v>60204   Vertical units</v>
          </cell>
          <cell r="F4442" t="str">
            <v>TOPV TCNG</v>
          </cell>
          <cell r="G4442">
            <v>27236</v>
          </cell>
        </row>
        <row r="4443">
          <cell r="B4443" t="str">
            <v>Topvex TC60-L-EL9,6-S</v>
          </cell>
          <cell r="D4443" t="str">
            <v>602   Topvex compact units</v>
          </cell>
          <cell r="E4443" t="str">
            <v>60204   Vertical units</v>
          </cell>
          <cell r="F4443" t="str">
            <v>TOPV TCNG</v>
          </cell>
          <cell r="G4443">
            <v>28963</v>
          </cell>
        </row>
        <row r="4444">
          <cell r="B4444" t="str">
            <v>Topvex TC60-L-EL17-S</v>
          </cell>
          <cell r="D4444" t="str">
            <v>602   Topvex compact units</v>
          </cell>
          <cell r="E4444" t="str">
            <v>60204   Vertical units</v>
          </cell>
          <cell r="F4444" t="str">
            <v>TOPV TCNG</v>
          </cell>
          <cell r="G4444">
            <v>28996</v>
          </cell>
        </row>
        <row r="4445">
          <cell r="B4445" t="str">
            <v>Topvex TC60-L-HWH-S</v>
          </cell>
          <cell r="D4445" t="str">
            <v>602   Topvex compact units</v>
          </cell>
          <cell r="E4445" t="str">
            <v>60204   Vertical units</v>
          </cell>
          <cell r="F4445" t="str">
            <v>TOPV TCNG</v>
          </cell>
          <cell r="G4445">
            <v>28100</v>
          </cell>
        </row>
        <row r="4446">
          <cell r="B4446" t="str">
            <v>Topvex TC60-R-B</v>
          </cell>
          <cell r="D4446" t="str">
            <v>602   Topvex compact units</v>
          </cell>
          <cell r="E4446" t="str">
            <v>60204   Vertical units</v>
          </cell>
          <cell r="F4446" t="str">
            <v>TOPV TCNG</v>
          </cell>
          <cell r="G4446">
            <v>23888</v>
          </cell>
        </row>
        <row r="4447">
          <cell r="B4447" t="str">
            <v>Topvex TC60-R-EL9,6-B</v>
          </cell>
          <cell r="D4447" t="str">
            <v>602   Topvex compact units</v>
          </cell>
          <cell r="E4447" t="str">
            <v>60204   Vertical units</v>
          </cell>
          <cell r="F4447" t="str">
            <v>TOPV TCNG</v>
          </cell>
          <cell r="G4447">
            <v>25636</v>
          </cell>
        </row>
        <row r="4448">
          <cell r="B4448" t="str">
            <v>Topvex TC60-R-EL17-B</v>
          </cell>
          <cell r="D4448" t="str">
            <v>602   Topvex compact units</v>
          </cell>
          <cell r="E4448" t="str">
            <v>60204   Vertical units</v>
          </cell>
          <cell r="F4448" t="str">
            <v>TOPV TCNG</v>
          </cell>
          <cell r="G4448">
            <v>25658</v>
          </cell>
        </row>
        <row r="4449">
          <cell r="B4449" t="str">
            <v>Topvex TC60-R-HWH-B</v>
          </cell>
          <cell r="D4449" t="str">
            <v>602   Topvex compact units</v>
          </cell>
          <cell r="E4449" t="str">
            <v>60204   Vertical units</v>
          </cell>
          <cell r="F4449" t="str">
            <v>TOPV TCNG</v>
          </cell>
          <cell r="G4449">
            <v>24687</v>
          </cell>
        </row>
        <row r="4450">
          <cell r="B4450" t="str">
            <v>Topvex TC60-R-S</v>
          </cell>
          <cell r="D4450" t="str">
            <v>602   Topvex compact units</v>
          </cell>
          <cell r="E4450" t="str">
            <v>60204   Vertical units</v>
          </cell>
          <cell r="F4450" t="str">
            <v>TOPV TCNG</v>
          </cell>
          <cell r="G4450">
            <v>27236</v>
          </cell>
        </row>
        <row r="4451">
          <cell r="B4451" t="str">
            <v>Topvex TC60-R-EL9,6-S</v>
          </cell>
          <cell r="D4451" t="str">
            <v>602   Topvex compact units</v>
          </cell>
          <cell r="E4451" t="str">
            <v>60204   Vertical units</v>
          </cell>
          <cell r="F4451" t="str">
            <v>TOPV TCNG</v>
          </cell>
          <cell r="G4451">
            <v>28963</v>
          </cell>
        </row>
        <row r="4452">
          <cell r="B4452" t="str">
            <v>Topvex TC60-R-EL17-S</v>
          </cell>
          <cell r="D4452" t="str">
            <v>602   Topvex compact units</v>
          </cell>
          <cell r="E4452" t="str">
            <v>60204   Vertical units</v>
          </cell>
          <cell r="F4452" t="str">
            <v>TOPV TCNG</v>
          </cell>
          <cell r="G4452">
            <v>28996</v>
          </cell>
        </row>
        <row r="4453">
          <cell r="B4453" t="str">
            <v>Topvex TC60-R-HWH-S</v>
          </cell>
          <cell r="D4453" t="str">
            <v>602   Topvex compact units</v>
          </cell>
          <cell r="E4453" t="str">
            <v>60204   Vertical units</v>
          </cell>
          <cell r="F4453" t="str">
            <v>TOPV TCNG</v>
          </cell>
          <cell r="G4453">
            <v>28100</v>
          </cell>
        </row>
        <row r="4454">
          <cell r="B4454" t="str">
            <v>Topvex TC70-L-B</v>
          </cell>
          <cell r="D4454" t="str">
            <v>602   Topvex compact units</v>
          </cell>
          <cell r="E4454" t="str">
            <v>60204   Vertical units</v>
          </cell>
          <cell r="F4454" t="str">
            <v>TOPV TCNG</v>
          </cell>
          <cell r="G4454">
            <v>26159</v>
          </cell>
        </row>
        <row r="4455">
          <cell r="B4455" t="str">
            <v>Topvex TC70-L-EL17-B</v>
          </cell>
          <cell r="D4455" t="str">
            <v>602   Topvex compact units</v>
          </cell>
          <cell r="E4455" t="str">
            <v>60204   Vertical units</v>
          </cell>
          <cell r="F4455" t="str">
            <v>TOPV TCNG</v>
          </cell>
          <cell r="G4455">
            <v>27908</v>
          </cell>
        </row>
        <row r="4456">
          <cell r="B4456" t="str">
            <v>Topvex TC70-L-HWH-B</v>
          </cell>
          <cell r="D4456" t="str">
            <v>602   Topvex compact units</v>
          </cell>
          <cell r="E4456" t="str">
            <v>60204   Vertical units</v>
          </cell>
          <cell r="F4456" t="str">
            <v>TOPV TCNG</v>
          </cell>
          <cell r="G4456">
            <v>27173</v>
          </cell>
        </row>
        <row r="4457">
          <cell r="B4457" t="str">
            <v>Topvex TC70-L-S</v>
          </cell>
          <cell r="D4457" t="str">
            <v>602   Topvex compact units</v>
          </cell>
          <cell r="E4457" t="str">
            <v>60204   Vertical units</v>
          </cell>
          <cell r="F4457" t="str">
            <v>TOPV TCNG</v>
          </cell>
          <cell r="G4457">
            <v>29466</v>
          </cell>
        </row>
        <row r="4458">
          <cell r="B4458" t="str">
            <v>Topvex TC70-L-EL17-S</v>
          </cell>
          <cell r="D4458" t="str">
            <v>602   Topvex compact units</v>
          </cell>
          <cell r="E4458" t="str">
            <v>60204   Vertical units</v>
          </cell>
          <cell r="F4458" t="str">
            <v>TOPV TCNG</v>
          </cell>
          <cell r="G4458">
            <v>31213</v>
          </cell>
        </row>
        <row r="4459">
          <cell r="B4459" t="str">
            <v>Topvex TC70-L-HWH-S</v>
          </cell>
          <cell r="D4459" t="str">
            <v>602   Topvex compact units</v>
          </cell>
          <cell r="E4459" t="str">
            <v>60204   Vertical units</v>
          </cell>
          <cell r="F4459" t="str">
            <v>TOPV TCNG</v>
          </cell>
          <cell r="G4459">
            <v>30414</v>
          </cell>
        </row>
        <row r="4460">
          <cell r="B4460" t="str">
            <v>Topvex TC70-R-B</v>
          </cell>
          <cell r="D4460" t="str">
            <v>602   Topvex compact units</v>
          </cell>
          <cell r="E4460" t="str">
            <v>60204   Vertical units</v>
          </cell>
          <cell r="F4460" t="str">
            <v>TOPV TCNG</v>
          </cell>
          <cell r="G4460">
            <v>26159</v>
          </cell>
        </row>
        <row r="4461">
          <cell r="B4461" t="str">
            <v>Topvex TC70-R-EL17-B</v>
          </cell>
          <cell r="D4461" t="str">
            <v>602   Topvex compact units</v>
          </cell>
          <cell r="E4461" t="str">
            <v>60204   Vertical units</v>
          </cell>
          <cell r="F4461" t="str">
            <v>TOPV TCNG</v>
          </cell>
          <cell r="G4461">
            <v>27908</v>
          </cell>
        </row>
        <row r="4462">
          <cell r="B4462" t="str">
            <v>Topvex TC70-R-HWH-B</v>
          </cell>
          <cell r="D4462" t="str">
            <v>602   Topvex compact units</v>
          </cell>
          <cell r="E4462" t="str">
            <v>60204   Vertical units</v>
          </cell>
          <cell r="F4462" t="str">
            <v>TOPV TCNG</v>
          </cell>
          <cell r="G4462">
            <v>27173</v>
          </cell>
        </row>
        <row r="4463">
          <cell r="B4463" t="str">
            <v>Topvex TC70-R-S</v>
          </cell>
          <cell r="D4463" t="str">
            <v>602   Topvex compact units</v>
          </cell>
          <cell r="E4463" t="str">
            <v>60204   Vertical units</v>
          </cell>
          <cell r="F4463" t="str">
            <v>TOPV TCNG</v>
          </cell>
          <cell r="G4463">
            <v>29466</v>
          </cell>
        </row>
        <row r="4464">
          <cell r="B4464" t="str">
            <v>Topvex TC70-R-EL17-S</v>
          </cell>
          <cell r="D4464" t="str">
            <v>602   Topvex compact units</v>
          </cell>
          <cell r="E4464" t="str">
            <v>60204   Vertical units</v>
          </cell>
          <cell r="F4464" t="str">
            <v>TOPV TCNG</v>
          </cell>
          <cell r="G4464">
            <v>31213</v>
          </cell>
        </row>
        <row r="4465">
          <cell r="B4465" t="str">
            <v>Topvex TC70-R-HWH-S</v>
          </cell>
          <cell r="D4465" t="str">
            <v>602   Topvex compact units</v>
          </cell>
          <cell r="E4465" t="str">
            <v>60204   Vertical units</v>
          </cell>
          <cell r="F4465" t="str">
            <v>TOPV TCNG</v>
          </cell>
          <cell r="G4465">
            <v>30414</v>
          </cell>
        </row>
        <row r="4466">
          <cell r="B4466" t="str">
            <v>Topvex TC30-L-B</v>
          </cell>
          <cell r="D4466" t="str">
            <v>602   Topvex compact units</v>
          </cell>
          <cell r="E4466" t="str">
            <v>60204   Vertical units</v>
          </cell>
          <cell r="F4466" t="str">
            <v>TOPV TCNG</v>
          </cell>
          <cell r="G4466">
            <v>19501</v>
          </cell>
        </row>
        <row r="4467">
          <cell r="B4467" t="str">
            <v>Topvex TC30-L-EL7,2-B</v>
          </cell>
          <cell r="D4467" t="str">
            <v>602   Topvex compact units</v>
          </cell>
          <cell r="E4467" t="str">
            <v>60204   Vertical units</v>
          </cell>
          <cell r="F4467" t="str">
            <v>TOPV TCNG</v>
          </cell>
          <cell r="G4467">
            <v>21006</v>
          </cell>
        </row>
        <row r="4468">
          <cell r="B4468" t="str">
            <v>Topvex TC30-L-EL12-B</v>
          </cell>
          <cell r="D4468" t="str">
            <v>602   Topvex compact units</v>
          </cell>
          <cell r="E4468" t="str">
            <v>60204   Vertical units</v>
          </cell>
          <cell r="F4468" t="str">
            <v>TOPV TCNG</v>
          </cell>
          <cell r="G4468">
            <v>21021</v>
          </cell>
        </row>
        <row r="4469">
          <cell r="B4469" t="str">
            <v>Topvex TC30-L-EL18-B</v>
          </cell>
          <cell r="D4469" t="str">
            <v>602   Topvex compact units</v>
          </cell>
          <cell r="E4469" t="str">
            <v>60204   Vertical units</v>
          </cell>
          <cell r="F4469" t="str">
            <v>TOPV TCNG</v>
          </cell>
          <cell r="G4469">
            <v>21105</v>
          </cell>
        </row>
        <row r="4470">
          <cell r="B4470" t="str">
            <v>Topvex TC30-L-HWH-B</v>
          </cell>
          <cell r="D4470" t="str">
            <v>602   Topvex compact units</v>
          </cell>
          <cell r="E4470" t="str">
            <v>60204   Vertical units</v>
          </cell>
          <cell r="F4470" t="str">
            <v>TOPV TCNG</v>
          </cell>
          <cell r="G4470">
            <v>20148</v>
          </cell>
        </row>
        <row r="4471">
          <cell r="B4471" t="str">
            <v>Topvex TC30-L-S</v>
          </cell>
          <cell r="D4471" t="str">
            <v>602   Topvex compact units</v>
          </cell>
          <cell r="E4471" t="str">
            <v>60204   Vertical units</v>
          </cell>
          <cell r="F4471" t="str">
            <v>TOPV TCNG</v>
          </cell>
          <cell r="G4471">
            <v>22676</v>
          </cell>
        </row>
        <row r="4472">
          <cell r="B4472" t="str">
            <v>Topvex TC30-L-EL7,2-S</v>
          </cell>
          <cell r="D4472" t="str">
            <v>602   Topvex compact units</v>
          </cell>
          <cell r="E4472" t="str">
            <v>60204   Vertical units</v>
          </cell>
          <cell r="F4472" t="str">
            <v>TOPV TCNG</v>
          </cell>
          <cell r="G4472">
            <v>23747</v>
          </cell>
        </row>
        <row r="4473">
          <cell r="B4473" t="str">
            <v>Topvex TC30-L-EL12-S</v>
          </cell>
          <cell r="D4473" t="str">
            <v>602   Topvex compact units</v>
          </cell>
          <cell r="E4473" t="str">
            <v>60204   Vertical units</v>
          </cell>
          <cell r="F4473" t="str">
            <v>TOPV TCNG</v>
          </cell>
          <cell r="G4473">
            <v>23806</v>
          </cell>
        </row>
        <row r="4474">
          <cell r="B4474" t="str">
            <v>Topvex TC30-L-EL18-S</v>
          </cell>
          <cell r="D4474" t="str">
            <v>602   Topvex compact units</v>
          </cell>
          <cell r="E4474" t="str">
            <v>60204   Vertical units</v>
          </cell>
          <cell r="F4474" t="str">
            <v>TOPV TCNG</v>
          </cell>
          <cell r="G4474">
            <v>24044</v>
          </cell>
        </row>
        <row r="4475">
          <cell r="B4475" t="str">
            <v>Topvex TC30-L-HWH-S</v>
          </cell>
          <cell r="D4475" t="str">
            <v>602   Topvex compact units</v>
          </cell>
          <cell r="E4475" t="str">
            <v>60204   Vertical units</v>
          </cell>
          <cell r="F4475" t="str">
            <v>TOPV TCNG</v>
          </cell>
          <cell r="G4475">
            <v>23193</v>
          </cell>
        </row>
        <row r="4476">
          <cell r="B4476" t="str">
            <v>Topvex TC30-R-B</v>
          </cell>
          <cell r="D4476" t="str">
            <v>602   Topvex compact units</v>
          </cell>
          <cell r="E4476" t="str">
            <v>60204   Vertical units</v>
          </cell>
          <cell r="F4476" t="str">
            <v>TOPV TCNG</v>
          </cell>
          <cell r="G4476">
            <v>19501</v>
          </cell>
        </row>
        <row r="4477">
          <cell r="B4477" t="str">
            <v>Topvex TC30-R-EL7,2-B</v>
          </cell>
          <cell r="D4477" t="str">
            <v>602   Topvex compact units</v>
          </cell>
          <cell r="E4477" t="str">
            <v>60204   Vertical units</v>
          </cell>
          <cell r="F4477" t="str">
            <v>TOPV TCNG</v>
          </cell>
          <cell r="G4477">
            <v>21006</v>
          </cell>
        </row>
        <row r="4478">
          <cell r="B4478" t="str">
            <v>Topvex TC30-R-EL12-B</v>
          </cell>
          <cell r="D4478" t="str">
            <v>602   Topvex compact units</v>
          </cell>
          <cell r="E4478" t="str">
            <v>60204   Vertical units</v>
          </cell>
          <cell r="F4478" t="str">
            <v>TOPV TCNG</v>
          </cell>
          <cell r="G4478">
            <v>21021</v>
          </cell>
        </row>
        <row r="4479">
          <cell r="B4479" t="str">
            <v>Topvex TC30-R-EL18-B</v>
          </cell>
          <cell r="D4479" t="str">
            <v>602   Topvex compact units</v>
          </cell>
          <cell r="E4479" t="str">
            <v>60204   Vertical units</v>
          </cell>
          <cell r="F4479" t="str">
            <v>TOPV TCNG</v>
          </cell>
          <cell r="G4479">
            <v>21105</v>
          </cell>
        </row>
        <row r="4480">
          <cell r="B4480" t="str">
            <v>Topvex TC30-R-HWH-B</v>
          </cell>
          <cell r="D4480" t="str">
            <v>602   Topvex compact units</v>
          </cell>
          <cell r="E4480" t="str">
            <v>60204   Vertical units</v>
          </cell>
          <cell r="F4480" t="str">
            <v>TOPV TCNG</v>
          </cell>
          <cell r="G4480">
            <v>20148</v>
          </cell>
        </row>
        <row r="4481">
          <cell r="B4481" t="str">
            <v>Topvex TC30-R-S</v>
          </cell>
          <cell r="D4481" t="str">
            <v>602   Topvex compact units</v>
          </cell>
          <cell r="E4481" t="str">
            <v>60204   Vertical units</v>
          </cell>
          <cell r="F4481" t="str">
            <v>TOPV TCNG</v>
          </cell>
          <cell r="G4481">
            <v>22676</v>
          </cell>
        </row>
        <row r="4482">
          <cell r="B4482" t="str">
            <v>Topvex TC30-R-EL7,2-S</v>
          </cell>
          <cell r="D4482" t="str">
            <v>602   Topvex compact units</v>
          </cell>
          <cell r="E4482" t="str">
            <v>60204   Vertical units</v>
          </cell>
          <cell r="F4482" t="str">
            <v>TOPV TCNG</v>
          </cell>
          <cell r="G4482">
            <v>23747</v>
          </cell>
        </row>
        <row r="4483">
          <cell r="B4483" t="str">
            <v>Topvex TC30-R-EL12-S</v>
          </cell>
          <cell r="D4483" t="str">
            <v>602   Topvex compact units</v>
          </cell>
          <cell r="E4483" t="str">
            <v>60204   Vertical units</v>
          </cell>
          <cell r="F4483" t="str">
            <v>TOPV TCNG</v>
          </cell>
          <cell r="G4483">
            <v>23806</v>
          </cell>
        </row>
        <row r="4484">
          <cell r="B4484" t="str">
            <v>Topvex TC30-R-EL18-S</v>
          </cell>
          <cell r="D4484" t="str">
            <v>602   Topvex compact units</v>
          </cell>
          <cell r="E4484" t="str">
            <v>60204   Vertical units</v>
          </cell>
          <cell r="F4484" t="str">
            <v>TOPV TCNG</v>
          </cell>
          <cell r="G4484">
            <v>24044</v>
          </cell>
        </row>
        <row r="4485">
          <cell r="B4485" t="str">
            <v>Topvex TC30-R-HWH-S</v>
          </cell>
          <cell r="D4485" t="str">
            <v>602   Topvex compact units</v>
          </cell>
          <cell r="E4485" t="str">
            <v>60204   Vertical units</v>
          </cell>
          <cell r="F4485" t="str">
            <v>TOPV TCNG</v>
          </cell>
          <cell r="G4485">
            <v>23193</v>
          </cell>
        </row>
        <row r="4486">
          <cell r="B4486" t="str">
            <v>Topvex TC15-L-B</v>
          </cell>
          <cell r="D4486" t="str">
            <v>602   Topvex compact units</v>
          </cell>
          <cell r="E4486" t="str">
            <v>60204   Vertical units</v>
          </cell>
          <cell r="F4486" t="str">
            <v>TOPV TCNG</v>
          </cell>
          <cell r="G4486">
            <v>13582</v>
          </cell>
        </row>
        <row r="4487">
          <cell r="B4487" t="str">
            <v>Topvex TC15-L-EL4,2-B</v>
          </cell>
          <cell r="D4487" t="str">
            <v>602   Topvex compact units</v>
          </cell>
          <cell r="E4487" t="str">
            <v>60204   Vertical units</v>
          </cell>
          <cell r="F4487" t="str">
            <v>TOPV TCNG</v>
          </cell>
          <cell r="G4487">
            <v>15469</v>
          </cell>
        </row>
        <row r="4488">
          <cell r="B4488" t="str">
            <v>Topvex TC15-L-EL6,5-B</v>
          </cell>
          <cell r="D4488" t="str">
            <v>602   Topvex compact units</v>
          </cell>
          <cell r="E4488" t="str">
            <v>60204   Vertical units</v>
          </cell>
          <cell r="F4488" t="str">
            <v>TOPV TCNG</v>
          </cell>
          <cell r="G4488">
            <v>15521</v>
          </cell>
        </row>
        <row r="4489">
          <cell r="B4489" t="str">
            <v>Topvex TC15-L-EL9,6-B</v>
          </cell>
          <cell r="D4489" t="str">
            <v>602   Topvex compact units</v>
          </cell>
          <cell r="E4489" t="str">
            <v>60204   Vertical units</v>
          </cell>
          <cell r="F4489" t="str">
            <v>TOPV TCNG</v>
          </cell>
          <cell r="G4489">
            <v>15548</v>
          </cell>
        </row>
        <row r="4490">
          <cell r="B4490" t="str">
            <v>Topvex TC15-L-HWH-B</v>
          </cell>
          <cell r="D4490" t="str">
            <v>602   Topvex compact units</v>
          </cell>
          <cell r="E4490" t="str">
            <v>60204   Vertical units</v>
          </cell>
          <cell r="F4490" t="str">
            <v>TOPV TCNG</v>
          </cell>
          <cell r="G4490">
            <v>14474</v>
          </cell>
        </row>
        <row r="4491">
          <cell r="B4491" t="str">
            <v>Topvex TC15-L-S</v>
          </cell>
          <cell r="D4491" t="str">
            <v>602   Topvex compact units</v>
          </cell>
          <cell r="E4491" t="str">
            <v>60204   Vertical units</v>
          </cell>
          <cell r="F4491" t="str">
            <v>TOPV TCNG</v>
          </cell>
          <cell r="G4491">
            <v>17576</v>
          </cell>
        </row>
        <row r="4492">
          <cell r="B4492" t="str">
            <v>Topvex TC15-L-EL4,2-S</v>
          </cell>
          <cell r="D4492" t="str">
            <v>602   Topvex compact units</v>
          </cell>
          <cell r="E4492" t="str">
            <v>60204   Vertical units</v>
          </cell>
          <cell r="F4492" t="str">
            <v>TOPV TCNG</v>
          </cell>
          <cell r="G4492">
            <v>18391</v>
          </cell>
        </row>
        <row r="4493">
          <cell r="B4493" t="str">
            <v>Topvex TC15-L-EL6,5-S</v>
          </cell>
          <cell r="D4493" t="str">
            <v>602   Topvex compact units</v>
          </cell>
          <cell r="E4493" t="str">
            <v>60204   Vertical units</v>
          </cell>
          <cell r="F4493" t="str">
            <v>TOPV TCNG</v>
          </cell>
          <cell r="G4493">
            <v>18450</v>
          </cell>
        </row>
        <row r="4494">
          <cell r="B4494" t="str">
            <v>Topvex TC15-L-EL9,6-S</v>
          </cell>
          <cell r="D4494" t="str">
            <v>602   Topvex compact units</v>
          </cell>
          <cell r="E4494" t="str">
            <v>60204   Vertical units</v>
          </cell>
          <cell r="F4494" t="str">
            <v>TOPV TCNG</v>
          </cell>
          <cell r="G4494">
            <v>18474</v>
          </cell>
        </row>
        <row r="4495">
          <cell r="B4495" t="str">
            <v>Topvex TC15-L-HWH-S</v>
          </cell>
          <cell r="D4495" t="str">
            <v>602   Topvex compact units</v>
          </cell>
          <cell r="E4495" t="str">
            <v>60204   Vertical units</v>
          </cell>
          <cell r="F4495" t="str">
            <v>TOPV TCNG</v>
          </cell>
          <cell r="G4495">
            <v>17807</v>
          </cell>
        </row>
        <row r="4496">
          <cell r="B4496" t="str">
            <v>Topvex TC15-R-B</v>
          </cell>
          <cell r="D4496" t="str">
            <v>602   Topvex compact units</v>
          </cell>
          <cell r="E4496" t="str">
            <v>60204   Vertical units</v>
          </cell>
          <cell r="F4496" t="str">
            <v>TOPV TCNG</v>
          </cell>
          <cell r="G4496">
            <v>13582</v>
          </cell>
        </row>
        <row r="4497">
          <cell r="B4497" t="str">
            <v>Topvex TC15-R-EL4,2-B</v>
          </cell>
          <cell r="D4497" t="str">
            <v>602   Topvex compact units</v>
          </cell>
          <cell r="E4497" t="str">
            <v>60204   Vertical units</v>
          </cell>
          <cell r="F4497" t="str">
            <v>TOPV TCNG</v>
          </cell>
          <cell r="G4497">
            <v>15469</v>
          </cell>
        </row>
        <row r="4498">
          <cell r="B4498" t="str">
            <v>Topvex TC15-R-EL6,5-B</v>
          </cell>
          <cell r="D4498" t="str">
            <v>602   Topvex compact units</v>
          </cell>
          <cell r="E4498" t="str">
            <v>60204   Vertical units</v>
          </cell>
          <cell r="F4498" t="str">
            <v>TOPV TCNG</v>
          </cell>
          <cell r="G4498">
            <v>15521</v>
          </cell>
        </row>
        <row r="4499">
          <cell r="B4499" t="str">
            <v>Topvex TC15-R-EL9,6-B</v>
          </cell>
          <cell r="D4499" t="str">
            <v>602   Topvex compact units</v>
          </cell>
          <cell r="E4499" t="str">
            <v>60204   Vertical units</v>
          </cell>
          <cell r="F4499" t="str">
            <v>TOPV TCNG</v>
          </cell>
          <cell r="G4499">
            <v>15548</v>
          </cell>
        </row>
        <row r="4500">
          <cell r="B4500" t="str">
            <v>Topvex TC15-R-HWH-B</v>
          </cell>
          <cell r="D4500" t="str">
            <v>602   Topvex compact units</v>
          </cell>
          <cell r="E4500" t="str">
            <v>60204   Vertical units</v>
          </cell>
          <cell r="F4500" t="str">
            <v>TOPV TCNG</v>
          </cell>
          <cell r="G4500">
            <v>14474</v>
          </cell>
        </row>
        <row r="4501">
          <cell r="B4501" t="str">
            <v>Topvex TC15-R-S</v>
          </cell>
          <cell r="D4501" t="str">
            <v>602   Topvex compact units</v>
          </cell>
          <cell r="E4501" t="str">
            <v>60204   Vertical units</v>
          </cell>
          <cell r="F4501" t="str">
            <v>TOPV TCNG</v>
          </cell>
          <cell r="G4501">
            <v>17576</v>
          </cell>
        </row>
        <row r="4502">
          <cell r="B4502" t="str">
            <v>Topvex TC15-R-EL4,2-S</v>
          </cell>
          <cell r="D4502" t="str">
            <v>602   Topvex compact units</v>
          </cell>
          <cell r="E4502" t="str">
            <v>60204   Vertical units</v>
          </cell>
          <cell r="F4502" t="str">
            <v>TOPV TCNG</v>
          </cell>
          <cell r="G4502">
            <v>18391</v>
          </cell>
        </row>
        <row r="4503">
          <cell r="B4503" t="str">
            <v>Topvex TC15-R-EL6,5-S</v>
          </cell>
          <cell r="D4503" t="str">
            <v>602   Topvex compact units</v>
          </cell>
          <cell r="E4503" t="str">
            <v>60204   Vertical units</v>
          </cell>
          <cell r="F4503" t="str">
            <v>TOPV TCNG</v>
          </cell>
          <cell r="G4503">
            <v>18450</v>
          </cell>
        </row>
        <row r="4504">
          <cell r="B4504" t="str">
            <v>Topvex TC15-R-EL9,6-S</v>
          </cell>
          <cell r="D4504" t="str">
            <v>602   Topvex compact units</v>
          </cell>
          <cell r="E4504" t="str">
            <v>60204   Vertical units</v>
          </cell>
          <cell r="F4504" t="str">
            <v>TOPV TCNG</v>
          </cell>
          <cell r="G4504">
            <v>18474</v>
          </cell>
        </row>
        <row r="4505">
          <cell r="B4505" t="str">
            <v>Topvex TC15-R-HWH-S</v>
          </cell>
          <cell r="D4505" t="str">
            <v>602   Topvex compact units</v>
          </cell>
          <cell r="E4505" t="str">
            <v>60204   Vertical units</v>
          </cell>
          <cell r="F4505" t="str">
            <v>TOPV TCNG</v>
          </cell>
          <cell r="G4505">
            <v>17807</v>
          </cell>
        </row>
        <row r="4506">
          <cell r="B4506" t="str">
            <v>Topvex TC15-E-L-B</v>
          </cell>
          <cell r="D4506" t="str">
            <v>602   Topvex compact units</v>
          </cell>
          <cell r="E4506" t="str">
            <v>60204   Vertical units</v>
          </cell>
          <cell r="F4506" t="str">
            <v>TOPV TCNG</v>
          </cell>
          <cell r="G4506">
            <v>17213</v>
          </cell>
        </row>
        <row r="4507">
          <cell r="B4507" t="str">
            <v>Topvex TC15-E-L-EL4,2-B</v>
          </cell>
          <cell r="D4507" t="str">
            <v>602   Topvex compact units</v>
          </cell>
          <cell r="E4507" t="str">
            <v>60204   Vertical units</v>
          </cell>
          <cell r="F4507" t="str">
            <v>TOPV TCNG</v>
          </cell>
          <cell r="G4507">
            <v>19061</v>
          </cell>
        </row>
        <row r="4508">
          <cell r="B4508" t="str">
            <v>Topvex TC15-E-L-EL6,5-B</v>
          </cell>
          <cell r="D4508" t="str">
            <v>602   Topvex compact units</v>
          </cell>
          <cell r="E4508" t="str">
            <v>60204   Vertical units</v>
          </cell>
          <cell r="F4508" t="str">
            <v>TOPV TCNG</v>
          </cell>
          <cell r="G4508">
            <v>19089</v>
          </cell>
        </row>
        <row r="4509">
          <cell r="B4509" t="str">
            <v>Topvex TC15-E-L-EL9,6-B</v>
          </cell>
          <cell r="D4509" t="str">
            <v>602   Topvex compact units</v>
          </cell>
          <cell r="E4509" t="str">
            <v>60204   Vertical units</v>
          </cell>
          <cell r="F4509" t="str">
            <v>TOPV TCNG</v>
          </cell>
          <cell r="G4509">
            <v>19116</v>
          </cell>
        </row>
        <row r="4510">
          <cell r="B4510" t="str">
            <v>Topvex TC15-E-L-HWH-B</v>
          </cell>
          <cell r="D4510" t="str">
            <v>602   Topvex compact units</v>
          </cell>
          <cell r="E4510" t="str">
            <v>60204   Vertical units</v>
          </cell>
          <cell r="F4510" t="str">
            <v>TOPV TCNG</v>
          </cell>
          <cell r="G4510">
            <v>17903</v>
          </cell>
        </row>
        <row r="4511">
          <cell r="B4511" t="str">
            <v>Topvex TC15-E-R-B</v>
          </cell>
          <cell r="D4511" t="str">
            <v>602   Topvex compact units</v>
          </cell>
          <cell r="E4511" t="str">
            <v>60204   Vertical units</v>
          </cell>
          <cell r="F4511" t="str">
            <v>TOPV TCNG</v>
          </cell>
          <cell r="G4511">
            <v>17213</v>
          </cell>
        </row>
        <row r="4512">
          <cell r="B4512" t="str">
            <v>Topvex TC15-E-R-EL4,2-B</v>
          </cell>
          <cell r="D4512" t="str">
            <v>602   Topvex compact units</v>
          </cell>
          <cell r="E4512" t="str">
            <v>60204   Vertical units</v>
          </cell>
          <cell r="F4512" t="str">
            <v>TOPV TCNG</v>
          </cell>
          <cell r="G4512">
            <v>19061</v>
          </cell>
        </row>
        <row r="4513">
          <cell r="B4513" t="str">
            <v>Topvex TC15-E-R-EL6,5-B</v>
          </cell>
          <cell r="D4513" t="str">
            <v>602   Topvex compact units</v>
          </cell>
          <cell r="E4513" t="str">
            <v>60204   Vertical units</v>
          </cell>
          <cell r="F4513" t="str">
            <v>TOPV TCNG</v>
          </cell>
          <cell r="G4513">
            <v>19089</v>
          </cell>
        </row>
        <row r="4514">
          <cell r="B4514" t="str">
            <v>Topvex TC15-E-R-EL9,6-B</v>
          </cell>
          <cell r="D4514" t="str">
            <v>602   Topvex compact units</v>
          </cell>
          <cell r="E4514" t="str">
            <v>60204   Vertical units</v>
          </cell>
          <cell r="F4514" t="str">
            <v>TOPV TCNG</v>
          </cell>
          <cell r="G4514">
            <v>19116</v>
          </cell>
        </row>
        <row r="4515">
          <cell r="B4515" t="str">
            <v>Topvex TC15-E-R-HWH-B</v>
          </cell>
          <cell r="D4515" t="str">
            <v>602   Topvex compact units</v>
          </cell>
          <cell r="E4515" t="str">
            <v>60204   Vertical units</v>
          </cell>
          <cell r="F4515" t="str">
            <v>TOPV TCNG</v>
          </cell>
          <cell r="G4515">
            <v>17903</v>
          </cell>
        </row>
        <row r="4516">
          <cell r="B4516" t="str">
            <v>Topvex TC20-E-L-B</v>
          </cell>
          <cell r="D4516" t="str">
            <v>602   Topvex compact units</v>
          </cell>
          <cell r="E4516" t="str">
            <v>60204   Vertical units</v>
          </cell>
          <cell r="F4516" t="str">
            <v>TOPV TCNG</v>
          </cell>
          <cell r="G4516">
            <v>17241</v>
          </cell>
        </row>
        <row r="4517">
          <cell r="B4517" t="str">
            <v>Topvex TC20-E-L-EL4,2-B</v>
          </cell>
          <cell r="D4517" t="str">
            <v>602   Topvex compact units</v>
          </cell>
          <cell r="E4517" t="str">
            <v>60204   Vertical units</v>
          </cell>
          <cell r="F4517" t="str">
            <v>TOPV TCNG</v>
          </cell>
          <cell r="G4517">
            <v>19089</v>
          </cell>
        </row>
        <row r="4518">
          <cell r="B4518" t="str">
            <v>Topvex TC20-E-L-EL6,5-B</v>
          </cell>
          <cell r="D4518" t="str">
            <v>602   Topvex compact units</v>
          </cell>
          <cell r="E4518" t="str">
            <v>60204   Vertical units</v>
          </cell>
          <cell r="F4518" t="str">
            <v>TOPV TCNG</v>
          </cell>
          <cell r="G4518">
            <v>19116</v>
          </cell>
        </row>
        <row r="4519">
          <cell r="B4519" t="str">
            <v>Topvex TC20-E-L-EL9,6-B</v>
          </cell>
          <cell r="D4519" t="str">
            <v>602   Topvex compact units</v>
          </cell>
          <cell r="E4519" t="str">
            <v>60204   Vertical units</v>
          </cell>
          <cell r="F4519" t="str">
            <v>TOPV TCNG</v>
          </cell>
          <cell r="G4519">
            <v>19144</v>
          </cell>
        </row>
        <row r="4520">
          <cell r="B4520" t="str">
            <v>Topvex TC20-E-L-HWH-B</v>
          </cell>
          <cell r="D4520" t="str">
            <v>602   Topvex compact units</v>
          </cell>
          <cell r="E4520" t="str">
            <v>60204   Vertical units</v>
          </cell>
          <cell r="F4520" t="str">
            <v>TOPV TCNG</v>
          </cell>
          <cell r="G4520">
            <v>17930</v>
          </cell>
        </row>
        <row r="4521">
          <cell r="B4521" t="str">
            <v>Topvex TC20-E-R-B</v>
          </cell>
          <cell r="D4521" t="str">
            <v>602   Topvex compact units</v>
          </cell>
          <cell r="E4521" t="str">
            <v>60204   Vertical units</v>
          </cell>
          <cell r="F4521" t="str">
            <v>TOPV TCNG</v>
          </cell>
          <cell r="G4521">
            <v>17241</v>
          </cell>
        </row>
        <row r="4522">
          <cell r="B4522" t="str">
            <v>Topvex TC20-E-R-EL4,2-B</v>
          </cell>
          <cell r="D4522" t="str">
            <v>602   Topvex compact units</v>
          </cell>
          <cell r="E4522" t="str">
            <v>60204   Vertical units</v>
          </cell>
          <cell r="F4522" t="str">
            <v>TOPV TCNG</v>
          </cell>
          <cell r="G4522">
            <v>19089</v>
          </cell>
        </row>
        <row r="4523">
          <cell r="B4523" t="str">
            <v>Topvex TC20-E-R-EL6,5-B</v>
          </cell>
          <cell r="D4523" t="str">
            <v>602   Topvex compact units</v>
          </cell>
          <cell r="E4523" t="str">
            <v>60204   Vertical units</v>
          </cell>
          <cell r="F4523" t="str">
            <v>TOPV TCNG</v>
          </cell>
          <cell r="G4523">
            <v>19116</v>
          </cell>
        </row>
        <row r="4524">
          <cell r="B4524" t="str">
            <v>Topvex TC20-E-R-EL9,6-B</v>
          </cell>
          <cell r="D4524" t="str">
            <v>602   Topvex compact units</v>
          </cell>
          <cell r="E4524" t="str">
            <v>60204   Vertical units</v>
          </cell>
          <cell r="F4524" t="str">
            <v>TOPV TCNG</v>
          </cell>
          <cell r="G4524">
            <v>19144</v>
          </cell>
        </row>
        <row r="4525">
          <cell r="B4525" t="str">
            <v>Topvex TC20-E-R-HWH-B</v>
          </cell>
          <cell r="D4525" t="str">
            <v>602   Topvex compact units</v>
          </cell>
          <cell r="E4525" t="str">
            <v>60204   Vertical units</v>
          </cell>
          <cell r="F4525" t="str">
            <v>TOPV TCNG</v>
          </cell>
          <cell r="G4525">
            <v>17930</v>
          </cell>
        </row>
        <row r="4526">
          <cell r="B4526" t="str">
            <v>Topvex TC25-E-L-B</v>
          </cell>
          <cell r="D4526" t="str">
            <v>602   Topvex compact units</v>
          </cell>
          <cell r="E4526" t="str">
            <v>60204   Vertical units</v>
          </cell>
          <cell r="F4526" t="str">
            <v>TOPV TCNG</v>
          </cell>
          <cell r="G4526">
            <v>17985</v>
          </cell>
        </row>
        <row r="4527">
          <cell r="B4527" t="str">
            <v>Topvex TC25-E-L-EL12-B</v>
          </cell>
          <cell r="D4527" t="str">
            <v>602   Topvex compact units</v>
          </cell>
          <cell r="E4527" t="str">
            <v>60204   Vertical units</v>
          </cell>
          <cell r="F4527" t="str">
            <v>TOPV TCNG</v>
          </cell>
          <cell r="G4527">
            <v>19999</v>
          </cell>
        </row>
        <row r="4528">
          <cell r="B4528" t="str">
            <v>Topvex TC25-E-L-EL6,5-B</v>
          </cell>
          <cell r="D4528" t="str">
            <v>602   Topvex compact units</v>
          </cell>
          <cell r="E4528" t="str">
            <v>60204   Vertical units</v>
          </cell>
          <cell r="F4528" t="str">
            <v>TOPV TCNG</v>
          </cell>
          <cell r="G4528">
            <v>19861</v>
          </cell>
        </row>
        <row r="4529">
          <cell r="B4529" t="str">
            <v>Topvex TC25-E-L-EL9,6-B</v>
          </cell>
          <cell r="D4529" t="str">
            <v>602   Topvex compact units</v>
          </cell>
          <cell r="E4529" t="str">
            <v>60204   Vertical units</v>
          </cell>
          <cell r="F4529" t="str">
            <v>TOPV TCNG</v>
          </cell>
          <cell r="G4529">
            <v>19944</v>
          </cell>
        </row>
        <row r="4530">
          <cell r="B4530" t="str">
            <v>Topvex TC25-E-L-HWH-B</v>
          </cell>
          <cell r="D4530" t="str">
            <v>602   Topvex compact units</v>
          </cell>
          <cell r="E4530" t="str">
            <v>60204   Vertical units</v>
          </cell>
          <cell r="F4530" t="str">
            <v>TOPV TCNG</v>
          </cell>
          <cell r="G4530">
            <v>18896</v>
          </cell>
        </row>
        <row r="4531">
          <cell r="B4531" t="str">
            <v>Topvex TC25-E-R-B</v>
          </cell>
          <cell r="D4531" t="str">
            <v>602   Topvex compact units</v>
          </cell>
          <cell r="E4531" t="str">
            <v>60204   Vertical units</v>
          </cell>
          <cell r="F4531" t="str">
            <v>TOPV TCNG</v>
          </cell>
          <cell r="G4531">
            <v>17985</v>
          </cell>
        </row>
        <row r="4532">
          <cell r="B4532" t="str">
            <v>Topvex TC25-E-R-EL12-B</v>
          </cell>
          <cell r="D4532" t="str">
            <v>602   Topvex compact units</v>
          </cell>
          <cell r="E4532" t="str">
            <v>60204   Vertical units</v>
          </cell>
          <cell r="F4532" t="str">
            <v>TOPV TCNG</v>
          </cell>
          <cell r="G4532">
            <v>19999</v>
          </cell>
        </row>
        <row r="4533">
          <cell r="B4533" t="str">
            <v>Topvex TC25-E-R-EL6,5-B</v>
          </cell>
          <cell r="D4533" t="str">
            <v>602   Topvex compact units</v>
          </cell>
          <cell r="E4533" t="str">
            <v>60204   Vertical units</v>
          </cell>
          <cell r="F4533" t="str">
            <v>TOPV TCNG</v>
          </cell>
          <cell r="G4533">
            <v>19861</v>
          </cell>
        </row>
        <row r="4534">
          <cell r="B4534" t="str">
            <v>Topvex TC25-E-R-EL9,6-B</v>
          </cell>
          <cell r="D4534" t="str">
            <v>602   Topvex compact units</v>
          </cell>
          <cell r="E4534" t="str">
            <v>60204   Vertical units</v>
          </cell>
          <cell r="F4534" t="str">
            <v>TOPV TCNG</v>
          </cell>
          <cell r="G4534">
            <v>19944</v>
          </cell>
        </row>
        <row r="4535">
          <cell r="B4535" t="str">
            <v>Topvex TC25-E-R-HWH-B</v>
          </cell>
          <cell r="D4535" t="str">
            <v>602   Topvex compact units</v>
          </cell>
          <cell r="E4535" t="str">
            <v>60204   Vertical units</v>
          </cell>
          <cell r="F4535" t="str">
            <v>TOPV TCNG</v>
          </cell>
          <cell r="G4535">
            <v>18896</v>
          </cell>
        </row>
        <row r="4536">
          <cell r="B4536" t="str">
            <v>Topvex TC30-E-L-B</v>
          </cell>
          <cell r="D4536" t="str">
            <v>602   Topvex compact units</v>
          </cell>
          <cell r="E4536" t="str">
            <v>60204   Vertical units</v>
          </cell>
          <cell r="F4536" t="str">
            <v>TOPV TCNG</v>
          </cell>
          <cell r="G4536">
            <v>25654</v>
          </cell>
        </row>
        <row r="4537">
          <cell r="B4537" t="str">
            <v>Topvex TC30-E-L-EL12-B</v>
          </cell>
          <cell r="D4537" t="str">
            <v>602   Topvex compact units</v>
          </cell>
          <cell r="E4537" t="str">
            <v>60204   Vertical units</v>
          </cell>
          <cell r="F4537" t="str">
            <v>TOPV TCNG</v>
          </cell>
          <cell r="G4537">
            <v>27723</v>
          </cell>
        </row>
        <row r="4538">
          <cell r="B4538" t="str">
            <v>Topvex TC30-E-L-EL18-B</v>
          </cell>
          <cell r="D4538" t="str">
            <v>602   Topvex compact units</v>
          </cell>
          <cell r="E4538" t="str">
            <v>60204   Vertical units</v>
          </cell>
          <cell r="F4538" t="str">
            <v>TOPV TCNG</v>
          </cell>
          <cell r="G4538">
            <v>27833</v>
          </cell>
        </row>
        <row r="4539">
          <cell r="B4539" t="str">
            <v>Topvex TC30-E-L-EL7,2-B</v>
          </cell>
          <cell r="D4539" t="str">
            <v>602   Topvex compact units</v>
          </cell>
          <cell r="E4539" t="str">
            <v>60204   Vertical units</v>
          </cell>
          <cell r="F4539" t="str">
            <v>TOPV TCNG</v>
          </cell>
          <cell r="G4539">
            <v>27695</v>
          </cell>
        </row>
        <row r="4540">
          <cell r="B4540" t="str">
            <v>Topvex TC30-E-L-HWH-B</v>
          </cell>
          <cell r="D4540" t="str">
            <v>602   Topvex compact units</v>
          </cell>
          <cell r="E4540" t="str">
            <v>60204   Vertical units</v>
          </cell>
          <cell r="F4540" t="str">
            <v>TOPV TCNG</v>
          </cell>
          <cell r="G4540">
            <v>26482</v>
          </cell>
        </row>
        <row r="4541">
          <cell r="B4541" t="str">
            <v>Topvex TC30-E-R-B</v>
          </cell>
          <cell r="D4541" t="str">
            <v>602   Topvex compact units</v>
          </cell>
          <cell r="E4541" t="str">
            <v>60204   Vertical units</v>
          </cell>
          <cell r="F4541" t="str">
            <v>TOPV TCNG</v>
          </cell>
          <cell r="G4541">
            <v>25654</v>
          </cell>
        </row>
        <row r="4542">
          <cell r="B4542" t="str">
            <v>Topvex TC30-E-R-EL12-B</v>
          </cell>
          <cell r="D4542" t="str">
            <v>602   Topvex compact units</v>
          </cell>
          <cell r="E4542" t="str">
            <v>60204   Vertical units</v>
          </cell>
          <cell r="F4542" t="str">
            <v>TOPV TCNG</v>
          </cell>
          <cell r="G4542">
            <v>27723</v>
          </cell>
        </row>
        <row r="4543">
          <cell r="B4543" t="str">
            <v>Topvex TC30-E-R-EL18-B</v>
          </cell>
          <cell r="D4543" t="str">
            <v>602   Topvex compact units</v>
          </cell>
          <cell r="E4543" t="str">
            <v>60204   Vertical units</v>
          </cell>
          <cell r="F4543" t="str">
            <v>TOPV TCNG</v>
          </cell>
          <cell r="G4543">
            <v>27833</v>
          </cell>
        </row>
        <row r="4544">
          <cell r="B4544" t="str">
            <v>Topvex TC30-E-R-EL7,2-B</v>
          </cell>
          <cell r="D4544" t="str">
            <v>602   Topvex compact units</v>
          </cell>
          <cell r="E4544" t="str">
            <v>60204   Vertical units</v>
          </cell>
          <cell r="F4544" t="str">
            <v>TOPV TCNG</v>
          </cell>
          <cell r="G4544">
            <v>27695</v>
          </cell>
        </row>
        <row r="4545">
          <cell r="B4545" t="str">
            <v>Topvex TC30-E-R-HWH-B</v>
          </cell>
          <cell r="D4545" t="str">
            <v>602   Topvex compact units</v>
          </cell>
          <cell r="E4545" t="str">
            <v>60204   Vertical units</v>
          </cell>
          <cell r="F4545" t="str">
            <v>TOPV TCNG</v>
          </cell>
          <cell r="G4545">
            <v>26482</v>
          </cell>
        </row>
        <row r="4546">
          <cell r="B4546" t="str">
            <v>Topvex TC35-E-L-B</v>
          </cell>
          <cell r="D4546" t="str">
            <v>602   Topvex compact units</v>
          </cell>
          <cell r="E4546" t="str">
            <v>60204   Vertical units</v>
          </cell>
          <cell r="F4546" t="str">
            <v>TOPV TCNG</v>
          </cell>
          <cell r="G4546">
            <v>25985</v>
          </cell>
        </row>
        <row r="4547">
          <cell r="B4547" t="str">
            <v>Topvex TC35-E-L-EL12-B</v>
          </cell>
          <cell r="D4547" t="str">
            <v>602   Topvex compact units</v>
          </cell>
          <cell r="E4547" t="str">
            <v>60204   Vertical units</v>
          </cell>
          <cell r="F4547" t="str">
            <v>TOPV TCNG</v>
          </cell>
          <cell r="G4547">
            <v>28082</v>
          </cell>
        </row>
        <row r="4548">
          <cell r="B4548" t="str">
            <v>Topvex TC35-E-L-EL18-B</v>
          </cell>
          <cell r="D4548" t="str">
            <v>602   Topvex compact units</v>
          </cell>
          <cell r="E4548" t="str">
            <v>60204   Vertical units</v>
          </cell>
          <cell r="F4548" t="str">
            <v>TOPV TCNG</v>
          </cell>
          <cell r="G4548">
            <v>28192</v>
          </cell>
        </row>
        <row r="4549">
          <cell r="B4549" t="str">
            <v>Topvex TC35-E-L-EL7,2-B</v>
          </cell>
          <cell r="D4549" t="str">
            <v>602   Topvex compact units</v>
          </cell>
          <cell r="E4549" t="str">
            <v>60204   Vertical units</v>
          </cell>
          <cell r="F4549" t="str">
            <v>TOPV TCNG</v>
          </cell>
          <cell r="G4549">
            <v>28026</v>
          </cell>
        </row>
        <row r="4550">
          <cell r="B4550" t="str">
            <v>Topvex TC35-E-L-HWH-B</v>
          </cell>
          <cell r="D4550" t="str">
            <v>602   Topvex compact units</v>
          </cell>
          <cell r="E4550" t="str">
            <v>60204   Vertical units</v>
          </cell>
          <cell r="F4550" t="str">
            <v>TOPV TCNG</v>
          </cell>
          <cell r="G4550">
            <v>26895</v>
          </cell>
        </row>
        <row r="4551">
          <cell r="B4551" t="str">
            <v>Topvex TC35-E-R-B</v>
          </cell>
          <cell r="D4551" t="str">
            <v>602   Topvex compact units</v>
          </cell>
          <cell r="E4551" t="str">
            <v>60204   Vertical units</v>
          </cell>
          <cell r="F4551" t="str">
            <v>TOPV TCNG</v>
          </cell>
          <cell r="G4551">
            <v>25985</v>
          </cell>
        </row>
        <row r="4552">
          <cell r="B4552" t="str">
            <v>Topvex TC35-E-R-EL12-B</v>
          </cell>
          <cell r="D4552" t="str">
            <v>602   Topvex compact units</v>
          </cell>
          <cell r="E4552" t="str">
            <v>60204   Vertical units</v>
          </cell>
          <cell r="F4552" t="str">
            <v>TOPV TCNG</v>
          </cell>
          <cell r="G4552">
            <v>28082</v>
          </cell>
        </row>
        <row r="4553">
          <cell r="B4553" t="str">
            <v>Topvex TC35-E-R-EL18-B</v>
          </cell>
          <cell r="D4553" t="str">
            <v>602   Topvex compact units</v>
          </cell>
          <cell r="E4553" t="str">
            <v>60204   Vertical units</v>
          </cell>
          <cell r="F4553" t="str">
            <v>TOPV TCNG</v>
          </cell>
          <cell r="G4553">
            <v>28192</v>
          </cell>
        </row>
        <row r="4554">
          <cell r="B4554" t="str">
            <v>Topvex TC35-E-R-EL7,2-B</v>
          </cell>
          <cell r="D4554" t="str">
            <v>602   Topvex compact units</v>
          </cell>
          <cell r="E4554" t="str">
            <v>60204   Vertical units</v>
          </cell>
          <cell r="F4554" t="str">
            <v>TOPV TCNG</v>
          </cell>
          <cell r="G4554">
            <v>28026</v>
          </cell>
        </row>
        <row r="4555">
          <cell r="B4555" t="str">
            <v>Topvex TC35-E-R-HWH-B</v>
          </cell>
          <cell r="D4555" t="str">
            <v>602   Topvex compact units</v>
          </cell>
          <cell r="E4555" t="str">
            <v>60204   Vertical units</v>
          </cell>
          <cell r="F4555" t="str">
            <v>TOPV TCNG</v>
          </cell>
          <cell r="G4555">
            <v>26895</v>
          </cell>
        </row>
        <row r="4556">
          <cell r="B4556" t="str">
            <v>Topvex TC50-E-L-B</v>
          </cell>
          <cell r="D4556" t="str">
            <v>602   Topvex compact units</v>
          </cell>
          <cell r="E4556" t="str">
            <v>60204   Vertical units</v>
          </cell>
          <cell r="F4556" t="str">
            <v>TOPV TCNG</v>
          </cell>
          <cell r="G4556">
            <v>33626</v>
          </cell>
        </row>
        <row r="4557">
          <cell r="B4557" t="str">
            <v>Topvex TC50-E-L-EL17-B</v>
          </cell>
          <cell r="D4557" t="str">
            <v>602   Topvex compact units</v>
          </cell>
          <cell r="E4557" t="str">
            <v>60204   Vertical units</v>
          </cell>
          <cell r="F4557" t="str">
            <v>TOPV TCNG</v>
          </cell>
          <cell r="G4557">
            <v>35861</v>
          </cell>
        </row>
        <row r="4558">
          <cell r="B4558" t="str">
            <v>Topvex TC50-E-L-EL9,6-B</v>
          </cell>
          <cell r="D4558" t="str">
            <v>602   Topvex compact units</v>
          </cell>
          <cell r="E4558" t="str">
            <v>60204   Vertical units</v>
          </cell>
          <cell r="F4558" t="str">
            <v>TOPV TCNG</v>
          </cell>
          <cell r="G4558">
            <v>35723</v>
          </cell>
        </row>
        <row r="4559">
          <cell r="B4559" t="str">
            <v>Topvex TC50-E-L-HWH-B</v>
          </cell>
          <cell r="D4559" t="str">
            <v>602   Topvex compact units</v>
          </cell>
          <cell r="E4559" t="str">
            <v>60204   Vertical units</v>
          </cell>
          <cell r="F4559" t="str">
            <v>TOPV TCNG</v>
          </cell>
          <cell r="G4559">
            <v>34371</v>
          </cell>
        </row>
        <row r="4560">
          <cell r="B4560" t="str">
            <v>Topvex TC50-E-R-B</v>
          </cell>
          <cell r="D4560" t="str">
            <v>602   Topvex compact units</v>
          </cell>
          <cell r="E4560" t="str">
            <v>60204   Vertical units</v>
          </cell>
          <cell r="F4560" t="str">
            <v>TOPV TCNG</v>
          </cell>
          <cell r="G4560">
            <v>33626</v>
          </cell>
        </row>
        <row r="4561">
          <cell r="B4561" t="str">
            <v>Topvex TC50-E-R-EL17-B</v>
          </cell>
          <cell r="D4561" t="str">
            <v>602   Topvex compact units</v>
          </cell>
          <cell r="E4561" t="str">
            <v>60204   Vertical units</v>
          </cell>
          <cell r="F4561" t="str">
            <v>TOPV TCNG</v>
          </cell>
          <cell r="G4561">
            <v>35861</v>
          </cell>
        </row>
        <row r="4562">
          <cell r="B4562" t="str">
            <v>Topvex TC50-E-R-EL9,6-B</v>
          </cell>
          <cell r="D4562" t="str">
            <v>602   Topvex compact units</v>
          </cell>
          <cell r="E4562" t="str">
            <v>60204   Vertical units</v>
          </cell>
          <cell r="F4562" t="str">
            <v>TOPV TCNG</v>
          </cell>
          <cell r="G4562">
            <v>35723</v>
          </cell>
        </row>
        <row r="4563">
          <cell r="B4563" t="str">
            <v>Topvex TC50-E-R-HWH-B</v>
          </cell>
          <cell r="D4563" t="str">
            <v>602   Topvex compact units</v>
          </cell>
          <cell r="E4563" t="str">
            <v>60204   Vertical units</v>
          </cell>
          <cell r="F4563" t="str">
            <v>TOPV TCNG</v>
          </cell>
          <cell r="G4563">
            <v>34371</v>
          </cell>
        </row>
        <row r="4564">
          <cell r="B4564" t="str">
            <v>Topvex TC60-E-L-B</v>
          </cell>
          <cell r="D4564" t="str">
            <v>602   Topvex compact units</v>
          </cell>
          <cell r="E4564" t="str">
            <v>60204   Vertical units</v>
          </cell>
          <cell r="F4564" t="str">
            <v>TOPV TCNG</v>
          </cell>
          <cell r="G4564">
            <v>34040</v>
          </cell>
        </row>
        <row r="4565">
          <cell r="B4565" t="str">
            <v>Topvex TC60-E-L-EL17-B</v>
          </cell>
          <cell r="D4565" t="str">
            <v>602   Topvex compact units</v>
          </cell>
          <cell r="E4565" t="str">
            <v>60204   Vertical units</v>
          </cell>
          <cell r="F4565" t="str">
            <v>TOPV TCNG</v>
          </cell>
          <cell r="G4565">
            <v>36164</v>
          </cell>
        </row>
        <row r="4566">
          <cell r="B4566" t="str">
            <v>Topvex TC60-E-L-EL9,6-B</v>
          </cell>
          <cell r="D4566" t="str">
            <v>602   Topvex compact units</v>
          </cell>
          <cell r="E4566" t="str">
            <v>60204   Vertical units</v>
          </cell>
          <cell r="F4566" t="str">
            <v>TOPV TCNG</v>
          </cell>
          <cell r="G4566">
            <v>36136</v>
          </cell>
        </row>
        <row r="4567">
          <cell r="B4567" t="str">
            <v>Topvex TC60-E-L-HWH-B</v>
          </cell>
          <cell r="D4567" t="str">
            <v>602   Topvex compact units</v>
          </cell>
          <cell r="E4567" t="str">
            <v>60204   Vertical units</v>
          </cell>
          <cell r="F4567" t="str">
            <v>TOPV TCNG</v>
          </cell>
          <cell r="G4567">
            <v>35309</v>
          </cell>
        </row>
        <row r="4568">
          <cell r="B4568" t="str">
            <v>Topvex TC60-E-R-B</v>
          </cell>
          <cell r="D4568" t="str">
            <v>602   Topvex compact units</v>
          </cell>
          <cell r="E4568" t="str">
            <v>60204   Vertical units</v>
          </cell>
          <cell r="F4568" t="str">
            <v>TOPV TCNG</v>
          </cell>
          <cell r="G4568">
            <v>34040</v>
          </cell>
        </row>
        <row r="4569">
          <cell r="B4569" t="str">
            <v>Topvex TC60-E-R-EL17-B</v>
          </cell>
          <cell r="D4569" t="str">
            <v>602   Topvex compact units</v>
          </cell>
          <cell r="E4569" t="str">
            <v>60204   Vertical units</v>
          </cell>
          <cell r="F4569" t="str">
            <v>TOPV TCNG</v>
          </cell>
          <cell r="G4569">
            <v>36164</v>
          </cell>
        </row>
        <row r="4570">
          <cell r="B4570" t="str">
            <v>Topvex TC60-E-R-EL9,6-B</v>
          </cell>
          <cell r="D4570" t="str">
            <v>602   Topvex compact units</v>
          </cell>
          <cell r="E4570" t="str">
            <v>60204   Vertical units</v>
          </cell>
          <cell r="F4570" t="str">
            <v>TOPV TCNG</v>
          </cell>
          <cell r="G4570">
            <v>36136</v>
          </cell>
        </row>
        <row r="4571">
          <cell r="B4571" t="str">
            <v>Topvex TC60-E-R-HWH-B</v>
          </cell>
          <cell r="D4571" t="str">
            <v>602   Topvex compact units</v>
          </cell>
          <cell r="E4571" t="str">
            <v>60204   Vertical units</v>
          </cell>
          <cell r="F4571" t="str">
            <v>TOPV TCNG</v>
          </cell>
          <cell r="G4571">
            <v>35309</v>
          </cell>
        </row>
        <row r="4572">
          <cell r="B4572" t="str">
            <v>Topvex TC70-E-L-B</v>
          </cell>
          <cell r="D4572" t="str">
            <v>602   Topvex compact units</v>
          </cell>
          <cell r="E4572" t="str">
            <v>60204   Vertical units</v>
          </cell>
          <cell r="F4572" t="str">
            <v>TOPV TCNG</v>
          </cell>
          <cell r="G4572">
            <v>39447</v>
          </cell>
        </row>
        <row r="4573">
          <cell r="B4573" t="str">
            <v>Topvex TC70-E-L-EL17-B</v>
          </cell>
          <cell r="D4573" t="str">
            <v>602   Topvex compact units</v>
          </cell>
          <cell r="E4573" t="str">
            <v>60204   Vertical units</v>
          </cell>
          <cell r="F4573" t="str">
            <v>TOPV TCNG</v>
          </cell>
          <cell r="G4573">
            <v>41378</v>
          </cell>
        </row>
        <row r="4574">
          <cell r="B4574" t="str">
            <v>Topvex TC70-E-L-HWH-B</v>
          </cell>
          <cell r="D4574" t="str">
            <v>602   Topvex compact units</v>
          </cell>
          <cell r="E4574" t="str">
            <v>60204   Vertical units</v>
          </cell>
          <cell r="F4574" t="str">
            <v>TOPV TCNG</v>
          </cell>
          <cell r="G4574">
            <v>40467</v>
          </cell>
        </row>
        <row r="4575">
          <cell r="B4575" t="str">
            <v>Topvex TC70-E-R-B</v>
          </cell>
          <cell r="D4575" t="str">
            <v>602   Topvex compact units</v>
          </cell>
          <cell r="E4575" t="str">
            <v>60204   Vertical units</v>
          </cell>
          <cell r="F4575" t="str">
            <v>TOPV TCNG</v>
          </cell>
          <cell r="G4575">
            <v>39447</v>
          </cell>
        </row>
        <row r="4576">
          <cell r="B4576" t="str">
            <v>Topvex TC70-E-R-EL17-B</v>
          </cell>
          <cell r="D4576" t="str">
            <v>602   Topvex compact units</v>
          </cell>
          <cell r="E4576" t="str">
            <v>60204   Vertical units</v>
          </cell>
          <cell r="F4576" t="str">
            <v>TOPV TCNG</v>
          </cell>
          <cell r="G4576">
            <v>41378</v>
          </cell>
        </row>
        <row r="4577">
          <cell r="B4577" t="str">
            <v>Topvex TC70-E-R-HWH-B</v>
          </cell>
          <cell r="D4577" t="str">
            <v>602   Topvex compact units</v>
          </cell>
          <cell r="E4577" t="str">
            <v>60204   Vertical units</v>
          </cell>
          <cell r="F4577" t="str">
            <v>TOPV TCNG</v>
          </cell>
          <cell r="G4577">
            <v>40467</v>
          </cell>
        </row>
        <row r="4578">
          <cell r="B4578" t="str">
            <v>Topvex TR50-L</v>
          </cell>
          <cell r="D4578" t="str">
            <v>602   Topvex compact units</v>
          </cell>
          <cell r="E4578" t="str">
            <v>60204   Vertical units</v>
          </cell>
          <cell r="F4578" t="str">
            <v>TOPV TRNG</v>
          </cell>
          <cell r="G4578">
            <v>23897</v>
          </cell>
        </row>
        <row r="4579">
          <cell r="B4579" t="str">
            <v>Topvex TR50-L-EL10,4</v>
          </cell>
          <cell r="D4579" t="str">
            <v>602   Topvex compact units</v>
          </cell>
          <cell r="E4579" t="str">
            <v>60204   Vertical units</v>
          </cell>
          <cell r="F4579" t="str">
            <v>TOPV TRNG</v>
          </cell>
          <cell r="G4579">
            <v>25338</v>
          </cell>
        </row>
        <row r="4580">
          <cell r="B4580" t="str">
            <v>Topvex TR50-L-EL3,5</v>
          </cell>
          <cell r="D4580" t="str">
            <v>602   Topvex compact units</v>
          </cell>
          <cell r="E4580" t="str">
            <v>60204   Vertical units</v>
          </cell>
          <cell r="F4580" t="str">
            <v>TOPV TRNG</v>
          </cell>
          <cell r="G4580">
            <v>25109</v>
          </cell>
        </row>
        <row r="4581">
          <cell r="B4581" t="str">
            <v>Topvex TR50-L-EL7,1</v>
          </cell>
          <cell r="D4581" t="str">
            <v>602   Topvex compact units</v>
          </cell>
          <cell r="E4581" t="str">
            <v>60204   Vertical units</v>
          </cell>
          <cell r="F4581" t="str">
            <v>TOPV TRNG</v>
          </cell>
          <cell r="G4581">
            <v>25218</v>
          </cell>
        </row>
        <row r="4582">
          <cell r="B4582" t="str">
            <v>Topvex TR50-L-HWH</v>
          </cell>
          <cell r="D4582" t="str">
            <v>602   Topvex compact units</v>
          </cell>
          <cell r="E4582" t="str">
            <v>60204   Vertical units</v>
          </cell>
          <cell r="F4582" t="str">
            <v>TOPV TRNG</v>
          </cell>
          <cell r="G4582">
            <v>24614</v>
          </cell>
        </row>
        <row r="4583">
          <cell r="B4583" t="str">
            <v>Topvex TR50-R</v>
          </cell>
          <cell r="D4583" t="str">
            <v>602   Topvex compact units</v>
          </cell>
          <cell r="E4583" t="str">
            <v>60204   Vertical units</v>
          </cell>
          <cell r="F4583" t="str">
            <v>TOPV TRNG</v>
          </cell>
          <cell r="G4583">
            <v>23897</v>
          </cell>
        </row>
        <row r="4584">
          <cell r="B4584" t="str">
            <v>Topvex TR50-R-EL10,4</v>
          </cell>
          <cell r="D4584" t="str">
            <v>602   Topvex compact units</v>
          </cell>
          <cell r="E4584" t="str">
            <v>60204   Vertical units</v>
          </cell>
          <cell r="F4584" t="str">
            <v>TOPV TRNG</v>
          </cell>
          <cell r="G4584">
            <v>25338</v>
          </cell>
        </row>
        <row r="4585">
          <cell r="B4585" t="str">
            <v>Topvex TR50-R-EL3,5</v>
          </cell>
          <cell r="D4585" t="str">
            <v>602   Topvex compact units</v>
          </cell>
          <cell r="E4585" t="str">
            <v>60204   Vertical units</v>
          </cell>
          <cell r="F4585" t="str">
            <v>TOPV TRNG</v>
          </cell>
          <cell r="G4585">
            <v>25109</v>
          </cell>
        </row>
        <row r="4586">
          <cell r="B4586" t="str">
            <v>Topvex TR50-R-EL7,1</v>
          </cell>
          <cell r="D4586" t="str">
            <v>602   Topvex compact units</v>
          </cell>
          <cell r="E4586" t="str">
            <v>60204   Vertical units</v>
          </cell>
          <cell r="F4586" t="str">
            <v>TOPV TRNG</v>
          </cell>
          <cell r="G4586">
            <v>25218</v>
          </cell>
        </row>
        <row r="4587">
          <cell r="B4587" t="str">
            <v>Topvex TR50-R-HWH</v>
          </cell>
          <cell r="D4587" t="str">
            <v>602   Topvex compact units</v>
          </cell>
          <cell r="E4587" t="str">
            <v>60204   Vertical units</v>
          </cell>
          <cell r="F4587" t="str">
            <v>TOPV TRNG</v>
          </cell>
          <cell r="G4587">
            <v>24614</v>
          </cell>
        </row>
        <row r="4588">
          <cell r="B4588" t="str">
            <v>Topvex TR20-L</v>
          </cell>
          <cell r="D4588" t="str">
            <v>602   Topvex compact units</v>
          </cell>
          <cell r="E4588" t="str">
            <v>60204   Vertical units</v>
          </cell>
          <cell r="F4588" t="str">
            <v>TOPV TRNG</v>
          </cell>
          <cell r="G4588">
            <v>14109</v>
          </cell>
        </row>
        <row r="4589">
          <cell r="B4589" t="str">
            <v>Topvex TR20-L-EL5,2</v>
          </cell>
          <cell r="D4589" t="str">
            <v>602   Topvex compact units</v>
          </cell>
          <cell r="E4589" t="str">
            <v>60204   Vertical units</v>
          </cell>
          <cell r="F4589" t="str">
            <v>TOPV TRNG</v>
          </cell>
          <cell r="G4589">
            <v>15328</v>
          </cell>
        </row>
        <row r="4590">
          <cell r="B4590" t="str">
            <v>Topvex TR20-L-HWH</v>
          </cell>
          <cell r="D4590" t="str">
            <v>602   Topvex compact units</v>
          </cell>
          <cell r="E4590" t="str">
            <v>60204   Vertical units</v>
          </cell>
          <cell r="F4590" t="str">
            <v>TOPV TRNG</v>
          </cell>
          <cell r="G4590">
            <v>14875</v>
          </cell>
        </row>
        <row r="4591">
          <cell r="B4591" t="str">
            <v>Topvex TR20-R</v>
          </cell>
          <cell r="D4591" t="str">
            <v>602   Topvex compact units</v>
          </cell>
          <cell r="E4591" t="str">
            <v>60204   Vertical units</v>
          </cell>
          <cell r="F4591" t="str">
            <v>TOPV TRNG</v>
          </cell>
          <cell r="G4591">
            <v>14109</v>
          </cell>
        </row>
        <row r="4592">
          <cell r="B4592" t="str">
            <v>Topvex TR20-R-EL5,2</v>
          </cell>
          <cell r="D4592" t="str">
            <v>602   Topvex compact units</v>
          </cell>
          <cell r="E4592" t="str">
            <v>60204   Vertical units</v>
          </cell>
          <cell r="F4592" t="str">
            <v>TOPV TRNG</v>
          </cell>
          <cell r="G4592">
            <v>15328</v>
          </cell>
        </row>
        <row r="4593">
          <cell r="B4593" t="str">
            <v>Topvex TR20-R-HWH</v>
          </cell>
          <cell r="D4593" t="str">
            <v>602   Topvex compact units</v>
          </cell>
          <cell r="E4593" t="str">
            <v>60204   Vertical units</v>
          </cell>
          <cell r="F4593" t="str">
            <v>TOPV TRNG</v>
          </cell>
          <cell r="G4593">
            <v>14875</v>
          </cell>
        </row>
        <row r="4594">
          <cell r="B4594" t="str">
            <v>Topvex TR25-L</v>
          </cell>
          <cell r="D4594" t="str">
            <v>602   Topvex compact units</v>
          </cell>
          <cell r="E4594" t="str">
            <v>60204   Vertical units</v>
          </cell>
          <cell r="F4594" t="str">
            <v>TOPV TRNG</v>
          </cell>
          <cell r="G4594">
            <v>16308</v>
          </cell>
        </row>
        <row r="4595">
          <cell r="B4595" t="str">
            <v>Topvex TR25-L-EL5,2</v>
          </cell>
          <cell r="D4595" t="str">
            <v>602   Topvex compact units</v>
          </cell>
          <cell r="E4595" t="str">
            <v>60204   Vertical units</v>
          </cell>
          <cell r="F4595" t="str">
            <v>TOPV TRNG</v>
          </cell>
          <cell r="G4595">
            <v>16928</v>
          </cell>
        </row>
        <row r="4596">
          <cell r="B4596" t="str">
            <v>Topvex TR25-L-HWH</v>
          </cell>
          <cell r="D4596" t="str">
            <v>602   Topvex compact units</v>
          </cell>
          <cell r="E4596" t="str">
            <v>60204   Vertical units</v>
          </cell>
          <cell r="F4596" t="str">
            <v>TOPV TRNG</v>
          </cell>
          <cell r="G4596">
            <v>17013</v>
          </cell>
        </row>
        <row r="4597">
          <cell r="B4597" t="str">
            <v>Topvex TR25-R</v>
          </cell>
          <cell r="D4597" t="str">
            <v>602   Topvex compact units</v>
          </cell>
          <cell r="E4597" t="str">
            <v>60204   Vertical units</v>
          </cell>
          <cell r="F4597" t="str">
            <v>TOPV TRNG</v>
          </cell>
          <cell r="G4597">
            <v>16308</v>
          </cell>
        </row>
        <row r="4598">
          <cell r="B4598" t="str">
            <v>Topvex TR25-R-EL5,2</v>
          </cell>
          <cell r="D4598" t="str">
            <v>602   Topvex compact units</v>
          </cell>
          <cell r="E4598" t="str">
            <v>60204   Vertical units</v>
          </cell>
          <cell r="F4598" t="str">
            <v>TOPV TRNG</v>
          </cell>
          <cell r="G4598">
            <v>16928</v>
          </cell>
        </row>
        <row r="4599">
          <cell r="B4599" t="str">
            <v>Topvex TR25-R-HWH</v>
          </cell>
          <cell r="D4599" t="str">
            <v>602   Topvex compact units</v>
          </cell>
          <cell r="E4599" t="str">
            <v>60204   Vertical units</v>
          </cell>
          <cell r="F4599" t="str">
            <v>TOPV TRNG</v>
          </cell>
          <cell r="G4599">
            <v>17013</v>
          </cell>
        </row>
        <row r="4600">
          <cell r="B4600" t="str">
            <v>Topvex TR35-L</v>
          </cell>
          <cell r="D4600" t="str">
            <v>602   Topvex compact units</v>
          </cell>
          <cell r="E4600" t="str">
            <v>60204   Vertical units</v>
          </cell>
          <cell r="F4600" t="str">
            <v>TOPV TRNG</v>
          </cell>
          <cell r="G4600">
            <v>18332</v>
          </cell>
        </row>
        <row r="4601">
          <cell r="B4601" t="str">
            <v>Topvex TR35-L-EL3,5</v>
          </cell>
          <cell r="D4601" t="str">
            <v>602   Topvex compact units</v>
          </cell>
          <cell r="E4601" t="str">
            <v>60204   Vertical units</v>
          </cell>
          <cell r="F4601" t="str">
            <v>TOPV TRNG</v>
          </cell>
          <cell r="G4601">
            <v>19356</v>
          </cell>
        </row>
        <row r="4602">
          <cell r="B4602" t="str">
            <v>Topvex TR35-L-EL7,1</v>
          </cell>
          <cell r="D4602" t="str">
            <v>602   Topvex compact units</v>
          </cell>
          <cell r="E4602" t="str">
            <v>60204   Vertical units</v>
          </cell>
          <cell r="F4602" t="str">
            <v>TOPV TRNG</v>
          </cell>
          <cell r="G4602">
            <v>19449</v>
          </cell>
        </row>
        <row r="4603">
          <cell r="B4603" t="str">
            <v>Topvex TR35-L-HWH</v>
          </cell>
          <cell r="D4603" t="str">
            <v>602   Topvex compact units</v>
          </cell>
          <cell r="E4603" t="str">
            <v>60204   Vertical units</v>
          </cell>
          <cell r="F4603" t="str">
            <v>TOPV TRNG</v>
          </cell>
          <cell r="G4603">
            <v>19520</v>
          </cell>
        </row>
        <row r="4604">
          <cell r="B4604" t="str">
            <v>Topvex TR35-R</v>
          </cell>
          <cell r="D4604" t="str">
            <v>602   Topvex compact units</v>
          </cell>
          <cell r="E4604" t="str">
            <v>60204   Vertical units</v>
          </cell>
          <cell r="F4604" t="str">
            <v>TOPV TRNG</v>
          </cell>
          <cell r="G4604">
            <v>18332</v>
          </cell>
        </row>
        <row r="4605">
          <cell r="B4605" t="str">
            <v>Topvex TR35-R-EL3,5</v>
          </cell>
          <cell r="D4605" t="str">
            <v>602   Topvex compact units</v>
          </cell>
          <cell r="E4605" t="str">
            <v>60204   Vertical units</v>
          </cell>
          <cell r="F4605" t="str">
            <v>TOPV TRNG</v>
          </cell>
          <cell r="G4605">
            <v>19356</v>
          </cell>
        </row>
        <row r="4606">
          <cell r="B4606" t="str">
            <v>Topvex TR35-R-EL7,1</v>
          </cell>
          <cell r="D4606" t="str">
            <v>602   Topvex compact units</v>
          </cell>
          <cell r="E4606" t="str">
            <v>60204   Vertical units</v>
          </cell>
          <cell r="F4606" t="str">
            <v>TOPV TRNG</v>
          </cell>
          <cell r="G4606">
            <v>19449</v>
          </cell>
        </row>
        <row r="4607">
          <cell r="B4607" t="str">
            <v>Topvex TR35-R-HWH</v>
          </cell>
          <cell r="D4607" t="str">
            <v>602   Topvex compact units</v>
          </cell>
          <cell r="E4607" t="str">
            <v>60204   Vertical units</v>
          </cell>
          <cell r="F4607" t="str">
            <v>TOPV TRNG</v>
          </cell>
          <cell r="G4607">
            <v>19520</v>
          </cell>
        </row>
        <row r="4608">
          <cell r="B4608" t="str">
            <v>Topvex TR60-L</v>
          </cell>
          <cell r="D4608" t="str">
            <v>602   Topvex compact units</v>
          </cell>
          <cell r="E4608" t="str">
            <v>60204   Vertical units</v>
          </cell>
          <cell r="F4608" t="str">
            <v>TOPV TRNG</v>
          </cell>
          <cell r="G4608">
            <v>24007</v>
          </cell>
        </row>
        <row r="4609">
          <cell r="B4609" t="str">
            <v>Topvex TR60-L-EL3,5</v>
          </cell>
          <cell r="D4609" t="str">
            <v>602   Topvex compact units</v>
          </cell>
          <cell r="E4609" t="str">
            <v>60204   Vertical units</v>
          </cell>
          <cell r="F4609" t="str">
            <v>TOPV TRNG</v>
          </cell>
          <cell r="G4609">
            <v>25218</v>
          </cell>
        </row>
        <row r="4610">
          <cell r="B4610" t="str">
            <v>Topvex TR60-L-EL7,1</v>
          </cell>
          <cell r="D4610" t="str">
            <v>602   Topvex compact units</v>
          </cell>
          <cell r="E4610" t="str">
            <v>60204   Vertical units</v>
          </cell>
          <cell r="F4610" t="str">
            <v>TOPV TRNG</v>
          </cell>
          <cell r="G4610">
            <v>25328</v>
          </cell>
        </row>
        <row r="4611">
          <cell r="B4611" t="str">
            <v>Topvex TR60-L-EL10,4</v>
          </cell>
          <cell r="D4611" t="str">
            <v>602   Topvex compact units</v>
          </cell>
          <cell r="E4611" t="str">
            <v>60204   Vertical units</v>
          </cell>
          <cell r="F4611" t="str">
            <v>TOPV TRNG</v>
          </cell>
          <cell r="G4611">
            <v>25447</v>
          </cell>
        </row>
        <row r="4612">
          <cell r="B4612" t="str">
            <v>Topvex TR60-L-HWH</v>
          </cell>
          <cell r="D4612" t="str">
            <v>602   Topvex compact units</v>
          </cell>
          <cell r="E4612" t="str">
            <v>60204   Vertical units</v>
          </cell>
          <cell r="F4612" t="str">
            <v>TOPV TRNG</v>
          </cell>
          <cell r="G4612">
            <v>24723</v>
          </cell>
        </row>
        <row r="4613">
          <cell r="B4613" t="str">
            <v>Topvex TR60-R</v>
          </cell>
          <cell r="D4613" t="str">
            <v>602   Topvex compact units</v>
          </cell>
          <cell r="E4613" t="str">
            <v>60204   Vertical units</v>
          </cell>
          <cell r="F4613" t="str">
            <v>TOPV TRNG</v>
          </cell>
          <cell r="G4613">
            <v>24007</v>
          </cell>
        </row>
        <row r="4614">
          <cell r="B4614" t="str">
            <v>Topvex TR60-R-EL3,5</v>
          </cell>
          <cell r="D4614" t="str">
            <v>602   Topvex compact units</v>
          </cell>
          <cell r="E4614" t="str">
            <v>60204   Vertical units</v>
          </cell>
          <cell r="F4614" t="str">
            <v>TOPV TRNG</v>
          </cell>
          <cell r="G4614">
            <v>25218</v>
          </cell>
        </row>
        <row r="4615">
          <cell r="B4615" t="str">
            <v>Topvex TR60-R-EL7,1</v>
          </cell>
          <cell r="D4615" t="str">
            <v>602   Topvex compact units</v>
          </cell>
          <cell r="E4615" t="str">
            <v>60204   Vertical units</v>
          </cell>
          <cell r="F4615" t="str">
            <v>TOPV TRNG</v>
          </cell>
          <cell r="G4615">
            <v>25328</v>
          </cell>
        </row>
        <row r="4616">
          <cell r="B4616" t="str">
            <v>Topvex TR60-R-EL10,4</v>
          </cell>
          <cell r="D4616" t="str">
            <v>602   Topvex compact units</v>
          </cell>
          <cell r="E4616" t="str">
            <v>60204   Vertical units</v>
          </cell>
          <cell r="F4616" t="str">
            <v>TOPV TRNG</v>
          </cell>
          <cell r="G4616">
            <v>25447</v>
          </cell>
        </row>
        <row r="4617">
          <cell r="B4617" t="str">
            <v>Topvex TR60-R-HWH</v>
          </cell>
          <cell r="D4617" t="str">
            <v>602   Topvex compact units</v>
          </cell>
          <cell r="E4617" t="str">
            <v>60204   Vertical units</v>
          </cell>
          <cell r="F4617" t="str">
            <v>TOPV TRNG</v>
          </cell>
          <cell r="G4617">
            <v>24723</v>
          </cell>
        </row>
        <row r="4618">
          <cell r="B4618" t="str">
            <v>Topvex TR70-L</v>
          </cell>
          <cell r="D4618" t="str">
            <v>602   Topvex compact units</v>
          </cell>
          <cell r="E4618" t="str">
            <v>60204   Vertical units</v>
          </cell>
          <cell r="F4618" t="str">
            <v>TOPV TRNG</v>
          </cell>
          <cell r="G4618">
            <v>25511</v>
          </cell>
        </row>
        <row r="4619">
          <cell r="B4619" t="str">
            <v>Topvex TR70-L-EL3,5</v>
          </cell>
          <cell r="D4619" t="str">
            <v>602   Topvex compact units</v>
          </cell>
          <cell r="E4619" t="str">
            <v>60204   Vertical units</v>
          </cell>
          <cell r="F4619" t="str">
            <v>TOPV TRNG</v>
          </cell>
          <cell r="G4619">
            <v>27270</v>
          </cell>
        </row>
        <row r="4620">
          <cell r="B4620" t="str">
            <v>Topvex TR70-L-EL10,4</v>
          </cell>
          <cell r="D4620" t="str">
            <v>602   Topvex compact units</v>
          </cell>
          <cell r="E4620" t="str">
            <v>60204   Vertical units</v>
          </cell>
          <cell r="F4620" t="str">
            <v>TOPV TRNG</v>
          </cell>
          <cell r="G4620">
            <v>27314</v>
          </cell>
        </row>
        <row r="4621">
          <cell r="B4621" t="str">
            <v>Topvex TR70-L-EL14,2</v>
          </cell>
          <cell r="D4621" t="str">
            <v>602   Topvex compact units</v>
          </cell>
          <cell r="E4621" t="str">
            <v>60204   Vertical units</v>
          </cell>
          <cell r="F4621" t="str">
            <v>TOPV TRNG</v>
          </cell>
          <cell r="G4621">
            <v>27426</v>
          </cell>
        </row>
        <row r="4622">
          <cell r="B4622" t="str">
            <v>Topvex TR70-L-HWH</v>
          </cell>
          <cell r="D4622" t="str">
            <v>602   Topvex compact units</v>
          </cell>
          <cell r="E4622" t="str">
            <v>60204   Vertical units</v>
          </cell>
          <cell r="F4622" t="str">
            <v>TOPV TRNG</v>
          </cell>
          <cell r="G4622">
            <v>26387</v>
          </cell>
        </row>
        <row r="4623">
          <cell r="B4623" t="str">
            <v>Topvex TR70-R</v>
          </cell>
          <cell r="D4623" t="str">
            <v>602   Topvex compact units</v>
          </cell>
          <cell r="E4623" t="str">
            <v>60204   Vertical units</v>
          </cell>
          <cell r="F4623" t="str">
            <v>TOPV TRNG</v>
          </cell>
          <cell r="G4623">
            <v>25511</v>
          </cell>
        </row>
        <row r="4624">
          <cell r="B4624" t="str">
            <v>Topvex TR70-R-EL3,5</v>
          </cell>
          <cell r="D4624" t="str">
            <v>602   Topvex compact units</v>
          </cell>
          <cell r="E4624" t="str">
            <v>60204   Vertical units</v>
          </cell>
          <cell r="F4624" t="str">
            <v>TOPV TRNG</v>
          </cell>
          <cell r="G4624">
            <v>27270</v>
          </cell>
        </row>
        <row r="4625">
          <cell r="B4625" t="str">
            <v>Topvex TR70-R-EL10,4</v>
          </cell>
          <cell r="D4625" t="str">
            <v>602   Topvex compact units</v>
          </cell>
          <cell r="E4625" t="str">
            <v>60204   Vertical units</v>
          </cell>
          <cell r="F4625" t="str">
            <v>TOPV TRNG</v>
          </cell>
          <cell r="G4625">
            <v>27314</v>
          </cell>
        </row>
        <row r="4626">
          <cell r="B4626" t="str">
            <v>Topvex TR70-R-EL14,2</v>
          </cell>
          <cell r="D4626" t="str">
            <v>602   Topvex compact units</v>
          </cell>
          <cell r="E4626" t="str">
            <v>60204   Vertical units</v>
          </cell>
          <cell r="F4626" t="str">
            <v>TOPV TRNG</v>
          </cell>
          <cell r="G4626">
            <v>27426</v>
          </cell>
        </row>
        <row r="4627">
          <cell r="B4627" t="str">
            <v>Topvex TR70-R-HWH</v>
          </cell>
          <cell r="D4627" t="str">
            <v>602   Topvex compact units</v>
          </cell>
          <cell r="E4627" t="str">
            <v>60204   Vertical units</v>
          </cell>
          <cell r="F4627" t="str">
            <v>TOPV TRNG</v>
          </cell>
          <cell r="G4627">
            <v>26387</v>
          </cell>
        </row>
        <row r="4628">
          <cell r="B4628" t="str">
            <v>Topvex TR80-L</v>
          </cell>
          <cell r="D4628" t="str">
            <v>602   Topvex compact units</v>
          </cell>
          <cell r="E4628" t="str">
            <v>60204   Vertical units</v>
          </cell>
          <cell r="F4628" t="str">
            <v>TOPV TRNG</v>
          </cell>
          <cell r="G4628">
            <v>27444</v>
          </cell>
        </row>
        <row r="4629">
          <cell r="B4629" t="str">
            <v>Topvex TR80-L-EL5,2</v>
          </cell>
          <cell r="D4629" t="str">
            <v>602   Topvex compact units</v>
          </cell>
          <cell r="E4629" t="str">
            <v>60204   Vertical units</v>
          </cell>
          <cell r="F4629" t="str">
            <v>TOPV TRNG</v>
          </cell>
          <cell r="G4629">
            <v>30145</v>
          </cell>
        </row>
        <row r="4630">
          <cell r="B4630" t="str">
            <v>Topvex TR80-L-EL12,3</v>
          </cell>
          <cell r="D4630" t="str">
            <v>602   Topvex compact units</v>
          </cell>
          <cell r="E4630" t="str">
            <v>60204   Vertical units</v>
          </cell>
          <cell r="F4630" t="str">
            <v>TOPV TRNG</v>
          </cell>
          <cell r="G4630">
            <v>30244</v>
          </cell>
        </row>
        <row r="4631">
          <cell r="B4631" t="str">
            <v>Topvex TR80-L-HWH</v>
          </cell>
          <cell r="D4631" t="str">
            <v>602   Topvex compact units</v>
          </cell>
          <cell r="E4631" t="str">
            <v>60204   Vertical units</v>
          </cell>
          <cell r="F4631" t="str">
            <v>TOPV TRNG</v>
          </cell>
          <cell r="G4631">
            <v>29440</v>
          </cell>
        </row>
        <row r="4632">
          <cell r="B4632" t="str">
            <v>Topvex TR80-R</v>
          </cell>
          <cell r="D4632" t="str">
            <v>602   Topvex compact units</v>
          </cell>
          <cell r="E4632" t="str">
            <v>60204   Vertical units</v>
          </cell>
          <cell r="F4632" t="str">
            <v>TOPV TRNG</v>
          </cell>
          <cell r="G4632">
            <v>27444</v>
          </cell>
        </row>
        <row r="4633">
          <cell r="B4633" t="str">
            <v>Topvex TR80-R-EL5,2</v>
          </cell>
          <cell r="D4633" t="str">
            <v>602   Topvex compact units</v>
          </cell>
          <cell r="E4633" t="str">
            <v>60204   Vertical units</v>
          </cell>
          <cell r="F4633" t="str">
            <v>TOPV TRNG</v>
          </cell>
          <cell r="G4633">
            <v>30145</v>
          </cell>
        </row>
        <row r="4634">
          <cell r="B4634" t="str">
            <v>Topvex TR80-R-EL12,3</v>
          </cell>
          <cell r="D4634" t="str">
            <v>602   Topvex compact units</v>
          </cell>
          <cell r="E4634" t="str">
            <v>60204   Vertical units</v>
          </cell>
          <cell r="F4634" t="str">
            <v>TOPV TRNG</v>
          </cell>
          <cell r="G4634">
            <v>30244</v>
          </cell>
        </row>
        <row r="4635">
          <cell r="B4635" t="str">
            <v>Topvex TR80-R-HWH</v>
          </cell>
          <cell r="D4635" t="str">
            <v>602   Topvex compact units</v>
          </cell>
          <cell r="E4635" t="str">
            <v>60204   Vertical units</v>
          </cell>
          <cell r="F4635" t="str">
            <v>TOPV TRNG</v>
          </cell>
          <cell r="G4635">
            <v>29440</v>
          </cell>
        </row>
        <row r="4636">
          <cell r="B4636" t="str">
            <v>Topvex TR30-L</v>
          </cell>
          <cell r="D4636" t="str">
            <v>602   Topvex compact units</v>
          </cell>
          <cell r="E4636" t="str">
            <v>60204   Vertical units</v>
          </cell>
          <cell r="F4636" t="str">
            <v>TOPV TRNG</v>
          </cell>
          <cell r="G4636">
            <v>18299</v>
          </cell>
        </row>
        <row r="4637">
          <cell r="B4637" t="str">
            <v>Topvex TR30-L-EL3,5</v>
          </cell>
          <cell r="D4637" t="str">
            <v>602   Topvex compact units</v>
          </cell>
          <cell r="E4637" t="str">
            <v>60204   Vertical units</v>
          </cell>
          <cell r="F4637" t="str">
            <v>TOPV TRNG</v>
          </cell>
          <cell r="G4637">
            <v>19323</v>
          </cell>
        </row>
        <row r="4638">
          <cell r="B4638" t="str">
            <v>Topvex TR30-L-EL7,1</v>
          </cell>
          <cell r="D4638" t="str">
            <v>602   Topvex compact units</v>
          </cell>
          <cell r="E4638" t="str">
            <v>60204   Vertical units</v>
          </cell>
          <cell r="F4638" t="str">
            <v>TOPV TRNG</v>
          </cell>
          <cell r="G4638">
            <v>19417</v>
          </cell>
        </row>
        <row r="4639">
          <cell r="B4639" t="str">
            <v>Topvex TR30-L-HWH</v>
          </cell>
          <cell r="D4639" t="str">
            <v>602   Topvex compact units</v>
          </cell>
          <cell r="E4639" t="str">
            <v>60204   Vertical units</v>
          </cell>
          <cell r="F4639" t="str">
            <v>TOPV TRNG</v>
          </cell>
          <cell r="G4639">
            <v>19455</v>
          </cell>
        </row>
        <row r="4640">
          <cell r="B4640" t="str">
            <v>Topvex TR30-R</v>
          </cell>
          <cell r="D4640" t="str">
            <v>602   Topvex compact units</v>
          </cell>
          <cell r="E4640" t="str">
            <v>60204   Vertical units</v>
          </cell>
          <cell r="F4640" t="str">
            <v>TOPV TRNG</v>
          </cell>
          <cell r="G4640">
            <v>18299</v>
          </cell>
        </row>
        <row r="4641">
          <cell r="B4641" t="str">
            <v>Topvex TR30-R-EL3,5</v>
          </cell>
          <cell r="D4641" t="str">
            <v>602   Topvex compact units</v>
          </cell>
          <cell r="E4641" t="str">
            <v>60204   Vertical units</v>
          </cell>
          <cell r="F4641" t="str">
            <v>TOPV TRNG</v>
          </cell>
          <cell r="G4641">
            <v>19323</v>
          </cell>
        </row>
        <row r="4642">
          <cell r="B4642" t="str">
            <v>Topvex TR30-R-EL7,1</v>
          </cell>
          <cell r="D4642" t="str">
            <v>602   Topvex compact units</v>
          </cell>
          <cell r="E4642" t="str">
            <v>60204   Vertical units</v>
          </cell>
          <cell r="F4642" t="str">
            <v>TOPV TRNG</v>
          </cell>
          <cell r="G4642">
            <v>19417</v>
          </cell>
        </row>
        <row r="4643">
          <cell r="B4643" t="str">
            <v>Topvex TR30-R-HWH</v>
          </cell>
          <cell r="D4643" t="str">
            <v>602   Topvex compact units</v>
          </cell>
          <cell r="E4643" t="str">
            <v>60204   Vertical units</v>
          </cell>
          <cell r="F4643" t="str">
            <v>TOPV TRNG</v>
          </cell>
          <cell r="G4643">
            <v>19455</v>
          </cell>
        </row>
        <row r="4644">
          <cell r="B4644" t="str">
            <v>Topvex TR20-S-L</v>
          </cell>
          <cell r="D4644" t="str">
            <v>602   Topvex compact units</v>
          </cell>
          <cell r="E4644" t="str">
            <v>60204   Vertical units</v>
          </cell>
          <cell r="F4644" t="str">
            <v>TOPV TRNG</v>
          </cell>
          <cell r="G4644">
            <v>16585</v>
          </cell>
        </row>
        <row r="4645">
          <cell r="B4645" t="str">
            <v>Topvex TR20-S-L-EL5,2</v>
          </cell>
          <cell r="D4645" t="str">
            <v>602   Topvex compact units</v>
          </cell>
          <cell r="E4645" t="str">
            <v>60204   Vertical units</v>
          </cell>
          <cell r="F4645" t="str">
            <v>TOPV TRNG</v>
          </cell>
          <cell r="G4645">
            <v>18588</v>
          </cell>
        </row>
        <row r="4646">
          <cell r="B4646" t="str">
            <v>Topvex TR20-S-L-HWH</v>
          </cell>
          <cell r="D4646" t="str">
            <v>602   Topvex compact units</v>
          </cell>
          <cell r="E4646" t="str">
            <v>60204   Vertical units</v>
          </cell>
          <cell r="F4646" t="str">
            <v>TOPV TRNG</v>
          </cell>
          <cell r="G4646">
            <v>17179</v>
          </cell>
        </row>
        <row r="4647">
          <cell r="B4647" t="str">
            <v>Topvex TR20-S-R</v>
          </cell>
          <cell r="D4647" t="str">
            <v>602   Topvex compact units</v>
          </cell>
          <cell r="E4647" t="str">
            <v>60204   Vertical units</v>
          </cell>
          <cell r="F4647" t="str">
            <v>TOPV TRNG</v>
          </cell>
          <cell r="G4647">
            <v>16585</v>
          </cell>
        </row>
        <row r="4648">
          <cell r="B4648" t="str">
            <v>Topvex TR20-S-R-EL5,2</v>
          </cell>
          <cell r="D4648" t="str">
            <v>602   Topvex compact units</v>
          </cell>
          <cell r="E4648" t="str">
            <v>60204   Vertical units</v>
          </cell>
          <cell r="F4648" t="str">
            <v>TOPV TRNG</v>
          </cell>
          <cell r="G4648">
            <v>18588</v>
          </cell>
        </row>
        <row r="4649">
          <cell r="B4649" t="str">
            <v>Topvex TR20-S-R-HWH</v>
          </cell>
          <cell r="D4649" t="str">
            <v>602   Topvex compact units</v>
          </cell>
          <cell r="E4649" t="str">
            <v>60204   Vertical units</v>
          </cell>
          <cell r="F4649" t="str">
            <v>TOPV TRNG</v>
          </cell>
          <cell r="G4649">
            <v>17179</v>
          </cell>
        </row>
        <row r="4650">
          <cell r="B4650" t="str">
            <v>Topvex TR25-S-L</v>
          </cell>
          <cell r="D4650" t="str">
            <v>602   Topvex compact units</v>
          </cell>
          <cell r="E4650" t="str">
            <v>60204   Vertical units</v>
          </cell>
          <cell r="F4650" t="str">
            <v>TOPV TRNG</v>
          </cell>
          <cell r="G4650">
            <v>18137</v>
          </cell>
        </row>
        <row r="4651">
          <cell r="B4651" t="str">
            <v>Topvex TR25-S-L-EL5,2</v>
          </cell>
          <cell r="D4651" t="str">
            <v>602   Topvex compact units</v>
          </cell>
          <cell r="E4651" t="str">
            <v>60204   Vertical units</v>
          </cell>
          <cell r="F4651" t="str">
            <v>TOPV TRNG</v>
          </cell>
          <cell r="G4651">
            <v>20194</v>
          </cell>
        </row>
        <row r="4652">
          <cell r="B4652" t="str">
            <v>Topvex TR25-S-L-HWH</v>
          </cell>
          <cell r="D4652" t="str">
            <v>602   Topvex compact units</v>
          </cell>
          <cell r="E4652" t="str">
            <v>60204   Vertical units</v>
          </cell>
          <cell r="F4652" t="str">
            <v>TOPV TRNG</v>
          </cell>
          <cell r="G4652">
            <v>18854</v>
          </cell>
        </row>
        <row r="4653">
          <cell r="B4653" t="str">
            <v>Topvex TR25-S-R</v>
          </cell>
          <cell r="D4653" t="str">
            <v>602   Topvex compact units</v>
          </cell>
          <cell r="E4653" t="str">
            <v>60204   Vertical units</v>
          </cell>
          <cell r="F4653" t="str">
            <v>TOPV TRNG</v>
          </cell>
          <cell r="G4653">
            <v>18137</v>
          </cell>
        </row>
        <row r="4654">
          <cell r="B4654" t="str">
            <v>Topvex TR25-S-R-EL5,2</v>
          </cell>
          <cell r="D4654" t="str">
            <v>602   Topvex compact units</v>
          </cell>
          <cell r="E4654" t="str">
            <v>60204   Vertical units</v>
          </cell>
          <cell r="F4654" t="str">
            <v>TOPV TRNG</v>
          </cell>
          <cell r="G4654">
            <v>20194</v>
          </cell>
        </row>
        <row r="4655">
          <cell r="B4655" t="str">
            <v>Topvex TR25-S-R-HWH</v>
          </cell>
          <cell r="D4655" t="str">
            <v>602   Topvex compact units</v>
          </cell>
          <cell r="E4655" t="str">
            <v>60204   Vertical units</v>
          </cell>
          <cell r="F4655" t="str">
            <v>TOPV TRNG</v>
          </cell>
          <cell r="G4655">
            <v>18854</v>
          </cell>
        </row>
        <row r="4656">
          <cell r="B4656" t="str">
            <v>Topvex TR35-S-L</v>
          </cell>
          <cell r="D4656" t="str">
            <v>602   Topvex compact units</v>
          </cell>
          <cell r="E4656" t="str">
            <v>60204   Vertical units</v>
          </cell>
          <cell r="F4656" t="str">
            <v>TOPV TRNG</v>
          </cell>
          <cell r="G4656">
            <v>20699</v>
          </cell>
        </row>
        <row r="4657">
          <cell r="B4657" t="str">
            <v>Topvex TR35-S-L-EL3,5</v>
          </cell>
          <cell r="D4657" t="str">
            <v>602   Topvex compact units</v>
          </cell>
          <cell r="E4657" t="str">
            <v>60204   Vertical units</v>
          </cell>
          <cell r="F4657" t="str">
            <v>TOPV TRNG</v>
          </cell>
          <cell r="G4657">
            <v>22720</v>
          </cell>
        </row>
        <row r="4658">
          <cell r="B4658" t="str">
            <v>Topvex TR35-S-L-EL7,1</v>
          </cell>
          <cell r="D4658" t="str">
            <v>602   Topvex compact units</v>
          </cell>
          <cell r="E4658" t="str">
            <v>60204   Vertical units</v>
          </cell>
          <cell r="F4658" t="str">
            <v>TOPV TRNG</v>
          </cell>
          <cell r="G4658">
            <v>22752</v>
          </cell>
        </row>
        <row r="4659">
          <cell r="B4659" t="str">
            <v>Topvex TR35-S-L-HWH</v>
          </cell>
          <cell r="D4659" t="str">
            <v>602   Topvex compact units</v>
          </cell>
          <cell r="E4659" t="str">
            <v>60204   Vertical units</v>
          </cell>
          <cell r="F4659" t="str">
            <v>TOPV TRNG</v>
          </cell>
          <cell r="G4659">
            <v>21519</v>
          </cell>
        </row>
        <row r="4660">
          <cell r="B4660" t="str">
            <v>Topvex TR35-S-R</v>
          </cell>
          <cell r="D4660" t="str">
            <v>602   Topvex compact units</v>
          </cell>
          <cell r="E4660" t="str">
            <v>60204   Vertical units</v>
          </cell>
          <cell r="F4660" t="str">
            <v>TOPV TRNG</v>
          </cell>
          <cell r="G4660">
            <v>20699</v>
          </cell>
        </row>
        <row r="4661">
          <cell r="B4661" t="str">
            <v>Topvex TR35-S-R-EL3,5</v>
          </cell>
          <cell r="D4661" t="str">
            <v>602   Topvex compact units</v>
          </cell>
          <cell r="E4661" t="str">
            <v>60204   Vertical units</v>
          </cell>
          <cell r="F4661" t="str">
            <v>TOPV TRNG</v>
          </cell>
          <cell r="G4661">
            <v>22720</v>
          </cell>
        </row>
        <row r="4662">
          <cell r="B4662" t="str">
            <v>Topvex TR35-S-R-EL7,1</v>
          </cell>
          <cell r="D4662" t="str">
            <v>602   Topvex compact units</v>
          </cell>
          <cell r="E4662" t="str">
            <v>60204   Vertical units</v>
          </cell>
          <cell r="F4662" t="str">
            <v>TOPV TRNG</v>
          </cell>
          <cell r="G4662">
            <v>22752</v>
          </cell>
        </row>
        <row r="4663">
          <cell r="B4663" t="str">
            <v>Topvex TR35-S-R-HWH</v>
          </cell>
          <cell r="D4663" t="str">
            <v>602   Topvex compact units</v>
          </cell>
          <cell r="E4663" t="str">
            <v>60204   Vertical units</v>
          </cell>
          <cell r="F4663" t="str">
            <v>TOPV TRNG</v>
          </cell>
          <cell r="G4663">
            <v>21519</v>
          </cell>
        </row>
        <row r="4664">
          <cell r="B4664" t="str">
            <v>Topvex TR60-S-L</v>
          </cell>
          <cell r="D4664" t="str">
            <v>602   Topvex compact units</v>
          </cell>
          <cell r="E4664" t="str">
            <v>60204   Vertical units</v>
          </cell>
          <cell r="F4664" t="str">
            <v>TOPV TRNG</v>
          </cell>
          <cell r="G4664">
            <v>25924</v>
          </cell>
        </row>
        <row r="4665">
          <cell r="B4665" t="str">
            <v>Topvex TR60-S-L-EL3,5</v>
          </cell>
          <cell r="D4665" t="str">
            <v>602   Topvex compact units</v>
          </cell>
          <cell r="E4665" t="str">
            <v>60204   Vertical units</v>
          </cell>
          <cell r="F4665" t="str">
            <v>TOPV TRNG</v>
          </cell>
          <cell r="G4665">
            <v>28226</v>
          </cell>
        </row>
        <row r="4666">
          <cell r="B4666" t="str">
            <v>Topvex TR60-S-L-EL7,1</v>
          </cell>
          <cell r="D4666" t="str">
            <v>602   Topvex compact units</v>
          </cell>
          <cell r="E4666" t="str">
            <v>60204   Vertical units</v>
          </cell>
          <cell r="F4666" t="str">
            <v>TOPV TRNG</v>
          </cell>
          <cell r="G4666">
            <v>28197</v>
          </cell>
        </row>
        <row r="4667">
          <cell r="B4667" t="str">
            <v>Topvex TR60-S-L-EL10,4</v>
          </cell>
          <cell r="D4667" t="str">
            <v>602   Topvex compact units</v>
          </cell>
          <cell r="E4667" t="str">
            <v>60204   Vertical units</v>
          </cell>
          <cell r="F4667" t="str">
            <v>TOPV TRNG</v>
          </cell>
          <cell r="G4667">
            <v>28370</v>
          </cell>
        </row>
        <row r="4668">
          <cell r="B4668" t="str">
            <v>Topvex TR60-S-L-HWH</v>
          </cell>
          <cell r="D4668" t="str">
            <v>602   Topvex compact units</v>
          </cell>
          <cell r="E4668" t="str">
            <v>60204   Vertical units</v>
          </cell>
          <cell r="F4668" t="str">
            <v>TOPV TRNG</v>
          </cell>
          <cell r="G4668">
            <v>26811</v>
          </cell>
        </row>
        <row r="4669">
          <cell r="B4669" t="str">
            <v>Topvex TR60-S-R</v>
          </cell>
          <cell r="D4669" t="str">
            <v>602   Topvex compact units</v>
          </cell>
          <cell r="E4669" t="str">
            <v>60204   Vertical units</v>
          </cell>
          <cell r="F4669" t="str">
            <v>TOPV TRNG</v>
          </cell>
          <cell r="G4669">
            <v>25924</v>
          </cell>
        </row>
        <row r="4670">
          <cell r="B4670" t="str">
            <v>Topvex TR60-S-R-EL3,5</v>
          </cell>
          <cell r="D4670" t="str">
            <v>602   Topvex compact units</v>
          </cell>
          <cell r="E4670" t="str">
            <v>60204   Vertical units</v>
          </cell>
          <cell r="F4670" t="str">
            <v>TOPV TRNG</v>
          </cell>
          <cell r="G4670">
            <v>28226</v>
          </cell>
        </row>
        <row r="4671">
          <cell r="B4671" t="str">
            <v>Topvex TR60-S-R-EL7,1</v>
          </cell>
          <cell r="D4671" t="str">
            <v>602   Topvex compact units</v>
          </cell>
          <cell r="E4671" t="str">
            <v>60204   Vertical units</v>
          </cell>
          <cell r="F4671" t="str">
            <v>TOPV TRNG</v>
          </cell>
          <cell r="G4671">
            <v>28197</v>
          </cell>
        </row>
        <row r="4672">
          <cell r="B4672" t="str">
            <v>Topvex TR60-S-R-EL10,4</v>
          </cell>
          <cell r="D4672" t="str">
            <v>602   Topvex compact units</v>
          </cell>
          <cell r="E4672" t="str">
            <v>60204   Vertical units</v>
          </cell>
          <cell r="F4672" t="str">
            <v>TOPV TRNG</v>
          </cell>
          <cell r="G4672">
            <v>28370</v>
          </cell>
        </row>
        <row r="4673">
          <cell r="B4673" t="str">
            <v>Topvex TR60-S-R-HWH</v>
          </cell>
          <cell r="D4673" t="str">
            <v>602   Topvex compact units</v>
          </cell>
          <cell r="E4673" t="str">
            <v>60204   Vertical units</v>
          </cell>
          <cell r="F4673" t="str">
            <v>TOPV TRNG</v>
          </cell>
          <cell r="G4673">
            <v>26811</v>
          </cell>
        </row>
        <row r="4674">
          <cell r="B4674" t="str">
            <v>Topvex TR70-S-L</v>
          </cell>
          <cell r="D4674" t="str">
            <v>602   Topvex compact units</v>
          </cell>
          <cell r="E4674" t="str">
            <v>60204   Vertical units</v>
          </cell>
          <cell r="F4674" t="str">
            <v>TOPV TRNG</v>
          </cell>
          <cell r="G4674">
            <v>29767</v>
          </cell>
        </row>
        <row r="4675">
          <cell r="B4675" t="str">
            <v>Topvex TR70-S-L-EL3,5</v>
          </cell>
          <cell r="D4675" t="str">
            <v>602   Topvex compact units</v>
          </cell>
          <cell r="E4675" t="str">
            <v>60204   Vertical units</v>
          </cell>
          <cell r="F4675" t="str">
            <v>TOPV TRNG</v>
          </cell>
          <cell r="G4675">
            <v>32338</v>
          </cell>
        </row>
        <row r="4676">
          <cell r="B4676" t="str">
            <v>Topvex TR70-S-L-EL10,4</v>
          </cell>
          <cell r="D4676" t="str">
            <v>602   Topvex compact units</v>
          </cell>
          <cell r="E4676" t="str">
            <v>60204   Vertical units</v>
          </cell>
          <cell r="F4676" t="str">
            <v>TOPV TRNG</v>
          </cell>
          <cell r="G4676">
            <v>32341</v>
          </cell>
        </row>
        <row r="4677">
          <cell r="B4677" t="str">
            <v>Topvex TR70-S-L-EL14,2</v>
          </cell>
          <cell r="D4677" t="str">
            <v>602   Topvex compact units</v>
          </cell>
          <cell r="E4677" t="str">
            <v>60204   Vertical units</v>
          </cell>
          <cell r="F4677" t="str">
            <v>TOPV TRNG</v>
          </cell>
          <cell r="G4677">
            <v>32374</v>
          </cell>
        </row>
        <row r="4678">
          <cell r="B4678" t="str">
            <v>Topvex TR70-S-L-HWH</v>
          </cell>
          <cell r="D4678" t="str">
            <v>602   Topvex compact units</v>
          </cell>
          <cell r="E4678" t="str">
            <v>60204   Vertical units</v>
          </cell>
          <cell r="F4678" t="str">
            <v>TOPV TRNG</v>
          </cell>
          <cell r="G4678">
            <v>30948</v>
          </cell>
        </row>
        <row r="4679">
          <cell r="B4679" t="str">
            <v>Topvex TR70-S-R</v>
          </cell>
          <cell r="D4679" t="str">
            <v>602   Topvex compact units</v>
          </cell>
          <cell r="E4679" t="str">
            <v>60204   Vertical units</v>
          </cell>
          <cell r="F4679" t="str">
            <v>TOPV TRNG</v>
          </cell>
          <cell r="G4679">
            <v>29767</v>
          </cell>
        </row>
        <row r="4680">
          <cell r="B4680" t="str">
            <v>Topvex TR70-S-R-EL3,5</v>
          </cell>
          <cell r="D4680" t="str">
            <v>602   Topvex compact units</v>
          </cell>
          <cell r="E4680" t="str">
            <v>60204   Vertical units</v>
          </cell>
          <cell r="F4680" t="str">
            <v>TOPV TRNG</v>
          </cell>
          <cell r="G4680">
            <v>32338</v>
          </cell>
        </row>
        <row r="4681">
          <cell r="B4681" t="str">
            <v>Topvex TR70-S-R-EL10,4</v>
          </cell>
          <cell r="D4681" t="str">
            <v>602   Topvex compact units</v>
          </cell>
          <cell r="E4681" t="str">
            <v>60204   Vertical units</v>
          </cell>
          <cell r="F4681" t="str">
            <v>TOPV TRNG</v>
          </cell>
          <cell r="G4681">
            <v>32341</v>
          </cell>
        </row>
        <row r="4682">
          <cell r="B4682" t="str">
            <v>Topvex TR70-S-R-EL14,2</v>
          </cell>
          <cell r="D4682" t="str">
            <v>602   Topvex compact units</v>
          </cell>
          <cell r="E4682" t="str">
            <v>60204   Vertical units</v>
          </cell>
          <cell r="F4682" t="str">
            <v>TOPV TRNG</v>
          </cell>
          <cell r="G4682">
            <v>32374</v>
          </cell>
        </row>
        <row r="4683">
          <cell r="B4683" t="str">
            <v>Topvex TR70-S-R-HWH</v>
          </cell>
          <cell r="D4683" t="str">
            <v>602   Topvex compact units</v>
          </cell>
          <cell r="E4683" t="str">
            <v>60204   Vertical units</v>
          </cell>
          <cell r="F4683" t="str">
            <v>TOPV TRNG</v>
          </cell>
          <cell r="G4683">
            <v>30948</v>
          </cell>
        </row>
        <row r="4684">
          <cell r="B4684" t="str">
            <v>Topvex TR80-S-L</v>
          </cell>
          <cell r="D4684" t="str">
            <v>602   Topvex compact units</v>
          </cell>
          <cell r="E4684" t="str">
            <v>60204   Vertical units</v>
          </cell>
          <cell r="F4684" t="str">
            <v>TOPV TRNG</v>
          </cell>
          <cell r="G4684">
            <v>33355</v>
          </cell>
        </row>
        <row r="4685">
          <cell r="B4685" t="str">
            <v>Topvex TR80-S-L-EL5,2</v>
          </cell>
          <cell r="D4685" t="str">
            <v>602   Topvex compact units</v>
          </cell>
          <cell r="E4685" t="str">
            <v>60204   Vertical units</v>
          </cell>
          <cell r="F4685" t="str">
            <v>TOPV TRNG</v>
          </cell>
          <cell r="G4685">
            <v>35917</v>
          </cell>
        </row>
        <row r="4686">
          <cell r="B4686" t="str">
            <v>Topvex TR80-S-L-EL12,3</v>
          </cell>
          <cell r="D4686" t="str">
            <v>602   Topvex compact units</v>
          </cell>
          <cell r="E4686" t="str">
            <v>60204   Vertical units</v>
          </cell>
          <cell r="F4686" t="str">
            <v>TOPV TRNG</v>
          </cell>
          <cell r="G4686">
            <v>36007</v>
          </cell>
        </row>
        <row r="4687">
          <cell r="B4687" t="str">
            <v>Topvex TR80-S-L-HWH</v>
          </cell>
          <cell r="D4687" t="str">
            <v>602   Topvex compact units</v>
          </cell>
          <cell r="E4687" t="str">
            <v>60204   Vertical units</v>
          </cell>
          <cell r="F4687" t="str">
            <v>TOPV TRNG</v>
          </cell>
          <cell r="G4687">
            <v>34597</v>
          </cell>
        </row>
        <row r="4688">
          <cell r="B4688" t="str">
            <v>Topvex TR80-S-R</v>
          </cell>
          <cell r="D4688" t="str">
            <v>602   Topvex compact units</v>
          </cell>
          <cell r="E4688" t="str">
            <v>60204   Vertical units</v>
          </cell>
          <cell r="F4688" t="str">
            <v>TOPV TRNG</v>
          </cell>
          <cell r="G4688">
            <v>33355</v>
          </cell>
        </row>
        <row r="4689">
          <cell r="B4689" t="str">
            <v>Topvex TR80-S-R-EL5,2</v>
          </cell>
          <cell r="D4689" t="str">
            <v>602   Topvex compact units</v>
          </cell>
          <cell r="E4689" t="str">
            <v>60204   Vertical units</v>
          </cell>
          <cell r="F4689" t="str">
            <v>TOPV TRNG</v>
          </cell>
          <cell r="G4689">
            <v>35917</v>
          </cell>
        </row>
        <row r="4690">
          <cell r="B4690" t="str">
            <v>Topvex TR80-S-R-EL12,3</v>
          </cell>
          <cell r="D4690" t="str">
            <v>602   Topvex compact units</v>
          </cell>
          <cell r="E4690" t="str">
            <v>60204   Vertical units</v>
          </cell>
          <cell r="F4690" t="str">
            <v>TOPV TRNG</v>
          </cell>
          <cell r="G4690">
            <v>36007</v>
          </cell>
        </row>
        <row r="4691">
          <cell r="B4691" t="str">
            <v>Topvex TR80-S-R-HWH</v>
          </cell>
          <cell r="D4691" t="str">
            <v>602   Topvex compact units</v>
          </cell>
          <cell r="E4691" t="str">
            <v>60204   Vertical units</v>
          </cell>
          <cell r="F4691" t="str">
            <v>TOPV TRNG</v>
          </cell>
          <cell r="G4691">
            <v>34597</v>
          </cell>
        </row>
        <row r="4692">
          <cell r="B4692" t="str">
            <v>Topvex TR30-S-L</v>
          </cell>
          <cell r="D4692" t="str">
            <v>602   Topvex compact units</v>
          </cell>
          <cell r="E4692" t="str">
            <v>60204   Vertical units</v>
          </cell>
          <cell r="F4692" t="str">
            <v>TOPV TRNG</v>
          </cell>
          <cell r="G4692">
            <v>19738</v>
          </cell>
        </row>
        <row r="4693">
          <cell r="B4693" t="str">
            <v>Topvex TR30-S-L-EL3,5</v>
          </cell>
          <cell r="D4693" t="str">
            <v>602   Topvex compact units</v>
          </cell>
          <cell r="E4693" t="str">
            <v>60204   Vertical units</v>
          </cell>
          <cell r="F4693" t="str">
            <v>TOPV TRNG</v>
          </cell>
          <cell r="G4693">
            <v>21761</v>
          </cell>
        </row>
        <row r="4694">
          <cell r="B4694" t="str">
            <v>Topvex TR30-S-L-EL7,1</v>
          </cell>
          <cell r="D4694" t="str">
            <v>602   Topvex compact units</v>
          </cell>
          <cell r="E4694" t="str">
            <v>60204   Vertical units</v>
          </cell>
          <cell r="F4694" t="str">
            <v>TOPV TRNG</v>
          </cell>
          <cell r="G4694">
            <v>21792</v>
          </cell>
        </row>
        <row r="4695">
          <cell r="B4695" t="str">
            <v>Topvex TR30-S-L-HWH</v>
          </cell>
          <cell r="D4695" t="str">
            <v>602   Topvex compact units</v>
          </cell>
          <cell r="E4695" t="str">
            <v>60204   Vertical units</v>
          </cell>
          <cell r="F4695" t="str">
            <v>TOPV TRNG</v>
          </cell>
          <cell r="G4695">
            <v>20558</v>
          </cell>
        </row>
        <row r="4696">
          <cell r="B4696" t="str">
            <v>Topvex TR30-S-R</v>
          </cell>
          <cell r="D4696" t="str">
            <v>602   Topvex compact units</v>
          </cell>
          <cell r="E4696" t="str">
            <v>60204   Vertical units</v>
          </cell>
          <cell r="F4696" t="str">
            <v>TOPV TRNG</v>
          </cell>
          <cell r="G4696">
            <v>19738</v>
          </cell>
        </row>
        <row r="4697">
          <cell r="B4697" t="str">
            <v>Topvex TR30-S-R-EL3,5</v>
          </cell>
          <cell r="D4697" t="str">
            <v>602   Topvex compact units</v>
          </cell>
          <cell r="E4697" t="str">
            <v>60204   Vertical units</v>
          </cell>
          <cell r="F4697" t="str">
            <v>TOPV TRNG</v>
          </cell>
          <cell r="G4697">
            <v>21761</v>
          </cell>
        </row>
        <row r="4698">
          <cell r="B4698" t="str">
            <v>Topvex TR30-S-R-EL7,1</v>
          </cell>
          <cell r="D4698" t="str">
            <v>602   Topvex compact units</v>
          </cell>
          <cell r="E4698" t="str">
            <v>60204   Vertical units</v>
          </cell>
          <cell r="F4698" t="str">
            <v>TOPV TRNG</v>
          </cell>
          <cell r="G4698">
            <v>21792</v>
          </cell>
        </row>
        <row r="4699">
          <cell r="B4699" t="str">
            <v>Topvex TR30-S-R-HWH</v>
          </cell>
          <cell r="D4699" t="str">
            <v>602   Topvex compact units</v>
          </cell>
          <cell r="E4699" t="str">
            <v>60204   Vertical units</v>
          </cell>
          <cell r="F4699" t="str">
            <v>TOPV TRNG</v>
          </cell>
          <cell r="G4699">
            <v>20558</v>
          </cell>
        </row>
        <row r="4700">
          <cell r="B4700" t="str">
            <v>Topvex TR50-S-L</v>
          </cell>
          <cell r="D4700" t="str">
            <v>602   Topvex compact units</v>
          </cell>
          <cell r="E4700" t="str">
            <v>60204   Vertical units</v>
          </cell>
          <cell r="F4700" t="str">
            <v>TOPV TRNG</v>
          </cell>
          <cell r="G4700">
            <v>25930</v>
          </cell>
        </row>
        <row r="4701">
          <cell r="B4701" t="str">
            <v>Topvex TR50-S-L-EL10,4</v>
          </cell>
          <cell r="D4701" t="str">
            <v>602   Topvex compact units</v>
          </cell>
          <cell r="E4701" t="str">
            <v>60204   Vertical units</v>
          </cell>
          <cell r="F4701" t="str">
            <v>TOPV TRNG</v>
          </cell>
          <cell r="G4701">
            <v>28375</v>
          </cell>
        </row>
        <row r="4702">
          <cell r="B4702" t="str">
            <v>Topvex TR50-S-L-EL3,5</v>
          </cell>
          <cell r="D4702" t="str">
            <v>602   Topvex compact units</v>
          </cell>
          <cell r="E4702" t="str">
            <v>60204   Vertical units</v>
          </cell>
          <cell r="F4702" t="str">
            <v>TOPV TRNG</v>
          </cell>
          <cell r="G4702">
            <v>28233</v>
          </cell>
        </row>
        <row r="4703">
          <cell r="B4703" t="str">
            <v>Topvex TR50-S-L-EL7,1</v>
          </cell>
          <cell r="D4703" t="str">
            <v>602   Topvex compact units</v>
          </cell>
          <cell r="E4703" t="str">
            <v>60204   Vertical units</v>
          </cell>
          <cell r="F4703" t="str">
            <v>TOPV TRNG</v>
          </cell>
          <cell r="G4703">
            <v>28203</v>
          </cell>
        </row>
        <row r="4704">
          <cell r="B4704" t="str">
            <v>Topvex TR50-S-L-HWH</v>
          </cell>
          <cell r="D4704" t="str">
            <v>602   Topvex compact units</v>
          </cell>
          <cell r="E4704" t="str">
            <v>60204   Vertical units</v>
          </cell>
          <cell r="F4704" t="str">
            <v>TOPV TRNG</v>
          </cell>
          <cell r="G4704">
            <v>26817</v>
          </cell>
        </row>
        <row r="4705">
          <cell r="B4705" t="str">
            <v>Topvex TR50-S-R</v>
          </cell>
          <cell r="D4705" t="str">
            <v>602   Topvex compact units</v>
          </cell>
          <cell r="E4705" t="str">
            <v>60204   Vertical units</v>
          </cell>
          <cell r="F4705" t="str">
            <v>TOPV TRNG</v>
          </cell>
          <cell r="G4705">
            <v>25930</v>
          </cell>
        </row>
        <row r="4706">
          <cell r="B4706" t="str">
            <v>Topvex TR50-S-R-EL10,4</v>
          </cell>
          <cell r="D4706" t="str">
            <v>602   Topvex compact units</v>
          </cell>
          <cell r="E4706" t="str">
            <v>60204   Vertical units</v>
          </cell>
          <cell r="F4706" t="str">
            <v>TOPV TRNG</v>
          </cell>
          <cell r="G4706">
            <v>28375</v>
          </cell>
        </row>
        <row r="4707">
          <cell r="B4707" t="str">
            <v>Topvex TR50-S-R-EL3,5</v>
          </cell>
          <cell r="D4707" t="str">
            <v>602   Topvex compact units</v>
          </cell>
          <cell r="E4707" t="str">
            <v>60204   Vertical units</v>
          </cell>
          <cell r="F4707" t="str">
            <v>TOPV TRNG</v>
          </cell>
          <cell r="G4707">
            <v>28233</v>
          </cell>
        </row>
        <row r="4708">
          <cell r="B4708" t="str">
            <v>Topvex TR50-S-R-EL7,1</v>
          </cell>
          <cell r="D4708" t="str">
            <v>602   Topvex compact units</v>
          </cell>
          <cell r="E4708" t="str">
            <v>60204   Vertical units</v>
          </cell>
          <cell r="F4708" t="str">
            <v>TOPV TRNG</v>
          </cell>
          <cell r="G4708">
            <v>28203</v>
          </cell>
        </row>
        <row r="4709">
          <cell r="B4709" t="str">
            <v>Topvex TR50-S-R-HWH</v>
          </cell>
          <cell r="D4709" t="str">
            <v>602   Topvex compact units</v>
          </cell>
          <cell r="E4709" t="str">
            <v>60204   Vertical units</v>
          </cell>
          <cell r="F4709" t="str">
            <v>TOPV TRNG</v>
          </cell>
          <cell r="G4709">
            <v>26817</v>
          </cell>
        </row>
        <row r="4710">
          <cell r="B4710" t="str">
            <v>Topvex TR15-L</v>
          </cell>
          <cell r="D4710" t="str">
            <v>602   Topvex compact units</v>
          </cell>
          <cell r="E4710" t="str">
            <v>60204   Vertical units</v>
          </cell>
          <cell r="F4710" t="str">
            <v>TOPV TRNG</v>
          </cell>
          <cell r="G4710">
            <v>13962</v>
          </cell>
        </row>
        <row r="4711">
          <cell r="B4711" t="str">
            <v>Topvex TR15-L-EL5,2</v>
          </cell>
          <cell r="D4711" t="str">
            <v>602   Topvex compact units</v>
          </cell>
          <cell r="E4711" t="str">
            <v>60204   Vertical units</v>
          </cell>
          <cell r="F4711" t="str">
            <v>TOPV TRNG</v>
          </cell>
          <cell r="G4711">
            <v>15180</v>
          </cell>
        </row>
        <row r="4712">
          <cell r="B4712" t="str">
            <v>Topvex TR15-L-HWH</v>
          </cell>
          <cell r="D4712" t="str">
            <v>602   Topvex compact units</v>
          </cell>
          <cell r="E4712" t="str">
            <v>60204   Vertical units</v>
          </cell>
          <cell r="F4712" t="str">
            <v>TOPV TRNG</v>
          </cell>
          <cell r="G4712">
            <v>14728</v>
          </cell>
        </row>
        <row r="4713">
          <cell r="B4713" t="str">
            <v>Topvex TR15-R</v>
          </cell>
          <cell r="D4713" t="str">
            <v>602   Topvex compact units</v>
          </cell>
          <cell r="E4713" t="str">
            <v>60204   Vertical units</v>
          </cell>
          <cell r="F4713" t="str">
            <v>TOPV TRNG</v>
          </cell>
          <cell r="G4713">
            <v>13962</v>
          </cell>
        </row>
        <row r="4714">
          <cell r="B4714" t="str">
            <v>Topvex TR15-R-EL5,2</v>
          </cell>
          <cell r="D4714" t="str">
            <v>602   Topvex compact units</v>
          </cell>
          <cell r="E4714" t="str">
            <v>60204   Vertical units</v>
          </cell>
          <cell r="F4714" t="str">
            <v>TOPV TRNG</v>
          </cell>
          <cell r="G4714">
            <v>15180</v>
          </cell>
        </row>
        <row r="4715">
          <cell r="B4715" t="str">
            <v>Topvex TR15-R-HWH</v>
          </cell>
          <cell r="D4715" t="str">
            <v>602   Topvex compact units</v>
          </cell>
          <cell r="E4715" t="str">
            <v>60204   Vertical units</v>
          </cell>
          <cell r="F4715" t="str">
            <v>TOPV TRNG</v>
          </cell>
          <cell r="G4715">
            <v>14728</v>
          </cell>
        </row>
        <row r="4716">
          <cell r="B4716" t="str">
            <v>Topvex TR15-S-L</v>
          </cell>
          <cell r="D4716" t="str">
            <v>602   Topvex compact units</v>
          </cell>
          <cell r="E4716" t="str">
            <v>60204   Vertical units</v>
          </cell>
          <cell r="F4716" t="str">
            <v>TOPV TRNG</v>
          </cell>
          <cell r="G4716">
            <v>16449</v>
          </cell>
        </row>
        <row r="4717">
          <cell r="B4717" t="str">
            <v>Topvex TR15-S-L-EL5,2</v>
          </cell>
          <cell r="D4717" t="str">
            <v>602   Topvex compact units</v>
          </cell>
          <cell r="E4717" t="str">
            <v>60204   Vertical units</v>
          </cell>
          <cell r="F4717" t="str">
            <v>TOPV TRNG</v>
          </cell>
          <cell r="G4717">
            <v>18453</v>
          </cell>
        </row>
        <row r="4718">
          <cell r="B4718" t="str">
            <v>Topvex TR15-S-L-HWH</v>
          </cell>
          <cell r="D4718" t="str">
            <v>602   Topvex compact units</v>
          </cell>
          <cell r="E4718" t="str">
            <v>60204   Vertical units</v>
          </cell>
          <cell r="F4718" t="str">
            <v>TOPV TRNG</v>
          </cell>
          <cell r="G4718">
            <v>17044</v>
          </cell>
        </row>
        <row r="4719">
          <cell r="B4719" t="str">
            <v>Topvex TR15-S-R</v>
          </cell>
          <cell r="D4719" t="str">
            <v>602   Topvex compact units</v>
          </cell>
          <cell r="E4719" t="str">
            <v>60204   Vertical units</v>
          </cell>
          <cell r="F4719" t="str">
            <v>TOPV TRNG</v>
          </cell>
          <cell r="G4719">
            <v>16449</v>
          </cell>
        </row>
        <row r="4720">
          <cell r="B4720" t="str">
            <v>Topvex TR15-S-R-EL5,2</v>
          </cell>
          <cell r="D4720" t="str">
            <v>602   Topvex compact units</v>
          </cell>
          <cell r="E4720" t="str">
            <v>60204   Vertical units</v>
          </cell>
          <cell r="F4720" t="str">
            <v>TOPV TRNG</v>
          </cell>
          <cell r="G4720">
            <v>18453</v>
          </cell>
        </row>
        <row r="4721">
          <cell r="B4721" t="str">
            <v>Topvex TR15-S-R-HWH</v>
          </cell>
          <cell r="D4721" t="str">
            <v>602   Topvex compact units</v>
          </cell>
          <cell r="E4721" t="str">
            <v>60204   Vertical units</v>
          </cell>
          <cell r="F4721" t="str">
            <v>TOPV TRNG</v>
          </cell>
          <cell r="G4721">
            <v>17044</v>
          </cell>
        </row>
        <row r="4722">
          <cell r="B4722" t="str">
            <v>Topvex TR75-L</v>
          </cell>
          <cell r="D4722" t="str">
            <v>602   Topvex compact units</v>
          </cell>
          <cell r="E4722" t="str">
            <v>60204   Vertical units</v>
          </cell>
          <cell r="F4722" t="str">
            <v>TOPV TRNG</v>
          </cell>
          <cell r="G4722">
            <v>25654</v>
          </cell>
        </row>
        <row r="4723">
          <cell r="B4723" t="str">
            <v>Topvex TR75-L-EL5,2</v>
          </cell>
          <cell r="D4723" t="str">
            <v>602   Topvex compact units</v>
          </cell>
          <cell r="E4723" t="str">
            <v>60204   Vertical units</v>
          </cell>
          <cell r="F4723" t="str">
            <v>TOPV TRNG</v>
          </cell>
          <cell r="G4723">
            <v>27585</v>
          </cell>
        </row>
        <row r="4724">
          <cell r="B4724" t="str">
            <v>Topvex TR75-L-EL12,3</v>
          </cell>
          <cell r="D4724" t="str">
            <v>602   Topvex compact units</v>
          </cell>
          <cell r="E4724" t="str">
            <v>60204   Vertical units</v>
          </cell>
          <cell r="F4724" t="str">
            <v>TOPV TRNG</v>
          </cell>
          <cell r="G4724">
            <v>27861</v>
          </cell>
        </row>
        <row r="4725">
          <cell r="B4725" t="str">
            <v>Topvex TR75-L-HWH</v>
          </cell>
          <cell r="D4725" t="str">
            <v>602   Topvex compact units</v>
          </cell>
          <cell r="E4725" t="str">
            <v>60204   Vertical units</v>
          </cell>
          <cell r="F4725" t="str">
            <v>TOPV TRNG</v>
          </cell>
          <cell r="G4725">
            <v>26482</v>
          </cell>
        </row>
        <row r="4726">
          <cell r="B4726" t="str">
            <v>Topvex TR75-R</v>
          </cell>
          <cell r="D4726" t="str">
            <v>602   Topvex compact units</v>
          </cell>
          <cell r="E4726" t="str">
            <v>60204   Vertical units</v>
          </cell>
          <cell r="F4726" t="str">
            <v>TOPV TRNG</v>
          </cell>
          <cell r="G4726">
            <v>25654</v>
          </cell>
        </row>
        <row r="4727">
          <cell r="B4727" t="str">
            <v>Topvex TR75-R-EL5,2</v>
          </cell>
          <cell r="D4727" t="str">
            <v>602   Topvex compact units</v>
          </cell>
          <cell r="E4727" t="str">
            <v>60204   Vertical units</v>
          </cell>
          <cell r="F4727" t="str">
            <v>TOPV TRNG</v>
          </cell>
          <cell r="G4727">
            <v>27585</v>
          </cell>
        </row>
        <row r="4728">
          <cell r="B4728" t="str">
            <v>Topvex TR75-R-EL12,3</v>
          </cell>
          <cell r="D4728" t="str">
            <v>602   Topvex compact units</v>
          </cell>
          <cell r="E4728" t="str">
            <v>60204   Vertical units</v>
          </cell>
          <cell r="F4728" t="str">
            <v>TOPV TRNG</v>
          </cell>
          <cell r="G4728">
            <v>27861</v>
          </cell>
        </row>
        <row r="4729">
          <cell r="B4729" t="str">
            <v>Topvex TR75-R-HWH</v>
          </cell>
          <cell r="D4729" t="str">
            <v>602   Topvex compact units</v>
          </cell>
          <cell r="E4729" t="str">
            <v>60204   Vertical units</v>
          </cell>
          <cell r="F4729" t="str">
            <v>TOPV TRNG</v>
          </cell>
          <cell r="G4729">
            <v>26482</v>
          </cell>
        </row>
        <row r="4730">
          <cell r="B4730" t="str">
            <v>Topvex TR75-S-L</v>
          </cell>
          <cell r="D4730" t="str">
            <v>602   Topvex compact units</v>
          </cell>
          <cell r="E4730" t="str">
            <v>60204   Vertical units</v>
          </cell>
          <cell r="F4730" t="str">
            <v>TOPV TRNG</v>
          </cell>
          <cell r="G4730">
            <v>30344</v>
          </cell>
        </row>
        <row r="4731">
          <cell r="B4731" t="str">
            <v>Topvex TR75-S-L-EL5,2</v>
          </cell>
          <cell r="D4731" t="str">
            <v>602   Topvex compact units</v>
          </cell>
          <cell r="E4731" t="str">
            <v>60204   Vertical units</v>
          </cell>
          <cell r="F4731" t="str">
            <v>TOPV TRNG</v>
          </cell>
          <cell r="G4731">
            <v>31999</v>
          </cell>
        </row>
        <row r="4732">
          <cell r="B4732" t="str">
            <v>Topvex TR75-S-L-EL12,3</v>
          </cell>
          <cell r="D4732" t="str">
            <v>602   Topvex compact units</v>
          </cell>
          <cell r="E4732" t="str">
            <v>60204   Vertical units</v>
          </cell>
          <cell r="F4732" t="str">
            <v>TOPV TRNG</v>
          </cell>
          <cell r="G4732">
            <v>32274</v>
          </cell>
        </row>
        <row r="4733">
          <cell r="B4733" t="str">
            <v>Topvex TR75-S-L-HWH</v>
          </cell>
          <cell r="D4733" t="str">
            <v>602   Topvex compact units</v>
          </cell>
          <cell r="E4733" t="str">
            <v>60204   Vertical units</v>
          </cell>
          <cell r="F4733" t="str">
            <v>TOPV TRNG</v>
          </cell>
          <cell r="G4733">
            <v>31447</v>
          </cell>
        </row>
        <row r="4734">
          <cell r="B4734" t="str">
            <v>Topvex TR75-S-R</v>
          </cell>
          <cell r="D4734" t="str">
            <v>602   Topvex compact units</v>
          </cell>
          <cell r="E4734" t="str">
            <v>60204   Vertical units</v>
          </cell>
          <cell r="F4734" t="str">
            <v>TOPV TRNG</v>
          </cell>
          <cell r="G4734">
            <v>30344</v>
          </cell>
        </row>
        <row r="4735">
          <cell r="B4735" t="str">
            <v>Topvex TR75-S-R-EL5,2</v>
          </cell>
          <cell r="D4735" t="str">
            <v>602   Topvex compact units</v>
          </cell>
          <cell r="E4735" t="str">
            <v>60204   Vertical units</v>
          </cell>
          <cell r="F4735" t="str">
            <v>TOPV TRNG</v>
          </cell>
          <cell r="G4735">
            <v>31999</v>
          </cell>
        </row>
        <row r="4736">
          <cell r="B4736" t="str">
            <v>Topvex TR75-S-R-EL12,3</v>
          </cell>
          <cell r="D4736" t="str">
            <v>602   Topvex compact units</v>
          </cell>
          <cell r="E4736" t="str">
            <v>60204   Vertical units</v>
          </cell>
          <cell r="F4736" t="str">
            <v>TOPV TRNG</v>
          </cell>
          <cell r="G4736">
            <v>32274</v>
          </cell>
        </row>
        <row r="4737">
          <cell r="B4737" t="str">
            <v>Topvex TR75-S-R-HWH</v>
          </cell>
          <cell r="D4737" t="str">
            <v>602   Topvex compact units</v>
          </cell>
          <cell r="E4737" t="str">
            <v>60204   Vertical units</v>
          </cell>
          <cell r="F4737" t="str">
            <v>TOPV TRNG</v>
          </cell>
          <cell r="G4737">
            <v>31447</v>
          </cell>
        </row>
        <row r="4738">
          <cell r="B4738" t="str">
            <v>Topvex SRHP 50 R</v>
          </cell>
          <cell r="D4738" t="str">
            <v>602   Topvex compact units</v>
          </cell>
          <cell r="E4738" t="str">
            <v>60205   Heat Pump</v>
          </cell>
          <cell r="F4738" t="str">
            <v>TOPV SRHP</v>
          </cell>
          <cell r="G4738">
            <v>47032</v>
          </cell>
        </row>
        <row r="4739">
          <cell r="B4739" t="str">
            <v>Topvex SRHP 50 L</v>
          </cell>
          <cell r="D4739" t="str">
            <v>602   Topvex compact units</v>
          </cell>
          <cell r="E4739" t="str">
            <v>60205   Heat Pump</v>
          </cell>
          <cell r="F4739" t="str">
            <v>TOPV SRHP</v>
          </cell>
          <cell r="G4739">
            <v>47032</v>
          </cell>
        </row>
        <row r="4740">
          <cell r="B4740" t="str">
            <v>Topvex SRHP 60 R</v>
          </cell>
          <cell r="D4740" t="str">
            <v>602   Topvex compact units</v>
          </cell>
          <cell r="E4740" t="str">
            <v>60205   Heat Pump</v>
          </cell>
          <cell r="F4740" t="str">
            <v>TOPV SRHP</v>
          </cell>
          <cell r="G4740">
            <v>47909</v>
          </cell>
        </row>
        <row r="4741">
          <cell r="B4741" t="str">
            <v>Topvex SRHP 60 L</v>
          </cell>
          <cell r="D4741" t="str">
            <v>602   Topvex compact units</v>
          </cell>
          <cell r="E4741" t="str">
            <v>60205   Heat Pump</v>
          </cell>
          <cell r="F4741" t="str">
            <v>TOPV SRHP</v>
          </cell>
          <cell r="G4741">
            <v>47909</v>
          </cell>
        </row>
        <row r="4742">
          <cell r="B4742" t="str">
            <v>Topvex SRHP 50 R EL</v>
          </cell>
          <cell r="D4742" t="str">
            <v>602   Topvex compact units</v>
          </cell>
          <cell r="E4742" t="str">
            <v>60205   Heat Pump</v>
          </cell>
          <cell r="F4742" t="str">
            <v>TOPV SRHP</v>
          </cell>
          <cell r="G4742">
            <v>49369</v>
          </cell>
        </row>
        <row r="4743">
          <cell r="B4743" t="str">
            <v>Topvex SRHP 50 L EL</v>
          </cell>
          <cell r="D4743" t="str">
            <v>602   Topvex compact units</v>
          </cell>
          <cell r="E4743" t="str">
            <v>60205   Heat Pump</v>
          </cell>
          <cell r="F4743" t="str">
            <v>TOPV SRHP</v>
          </cell>
          <cell r="G4743">
            <v>49369</v>
          </cell>
        </row>
        <row r="4744">
          <cell r="B4744" t="str">
            <v>Topvex SRHP 60 R EL</v>
          </cell>
          <cell r="D4744" t="str">
            <v>602   Topvex compact units</v>
          </cell>
          <cell r="E4744" t="str">
            <v>60205   Heat Pump</v>
          </cell>
          <cell r="F4744" t="str">
            <v>TOPV SRHP</v>
          </cell>
          <cell r="G4744">
            <v>50830</v>
          </cell>
        </row>
        <row r="4745">
          <cell r="B4745" t="str">
            <v>Topvex SRHP 60 L EL</v>
          </cell>
          <cell r="D4745" t="str">
            <v>602   Topvex compact units</v>
          </cell>
          <cell r="E4745" t="str">
            <v>60205   Heat Pump</v>
          </cell>
          <cell r="F4745" t="str">
            <v>TOPV SRHP</v>
          </cell>
          <cell r="G4745">
            <v>50830</v>
          </cell>
        </row>
        <row r="4746">
          <cell r="B4746" t="str">
            <v>Topvex TRHP 30 R</v>
          </cell>
          <cell r="D4746" t="str">
            <v>602   Topvex compact units</v>
          </cell>
          <cell r="E4746" t="str">
            <v>60205   Heat Pump</v>
          </cell>
          <cell r="F4746" t="str">
            <v>TOPV TRHP</v>
          </cell>
          <cell r="G4746">
            <v>41190</v>
          </cell>
        </row>
        <row r="4747">
          <cell r="B4747" t="str">
            <v>Topvex TRHP 30 L</v>
          </cell>
          <cell r="D4747" t="str">
            <v>602   Topvex compact units</v>
          </cell>
          <cell r="E4747" t="str">
            <v>60205   Heat Pump</v>
          </cell>
          <cell r="F4747" t="str">
            <v>TOPV TRHP</v>
          </cell>
          <cell r="G4747">
            <v>41190</v>
          </cell>
        </row>
        <row r="4748">
          <cell r="B4748" t="str">
            <v>Topvex TRHP 35 R</v>
          </cell>
          <cell r="D4748" t="str">
            <v>602   Topvex compact units</v>
          </cell>
          <cell r="E4748" t="str">
            <v>60205   Heat Pump</v>
          </cell>
          <cell r="F4748" t="str">
            <v>TOPV TRHP</v>
          </cell>
          <cell r="G4748">
            <v>42066</v>
          </cell>
        </row>
        <row r="4749">
          <cell r="B4749" t="str">
            <v>Topvex TRHP 35 L</v>
          </cell>
          <cell r="D4749" t="str">
            <v>602   Topvex compact units</v>
          </cell>
          <cell r="E4749" t="str">
            <v>60205   Heat Pump</v>
          </cell>
          <cell r="F4749" t="str">
            <v>TOPV TRHP</v>
          </cell>
          <cell r="G4749">
            <v>42066</v>
          </cell>
        </row>
        <row r="4750">
          <cell r="B4750" t="str">
            <v>Topvex TRHP 30 R EL</v>
          </cell>
          <cell r="D4750" t="str">
            <v>602   Topvex compact units</v>
          </cell>
          <cell r="E4750" t="str">
            <v>60205   Heat Pump</v>
          </cell>
          <cell r="F4750" t="str">
            <v>TOPV TRHP</v>
          </cell>
          <cell r="G4750">
            <v>42942</v>
          </cell>
        </row>
        <row r="4751">
          <cell r="B4751" t="str">
            <v>Topvex TRHP 30 L EL</v>
          </cell>
          <cell r="D4751" t="str">
            <v>602   Topvex compact units</v>
          </cell>
          <cell r="E4751" t="str">
            <v>60205   Heat Pump</v>
          </cell>
          <cell r="F4751" t="str">
            <v>TOPV TRHP</v>
          </cell>
          <cell r="G4751">
            <v>42942</v>
          </cell>
        </row>
        <row r="4752">
          <cell r="B4752" t="str">
            <v>Topvex TRHP 35 R EL</v>
          </cell>
          <cell r="D4752" t="str">
            <v>602   Topvex compact units</v>
          </cell>
          <cell r="E4752" t="str">
            <v>60205   Heat Pump</v>
          </cell>
          <cell r="F4752" t="str">
            <v>TOPV TRHP</v>
          </cell>
          <cell r="G4752">
            <v>44111</v>
          </cell>
        </row>
        <row r="4753">
          <cell r="B4753" t="str">
            <v>Topvex TRHP 35 L EL</v>
          </cell>
          <cell r="D4753" t="str">
            <v>602   Topvex compact units</v>
          </cell>
          <cell r="E4753" t="str">
            <v>60205   Heat Pump</v>
          </cell>
          <cell r="F4753" t="str">
            <v>TOPV TRHP</v>
          </cell>
          <cell r="G4753">
            <v>44111</v>
          </cell>
        </row>
        <row r="4754">
          <cell r="B4754" t="str">
            <v>MUB+FILTER 062 560EC</v>
          </cell>
          <cell r="D4754" t="str">
            <v>603   Modular AHU</v>
          </cell>
          <cell r="E4754" t="str">
            <v>603DE   KK / KF (and other AHU from DE)</v>
          </cell>
          <cell r="F4754" t="str">
            <v>MUB+FILTER</v>
          </cell>
          <cell r="G4754">
            <v>3930.48</v>
          </cell>
        </row>
        <row r="4755">
          <cell r="B4755" t="str">
            <v>MUB+FILTER 062 630EC</v>
          </cell>
          <cell r="D4755" t="str">
            <v>603   Modular AHU</v>
          </cell>
          <cell r="E4755" t="str">
            <v>603DE   KK / KF (and other AHU from DE)</v>
          </cell>
          <cell r="F4755" t="str">
            <v>MUB+FILTER</v>
          </cell>
          <cell r="G4755">
            <v>3978.89</v>
          </cell>
        </row>
        <row r="4756">
          <cell r="B4756" t="str">
            <v>MUB+FILTER 025 315EV</v>
          </cell>
          <cell r="D4756" t="str">
            <v>603   Modular AHU</v>
          </cell>
          <cell r="E4756" t="str">
            <v>603DE   KK / KF (and other AHU from DE)</v>
          </cell>
          <cell r="F4756" t="str">
            <v>MUB+FILTER</v>
          </cell>
          <cell r="G4756">
            <v>1465.69</v>
          </cell>
        </row>
        <row r="4757">
          <cell r="B4757" t="str">
            <v>MUB+FILTER 025 355EV</v>
          </cell>
          <cell r="D4757" t="str">
            <v>603   Modular AHU</v>
          </cell>
          <cell r="E4757" t="str">
            <v>603DE   KK / KF (and other AHU from DE)</v>
          </cell>
          <cell r="F4757" t="str">
            <v>MUB+FILTER</v>
          </cell>
          <cell r="G4757">
            <v>1752.03</v>
          </cell>
        </row>
        <row r="4758">
          <cell r="B4758" t="str">
            <v>MUB+FILTER 042 400EV</v>
          </cell>
          <cell r="D4758" t="str">
            <v>603   Modular AHU</v>
          </cell>
          <cell r="E4758" t="str">
            <v>603DE   KK / KF (and other AHU from DE)</v>
          </cell>
          <cell r="F4758" t="str">
            <v>MUB+FILTER</v>
          </cell>
          <cell r="G4758">
            <v>2096.0500000000002</v>
          </cell>
        </row>
        <row r="4759">
          <cell r="B4759" t="str">
            <v>MUB+FILTER 042 450EV</v>
          </cell>
          <cell r="D4759" t="str">
            <v>603   Modular AHU</v>
          </cell>
          <cell r="E4759" t="str">
            <v>603DE   KK / KF (and other AHU from DE)</v>
          </cell>
          <cell r="F4759" t="str">
            <v>MUB+FILTER</v>
          </cell>
          <cell r="G4759">
            <v>2120.77</v>
          </cell>
        </row>
        <row r="4760">
          <cell r="B4760" t="str">
            <v>MUB+FILTER 025 355DV</v>
          </cell>
          <cell r="D4760" t="str">
            <v>603   Modular AHU</v>
          </cell>
          <cell r="E4760" t="str">
            <v>603DE   KK / KF (and other AHU from DE)</v>
          </cell>
          <cell r="F4760" t="str">
            <v>MUB+FILTER</v>
          </cell>
          <cell r="G4760">
            <v>1601.65</v>
          </cell>
        </row>
        <row r="4761">
          <cell r="B4761" t="str">
            <v>MUB+FILTER 025 355EC</v>
          </cell>
          <cell r="D4761" t="str">
            <v>603   Modular AHU</v>
          </cell>
          <cell r="E4761" t="str">
            <v>603DE   KK / KF (and other AHU from DE)</v>
          </cell>
          <cell r="F4761" t="str">
            <v>MUB+FILTER</v>
          </cell>
          <cell r="G4761">
            <v>2139.31</v>
          </cell>
        </row>
        <row r="4762">
          <cell r="B4762" t="str">
            <v>MUB+FILTER 042 400DV</v>
          </cell>
          <cell r="D4762" t="str">
            <v>603   Modular AHU</v>
          </cell>
          <cell r="E4762" t="str">
            <v>603DE   KK / KF (and other AHU from DE)</v>
          </cell>
          <cell r="F4762" t="str">
            <v>MUB+FILTER</v>
          </cell>
          <cell r="G4762">
            <v>2248.4899999999998</v>
          </cell>
        </row>
        <row r="4763">
          <cell r="B4763" t="str">
            <v>MUB+FILTER 042 400EC</v>
          </cell>
          <cell r="D4763" t="str">
            <v>603   Modular AHU</v>
          </cell>
          <cell r="E4763" t="str">
            <v>603DE   KK / KF (and other AHU from DE)</v>
          </cell>
          <cell r="F4763" t="str">
            <v>MUB+FILTER</v>
          </cell>
          <cell r="G4763">
            <v>2653.28</v>
          </cell>
        </row>
        <row r="4764">
          <cell r="B4764" t="str">
            <v>MUB+FILTER 042 450EC</v>
          </cell>
          <cell r="D4764" t="str">
            <v>603   Modular AHU</v>
          </cell>
          <cell r="E4764" t="str">
            <v>603DE   KK / KF (and other AHU from DE)</v>
          </cell>
          <cell r="F4764" t="str">
            <v>MUB+FILTER</v>
          </cell>
          <cell r="G4764">
            <v>2778.94</v>
          </cell>
        </row>
        <row r="4765">
          <cell r="B4765" t="str">
            <v>MUB+FILTER 042 500D4</v>
          </cell>
          <cell r="D4765" t="str">
            <v>603   Modular AHU</v>
          </cell>
          <cell r="E4765" t="str">
            <v>603DE   KK / KF (and other AHU from DE)</v>
          </cell>
          <cell r="F4765" t="str">
            <v>MUB+FILTER</v>
          </cell>
          <cell r="G4765">
            <v>2257.7600000000002</v>
          </cell>
        </row>
        <row r="4766">
          <cell r="B4766" t="str">
            <v>MUB+FILTER 062 560D4</v>
          </cell>
          <cell r="D4766" t="str">
            <v>603   Modular AHU</v>
          </cell>
          <cell r="E4766" t="str">
            <v>603DE   KK / KF (and other AHU from DE)</v>
          </cell>
          <cell r="F4766" t="str">
            <v>MUB+FILTER</v>
          </cell>
          <cell r="G4766">
            <v>3057.04</v>
          </cell>
        </row>
        <row r="4767">
          <cell r="B4767" t="str">
            <v>MUB+FILTER 062 630D4 50Hz</v>
          </cell>
          <cell r="D4767" t="str">
            <v>603   Modular AHU</v>
          </cell>
          <cell r="E4767" t="str">
            <v>603DE   KK / KF (and other AHU from DE)</v>
          </cell>
          <cell r="F4767" t="str">
            <v>MUB+FILTER</v>
          </cell>
          <cell r="G4767">
            <v>3346.47</v>
          </cell>
        </row>
        <row r="4768">
          <cell r="B4768" t="str">
            <v>MUB+FILTER 100 630D4</v>
          </cell>
          <cell r="D4768" t="str">
            <v>603   Modular AHU</v>
          </cell>
          <cell r="E4768" t="str">
            <v>603DE   KK / KF (and other AHU from DE)</v>
          </cell>
          <cell r="F4768" t="str">
            <v>MUB+FILTER</v>
          </cell>
          <cell r="G4768">
            <v>4755.51</v>
          </cell>
        </row>
        <row r="4769">
          <cell r="B4769" t="str">
            <v>MUB+FILTER 042 450DV</v>
          </cell>
          <cell r="D4769" t="str">
            <v>603   Modular AHU</v>
          </cell>
          <cell r="E4769" t="str">
            <v>603DE   KK / KF (and other AHU from DE)</v>
          </cell>
          <cell r="F4769" t="str">
            <v>MUB+FILTER</v>
          </cell>
          <cell r="G4769">
            <v>1998.2</v>
          </cell>
        </row>
        <row r="4770">
          <cell r="B4770" t="str">
            <v>MUB 042 400EC HEPA</v>
          </cell>
          <cell r="D4770" t="str">
            <v>603   Modular AHU</v>
          </cell>
          <cell r="E4770" t="str">
            <v>603DE   KK / KF (and other AHU from DE)</v>
          </cell>
          <cell r="F4770" t="str">
            <v>MUB+FILTER</v>
          </cell>
          <cell r="G4770">
            <v>6355.1</v>
          </cell>
        </row>
        <row r="4771">
          <cell r="B4771" t="str">
            <v>MUB+FILTER 042 500EC</v>
          </cell>
          <cell r="D4771" t="str">
            <v>603   Modular AHU</v>
          </cell>
          <cell r="E4771" t="str">
            <v>603DE   KK / KF (and other AHU from DE)</v>
          </cell>
          <cell r="F4771" t="str">
            <v>MUB+FILTER</v>
          </cell>
          <cell r="G4771">
            <v>3234.2</v>
          </cell>
        </row>
        <row r="4772">
          <cell r="B4772" t="str">
            <v>BTV 50-39 2-way valve</v>
          </cell>
          <cell r="D4772" t="str">
            <v>606   Topvex Accessories</v>
          </cell>
          <cell r="E4772" t="str">
            <v>60601   Shutters and Valves, Compact AHU</v>
          </cell>
          <cell r="F4772" t="str">
            <v>BTV</v>
          </cell>
          <cell r="G4772">
            <v>410</v>
          </cell>
        </row>
        <row r="4773">
          <cell r="B4773" t="str">
            <v>MTRS 25-10 3-ways valve</v>
          </cell>
          <cell r="D4773" t="str">
            <v>606   Topvex Accessories</v>
          </cell>
          <cell r="E4773" t="str">
            <v>60601   Shutters and Valves, Compact AHU</v>
          </cell>
          <cell r="F4773" t="str">
            <v>MTRS</v>
          </cell>
          <cell r="G4773">
            <v>352</v>
          </cell>
        </row>
        <row r="4774">
          <cell r="B4774" t="str">
            <v>Water-lock</v>
          </cell>
          <cell r="D4774" t="str">
            <v>606   Topvex Accessories</v>
          </cell>
          <cell r="E4774" t="str">
            <v>60601   Shutters and Valves, Compact AHU</v>
          </cell>
          <cell r="F4774" t="str">
            <v>WATER-LOCK</v>
          </cell>
          <cell r="G4774">
            <v>67</v>
          </cell>
        </row>
        <row r="4775">
          <cell r="B4775" t="str">
            <v>ZTR 15-0,25 3-way valve</v>
          </cell>
          <cell r="D4775" t="str">
            <v>606   Topvex Accessories</v>
          </cell>
          <cell r="E4775" t="str">
            <v>60601   Shutters and Valves, Compact AHU</v>
          </cell>
          <cell r="F4775" t="str">
            <v>ZTR</v>
          </cell>
          <cell r="G4775">
            <v>96</v>
          </cell>
        </row>
        <row r="4776">
          <cell r="B4776" t="str">
            <v>ZTR 15-0,6 valve 3-way</v>
          </cell>
          <cell r="D4776" t="str">
            <v>606   Topvex Accessories</v>
          </cell>
          <cell r="E4776" t="str">
            <v>60601   Shutters and Valves, Compact AHU</v>
          </cell>
          <cell r="F4776" t="str">
            <v>ZTR</v>
          </cell>
          <cell r="G4776">
            <v>99</v>
          </cell>
        </row>
        <row r="4777">
          <cell r="B4777" t="str">
            <v>ZTR 15-0,4 valve 3-way</v>
          </cell>
          <cell r="D4777" t="str">
            <v>606   Topvex Accessories</v>
          </cell>
          <cell r="E4777" t="str">
            <v>60601   Shutters and Valves, Compact AHU</v>
          </cell>
          <cell r="F4777" t="str">
            <v>ZTR</v>
          </cell>
          <cell r="G4777">
            <v>99</v>
          </cell>
        </row>
        <row r="4778">
          <cell r="B4778" t="str">
            <v>ZTR 15-1,0 valve 3-way</v>
          </cell>
          <cell r="D4778" t="str">
            <v>606   Topvex Accessories</v>
          </cell>
          <cell r="E4778" t="str">
            <v>60601   Shutters and Valves, Compact AHU</v>
          </cell>
          <cell r="F4778" t="str">
            <v>ZTR</v>
          </cell>
          <cell r="G4778">
            <v>99</v>
          </cell>
        </row>
        <row r="4779">
          <cell r="B4779" t="str">
            <v>ZTR 15-1,6 valve 3-way</v>
          </cell>
          <cell r="D4779" t="str">
            <v>606   Topvex Accessories</v>
          </cell>
          <cell r="E4779" t="str">
            <v>60601   Shutters and Valves, Compact AHU</v>
          </cell>
          <cell r="F4779" t="str">
            <v>ZTR</v>
          </cell>
          <cell r="G4779">
            <v>99</v>
          </cell>
        </row>
        <row r="4780">
          <cell r="B4780" t="str">
            <v>ZTR 20-2,0 valve 3-way</v>
          </cell>
          <cell r="D4780" t="str">
            <v>606   Topvex Accessories</v>
          </cell>
          <cell r="E4780" t="str">
            <v>60601   Shutters and Valves, Compact AHU</v>
          </cell>
          <cell r="F4780" t="str">
            <v>ZTR</v>
          </cell>
          <cell r="G4780">
            <v>117</v>
          </cell>
        </row>
        <row r="4781">
          <cell r="B4781" t="str">
            <v>ZTR 20-2,5 valve 3-way</v>
          </cell>
          <cell r="D4781" t="str">
            <v>606   Topvex Accessories</v>
          </cell>
          <cell r="E4781" t="str">
            <v>60601   Shutters and Valves, Compact AHU</v>
          </cell>
          <cell r="F4781" t="str">
            <v>ZTR</v>
          </cell>
          <cell r="G4781">
            <v>117</v>
          </cell>
        </row>
        <row r="4782">
          <cell r="B4782" t="str">
            <v>ZTR 20-4,0 valve 3-way</v>
          </cell>
          <cell r="D4782" t="str">
            <v>606   Topvex Accessories</v>
          </cell>
          <cell r="E4782" t="str">
            <v>60601   Shutters and Valves, Compact AHU</v>
          </cell>
          <cell r="F4782" t="str">
            <v>ZTR</v>
          </cell>
          <cell r="G4782">
            <v>117</v>
          </cell>
        </row>
        <row r="4783">
          <cell r="B4783" t="str">
            <v>ZTR 20-6,0 valve 3-way</v>
          </cell>
          <cell r="D4783" t="str">
            <v>606   Topvex Accessories</v>
          </cell>
          <cell r="E4783" t="str">
            <v>60601   Shutters and Valves, Compact AHU</v>
          </cell>
          <cell r="F4783" t="str">
            <v>ZTR</v>
          </cell>
          <cell r="G4783">
            <v>117</v>
          </cell>
        </row>
        <row r="4784">
          <cell r="B4784" t="str">
            <v>ZMD325-10 CONTR VALVE 3-WAY</v>
          </cell>
          <cell r="D4784" t="str">
            <v>606   Topvex Accessories</v>
          </cell>
          <cell r="E4784" t="str">
            <v>60601   Shutters and Valves, Compact AHU</v>
          </cell>
          <cell r="F4784" t="str">
            <v>ZTR</v>
          </cell>
          <cell r="G4784">
            <v>204</v>
          </cell>
        </row>
        <row r="4785">
          <cell r="B4785" t="str">
            <v>ZMD332-16 CONTR VALVE 3-WAY</v>
          </cell>
          <cell r="D4785" t="str">
            <v>606   Topvex Accessories</v>
          </cell>
          <cell r="E4785" t="str">
            <v>60601   Shutters and Valves, Compact AHU</v>
          </cell>
          <cell r="F4785" t="str">
            <v>ZTR</v>
          </cell>
          <cell r="G4785">
            <v>388</v>
          </cell>
        </row>
        <row r="4786">
          <cell r="B4786" t="str">
            <v>ZMD340-25 CONTR VALVE 3-WAY</v>
          </cell>
          <cell r="D4786" t="str">
            <v>606   Topvex Accessories</v>
          </cell>
          <cell r="E4786" t="str">
            <v>60601   Shutters and Valves, Compact AHU</v>
          </cell>
          <cell r="F4786" t="str">
            <v>ZTR</v>
          </cell>
          <cell r="G4786">
            <v>422</v>
          </cell>
        </row>
        <row r="4787">
          <cell r="B4787" t="str">
            <v>ZTV 15-0,25 2-way valve</v>
          </cell>
          <cell r="D4787" t="str">
            <v>606   Topvex Accessories</v>
          </cell>
          <cell r="E4787" t="str">
            <v>60601   Shutters and Valves, Compact AHU</v>
          </cell>
          <cell r="F4787" t="str">
            <v>ZTV</v>
          </cell>
          <cell r="G4787">
            <v>89</v>
          </cell>
        </row>
        <row r="4788">
          <cell r="B4788" t="str">
            <v>ZTV 15-0,6 2-way valve</v>
          </cell>
          <cell r="D4788" t="str">
            <v>606   Topvex Accessories</v>
          </cell>
          <cell r="E4788" t="str">
            <v>60601   Shutters and Valves, Compact AHU</v>
          </cell>
          <cell r="F4788" t="str">
            <v>ZTV</v>
          </cell>
          <cell r="G4788">
            <v>89</v>
          </cell>
        </row>
        <row r="4789">
          <cell r="B4789" t="str">
            <v>ZTV 15-1,0 2-way valve</v>
          </cell>
          <cell r="D4789" t="str">
            <v>606   Topvex Accessories</v>
          </cell>
          <cell r="E4789" t="str">
            <v>60601   Shutters and Valves, Compact AHU</v>
          </cell>
          <cell r="F4789" t="str">
            <v>ZTV</v>
          </cell>
          <cell r="G4789">
            <v>89</v>
          </cell>
        </row>
        <row r="4790">
          <cell r="B4790" t="str">
            <v>ZTV 15-1,6 2-way valve</v>
          </cell>
          <cell r="D4790" t="str">
            <v>606   Topvex Accessories</v>
          </cell>
          <cell r="E4790" t="str">
            <v>60601   Shutters and Valves, Compact AHU</v>
          </cell>
          <cell r="F4790" t="str">
            <v>ZTV</v>
          </cell>
          <cell r="G4790">
            <v>89</v>
          </cell>
        </row>
        <row r="4791">
          <cell r="B4791" t="str">
            <v>ZTV 20-2,5 2-way valve</v>
          </cell>
          <cell r="D4791" t="str">
            <v>606   Topvex Accessories</v>
          </cell>
          <cell r="E4791" t="str">
            <v>60601   Shutters and Valves, Compact AHU</v>
          </cell>
          <cell r="F4791" t="str">
            <v>ZTV</v>
          </cell>
          <cell r="G4791">
            <v>105</v>
          </cell>
        </row>
        <row r="4792">
          <cell r="B4792" t="str">
            <v>ZTV 20-4,0 2-way valve</v>
          </cell>
          <cell r="D4792" t="str">
            <v>606   Topvex Accessories</v>
          </cell>
          <cell r="E4792" t="str">
            <v>60601   Shutters and Valves, Compact AHU</v>
          </cell>
          <cell r="F4792" t="str">
            <v>ZTV</v>
          </cell>
          <cell r="G4792">
            <v>105</v>
          </cell>
        </row>
        <row r="4793">
          <cell r="B4793" t="str">
            <v>ZTV 20-6,0 2-way valve</v>
          </cell>
          <cell r="D4793" t="str">
            <v>606   Topvex Accessories</v>
          </cell>
          <cell r="E4793" t="str">
            <v>60601   Shutters and Valves, Compact AHU</v>
          </cell>
          <cell r="F4793" t="str">
            <v>ZTV</v>
          </cell>
          <cell r="G4793">
            <v>105</v>
          </cell>
        </row>
        <row r="4794">
          <cell r="B4794" t="str">
            <v>ZTV 15-0,4 2-way valve</v>
          </cell>
          <cell r="D4794" t="str">
            <v>606   Topvex Accessories</v>
          </cell>
          <cell r="E4794" t="str">
            <v>60601   Shutters and Valves, Compact AHU</v>
          </cell>
          <cell r="F4794" t="str">
            <v>ZTV</v>
          </cell>
          <cell r="G4794">
            <v>89</v>
          </cell>
        </row>
        <row r="4795">
          <cell r="B4795" t="str">
            <v>ZTV 20-2,0 2-way valve</v>
          </cell>
          <cell r="D4795" t="str">
            <v>606   Topvex Accessories</v>
          </cell>
          <cell r="E4795" t="str">
            <v>60601   Shutters and Valves, Compact AHU</v>
          </cell>
          <cell r="F4795" t="str">
            <v>ZTV</v>
          </cell>
          <cell r="G4795">
            <v>105</v>
          </cell>
        </row>
        <row r="4796">
          <cell r="B4796" t="str">
            <v>ZMD225-10 CONTR VALVE 2-WAY</v>
          </cell>
          <cell r="D4796" t="str">
            <v>606   Topvex Accessories</v>
          </cell>
          <cell r="E4796" t="str">
            <v>60601   Shutters and Valves, Compact AHU</v>
          </cell>
          <cell r="F4796" t="str">
            <v>ZTV</v>
          </cell>
          <cell r="G4796">
            <v>204</v>
          </cell>
        </row>
        <row r="4797">
          <cell r="B4797" t="str">
            <v>Control panel S-E3-DSP</v>
          </cell>
          <cell r="D4797" t="str">
            <v>606   Topvex Accessories</v>
          </cell>
          <cell r="E4797" t="str">
            <v>60604   Electrical Accessories, Compact AHU</v>
          </cell>
          <cell r="F4797" t="str">
            <v>CORRIGO</v>
          </cell>
          <cell r="G4797">
            <v>205</v>
          </cell>
        </row>
        <row r="4798">
          <cell r="B4798" t="str">
            <v>Room Controller ED-RUD FM</v>
          </cell>
          <cell r="D4798" t="str">
            <v>606   Topvex Accessories</v>
          </cell>
          <cell r="E4798" t="str">
            <v>60604   Electrical Accessories, Compact AHU</v>
          </cell>
          <cell r="F4798" t="str">
            <v>CORRIGO</v>
          </cell>
          <cell r="G4798">
            <v>159</v>
          </cell>
        </row>
        <row r="4799">
          <cell r="B4799" t="str">
            <v>Room Controller ED-RUD WM</v>
          </cell>
          <cell r="D4799" t="str">
            <v>606   Topvex Accessories</v>
          </cell>
          <cell r="E4799" t="str">
            <v>60604   Electrical Accessories, Compact AHU</v>
          </cell>
          <cell r="F4799" t="str">
            <v>CORRIGO</v>
          </cell>
          <cell r="G4799">
            <v>159</v>
          </cell>
        </row>
        <row r="4800">
          <cell r="B4800" t="str">
            <v>NaviPad extension cable 10m</v>
          </cell>
          <cell r="D4800" t="str">
            <v>606   Topvex Accessories</v>
          </cell>
          <cell r="E4800" t="str">
            <v>60604   Electrical Accessories, Compact AHU</v>
          </cell>
          <cell r="F4800" t="str">
            <v>CORRIGO</v>
          </cell>
          <cell r="G4800">
            <v>56.65</v>
          </cell>
        </row>
        <row r="4801">
          <cell r="B4801" t="str">
            <v>Control cabinet ext. kit 12m</v>
          </cell>
          <cell r="D4801" t="str">
            <v>606   Topvex Accessories</v>
          </cell>
          <cell r="E4801" t="str">
            <v>60604   Electrical Accessories, Compact AHU</v>
          </cell>
          <cell r="F4801" t="str">
            <v>EXT.CABLES</v>
          </cell>
          <cell r="G4801">
            <v>606</v>
          </cell>
        </row>
        <row r="4802">
          <cell r="B4802" t="str">
            <v>Control cabinet ext. kit 3m</v>
          </cell>
          <cell r="D4802" t="str">
            <v>606   Topvex Accessories</v>
          </cell>
          <cell r="E4802" t="str">
            <v>60604   Electrical Accessories, Compact AHU</v>
          </cell>
          <cell r="F4802" t="str">
            <v>EXT.CABLES</v>
          </cell>
          <cell r="G4802">
            <v>209</v>
          </cell>
        </row>
        <row r="4803">
          <cell r="B4803" t="str">
            <v>Control cabinet ext. kit 5m</v>
          </cell>
          <cell r="D4803" t="str">
            <v>606   Topvex Accessories</v>
          </cell>
          <cell r="E4803" t="str">
            <v>60604   Electrical Accessories, Compact AHU</v>
          </cell>
          <cell r="F4803" t="str">
            <v>EXT.CABLES</v>
          </cell>
          <cell r="G4803">
            <v>282</v>
          </cell>
        </row>
        <row r="4804">
          <cell r="B4804" t="str">
            <v>Safety switch OTP16T4M 4-pole</v>
          </cell>
          <cell r="D4804" t="str">
            <v>606   Topvex Accessories</v>
          </cell>
          <cell r="E4804" t="str">
            <v>60604   Electrical Accessories, Compact AHU</v>
          </cell>
          <cell r="F4804" t="str">
            <v>STY SWITCH</v>
          </cell>
          <cell r="G4804">
            <v>207</v>
          </cell>
        </row>
        <row r="4805">
          <cell r="B4805" t="str">
            <v>REV-3POL-7,5kW B/G</v>
          </cell>
          <cell r="D4805" t="str">
            <v>606   Topvex Accessories</v>
          </cell>
          <cell r="E4805" t="str">
            <v>60604   Electrical Accessories, Compact AHU</v>
          </cell>
          <cell r="F4805" t="str">
            <v>STY SWITCH</v>
          </cell>
          <cell r="G4805">
            <v>40.17</v>
          </cell>
        </row>
        <row r="4806">
          <cell r="B4806" t="str">
            <v>REV-3POL-15kW B/G</v>
          </cell>
          <cell r="D4806" t="str">
            <v>606   Topvex Accessories</v>
          </cell>
          <cell r="E4806" t="str">
            <v>60604   Electrical Accessories, Compact AHU</v>
          </cell>
          <cell r="F4806" t="str">
            <v>STY SWITCH</v>
          </cell>
          <cell r="G4806">
            <v>97.85</v>
          </cell>
        </row>
        <row r="4807">
          <cell r="B4807" t="str">
            <v>REV-3POL-22kW B/G</v>
          </cell>
          <cell r="D4807" t="str">
            <v>606   Topvex Accessories</v>
          </cell>
          <cell r="E4807" t="str">
            <v>60604   Electrical Accessories, Compact AHU</v>
          </cell>
          <cell r="F4807" t="str">
            <v>STY SWITCH</v>
          </cell>
          <cell r="G4807">
            <v>142.13999999999999</v>
          </cell>
        </row>
        <row r="4808">
          <cell r="B4808" t="str">
            <v>REV-3POL-37kW B/G</v>
          </cell>
          <cell r="D4808" t="str">
            <v>606   Topvex Accessories</v>
          </cell>
          <cell r="E4808" t="str">
            <v>60604   Electrical Accessories, Compact AHU</v>
          </cell>
          <cell r="F4808" t="str">
            <v>STY SWITCH</v>
          </cell>
          <cell r="G4808">
            <v>280.16000000000003</v>
          </cell>
        </row>
        <row r="4809">
          <cell r="B4809" t="str">
            <v>TG-D1/PT1000 Immersion sensor</v>
          </cell>
          <cell r="D4809" t="str">
            <v>606   Topvex Accessories</v>
          </cell>
          <cell r="E4809" t="str">
            <v>60604   Electrical Accessories, Compact AHU</v>
          </cell>
          <cell r="F4809" t="str">
            <v>TG-D1/PT..</v>
          </cell>
          <cell r="G4809">
            <v>44</v>
          </cell>
        </row>
        <row r="4810">
          <cell r="B4810" t="str">
            <v>TG-K3/PT1000 with 10m cableSYS</v>
          </cell>
          <cell r="D4810" t="str">
            <v>606   Topvex Accessories</v>
          </cell>
          <cell r="E4810" t="str">
            <v>60604   Electrical Accessories, Compact AHU</v>
          </cell>
          <cell r="F4810" t="str">
            <v>TG-K</v>
          </cell>
          <cell r="G4810">
            <v>53</v>
          </cell>
        </row>
        <row r="4811">
          <cell r="B4811" t="str">
            <v>TG-KH3/PT1000 Duct sensor SYS</v>
          </cell>
          <cell r="D4811" t="str">
            <v>606   Topvex Accessories</v>
          </cell>
          <cell r="E4811" t="str">
            <v>60604   Electrical Accessories, Compact AHU</v>
          </cell>
          <cell r="F4811" t="str">
            <v>TG-KH1</v>
          </cell>
          <cell r="G4811">
            <v>53</v>
          </cell>
        </row>
        <row r="4812">
          <cell r="B4812" t="str">
            <v>UG3-A4O Smoke detector</v>
          </cell>
          <cell r="D4812" t="str">
            <v>606   Topvex Accessories</v>
          </cell>
          <cell r="E4812" t="str">
            <v>60604   Electrical Accessories, Compact AHU</v>
          </cell>
          <cell r="F4812" t="str">
            <v>UG3</v>
          </cell>
          <cell r="G4812">
            <v>885</v>
          </cell>
        </row>
        <row r="4813">
          <cell r="B4813" t="str">
            <v>CAV Air volume contr 0-2500Pa</v>
          </cell>
          <cell r="D4813" t="str">
            <v>606   Topvex Accessories</v>
          </cell>
          <cell r="E4813" t="str">
            <v>60604   Electrical Accessories, Compact AHU</v>
          </cell>
          <cell r="F4813" t="str">
            <v>VAV</v>
          </cell>
          <cell r="G4813">
            <v>349</v>
          </cell>
        </row>
        <row r="4814">
          <cell r="B4814" t="str">
            <v>VOC Room sensor RLQ-W</v>
          </cell>
          <cell r="D4814" t="str">
            <v>606   Topvex Accessories</v>
          </cell>
          <cell r="E4814" t="str">
            <v>60604   Electrical Accessories, Compact AHU</v>
          </cell>
          <cell r="F4814" t="str">
            <v>VOC</v>
          </cell>
          <cell r="G4814">
            <v>396.55</v>
          </cell>
        </row>
        <row r="4815">
          <cell r="B4815" t="str">
            <v>VOC Duct sensor KLQ-W</v>
          </cell>
          <cell r="D4815" t="str">
            <v>606   Topvex Accessories</v>
          </cell>
          <cell r="E4815" t="str">
            <v>60604   Electrical Accessories, Compact AHU</v>
          </cell>
          <cell r="F4815" t="str">
            <v>VOC</v>
          </cell>
          <cell r="G4815">
            <v>509.85</v>
          </cell>
        </row>
        <row r="4816">
          <cell r="B4816" t="str">
            <v>Topvex vibration foot set</v>
          </cell>
          <cell r="D4816" t="str">
            <v>606   Topvex Accessories</v>
          </cell>
          <cell r="E4816" t="str">
            <v>60605   Accessory kit´s, Compact AHU</v>
          </cell>
          <cell r="F4816" t="str">
            <v>ACC</v>
          </cell>
          <cell r="G4816">
            <v>112.27</v>
          </cell>
        </row>
        <row r="4817">
          <cell r="B4817" t="str">
            <v>Preheat.kit Topvex CB315 EL</v>
          </cell>
          <cell r="D4817" t="str">
            <v>606   Topvex Accessories</v>
          </cell>
          <cell r="E4817" t="str">
            <v>60605   Accessory kit´s, Compact AHU</v>
          </cell>
          <cell r="F4817" t="str">
            <v>CB</v>
          </cell>
          <cell r="G4817">
            <v>2608</v>
          </cell>
        </row>
        <row r="4818">
          <cell r="B4818" t="str">
            <v>Preheat.kit Topvex CB400 EL</v>
          </cell>
          <cell r="D4818" t="str">
            <v>606   Topvex Accessories</v>
          </cell>
          <cell r="E4818" t="str">
            <v>60605   Accessory kit´s, Compact AHU</v>
          </cell>
          <cell r="F4818" t="str">
            <v>CB</v>
          </cell>
          <cell r="G4818">
            <v>2665</v>
          </cell>
        </row>
        <row r="4819">
          <cell r="B4819" t="str">
            <v>Preheat.kit Topvex CB250 EL</v>
          </cell>
          <cell r="D4819" t="str">
            <v>606   Topvex Accessories</v>
          </cell>
          <cell r="E4819" t="str">
            <v>60605   Accessory kit´s, Compact AHU</v>
          </cell>
          <cell r="F4819" t="str">
            <v>CB</v>
          </cell>
          <cell r="G4819">
            <v>2361</v>
          </cell>
        </row>
        <row r="4820">
          <cell r="B4820" t="str">
            <v>Preheat.kit Topvex CB315 5kW</v>
          </cell>
          <cell r="D4820" t="str">
            <v>606   Topvex Accessories</v>
          </cell>
          <cell r="E4820" t="str">
            <v>60605   Accessory kit´s, Compact AHU</v>
          </cell>
          <cell r="F4820" t="str">
            <v>CB</v>
          </cell>
          <cell r="G4820">
            <v>1964</v>
          </cell>
        </row>
        <row r="4821">
          <cell r="B4821" t="str">
            <v>Preheat.kit Topvex RB50-25 5kW</v>
          </cell>
          <cell r="D4821" t="str">
            <v>606   Topvex Accessories</v>
          </cell>
          <cell r="E4821" t="str">
            <v>60605   Accessory kit´s, Compact AHU</v>
          </cell>
          <cell r="F4821" t="str">
            <v>CB</v>
          </cell>
          <cell r="G4821">
            <v>2532</v>
          </cell>
        </row>
        <row r="4822">
          <cell r="B4822" t="str">
            <v>Preheat.kit Topvex RB50-30 6kW</v>
          </cell>
          <cell r="D4822" t="str">
            <v>606   Topvex Accessories</v>
          </cell>
          <cell r="E4822" t="str">
            <v>60605   Accessory kit´s, Compact AHU</v>
          </cell>
          <cell r="F4822" t="str">
            <v>CB</v>
          </cell>
          <cell r="G4822">
            <v>2547</v>
          </cell>
        </row>
        <row r="4823">
          <cell r="B4823" t="str">
            <v>PH Topvex 9kW 400</v>
          </cell>
          <cell r="D4823" t="str">
            <v>606   Topvex Accessories</v>
          </cell>
          <cell r="E4823" t="str">
            <v>60605   Accessory kit´s, Compact AHU</v>
          </cell>
          <cell r="F4823" t="str">
            <v>CB</v>
          </cell>
          <cell r="G4823">
            <v>2004</v>
          </cell>
        </row>
        <row r="4824">
          <cell r="B4824" t="str">
            <v>PH Topvex 9kW 315</v>
          </cell>
          <cell r="D4824" t="str">
            <v>606   Topvex Accessories</v>
          </cell>
          <cell r="E4824" t="str">
            <v>60605   Accessory kit´s, Compact AHU</v>
          </cell>
          <cell r="F4824" t="str">
            <v>CB</v>
          </cell>
          <cell r="G4824">
            <v>1999</v>
          </cell>
        </row>
        <row r="4825">
          <cell r="B4825" t="str">
            <v>PH Topvex 12kW 400</v>
          </cell>
          <cell r="D4825" t="str">
            <v>606   Topvex Accessories</v>
          </cell>
          <cell r="E4825" t="str">
            <v>60605   Accessory kit´s, Compact AHU</v>
          </cell>
          <cell r="F4825" t="str">
            <v>CB</v>
          </cell>
          <cell r="G4825">
            <v>2306</v>
          </cell>
        </row>
        <row r="4826">
          <cell r="B4826" t="str">
            <v>PH Topvex 6kW 315</v>
          </cell>
          <cell r="D4826" t="str">
            <v>606   Topvex Accessories</v>
          </cell>
          <cell r="E4826" t="str">
            <v>60605   Accessory kit´s, Compact AHU</v>
          </cell>
          <cell r="F4826" t="str">
            <v>CB</v>
          </cell>
          <cell r="G4826">
            <v>1536</v>
          </cell>
        </row>
        <row r="4827">
          <cell r="B4827" t="str">
            <v>PH Topvex 7,5kW 500x250</v>
          </cell>
          <cell r="D4827" t="str">
            <v>606   Topvex Accessories</v>
          </cell>
          <cell r="E4827" t="str">
            <v>60605   Accessory kit´s, Compact AHU</v>
          </cell>
          <cell r="F4827" t="str">
            <v>CB</v>
          </cell>
          <cell r="G4827">
            <v>2039</v>
          </cell>
        </row>
        <row r="4828">
          <cell r="B4828" t="str">
            <v>PH Topvex 4.5kW 400x200</v>
          </cell>
          <cell r="D4828" t="str">
            <v>606   Topvex Accessories</v>
          </cell>
          <cell r="E4828" t="str">
            <v>60605   Accessory kit´s, Compact AHU</v>
          </cell>
          <cell r="F4828" t="str">
            <v>CB</v>
          </cell>
          <cell r="G4828">
            <v>1636</v>
          </cell>
        </row>
        <row r="4829">
          <cell r="B4829" t="str">
            <v>PH Topvex 9.0kW 500x250</v>
          </cell>
          <cell r="D4829" t="str">
            <v>606   Topvex Accessories</v>
          </cell>
          <cell r="E4829" t="str">
            <v>60605   Accessory kit´s, Compact AHU</v>
          </cell>
          <cell r="F4829" t="str">
            <v>CB</v>
          </cell>
          <cell r="G4829">
            <v>2176</v>
          </cell>
        </row>
        <row r="4830">
          <cell r="B4830" t="str">
            <v>PH Topvex 11.5kW 600x350</v>
          </cell>
          <cell r="D4830" t="str">
            <v>606   Topvex Accessories</v>
          </cell>
          <cell r="E4830" t="str">
            <v>60605   Accessory kit´s, Compact AHU</v>
          </cell>
          <cell r="F4830" t="str">
            <v>CB</v>
          </cell>
          <cell r="G4830">
            <v>2412</v>
          </cell>
        </row>
        <row r="4831">
          <cell r="B4831" t="str">
            <v>PH Topvex 5.0kW 300-150</v>
          </cell>
          <cell r="D4831" t="str">
            <v>606   Topvex Accessories</v>
          </cell>
          <cell r="E4831" t="str">
            <v>60605   Accessory kit´s, Compact AHU</v>
          </cell>
          <cell r="F4831" t="str">
            <v>CB</v>
          </cell>
          <cell r="G4831">
            <v>2579</v>
          </cell>
        </row>
        <row r="4832">
          <cell r="B4832" t="str">
            <v>PH Topvex 9.0kW 400-200</v>
          </cell>
          <cell r="D4832" t="str">
            <v>606   Topvex Accessories</v>
          </cell>
          <cell r="E4832" t="str">
            <v>60605   Accessory kit´s, Compact AHU</v>
          </cell>
          <cell r="F4832" t="str">
            <v>CB</v>
          </cell>
          <cell r="G4832">
            <v>3082</v>
          </cell>
        </row>
        <row r="4833">
          <cell r="B4833" t="str">
            <v>Preheat.kit Topvex RB60-30 EL</v>
          </cell>
          <cell r="D4833" t="str">
            <v>606   Topvex Accessories</v>
          </cell>
          <cell r="E4833" t="str">
            <v>60605   Accessory kit´s, Compact AHU</v>
          </cell>
          <cell r="F4833" t="str">
            <v>RB</v>
          </cell>
          <cell r="G4833">
            <v>3394</v>
          </cell>
        </row>
        <row r="4834">
          <cell r="B4834" t="str">
            <v>Preheat.kit Topvex RB60-40 EL</v>
          </cell>
          <cell r="D4834" t="str">
            <v>606   Topvex Accessories</v>
          </cell>
          <cell r="E4834" t="str">
            <v>60605   Accessory kit´s, Compact AHU</v>
          </cell>
          <cell r="F4834" t="str">
            <v>RB</v>
          </cell>
          <cell r="G4834">
            <v>3890</v>
          </cell>
        </row>
        <row r="4835">
          <cell r="B4835" t="str">
            <v>Preheat.kit Topvex RB60-50 EL</v>
          </cell>
          <cell r="D4835" t="str">
            <v>606   Topvex Accessories</v>
          </cell>
          <cell r="E4835" t="str">
            <v>60605   Accessory kit´s, Compact AHU</v>
          </cell>
          <cell r="F4835" t="str">
            <v>RB</v>
          </cell>
          <cell r="G4835">
            <v>4239</v>
          </cell>
        </row>
        <row r="4836">
          <cell r="B4836" t="str">
            <v>Preheat.kit Topvex RB50-25 EL</v>
          </cell>
          <cell r="D4836" t="str">
            <v>606   Topvex Accessories</v>
          </cell>
          <cell r="E4836" t="str">
            <v>60605   Accessory kit´s, Compact AHU</v>
          </cell>
          <cell r="F4836" t="str">
            <v>RB</v>
          </cell>
          <cell r="G4836">
            <v>3059</v>
          </cell>
        </row>
        <row r="4837">
          <cell r="B4837" t="str">
            <v>Preheat.kit Topvex RB50-30 EL</v>
          </cell>
          <cell r="D4837" t="str">
            <v>606   Topvex Accessories</v>
          </cell>
          <cell r="E4837" t="str">
            <v>60605   Accessory kit´s, Compact AHU</v>
          </cell>
          <cell r="F4837" t="str">
            <v>RB</v>
          </cell>
          <cell r="G4837">
            <v>3120</v>
          </cell>
        </row>
        <row r="4838">
          <cell r="B4838" t="str">
            <v>PH Topvex 12kW 500x400</v>
          </cell>
          <cell r="D4838" t="str">
            <v>606   Topvex Accessories</v>
          </cell>
          <cell r="E4838" t="str">
            <v>60605   Accessory kit´s, Compact AHU</v>
          </cell>
          <cell r="F4838" t="str">
            <v>RB</v>
          </cell>
          <cell r="G4838">
            <v>3175</v>
          </cell>
        </row>
        <row r="4839">
          <cell r="B4839" t="str">
            <v>PH Topvex 15kW 700x400</v>
          </cell>
          <cell r="D4839" t="str">
            <v>606   Topvex Accessories</v>
          </cell>
          <cell r="E4839" t="str">
            <v>60605   Accessory kit´s, Compact AHU</v>
          </cell>
          <cell r="F4839" t="str">
            <v>RB</v>
          </cell>
          <cell r="G4839">
            <v>3435</v>
          </cell>
        </row>
        <row r="4840">
          <cell r="B4840" t="str">
            <v>PH Topvex 21kW 800x400</v>
          </cell>
          <cell r="D4840" t="str">
            <v>606   Topvex Accessories</v>
          </cell>
          <cell r="E4840" t="str">
            <v>60605   Accessory kit´s, Compact AHU</v>
          </cell>
          <cell r="F4840" t="str">
            <v>RB</v>
          </cell>
          <cell r="G4840">
            <v>4490</v>
          </cell>
        </row>
        <row r="4841">
          <cell r="B4841" t="str">
            <v>PH Topvex 17kW 500x400</v>
          </cell>
          <cell r="D4841" t="str">
            <v>606   Topvex Accessories</v>
          </cell>
          <cell r="E4841" t="str">
            <v>60605   Accessory kit´s, Compact AHU</v>
          </cell>
          <cell r="F4841" t="str">
            <v>RB</v>
          </cell>
          <cell r="G4841">
            <v>3446</v>
          </cell>
        </row>
        <row r="4842">
          <cell r="B4842" t="str">
            <v>PH Topvex 25kW 700x400</v>
          </cell>
          <cell r="D4842" t="str">
            <v>606   Topvex Accessories</v>
          </cell>
          <cell r="E4842" t="str">
            <v>60605   Accessory kit´s, Compact AHU</v>
          </cell>
          <cell r="F4842" t="str">
            <v>RB</v>
          </cell>
          <cell r="G4842">
            <v>4737</v>
          </cell>
        </row>
        <row r="4843">
          <cell r="B4843" t="str">
            <v>PH Topvex 32kW 800x400</v>
          </cell>
          <cell r="D4843" t="str">
            <v>606   Topvex Accessories</v>
          </cell>
          <cell r="E4843" t="str">
            <v>60605   Accessory kit´s, Compact AHU</v>
          </cell>
          <cell r="F4843" t="str">
            <v>RB</v>
          </cell>
          <cell r="G4843">
            <v>5579</v>
          </cell>
        </row>
        <row r="4844">
          <cell r="B4844" t="str">
            <v>PH Topvex 12kW 500x250</v>
          </cell>
          <cell r="D4844" t="str">
            <v>606   Topvex Accessories</v>
          </cell>
          <cell r="E4844" t="str">
            <v>60605   Accessory kit´s, Compact AHU</v>
          </cell>
          <cell r="F4844" t="str">
            <v>RB</v>
          </cell>
          <cell r="G4844">
            <v>3003</v>
          </cell>
        </row>
        <row r="4845">
          <cell r="B4845" t="str">
            <v>PH Topvex 15kW 500-250</v>
          </cell>
          <cell r="D4845" t="str">
            <v>606   Topvex Accessories</v>
          </cell>
          <cell r="E4845" t="str">
            <v>60605   Accessory kit´s, Compact AHU</v>
          </cell>
          <cell r="F4845" t="str">
            <v>RB</v>
          </cell>
          <cell r="G4845">
            <v>3335</v>
          </cell>
        </row>
        <row r="4846">
          <cell r="B4846" t="str">
            <v>PH Topvex 20kW 600-300</v>
          </cell>
          <cell r="D4846" t="str">
            <v>606   Topvex Accessories</v>
          </cell>
          <cell r="E4846" t="str">
            <v>60605   Accessory kit´s, Compact AHU</v>
          </cell>
          <cell r="F4846" t="str">
            <v>RB</v>
          </cell>
          <cell r="G4846">
            <v>4541</v>
          </cell>
        </row>
        <row r="4847">
          <cell r="B4847" t="str">
            <v>PH Topvex 33kW 800-350</v>
          </cell>
          <cell r="D4847" t="str">
            <v>606   Topvex Accessories</v>
          </cell>
          <cell r="E4847" t="str">
            <v>60605   Accessory kit´s, Compact AHU</v>
          </cell>
          <cell r="F4847" t="str">
            <v>RB</v>
          </cell>
          <cell r="G4847">
            <v>6528</v>
          </cell>
        </row>
        <row r="4848">
          <cell r="B4848" t="str">
            <v>Corrigo E28 replacement KIT</v>
          </cell>
          <cell r="D4848" t="str">
            <v>606   Topvex Accessories</v>
          </cell>
          <cell r="E4848" t="str">
            <v>60605   Accessory kit´s, Compact AHU</v>
          </cell>
          <cell r="F4848" t="str">
            <v>SP6 MEPA</v>
          </cell>
          <cell r="G4848">
            <v>668.47</v>
          </cell>
        </row>
        <row r="4849">
          <cell r="B4849" t="str">
            <v>Condensate Pump - Maxi 35</v>
          </cell>
          <cell r="D4849" t="str">
            <v>606   Topvex Accessories</v>
          </cell>
          <cell r="E4849" t="str">
            <v>60605   Accessory kit´s, Compact AHU</v>
          </cell>
          <cell r="F4849" t="str">
            <v>SYSPLIT</v>
          </cell>
          <cell r="G4849">
            <v>461</v>
          </cell>
        </row>
        <row r="4850">
          <cell r="B4850" t="str">
            <v>VAV Air Volume Control</v>
          </cell>
          <cell r="D4850" t="str">
            <v>606   Topvex Accessories</v>
          </cell>
          <cell r="E4850" t="str">
            <v>60605   Accessory kit´s, Compact AHU</v>
          </cell>
          <cell r="F4850" t="str">
            <v>VAV</v>
          </cell>
          <cell r="G4850">
            <v>432</v>
          </cell>
        </row>
        <row r="4851">
          <cell r="B4851" t="str">
            <v>VAV Air Volume Control Single</v>
          </cell>
          <cell r="D4851" t="str">
            <v>606   Topvex Accessories</v>
          </cell>
          <cell r="E4851" t="str">
            <v>60605   Accessory kit´s, Compact AHU</v>
          </cell>
          <cell r="F4851" t="str">
            <v>VAV</v>
          </cell>
          <cell r="G4851">
            <v>327</v>
          </cell>
        </row>
        <row r="4852">
          <cell r="B4852" t="str">
            <v>BFRO SR06 Filter ePM10 60%</v>
          </cell>
          <cell r="D4852" t="str">
            <v>606   Topvex Accessories</v>
          </cell>
          <cell r="E4852" t="str">
            <v>60607   Filters, Compact AHU</v>
          </cell>
          <cell r="F4852" t="str">
            <v>BFRO</v>
          </cell>
          <cell r="G4852">
            <v>182</v>
          </cell>
        </row>
        <row r="4853">
          <cell r="B4853" t="str">
            <v>BFRO SR06 Filter ePM1 60%</v>
          </cell>
          <cell r="D4853" t="str">
            <v>606   Topvex Accessories</v>
          </cell>
          <cell r="E4853" t="str">
            <v>60607   Filters, Compact AHU</v>
          </cell>
          <cell r="F4853" t="str">
            <v>BFRO</v>
          </cell>
          <cell r="G4853">
            <v>196</v>
          </cell>
        </row>
        <row r="4854">
          <cell r="B4854" t="str">
            <v>BFRO SR03 Filter ePM10 60%</v>
          </cell>
          <cell r="D4854" t="str">
            <v>606   Topvex Accessories</v>
          </cell>
          <cell r="E4854" t="str">
            <v>60607   Filters, Compact AHU</v>
          </cell>
          <cell r="F4854" t="str">
            <v>BFRO</v>
          </cell>
          <cell r="G4854">
            <v>147</v>
          </cell>
        </row>
        <row r="4855">
          <cell r="B4855" t="str">
            <v>BFRO SR03 Filter ePM1 60%</v>
          </cell>
          <cell r="D4855" t="str">
            <v>606   Topvex Accessories</v>
          </cell>
          <cell r="E4855" t="str">
            <v>60607   Filters, Compact AHU</v>
          </cell>
          <cell r="F4855" t="str">
            <v>BFRO</v>
          </cell>
          <cell r="G4855">
            <v>161</v>
          </cell>
        </row>
        <row r="4856">
          <cell r="B4856" t="str">
            <v>BFT 1000/TR03 Filter ePM10 60%</v>
          </cell>
          <cell r="D4856" t="str">
            <v>606   Topvex Accessories</v>
          </cell>
          <cell r="E4856" t="str">
            <v>60607   Filters, Compact AHU</v>
          </cell>
          <cell r="F4856" t="str">
            <v>BFT</v>
          </cell>
          <cell r="G4856">
            <v>116</v>
          </cell>
        </row>
        <row r="4857">
          <cell r="B4857" t="str">
            <v>BFT 1000/TR03 Filter ePM1 60%</v>
          </cell>
          <cell r="D4857" t="str">
            <v>606   Topvex Accessories</v>
          </cell>
          <cell r="E4857" t="str">
            <v>60607   Filters, Compact AHU</v>
          </cell>
          <cell r="F4857" t="str">
            <v>BFT</v>
          </cell>
          <cell r="G4857">
            <v>142</v>
          </cell>
        </row>
        <row r="4858">
          <cell r="B4858" t="str">
            <v>BFT 2000 Filter ePM1 60%</v>
          </cell>
          <cell r="D4858" t="str">
            <v>606   Topvex Accessories</v>
          </cell>
          <cell r="E4858" t="str">
            <v>60607   Filters, Compact AHU</v>
          </cell>
          <cell r="F4858" t="str">
            <v>BFT</v>
          </cell>
          <cell r="G4858">
            <v>222</v>
          </cell>
        </row>
        <row r="4859">
          <cell r="B4859" t="str">
            <v>BFT TR15 Filter ePM10 60%</v>
          </cell>
          <cell r="D4859" t="str">
            <v>606   Topvex Accessories</v>
          </cell>
          <cell r="E4859" t="str">
            <v>60607   Filters, Compact AHU</v>
          </cell>
          <cell r="F4859" t="str">
            <v>BFT</v>
          </cell>
          <cell r="G4859">
            <v>154</v>
          </cell>
        </row>
        <row r="4860">
          <cell r="B4860" t="str">
            <v>BFT TR15 Filter ePM1 60%</v>
          </cell>
          <cell r="D4860" t="str">
            <v>606   Topvex Accessories</v>
          </cell>
          <cell r="E4860" t="str">
            <v>60607   Filters, Compact AHU</v>
          </cell>
          <cell r="F4860" t="str">
            <v>BFT</v>
          </cell>
          <cell r="G4860">
            <v>180</v>
          </cell>
        </row>
        <row r="4861">
          <cell r="B4861" t="str">
            <v>BFT TR09 Filter ePM1 60%</v>
          </cell>
          <cell r="D4861" t="str">
            <v>606   Topvex Accessories</v>
          </cell>
          <cell r="E4861" t="str">
            <v>60607   Filters, Compact AHU</v>
          </cell>
          <cell r="F4861" t="str">
            <v>BFT</v>
          </cell>
          <cell r="G4861">
            <v>94</v>
          </cell>
        </row>
        <row r="4862">
          <cell r="B4862" t="str">
            <v>BFT TR06 Filter ePM1 60%</v>
          </cell>
          <cell r="D4862" t="str">
            <v>606   Topvex Accessories</v>
          </cell>
          <cell r="E4862" t="str">
            <v>60607   Filters, Compact AHU</v>
          </cell>
          <cell r="F4862" t="str">
            <v>BFT</v>
          </cell>
          <cell r="G4862">
            <v>120</v>
          </cell>
        </row>
        <row r="4863">
          <cell r="B4863" t="str">
            <v>BFT FR03 Filter ePM10 60%</v>
          </cell>
          <cell r="D4863" t="str">
            <v>606   Topvex Accessories</v>
          </cell>
          <cell r="E4863" t="str">
            <v>60607   Filters, Compact AHU</v>
          </cell>
          <cell r="F4863" t="str">
            <v>BFT</v>
          </cell>
          <cell r="G4863">
            <v>118</v>
          </cell>
        </row>
        <row r="4864">
          <cell r="B4864" t="str">
            <v>BFT FR03 Filter ePM1 60%</v>
          </cell>
          <cell r="D4864" t="str">
            <v>606   Topvex Accessories</v>
          </cell>
          <cell r="E4864" t="str">
            <v>60607   Filters, Compact AHU</v>
          </cell>
          <cell r="F4864" t="str">
            <v>BFT</v>
          </cell>
          <cell r="G4864">
            <v>128</v>
          </cell>
        </row>
        <row r="4865">
          <cell r="B4865" t="str">
            <v>BFT SC20 Filter Sup ePM1 60%</v>
          </cell>
          <cell r="D4865" t="str">
            <v>606   Topvex Accessories</v>
          </cell>
          <cell r="E4865" t="str">
            <v>60607   Filters, Compact AHU</v>
          </cell>
          <cell r="F4865" t="str">
            <v>BFT</v>
          </cell>
          <cell r="G4865">
            <v>185</v>
          </cell>
        </row>
        <row r="4866">
          <cell r="B4866" t="str">
            <v>BFT SC20 Filter Ext ePM10 60%</v>
          </cell>
          <cell r="D4866" t="str">
            <v>606   Topvex Accessories</v>
          </cell>
          <cell r="E4866" t="str">
            <v>60607   Filters, Compact AHU</v>
          </cell>
          <cell r="F4866" t="str">
            <v>BFT</v>
          </cell>
          <cell r="G4866">
            <v>68</v>
          </cell>
        </row>
        <row r="4867">
          <cell r="B4867" t="str">
            <v>BFT TC/SR20Filter Sup ePM1 60%</v>
          </cell>
          <cell r="D4867" t="str">
            <v>606   Topvex Accessories</v>
          </cell>
          <cell r="E4867" t="str">
            <v>60607   Filters, Compact AHU</v>
          </cell>
          <cell r="F4867" t="str">
            <v>BFT</v>
          </cell>
          <cell r="G4867">
            <v>136</v>
          </cell>
        </row>
        <row r="4868">
          <cell r="B4868" t="str">
            <v>BFT TC/SR20Filt. Ext ePM10 60%</v>
          </cell>
          <cell r="D4868" t="str">
            <v>606   Topvex Accessories</v>
          </cell>
          <cell r="E4868" t="str">
            <v>60607   Filters, Compact AHU</v>
          </cell>
          <cell r="F4868" t="str">
            <v>BFT</v>
          </cell>
          <cell r="G4868">
            <v>64</v>
          </cell>
        </row>
        <row r="4869">
          <cell r="B4869" t="str">
            <v>BFT SC25 Filter Sup ePM1 60%</v>
          </cell>
          <cell r="D4869" t="str">
            <v>606   Topvex Accessories</v>
          </cell>
          <cell r="E4869" t="str">
            <v>60607   Filters, Compact AHU</v>
          </cell>
          <cell r="F4869" t="str">
            <v>BFT</v>
          </cell>
          <cell r="G4869">
            <v>197</v>
          </cell>
        </row>
        <row r="4870">
          <cell r="B4870" t="str">
            <v>BFT SC25 Filter Ext ePM10 60%</v>
          </cell>
          <cell r="D4870" t="str">
            <v>606   Topvex Accessories</v>
          </cell>
          <cell r="E4870" t="str">
            <v>60607   Filters, Compact AHU</v>
          </cell>
          <cell r="F4870" t="str">
            <v>BFT</v>
          </cell>
          <cell r="G4870">
            <v>70</v>
          </cell>
        </row>
        <row r="4871">
          <cell r="B4871" t="str">
            <v>BFT TC25 Filter Sup ePM1 60%</v>
          </cell>
          <cell r="D4871" t="str">
            <v>606   Topvex Accessories</v>
          </cell>
          <cell r="E4871" t="str">
            <v>60607   Filters, Compact AHU</v>
          </cell>
          <cell r="F4871" t="str">
            <v>BFT</v>
          </cell>
          <cell r="G4871">
            <v>194</v>
          </cell>
        </row>
        <row r="4872">
          <cell r="B4872" t="str">
            <v>BFT TC25 Filter Ext ePM10 60%</v>
          </cell>
          <cell r="D4872" t="str">
            <v>606   Topvex Accessories</v>
          </cell>
          <cell r="E4872" t="str">
            <v>60607   Filters, Compact AHU</v>
          </cell>
          <cell r="F4872" t="str">
            <v>BFT</v>
          </cell>
          <cell r="G4872">
            <v>64</v>
          </cell>
        </row>
        <row r="4873">
          <cell r="B4873" t="str">
            <v>BFT SC30/35 Filt Sup ePM1 60%</v>
          </cell>
          <cell r="D4873" t="str">
            <v>606   Topvex Accessories</v>
          </cell>
          <cell r="E4873" t="str">
            <v>60607   Filters, Compact AHU</v>
          </cell>
          <cell r="F4873" t="str">
            <v>BFT</v>
          </cell>
          <cell r="G4873">
            <v>220</v>
          </cell>
        </row>
        <row r="4874">
          <cell r="B4874" t="str">
            <v>BFT SC30/35 Filt Ext ePM10 60%</v>
          </cell>
          <cell r="D4874" t="str">
            <v>606   Topvex Accessories</v>
          </cell>
          <cell r="E4874" t="str">
            <v>60607   Filters, Compact AHU</v>
          </cell>
          <cell r="F4874" t="str">
            <v>BFT</v>
          </cell>
          <cell r="G4874">
            <v>94</v>
          </cell>
        </row>
        <row r="4875">
          <cell r="B4875" t="str">
            <v>BFT TC30/35 Filt Sup ePM1 60%</v>
          </cell>
          <cell r="D4875" t="str">
            <v>606   Topvex Accessories</v>
          </cell>
          <cell r="E4875" t="str">
            <v>60607   Filters, Compact AHU</v>
          </cell>
          <cell r="F4875" t="str">
            <v>BFT</v>
          </cell>
          <cell r="G4875">
            <v>205</v>
          </cell>
        </row>
        <row r="4876">
          <cell r="B4876" t="str">
            <v>BFT TC30/35 Filt Ext ePM10 60%</v>
          </cell>
          <cell r="D4876" t="str">
            <v>606   Topvex Accessories</v>
          </cell>
          <cell r="E4876" t="str">
            <v>60607   Filters, Compact AHU</v>
          </cell>
          <cell r="F4876" t="str">
            <v>BFT</v>
          </cell>
          <cell r="G4876">
            <v>80</v>
          </cell>
        </row>
        <row r="4877">
          <cell r="B4877" t="str">
            <v>BFT SC50/60 Filt Sup ePM1 60%</v>
          </cell>
          <cell r="D4877" t="str">
            <v>606   Topvex Accessories</v>
          </cell>
          <cell r="E4877" t="str">
            <v>60607   Filters, Compact AHU</v>
          </cell>
          <cell r="F4877" t="str">
            <v>BFT</v>
          </cell>
          <cell r="G4877">
            <v>254</v>
          </cell>
        </row>
        <row r="4878">
          <cell r="B4878" t="str">
            <v>BFT SC50/60 Filt Ext ePM10 60%</v>
          </cell>
          <cell r="D4878" t="str">
            <v>606   Topvex Accessories</v>
          </cell>
          <cell r="E4878" t="str">
            <v>60607   Filters, Compact AHU</v>
          </cell>
          <cell r="F4878" t="str">
            <v>BFT</v>
          </cell>
          <cell r="G4878">
            <v>71</v>
          </cell>
        </row>
        <row r="4879">
          <cell r="B4879" t="str">
            <v>BFT TC50/60 Filt Sup ePM1 60%</v>
          </cell>
          <cell r="D4879" t="str">
            <v>606   Topvex Accessories</v>
          </cell>
          <cell r="E4879" t="str">
            <v>60607   Filters, Compact AHU</v>
          </cell>
          <cell r="F4879" t="str">
            <v>BFT</v>
          </cell>
          <cell r="G4879">
            <v>239</v>
          </cell>
        </row>
        <row r="4880">
          <cell r="B4880" t="str">
            <v>BFT TC50/60 Filt Ext ePM10 60%</v>
          </cell>
          <cell r="D4880" t="str">
            <v>606   Topvex Accessories</v>
          </cell>
          <cell r="E4880" t="str">
            <v>60607   Filters, Compact AHU</v>
          </cell>
          <cell r="F4880" t="str">
            <v>BFT</v>
          </cell>
          <cell r="G4880">
            <v>67</v>
          </cell>
        </row>
        <row r="4881">
          <cell r="B4881" t="str">
            <v>BFT SC70 Filter Sup ePM1 60%</v>
          </cell>
          <cell r="D4881" t="str">
            <v>606   Topvex Accessories</v>
          </cell>
          <cell r="E4881" t="str">
            <v>60607   Filters, Compact AHU</v>
          </cell>
          <cell r="F4881" t="str">
            <v>BFT</v>
          </cell>
          <cell r="G4881">
            <v>265</v>
          </cell>
        </row>
        <row r="4882">
          <cell r="B4882" t="str">
            <v>BFT SC70 Filter Ext ePM10 60%</v>
          </cell>
          <cell r="D4882" t="str">
            <v>606   Topvex Accessories</v>
          </cell>
          <cell r="E4882" t="str">
            <v>60607   Filters, Compact AHU</v>
          </cell>
          <cell r="F4882" t="str">
            <v>BFT</v>
          </cell>
          <cell r="G4882">
            <v>82</v>
          </cell>
        </row>
        <row r="4883">
          <cell r="B4883" t="str">
            <v>BFT TC70 Filter Sup ePM1 60%</v>
          </cell>
          <cell r="D4883" t="str">
            <v>606   Topvex Accessories</v>
          </cell>
          <cell r="E4883" t="str">
            <v>60607   Filters, Compact AHU</v>
          </cell>
          <cell r="F4883" t="str">
            <v>BFT</v>
          </cell>
          <cell r="G4883">
            <v>258</v>
          </cell>
        </row>
        <row r="4884">
          <cell r="B4884" t="str">
            <v>BFT TC70 Filter Ext ePM10 60%</v>
          </cell>
          <cell r="D4884" t="str">
            <v>606   Topvex Accessories</v>
          </cell>
          <cell r="E4884" t="str">
            <v>60607   Filters, Compact AHU</v>
          </cell>
          <cell r="F4884" t="str">
            <v>BFT</v>
          </cell>
          <cell r="G4884">
            <v>72</v>
          </cell>
        </row>
        <row r="4885">
          <cell r="B4885" t="str">
            <v>BFT TR25 Filter Sup ePM1 60%</v>
          </cell>
          <cell r="D4885" t="str">
            <v>606   Topvex Accessories</v>
          </cell>
          <cell r="E4885" t="str">
            <v>60607   Filters, Compact AHU</v>
          </cell>
          <cell r="F4885" t="str">
            <v>BFT</v>
          </cell>
          <cell r="G4885">
            <v>190</v>
          </cell>
        </row>
        <row r="4886">
          <cell r="B4886" t="str">
            <v>BFT TR25 Filter Ext ePM10 60%</v>
          </cell>
          <cell r="D4886" t="str">
            <v>606   Topvex Accessories</v>
          </cell>
          <cell r="E4886" t="str">
            <v>60607   Filters, Compact AHU</v>
          </cell>
          <cell r="F4886" t="str">
            <v>BFT</v>
          </cell>
          <cell r="G4886">
            <v>154</v>
          </cell>
        </row>
        <row r="4887">
          <cell r="B4887" t="str">
            <v>BFT SR25 Filter Sup ePM1 60%  </v>
          </cell>
          <cell r="D4887" t="str">
            <v>606   Topvex Accessories</v>
          </cell>
          <cell r="E4887" t="str">
            <v>60607   Filters, Compact AHU</v>
          </cell>
          <cell r="F4887" t="str">
            <v>BFT</v>
          </cell>
          <cell r="G4887">
            <v>154</v>
          </cell>
        </row>
        <row r="4888">
          <cell r="B4888" t="str">
            <v>BFT SR25 Filter Ext ePM10 60% </v>
          </cell>
          <cell r="D4888" t="str">
            <v>606   Topvex Accessories</v>
          </cell>
          <cell r="E4888" t="str">
            <v>60607   Filters, Compact AHU</v>
          </cell>
          <cell r="F4888" t="str">
            <v>BFT</v>
          </cell>
          <cell r="G4888">
            <v>135</v>
          </cell>
        </row>
        <row r="4889">
          <cell r="B4889" t="str">
            <v>BFT SR/TR50-60 Sup ePM1 60%</v>
          </cell>
          <cell r="D4889" t="str">
            <v>606   Topvex Accessories</v>
          </cell>
          <cell r="E4889" t="str">
            <v>60607   Filters, Compact AHU</v>
          </cell>
          <cell r="F4889" t="str">
            <v>BFT</v>
          </cell>
          <cell r="G4889">
            <v>172</v>
          </cell>
        </row>
        <row r="4890">
          <cell r="B4890" t="str">
            <v>BFT SR50/60 Filt Ext ePM10 60%</v>
          </cell>
          <cell r="D4890" t="str">
            <v>606   Topvex Accessories</v>
          </cell>
          <cell r="E4890" t="str">
            <v>60607   Filters, Compact AHU</v>
          </cell>
          <cell r="F4890" t="str">
            <v>BFT</v>
          </cell>
          <cell r="G4890">
            <v>174</v>
          </cell>
        </row>
        <row r="4891">
          <cell r="B4891" t="str">
            <v>BFT TR50/60 Filt Ext ePM10 60%</v>
          </cell>
          <cell r="D4891" t="str">
            <v>606   Topvex Accessories</v>
          </cell>
          <cell r="E4891" t="str">
            <v>60607   Filters, Compact AHU</v>
          </cell>
          <cell r="F4891" t="str">
            <v>BFT</v>
          </cell>
          <cell r="G4891">
            <v>159</v>
          </cell>
        </row>
        <row r="4892">
          <cell r="B4892" t="str">
            <v>BFT TR20 Filter Sup ePM1 60%</v>
          </cell>
          <cell r="D4892" t="str">
            <v>606   Topvex Accessories</v>
          </cell>
          <cell r="E4892" t="str">
            <v>60607   Filters, Compact AHU</v>
          </cell>
          <cell r="F4892" t="str">
            <v>BFT</v>
          </cell>
          <cell r="G4892">
            <v>185</v>
          </cell>
        </row>
        <row r="4893">
          <cell r="B4893" t="str">
            <v>BFT TR20 Filter Ext ePM10 60%</v>
          </cell>
          <cell r="D4893" t="str">
            <v>606   Topvex Accessories</v>
          </cell>
          <cell r="E4893" t="str">
            <v>60607   Filters, Compact AHU</v>
          </cell>
          <cell r="F4893" t="str">
            <v>BFT</v>
          </cell>
          <cell r="G4893">
            <v>154</v>
          </cell>
        </row>
        <row r="4894">
          <cell r="B4894" t="str">
            <v>BFT TR30/35 Filt Sup ePM1 60%</v>
          </cell>
          <cell r="D4894" t="str">
            <v>606   Topvex Accessories</v>
          </cell>
          <cell r="E4894" t="str">
            <v>60607   Filters, Compact AHU</v>
          </cell>
          <cell r="F4894" t="str">
            <v>BFT</v>
          </cell>
          <cell r="G4894">
            <v>209</v>
          </cell>
        </row>
        <row r="4895">
          <cell r="B4895" t="str">
            <v>BFT TR30/35 Filt Ext ePM10 60%</v>
          </cell>
          <cell r="D4895" t="str">
            <v>606   Topvex Accessories</v>
          </cell>
          <cell r="E4895" t="str">
            <v>60607   Filters, Compact AHU</v>
          </cell>
          <cell r="F4895" t="str">
            <v>BFT</v>
          </cell>
          <cell r="G4895">
            <v>154</v>
          </cell>
        </row>
        <row r="4896">
          <cell r="B4896" t="str">
            <v>BFT SR30/35 Filt Sup ePM1 60%</v>
          </cell>
          <cell r="D4896" t="str">
            <v>606   Topvex Accessories</v>
          </cell>
          <cell r="E4896" t="str">
            <v>60607   Filters, Compact AHU</v>
          </cell>
          <cell r="F4896" t="str">
            <v>BFT</v>
          </cell>
          <cell r="G4896">
            <v>209</v>
          </cell>
        </row>
        <row r="4897">
          <cell r="B4897" t="str">
            <v>BFT SR35 Filter Ext ePM10 60%</v>
          </cell>
          <cell r="D4897" t="str">
            <v>606   Topvex Accessories</v>
          </cell>
          <cell r="E4897" t="str">
            <v>60607   Filters, Compact AHU</v>
          </cell>
          <cell r="F4897" t="str">
            <v>BFT</v>
          </cell>
          <cell r="G4897">
            <v>161</v>
          </cell>
        </row>
        <row r="4898">
          <cell r="B4898" t="str">
            <v>BFT SR/TR70Filter Sup ePM1 60%</v>
          </cell>
          <cell r="D4898" t="str">
            <v>606   Topvex Accessories</v>
          </cell>
          <cell r="E4898" t="str">
            <v>60607   Filters, Compact AHU</v>
          </cell>
          <cell r="F4898" t="str">
            <v>BFT</v>
          </cell>
          <cell r="G4898">
            <v>191</v>
          </cell>
        </row>
        <row r="4899">
          <cell r="B4899" t="str">
            <v>BFT SR70 Filter Ext ePM10 60%</v>
          </cell>
          <cell r="D4899" t="str">
            <v>606   Topvex Accessories</v>
          </cell>
          <cell r="E4899" t="str">
            <v>60607   Filters, Compact AHU</v>
          </cell>
          <cell r="F4899" t="str">
            <v>BFT</v>
          </cell>
          <cell r="G4899">
            <v>187</v>
          </cell>
        </row>
        <row r="4900">
          <cell r="B4900" t="str">
            <v>BFT TR70 Filter Ext ePM10 60%</v>
          </cell>
          <cell r="D4900" t="str">
            <v>606   Topvex Accessories</v>
          </cell>
          <cell r="E4900" t="str">
            <v>60607   Filters, Compact AHU</v>
          </cell>
          <cell r="F4900" t="str">
            <v>BFT</v>
          </cell>
          <cell r="G4900">
            <v>164</v>
          </cell>
        </row>
        <row r="4901">
          <cell r="B4901" t="str">
            <v>BFT SR/TR80Filter Sup ePM1 60%</v>
          </cell>
          <cell r="D4901" t="str">
            <v>606   Topvex Accessories</v>
          </cell>
          <cell r="E4901" t="str">
            <v>60607   Filters, Compact AHU</v>
          </cell>
          <cell r="F4901" t="str">
            <v>BFT</v>
          </cell>
          <cell r="G4901">
            <v>326</v>
          </cell>
        </row>
        <row r="4902">
          <cell r="B4902" t="str">
            <v>BFT TR80 Filter Ext ePM10 60%</v>
          </cell>
          <cell r="D4902" t="str">
            <v>606   Topvex Accessories</v>
          </cell>
          <cell r="E4902" t="str">
            <v>60607   Filters, Compact AHU</v>
          </cell>
          <cell r="F4902" t="str">
            <v>BFT</v>
          </cell>
          <cell r="G4902">
            <v>174</v>
          </cell>
        </row>
        <row r="4903">
          <cell r="B4903" t="str">
            <v>BFT SR/TR 70 Sup ePM 2,5 50%</v>
          </cell>
          <cell r="D4903" t="str">
            <v>606   Topvex Accessories</v>
          </cell>
          <cell r="E4903" t="str">
            <v>60607   Filters, Compact AHU</v>
          </cell>
          <cell r="F4903" t="str">
            <v>BFT</v>
          </cell>
          <cell r="G4903">
            <v>187</v>
          </cell>
        </row>
        <row r="4904">
          <cell r="B4904" t="str">
            <v>BFT SR/TR 80 Sup ePM 2,5 50%</v>
          </cell>
          <cell r="D4904" t="str">
            <v>606   Topvex Accessories</v>
          </cell>
          <cell r="E4904" t="str">
            <v>60607   Filters, Compact AHU</v>
          </cell>
          <cell r="F4904" t="str">
            <v>BFT</v>
          </cell>
          <cell r="G4904">
            <v>198</v>
          </cell>
        </row>
        <row r="4905">
          <cell r="B4905" t="str">
            <v>BFT SR80 Filter Ext ePM10 60%</v>
          </cell>
          <cell r="D4905" t="str">
            <v>606   Topvex Accessories</v>
          </cell>
          <cell r="E4905" t="str">
            <v>60607   Filters, Compact AHU</v>
          </cell>
          <cell r="F4905" t="str">
            <v>BFT</v>
          </cell>
          <cell r="G4905">
            <v>194</v>
          </cell>
        </row>
        <row r="4906">
          <cell r="B4906" t="str">
            <v>CFT TRHP30/35 Sup ePM1 60%</v>
          </cell>
          <cell r="D4906" t="str">
            <v>606   Topvex Accessories</v>
          </cell>
          <cell r="E4906" t="str">
            <v>60607   Filters, Compact AHU</v>
          </cell>
          <cell r="F4906" t="str">
            <v>BFT</v>
          </cell>
          <cell r="G4906">
            <v>439</v>
          </cell>
        </row>
        <row r="4907">
          <cell r="B4907" t="str">
            <v>CFT TRHP30/35 Ext ePM10 60%</v>
          </cell>
          <cell r="D4907" t="str">
            <v>606   Topvex Accessories</v>
          </cell>
          <cell r="E4907" t="str">
            <v>60607   Filters, Compact AHU</v>
          </cell>
          <cell r="F4907" t="str">
            <v>BFT</v>
          </cell>
          <cell r="G4907">
            <v>439</v>
          </cell>
        </row>
        <row r="4908">
          <cell r="B4908" t="str">
            <v>PFT TC/SR 20 Filter</v>
          </cell>
          <cell r="D4908" t="str">
            <v>606   Topvex Accessories</v>
          </cell>
          <cell r="E4908" t="str">
            <v>60607   Filters, Compact AHU</v>
          </cell>
          <cell r="F4908" t="str">
            <v>CFT</v>
          </cell>
          <cell r="G4908">
            <v>74</v>
          </cell>
        </row>
        <row r="4909">
          <cell r="B4909" t="str">
            <v>PFT TC 25 Filter</v>
          </cell>
          <cell r="D4909" t="str">
            <v>606   Topvex Accessories</v>
          </cell>
          <cell r="E4909" t="str">
            <v>60607   Filters, Compact AHU</v>
          </cell>
          <cell r="F4909" t="str">
            <v>CFT</v>
          </cell>
          <cell r="G4909">
            <v>80</v>
          </cell>
        </row>
        <row r="4910">
          <cell r="B4910" t="str">
            <v>PFT TC30/35 Filter</v>
          </cell>
          <cell r="D4910" t="str">
            <v>606   Topvex Accessories</v>
          </cell>
          <cell r="E4910" t="str">
            <v>60607   Filters, Compact AHU</v>
          </cell>
          <cell r="F4910" t="str">
            <v>CFT</v>
          </cell>
          <cell r="G4910">
            <v>91</v>
          </cell>
        </row>
        <row r="4911">
          <cell r="B4911" t="str">
            <v>PFT TC 60 Filter</v>
          </cell>
          <cell r="D4911" t="str">
            <v>606   Topvex Accessories</v>
          </cell>
          <cell r="E4911" t="str">
            <v>60607   Filters, Compact AHU</v>
          </cell>
          <cell r="F4911" t="str">
            <v>CFT</v>
          </cell>
          <cell r="G4911">
            <v>96</v>
          </cell>
        </row>
        <row r="4912">
          <cell r="B4912" t="str">
            <v>PFT TC 70 Filter</v>
          </cell>
          <cell r="D4912" t="str">
            <v>606   Topvex Accessories</v>
          </cell>
          <cell r="E4912" t="str">
            <v>60607   Filters, Compact AHU</v>
          </cell>
          <cell r="F4912" t="str">
            <v>CFT</v>
          </cell>
          <cell r="G4912">
            <v>106</v>
          </cell>
        </row>
        <row r="4913">
          <cell r="B4913" t="str">
            <v>PFT SC20 Filter</v>
          </cell>
          <cell r="D4913" t="str">
            <v>606   Topvex Accessories</v>
          </cell>
          <cell r="E4913" t="str">
            <v>60607   Filters, Compact AHU</v>
          </cell>
          <cell r="F4913" t="str">
            <v>CFT</v>
          </cell>
          <cell r="G4913">
            <v>60</v>
          </cell>
        </row>
        <row r="4914">
          <cell r="B4914" t="str">
            <v>PFT SC25 Filter</v>
          </cell>
          <cell r="D4914" t="str">
            <v>606   Topvex Accessories</v>
          </cell>
          <cell r="E4914" t="str">
            <v>60607   Filters, Compact AHU</v>
          </cell>
          <cell r="F4914" t="str">
            <v>CFT</v>
          </cell>
          <cell r="G4914">
            <v>80</v>
          </cell>
        </row>
        <row r="4915">
          <cell r="B4915" t="str">
            <v>PFT SC30/35 Filter</v>
          </cell>
          <cell r="D4915" t="str">
            <v>606   Topvex Accessories</v>
          </cell>
          <cell r="E4915" t="str">
            <v>60607   Filters, Compact AHU</v>
          </cell>
          <cell r="F4915" t="str">
            <v>CFT</v>
          </cell>
          <cell r="G4915">
            <v>91</v>
          </cell>
        </row>
        <row r="4916">
          <cell r="B4916" t="str">
            <v>PFT SC50/60 Filter</v>
          </cell>
          <cell r="D4916" t="str">
            <v>606   Topvex Accessories</v>
          </cell>
          <cell r="E4916" t="str">
            <v>60607   Filters, Compact AHU</v>
          </cell>
          <cell r="F4916" t="str">
            <v>CFT</v>
          </cell>
          <cell r="G4916">
            <v>96</v>
          </cell>
        </row>
        <row r="4917">
          <cell r="B4917" t="str">
            <v>PFT SC70 Filter</v>
          </cell>
          <cell r="D4917" t="str">
            <v>606   Topvex Accessories</v>
          </cell>
          <cell r="E4917" t="str">
            <v>60607   Filters, Compact AHU</v>
          </cell>
          <cell r="F4917" t="str">
            <v>CFT</v>
          </cell>
          <cell r="G4917">
            <v>106</v>
          </cell>
        </row>
        <row r="4918">
          <cell r="B4918" t="str">
            <v>PFT TR 20 Filter</v>
          </cell>
          <cell r="D4918" t="str">
            <v>606   Topvex Accessories</v>
          </cell>
          <cell r="E4918" t="str">
            <v>60607   Filters, Compact AHU</v>
          </cell>
          <cell r="F4918" t="str">
            <v>CFT</v>
          </cell>
          <cell r="G4918">
            <v>60</v>
          </cell>
        </row>
        <row r="4919">
          <cell r="B4919" t="str">
            <v>PFT TR 25 Filter</v>
          </cell>
          <cell r="D4919" t="str">
            <v>606   Topvex Accessories</v>
          </cell>
          <cell r="E4919" t="str">
            <v>60607   Filters, Compact AHU</v>
          </cell>
          <cell r="F4919" t="str">
            <v>CFT</v>
          </cell>
          <cell r="G4919">
            <v>91</v>
          </cell>
        </row>
        <row r="4920">
          <cell r="B4920" t="str">
            <v>PFT TR30/35 Filter</v>
          </cell>
          <cell r="D4920" t="str">
            <v>606   Topvex Accessories</v>
          </cell>
          <cell r="E4920" t="str">
            <v>60607   Filters, Compact AHU</v>
          </cell>
          <cell r="F4920" t="str">
            <v>CFT</v>
          </cell>
          <cell r="G4920">
            <v>96</v>
          </cell>
        </row>
        <row r="4921">
          <cell r="B4921" t="str">
            <v>PFT FC10 Filter</v>
          </cell>
          <cell r="D4921" t="str">
            <v>606   Topvex Accessories</v>
          </cell>
          <cell r="E4921" t="str">
            <v>60607   Filters, Compact AHU</v>
          </cell>
          <cell r="F4921" t="str">
            <v>CFT</v>
          </cell>
          <cell r="G4921">
            <v>47</v>
          </cell>
        </row>
        <row r="4922">
          <cell r="B4922" t="str">
            <v>PFT FC15  Filter</v>
          </cell>
          <cell r="D4922" t="str">
            <v>606   Topvex Accessories</v>
          </cell>
          <cell r="E4922" t="str">
            <v>60607   Filters, Compact AHU</v>
          </cell>
          <cell r="F4922" t="str">
            <v>CFT</v>
          </cell>
          <cell r="G4922">
            <v>53</v>
          </cell>
        </row>
        <row r="4923">
          <cell r="B4923" t="str">
            <v>PFT FC20 Filter</v>
          </cell>
          <cell r="D4923" t="str">
            <v>606   Topvex Accessories</v>
          </cell>
          <cell r="E4923" t="str">
            <v>60607   Filters, Compact AHU</v>
          </cell>
          <cell r="F4923" t="str">
            <v>CFT</v>
          </cell>
          <cell r="G4923">
            <v>67</v>
          </cell>
        </row>
        <row r="4924">
          <cell r="B4924" t="str">
            <v>PFT FC25 Filter</v>
          </cell>
          <cell r="D4924" t="str">
            <v>606   Topvex Accessories</v>
          </cell>
          <cell r="E4924" t="str">
            <v>60607   Filters, Compact AHU</v>
          </cell>
          <cell r="F4924" t="str">
            <v>CFT</v>
          </cell>
          <cell r="G4924">
            <v>72</v>
          </cell>
        </row>
        <row r="4925">
          <cell r="B4925" t="str">
            <v>PFT SR 25 Filter</v>
          </cell>
          <cell r="D4925" t="str">
            <v>606   Topvex Accessories</v>
          </cell>
          <cell r="E4925" t="str">
            <v>60607   Filters, Compact AHU</v>
          </cell>
          <cell r="F4925" t="str">
            <v>CFT</v>
          </cell>
          <cell r="G4925">
            <v>91</v>
          </cell>
        </row>
        <row r="4926">
          <cell r="B4926" t="str">
            <v>PFT SR 30/35</v>
          </cell>
          <cell r="D4926" t="str">
            <v>606   Topvex Accessories</v>
          </cell>
          <cell r="E4926" t="str">
            <v>60607   Filters, Compact AHU</v>
          </cell>
          <cell r="F4926" t="str">
            <v>CFT</v>
          </cell>
          <cell r="G4926">
            <v>96</v>
          </cell>
        </row>
        <row r="4927">
          <cell r="B4927" t="str">
            <v>PFT SR/TR 50/60 Filter</v>
          </cell>
          <cell r="D4927" t="str">
            <v>606   Topvex Accessories</v>
          </cell>
          <cell r="E4927" t="str">
            <v>60607   Filters, Compact AHU</v>
          </cell>
          <cell r="F4927" t="str">
            <v>CFT</v>
          </cell>
          <cell r="G4927">
            <v>106</v>
          </cell>
        </row>
        <row r="4928">
          <cell r="B4928" t="str">
            <v>PFT SR/TR 70 Filter</v>
          </cell>
          <cell r="D4928" t="str">
            <v>606   Topvex Accessories</v>
          </cell>
          <cell r="E4928" t="str">
            <v>60607   Filters, Compact AHU</v>
          </cell>
          <cell r="F4928" t="str">
            <v>CFT</v>
          </cell>
          <cell r="G4928">
            <v>112</v>
          </cell>
        </row>
        <row r="4929">
          <cell r="B4929" t="str">
            <v>PFT SR/TR 80 Filter</v>
          </cell>
          <cell r="D4929" t="str">
            <v>606   Topvex Accessories</v>
          </cell>
          <cell r="E4929" t="str">
            <v>60607   Filters, Compact AHU</v>
          </cell>
          <cell r="F4929" t="str">
            <v>CFT</v>
          </cell>
          <cell r="G4929">
            <v>122</v>
          </cell>
        </row>
        <row r="4930">
          <cell r="B4930" t="str">
            <v>CFT FC10 Filter Sup ePM1 60%</v>
          </cell>
          <cell r="D4930" t="str">
            <v>606   Topvex Accessories</v>
          </cell>
          <cell r="E4930" t="str">
            <v>60607   Filters, Compact AHU</v>
          </cell>
          <cell r="F4930" t="str">
            <v>CFT</v>
          </cell>
          <cell r="G4930">
            <v>124</v>
          </cell>
        </row>
        <row r="4931">
          <cell r="B4931" t="str">
            <v>CFT FC15 Filter Sup ePM1 60%</v>
          </cell>
          <cell r="D4931" t="str">
            <v>606   Topvex Accessories</v>
          </cell>
          <cell r="E4931" t="str">
            <v>60607   Filters, Compact AHU</v>
          </cell>
          <cell r="F4931" t="str">
            <v>CFT</v>
          </cell>
          <cell r="G4931">
            <v>155</v>
          </cell>
        </row>
        <row r="4932">
          <cell r="B4932" t="str">
            <v>CFT FC20 Filter Sup ePM1 60%</v>
          </cell>
          <cell r="D4932" t="str">
            <v>606   Topvex Accessories</v>
          </cell>
          <cell r="E4932" t="str">
            <v>60607   Filters, Compact AHU</v>
          </cell>
          <cell r="F4932" t="str">
            <v>CFT</v>
          </cell>
          <cell r="G4932">
            <v>220</v>
          </cell>
        </row>
        <row r="4933">
          <cell r="B4933" t="str">
            <v>CFT FC25 Filter Sup ePM1 60%</v>
          </cell>
          <cell r="D4933" t="str">
            <v>606   Topvex Accessories</v>
          </cell>
          <cell r="E4933" t="str">
            <v>60607   Filters, Compact AHU</v>
          </cell>
          <cell r="F4933" t="str">
            <v>CFT</v>
          </cell>
          <cell r="G4933">
            <v>275</v>
          </cell>
        </row>
        <row r="4934">
          <cell r="B4934" t="str">
            <v>CFT FC10 Filter Ext ePM10 60%</v>
          </cell>
          <cell r="D4934" t="str">
            <v>606   Topvex Accessories</v>
          </cell>
          <cell r="E4934" t="str">
            <v>60607   Filters, Compact AHU</v>
          </cell>
          <cell r="F4934" t="str">
            <v>CFT</v>
          </cell>
          <cell r="G4934">
            <v>120</v>
          </cell>
        </row>
        <row r="4935">
          <cell r="B4935" t="str">
            <v>CFT FC15 Filter Ext ePM10 60%</v>
          </cell>
          <cell r="D4935" t="str">
            <v>606   Topvex Accessories</v>
          </cell>
          <cell r="E4935" t="str">
            <v>60607   Filters, Compact AHU</v>
          </cell>
          <cell r="F4935" t="str">
            <v>CFT</v>
          </cell>
          <cell r="G4935">
            <v>151</v>
          </cell>
        </row>
        <row r="4936">
          <cell r="B4936" t="str">
            <v>CFT FC20 Filter Ext ePM10 60%</v>
          </cell>
          <cell r="D4936" t="str">
            <v>606   Topvex Accessories</v>
          </cell>
          <cell r="E4936" t="str">
            <v>60607   Filters, Compact AHU</v>
          </cell>
          <cell r="F4936" t="str">
            <v>CFT</v>
          </cell>
          <cell r="G4936">
            <v>211</v>
          </cell>
        </row>
        <row r="4937">
          <cell r="B4937" t="str">
            <v>CFT FC25 Filter Ext ePM10 60%</v>
          </cell>
          <cell r="D4937" t="str">
            <v>606   Topvex Accessories</v>
          </cell>
          <cell r="E4937" t="str">
            <v>60607   Filters, Compact AHU</v>
          </cell>
          <cell r="F4937" t="str">
            <v>CFT</v>
          </cell>
          <cell r="G4937">
            <v>264</v>
          </cell>
        </row>
        <row r="4938">
          <cell r="B4938" t="str">
            <v>CFT FS10 Filter ePM1 60%</v>
          </cell>
          <cell r="D4938" t="str">
            <v>606   Topvex Accessories</v>
          </cell>
          <cell r="E4938" t="str">
            <v>60607   Filters, Compact AHU</v>
          </cell>
          <cell r="F4938" t="str">
            <v>CFT</v>
          </cell>
          <cell r="G4938">
            <v>134</v>
          </cell>
        </row>
        <row r="4939">
          <cell r="B4939" t="str">
            <v>CFT FS20 Filter ePM1 60%</v>
          </cell>
          <cell r="D4939" t="str">
            <v>606   Topvex Accessories</v>
          </cell>
          <cell r="E4939" t="str">
            <v>60607   Filters, Compact AHU</v>
          </cell>
          <cell r="F4939" t="str">
            <v>CFT</v>
          </cell>
          <cell r="G4939">
            <v>164</v>
          </cell>
        </row>
        <row r="4940">
          <cell r="B4940" t="str">
            <v>CFT FS30 Filter ePM1 60%</v>
          </cell>
          <cell r="D4940" t="str">
            <v>606   Topvex Accessories</v>
          </cell>
          <cell r="E4940" t="str">
            <v>60607   Filters, Compact AHU</v>
          </cell>
          <cell r="F4940" t="str">
            <v>CFT</v>
          </cell>
          <cell r="G4940">
            <v>219</v>
          </cell>
        </row>
        <row r="4941">
          <cell r="B4941" t="str">
            <v>CFT FS40 Filter ePM1 60%</v>
          </cell>
          <cell r="D4941" t="str">
            <v>606   Topvex Accessories</v>
          </cell>
          <cell r="E4941" t="str">
            <v>60607   Filters, Compact AHU</v>
          </cell>
          <cell r="F4941" t="str">
            <v>CFT</v>
          </cell>
          <cell r="G4941">
            <v>291</v>
          </cell>
        </row>
        <row r="4942">
          <cell r="B4942" t="str">
            <v>CFT FS50 Filter ePM1 60%</v>
          </cell>
          <cell r="D4942" t="str">
            <v>606   Topvex Accessories</v>
          </cell>
          <cell r="E4942" t="str">
            <v>60607   Filters, Compact AHU</v>
          </cell>
          <cell r="F4942" t="str">
            <v>CFT</v>
          </cell>
          <cell r="G4942">
            <v>390</v>
          </cell>
        </row>
        <row r="4943">
          <cell r="B4943" t="str">
            <v>PFT FS10 Filter</v>
          </cell>
          <cell r="D4943" t="str">
            <v>606   Topvex Accessories</v>
          </cell>
          <cell r="E4943" t="str">
            <v>60607   Filters, Compact AHU</v>
          </cell>
          <cell r="F4943" t="str">
            <v>CFT</v>
          </cell>
          <cell r="G4943">
            <v>51</v>
          </cell>
        </row>
        <row r="4944">
          <cell r="B4944" t="str">
            <v>PFT FS20 Filter</v>
          </cell>
          <cell r="D4944" t="str">
            <v>606   Topvex Accessories</v>
          </cell>
          <cell r="E4944" t="str">
            <v>60607   Filters, Compact AHU</v>
          </cell>
          <cell r="F4944" t="str">
            <v>CFT</v>
          </cell>
          <cell r="G4944">
            <v>55</v>
          </cell>
        </row>
        <row r="4945">
          <cell r="B4945" t="str">
            <v>PFT FS30 Filter</v>
          </cell>
          <cell r="D4945" t="str">
            <v>606   Topvex Accessories</v>
          </cell>
          <cell r="E4945" t="str">
            <v>60607   Filters, Compact AHU</v>
          </cell>
          <cell r="F4945" t="str">
            <v>CFT</v>
          </cell>
          <cell r="G4945">
            <v>58</v>
          </cell>
        </row>
        <row r="4946">
          <cell r="B4946" t="str">
            <v>PFT FS40 Filter</v>
          </cell>
          <cell r="D4946" t="str">
            <v>606   Topvex Accessories</v>
          </cell>
          <cell r="E4946" t="str">
            <v>60607   Filters, Compact AHU</v>
          </cell>
          <cell r="F4946" t="str">
            <v>CFT</v>
          </cell>
          <cell r="G4946">
            <v>65</v>
          </cell>
        </row>
        <row r="4947">
          <cell r="B4947" t="str">
            <v>PFT FS50 Filter</v>
          </cell>
          <cell r="D4947" t="str">
            <v>606   Topvex Accessories</v>
          </cell>
          <cell r="E4947" t="str">
            <v>60607   Filters, Compact AHU</v>
          </cell>
          <cell r="F4947" t="str">
            <v>CFT</v>
          </cell>
          <cell r="G4947">
            <v>74</v>
          </cell>
        </row>
        <row r="4948">
          <cell r="B4948" t="str">
            <v>CFT FR10 Filter Sup ePM1 60%</v>
          </cell>
          <cell r="D4948" t="str">
            <v>606   Topvex Accessories</v>
          </cell>
          <cell r="E4948" t="str">
            <v>60607   Filters, Compact AHU</v>
          </cell>
          <cell r="F4948" t="str">
            <v>CFT</v>
          </cell>
          <cell r="G4948">
            <v>128</v>
          </cell>
        </row>
        <row r="4949">
          <cell r="B4949" t="str">
            <v>CFT FR20 Filter Sup ePM1 60%</v>
          </cell>
          <cell r="D4949" t="str">
            <v>606   Topvex Accessories</v>
          </cell>
          <cell r="E4949" t="str">
            <v>60607   Filters, Compact AHU</v>
          </cell>
          <cell r="F4949" t="str">
            <v>CFT</v>
          </cell>
          <cell r="G4949">
            <v>177</v>
          </cell>
        </row>
        <row r="4950">
          <cell r="B4950" t="str">
            <v>CFT FR30 Filter Sup ePM1 60%</v>
          </cell>
          <cell r="D4950" t="str">
            <v>606   Topvex Accessories</v>
          </cell>
          <cell r="E4950" t="str">
            <v>60607   Filters, Compact AHU</v>
          </cell>
          <cell r="F4950" t="str">
            <v>CFT</v>
          </cell>
          <cell r="G4950">
            <v>220</v>
          </cell>
        </row>
        <row r="4951">
          <cell r="B4951" t="str">
            <v>CFT FR40 Filter Sup ePM1 60%</v>
          </cell>
          <cell r="D4951" t="str">
            <v>606   Topvex Accessories</v>
          </cell>
          <cell r="E4951" t="str">
            <v>60607   Filters, Compact AHU</v>
          </cell>
          <cell r="F4951" t="str">
            <v>CFT</v>
          </cell>
          <cell r="G4951">
            <v>271</v>
          </cell>
        </row>
        <row r="4952">
          <cell r="B4952" t="str">
            <v>CFT FR50 Filter Sup ePM1 60%</v>
          </cell>
          <cell r="D4952" t="str">
            <v>606   Topvex Accessories</v>
          </cell>
          <cell r="E4952" t="str">
            <v>60607   Filters, Compact AHU</v>
          </cell>
          <cell r="F4952" t="str">
            <v>CFT</v>
          </cell>
          <cell r="G4952">
            <v>439</v>
          </cell>
        </row>
        <row r="4953">
          <cell r="B4953" t="str">
            <v>CFT FR10 Filter Ext ePM10 60%</v>
          </cell>
          <cell r="D4953" t="str">
            <v>606   Topvex Accessories</v>
          </cell>
          <cell r="E4953" t="str">
            <v>60607   Filters, Compact AHU</v>
          </cell>
          <cell r="F4953" t="str">
            <v>CFT</v>
          </cell>
          <cell r="G4953">
            <v>125</v>
          </cell>
        </row>
        <row r="4954">
          <cell r="B4954" t="str">
            <v>CFT FR20 Filter Ext ePM10 60%</v>
          </cell>
          <cell r="D4954" t="str">
            <v>606   Topvex Accessories</v>
          </cell>
          <cell r="E4954" t="str">
            <v>60607   Filters, Compact AHU</v>
          </cell>
          <cell r="F4954" t="str">
            <v>CFT</v>
          </cell>
          <cell r="G4954">
            <v>172</v>
          </cell>
        </row>
        <row r="4955">
          <cell r="B4955" t="str">
            <v>CFT FR30 Filter Ext ePM10 60%</v>
          </cell>
          <cell r="D4955" t="str">
            <v>606   Topvex Accessories</v>
          </cell>
          <cell r="E4955" t="str">
            <v>60607   Filters, Compact AHU</v>
          </cell>
          <cell r="F4955" t="str">
            <v>CFT</v>
          </cell>
          <cell r="G4955">
            <v>210</v>
          </cell>
        </row>
        <row r="4956">
          <cell r="B4956" t="str">
            <v>CFT FR40 Filter Ext ePM10 60%</v>
          </cell>
          <cell r="D4956" t="str">
            <v>606   Topvex Accessories</v>
          </cell>
          <cell r="E4956" t="str">
            <v>60607   Filters, Compact AHU</v>
          </cell>
          <cell r="F4956" t="str">
            <v>CFT</v>
          </cell>
          <cell r="G4956">
            <v>259</v>
          </cell>
        </row>
        <row r="4957">
          <cell r="B4957" t="str">
            <v>CFT FR50 Filter Ext ePM10 60%</v>
          </cell>
          <cell r="D4957" t="str">
            <v>606   Topvex Accessories</v>
          </cell>
          <cell r="E4957" t="str">
            <v>60607   Filters, Compact AHU</v>
          </cell>
          <cell r="F4957" t="str">
            <v>CFT</v>
          </cell>
          <cell r="G4957">
            <v>431</v>
          </cell>
        </row>
        <row r="4958">
          <cell r="B4958" t="str">
            <v>PFT FR10 Filter</v>
          </cell>
          <cell r="D4958" t="str">
            <v>606   Topvex Accessories</v>
          </cell>
          <cell r="E4958" t="str">
            <v>60607   Filters, Compact AHU</v>
          </cell>
          <cell r="F4958" t="str">
            <v>CFT</v>
          </cell>
          <cell r="G4958">
            <v>48</v>
          </cell>
        </row>
        <row r="4959">
          <cell r="B4959" t="str">
            <v>PFT FR20 Filter</v>
          </cell>
          <cell r="D4959" t="str">
            <v>606   Topvex Accessories</v>
          </cell>
          <cell r="E4959" t="str">
            <v>60607   Filters, Compact AHU</v>
          </cell>
          <cell r="F4959" t="str">
            <v>CFT</v>
          </cell>
          <cell r="G4959">
            <v>68</v>
          </cell>
        </row>
        <row r="4960">
          <cell r="B4960" t="str">
            <v>PFT FR30 Filter</v>
          </cell>
          <cell r="D4960" t="str">
            <v>606   Topvex Accessories</v>
          </cell>
          <cell r="E4960" t="str">
            <v>60607   Filters, Compact AHU</v>
          </cell>
          <cell r="F4960" t="str">
            <v>CFT</v>
          </cell>
          <cell r="G4960">
            <v>82</v>
          </cell>
        </row>
        <row r="4961">
          <cell r="B4961" t="str">
            <v>PFT FR40 Filter</v>
          </cell>
          <cell r="D4961" t="str">
            <v>606   Topvex Accessories</v>
          </cell>
          <cell r="E4961" t="str">
            <v>60607   Filters, Compact AHU</v>
          </cell>
          <cell r="F4961" t="str">
            <v>CFT</v>
          </cell>
          <cell r="G4961">
            <v>105</v>
          </cell>
        </row>
        <row r="4962">
          <cell r="B4962" t="str">
            <v>PFT FR50 Filter</v>
          </cell>
          <cell r="D4962" t="str">
            <v>606   Topvex Accessories</v>
          </cell>
          <cell r="E4962" t="str">
            <v>60607   Filters, Compact AHU</v>
          </cell>
          <cell r="F4962" t="str">
            <v>CFT</v>
          </cell>
          <cell r="G4962">
            <v>134</v>
          </cell>
        </row>
        <row r="4963">
          <cell r="B4963" t="str">
            <v>PFT TRHP30/35</v>
          </cell>
          <cell r="D4963" t="str">
            <v>606   Topvex Accessories</v>
          </cell>
          <cell r="E4963" t="str">
            <v>60607   Filters, Compact AHU</v>
          </cell>
          <cell r="F4963" t="str">
            <v>CFT</v>
          </cell>
          <cell r="G4963">
            <v>131</v>
          </cell>
        </row>
        <row r="4964">
          <cell r="B4964" t="str">
            <v>BFT Deltri+ 1000/TR03 Filt Ext</v>
          </cell>
          <cell r="D4964" t="str">
            <v>606   Topvex Accessories</v>
          </cell>
          <cell r="E4964" t="str">
            <v>60607   Filters, Compact AHU</v>
          </cell>
          <cell r="F4964" t="str">
            <v>DELTRI +</v>
          </cell>
          <cell r="G4964">
            <v>128</v>
          </cell>
        </row>
        <row r="4965">
          <cell r="B4965" t="str">
            <v>BFT Deltri+ SR03 Filter Ext</v>
          </cell>
          <cell r="D4965" t="str">
            <v>606   Topvex Accessories</v>
          </cell>
          <cell r="E4965" t="str">
            <v>60607   Filters, Compact AHU</v>
          </cell>
          <cell r="F4965" t="str">
            <v>DELTRI +</v>
          </cell>
          <cell r="G4965">
            <v>217</v>
          </cell>
        </row>
        <row r="4966">
          <cell r="B4966" t="str">
            <v>BFT Deltri+ 1500/TR04 Filt Ext</v>
          </cell>
          <cell r="D4966" t="str">
            <v>606   Topvex Accessories</v>
          </cell>
          <cell r="E4966" t="str">
            <v>60607   Filters, Compact AHU</v>
          </cell>
          <cell r="F4966" t="str">
            <v>DELTRI +</v>
          </cell>
          <cell r="G4966">
            <v>156</v>
          </cell>
        </row>
        <row r="4967">
          <cell r="B4967" t="str">
            <v>BFT Deltri+ TR06 Filter Ext</v>
          </cell>
          <cell r="D4967" t="str">
            <v>606   Topvex Accessories</v>
          </cell>
          <cell r="E4967" t="str">
            <v>60607   Filters, Compact AHU</v>
          </cell>
          <cell r="F4967" t="str">
            <v>DELTRI +</v>
          </cell>
          <cell r="G4967">
            <v>291</v>
          </cell>
        </row>
        <row r="4968">
          <cell r="B4968" t="str">
            <v>BFT Deltri+ SR06 Filter Ext</v>
          </cell>
          <cell r="D4968" t="str">
            <v>606   Topvex Accessories</v>
          </cell>
          <cell r="E4968" t="str">
            <v>60607   Filters, Compact AHU</v>
          </cell>
          <cell r="F4968" t="str">
            <v>DELTRI +</v>
          </cell>
          <cell r="G4968">
            <v>349</v>
          </cell>
        </row>
        <row r="4969">
          <cell r="B4969" t="str">
            <v>BFT Deltri+ TR09 Filter Ext</v>
          </cell>
          <cell r="D4969" t="str">
            <v>606   Topvex Accessories</v>
          </cell>
          <cell r="E4969" t="str">
            <v>60607   Filters, Compact AHU</v>
          </cell>
          <cell r="F4969" t="str">
            <v>DELTRI +</v>
          </cell>
          <cell r="G4969">
            <v>192</v>
          </cell>
        </row>
        <row r="4970">
          <cell r="B4970" t="str">
            <v>BFT Deltri+ SR09 Filter Ext</v>
          </cell>
          <cell r="D4970" t="str">
            <v>606   Topvex Accessories</v>
          </cell>
          <cell r="E4970" t="str">
            <v>60607   Filters, Compact AHU</v>
          </cell>
          <cell r="F4970" t="str">
            <v>DELTRI +</v>
          </cell>
          <cell r="G4970">
            <v>218</v>
          </cell>
        </row>
        <row r="4971">
          <cell r="B4971" t="str">
            <v>BFT Deltri+ TR12 Filter Ext</v>
          </cell>
          <cell r="D4971" t="str">
            <v>606   Topvex Accessories</v>
          </cell>
          <cell r="E4971" t="str">
            <v>60607   Filters, Compact AHU</v>
          </cell>
          <cell r="F4971" t="str">
            <v>DELTRI +</v>
          </cell>
          <cell r="G4971">
            <v>212</v>
          </cell>
        </row>
        <row r="4972">
          <cell r="B4972" t="str">
            <v>BFT Deltri+ SR11 Filter Ext</v>
          </cell>
          <cell r="D4972" t="str">
            <v>606   Topvex Accessories</v>
          </cell>
          <cell r="E4972" t="str">
            <v>60607   Filters, Compact AHU</v>
          </cell>
          <cell r="F4972" t="str">
            <v>DELTRI +</v>
          </cell>
          <cell r="G4972">
            <v>231</v>
          </cell>
        </row>
        <row r="4973">
          <cell r="B4973" t="str">
            <v>BFT Deltri+ TR15 Filter Ext</v>
          </cell>
          <cell r="D4973" t="str">
            <v>606   Topvex Accessories</v>
          </cell>
          <cell r="E4973" t="str">
            <v>60607   Filters, Compact AHU</v>
          </cell>
          <cell r="F4973" t="str">
            <v>DELTRI +</v>
          </cell>
          <cell r="G4973">
            <v>244</v>
          </cell>
        </row>
        <row r="4974">
          <cell r="B4974" t="str">
            <v>BFT Deltri+ FC02 Filter Ext</v>
          </cell>
          <cell r="D4974" t="str">
            <v>606   Topvex Accessories</v>
          </cell>
          <cell r="E4974" t="str">
            <v>60607   Filters, Compact AHU</v>
          </cell>
          <cell r="F4974" t="str">
            <v>DELTRI +</v>
          </cell>
          <cell r="G4974">
            <v>249</v>
          </cell>
        </row>
        <row r="4975">
          <cell r="B4975" t="str">
            <v>BFT Deltri+ FC04 Filter Ext</v>
          </cell>
          <cell r="D4975" t="str">
            <v>606   Topvex Accessories</v>
          </cell>
          <cell r="E4975" t="str">
            <v>60607   Filters, Compact AHU</v>
          </cell>
          <cell r="F4975" t="str">
            <v>DELTRI +</v>
          </cell>
          <cell r="G4975">
            <v>150</v>
          </cell>
        </row>
        <row r="4976">
          <cell r="B4976" t="str">
            <v>BFT Deltri+ FC06 Filter Ext</v>
          </cell>
          <cell r="D4976" t="str">
            <v>606   Topvex Accessories</v>
          </cell>
          <cell r="E4976" t="str">
            <v>60607   Filters, Compact AHU</v>
          </cell>
          <cell r="F4976" t="str">
            <v>DELTRI +</v>
          </cell>
          <cell r="G4976">
            <v>205</v>
          </cell>
        </row>
        <row r="4977">
          <cell r="B4977" t="str">
            <v>BFT Deltri+ FR03 Filter Ext</v>
          </cell>
          <cell r="D4977" t="str">
            <v>606   Topvex Accessories</v>
          </cell>
          <cell r="E4977" t="str">
            <v>60607   Filters, Compact AHU</v>
          </cell>
          <cell r="F4977" t="str">
            <v>DELTRI +</v>
          </cell>
          <cell r="G4977">
            <v>170</v>
          </cell>
        </row>
        <row r="4978">
          <cell r="B4978" t="str">
            <v>BFT Deltri+ FR06 Filter Ext</v>
          </cell>
          <cell r="D4978" t="str">
            <v>606   Topvex Accessories</v>
          </cell>
          <cell r="E4978" t="str">
            <v>60607   Filters, Compact AHU</v>
          </cell>
          <cell r="F4978" t="str">
            <v>DELTRI +</v>
          </cell>
          <cell r="G4978">
            <v>249</v>
          </cell>
        </row>
        <row r="4979">
          <cell r="B4979" t="str">
            <v>BFT Deltri+ FR08 Filter Ext</v>
          </cell>
          <cell r="D4979" t="str">
            <v>606   Topvex Accessories</v>
          </cell>
          <cell r="E4979" t="str">
            <v>60607   Filters, Compact AHU</v>
          </cell>
          <cell r="F4979" t="str">
            <v>DELTRI +</v>
          </cell>
          <cell r="G4979">
            <v>304</v>
          </cell>
        </row>
        <row r="4980">
          <cell r="B4980" t="str">
            <v>BFT Deltri+ FR11 Filter Ext</v>
          </cell>
          <cell r="D4980" t="str">
            <v>606   Topvex Accessories</v>
          </cell>
          <cell r="E4980" t="str">
            <v>60607   Filters, Compact AHU</v>
          </cell>
          <cell r="F4980" t="str">
            <v>DELTRI +</v>
          </cell>
          <cell r="G4980">
            <v>433</v>
          </cell>
        </row>
        <row r="4981">
          <cell r="B4981" t="str">
            <v>BFT Deltri+ SC03/04 Filter Ext</v>
          </cell>
          <cell r="D4981" t="str">
            <v>606   Topvex Accessories</v>
          </cell>
          <cell r="E4981" t="str">
            <v>60607   Filters, Compact AHU</v>
          </cell>
          <cell r="F4981" t="str">
            <v>DELTRI +</v>
          </cell>
          <cell r="G4981">
            <v>132</v>
          </cell>
        </row>
        <row r="4982">
          <cell r="B4982" t="str">
            <v>BFT Deltri+ SC06 Filter Ext</v>
          </cell>
          <cell r="D4982" t="str">
            <v>606   Topvex Accessories</v>
          </cell>
          <cell r="E4982" t="str">
            <v>60607   Filters, Compact AHU</v>
          </cell>
          <cell r="F4982" t="str">
            <v>DELTRI +</v>
          </cell>
          <cell r="G4982">
            <v>156</v>
          </cell>
        </row>
        <row r="4983">
          <cell r="B4983" t="str">
            <v>BFT Deltri+ SC08/11 Filter Ext</v>
          </cell>
          <cell r="D4983" t="str">
            <v>606   Topvex Accessories</v>
          </cell>
          <cell r="E4983" t="str">
            <v>60607   Filters, Compact AHU</v>
          </cell>
          <cell r="F4983" t="str">
            <v>DELTRI +</v>
          </cell>
          <cell r="G4983">
            <v>204</v>
          </cell>
        </row>
        <row r="4984">
          <cell r="B4984" t="str">
            <v>BFT Deltri+ TR20 Filter Ext</v>
          </cell>
          <cell r="D4984" t="str">
            <v>606   Topvex Accessories</v>
          </cell>
          <cell r="E4984" t="str">
            <v>60607   Filters, Compact AHU</v>
          </cell>
          <cell r="F4984" t="str">
            <v>DELTRI +</v>
          </cell>
          <cell r="G4984">
            <v>204</v>
          </cell>
        </row>
        <row r="4985">
          <cell r="B4985" t="str">
            <v>BFT Deltri+ SR25 Filter Ext</v>
          </cell>
          <cell r="D4985" t="str">
            <v>606   Topvex Accessories</v>
          </cell>
          <cell r="E4985" t="str">
            <v>60607   Filters, Compact AHU</v>
          </cell>
          <cell r="F4985" t="str">
            <v>DELTRI +</v>
          </cell>
          <cell r="G4985">
            <v>254</v>
          </cell>
        </row>
        <row r="4986">
          <cell r="B4986" t="str">
            <v>BFT Deltri+ TR25 Filter Ext</v>
          </cell>
          <cell r="D4986" t="str">
            <v>606   Topvex Accessories</v>
          </cell>
          <cell r="E4986" t="str">
            <v>60607   Filters, Compact AHU</v>
          </cell>
          <cell r="F4986" t="str">
            <v>DELTRI +</v>
          </cell>
          <cell r="G4986">
            <v>232</v>
          </cell>
        </row>
        <row r="4987">
          <cell r="B4987" t="str">
            <v>BFT Deltri+ SR30/35 Filter Ext</v>
          </cell>
          <cell r="D4987" t="str">
            <v>606   Topvex Accessories</v>
          </cell>
          <cell r="E4987" t="str">
            <v>60607   Filters, Compact AHU</v>
          </cell>
          <cell r="F4987" t="str">
            <v>DELTRI +</v>
          </cell>
          <cell r="G4987">
            <v>318</v>
          </cell>
        </row>
        <row r="4988">
          <cell r="B4988" t="str">
            <v>BFT Deltri+ TR30/35 Filter Ext</v>
          </cell>
          <cell r="D4988" t="str">
            <v>606   Topvex Accessories</v>
          </cell>
          <cell r="E4988" t="str">
            <v>60607   Filters, Compact AHU</v>
          </cell>
          <cell r="F4988" t="str">
            <v>DELTRI +</v>
          </cell>
          <cell r="G4988">
            <v>250</v>
          </cell>
        </row>
        <row r="4989">
          <cell r="B4989" t="str">
            <v>BFT Deltri+ SR50/60 Filter Ext</v>
          </cell>
          <cell r="D4989" t="str">
            <v>606   Topvex Accessories</v>
          </cell>
          <cell r="E4989" t="str">
            <v>60607   Filters, Compact AHU</v>
          </cell>
          <cell r="F4989" t="str">
            <v>DELTRI +</v>
          </cell>
          <cell r="G4989">
            <v>210</v>
          </cell>
        </row>
        <row r="4990">
          <cell r="B4990" t="str">
            <v>BFT Deltri+ TR50/60 Filter Ext</v>
          </cell>
          <cell r="D4990" t="str">
            <v>606   Topvex Accessories</v>
          </cell>
          <cell r="E4990" t="str">
            <v>60607   Filters, Compact AHU</v>
          </cell>
          <cell r="F4990" t="str">
            <v>DELTRI +</v>
          </cell>
          <cell r="G4990">
            <v>172</v>
          </cell>
        </row>
        <row r="4991">
          <cell r="B4991" t="str">
            <v>BFT Deltri+ SR70 Filter Ext</v>
          </cell>
          <cell r="D4991" t="str">
            <v>606   Topvex Accessories</v>
          </cell>
          <cell r="E4991" t="str">
            <v>60607   Filters, Compact AHU</v>
          </cell>
          <cell r="F4991" t="str">
            <v>DELTRI +</v>
          </cell>
          <cell r="G4991">
            <v>259</v>
          </cell>
        </row>
        <row r="4992">
          <cell r="B4992" t="str">
            <v>BFT Deltri+ TR70 Filter Ext</v>
          </cell>
          <cell r="D4992" t="str">
            <v>606   Topvex Accessories</v>
          </cell>
          <cell r="E4992" t="str">
            <v>60607   Filters, Compact AHU</v>
          </cell>
          <cell r="F4992" t="str">
            <v>DELTRI +</v>
          </cell>
          <cell r="G4992">
            <v>202</v>
          </cell>
        </row>
        <row r="4993">
          <cell r="B4993" t="str">
            <v>BFT Deltri+ TR80 Filter Ext</v>
          </cell>
          <cell r="D4993" t="str">
            <v>606   Topvex Accessories</v>
          </cell>
          <cell r="E4993" t="str">
            <v>60607   Filters, Compact AHU</v>
          </cell>
          <cell r="F4993" t="str">
            <v>DELTRI +</v>
          </cell>
          <cell r="G4993">
            <v>217</v>
          </cell>
        </row>
        <row r="4994">
          <cell r="B4994" t="str">
            <v>BFT Deltri+ SR80 Filter Ext</v>
          </cell>
          <cell r="D4994" t="str">
            <v>606   Topvex Accessories</v>
          </cell>
          <cell r="E4994" t="str">
            <v>60607   Filters, Compact AHU</v>
          </cell>
          <cell r="F4994" t="str">
            <v>DELTRI +</v>
          </cell>
          <cell r="G4994">
            <v>328</v>
          </cell>
        </row>
        <row r="4995">
          <cell r="B4995" t="str">
            <v>BFT Deltri+ SR100 Filter Ext</v>
          </cell>
          <cell r="D4995" t="str">
            <v>606   Topvex Accessories</v>
          </cell>
          <cell r="E4995" t="str">
            <v>60607   Filters, Compact AHU</v>
          </cell>
          <cell r="F4995" t="str">
            <v>DELTRI +</v>
          </cell>
          <cell r="G4995">
            <v>424</v>
          </cell>
        </row>
        <row r="4996">
          <cell r="B4996" t="str">
            <v>BFT Deltri+ SC20 Filter Ext</v>
          </cell>
          <cell r="D4996" t="str">
            <v>606   Topvex Accessories</v>
          </cell>
          <cell r="E4996" t="str">
            <v>60607   Filters, Compact AHU</v>
          </cell>
          <cell r="F4996" t="str">
            <v>DELTRI +</v>
          </cell>
          <cell r="G4996">
            <v>268</v>
          </cell>
        </row>
        <row r="4997">
          <cell r="B4997" t="str">
            <v>BFT Deltri+ SC30/35 Filter Ext</v>
          </cell>
          <cell r="D4997" t="str">
            <v>606   Topvex Accessories</v>
          </cell>
          <cell r="E4997" t="str">
            <v>60607   Filters, Compact AHU</v>
          </cell>
          <cell r="F4997" t="str">
            <v>DELTRI +</v>
          </cell>
          <cell r="G4997">
            <v>371</v>
          </cell>
        </row>
        <row r="4998">
          <cell r="B4998" t="str">
            <v>BFT Deltri+ SC50/60 Filter Ext</v>
          </cell>
          <cell r="D4998" t="str">
            <v>606   Topvex Accessories</v>
          </cell>
          <cell r="E4998" t="str">
            <v>60607   Filters, Compact AHU</v>
          </cell>
          <cell r="F4998" t="str">
            <v>DELTRI +</v>
          </cell>
          <cell r="G4998">
            <v>258</v>
          </cell>
        </row>
        <row r="4999">
          <cell r="B4999" t="str">
            <v>BFT Deltri+ SC70 Filter Ext</v>
          </cell>
          <cell r="D4999" t="str">
            <v>606   Topvex Accessories</v>
          </cell>
          <cell r="E4999" t="str">
            <v>60607   Filters, Compact AHU</v>
          </cell>
          <cell r="F4999" t="str">
            <v>DELTRI +</v>
          </cell>
          <cell r="G4999">
            <v>332</v>
          </cell>
        </row>
        <row r="5000">
          <cell r="B5000" t="str">
            <v>BFT Deltri+ TC20/SR20 Ext</v>
          </cell>
          <cell r="D5000" t="str">
            <v>606   Topvex Accessories</v>
          </cell>
          <cell r="E5000" t="str">
            <v>60607   Filters, Compact AHU</v>
          </cell>
          <cell r="F5000" t="str">
            <v>DELTRI +</v>
          </cell>
          <cell r="G5000">
            <v>223</v>
          </cell>
        </row>
        <row r="5001">
          <cell r="B5001" t="str">
            <v>BFT Deltri+ TC25 Filter Ext</v>
          </cell>
          <cell r="D5001" t="str">
            <v>606   Topvex Accessories</v>
          </cell>
          <cell r="E5001" t="str">
            <v>60607   Filters, Compact AHU</v>
          </cell>
          <cell r="F5001" t="str">
            <v>DELTRI +</v>
          </cell>
          <cell r="G5001">
            <v>255</v>
          </cell>
        </row>
        <row r="5002">
          <cell r="B5002" t="str">
            <v>BFT Deltri+ TC30/35 Filter Exh</v>
          </cell>
          <cell r="D5002" t="str">
            <v>606   Topvex Accessories</v>
          </cell>
          <cell r="E5002" t="str">
            <v>60607   Filters, Compact AHU</v>
          </cell>
          <cell r="F5002" t="str">
            <v>DELTRI +</v>
          </cell>
          <cell r="G5002">
            <v>320</v>
          </cell>
        </row>
        <row r="5003">
          <cell r="B5003" t="str">
            <v>BFT Deltri+ TC50/60 Filter Exh</v>
          </cell>
          <cell r="D5003" t="str">
            <v>606   Topvex Accessories</v>
          </cell>
          <cell r="E5003" t="str">
            <v>60607   Filters, Compact AHU</v>
          </cell>
          <cell r="F5003" t="str">
            <v>DELTRI +</v>
          </cell>
          <cell r="G5003">
            <v>219</v>
          </cell>
        </row>
        <row r="5004">
          <cell r="B5004" t="str">
            <v>BFT Deltri+ TC70 Filter Exh.</v>
          </cell>
          <cell r="D5004" t="str">
            <v>606   Topvex Accessories</v>
          </cell>
          <cell r="E5004" t="str">
            <v>60607   Filters, Compact AHU</v>
          </cell>
          <cell r="F5004" t="str">
            <v>DELTRI +</v>
          </cell>
          <cell r="G5004">
            <v>280</v>
          </cell>
        </row>
        <row r="5005">
          <cell r="B5005" t="str">
            <v>filter panel-042 M5/ePM10 60%</v>
          </cell>
          <cell r="D5005" t="str">
            <v>606   Topvex Accessories</v>
          </cell>
          <cell r="E5005" t="str">
            <v>60607   Filters, Compact AHU</v>
          </cell>
          <cell r="F5005" t="str">
            <v>KKF</v>
          </cell>
          <cell r="G5005">
            <v>207.03</v>
          </cell>
        </row>
        <row r="5006">
          <cell r="B5006" t="str">
            <v>filter panel-042 F7/ePM1 55%</v>
          </cell>
          <cell r="D5006" t="str">
            <v>606   Topvex Accessories</v>
          </cell>
          <cell r="E5006" t="str">
            <v>60607   Filters, Compact AHU</v>
          </cell>
          <cell r="F5006" t="str">
            <v>KKF</v>
          </cell>
          <cell r="G5006">
            <v>208.06</v>
          </cell>
        </row>
        <row r="5007">
          <cell r="B5007" t="str">
            <v>filter panel-042 F9/ePM1 85%</v>
          </cell>
          <cell r="D5007" t="str">
            <v>606   Topvex Accessories</v>
          </cell>
          <cell r="E5007" t="str">
            <v>60607   Filters, Compact AHU</v>
          </cell>
          <cell r="F5007" t="str">
            <v>KKF</v>
          </cell>
          <cell r="G5007">
            <v>209.09</v>
          </cell>
        </row>
        <row r="5008">
          <cell r="B5008" t="str">
            <v>filter panel-062 F9/ePM1 85%</v>
          </cell>
          <cell r="D5008" t="str">
            <v>606   Topvex Accessories</v>
          </cell>
          <cell r="E5008" t="str">
            <v>60607   Filters, Compact AHU</v>
          </cell>
          <cell r="F5008" t="str">
            <v>KKF</v>
          </cell>
          <cell r="G5008">
            <v>319.3</v>
          </cell>
        </row>
        <row r="5009">
          <cell r="B5009" t="str">
            <v>filter panel-100 F9/ePM1 85%</v>
          </cell>
          <cell r="D5009" t="str">
            <v>606   Topvex Accessories</v>
          </cell>
          <cell r="E5009" t="str">
            <v>60607   Filters, Compact AHU</v>
          </cell>
          <cell r="F5009" t="str">
            <v>KKF</v>
          </cell>
          <cell r="G5009">
            <v>330.63</v>
          </cell>
        </row>
        <row r="5010">
          <cell r="B5010" t="str">
            <v>PFT TC20/SR20 Kit</v>
          </cell>
          <cell r="D5010" t="str">
            <v>606   Topvex Accessories</v>
          </cell>
          <cell r="E5010" t="str">
            <v>60609   Pre-assembled parts, Compact AHU</v>
          </cell>
          <cell r="F5010" t="str">
            <v>BFT</v>
          </cell>
          <cell r="G5010">
            <v>328</v>
          </cell>
        </row>
        <row r="5011">
          <cell r="B5011" t="str">
            <v>PFT TC25 Kit</v>
          </cell>
          <cell r="D5011" t="str">
            <v>606   Topvex Accessories</v>
          </cell>
          <cell r="E5011" t="str">
            <v>60609   Pre-assembled parts, Compact AHU</v>
          </cell>
          <cell r="F5011" t="str">
            <v>BFT</v>
          </cell>
          <cell r="G5011">
            <v>343</v>
          </cell>
        </row>
        <row r="5012">
          <cell r="B5012" t="str">
            <v>PFT TC30/35 Kit</v>
          </cell>
          <cell r="D5012" t="str">
            <v>606   Topvex Accessories</v>
          </cell>
          <cell r="E5012" t="str">
            <v>60609   Pre-assembled parts, Compact AHU</v>
          </cell>
          <cell r="F5012" t="str">
            <v>BFT</v>
          </cell>
          <cell r="G5012">
            <v>434</v>
          </cell>
        </row>
        <row r="5013">
          <cell r="B5013" t="str">
            <v>PFT TC50/60 Kit</v>
          </cell>
          <cell r="D5013" t="str">
            <v>606   Topvex Accessories</v>
          </cell>
          <cell r="E5013" t="str">
            <v>60609   Pre-assembled parts, Compact AHU</v>
          </cell>
          <cell r="F5013" t="str">
            <v>BFT</v>
          </cell>
          <cell r="G5013">
            <v>523</v>
          </cell>
        </row>
        <row r="5014">
          <cell r="B5014" t="str">
            <v>PFT TC70 Kit</v>
          </cell>
          <cell r="D5014" t="str">
            <v>606   Topvex Accessories</v>
          </cell>
          <cell r="E5014" t="str">
            <v>60609   Pre-assembled parts, Compact AHU</v>
          </cell>
          <cell r="F5014" t="str">
            <v>BFT</v>
          </cell>
          <cell r="G5014">
            <v>538</v>
          </cell>
        </row>
        <row r="5015">
          <cell r="B5015" t="str">
            <v>PFT SC20 Kit</v>
          </cell>
          <cell r="D5015" t="str">
            <v>606   Topvex Accessories</v>
          </cell>
          <cell r="E5015" t="str">
            <v>60609   Pre-assembled parts, Compact AHU</v>
          </cell>
          <cell r="F5015" t="str">
            <v>BFT</v>
          </cell>
          <cell r="G5015">
            <v>357</v>
          </cell>
        </row>
        <row r="5016">
          <cell r="B5016" t="str">
            <v>PFT SC25 Kit</v>
          </cell>
          <cell r="D5016" t="str">
            <v>606   Topvex Accessories</v>
          </cell>
          <cell r="E5016" t="str">
            <v>60609   Pre-assembled parts, Compact AHU</v>
          </cell>
          <cell r="F5016" t="str">
            <v>BFT</v>
          </cell>
          <cell r="G5016">
            <v>371</v>
          </cell>
        </row>
        <row r="5017">
          <cell r="B5017" t="str">
            <v>PFT SC30/35 Kit</v>
          </cell>
          <cell r="D5017" t="str">
            <v>606   Topvex Accessories</v>
          </cell>
          <cell r="E5017" t="str">
            <v>60609   Pre-assembled parts, Compact AHU</v>
          </cell>
          <cell r="F5017" t="str">
            <v>BFT</v>
          </cell>
          <cell r="G5017">
            <v>504</v>
          </cell>
        </row>
        <row r="5018">
          <cell r="B5018" t="str">
            <v>PFT SC50/60 Kit</v>
          </cell>
          <cell r="D5018" t="str">
            <v>606   Topvex Accessories</v>
          </cell>
          <cell r="E5018" t="str">
            <v>60609   Pre-assembled parts, Compact AHU</v>
          </cell>
          <cell r="F5018" t="str">
            <v>BFT</v>
          </cell>
          <cell r="G5018">
            <v>592</v>
          </cell>
        </row>
        <row r="5019">
          <cell r="B5019" t="str">
            <v>PFT SC70 Kit</v>
          </cell>
          <cell r="D5019" t="str">
            <v>606   Topvex Accessories</v>
          </cell>
          <cell r="E5019" t="str">
            <v>60609   Pre-assembled parts, Compact AHU</v>
          </cell>
          <cell r="F5019" t="str">
            <v>BFT</v>
          </cell>
          <cell r="G5019">
            <v>623</v>
          </cell>
        </row>
        <row r="5020">
          <cell r="B5020" t="str">
            <v>PFT TR20 Kit</v>
          </cell>
          <cell r="D5020" t="str">
            <v>606   Topvex Accessories</v>
          </cell>
          <cell r="E5020" t="str">
            <v>60609   Pre-assembled parts, Compact AHU</v>
          </cell>
          <cell r="F5020" t="str">
            <v>BFT</v>
          </cell>
          <cell r="G5020">
            <v>314</v>
          </cell>
        </row>
        <row r="5021">
          <cell r="B5021" t="str">
            <v>PFT TR25 Kit</v>
          </cell>
          <cell r="D5021" t="str">
            <v>606   Topvex Accessories</v>
          </cell>
          <cell r="E5021" t="str">
            <v>60609   Pre-assembled parts, Compact AHU</v>
          </cell>
          <cell r="F5021" t="str">
            <v>BFT</v>
          </cell>
          <cell r="G5021">
            <v>359</v>
          </cell>
        </row>
        <row r="5022">
          <cell r="B5022" t="str">
            <v>PFT TR30/35 Kit</v>
          </cell>
          <cell r="D5022" t="str">
            <v>606   Topvex Accessories</v>
          </cell>
          <cell r="E5022" t="str">
            <v>60609   Pre-assembled parts, Compact AHU</v>
          </cell>
          <cell r="F5022" t="str">
            <v>BFT</v>
          </cell>
          <cell r="G5022">
            <v>568</v>
          </cell>
        </row>
        <row r="5023">
          <cell r="B5023" t="str">
            <v>PFT TR50/60-SR50/60 Kit</v>
          </cell>
          <cell r="D5023" t="str">
            <v>606   Topvex Accessories</v>
          </cell>
          <cell r="E5023" t="str">
            <v>60609   Pre-assembled parts, Compact AHU</v>
          </cell>
          <cell r="F5023" t="str">
            <v>BFT</v>
          </cell>
          <cell r="G5023">
            <v>464</v>
          </cell>
        </row>
        <row r="5024">
          <cell r="B5024" t="str">
            <v>PFT TR70/SR70 Kit</v>
          </cell>
          <cell r="D5024" t="str">
            <v>606   Topvex Accessories</v>
          </cell>
          <cell r="E5024" t="str">
            <v>60609   Pre-assembled parts, Compact AHU</v>
          </cell>
          <cell r="F5024" t="str">
            <v>BFT</v>
          </cell>
          <cell r="G5024">
            <v>552</v>
          </cell>
        </row>
        <row r="5025">
          <cell r="B5025" t="str">
            <v>PFT TR80/SR80 Kit</v>
          </cell>
          <cell r="D5025" t="str">
            <v>606   Topvex Accessories</v>
          </cell>
          <cell r="E5025" t="str">
            <v>60609   Pre-assembled parts, Compact AHU</v>
          </cell>
          <cell r="F5025" t="str">
            <v>BFT</v>
          </cell>
          <cell r="G5025">
            <v>702</v>
          </cell>
        </row>
        <row r="5026">
          <cell r="B5026" t="str">
            <v>PFT SR25 Kit</v>
          </cell>
          <cell r="D5026" t="str">
            <v>606   Topvex Accessories</v>
          </cell>
          <cell r="E5026" t="str">
            <v>60609   Pre-assembled parts, Compact AHU</v>
          </cell>
          <cell r="F5026" t="str">
            <v>BFT</v>
          </cell>
          <cell r="G5026">
            <v>343</v>
          </cell>
        </row>
        <row r="5027">
          <cell r="B5027" t="str">
            <v>PFT SR30/35/30 Kit</v>
          </cell>
          <cell r="D5027" t="str">
            <v>606   Topvex Accessories</v>
          </cell>
          <cell r="E5027" t="str">
            <v>60609   Pre-assembled parts, Compact AHU</v>
          </cell>
          <cell r="F5027" t="str">
            <v>BFT</v>
          </cell>
          <cell r="G5027">
            <v>552</v>
          </cell>
        </row>
        <row r="5028">
          <cell r="B5028" t="str">
            <v>Duct kit Topvex 50x25</v>
          </cell>
          <cell r="D5028" t="str">
            <v>606   Topvex Accessories</v>
          </cell>
          <cell r="E5028" t="str">
            <v>60609   Pre-assembled parts, Compact AHU</v>
          </cell>
          <cell r="F5028" t="str">
            <v>CONNECTORS</v>
          </cell>
          <cell r="G5028">
            <v>305</v>
          </cell>
        </row>
        <row r="5029">
          <cell r="B5029" t="str">
            <v>Duct kit Topvex 50x40</v>
          </cell>
          <cell r="D5029" t="str">
            <v>606   Topvex Accessories</v>
          </cell>
          <cell r="E5029" t="str">
            <v>60609   Pre-assembled parts, Compact AHU</v>
          </cell>
          <cell r="F5029" t="str">
            <v>CONNECTORS</v>
          </cell>
          <cell r="G5029">
            <v>304</v>
          </cell>
        </row>
        <row r="5030">
          <cell r="B5030" t="str">
            <v>Duct kit Topvex 70x40</v>
          </cell>
          <cell r="D5030" t="str">
            <v>606   Topvex Accessories</v>
          </cell>
          <cell r="E5030" t="str">
            <v>60609   Pre-assembled parts, Compact AHU</v>
          </cell>
          <cell r="F5030" t="str">
            <v>CONNECTORS</v>
          </cell>
          <cell r="G5030">
            <v>405</v>
          </cell>
        </row>
        <row r="5031">
          <cell r="B5031" t="str">
            <v>Duct kit Topvex 80x40</v>
          </cell>
          <cell r="D5031" t="str">
            <v>606   Topvex Accessories</v>
          </cell>
          <cell r="E5031" t="str">
            <v>60609   Pre-assembled parts, Compact AHU</v>
          </cell>
          <cell r="F5031" t="str">
            <v>CONNECTORS</v>
          </cell>
          <cell r="G5031">
            <v>409</v>
          </cell>
        </row>
        <row r="5032">
          <cell r="B5032" t="str">
            <v>Duct kit Topvex 40x20</v>
          </cell>
          <cell r="D5032" t="str">
            <v>606   Topvex Accessories</v>
          </cell>
          <cell r="E5032" t="str">
            <v>60609   Pre-assembled parts, Compact AHU</v>
          </cell>
          <cell r="F5032" t="str">
            <v>CONNECTORS</v>
          </cell>
          <cell r="G5032">
            <v>287</v>
          </cell>
        </row>
        <row r="5033">
          <cell r="B5033" t="str">
            <v>Duct kit Topvex 70x30</v>
          </cell>
          <cell r="D5033" t="str">
            <v>606   Topvex Accessories</v>
          </cell>
          <cell r="E5033" t="str">
            <v>60609   Pre-assembled parts, Compact AHU</v>
          </cell>
          <cell r="F5033" t="str">
            <v>CONNECTORS</v>
          </cell>
          <cell r="G5033">
            <v>400</v>
          </cell>
        </row>
        <row r="5034">
          <cell r="B5034" t="str">
            <v>Duct kit Topvex 90x30</v>
          </cell>
          <cell r="D5034" t="str">
            <v>606   Topvex Accessories</v>
          </cell>
          <cell r="E5034" t="str">
            <v>60609   Pre-assembled parts, Compact AHU</v>
          </cell>
          <cell r="F5034" t="str">
            <v>CONNECTORS</v>
          </cell>
          <cell r="G5034">
            <v>425</v>
          </cell>
        </row>
        <row r="5035">
          <cell r="B5035" t="str">
            <v>Duct kit Topvex 100x50</v>
          </cell>
          <cell r="D5035" t="str">
            <v>606   Topvex Accessories</v>
          </cell>
          <cell r="E5035" t="str">
            <v>60609   Pre-assembled parts, Compact AHU</v>
          </cell>
          <cell r="F5035" t="str">
            <v>CONNECTORS</v>
          </cell>
          <cell r="G5035">
            <v>440</v>
          </cell>
        </row>
        <row r="5036">
          <cell r="B5036" t="str">
            <v>Duct kit Topvex 110x30</v>
          </cell>
          <cell r="D5036" t="str">
            <v>606   Topvex Accessories</v>
          </cell>
          <cell r="E5036" t="str">
            <v>60609   Pre-assembled parts, Compact AHU</v>
          </cell>
          <cell r="F5036" t="str">
            <v>CONNECTORS</v>
          </cell>
          <cell r="G5036">
            <v>451</v>
          </cell>
        </row>
        <row r="5037">
          <cell r="B5037" t="str">
            <v>Duct kit Topvex 120x50</v>
          </cell>
          <cell r="D5037" t="str">
            <v>606   Topvex Accessories</v>
          </cell>
          <cell r="E5037" t="str">
            <v>60609   Pre-assembled parts, Compact AHU</v>
          </cell>
          <cell r="F5037" t="str">
            <v>CONNECTORS</v>
          </cell>
          <cell r="G5037">
            <v>461</v>
          </cell>
        </row>
        <row r="5038">
          <cell r="B5038" t="str">
            <v>Duct trans. kit 400x200 - Ø250</v>
          </cell>
          <cell r="D5038" t="str">
            <v>606   Topvex Accessories</v>
          </cell>
          <cell r="E5038" t="str">
            <v>60609   Pre-assembled parts, Compact AHU</v>
          </cell>
          <cell r="F5038" t="str">
            <v>CONNECTORS</v>
          </cell>
          <cell r="G5038">
            <v>240</v>
          </cell>
        </row>
        <row r="5039">
          <cell r="B5039" t="str">
            <v>Duct trans. kit 500x250 - Ø315</v>
          </cell>
          <cell r="D5039" t="str">
            <v>606   Topvex Accessories</v>
          </cell>
          <cell r="E5039" t="str">
            <v>60609   Pre-assembled parts, Compact AHU</v>
          </cell>
          <cell r="F5039" t="str">
            <v>CONNECTORS</v>
          </cell>
          <cell r="G5039">
            <v>250</v>
          </cell>
        </row>
        <row r="5040">
          <cell r="B5040" t="str">
            <v>Duct trans. kit 600x350 - Ø400</v>
          </cell>
          <cell r="D5040" t="str">
            <v>606   Topvex Accessories</v>
          </cell>
          <cell r="E5040" t="str">
            <v>60609   Pre-assembled parts, Compact AHU</v>
          </cell>
          <cell r="F5040" t="str">
            <v>CONNECTORS</v>
          </cell>
          <cell r="G5040">
            <v>305</v>
          </cell>
        </row>
        <row r="5041">
          <cell r="B5041" t="str">
            <v>Duct kit Topvex 60x35</v>
          </cell>
          <cell r="D5041" t="str">
            <v>606   Topvex Accessories</v>
          </cell>
          <cell r="E5041" t="str">
            <v>60609   Pre-assembled parts, Compact AHU</v>
          </cell>
          <cell r="F5041" t="str">
            <v>CONNECTORS</v>
          </cell>
          <cell r="G5041">
            <v>371</v>
          </cell>
        </row>
        <row r="5042">
          <cell r="B5042" t="str">
            <v>Duct trans. kit 400x200 - d315</v>
          </cell>
          <cell r="D5042" t="str">
            <v>606   Topvex Accessories</v>
          </cell>
          <cell r="E5042" t="str">
            <v>60609   Pre-assembled parts, Compact AHU</v>
          </cell>
          <cell r="F5042" t="str">
            <v>CONNECTORS</v>
          </cell>
          <cell r="G5042">
            <v>887</v>
          </cell>
        </row>
        <row r="5043">
          <cell r="B5043" t="str">
            <v>Duct trans. kit 500x250 - d400</v>
          </cell>
          <cell r="D5043" t="str">
            <v>606   Topvex Accessories</v>
          </cell>
          <cell r="E5043" t="str">
            <v>60609   Pre-assembled parts, Compact AHU</v>
          </cell>
          <cell r="F5043" t="str">
            <v>CONNECTORS</v>
          </cell>
          <cell r="G5043">
            <v>914</v>
          </cell>
        </row>
        <row r="5044">
          <cell r="B5044" t="str">
            <v>Duct trans. kit 500x250 - d315</v>
          </cell>
          <cell r="D5044" t="str">
            <v>606   Topvex Accessories</v>
          </cell>
          <cell r="E5044" t="str">
            <v>60609   Pre-assembled parts, Compact AHU</v>
          </cell>
          <cell r="F5044" t="str">
            <v>CONNECTORS</v>
          </cell>
          <cell r="G5044">
            <v>900</v>
          </cell>
        </row>
        <row r="5045">
          <cell r="B5045" t="str">
            <v>Duct kit 30x15 2pcs</v>
          </cell>
          <cell r="D5045" t="str">
            <v>606   Topvex Accessories</v>
          </cell>
          <cell r="E5045" t="str">
            <v>60609   Pre-assembled parts, Compact AHU</v>
          </cell>
          <cell r="F5045" t="str">
            <v>CONNECTORS</v>
          </cell>
          <cell r="G5045">
            <v>164</v>
          </cell>
        </row>
        <row r="5046">
          <cell r="B5046" t="str">
            <v>Duct kit 40x20 2pcs</v>
          </cell>
          <cell r="D5046" t="str">
            <v>606   Topvex Accessories</v>
          </cell>
          <cell r="E5046" t="str">
            <v>60609   Pre-assembled parts, Compact AHU</v>
          </cell>
          <cell r="F5046" t="str">
            <v>CONNECTORS</v>
          </cell>
          <cell r="G5046">
            <v>168</v>
          </cell>
        </row>
        <row r="5047">
          <cell r="B5047" t="str">
            <v>Duct kit 50x25 2pcs</v>
          </cell>
          <cell r="D5047" t="str">
            <v>606   Topvex Accessories</v>
          </cell>
          <cell r="E5047" t="str">
            <v>60609   Pre-assembled parts, Compact AHU</v>
          </cell>
          <cell r="F5047" t="str">
            <v>CONNECTORS</v>
          </cell>
          <cell r="G5047">
            <v>209</v>
          </cell>
        </row>
        <row r="5048">
          <cell r="B5048" t="str">
            <v>Duct kit 60x30 2pcs</v>
          </cell>
          <cell r="D5048" t="str">
            <v>606   Topvex Accessories</v>
          </cell>
          <cell r="E5048" t="str">
            <v>60609   Pre-assembled parts, Compact AHU</v>
          </cell>
          <cell r="F5048" t="str">
            <v>CONNECTORS</v>
          </cell>
          <cell r="G5048">
            <v>201</v>
          </cell>
        </row>
        <row r="5049">
          <cell r="B5049" t="str">
            <v>Duct kit 80x35 2pcs</v>
          </cell>
          <cell r="D5049" t="str">
            <v>606   Topvex Accessories</v>
          </cell>
          <cell r="E5049" t="str">
            <v>60609   Pre-assembled parts, Compact AHU</v>
          </cell>
          <cell r="F5049" t="str">
            <v>CONNECTORS</v>
          </cell>
          <cell r="G5049">
            <v>242</v>
          </cell>
        </row>
        <row r="5050">
          <cell r="B5050" t="str">
            <v>Duct trans. kit 300x150-Ø200</v>
          </cell>
          <cell r="D5050" t="str">
            <v>606   Topvex Accessories</v>
          </cell>
          <cell r="E5050" t="str">
            <v>60609   Pre-assembled parts, Compact AHU</v>
          </cell>
          <cell r="F5050" t="str">
            <v>CONNECTORS</v>
          </cell>
          <cell r="G5050">
            <v>163</v>
          </cell>
        </row>
        <row r="5051">
          <cell r="B5051" t="str">
            <v>Duct trans. kit 400x200-Ø250</v>
          </cell>
          <cell r="D5051" t="str">
            <v>606   Topvex Accessories</v>
          </cell>
          <cell r="E5051" t="str">
            <v>60609   Pre-assembled parts, Compact AHU</v>
          </cell>
          <cell r="F5051" t="str">
            <v>CONNECTORS</v>
          </cell>
          <cell r="G5051">
            <v>208</v>
          </cell>
        </row>
        <row r="5052">
          <cell r="B5052" t="str">
            <v>Duct trans. kit 500x250-Ø315</v>
          </cell>
          <cell r="D5052" t="str">
            <v>606   Topvex Accessories</v>
          </cell>
          <cell r="E5052" t="str">
            <v>60609   Pre-assembled parts, Compact AHU</v>
          </cell>
          <cell r="F5052" t="str">
            <v>CONNECTORS</v>
          </cell>
          <cell r="G5052">
            <v>211</v>
          </cell>
        </row>
        <row r="5053">
          <cell r="B5053" t="str">
            <v>Duct trans. kit 600x300-Ø355</v>
          </cell>
          <cell r="D5053" t="str">
            <v>606   Topvex Accessories</v>
          </cell>
          <cell r="E5053" t="str">
            <v>60609   Pre-assembled parts, Compact AHU</v>
          </cell>
          <cell r="F5053" t="str">
            <v>CONNECTORS</v>
          </cell>
          <cell r="G5053">
            <v>244</v>
          </cell>
        </row>
        <row r="5054">
          <cell r="B5054" t="str">
            <v>Duct trans. kit 800x350-Ø400</v>
          </cell>
          <cell r="D5054" t="str">
            <v>606   Topvex Accessories</v>
          </cell>
          <cell r="E5054" t="str">
            <v>60609   Pre-assembled parts, Compact AHU</v>
          </cell>
          <cell r="F5054" t="str">
            <v>CONNECTORS</v>
          </cell>
          <cell r="G5054">
            <v>252</v>
          </cell>
        </row>
        <row r="5055">
          <cell r="B5055" t="str">
            <v>Duct kit Topvex 30x25</v>
          </cell>
          <cell r="D5055" t="str">
            <v>606   Topvex Accessories</v>
          </cell>
          <cell r="E5055" t="str">
            <v>60609   Pre-assembled parts, Compact AHU</v>
          </cell>
          <cell r="F5055" t="str">
            <v>CONNECTORS</v>
          </cell>
          <cell r="G5055">
            <v>310</v>
          </cell>
        </row>
        <row r="5056">
          <cell r="B5056" t="str">
            <v>Duct kit Topvex 40x35</v>
          </cell>
          <cell r="D5056" t="str">
            <v>606   Topvex Accessories</v>
          </cell>
          <cell r="E5056" t="str">
            <v>60609   Pre-assembled parts, Compact AHU</v>
          </cell>
          <cell r="F5056" t="str">
            <v>CONNECTORS</v>
          </cell>
          <cell r="G5056">
            <v>318</v>
          </cell>
        </row>
        <row r="5057">
          <cell r="B5057" t="str">
            <v>Duct kit Topvex 60x50</v>
          </cell>
          <cell r="D5057" t="str">
            <v>606   Topvex Accessories</v>
          </cell>
          <cell r="E5057" t="str">
            <v>60609   Pre-assembled parts, Compact AHU</v>
          </cell>
          <cell r="F5057" t="str">
            <v>CONNECTORS</v>
          </cell>
          <cell r="G5057">
            <v>343</v>
          </cell>
        </row>
        <row r="5058">
          <cell r="B5058" t="str">
            <v>Duct kit Topvex 70x50</v>
          </cell>
          <cell r="D5058" t="str">
            <v>606   Topvex Accessories</v>
          </cell>
          <cell r="E5058" t="str">
            <v>60609   Pre-assembled parts, Compact AHU</v>
          </cell>
          <cell r="F5058" t="str">
            <v>CONNECTORS</v>
          </cell>
          <cell r="G5058">
            <v>409</v>
          </cell>
        </row>
        <row r="5059">
          <cell r="B5059" t="str">
            <v>Duct trans. kit 300x250 - Ø315</v>
          </cell>
          <cell r="D5059" t="str">
            <v>606   Topvex Accessories</v>
          </cell>
          <cell r="E5059" t="str">
            <v>60609   Pre-assembled parts, Compact AHU</v>
          </cell>
          <cell r="F5059" t="str">
            <v>CONNECTORS</v>
          </cell>
          <cell r="G5059">
            <v>341</v>
          </cell>
        </row>
        <row r="5060">
          <cell r="B5060" t="str">
            <v>Duct trans. kit 400x350 - Ø400</v>
          </cell>
          <cell r="D5060" t="str">
            <v>606   Topvex Accessories</v>
          </cell>
          <cell r="E5060" t="str">
            <v>60609   Pre-assembled parts, Compact AHU</v>
          </cell>
          <cell r="F5060" t="str">
            <v>CONNECTORS</v>
          </cell>
          <cell r="G5060">
            <v>397</v>
          </cell>
        </row>
        <row r="5061">
          <cell r="B5061" t="str">
            <v>Duct trans. kit 500x400 - Ø400</v>
          </cell>
          <cell r="D5061" t="str">
            <v>606   Topvex Accessories</v>
          </cell>
          <cell r="E5061" t="str">
            <v>60609   Pre-assembled parts, Compact AHU</v>
          </cell>
          <cell r="F5061" t="str">
            <v>CONNECTORS</v>
          </cell>
          <cell r="G5061">
            <v>439</v>
          </cell>
        </row>
        <row r="5062">
          <cell r="B5062" t="str">
            <v>Duct trans. kit 600x500 - Ø500</v>
          </cell>
          <cell r="D5062" t="str">
            <v>606   Topvex Accessories</v>
          </cell>
          <cell r="E5062" t="str">
            <v>60609   Pre-assembled parts, Compact AHU</v>
          </cell>
          <cell r="F5062" t="str">
            <v>CONNECTORS</v>
          </cell>
          <cell r="G5062">
            <v>516</v>
          </cell>
        </row>
        <row r="5063">
          <cell r="B5063" t="str">
            <v>Duct trans. kit 700x500 - Ø630</v>
          </cell>
          <cell r="D5063" t="str">
            <v>606   Topvex Accessories</v>
          </cell>
          <cell r="E5063" t="str">
            <v>60609   Pre-assembled parts, Compact AHU</v>
          </cell>
          <cell r="F5063" t="str">
            <v>CONNECTORS</v>
          </cell>
          <cell r="G5063">
            <v>615</v>
          </cell>
        </row>
        <row r="5064">
          <cell r="B5064" t="str">
            <v>CVVX 400 Combi grille, black</v>
          </cell>
          <cell r="D5064" t="str">
            <v>606   Topvex Accessories</v>
          </cell>
          <cell r="E5064" t="str">
            <v>60609   Pre-assembled parts, Compact AHU</v>
          </cell>
          <cell r="F5064" t="str">
            <v>CVVX</v>
          </cell>
          <cell r="G5064">
            <v>548</v>
          </cell>
        </row>
        <row r="5065">
          <cell r="B5065" t="str">
            <v>CVVX 500 Combi grille, black</v>
          </cell>
          <cell r="D5065" t="str">
            <v>606   Topvex Accessories</v>
          </cell>
          <cell r="E5065" t="str">
            <v>60609   Pre-assembled parts, Compact AHU</v>
          </cell>
          <cell r="F5065" t="str">
            <v>CVVX</v>
          </cell>
          <cell r="G5065">
            <v>794</v>
          </cell>
        </row>
        <row r="5066">
          <cell r="B5066" t="str">
            <v>CVVX 315 Combi grille, black</v>
          </cell>
          <cell r="D5066" t="str">
            <v>606   Topvex Accessories</v>
          </cell>
          <cell r="E5066" t="str">
            <v>60609   Pre-assembled parts, Compact AHU</v>
          </cell>
          <cell r="F5066" t="str">
            <v>CVVX</v>
          </cell>
          <cell r="G5066">
            <v>406</v>
          </cell>
        </row>
        <row r="5067">
          <cell r="B5067" t="str">
            <v>CVVX 315 Combi grille white</v>
          </cell>
          <cell r="D5067" t="str">
            <v>606   Topvex Accessories</v>
          </cell>
          <cell r="E5067" t="str">
            <v>60609   Pre-assembled parts, Compact AHU</v>
          </cell>
          <cell r="F5067" t="str">
            <v>CVVX</v>
          </cell>
          <cell r="G5067">
            <v>415</v>
          </cell>
        </row>
        <row r="5068">
          <cell r="B5068" t="str">
            <v>CVVX 400 Combi grille white</v>
          </cell>
          <cell r="D5068" t="str">
            <v>606   Topvex Accessories</v>
          </cell>
          <cell r="E5068" t="str">
            <v>60609   Pre-assembled parts, Compact AHU</v>
          </cell>
          <cell r="F5068" t="str">
            <v>CVVX</v>
          </cell>
          <cell r="G5068">
            <v>559</v>
          </cell>
        </row>
        <row r="5069">
          <cell r="B5069" t="str">
            <v>CVVX 500 Combi grille white</v>
          </cell>
          <cell r="D5069" t="str">
            <v>606   Topvex Accessories</v>
          </cell>
          <cell r="E5069" t="str">
            <v>60609   Pre-assembled parts, Compact AHU</v>
          </cell>
          <cell r="F5069" t="str">
            <v>CVVX</v>
          </cell>
          <cell r="G5069">
            <v>805</v>
          </cell>
        </row>
        <row r="5070">
          <cell r="B5070" t="str">
            <v>ITA 200 Intake grid</v>
          </cell>
          <cell r="D5070" t="str">
            <v>606   Topvex Accessories</v>
          </cell>
          <cell r="E5070" t="str">
            <v>60609   Pre-assembled parts, Compact AHU</v>
          </cell>
          <cell r="F5070" t="str">
            <v>ITA</v>
          </cell>
          <cell r="G5070">
            <v>161</v>
          </cell>
        </row>
        <row r="5071">
          <cell r="B5071" t="str">
            <v>ITA 250 Intake grid</v>
          </cell>
          <cell r="D5071" t="str">
            <v>606   Topvex Accessories</v>
          </cell>
          <cell r="E5071" t="str">
            <v>60609   Pre-assembled parts, Compact AHU</v>
          </cell>
          <cell r="F5071" t="str">
            <v>ITA</v>
          </cell>
          <cell r="G5071">
            <v>199</v>
          </cell>
        </row>
        <row r="5072">
          <cell r="B5072" t="str">
            <v>ITA 40-20 Intake grid</v>
          </cell>
          <cell r="D5072" t="str">
            <v>606   Topvex Accessories</v>
          </cell>
          <cell r="E5072" t="str">
            <v>60609   Pre-assembled parts, Compact AHU</v>
          </cell>
          <cell r="F5072" t="str">
            <v>ITA</v>
          </cell>
          <cell r="G5072">
            <v>188</v>
          </cell>
        </row>
        <row r="5073">
          <cell r="B5073" t="str">
            <v>ITA 50-25 Intake grid</v>
          </cell>
          <cell r="D5073" t="str">
            <v>606   Topvex Accessories</v>
          </cell>
          <cell r="E5073" t="str">
            <v>60609   Pre-assembled parts, Compact AHU</v>
          </cell>
          <cell r="F5073" t="str">
            <v>ITA</v>
          </cell>
          <cell r="G5073">
            <v>189</v>
          </cell>
        </row>
        <row r="5074">
          <cell r="B5074" t="str">
            <v>ITA 60-30 Intake grid</v>
          </cell>
          <cell r="D5074" t="str">
            <v>606   Topvex Accessories</v>
          </cell>
          <cell r="E5074" t="str">
            <v>60609   Pre-assembled parts, Compact AHU</v>
          </cell>
          <cell r="F5074" t="str">
            <v>ITA</v>
          </cell>
          <cell r="G5074">
            <v>207</v>
          </cell>
        </row>
        <row r="5075">
          <cell r="B5075" t="str">
            <v>ITA 70-40 Intake grid</v>
          </cell>
          <cell r="D5075" t="str">
            <v>606   Topvex Accessories</v>
          </cell>
          <cell r="E5075" t="str">
            <v>60609   Pre-assembled parts, Compact AHU</v>
          </cell>
          <cell r="F5075" t="str">
            <v>ITA</v>
          </cell>
          <cell r="G5075">
            <v>243</v>
          </cell>
        </row>
        <row r="5076">
          <cell r="B5076" t="str">
            <v>Water lock Topvex</v>
          </cell>
          <cell r="D5076" t="str">
            <v>606   Topvex Accessories</v>
          </cell>
          <cell r="E5076" t="str">
            <v>60609   Pre-assembled parts, Compact AHU</v>
          </cell>
          <cell r="F5076" t="str">
            <v>ODS</v>
          </cell>
          <cell r="G5076">
            <v>270</v>
          </cell>
        </row>
        <row r="5077">
          <cell r="B5077" t="str">
            <v>Drain pan SR20</v>
          </cell>
          <cell r="D5077" t="str">
            <v>606   Topvex Accessories</v>
          </cell>
          <cell r="E5077" t="str">
            <v>60609   Pre-assembled parts, Compact AHU</v>
          </cell>
          <cell r="F5077" t="str">
            <v>ODS</v>
          </cell>
          <cell r="G5077">
            <v>221</v>
          </cell>
        </row>
        <row r="5078">
          <cell r="B5078" t="str">
            <v>Drain pan SR25</v>
          </cell>
          <cell r="D5078" t="str">
            <v>606   Topvex Accessories</v>
          </cell>
          <cell r="E5078" t="str">
            <v>60609   Pre-assembled parts, Compact AHU</v>
          </cell>
          <cell r="F5078" t="str">
            <v>ODS</v>
          </cell>
          <cell r="G5078">
            <v>230</v>
          </cell>
        </row>
        <row r="5079">
          <cell r="B5079" t="str">
            <v>Drain pan SR35/30</v>
          </cell>
          <cell r="D5079" t="str">
            <v>606   Topvex Accessories</v>
          </cell>
          <cell r="E5079" t="str">
            <v>60609   Pre-assembled parts, Compact AHU</v>
          </cell>
          <cell r="F5079" t="str">
            <v>ODS</v>
          </cell>
          <cell r="G5079">
            <v>263</v>
          </cell>
        </row>
        <row r="5080">
          <cell r="B5080" t="str">
            <v>Drain Pan SR50/60</v>
          </cell>
          <cell r="D5080" t="str">
            <v>606   Topvex Accessories</v>
          </cell>
          <cell r="E5080" t="str">
            <v>60609   Pre-assembled parts, Compact AHU</v>
          </cell>
          <cell r="F5080" t="str">
            <v>ODS</v>
          </cell>
          <cell r="G5080">
            <v>267</v>
          </cell>
        </row>
        <row r="5081">
          <cell r="B5081" t="str">
            <v>Drain pan SR70</v>
          </cell>
          <cell r="D5081" t="str">
            <v>606   Topvex Accessories</v>
          </cell>
          <cell r="E5081" t="str">
            <v>60609   Pre-assembled parts, Compact AHU</v>
          </cell>
          <cell r="F5081" t="str">
            <v>ODS</v>
          </cell>
          <cell r="G5081">
            <v>288</v>
          </cell>
        </row>
        <row r="5082">
          <cell r="B5082" t="str">
            <v>Drain pan SR80</v>
          </cell>
          <cell r="D5082" t="str">
            <v>606   Topvex Accessories</v>
          </cell>
          <cell r="E5082" t="str">
            <v>60609   Pre-assembled parts, Compact AHU</v>
          </cell>
          <cell r="F5082" t="str">
            <v>ODS</v>
          </cell>
          <cell r="G5082">
            <v>297</v>
          </cell>
        </row>
        <row r="5083">
          <cell r="B5083" t="str">
            <v>Drain pan SR100</v>
          </cell>
          <cell r="D5083" t="str">
            <v>606   Topvex Accessories</v>
          </cell>
          <cell r="E5083" t="str">
            <v>60609   Pre-assembled parts, Compact AHU</v>
          </cell>
          <cell r="F5083" t="str">
            <v>ODS</v>
          </cell>
          <cell r="G5083">
            <v>359</v>
          </cell>
        </row>
        <row r="5084">
          <cell r="B5084" t="str">
            <v>Outdoor Louver/grill 500x400</v>
          </cell>
          <cell r="D5084" t="str">
            <v>606   Topvex Accessories</v>
          </cell>
          <cell r="E5084" t="str">
            <v>60609   Pre-assembled parts, Compact AHU</v>
          </cell>
          <cell r="F5084" t="str">
            <v>ODS</v>
          </cell>
          <cell r="G5084">
            <v>397</v>
          </cell>
        </row>
        <row r="5085">
          <cell r="B5085" t="str">
            <v>Outdoor Louver/grill 700x400</v>
          </cell>
          <cell r="D5085" t="str">
            <v>606   Topvex Accessories</v>
          </cell>
          <cell r="E5085" t="str">
            <v>60609   Pre-assembled parts, Compact AHU</v>
          </cell>
          <cell r="F5085" t="str">
            <v>ODS</v>
          </cell>
          <cell r="G5085">
            <v>477</v>
          </cell>
        </row>
        <row r="5086">
          <cell r="B5086" t="str">
            <v>Outdoor Louver/grill 800x400</v>
          </cell>
          <cell r="D5086" t="str">
            <v>606   Topvex Accessories</v>
          </cell>
          <cell r="E5086" t="str">
            <v>60609   Pre-assembled parts, Compact AHU</v>
          </cell>
          <cell r="F5086" t="str">
            <v>ODS</v>
          </cell>
          <cell r="G5086">
            <v>520</v>
          </cell>
        </row>
        <row r="5087">
          <cell r="B5087" t="str">
            <v>Outdoor Louver/grill 1000x500</v>
          </cell>
          <cell r="D5087" t="str">
            <v>606   Topvex Accessories</v>
          </cell>
          <cell r="E5087" t="str">
            <v>60609   Pre-assembled parts, Compact AHU</v>
          </cell>
          <cell r="F5087" t="str">
            <v>ODS</v>
          </cell>
          <cell r="G5087">
            <v>718</v>
          </cell>
        </row>
        <row r="5088">
          <cell r="B5088" t="str">
            <v>Outdoor Louver/grill 1200x500</v>
          </cell>
          <cell r="D5088" t="str">
            <v>606   Topvex Accessories</v>
          </cell>
          <cell r="E5088" t="str">
            <v>60609   Pre-assembled parts, Compact AHU</v>
          </cell>
          <cell r="F5088" t="str">
            <v>ODS</v>
          </cell>
          <cell r="G5088">
            <v>964</v>
          </cell>
        </row>
        <row r="5089">
          <cell r="B5089" t="str">
            <v>Protect.Hood - Exh.Air SR15/20</v>
          </cell>
          <cell r="D5089" t="str">
            <v>606   Topvex Accessories</v>
          </cell>
          <cell r="E5089" t="str">
            <v>60609   Pre-assembled parts, Compact AHU</v>
          </cell>
          <cell r="F5089" t="str">
            <v>ODS</v>
          </cell>
          <cell r="G5089">
            <v>406</v>
          </cell>
        </row>
        <row r="5090">
          <cell r="B5090" t="str">
            <v>Protective Hood - Exh.Air SR25</v>
          </cell>
          <cell r="D5090" t="str">
            <v>606   Topvex Accessories</v>
          </cell>
          <cell r="E5090" t="str">
            <v>60609   Pre-assembled parts, Compact AHU</v>
          </cell>
          <cell r="F5090" t="str">
            <v>ODS</v>
          </cell>
          <cell r="G5090">
            <v>438</v>
          </cell>
        </row>
        <row r="5091">
          <cell r="B5091" t="str">
            <v>Protect Hood – Exh.Air SR30/35</v>
          </cell>
          <cell r="D5091" t="str">
            <v>606   Topvex Accessories</v>
          </cell>
          <cell r="E5091" t="str">
            <v>60609   Pre-assembled parts, Compact AHU</v>
          </cell>
          <cell r="F5091" t="str">
            <v>ODS</v>
          </cell>
          <cell r="G5091">
            <v>469</v>
          </cell>
        </row>
        <row r="5092">
          <cell r="B5092" t="str">
            <v>Protect.Hood - Exh.Air SR50/60</v>
          </cell>
          <cell r="D5092" t="str">
            <v>606   Topvex Accessories</v>
          </cell>
          <cell r="E5092" t="str">
            <v>60609   Pre-assembled parts, Compact AHU</v>
          </cell>
          <cell r="F5092" t="str">
            <v>ODS</v>
          </cell>
          <cell r="G5092">
            <v>499</v>
          </cell>
        </row>
        <row r="5093">
          <cell r="B5093" t="str">
            <v>Protective Hood - Exh.Air SR70</v>
          </cell>
          <cell r="D5093" t="str">
            <v>606   Topvex Accessories</v>
          </cell>
          <cell r="E5093" t="str">
            <v>60609   Pre-assembled parts, Compact AHU</v>
          </cell>
          <cell r="F5093" t="str">
            <v>ODS</v>
          </cell>
          <cell r="G5093">
            <v>547</v>
          </cell>
        </row>
        <row r="5094">
          <cell r="B5094" t="str">
            <v>Protective Hood - Exh.Air SR80</v>
          </cell>
          <cell r="D5094" t="str">
            <v>606   Topvex Accessories</v>
          </cell>
          <cell r="E5094" t="str">
            <v>60609   Pre-assembled parts, Compact AHU</v>
          </cell>
          <cell r="F5094" t="str">
            <v>ODS</v>
          </cell>
          <cell r="G5094">
            <v>750</v>
          </cell>
        </row>
        <row r="5095">
          <cell r="B5095" t="str">
            <v>Protect.Hood - Out.Air SR15/20</v>
          </cell>
          <cell r="D5095" t="str">
            <v>606   Topvex Accessories</v>
          </cell>
          <cell r="E5095" t="str">
            <v>60609   Pre-assembled parts, Compact AHU</v>
          </cell>
          <cell r="F5095" t="str">
            <v>ODS</v>
          </cell>
          <cell r="G5095">
            <v>406</v>
          </cell>
        </row>
        <row r="5096">
          <cell r="B5096" t="str">
            <v>Protective Hood - Out.Air SR25</v>
          </cell>
          <cell r="D5096" t="str">
            <v>606   Topvex Accessories</v>
          </cell>
          <cell r="E5096" t="str">
            <v>60609   Pre-assembled parts, Compact AHU</v>
          </cell>
          <cell r="F5096" t="str">
            <v>ODS</v>
          </cell>
          <cell r="G5096">
            <v>438</v>
          </cell>
        </row>
        <row r="5097">
          <cell r="B5097" t="str">
            <v>Protect Hood – Out.Air SR30/35</v>
          </cell>
          <cell r="D5097" t="str">
            <v>606   Topvex Accessories</v>
          </cell>
          <cell r="E5097" t="str">
            <v>60609   Pre-assembled parts, Compact AHU</v>
          </cell>
          <cell r="F5097" t="str">
            <v>ODS</v>
          </cell>
          <cell r="G5097">
            <v>469</v>
          </cell>
        </row>
        <row r="5098">
          <cell r="B5098" t="str">
            <v>Protect Hood – Out.Air SR50/60</v>
          </cell>
          <cell r="D5098" t="str">
            <v>606   Topvex Accessories</v>
          </cell>
          <cell r="E5098" t="str">
            <v>60609   Pre-assembled parts, Compact AHU</v>
          </cell>
          <cell r="F5098" t="str">
            <v>ODS</v>
          </cell>
          <cell r="G5098">
            <v>531</v>
          </cell>
        </row>
        <row r="5099">
          <cell r="B5099" t="str">
            <v>Protective Hood - Out.Air SR70</v>
          </cell>
          <cell r="D5099" t="str">
            <v>606   Topvex Accessories</v>
          </cell>
          <cell r="E5099" t="str">
            <v>60609   Pre-assembled parts, Compact AHU</v>
          </cell>
          <cell r="F5099" t="str">
            <v>ODS</v>
          </cell>
          <cell r="G5099">
            <v>547</v>
          </cell>
        </row>
        <row r="5100">
          <cell r="B5100" t="str">
            <v>Protective Hood - Out.Air SR80</v>
          </cell>
          <cell r="D5100" t="str">
            <v>606   Topvex Accessories</v>
          </cell>
          <cell r="E5100" t="str">
            <v>60609   Pre-assembled parts, Compact AHU</v>
          </cell>
          <cell r="F5100" t="str">
            <v>ODS</v>
          </cell>
          <cell r="G5100">
            <v>750</v>
          </cell>
        </row>
        <row r="5101">
          <cell r="B5101" t="str">
            <v>ODK Roof kit SR15/20</v>
          </cell>
          <cell r="D5101" t="str">
            <v>606   Topvex Accessories</v>
          </cell>
          <cell r="E5101" t="str">
            <v>60609   Pre-assembled parts, Compact AHU</v>
          </cell>
          <cell r="F5101" t="str">
            <v>ODS</v>
          </cell>
          <cell r="G5101">
            <v>445</v>
          </cell>
        </row>
        <row r="5102">
          <cell r="B5102" t="str">
            <v>ODK Roof kit SR25</v>
          </cell>
          <cell r="D5102" t="str">
            <v>606   Topvex Accessories</v>
          </cell>
          <cell r="E5102" t="str">
            <v>60609   Pre-assembled parts, Compact AHU</v>
          </cell>
          <cell r="F5102" t="str">
            <v>ODS</v>
          </cell>
          <cell r="G5102">
            <v>476</v>
          </cell>
        </row>
        <row r="5103">
          <cell r="B5103" t="str">
            <v>ODK Roof kit SR30/35</v>
          </cell>
          <cell r="D5103" t="str">
            <v>606   Topvex Accessories</v>
          </cell>
          <cell r="E5103" t="str">
            <v>60609   Pre-assembled parts, Compact AHU</v>
          </cell>
          <cell r="F5103" t="str">
            <v>ODS</v>
          </cell>
          <cell r="G5103">
            <v>507</v>
          </cell>
        </row>
        <row r="5104">
          <cell r="B5104" t="str">
            <v>ODK Roof kit SR50/60</v>
          </cell>
          <cell r="D5104" t="str">
            <v>606   Topvex Accessories</v>
          </cell>
          <cell r="E5104" t="str">
            <v>60609   Pre-assembled parts, Compact AHU</v>
          </cell>
          <cell r="F5104" t="str">
            <v>ODS</v>
          </cell>
          <cell r="G5104">
            <v>537</v>
          </cell>
        </row>
        <row r="5105">
          <cell r="B5105" t="str">
            <v>ODK Roof kit SR70</v>
          </cell>
          <cell r="D5105" t="str">
            <v>606   Topvex Accessories</v>
          </cell>
          <cell r="E5105" t="str">
            <v>60609   Pre-assembled parts, Compact AHU</v>
          </cell>
          <cell r="F5105" t="str">
            <v>ODS</v>
          </cell>
          <cell r="G5105">
            <v>567</v>
          </cell>
        </row>
        <row r="5106">
          <cell r="B5106" t="str">
            <v>ODK Roof kit SR80</v>
          </cell>
          <cell r="D5106" t="str">
            <v>606   Topvex Accessories</v>
          </cell>
          <cell r="E5106" t="str">
            <v>60609   Pre-assembled parts, Compact AHU</v>
          </cell>
          <cell r="F5106" t="str">
            <v>ODS</v>
          </cell>
          <cell r="G5106">
            <v>598</v>
          </cell>
        </row>
        <row r="5107">
          <cell r="B5107" t="str">
            <v>ODK Roof kit SC15/20</v>
          </cell>
          <cell r="D5107" t="str">
            <v>606   Topvex Accessories</v>
          </cell>
          <cell r="E5107" t="str">
            <v>60609   Pre-assembled parts, Compact AHU</v>
          </cell>
          <cell r="F5107" t="str">
            <v>ODS</v>
          </cell>
          <cell r="G5107">
            <v>539</v>
          </cell>
        </row>
        <row r="5108">
          <cell r="B5108" t="str">
            <v>ODK Roof kit SC25</v>
          </cell>
          <cell r="D5108" t="str">
            <v>606   Topvex Accessories</v>
          </cell>
          <cell r="E5108" t="str">
            <v>60609   Pre-assembled parts, Compact AHU</v>
          </cell>
          <cell r="F5108" t="str">
            <v>ODS</v>
          </cell>
          <cell r="G5108">
            <v>555</v>
          </cell>
        </row>
        <row r="5109">
          <cell r="B5109" t="str">
            <v>ODK Roof Kit SC30/35</v>
          </cell>
          <cell r="D5109" t="str">
            <v>606   Topvex Accessories</v>
          </cell>
          <cell r="E5109" t="str">
            <v>60609   Pre-assembled parts, Compact AHU</v>
          </cell>
          <cell r="F5109" t="str">
            <v>ODS</v>
          </cell>
          <cell r="G5109">
            <v>600</v>
          </cell>
        </row>
        <row r="5110">
          <cell r="B5110" t="str">
            <v>ODK Roof kit SC50/60</v>
          </cell>
          <cell r="D5110" t="str">
            <v>606   Topvex Accessories</v>
          </cell>
          <cell r="E5110" t="str">
            <v>60609   Pre-assembled parts, Compact AHU</v>
          </cell>
          <cell r="F5110" t="str">
            <v>ODS</v>
          </cell>
          <cell r="G5110">
            <v>616</v>
          </cell>
        </row>
        <row r="5111">
          <cell r="B5111" t="str">
            <v>ODK Roof kit SC70</v>
          </cell>
          <cell r="D5111" t="str">
            <v>606   Topvex Accessories</v>
          </cell>
          <cell r="E5111" t="str">
            <v>60609   Pre-assembled parts, Compact AHU</v>
          </cell>
          <cell r="F5111" t="str">
            <v>ODS</v>
          </cell>
          <cell r="G5111">
            <v>647</v>
          </cell>
        </row>
        <row r="5112">
          <cell r="B5112" t="str">
            <v>Protect.Hood - Exh.Air SC15/20</v>
          </cell>
          <cell r="D5112" t="str">
            <v>606   Topvex Accessories</v>
          </cell>
          <cell r="E5112" t="str">
            <v>60609   Pre-assembled parts, Compact AHU</v>
          </cell>
          <cell r="F5112" t="str">
            <v>ODS</v>
          </cell>
          <cell r="G5112">
            <v>438</v>
          </cell>
        </row>
        <row r="5113">
          <cell r="B5113" t="str">
            <v>Protective Hood - Exh.Air SC25</v>
          </cell>
          <cell r="D5113" t="str">
            <v>606   Topvex Accessories</v>
          </cell>
          <cell r="E5113" t="str">
            <v>60609   Pre-assembled parts, Compact AHU</v>
          </cell>
          <cell r="F5113" t="str">
            <v>ODS</v>
          </cell>
          <cell r="G5113">
            <v>466</v>
          </cell>
        </row>
        <row r="5114">
          <cell r="B5114" t="str">
            <v>Protect Hood – Exh.Air SC30/35</v>
          </cell>
          <cell r="D5114" t="str">
            <v>606   Topvex Accessories</v>
          </cell>
          <cell r="E5114" t="str">
            <v>60609   Pre-assembled parts, Compact AHU</v>
          </cell>
          <cell r="F5114" t="str">
            <v>ODS</v>
          </cell>
          <cell r="G5114">
            <v>499</v>
          </cell>
        </row>
        <row r="5115">
          <cell r="B5115" t="str">
            <v>Protect Hood – Exh.Air SC50/60</v>
          </cell>
          <cell r="D5115" t="str">
            <v>606   Topvex Accessories</v>
          </cell>
          <cell r="E5115" t="str">
            <v>60609   Pre-assembled parts, Compact AHU</v>
          </cell>
          <cell r="F5115" t="str">
            <v>ODS</v>
          </cell>
          <cell r="G5115">
            <v>531</v>
          </cell>
        </row>
        <row r="5116">
          <cell r="B5116" t="str">
            <v>Protective Hood - Exh.Air SC70</v>
          </cell>
          <cell r="D5116" t="str">
            <v>606   Topvex Accessories</v>
          </cell>
          <cell r="E5116" t="str">
            <v>60609   Pre-assembled parts, Compact AHU</v>
          </cell>
          <cell r="F5116" t="str">
            <v>ODS</v>
          </cell>
          <cell r="G5116">
            <v>577</v>
          </cell>
        </row>
        <row r="5117">
          <cell r="B5117" t="str">
            <v>Protec.Hood - Out.Air SC15/20</v>
          </cell>
          <cell r="D5117" t="str">
            <v>606   Topvex Accessories</v>
          </cell>
          <cell r="E5117" t="str">
            <v>60609   Pre-assembled parts, Compact AHU</v>
          </cell>
          <cell r="F5117" t="str">
            <v>ODS</v>
          </cell>
          <cell r="G5117">
            <v>438</v>
          </cell>
        </row>
        <row r="5118">
          <cell r="B5118" t="str">
            <v>Protective Hood - Out.Air SC25</v>
          </cell>
          <cell r="D5118" t="str">
            <v>606   Topvex Accessories</v>
          </cell>
          <cell r="E5118" t="str">
            <v>60609   Pre-assembled parts, Compact AHU</v>
          </cell>
          <cell r="F5118" t="str">
            <v>ODS</v>
          </cell>
          <cell r="G5118">
            <v>466</v>
          </cell>
        </row>
        <row r="5119">
          <cell r="B5119" t="str">
            <v>Protect Hood – Out.Air SC30/35</v>
          </cell>
          <cell r="D5119" t="str">
            <v>606   Topvex Accessories</v>
          </cell>
          <cell r="E5119" t="str">
            <v>60609   Pre-assembled parts, Compact AHU</v>
          </cell>
          <cell r="F5119" t="str">
            <v>ODS</v>
          </cell>
          <cell r="G5119">
            <v>499</v>
          </cell>
        </row>
        <row r="5120">
          <cell r="B5120" t="str">
            <v>Protect Hood – Out.Air SC50/60</v>
          </cell>
          <cell r="D5120" t="str">
            <v>606   Topvex Accessories</v>
          </cell>
          <cell r="E5120" t="str">
            <v>60609   Pre-assembled parts, Compact AHU</v>
          </cell>
          <cell r="F5120" t="str">
            <v>ODS</v>
          </cell>
          <cell r="G5120">
            <v>531</v>
          </cell>
        </row>
        <row r="5121">
          <cell r="B5121" t="str">
            <v>Protective Hood - Out.Air SC70</v>
          </cell>
          <cell r="D5121" t="str">
            <v>606   Topvex Accessories</v>
          </cell>
          <cell r="E5121" t="str">
            <v>60609   Pre-assembled parts, Compact AHU</v>
          </cell>
          <cell r="F5121" t="str">
            <v>ODS</v>
          </cell>
          <cell r="G5121">
            <v>577</v>
          </cell>
        </row>
        <row r="5122">
          <cell r="B5122" t="str">
            <v>ODK Roof kit Topvex FS10</v>
          </cell>
          <cell r="D5122" t="str">
            <v>606   Topvex Accessories</v>
          </cell>
          <cell r="E5122" t="str">
            <v>60609   Pre-assembled parts, Compact AHU</v>
          </cell>
          <cell r="F5122" t="str">
            <v>ODS</v>
          </cell>
          <cell r="G5122">
            <v>947</v>
          </cell>
        </row>
        <row r="5123">
          <cell r="B5123" t="str">
            <v>ODK Roof kit Topvex FS20</v>
          </cell>
          <cell r="D5123" t="str">
            <v>606   Topvex Accessories</v>
          </cell>
          <cell r="E5123" t="str">
            <v>60609   Pre-assembled parts, Compact AHU</v>
          </cell>
          <cell r="F5123" t="str">
            <v>ODS</v>
          </cell>
          <cell r="G5123">
            <v>1210</v>
          </cell>
        </row>
        <row r="5124">
          <cell r="B5124" t="str">
            <v>ODK Roof kit Topvex FS30</v>
          </cell>
          <cell r="D5124" t="str">
            <v>606   Topvex Accessories</v>
          </cell>
          <cell r="E5124" t="str">
            <v>60609   Pre-assembled parts, Compact AHU</v>
          </cell>
          <cell r="F5124" t="str">
            <v>ODS</v>
          </cell>
          <cell r="G5124">
            <v>1240</v>
          </cell>
        </row>
        <row r="5125">
          <cell r="B5125" t="str">
            <v>ODK Roof kit Topvex FS40</v>
          </cell>
          <cell r="D5125" t="str">
            <v>606   Topvex Accessories</v>
          </cell>
          <cell r="E5125" t="str">
            <v>60609   Pre-assembled parts, Compact AHU</v>
          </cell>
          <cell r="F5125" t="str">
            <v>ODS</v>
          </cell>
          <cell r="G5125">
            <v>1312</v>
          </cell>
        </row>
        <row r="5126">
          <cell r="B5126" t="str">
            <v>ODK Roof kit Topvex FS50</v>
          </cell>
          <cell r="D5126" t="str">
            <v>606   Topvex Accessories</v>
          </cell>
          <cell r="E5126" t="str">
            <v>60609   Pre-assembled parts, Compact AHU</v>
          </cell>
          <cell r="F5126" t="str">
            <v>ODS</v>
          </cell>
          <cell r="G5126">
            <v>1353</v>
          </cell>
        </row>
        <row r="5127">
          <cell r="B5127" t="str">
            <v>ODK Roof Kit FR10</v>
          </cell>
          <cell r="D5127" t="str">
            <v>606   Topvex Accessories</v>
          </cell>
          <cell r="E5127" t="str">
            <v>60609   Pre-assembled parts, Compact AHU</v>
          </cell>
          <cell r="F5127" t="str">
            <v>ODS</v>
          </cell>
          <cell r="G5127">
            <v>609</v>
          </cell>
        </row>
        <row r="5128">
          <cell r="B5128" t="str">
            <v>ODK Roof Kit FR20</v>
          </cell>
          <cell r="D5128" t="str">
            <v>606   Topvex Accessories</v>
          </cell>
          <cell r="E5128" t="str">
            <v>60609   Pre-assembled parts, Compact AHU</v>
          </cell>
          <cell r="F5128" t="str">
            <v>ODS</v>
          </cell>
          <cell r="G5128">
            <v>672</v>
          </cell>
        </row>
        <row r="5129">
          <cell r="B5129" t="str">
            <v>ODK Roof Kit FR30</v>
          </cell>
          <cell r="D5129" t="str">
            <v>606   Topvex Accessories</v>
          </cell>
          <cell r="E5129" t="str">
            <v>60609   Pre-assembled parts, Compact AHU</v>
          </cell>
          <cell r="F5129" t="str">
            <v>ODS</v>
          </cell>
          <cell r="G5129">
            <v>697</v>
          </cell>
        </row>
        <row r="5130">
          <cell r="B5130" t="str">
            <v>ODK Roof Kit FR40</v>
          </cell>
          <cell r="D5130" t="str">
            <v>606   Topvex Accessories</v>
          </cell>
          <cell r="E5130" t="str">
            <v>60609   Pre-assembled parts, Compact AHU</v>
          </cell>
          <cell r="F5130" t="str">
            <v>ODS</v>
          </cell>
          <cell r="G5130">
            <v>707</v>
          </cell>
        </row>
        <row r="5131">
          <cell r="B5131" t="str">
            <v>ODK Roof Kit FR50</v>
          </cell>
          <cell r="D5131" t="str">
            <v>606   Topvex Accessories</v>
          </cell>
          <cell r="E5131" t="str">
            <v>60609   Pre-assembled parts, Compact AHU</v>
          </cell>
          <cell r="F5131" t="str">
            <v>ODS</v>
          </cell>
          <cell r="G5131">
            <v>785</v>
          </cell>
        </row>
        <row r="5132">
          <cell r="B5132" t="str">
            <v>Protective Hood Combi FR10</v>
          </cell>
          <cell r="D5132" t="str">
            <v>606   Topvex Accessories</v>
          </cell>
          <cell r="E5132" t="str">
            <v>60609   Pre-assembled parts, Compact AHU</v>
          </cell>
          <cell r="F5132" t="str">
            <v>ODS</v>
          </cell>
          <cell r="G5132">
            <v>744</v>
          </cell>
        </row>
        <row r="5133">
          <cell r="B5133" t="str">
            <v>Protective Hood Combi FR20</v>
          </cell>
          <cell r="D5133" t="str">
            <v>606   Topvex Accessories</v>
          </cell>
          <cell r="E5133" t="str">
            <v>60609   Pre-assembled parts, Compact AHU</v>
          </cell>
          <cell r="F5133" t="str">
            <v>ODS</v>
          </cell>
          <cell r="G5133">
            <v>856</v>
          </cell>
        </row>
        <row r="5134">
          <cell r="B5134" t="str">
            <v>Protective Hood Combi FR30</v>
          </cell>
          <cell r="D5134" t="str">
            <v>606   Topvex Accessories</v>
          </cell>
          <cell r="E5134" t="str">
            <v>60609   Pre-assembled parts, Compact AHU</v>
          </cell>
          <cell r="F5134" t="str">
            <v>ODS</v>
          </cell>
          <cell r="G5134">
            <v>927</v>
          </cell>
        </row>
        <row r="5135">
          <cell r="B5135" t="str">
            <v>Protective Hood Combi FR40</v>
          </cell>
          <cell r="D5135" t="str">
            <v>606   Topvex Accessories</v>
          </cell>
          <cell r="E5135" t="str">
            <v>60609   Pre-assembled parts, Compact AHU</v>
          </cell>
          <cell r="F5135" t="str">
            <v>ODS</v>
          </cell>
          <cell r="G5135">
            <v>945</v>
          </cell>
        </row>
        <row r="5136">
          <cell r="B5136" t="str">
            <v>Protective Hood Combi FR50</v>
          </cell>
          <cell r="D5136" t="str">
            <v>606   Topvex Accessories</v>
          </cell>
          <cell r="E5136" t="str">
            <v>60609   Pre-assembled parts, Compact AHU</v>
          </cell>
          <cell r="F5136" t="str">
            <v>ODS</v>
          </cell>
          <cell r="G5136">
            <v>984</v>
          </cell>
        </row>
        <row r="5137">
          <cell r="B5137" t="str">
            <v>ODK Roof Kit FS10</v>
          </cell>
          <cell r="D5137" t="str">
            <v>606   Topvex Accessories</v>
          </cell>
          <cell r="E5137" t="str">
            <v>60609   Pre-assembled parts, Compact AHU</v>
          </cell>
          <cell r="F5137" t="str">
            <v>ODS</v>
          </cell>
          <cell r="G5137">
            <v>320</v>
          </cell>
        </row>
        <row r="5138">
          <cell r="B5138" t="str">
            <v>ODK Roof Kit FS20</v>
          </cell>
          <cell r="D5138" t="str">
            <v>606   Topvex Accessories</v>
          </cell>
          <cell r="E5138" t="str">
            <v>60609   Pre-assembled parts, Compact AHU</v>
          </cell>
          <cell r="F5138" t="str">
            <v>ODS</v>
          </cell>
          <cell r="G5138">
            <v>357</v>
          </cell>
        </row>
        <row r="5139">
          <cell r="B5139" t="str">
            <v>ODK Roof Kit FS30</v>
          </cell>
          <cell r="D5139" t="str">
            <v>606   Topvex Accessories</v>
          </cell>
          <cell r="E5139" t="str">
            <v>60609   Pre-assembled parts, Compact AHU</v>
          </cell>
          <cell r="F5139" t="str">
            <v>ODS</v>
          </cell>
          <cell r="G5139">
            <v>360</v>
          </cell>
        </row>
        <row r="5140">
          <cell r="B5140" t="str">
            <v>ODK Roof Kit FS40</v>
          </cell>
          <cell r="D5140" t="str">
            <v>606   Topvex Accessories</v>
          </cell>
          <cell r="E5140" t="str">
            <v>60609   Pre-assembled parts, Compact AHU</v>
          </cell>
          <cell r="F5140" t="str">
            <v>ODS</v>
          </cell>
          <cell r="G5140">
            <v>371</v>
          </cell>
        </row>
        <row r="5141">
          <cell r="B5141" t="str">
            <v>ODK Roof Kit FS50</v>
          </cell>
          <cell r="D5141" t="str">
            <v>606   Topvex Accessories</v>
          </cell>
          <cell r="E5141" t="str">
            <v>60609   Pre-assembled parts, Compact AHU</v>
          </cell>
          <cell r="F5141" t="str">
            <v>ODS</v>
          </cell>
          <cell r="G5141">
            <v>398</v>
          </cell>
        </row>
        <row r="5142">
          <cell r="B5142" t="str">
            <v>Protective Hood FS10</v>
          </cell>
          <cell r="D5142" t="str">
            <v>606   Topvex Accessories</v>
          </cell>
          <cell r="E5142" t="str">
            <v>60609   Pre-assembled parts, Compact AHU</v>
          </cell>
          <cell r="F5142" t="str">
            <v>ODS</v>
          </cell>
          <cell r="G5142">
            <v>498</v>
          </cell>
        </row>
        <row r="5143">
          <cell r="B5143" t="str">
            <v>Protective Hood FS20</v>
          </cell>
          <cell r="D5143" t="str">
            <v>606   Topvex Accessories</v>
          </cell>
          <cell r="E5143" t="str">
            <v>60609   Pre-assembled parts, Compact AHU</v>
          </cell>
          <cell r="F5143" t="str">
            <v>ODS</v>
          </cell>
          <cell r="G5143">
            <v>539</v>
          </cell>
        </row>
        <row r="5144">
          <cell r="B5144" t="str">
            <v>Protective Hood FS30</v>
          </cell>
          <cell r="D5144" t="str">
            <v>606   Topvex Accessories</v>
          </cell>
          <cell r="E5144" t="str">
            <v>60609   Pre-assembled parts, Compact AHU</v>
          </cell>
          <cell r="F5144" t="str">
            <v>ODS</v>
          </cell>
          <cell r="G5144">
            <v>587</v>
          </cell>
        </row>
        <row r="5145">
          <cell r="B5145" t="str">
            <v>Protective Hood FS40</v>
          </cell>
          <cell r="D5145" t="str">
            <v>606   Topvex Accessories</v>
          </cell>
          <cell r="E5145" t="str">
            <v>60609   Pre-assembled parts, Compact AHU</v>
          </cell>
          <cell r="F5145" t="str">
            <v>ODS</v>
          </cell>
          <cell r="G5145">
            <v>621</v>
          </cell>
        </row>
        <row r="5146">
          <cell r="B5146" t="str">
            <v>Protective Hood FS50</v>
          </cell>
          <cell r="D5146" t="str">
            <v>606   Topvex Accessories</v>
          </cell>
          <cell r="E5146" t="str">
            <v>60609   Pre-assembled parts, Compact AHU</v>
          </cell>
          <cell r="F5146" t="str">
            <v>ODS</v>
          </cell>
          <cell r="G5146">
            <v>658</v>
          </cell>
        </row>
        <row r="5147">
          <cell r="B5147" t="str">
            <v>ODK Roof Kit SRHP 50/60</v>
          </cell>
          <cell r="D5147" t="str">
            <v>606   Topvex Accessories</v>
          </cell>
          <cell r="E5147" t="str">
            <v>60609   Pre-assembled parts, Compact AHU</v>
          </cell>
          <cell r="F5147" t="str">
            <v>ODS</v>
          </cell>
          <cell r="G5147">
            <v>848</v>
          </cell>
        </row>
        <row r="5148">
          <cell r="B5148" t="str">
            <v>NaviPad PD70-C</v>
          </cell>
          <cell r="D5148" t="str">
            <v>606   Topvex Accessories</v>
          </cell>
          <cell r="E5148" t="str">
            <v>60609   Pre-assembled parts, Compact AHU</v>
          </cell>
          <cell r="F5148" t="str">
            <v>SA</v>
          </cell>
          <cell r="G5148">
            <v>976</v>
          </cell>
        </row>
        <row r="5149">
          <cell r="B5149" t="str">
            <v>GRU 025-520/100</v>
          </cell>
          <cell r="D5149" t="str">
            <v>607   Modular AHU Accessories</v>
          </cell>
          <cell r="E5149" t="str">
            <v>60705   Accessory kit, Central AHU</v>
          </cell>
          <cell r="F5149" t="str">
            <v>GRU</v>
          </cell>
          <cell r="G5149">
            <v>235</v>
          </cell>
        </row>
        <row r="5150">
          <cell r="B5150" t="str">
            <v>GRU 042-690/100</v>
          </cell>
          <cell r="D5150" t="str">
            <v>607   Modular AHU Accessories</v>
          </cell>
          <cell r="E5150" t="str">
            <v>60705   Accessory kit, Central AHU</v>
          </cell>
          <cell r="F5150" t="str">
            <v>GRU</v>
          </cell>
          <cell r="G5150">
            <v>255</v>
          </cell>
        </row>
        <row r="5151">
          <cell r="B5151" t="str">
            <v>GRU 062-820/100</v>
          </cell>
          <cell r="D5151" t="str">
            <v>607   Modular AHU Accessories</v>
          </cell>
          <cell r="E5151" t="str">
            <v>60705   Accessory kit, Central AHU</v>
          </cell>
          <cell r="F5151" t="str">
            <v>GRU</v>
          </cell>
          <cell r="G5151">
            <v>232</v>
          </cell>
        </row>
        <row r="5152">
          <cell r="B5152" t="str">
            <v>GRU 100-1020/100</v>
          </cell>
          <cell r="D5152" t="str">
            <v>607   Modular AHU Accessories</v>
          </cell>
          <cell r="E5152" t="str">
            <v>60705   Accessory kit, Central AHU</v>
          </cell>
          <cell r="F5152" t="str">
            <v>GRU</v>
          </cell>
          <cell r="G5152">
            <v>258</v>
          </cell>
        </row>
        <row r="5153">
          <cell r="B5153" t="str">
            <v>GRU 127-1290/100</v>
          </cell>
          <cell r="D5153" t="str">
            <v>607   Modular AHU Accessories</v>
          </cell>
          <cell r="E5153" t="str">
            <v>60705   Accessory kit, Central AHU</v>
          </cell>
          <cell r="F5153" t="str">
            <v>GRU</v>
          </cell>
          <cell r="G5153">
            <v>258</v>
          </cell>
        </row>
        <row r="5154">
          <cell r="B5154" t="str">
            <v>GRU 025-378/100</v>
          </cell>
          <cell r="D5154" t="str">
            <v>607   Modular AHU Accessories</v>
          </cell>
          <cell r="E5154" t="str">
            <v>60705   Accessory kit, Central AHU</v>
          </cell>
          <cell r="F5154" t="str">
            <v>GRU</v>
          </cell>
          <cell r="G5154">
            <v>205</v>
          </cell>
        </row>
        <row r="5155">
          <cell r="B5155" t="str">
            <v>GRU 025-820/100</v>
          </cell>
          <cell r="D5155" t="str">
            <v>607   Modular AHU Accessories</v>
          </cell>
          <cell r="E5155" t="str">
            <v>60705   Accessory kit, Central AHU</v>
          </cell>
          <cell r="F5155" t="str">
            <v>GRU</v>
          </cell>
          <cell r="G5155">
            <v>239</v>
          </cell>
        </row>
        <row r="5156">
          <cell r="B5156" t="str">
            <v>GRU 025-1020/100</v>
          </cell>
          <cell r="D5156" t="str">
            <v>607   Modular AHU Accessories</v>
          </cell>
          <cell r="E5156" t="str">
            <v>60705   Accessory kit, Central AHU</v>
          </cell>
          <cell r="F5156" t="str">
            <v>GRU</v>
          </cell>
          <cell r="G5156">
            <v>252</v>
          </cell>
        </row>
        <row r="5157">
          <cell r="B5157" t="str">
            <v>GRU 042-378/100</v>
          </cell>
          <cell r="D5157" t="str">
            <v>607   Modular AHU Accessories</v>
          </cell>
          <cell r="E5157" t="str">
            <v>60705   Accessory kit, Central AHU</v>
          </cell>
          <cell r="F5157" t="str">
            <v>GRU</v>
          </cell>
          <cell r="G5157">
            <v>225</v>
          </cell>
        </row>
        <row r="5158">
          <cell r="B5158" t="str">
            <v>GRU 042-520/100</v>
          </cell>
          <cell r="D5158" t="str">
            <v>607   Modular AHU Accessories</v>
          </cell>
          <cell r="E5158" t="str">
            <v>60705   Accessory kit, Central AHU</v>
          </cell>
          <cell r="F5158" t="str">
            <v>GRU</v>
          </cell>
          <cell r="G5158">
            <v>237</v>
          </cell>
        </row>
        <row r="5159">
          <cell r="B5159" t="str">
            <v>GRU 042-1020/100</v>
          </cell>
          <cell r="D5159" t="str">
            <v>607   Modular AHU Accessories</v>
          </cell>
          <cell r="E5159" t="str">
            <v>60705   Accessory kit, Central AHU</v>
          </cell>
          <cell r="F5159" t="str">
            <v>GRU</v>
          </cell>
          <cell r="G5159">
            <v>251</v>
          </cell>
        </row>
        <row r="5160">
          <cell r="B5160" t="str">
            <v>GRU 042-1210/100</v>
          </cell>
          <cell r="D5160" t="str">
            <v>607   Modular AHU Accessories</v>
          </cell>
          <cell r="E5160" t="str">
            <v>60705   Accessory kit, Central AHU</v>
          </cell>
          <cell r="F5160" t="str">
            <v>GRU</v>
          </cell>
          <cell r="G5160">
            <v>255</v>
          </cell>
        </row>
        <row r="5161">
          <cell r="B5161" t="str">
            <v>GRU 062-378/100</v>
          </cell>
          <cell r="D5161" t="str">
            <v>607   Modular AHU Accessories</v>
          </cell>
          <cell r="E5161" t="str">
            <v>60705   Accessory kit, Central AHU</v>
          </cell>
          <cell r="F5161" t="str">
            <v>GRU</v>
          </cell>
          <cell r="G5161">
            <v>195</v>
          </cell>
        </row>
        <row r="5162">
          <cell r="B5162" t="str">
            <v>GRU 062-520/100</v>
          </cell>
          <cell r="D5162" t="str">
            <v>607   Modular AHU Accessories</v>
          </cell>
          <cell r="E5162" t="str">
            <v>60705   Accessory kit, Central AHU</v>
          </cell>
          <cell r="F5162" t="str">
            <v>GRU</v>
          </cell>
          <cell r="G5162">
            <v>258</v>
          </cell>
        </row>
        <row r="5163">
          <cell r="B5163" t="str">
            <v>GRU 062-1210/100</v>
          </cell>
          <cell r="D5163" t="str">
            <v>607   Modular AHU Accessories</v>
          </cell>
          <cell r="E5163" t="str">
            <v>60705   Accessory kit, Central AHU</v>
          </cell>
          <cell r="F5163" t="str">
            <v>GRU</v>
          </cell>
          <cell r="G5163">
            <v>218</v>
          </cell>
        </row>
        <row r="5164">
          <cell r="B5164" t="str">
            <v>GRU 100-378/100</v>
          </cell>
          <cell r="D5164" t="str">
            <v>607   Modular AHU Accessories</v>
          </cell>
          <cell r="E5164" t="str">
            <v>60705   Accessory kit, Central AHU</v>
          </cell>
          <cell r="F5164" t="str">
            <v>GRU</v>
          </cell>
          <cell r="G5164">
            <v>201</v>
          </cell>
        </row>
        <row r="5165">
          <cell r="B5165" t="str">
            <v>GRU 100-520/100</v>
          </cell>
          <cell r="D5165" t="str">
            <v>607   Modular AHU Accessories</v>
          </cell>
          <cell r="E5165" t="str">
            <v>60705   Accessory kit, Central AHU</v>
          </cell>
          <cell r="F5165" t="str">
            <v>GRU</v>
          </cell>
          <cell r="G5165">
            <v>215</v>
          </cell>
        </row>
        <row r="5166">
          <cell r="B5166" t="str">
            <v>GRU 100-820/100</v>
          </cell>
          <cell r="D5166" t="str">
            <v>607   Modular AHU Accessories</v>
          </cell>
          <cell r="E5166" t="str">
            <v>60705   Accessory kit, Central AHU</v>
          </cell>
          <cell r="F5166" t="str">
            <v>GRU</v>
          </cell>
          <cell r="G5166">
            <v>246</v>
          </cell>
        </row>
        <row r="5167">
          <cell r="B5167" t="str">
            <v>GRU 100-1210/100</v>
          </cell>
          <cell r="D5167" t="str">
            <v>607   Modular AHU Accessories</v>
          </cell>
          <cell r="E5167" t="str">
            <v>60705   Accessory kit, Central AHU</v>
          </cell>
          <cell r="F5167" t="str">
            <v>GRU</v>
          </cell>
          <cell r="G5167">
            <v>226</v>
          </cell>
        </row>
        <row r="5168">
          <cell r="B5168" t="str">
            <v>GRU 127-1210/100</v>
          </cell>
          <cell r="D5168" t="str">
            <v>607   Modular AHU Accessories</v>
          </cell>
          <cell r="E5168" t="str">
            <v>60705   Accessory kit, Central AHU</v>
          </cell>
          <cell r="F5168" t="str">
            <v>GRU</v>
          </cell>
          <cell r="G5168">
            <v>265</v>
          </cell>
        </row>
        <row r="5169">
          <cell r="B5169" t="str">
            <v>Run-around coil modul BG 6</v>
          </cell>
          <cell r="D5169" t="str">
            <v>607   Modular AHU Accessories</v>
          </cell>
          <cell r="E5169" t="str">
            <v>60705   Accessory kit, Central AHU</v>
          </cell>
          <cell r="F5169" t="str">
            <v>SHUNT GRP</v>
          </cell>
          <cell r="G5169">
            <v>24037.55</v>
          </cell>
        </row>
        <row r="5170">
          <cell r="B5170" t="str">
            <v>Run-around coil modul BG 12</v>
          </cell>
          <cell r="D5170" t="str">
            <v>607   Modular AHU Accessories</v>
          </cell>
          <cell r="E5170" t="str">
            <v>60705   Accessory kit, Central AHU</v>
          </cell>
          <cell r="F5170" t="str">
            <v>SHUNT GRP</v>
          </cell>
          <cell r="G5170">
            <v>25913.26</v>
          </cell>
        </row>
        <row r="5171">
          <cell r="B5171" t="str">
            <v>Run-around coil modul BG 20</v>
          </cell>
          <cell r="D5171" t="str">
            <v>607   Modular AHU Accessories</v>
          </cell>
          <cell r="E5171" t="str">
            <v>60705   Accessory kit, Central AHU</v>
          </cell>
          <cell r="F5171" t="str">
            <v>SHUNT GRP</v>
          </cell>
          <cell r="G5171">
            <v>29709.62</v>
          </cell>
        </row>
        <row r="5172">
          <cell r="B5172" t="str">
            <v>Run-around coil modul BG 33</v>
          </cell>
          <cell r="D5172" t="str">
            <v>607   Modular AHU Accessories</v>
          </cell>
          <cell r="E5172" t="str">
            <v>60705   Accessory kit, Central AHU</v>
          </cell>
          <cell r="F5172" t="str">
            <v>SHUNT GRP</v>
          </cell>
          <cell r="G5172">
            <v>33647.22</v>
          </cell>
        </row>
        <row r="5173">
          <cell r="B5173" t="str">
            <v>Run-around coil modul BG 50</v>
          </cell>
          <cell r="D5173" t="str">
            <v>607   Modular AHU Accessories</v>
          </cell>
          <cell r="E5173" t="str">
            <v>60705   Accessory kit, Central AHU</v>
          </cell>
          <cell r="F5173" t="str">
            <v>SHUNT GRP</v>
          </cell>
          <cell r="G5173">
            <v>37627.620000000003</v>
          </cell>
        </row>
        <row r="5174">
          <cell r="B5174" t="str">
            <v>Run-around coil modul BG 65</v>
          </cell>
          <cell r="D5174" t="str">
            <v>607   Modular AHU Accessories</v>
          </cell>
          <cell r="E5174" t="str">
            <v>60705   Accessory kit, Central AHU</v>
          </cell>
          <cell r="F5174" t="str">
            <v>SHUNT GRP</v>
          </cell>
          <cell r="G5174">
            <v>47398.86</v>
          </cell>
        </row>
        <row r="5175">
          <cell r="B5175" t="str">
            <v>WSD f. acc. 250x170x150 compl.</v>
          </cell>
          <cell r="D5175" t="str">
            <v>607   Modular AHU Accessories</v>
          </cell>
          <cell r="E5175" t="str">
            <v>60705   Accessory kit, Central AHU</v>
          </cell>
          <cell r="F5175" t="str">
            <v>WSD</v>
          </cell>
          <cell r="G5175">
            <v>99</v>
          </cell>
        </row>
        <row r="5176">
          <cell r="B5176" t="str">
            <v>Filter Coarse65%-G4 375x455x47</v>
          </cell>
          <cell r="D5176" t="str">
            <v>607   Modular AHU Accessories</v>
          </cell>
          <cell r="E5176" t="str">
            <v>60707   Filters, modular AHU</v>
          </cell>
          <cell r="F5176" t="str">
            <v>FILTER-AHU</v>
          </cell>
          <cell r="G5176">
            <v>33.99</v>
          </cell>
        </row>
        <row r="5177">
          <cell r="B5177" t="str">
            <v>Filter Coarse65%-G4 545x625x47</v>
          </cell>
          <cell r="D5177" t="str">
            <v>607   Modular AHU Accessories</v>
          </cell>
          <cell r="E5177" t="str">
            <v>60707   Filters, modular AHU</v>
          </cell>
          <cell r="F5177" t="str">
            <v>FILTER-AHU</v>
          </cell>
          <cell r="G5177">
            <v>47.38</v>
          </cell>
        </row>
        <row r="5178">
          <cell r="B5178" t="str">
            <v>Filter Coarse65%-G4 675x755x47</v>
          </cell>
          <cell r="D5178" t="str">
            <v>607   Modular AHU Accessories</v>
          </cell>
          <cell r="E5178" t="str">
            <v>60707   Filters, modular AHU</v>
          </cell>
          <cell r="F5178" t="str">
            <v>FILTER-AHU</v>
          </cell>
          <cell r="G5178">
            <v>78.28</v>
          </cell>
        </row>
        <row r="5179">
          <cell r="B5179" t="str">
            <v>Filter Coarse65%-G4 955x875x47</v>
          </cell>
          <cell r="D5179" t="str">
            <v>607   Modular AHU Accessories</v>
          </cell>
          <cell r="E5179" t="str">
            <v>60707   Filters, modular AHU</v>
          </cell>
          <cell r="F5179" t="str">
            <v>FILTER-AHU</v>
          </cell>
          <cell r="G5179">
            <v>139.05000000000001</v>
          </cell>
        </row>
        <row r="5180">
          <cell r="B5180" t="str">
            <v>filter panel G4 930x305x96 mm</v>
          </cell>
          <cell r="D5180" t="str">
            <v>607   Modular AHU Accessories</v>
          </cell>
          <cell r="E5180" t="str">
            <v>60707   Filters, modular AHU</v>
          </cell>
          <cell r="F5180" t="str">
            <v>FILTER-AHU</v>
          </cell>
          <cell r="G5180">
            <v>169.95</v>
          </cell>
        </row>
        <row r="5181">
          <cell r="B5181" t="str">
            <v>filter Z-Line-035 G4/COARSE65%</v>
          </cell>
          <cell r="D5181" t="str">
            <v>607   Modular AHU Accessories</v>
          </cell>
          <cell r="E5181" t="str">
            <v>60707   Filters, modular AHU</v>
          </cell>
          <cell r="F5181" t="str">
            <v>FILTER-AHU</v>
          </cell>
          <cell r="G5181">
            <v>47.38</v>
          </cell>
        </row>
        <row r="5182">
          <cell r="B5182" t="str">
            <v>filter Z-Line-042 G4/COARSE65%</v>
          </cell>
          <cell r="D5182" t="str">
            <v>607   Modular AHU Accessories</v>
          </cell>
          <cell r="E5182" t="str">
            <v>60707   Filters, modular AHU</v>
          </cell>
          <cell r="F5182" t="str">
            <v>FILTER-AHU</v>
          </cell>
          <cell r="G5182">
            <v>66.95</v>
          </cell>
        </row>
        <row r="5183">
          <cell r="B5183" t="str">
            <v>filter Z-Line-016 G4/COARSE65%</v>
          </cell>
          <cell r="D5183" t="str">
            <v>607   Modular AHU Accessories</v>
          </cell>
          <cell r="E5183" t="str">
            <v>60707   Filters, modular AHU</v>
          </cell>
          <cell r="F5183" t="str">
            <v>FILTER-AHU</v>
          </cell>
          <cell r="G5183">
            <v>35.020000000000003</v>
          </cell>
        </row>
        <row r="5184">
          <cell r="B5184" t="str">
            <v>filter Z-Line-030 G4/COARSE65%</v>
          </cell>
          <cell r="D5184" t="str">
            <v>607   Modular AHU Accessories</v>
          </cell>
          <cell r="E5184" t="str">
            <v>60707   Filters, modular AHU</v>
          </cell>
          <cell r="F5184" t="str">
            <v>FILTER-AHU</v>
          </cell>
          <cell r="G5184">
            <v>46.35</v>
          </cell>
        </row>
        <row r="5185">
          <cell r="B5185" t="str">
            <v>filter Z-Line-025 G4/COARSE65%</v>
          </cell>
          <cell r="D5185" t="str">
            <v>607   Modular AHU Accessories</v>
          </cell>
          <cell r="E5185" t="str">
            <v>60707   Filters, modular AHU</v>
          </cell>
          <cell r="F5185" t="str">
            <v>FILTER-AHU</v>
          </cell>
          <cell r="G5185">
            <v>35.020000000000003</v>
          </cell>
        </row>
        <row r="5186">
          <cell r="B5186" t="str">
            <v>filter Z-Line-062 G4/COARSE65%</v>
          </cell>
          <cell r="D5186" t="str">
            <v>607   Modular AHU Accessories</v>
          </cell>
          <cell r="E5186" t="str">
            <v>60707   Filters, modular AHU</v>
          </cell>
          <cell r="F5186" t="str">
            <v>FILTER-AHU</v>
          </cell>
          <cell r="G5186">
            <v>69.010000000000005</v>
          </cell>
        </row>
        <row r="5187">
          <cell r="B5187" t="str">
            <v>filter Z-Line-100 G4/COARSE65%</v>
          </cell>
          <cell r="D5187" t="str">
            <v>607   Modular AHU Accessories</v>
          </cell>
          <cell r="E5187" t="str">
            <v>60707   Filters, modular AHU</v>
          </cell>
          <cell r="F5187" t="str">
            <v>FILTER-AHU</v>
          </cell>
          <cell r="G5187">
            <v>136.99</v>
          </cell>
        </row>
        <row r="5188">
          <cell r="B5188" t="str">
            <v>filter bag-1/2-L M5/ePM10 50%</v>
          </cell>
          <cell r="D5188" t="str">
            <v>607   Modular AHU Accessories</v>
          </cell>
          <cell r="E5188" t="str">
            <v>60707   Filters, modular AHU</v>
          </cell>
          <cell r="F5188" t="str">
            <v>FILTER-AHU</v>
          </cell>
          <cell r="G5188">
            <v>44.29</v>
          </cell>
        </row>
        <row r="5189">
          <cell r="B5189" t="str">
            <v>filter bag-1/1-L M5/ePM10 50%</v>
          </cell>
          <cell r="D5189" t="str">
            <v>607   Modular AHU Accessories</v>
          </cell>
          <cell r="E5189" t="str">
            <v>60707   Filters, modular AHU</v>
          </cell>
          <cell r="F5189" t="str">
            <v>FILTER-AHU</v>
          </cell>
          <cell r="G5189">
            <v>101.97</v>
          </cell>
        </row>
        <row r="5190">
          <cell r="B5190" t="str">
            <v>filter bag-1/4-L M5/ePM10 50%</v>
          </cell>
          <cell r="D5190" t="str">
            <v>607   Modular AHU Accessories</v>
          </cell>
          <cell r="E5190" t="str">
            <v>60707   Filters, modular AHU</v>
          </cell>
          <cell r="F5190" t="str">
            <v>FILTER-AHU</v>
          </cell>
          <cell r="G5190">
            <v>52.53</v>
          </cell>
        </row>
        <row r="5191">
          <cell r="B5191" t="str">
            <v>filter carbon cartr. 145x455</v>
          </cell>
          <cell r="D5191" t="str">
            <v>607   Modular AHU Accessories</v>
          </cell>
          <cell r="E5191" t="str">
            <v>60707   Filters, modular AHU</v>
          </cell>
          <cell r="F5191" t="str">
            <v>FILTER-AHU</v>
          </cell>
          <cell r="G5191">
            <v>122.57</v>
          </cell>
        </row>
        <row r="5192">
          <cell r="B5192" t="str">
            <v>filter Z-Line-016 G4/COARSE65%</v>
          </cell>
          <cell r="D5192" t="str">
            <v>607   Modular AHU Accessories</v>
          </cell>
          <cell r="E5192" t="str">
            <v>60707   Filters, modular AHU</v>
          </cell>
          <cell r="F5192" t="str">
            <v>FILTER-AHU</v>
          </cell>
          <cell r="G5192">
            <v>38.11</v>
          </cell>
        </row>
        <row r="5193">
          <cell r="B5193" t="str">
            <v>filter Z-Line-030 G4/COARSE65%</v>
          </cell>
          <cell r="D5193" t="str">
            <v>607   Modular AHU Accessories</v>
          </cell>
          <cell r="E5193" t="str">
            <v>60707   Filters, modular AHU</v>
          </cell>
          <cell r="F5193" t="str">
            <v>FILTER-AHU</v>
          </cell>
          <cell r="G5193">
            <v>39.14</v>
          </cell>
        </row>
        <row r="5194">
          <cell r="B5194" t="str">
            <v>filter alu 025/375x455x48</v>
          </cell>
          <cell r="D5194" t="str">
            <v>607   Modular AHU Accessories</v>
          </cell>
          <cell r="E5194" t="str">
            <v>60707   Filters, modular AHU</v>
          </cell>
          <cell r="F5194" t="str">
            <v>FILTER-AHU</v>
          </cell>
          <cell r="G5194">
            <v>109.18</v>
          </cell>
        </row>
        <row r="5195">
          <cell r="B5195" t="str">
            <v>filter alu 030/675x314x48</v>
          </cell>
          <cell r="D5195" t="str">
            <v>607   Modular AHU Accessories</v>
          </cell>
          <cell r="E5195" t="str">
            <v>60707   Filters, modular AHU</v>
          </cell>
          <cell r="F5195" t="str">
            <v>FILTER-AHU</v>
          </cell>
          <cell r="G5195">
            <v>335.78</v>
          </cell>
        </row>
        <row r="5196">
          <cell r="B5196" t="str">
            <v>filter alu 035/875x314x48</v>
          </cell>
          <cell r="D5196" t="str">
            <v>607   Modular AHU Accessories</v>
          </cell>
          <cell r="E5196" t="str">
            <v>60707   Filters, modular AHU</v>
          </cell>
          <cell r="F5196" t="str">
            <v>FILTER-AHU</v>
          </cell>
          <cell r="G5196">
            <v>151.41</v>
          </cell>
        </row>
        <row r="5197">
          <cell r="B5197" t="str">
            <v>filter alu 042/625x545x48</v>
          </cell>
          <cell r="D5197" t="str">
            <v>607   Modular AHU Accessories</v>
          </cell>
          <cell r="E5197" t="str">
            <v>60707   Filters, modular AHU</v>
          </cell>
          <cell r="F5197" t="str">
            <v>FILTER-AHU</v>
          </cell>
          <cell r="G5197">
            <v>178.19</v>
          </cell>
        </row>
        <row r="5198">
          <cell r="B5198" t="str">
            <v>filter alu 062/755x675x48</v>
          </cell>
          <cell r="D5198" t="str">
            <v>607   Modular AHU Accessories</v>
          </cell>
          <cell r="E5198" t="str">
            <v>60707   Filters, modular AHU</v>
          </cell>
          <cell r="F5198" t="str">
            <v>FILTER-AHU</v>
          </cell>
          <cell r="G5198">
            <v>247.2</v>
          </cell>
        </row>
        <row r="5199">
          <cell r="B5199" t="str">
            <v>filter carbon cartr.160x400</v>
          </cell>
          <cell r="D5199" t="str">
            <v>607   Modular AHU Accessories</v>
          </cell>
          <cell r="E5199" t="str">
            <v>60707   Filters, modular AHU</v>
          </cell>
          <cell r="F5199" t="str">
            <v>FILTER-AHU</v>
          </cell>
          <cell r="G5199">
            <v>156.56</v>
          </cell>
        </row>
        <row r="5200">
          <cell r="B5200" t="str">
            <v>filter  H13/016/030</v>
          </cell>
          <cell r="D5200" t="str">
            <v>607   Modular AHU Accessories</v>
          </cell>
          <cell r="E5200" t="str">
            <v>60707   Filters, modular AHU</v>
          </cell>
          <cell r="F5200" t="str">
            <v>FILTER-AHU</v>
          </cell>
          <cell r="G5200">
            <v>935.24</v>
          </cell>
        </row>
        <row r="5201">
          <cell r="B5201" t="str">
            <v>filter  H13/062</v>
          </cell>
          <cell r="D5201" t="str">
            <v>607   Modular AHU Accessories</v>
          </cell>
          <cell r="E5201" t="str">
            <v>60707   Filters, modular AHU</v>
          </cell>
          <cell r="F5201" t="str">
            <v>FILTER-AHU</v>
          </cell>
          <cell r="G5201">
            <v>1596.5</v>
          </cell>
        </row>
        <row r="5202">
          <cell r="B5202" t="str">
            <v>filter alu 1145x404x50mm</v>
          </cell>
          <cell r="D5202" t="str">
            <v>607   Modular AHU Accessories</v>
          </cell>
          <cell r="E5202" t="str">
            <v>60707   Filters, modular AHU</v>
          </cell>
          <cell r="F5202" t="str">
            <v>FILTER-AHU</v>
          </cell>
          <cell r="G5202">
            <v>247.2</v>
          </cell>
        </row>
        <row r="5203">
          <cell r="B5203" t="str">
            <v>KKC-DX-L 025 cooling section</v>
          </cell>
          <cell r="D5203" t="str">
            <v>607   Modular AHU Accessories</v>
          </cell>
          <cell r="E5203" t="str">
            <v>60707   Filters, modular AHU</v>
          </cell>
          <cell r="F5203" t="str">
            <v>KKC</v>
          </cell>
          <cell r="G5203">
            <v>1597.53</v>
          </cell>
        </row>
        <row r="5204">
          <cell r="B5204" t="str">
            <v>KKC-DX-L 042 cooling section</v>
          </cell>
          <cell r="D5204" t="str">
            <v>607   Modular AHU Accessories</v>
          </cell>
          <cell r="E5204" t="str">
            <v>60707   Filters, modular AHU</v>
          </cell>
          <cell r="F5204" t="str">
            <v>KKC</v>
          </cell>
          <cell r="G5204">
            <v>2136.2199999999998</v>
          </cell>
        </row>
        <row r="5205">
          <cell r="B5205" t="str">
            <v>KKC-DX-L 062 cooling section</v>
          </cell>
          <cell r="D5205" t="str">
            <v>607   Modular AHU Accessories</v>
          </cell>
          <cell r="E5205" t="str">
            <v>60707   Filters, modular AHU</v>
          </cell>
          <cell r="F5205" t="str">
            <v>KKC</v>
          </cell>
          <cell r="G5205">
            <v>2505.9899999999998</v>
          </cell>
        </row>
        <row r="5206">
          <cell r="B5206" t="str">
            <v>KKC-DX-L 100 cooling section</v>
          </cell>
          <cell r="D5206" t="str">
            <v>607   Modular AHU Accessories</v>
          </cell>
          <cell r="E5206" t="str">
            <v>60707   Filters, modular AHU</v>
          </cell>
          <cell r="F5206" t="str">
            <v>KKC</v>
          </cell>
          <cell r="G5206">
            <v>3209.48</v>
          </cell>
        </row>
        <row r="5207">
          <cell r="B5207" t="str">
            <v>KKC-DX-R 025 cooling section</v>
          </cell>
          <cell r="D5207" t="str">
            <v>607   Modular AHU Accessories</v>
          </cell>
          <cell r="E5207" t="str">
            <v>60707   Filters, modular AHU</v>
          </cell>
          <cell r="F5207" t="str">
            <v>KKC</v>
          </cell>
          <cell r="G5207">
            <v>1607.83</v>
          </cell>
        </row>
        <row r="5208">
          <cell r="B5208" t="str">
            <v>KKC-DX-R 042 cooling section</v>
          </cell>
          <cell r="D5208" t="str">
            <v>607   Modular AHU Accessories</v>
          </cell>
          <cell r="E5208" t="str">
            <v>60707   Filters, modular AHU</v>
          </cell>
          <cell r="F5208" t="str">
            <v>KKC</v>
          </cell>
          <cell r="G5208">
            <v>2136.2199999999998</v>
          </cell>
        </row>
        <row r="5209">
          <cell r="B5209" t="str">
            <v>KKC-DX-R 062 cooling section</v>
          </cell>
          <cell r="D5209" t="str">
            <v>607   Modular AHU Accessories</v>
          </cell>
          <cell r="E5209" t="str">
            <v>60707   Filters, modular AHU</v>
          </cell>
          <cell r="F5209" t="str">
            <v>KKC</v>
          </cell>
          <cell r="G5209">
            <v>2505.9899999999998</v>
          </cell>
        </row>
        <row r="5210">
          <cell r="B5210" t="str">
            <v>KKC-DX-R 100 cooling section</v>
          </cell>
          <cell r="D5210" t="str">
            <v>607   Modular AHU Accessories</v>
          </cell>
          <cell r="E5210" t="str">
            <v>60707   Filters, modular AHU</v>
          </cell>
          <cell r="F5210" t="str">
            <v>KKC</v>
          </cell>
          <cell r="G5210">
            <v>3214.63</v>
          </cell>
        </row>
        <row r="5211">
          <cell r="B5211" t="str">
            <v>KKC-W-L 025 cooling section</v>
          </cell>
          <cell r="D5211" t="str">
            <v>607   Modular AHU Accessories</v>
          </cell>
          <cell r="E5211" t="str">
            <v>60707   Filters, modular AHU</v>
          </cell>
          <cell r="F5211" t="str">
            <v>KKC</v>
          </cell>
          <cell r="G5211">
            <v>1600.62</v>
          </cell>
        </row>
        <row r="5212">
          <cell r="B5212" t="str">
            <v>KKC-W-L 042 cooling section</v>
          </cell>
          <cell r="D5212" t="str">
            <v>607   Modular AHU Accessories</v>
          </cell>
          <cell r="E5212" t="str">
            <v>60707   Filters, modular AHU</v>
          </cell>
          <cell r="F5212" t="str">
            <v>KKC</v>
          </cell>
          <cell r="G5212">
            <v>2248.4899999999998</v>
          </cell>
        </row>
        <row r="5213">
          <cell r="B5213" t="str">
            <v>KKC-W-L 062 cooling section</v>
          </cell>
          <cell r="D5213" t="str">
            <v>607   Modular AHU Accessories</v>
          </cell>
          <cell r="E5213" t="str">
            <v>60707   Filters, modular AHU</v>
          </cell>
          <cell r="F5213" t="str">
            <v>KKC</v>
          </cell>
          <cell r="G5213">
            <v>2718.17</v>
          </cell>
        </row>
        <row r="5214">
          <cell r="B5214" t="str">
            <v>KKC-W-L 100 cooling section</v>
          </cell>
          <cell r="D5214" t="str">
            <v>607   Modular AHU Accessories</v>
          </cell>
          <cell r="E5214" t="str">
            <v>60707   Filters, modular AHU</v>
          </cell>
          <cell r="F5214" t="str">
            <v>KKC</v>
          </cell>
          <cell r="G5214">
            <v>3669.89</v>
          </cell>
        </row>
        <row r="5215">
          <cell r="B5215" t="str">
            <v>KKC-W-R 025 cooling section</v>
          </cell>
          <cell r="D5215" t="str">
            <v>607   Modular AHU Accessories</v>
          </cell>
          <cell r="E5215" t="str">
            <v>60707   Filters, modular AHU</v>
          </cell>
          <cell r="F5215" t="str">
            <v>KKC</v>
          </cell>
          <cell r="G5215">
            <v>1600.62</v>
          </cell>
        </row>
        <row r="5216">
          <cell r="B5216" t="str">
            <v>KKC-W-R 042 cooling section</v>
          </cell>
          <cell r="D5216" t="str">
            <v>607   Modular AHU Accessories</v>
          </cell>
          <cell r="E5216" t="str">
            <v>60707   Filters, modular AHU</v>
          </cell>
          <cell r="F5216" t="str">
            <v>KKC</v>
          </cell>
          <cell r="G5216">
            <v>2244.37</v>
          </cell>
        </row>
        <row r="5217">
          <cell r="B5217" t="str">
            <v>KKC-W-R 062 cooling section</v>
          </cell>
          <cell r="D5217" t="str">
            <v>607   Modular AHU Accessories</v>
          </cell>
          <cell r="E5217" t="str">
            <v>60707   Filters, modular AHU</v>
          </cell>
          <cell r="F5217" t="str">
            <v>KKC</v>
          </cell>
          <cell r="G5217">
            <v>2723.32</v>
          </cell>
        </row>
        <row r="5218">
          <cell r="B5218" t="str">
            <v>KKC-W-R 100 cooling section</v>
          </cell>
          <cell r="D5218" t="str">
            <v>607   Modular AHU Accessories</v>
          </cell>
          <cell r="E5218" t="str">
            <v>60707   Filters, modular AHU</v>
          </cell>
          <cell r="F5218" t="str">
            <v>KKC</v>
          </cell>
          <cell r="G5218">
            <v>3662.68</v>
          </cell>
        </row>
        <row r="5219">
          <cell r="B5219" t="str">
            <v>KKD 025-damper-section</v>
          </cell>
          <cell r="D5219" t="str">
            <v>607   Modular AHU Accessories</v>
          </cell>
          <cell r="E5219" t="str">
            <v>60707   Filters, modular AHU</v>
          </cell>
          <cell r="F5219" t="str">
            <v>KKD</v>
          </cell>
          <cell r="G5219">
            <v>753.96</v>
          </cell>
        </row>
        <row r="5220">
          <cell r="B5220" t="str">
            <v>KKD 042-damper-section</v>
          </cell>
          <cell r="D5220" t="str">
            <v>607   Modular AHU Accessories</v>
          </cell>
          <cell r="E5220" t="str">
            <v>60707   Filters, modular AHU</v>
          </cell>
          <cell r="F5220" t="str">
            <v>KKD</v>
          </cell>
          <cell r="G5220">
            <v>885.8</v>
          </cell>
        </row>
        <row r="5221">
          <cell r="B5221" t="str">
            <v>KKD 062-damper-section</v>
          </cell>
          <cell r="D5221" t="str">
            <v>607   Modular AHU Accessories</v>
          </cell>
          <cell r="E5221" t="str">
            <v>60707   Filters, modular AHU</v>
          </cell>
          <cell r="F5221" t="str">
            <v>KKD</v>
          </cell>
          <cell r="G5221">
            <v>994.98</v>
          </cell>
        </row>
        <row r="5222">
          <cell r="B5222" t="str">
            <v>KKD 100-damper-section</v>
          </cell>
          <cell r="D5222" t="str">
            <v>607   Modular AHU Accessories</v>
          </cell>
          <cell r="E5222" t="str">
            <v>60707   Filters, modular AHU</v>
          </cell>
          <cell r="F5222" t="str">
            <v>KKD</v>
          </cell>
          <cell r="G5222">
            <v>1220.55</v>
          </cell>
        </row>
        <row r="5223">
          <cell r="B5223" t="str">
            <v>KKF 30 025-filter-section</v>
          </cell>
          <cell r="D5223" t="str">
            <v>607   Modular AHU Accessories</v>
          </cell>
          <cell r="E5223" t="str">
            <v>60707   Filters, modular AHU</v>
          </cell>
          <cell r="F5223" t="str">
            <v>KKF</v>
          </cell>
          <cell r="G5223">
            <v>633.45000000000005</v>
          </cell>
        </row>
        <row r="5224">
          <cell r="B5224" t="str">
            <v>KKF 30 042-filter-section</v>
          </cell>
          <cell r="D5224" t="str">
            <v>607   Modular AHU Accessories</v>
          </cell>
          <cell r="E5224" t="str">
            <v>60707   Filters, modular AHU</v>
          </cell>
          <cell r="F5224" t="str">
            <v>KKF</v>
          </cell>
          <cell r="G5224">
            <v>787.95</v>
          </cell>
        </row>
        <row r="5225">
          <cell r="B5225" t="str">
            <v>KKF 30 062-filter-section</v>
          </cell>
          <cell r="D5225" t="str">
            <v>607   Modular AHU Accessories</v>
          </cell>
          <cell r="E5225" t="str">
            <v>60707   Filters, modular AHU</v>
          </cell>
          <cell r="F5225" t="str">
            <v>KKF</v>
          </cell>
          <cell r="G5225">
            <v>840.48</v>
          </cell>
        </row>
        <row r="5226">
          <cell r="B5226" t="str">
            <v>KKF 30 100-filter-section</v>
          </cell>
          <cell r="D5226" t="str">
            <v>607   Modular AHU Accessories</v>
          </cell>
          <cell r="E5226" t="str">
            <v>60707   Filters, modular AHU</v>
          </cell>
          <cell r="F5226" t="str">
            <v>KKF</v>
          </cell>
          <cell r="G5226">
            <v>1055.75</v>
          </cell>
        </row>
        <row r="5227">
          <cell r="B5227" t="str">
            <v>KKF-CAR 042-filter-section</v>
          </cell>
          <cell r="D5227" t="str">
            <v>607   Modular AHU Accessories</v>
          </cell>
          <cell r="E5227" t="str">
            <v>60707   Filters, modular AHU</v>
          </cell>
          <cell r="F5227" t="str">
            <v>KKF</v>
          </cell>
          <cell r="G5227">
            <v>2943.74</v>
          </cell>
        </row>
        <row r="5228">
          <cell r="B5228" t="str">
            <v>KKF-CAR 062-filter-section</v>
          </cell>
          <cell r="D5228" t="str">
            <v>607   Modular AHU Accessories</v>
          </cell>
          <cell r="E5228" t="str">
            <v>60707   Filters, modular AHU</v>
          </cell>
          <cell r="F5228" t="str">
            <v>KKF</v>
          </cell>
          <cell r="G5228">
            <v>3953.14</v>
          </cell>
        </row>
        <row r="5229">
          <cell r="B5229" t="str">
            <v>KKF-CAR 100-filter-section</v>
          </cell>
          <cell r="D5229" t="str">
            <v>607   Modular AHU Accessories</v>
          </cell>
          <cell r="E5229" t="str">
            <v>60707   Filters, modular AHU</v>
          </cell>
          <cell r="F5229" t="str">
            <v>KKF</v>
          </cell>
          <cell r="G5229">
            <v>5568.18</v>
          </cell>
        </row>
        <row r="5230">
          <cell r="B5230" t="str">
            <v>KKF-CAR 127-filter-section</v>
          </cell>
          <cell r="D5230" t="str">
            <v>607   Modular AHU Accessories</v>
          </cell>
          <cell r="E5230" t="str">
            <v>60707   Filters, modular AHU</v>
          </cell>
          <cell r="F5230" t="str">
            <v>KKF</v>
          </cell>
          <cell r="G5230">
            <v>8985.7199999999993</v>
          </cell>
        </row>
        <row r="5231">
          <cell r="B5231" t="str">
            <v>KKF-KITCHEN 042-filter-section</v>
          </cell>
          <cell r="D5231" t="str">
            <v>607   Modular AHU Accessories</v>
          </cell>
          <cell r="E5231" t="str">
            <v>60707   Filters, modular AHU</v>
          </cell>
          <cell r="F5231" t="str">
            <v>KKF</v>
          </cell>
          <cell r="G5231">
            <v>3468.01</v>
          </cell>
        </row>
        <row r="5232">
          <cell r="B5232" t="str">
            <v>KKF-KITCHEN 062-filter-section</v>
          </cell>
          <cell r="D5232" t="str">
            <v>607   Modular AHU Accessories</v>
          </cell>
          <cell r="E5232" t="str">
            <v>60707   Filters, modular AHU</v>
          </cell>
          <cell r="F5232" t="str">
            <v>KKF</v>
          </cell>
          <cell r="G5232">
            <v>4560.84</v>
          </cell>
        </row>
        <row r="5233">
          <cell r="B5233" t="str">
            <v>KKF-KITCHEN 100-filter-section</v>
          </cell>
          <cell r="D5233" t="str">
            <v>607   Modular AHU Accessories</v>
          </cell>
          <cell r="E5233" t="str">
            <v>60707   Filters, modular AHU</v>
          </cell>
          <cell r="F5233" t="str">
            <v>KKF</v>
          </cell>
          <cell r="G5233">
            <v>6631.14</v>
          </cell>
        </row>
        <row r="5234">
          <cell r="B5234" t="str">
            <v>KKF-KITCHEN 127-filter-section</v>
          </cell>
          <cell r="D5234" t="str">
            <v>607   Modular AHU Accessories</v>
          </cell>
          <cell r="E5234" t="str">
            <v>60707   Filters, modular AHU</v>
          </cell>
          <cell r="F5234" t="str">
            <v>KKF</v>
          </cell>
          <cell r="G5234">
            <v>10951.99</v>
          </cell>
        </row>
        <row r="5235">
          <cell r="B5235" t="str">
            <v>filter panel-062 M5/ePM10 60%</v>
          </cell>
          <cell r="D5235" t="str">
            <v>607   Modular AHU Accessories</v>
          </cell>
          <cell r="E5235" t="str">
            <v>60707   Filters, modular AHU</v>
          </cell>
          <cell r="F5235" t="str">
            <v>KKF</v>
          </cell>
          <cell r="G5235">
            <v>302.82</v>
          </cell>
        </row>
        <row r="5236">
          <cell r="B5236" t="str">
            <v>filter panel-062 F7/ePM1 55%</v>
          </cell>
          <cell r="D5236" t="str">
            <v>607   Modular AHU Accessories</v>
          </cell>
          <cell r="E5236" t="str">
            <v>60707   Filters, modular AHU</v>
          </cell>
          <cell r="F5236" t="str">
            <v>KKF</v>
          </cell>
          <cell r="G5236">
            <v>309</v>
          </cell>
        </row>
        <row r="5237">
          <cell r="B5237" t="str">
            <v>filter panel-100 M5/ePM10 60%</v>
          </cell>
          <cell r="D5237" t="str">
            <v>607   Modular AHU Accessories</v>
          </cell>
          <cell r="E5237" t="str">
            <v>60707   Filters, modular AHU</v>
          </cell>
          <cell r="F5237" t="str">
            <v>KKF</v>
          </cell>
          <cell r="G5237">
            <v>209.09</v>
          </cell>
        </row>
        <row r="5238">
          <cell r="B5238" t="str">
            <v>filter panel-025 M5/ePM10 60%</v>
          </cell>
          <cell r="D5238" t="str">
            <v>607   Modular AHU Accessories</v>
          </cell>
          <cell r="E5238" t="str">
            <v>60707   Filters, modular AHU</v>
          </cell>
          <cell r="F5238" t="str">
            <v>KKF</v>
          </cell>
          <cell r="G5238">
            <v>111.24</v>
          </cell>
        </row>
        <row r="5239">
          <cell r="B5239" t="str">
            <v>filter panel-025 F7/ePM1 55%</v>
          </cell>
          <cell r="D5239" t="str">
            <v>607   Modular AHU Accessories</v>
          </cell>
          <cell r="E5239" t="str">
            <v>60707   Filters, modular AHU</v>
          </cell>
          <cell r="F5239" t="str">
            <v>KKF</v>
          </cell>
          <cell r="G5239">
            <v>133.9</v>
          </cell>
        </row>
        <row r="5240">
          <cell r="B5240" t="str">
            <v>filter panel-025 F9/ePM1 85%</v>
          </cell>
          <cell r="D5240" t="str">
            <v>607   Modular AHU Accessories</v>
          </cell>
          <cell r="E5240" t="str">
            <v>60707   Filters, modular AHU</v>
          </cell>
          <cell r="F5240" t="str">
            <v>KKF</v>
          </cell>
          <cell r="G5240">
            <v>159.65</v>
          </cell>
        </row>
        <row r="5241">
          <cell r="B5241" t="str">
            <v>KKF-ALU 025-filter-section</v>
          </cell>
          <cell r="D5241" t="str">
            <v>607   Modular AHU Accessories</v>
          </cell>
          <cell r="E5241" t="str">
            <v>60707   Filters, modular AHU</v>
          </cell>
          <cell r="F5241" t="str">
            <v>KKF</v>
          </cell>
          <cell r="G5241">
            <v>849.75</v>
          </cell>
        </row>
        <row r="5242">
          <cell r="B5242" t="str">
            <v>KKF-ALU 042-filter-section</v>
          </cell>
          <cell r="D5242" t="str">
            <v>607   Modular AHU Accessories</v>
          </cell>
          <cell r="E5242" t="str">
            <v>60707   Filters, modular AHU</v>
          </cell>
          <cell r="F5242" t="str">
            <v>KKF</v>
          </cell>
          <cell r="G5242">
            <v>1007.34</v>
          </cell>
        </row>
        <row r="5243">
          <cell r="B5243" t="str">
            <v>KKF-ALU 062-filter-section</v>
          </cell>
          <cell r="D5243" t="str">
            <v>607   Modular AHU Accessories</v>
          </cell>
          <cell r="E5243" t="str">
            <v>60707   Filters, modular AHU</v>
          </cell>
          <cell r="F5243" t="str">
            <v>KKF</v>
          </cell>
          <cell r="G5243">
            <v>1163.9000000000001</v>
          </cell>
        </row>
        <row r="5244">
          <cell r="B5244" t="str">
            <v>KKF-ALU 100-filter-section</v>
          </cell>
          <cell r="D5244" t="str">
            <v>607   Modular AHU Accessories</v>
          </cell>
          <cell r="E5244" t="str">
            <v>60707   Filters, modular AHU</v>
          </cell>
          <cell r="F5244" t="str">
            <v>KKF</v>
          </cell>
          <cell r="G5244">
            <v>1501.74</v>
          </cell>
        </row>
        <row r="5245">
          <cell r="B5245" t="str">
            <v>KKS 025 silencer-section</v>
          </cell>
          <cell r="D5245" t="str">
            <v>607   Modular AHU Accessories</v>
          </cell>
          <cell r="E5245" t="str">
            <v>60707   Filters, modular AHU</v>
          </cell>
          <cell r="F5245" t="str">
            <v>KKS</v>
          </cell>
          <cell r="G5245">
            <v>1045.45</v>
          </cell>
        </row>
        <row r="5246">
          <cell r="B5246" t="str">
            <v>KKS 042 silencer-section</v>
          </cell>
          <cell r="D5246" t="str">
            <v>607   Modular AHU Accessories</v>
          </cell>
          <cell r="E5246" t="str">
            <v>60707   Filters, modular AHU</v>
          </cell>
          <cell r="F5246" t="str">
            <v>KKS</v>
          </cell>
          <cell r="G5246">
            <v>1230.8499999999999</v>
          </cell>
        </row>
        <row r="5247">
          <cell r="B5247" t="str">
            <v>KKS 062 silencer-section</v>
          </cell>
          <cell r="D5247" t="str">
            <v>607   Modular AHU Accessories</v>
          </cell>
          <cell r="E5247" t="str">
            <v>60707   Filters, modular AHU</v>
          </cell>
          <cell r="F5247" t="str">
            <v>KKS</v>
          </cell>
          <cell r="G5247">
            <v>1348.27</v>
          </cell>
        </row>
        <row r="5248">
          <cell r="B5248" t="str">
            <v>KKS 100 silencer-section</v>
          </cell>
          <cell r="D5248" t="str">
            <v>607   Modular AHU Accessories</v>
          </cell>
          <cell r="E5248" t="str">
            <v>60707   Filters, modular AHU</v>
          </cell>
          <cell r="F5248" t="str">
            <v>KKS</v>
          </cell>
          <cell r="G5248">
            <v>1844.73</v>
          </cell>
        </row>
        <row r="5249">
          <cell r="B5249" t="str">
            <v>KKH-HW 025 heater-section</v>
          </cell>
          <cell r="D5249" t="str">
            <v>607   Modular AHU Accessories</v>
          </cell>
          <cell r="E5249" t="str">
            <v>60709   Pre-assembled parts, Central AHU</v>
          </cell>
          <cell r="F5249" t="str">
            <v>KKH</v>
          </cell>
          <cell r="G5249">
            <v>1188</v>
          </cell>
        </row>
        <row r="5250">
          <cell r="B5250" t="str">
            <v>KKH-HW 042 heater-section</v>
          </cell>
          <cell r="D5250" t="str">
            <v>607   Modular AHU Accessories</v>
          </cell>
          <cell r="E5250" t="str">
            <v>60709   Pre-assembled parts, Central AHU</v>
          </cell>
          <cell r="F5250" t="str">
            <v>KKH</v>
          </cell>
          <cell r="G5250">
            <v>1300.32</v>
          </cell>
        </row>
        <row r="5251">
          <cell r="B5251" t="str">
            <v>KKH-HW 062 heater-section</v>
          </cell>
          <cell r="D5251" t="str">
            <v>607   Modular AHU Accessories</v>
          </cell>
          <cell r="E5251" t="str">
            <v>60709   Pre-assembled parts, Central AHU</v>
          </cell>
          <cell r="F5251" t="str">
            <v>KKH</v>
          </cell>
          <cell r="G5251">
            <v>1450.44</v>
          </cell>
        </row>
        <row r="5252">
          <cell r="B5252" t="str">
            <v>KKH-HW 100 heater-section</v>
          </cell>
          <cell r="D5252" t="str">
            <v>607   Modular AHU Accessories</v>
          </cell>
          <cell r="E5252" t="str">
            <v>60709   Pre-assembled parts, Central AHU</v>
          </cell>
          <cell r="F5252" t="str">
            <v>KKH</v>
          </cell>
          <cell r="G5252">
            <v>2085.48</v>
          </cell>
        </row>
        <row r="5253">
          <cell r="B5253" t="str">
            <v>SENSE CX04 NR EC3S EU</v>
          </cell>
          <cell r="D5253" t="str">
            <v>611   AHU for educational premises</v>
          </cell>
          <cell r="E5253" t="str">
            <v>61101   Celing units</v>
          </cell>
          <cell r="F5253" t="str">
            <v>SENSE CX</v>
          </cell>
          <cell r="G5253">
            <v>11802</v>
          </cell>
        </row>
        <row r="5254">
          <cell r="B5254" t="str">
            <v>SENSE CX04 NR EE1S EU</v>
          </cell>
          <cell r="D5254" t="str">
            <v>611   AHU for educational premises</v>
          </cell>
          <cell r="E5254" t="str">
            <v>61101   Celing units</v>
          </cell>
          <cell r="F5254" t="str">
            <v>SENSE CX</v>
          </cell>
          <cell r="G5254">
            <v>10087.35</v>
          </cell>
        </row>
        <row r="5255">
          <cell r="B5255" t="str">
            <v>SENSE CX04 NR ES0S EU</v>
          </cell>
          <cell r="D5255" t="str">
            <v>611   AHU for educational premises</v>
          </cell>
          <cell r="E5255" t="str">
            <v>61101   Celing units</v>
          </cell>
          <cell r="F5255" t="str">
            <v>SENSE CX</v>
          </cell>
          <cell r="G5255">
            <v>9795.4500000000007</v>
          </cell>
        </row>
        <row r="5256">
          <cell r="B5256" t="str">
            <v>SENSE CX04 NR EV1S EU</v>
          </cell>
          <cell r="D5256" t="str">
            <v>611   AHU for educational premises</v>
          </cell>
          <cell r="E5256" t="str">
            <v>61101   Celing units</v>
          </cell>
          <cell r="F5256" t="str">
            <v>SENSE CX</v>
          </cell>
          <cell r="G5256">
            <v>10219.65</v>
          </cell>
        </row>
        <row r="5257">
          <cell r="B5257" t="str">
            <v>SENSE CX04 NR XC3S EU</v>
          </cell>
          <cell r="D5257" t="str">
            <v>611   AHU for educational premises</v>
          </cell>
          <cell r="E5257" t="str">
            <v>61101   Celing units</v>
          </cell>
          <cell r="F5257" t="str">
            <v>SENSE CX</v>
          </cell>
          <cell r="G5257">
            <v>11545.8</v>
          </cell>
        </row>
        <row r="5258">
          <cell r="B5258" t="str">
            <v>SENSE CX04 NR XE1S EU</v>
          </cell>
          <cell r="D5258" t="str">
            <v>611   AHU for educational premises</v>
          </cell>
          <cell r="E5258" t="str">
            <v>61101   Celing units</v>
          </cell>
          <cell r="F5258" t="str">
            <v>SENSE CX</v>
          </cell>
          <cell r="G5258">
            <v>9873.15</v>
          </cell>
        </row>
        <row r="5259">
          <cell r="B5259" t="str">
            <v>SENSE CX04 NR XS0S EU</v>
          </cell>
          <cell r="D5259" t="str">
            <v>611   AHU for educational premises</v>
          </cell>
          <cell r="E5259" t="str">
            <v>61101   Celing units</v>
          </cell>
          <cell r="F5259" t="str">
            <v>SENSE CX</v>
          </cell>
          <cell r="G5259">
            <v>9580.2000000000007</v>
          </cell>
        </row>
        <row r="5260">
          <cell r="B5260" t="str">
            <v>SENSE CX04 NR XV1S EU</v>
          </cell>
          <cell r="D5260" t="str">
            <v>611   AHU for educational premises</v>
          </cell>
          <cell r="E5260" t="str">
            <v>61101   Celing units</v>
          </cell>
          <cell r="F5260" t="str">
            <v>SENSE CX</v>
          </cell>
          <cell r="G5260">
            <v>9985.5</v>
          </cell>
        </row>
        <row r="5261">
          <cell r="B5261" t="str">
            <v>SENSE CX04 HR EC3S EU</v>
          </cell>
          <cell r="D5261" t="str">
            <v>611   AHU for educational premises</v>
          </cell>
          <cell r="E5261" t="str">
            <v>61101   Celing units</v>
          </cell>
          <cell r="F5261" t="str">
            <v>SENSE CX</v>
          </cell>
          <cell r="G5261">
            <v>12712.35</v>
          </cell>
        </row>
        <row r="5262">
          <cell r="B5262" t="str">
            <v>SENSE CX04 HR EE1S EU</v>
          </cell>
          <cell r="D5262" t="str">
            <v>611   AHU for educational premises</v>
          </cell>
          <cell r="E5262" t="str">
            <v>61101   Celing units</v>
          </cell>
          <cell r="F5262" t="str">
            <v>SENSE CX</v>
          </cell>
          <cell r="G5262">
            <v>10997.7</v>
          </cell>
        </row>
        <row r="5263">
          <cell r="B5263" t="str">
            <v>SENSE CX04 HR ES0S EU</v>
          </cell>
          <cell r="D5263" t="str">
            <v>611   AHU for educational premises</v>
          </cell>
          <cell r="E5263" t="str">
            <v>61101   Celing units</v>
          </cell>
          <cell r="F5263" t="str">
            <v>SENSE CX</v>
          </cell>
          <cell r="G5263">
            <v>10705.8</v>
          </cell>
        </row>
        <row r="5264">
          <cell r="B5264" t="str">
            <v>SENSE CX04 HR EV1S EU</v>
          </cell>
          <cell r="D5264" t="str">
            <v>611   AHU for educational premises</v>
          </cell>
          <cell r="E5264" t="str">
            <v>61101   Celing units</v>
          </cell>
          <cell r="F5264" t="str">
            <v>SENSE CX</v>
          </cell>
          <cell r="G5264">
            <v>11131.05</v>
          </cell>
        </row>
        <row r="5265">
          <cell r="B5265" t="str">
            <v>SENSE CX04 HR XC3S EU</v>
          </cell>
          <cell r="D5265" t="str">
            <v>611   AHU for educational premises</v>
          </cell>
          <cell r="E5265" t="str">
            <v>61101   Celing units</v>
          </cell>
          <cell r="F5265" t="str">
            <v>SENSE CX</v>
          </cell>
          <cell r="G5265">
            <v>12457.2</v>
          </cell>
        </row>
        <row r="5266">
          <cell r="B5266" t="str">
            <v>SENSE CX04 HR XE1S EU</v>
          </cell>
          <cell r="D5266" t="str">
            <v>611   AHU for educational premises</v>
          </cell>
          <cell r="E5266" t="str">
            <v>61101   Celing units</v>
          </cell>
          <cell r="F5266" t="str">
            <v>SENSE CX</v>
          </cell>
          <cell r="G5266">
            <v>10784.55</v>
          </cell>
        </row>
        <row r="5267">
          <cell r="B5267" t="str">
            <v>SENSE CX04 HR XS0S EU</v>
          </cell>
          <cell r="D5267" t="str">
            <v>611   AHU for educational premises</v>
          </cell>
          <cell r="E5267" t="str">
            <v>61101   Celing units</v>
          </cell>
          <cell r="F5267" t="str">
            <v>SENSE CX</v>
          </cell>
          <cell r="G5267">
            <v>10491.6</v>
          </cell>
        </row>
        <row r="5268">
          <cell r="B5268" t="str">
            <v>SENSE CX04 HR XV1S EU</v>
          </cell>
          <cell r="D5268" t="str">
            <v>611   AHU for educational premises</v>
          </cell>
          <cell r="E5268" t="str">
            <v>61101   Celing units</v>
          </cell>
          <cell r="F5268" t="str">
            <v>SENSE CX</v>
          </cell>
          <cell r="G5268">
            <v>10895.85</v>
          </cell>
        </row>
        <row r="5269">
          <cell r="B5269" t="str">
            <v>SENSE CX07 HR EV1S EU</v>
          </cell>
          <cell r="D5269" t="str">
            <v>611   AHU for educational premises</v>
          </cell>
          <cell r="E5269" t="str">
            <v>61101   Celing units</v>
          </cell>
          <cell r="F5269" t="str">
            <v>SENSE CX</v>
          </cell>
          <cell r="G5269">
            <v>12647.25</v>
          </cell>
        </row>
        <row r="5270">
          <cell r="B5270" t="str">
            <v>SENSE CX07 HR EE1S EU</v>
          </cell>
          <cell r="D5270" t="str">
            <v>611   AHU for educational premises</v>
          </cell>
          <cell r="E5270" t="str">
            <v>61101   Celing units</v>
          </cell>
          <cell r="F5270" t="str">
            <v>SENSE CX</v>
          </cell>
          <cell r="G5270">
            <v>12529.65</v>
          </cell>
        </row>
        <row r="5271">
          <cell r="B5271" t="str">
            <v>SENSE CX07 HR ES0S EU</v>
          </cell>
          <cell r="D5271" t="str">
            <v>611   AHU for educational premises</v>
          </cell>
          <cell r="E5271" t="str">
            <v>61101   Celing units</v>
          </cell>
          <cell r="F5271" t="str">
            <v>SENSE CX</v>
          </cell>
          <cell r="G5271">
            <v>12219.9</v>
          </cell>
        </row>
        <row r="5272">
          <cell r="B5272" t="str">
            <v>SENSE CX07 HR EC3S EU</v>
          </cell>
          <cell r="D5272" t="str">
            <v>611   AHU for educational premises</v>
          </cell>
          <cell r="E5272" t="str">
            <v>61101   Celing units</v>
          </cell>
          <cell r="F5272" t="str">
            <v>SENSE CX</v>
          </cell>
          <cell r="G5272">
            <v>14230.65</v>
          </cell>
        </row>
        <row r="5273">
          <cell r="B5273" t="str">
            <v>SENSE CX07 HR XE1S EU</v>
          </cell>
          <cell r="D5273" t="str">
            <v>611   AHU for educational premises</v>
          </cell>
          <cell r="E5273" t="str">
            <v>61101   Celing units</v>
          </cell>
          <cell r="F5273" t="str">
            <v>SENSE CX</v>
          </cell>
          <cell r="G5273">
            <v>12319.65</v>
          </cell>
        </row>
        <row r="5274">
          <cell r="B5274" t="str">
            <v>SENSE CX07 HR XS0S EU</v>
          </cell>
          <cell r="D5274" t="str">
            <v>611   AHU for educational premises</v>
          </cell>
          <cell r="E5274" t="str">
            <v>61101   Celing units</v>
          </cell>
          <cell r="F5274" t="str">
            <v>SENSE CX</v>
          </cell>
          <cell r="G5274">
            <v>12023.55</v>
          </cell>
        </row>
        <row r="5275">
          <cell r="B5275" t="str">
            <v>SENSE CX07 HR XV1S EU</v>
          </cell>
          <cell r="D5275" t="str">
            <v>611   AHU for educational premises</v>
          </cell>
          <cell r="E5275" t="str">
            <v>61101   Celing units</v>
          </cell>
          <cell r="F5275" t="str">
            <v>SENSE CX</v>
          </cell>
          <cell r="G5275">
            <v>12429.9</v>
          </cell>
        </row>
        <row r="5276">
          <cell r="B5276" t="str">
            <v>SENSE CX07 HR XC3S EU</v>
          </cell>
          <cell r="D5276" t="str">
            <v>611   AHU for educational premises</v>
          </cell>
          <cell r="E5276" t="str">
            <v>61101   Celing units</v>
          </cell>
          <cell r="F5276" t="str">
            <v>SENSE CX</v>
          </cell>
          <cell r="G5276">
            <v>14013.3</v>
          </cell>
        </row>
        <row r="5277">
          <cell r="B5277" t="str">
            <v>SENSE CX07 NR EV1S EU</v>
          </cell>
          <cell r="D5277" t="str">
            <v>611   AHU for educational premises</v>
          </cell>
          <cell r="E5277" t="str">
            <v>61101   Celing units</v>
          </cell>
          <cell r="F5277" t="str">
            <v>SENSE CX</v>
          </cell>
          <cell r="G5277">
            <v>11211.9</v>
          </cell>
        </row>
        <row r="5278">
          <cell r="B5278" t="str">
            <v>SENSE CX07 NR EE1S EU</v>
          </cell>
          <cell r="D5278" t="str">
            <v>611   AHU for educational premises</v>
          </cell>
          <cell r="E5278" t="str">
            <v>61101   Celing units</v>
          </cell>
          <cell r="F5278" t="str">
            <v>SENSE CX</v>
          </cell>
          <cell r="G5278">
            <v>11094.3</v>
          </cell>
        </row>
        <row r="5279">
          <cell r="B5279" t="str">
            <v>SENSE CX07 NR ES0S EU</v>
          </cell>
          <cell r="D5279" t="str">
            <v>611   AHU for educational premises</v>
          </cell>
          <cell r="E5279" t="str">
            <v>61101   Celing units</v>
          </cell>
          <cell r="F5279" t="str">
            <v>SENSE CX</v>
          </cell>
          <cell r="G5279">
            <v>10784.55</v>
          </cell>
        </row>
        <row r="5280">
          <cell r="B5280" t="str">
            <v>SENSE CX07 NR EC3S EU</v>
          </cell>
          <cell r="D5280" t="str">
            <v>611   AHU for educational premises</v>
          </cell>
          <cell r="E5280" t="str">
            <v>61101   Celing units</v>
          </cell>
          <cell r="F5280" t="str">
            <v>SENSE CX</v>
          </cell>
          <cell r="G5280">
            <v>12795.3</v>
          </cell>
        </row>
        <row r="5281">
          <cell r="B5281" t="str">
            <v>SENSE CX07 NR XE1S EU</v>
          </cell>
          <cell r="D5281" t="str">
            <v>611   AHU for educational premises</v>
          </cell>
          <cell r="E5281" t="str">
            <v>61101   Celing units</v>
          </cell>
          <cell r="F5281" t="str">
            <v>SENSE CX</v>
          </cell>
          <cell r="G5281">
            <v>10884.3</v>
          </cell>
        </row>
        <row r="5282">
          <cell r="B5282" t="str">
            <v>SENSE CX07 NR XS0S EU</v>
          </cell>
          <cell r="D5282" t="str">
            <v>611   AHU for educational premises</v>
          </cell>
          <cell r="E5282" t="str">
            <v>61101   Celing units</v>
          </cell>
          <cell r="F5282" t="str">
            <v>SENSE CX</v>
          </cell>
          <cell r="G5282">
            <v>10588.2</v>
          </cell>
        </row>
        <row r="5283">
          <cell r="B5283" t="str">
            <v>SENSE CX07 NR XV1S EU</v>
          </cell>
          <cell r="D5283" t="str">
            <v>611   AHU for educational premises</v>
          </cell>
          <cell r="E5283" t="str">
            <v>61101   Celing units</v>
          </cell>
          <cell r="F5283" t="str">
            <v>SENSE CX</v>
          </cell>
          <cell r="G5283">
            <v>10994.55</v>
          </cell>
        </row>
        <row r="5284">
          <cell r="B5284" t="str">
            <v>SENSE CX07 NR XC3S EU</v>
          </cell>
          <cell r="D5284" t="str">
            <v>611   AHU for educational premises</v>
          </cell>
          <cell r="E5284" t="str">
            <v>61101   Celing units</v>
          </cell>
          <cell r="F5284" t="str">
            <v>SENSE CX</v>
          </cell>
          <cell r="G5284">
            <v>12577.95</v>
          </cell>
        </row>
        <row r="5285">
          <cell r="B5285" t="str">
            <v>SENSE CX10 HR GV1S EU</v>
          </cell>
          <cell r="D5285" t="str">
            <v>611   AHU for educational premises</v>
          </cell>
          <cell r="E5285" t="str">
            <v>61101   Celing units</v>
          </cell>
          <cell r="F5285" t="str">
            <v>SENSE CX</v>
          </cell>
          <cell r="G5285">
            <v>14797.65</v>
          </cell>
        </row>
        <row r="5286">
          <cell r="B5286" t="str">
            <v>SENSE CX10 HR XE0S EU</v>
          </cell>
          <cell r="D5286" t="str">
            <v>611   AHU for educational premises</v>
          </cell>
          <cell r="E5286" t="str">
            <v>61101   Celing units</v>
          </cell>
          <cell r="F5286" t="str">
            <v>SENSE CX</v>
          </cell>
          <cell r="G5286">
            <v>14394.45</v>
          </cell>
        </row>
        <row r="5287">
          <cell r="B5287" t="str">
            <v>SENSE CX10 HR EV1S EU</v>
          </cell>
          <cell r="D5287" t="str">
            <v>611   AHU for educational premises</v>
          </cell>
          <cell r="E5287" t="str">
            <v>61101   Celing units</v>
          </cell>
          <cell r="F5287" t="str">
            <v>SENSE CX</v>
          </cell>
          <cell r="G5287">
            <v>14817.6</v>
          </cell>
        </row>
        <row r="5288">
          <cell r="B5288" t="str">
            <v>SENSE CX10 HR EE1S EU</v>
          </cell>
          <cell r="D5288" t="str">
            <v>611   AHU for educational premises</v>
          </cell>
          <cell r="E5288" t="str">
            <v>61101   Celing units</v>
          </cell>
          <cell r="F5288" t="str">
            <v>SENSE CX</v>
          </cell>
          <cell r="G5288">
            <v>14706.3</v>
          </cell>
        </row>
        <row r="5289">
          <cell r="B5289" t="str">
            <v>SENSE CX10 HR ES0S EU</v>
          </cell>
          <cell r="D5289" t="str">
            <v>611   AHU for educational premises</v>
          </cell>
          <cell r="E5289" t="str">
            <v>61101   Celing units</v>
          </cell>
          <cell r="F5289" t="str">
            <v>SENSE CX</v>
          </cell>
          <cell r="G5289">
            <v>14331.45</v>
          </cell>
        </row>
        <row r="5290">
          <cell r="B5290" t="str">
            <v>SENSE CX10 HR EC3S EU</v>
          </cell>
          <cell r="D5290" t="str">
            <v>611   AHU for educational premises</v>
          </cell>
          <cell r="E5290" t="str">
            <v>61101   Celing units</v>
          </cell>
          <cell r="F5290" t="str">
            <v>SENSE CX</v>
          </cell>
          <cell r="G5290">
            <v>16430.400000000001</v>
          </cell>
        </row>
        <row r="5291">
          <cell r="B5291" t="str">
            <v>SENSE CX10 HR GS0S EU</v>
          </cell>
          <cell r="D5291" t="str">
            <v>611   AHU for educational premises</v>
          </cell>
          <cell r="E5291" t="str">
            <v>61101   Celing units</v>
          </cell>
          <cell r="F5291" t="str">
            <v>SENSE CX</v>
          </cell>
          <cell r="G5291">
            <v>14309.4</v>
          </cell>
        </row>
        <row r="5292">
          <cell r="B5292" t="str">
            <v>SENSE CX10 HR XE1S EU</v>
          </cell>
          <cell r="D5292" t="str">
            <v>611   AHU for educational premises</v>
          </cell>
          <cell r="E5292" t="str">
            <v>61101   Celing units</v>
          </cell>
          <cell r="F5292" t="str">
            <v>SENSE CX</v>
          </cell>
          <cell r="G5292">
            <v>14486.85</v>
          </cell>
        </row>
        <row r="5293">
          <cell r="B5293" t="str">
            <v>SENSE CX10 HR XS0S EU</v>
          </cell>
          <cell r="D5293" t="str">
            <v>611   AHU for educational premises</v>
          </cell>
          <cell r="E5293" t="str">
            <v>61101   Celing units</v>
          </cell>
          <cell r="F5293" t="str">
            <v>SENSE CX</v>
          </cell>
          <cell r="G5293">
            <v>14113.05</v>
          </cell>
        </row>
        <row r="5294">
          <cell r="B5294" t="str">
            <v>SENSE CX10 HR XV1S EU</v>
          </cell>
          <cell r="D5294" t="str">
            <v>611   AHU for educational premises</v>
          </cell>
          <cell r="E5294" t="str">
            <v>61101   Celing units</v>
          </cell>
          <cell r="F5294" t="str">
            <v>SENSE CX</v>
          </cell>
          <cell r="G5294">
            <v>14580.3</v>
          </cell>
        </row>
        <row r="5295">
          <cell r="B5295" t="str">
            <v>SENSE CX10 HR XC3S EU</v>
          </cell>
          <cell r="D5295" t="str">
            <v>611   AHU for educational premises</v>
          </cell>
          <cell r="E5295" t="str">
            <v>61101   Celing units</v>
          </cell>
          <cell r="F5295" t="str">
            <v>SENSE CX</v>
          </cell>
          <cell r="G5295">
            <v>16173.15</v>
          </cell>
        </row>
        <row r="5296">
          <cell r="B5296" t="str">
            <v>SENSE CX10 NR XE0S EU</v>
          </cell>
          <cell r="D5296" t="str">
            <v>611   AHU for educational premises</v>
          </cell>
          <cell r="E5296" t="str">
            <v>61101   Celing units</v>
          </cell>
          <cell r="F5296" t="str">
            <v>SENSE CX</v>
          </cell>
          <cell r="G5296">
            <v>12813.15</v>
          </cell>
        </row>
        <row r="5297">
          <cell r="B5297" t="str">
            <v>SENSE CX10 NR EV1S EU</v>
          </cell>
          <cell r="D5297" t="str">
            <v>611   AHU for educational premises</v>
          </cell>
          <cell r="E5297" t="str">
            <v>61101   Celing units</v>
          </cell>
          <cell r="F5297" t="str">
            <v>SENSE CX</v>
          </cell>
          <cell r="G5297">
            <v>13236.3</v>
          </cell>
        </row>
        <row r="5298">
          <cell r="B5298" t="str">
            <v>SENSE CX10 NR EE1S EU</v>
          </cell>
          <cell r="D5298" t="str">
            <v>611   AHU for educational premises</v>
          </cell>
          <cell r="E5298" t="str">
            <v>61101   Celing units</v>
          </cell>
          <cell r="F5298" t="str">
            <v>SENSE CX</v>
          </cell>
          <cell r="G5298">
            <v>13125</v>
          </cell>
        </row>
        <row r="5299">
          <cell r="B5299" t="str">
            <v>SENSE CX10 NR ES0S EU</v>
          </cell>
          <cell r="D5299" t="str">
            <v>611   AHU for educational premises</v>
          </cell>
          <cell r="E5299" t="str">
            <v>61101   Celing units</v>
          </cell>
          <cell r="F5299" t="str">
            <v>SENSE CX</v>
          </cell>
          <cell r="G5299">
            <v>12751.2</v>
          </cell>
        </row>
        <row r="5300">
          <cell r="B5300" t="str">
            <v>SENSE CX10 NR EC3S EU</v>
          </cell>
          <cell r="D5300" t="str">
            <v>611   AHU for educational premises</v>
          </cell>
          <cell r="E5300" t="str">
            <v>61101   Celing units</v>
          </cell>
          <cell r="F5300" t="str">
            <v>SENSE CX</v>
          </cell>
          <cell r="G5300">
            <v>14850.15</v>
          </cell>
        </row>
        <row r="5301">
          <cell r="B5301" t="str">
            <v>SENSE CX10 NR GS0S EU</v>
          </cell>
          <cell r="D5301" t="str">
            <v>611   AHU for educational premises</v>
          </cell>
          <cell r="E5301" t="str">
            <v>61101   Celing units</v>
          </cell>
          <cell r="F5301" t="str">
            <v>SENSE CX</v>
          </cell>
          <cell r="G5301">
            <v>12728.1</v>
          </cell>
        </row>
        <row r="5302">
          <cell r="B5302" t="str">
            <v>SENSE CX10 NR XE1S EU</v>
          </cell>
          <cell r="D5302" t="str">
            <v>611   AHU for educational premises</v>
          </cell>
          <cell r="E5302" t="str">
            <v>61101   Celing units</v>
          </cell>
          <cell r="F5302" t="str">
            <v>SENSE CX</v>
          </cell>
          <cell r="G5302">
            <v>12906.6</v>
          </cell>
        </row>
        <row r="5303">
          <cell r="B5303" t="str">
            <v>SENSE CX10 NR XS0S EU</v>
          </cell>
          <cell r="D5303" t="str">
            <v>611   AHU for educational premises</v>
          </cell>
          <cell r="E5303" t="str">
            <v>61101   Celing units</v>
          </cell>
          <cell r="F5303" t="str">
            <v>SENSE CX</v>
          </cell>
          <cell r="G5303">
            <v>12531.75</v>
          </cell>
        </row>
        <row r="5304">
          <cell r="B5304" t="str">
            <v>SENSE CX10 NR XV1S EU</v>
          </cell>
          <cell r="D5304" t="str">
            <v>611   AHU for educational premises</v>
          </cell>
          <cell r="E5304" t="str">
            <v>61101   Celing units</v>
          </cell>
          <cell r="F5304" t="str">
            <v>SENSE CX</v>
          </cell>
          <cell r="G5304">
            <v>13000.05</v>
          </cell>
        </row>
        <row r="5305">
          <cell r="B5305" t="str">
            <v>SENSE CX10 NR XC3S EU</v>
          </cell>
          <cell r="D5305" t="str">
            <v>611   AHU for educational premises</v>
          </cell>
          <cell r="E5305" t="str">
            <v>61101   Celing units</v>
          </cell>
          <cell r="F5305" t="str">
            <v>SENSE CX</v>
          </cell>
          <cell r="G5305">
            <v>14591.85</v>
          </cell>
        </row>
        <row r="5306">
          <cell r="B5306" t="str">
            <v>SENSE CX10 NR GV1S EU</v>
          </cell>
          <cell r="D5306" t="str">
            <v>611   AHU for educational premises</v>
          </cell>
          <cell r="E5306" t="str">
            <v>61101   Celing units</v>
          </cell>
          <cell r="F5306" t="str">
            <v>SENSE CX</v>
          </cell>
          <cell r="G5306">
            <v>13216.35</v>
          </cell>
        </row>
        <row r="5307">
          <cell r="B5307" t="str">
            <v>SENSE QX10 NL EE1S EU</v>
          </cell>
          <cell r="D5307" t="str">
            <v>611   AHU for educational premises</v>
          </cell>
          <cell r="E5307" t="str">
            <v>61101   Celing units</v>
          </cell>
          <cell r="F5307" t="str">
            <v>SENSE QX</v>
          </cell>
          <cell r="G5307">
            <v>8645.7000000000007</v>
          </cell>
        </row>
        <row r="5308">
          <cell r="B5308" t="str">
            <v>SENSE QX10 NL ES0S EU</v>
          </cell>
          <cell r="D5308" t="str">
            <v>611   AHU for educational premises</v>
          </cell>
          <cell r="E5308" t="str">
            <v>61101   Celing units</v>
          </cell>
          <cell r="F5308" t="str">
            <v>SENSE QX</v>
          </cell>
          <cell r="G5308">
            <v>8437.7999999999993</v>
          </cell>
        </row>
        <row r="5309">
          <cell r="B5309" t="str">
            <v>SENSE QX10 NL XE1S EU</v>
          </cell>
          <cell r="D5309" t="str">
            <v>611   AHU for educational premises</v>
          </cell>
          <cell r="E5309" t="str">
            <v>61101   Celing units</v>
          </cell>
          <cell r="F5309" t="str">
            <v>SENSE QX</v>
          </cell>
          <cell r="G5309">
            <v>8466.15</v>
          </cell>
        </row>
        <row r="5310">
          <cell r="B5310" t="str">
            <v>SENSE QX10 NL XS0S EU</v>
          </cell>
          <cell r="D5310" t="str">
            <v>611   AHU for educational premises</v>
          </cell>
          <cell r="E5310" t="str">
            <v>61101   Celing units</v>
          </cell>
          <cell r="F5310" t="str">
            <v>SENSE QX</v>
          </cell>
          <cell r="G5310">
            <v>8217.2999999999993</v>
          </cell>
        </row>
        <row r="5311">
          <cell r="B5311" t="str">
            <v>SENSE QX10 NR EE1S EU</v>
          </cell>
          <cell r="D5311" t="str">
            <v>611   AHU for educational premises</v>
          </cell>
          <cell r="E5311" t="str">
            <v>61101   Celing units</v>
          </cell>
          <cell r="F5311" t="str">
            <v>SENSE QX</v>
          </cell>
          <cell r="G5311">
            <v>8369.5499999999993</v>
          </cell>
        </row>
        <row r="5312">
          <cell r="B5312" t="str">
            <v>SENSE QX10 NR ES0S EU</v>
          </cell>
          <cell r="D5312" t="str">
            <v>611   AHU for educational premises</v>
          </cell>
          <cell r="E5312" t="str">
            <v>61101   Celing units</v>
          </cell>
          <cell r="F5312" t="str">
            <v>SENSE QX</v>
          </cell>
          <cell r="G5312">
            <v>8191.05</v>
          </cell>
        </row>
        <row r="5313">
          <cell r="B5313" t="str">
            <v>SENSE QX10 NR XE1S EU</v>
          </cell>
          <cell r="D5313" t="str">
            <v>611   AHU for educational premises</v>
          </cell>
          <cell r="E5313" t="str">
            <v>61101   Celing units</v>
          </cell>
          <cell r="F5313" t="str">
            <v>SENSE QX</v>
          </cell>
          <cell r="G5313">
            <v>8201.5499999999993</v>
          </cell>
        </row>
        <row r="5314">
          <cell r="B5314" t="str">
            <v>SENSE QX10 NR XS0S EU</v>
          </cell>
          <cell r="D5314" t="str">
            <v>611   AHU for educational premises</v>
          </cell>
          <cell r="E5314" t="str">
            <v>61101   Celing units</v>
          </cell>
          <cell r="F5314" t="str">
            <v>SENSE QX</v>
          </cell>
          <cell r="G5314">
            <v>7941.15</v>
          </cell>
        </row>
        <row r="5315">
          <cell r="B5315" t="str">
            <v>SENSE RT50 HX ES0S EU</v>
          </cell>
          <cell r="D5315" t="str">
            <v>611   AHU for educational premises</v>
          </cell>
          <cell r="E5315" t="str">
            <v>61101   Celing units</v>
          </cell>
          <cell r="F5315" t="str">
            <v>SENSE RT</v>
          </cell>
          <cell r="G5315">
            <v>43496.25</v>
          </cell>
        </row>
        <row r="5316">
          <cell r="B5316" t="str">
            <v>SENSE RT50 NX ES0S EU</v>
          </cell>
          <cell r="D5316" t="str">
            <v>611   AHU for educational premises</v>
          </cell>
          <cell r="E5316" t="str">
            <v>61101   Celing units</v>
          </cell>
          <cell r="F5316" t="str">
            <v>SENSE RT</v>
          </cell>
          <cell r="G5316">
            <v>35990.85</v>
          </cell>
        </row>
        <row r="5317">
          <cell r="B5317" t="str">
            <v>KRTK-A-250-SB</v>
          </cell>
          <cell r="D5317" t="str">
            <v>612   Accessories AHU for educ. prem.</v>
          </cell>
          <cell r="E5317" t="str">
            <v>61201   Shutters and valves</v>
          </cell>
          <cell r="F5317" t="str">
            <v>SENSE ACC</v>
          </cell>
          <cell r="G5317">
            <v>491.4</v>
          </cell>
        </row>
        <row r="5318">
          <cell r="B5318" t="str">
            <v>KRTK-A-315-SB</v>
          </cell>
          <cell r="D5318" t="str">
            <v>612   Accessories AHU for educ. prem.</v>
          </cell>
          <cell r="E5318" t="str">
            <v>61201   Shutters and valves</v>
          </cell>
          <cell r="F5318" t="str">
            <v>SENSE ACC</v>
          </cell>
          <cell r="G5318">
            <v>525</v>
          </cell>
        </row>
        <row r="5319">
          <cell r="B5319" t="str">
            <v>VK250</v>
          </cell>
          <cell r="D5319" t="str">
            <v>612   Accessories AHU for educ. prem.</v>
          </cell>
          <cell r="E5319" t="str">
            <v>61201   Shutters and valves</v>
          </cell>
          <cell r="F5319" t="str">
            <v>SENSE ACC</v>
          </cell>
          <cell r="G5319">
            <v>52.5</v>
          </cell>
        </row>
        <row r="5320">
          <cell r="B5320" t="str">
            <v>VK315</v>
          </cell>
          <cell r="D5320" t="str">
            <v>612   Accessories AHU for educ. prem.</v>
          </cell>
          <cell r="E5320" t="str">
            <v>61201   Shutters and valves</v>
          </cell>
          <cell r="F5320" t="str">
            <v>SENSE ACC</v>
          </cell>
          <cell r="G5320">
            <v>57.75</v>
          </cell>
        </row>
        <row r="5321">
          <cell r="B5321" t="str">
            <v>WFK-25-02</v>
          </cell>
          <cell r="D5321" t="str">
            <v>612   Accessories AHU for educ. prem.</v>
          </cell>
          <cell r="E5321" t="str">
            <v>61201   Shutters and valves</v>
          </cell>
          <cell r="F5321" t="str">
            <v>SENSE ACC</v>
          </cell>
          <cell r="G5321">
            <v>99.75</v>
          </cell>
        </row>
        <row r="5322">
          <cell r="B5322" t="str">
            <v>WFK-30-02</v>
          </cell>
          <cell r="D5322" t="str">
            <v>612   Accessories AHU for educ. prem.</v>
          </cell>
          <cell r="E5322" t="str">
            <v>61201   Shutters and valves</v>
          </cell>
          <cell r="F5322" t="str">
            <v>SENSE ACC</v>
          </cell>
          <cell r="G5322">
            <v>103.95</v>
          </cell>
        </row>
        <row r="5323">
          <cell r="B5323" t="str">
            <v>ZTZ-M8-1,0</v>
          </cell>
          <cell r="D5323" t="str">
            <v>612   Accessories AHU for educ. prem.</v>
          </cell>
          <cell r="E5323" t="str">
            <v>61202   Heaters and Coolers</v>
          </cell>
          <cell r="F5323" t="str">
            <v>SENSE ACC</v>
          </cell>
          <cell r="G5323">
            <v>4.3099999999999996</v>
          </cell>
        </row>
        <row r="5324">
          <cell r="B5324" t="str">
            <v>PUMP-012</v>
          </cell>
          <cell r="D5324" t="str">
            <v>612   Accessories AHU for educ. prem.</v>
          </cell>
          <cell r="E5324" t="str">
            <v>61203   Electrical Accessories</v>
          </cell>
          <cell r="F5324" t="str">
            <v>SENSE ACC</v>
          </cell>
          <cell r="G5324">
            <v>404.25</v>
          </cell>
        </row>
        <row r="5325">
          <cell r="B5325" t="str">
            <v>CI-CO2-R</v>
          </cell>
          <cell r="D5325" t="str">
            <v>612   Accessories AHU for educ. prem.</v>
          </cell>
          <cell r="E5325" t="str">
            <v>61203   Electrical Accessories</v>
          </cell>
          <cell r="F5325" t="str">
            <v>SENSE ACC</v>
          </cell>
          <cell r="G5325">
            <v>412.65</v>
          </cell>
        </row>
        <row r="5326">
          <cell r="B5326" t="str">
            <v>CI-RH-R</v>
          </cell>
          <cell r="D5326" t="str">
            <v>612   Accessories AHU for educ. prem.</v>
          </cell>
          <cell r="E5326" t="str">
            <v>61203   Electrical Accessories</v>
          </cell>
          <cell r="F5326" t="str">
            <v>SENSE ACC</v>
          </cell>
          <cell r="G5326">
            <v>237.3</v>
          </cell>
        </row>
        <row r="5327">
          <cell r="B5327" t="str">
            <v>CI-AQS-COMBI</v>
          </cell>
          <cell r="D5327" t="str">
            <v>612   Accessories AHU for educ. prem.</v>
          </cell>
          <cell r="E5327" t="str">
            <v>61203   Electrical Accessories</v>
          </cell>
          <cell r="F5327" t="str">
            <v>SENSE ACC</v>
          </cell>
          <cell r="G5327">
            <v>139.65</v>
          </cell>
        </row>
        <row r="5328">
          <cell r="B5328" t="str">
            <v>CT-ROOM</v>
          </cell>
          <cell r="D5328" t="str">
            <v>612   Accessories AHU for educ. prem.</v>
          </cell>
          <cell r="E5328" t="str">
            <v>61203   Electrical Accessories</v>
          </cell>
          <cell r="F5328" t="str">
            <v>SENSE ACC</v>
          </cell>
          <cell r="G5328">
            <v>55.65</v>
          </cell>
        </row>
        <row r="5329">
          <cell r="B5329" t="str">
            <v>CI-CO2-22DC-11</v>
          </cell>
          <cell r="D5329" t="str">
            <v>612   Accessories AHU for educ. prem.</v>
          </cell>
          <cell r="E5329" t="str">
            <v>61203   Electrical Accessories</v>
          </cell>
          <cell r="F5329" t="str">
            <v>SENSE ACC</v>
          </cell>
          <cell r="G5329">
            <v>568.04999999999995</v>
          </cell>
        </row>
        <row r="5330">
          <cell r="B5330" t="str">
            <v>CI-RH-22DTH-11M</v>
          </cell>
          <cell r="D5330" t="str">
            <v>612   Accessories AHU for educ. prem.</v>
          </cell>
          <cell r="E5330" t="str">
            <v>61203   Electrical Accessories</v>
          </cell>
          <cell r="F5330" t="str">
            <v>SENSE ACC</v>
          </cell>
          <cell r="G5330">
            <v>394.8</v>
          </cell>
        </row>
        <row r="5331">
          <cell r="B5331" t="str">
            <v>CI-PS-1003</v>
          </cell>
          <cell r="D5331" t="str">
            <v>612   Accessories AHU for educ. prem.</v>
          </cell>
          <cell r="E5331" t="str">
            <v>61203   Electrical Accessories</v>
          </cell>
          <cell r="F5331" t="str">
            <v>SENSE ACC</v>
          </cell>
          <cell r="G5331">
            <v>76.650000000000006</v>
          </cell>
        </row>
        <row r="5332">
          <cell r="B5332" t="str">
            <v>Top connection set CX04</v>
          </cell>
          <cell r="D5332" t="str">
            <v>612   Accessories AHU for educ. prem.</v>
          </cell>
          <cell r="E5332" t="str">
            <v>61204   Accessory kit´s</v>
          </cell>
          <cell r="F5332" t="str">
            <v>SENSE ACC</v>
          </cell>
          <cell r="G5332">
            <v>520.79999999999995</v>
          </cell>
        </row>
        <row r="5333">
          <cell r="B5333" t="str">
            <v>Top connection set CX07</v>
          </cell>
          <cell r="D5333" t="str">
            <v>612   Accessories AHU for educ. prem.</v>
          </cell>
          <cell r="E5333" t="str">
            <v>61204   Accessory kit´s</v>
          </cell>
          <cell r="F5333" t="str">
            <v>SENSE ACC</v>
          </cell>
          <cell r="G5333">
            <v>571.20000000000005</v>
          </cell>
        </row>
        <row r="5334">
          <cell r="B5334" t="str">
            <v>Top connection set CX10</v>
          </cell>
          <cell r="D5334" t="str">
            <v>612   Accessories AHU for educ. prem.</v>
          </cell>
          <cell r="E5334" t="str">
            <v>61204   Accessory kit´s</v>
          </cell>
          <cell r="F5334" t="str">
            <v>SENSE ACC</v>
          </cell>
          <cell r="G5334">
            <v>631.04999999999995</v>
          </cell>
        </row>
        <row r="5335">
          <cell r="B5335" t="str">
            <v>Side half-panel CX04</v>
          </cell>
          <cell r="D5335" t="str">
            <v>612   Accessories AHU for educ. prem.</v>
          </cell>
          <cell r="E5335" t="str">
            <v>61204   Accessory kit´s</v>
          </cell>
          <cell r="F5335" t="str">
            <v>SENSE ACC</v>
          </cell>
          <cell r="G5335">
            <v>133.35</v>
          </cell>
        </row>
        <row r="5336">
          <cell r="B5336" t="str">
            <v>Side half-panel CX07</v>
          </cell>
          <cell r="D5336" t="str">
            <v>612   Accessories AHU for educ. prem.</v>
          </cell>
          <cell r="E5336" t="str">
            <v>61204   Accessory kit´s</v>
          </cell>
          <cell r="F5336" t="str">
            <v>SENSE ACC</v>
          </cell>
          <cell r="G5336">
            <v>136.5</v>
          </cell>
        </row>
        <row r="5337">
          <cell r="B5337" t="str">
            <v>Side half-panel CX10</v>
          </cell>
          <cell r="D5337" t="str">
            <v>612   Accessories AHU for educ. prem.</v>
          </cell>
          <cell r="E5337" t="str">
            <v>61204   Accessory kit´s</v>
          </cell>
          <cell r="F5337" t="str">
            <v>SENSE ACC</v>
          </cell>
          <cell r="G5337">
            <v>144.9</v>
          </cell>
        </row>
        <row r="5338">
          <cell r="B5338" t="str">
            <v>SK-HL138</v>
          </cell>
          <cell r="D5338" t="str">
            <v>612   Accessories AHU for educ. prem.</v>
          </cell>
          <cell r="E5338" t="str">
            <v>61204   Accessory kit´s</v>
          </cell>
          <cell r="F5338" t="str">
            <v>SENSE ACC</v>
          </cell>
          <cell r="G5338">
            <v>77.7</v>
          </cell>
        </row>
        <row r="5339">
          <cell r="B5339" t="str">
            <v>SK-AKS3</v>
          </cell>
          <cell r="D5339" t="str">
            <v>612   Accessories AHU for educ. prem.</v>
          </cell>
          <cell r="E5339" t="str">
            <v>61204   Accessory kit´s</v>
          </cell>
          <cell r="F5339" t="str">
            <v>SENSE ACC</v>
          </cell>
          <cell r="G5339">
            <v>50.4</v>
          </cell>
        </row>
        <row r="5340">
          <cell r="B5340" t="str">
            <v>External WCO module for QX10</v>
          </cell>
          <cell r="D5340" t="str">
            <v>612   Accessories AHU for educ. prem.</v>
          </cell>
          <cell r="E5340" t="str">
            <v>61204   Accessory kit´s</v>
          </cell>
          <cell r="F5340" t="str">
            <v>SENSE ACC</v>
          </cell>
          <cell r="G5340">
            <v>3727.5</v>
          </cell>
        </row>
        <row r="5341">
          <cell r="B5341" t="str">
            <v>External DX module for QX10</v>
          </cell>
          <cell r="D5341" t="str">
            <v>612   Accessories AHU for educ. prem.</v>
          </cell>
          <cell r="E5341" t="str">
            <v>61204   Accessory kit´s</v>
          </cell>
          <cell r="F5341" t="str">
            <v>SENSE ACC</v>
          </cell>
          <cell r="G5341">
            <v>3644.55</v>
          </cell>
        </row>
        <row r="5342">
          <cell r="B5342" t="str">
            <v>Roof insert RT50</v>
          </cell>
          <cell r="D5342" t="str">
            <v>612   Accessories AHU for educ. prem.</v>
          </cell>
          <cell r="E5342" t="str">
            <v>61204   Accessory kit´s</v>
          </cell>
          <cell r="F5342" t="str">
            <v>SENSE ACC</v>
          </cell>
          <cell r="G5342">
            <v>3115.35</v>
          </cell>
        </row>
        <row r="5343">
          <cell r="B5343" t="str">
            <v>MK315</v>
          </cell>
          <cell r="D5343" t="str">
            <v>612   Accessories AHU for educ. prem.</v>
          </cell>
          <cell r="E5343" t="str">
            <v>61204   Accessory kit´s</v>
          </cell>
          <cell r="F5343" t="str">
            <v>SENSE ACC</v>
          </cell>
          <cell r="G5343">
            <v>10.4</v>
          </cell>
        </row>
        <row r="5344">
          <cell r="B5344" t="str">
            <v>Extract filter CX04 Coarse 65%</v>
          </cell>
          <cell r="D5344" t="str">
            <v>612   Accessories AHU for educ. prem.</v>
          </cell>
          <cell r="E5344" t="str">
            <v>61205   Filters for Compact AHU</v>
          </cell>
          <cell r="F5344" t="str">
            <v>SENSE ACC</v>
          </cell>
          <cell r="G5344">
            <v>39.9</v>
          </cell>
        </row>
        <row r="5345">
          <cell r="B5345" t="str">
            <v>Extract filter CX04 ePM10 50%</v>
          </cell>
          <cell r="D5345" t="str">
            <v>612   Accessories AHU for educ. prem.</v>
          </cell>
          <cell r="E5345" t="str">
            <v>61205   Filters for Compact AHU</v>
          </cell>
          <cell r="F5345" t="str">
            <v>SENSE ACC</v>
          </cell>
          <cell r="G5345">
            <v>49.35</v>
          </cell>
        </row>
        <row r="5346">
          <cell r="B5346" t="str">
            <v>Supply filter CX04 ePM1 60%</v>
          </cell>
          <cell r="D5346" t="str">
            <v>612   Accessories AHU for educ. prem.</v>
          </cell>
          <cell r="E5346" t="str">
            <v>61205   Filters for Compact AHU</v>
          </cell>
          <cell r="F5346" t="str">
            <v>SENSE ACC</v>
          </cell>
          <cell r="G5346">
            <v>33.6</v>
          </cell>
        </row>
        <row r="5347">
          <cell r="B5347" t="str">
            <v>Supply filter CX04 ePM1 80%</v>
          </cell>
          <cell r="D5347" t="str">
            <v>612   Accessories AHU for educ. prem.</v>
          </cell>
          <cell r="E5347" t="str">
            <v>61205   Filters for Compact AHU</v>
          </cell>
          <cell r="F5347" t="str">
            <v>SENSE ACC</v>
          </cell>
          <cell r="G5347">
            <v>39.9</v>
          </cell>
        </row>
        <row r="5348">
          <cell r="B5348" t="str">
            <v>Extract filter CX07 Coarse 65%</v>
          </cell>
          <cell r="D5348" t="str">
            <v>612   Accessories AHU for educ. prem.</v>
          </cell>
          <cell r="E5348" t="str">
            <v>61205   Filters for Compact AHU</v>
          </cell>
          <cell r="F5348" t="str">
            <v>SENSE ACC</v>
          </cell>
          <cell r="G5348">
            <v>58.8</v>
          </cell>
        </row>
        <row r="5349">
          <cell r="B5349" t="str">
            <v>Extract filter CX07 ePM10 50%</v>
          </cell>
          <cell r="D5349" t="str">
            <v>612   Accessories AHU for educ. prem.</v>
          </cell>
          <cell r="E5349" t="str">
            <v>61205   Filters for Compact AHU</v>
          </cell>
          <cell r="F5349" t="str">
            <v>SENSE ACC</v>
          </cell>
          <cell r="G5349">
            <v>50.4</v>
          </cell>
        </row>
        <row r="5350">
          <cell r="B5350" t="str">
            <v>Supply filter CX07 ePM1 60%</v>
          </cell>
          <cell r="D5350" t="str">
            <v>612   Accessories AHU for educ. prem.</v>
          </cell>
          <cell r="E5350" t="str">
            <v>61205   Filters for Compact AHU</v>
          </cell>
          <cell r="F5350" t="str">
            <v>SENSE ACC</v>
          </cell>
          <cell r="G5350">
            <v>86.1</v>
          </cell>
        </row>
        <row r="5351">
          <cell r="B5351" t="str">
            <v>Supply filter CX07 ePM1 80%</v>
          </cell>
          <cell r="D5351" t="str">
            <v>612   Accessories AHU for educ. prem.</v>
          </cell>
          <cell r="E5351" t="str">
            <v>61205   Filters for Compact AHU</v>
          </cell>
          <cell r="F5351" t="str">
            <v>SENSE ACC</v>
          </cell>
          <cell r="G5351">
            <v>90.3</v>
          </cell>
        </row>
        <row r="5352">
          <cell r="B5352" t="str">
            <v>Extract filter CX10 Coarse 65%</v>
          </cell>
          <cell r="D5352" t="str">
            <v>612   Accessories AHU for educ. prem.</v>
          </cell>
          <cell r="E5352" t="str">
            <v>61205   Filters for Compact AHU</v>
          </cell>
          <cell r="F5352" t="str">
            <v>SENSE ACC</v>
          </cell>
          <cell r="G5352">
            <v>50.4</v>
          </cell>
        </row>
        <row r="5353">
          <cell r="B5353" t="str">
            <v>Extract filter CX10 ePM10 50%</v>
          </cell>
          <cell r="D5353" t="str">
            <v>612   Accessories AHU for educ. prem.</v>
          </cell>
          <cell r="E5353" t="str">
            <v>61205   Filters for Compact AHU</v>
          </cell>
          <cell r="F5353" t="str">
            <v>SENSE ACC</v>
          </cell>
          <cell r="G5353">
            <v>61.95</v>
          </cell>
        </row>
        <row r="5354">
          <cell r="B5354" t="str">
            <v>Supply filter CX10 ePM1 60%</v>
          </cell>
          <cell r="D5354" t="str">
            <v>612   Accessories AHU for educ. prem.</v>
          </cell>
          <cell r="E5354" t="str">
            <v>61205   Filters for Compact AHU</v>
          </cell>
          <cell r="F5354" t="str">
            <v>SENSE ACC</v>
          </cell>
          <cell r="G5354">
            <v>159.6</v>
          </cell>
        </row>
        <row r="5355">
          <cell r="B5355" t="str">
            <v>Supply filter CX10 ePM1 80%</v>
          </cell>
          <cell r="D5355" t="str">
            <v>612   Accessories AHU for educ. prem.</v>
          </cell>
          <cell r="E5355" t="str">
            <v>61205   Filters for Compact AHU</v>
          </cell>
          <cell r="F5355" t="str">
            <v>SENSE ACC</v>
          </cell>
          <cell r="G5355">
            <v>201.6</v>
          </cell>
        </row>
        <row r="5356">
          <cell r="B5356" t="str">
            <v>Supply filter QX10 ePM1 50%</v>
          </cell>
          <cell r="D5356" t="str">
            <v>612   Accessories AHU for educ. prem.</v>
          </cell>
          <cell r="E5356" t="str">
            <v>61205   Filters for Compact AHU</v>
          </cell>
          <cell r="F5356" t="str">
            <v>SENSE ACC</v>
          </cell>
          <cell r="G5356">
            <v>425.48</v>
          </cell>
        </row>
        <row r="5357">
          <cell r="B5357" t="str">
            <v>Extract filter QX10 ePM10 50%</v>
          </cell>
          <cell r="D5357" t="str">
            <v>612   Accessories AHU for educ. prem.</v>
          </cell>
          <cell r="E5357" t="str">
            <v>61205   Filters for Compact AHU</v>
          </cell>
          <cell r="F5357" t="str">
            <v>SENSE ACC</v>
          </cell>
          <cell r="G5357">
            <v>133.35</v>
          </cell>
        </row>
        <row r="5358">
          <cell r="B5358" t="str">
            <v>Pre-filter RT50 Coarse 65%</v>
          </cell>
          <cell r="D5358" t="str">
            <v>612   Accessories AHU for educ. prem.</v>
          </cell>
          <cell r="E5358" t="str">
            <v>61205   Filters for Compact AHU</v>
          </cell>
          <cell r="F5358" t="str">
            <v>SENSE ACC</v>
          </cell>
          <cell r="G5358">
            <v>137.55000000000001</v>
          </cell>
        </row>
        <row r="5359">
          <cell r="B5359" t="str">
            <v>Supply filter RT50 ePM1 60%</v>
          </cell>
          <cell r="D5359" t="str">
            <v>612   Accessories AHU for educ. prem.</v>
          </cell>
          <cell r="E5359" t="str">
            <v>61205   Filters for Compact AHU</v>
          </cell>
          <cell r="F5359" t="str">
            <v>SENSE ACC</v>
          </cell>
          <cell r="G5359">
            <v>426.3</v>
          </cell>
        </row>
        <row r="5360">
          <cell r="B5360" t="str">
            <v>Extract filters RT50 ePM10 50%</v>
          </cell>
          <cell r="D5360" t="str">
            <v>612   Accessories AHU for educ. prem.</v>
          </cell>
          <cell r="E5360" t="str">
            <v>61205   Filters for Compact AHU</v>
          </cell>
          <cell r="F5360" t="str">
            <v>SENSE ACC</v>
          </cell>
          <cell r="G5360">
            <v>213.15</v>
          </cell>
        </row>
        <row r="5361">
          <cell r="B5361" t="str">
            <v>CLEVA-Cuelgues 500-2000</v>
          </cell>
          <cell r="D5361" t="str">
            <v>616   ERV units accessories</v>
          </cell>
          <cell r="E5361" t="str">
            <v>61605   Accessory kit´s</v>
          </cell>
          <cell r="F5361" t="str">
            <v>CLEVA</v>
          </cell>
          <cell r="G5361">
            <v>43</v>
          </cell>
        </row>
        <row r="5362">
          <cell r="B5362" t="str">
            <v>CLEVA-Cuelgues 3000-4000</v>
          </cell>
          <cell r="D5362" t="str">
            <v>616   ERV units accessories</v>
          </cell>
          <cell r="E5362" t="str">
            <v>61605   Accessory kit´s</v>
          </cell>
          <cell r="F5362" t="str">
            <v>CLEVA</v>
          </cell>
          <cell r="G5362">
            <v>51</v>
          </cell>
        </row>
        <row r="5363">
          <cell r="B5363" t="str">
            <v>CLEVA500 - Tejado</v>
          </cell>
          <cell r="D5363" t="str">
            <v>616   ERV units accessories</v>
          </cell>
          <cell r="E5363" t="str">
            <v>61605   Accessory kit´s</v>
          </cell>
          <cell r="F5363" t="str">
            <v>CLEVA</v>
          </cell>
          <cell r="G5363">
            <v>100</v>
          </cell>
        </row>
        <row r="5364">
          <cell r="B5364" t="str">
            <v>CLEVA1000 - Tejado</v>
          </cell>
          <cell r="D5364" t="str">
            <v>616   ERV units accessories</v>
          </cell>
          <cell r="E5364" t="str">
            <v>61605   Accessory kit´s</v>
          </cell>
          <cell r="F5364" t="str">
            <v>CLEVA</v>
          </cell>
          <cell r="G5364">
            <v>131</v>
          </cell>
        </row>
        <row r="5365">
          <cell r="B5365" t="str">
            <v>CLEVA1500 - Tejado</v>
          </cell>
          <cell r="D5365" t="str">
            <v>616   ERV units accessories</v>
          </cell>
          <cell r="E5365" t="str">
            <v>61605   Accessory kit´s</v>
          </cell>
          <cell r="F5365" t="str">
            <v>CLEVA</v>
          </cell>
          <cell r="G5365">
            <v>155</v>
          </cell>
        </row>
        <row r="5366">
          <cell r="B5366" t="str">
            <v>CLEVA2000 - Tejado</v>
          </cell>
          <cell r="D5366" t="str">
            <v>616   ERV units accessories</v>
          </cell>
          <cell r="E5366" t="str">
            <v>61605   Accessory kit´s</v>
          </cell>
          <cell r="F5366" t="str">
            <v>CLEVA</v>
          </cell>
          <cell r="G5366">
            <v>189</v>
          </cell>
        </row>
        <row r="5367">
          <cell r="B5367" t="str">
            <v>CLEVA3000 - Tejado</v>
          </cell>
          <cell r="D5367" t="str">
            <v>616   ERV units accessories</v>
          </cell>
          <cell r="E5367" t="str">
            <v>61605   Accessory kit´s</v>
          </cell>
          <cell r="F5367" t="str">
            <v>CLEVA</v>
          </cell>
          <cell r="G5367">
            <v>318</v>
          </cell>
        </row>
        <row r="5368">
          <cell r="B5368" t="str">
            <v>CLEVA4000 - Tejado</v>
          </cell>
          <cell r="D5368" t="str">
            <v>616   ERV units accessories</v>
          </cell>
          <cell r="E5368" t="str">
            <v>61605   Accessory kit´s</v>
          </cell>
          <cell r="F5368" t="str">
            <v>CLEVA</v>
          </cell>
          <cell r="G5368">
            <v>373</v>
          </cell>
        </row>
        <row r="5369">
          <cell r="B5369" t="str">
            <v>SYSHP MINI 16 EVO-P R</v>
          </cell>
          <cell r="D5369" t="str">
            <v>701   Chillers</v>
          </cell>
          <cell r="E5369" t="str">
            <v>70120   Heat Pump Air cooled scroll 5-20</v>
          </cell>
          <cell r="F5369" t="str">
            <v>SYSHP MINI</v>
          </cell>
          <cell r="G5369">
            <v>9100</v>
          </cell>
        </row>
        <row r="5370">
          <cell r="B5370" t="str">
            <v>SYSHP MINI 08 PRO Q</v>
          </cell>
          <cell r="D5370" t="str">
            <v>701   Chillers</v>
          </cell>
          <cell r="E5370" t="str">
            <v>70120   Heat Pump Air cooled scroll 5-20</v>
          </cell>
          <cell r="F5370" t="str">
            <v>SYSHP MINI</v>
          </cell>
          <cell r="G5370">
            <v>7154.16</v>
          </cell>
        </row>
        <row r="5371">
          <cell r="B5371" t="str">
            <v>SYSHP MINI 12 PRO R</v>
          </cell>
          <cell r="D5371" t="str">
            <v>701   Chillers</v>
          </cell>
          <cell r="E5371" t="str">
            <v>70120   Heat Pump Air cooled scroll 5-20</v>
          </cell>
          <cell r="F5371" t="str">
            <v>SYSHP MINI</v>
          </cell>
          <cell r="G5371">
            <v>10566.4</v>
          </cell>
        </row>
        <row r="5372">
          <cell r="B5372" t="str">
            <v>SYSHP MINI 16 PRO R</v>
          </cell>
          <cell r="D5372" t="str">
            <v>701   Chillers</v>
          </cell>
          <cell r="E5372" t="str">
            <v>70120   Heat Pump Air cooled scroll 5-20</v>
          </cell>
          <cell r="F5372" t="str">
            <v>SYSHP MINI</v>
          </cell>
          <cell r="G5372">
            <v>11275.68</v>
          </cell>
        </row>
        <row r="5373">
          <cell r="B5373" t="str">
            <v>M.HP07-09 E-heater</v>
          </cell>
          <cell r="D5373" t="str">
            <v>701   Chillers</v>
          </cell>
          <cell r="E5373" t="str">
            <v>70190   Accessories Chillers</v>
          </cell>
          <cell r="F5373" t="str">
            <v>SYSHP MINI</v>
          </cell>
          <cell r="G5373">
            <v>746.72</v>
          </cell>
        </row>
        <row r="5374">
          <cell r="B5374" t="str">
            <v>SYSHP MINI Wire Tbt/T5</v>
          </cell>
          <cell r="D5374" t="str">
            <v>701   Chillers</v>
          </cell>
          <cell r="E5374" t="str">
            <v>70190   Accessories Chillers</v>
          </cell>
          <cell r="F5374" t="str">
            <v>SYSHP MINI</v>
          </cell>
          <cell r="G5374">
            <v>2.39</v>
          </cell>
        </row>
        <row r="5375">
          <cell r="B5375" t="str">
            <v>SYSPLIT CASSETTE 24 LNS HP Q</v>
          </cell>
          <cell r="D5375" t="str">
            <v>702   Splits &amp; VRF</v>
          </cell>
          <cell r="E5375" t="str">
            <v>70201   Splits Cassettes</v>
          </cell>
          <cell r="F5375" t="str">
            <v>SYSPLIT</v>
          </cell>
          <cell r="G5375">
            <v>804.43</v>
          </cell>
        </row>
        <row r="5376">
          <cell r="B5376" t="str">
            <v>SYSPLIT CASSETTE 36 LNS HP Q</v>
          </cell>
          <cell r="D5376" t="str">
            <v>702   Splits &amp; VRF</v>
          </cell>
          <cell r="E5376" t="str">
            <v>70201   Splits Cassettes</v>
          </cell>
          <cell r="F5376" t="str">
            <v>SYSPLIT</v>
          </cell>
          <cell r="G5376">
            <v>929.06</v>
          </cell>
        </row>
        <row r="5377">
          <cell r="B5377" t="str">
            <v>SYSPLIT CASSETTE 48 LNS HP Q</v>
          </cell>
          <cell r="D5377" t="str">
            <v>702   Splits &amp; VRF</v>
          </cell>
          <cell r="E5377" t="str">
            <v>70201   Splits Cassettes</v>
          </cell>
          <cell r="F5377" t="str">
            <v>SYSPLIT</v>
          </cell>
          <cell r="G5377">
            <v>1111.3699999999999</v>
          </cell>
        </row>
        <row r="5378">
          <cell r="B5378" t="str">
            <v>SYSPLIT CASSETTE 60 LNS HP Q</v>
          </cell>
          <cell r="D5378" t="str">
            <v>702   Splits &amp; VRF</v>
          </cell>
          <cell r="E5378" t="str">
            <v>70201   Splits Cassettes</v>
          </cell>
          <cell r="F5378" t="str">
            <v>SYSPLIT</v>
          </cell>
          <cell r="G5378">
            <v>1168.02</v>
          </cell>
        </row>
        <row r="5379">
          <cell r="B5379" t="str">
            <v>SYSPLIT CASSETTE 12 + LNS HP Q</v>
          </cell>
          <cell r="D5379" t="str">
            <v>702   Splits &amp; VRF</v>
          </cell>
          <cell r="E5379" t="str">
            <v>70201   Splits Cassettes</v>
          </cell>
          <cell r="F5379" t="str">
            <v>SYSPLIT</v>
          </cell>
          <cell r="G5379">
            <v>674.65</v>
          </cell>
        </row>
        <row r="5380">
          <cell r="B5380" t="str">
            <v>SYSPLIT CASSETTE 18 + LNS HP Q</v>
          </cell>
          <cell r="D5380" t="str">
            <v>702   Splits &amp; VRF</v>
          </cell>
          <cell r="E5380" t="str">
            <v>70201   Splits Cassettes</v>
          </cell>
          <cell r="F5380" t="str">
            <v>SYSPLIT</v>
          </cell>
          <cell r="G5380">
            <v>718.94</v>
          </cell>
        </row>
        <row r="5381">
          <cell r="B5381" t="str">
            <v>SYSPLIT WALL PRIME 09 INV HP Q</v>
          </cell>
          <cell r="D5381" t="str">
            <v>702   Splits &amp; VRF</v>
          </cell>
          <cell r="E5381" t="str">
            <v>70202   Splits Wall mounted</v>
          </cell>
          <cell r="F5381" t="str">
            <v>SYSPLIT</v>
          </cell>
          <cell r="G5381">
            <v>159.65</v>
          </cell>
        </row>
        <row r="5382">
          <cell r="B5382" t="str">
            <v>SYSPLIT WALL PRIME 18 INV HP Q</v>
          </cell>
          <cell r="D5382" t="str">
            <v>702   Splits &amp; VRF</v>
          </cell>
          <cell r="E5382" t="str">
            <v>70202   Splits Wall mounted</v>
          </cell>
          <cell r="F5382" t="str">
            <v>SYSPLIT</v>
          </cell>
          <cell r="G5382">
            <v>428.48</v>
          </cell>
        </row>
        <row r="5383">
          <cell r="B5383" t="str">
            <v>SYSPLIT WALL PRIME 24 INV HP Q</v>
          </cell>
          <cell r="D5383" t="str">
            <v>702   Splits &amp; VRF</v>
          </cell>
          <cell r="E5383" t="str">
            <v>70202   Splits Wall mounted</v>
          </cell>
          <cell r="F5383" t="str">
            <v>SYSPLIT</v>
          </cell>
          <cell r="G5383">
            <v>428.48</v>
          </cell>
        </row>
        <row r="5384">
          <cell r="B5384" t="str">
            <v>SYSPLIT WALL CUTE 09 EVO HP Q</v>
          </cell>
          <cell r="D5384" t="str">
            <v>702   Splits &amp; VRF</v>
          </cell>
          <cell r="E5384" t="str">
            <v>70202   Splits Wall mounted</v>
          </cell>
          <cell r="F5384" t="str">
            <v>SYSPLIT</v>
          </cell>
          <cell r="G5384">
            <v>299.73</v>
          </cell>
        </row>
        <row r="5385">
          <cell r="B5385" t="str">
            <v>SYSPLIT WALL CUTE 12 EVO HP Q</v>
          </cell>
          <cell r="D5385" t="str">
            <v>702   Splits &amp; VRF</v>
          </cell>
          <cell r="E5385" t="str">
            <v>70202   Splits Wall mounted</v>
          </cell>
          <cell r="F5385" t="str">
            <v>SYSPLIT</v>
          </cell>
          <cell r="G5385">
            <v>330.63</v>
          </cell>
        </row>
        <row r="5386">
          <cell r="B5386" t="str">
            <v>SYSPLIT WALL CUTE 18 EVO HP Q</v>
          </cell>
          <cell r="D5386" t="str">
            <v>702   Splits &amp; VRF</v>
          </cell>
          <cell r="E5386" t="str">
            <v>70202   Splits Wall mounted</v>
          </cell>
          <cell r="F5386" t="str">
            <v>SYSPLIT</v>
          </cell>
          <cell r="G5386">
            <v>371.83</v>
          </cell>
        </row>
        <row r="5387">
          <cell r="B5387" t="str">
            <v>SYSPLIT WALL CUTE 24 EVO HP Q</v>
          </cell>
          <cell r="D5387" t="str">
            <v>702   Splits &amp; VRF</v>
          </cell>
          <cell r="E5387" t="str">
            <v>70202   Splits Wall mounted</v>
          </cell>
          <cell r="F5387" t="str">
            <v>SYSPLIT</v>
          </cell>
          <cell r="G5387">
            <v>511.91</v>
          </cell>
        </row>
        <row r="5388">
          <cell r="B5388" t="str">
            <v>SYSPLIT WALL PRIME 12 INV HP Q</v>
          </cell>
          <cell r="D5388" t="str">
            <v>702   Splits &amp; VRF</v>
          </cell>
          <cell r="E5388" t="str">
            <v>70202   Splits Wall mounted</v>
          </cell>
          <cell r="F5388" t="str">
            <v>SYSPLIT</v>
          </cell>
          <cell r="G5388">
            <v>180.25</v>
          </cell>
        </row>
        <row r="5389">
          <cell r="B5389" t="str">
            <v>ANIRA W 09</v>
          </cell>
          <cell r="D5389" t="str">
            <v>702   Splits &amp; VRF</v>
          </cell>
          <cell r="E5389" t="str">
            <v>70202   Splits Wall mounted</v>
          </cell>
          <cell r="F5389" t="str">
            <v>SYSPLIT</v>
          </cell>
          <cell r="G5389">
            <v>296.64</v>
          </cell>
        </row>
        <row r="5390">
          <cell r="B5390" t="str">
            <v>ANIRA W 12</v>
          </cell>
          <cell r="D5390" t="str">
            <v>702   Splits &amp; VRF</v>
          </cell>
          <cell r="E5390" t="str">
            <v>70202   Splits Wall mounted</v>
          </cell>
          <cell r="F5390" t="str">
            <v>SYSPLIT</v>
          </cell>
          <cell r="G5390">
            <v>319.3</v>
          </cell>
        </row>
        <row r="5391">
          <cell r="B5391" t="str">
            <v>ANIRA W 18</v>
          </cell>
          <cell r="D5391" t="str">
            <v>702   Splits &amp; VRF</v>
          </cell>
          <cell r="E5391" t="str">
            <v>70202   Splits Wall mounted</v>
          </cell>
          <cell r="F5391" t="str">
            <v>SYSPLIT</v>
          </cell>
          <cell r="G5391">
            <v>425.39</v>
          </cell>
        </row>
        <row r="5392">
          <cell r="B5392" t="str">
            <v>SYSPLIT CEILING 18 LNS HP Q</v>
          </cell>
          <cell r="D5392" t="str">
            <v>702   Splits &amp; VRF</v>
          </cell>
          <cell r="E5392" t="str">
            <v>70203   Splits Floor / ceiling</v>
          </cell>
          <cell r="F5392" t="str">
            <v>SYSPLIT</v>
          </cell>
          <cell r="G5392">
            <v>920.82</v>
          </cell>
        </row>
        <row r="5393">
          <cell r="B5393" t="str">
            <v>SYSPLIT CEILING 24 LNS HP Q</v>
          </cell>
          <cell r="D5393" t="str">
            <v>702   Splits &amp; VRF</v>
          </cell>
          <cell r="E5393" t="str">
            <v>70203   Splits Floor / ceiling</v>
          </cell>
          <cell r="F5393" t="str">
            <v>SYSPLIT</v>
          </cell>
          <cell r="G5393">
            <v>973.35</v>
          </cell>
        </row>
        <row r="5394">
          <cell r="B5394" t="str">
            <v>SYSPLIT CEILING 36 LNS HP Q</v>
          </cell>
          <cell r="D5394" t="str">
            <v>702   Splits &amp; VRF</v>
          </cell>
          <cell r="E5394" t="str">
            <v>70203   Splits Floor / ceiling</v>
          </cell>
          <cell r="F5394" t="str">
            <v>SYSPLIT</v>
          </cell>
          <cell r="G5394">
            <v>1118.58</v>
          </cell>
        </row>
        <row r="5395">
          <cell r="B5395" t="str">
            <v>SYSPLIT CEILING 48 LNS HP Q</v>
          </cell>
          <cell r="D5395" t="str">
            <v>702   Splits &amp; VRF</v>
          </cell>
          <cell r="E5395" t="str">
            <v>70203   Splits Floor / ceiling</v>
          </cell>
          <cell r="F5395" t="str">
            <v>SYSPLIT</v>
          </cell>
          <cell r="G5395">
            <v>1248.3599999999999</v>
          </cell>
        </row>
        <row r="5396">
          <cell r="B5396" t="str">
            <v>SYSPLIT CEILING 60 LNS HP Q</v>
          </cell>
          <cell r="D5396" t="str">
            <v>702   Splits &amp; VRF</v>
          </cell>
          <cell r="E5396" t="str">
            <v>70203   Splits Floor / ceiling</v>
          </cell>
          <cell r="F5396" t="str">
            <v>SYSPLIT</v>
          </cell>
          <cell r="G5396">
            <v>1317.37</v>
          </cell>
        </row>
        <row r="5397">
          <cell r="B5397" t="str">
            <v>SYSPLIT CONSOLE 12 LNS HP Q</v>
          </cell>
          <cell r="D5397" t="str">
            <v>702   Splits &amp; VRF</v>
          </cell>
          <cell r="E5397" t="str">
            <v>70203   Splits Floor / ceiling</v>
          </cell>
          <cell r="F5397" t="str">
            <v>SYSPLIT</v>
          </cell>
          <cell r="G5397">
            <v>702.46</v>
          </cell>
        </row>
        <row r="5398">
          <cell r="B5398" t="str">
            <v>SYSPLIT DUCT 24 EVO HP Q</v>
          </cell>
          <cell r="D5398" t="str">
            <v>702   Splits &amp; VRF</v>
          </cell>
          <cell r="E5398" t="str">
            <v>70204   Splits Ducted</v>
          </cell>
          <cell r="F5398" t="str">
            <v>SYSPLIT</v>
          </cell>
          <cell r="G5398">
            <v>1049.57</v>
          </cell>
        </row>
        <row r="5399">
          <cell r="B5399" t="str">
            <v>SYSPLIT DUCT 12 + LNS HP Q</v>
          </cell>
          <cell r="D5399" t="str">
            <v>702   Splits &amp; VRF</v>
          </cell>
          <cell r="E5399" t="str">
            <v>70204   Splits Ducted</v>
          </cell>
          <cell r="F5399" t="str">
            <v>SYSPLIT</v>
          </cell>
          <cell r="G5399">
            <v>693.19</v>
          </cell>
        </row>
        <row r="5400">
          <cell r="B5400" t="str">
            <v>SYSPLIT DUCT 24 + LNS HP Q</v>
          </cell>
          <cell r="D5400" t="str">
            <v>702   Splits &amp; VRF</v>
          </cell>
          <cell r="E5400" t="str">
            <v>70204   Splits Ducted</v>
          </cell>
          <cell r="F5400" t="str">
            <v>SYSPLIT</v>
          </cell>
          <cell r="G5400">
            <v>837.39</v>
          </cell>
        </row>
        <row r="5401">
          <cell r="B5401" t="str">
            <v>SYSPLIT DUCT 36 + LNS HP Q</v>
          </cell>
          <cell r="D5401" t="str">
            <v>702   Splits &amp; VRF</v>
          </cell>
          <cell r="E5401" t="str">
            <v>70204   Splits Ducted</v>
          </cell>
          <cell r="F5401" t="str">
            <v>SYSPLIT</v>
          </cell>
          <cell r="G5401">
            <v>1027.94</v>
          </cell>
        </row>
        <row r="5402">
          <cell r="B5402" t="str">
            <v>SYSPLIT DUCT 48 + LNS HP Q</v>
          </cell>
          <cell r="D5402" t="str">
            <v>702   Splits &amp; VRF</v>
          </cell>
          <cell r="E5402" t="str">
            <v>70204   Splits Ducted</v>
          </cell>
          <cell r="F5402" t="str">
            <v>SYSPLIT</v>
          </cell>
          <cell r="G5402">
            <v>1210.25</v>
          </cell>
        </row>
        <row r="5403">
          <cell r="B5403" t="str">
            <v>SYSPLIT DUCT 60 + LNS HP Q</v>
          </cell>
          <cell r="D5403" t="str">
            <v>702   Splits &amp; VRF</v>
          </cell>
          <cell r="E5403" t="str">
            <v>70204   Splits Ducted</v>
          </cell>
          <cell r="F5403" t="str">
            <v>SYSPLIT</v>
          </cell>
          <cell r="G5403">
            <v>1225.7</v>
          </cell>
        </row>
        <row r="5404">
          <cell r="B5404" t="str">
            <v>SYSPLIT MULTI4 36 EVO32 HP Q</v>
          </cell>
          <cell r="D5404" t="str">
            <v>702   Splits &amp; VRF</v>
          </cell>
          <cell r="E5404" t="str">
            <v>70205   Multi splits/Outdoor units</v>
          </cell>
          <cell r="F5404" t="str">
            <v>SYSPLIT</v>
          </cell>
          <cell r="G5404">
            <v>3022.02</v>
          </cell>
        </row>
        <row r="5405">
          <cell r="B5405" t="str">
            <v>SYSPLIT MULTI5 42 EVO32 HP Q</v>
          </cell>
          <cell r="D5405" t="str">
            <v>702   Splits &amp; VRF</v>
          </cell>
          <cell r="E5405" t="str">
            <v>70205   Multi splits/Outdoor units</v>
          </cell>
          <cell r="F5405" t="str">
            <v>SYSPLIT</v>
          </cell>
          <cell r="G5405">
            <v>3221.84</v>
          </cell>
        </row>
        <row r="5406">
          <cell r="B5406" t="str">
            <v>SYSPLIT WALL OUT 09 INV-X HP Q</v>
          </cell>
          <cell r="D5406" t="str">
            <v>702   Splits &amp; VRF</v>
          </cell>
          <cell r="E5406" t="str">
            <v>70205   Multi splits/Outdoor units</v>
          </cell>
          <cell r="F5406" t="str">
            <v>SYSPLIT</v>
          </cell>
          <cell r="G5406">
            <v>540.75</v>
          </cell>
        </row>
        <row r="5407">
          <cell r="B5407" t="str">
            <v>SYSPLIT WALL OUT 12 INV-X HP Q</v>
          </cell>
          <cell r="D5407" t="str">
            <v>702   Splits &amp; VRF</v>
          </cell>
          <cell r="E5407" t="str">
            <v>70205   Multi splits/Outdoor units</v>
          </cell>
          <cell r="F5407" t="str">
            <v>SYSPLIT</v>
          </cell>
          <cell r="G5407">
            <v>552.08000000000004</v>
          </cell>
        </row>
        <row r="5408">
          <cell r="B5408" t="str">
            <v>SYSPLIT WALL OUT 18 INV-X HP Q</v>
          </cell>
          <cell r="D5408" t="str">
            <v>702   Splits &amp; VRF</v>
          </cell>
          <cell r="E5408" t="str">
            <v>70205   Multi splits/Outdoor units</v>
          </cell>
          <cell r="F5408" t="str">
            <v>SYSPLIT</v>
          </cell>
          <cell r="G5408">
            <v>920.82</v>
          </cell>
        </row>
        <row r="5409">
          <cell r="B5409" t="str">
            <v>SYSPLIT WALL OUT 24 INV-X HP Q</v>
          </cell>
          <cell r="D5409" t="str">
            <v>702   Splits &amp; VRF</v>
          </cell>
          <cell r="E5409" t="str">
            <v>70205   Multi splits/Outdoor units</v>
          </cell>
          <cell r="F5409" t="str">
            <v>SYSPLIT</v>
          </cell>
          <cell r="G5409">
            <v>1241.1500000000001</v>
          </cell>
        </row>
        <row r="5410">
          <cell r="B5410" t="str">
            <v>SYSPLIT WALL OUT 09 EVO-X HP Q</v>
          </cell>
          <cell r="D5410" t="str">
            <v>702   Splits &amp; VRF</v>
          </cell>
          <cell r="E5410" t="str">
            <v>70205   Multi splits/Outdoor units</v>
          </cell>
          <cell r="F5410" t="str">
            <v>SYSPLIT</v>
          </cell>
          <cell r="G5410">
            <v>704.52</v>
          </cell>
        </row>
        <row r="5411">
          <cell r="B5411" t="str">
            <v>SYSPLIT WALL OUT 12 EVO-X HP Q</v>
          </cell>
          <cell r="D5411" t="str">
            <v>702   Splits &amp; VRF</v>
          </cell>
          <cell r="E5411" t="str">
            <v>70205   Multi splits/Outdoor units</v>
          </cell>
          <cell r="F5411" t="str">
            <v>SYSPLIT</v>
          </cell>
          <cell r="G5411">
            <v>766.32</v>
          </cell>
        </row>
        <row r="5412">
          <cell r="B5412" t="str">
            <v>SYSPLIT WALL OUT 18 EVO-X HP Q</v>
          </cell>
          <cell r="D5412" t="str">
            <v>702   Splits &amp; VRF</v>
          </cell>
          <cell r="E5412" t="str">
            <v>70205   Multi splits/Outdoor units</v>
          </cell>
          <cell r="F5412" t="str">
            <v>SYSPLIT</v>
          </cell>
          <cell r="G5412">
            <v>984.68</v>
          </cell>
        </row>
        <row r="5413">
          <cell r="B5413" t="str">
            <v>SYSPLIT WALL OUT 24 EVO-X HP Q</v>
          </cell>
          <cell r="D5413" t="str">
            <v>702   Splits &amp; VRF</v>
          </cell>
          <cell r="E5413" t="str">
            <v>70205   Multi splits/Outdoor units</v>
          </cell>
          <cell r="F5413" t="str">
            <v>SYSPLIT</v>
          </cell>
          <cell r="G5413">
            <v>1292.6500000000001</v>
          </cell>
        </row>
        <row r="5414">
          <cell r="B5414" t="str">
            <v>SYSPLIT OUTDOOR 12 LNS-X HP Q</v>
          </cell>
          <cell r="D5414" t="str">
            <v>702   Splits &amp; VRF</v>
          </cell>
          <cell r="E5414" t="str">
            <v>70205   Multi splits/Outdoor units</v>
          </cell>
          <cell r="F5414" t="str">
            <v>SYSPLIT</v>
          </cell>
          <cell r="G5414">
            <v>1016.61</v>
          </cell>
        </row>
        <row r="5415">
          <cell r="B5415" t="str">
            <v>SYSPLIT OUTDOOR 18 LNS-X HP Q</v>
          </cell>
          <cell r="D5415" t="str">
            <v>702   Splits &amp; VRF</v>
          </cell>
          <cell r="E5415" t="str">
            <v>70205   Multi splits/Outdoor units</v>
          </cell>
          <cell r="F5415" t="str">
            <v>SYSPLIT</v>
          </cell>
          <cell r="G5415">
            <v>1408.01</v>
          </cell>
        </row>
        <row r="5416">
          <cell r="B5416" t="str">
            <v>SYSPLIT OUTDOOR 24 LNS-X HP Q</v>
          </cell>
          <cell r="D5416" t="str">
            <v>702   Splits &amp; VRF</v>
          </cell>
          <cell r="E5416" t="str">
            <v>70205   Multi splits/Outdoor units</v>
          </cell>
          <cell r="F5416" t="str">
            <v>SYSPLIT</v>
          </cell>
          <cell r="G5416">
            <v>1680.96</v>
          </cell>
        </row>
        <row r="5417">
          <cell r="B5417" t="str">
            <v>SYSPLIT OUTDOOR 36 LNS-X HP Q</v>
          </cell>
          <cell r="D5417" t="str">
            <v>702   Splits &amp; VRF</v>
          </cell>
          <cell r="E5417" t="str">
            <v>70205   Multi splits/Outdoor units</v>
          </cell>
          <cell r="F5417" t="str">
            <v>SYSPLIT</v>
          </cell>
          <cell r="G5417">
            <v>2947.86</v>
          </cell>
        </row>
        <row r="5418">
          <cell r="B5418" t="str">
            <v>SYSPLIT OUTDOOR 36 LNS-X HP R</v>
          </cell>
          <cell r="D5418" t="str">
            <v>702   Splits &amp; VRF</v>
          </cell>
          <cell r="E5418" t="str">
            <v>70205   Multi splits/Outdoor units</v>
          </cell>
          <cell r="F5418" t="str">
            <v>SYSPLIT</v>
          </cell>
          <cell r="G5418">
            <v>3331.02</v>
          </cell>
        </row>
        <row r="5419">
          <cell r="B5419" t="str">
            <v>SYSPLIT MULTI2 18 EVO-X HP Q</v>
          </cell>
          <cell r="D5419" t="str">
            <v>702   Splits &amp; VRF</v>
          </cell>
          <cell r="E5419" t="str">
            <v>70205   Multi splits/Outdoor units</v>
          </cell>
          <cell r="F5419" t="str">
            <v>SYSPLIT</v>
          </cell>
          <cell r="G5419">
            <v>1415.22</v>
          </cell>
        </row>
        <row r="5420">
          <cell r="B5420" t="str">
            <v>SYSPLIT MULTI3 27 EVO-X HP Q</v>
          </cell>
          <cell r="D5420" t="str">
            <v>702   Splits &amp; VRF</v>
          </cell>
          <cell r="E5420" t="str">
            <v>70205   Multi splits/Outdoor units</v>
          </cell>
          <cell r="F5420" t="str">
            <v>SYSPLIT</v>
          </cell>
          <cell r="G5420">
            <v>2343.25</v>
          </cell>
        </row>
        <row r="5421">
          <cell r="B5421" t="str">
            <v>ANIRA O 09</v>
          </cell>
          <cell r="D5421" t="str">
            <v>702   Splits &amp; VRF</v>
          </cell>
          <cell r="E5421" t="str">
            <v>70205   Multi splits/Outdoor units</v>
          </cell>
          <cell r="F5421" t="str">
            <v>SYSPLIT</v>
          </cell>
          <cell r="G5421">
            <v>626.24</v>
          </cell>
        </row>
        <row r="5422">
          <cell r="B5422" t="str">
            <v>ANIRA O 12</v>
          </cell>
          <cell r="D5422" t="str">
            <v>702   Splits &amp; VRF</v>
          </cell>
          <cell r="E5422" t="str">
            <v>70205   Multi splits/Outdoor units</v>
          </cell>
          <cell r="F5422" t="str">
            <v>SYSPLIT</v>
          </cell>
          <cell r="G5422">
            <v>677.74</v>
          </cell>
        </row>
        <row r="5423">
          <cell r="B5423" t="str">
            <v>ANIRA O 18</v>
          </cell>
          <cell r="D5423" t="str">
            <v>702   Splits &amp; VRF</v>
          </cell>
          <cell r="E5423" t="str">
            <v>70205   Multi splits/Outdoor units</v>
          </cell>
          <cell r="F5423" t="str">
            <v>SYSPLIT</v>
          </cell>
          <cell r="G5423">
            <v>1066.05</v>
          </cell>
        </row>
        <row r="5424">
          <cell r="B5424" t="str">
            <v>SYSPLIT OUTDOOR 48 LNS-X HP R</v>
          </cell>
          <cell r="D5424" t="str">
            <v>702   Splits &amp; VRF</v>
          </cell>
          <cell r="E5424" t="str">
            <v>70205   Multi splits/Outdoor units</v>
          </cell>
          <cell r="F5424" t="str">
            <v>SYSPLIT</v>
          </cell>
          <cell r="G5424">
            <v>3672.98</v>
          </cell>
        </row>
        <row r="5425">
          <cell r="B5425" t="str">
            <v>SYSPLIT OUTDOOR 60 LNS-X HP R</v>
          </cell>
          <cell r="D5425" t="str">
            <v>702   Splits &amp; VRF</v>
          </cell>
          <cell r="E5425" t="str">
            <v>70205   Multi splits/Outdoor units</v>
          </cell>
          <cell r="F5425" t="str">
            <v>SYSPLIT</v>
          </cell>
          <cell r="G5425">
            <v>3792.46</v>
          </cell>
        </row>
        <row r="5426">
          <cell r="B5426" t="str">
            <v>SYSPLIT OUTDOOR 24 LNS-X HP Q</v>
          </cell>
          <cell r="D5426" t="str">
            <v>702   Splits &amp; VRF</v>
          </cell>
          <cell r="E5426" t="str">
            <v>70205   Multi splits/Outdoor units</v>
          </cell>
          <cell r="F5426" t="str">
            <v>SYSPLIT</v>
          </cell>
          <cell r="G5426">
            <v>1680.96</v>
          </cell>
        </row>
        <row r="5427">
          <cell r="B5427" t="str">
            <v>SYSVRF2 CASSETTE MINI 28 Q</v>
          </cell>
          <cell r="D5427" t="str">
            <v>702   Splits &amp; VRF</v>
          </cell>
          <cell r="E5427" t="str">
            <v>70206   VRF Cassettes</v>
          </cell>
          <cell r="F5427" t="str">
            <v>SYSVRF</v>
          </cell>
          <cell r="G5427">
            <v>993</v>
          </cell>
        </row>
        <row r="5428">
          <cell r="B5428" t="str">
            <v>SYSVRF2 CASSETTE MINI 36 Q</v>
          </cell>
          <cell r="D5428" t="str">
            <v>702   Splits &amp; VRF</v>
          </cell>
          <cell r="E5428" t="str">
            <v>70206   VRF Cassettes</v>
          </cell>
          <cell r="F5428" t="str">
            <v>SYSVRF</v>
          </cell>
          <cell r="G5428">
            <v>1024</v>
          </cell>
        </row>
        <row r="5429">
          <cell r="B5429" t="str">
            <v>SYSVRF2 CASSETTE 112 Q</v>
          </cell>
          <cell r="D5429" t="str">
            <v>702   Splits &amp; VRF</v>
          </cell>
          <cell r="E5429" t="str">
            <v>70206   VRF Cassettes</v>
          </cell>
          <cell r="F5429" t="str">
            <v>SYSVRF</v>
          </cell>
          <cell r="G5429">
            <v>1824</v>
          </cell>
        </row>
        <row r="5430">
          <cell r="B5430" t="str">
            <v>SYSVRF3 CASSETTE Mini 22 Q</v>
          </cell>
          <cell r="D5430" t="str">
            <v>702   Splits &amp; VRF</v>
          </cell>
          <cell r="E5430" t="str">
            <v>70206   VRF Cassettes</v>
          </cell>
          <cell r="F5430" t="str">
            <v>SYSVRF</v>
          </cell>
          <cell r="G5430">
            <v>1166.99</v>
          </cell>
        </row>
        <row r="5431">
          <cell r="B5431" t="str">
            <v>SYSVRF3 CASSETTE Mini 28 Q</v>
          </cell>
          <cell r="D5431" t="str">
            <v>702   Splits &amp; VRF</v>
          </cell>
          <cell r="E5431" t="str">
            <v>70206   VRF Cassettes</v>
          </cell>
          <cell r="F5431" t="str">
            <v>SYSVRF</v>
          </cell>
          <cell r="G5431">
            <v>1223.6400000000001</v>
          </cell>
        </row>
        <row r="5432">
          <cell r="B5432" t="str">
            <v>SYSVRF3 CASSETTE Mini 36 Q</v>
          </cell>
          <cell r="D5432" t="str">
            <v>702   Splits &amp; VRF</v>
          </cell>
          <cell r="E5432" t="str">
            <v>70206   VRF Cassettes</v>
          </cell>
          <cell r="F5432" t="str">
            <v>SYSVRF</v>
          </cell>
          <cell r="G5432">
            <v>1262.78</v>
          </cell>
        </row>
        <row r="5433">
          <cell r="B5433" t="str">
            <v>SYSVRF3 CASSETTE Mini 45 Q</v>
          </cell>
          <cell r="D5433" t="str">
            <v>702   Splits &amp; VRF</v>
          </cell>
          <cell r="E5433" t="str">
            <v>70206   VRF Cassettes</v>
          </cell>
          <cell r="F5433" t="str">
            <v>SYSVRF</v>
          </cell>
          <cell r="G5433">
            <v>1301.92</v>
          </cell>
        </row>
        <row r="5434">
          <cell r="B5434" t="str">
            <v>SYSVRF3 CASSETTE Mini 56 Q</v>
          </cell>
          <cell r="D5434" t="str">
            <v>702   Splits &amp; VRF</v>
          </cell>
          <cell r="E5434" t="str">
            <v>70206   VRF Cassettes</v>
          </cell>
          <cell r="F5434" t="str">
            <v>SYSVRF</v>
          </cell>
          <cell r="G5434">
            <v>1370.93</v>
          </cell>
        </row>
        <row r="5435">
          <cell r="B5435" t="str">
            <v>SYSVRF3 CASSETTE Mini 63 Q</v>
          </cell>
          <cell r="D5435" t="str">
            <v>702   Splits &amp; VRF</v>
          </cell>
          <cell r="E5435" t="str">
            <v>70206   VRF Cassettes</v>
          </cell>
          <cell r="F5435" t="str">
            <v>SYSVRF</v>
          </cell>
          <cell r="G5435">
            <v>1401.83</v>
          </cell>
        </row>
        <row r="5436">
          <cell r="B5436" t="str">
            <v>SYSVRF3  CASSETTE 71 Q</v>
          </cell>
          <cell r="D5436" t="str">
            <v>702   Splits &amp; VRF</v>
          </cell>
          <cell r="E5436" t="str">
            <v>70206   VRF Cassettes</v>
          </cell>
          <cell r="F5436" t="str">
            <v>SYSVRF</v>
          </cell>
          <cell r="G5436">
            <v>1836.49</v>
          </cell>
        </row>
        <row r="5437">
          <cell r="B5437" t="str">
            <v>SYSVRF3  CASSETTE 90 Q</v>
          </cell>
          <cell r="D5437" t="str">
            <v>702   Splits &amp; VRF</v>
          </cell>
          <cell r="E5437" t="str">
            <v>70206   VRF Cassettes</v>
          </cell>
          <cell r="F5437" t="str">
            <v>SYSVRF</v>
          </cell>
          <cell r="G5437">
            <v>1980.69</v>
          </cell>
        </row>
        <row r="5438">
          <cell r="B5438" t="str">
            <v>SYSVRF3  CASSETTE 112 Q</v>
          </cell>
          <cell r="D5438" t="str">
            <v>702   Splits &amp; VRF</v>
          </cell>
          <cell r="E5438" t="str">
            <v>70206   VRF Cassettes</v>
          </cell>
          <cell r="F5438" t="str">
            <v>SYSVRF</v>
          </cell>
          <cell r="G5438">
            <v>2246.4299999999998</v>
          </cell>
        </row>
        <row r="5439">
          <cell r="B5439" t="str">
            <v>SYSVRF3  CASSETTE 140 Q</v>
          </cell>
          <cell r="D5439" t="str">
            <v>702   Splits &amp; VRF</v>
          </cell>
          <cell r="E5439" t="str">
            <v>70206   VRF Cassettes</v>
          </cell>
          <cell r="F5439" t="str">
            <v>SYSVRF</v>
          </cell>
          <cell r="G5439">
            <v>2280.42</v>
          </cell>
        </row>
        <row r="5440">
          <cell r="B5440" t="str">
            <v>SYSVRF3 CASSETTE 1W 28 Q</v>
          </cell>
          <cell r="D5440" t="str">
            <v>702   Splits &amp; VRF</v>
          </cell>
          <cell r="E5440" t="str">
            <v>70206   VRF Cassettes</v>
          </cell>
          <cell r="F5440" t="str">
            <v>SYSVRF</v>
          </cell>
          <cell r="G5440">
            <v>1450.24</v>
          </cell>
        </row>
        <row r="5441">
          <cell r="B5441" t="str">
            <v>SYSVRF3 CASSETTE 1W 22 Q</v>
          </cell>
          <cell r="D5441" t="str">
            <v>702   Splits &amp; VRF</v>
          </cell>
          <cell r="E5441" t="str">
            <v>70206   VRF Cassettes</v>
          </cell>
          <cell r="F5441" t="str">
            <v>SYSVRF</v>
          </cell>
          <cell r="G5441">
            <v>1244.24</v>
          </cell>
        </row>
        <row r="5442">
          <cell r="B5442" t="str">
            <v>SYSVRF3 CASSETTE 1W 36 Q</v>
          </cell>
          <cell r="D5442" t="str">
            <v>702   Splits &amp; VRF</v>
          </cell>
          <cell r="E5442" t="str">
            <v>70206   VRF Cassettes</v>
          </cell>
          <cell r="F5442" t="str">
            <v>SYSVRF</v>
          </cell>
          <cell r="G5442">
            <v>1491.44</v>
          </cell>
        </row>
        <row r="5443">
          <cell r="B5443" t="str">
            <v>SYSVRF3 WALL 22 Q</v>
          </cell>
          <cell r="D5443" t="str">
            <v>702   Splits &amp; VRF</v>
          </cell>
          <cell r="E5443" t="str">
            <v>70207   VRF Wall mounted</v>
          </cell>
          <cell r="F5443" t="str">
            <v>SYSVRF</v>
          </cell>
          <cell r="G5443">
            <v>862.11</v>
          </cell>
        </row>
        <row r="5444">
          <cell r="B5444" t="str">
            <v>SYSVRF3 WALL 28 Q</v>
          </cell>
          <cell r="D5444" t="str">
            <v>702   Splits &amp; VRF</v>
          </cell>
          <cell r="E5444" t="str">
            <v>70207   VRF Wall mounted</v>
          </cell>
          <cell r="F5444" t="str">
            <v>SYSVRF</v>
          </cell>
          <cell r="G5444">
            <v>913.61</v>
          </cell>
        </row>
        <row r="5445">
          <cell r="B5445" t="str">
            <v>SYSVRF3 WALL 36 Q</v>
          </cell>
          <cell r="D5445" t="str">
            <v>702   Splits &amp; VRF</v>
          </cell>
          <cell r="E5445" t="str">
            <v>70207   VRF Wall mounted</v>
          </cell>
          <cell r="F5445" t="str">
            <v>SYSVRF</v>
          </cell>
          <cell r="G5445">
            <v>975.41</v>
          </cell>
        </row>
        <row r="5446">
          <cell r="B5446" t="str">
            <v>SYSVRF3 WALL 45 Q</v>
          </cell>
          <cell r="D5446" t="str">
            <v>702   Splits &amp; VRF</v>
          </cell>
          <cell r="E5446" t="str">
            <v>70207   VRF Wall mounted</v>
          </cell>
          <cell r="F5446" t="str">
            <v>SYSVRF</v>
          </cell>
          <cell r="G5446">
            <v>1118.58</v>
          </cell>
        </row>
        <row r="5447">
          <cell r="B5447" t="str">
            <v>SYSVRF3 WALL 56 Q</v>
          </cell>
          <cell r="D5447" t="str">
            <v>702   Splits &amp; VRF</v>
          </cell>
          <cell r="E5447" t="str">
            <v>70207   VRF Wall mounted</v>
          </cell>
          <cell r="F5447" t="str">
            <v>SYSVRF</v>
          </cell>
          <cell r="G5447">
            <v>1144.33</v>
          </cell>
        </row>
        <row r="5448">
          <cell r="B5448" t="str">
            <v>SYSVRF3 CEILING 36 Q</v>
          </cell>
          <cell r="D5448" t="str">
            <v>702   Splits &amp; VRF</v>
          </cell>
          <cell r="E5448" t="str">
            <v>70208   VRF Floor / ceiling</v>
          </cell>
          <cell r="F5448" t="str">
            <v>SYSVRF</v>
          </cell>
          <cell r="G5448">
            <v>1313.25</v>
          </cell>
        </row>
        <row r="5449">
          <cell r="B5449" t="str">
            <v>SYSVRF3 CEILING 45 Q</v>
          </cell>
          <cell r="D5449" t="str">
            <v>702   Splits &amp; VRF</v>
          </cell>
          <cell r="E5449" t="str">
            <v>70208   VRF Floor / ceiling</v>
          </cell>
          <cell r="F5449" t="str">
            <v>SYSVRF</v>
          </cell>
          <cell r="G5449">
            <v>1412.13</v>
          </cell>
        </row>
        <row r="5450">
          <cell r="B5450" t="str">
            <v>SYSVRF3 CEILING 56 Q</v>
          </cell>
          <cell r="D5450" t="str">
            <v>702   Splits &amp; VRF</v>
          </cell>
          <cell r="E5450" t="str">
            <v>70208   VRF Floor / ceiling</v>
          </cell>
          <cell r="F5450" t="str">
            <v>SYSVRF</v>
          </cell>
          <cell r="G5450">
            <v>1512.04</v>
          </cell>
        </row>
        <row r="5451">
          <cell r="B5451" t="str">
            <v>SYSVRF3 CEILING 71 Q</v>
          </cell>
          <cell r="D5451" t="str">
            <v>702   Splits &amp; VRF</v>
          </cell>
          <cell r="E5451" t="str">
            <v>70208   VRF Floor / ceiling</v>
          </cell>
          <cell r="F5451" t="str">
            <v>SYSVRF</v>
          </cell>
          <cell r="G5451">
            <v>1621.22</v>
          </cell>
        </row>
        <row r="5452">
          <cell r="B5452" t="str">
            <v>SYSVRF3 CEILING 90 Q</v>
          </cell>
          <cell r="D5452" t="str">
            <v>702   Splits &amp; VRF</v>
          </cell>
          <cell r="E5452" t="str">
            <v>70208   VRF Floor / ceiling</v>
          </cell>
          <cell r="F5452" t="str">
            <v>SYSVRF</v>
          </cell>
          <cell r="G5452">
            <v>1808.68</v>
          </cell>
        </row>
        <row r="5453">
          <cell r="B5453" t="str">
            <v>SYSVRF3 CEILING 112 Q</v>
          </cell>
          <cell r="D5453" t="str">
            <v>702   Splits &amp; VRF</v>
          </cell>
          <cell r="E5453" t="str">
            <v>70208   VRF Floor / ceiling</v>
          </cell>
          <cell r="F5453" t="str">
            <v>SYSVRF</v>
          </cell>
          <cell r="G5453">
            <v>2014.68</v>
          </cell>
        </row>
        <row r="5454">
          <cell r="B5454" t="str">
            <v>SYSVRF3 CEILING 140 Q</v>
          </cell>
          <cell r="D5454" t="str">
            <v>702   Splits &amp; VRF</v>
          </cell>
          <cell r="E5454" t="str">
            <v>70208   VRF Floor / ceiling</v>
          </cell>
          <cell r="F5454" t="str">
            <v>SYSVRF</v>
          </cell>
          <cell r="G5454">
            <v>2153.73</v>
          </cell>
        </row>
        <row r="5455">
          <cell r="B5455" t="str">
            <v>SYSVRF3 DUCT 22 Q</v>
          </cell>
          <cell r="D5455" t="str">
            <v>702   Splits &amp; VRF</v>
          </cell>
          <cell r="E5455" t="str">
            <v>70209   VRF Ducted</v>
          </cell>
          <cell r="F5455" t="str">
            <v>SYSVRF</v>
          </cell>
          <cell r="G5455">
            <v>979.53</v>
          </cell>
        </row>
        <row r="5456">
          <cell r="B5456" t="str">
            <v>SYSVRF3 DUCT 28 Q</v>
          </cell>
          <cell r="D5456" t="str">
            <v>702   Splits &amp; VRF</v>
          </cell>
          <cell r="E5456" t="str">
            <v>70209   VRF Ducted</v>
          </cell>
          <cell r="F5456" t="str">
            <v>SYSVRF</v>
          </cell>
          <cell r="G5456">
            <v>1018.67</v>
          </cell>
        </row>
        <row r="5457">
          <cell r="B5457" t="str">
            <v>SYSVRF3 DUCT 36 Q</v>
          </cell>
          <cell r="D5457" t="str">
            <v>702   Splits &amp; VRF</v>
          </cell>
          <cell r="E5457" t="str">
            <v>70209   VRF Ducted</v>
          </cell>
          <cell r="F5457" t="str">
            <v>SYSVRF</v>
          </cell>
          <cell r="G5457">
            <v>1118.58</v>
          </cell>
        </row>
        <row r="5458">
          <cell r="B5458" t="str">
            <v>SYSVRF3 DUCT 45 Q</v>
          </cell>
          <cell r="D5458" t="str">
            <v>702   Splits &amp; VRF</v>
          </cell>
          <cell r="E5458" t="str">
            <v>70209   VRF Ducted</v>
          </cell>
          <cell r="F5458" t="str">
            <v>SYSVRF</v>
          </cell>
          <cell r="G5458">
            <v>1370.93</v>
          </cell>
        </row>
        <row r="5459">
          <cell r="B5459" t="str">
            <v>SYSVRF3 DUCT 56 Q</v>
          </cell>
          <cell r="D5459" t="str">
            <v>702   Splits &amp; VRF</v>
          </cell>
          <cell r="E5459" t="str">
            <v>70209   VRF Ducted</v>
          </cell>
          <cell r="F5459" t="str">
            <v>SYSVRF</v>
          </cell>
          <cell r="G5459">
            <v>1405.95</v>
          </cell>
        </row>
        <row r="5460">
          <cell r="B5460" t="str">
            <v>SYSVRF3 DUCT 71 Q</v>
          </cell>
          <cell r="D5460" t="str">
            <v>702   Splits &amp; VRF</v>
          </cell>
          <cell r="E5460" t="str">
            <v>70209   VRF Ducted</v>
          </cell>
          <cell r="F5460" t="str">
            <v>SYSVRF</v>
          </cell>
          <cell r="G5460">
            <v>1493.5</v>
          </cell>
        </row>
        <row r="5461">
          <cell r="B5461" t="str">
            <v>SYSVRF3 DUCT 90 Q</v>
          </cell>
          <cell r="D5461" t="str">
            <v>702   Splits &amp; VRF</v>
          </cell>
          <cell r="E5461" t="str">
            <v>70209   VRF Ducted</v>
          </cell>
          <cell r="F5461" t="str">
            <v>SYSVRF</v>
          </cell>
          <cell r="G5461">
            <v>1584.14</v>
          </cell>
        </row>
        <row r="5462">
          <cell r="B5462" t="str">
            <v>SYSVRF3 DUCT 112 Q</v>
          </cell>
          <cell r="D5462" t="str">
            <v>702   Splits &amp; VRF</v>
          </cell>
          <cell r="E5462" t="str">
            <v>70209   VRF Ducted</v>
          </cell>
          <cell r="F5462" t="str">
            <v>SYSVRF</v>
          </cell>
          <cell r="G5462">
            <v>1732.46</v>
          </cell>
        </row>
        <row r="5463">
          <cell r="B5463" t="str">
            <v>SYSVRF3 DUCT 140 Q</v>
          </cell>
          <cell r="D5463" t="str">
            <v>702   Splits &amp; VRF</v>
          </cell>
          <cell r="E5463" t="str">
            <v>70209   VRF Ducted</v>
          </cell>
          <cell r="F5463" t="str">
            <v>SYSVRF</v>
          </cell>
          <cell r="G5463">
            <v>1832.37</v>
          </cell>
        </row>
        <row r="5464">
          <cell r="B5464" t="str">
            <v>SYSVRF3 DUCT 160 Q</v>
          </cell>
          <cell r="D5464" t="str">
            <v>702   Splits &amp; VRF</v>
          </cell>
          <cell r="E5464" t="str">
            <v>70209   VRF Ducted</v>
          </cell>
          <cell r="F5464" t="str">
            <v>SYSVRF</v>
          </cell>
          <cell r="G5464">
            <v>1845.76</v>
          </cell>
        </row>
        <row r="5465">
          <cell r="B5465" t="str">
            <v>SYSVRF3 DUCT HP 112 Q</v>
          </cell>
          <cell r="D5465" t="str">
            <v>702   Splits &amp; VRF</v>
          </cell>
          <cell r="E5465" t="str">
            <v>70209   VRF Ducted</v>
          </cell>
          <cell r="F5465" t="str">
            <v>SYSVRF</v>
          </cell>
          <cell r="G5465">
            <v>2207.29</v>
          </cell>
        </row>
        <row r="5466">
          <cell r="B5466" t="str">
            <v>SYSVRF3 DUCT HP 140 Q</v>
          </cell>
          <cell r="D5466" t="str">
            <v>702   Splits &amp; VRF</v>
          </cell>
          <cell r="E5466" t="str">
            <v>70209   VRF Ducted</v>
          </cell>
          <cell r="F5466" t="str">
            <v>SYSVRF</v>
          </cell>
          <cell r="G5466">
            <v>2355.61</v>
          </cell>
        </row>
        <row r="5467">
          <cell r="B5467" t="str">
            <v>SYSVRF3 DUCT HP 200 Q</v>
          </cell>
          <cell r="D5467" t="str">
            <v>702   Splits &amp; VRF</v>
          </cell>
          <cell r="E5467" t="str">
            <v>70209   VRF Ducted</v>
          </cell>
          <cell r="F5467" t="str">
            <v>SYSVRF</v>
          </cell>
          <cell r="G5467">
            <v>4098.37</v>
          </cell>
        </row>
        <row r="5468">
          <cell r="B5468" t="str">
            <v>SYSVRF3 DUCT HP 280 Q</v>
          </cell>
          <cell r="D5468" t="str">
            <v>702   Splits &amp; VRF</v>
          </cell>
          <cell r="E5468" t="str">
            <v>70209   VRF Ducted</v>
          </cell>
          <cell r="F5468" t="str">
            <v>SYSVRF</v>
          </cell>
          <cell r="G5468">
            <v>4546.42</v>
          </cell>
        </row>
        <row r="5469">
          <cell r="B5469" t="str">
            <v>SYSVRF2 224 AIR EVO A HP R</v>
          </cell>
          <cell r="D5469" t="str">
            <v>702   Splits &amp; VRF</v>
          </cell>
          <cell r="E5469" t="str">
            <v>70210   VRF Outdoor</v>
          </cell>
          <cell r="F5469" t="str">
            <v>SYSVRF</v>
          </cell>
          <cell r="G5469">
            <v>6496.21</v>
          </cell>
        </row>
        <row r="5470">
          <cell r="B5470" t="str">
            <v>SYSVRF2 260 AIR EVO A HP R</v>
          </cell>
          <cell r="D5470" t="str">
            <v>702   Splits &amp; VRF</v>
          </cell>
          <cell r="E5470" t="str">
            <v>70210   VRF Outdoor</v>
          </cell>
          <cell r="F5470" t="str">
            <v>SYSVRF</v>
          </cell>
          <cell r="G5470">
            <v>6779.46</v>
          </cell>
        </row>
        <row r="5471">
          <cell r="B5471" t="str">
            <v>SYSVRF2 280 AIR EVO A HP R</v>
          </cell>
          <cell r="D5471" t="str">
            <v>702   Splits &amp; VRF</v>
          </cell>
          <cell r="E5471" t="str">
            <v>70210   VRF Outdoor</v>
          </cell>
          <cell r="F5471" t="str">
            <v>SYSVRF</v>
          </cell>
          <cell r="G5471">
            <v>6995.76</v>
          </cell>
        </row>
        <row r="5472">
          <cell r="B5472" t="str">
            <v>SYSVRF3 080 AIR EVO32 HP Q</v>
          </cell>
          <cell r="D5472" t="str">
            <v>702   Splits &amp; VRF</v>
          </cell>
          <cell r="E5472" t="str">
            <v>70210   VRF Outdoor</v>
          </cell>
          <cell r="F5472" t="str">
            <v>SYSVRF</v>
          </cell>
          <cell r="G5472">
            <v>3300.12</v>
          </cell>
        </row>
        <row r="5473">
          <cell r="B5473" t="str">
            <v>SYSVRF3 120 AIR EVO32 HP Q</v>
          </cell>
          <cell r="D5473" t="str">
            <v>702   Splits &amp; VRF</v>
          </cell>
          <cell r="E5473" t="str">
            <v>70210   VRF Outdoor</v>
          </cell>
          <cell r="F5473" t="str">
            <v>SYSVRF</v>
          </cell>
          <cell r="G5473">
            <v>4205.49</v>
          </cell>
        </row>
        <row r="5474">
          <cell r="B5474" t="str">
            <v>SYSVRF3 140 AIR EVO32 HP R</v>
          </cell>
          <cell r="D5474" t="str">
            <v>702   Splits &amp; VRF</v>
          </cell>
          <cell r="E5474" t="str">
            <v>70210   VRF Outdoor</v>
          </cell>
          <cell r="F5474" t="str">
            <v>SYSVRF</v>
          </cell>
          <cell r="G5474">
            <v>5816.41</v>
          </cell>
        </row>
        <row r="5475">
          <cell r="B5475" t="str">
            <v>SYSVRF3 160 AIR EVO32 HP R</v>
          </cell>
          <cell r="D5475" t="str">
            <v>702   Splits &amp; VRF</v>
          </cell>
          <cell r="E5475" t="str">
            <v>70210   VRF Outdoor</v>
          </cell>
          <cell r="F5475" t="str">
            <v>SYSVRF</v>
          </cell>
          <cell r="G5475">
            <v>6190.3</v>
          </cell>
        </row>
        <row r="5476">
          <cell r="B5476" t="str">
            <v>SYSVRF3 180 AIR EVO32 HP R</v>
          </cell>
          <cell r="D5476" t="str">
            <v>702   Splits &amp; VRF</v>
          </cell>
          <cell r="E5476" t="str">
            <v>70210   VRF Outdoor</v>
          </cell>
          <cell r="F5476" t="str">
            <v>SYSVRF</v>
          </cell>
          <cell r="G5476">
            <v>6516.81</v>
          </cell>
        </row>
        <row r="5477">
          <cell r="B5477" t="str">
            <v>SYSVRF3 M 335 AIR EVO HP R</v>
          </cell>
          <cell r="D5477" t="str">
            <v>702   Splits &amp; VRF</v>
          </cell>
          <cell r="E5477" t="str">
            <v>70210   VRF Outdoor</v>
          </cell>
          <cell r="F5477" t="str">
            <v>SYSVRF</v>
          </cell>
          <cell r="G5477">
            <v>15647.76</v>
          </cell>
        </row>
        <row r="5478">
          <cell r="B5478" t="str">
            <v>SYSVRF3 M 615 AIR EVO HP R</v>
          </cell>
          <cell r="D5478" t="str">
            <v>702   Splits &amp; VRF</v>
          </cell>
          <cell r="E5478" t="str">
            <v>70210   VRF Outdoor</v>
          </cell>
          <cell r="F5478" t="str">
            <v>SYSVRF</v>
          </cell>
          <cell r="G5478">
            <v>25706.74</v>
          </cell>
        </row>
        <row r="5479">
          <cell r="B5479" t="str">
            <v>SYSVRF3 M 785 AIR EVO HP R</v>
          </cell>
          <cell r="D5479" t="str">
            <v>702   Splits &amp; VRF</v>
          </cell>
          <cell r="E5479" t="str">
            <v>70210   VRF Outdoor</v>
          </cell>
          <cell r="F5479" t="str">
            <v>SYSVRF</v>
          </cell>
          <cell r="G5479">
            <v>31356.29</v>
          </cell>
        </row>
        <row r="5480">
          <cell r="B5480" t="str">
            <v>SYSVRF3 M 900 AIR EVO HP R</v>
          </cell>
          <cell r="D5480" t="str">
            <v>702   Splits &amp; VRF</v>
          </cell>
          <cell r="E5480" t="str">
            <v>70210   VRF Outdoor</v>
          </cell>
          <cell r="F5480" t="str">
            <v>SYSVRF</v>
          </cell>
          <cell r="G5480">
            <v>34203.21</v>
          </cell>
        </row>
        <row r="5481">
          <cell r="B5481" t="str">
            <v>SYSVRF3 400 AIR EVO-S HP R</v>
          </cell>
          <cell r="D5481" t="str">
            <v>702   Splits &amp; VRF</v>
          </cell>
          <cell r="E5481" t="str">
            <v>70210   VRF Outdoor</v>
          </cell>
          <cell r="F5481" t="str">
            <v>SYSVRF</v>
          </cell>
          <cell r="G5481">
            <v>11978.9</v>
          </cell>
        </row>
        <row r="5482">
          <cell r="B5482" t="str">
            <v>SYSVRF3 450 AIR EVO-S HP R</v>
          </cell>
          <cell r="D5482" t="str">
            <v>702   Splits &amp; VRF</v>
          </cell>
          <cell r="E5482" t="str">
            <v>70210   VRF Outdoor</v>
          </cell>
          <cell r="F5482" t="str">
            <v>SYSVRF</v>
          </cell>
          <cell r="G5482">
            <v>14716.64</v>
          </cell>
        </row>
        <row r="5483">
          <cell r="B5483" t="str">
            <v>SYSVRF3 500 AIR EVO-S HP R</v>
          </cell>
          <cell r="D5483" t="str">
            <v>702   Splits &amp; VRF</v>
          </cell>
          <cell r="E5483" t="str">
            <v>70210   VRF Outdoor</v>
          </cell>
          <cell r="F5483" t="str">
            <v>SYSVRF</v>
          </cell>
          <cell r="G5483">
            <v>16928.05</v>
          </cell>
        </row>
        <row r="5484">
          <cell r="B5484" t="str">
            <v>SYSVRF3 560 AIR EVO-S HP R</v>
          </cell>
          <cell r="D5484" t="str">
            <v>702   Splits &amp; VRF</v>
          </cell>
          <cell r="E5484" t="str">
            <v>70210   VRF Outdoor</v>
          </cell>
          <cell r="F5484" t="str">
            <v>SYSVRF</v>
          </cell>
          <cell r="G5484">
            <v>16997.060000000001</v>
          </cell>
        </row>
        <row r="5485">
          <cell r="B5485" t="str">
            <v>SYSVRF3 615 AIR EVO-S HP R</v>
          </cell>
          <cell r="D5485" t="str">
            <v>702   Splits &amp; VRF</v>
          </cell>
          <cell r="E5485" t="str">
            <v>70210   VRF Outdoor</v>
          </cell>
          <cell r="F5485" t="str">
            <v>SYSVRF</v>
          </cell>
          <cell r="G5485">
            <v>17315.330000000002</v>
          </cell>
        </row>
        <row r="5486">
          <cell r="B5486" t="str">
            <v>SYSVRF3 252 AIR EVO-S HP R</v>
          </cell>
          <cell r="D5486" t="str">
            <v>702   Splits &amp; VRF</v>
          </cell>
          <cell r="E5486" t="str">
            <v>70210   VRF Outdoor</v>
          </cell>
          <cell r="F5486" t="str">
            <v>SYSVRF</v>
          </cell>
          <cell r="G5486">
            <v>10776.89</v>
          </cell>
        </row>
        <row r="5487">
          <cell r="B5487" t="str">
            <v>SYSVRF3 280 AIR EVO-S HP R</v>
          </cell>
          <cell r="D5487" t="str">
            <v>702   Splits &amp; VRF</v>
          </cell>
          <cell r="E5487" t="str">
            <v>70210   VRF Outdoor</v>
          </cell>
          <cell r="F5487" t="str">
            <v>SYSVRF</v>
          </cell>
          <cell r="G5487">
            <v>11308.37</v>
          </cell>
        </row>
        <row r="5488">
          <cell r="B5488" t="str">
            <v>SYSVRF3 335 AIR EVO-S HP R</v>
          </cell>
          <cell r="D5488" t="str">
            <v>702   Splits &amp; VRF</v>
          </cell>
          <cell r="E5488" t="str">
            <v>70210   VRF Outdoor</v>
          </cell>
          <cell r="F5488" t="str">
            <v>SYSVRF</v>
          </cell>
          <cell r="G5488">
            <v>11464.93</v>
          </cell>
        </row>
        <row r="5489">
          <cell r="B5489" t="str">
            <v>VRF3 AHU BOX_Spare Sensor Set</v>
          </cell>
          <cell r="D5489" t="str">
            <v>702   Splits &amp; VRF</v>
          </cell>
          <cell r="E5489" t="str">
            <v>70290   Accessories Splits &amp; VRF</v>
          </cell>
          <cell r="F5489" t="str">
            <v>SPAREPARTS</v>
          </cell>
          <cell r="G5489">
            <v>85.49</v>
          </cell>
        </row>
        <row r="5490">
          <cell r="B5490" t="str">
            <v>SYSPANEL CASSETTE MINI SYSVRF2</v>
          </cell>
          <cell r="D5490" t="str">
            <v>702   Splits &amp; VRF</v>
          </cell>
          <cell r="E5490" t="str">
            <v>70290   Accessories Splits &amp; VRF</v>
          </cell>
          <cell r="F5490" t="str">
            <v>SYSPANEL</v>
          </cell>
          <cell r="G5490">
            <v>200</v>
          </cell>
        </row>
        <row r="5491">
          <cell r="B5491" t="str">
            <v>SYSPANEL CASSETTE EVO SYSVRF2</v>
          </cell>
          <cell r="D5491" t="str">
            <v>702   Splits &amp; VRF</v>
          </cell>
          <cell r="E5491" t="str">
            <v>70290   Accessories Splits &amp; VRF</v>
          </cell>
          <cell r="F5491" t="str">
            <v>SYSPANEL</v>
          </cell>
          <cell r="G5491">
            <v>316</v>
          </cell>
        </row>
        <row r="5492">
          <cell r="B5492" t="str">
            <v>SYSPANEL CASSETTE LNS SPLIT</v>
          </cell>
          <cell r="D5492" t="str">
            <v>702   Splits &amp; VRF</v>
          </cell>
          <cell r="E5492" t="str">
            <v>70290   Accessories Splits &amp; VRF</v>
          </cell>
          <cell r="F5492" t="str">
            <v>SYSPANEL</v>
          </cell>
          <cell r="G5492">
            <v>232.78</v>
          </cell>
        </row>
        <row r="5493">
          <cell r="B5493" t="str">
            <v>SYSPANEL CASSETTE MINI SYSVRF3</v>
          </cell>
          <cell r="D5493" t="str">
            <v>702   Splits &amp; VRF</v>
          </cell>
          <cell r="E5493" t="str">
            <v>70290   Accessories Splits &amp; VRF</v>
          </cell>
          <cell r="F5493" t="str">
            <v>SYSPANEL</v>
          </cell>
          <cell r="G5493">
            <v>209.09</v>
          </cell>
        </row>
        <row r="5494">
          <cell r="B5494" t="str">
            <v>SYSPANEL CASSETTE EVO SYSVRF3</v>
          </cell>
          <cell r="D5494" t="str">
            <v>702   Splits &amp; VRF</v>
          </cell>
          <cell r="E5494" t="str">
            <v>70290   Accessories Splits &amp; VRF</v>
          </cell>
          <cell r="F5494" t="str">
            <v>SYSPANEL</v>
          </cell>
          <cell r="G5494">
            <v>330.63</v>
          </cell>
        </row>
        <row r="5495">
          <cell r="B5495" t="str">
            <v>SYSPANEL CASSETTE 1W VRF3</v>
          </cell>
          <cell r="D5495" t="str">
            <v>702   Splits &amp; VRF</v>
          </cell>
          <cell r="E5495" t="str">
            <v>70290   Accessories Splits &amp; VRF</v>
          </cell>
          <cell r="F5495" t="str">
            <v>SYSPANEL</v>
          </cell>
          <cell r="G5495">
            <v>187.46</v>
          </cell>
        </row>
        <row r="5496">
          <cell r="B5496" t="str">
            <v>Frost protect. sensor NTC 10K</v>
          </cell>
          <cell r="D5496" t="str">
            <v>702   Splits &amp; VRF</v>
          </cell>
          <cell r="E5496" t="str">
            <v>70290   Accessories Splits &amp; VRF</v>
          </cell>
          <cell r="F5496" t="str">
            <v>SYSPLIT</v>
          </cell>
          <cell r="G5496">
            <v>3.61</v>
          </cell>
        </row>
        <row r="5497">
          <cell r="B5497" t="str">
            <v>Twin CU-Tube 1/4"+3/8" insul.</v>
          </cell>
          <cell r="D5497" t="str">
            <v>702   Splits &amp; VRF</v>
          </cell>
          <cell r="E5497" t="str">
            <v>70290   Accessories Splits &amp; VRF</v>
          </cell>
          <cell r="F5497" t="str">
            <v>SYSPLIT</v>
          </cell>
          <cell r="G5497">
            <v>410.97</v>
          </cell>
        </row>
        <row r="5498">
          <cell r="B5498" t="str">
            <v>Twin CU-Tube 1/4"+1/2" insul.</v>
          </cell>
          <cell r="D5498" t="str">
            <v>702   Splits &amp; VRF</v>
          </cell>
          <cell r="E5498" t="str">
            <v>70290   Accessories Splits &amp; VRF</v>
          </cell>
          <cell r="F5498" t="str">
            <v>SYSPLIT</v>
          </cell>
          <cell r="G5498">
            <v>477.92</v>
          </cell>
        </row>
        <row r="5499">
          <cell r="B5499" t="str">
            <v>Twin CU-Tube 3/8"+5/8" insul.</v>
          </cell>
          <cell r="D5499" t="str">
            <v>702   Splits &amp; VRF</v>
          </cell>
          <cell r="E5499" t="str">
            <v>70290   Accessories Splits &amp; VRF</v>
          </cell>
          <cell r="F5499" t="str">
            <v>SYSPLIT</v>
          </cell>
          <cell r="G5499">
            <v>752.93</v>
          </cell>
        </row>
        <row r="5500">
          <cell r="B5500" t="str">
            <v>Vibration damping base 600</v>
          </cell>
          <cell r="D5500" t="str">
            <v>702   Splits &amp; VRF</v>
          </cell>
          <cell r="E5500" t="str">
            <v>70290   Accessories Splits &amp; VRF</v>
          </cell>
          <cell r="F5500" t="str">
            <v>SYSPLIT</v>
          </cell>
          <cell r="G5500">
            <v>101.97</v>
          </cell>
        </row>
        <row r="5501">
          <cell r="B5501" t="str">
            <v>Vibration damping base 1200</v>
          </cell>
          <cell r="D5501" t="str">
            <v>702   Splits &amp; VRF</v>
          </cell>
          <cell r="E5501" t="str">
            <v>70290   Accessories Splits &amp; VRF</v>
          </cell>
          <cell r="F5501" t="str">
            <v>SYSPLIT</v>
          </cell>
          <cell r="G5501">
            <v>154.5</v>
          </cell>
        </row>
        <row r="5502">
          <cell r="B5502" t="str">
            <v>SYSPLIT WIFI MODULE</v>
          </cell>
          <cell r="D5502" t="str">
            <v>702   Splits &amp; VRF</v>
          </cell>
          <cell r="E5502" t="str">
            <v>70290   Accessories Splits &amp; VRF</v>
          </cell>
          <cell r="F5502" t="str">
            <v>SYSPLIT</v>
          </cell>
          <cell r="G5502">
            <v>65.92</v>
          </cell>
        </row>
        <row r="5503">
          <cell r="B5503" t="str">
            <v>SYS RM 57</v>
          </cell>
          <cell r="D5503" t="str">
            <v>702   Splits &amp; VRF</v>
          </cell>
          <cell r="E5503" t="str">
            <v>70290   Accessories Splits &amp; VRF</v>
          </cell>
          <cell r="F5503" t="str">
            <v>SYSPLIT</v>
          </cell>
          <cell r="G5503">
            <v>24.72</v>
          </cell>
        </row>
        <row r="5504">
          <cell r="B5504" t="str">
            <v>SYSPLIT WIFI MODULE LCAC</v>
          </cell>
          <cell r="D5504" t="str">
            <v>702   Splits &amp; VRF</v>
          </cell>
          <cell r="E5504" t="str">
            <v>70290   Accessories Splits &amp; VRF</v>
          </cell>
          <cell r="F5504" t="str">
            <v>SYSPLIT</v>
          </cell>
          <cell r="G5504">
            <v>169.95</v>
          </cell>
        </row>
        <row r="5505">
          <cell r="B5505" t="str">
            <v>Twin CU-Tube 1/4"+5/8" insul.</v>
          </cell>
          <cell r="D5505" t="str">
            <v>702   Splits &amp; VRF</v>
          </cell>
          <cell r="E5505" t="str">
            <v>70290   Accessories Splits &amp; VRF</v>
          </cell>
          <cell r="F5505" t="str">
            <v>SYSPLIT</v>
          </cell>
          <cell r="G5505">
            <v>667.44</v>
          </cell>
        </row>
        <row r="5506">
          <cell r="B5506" t="str">
            <v>Wall bracket flex 520</v>
          </cell>
          <cell r="D5506" t="str">
            <v>702   Splits &amp; VRF</v>
          </cell>
          <cell r="E5506" t="str">
            <v>70290   Accessories Splits &amp; VRF</v>
          </cell>
          <cell r="F5506" t="str">
            <v>SYSPLIT</v>
          </cell>
          <cell r="G5506">
            <v>70.040000000000006</v>
          </cell>
        </row>
        <row r="5507">
          <cell r="B5507" t="str">
            <v>SPLIT-AHU Kit 0-10V LNS V2</v>
          </cell>
          <cell r="D5507" t="str">
            <v>702   Splits &amp; VRF</v>
          </cell>
          <cell r="E5507" t="str">
            <v>70290   Accessories Splits &amp; VRF</v>
          </cell>
          <cell r="F5507" t="str">
            <v>SYSPLIT</v>
          </cell>
          <cell r="G5507">
            <v>461.44</v>
          </cell>
        </row>
        <row r="5508">
          <cell r="B5508" t="str">
            <v>SPLIT-AHU Kit LNS V2 advanced</v>
          </cell>
          <cell r="D5508" t="str">
            <v>702   Splits &amp; VRF</v>
          </cell>
          <cell r="E5508" t="str">
            <v>70290   Accessories Splits &amp; VRF</v>
          </cell>
          <cell r="F5508" t="str">
            <v>SYSPLIT</v>
          </cell>
          <cell r="G5508">
            <v>2489.5100000000002</v>
          </cell>
        </row>
        <row r="5509">
          <cell r="B5509" t="str">
            <v>SYSPANEL CASSETTE + MINI SPLIT</v>
          </cell>
          <cell r="D5509" t="str">
            <v>702   Splits &amp; VRF</v>
          </cell>
          <cell r="E5509" t="str">
            <v>70290   Accessories Splits &amp; VRF</v>
          </cell>
          <cell r="F5509" t="str">
            <v>SYSPLIT</v>
          </cell>
          <cell r="G5509">
            <v>125.66</v>
          </cell>
        </row>
        <row r="5510">
          <cell r="B5510" t="str">
            <v>SYSVRF JOINT IN 01 2P</v>
          </cell>
          <cell r="D5510" t="str">
            <v>702   Splits &amp; VRF</v>
          </cell>
          <cell r="E5510" t="str">
            <v>70290   Accessories Splits &amp; VRF</v>
          </cell>
          <cell r="F5510" t="str">
            <v>SYSVRF</v>
          </cell>
          <cell r="G5510">
            <v>89.61</v>
          </cell>
        </row>
        <row r="5511">
          <cell r="B5511" t="str">
            <v>SYSVRF JOINT IN 02 2P</v>
          </cell>
          <cell r="D5511" t="str">
            <v>702   Splits &amp; VRF</v>
          </cell>
          <cell r="E5511" t="str">
            <v>70290   Accessories Splits &amp; VRF</v>
          </cell>
          <cell r="F5511" t="str">
            <v>SYSVRF</v>
          </cell>
          <cell r="G5511">
            <v>94.76</v>
          </cell>
        </row>
        <row r="5512">
          <cell r="B5512" t="str">
            <v>SYSVRF JOINT IN 03 2P</v>
          </cell>
          <cell r="D5512" t="str">
            <v>702   Splits &amp; VRF</v>
          </cell>
          <cell r="E5512" t="str">
            <v>70290   Accessories Splits &amp; VRF</v>
          </cell>
          <cell r="F5512" t="str">
            <v>SYSVRF</v>
          </cell>
          <cell r="G5512">
            <v>174.07</v>
          </cell>
        </row>
        <row r="5513">
          <cell r="B5513" t="str">
            <v>SYSVRF JOINT IN 04 2P</v>
          </cell>
          <cell r="D5513" t="str">
            <v>702   Splits &amp; VRF</v>
          </cell>
          <cell r="E5513" t="str">
            <v>70290   Accessories Splits &amp; VRF</v>
          </cell>
          <cell r="F5513" t="str">
            <v>SYSVRF</v>
          </cell>
          <cell r="G5513">
            <v>300.76</v>
          </cell>
        </row>
        <row r="5514">
          <cell r="B5514" t="str">
            <v>SYSVRF JOINT IN 05 2P</v>
          </cell>
          <cell r="D5514" t="str">
            <v>702   Splits &amp; VRF</v>
          </cell>
          <cell r="E5514" t="str">
            <v>70290   Accessories Splits &amp; VRF</v>
          </cell>
          <cell r="F5514" t="str">
            <v>SYSVRF</v>
          </cell>
          <cell r="G5514">
            <v>290.45999999999998</v>
          </cell>
        </row>
        <row r="5515">
          <cell r="B5515" t="str">
            <v>SYSVRF JOINT IN 06 2P</v>
          </cell>
          <cell r="D5515" t="str">
            <v>702   Splits &amp; VRF</v>
          </cell>
          <cell r="E5515" t="str">
            <v>70290   Accessories Splits &amp; VRF</v>
          </cell>
          <cell r="F5515" t="str">
            <v>SYSVRF</v>
          </cell>
          <cell r="G5515">
            <v>372.86</v>
          </cell>
        </row>
        <row r="5516">
          <cell r="B5516" t="str">
            <v>SYS WC 120</v>
          </cell>
          <cell r="D5516" t="str">
            <v>702   Splits &amp; VRF</v>
          </cell>
          <cell r="E5516" t="str">
            <v>70290   Accessories Splits &amp; VRF</v>
          </cell>
          <cell r="F5516" t="str">
            <v>SYSVRF</v>
          </cell>
          <cell r="G5516">
            <v>200.85</v>
          </cell>
        </row>
        <row r="5517">
          <cell r="B5517" t="str">
            <v>SYS WC 120G</v>
          </cell>
          <cell r="D5517" t="str">
            <v>702   Splits &amp; VRF</v>
          </cell>
          <cell r="E5517" t="str">
            <v>70290   Accessories Splits &amp; VRF</v>
          </cell>
          <cell r="F5517" t="str">
            <v>SYSVRF</v>
          </cell>
          <cell r="G5517">
            <v>216.3</v>
          </cell>
        </row>
        <row r="5518">
          <cell r="B5518" t="str">
            <v>SYS WSC 86</v>
          </cell>
          <cell r="D5518" t="str">
            <v>702   Splits &amp; VRF</v>
          </cell>
          <cell r="E5518" t="str">
            <v>70290   Accessories Splits &amp; VRF</v>
          </cell>
          <cell r="F5518" t="str">
            <v>SYSVRF</v>
          </cell>
          <cell r="G5518">
            <v>101.97</v>
          </cell>
        </row>
        <row r="5519">
          <cell r="B5519" t="str">
            <v>SYS CWC TOUCH 6.2</v>
          </cell>
          <cell r="D5519" t="str">
            <v>702   Splits &amp; VRF</v>
          </cell>
          <cell r="E5519" t="str">
            <v>70290   Accessories Splits &amp; VRF</v>
          </cell>
          <cell r="F5519" t="str">
            <v>SYSVRF</v>
          </cell>
          <cell r="G5519">
            <v>1462.6</v>
          </cell>
        </row>
        <row r="5520">
          <cell r="B5520" t="str">
            <v>SYSVRF2 JOINT OUT 02 HP</v>
          </cell>
          <cell r="D5520" t="str">
            <v>702   Splits &amp; VRF</v>
          </cell>
          <cell r="E5520" t="str">
            <v>70290   Accessories Splits &amp; VRF</v>
          </cell>
          <cell r="F5520" t="str">
            <v>SYSVRF</v>
          </cell>
          <cell r="G5520">
            <v>322.39</v>
          </cell>
        </row>
        <row r="5521">
          <cell r="B5521" t="str">
            <v>SYSVRF JOINT IN 07 2P</v>
          </cell>
          <cell r="D5521" t="str">
            <v>702   Splits &amp; VRF</v>
          </cell>
          <cell r="E5521" t="str">
            <v>70290   Accessories Splits &amp; VRF</v>
          </cell>
          <cell r="F5521" t="str">
            <v>SYSVRF</v>
          </cell>
          <cell r="G5521">
            <v>424.36</v>
          </cell>
        </row>
        <row r="5522">
          <cell r="B5522" t="str">
            <v>SYSVRF2 AHU BOX 22-90</v>
          </cell>
          <cell r="D5522" t="str">
            <v>702   Splits &amp; VRF</v>
          </cell>
          <cell r="E5522" t="str">
            <v>70290   Accessories Splits &amp; VRF</v>
          </cell>
          <cell r="F5522" t="str">
            <v>SYSVRF</v>
          </cell>
          <cell r="G5522">
            <v>739.54</v>
          </cell>
        </row>
        <row r="5523">
          <cell r="B5523" t="str">
            <v>SYSVRF2 AHU BOX 90-200</v>
          </cell>
          <cell r="D5523" t="str">
            <v>702   Splits &amp; VRF</v>
          </cell>
          <cell r="E5523" t="str">
            <v>70290   Accessories Splits &amp; VRF</v>
          </cell>
          <cell r="F5523" t="str">
            <v>SYSVRF</v>
          </cell>
          <cell r="G5523">
            <v>772</v>
          </cell>
        </row>
        <row r="5524">
          <cell r="B5524" t="str">
            <v>SYSVRF3 RM12</v>
          </cell>
          <cell r="D5524" t="str">
            <v>702   Splits &amp; VRF</v>
          </cell>
          <cell r="E5524" t="str">
            <v>70290   Accessories Splits &amp; VRF</v>
          </cell>
          <cell r="F5524" t="str">
            <v>SYSVRF</v>
          </cell>
          <cell r="G5524">
            <v>64.89</v>
          </cell>
        </row>
        <row r="5525">
          <cell r="B5525" t="str">
            <v>SYSVRF3 WGC86T</v>
          </cell>
          <cell r="D5525" t="str">
            <v>702   Splits &amp; VRF</v>
          </cell>
          <cell r="E5525" t="str">
            <v>70290   Accessories Splits &amp; VRF</v>
          </cell>
          <cell r="F5525" t="str">
            <v>SYSVRF</v>
          </cell>
          <cell r="G5525">
            <v>252.35</v>
          </cell>
        </row>
        <row r="5526">
          <cell r="B5526" t="str">
            <v>SYSVRF3 WGC86S</v>
          </cell>
          <cell r="D5526" t="str">
            <v>702   Splits &amp; VRF</v>
          </cell>
          <cell r="E5526" t="str">
            <v>70290   Accessories Splits &amp; VRF</v>
          </cell>
          <cell r="F5526" t="str">
            <v>SYSVRF</v>
          </cell>
          <cell r="G5526">
            <v>195.7</v>
          </cell>
        </row>
        <row r="5527">
          <cell r="B5527" t="str">
            <v>SYSVRF3 CWC 10</v>
          </cell>
          <cell r="D5527" t="str">
            <v>702   Splits &amp; VRF</v>
          </cell>
          <cell r="E5527" t="str">
            <v>70290   Accessories Splits &amp; VRF</v>
          </cell>
          <cell r="F5527" t="str">
            <v>SYSVRF</v>
          </cell>
          <cell r="G5527">
            <v>3016.87</v>
          </cell>
        </row>
        <row r="5528">
          <cell r="B5528" t="str">
            <v>SYSVRF3 KNX-GW</v>
          </cell>
          <cell r="D5528" t="str">
            <v>702   Splits &amp; VRF</v>
          </cell>
          <cell r="E5528" t="str">
            <v>70290   Accessories Splits &amp; VRF</v>
          </cell>
          <cell r="F5528" t="str">
            <v>SYSVRF</v>
          </cell>
          <cell r="G5528">
            <v>526.33000000000004</v>
          </cell>
        </row>
        <row r="5529">
          <cell r="B5529" t="str">
            <v>SYSVRF3 BAC-GW</v>
          </cell>
          <cell r="D5529" t="str">
            <v>702   Splits &amp; VRF</v>
          </cell>
          <cell r="E5529" t="str">
            <v>70290   Accessories Splits &amp; VRF</v>
          </cell>
          <cell r="F5529" t="str">
            <v>SYSVRF</v>
          </cell>
          <cell r="G5529">
            <v>6564.19</v>
          </cell>
        </row>
        <row r="5530">
          <cell r="B5530" t="str">
            <v>SYSVRF3 MOD-GW</v>
          </cell>
          <cell r="D5530" t="str">
            <v>702   Splits &amp; VRF</v>
          </cell>
          <cell r="E5530" t="str">
            <v>70290   Accessories Splits &amp; VRF</v>
          </cell>
          <cell r="F5530" t="str">
            <v>SYSVRF</v>
          </cell>
          <cell r="G5530">
            <v>6564.19</v>
          </cell>
        </row>
        <row r="5531">
          <cell r="B5531" t="str">
            <v>SYSVRF3 Cloud Gateway</v>
          </cell>
          <cell r="D5531" t="str">
            <v>702   Splits &amp; VRF</v>
          </cell>
          <cell r="E5531" t="str">
            <v>70290   Accessories Splits &amp; VRF</v>
          </cell>
          <cell r="F5531" t="str">
            <v>SYSVRF</v>
          </cell>
          <cell r="G5531">
            <v>783.83</v>
          </cell>
        </row>
        <row r="5532">
          <cell r="B5532" t="str">
            <v>SYSVRF3 XYE-Extension Kit</v>
          </cell>
          <cell r="D5532" t="str">
            <v>702   Splits &amp; VRF</v>
          </cell>
          <cell r="E5532" t="str">
            <v>70290   Accessories Splits &amp; VRF</v>
          </cell>
          <cell r="F5532" t="str">
            <v>SYSVRF</v>
          </cell>
          <cell r="G5532">
            <v>565.47</v>
          </cell>
        </row>
        <row r="5533">
          <cell r="B5533" t="str">
            <v>SYSVRF3 M1/M2-Repeater</v>
          </cell>
          <cell r="D5533" t="str">
            <v>702   Splits &amp; VRF</v>
          </cell>
          <cell r="E5533" t="str">
            <v>70290   Accessories Splits &amp; VRF</v>
          </cell>
          <cell r="F5533" t="str">
            <v>SYSVRF</v>
          </cell>
          <cell r="G5533">
            <v>261.62</v>
          </cell>
        </row>
        <row r="5534">
          <cell r="B5534" t="str">
            <v>SYSVRF3 AHU BOX 22-90</v>
          </cell>
          <cell r="D5534" t="str">
            <v>702   Splits &amp; VRF</v>
          </cell>
          <cell r="E5534" t="str">
            <v>70290   Accessories Splits &amp; VRF</v>
          </cell>
          <cell r="F5534" t="str">
            <v>SYSVRF</v>
          </cell>
          <cell r="G5534">
            <v>812.67</v>
          </cell>
        </row>
        <row r="5535">
          <cell r="B5535" t="str">
            <v>SYSVRF3 AHU BOX 90-200</v>
          </cell>
          <cell r="D5535" t="str">
            <v>702   Splits &amp; VRF</v>
          </cell>
          <cell r="E5535" t="str">
            <v>70290   Accessories Splits &amp; VRF</v>
          </cell>
          <cell r="F5535" t="str">
            <v>SYSVRF</v>
          </cell>
          <cell r="G5535">
            <v>848.72</v>
          </cell>
        </row>
        <row r="5536">
          <cell r="B5536" t="str">
            <v>SYSVRF3 AHU BOX 200-360</v>
          </cell>
          <cell r="D5536" t="str">
            <v>702   Splits &amp; VRF</v>
          </cell>
          <cell r="E5536" t="str">
            <v>70290   Accessories Splits &amp; VRF</v>
          </cell>
          <cell r="F5536" t="str">
            <v>SYSVRF</v>
          </cell>
          <cell r="G5536">
            <v>924.94</v>
          </cell>
        </row>
        <row r="5537">
          <cell r="B5537" t="str">
            <v>SYSVRF3 AHU BOX 360-560</v>
          </cell>
          <cell r="D5537" t="str">
            <v>702   Splits &amp; VRF</v>
          </cell>
          <cell r="E5537" t="str">
            <v>70290   Accessories Splits &amp; VRF</v>
          </cell>
          <cell r="F5537" t="str">
            <v>SYSVRF</v>
          </cell>
          <cell r="G5537">
            <v>1072.23</v>
          </cell>
        </row>
        <row r="5538">
          <cell r="B5538" t="str">
            <v>SYSVRF3 Bluetooth Module</v>
          </cell>
          <cell r="D5538" t="str">
            <v>702   Splits &amp; VRF</v>
          </cell>
          <cell r="E5538" t="str">
            <v>70290   Accessories Splits &amp; VRF</v>
          </cell>
          <cell r="F5538" t="str">
            <v>SYSVRF</v>
          </cell>
          <cell r="G5538">
            <v>231.75</v>
          </cell>
        </row>
        <row r="5539">
          <cell r="B5539" t="str">
            <v>SYSVRF3 AHU BOX 560-1680</v>
          </cell>
          <cell r="D5539" t="str">
            <v>702   Splits &amp; VRF</v>
          </cell>
          <cell r="E5539" t="str">
            <v>70290   Accessories Splits &amp; VRF</v>
          </cell>
          <cell r="F5539" t="str">
            <v>SYSVRF</v>
          </cell>
          <cell r="G5539">
            <v>1171.1099999999999</v>
          </cell>
        </row>
        <row r="5540">
          <cell r="B5540" t="str">
            <v>SR C 13 L AC 2P VC</v>
          </cell>
          <cell r="D5540" t="str">
            <v>705   Fan coils (all types)</v>
          </cell>
          <cell r="E5540" t="str">
            <v>70501   Fan coils Floor/Ceiling</v>
          </cell>
          <cell r="F5540" t="str">
            <v>SERENA</v>
          </cell>
          <cell r="G5540">
            <v>432.6</v>
          </cell>
        </row>
        <row r="5541">
          <cell r="B5541" t="str">
            <v>SR C 14 L AC 2P VC</v>
          </cell>
          <cell r="D5541" t="str">
            <v>705   Fan coils (all types)</v>
          </cell>
          <cell r="E5541" t="str">
            <v>70501   Fan coils Floor/Ceiling</v>
          </cell>
          <cell r="F5541" t="str">
            <v>SERENA</v>
          </cell>
          <cell r="G5541">
            <v>445.99</v>
          </cell>
        </row>
        <row r="5542">
          <cell r="B5542" t="str">
            <v>SR C 23 L AC 2P VC</v>
          </cell>
          <cell r="D5542" t="str">
            <v>705   Fan coils (all types)</v>
          </cell>
          <cell r="E5542" t="str">
            <v>70501   Fan coils Floor/Ceiling</v>
          </cell>
          <cell r="F5542" t="str">
            <v>SERENA</v>
          </cell>
          <cell r="G5542">
            <v>453.2</v>
          </cell>
        </row>
        <row r="5543">
          <cell r="B5543" t="str">
            <v>SR C 24 L AC 2P VC</v>
          </cell>
          <cell r="D5543" t="str">
            <v>705   Fan coils (all types)</v>
          </cell>
          <cell r="E5543" t="str">
            <v>70501   Fan coils Floor/Ceiling</v>
          </cell>
          <cell r="F5543" t="str">
            <v>SERENA</v>
          </cell>
          <cell r="G5543">
            <v>478.95</v>
          </cell>
        </row>
        <row r="5544">
          <cell r="B5544" t="str">
            <v>SR C 33 L AC 2P VC</v>
          </cell>
          <cell r="D5544" t="str">
            <v>705   Fan coils (all types)</v>
          </cell>
          <cell r="E5544" t="str">
            <v>70501   Fan coils Floor/Ceiling</v>
          </cell>
          <cell r="F5544" t="str">
            <v>SERENA</v>
          </cell>
          <cell r="G5544">
            <v>497.49</v>
          </cell>
        </row>
        <row r="5545">
          <cell r="B5545" t="str">
            <v>SR C 34 L AC 2P VC</v>
          </cell>
          <cell r="D5545" t="str">
            <v>705   Fan coils (all types)</v>
          </cell>
          <cell r="E5545" t="str">
            <v>70501   Fan coils Floor/Ceiling</v>
          </cell>
          <cell r="F5545" t="str">
            <v>SERENA</v>
          </cell>
          <cell r="G5545">
            <v>523.24</v>
          </cell>
        </row>
        <row r="5546">
          <cell r="B5546" t="str">
            <v>SR C 43 L AC 2P VC</v>
          </cell>
          <cell r="D5546" t="str">
            <v>705   Fan coils (all types)</v>
          </cell>
          <cell r="E5546" t="str">
            <v>70501   Fan coils Floor/Ceiling</v>
          </cell>
          <cell r="F5546" t="str">
            <v>SERENA</v>
          </cell>
          <cell r="G5546">
            <v>535.6</v>
          </cell>
        </row>
        <row r="5547">
          <cell r="B5547" t="str">
            <v>SR C 44 L AC 2P VC</v>
          </cell>
          <cell r="D5547" t="str">
            <v>705   Fan coils (all types)</v>
          </cell>
          <cell r="E5547" t="str">
            <v>70501   Fan coils Floor/Ceiling</v>
          </cell>
          <cell r="F5547" t="str">
            <v>SERENA</v>
          </cell>
          <cell r="G5547">
            <v>558.26</v>
          </cell>
        </row>
        <row r="5548">
          <cell r="B5548" t="str">
            <v>SR C 53 L AC 2P VC</v>
          </cell>
          <cell r="D5548" t="str">
            <v>705   Fan coils (all types)</v>
          </cell>
          <cell r="E5548" t="str">
            <v>70501   Fan coils Floor/Ceiling</v>
          </cell>
          <cell r="F5548" t="str">
            <v>SERENA</v>
          </cell>
          <cell r="G5548">
            <v>561.35</v>
          </cell>
        </row>
        <row r="5549">
          <cell r="B5549" t="str">
            <v>SR C 54 L AC 2P VC</v>
          </cell>
          <cell r="D5549" t="str">
            <v>705   Fan coils (all types)</v>
          </cell>
          <cell r="E5549" t="str">
            <v>70501   Fan coils Floor/Ceiling</v>
          </cell>
          <cell r="F5549" t="str">
            <v>SERENA</v>
          </cell>
          <cell r="G5549">
            <v>594.30999999999995</v>
          </cell>
        </row>
        <row r="5550">
          <cell r="B5550" t="str">
            <v>SR C 63 L AC 2P VC</v>
          </cell>
          <cell r="D5550" t="str">
            <v>705   Fan coils (all types)</v>
          </cell>
          <cell r="E5550" t="str">
            <v>70501   Fan coils Floor/Ceiling</v>
          </cell>
          <cell r="F5550" t="str">
            <v>SERENA</v>
          </cell>
          <cell r="G5550">
            <v>605.64</v>
          </cell>
        </row>
        <row r="5551">
          <cell r="B5551" t="str">
            <v>SR C 64 L AC 2P VC</v>
          </cell>
          <cell r="D5551" t="str">
            <v>705   Fan coils (all types)</v>
          </cell>
          <cell r="E5551" t="str">
            <v>70501   Fan coils Floor/Ceiling</v>
          </cell>
          <cell r="F5551" t="str">
            <v>SERENA</v>
          </cell>
          <cell r="G5551">
            <v>656.11</v>
          </cell>
        </row>
        <row r="5552">
          <cell r="B5552" t="str">
            <v>SR C 73 L AC 2P VC</v>
          </cell>
          <cell r="D5552" t="str">
            <v>705   Fan coils (all types)</v>
          </cell>
          <cell r="E5552" t="str">
            <v>70501   Fan coils Floor/Ceiling</v>
          </cell>
          <cell r="F5552" t="str">
            <v>SERENA</v>
          </cell>
          <cell r="G5552">
            <v>667.44</v>
          </cell>
        </row>
        <row r="5553">
          <cell r="B5553" t="str">
            <v>SR C 74 L AC 2P VC</v>
          </cell>
          <cell r="D5553" t="str">
            <v>705   Fan coils (all types)</v>
          </cell>
          <cell r="E5553" t="str">
            <v>70501   Fan coils Floor/Ceiling</v>
          </cell>
          <cell r="F5553" t="str">
            <v>SERENA</v>
          </cell>
          <cell r="G5553">
            <v>727.18</v>
          </cell>
        </row>
        <row r="5554">
          <cell r="B5554" t="str">
            <v>SR C 83 L AC 2P VC</v>
          </cell>
          <cell r="D5554" t="str">
            <v>705   Fan coils (all types)</v>
          </cell>
          <cell r="E5554" t="str">
            <v>70501   Fan coils Floor/Ceiling</v>
          </cell>
          <cell r="F5554" t="str">
            <v>SERENA</v>
          </cell>
          <cell r="G5554">
            <v>761.17</v>
          </cell>
        </row>
        <row r="5555">
          <cell r="B5555" t="str">
            <v>SR C 84 L AC 2P VC</v>
          </cell>
          <cell r="D5555" t="str">
            <v>705   Fan coils (all types)</v>
          </cell>
          <cell r="E5555" t="str">
            <v>70501   Fan coils Floor/Ceiling</v>
          </cell>
          <cell r="F5555" t="str">
            <v>SERENA</v>
          </cell>
          <cell r="G5555">
            <v>832.24</v>
          </cell>
        </row>
        <row r="5556">
          <cell r="B5556" t="str">
            <v>SR C 93 L AC 2P VC</v>
          </cell>
          <cell r="D5556" t="str">
            <v>705   Fan coils (all types)</v>
          </cell>
          <cell r="E5556" t="str">
            <v>70501   Fan coils Floor/Ceiling</v>
          </cell>
          <cell r="F5556" t="str">
            <v>SERENA</v>
          </cell>
          <cell r="G5556">
            <v>799.28</v>
          </cell>
        </row>
        <row r="5557">
          <cell r="B5557" t="str">
            <v>SR C 94 L AC 2P VC</v>
          </cell>
          <cell r="D5557" t="str">
            <v>705   Fan coils (all types)</v>
          </cell>
          <cell r="E5557" t="str">
            <v>70501   Fan coils Floor/Ceiling</v>
          </cell>
          <cell r="F5557" t="str">
            <v>SERENA</v>
          </cell>
          <cell r="G5557">
            <v>866.23</v>
          </cell>
        </row>
        <row r="5558">
          <cell r="B5558" t="str">
            <v>SR C 13 L AC 2P HC</v>
          </cell>
          <cell r="D5558" t="str">
            <v>705   Fan coils (all types)</v>
          </cell>
          <cell r="E5558" t="str">
            <v>70501   Fan coils Floor/Ceiling</v>
          </cell>
          <cell r="F5558" t="str">
            <v>SERENA</v>
          </cell>
          <cell r="G5558">
            <v>450.11</v>
          </cell>
        </row>
        <row r="5559">
          <cell r="B5559" t="str">
            <v>SR C 14 L AC 2P HC</v>
          </cell>
          <cell r="D5559" t="str">
            <v>705   Fan coils (all types)</v>
          </cell>
          <cell r="E5559" t="str">
            <v>70501   Fan coils Floor/Ceiling</v>
          </cell>
          <cell r="F5559" t="str">
            <v>SERENA</v>
          </cell>
          <cell r="G5559">
            <v>462.47</v>
          </cell>
        </row>
        <row r="5560">
          <cell r="B5560" t="str">
            <v>SR C 23 L AC 2P HC</v>
          </cell>
          <cell r="D5560" t="str">
            <v>705   Fan coils (all types)</v>
          </cell>
          <cell r="E5560" t="str">
            <v>70501   Fan coils Floor/Ceiling</v>
          </cell>
          <cell r="F5560" t="str">
            <v>SERENA</v>
          </cell>
          <cell r="G5560">
            <v>478.95</v>
          </cell>
        </row>
        <row r="5561">
          <cell r="B5561" t="str">
            <v>SR C 24 L AC 2P HC</v>
          </cell>
          <cell r="D5561" t="str">
            <v>705   Fan coils (all types)</v>
          </cell>
          <cell r="E5561" t="str">
            <v>70501   Fan coils Floor/Ceiling</v>
          </cell>
          <cell r="F5561" t="str">
            <v>SERENA</v>
          </cell>
          <cell r="G5561">
            <v>505.73</v>
          </cell>
        </row>
        <row r="5562">
          <cell r="B5562" t="str">
            <v>SR C 33 L AC 2P HC</v>
          </cell>
          <cell r="D5562" t="str">
            <v>705   Fan coils (all types)</v>
          </cell>
          <cell r="E5562" t="str">
            <v>70501   Fan coils Floor/Ceiling</v>
          </cell>
          <cell r="F5562" t="str">
            <v>SERENA</v>
          </cell>
          <cell r="G5562">
            <v>520.15</v>
          </cell>
        </row>
        <row r="5563">
          <cell r="B5563" t="str">
            <v>SR C 34 L AC 2P HC</v>
          </cell>
          <cell r="D5563" t="str">
            <v>705   Fan coils (all types)</v>
          </cell>
          <cell r="E5563" t="str">
            <v>70501   Fan coils Floor/Ceiling</v>
          </cell>
          <cell r="F5563" t="str">
            <v>SERENA</v>
          </cell>
          <cell r="G5563">
            <v>554.14</v>
          </cell>
        </row>
        <row r="5564">
          <cell r="B5564" t="str">
            <v>SR C 43 L AC 2P HC</v>
          </cell>
          <cell r="D5564" t="str">
            <v>705   Fan coils (all types)</v>
          </cell>
          <cell r="E5564" t="str">
            <v>70501   Fan coils Floor/Ceiling</v>
          </cell>
          <cell r="F5564" t="str">
            <v>SERENA</v>
          </cell>
          <cell r="G5564">
            <v>562.38</v>
          </cell>
        </row>
        <row r="5565">
          <cell r="B5565" t="str">
            <v>SR C 44 L AC 2P HC</v>
          </cell>
          <cell r="D5565" t="str">
            <v>705   Fan coils (all types)</v>
          </cell>
          <cell r="E5565" t="str">
            <v>70501   Fan coils Floor/Ceiling</v>
          </cell>
          <cell r="F5565" t="str">
            <v>SERENA</v>
          </cell>
          <cell r="G5565">
            <v>584.01</v>
          </cell>
        </row>
        <row r="5566">
          <cell r="B5566" t="str">
            <v>SR C 53 L AC 2P HC</v>
          </cell>
          <cell r="D5566" t="str">
            <v>705   Fan coils (all types)</v>
          </cell>
          <cell r="E5566" t="str">
            <v>70501   Fan coils Floor/Ceiling</v>
          </cell>
          <cell r="F5566" t="str">
            <v>SERENA</v>
          </cell>
          <cell r="G5566">
            <v>604.61</v>
          </cell>
        </row>
        <row r="5567">
          <cell r="B5567" t="str">
            <v>SR C 54 L AC 2P HC</v>
          </cell>
          <cell r="D5567" t="str">
            <v>705   Fan coils (all types)</v>
          </cell>
          <cell r="E5567" t="str">
            <v>70501   Fan coils Floor/Ceiling</v>
          </cell>
          <cell r="F5567" t="str">
            <v>SERENA</v>
          </cell>
          <cell r="G5567">
            <v>633.45000000000005</v>
          </cell>
        </row>
        <row r="5568">
          <cell r="B5568" t="str">
            <v>SR C 63 L AC 2P HC</v>
          </cell>
          <cell r="D5568" t="str">
            <v>705   Fan coils (all types)</v>
          </cell>
          <cell r="E5568" t="str">
            <v>70501   Fan coils Floor/Ceiling</v>
          </cell>
          <cell r="F5568" t="str">
            <v>SERENA</v>
          </cell>
          <cell r="G5568">
            <v>655.08000000000004</v>
          </cell>
        </row>
        <row r="5569">
          <cell r="B5569" t="str">
            <v>SR C 64 L AC 2P HC</v>
          </cell>
          <cell r="D5569" t="str">
            <v>705   Fan coils (all types)</v>
          </cell>
          <cell r="E5569" t="str">
            <v>70501   Fan coils Floor/Ceiling</v>
          </cell>
          <cell r="F5569" t="str">
            <v>SERENA</v>
          </cell>
          <cell r="G5569">
            <v>703.49</v>
          </cell>
        </row>
        <row r="5570">
          <cell r="B5570" t="str">
            <v>SR C 73 L AC 2P HC</v>
          </cell>
          <cell r="D5570" t="str">
            <v>705   Fan coils (all types)</v>
          </cell>
          <cell r="E5570" t="str">
            <v>70501   Fan coils Floor/Ceiling</v>
          </cell>
          <cell r="F5570" t="str">
            <v>SERENA</v>
          </cell>
          <cell r="G5570">
            <v>708.64</v>
          </cell>
        </row>
        <row r="5571">
          <cell r="B5571" t="str">
            <v>SR C 74 L AC 2P HC</v>
          </cell>
          <cell r="D5571" t="str">
            <v>705   Fan coils (all types)</v>
          </cell>
          <cell r="E5571" t="str">
            <v>70501   Fan coils Floor/Ceiling</v>
          </cell>
          <cell r="F5571" t="str">
            <v>SERENA</v>
          </cell>
          <cell r="G5571">
            <v>769.41</v>
          </cell>
        </row>
        <row r="5572">
          <cell r="B5572" t="str">
            <v>SR C 83 L AC 2P HC</v>
          </cell>
          <cell r="D5572" t="str">
            <v>705   Fan coils (all types)</v>
          </cell>
          <cell r="E5572" t="str">
            <v>70501   Fan coils Floor/Ceiling</v>
          </cell>
          <cell r="F5572" t="str">
            <v>SERENA</v>
          </cell>
          <cell r="G5572">
            <v>794.13</v>
          </cell>
        </row>
        <row r="5573">
          <cell r="B5573" t="str">
            <v>SR C 84 L AC 2P HC</v>
          </cell>
          <cell r="D5573" t="str">
            <v>705   Fan coils (all types)</v>
          </cell>
          <cell r="E5573" t="str">
            <v>70501   Fan coils Floor/Ceiling</v>
          </cell>
          <cell r="F5573" t="str">
            <v>SERENA</v>
          </cell>
          <cell r="G5573">
            <v>866.23</v>
          </cell>
        </row>
        <row r="5574">
          <cell r="B5574" t="str">
            <v>SR C 93 L AC 2P HC</v>
          </cell>
          <cell r="D5574" t="str">
            <v>705   Fan coils (all types)</v>
          </cell>
          <cell r="E5574" t="str">
            <v>70501   Fan coils Floor/Ceiling</v>
          </cell>
          <cell r="F5574" t="str">
            <v>SERENA</v>
          </cell>
          <cell r="G5574">
            <v>835.33</v>
          </cell>
        </row>
        <row r="5575">
          <cell r="B5575" t="str">
            <v>SR C 94 L AC 2P HC</v>
          </cell>
          <cell r="D5575" t="str">
            <v>705   Fan coils (all types)</v>
          </cell>
          <cell r="E5575" t="str">
            <v>70501   Fan coils Floor/Ceiling</v>
          </cell>
          <cell r="F5575" t="str">
            <v>SERENA</v>
          </cell>
          <cell r="G5575">
            <v>901.25</v>
          </cell>
        </row>
        <row r="5576">
          <cell r="B5576" t="str">
            <v>SR C 13 L AC 2P N</v>
          </cell>
          <cell r="D5576" t="str">
            <v>705   Fan coils (all types)</v>
          </cell>
          <cell r="E5576" t="str">
            <v>70501   Fan coils Floor/Ceiling</v>
          </cell>
          <cell r="F5576" t="str">
            <v>SERENA</v>
          </cell>
          <cell r="G5576">
            <v>388.31</v>
          </cell>
        </row>
        <row r="5577">
          <cell r="B5577" t="str">
            <v>SR C 14 L AC 2P N</v>
          </cell>
          <cell r="D5577" t="str">
            <v>705   Fan coils (all types)</v>
          </cell>
          <cell r="E5577" t="str">
            <v>70501   Fan coils Floor/Ceiling</v>
          </cell>
          <cell r="F5577" t="str">
            <v>SERENA</v>
          </cell>
          <cell r="G5577">
            <v>399.64</v>
          </cell>
        </row>
        <row r="5578">
          <cell r="B5578" t="str">
            <v>SR C 23 L AC 2P N</v>
          </cell>
          <cell r="D5578" t="str">
            <v>705   Fan coils (all types)</v>
          </cell>
          <cell r="E5578" t="str">
            <v>70501   Fan coils Floor/Ceiling</v>
          </cell>
          <cell r="F5578" t="str">
            <v>SERENA</v>
          </cell>
          <cell r="G5578">
            <v>406.85</v>
          </cell>
        </row>
        <row r="5579">
          <cell r="B5579" t="str">
            <v>SR C 24 L AC 2P N</v>
          </cell>
          <cell r="D5579" t="str">
            <v>705   Fan coils (all types)</v>
          </cell>
          <cell r="E5579" t="str">
            <v>70501   Fan coils Floor/Ceiling</v>
          </cell>
          <cell r="F5579" t="str">
            <v>SERENA</v>
          </cell>
          <cell r="G5579">
            <v>433.63</v>
          </cell>
        </row>
        <row r="5580">
          <cell r="B5580" t="str">
            <v>SR C 33 L AC 2P N</v>
          </cell>
          <cell r="D5580" t="str">
            <v>705   Fan coils (all types)</v>
          </cell>
          <cell r="E5580" t="str">
            <v>70501   Fan coils Floor/Ceiling</v>
          </cell>
          <cell r="F5580" t="str">
            <v>SERENA</v>
          </cell>
          <cell r="G5580">
            <v>450.11</v>
          </cell>
        </row>
        <row r="5581">
          <cell r="B5581" t="str">
            <v>SR C 34 L AC 2P N</v>
          </cell>
          <cell r="D5581" t="str">
            <v>705   Fan coils (all types)</v>
          </cell>
          <cell r="E5581" t="str">
            <v>70501   Fan coils Floor/Ceiling</v>
          </cell>
          <cell r="F5581" t="str">
            <v>SERENA</v>
          </cell>
          <cell r="G5581">
            <v>479.98</v>
          </cell>
        </row>
        <row r="5582">
          <cell r="B5582" t="str">
            <v>SR C 43 L AC 2P N</v>
          </cell>
          <cell r="D5582" t="str">
            <v>705   Fan coils (all types)</v>
          </cell>
          <cell r="E5582" t="str">
            <v>70501   Fan coils Floor/Ceiling</v>
          </cell>
          <cell r="F5582" t="str">
            <v>SERENA</v>
          </cell>
          <cell r="G5582">
            <v>494.4</v>
          </cell>
        </row>
        <row r="5583">
          <cell r="B5583" t="str">
            <v>SR C 44 L AC 2P N</v>
          </cell>
          <cell r="D5583" t="str">
            <v>705   Fan coils (all types)</v>
          </cell>
          <cell r="E5583" t="str">
            <v>70501   Fan coils Floor/Ceiling</v>
          </cell>
          <cell r="F5583" t="str">
            <v>SERENA</v>
          </cell>
          <cell r="G5583">
            <v>515</v>
          </cell>
        </row>
        <row r="5584">
          <cell r="B5584" t="str">
            <v>SR C 53 L AC 2P N</v>
          </cell>
          <cell r="D5584" t="str">
            <v>705   Fan coils (all types)</v>
          </cell>
          <cell r="E5584" t="str">
            <v>70501   Fan coils Floor/Ceiling</v>
          </cell>
          <cell r="F5584" t="str">
            <v>SERENA</v>
          </cell>
          <cell r="G5584">
            <v>527.36</v>
          </cell>
        </row>
        <row r="5585">
          <cell r="B5585" t="str">
            <v>SR C 54 L AC 2P N</v>
          </cell>
          <cell r="D5585" t="str">
            <v>705   Fan coils (all types)</v>
          </cell>
          <cell r="E5585" t="str">
            <v>70501   Fan coils Floor/Ceiling</v>
          </cell>
          <cell r="F5585" t="str">
            <v>SERENA</v>
          </cell>
          <cell r="G5585">
            <v>560.32000000000005</v>
          </cell>
        </row>
        <row r="5586">
          <cell r="B5586" t="str">
            <v>SR C 63 L AC 2P N</v>
          </cell>
          <cell r="D5586" t="str">
            <v>705   Fan coils (all types)</v>
          </cell>
          <cell r="E5586" t="str">
            <v>70501   Fan coils Floor/Ceiling</v>
          </cell>
          <cell r="F5586" t="str">
            <v>SERENA</v>
          </cell>
          <cell r="G5586">
            <v>562.38</v>
          </cell>
        </row>
        <row r="5587">
          <cell r="B5587" t="str">
            <v>SR C 64 L AC 2P N</v>
          </cell>
          <cell r="D5587" t="str">
            <v>705   Fan coils (all types)</v>
          </cell>
          <cell r="E5587" t="str">
            <v>70501   Fan coils Floor/Ceiling</v>
          </cell>
          <cell r="F5587" t="str">
            <v>SERENA</v>
          </cell>
          <cell r="G5587">
            <v>612.85</v>
          </cell>
        </row>
        <row r="5588">
          <cell r="B5588" t="str">
            <v>SR C 73 L AC 2P N</v>
          </cell>
          <cell r="D5588" t="str">
            <v>705   Fan coils (all types)</v>
          </cell>
          <cell r="E5588" t="str">
            <v>70501   Fan coils Floor/Ceiling</v>
          </cell>
          <cell r="F5588" t="str">
            <v>SERENA</v>
          </cell>
          <cell r="G5588">
            <v>615.94000000000005</v>
          </cell>
        </row>
        <row r="5589">
          <cell r="B5589" t="str">
            <v>SR C 74 L AC 2P N</v>
          </cell>
          <cell r="D5589" t="str">
            <v>705   Fan coils (all types)</v>
          </cell>
          <cell r="E5589" t="str">
            <v>70501   Fan coils Floor/Ceiling</v>
          </cell>
          <cell r="F5589" t="str">
            <v>SERENA</v>
          </cell>
          <cell r="G5589">
            <v>677.74</v>
          </cell>
        </row>
        <row r="5590">
          <cell r="B5590" t="str">
            <v>SR C 83 L AC 2P N</v>
          </cell>
          <cell r="D5590" t="str">
            <v>705   Fan coils (all types)</v>
          </cell>
          <cell r="E5590" t="str">
            <v>70501   Fan coils Floor/Ceiling</v>
          </cell>
          <cell r="F5590" t="str">
            <v>SERENA</v>
          </cell>
          <cell r="G5590">
            <v>705.55</v>
          </cell>
        </row>
        <row r="5591">
          <cell r="B5591" t="str">
            <v>SR C 84 L AC 2P N</v>
          </cell>
          <cell r="D5591" t="str">
            <v>705   Fan coils (all types)</v>
          </cell>
          <cell r="E5591" t="str">
            <v>70501   Fan coils Floor/Ceiling</v>
          </cell>
          <cell r="F5591" t="str">
            <v>SERENA</v>
          </cell>
          <cell r="G5591">
            <v>774.56</v>
          </cell>
        </row>
        <row r="5592">
          <cell r="B5592" t="str">
            <v>SR C 93 L AC 2P N</v>
          </cell>
          <cell r="D5592" t="str">
            <v>705   Fan coils (all types)</v>
          </cell>
          <cell r="E5592" t="str">
            <v>70501   Fan coils Floor/Ceiling</v>
          </cell>
          <cell r="F5592" t="str">
            <v>SERENA</v>
          </cell>
          <cell r="G5592">
            <v>742.63</v>
          </cell>
        </row>
        <row r="5593">
          <cell r="B5593" t="str">
            <v>SR C 94 L AC 2P N</v>
          </cell>
          <cell r="D5593" t="str">
            <v>705   Fan coils (all types)</v>
          </cell>
          <cell r="E5593" t="str">
            <v>70501   Fan coils Floor/Ceiling</v>
          </cell>
          <cell r="F5593" t="str">
            <v>SERENA</v>
          </cell>
          <cell r="G5593">
            <v>811.64</v>
          </cell>
        </row>
        <row r="5594">
          <cell r="B5594" t="str">
            <v>SR C 13 L AC 2P VCF</v>
          </cell>
          <cell r="D5594" t="str">
            <v>705   Fan coils (all types)</v>
          </cell>
          <cell r="E5594" t="str">
            <v>70501   Fan coils Floor/Ceiling</v>
          </cell>
          <cell r="F5594" t="str">
            <v>SERENA</v>
          </cell>
          <cell r="G5594">
            <v>450.11</v>
          </cell>
        </row>
        <row r="5595">
          <cell r="B5595" t="str">
            <v>SR C 14 L AC 2P VCF</v>
          </cell>
          <cell r="D5595" t="str">
            <v>705   Fan coils (all types)</v>
          </cell>
          <cell r="E5595" t="str">
            <v>70501   Fan coils Floor/Ceiling</v>
          </cell>
          <cell r="F5595" t="str">
            <v>SERENA</v>
          </cell>
          <cell r="G5595">
            <v>462.47</v>
          </cell>
        </row>
        <row r="5596">
          <cell r="B5596" t="str">
            <v>SR C 23 L AC 2P VCF</v>
          </cell>
          <cell r="D5596" t="str">
            <v>705   Fan coils (all types)</v>
          </cell>
          <cell r="E5596" t="str">
            <v>70501   Fan coils Floor/Ceiling</v>
          </cell>
          <cell r="F5596" t="str">
            <v>SERENA</v>
          </cell>
          <cell r="G5596">
            <v>478.95</v>
          </cell>
        </row>
        <row r="5597">
          <cell r="B5597" t="str">
            <v>SR C 24 L AC 2P VCF</v>
          </cell>
          <cell r="D5597" t="str">
            <v>705   Fan coils (all types)</v>
          </cell>
          <cell r="E5597" t="str">
            <v>70501   Fan coils Floor/Ceiling</v>
          </cell>
          <cell r="F5597" t="str">
            <v>SERENA</v>
          </cell>
          <cell r="G5597">
            <v>505.73</v>
          </cell>
        </row>
        <row r="5598">
          <cell r="B5598" t="str">
            <v>SR C 33 L AC 2P VCF</v>
          </cell>
          <cell r="D5598" t="str">
            <v>705   Fan coils (all types)</v>
          </cell>
          <cell r="E5598" t="str">
            <v>70501   Fan coils Floor/Ceiling</v>
          </cell>
          <cell r="F5598" t="str">
            <v>SERENA</v>
          </cell>
          <cell r="G5598">
            <v>520.15</v>
          </cell>
        </row>
        <row r="5599">
          <cell r="B5599" t="str">
            <v>SR C 34 L AC 2P VCF</v>
          </cell>
          <cell r="D5599" t="str">
            <v>705   Fan coils (all types)</v>
          </cell>
          <cell r="E5599" t="str">
            <v>70501   Fan coils Floor/Ceiling</v>
          </cell>
          <cell r="F5599" t="str">
            <v>SERENA</v>
          </cell>
          <cell r="G5599">
            <v>554.14</v>
          </cell>
        </row>
        <row r="5600">
          <cell r="B5600" t="str">
            <v>SR C 43 L AC 2P VCF</v>
          </cell>
          <cell r="D5600" t="str">
            <v>705   Fan coils (all types)</v>
          </cell>
          <cell r="E5600" t="str">
            <v>70501   Fan coils Floor/Ceiling</v>
          </cell>
          <cell r="F5600" t="str">
            <v>SERENA</v>
          </cell>
          <cell r="G5600">
            <v>562.38</v>
          </cell>
        </row>
        <row r="5601">
          <cell r="B5601" t="str">
            <v>SR C 44 L AC 2P VCF</v>
          </cell>
          <cell r="D5601" t="str">
            <v>705   Fan coils (all types)</v>
          </cell>
          <cell r="E5601" t="str">
            <v>70501   Fan coils Floor/Ceiling</v>
          </cell>
          <cell r="F5601" t="str">
            <v>SERENA</v>
          </cell>
          <cell r="G5601">
            <v>584.01</v>
          </cell>
        </row>
        <row r="5602">
          <cell r="B5602" t="str">
            <v>SR C 53 L AC 2P VCF</v>
          </cell>
          <cell r="D5602" t="str">
            <v>705   Fan coils (all types)</v>
          </cell>
          <cell r="E5602" t="str">
            <v>70501   Fan coils Floor/Ceiling</v>
          </cell>
          <cell r="F5602" t="str">
            <v>SERENA</v>
          </cell>
          <cell r="G5602">
            <v>604.61</v>
          </cell>
        </row>
        <row r="5603">
          <cell r="B5603" t="str">
            <v>SR C 54 L AC 2P VCF</v>
          </cell>
          <cell r="D5603" t="str">
            <v>705   Fan coils (all types)</v>
          </cell>
          <cell r="E5603" t="str">
            <v>70501   Fan coils Floor/Ceiling</v>
          </cell>
          <cell r="F5603" t="str">
            <v>SERENA</v>
          </cell>
          <cell r="G5603">
            <v>633.45000000000005</v>
          </cell>
        </row>
        <row r="5604">
          <cell r="B5604" t="str">
            <v>SR C 63 L AC 2P VCF</v>
          </cell>
          <cell r="D5604" t="str">
            <v>705   Fan coils (all types)</v>
          </cell>
          <cell r="E5604" t="str">
            <v>70501   Fan coils Floor/Ceiling</v>
          </cell>
          <cell r="F5604" t="str">
            <v>SERENA</v>
          </cell>
          <cell r="G5604">
            <v>655.08000000000004</v>
          </cell>
        </row>
        <row r="5605">
          <cell r="B5605" t="str">
            <v>SR C 64 L AC 2P VCF</v>
          </cell>
          <cell r="D5605" t="str">
            <v>705   Fan coils (all types)</v>
          </cell>
          <cell r="E5605" t="str">
            <v>70501   Fan coils Floor/Ceiling</v>
          </cell>
          <cell r="F5605" t="str">
            <v>SERENA</v>
          </cell>
          <cell r="G5605">
            <v>703.49</v>
          </cell>
        </row>
        <row r="5606">
          <cell r="B5606" t="str">
            <v>SR C 73 L AC 2P VCF</v>
          </cell>
          <cell r="D5606" t="str">
            <v>705   Fan coils (all types)</v>
          </cell>
          <cell r="E5606" t="str">
            <v>70501   Fan coils Floor/Ceiling</v>
          </cell>
          <cell r="F5606" t="str">
            <v>SERENA</v>
          </cell>
          <cell r="G5606">
            <v>708.64</v>
          </cell>
        </row>
        <row r="5607">
          <cell r="B5607" t="str">
            <v>SR C 74 L AC 2P VCF</v>
          </cell>
          <cell r="D5607" t="str">
            <v>705   Fan coils (all types)</v>
          </cell>
          <cell r="E5607" t="str">
            <v>70501   Fan coils Floor/Ceiling</v>
          </cell>
          <cell r="F5607" t="str">
            <v>SERENA</v>
          </cell>
          <cell r="G5607">
            <v>769.41</v>
          </cell>
        </row>
        <row r="5608">
          <cell r="B5608" t="str">
            <v>SR C 83 L AC 2P VCF</v>
          </cell>
          <cell r="D5608" t="str">
            <v>705   Fan coils (all types)</v>
          </cell>
          <cell r="E5608" t="str">
            <v>70501   Fan coils Floor/Ceiling</v>
          </cell>
          <cell r="F5608" t="str">
            <v>SERENA</v>
          </cell>
          <cell r="G5608">
            <v>794.13</v>
          </cell>
        </row>
        <row r="5609">
          <cell r="B5609" t="str">
            <v>SR C 84 L AC 2P VCF</v>
          </cell>
          <cell r="D5609" t="str">
            <v>705   Fan coils (all types)</v>
          </cell>
          <cell r="E5609" t="str">
            <v>70501   Fan coils Floor/Ceiling</v>
          </cell>
          <cell r="F5609" t="str">
            <v>SERENA</v>
          </cell>
          <cell r="G5609">
            <v>866.23</v>
          </cell>
        </row>
        <row r="5610">
          <cell r="B5610" t="str">
            <v>SR C 93 L AC 2P VCF</v>
          </cell>
          <cell r="D5610" t="str">
            <v>705   Fan coils (all types)</v>
          </cell>
          <cell r="E5610" t="str">
            <v>70501   Fan coils Floor/Ceiling</v>
          </cell>
          <cell r="F5610" t="str">
            <v>SERENA</v>
          </cell>
          <cell r="G5610">
            <v>835.33</v>
          </cell>
        </row>
        <row r="5611">
          <cell r="B5611" t="str">
            <v>SR C 94 L AC 2P VCF</v>
          </cell>
          <cell r="D5611" t="str">
            <v>705   Fan coils (all types)</v>
          </cell>
          <cell r="E5611" t="str">
            <v>70501   Fan coils Floor/Ceiling</v>
          </cell>
          <cell r="F5611" t="str">
            <v>SERENA</v>
          </cell>
          <cell r="G5611">
            <v>901.25</v>
          </cell>
        </row>
        <row r="5612">
          <cell r="B5612" t="str">
            <v>SR C 13 L AC 4P VC</v>
          </cell>
          <cell r="D5612" t="str">
            <v>705   Fan coils (all types)</v>
          </cell>
          <cell r="E5612" t="str">
            <v>70501   Fan coils Floor/Ceiling</v>
          </cell>
          <cell r="F5612" t="str">
            <v>SERENA</v>
          </cell>
          <cell r="G5612">
            <v>477.92</v>
          </cell>
        </row>
        <row r="5613">
          <cell r="B5613" t="str">
            <v>SR C 13 L AC 4PH VC</v>
          </cell>
          <cell r="D5613" t="str">
            <v>705   Fan coils (all types)</v>
          </cell>
          <cell r="E5613" t="str">
            <v>70501   Fan coils Floor/Ceiling</v>
          </cell>
          <cell r="F5613" t="str">
            <v>SERENA</v>
          </cell>
          <cell r="G5613">
            <v>504.7</v>
          </cell>
        </row>
        <row r="5614">
          <cell r="B5614" t="str">
            <v>SR C 14 L AC 4P VC</v>
          </cell>
          <cell r="D5614" t="str">
            <v>705   Fan coils (all types)</v>
          </cell>
          <cell r="E5614" t="str">
            <v>70501   Fan coils Floor/Ceiling</v>
          </cell>
          <cell r="F5614" t="str">
            <v>SERENA</v>
          </cell>
          <cell r="G5614">
            <v>489.25</v>
          </cell>
        </row>
        <row r="5615">
          <cell r="B5615" t="str">
            <v>SR C 23 L AC 4P VC</v>
          </cell>
          <cell r="D5615" t="str">
            <v>705   Fan coils (all types)</v>
          </cell>
          <cell r="E5615" t="str">
            <v>70501   Fan coils Floor/Ceiling</v>
          </cell>
          <cell r="F5615" t="str">
            <v>SERENA</v>
          </cell>
          <cell r="G5615">
            <v>499.55</v>
          </cell>
        </row>
        <row r="5616">
          <cell r="B5616" t="str">
            <v>SR C 23 L AC 4PH VC</v>
          </cell>
          <cell r="D5616" t="str">
            <v>705   Fan coils (all types)</v>
          </cell>
          <cell r="E5616" t="str">
            <v>70501   Fan coils Floor/Ceiling</v>
          </cell>
          <cell r="F5616" t="str">
            <v>SERENA</v>
          </cell>
          <cell r="G5616">
            <v>544.87</v>
          </cell>
        </row>
        <row r="5617">
          <cell r="B5617" t="str">
            <v>SR C 24 L AC 4P VC</v>
          </cell>
          <cell r="D5617" t="str">
            <v>705   Fan coils (all types)</v>
          </cell>
          <cell r="E5617" t="str">
            <v>70501   Fan coils Floor/Ceiling</v>
          </cell>
          <cell r="F5617" t="str">
            <v>SERENA</v>
          </cell>
          <cell r="G5617">
            <v>522.21</v>
          </cell>
        </row>
        <row r="5618">
          <cell r="B5618" t="str">
            <v>SR C 33 L AC 4P VC</v>
          </cell>
          <cell r="D5618" t="str">
            <v>705   Fan coils (all types)</v>
          </cell>
          <cell r="E5618" t="str">
            <v>70501   Fan coils Floor/Ceiling</v>
          </cell>
          <cell r="F5618" t="str">
            <v>SERENA</v>
          </cell>
          <cell r="G5618">
            <v>555.16999999999996</v>
          </cell>
        </row>
        <row r="5619">
          <cell r="B5619" t="str">
            <v>SR C 33 L AC 4PH VC</v>
          </cell>
          <cell r="D5619" t="str">
            <v>705   Fan coils (all types)</v>
          </cell>
          <cell r="E5619" t="str">
            <v>70501   Fan coils Floor/Ceiling</v>
          </cell>
          <cell r="F5619" t="str">
            <v>SERENA</v>
          </cell>
          <cell r="G5619">
            <v>605.64</v>
          </cell>
        </row>
        <row r="5620">
          <cell r="B5620" t="str">
            <v>SR C 34 L AC 4P VC</v>
          </cell>
          <cell r="D5620" t="str">
            <v>705   Fan coils (all types)</v>
          </cell>
          <cell r="E5620" t="str">
            <v>70501   Fan coils Floor/Ceiling</v>
          </cell>
          <cell r="F5620" t="str">
            <v>SERENA</v>
          </cell>
          <cell r="G5620">
            <v>584.01</v>
          </cell>
        </row>
        <row r="5621">
          <cell r="B5621" t="str">
            <v>SR C 43 L AC 4P VC</v>
          </cell>
          <cell r="D5621" t="str">
            <v>705   Fan coils (all types)</v>
          </cell>
          <cell r="E5621" t="str">
            <v>70501   Fan coils Floor/Ceiling</v>
          </cell>
          <cell r="F5621" t="str">
            <v>SERENA</v>
          </cell>
          <cell r="G5621">
            <v>596.37</v>
          </cell>
        </row>
        <row r="5622">
          <cell r="B5622" t="str">
            <v>SR C 43 L AC 4PH VC</v>
          </cell>
          <cell r="D5622" t="str">
            <v>705   Fan coils (all types)</v>
          </cell>
          <cell r="E5622" t="str">
            <v>70501   Fan coils Floor/Ceiling</v>
          </cell>
          <cell r="F5622" t="str">
            <v>SERENA</v>
          </cell>
          <cell r="G5622">
            <v>646.84</v>
          </cell>
        </row>
        <row r="5623">
          <cell r="B5623" t="str">
            <v>SR C 44 L AC 4P VC</v>
          </cell>
          <cell r="D5623" t="str">
            <v>705   Fan coils (all types)</v>
          </cell>
          <cell r="E5623" t="str">
            <v>70501   Fan coils Floor/Ceiling</v>
          </cell>
          <cell r="F5623" t="str">
            <v>SERENA</v>
          </cell>
          <cell r="G5623">
            <v>615.94000000000005</v>
          </cell>
        </row>
        <row r="5624">
          <cell r="B5624" t="str">
            <v>SR C 53 L AC 4P VC</v>
          </cell>
          <cell r="D5624" t="str">
            <v>705   Fan coils (all types)</v>
          </cell>
          <cell r="E5624" t="str">
            <v>70501   Fan coils Floor/Ceiling</v>
          </cell>
          <cell r="F5624" t="str">
            <v>SERENA</v>
          </cell>
          <cell r="G5624">
            <v>660.23</v>
          </cell>
        </row>
        <row r="5625">
          <cell r="B5625" t="str">
            <v>SR C 53 L AC 4PH VC</v>
          </cell>
          <cell r="D5625" t="str">
            <v>705   Fan coils (all types)</v>
          </cell>
          <cell r="E5625" t="str">
            <v>70501   Fan coils Floor/Ceiling</v>
          </cell>
          <cell r="F5625" t="str">
            <v>SERENA</v>
          </cell>
          <cell r="G5625">
            <v>711.73</v>
          </cell>
        </row>
        <row r="5626">
          <cell r="B5626" t="str">
            <v>SR C 54 L AC 4P VC</v>
          </cell>
          <cell r="D5626" t="str">
            <v>705   Fan coils (all types)</v>
          </cell>
          <cell r="E5626" t="str">
            <v>70501   Fan coils Floor/Ceiling</v>
          </cell>
          <cell r="F5626" t="str">
            <v>SERENA</v>
          </cell>
          <cell r="G5626">
            <v>688.04</v>
          </cell>
        </row>
        <row r="5627">
          <cell r="B5627" t="str">
            <v>SR C 63 L AC 4P VC</v>
          </cell>
          <cell r="D5627" t="str">
            <v>705   Fan coils (all types)</v>
          </cell>
          <cell r="E5627" t="str">
            <v>70501   Fan coils Floor/Ceiling</v>
          </cell>
          <cell r="F5627" t="str">
            <v>SERENA</v>
          </cell>
          <cell r="G5627">
            <v>703.49</v>
          </cell>
        </row>
        <row r="5628">
          <cell r="B5628" t="str">
            <v>SR C 63 L AC 4PH VC</v>
          </cell>
          <cell r="D5628" t="str">
            <v>705   Fan coils (all types)</v>
          </cell>
          <cell r="E5628" t="str">
            <v>70501   Fan coils Floor/Ceiling</v>
          </cell>
          <cell r="F5628" t="str">
            <v>SERENA</v>
          </cell>
          <cell r="G5628">
            <v>751.9</v>
          </cell>
        </row>
        <row r="5629">
          <cell r="B5629" t="str">
            <v>SR C 64 L AC 4P VC</v>
          </cell>
          <cell r="D5629" t="str">
            <v>705   Fan coils (all types)</v>
          </cell>
          <cell r="E5629" t="str">
            <v>70501   Fan coils Floor/Ceiling</v>
          </cell>
          <cell r="F5629" t="str">
            <v>SERENA</v>
          </cell>
          <cell r="G5629">
            <v>751.9</v>
          </cell>
        </row>
        <row r="5630">
          <cell r="B5630" t="str">
            <v>SR C 73 L AC 4P VC</v>
          </cell>
          <cell r="D5630" t="str">
            <v>705   Fan coils (all types)</v>
          </cell>
          <cell r="E5630" t="str">
            <v>70501   Fan coils Floor/Ceiling</v>
          </cell>
          <cell r="F5630" t="str">
            <v>SERENA</v>
          </cell>
          <cell r="G5630">
            <v>766.32</v>
          </cell>
        </row>
        <row r="5631">
          <cell r="B5631" t="str">
            <v>SR C 73 L AC 4PH VC</v>
          </cell>
          <cell r="D5631" t="str">
            <v>705   Fan coils (all types)</v>
          </cell>
          <cell r="E5631" t="str">
            <v>70501   Fan coils Floor/Ceiling</v>
          </cell>
          <cell r="F5631" t="str">
            <v>SERENA</v>
          </cell>
          <cell r="G5631">
            <v>830.18</v>
          </cell>
        </row>
        <row r="5632">
          <cell r="B5632" t="str">
            <v>SR C 74 L AC 4P VC</v>
          </cell>
          <cell r="D5632" t="str">
            <v>705   Fan coils (all types)</v>
          </cell>
          <cell r="E5632" t="str">
            <v>70501   Fan coils Floor/Ceiling</v>
          </cell>
          <cell r="F5632" t="str">
            <v>SERENA</v>
          </cell>
          <cell r="G5632">
            <v>830.18</v>
          </cell>
        </row>
        <row r="5633">
          <cell r="B5633" t="str">
            <v>SR C 83 L AC 4P VC</v>
          </cell>
          <cell r="D5633" t="str">
            <v>705   Fan coils (all types)</v>
          </cell>
          <cell r="E5633" t="str">
            <v>70501   Fan coils Floor/Ceiling</v>
          </cell>
          <cell r="F5633" t="str">
            <v>SERENA</v>
          </cell>
          <cell r="G5633">
            <v>873.44</v>
          </cell>
        </row>
        <row r="5634">
          <cell r="B5634" t="str">
            <v>SR C 83 L AC 4PH VC</v>
          </cell>
          <cell r="D5634" t="str">
            <v>705   Fan coils (all types)</v>
          </cell>
          <cell r="E5634" t="str">
            <v>70501   Fan coils Floor/Ceiling</v>
          </cell>
          <cell r="F5634" t="str">
            <v>SERENA</v>
          </cell>
          <cell r="G5634">
            <v>931.12</v>
          </cell>
        </row>
        <row r="5635">
          <cell r="B5635" t="str">
            <v>SR C 84 L AC 4P VC</v>
          </cell>
          <cell r="D5635" t="str">
            <v>705   Fan coils (all types)</v>
          </cell>
          <cell r="E5635" t="str">
            <v>70501   Fan coils Floor/Ceiling</v>
          </cell>
          <cell r="F5635" t="str">
            <v>SERENA</v>
          </cell>
          <cell r="G5635">
            <v>942.45</v>
          </cell>
        </row>
        <row r="5636">
          <cell r="B5636" t="str">
            <v>SR C 93 L AC 4P VC</v>
          </cell>
          <cell r="D5636" t="str">
            <v>705   Fan coils (all types)</v>
          </cell>
          <cell r="E5636" t="str">
            <v>70501   Fan coils Floor/Ceiling</v>
          </cell>
          <cell r="F5636" t="str">
            <v>SERENA</v>
          </cell>
          <cell r="G5636">
            <v>913.61</v>
          </cell>
        </row>
        <row r="5637">
          <cell r="B5637" t="str">
            <v>SR C 93 L AC 4PH VC</v>
          </cell>
          <cell r="D5637" t="str">
            <v>705   Fan coils (all types)</v>
          </cell>
          <cell r="E5637" t="str">
            <v>70501   Fan coils Floor/Ceiling</v>
          </cell>
          <cell r="F5637" t="str">
            <v>SERENA</v>
          </cell>
          <cell r="G5637">
            <v>973.35</v>
          </cell>
        </row>
        <row r="5638">
          <cell r="B5638" t="str">
            <v>SR C 94 L AC 4P VC</v>
          </cell>
          <cell r="D5638" t="str">
            <v>705   Fan coils (all types)</v>
          </cell>
          <cell r="E5638" t="str">
            <v>70501   Fan coils Floor/Ceiling</v>
          </cell>
          <cell r="F5638" t="str">
            <v>SERENA</v>
          </cell>
          <cell r="G5638">
            <v>978.5</v>
          </cell>
        </row>
        <row r="5639">
          <cell r="B5639" t="str">
            <v>SR C 13 L AC 4P HC</v>
          </cell>
          <cell r="D5639" t="str">
            <v>705   Fan coils (all types)</v>
          </cell>
          <cell r="E5639" t="str">
            <v>70501   Fan coils Floor/Ceiling</v>
          </cell>
          <cell r="F5639" t="str">
            <v>SERENA</v>
          </cell>
          <cell r="G5639">
            <v>497.49</v>
          </cell>
        </row>
        <row r="5640">
          <cell r="B5640" t="str">
            <v>SR C 13 L AC 4PH HC</v>
          </cell>
          <cell r="D5640" t="str">
            <v>705   Fan coils (all types)</v>
          </cell>
          <cell r="E5640" t="str">
            <v>70501   Fan coils Floor/Ceiling</v>
          </cell>
          <cell r="F5640" t="str">
            <v>SERENA</v>
          </cell>
          <cell r="G5640">
            <v>520.15</v>
          </cell>
        </row>
        <row r="5641">
          <cell r="B5641" t="str">
            <v>SR C 14 L AC 4P HC</v>
          </cell>
          <cell r="D5641" t="str">
            <v>705   Fan coils (all types)</v>
          </cell>
          <cell r="E5641" t="str">
            <v>70501   Fan coils Floor/Ceiling</v>
          </cell>
          <cell r="F5641" t="str">
            <v>SERENA</v>
          </cell>
          <cell r="G5641">
            <v>507.79</v>
          </cell>
        </row>
        <row r="5642">
          <cell r="B5642" t="str">
            <v>SR C 23 L AC 4P HC</v>
          </cell>
          <cell r="D5642" t="str">
            <v>705   Fan coils (all types)</v>
          </cell>
          <cell r="E5642" t="str">
            <v>70501   Fan coils Floor/Ceiling</v>
          </cell>
          <cell r="F5642" t="str">
            <v>SERENA</v>
          </cell>
          <cell r="G5642">
            <v>522.21</v>
          </cell>
        </row>
        <row r="5643">
          <cell r="B5643" t="str">
            <v>SR C 23 L AC 4PH HC</v>
          </cell>
          <cell r="D5643" t="str">
            <v>705   Fan coils (all types)</v>
          </cell>
          <cell r="E5643" t="str">
            <v>70501   Fan coils Floor/Ceiling</v>
          </cell>
          <cell r="F5643" t="str">
            <v>SERENA</v>
          </cell>
          <cell r="G5643">
            <v>566.5</v>
          </cell>
        </row>
        <row r="5644">
          <cell r="B5644" t="str">
            <v>SR C 24 L AC 4P HC</v>
          </cell>
          <cell r="D5644" t="str">
            <v>705   Fan coils (all types)</v>
          </cell>
          <cell r="E5644" t="str">
            <v>70501   Fan coils Floor/Ceiling</v>
          </cell>
          <cell r="F5644" t="str">
            <v>SERENA</v>
          </cell>
          <cell r="G5644">
            <v>551.04999999999995</v>
          </cell>
        </row>
        <row r="5645">
          <cell r="B5645" t="str">
            <v>SR C 33 L AC 4P HC</v>
          </cell>
          <cell r="D5645" t="str">
            <v>705   Fan coils (all types)</v>
          </cell>
          <cell r="E5645" t="str">
            <v>70501   Fan coils Floor/Ceiling</v>
          </cell>
          <cell r="F5645" t="str">
            <v>SERENA</v>
          </cell>
          <cell r="G5645">
            <v>578.86</v>
          </cell>
        </row>
        <row r="5646">
          <cell r="B5646" t="str">
            <v>SR C 33 L AC 4PH HC</v>
          </cell>
          <cell r="D5646" t="str">
            <v>705   Fan coils (all types)</v>
          </cell>
          <cell r="E5646" t="str">
            <v>70501   Fan coils Floor/Ceiling</v>
          </cell>
          <cell r="F5646" t="str">
            <v>SERENA</v>
          </cell>
          <cell r="G5646">
            <v>630.36</v>
          </cell>
        </row>
        <row r="5647">
          <cell r="B5647" t="str">
            <v>SR C 34 L AC 4P HC</v>
          </cell>
          <cell r="D5647" t="str">
            <v>705   Fan coils (all types)</v>
          </cell>
          <cell r="E5647" t="str">
            <v>70501   Fan coils Floor/Ceiling</v>
          </cell>
          <cell r="F5647" t="str">
            <v>SERENA</v>
          </cell>
          <cell r="G5647">
            <v>608.73</v>
          </cell>
        </row>
        <row r="5648">
          <cell r="B5648" t="str">
            <v>SR C 43 L AC 4P HC</v>
          </cell>
          <cell r="D5648" t="str">
            <v>705   Fan coils (all types)</v>
          </cell>
          <cell r="E5648" t="str">
            <v>70501   Fan coils Floor/Ceiling</v>
          </cell>
          <cell r="F5648" t="str">
            <v>SERENA</v>
          </cell>
          <cell r="G5648">
            <v>621.09</v>
          </cell>
        </row>
        <row r="5649">
          <cell r="B5649" t="str">
            <v>SR C 43 L AC 4PH HC</v>
          </cell>
          <cell r="D5649" t="str">
            <v>705   Fan coils (all types)</v>
          </cell>
          <cell r="E5649" t="str">
            <v>70501   Fan coils Floor/Ceiling</v>
          </cell>
          <cell r="F5649" t="str">
            <v>SERENA</v>
          </cell>
          <cell r="G5649">
            <v>672.59</v>
          </cell>
        </row>
        <row r="5650">
          <cell r="B5650" t="str">
            <v>SR C 44 L AC 4P HC</v>
          </cell>
          <cell r="D5650" t="str">
            <v>705   Fan coils (all types)</v>
          </cell>
          <cell r="E5650" t="str">
            <v>70501   Fan coils Floor/Ceiling</v>
          </cell>
          <cell r="F5650" t="str">
            <v>SERENA</v>
          </cell>
          <cell r="G5650">
            <v>638.6</v>
          </cell>
        </row>
        <row r="5651">
          <cell r="B5651" t="str">
            <v>SR C 53 L AC 4P HC</v>
          </cell>
          <cell r="D5651" t="str">
            <v>705   Fan coils (all types)</v>
          </cell>
          <cell r="E5651" t="str">
            <v>70501   Fan coils Floor/Ceiling</v>
          </cell>
          <cell r="F5651" t="str">
            <v>SERENA</v>
          </cell>
          <cell r="G5651">
            <v>700.4</v>
          </cell>
        </row>
        <row r="5652">
          <cell r="B5652" t="str">
            <v>SR C 53 L AC 4PH HC</v>
          </cell>
          <cell r="D5652" t="str">
            <v>705   Fan coils (all types)</v>
          </cell>
          <cell r="E5652" t="str">
            <v>70501   Fan coils Floor/Ceiling</v>
          </cell>
          <cell r="F5652" t="str">
            <v>SERENA</v>
          </cell>
          <cell r="G5652">
            <v>750.87</v>
          </cell>
        </row>
        <row r="5653">
          <cell r="B5653" t="str">
            <v>SR C 54 L AC 4P HC</v>
          </cell>
          <cell r="D5653" t="str">
            <v>705   Fan coils (all types)</v>
          </cell>
          <cell r="E5653" t="str">
            <v>70501   Fan coils Floor/Ceiling</v>
          </cell>
          <cell r="F5653" t="str">
            <v>SERENA</v>
          </cell>
          <cell r="G5653">
            <v>733.36</v>
          </cell>
        </row>
        <row r="5654">
          <cell r="B5654" t="str">
            <v>SR C 63 L AC 4P HC</v>
          </cell>
          <cell r="D5654" t="str">
            <v>705   Fan coils (all types)</v>
          </cell>
          <cell r="E5654" t="str">
            <v>70501   Fan coils Floor/Ceiling</v>
          </cell>
          <cell r="F5654" t="str">
            <v>SERENA</v>
          </cell>
          <cell r="G5654">
            <v>750.87</v>
          </cell>
        </row>
        <row r="5655">
          <cell r="B5655" t="str">
            <v>SR C 63 L AC 4PH HC</v>
          </cell>
          <cell r="D5655" t="str">
            <v>705   Fan coils (all types)</v>
          </cell>
          <cell r="E5655" t="str">
            <v>70501   Fan coils Floor/Ceiling</v>
          </cell>
          <cell r="F5655" t="str">
            <v>SERENA</v>
          </cell>
          <cell r="G5655">
            <v>799.28</v>
          </cell>
        </row>
        <row r="5656">
          <cell r="B5656" t="str">
            <v>SR C 64 L AC 4P HC</v>
          </cell>
          <cell r="D5656" t="str">
            <v>705   Fan coils (all types)</v>
          </cell>
          <cell r="E5656" t="str">
            <v>70501   Fan coils Floor/Ceiling</v>
          </cell>
          <cell r="F5656" t="str">
            <v>SERENA</v>
          </cell>
          <cell r="G5656">
            <v>799.28</v>
          </cell>
        </row>
        <row r="5657">
          <cell r="B5657" t="str">
            <v>SR C 73 L AC 4P HC</v>
          </cell>
          <cell r="D5657" t="str">
            <v>705   Fan coils (all types)</v>
          </cell>
          <cell r="E5657" t="str">
            <v>70501   Fan coils Floor/Ceiling</v>
          </cell>
          <cell r="F5657" t="str">
            <v>SERENA</v>
          </cell>
          <cell r="G5657">
            <v>808.55</v>
          </cell>
        </row>
        <row r="5658">
          <cell r="B5658" t="str">
            <v>SR C 73 L AC 4PH HC</v>
          </cell>
          <cell r="D5658" t="str">
            <v>705   Fan coils (all types)</v>
          </cell>
          <cell r="E5658" t="str">
            <v>70501   Fan coils Floor/Ceiling</v>
          </cell>
          <cell r="F5658" t="str">
            <v>SERENA</v>
          </cell>
          <cell r="G5658">
            <v>872.41</v>
          </cell>
        </row>
        <row r="5659">
          <cell r="B5659" t="str">
            <v>SR C 74 L AC 4P HC</v>
          </cell>
          <cell r="D5659" t="str">
            <v>705   Fan coils (all types)</v>
          </cell>
          <cell r="E5659" t="str">
            <v>70501   Fan coils Floor/Ceiling</v>
          </cell>
          <cell r="F5659" t="str">
            <v>SERENA</v>
          </cell>
          <cell r="G5659">
            <v>872.41</v>
          </cell>
        </row>
        <row r="5660">
          <cell r="B5660" t="str">
            <v>SR C 83 L AC 4P HC</v>
          </cell>
          <cell r="D5660" t="str">
            <v>705   Fan coils (all types)</v>
          </cell>
          <cell r="E5660" t="str">
            <v>70501   Fan coils Floor/Ceiling</v>
          </cell>
          <cell r="F5660" t="str">
            <v>SERENA</v>
          </cell>
          <cell r="G5660">
            <v>906.4</v>
          </cell>
        </row>
        <row r="5661">
          <cell r="B5661" t="str">
            <v>SR C 83 L AC 4PH HC</v>
          </cell>
          <cell r="D5661" t="str">
            <v>705   Fan coils (all types)</v>
          </cell>
          <cell r="E5661" t="str">
            <v>70501   Fan coils Floor/Ceiling</v>
          </cell>
          <cell r="F5661" t="str">
            <v>SERENA</v>
          </cell>
          <cell r="G5661">
            <v>966.14</v>
          </cell>
        </row>
        <row r="5662">
          <cell r="B5662" t="str">
            <v>SR C 84 L AC 4P HC</v>
          </cell>
          <cell r="D5662" t="str">
            <v>705   Fan coils (all types)</v>
          </cell>
          <cell r="E5662" t="str">
            <v>70501   Fan coils Floor/Ceiling</v>
          </cell>
          <cell r="F5662" t="str">
            <v>SERENA</v>
          </cell>
          <cell r="G5662">
            <v>978.5</v>
          </cell>
        </row>
        <row r="5663">
          <cell r="B5663" t="str">
            <v>SR C 93 L AC 4P HC</v>
          </cell>
          <cell r="D5663" t="str">
            <v>705   Fan coils (all types)</v>
          </cell>
          <cell r="E5663" t="str">
            <v>70501   Fan coils Floor/Ceiling</v>
          </cell>
          <cell r="F5663" t="str">
            <v>SERENA</v>
          </cell>
          <cell r="G5663">
            <v>948.63</v>
          </cell>
        </row>
        <row r="5664">
          <cell r="B5664" t="str">
            <v>SR C 93 L AC 4PH HC</v>
          </cell>
          <cell r="D5664" t="str">
            <v>705   Fan coils (all types)</v>
          </cell>
          <cell r="E5664" t="str">
            <v>70501   Fan coils Floor/Ceiling</v>
          </cell>
          <cell r="F5664" t="str">
            <v>SERENA</v>
          </cell>
          <cell r="G5664">
            <v>1006.31</v>
          </cell>
        </row>
        <row r="5665">
          <cell r="B5665" t="str">
            <v>SR C 94 L AC 4P HC</v>
          </cell>
          <cell r="D5665" t="str">
            <v>705   Fan coils (all types)</v>
          </cell>
          <cell r="E5665" t="str">
            <v>70501   Fan coils Floor/Ceiling</v>
          </cell>
          <cell r="F5665" t="str">
            <v>SERENA</v>
          </cell>
          <cell r="G5665">
            <v>1013.52</v>
          </cell>
        </row>
        <row r="5666">
          <cell r="B5666" t="str">
            <v>SR C 13 L AC 4P N</v>
          </cell>
          <cell r="D5666" t="str">
            <v>705   Fan coils (all types)</v>
          </cell>
          <cell r="E5666" t="str">
            <v>70501   Fan coils Floor/Ceiling</v>
          </cell>
          <cell r="F5666" t="str">
            <v>SERENA</v>
          </cell>
          <cell r="G5666">
            <v>432.6</v>
          </cell>
        </row>
        <row r="5667">
          <cell r="B5667" t="str">
            <v>SR C 13 L AC 4PH N</v>
          </cell>
          <cell r="D5667" t="str">
            <v>705   Fan coils (all types)</v>
          </cell>
          <cell r="E5667" t="str">
            <v>70501   Fan coils Floor/Ceiling</v>
          </cell>
          <cell r="F5667" t="str">
            <v>SERENA</v>
          </cell>
          <cell r="G5667">
            <v>457.32</v>
          </cell>
        </row>
        <row r="5668">
          <cell r="B5668" t="str">
            <v>SR C 14 L AC 4P N</v>
          </cell>
          <cell r="D5668" t="str">
            <v>705   Fan coils (all types)</v>
          </cell>
          <cell r="E5668" t="str">
            <v>70501   Fan coils Floor/Ceiling</v>
          </cell>
          <cell r="F5668" t="str">
            <v>SERENA</v>
          </cell>
          <cell r="G5668">
            <v>445.99</v>
          </cell>
        </row>
        <row r="5669">
          <cell r="B5669" t="str">
            <v>SR C 23 L AC 4P N</v>
          </cell>
          <cell r="D5669" t="str">
            <v>705   Fan coils (all types)</v>
          </cell>
          <cell r="E5669" t="str">
            <v>70501   Fan coils Floor/Ceiling</v>
          </cell>
          <cell r="F5669" t="str">
            <v>SERENA</v>
          </cell>
          <cell r="G5669">
            <v>453.2</v>
          </cell>
        </row>
        <row r="5670">
          <cell r="B5670" t="str">
            <v>SR C 23 L AC 4PH N</v>
          </cell>
          <cell r="D5670" t="str">
            <v>705   Fan coils (all types)</v>
          </cell>
          <cell r="E5670" t="str">
            <v>70501   Fan coils Floor/Ceiling</v>
          </cell>
          <cell r="F5670" t="str">
            <v>SERENA</v>
          </cell>
          <cell r="G5670">
            <v>498.52</v>
          </cell>
        </row>
        <row r="5671">
          <cell r="B5671" t="str">
            <v>SR C 24 L AC 4P N</v>
          </cell>
          <cell r="D5671" t="str">
            <v>705   Fan coils (all types)</v>
          </cell>
          <cell r="E5671" t="str">
            <v>70501   Fan coils Floor/Ceiling</v>
          </cell>
          <cell r="F5671" t="str">
            <v>SERENA</v>
          </cell>
          <cell r="G5671">
            <v>478.95</v>
          </cell>
        </row>
        <row r="5672">
          <cell r="B5672" t="str">
            <v>SR C 33 L AC 4P N</v>
          </cell>
          <cell r="D5672" t="str">
            <v>705   Fan coils (all types)</v>
          </cell>
          <cell r="E5672" t="str">
            <v>70501   Fan coils Floor/Ceiling</v>
          </cell>
          <cell r="F5672" t="str">
            <v>SERENA</v>
          </cell>
          <cell r="G5672">
            <v>508.82</v>
          </cell>
        </row>
        <row r="5673">
          <cell r="B5673" t="str">
            <v>SR C 33 L AC 4PH N</v>
          </cell>
          <cell r="D5673" t="str">
            <v>705   Fan coils (all types)</v>
          </cell>
          <cell r="E5673" t="str">
            <v>70501   Fan coils Floor/Ceiling</v>
          </cell>
          <cell r="F5673" t="str">
            <v>SERENA</v>
          </cell>
          <cell r="G5673">
            <v>560.32000000000005</v>
          </cell>
        </row>
        <row r="5674">
          <cell r="B5674" t="str">
            <v>SR C 34 L AC 4P N</v>
          </cell>
          <cell r="D5674" t="str">
            <v>705   Fan coils (all types)</v>
          </cell>
          <cell r="E5674" t="str">
            <v>70501   Fan coils Floor/Ceiling</v>
          </cell>
          <cell r="F5674" t="str">
            <v>SERENA</v>
          </cell>
          <cell r="G5674">
            <v>536.63</v>
          </cell>
        </row>
        <row r="5675">
          <cell r="B5675" t="str">
            <v>SR C 43 L AC 4P N</v>
          </cell>
          <cell r="D5675" t="str">
            <v>705   Fan coils (all types)</v>
          </cell>
          <cell r="E5675" t="str">
            <v>70501   Fan coils Floor/Ceiling</v>
          </cell>
          <cell r="F5675" t="str">
            <v>SERENA</v>
          </cell>
          <cell r="G5675">
            <v>554.14</v>
          </cell>
        </row>
        <row r="5676">
          <cell r="B5676" t="str">
            <v>SR C 43 L AC 4PH N</v>
          </cell>
          <cell r="D5676" t="str">
            <v>705   Fan coils (all types)</v>
          </cell>
          <cell r="E5676" t="str">
            <v>70501   Fan coils Floor/Ceiling</v>
          </cell>
          <cell r="F5676" t="str">
            <v>SERENA</v>
          </cell>
          <cell r="G5676">
            <v>604.61</v>
          </cell>
        </row>
        <row r="5677">
          <cell r="B5677" t="str">
            <v>SR C 44 L AC 4P N</v>
          </cell>
          <cell r="D5677" t="str">
            <v>705   Fan coils (all types)</v>
          </cell>
          <cell r="E5677" t="str">
            <v>70501   Fan coils Floor/Ceiling</v>
          </cell>
          <cell r="F5677" t="str">
            <v>SERENA</v>
          </cell>
          <cell r="G5677">
            <v>570.62</v>
          </cell>
        </row>
        <row r="5678">
          <cell r="B5678" t="str">
            <v>SR C 53 L AC 4P N</v>
          </cell>
          <cell r="D5678" t="str">
            <v>705   Fan coils (all types)</v>
          </cell>
          <cell r="E5678" t="str">
            <v>70501   Fan coils Floor/Ceiling</v>
          </cell>
          <cell r="F5678" t="str">
            <v>SERENA</v>
          </cell>
          <cell r="G5678">
            <v>625.21</v>
          </cell>
        </row>
        <row r="5679">
          <cell r="B5679" t="str">
            <v>SR C 53 L AC 4PH N</v>
          </cell>
          <cell r="D5679" t="str">
            <v>705   Fan coils (all types)</v>
          </cell>
          <cell r="E5679" t="str">
            <v>70501   Fan coils Floor/Ceiling</v>
          </cell>
          <cell r="F5679" t="str">
            <v>SERENA</v>
          </cell>
          <cell r="G5679">
            <v>674.65</v>
          </cell>
        </row>
        <row r="5680">
          <cell r="B5680" t="str">
            <v>SR C 54 L AC 4P N</v>
          </cell>
          <cell r="D5680" t="str">
            <v>705   Fan coils (all types)</v>
          </cell>
          <cell r="E5680" t="str">
            <v>70501   Fan coils Floor/Ceiling</v>
          </cell>
          <cell r="F5680" t="str">
            <v>SERENA</v>
          </cell>
          <cell r="G5680">
            <v>658.17</v>
          </cell>
        </row>
        <row r="5681">
          <cell r="B5681" t="str">
            <v>SR C 63 L AC 4P N</v>
          </cell>
          <cell r="D5681" t="str">
            <v>705   Fan coils (all types)</v>
          </cell>
          <cell r="E5681" t="str">
            <v>70501   Fan coils Floor/Ceiling</v>
          </cell>
          <cell r="F5681" t="str">
            <v>SERENA</v>
          </cell>
          <cell r="G5681">
            <v>661.26</v>
          </cell>
        </row>
        <row r="5682">
          <cell r="B5682" t="str">
            <v>SR C 63 L AC 4PH N</v>
          </cell>
          <cell r="D5682" t="str">
            <v>705   Fan coils (all types)</v>
          </cell>
          <cell r="E5682" t="str">
            <v>70501   Fan coils Floor/Ceiling</v>
          </cell>
          <cell r="F5682" t="str">
            <v>SERENA</v>
          </cell>
          <cell r="G5682">
            <v>712.76</v>
          </cell>
        </row>
        <row r="5683">
          <cell r="B5683" t="str">
            <v>SR C 64 L AC 4P N</v>
          </cell>
          <cell r="D5683" t="str">
            <v>705   Fan coils (all types)</v>
          </cell>
          <cell r="E5683" t="str">
            <v>70501   Fan coils Floor/Ceiling</v>
          </cell>
          <cell r="F5683" t="str">
            <v>SERENA</v>
          </cell>
          <cell r="G5683">
            <v>712.76</v>
          </cell>
        </row>
        <row r="5684">
          <cell r="B5684" t="str">
            <v>SR C 73 L AC 4P N</v>
          </cell>
          <cell r="D5684" t="str">
            <v>705   Fan coils (all types)</v>
          </cell>
          <cell r="E5684" t="str">
            <v>70501   Fan coils Floor/Ceiling</v>
          </cell>
          <cell r="F5684" t="str">
            <v>SERENA</v>
          </cell>
          <cell r="G5684">
            <v>717.91</v>
          </cell>
        </row>
        <row r="5685">
          <cell r="B5685" t="str">
            <v>SR C 73 L AC 4PH N</v>
          </cell>
          <cell r="D5685" t="str">
            <v>705   Fan coils (all types)</v>
          </cell>
          <cell r="E5685" t="str">
            <v>70501   Fan coils Floor/Ceiling</v>
          </cell>
          <cell r="F5685" t="str">
            <v>SERENA</v>
          </cell>
          <cell r="G5685">
            <v>779.71</v>
          </cell>
        </row>
        <row r="5686">
          <cell r="B5686" t="str">
            <v>SR C 74 L AC 4P N</v>
          </cell>
          <cell r="D5686" t="str">
            <v>705   Fan coils (all types)</v>
          </cell>
          <cell r="E5686" t="str">
            <v>70501   Fan coils Floor/Ceiling</v>
          </cell>
          <cell r="F5686" t="str">
            <v>SERENA</v>
          </cell>
          <cell r="G5686">
            <v>779.71</v>
          </cell>
        </row>
        <row r="5687">
          <cell r="B5687" t="str">
            <v>SR C 83 L AC 4P N</v>
          </cell>
          <cell r="D5687" t="str">
            <v>705   Fan coils (all types)</v>
          </cell>
          <cell r="E5687" t="str">
            <v>70501   Fan coils Floor/Ceiling</v>
          </cell>
          <cell r="F5687" t="str">
            <v>SERENA</v>
          </cell>
          <cell r="G5687">
            <v>815.76</v>
          </cell>
        </row>
        <row r="5688">
          <cell r="B5688" t="str">
            <v>SR C 83 L AC 4PH N</v>
          </cell>
          <cell r="D5688" t="str">
            <v>705   Fan coils (all types)</v>
          </cell>
          <cell r="E5688" t="str">
            <v>70501   Fan coils Floor/Ceiling</v>
          </cell>
          <cell r="F5688" t="str">
            <v>SERENA</v>
          </cell>
          <cell r="G5688">
            <v>875.5</v>
          </cell>
        </row>
        <row r="5689">
          <cell r="B5689" t="str">
            <v>SR C 84 L AC 4P N</v>
          </cell>
          <cell r="D5689" t="str">
            <v>705   Fan coils (all types)</v>
          </cell>
          <cell r="E5689" t="str">
            <v>70501   Fan coils Floor/Ceiling</v>
          </cell>
          <cell r="F5689" t="str">
            <v>SERENA</v>
          </cell>
          <cell r="G5689">
            <v>885.8</v>
          </cell>
        </row>
        <row r="5690">
          <cell r="B5690" t="str">
            <v>SR C 93 L AC 4P N</v>
          </cell>
          <cell r="D5690" t="str">
            <v>705   Fan coils (all types)</v>
          </cell>
          <cell r="E5690" t="str">
            <v>70501   Fan coils Floor/Ceiling</v>
          </cell>
          <cell r="F5690" t="str">
            <v>SERENA</v>
          </cell>
          <cell r="G5690">
            <v>854.9</v>
          </cell>
        </row>
        <row r="5691">
          <cell r="B5691" t="str">
            <v>SR C 93 L AC 4PH N</v>
          </cell>
          <cell r="D5691" t="str">
            <v>705   Fan coils (all types)</v>
          </cell>
          <cell r="E5691" t="str">
            <v>70501   Fan coils Floor/Ceiling</v>
          </cell>
          <cell r="F5691" t="str">
            <v>SERENA</v>
          </cell>
          <cell r="G5691">
            <v>916.7</v>
          </cell>
        </row>
        <row r="5692">
          <cell r="B5692" t="str">
            <v>SR C 94 L AC 4P N</v>
          </cell>
          <cell r="D5692" t="str">
            <v>705   Fan coils (all types)</v>
          </cell>
          <cell r="E5692" t="str">
            <v>70501   Fan coils Floor/Ceiling</v>
          </cell>
          <cell r="F5692" t="str">
            <v>SERENA</v>
          </cell>
          <cell r="G5692">
            <v>922.88</v>
          </cell>
        </row>
        <row r="5693">
          <cell r="B5693" t="str">
            <v>SR C 13 L AC 4P VCF</v>
          </cell>
          <cell r="D5693" t="str">
            <v>705   Fan coils (all types)</v>
          </cell>
          <cell r="E5693" t="str">
            <v>70501   Fan coils Floor/Ceiling</v>
          </cell>
          <cell r="F5693" t="str">
            <v>SERENA</v>
          </cell>
          <cell r="G5693">
            <v>497.49</v>
          </cell>
        </row>
        <row r="5694">
          <cell r="B5694" t="str">
            <v>SR C 13 L AC 4PH VCF</v>
          </cell>
          <cell r="D5694" t="str">
            <v>705   Fan coils (all types)</v>
          </cell>
          <cell r="E5694" t="str">
            <v>70501   Fan coils Floor/Ceiling</v>
          </cell>
          <cell r="F5694" t="str">
            <v>SERENA</v>
          </cell>
          <cell r="G5694">
            <v>520.15</v>
          </cell>
        </row>
        <row r="5695">
          <cell r="B5695" t="str">
            <v>SR C 14 L AC 4P VCF</v>
          </cell>
          <cell r="D5695" t="str">
            <v>705   Fan coils (all types)</v>
          </cell>
          <cell r="E5695" t="str">
            <v>70501   Fan coils Floor/Ceiling</v>
          </cell>
          <cell r="F5695" t="str">
            <v>SERENA</v>
          </cell>
          <cell r="G5695">
            <v>507.79</v>
          </cell>
        </row>
        <row r="5696">
          <cell r="B5696" t="str">
            <v>SR C 23 L AC 4P VCF</v>
          </cell>
          <cell r="D5696" t="str">
            <v>705   Fan coils (all types)</v>
          </cell>
          <cell r="E5696" t="str">
            <v>70501   Fan coils Floor/Ceiling</v>
          </cell>
          <cell r="F5696" t="str">
            <v>SERENA</v>
          </cell>
          <cell r="G5696">
            <v>522.21</v>
          </cell>
        </row>
        <row r="5697">
          <cell r="B5697" t="str">
            <v>SR C 23 L AC 4PH VCF</v>
          </cell>
          <cell r="D5697" t="str">
            <v>705   Fan coils (all types)</v>
          </cell>
          <cell r="E5697" t="str">
            <v>70501   Fan coils Floor/Ceiling</v>
          </cell>
          <cell r="F5697" t="str">
            <v>SERENA</v>
          </cell>
          <cell r="G5697">
            <v>566.5</v>
          </cell>
        </row>
        <row r="5698">
          <cell r="B5698" t="str">
            <v>SR C 24 L AC 4P VCF</v>
          </cell>
          <cell r="D5698" t="str">
            <v>705   Fan coils (all types)</v>
          </cell>
          <cell r="E5698" t="str">
            <v>70501   Fan coils Floor/Ceiling</v>
          </cell>
          <cell r="F5698" t="str">
            <v>SERENA</v>
          </cell>
          <cell r="G5698">
            <v>551.04999999999995</v>
          </cell>
        </row>
        <row r="5699">
          <cell r="B5699" t="str">
            <v>SR C 33 L AC 4P VCF</v>
          </cell>
          <cell r="D5699" t="str">
            <v>705   Fan coils (all types)</v>
          </cell>
          <cell r="E5699" t="str">
            <v>70501   Fan coils Floor/Ceiling</v>
          </cell>
          <cell r="F5699" t="str">
            <v>SERENA</v>
          </cell>
          <cell r="G5699">
            <v>578.86</v>
          </cell>
        </row>
        <row r="5700">
          <cell r="B5700" t="str">
            <v>SR C 33 L AC 4PH VCF</v>
          </cell>
          <cell r="D5700" t="str">
            <v>705   Fan coils (all types)</v>
          </cell>
          <cell r="E5700" t="str">
            <v>70501   Fan coils Floor/Ceiling</v>
          </cell>
          <cell r="F5700" t="str">
            <v>SERENA</v>
          </cell>
          <cell r="G5700">
            <v>630.36</v>
          </cell>
        </row>
        <row r="5701">
          <cell r="B5701" t="str">
            <v>SR C 34 L AC 4P VCF</v>
          </cell>
          <cell r="D5701" t="str">
            <v>705   Fan coils (all types)</v>
          </cell>
          <cell r="E5701" t="str">
            <v>70501   Fan coils Floor/Ceiling</v>
          </cell>
          <cell r="F5701" t="str">
            <v>SERENA</v>
          </cell>
          <cell r="G5701">
            <v>608.73</v>
          </cell>
        </row>
        <row r="5702">
          <cell r="B5702" t="str">
            <v>SR C 43 L AC 4P VCF</v>
          </cell>
          <cell r="D5702" t="str">
            <v>705   Fan coils (all types)</v>
          </cell>
          <cell r="E5702" t="str">
            <v>70501   Fan coils Floor/Ceiling</v>
          </cell>
          <cell r="F5702" t="str">
            <v>SERENA</v>
          </cell>
          <cell r="G5702">
            <v>621.09</v>
          </cell>
        </row>
        <row r="5703">
          <cell r="B5703" t="str">
            <v>SR C 43 L AC 4PH VCF</v>
          </cell>
          <cell r="D5703" t="str">
            <v>705   Fan coils (all types)</v>
          </cell>
          <cell r="E5703" t="str">
            <v>70501   Fan coils Floor/Ceiling</v>
          </cell>
          <cell r="F5703" t="str">
            <v>SERENA</v>
          </cell>
          <cell r="G5703">
            <v>672.59</v>
          </cell>
        </row>
        <row r="5704">
          <cell r="B5704" t="str">
            <v>SR C 44 L AC 4P VCF</v>
          </cell>
          <cell r="D5704" t="str">
            <v>705   Fan coils (all types)</v>
          </cell>
          <cell r="E5704" t="str">
            <v>70501   Fan coils Floor/Ceiling</v>
          </cell>
          <cell r="F5704" t="str">
            <v>SERENA</v>
          </cell>
          <cell r="G5704">
            <v>638.6</v>
          </cell>
        </row>
        <row r="5705">
          <cell r="B5705" t="str">
            <v>SR C 53 L AC 4P VCF</v>
          </cell>
          <cell r="D5705" t="str">
            <v>705   Fan coils (all types)</v>
          </cell>
          <cell r="E5705" t="str">
            <v>70501   Fan coils Floor/Ceiling</v>
          </cell>
          <cell r="F5705" t="str">
            <v>SERENA</v>
          </cell>
          <cell r="G5705">
            <v>700.4</v>
          </cell>
        </row>
        <row r="5706">
          <cell r="B5706" t="str">
            <v>SR C 53 L AC 4PH VCF</v>
          </cell>
          <cell r="D5706" t="str">
            <v>705   Fan coils (all types)</v>
          </cell>
          <cell r="E5706" t="str">
            <v>70501   Fan coils Floor/Ceiling</v>
          </cell>
          <cell r="F5706" t="str">
            <v>SERENA</v>
          </cell>
          <cell r="G5706">
            <v>750.87</v>
          </cell>
        </row>
        <row r="5707">
          <cell r="B5707" t="str">
            <v>SR C 54 L AC 4P VCF</v>
          </cell>
          <cell r="D5707" t="str">
            <v>705   Fan coils (all types)</v>
          </cell>
          <cell r="E5707" t="str">
            <v>70501   Fan coils Floor/Ceiling</v>
          </cell>
          <cell r="F5707" t="str">
            <v>SERENA</v>
          </cell>
          <cell r="G5707">
            <v>733.36</v>
          </cell>
        </row>
        <row r="5708">
          <cell r="B5708" t="str">
            <v>SR C 63 L AC 4P VCF</v>
          </cell>
          <cell r="D5708" t="str">
            <v>705   Fan coils (all types)</v>
          </cell>
          <cell r="E5708" t="str">
            <v>70501   Fan coils Floor/Ceiling</v>
          </cell>
          <cell r="F5708" t="str">
            <v>SERENA</v>
          </cell>
          <cell r="G5708">
            <v>750.87</v>
          </cell>
        </row>
        <row r="5709">
          <cell r="B5709" t="str">
            <v>SR C 63 L AC 4PH VCF</v>
          </cell>
          <cell r="D5709" t="str">
            <v>705   Fan coils (all types)</v>
          </cell>
          <cell r="E5709" t="str">
            <v>70501   Fan coils Floor/Ceiling</v>
          </cell>
          <cell r="F5709" t="str">
            <v>SERENA</v>
          </cell>
          <cell r="G5709">
            <v>799.28</v>
          </cell>
        </row>
        <row r="5710">
          <cell r="B5710" t="str">
            <v>SR C 64 L AC 4P VCF</v>
          </cell>
          <cell r="D5710" t="str">
            <v>705   Fan coils (all types)</v>
          </cell>
          <cell r="E5710" t="str">
            <v>70501   Fan coils Floor/Ceiling</v>
          </cell>
          <cell r="F5710" t="str">
            <v>SERENA</v>
          </cell>
          <cell r="G5710">
            <v>799.28</v>
          </cell>
        </row>
        <row r="5711">
          <cell r="B5711" t="str">
            <v>SR C 73 L AC 4P VCF</v>
          </cell>
          <cell r="D5711" t="str">
            <v>705   Fan coils (all types)</v>
          </cell>
          <cell r="E5711" t="str">
            <v>70501   Fan coils Floor/Ceiling</v>
          </cell>
          <cell r="F5711" t="str">
            <v>SERENA</v>
          </cell>
          <cell r="G5711">
            <v>808.55</v>
          </cell>
        </row>
        <row r="5712">
          <cell r="B5712" t="str">
            <v>SR C 73 L AC 4PH VCF</v>
          </cell>
          <cell r="D5712" t="str">
            <v>705   Fan coils (all types)</v>
          </cell>
          <cell r="E5712" t="str">
            <v>70501   Fan coils Floor/Ceiling</v>
          </cell>
          <cell r="F5712" t="str">
            <v>SERENA</v>
          </cell>
          <cell r="G5712">
            <v>872.41</v>
          </cell>
        </row>
        <row r="5713">
          <cell r="B5713" t="str">
            <v>SR C 74 L AC 4P VCF</v>
          </cell>
          <cell r="D5713" t="str">
            <v>705   Fan coils (all types)</v>
          </cell>
          <cell r="E5713" t="str">
            <v>70501   Fan coils Floor/Ceiling</v>
          </cell>
          <cell r="F5713" t="str">
            <v>SERENA</v>
          </cell>
          <cell r="G5713">
            <v>872.41</v>
          </cell>
        </row>
        <row r="5714">
          <cell r="B5714" t="str">
            <v>SR C 83 L AC 4P VCF</v>
          </cell>
          <cell r="D5714" t="str">
            <v>705   Fan coils (all types)</v>
          </cell>
          <cell r="E5714" t="str">
            <v>70501   Fan coils Floor/Ceiling</v>
          </cell>
          <cell r="F5714" t="str">
            <v>SERENA</v>
          </cell>
          <cell r="G5714">
            <v>906.4</v>
          </cell>
        </row>
        <row r="5715">
          <cell r="B5715" t="str">
            <v>SR C 83 L AC 4PH VCF</v>
          </cell>
          <cell r="D5715" t="str">
            <v>705   Fan coils (all types)</v>
          </cell>
          <cell r="E5715" t="str">
            <v>70501   Fan coils Floor/Ceiling</v>
          </cell>
          <cell r="F5715" t="str">
            <v>SERENA</v>
          </cell>
          <cell r="G5715">
            <v>966.14</v>
          </cell>
        </row>
        <row r="5716">
          <cell r="B5716" t="str">
            <v>SR C 84 L AC 4P VCF</v>
          </cell>
          <cell r="D5716" t="str">
            <v>705   Fan coils (all types)</v>
          </cell>
          <cell r="E5716" t="str">
            <v>70501   Fan coils Floor/Ceiling</v>
          </cell>
          <cell r="F5716" t="str">
            <v>SERENA</v>
          </cell>
          <cell r="G5716">
            <v>978.5</v>
          </cell>
        </row>
        <row r="5717">
          <cell r="B5717" t="str">
            <v>SR C 93 L AC 4P VCF</v>
          </cell>
          <cell r="D5717" t="str">
            <v>705   Fan coils (all types)</v>
          </cell>
          <cell r="E5717" t="str">
            <v>70501   Fan coils Floor/Ceiling</v>
          </cell>
          <cell r="F5717" t="str">
            <v>SERENA</v>
          </cell>
          <cell r="G5717">
            <v>948.63</v>
          </cell>
        </row>
        <row r="5718">
          <cell r="B5718" t="str">
            <v>SR C 93 L AC 4PH VCF</v>
          </cell>
          <cell r="D5718" t="str">
            <v>705   Fan coils (all types)</v>
          </cell>
          <cell r="E5718" t="str">
            <v>70501   Fan coils Floor/Ceiling</v>
          </cell>
          <cell r="F5718" t="str">
            <v>SERENA</v>
          </cell>
          <cell r="G5718">
            <v>1006.31</v>
          </cell>
        </row>
        <row r="5719">
          <cell r="B5719" t="str">
            <v>SR C 94 L AC 4P VCF</v>
          </cell>
          <cell r="D5719" t="str">
            <v>705   Fan coils (all types)</v>
          </cell>
          <cell r="E5719" t="str">
            <v>70501   Fan coils Floor/Ceiling</v>
          </cell>
          <cell r="F5719" t="str">
            <v>SERENA</v>
          </cell>
          <cell r="G5719">
            <v>1013.52</v>
          </cell>
        </row>
        <row r="5720">
          <cell r="B5720" t="str">
            <v>SR C 23 L EC 2P VC</v>
          </cell>
          <cell r="D5720" t="str">
            <v>705   Fan coils (all types)</v>
          </cell>
          <cell r="E5720" t="str">
            <v>70501   Fan coils Floor/Ceiling</v>
          </cell>
          <cell r="F5720" t="str">
            <v>SERENA</v>
          </cell>
          <cell r="G5720">
            <v>700.4</v>
          </cell>
        </row>
        <row r="5721">
          <cell r="B5721" t="str">
            <v>SR C 24 L EC 2P VC</v>
          </cell>
          <cell r="D5721" t="str">
            <v>705   Fan coils (all types)</v>
          </cell>
          <cell r="E5721" t="str">
            <v>70501   Fan coils Floor/Ceiling</v>
          </cell>
          <cell r="F5721" t="str">
            <v>SERENA</v>
          </cell>
          <cell r="G5721">
            <v>725.12</v>
          </cell>
        </row>
        <row r="5722">
          <cell r="B5722" t="str">
            <v>SR C 43 L EC 2P VC</v>
          </cell>
          <cell r="D5722" t="str">
            <v>705   Fan coils (all types)</v>
          </cell>
          <cell r="E5722" t="str">
            <v>70501   Fan coils Floor/Ceiling</v>
          </cell>
          <cell r="F5722" t="str">
            <v>SERENA</v>
          </cell>
          <cell r="G5722">
            <v>783.83</v>
          </cell>
        </row>
        <row r="5723">
          <cell r="B5723" t="str">
            <v>SR C 44 L EC 2P VC</v>
          </cell>
          <cell r="D5723" t="str">
            <v>705   Fan coils (all types)</v>
          </cell>
          <cell r="E5723" t="str">
            <v>70501   Fan coils Floor/Ceiling</v>
          </cell>
          <cell r="F5723" t="str">
            <v>SERENA</v>
          </cell>
          <cell r="G5723">
            <v>804.43</v>
          </cell>
        </row>
        <row r="5724">
          <cell r="B5724" t="str">
            <v>SR C 63 L EC 2P VC</v>
          </cell>
          <cell r="D5724" t="str">
            <v>705   Fan coils (all types)</v>
          </cell>
          <cell r="E5724" t="str">
            <v>70501   Fan coils Floor/Ceiling</v>
          </cell>
          <cell r="F5724" t="str">
            <v>SERENA</v>
          </cell>
          <cell r="G5724">
            <v>851.81</v>
          </cell>
        </row>
        <row r="5725">
          <cell r="B5725" t="str">
            <v>SR C 64 L EC 2P VC</v>
          </cell>
          <cell r="D5725" t="str">
            <v>705   Fan coils (all types)</v>
          </cell>
          <cell r="E5725" t="str">
            <v>70501   Fan coils Floor/Ceiling</v>
          </cell>
          <cell r="F5725" t="str">
            <v>SERENA</v>
          </cell>
          <cell r="G5725">
            <v>901.25</v>
          </cell>
        </row>
        <row r="5726">
          <cell r="B5726" t="str">
            <v>SR C 73 L EC 2P VC</v>
          </cell>
          <cell r="D5726" t="str">
            <v>705   Fan coils (all types)</v>
          </cell>
          <cell r="E5726" t="str">
            <v>70501   Fan coils Floor/Ceiling</v>
          </cell>
          <cell r="F5726" t="str">
            <v>SERENA</v>
          </cell>
          <cell r="G5726">
            <v>913.61</v>
          </cell>
        </row>
        <row r="5727">
          <cell r="B5727" t="str">
            <v>SR C 74 L EC 2P VC</v>
          </cell>
          <cell r="D5727" t="str">
            <v>705   Fan coils (all types)</v>
          </cell>
          <cell r="E5727" t="str">
            <v>70501   Fan coils Floor/Ceiling</v>
          </cell>
          <cell r="F5727" t="str">
            <v>SERENA</v>
          </cell>
          <cell r="G5727">
            <v>975.41</v>
          </cell>
        </row>
        <row r="5728">
          <cell r="B5728" t="str">
            <v>SR C 93 L EC 2P VC</v>
          </cell>
          <cell r="D5728" t="str">
            <v>705   Fan coils (all types)</v>
          </cell>
          <cell r="E5728" t="str">
            <v>70501   Fan coils Floor/Ceiling</v>
          </cell>
          <cell r="F5728" t="str">
            <v>SERENA</v>
          </cell>
          <cell r="G5728">
            <v>1044.42</v>
          </cell>
        </row>
        <row r="5729">
          <cell r="B5729" t="str">
            <v>SR C 94 L EC 2P VC</v>
          </cell>
          <cell r="D5729" t="str">
            <v>705   Fan coils (all types)</v>
          </cell>
          <cell r="E5729" t="str">
            <v>70501   Fan coils Floor/Ceiling</v>
          </cell>
          <cell r="F5729" t="str">
            <v>SERENA</v>
          </cell>
          <cell r="G5729">
            <v>1113.43</v>
          </cell>
        </row>
        <row r="5730">
          <cell r="B5730" t="str">
            <v>SR C 23 L EC 2P HC</v>
          </cell>
          <cell r="D5730" t="str">
            <v>705   Fan coils (all types)</v>
          </cell>
          <cell r="E5730" t="str">
            <v>70501   Fan coils Floor/Ceiling</v>
          </cell>
          <cell r="F5730" t="str">
            <v>SERENA</v>
          </cell>
          <cell r="G5730">
            <v>725.12</v>
          </cell>
        </row>
        <row r="5731">
          <cell r="B5731" t="str">
            <v>SR C 24 L EC 2P HC</v>
          </cell>
          <cell r="D5731" t="str">
            <v>705   Fan coils (all types)</v>
          </cell>
          <cell r="E5731" t="str">
            <v>70501   Fan coils Floor/Ceiling</v>
          </cell>
          <cell r="F5731" t="str">
            <v>SERENA</v>
          </cell>
          <cell r="G5731">
            <v>751.9</v>
          </cell>
        </row>
        <row r="5732">
          <cell r="B5732" t="str">
            <v>SR C 43 L EC 2P HC</v>
          </cell>
          <cell r="D5732" t="str">
            <v>705   Fan coils (all types)</v>
          </cell>
          <cell r="E5732" t="str">
            <v>70501   Fan coils Floor/Ceiling</v>
          </cell>
          <cell r="F5732" t="str">
            <v>SERENA</v>
          </cell>
          <cell r="G5732">
            <v>811.64</v>
          </cell>
        </row>
        <row r="5733">
          <cell r="B5733" t="str">
            <v>SR C 44 L EC 2P HC</v>
          </cell>
          <cell r="D5733" t="str">
            <v>705   Fan coils (all types)</v>
          </cell>
          <cell r="E5733" t="str">
            <v>70501   Fan coils Floor/Ceiling</v>
          </cell>
          <cell r="F5733" t="str">
            <v>SERENA</v>
          </cell>
          <cell r="G5733">
            <v>832.24</v>
          </cell>
        </row>
        <row r="5734">
          <cell r="B5734" t="str">
            <v>SR C 63 L EC 2P HC</v>
          </cell>
          <cell r="D5734" t="str">
            <v>705   Fan coils (all types)</v>
          </cell>
          <cell r="E5734" t="str">
            <v>70501   Fan coils Floor/Ceiling</v>
          </cell>
          <cell r="F5734" t="str">
            <v>SERENA</v>
          </cell>
          <cell r="G5734">
            <v>899.19</v>
          </cell>
        </row>
        <row r="5735">
          <cell r="B5735" t="str">
            <v>SR C 64 L EC 2P HC</v>
          </cell>
          <cell r="D5735" t="str">
            <v>705   Fan coils (all types)</v>
          </cell>
          <cell r="E5735" t="str">
            <v>70501   Fan coils Floor/Ceiling</v>
          </cell>
          <cell r="F5735" t="str">
            <v>SERENA</v>
          </cell>
          <cell r="G5735">
            <v>949.66</v>
          </cell>
        </row>
        <row r="5736">
          <cell r="B5736" t="str">
            <v>SR C 73 L EC 2P HC</v>
          </cell>
          <cell r="D5736" t="str">
            <v>705   Fan coils (all types)</v>
          </cell>
          <cell r="E5736" t="str">
            <v>70501   Fan coils Floor/Ceiling</v>
          </cell>
          <cell r="F5736" t="str">
            <v>SERENA</v>
          </cell>
          <cell r="G5736">
            <v>953.78</v>
          </cell>
        </row>
        <row r="5737">
          <cell r="B5737" t="str">
            <v>SR C 74 L EC 2P HC</v>
          </cell>
          <cell r="D5737" t="str">
            <v>705   Fan coils (all types)</v>
          </cell>
          <cell r="E5737" t="str">
            <v>70501   Fan coils Floor/Ceiling</v>
          </cell>
          <cell r="F5737" t="str">
            <v>SERENA</v>
          </cell>
          <cell r="G5737">
            <v>1016.61</v>
          </cell>
        </row>
        <row r="5738">
          <cell r="B5738" t="str">
            <v>SR C 93 L EC 2P HC</v>
          </cell>
          <cell r="D5738" t="str">
            <v>705   Fan coils (all types)</v>
          </cell>
          <cell r="E5738" t="str">
            <v>70501   Fan coils Floor/Ceiling</v>
          </cell>
          <cell r="F5738" t="str">
            <v>SERENA</v>
          </cell>
          <cell r="G5738">
            <v>1082.53</v>
          </cell>
        </row>
        <row r="5739">
          <cell r="B5739" t="str">
            <v>SR C 94 L EC 2P HC</v>
          </cell>
          <cell r="D5739" t="str">
            <v>705   Fan coils (all types)</v>
          </cell>
          <cell r="E5739" t="str">
            <v>70501   Fan coils Floor/Ceiling</v>
          </cell>
          <cell r="F5739" t="str">
            <v>SERENA</v>
          </cell>
          <cell r="G5739">
            <v>1146.3900000000001</v>
          </cell>
        </row>
        <row r="5740">
          <cell r="B5740" t="str">
            <v>SR C 23 L EC 2P N</v>
          </cell>
          <cell r="D5740" t="str">
            <v>705   Fan coils (all types)</v>
          </cell>
          <cell r="E5740" t="str">
            <v>70501   Fan coils Floor/Ceiling</v>
          </cell>
          <cell r="F5740" t="str">
            <v>SERENA</v>
          </cell>
          <cell r="G5740">
            <v>657.14</v>
          </cell>
        </row>
        <row r="5741">
          <cell r="B5741" t="str">
            <v>SR C 24 L EC 2P N</v>
          </cell>
          <cell r="D5741" t="str">
            <v>705   Fan coils (all types)</v>
          </cell>
          <cell r="E5741" t="str">
            <v>70501   Fan coils Floor/Ceiling</v>
          </cell>
          <cell r="F5741" t="str">
            <v>SERENA</v>
          </cell>
          <cell r="G5741">
            <v>680.83</v>
          </cell>
        </row>
        <row r="5742">
          <cell r="B5742" t="str">
            <v>SR C 43 L EC 2P N</v>
          </cell>
          <cell r="D5742" t="str">
            <v>705   Fan coils (all types)</v>
          </cell>
          <cell r="E5742" t="str">
            <v>70501   Fan coils Floor/Ceiling</v>
          </cell>
          <cell r="F5742" t="str">
            <v>SERENA</v>
          </cell>
          <cell r="G5742">
            <v>738.51</v>
          </cell>
        </row>
        <row r="5743">
          <cell r="B5743" t="str">
            <v>SR C 44 L EC 2P N</v>
          </cell>
          <cell r="D5743" t="str">
            <v>705   Fan coils (all types)</v>
          </cell>
          <cell r="E5743" t="str">
            <v>70501   Fan coils Floor/Ceiling</v>
          </cell>
          <cell r="F5743" t="str">
            <v>SERENA</v>
          </cell>
          <cell r="G5743">
            <v>762.2</v>
          </cell>
        </row>
        <row r="5744">
          <cell r="B5744" t="str">
            <v>SR C 63 L EC 2P N</v>
          </cell>
          <cell r="D5744" t="str">
            <v>705   Fan coils (all types)</v>
          </cell>
          <cell r="E5744" t="str">
            <v>70501   Fan coils Floor/Ceiling</v>
          </cell>
          <cell r="F5744" t="str">
            <v>SERENA</v>
          </cell>
          <cell r="G5744">
            <v>811.64</v>
          </cell>
        </row>
        <row r="5745">
          <cell r="B5745" t="str">
            <v>SR C 64 L EC 2P N</v>
          </cell>
          <cell r="D5745" t="str">
            <v>705   Fan coils (all types)</v>
          </cell>
          <cell r="E5745" t="str">
            <v>70501   Fan coils Floor/Ceiling</v>
          </cell>
          <cell r="F5745" t="str">
            <v>SERENA</v>
          </cell>
          <cell r="G5745">
            <v>857.99</v>
          </cell>
        </row>
        <row r="5746">
          <cell r="B5746" t="str">
            <v>SR C 73 L EC 2P N</v>
          </cell>
          <cell r="D5746" t="str">
            <v>705   Fan coils (all types)</v>
          </cell>
          <cell r="E5746" t="str">
            <v>70501   Fan coils Floor/Ceiling</v>
          </cell>
          <cell r="F5746" t="str">
            <v>SERENA</v>
          </cell>
          <cell r="G5746">
            <v>863.14</v>
          </cell>
        </row>
        <row r="5747">
          <cell r="B5747" t="str">
            <v>SR C 74 L EC 2P N</v>
          </cell>
          <cell r="D5747" t="str">
            <v>705   Fan coils (all types)</v>
          </cell>
          <cell r="E5747" t="str">
            <v>70501   Fan coils Floor/Ceiling</v>
          </cell>
          <cell r="F5747" t="str">
            <v>SERENA</v>
          </cell>
          <cell r="G5747">
            <v>924.94</v>
          </cell>
        </row>
        <row r="5748">
          <cell r="B5748" t="str">
            <v>SR C 93 L EC 2P N</v>
          </cell>
          <cell r="D5748" t="str">
            <v>705   Fan coils (all types)</v>
          </cell>
          <cell r="E5748" t="str">
            <v>70501   Fan coils Floor/Ceiling</v>
          </cell>
          <cell r="F5748" t="str">
            <v>SERENA</v>
          </cell>
          <cell r="G5748">
            <v>989.83</v>
          </cell>
        </row>
        <row r="5749">
          <cell r="B5749" t="str">
            <v>SR C 94 L EC 2P N</v>
          </cell>
          <cell r="D5749" t="str">
            <v>705   Fan coils (all types)</v>
          </cell>
          <cell r="E5749" t="str">
            <v>70501   Fan coils Floor/Ceiling</v>
          </cell>
          <cell r="F5749" t="str">
            <v>SERENA</v>
          </cell>
          <cell r="G5749">
            <v>1056.78</v>
          </cell>
        </row>
        <row r="5750">
          <cell r="B5750" t="str">
            <v>SR C 23 L EC 2P VCF</v>
          </cell>
          <cell r="D5750" t="str">
            <v>705   Fan coils (all types)</v>
          </cell>
          <cell r="E5750" t="str">
            <v>70501   Fan coils Floor/Ceiling</v>
          </cell>
          <cell r="F5750" t="str">
            <v>SERENA</v>
          </cell>
          <cell r="G5750">
            <v>725.12</v>
          </cell>
        </row>
        <row r="5751">
          <cell r="B5751" t="str">
            <v>SR C 24 L EC 2P VCF</v>
          </cell>
          <cell r="D5751" t="str">
            <v>705   Fan coils (all types)</v>
          </cell>
          <cell r="E5751" t="str">
            <v>70501   Fan coils Floor/Ceiling</v>
          </cell>
          <cell r="F5751" t="str">
            <v>SERENA</v>
          </cell>
          <cell r="G5751">
            <v>751.9</v>
          </cell>
        </row>
        <row r="5752">
          <cell r="B5752" t="str">
            <v>SR C 43 L EC 2P VCF</v>
          </cell>
          <cell r="D5752" t="str">
            <v>705   Fan coils (all types)</v>
          </cell>
          <cell r="E5752" t="str">
            <v>70501   Fan coils Floor/Ceiling</v>
          </cell>
          <cell r="F5752" t="str">
            <v>SERENA</v>
          </cell>
          <cell r="G5752">
            <v>811.64</v>
          </cell>
        </row>
        <row r="5753">
          <cell r="B5753" t="str">
            <v>SR C 44 L EC 2P VCF</v>
          </cell>
          <cell r="D5753" t="str">
            <v>705   Fan coils (all types)</v>
          </cell>
          <cell r="E5753" t="str">
            <v>70501   Fan coils Floor/Ceiling</v>
          </cell>
          <cell r="F5753" t="str">
            <v>SERENA</v>
          </cell>
          <cell r="G5753">
            <v>832.24</v>
          </cell>
        </row>
        <row r="5754">
          <cell r="B5754" t="str">
            <v>SR C 63 L EC 2P VCF</v>
          </cell>
          <cell r="D5754" t="str">
            <v>705   Fan coils (all types)</v>
          </cell>
          <cell r="E5754" t="str">
            <v>70501   Fan coils Floor/Ceiling</v>
          </cell>
          <cell r="F5754" t="str">
            <v>SERENA</v>
          </cell>
          <cell r="G5754">
            <v>899.19</v>
          </cell>
        </row>
        <row r="5755">
          <cell r="B5755" t="str">
            <v>SR C 64 L EC 2P VCF</v>
          </cell>
          <cell r="D5755" t="str">
            <v>705   Fan coils (all types)</v>
          </cell>
          <cell r="E5755" t="str">
            <v>70501   Fan coils Floor/Ceiling</v>
          </cell>
          <cell r="F5755" t="str">
            <v>SERENA</v>
          </cell>
          <cell r="G5755">
            <v>949.66</v>
          </cell>
        </row>
        <row r="5756">
          <cell r="B5756" t="str">
            <v>SR C 73 L EC 2P VCF</v>
          </cell>
          <cell r="D5756" t="str">
            <v>705   Fan coils (all types)</v>
          </cell>
          <cell r="E5756" t="str">
            <v>70501   Fan coils Floor/Ceiling</v>
          </cell>
          <cell r="F5756" t="str">
            <v>SERENA</v>
          </cell>
          <cell r="G5756">
            <v>953.78</v>
          </cell>
        </row>
        <row r="5757">
          <cell r="B5757" t="str">
            <v>SR C 74 L EC 2P VCF</v>
          </cell>
          <cell r="D5757" t="str">
            <v>705   Fan coils (all types)</v>
          </cell>
          <cell r="E5757" t="str">
            <v>70501   Fan coils Floor/Ceiling</v>
          </cell>
          <cell r="F5757" t="str">
            <v>SERENA</v>
          </cell>
          <cell r="G5757">
            <v>1016.61</v>
          </cell>
        </row>
        <row r="5758">
          <cell r="B5758" t="str">
            <v>SR C 93 L EC 2P VCF</v>
          </cell>
          <cell r="D5758" t="str">
            <v>705   Fan coils (all types)</v>
          </cell>
          <cell r="E5758" t="str">
            <v>70501   Fan coils Floor/Ceiling</v>
          </cell>
          <cell r="F5758" t="str">
            <v>SERENA</v>
          </cell>
          <cell r="G5758">
            <v>1082.53</v>
          </cell>
        </row>
        <row r="5759">
          <cell r="B5759" t="str">
            <v>SR C 94 L EC 2P VCF</v>
          </cell>
          <cell r="D5759" t="str">
            <v>705   Fan coils (all types)</v>
          </cell>
          <cell r="E5759" t="str">
            <v>70501   Fan coils Floor/Ceiling</v>
          </cell>
          <cell r="F5759" t="str">
            <v>SERENA</v>
          </cell>
          <cell r="G5759">
            <v>1146.3900000000001</v>
          </cell>
        </row>
        <row r="5760">
          <cell r="B5760" t="str">
            <v>SR C 23 L EC 4P VC</v>
          </cell>
          <cell r="D5760" t="str">
            <v>705   Fan coils (all types)</v>
          </cell>
          <cell r="E5760" t="str">
            <v>70501   Fan coils Floor/Ceiling</v>
          </cell>
          <cell r="F5760" t="str">
            <v>SERENA</v>
          </cell>
          <cell r="G5760">
            <v>742.63</v>
          </cell>
        </row>
        <row r="5761">
          <cell r="B5761" t="str">
            <v>SR C 23 L EC 4PH VC</v>
          </cell>
          <cell r="D5761" t="str">
            <v>705   Fan coils (all types)</v>
          </cell>
          <cell r="E5761" t="str">
            <v>70501   Fan coils Floor/Ceiling</v>
          </cell>
          <cell r="F5761" t="str">
            <v>SERENA</v>
          </cell>
          <cell r="G5761">
            <v>787.95</v>
          </cell>
        </row>
        <row r="5762">
          <cell r="B5762" t="str">
            <v>SR C 24 L EC 4P VC</v>
          </cell>
          <cell r="D5762" t="str">
            <v>705   Fan coils (all types)</v>
          </cell>
          <cell r="E5762" t="str">
            <v>70501   Fan coils Floor/Ceiling</v>
          </cell>
          <cell r="F5762" t="str">
            <v>SERENA</v>
          </cell>
          <cell r="G5762">
            <v>772.5</v>
          </cell>
        </row>
        <row r="5763">
          <cell r="B5763" t="str">
            <v>SR C 43 L EC 4P VC</v>
          </cell>
          <cell r="D5763" t="str">
            <v>705   Fan coils (all types)</v>
          </cell>
          <cell r="E5763" t="str">
            <v>70501   Fan coils Floor/Ceiling</v>
          </cell>
          <cell r="F5763" t="str">
            <v>SERENA</v>
          </cell>
          <cell r="G5763">
            <v>839.45</v>
          </cell>
        </row>
        <row r="5764">
          <cell r="B5764" t="str">
            <v>SR C 43 L EC 4PH VC</v>
          </cell>
          <cell r="D5764" t="str">
            <v>705   Fan coils (all types)</v>
          </cell>
          <cell r="E5764" t="str">
            <v>70501   Fan coils Floor/Ceiling</v>
          </cell>
          <cell r="F5764" t="str">
            <v>SERENA</v>
          </cell>
          <cell r="G5764">
            <v>891.98</v>
          </cell>
        </row>
        <row r="5765">
          <cell r="B5765" t="str">
            <v>SR C 44 L EC 4P VC</v>
          </cell>
          <cell r="D5765" t="str">
            <v>705   Fan coils (all types)</v>
          </cell>
          <cell r="E5765" t="str">
            <v>70501   Fan coils Floor/Ceiling</v>
          </cell>
          <cell r="F5765" t="str">
            <v>SERENA</v>
          </cell>
          <cell r="G5765">
            <v>863.14</v>
          </cell>
        </row>
        <row r="5766">
          <cell r="B5766" t="str">
            <v>SR C 63 L EC 4P VC</v>
          </cell>
          <cell r="D5766" t="str">
            <v>705   Fan coils (all types)</v>
          </cell>
          <cell r="E5766" t="str">
            <v>70501   Fan coils Floor/Ceiling</v>
          </cell>
          <cell r="F5766" t="str">
            <v>SERENA</v>
          </cell>
          <cell r="G5766">
            <v>949.66</v>
          </cell>
        </row>
        <row r="5767">
          <cell r="B5767" t="str">
            <v>SR C 63 L EC 4PH VC</v>
          </cell>
          <cell r="D5767" t="str">
            <v>705   Fan coils (all types)</v>
          </cell>
          <cell r="E5767" t="str">
            <v>70501   Fan coils Floor/Ceiling</v>
          </cell>
          <cell r="F5767" t="str">
            <v>SERENA</v>
          </cell>
          <cell r="G5767">
            <v>999.1</v>
          </cell>
        </row>
        <row r="5768">
          <cell r="B5768" t="str">
            <v>SR C 64 L EC 4P VC</v>
          </cell>
          <cell r="D5768" t="str">
            <v>705   Fan coils (all types)</v>
          </cell>
          <cell r="E5768" t="str">
            <v>70501   Fan coils Floor/Ceiling</v>
          </cell>
          <cell r="F5768" t="str">
            <v>SERENA</v>
          </cell>
          <cell r="G5768">
            <v>999.1</v>
          </cell>
        </row>
        <row r="5769">
          <cell r="B5769" t="str">
            <v>SR C 73 L EC 4P VC</v>
          </cell>
          <cell r="D5769" t="str">
            <v>705   Fan coils (all types)</v>
          </cell>
          <cell r="E5769" t="str">
            <v>70501   Fan coils Floor/Ceiling</v>
          </cell>
          <cell r="F5769" t="str">
            <v>SERENA</v>
          </cell>
          <cell r="G5769">
            <v>1013.52</v>
          </cell>
        </row>
        <row r="5770">
          <cell r="B5770" t="str">
            <v>SR C 73 L EC 4PH VC</v>
          </cell>
          <cell r="D5770" t="str">
            <v>705   Fan coils (all types)</v>
          </cell>
          <cell r="E5770" t="str">
            <v>70501   Fan coils Floor/Ceiling</v>
          </cell>
          <cell r="F5770" t="str">
            <v>SERENA</v>
          </cell>
          <cell r="G5770">
            <v>1076.3499999999999</v>
          </cell>
        </row>
        <row r="5771">
          <cell r="B5771" t="str">
            <v>SR C 74 L EC 4P VC</v>
          </cell>
          <cell r="D5771" t="str">
            <v>705   Fan coils (all types)</v>
          </cell>
          <cell r="E5771" t="str">
            <v>70501   Fan coils Floor/Ceiling</v>
          </cell>
          <cell r="F5771" t="str">
            <v>SERENA</v>
          </cell>
          <cell r="G5771">
            <v>1076.3499999999999</v>
          </cell>
        </row>
        <row r="5772">
          <cell r="B5772" t="str">
            <v>SR C 93 L EC 4P VC</v>
          </cell>
          <cell r="D5772" t="str">
            <v>705   Fan coils (all types)</v>
          </cell>
          <cell r="E5772" t="str">
            <v>70501   Fan coils Floor/Ceiling</v>
          </cell>
          <cell r="F5772" t="str">
            <v>SERENA</v>
          </cell>
          <cell r="G5772">
            <v>1157.72</v>
          </cell>
        </row>
        <row r="5773">
          <cell r="B5773" t="str">
            <v>SR C 93 L EC 4PH VC</v>
          </cell>
          <cell r="D5773" t="str">
            <v>705   Fan coils (all types)</v>
          </cell>
          <cell r="E5773" t="str">
            <v>70501   Fan coils Floor/Ceiling</v>
          </cell>
          <cell r="F5773" t="str">
            <v>SERENA</v>
          </cell>
          <cell r="G5773">
            <v>1217.46</v>
          </cell>
        </row>
        <row r="5774">
          <cell r="B5774" t="str">
            <v>SR C 94 L EC 4P VC</v>
          </cell>
          <cell r="D5774" t="str">
            <v>705   Fan coils (all types)</v>
          </cell>
          <cell r="E5774" t="str">
            <v>70501   Fan coils Floor/Ceiling</v>
          </cell>
          <cell r="F5774" t="str">
            <v>SERENA</v>
          </cell>
          <cell r="G5774">
            <v>1225.7</v>
          </cell>
        </row>
        <row r="5775">
          <cell r="B5775" t="str">
            <v>SR C 23 L EC 4P HC</v>
          </cell>
          <cell r="D5775" t="str">
            <v>705   Fan coils (all types)</v>
          </cell>
          <cell r="E5775" t="str">
            <v>70501   Fan coils Floor/Ceiling</v>
          </cell>
          <cell r="F5775" t="str">
            <v>SERENA</v>
          </cell>
          <cell r="G5775">
            <v>772.5</v>
          </cell>
        </row>
        <row r="5776">
          <cell r="B5776" t="str">
            <v>SR C 23 L EC 4PH HC</v>
          </cell>
          <cell r="D5776" t="str">
            <v>705   Fan coils (all types)</v>
          </cell>
          <cell r="E5776" t="str">
            <v>70501   Fan coils Floor/Ceiling</v>
          </cell>
          <cell r="F5776" t="str">
            <v>SERENA</v>
          </cell>
          <cell r="G5776">
            <v>814.73</v>
          </cell>
        </row>
        <row r="5777">
          <cell r="B5777" t="str">
            <v>SR C 24 L EC 4P HC</v>
          </cell>
          <cell r="D5777" t="str">
            <v>705   Fan coils (all types)</v>
          </cell>
          <cell r="E5777" t="str">
            <v>70501   Fan coils Floor/Ceiling</v>
          </cell>
          <cell r="F5777" t="str">
            <v>SERENA</v>
          </cell>
          <cell r="G5777">
            <v>797.22</v>
          </cell>
        </row>
        <row r="5778">
          <cell r="B5778" t="str">
            <v>SR C 43 L EC 4P HC</v>
          </cell>
          <cell r="D5778" t="str">
            <v>705   Fan coils (all types)</v>
          </cell>
          <cell r="E5778" t="str">
            <v>70501   Fan coils Floor/Ceiling</v>
          </cell>
          <cell r="F5778" t="str">
            <v>SERENA</v>
          </cell>
          <cell r="G5778">
            <v>866.23</v>
          </cell>
        </row>
        <row r="5779">
          <cell r="B5779" t="str">
            <v>SR C 43 L EC 4PH HC</v>
          </cell>
          <cell r="D5779" t="str">
            <v>705   Fan coils (all types)</v>
          </cell>
          <cell r="E5779" t="str">
            <v>70501   Fan coils Floor/Ceiling</v>
          </cell>
          <cell r="F5779" t="str">
            <v>SERENA</v>
          </cell>
          <cell r="G5779">
            <v>918.76</v>
          </cell>
        </row>
        <row r="5780">
          <cell r="B5780" t="str">
            <v>SR C 44 L EC 4P HC</v>
          </cell>
          <cell r="D5780" t="str">
            <v>705   Fan coils (all types)</v>
          </cell>
          <cell r="E5780" t="str">
            <v>70501   Fan coils Floor/Ceiling</v>
          </cell>
          <cell r="F5780" t="str">
            <v>SERENA</v>
          </cell>
          <cell r="G5780">
            <v>886.83</v>
          </cell>
        </row>
        <row r="5781">
          <cell r="B5781" t="str">
            <v>SR C 63 L EC 4P HC</v>
          </cell>
          <cell r="D5781" t="str">
            <v>705   Fan coils (all types)</v>
          </cell>
          <cell r="E5781" t="str">
            <v>70501   Fan coils Floor/Ceiling</v>
          </cell>
          <cell r="F5781" t="str">
            <v>SERENA</v>
          </cell>
          <cell r="G5781">
            <v>997.04</v>
          </cell>
        </row>
        <row r="5782">
          <cell r="B5782" t="str">
            <v>SR C 63 L EC 4PH HC</v>
          </cell>
          <cell r="D5782" t="str">
            <v>705   Fan coils (all types)</v>
          </cell>
          <cell r="E5782" t="str">
            <v>70501   Fan coils Floor/Ceiling</v>
          </cell>
          <cell r="F5782" t="str">
            <v>SERENA</v>
          </cell>
          <cell r="G5782">
            <v>1044.42</v>
          </cell>
        </row>
        <row r="5783">
          <cell r="B5783" t="str">
            <v>SR C 64 L EC 4P HC</v>
          </cell>
          <cell r="D5783" t="str">
            <v>705   Fan coils (all types)</v>
          </cell>
          <cell r="E5783" t="str">
            <v>70501   Fan coils Floor/Ceiling</v>
          </cell>
          <cell r="F5783" t="str">
            <v>SERENA</v>
          </cell>
          <cell r="G5783">
            <v>1044.42</v>
          </cell>
        </row>
        <row r="5784">
          <cell r="B5784" t="str">
            <v>SR C 73 L EC 4P HC</v>
          </cell>
          <cell r="D5784" t="str">
            <v>705   Fan coils (all types)</v>
          </cell>
          <cell r="E5784" t="str">
            <v>70501   Fan coils Floor/Ceiling</v>
          </cell>
          <cell r="F5784" t="str">
            <v>SERENA</v>
          </cell>
          <cell r="G5784">
            <v>1055.75</v>
          </cell>
        </row>
        <row r="5785">
          <cell r="B5785" t="str">
            <v>SR C 73 L EC 4PH HC</v>
          </cell>
          <cell r="D5785" t="str">
            <v>705   Fan coils (all types)</v>
          </cell>
          <cell r="E5785" t="str">
            <v>70501   Fan coils Floor/Ceiling</v>
          </cell>
          <cell r="F5785" t="str">
            <v>SERENA</v>
          </cell>
          <cell r="G5785">
            <v>1117.55</v>
          </cell>
        </row>
        <row r="5786">
          <cell r="B5786" t="str">
            <v>SR C 74 L EC 4P HC</v>
          </cell>
          <cell r="D5786" t="str">
            <v>705   Fan coils (all types)</v>
          </cell>
          <cell r="E5786" t="str">
            <v>70501   Fan coils Floor/Ceiling</v>
          </cell>
          <cell r="F5786" t="str">
            <v>SERENA</v>
          </cell>
          <cell r="G5786">
            <v>1117.55</v>
          </cell>
        </row>
        <row r="5787">
          <cell r="B5787" t="str">
            <v>SR C 93 L EC 4P HC</v>
          </cell>
          <cell r="D5787" t="str">
            <v>705   Fan coils (all types)</v>
          </cell>
          <cell r="E5787" t="str">
            <v>70501   Fan coils Floor/Ceiling</v>
          </cell>
          <cell r="F5787" t="str">
            <v>SERENA</v>
          </cell>
          <cell r="G5787">
            <v>1194.8</v>
          </cell>
        </row>
        <row r="5788">
          <cell r="B5788" t="str">
            <v>SR C 93 L EC 4PH HC</v>
          </cell>
          <cell r="D5788" t="str">
            <v>705   Fan coils (all types)</v>
          </cell>
          <cell r="E5788" t="str">
            <v>70501   Fan coils Floor/Ceiling</v>
          </cell>
          <cell r="F5788" t="str">
            <v>SERENA</v>
          </cell>
          <cell r="G5788">
            <v>1254.54</v>
          </cell>
        </row>
        <row r="5789">
          <cell r="B5789" t="str">
            <v>SR C 94 L EC 4P HC</v>
          </cell>
          <cell r="D5789" t="str">
            <v>705   Fan coils (all types)</v>
          </cell>
          <cell r="E5789" t="str">
            <v>70501   Fan coils Floor/Ceiling</v>
          </cell>
          <cell r="F5789" t="str">
            <v>SERENA</v>
          </cell>
          <cell r="G5789">
            <v>1259.69</v>
          </cell>
        </row>
        <row r="5790">
          <cell r="B5790" t="str">
            <v>SR C 23 L EC 4P N</v>
          </cell>
          <cell r="D5790" t="str">
            <v>705   Fan coils (all types)</v>
          </cell>
          <cell r="E5790" t="str">
            <v>70501   Fan coils Floor/Ceiling</v>
          </cell>
          <cell r="F5790" t="str">
            <v>SERENA</v>
          </cell>
          <cell r="G5790">
            <v>700.4</v>
          </cell>
        </row>
        <row r="5791">
          <cell r="B5791" t="str">
            <v>SR C 23 L EC 4PH N</v>
          </cell>
          <cell r="D5791" t="str">
            <v>705   Fan coils (all types)</v>
          </cell>
          <cell r="E5791" t="str">
            <v>70501   Fan coils Floor/Ceiling</v>
          </cell>
          <cell r="F5791" t="str">
            <v>SERENA</v>
          </cell>
          <cell r="G5791">
            <v>740.57</v>
          </cell>
        </row>
        <row r="5792">
          <cell r="B5792" t="str">
            <v>SR C 24 L EC 4P N</v>
          </cell>
          <cell r="D5792" t="str">
            <v>705   Fan coils (all types)</v>
          </cell>
          <cell r="E5792" t="str">
            <v>70501   Fan coils Floor/Ceiling</v>
          </cell>
          <cell r="F5792" t="str">
            <v>SERENA</v>
          </cell>
          <cell r="G5792">
            <v>725.12</v>
          </cell>
        </row>
        <row r="5793">
          <cell r="B5793" t="str">
            <v>SR C 43 L EC 4P N</v>
          </cell>
          <cell r="D5793" t="str">
            <v>705   Fan coils (all types)</v>
          </cell>
          <cell r="E5793" t="str">
            <v>70501   Fan coils Floor/Ceiling</v>
          </cell>
          <cell r="F5793" t="str">
            <v>SERENA</v>
          </cell>
          <cell r="G5793">
            <v>798.25</v>
          </cell>
        </row>
        <row r="5794">
          <cell r="B5794" t="str">
            <v>SR C 43 L EC 4PH N</v>
          </cell>
          <cell r="D5794" t="str">
            <v>705   Fan coils (all types)</v>
          </cell>
          <cell r="E5794" t="str">
            <v>70501   Fan coils Floor/Ceiling</v>
          </cell>
          <cell r="F5794" t="str">
            <v>SERENA</v>
          </cell>
          <cell r="G5794">
            <v>849.75</v>
          </cell>
        </row>
        <row r="5795">
          <cell r="B5795" t="str">
            <v>SR C 44 L EC 4P N</v>
          </cell>
          <cell r="D5795" t="str">
            <v>705   Fan coils (all types)</v>
          </cell>
          <cell r="E5795" t="str">
            <v>70501   Fan coils Floor/Ceiling</v>
          </cell>
          <cell r="F5795" t="str">
            <v>SERENA</v>
          </cell>
          <cell r="G5795">
            <v>818.85</v>
          </cell>
        </row>
        <row r="5796">
          <cell r="B5796" t="str">
            <v>SR C 63 L EC 4P N</v>
          </cell>
          <cell r="D5796" t="str">
            <v>705   Fan coils (all types)</v>
          </cell>
          <cell r="E5796" t="str">
            <v>70501   Fan coils Floor/Ceiling</v>
          </cell>
          <cell r="F5796" t="str">
            <v>SERENA</v>
          </cell>
          <cell r="G5796">
            <v>905.37</v>
          </cell>
        </row>
        <row r="5797">
          <cell r="B5797" t="str">
            <v>SR C 63 L EC 4PH N</v>
          </cell>
          <cell r="D5797" t="str">
            <v>705   Fan coils (all types)</v>
          </cell>
          <cell r="E5797" t="str">
            <v>70501   Fan coils Floor/Ceiling</v>
          </cell>
          <cell r="F5797" t="str">
            <v>SERENA</v>
          </cell>
          <cell r="G5797">
            <v>955.84</v>
          </cell>
        </row>
        <row r="5798">
          <cell r="B5798" t="str">
            <v>SR C 64 L EC 4P N</v>
          </cell>
          <cell r="D5798" t="str">
            <v>705   Fan coils (all types)</v>
          </cell>
          <cell r="E5798" t="str">
            <v>70501   Fan coils Floor/Ceiling</v>
          </cell>
          <cell r="F5798" t="str">
            <v>SERENA</v>
          </cell>
          <cell r="G5798">
            <v>955.84</v>
          </cell>
        </row>
        <row r="5799">
          <cell r="B5799" t="str">
            <v>SR C 73 L EC 4P N</v>
          </cell>
          <cell r="D5799" t="str">
            <v>705   Fan coils (all types)</v>
          </cell>
          <cell r="E5799" t="str">
            <v>70501   Fan coils Floor/Ceiling</v>
          </cell>
          <cell r="F5799" t="str">
            <v>SERENA</v>
          </cell>
          <cell r="G5799">
            <v>964.08</v>
          </cell>
        </row>
        <row r="5800">
          <cell r="B5800" t="str">
            <v>SR C 73 L EC 4PH N</v>
          </cell>
          <cell r="D5800" t="str">
            <v>705   Fan coils (all types)</v>
          </cell>
          <cell r="E5800" t="str">
            <v>70501   Fan coils Floor/Ceiling</v>
          </cell>
          <cell r="F5800" t="str">
            <v>SERENA</v>
          </cell>
          <cell r="G5800">
            <v>1024.8499999999999</v>
          </cell>
        </row>
        <row r="5801">
          <cell r="B5801" t="str">
            <v>SR C 74 L EC 4P N</v>
          </cell>
          <cell r="D5801" t="str">
            <v>705   Fan coils (all types)</v>
          </cell>
          <cell r="E5801" t="str">
            <v>70501   Fan coils Floor/Ceiling</v>
          </cell>
          <cell r="F5801" t="str">
            <v>SERENA</v>
          </cell>
          <cell r="G5801">
            <v>1024.8499999999999</v>
          </cell>
        </row>
        <row r="5802">
          <cell r="B5802" t="str">
            <v>SR C 93 L EC 4P N</v>
          </cell>
          <cell r="D5802" t="str">
            <v>705   Fan coils (all types)</v>
          </cell>
          <cell r="E5802" t="str">
            <v>70501   Fan coils Floor/Ceiling</v>
          </cell>
          <cell r="F5802" t="str">
            <v>SERENA</v>
          </cell>
          <cell r="G5802">
            <v>1102.0999999999999</v>
          </cell>
        </row>
        <row r="5803">
          <cell r="B5803" t="str">
            <v>SR C 93 L EC 4PH N</v>
          </cell>
          <cell r="D5803" t="str">
            <v>705   Fan coils (all types)</v>
          </cell>
          <cell r="E5803" t="str">
            <v>70501   Fan coils Floor/Ceiling</v>
          </cell>
          <cell r="F5803" t="str">
            <v>SERENA</v>
          </cell>
          <cell r="G5803">
            <v>1163.9000000000001</v>
          </cell>
        </row>
        <row r="5804">
          <cell r="B5804" t="str">
            <v>SR C 94 L EC 4P N</v>
          </cell>
          <cell r="D5804" t="str">
            <v>705   Fan coils (all types)</v>
          </cell>
          <cell r="E5804" t="str">
            <v>70501   Fan coils Floor/Ceiling</v>
          </cell>
          <cell r="F5804" t="str">
            <v>SERENA</v>
          </cell>
          <cell r="G5804">
            <v>1169.05</v>
          </cell>
        </row>
        <row r="5805">
          <cell r="B5805" t="str">
            <v>SR C 23 L EC 4P VCF</v>
          </cell>
          <cell r="D5805" t="str">
            <v>705   Fan coils (all types)</v>
          </cell>
          <cell r="E5805" t="str">
            <v>70501   Fan coils Floor/Ceiling</v>
          </cell>
          <cell r="F5805" t="str">
            <v>SERENA</v>
          </cell>
          <cell r="G5805">
            <v>772.5</v>
          </cell>
        </row>
        <row r="5806">
          <cell r="B5806" t="str">
            <v>SR C 23 L EC 4PH VCF</v>
          </cell>
          <cell r="D5806" t="str">
            <v>705   Fan coils (all types)</v>
          </cell>
          <cell r="E5806" t="str">
            <v>70501   Fan coils Floor/Ceiling</v>
          </cell>
          <cell r="F5806" t="str">
            <v>SERENA</v>
          </cell>
          <cell r="G5806">
            <v>814.73</v>
          </cell>
        </row>
        <row r="5807">
          <cell r="B5807" t="str">
            <v>SR C 24 L EC 4P VCF</v>
          </cell>
          <cell r="D5807" t="str">
            <v>705   Fan coils (all types)</v>
          </cell>
          <cell r="E5807" t="str">
            <v>70501   Fan coils Floor/Ceiling</v>
          </cell>
          <cell r="F5807" t="str">
            <v>SERENA</v>
          </cell>
          <cell r="G5807">
            <v>797.22</v>
          </cell>
        </row>
        <row r="5808">
          <cell r="B5808" t="str">
            <v>SR C 43 L EC 4P VCF</v>
          </cell>
          <cell r="D5808" t="str">
            <v>705   Fan coils (all types)</v>
          </cell>
          <cell r="E5808" t="str">
            <v>70501   Fan coils Floor/Ceiling</v>
          </cell>
          <cell r="F5808" t="str">
            <v>SERENA</v>
          </cell>
          <cell r="G5808">
            <v>866.23</v>
          </cell>
        </row>
        <row r="5809">
          <cell r="B5809" t="str">
            <v>SR C 43 L EC 4PH VCF</v>
          </cell>
          <cell r="D5809" t="str">
            <v>705   Fan coils (all types)</v>
          </cell>
          <cell r="E5809" t="str">
            <v>70501   Fan coils Floor/Ceiling</v>
          </cell>
          <cell r="F5809" t="str">
            <v>SERENA</v>
          </cell>
          <cell r="G5809">
            <v>918.76</v>
          </cell>
        </row>
        <row r="5810">
          <cell r="B5810" t="str">
            <v>SR C 44 L EC 4P VCF</v>
          </cell>
          <cell r="D5810" t="str">
            <v>705   Fan coils (all types)</v>
          </cell>
          <cell r="E5810" t="str">
            <v>70501   Fan coils Floor/Ceiling</v>
          </cell>
          <cell r="F5810" t="str">
            <v>SERENA</v>
          </cell>
          <cell r="G5810">
            <v>886.83</v>
          </cell>
        </row>
        <row r="5811">
          <cell r="B5811" t="str">
            <v>SR C 63 L EC 4P VCF</v>
          </cell>
          <cell r="D5811" t="str">
            <v>705   Fan coils (all types)</v>
          </cell>
          <cell r="E5811" t="str">
            <v>70501   Fan coils Floor/Ceiling</v>
          </cell>
          <cell r="F5811" t="str">
            <v>SERENA</v>
          </cell>
          <cell r="G5811">
            <v>997.04</v>
          </cell>
        </row>
        <row r="5812">
          <cell r="B5812" t="str">
            <v>SR C 63 L EC 4PH VCF</v>
          </cell>
          <cell r="D5812" t="str">
            <v>705   Fan coils (all types)</v>
          </cell>
          <cell r="E5812" t="str">
            <v>70501   Fan coils Floor/Ceiling</v>
          </cell>
          <cell r="F5812" t="str">
            <v>SERENA</v>
          </cell>
          <cell r="G5812">
            <v>1044.42</v>
          </cell>
        </row>
        <row r="5813">
          <cell r="B5813" t="str">
            <v>SR C 64 L EC 4P VCF</v>
          </cell>
          <cell r="D5813" t="str">
            <v>705   Fan coils (all types)</v>
          </cell>
          <cell r="E5813" t="str">
            <v>70501   Fan coils Floor/Ceiling</v>
          </cell>
          <cell r="F5813" t="str">
            <v>SERENA</v>
          </cell>
          <cell r="G5813">
            <v>1044.42</v>
          </cell>
        </row>
        <row r="5814">
          <cell r="B5814" t="str">
            <v>SR C 73 L EC 4P VCF</v>
          </cell>
          <cell r="D5814" t="str">
            <v>705   Fan coils (all types)</v>
          </cell>
          <cell r="E5814" t="str">
            <v>70501   Fan coils Floor/Ceiling</v>
          </cell>
          <cell r="F5814" t="str">
            <v>SERENA</v>
          </cell>
          <cell r="G5814">
            <v>1055.75</v>
          </cell>
        </row>
        <row r="5815">
          <cell r="B5815" t="str">
            <v>SR C 73 L EC 4PH VCF</v>
          </cell>
          <cell r="D5815" t="str">
            <v>705   Fan coils (all types)</v>
          </cell>
          <cell r="E5815" t="str">
            <v>70501   Fan coils Floor/Ceiling</v>
          </cell>
          <cell r="F5815" t="str">
            <v>SERENA</v>
          </cell>
          <cell r="G5815">
            <v>1117.55</v>
          </cell>
        </row>
        <row r="5816">
          <cell r="B5816" t="str">
            <v>SR C 74 L EC 4P VCF</v>
          </cell>
          <cell r="D5816" t="str">
            <v>705   Fan coils (all types)</v>
          </cell>
          <cell r="E5816" t="str">
            <v>70501   Fan coils Floor/Ceiling</v>
          </cell>
          <cell r="F5816" t="str">
            <v>SERENA</v>
          </cell>
          <cell r="G5816">
            <v>1117.55</v>
          </cell>
        </row>
        <row r="5817">
          <cell r="B5817" t="str">
            <v>SR C 93 L EC 4P VCF</v>
          </cell>
          <cell r="D5817" t="str">
            <v>705   Fan coils (all types)</v>
          </cell>
          <cell r="E5817" t="str">
            <v>70501   Fan coils Floor/Ceiling</v>
          </cell>
          <cell r="F5817" t="str">
            <v>SERENA</v>
          </cell>
          <cell r="G5817">
            <v>1194.8</v>
          </cell>
        </row>
        <row r="5818">
          <cell r="B5818" t="str">
            <v>SR C 93 L EC 4PH VCF</v>
          </cell>
          <cell r="D5818" t="str">
            <v>705   Fan coils (all types)</v>
          </cell>
          <cell r="E5818" t="str">
            <v>70501   Fan coils Floor/Ceiling</v>
          </cell>
          <cell r="F5818" t="str">
            <v>SERENA</v>
          </cell>
          <cell r="G5818">
            <v>1254.54</v>
          </cell>
        </row>
        <row r="5819">
          <cell r="B5819" t="str">
            <v>SR C 94 L EC 4P VCF</v>
          </cell>
          <cell r="D5819" t="str">
            <v>705   Fan coils (all types)</v>
          </cell>
          <cell r="E5819" t="str">
            <v>70501   Fan coils Floor/Ceiling</v>
          </cell>
          <cell r="F5819" t="str">
            <v>SERENA</v>
          </cell>
          <cell r="G5819">
            <v>1259.69</v>
          </cell>
        </row>
        <row r="5820">
          <cell r="B5820" t="str">
            <v>SR C 13 R AC 2P VC</v>
          </cell>
          <cell r="D5820" t="str">
            <v>705   Fan coils (all types)</v>
          </cell>
          <cell r="E5820" t="str">
            <v>70501   Fan coils Floor/Ceiling</v>
          </cell>
          <cell r="F5820" t="str">
            <v>SERENA</v>
          </cell>
          <cell r="G5820">
            <v>432.6</v>
          </cell>
        </row>
        <row r="5821">
          <cell r="B5821" t="str">
            <v>SR C 14 R AC 2P VC</v>
          </cell>
          <cell r="D5821" t="str">
            <v>705   Fan coils (all types)</v>
          </cell>
          <cell r="E5821" t="str">
            <v>70501   Fan coils Floor/Ceiling</v>
          </cell>
          <cell r="F5821" t="str">
            <v>SERENA</v>
          </cell>
          <cell r="G5821">
            <v>445.99</v>
          </cell>
        </row>
        <row r="5822">
          <cell r="B5822" t="str">
            <v>SR C 23 R AC 2P VC</v>
          </cell>
          <cell r="D5822" t="str">
            <v>705   Fan coils (all types)</v>
          </cell>
          <cell r="E5822" t="str">
            <v>70501   Fan coils Floor/Ceiling</v>
          </cell>
          <cell r="F5822" t="str">
            <v>SERENA</v>
          </cell>
          <cell r="G5822">
            <v>453.2</v>
          </cell>
        </row>
        <row r="5823">
          <cell r="B5823" t="str">
            <v>SR C 24 R AC 2P VC</v>
          </cell>
          <cell r="D5823" t="str">
            <v>705   Fan coils (all types)</v>
          </cell>
          <cell r="E5823" t="str">
            <v>70501   Fan coils Floor/Ceiling</v>
          </cell>
          <cell r="F5823" t="str">
            <v>SERENA</v>
          </cell>
          <cell r="G5823">
            <v>478.95</v>
          </cell>
        </row>
        <row r="5824">
          <cell r="B5824" t="str">
            <v>SR C 33 R AC 2P VC</v>
          </cell>
          <cell r="D5824" t="str">
            <v>705   Fan coils (all types)</v>
          </cell>
          <cell r="E5824" t="str">
            <v>70501   Fan coils Floor/Ceiling</v>
          </cell>
          <cell r="F5824" t="str">
            <v>SERENA</v>
          </cell>
          <cell r="G5824">
            <v>497.49</v>
          </cell>
        </row>
        <row r="5825">
          <cell r="B5825" t="str">
            <v>SR C 34 R AC 2P VC</v>
          </cell>
          <cell r="D5825" t="str">
            <v>705   Fan coils (all types)</v>
          </cell>
          <cell r="E5825" t="str">
            <v>70501   Fan coils Floor/Ceiling</v>
          </cell>
          <cell r="F5825" t="str">
            <v>SERENA</v>
          </cell>
          <cell r="G5825">
            <v>523.24</v>
          </cell>
        </row>
        <row r="5826">
          <cell r="B5826" t="str">
            <v>SR C 43 R AC 2P VC</v>
          </cell>
          <cell r="D5826" t="str">
            <v>705   Fan coils (all types)</v>
          </cell>
          <cell r="E5826" t="str">
            <v>70501   Fan coils Floor/Ceiling</v>
          </cell>
          <cell r="F5826" t="str">
            <v>SERENA</v>
          </cell>
          <cell r="G5826">
            <v>535.6</v>
          </cell>
        </row>
        <row r="5827">
          <cell r="B5827" t="str">
            <v>SR C 44 R AC 2P VC</v>
          </cell>
          <cell r="D5827" t="str">
            <v>705   Fan coils (all types)</v>
          </cell>
          <cell r="E5827" t="str">
            <v>70501   Fan coils Floor/Ceiling</v>
          </cell>
          <cell r="F5827" t="str">
            <v>SERENA</v>
          </cell>
          <cell r="G5827">
            <v>558.26</v>
          </cell>
        </row>
        <row r="5828">
          <cell r="B5828" t="str">
            <v>SR C 53 R AC 2P VC</v>
          </cell>
          <cell r="D5828" t="str">
            <v>705   Fan coils (all types)</v>
          </cell>
          <cell r="E5828" t="str">
            <v>70501   Fan coils Floor/Ceiling</v>
          </cell>
          <cell r="F5828" t="str">
            <v>SERENA</v>
          </cell>
          <cell r="G5828">
            <v>561.35</v>
          </cell>
        </row>
        <row r="5829">
          <cell r="B5829" t="str">
            <v>SR C 54 R AC 2P VC</v>
          </cell>
          <cell r="D5829" t="str">
            <v>705   Fan coils (all types)</v>
          </cell>
          <cell r="E5829" t="str">
            <v>70501   Fan coils Floor/Ceiling</v>
          </cell>
          <cell r="F5829" t="str">
            <v>SERENA</v>
          </cell>
          <cell r="G5829">
            <v>594.30999999999995</v>
          </cell>
        </row>
        <row r="5830">
          <cell r="B5830" t="str">
            <v>SR C 63 R AC 2P VC</v>
          </cell>
          <cell r="D5830" t="str">
            <v>705   Fan coils (all types)</v>
          </cell>
          <cell r="E5830" t="str">
            <v>70501   Fan coils Floor/Ceiling</v>
          </cell>
          <cell r="F5830" t="str">
            <v>SERENA</v>
          </cell>
          <cell r="G5830">
            <v>605.64</v>
          </cell>
        </row>
        <row r="5831">
          <cell r="B5831" t="str">
            <v>SR C 64 R AC 2P VC</v>
          </cell>
          <cell r="D5831" t="str">
            <v>705   Fan coils (all types)</v>
          </cell>
          <cell r="E5831" t="str">
            <v>70501   Fan coils Floor/Ceiling</v>
          </cell>
          <cell r="F5831" t="str">
            <v>SERENA</v>
          </cell>
          <cell r="G5831">
            <v>656.11</v>
          </cell>
        </row>
        <row r="5832">
          <cell r="B5832" t="str">
            <v>SR C 73 R AC 2P VC</v>
          </cell>
          <cell r="D5832" t="str">
            <v>705   Fan coils (all types)</v>
          </cell>
          <cell r="E5832" t="str">
            <v>70501   Fan coils Floor/Ceiling</v>
          </cell>
          <cell r="F5832" t="str">
            <v>SERENA</v>
          </cell>
          <cell r="G5832">
            <v>667.44</v>
          </cell>
        </row>
        <row r="5833">
          <cell r="B5833" t="str">
            <v>SR C 74 R AC 2P VC</v>
          </cell>
          <cell r="D5833" t="str">
            <v>705   Fan coils (all types)</v>
          </cell>
          <cell r="E5833" t="str">
            <v>70501   Fan coils Floor/Ceiling</v>
          </cell>
          <cell r="F5833" t="str">
            <v>SERENA</v>
          </cell>
          <cell r="G5833">
            <v>727.18</v>
          </cell>
        </row>
        <row r="5834">
          <cell r="B5834" t="str">
            <v>SR C 83 R AC 2P VC</v>
          </cell>
          <cell r="D5834" t="str">
            <v>705   Fan coils (all types)</v>
          </cell>
          <cell r="E5834" t="str">
            <v>70501   Fan coils Floor/Ceiling</v>
          </cell>
          <cell r="F5834" t="str">
            <v>SERENA</v>
          </cell>
          <cell r="G5834">
            <v>761.17</v>
          </cell>
        </row>
        <row r="5835">
          <cell r="B5835" t="str">
            <v>SR C 84 R AC 2P VC</v>
          </cell>
          <cell r="D5835" t="str">
            <v>705   Fan coils (all types)</v>
          </cell>
          <cell r="E5835" t="str">
            <v>70501   Fan coils Floor/Ceiling</v>
          </cell>
          <cell r="F5835" t="str">
            <v>SERENA</v>
          </cell>
          <cell r="G5835">
            <v>832.24</v>
          </cell>
        </row>
        <row r="5836">
          <cell r="B5836" t="str">
            <v>SR C 93 R AC 2P VC</v>
          </cell>
          <cell r="D5836" t="str">
            <v>705   Fan coils (all types)</v>
          </cell>
          <cell r="E5836" t="str">
            <v>70501   Fan coils Floor/Ceiling</v>
          </cell>
          <cell r="F5836" t="str">
            <v>SERENA</v>
          </cell>
          <cell r="G5836">
            <v>799.28</v>
          </cell>
        </row>
        <row r="5837">
          <cell r="B5837" t="str">
            <v>SR C 94 R AC 2P VC</v>
          </cell>
          <cell r="D5837" t="str">
            <v>705   Fan coils (all types)</v>
          </cell>
          <cell r="E5837" t="str">
            <v>70501   Fan coils Floor/Ceiling</v>
          </cell>
          <cell r="F5837" t="str">
            <v>SERENA</v>
          </cell>
          <cell r="G5837">
            <v>866.23</v>
          </cell>
        </row>
        <row r="5838">
          <cell r="B5838" t="str">
            <v>SR C 13 R AC 2P HC</v>
          </cell>
          <cell r="D5838" t="str">
            <v>705   Fan coils (all types)</v>
          </cell>
          <cell r="E5838" t="str">
            <v>70501   Fan coils Floor/Ceiling</v>
          </cell>
          <cell r="F5838" t="str">
            <v>SERENA</v>
          </cell>
          <cell r="G5838">
            <v>450.11</v>
          </cell>
        </row>
        <row r="5839">
          <cell r="B5839" t="str">
            <v>SR C 14 R AC 2P HC</v>
          </cell>
          <cell r="D5839" t="str">
            <v>705   Fan coils (all types)</v>
          </cell>
          <cell r="E5839" t="str">
            <v>70501   Fan coils Floor/Ceiling</v>
          </cell>
          <cell r="F5839" t="str">
            <v>SERENA</v>
          </cell>
          <cell r="G5839">
            <v>462.47</v>
          </cell>
        </row>
        <row r="5840">
          <cell r="B5840" t="str">
            <v>SR C 23 R AC 2P HC</v>
          </cell>
          <cell r="D5840" t="str">
            <v>705   Fan coils (all types)</v>
          </cell>
          <cell r="E5840" t="str">
            <v>70501   Fan coils Floor/Ceiling</v>
          </cell>
          <cell r="F5840" t="str">
            <v>SERENA</v>
          </cell>
          <cell r="G5840">
            <v>478.95</v>
          </cell>
        </row>
        <row r="5841">
          <cell r="B5841" t="str">
            <v>SR C 24 R AC 2P HC</v>
          </cell>
          <cell r="D5841" t="str">
            <v>705   Fan coils (all types)</v>
          </cell>
          <cell r="E5841" t="str">
            <v>70501   Fan coils Floor/Ceiling</v>
          </cell>
          <cell r="F5841" t="str">
            <v>SERENA</v>
          </cell>
          <cell r="G5841">
            <v>505.73</v>
          </cell>
        </row>
        <row r="5842">
          <cell r="B5842" t="str">
            <v>SR C 33 R AC 2P HC</v>
          </cell>
          <cell r="D5842" t="str">
            <v>705   Fan coils (all types)</v>
          </cell>
          <cell r="E5842" t="str">
            <v>70501   Fan coils Floor/Ceiling</v>
          </cell>
          <cell r="F5842" t="str">
            <v>SERENA</v>
          </cell>
          <cell r="G5842">
            <v>520.15</v>
          </cell>
        </row>
        <row r="5843">
          <cell r="B5843" t="str">
            <v>SR C 34 R AC 2P HC</v>
          </cell>
          <cell r="D5843" t="str">
            <v>705   Fan coils (all types)</v>
          </cell>
          <cell r="E5843" t="str">
            <v>70501   Fan coils Floor/Ceiling</v>
          </cell>
          <cell r="F5843" t="str">
            <v>SERENA</v>
          </cell>
          <cell r="G5843">
            <v>554.14</v>
          </cell>
        </row>
        <row r="5844">
          <cell r="B5844" t="str">
            <v>SR C 43 R AC 2P HC</v>
          </cell>
          <cell r="D5844" t="str">
            <v>705   Fan coils (all types)</v>
          </cell>
          <cell r="E5844" t="str">
            <v>70501   Fan coils Floor/Ceiling</v>
          </cell>
          <cell r="F5844" t="str">
            <v>SERENA</v>
          </cell>
          <cell r="G5844">
            <v>562.38</v>
          </cell>
        </row>
        <row r="5845">
          <cell r="B5845" t="str">
            <v>SR C 44 R AC 2P HC</v>
          </cell>
          <cell r="D5845" t="str">
            <v>705   Fan coils (all types)</v>
          </cell>
          <cell r="E5845" t="str">
            <v>70501   Fan coils Floor/Ceiling</v>
          </cell>
          <cell r="F5845" t="str">
            <v>SERENA</v>
          </cell>
          <cell r="G5845">
            <v>584.01</v>
          </cell>
        </row>
        <row r="5846">
          <cell r="B5846" t="str">
            <v>SR C 53 R AC 2P HC</v>
          </cell>
          <cell r="D5846" t="str">
            <v>705   Fan coils (all types)</v>
          </cell>
          <cell r="E5846" t="str">
            <v>70501   Fan coils Floor/Ceiling</v>
          </cell>
          <cell r="F5846" t="str">
            <v>SERENA</v>
          </cell>
          <cell r="G5846">
            <v>604.61</v>
          </cell>
        </row>
        <row r="5847">
          <cell r="B5847" t="str">
            <v>SR C 54 R AC 2P HC</v>
          </cell>
          <cell r="D5847" t="str">
            <v>705   Fan coils (all types)</v>
          </cell>
          <cell r="E5847" t="str">
            <v>70501   Fan coils Floor/Ceiling</v>
          </cell>
          <cell r="F5847" t="str">
            <v>SERENA</v>
          </cell>
          <cell r="G5847">
            <v>633.45000000000005</v>
          </cell>
        </row>
        <row r="5848">
          <cell r="B5848" t="str">
            <v>SR C 63 R AC 2P HC</v>
          </cell>
          <cell r="D5848" t="str">
            <v>705   Fan coils (all types)</v>
          </cell>
          <cell r="E5848" t="str">
            <v>70501   Fan coils Floor/Ceiling</v>
          </cell>
          <cell r="F5848" t="str">
            <v>SERENA</v>
          </cell>
          <cell r="G5848">
            <v>655.08000000000004</v>
          </cell>
        </row>
        <row r="5849">
          <cell r="B5849" t="str">
            <v>SR C 64 R AC 2P HC</v>
          </cell>
          <cell r="D5849" t="str">
            <v>705   Fan coils (all types)</v>
          </cell>
          <cell r="E5849" t="str">
            <v>70501   Fan coils Floor/Ceiling</v>
          </cell>
          <cell r="F5849" t="str">
            <v>SERENA</v>
          </cell>
          <cell r="G5849">
            <v>703.49</v>
          </cell>
        </row>
        <row r="5850">
          <cell r="B5850" t="str">
            <v>SR C 73 R AC 2P HC</v>
          </cell>
          <cell r="D5850" t="str">
            <v>705   Fan coils (all types)</v>
          </cell>
          <cell r="E5850" t="str">
            <v>70501   Fan coils Floor/Ceiling</v>
          </cell>
          <cell r="F5850" t="str">
            <v>SERENA</v>
          </cell>
          <cell r="G5850">
            <v>708.64</v>
          </cell>
        </row>
        <row r="5851">
          <cell r="B5851" t="str">
            <v>SR C 74 R AC 2P HC</v>
          </cell>
          <cell r="D5851" t="str">
            <v>705   Fan coils (all types)</v>
          </cell>
          <cell r="E5851" t="str">
            <v>70501   Fan coils Floor/Ceiling</v>
          </cell>
          <cell r="F5851" t="str">
            <v>SERENA</v>
          </cell>
          <cell r="G5851">
            <v>769.41</v>
          </cell>
        </row>
        <row r="5852">
          <cell r="B5852" t="str">
            <v>SR C 83 R AC 2P HC</v>
          </cell>
          <cell r="D5852" t="str">
            <v>705   Fan coils (all types)</v>
          </cell>
          <cell r="E5852" t="str">
            <v>70501   Fan coils Floor/Ceiling</v>
          </cell>
          <cell r="F5852" t="str">
            <v>SERENA</v>
          </cell>
          <cell r="G5852">
            <v>794.13</v>
          </cell>
        </row>
        <row r="5853">
          <cell r="B5853" t="str">
            <v>SR C 84 R AC 2P HC</v>
          </cell>
          <cell r="D5853" t="str">
            <v>705   Fan coils (all types)</v>
          </cell>
          <cell r="E5853" t="str">
            <v>70501   Fan coils Floor/Ceiling</v>
          </cell>
          <cell r="F5853" t="str">
            <v>SERENA</v>
          </cell>
          <cell r="G5853">
            <v>866.23</v>
          </cell>
        </row>
        <row r="5854">
          <cell r="B5854" t="str">
            <v>SR C 93 R AC 2P HC</v>
          </cell>
          <cell r="D5854" t="str">
            <v>705   Fan coils (all types)</v>
          </cell>
          <cell r="E5854" t="str">
            <v>70501   Fan coils Floor/Ceiling</v>
          </cell>
          <cell r="F5854" t="str">
            <v>SERENA</v>
          </cell>
          <cell r="G5854">
            <v>835.33</v>
          </cell>
        </row>
        <row r="5855">
          <cell r="B5855" t="str">
            <v>SR C 94 R AC 2P HC</v>
          </cell>
          <cell r="D5855" t="str">
            <v>705   Fan coils (all types)</v>
          </cell>
          <cell r="E5855" t="str">
            <v>70501   Fan coils Floor/Ceiling</v>
          </cell>
          <cell r="F5855" t="str">
            <v>SERENA</v>
          </cell>
          <cell r="G5855">
            <v>901.25</v>
          </cell>
        </row>
        <row r="5856">
          <cell r="B5856" t="str">
            <v>SR C 13 R AC 2P N</v>
          </cell>
          <cell r="D5856" t="str">
            <v>705   Fan coils (all types)</v>
          </cell>
          <cell r="E5856" t="str">
            <v>70501   Fan coils Floor/Ceiling</v>
          </cell>
          <cell r="F5856" t="str">
            <v>SERENA</v>
          </cell>
          <cell r="G5856">
            <v>388.31</v>
          </cell>
        </row>
        <row r="5857">
          <cell r="B5857" t="str">
            <v>SR C 14 R AC 2P N</v>
          </cell>
          <cell r="D5857" t="str">
            <v>705   Fan coils (all types)</v>
          </cell>
          <cell r="E5857" t="str">
            <v>70501   Fan coils Floor/Ceiling</v>
          </cell>
          <cell r="F5857" t="str">
            <v>SERENA</v>
          </cell>
          <cell r="G5857">
            <v>399.64</v>
          </cell>
        </row>
        <row r="5858">
          <cell r="B5858" t="str">
            <v>SR C 23 R AC 2P N</v>
          </cell>
          <cell r="D5858" t="str">
            <v>705   Fan coils (all types)</v>
          </cell>
          <cell r="E5858" t="str">
            <v>70501   Fan coils Floor/Ceiling</v>
          </cell>
          <cell r="F5858" t="str">
            <v>SERENA</v>
          </cell>
          <cell r="G5858">
            <v>406.85</v>
          </cell>
        </row>
        <row r="5859">
          <cell r="B5859" t="str">
            <v>SR C 24 R AC 2P N</v>
          </cell>
          <cell r="D5859" t="str">
            <v>705   Fan coils (all types)</v>
          </cell>
          <cell r="E5859" t="str">
            <v>70501   Fan coils Floor/Ceiling</v>
          </cell>
          <cell r="F5859" t="str">
            <v>SERENA</v>
          </cell>
          <cell r="G5859">
            <v>433.63</v>
          </cell>
        </row>
        <row r="5860">
          <cell r="B5860" t="str">
            <v>SR C 33 R AC 2P N</v>
          </cell>
          <cell r="D5860" t="str">
            <v>705   Fan coils (all types)</v>
          </cell>
          <cell r="E5860" t="str">
            <v>70501   Fan coils Floor/Ceiling</v>
          </cell>
          <cell r="F5860" t="str">
            <v>SERENA</v>
          </cell>
          <cell r="G5860">
            <v>450.11</v>
          </cell>
        </row>
        <row r="5861">
          <cell r="B5861" t="str">
            <v>SR C 34 R AC 2P N</v>
          </cell>
          <cell r="D5861" t="str">
            <v>705   Fan coils (all types)</v>
          </cell>
          <cell r="E5861" t="str">
            <v>70501   Fan coils Floor/Ceiling</v>
          </cell>
          <cell r="F5861" t="str">
            <v>SERENA</v>
          </cell>
          <cell r="G5861">
            <v>479.98</v>
          </cell>
        </row>
        <row r="5862">
          <cell r="B5862" t="str">
            <v>SR C 43 R AC 2P N</v>
          </cell>
          <cell r="D5862" t="str">
            <v>705   Fan coils (all types)</v>
          </cell>
          <cell r="E5862" t="str">
            <v>70501   Fan coils Floor/Ceiling</v>
          </cell>
          <cell r="F5862" t="str">
            <v>SERENA</v>
          </cell>
          <cell r="G5862">
            <v>494.4</v>
          </cell>
        </row>
        <row r="5863">
          <cell r="B5863" t="str">
            <v>SR C 44 R AC 2P N</v>
          </cell>
          <cell r="D5863" t="str">
            <v>705   Fan coils (all types)</v>
          </cell>
          <cell r="E5863" t="str">
            <v>70501   Fan coils Floor/Ceiling</v>
          </cell>
          <cell r="F5863" t="str">
            <v>SERENA</v>
          </cell>
          <cell r="G5863">
            <v>515</v>
          </cell>
        </row>
        <row r="5864">
          <cell r="B5864" t="str">
            <v>SR C 53 R AC 2P N</v>
          </cell>
          <cell r="D5864" t="str">
            <v>705   Fan coils (all types)</v>
          </cell>
          <cell r="E5864" t="str">
            <v>70501   Fan coils Floor/Ceiling</v>
          </cell>
          <cell r="F5864" t="str">
            <v>SERENA</v>
          </cell>
          <cell r="G5864">
            <v>527.36</v>
          </cell>
        </row>
        <row r="5865">
          <cell r="B5865" t="str">
            <v>SR C 54 R AC 2P N</v>
          </cell>
          <cell r="D5865" t="str">
            <v>705   Fan coils (all types)</v>
          </cell>
          <cell r="E5865" t="str">
            <v>70501   Fan coils Floor/Ceiling</v>
          </cell>
          <cell r="F5865" t="str">
            <v>SERENA</v>
          </cell>
          <cell r="G5865">
            <v>560.32000000000005</v>
          </cell>
        </row>
        <row r="5866">
          <cell r="B5866" t="str">
            <v>SR C 63 R AC 2P N</v>
          </cell>
          <cell r="D5866" t="str">
            <v>705   Fan coils (all types)</v>
          </cell>
          <cell r="E5866" t="str">
            <v>70501   Fan coils Floor/Ceiling</v>
          </cell>
          <cell r="F5866" t="str">
            <v>SERENA</v>
          </cell>
          <cell r="G5866">
            <v>562.38</v>
          </cell>
        </row>
        <row r="5867">
          <cell r="B5867" t="str">
            <v>SR C 64 R AC 2P N</v>
          </cell>
          <cell r="D5867" t="str">
            <v>705   Fan coils (all types)</v>
          </cell>
          <cell r="E5867" t="str">
            <v>70501   Fan coils Floor/Ceiling</v>
          </cell>
          <cell r="F5867" t="str">
            <v>SERENA</v>
          </cell>
          <cell r="G5867">
            <v>612.85</v>
          </cell>
        </row>
        <row r="5868">
          <cell r="B5868" t="str">
            <v>SR C 73 R AC 2P N</v>
          </cell>
          <cell r="D5868" t="str">
            <v>705   Fan coils (all types)</v>
          </cell>
          <cell r="E5868" t="str">
            <v>70501   Fan coils Floor/Ceiling</v>
          </cell>
          <cell r="F5868" t="str">
            <v>SERENA</v>
          </cell>
          <cell r="G5868">
            <v>615.94000000000005</v>
          </cell>
        </row>
        <row r="5869">
          <cell r="B5869" t="str">
            <v>SR C 74 R AC 2P N</v>
          </cell>
          <cell r="D5869" t="str">
            <v>705   Fan coils (all types)</v>
          </cell>
          <cell r="E5869" t="str">
            <v>70501   Fan coils Floor/Ceiling</v>
          </cell>
          <cell r="F5869" t="str">
            <v>SERENA</v>
          </cell>
          <cell r="G5869">
            <v>677.74</v>
          </cell>
        </row>
        <row r="5870">
          <cell r="B5870" t="str">
            <v>SR C 83 R AC 2P N</v>
          </cell>
          <cell r="D5870" t="str">
            <v>705   Fan coils (all types)</v>
          </cell>
          <cell r="E5870" t="str">
            <v>70501   Fan coils Floor/Ceiling</v>
          </cell>
          <cell r="F5870" t="str">
            <v>SERENA</v>
          </cell>
          <cell r="G5870">
            <v>705.55</v>
          </cell>
        </row>
        <row r="5871">
          <cell r="B5871" t="str">
            <v>SR C 84 R AC 2P N</v>
          </cell>
          <cell r="D5871" t="str">
            <v>705   Fan coils (all types)</v>
          </cell>
          <cell r="E5871" t="str">
            <v>70501   Fan coils Floor/Ceiling</v>
          </cell>
          <cell r="F5871" t="str">
            <v>SERENA</v>
          </cell>
          <cell r="G5871">
            <v>774.56</v>
          </cell>
        </row>
        <row r="5872">
          <cell r="B5872" t="str">
            <v>SR C 93 R AC 2P N</v>
          </cell>
          <cell r="D5872" t="str">
            <v>705   Fan coils (all types)</v>
          </cell>
          <cell r="E5872" t="str">
            <v>70501   Fan coils Floor/Ceiling</v>
          </cell>
          <cell r="F5872" t="str">
            <v>SERENA</v>
          </cell>
          <cell r="G5872">
            <v>742.63</v>
          </cell>
        </row>
        <row r="5873">
          <cell r="B5873" t="str">
            <v>SR C 94 R AC 2P N</v>
          </cell>
          <cell r="D5873" t="str">
            <v>705   Fan coils (all types)</v>
          </cell>
          <cell r="E5873" t="str">
            <v>70501   Fan coils Floor/Ceiling</v>
          </cell>
          <cell r="F5873" t="str">
            <v>SERENA</v>
          </cell>
          <cell r="G5873">
            <v>811.64</v>
          </cell>
        </row>
        <row r="5874">
          <cell r="B5874" t="str">
            <v>SR C 13 R AC 2P VCF</v>
          </cell>
          <cell r="D5874" t="str">
            <v>705   Fan coils (all types)</v>
          </cell>
          <cell r="E5874" t="str">
            <v>70501   Fan coils Floor/Ceiling</v>
          </cell>
          <cell r="F5874" t="str">
            <v>SERENA</v>
          </cell>
          <cell r="G5874">
            <v>450.11</v>
          </cell>
        </row>
        <row r="5875">
          <cell r="B5875" t="str">
            <v>SR C 14 R AC 2P VCF</v>
          </cell>
          <cell r="D5875" t="str">
            <v>705   Fan coils (all types)</v>
          </cell>
          <cell r="E5875" t="str">
            <v>70501   Fan coils Floor/Ceiling</v>
          </cell>
          <cell r="F5875" t="str">
            <v>SERENA</v>
          </cell>
          <cell r="G5875">
            <v>462.47</v>
          </cell>
        </row>
        <row r="5876">
          <cell r="B5876" t="str">
            <v>SR C 23 R AC 2P VCF</v>
          </cell>
          <cell r="D5876" t="str">
            <v>705   Fan coils (all types)</v>
          </cell>
          <cell r="E5876" t="str">
            <v>70501   Fan coils Floor/Ceiling</v>
          </cell>
          <cell r="F5876" t="str">
            <v>SERENA</v>
          </cell>
          <cell r="G5876">
            <v>478.95</v>
          </cell>
        </row>
        <row r="5877">
          <cell r="B5877" t="str">
            <v>SR C 24 R AC 2P VCF</v>
          </cell>
          <cell r="D5877" t="str">
            <v>705   Fan coils (all types)</v>
          </cell>
          <cell r="E5877" t="str">
            <v>70501   Fan coils Floor/Ceiling</v>
          </cell>
          <cell r="F5877" t="str">
            <v>SERENA</v>
          </cell>
          <cell r="G5877">
            <v>505.73</v>
          </cell>
        </row>
        <row r="5878">
          <cell r="B5878" t="str">
            <v>SR C 33 R AC 2P VCF</v>
          </cell>
          <cell r="D5878" t="str">
            <v>705   Fan coils (all types)</v>
          </cell>
          <cell r="E5878" t="str">
            <v>70501   Fan coils Floor/Ceiling</v>
          </cell>
          <cell r="F5878" t="str">
            <v>SERENA</v>
          </cell>
          <cell r="G5878">
            <v>520.15</v>
          </cell>
        </row>
        <row r="5879">
          <cell r="B5879" t="str">
            <v>SR C 34 R AC 2P VCF</v>
          </cell>
          <cell r="D5879" t="str">
            <v>705   Fan coils (all types)</v>
          </cell>
          <cell r="E5879" t="str">
            <v>70501   Fan coils Floor/Ceiling</v>
          </cell>
          <cell r="F5879" t="str">
            <v>SERENA</v>
          </cell>
          <cell r="G5879">
            <v>554.14</v>
          </cell>
        </row>
        <row r="5880">
          <cell r="B5880" t="str">
            <v>SR C 43 R AC 2P VCF</v>
          </cell>
          <cell r="D5880" t="str">
            <v>705   Fan coils (all types)</v>
          </cell>
          <cell r="E5880" t="str">
            <v>70501   Fan coils Floor/Ceiling</v>
          </cell>
          <cell r="F5880" t="str">
            <v>SERENA</v>
          </cell>
          <cell r="G5880">
            <v>562.38</v>
          </cell>
        </row>
        <row r="5881">
          <cell r="B5881" t="str">
            <v>SR C 44 R AC 2P VCF</v>
          </cell>
          <cell r="D5881" t="str">
            <v>705   Fan coils (all types)</v>
          </cell>
          <cell r="E5881" t="str">
            <v>70501   Fan coils Floor/Ceiling</v>
          </cell>
          <cell r="F5881" t="str">
            <v>SERENA</v>
          </cell>
          <cell r="G5881">
            <v>584.01</v>
          </cell>
        </row>
        <row r="5882">
          <cell r="B5882" t="str">
            <v>SR C 53 R AC 2P VCF</v>
          </cell>
          <cell r="D5882" t="str">
            <v>705   Fan coils (all types)</v>
          </cell>
          <cell r="E5882" t="str">
            <v>70501   Fan coils Floor/Ceiling</v>
          </cell>
          <cell r="F5882" t="str">
            <v>SERENA</v>
          </cell>
          <cell r="G5882">
            <v>604.61</v>
          </cell>
        </row>
        <row r="5883">
          <cell r="B5883" t="str">
            <v>SR C 54 R AC 2P VCF</v>
          </cell>
          <cell r="D5883" t="str">
            <v>705   Fan coils (all types)</v>
          </cell>
          <cell r="E5883" t="str">
            <v>70501   Fan coils Floor/Ceiling</v>
          </cell>
          <cell r="F5883" t="str">
            <v>SERENA</v>
          </cell>
          <cell r="G5883">
            <v>633.45000000000005</v>
          </cell>
        </row>
        <row r="5884">
          <cell r="B5884" t="str">
            <v>SR C 63 R AC 2P VCF</v>
          </cell>
          <cell r="D5884" t="str">
            <v>705   Fan coils (all types)</v>
          </cell>
          <cell r="E5884" t="str">
            <v>70501   Fan coils Floor/Ceiling</v>
          </cell>
          <cell r="F5884" t="str">
            <v>SERENA</v>
          </cell>
          <cell r="G5884">
            <v>655.08000000000004</v>
          </cell>
        </row>
        <row r="5885">
          <cell r="B5885" t="str">
            <v>SR C 64 R AC 2P VCF</v>
          </cell>
          <cell r="D5885" t="str">
            <v>705   Fan coils (all types)</v>
          </cell>
          <cell r="E5885" t="str">
            <v>70501   Fan coils Floor/Ceiling</v>
          </cell>
          <cell r="F5885" t="str">
            <v>SERENA</v>
          </cell>
          <cell r="G5885">
            <v>703.49</v>
          </cell>
        </row>
        <row r="5886">
          <cell r="B5886" t="str">
            <v>SR C 73 R AC 2P VCF</v>
          </cell>
          <cell r="D5886" t="str">
            <v>705   Fan coils (all types)</v>
          </cell>
          <cell r="E5886" t="str">
            <v>70501   Fan coils Floor/Ceiling</v>
          </cell>
          <cell r="F5886" t="str">
            <v>SERENA</v>
          </cell>
          <cell r="G5886">
            <v>708.64</v>
          </cell>
        </row>
        <row r="5887">
          <cell r="B5887" t="str">
            <v>SR C 74 R AC 2P VCF</v>
          </cell>
          <cell r="D5887" t="str">
            <v>705   Fan coils (all types)</v>
          </cell>
          <cell r="E5887" t="str">
            <v>70501   Fan coils Floor/Ceiling</v>
          </cell>
          <cell r="F5887" t="str">
            <v>SERENA</v>
          </cell>
          <cell r="G5887">
            <v>769.41</v>
          </cell>
        </row>
        <row r="5888">
          <cell r="B5888" t="str">
            <v>SR C 83 R AC 2P VCF</v>
          </cell>
          <cell r="D5888" t="str">
            <v>705   Fan coils (all types)</v>
          </cell>
          <cell r="E5888" t="str">
            <v>70501   Fan coils Floor/Ceiling</v>
          </cell>
          <cell r="F5888" t="str">
            <v>SERENA</v>
          </cell>
          <cell r="G5888">
            <v>794.13</v>
          </cell>
        </row>
        <row r="5889">
          <cell r="B5889" t="str">
            <v>SR C 84 R AC 2P VCF</v>
          </cell>
          <cell r="D5889" t="str">
            <v>705   Fan coils (all types)</v>
          </cell>
          <cell r="E5889" t="str">
            <v>70501   Fan coils Floor/Ceiling</v>
          </cell>
          <cell r="F5889" t="str">
            <v>SERENA</v>
          </cell>
          <cell r="G5889">
            <v>866.23</v>
          </cell>
        </row>
        <row r="5890">
          <cell r="B5890" t="str">
            <v>SR C 93 R AC 2P VCF</v>
          </cell>
          <cell r="D5890" t="str">
            <v>705   Fan coils (all types)</v>
          </cell>
          <cell r="E5890" t="str">
            <v>70501   Fan coils Floor/Ceiling</v>
          </cell>
          <cell r="F5890" t="str">
            <v>SERENA</v>
          </cell>
          <cell r="G5890">
            <v>835.33</v>
          </cell>
        </row>
        <row r="5891">
          <cell r="B5891" t="str">
            <v>SR C 94 R AC 2P VCF</v>
          </cell>
          <cell r="D5891" t="str">
            <v>705   Fan coils (all types)</v>
          </cell>
          <cell r="E5891" t="str">
            <v>70501   Fan coils Floor/Ceiling</v>
          </cell>
          <cell r="F5891" t="str">
            <v>SERENA</v>
          </cell>
          <cell r="G5891">
            <v>901.25</v>
          </cell>
        </row>
        <row r="5892">
          <cell r="B5892" t="str">
            <v>SR C 13 R AC 4P VC</v>
          </cell>
          <cell r="D5892" t="str">
            <v>705   Fan coils (all types)</v>
          </cell>
          <cell r="E5892" t="str">
            <v>70501   Fan coils Floor/Ceiling</v>
          </cell>
          <cell r="F5892" t="str">
            <v>SERENA</v>
          </cell>
          <cell r="G5892">
            <v>477.92</v>
          </cell>
        </row>
        <row r="5893">
          <cell r="B5893" t="str">
            <v>SR C 13 R AC 4PH VC</v>
          </cell>
          <cell r="D5893" t="str">
            <v>705   Fan coils (all types)</v>
          </cell>
          <cell r="E5893" t="str">
            <v>70501   Fan coils Floor/Ceiling</v>
          </cell>
          <cell r="F5893" t="str">
            <v>SERENA</v>
          </cell>
          <cell r="G5893">
            <v>504.7</v>
          </cell>
        </row>
        <row r="5894">
          <cell r="B5894" t="str">
            <v>SR C 14 R AC 4P VC</v>
          </cell>
          <cell r="D5894" t="str">
            <v>705   Fan coils (all types)</v>
          </cell>
          <cell r="E5894" t="str">
            <v>70501   Fan coils Floor/Ceiling</v>
          </cell>
          <cell r="F5894" t="str">
            <v>SERENA</v>
          </cell>
          <cell r="G5894">
            <v>489.25</v>
          </cell>
        </row>
        <row r="5895">
          <cell r="B5895" t="str">
            <v>SR C 23 R AC 4P VC</v>
          </cell>
          <cell r="D5895" t="str">
            <v>705   Fan coils (all types)</v>
          </cell>
          <cell r="E5895" t="str">
            <v>70501   Fan coils Floor/Ceiling</v>
          </cell>
          <cell r="F5895" t="str">
            <v>SERENA</v>
          </cell>
          <cell r="G5895">
            <v>499.55</v>
          </cell>
        </row>
        <row r="5896">
          <cell r="B5896" t="str">
            <v>SR C 23 R AC 4PH VC</v>
          </cell>
          <cell r="D5896" t="str">
            <v>705   Fan coils (all types)</v>
          </cell>
          <cell r="E5896" t="str">
            <v>70501   Fan coils Floor/Ceiling</v>
          </cell>
          <cell r="F5896" t="str">
            <v>SERENA</v>
          </cell>
          <cell r="G5896">
            <v>544.87</v>
          </cell>
        </row>
        <row r="5897">
          <cell r="B5897" t="str">
            <v>SR C 24 R AC 4P VC</v>
          </cell>
          <cell r="D5897" t="str">
            <v>705   Fan coils (all types)</v>
          </cell>
          <cell r="E5897" t="str">
            <v>70501   Fan coils Floor/Ceiling</v>
          </cell>
          <cell r="F5897" t="str">
            <v>SERENA</v>
          </cell>
          <cell r="G5897">
            <v>522.21</v>
          </cell>
        </row>
        <row r="5898">
          <cell r="B5898" t="str">
            <v>SR C 33 R AC 4P VC</v>
          </cell>
          <cell r="D5898" t="str">
            <v>705   Fan coils (all types)</v>
          </cell>
          <cell r="E5898" t="str">
            <v>70501   Fan coils Floor/Ceiling</v>
          </cell>
          <cell r="F5898" t="str">
            <v>SERENA</v>
          </cell>
          <cell r="G5898">
            <v>555.16999999999996</v>
          </cell>
        </row>
        <row r="5899">
          <cell r="B5899" t="str">
            <v>SR C 33 R AC 4PH VC</v>
          </cell>
          <cell r="D5899" t="str">
            <v>705   Fan coils (all types)</v>
          </cell>
          <cell r="E5899" t="str">
            <v>70501   Fan coils Floor/Ceiling</v>
          </cell>
          <cell r="F5899" t="str">
            <v>SERENA</v>
          </cell>
          <cell r="G5899">
            <v>605.64</v>
          </cell>
        </row>
        <row r="5900">
          <cell r="B5900" t="str">
            <v>SR C 34 R AC 4P VC</v>
          </cell>
          <cell r="D5900" t="str">
            <v>705   Fan coils (all types)</v>
          </cell>
          <cell r="E5900" t="str">
            <v>70501   Fan coils Floor/Ceiling</v>
          </cell>
          <cell r="F5900" t="str">
            <v>SERENA</v>
          </cell>
          <cell r="G5900">
            <v>584.01</v>
          </cell>
        </row>
        <row r="5901">
          <cell r="B5901" t="str">
            <v>SR C 43 R AC 4P VC</v>
          </cell>
          <cell r="D5901" t="str">
            <v>705   Fan coils (all types)</v>
          </cell>
          <cell r="E5901" t="str">
            <v>70501   Fan coils Floor/Ceiling</v>
          </cell>
          <cell r="F5901" t="str">
            <v>SERENA</v>
          </cell>
          <cell r="G5901">
            <v>596.37</v>
          </cell>
        </row>
        <row r="5902">
          <cell r="B5902" t="str">
            <v>SR C 43 R AC 4PH VC</v>
          </cell>
          <cell r="D5902" t="str">
            <v>705   Fan coils (all types)</v>
          </cell>
          <cell r="E5902" t="str">
            <v>70501   Fan coils Floor/Ceiling</v>
          </cell>
          <cell r="F5902" t="str">
            <v>SERENA</v>
          </cell>
          <cell r="G5902">
            <v>646.84</v>
          </cell>
        </row>
        <row r="5903">
          <cell r="B5903" t="str">
            <v>SR C 44 R AC 4P VC</v>
          </cell>
          <cell r="D5903" t="str">
            <v>705   Fan coils (all types)</v>
          </cell>
          <cell r="E5903" t="str">
            <v>70501   Fan coils Floor/Ceiling</v>
          </cell>
          <cell r="F5903" t="str">
            <v>SERENA</v>
          </cell>
          <cell r="G5903">
            <v>615.94000000000005</v>
          </cell>
        </row>
        <row r="5904">
          <cell r="B5904" t="str">
            <v>SR C 53 R AC 4P VC</v>
          </cell>
          <cell r="D5904" t="str">
            <v>705   Fan coils (all types)</v>
          </cell>
          <cell r="E5904" t="str">
            <v>70501   Fan coils Floor/Ceiling</v>
          </cell>
          <cell r="F5904" t="str">
            <v>SERENA</v>
          </cell>
          <cell r="G5904">
            <v>660.23</v>
          </cell>
        </row>
        <row r="5905">
          <cell r="B5905" t="str">
            <v>SR C 53 R AC 4PH VC</v>
          </cell>
          <cell r="D5905" t="str">
            <v>705   Fan coils (all types)</v>
          </cell>
          <cell r="E5905" t="str">
            <v>70501   Fan coils Floor/Ceiling</v>
          </cell>
          <cell r="F5905" t="str">
            <v>SERENA</v>
          </cell>
          <cell r="G5905">
            <v>711.73</v>
          </cell>
        </row>
        <row r="5906">
          <cell r="B5906" t="str">
            <v>SR C 54 R AC 4P VC</v>
          </cell>
          <cell r="D5906" t="str">
            <v>705   Fan coils (all types)</v>
          </cell>
          <cell r="E5906" t="str">
            <v>70501   Fan coils Floor/Ceiling</v>
          </cell>
          <cell r="F5906" t="str">
            <v>SERENA</v>
          </cell>
          <cell r="G5906">
            <v>688.04</v>
          </cell>
        </row>
        <row r="5907">
          <cell r="B5907" t="str">
            <v>SR C 63 R AC 4P VC</v>
          </cell>
          <cell r="D5907" t="str">
            <v>705   Fan coils (all types)</v>
          </cell>
          <cell r="E5907" t="str">
            <v>70501   Fan coils Floor/Ceiling</v>
          </cell>
          <cell r="F5907" t="str">
            <v>SERENA</v>
          </cell>
          <cell r="G5907">
            <v>703.49</v>
          </cell>
        </row>
        <row r="5908">
          <cell r="B5908" t="str">
            <v>SR C 63 R AC 4PH VC</v>
          </cell>
          <cell r="D5908" t="str">
            <v>705   Fan coils (all types)</v>
          </cell>
          <cell r="E5908" t="str">
            <v>70501   Fan coils Floor/Ceiling</v>
          </cell>
          <cell r="F5908" t="str">
            <v>SERENA</v>
          </cell>
          <cell r="G5908">
            <v>751.9</v>
          </cell>
        </row>
        <row r="5909">
          <cell r="B5909" t="str">
            <v>SR C 64 R AC 4P VC</v>
          </cell>
          <cell r="D5909" t="str">
            <v>705   Fan coils (all types)</v>
          </cell>
          <cell r="E5909" t="str">
            <v>70501   Fan coils Floor/Ceiling</v>
          </cell>
          <cell r="F5909" t="str">
            <v>SERENA</v>
          </cell>
          <cell r="G5909">
            <v>751.9</v>
          </cell>
        </row>
        <row r="5910">
          <cell r="B5910" t="str">
            <v>SR C 73 R AC 4P VC</v>
          </cell>
          <cell r="D5910" t="str">
            <v>705   Fan coils (all types)</v>
          </cell>
          <cell r="E5910" t="str">
            <v>70501   Fan coils Floor/Ceiling</v>
          </cell>
          <cell r="F5910" t="str">
            <v>SERENA</v>
          </cell>
          <cell r="G5910">
            <v>766.32</v>
          </cell>
        </row>
        <row r="5911">
          <cell r="B5911" t="str">
            <v>SR C 73 R AC 4PH VC</v>
          </cell>
          <cell r="D5911" t="str">
            <v>705   Fan coils (all types)</v>
          </cell>
          <cell r="E5911" t="str">
            <v>70501   Fan coils Floor/Ceiling</v>
          </cell>
          <cell r="F5911" t="str">
            <v>SERENA</v>
          </cell>
          <cell r="G5911">
            <v>830.18</v>
          </cell>
        </row>
        <row r="5912">
          <cell r="B5912" t="str">
            <v>SR C 74 R AC 4P VC</v>
          </cell>
          <cell r="D5912" t="str">
            <v>705   Fan coils (all types)</v>
          </cell>
          <cell r="E5912" t="str">
            <v>70501   Fan coils Floor/Ceiling</v>
          </cell>
          <cell r="F5912" t="str">
            <v>SERENA</v>
          </cell>
          <cell r="G5912">
            <v>830.18</v>
          </cell>
        </row>
        <row r="5913">
          <cell r="B5913" t="str">
            <v>SR C 83 R AC 4P VC</v>
          </cell>
          <cell r="D5913" t="str">
            <v>705   Fan coils (all types)</v>
          </cell>
          <cell r="E5913" t="str">
            <v>70501   Fan coils Floor/Ceiling</v>
          </cell>
          <cell r="F5913" t="str">
            <v>SERENA</v>
          </cell>
          <cell r="G5913">
            <v>873.44</v>
          </cell>
        </row>
        <row r="5914">
          <cell r="B5914" t="str">
            <v>SR C 83 R AC 4PH VC</v>
          </cell>
          <cell r="D5914" t="str">
            <v>705   Fan coils (all types)</v>
          </cell>
          <cell r="E5914" t="str">
            <v>70501   Fan coils Floor/Ceiling</v>
          </cell>
          <cell r="F5914" t="str">
            <v>SERENA</v>
          </cell>
          <cell r="G5914">
            <v>931.12</v>
          </cell>
        </row>
        <row r="5915">
          <cell r="B5915" t="str">
            <v>SR C 84 R AC 4P VC</v>
          </cell>
          <cell r="D5915" t="str">
            <v>705   Fan coils (all types)</v>
          </cell>
          <cell r="E5915" t="str">
            <v>70501   Fan coils Floor/Ceiling</v>
          </cell>
          <cell r="F5915" t="str">
            <v>SERENA</v>
          </cell>
          <cell r="G5915">
            <v>942.45</v>
          </cell>
        </row>
        <row r="5916">
          <cell r="B5916" t="str">
            <v>SR C 93 R AC 4P VC</v>
          </cell>
          <cell r="D5916" t="str">
            <v>705   Fan coils (all types)</v>
          </cell>
          <cell r="E5916" t="str">
            <v>70501   Fan coils Floor/Ceiling</v>
          </cell>
          <cell r="F5916" t="str">
            <v>SERENA</v>
          </cell>
          <cell r="G5916">
            <v>913.61</v>
          </cell>
        </row>
        <row r="5917">
          <cell r="B5917" t="str">
            <v>SR C 93 R AC 4PH VC</v>
          </cell>
          <cell r="D5917" t="str">
            <v>705   Fan coils (all types)</v>
          </cell>
          <cell r="E5917" t="str">
            <v>70501   Fan coils Floor/Ceiling</v>
          </cell>
          <cell r="F5917" t="str">
            <v>SERENA</v>
          </cell>
          <cell r="G5917">
            <v>973.35</v>
          </cell>
        </row>
        <row r="5918">
          <cell r="B5918" t="str">
            <v>SR C 94 R AC 4P VC</v>
          </cell>
          <cell r="D5918" t="str">
            <v>705   Fan coils (all types)</v>
          </cell>
          <cell r="E5918" t="str">
            <v>70501   Fan coils Floor/Ceiling</v>
          </cell>
          <cell r="F5918" t="str">
            <v>SERENA</v>
          </cell>
          <cell r="G5918">
            <v>978.5</v>
          </cell>
        </row>
        <row r="5919">
          <cell r="B5919" t="str">
            <v>SR C 13 R AC 4P HC</v>
          </cell>
          <cell r="D5919" t="str">
            <v>705   Fan coils (all types)</v>
          </cell>
          <cell r="E5919" t="str">
            <v>70501   Fan coils Floor/Ceiling</v>
          </cell>
          <cell r="F5919" t="str">
            <v>SERENA</v>
          </cell>
          <cell r="G5919">
            <v>497.49</v>
          </cell>
        </row>
        <row r="5920">
          <cell r="B5920" t="str">
            <v>SR C 13 R AC 4PH HC</v>
          </cell>
          <cell r="D5920" t="str">
            <v>705   Fan coils (all types)</v>
          </cell>
          <cell r="E5920" t="str">
            <v>70501   Fan coils Floor/Ceiling</v>
          </cell>
          <cell r="F5920" t="str">
            <v>SERENA</v>
          </cell>
          <cell r="G5920">
            <v>520.15</v>
          </cell>
        </row>
        <row r="5921">
          <cell r="B5921" t="str">
            <v>SR C 14 R AC 4P HC</v>
          </cell>
          <cell r="D5921" t="str">
            <v>705   Fan coils (all types)</v>
          </cell>
          <cell r="E5921" t="str">
            <v>70501   Fan coils Floor/Ceiling</v>
          </cell>
          <cell r="F5921" t="str">
            <v>SERENA</v>
          </cell>
          <cell r="G5921">
            <v>507.79</v>
          </cell>
        </row>
        <row r="5922">
          <cell r="B5922" t="str">
            <v>SR C 23 R AC 4P HC</v>
          </cell>
          <cell r="D5922" t="str">
            <v>705   Fan coils (all types)</v>
          </cell>
          <cell r="E5922" t="str">
            <v>70501   Fan coils Floor/Ceiling</v>
          </cell>
          <cell r="F5922" t="str">
            <v>SERENA</v>
          </cell>
          <cell r="G5922">
            <v>522.21</v>
          </cell>
        </row>
        <row r="5923">
          <cell r="B5923" t="str">
            <v>SR C 23 R AC 4PH HC</v>
          </cell>
          <cell r="D5923" t="str">
            <v>705   Fan coils (all types)</v>
          </cell>
          <cell r="E5923" t="str">
            <v>70501   Fan coils Floor/Ceiling</v>
          </cell>
          <cell r="F5923" t="str">
            <v>SERENA</v>
          </cell>
          <cell r="G5923">
            <v>566.5</v>
          </cell>
        </row>
        <row r="5924">
          <cell r="B5924" t="str">
            <v>SR C 24 R AC 4P HC</v>
          </cell>
          <cell r="D5924" t="str">
            <v>705   Fan coils (all types)</v>
          </cell>
          <cell r="E5924" t="str">
            <v>70501   Fan coils Floor/Ceiling</v>
          </cell>
          <cell r="F5924" t="str">
            <v>SERENA</v>
          </cell>
          <cell r="G5924">
            <v>551.04999999999995</v>
          </cell>
        </row>
        <row r="5925">
          <cell r="B5925" t="str">
            <v>SR C 33 R AC 4P HC</v>
          </cell>
          <cell r="D5925" t="str">
            <v>705   Fan coils (all types)</v>
          </cell>
          <cell r="E5925" t="str">
            <v>70501   Fan coils Floor/Ceiling</v>
          </cell>
          <cell r="F5925" t="str">
            <v>SERENA</v>
          </cell>
          <cell r="G5925">
            <v>578.86</v>
          </cell>
        </row>
        <row r="5926">
          <cell r="B5926" t="str">
            <v>SR C 33 R AC 4PH HC</v>
          </cell>
          <cell r="D5926" t="str">
            <v>705   Fan coils (all types)</v>
          </cell>
          <cell r="E5926" t="str">
            <v>70501   Fan coils Floor/Ceiling</v>
          </cell>
          <cell r="F5926" t="str">
            <v>SERENA</v>
          </cell>
          <cell r="G5926">
            <v>630.36</v>
          </cell>
        </row>
        <row r="5927">
          <cell r="B5927" t="str">
            <v>SR C 34 R AC 4P HC</v>
          </cell>
          <cell r="D5927" t="str">
            <v>705   Fan coils (all types)</v>
          </cell>
          <cell r="E5927" t="str">
            <v>70501   Fan coils Floor/Ceiling</v>
          </cell>
          <cell r="F5927" t="str">
            <v>SERENA</v>
          </cell>
          <cell r="G5927">
            <v>608.73</v>
          </cell>
        </row>
        <row r="5928">
          <cell r="B5928" t="str">
            <v>SR C 43 R AC 4P HC</v>
          </cell>
          <cell r="D5928" t="str">
            <v>705   Fan coils (all types)</v>
          </cell>
          <cell r="E5928" t="str">
            <v>70501   Fan coils Floor/Ceiling</v>
          </cell>
          <cell r="F5928" t="str">
            <v>SERENA</v>
          </cell>
          <cell r="G5928">
            <v>621.09</v>
          </cell>
        </row>
        <row r="5929">
          <cell r="B5929" t="str">
            <v>SR C 43 R AC 4PH HC</v>
          </cell>
          <cell r="D5929" t="str">
            <v>705   Fan coils (all types)</v>
          </cell>
          <cell r="E5929" t="str">
            <v>70501   Fan coils Floor/Ceiling</v>
          </cell>
          <cell r="F5929" t="str">
            <v>SERENA</v>
          </cell>
          <cell r="G5929">
            <v>672.59</v>
          </cell>
        </row>
        <row r="5930">
          <cell r="B5930" t="str">
            <v>SR C 44 R AC 4P HC</v>
          </cell>
          <cell r="D5930" t="str">
            <v>705   Fan coils (all types)</v>
          </cell>
          <cell r="E5930" t="str">
            <v>70501   Fan coils Floor/Ceiling</v>
          </cell>
          <cell r="F5930" t="str">
            <v>SERENA</v>
          </cell>
          <cell r="G5930">
            <v>638.6</v>
          </cell>
        </row>
        <row r="5931">
          <cell r="B5931" t="str">
            <v>SR C 53 R AC 4P HC</v>
          </cell>
          <cell r="D5931" t="str">
            <v>705   Fan coils (all types)</v>
          </cell>
          <cell r="E5931" t="str">
            <v>70501   Fan coils Floor/Ceiling</v>
          </cell>
          <cell r="F5931" t="str">
            <v>SERENA</v>
          </cell>
          <cell r="G5931">
            <v>700.4</v>
          </cell>
        </row>
        <row r="5932">
          <cell r="B5932" t="str">
            <v>SR C 53 R AC 4PH HC</v>
          </cell>
          <cell r="D5932" t="str">
            <v>705   Fan coils (all types)</v>
          </cell>
          <cell r="E5932" t="str">
            <v>70501   Fan coils Floor/Ceiling</v>
          </cell>
          <cell r="F5932" t="str">
            <v>SERENA</v>
          </cell>
          <cell r="G5932">
            <v>750.87</v>
          </cell>
        </row>
        <row r="5933">
          <cell r="B5933" t="str">
            <v>SR C 54 R AC 4P HC</v>
          </cell>
          <cell r="D5933" t="str">
            <v>705   Fan coils (all types)</v>
          </cell>
          <cell r="E5933" t="str">
            <v>70501   Fan coils Floor/Ceiling</v>
          </cell>
          <cell r="F5933" t="str">
            <v>SERENA</v>
          </cell>
          <cell r="G5933">
            <v>733.36</v>
          </cell>
        </row>
        <row r="5934">
          <cell r="B5934" t="str">
            <v>SR C 63 R AC 4P HC</v>
          </cell>
          <cell r="D5934" t="str">
            <v>705   Fan coils (all types)</v>
          </cell>
          <cell r="E5934" t="str">
            <v>70501   Fan coils Floor/Ceiling</v>
          </cell>
          <cell r="F5934" t="str">
            <v>SERENA</v>
          </cell>
          <cell r="G5934">
            <v>750.87</v>
          </cell>
        </row>
        <row r="5935">
          <cell r="B5935" t="str">
            <v>SR C 63 R AC 4PH HC</v>
          </cell>
          <cell r="D5935" t="str">
            <v>705   Fan coils (all types)</v>
          </cell>
          <cell r="E5935" t="str">
            <v>70501   Fan coils Floor/Ceiling</v>
          </cell>
          <cell r="F5935" t="str">
            <v>SERENA</v>
          </cell>
          <cell r="G5935">
            <v>799.28</v>
          </cell>
        </row>
        <row r="5936">
          <cell r="B5936" t="str">
            <v>SR C 64 R AC 4P HC</v>
          </cell>
          <cell r="D5936" t="str">
            <v>705   Fan coils (all types)</v>
          </cell>
          <cell r="E5936" t="str">
            <v>70501   Fan coils Floor/Ceiling</v>
          </cell>
          <cell r="F5936" t="str">
            <v>SERENA</v>
          </cell>
          <cell r="G5936">
            <v>799.28</v>
          </cell>
        </row>
        <row r="5937">
          <cell r="B5937" t="str">
            <v>SR C 73 R AC 4P HC</v>
          </cell>
          <cell r="D5937" t="str">
            <v>705   Fan coils (all types)</v>
          </cell>
          <cell r="E5937" t="str">
            <v>70501   Fan coils Floor/Ceiling</v>
          </cell>
          <cell r="F5937" t="str">
            <v>SERENA</v>
          </cell>
          <cell r="G5937">
            <v>808.55</v>
          </cell>
        </row>
        <row r="5938">
          <cell r="B5938" t="str">
            <v>SR C 73 R AC 4PH HC</v>
          </cell>
          <cell r="D5938" t="str">
            <v>705   Fan coils (all types)</v>
          </cell>
          <cell r="E5938" t="str">
            <v>70501   Fan coils Floor/Ceiling</v>
          </cell>
          <cell r="F5938" t="str">
            <v>SERENA</v>
          </cell>
          <cell r="G5938">
            <v>872.41</v>
          </cell>
        </row>
        <row r="5939">
          <cell r="B5939" t="str">
            <v>SR C 74 R AC 4P HC</v>
          </cell>
          <cell r="D5939" t="str">
            <v>705   Fan coils (all types)</v>
          </cell>
          <cell r="E5939" t="str">
            <v>70501   Fan coils Floor/Ceiling</v>
          </cell>
          <cell r="F5939" t="str">
            <v>SERENA</v>
          </cell>
          <cell r="G5939">
            <v>872.41</v>
          </cell>
        </row>
        <row r="5940">
          <cell r="B5940" t="str">
            <v>SR C 83 R AC 4P HC</v>
          </cell>
          <cell r="D5940" t="str">
            <v>705   Fan coils (all types)</v>
          </cell>
          <cell r="E5940" t="str">
            <v>70501   Fan coils Floor/Ceiling</v>
          </cell>
          <cell r="F5940" t="str">
            <v>SERENA</v>
          </cell>
          <cell r="G5940">
            <v>906.4</v>
          </cell>
        </row>
        <row r="5941">
          <cell r="B5941" t="str">
            <v>SR C 83 R AC 4PH HC</v>
          </cell>
          <cell r="D5941" t="str">
            <v>705   Fan coils (all types)</v>
          </cell>
          <cell r="E5941" t="str">
            <v>70501   Fan coils Floor/Ceiling</v>
          </cell>
          <cell r="F5941" t="str">
            <v>SERENA</v>
          </cell>
          <cell r="G5941">
            <v>966.14</v>
          </cell>
        </row>
        <row r="5942">
          <cell r="B5942" t="str">
            <v>SR C 84 R AC 4P HC</v>
          </cell>
          <cell r="D5942" t="str">
            <v>705   Fan coils (all types)</v>
          </cell>
          <cell r="E5942" t="str">
            <v>70501   Fan coils Floor/Ceiling</v>
          </cell>
          <cell r="F5942" t="str">
            <v>SERENA</v>
          </cell>
          <cell r="G5942">
            <v>978.5</v>
          </cell>
        </row>
        <row r="5943">
          <cell r="B5943" t="str">
            <v>SR C 93 R AC 4P HC</v>
          </cell>
          <cell r="D5943" t="str">
            <v>705   Fan coils (all types)</v>
          </cell>
          <cell r="E5943" t="str">
            <v>70501   Fan coils Floor/Ceiling</v>
          </cell>
          <cell r="F5943" t="str">
            <v>SERENA</v>
          </cell>
          <cell r="G5943">
            <v>948.63</v>
          </cell>
        </row>
        <row r="5944">
          <cell r="B5944" t="str">
            <v>SR C 93 R AC 4PH HC</v>
          </cell>
          <cell r="D5944" t="str">
            <v>705   Fan coils (all types)</v>
          </cell>
          <cell r="E5944" t="str">
            <v>70501   Fan coils Floor/Ceiling</v>
          </cell>
          <cell r="F5944" t="str">
            <v>SERENA</v>
          </cell>
          <cell r="G5944">
            <v>1006.31</v>
          </cell>
        </row>
        <row r="5945">
          <cell r="B5945" t="str">
            <v>SR C 94 R AC 4P HC</v>
          </cell>
          <cell r="D5945" t="str">
            <v>705   Fan coils (all types)</v>
          </cell>
          <cell r="E5945" t="str">
            <v>70501   Fan coils Floor/Ceiling</v>
          </cell>
          <cell r="F5945" t="str">
            <v>SERENA</v>
          </cell>
          <cell r="G5945">
            <v>1013.52</v>
          </cell>
        </row>
        <row r="5946">
          <cell r="B5946" t="str">
            <v>SR C 13 R AC 4P N</v>
          </cell>
          <cell r="D5946" t="str">
            <v>705   Fan coils (all types)</v>
          </cell>
          <cell r="E5946" t="str">
            <v>70501   Fan coils Floor/Ceiling</v>
          </cell>
          <cell r="F5946" t="str">
            <v>SERENA</v>
          </cell>
          <cell r="G5946">
            <v>432.6</v>
          </cell>
        </row>
        <row r="5947">
          <cell r="B5947" t="str">
            <v>SR C 13 R AC 4PH N</v>
          </cell>
          <cell r="D5947" t="str">
            <v>705   Fan coils (all types)</v>
          </cell>
          <cell r="E5947" t="str">
            <v>70501   Fan coils Floor/Ceiling</v>
          </cell>
          <cell r="F5947" t="str">
            <v>SERENA</v>
          </cell>
          <cell r="G5947">
            <v>457.32</v>
          </cell>
        </row>
        <row r="5948">
          <cell r="B5948" t="str">
            <v>SR C 14 R AC 4P N</v>
          </cell>
          <cell r="D5948" t="str">
            <v>705   Fan coils (all types)</v>
          </cell>
          <cell r="E5948" t="str">
            <v>70501   Fan coils Floor/Ceiling</v>
          </cell>
          <cell r="F5948" t="str">
            <v>SERENA</v>
          </cell>
          <cell r="G5948">
            <v>445.99</v>
          </cell>
        </row>
        <row r="5949">
          <cell r="B5949" t="str">
            <v>SR C 23 R AC 4P N</v>
          </cell>
          <cell r="D5949" t="str">
            <v>705   Fan coils (all types)</v>
          </cell>
          <cell r="E5949" t="str">
            <v>70501   Fan coils Floor/Ceiling</v>
          </cell>
          <cell r="F5949" t="str">
            <v>SERENA</v>
          </cell>
          <cell r="G5949">
            <v>453.2</v>
          </cell>
        </row>
        <row r="5950">
          <cell r="B5950" t="str">
            <v>SR C 23 R AC 4PH N</v>
          </cell>
          <cell r="D5950" t="str">
            <v>705   Fan coils (all types)</v>
          </cell>
          <cell r="E5950" t="str">
            <v>70501   Fan coils Floor/Ceiling</v>
          </cell>
          <cell r="F5950" t="str">
            <v>SERENA</v>
          </cell>
          <cell r="G5950">
            <v>498.52</v>
          </cell>
        </row>
        <row r="5951">
          <cell r="B5951" t="str">
            <v>SR C 24 R AC 4P N</v>
          </cell>
          <cell r="D5951" t="str">
            <v>705   Fan coils (all types)</v>
          </cell>
          <cell r="E5951" t="str">
            <v>70501   Fan coils Floor/Ceiling</v>
          </cell>
          <cell r="F5951" t="str">
            <v>SERENA</v>
          </cell>
          <cell r="G5951">
            <v>478.95</v>
          </cell>
        </row>
        <row r="5952">
          <cell r="B5952" t="str">
            <v>SR C 33 R AC 4P N</v>
          </cell>
          <cell r="D5952" t="str">
            <v>705   Fan coils (all types)</v>
          </cell>
          <cell r="E5952" t="str">
            <v>70501   Fan coils Floor/Ceiling</v>
          </cell>
          <cell r="F5952" t="str">
            <v>SERENA</v>
          </cell>
          <cell r="G5952">
            <v>508.82</v>
          </cell>
        </row>
        <row r="5953">
          <cell r="B5953" t="str">
            <v>SR C 33 R AC 4PH N</v>
          </cell>
          <cell r="D5953" t="str">
            <v>705   Fan coils (all types)</v>
          </cell>
          <cell r="E5953" t="str">
            <v>70501   Fan coils Floor/Ceiling</v>
          </cell>
          <cell r="F5953" t="str">
            <v>SERENA</v>
          </cell>
          <cell r="G5953">
            <v>560.32000000000005</v>
          </cell>
        </row>
        <row r="5954">
          <cell r="B5954" t="str">
            <v>SR C 34 R AC 4P N</v>
          </cell>
          <cell r="D5954" t="str">
            <v>705   Fan coils (all types)</v>
          </cell>
          <cell r="E5954" t="str">
            <v>70501   Fan coils Floor/Ceiling</v>
          </cell>
          <cell r="F5954" t="str">
            <v>SERENA</v>
          </cell>
          <cell r="G5954">
            <v>536.63</v>
          </cell>
        </row>
        <row r="5955">
          <cell r="B5955" t="str">
            <v>SR C 43 R AC 4P N</v>
          </cell>
          <cell r="D5955" t="str">
            <v>705   Fan coils (all types)</v>
          </cell>
          <cell r="E5955" t="str">
            <v>70501   Fan coils Floor/Ceiling</v>
          </cell>
          <cell r="F5955" t="str">
            <v>SERENA</v>
          </cell>
          <cell r="G5955">
            <v>554.14</v>
          </cell>
        </row>
        <row r="5956">
          <cell r="B5956" t="str">
            <v>SR C 43 R AC 4PH N</v>
          </cell>
          <cell r="D5956" t="str">
            <v>705   Fan coils (all types)</v>
          </cell>
          <cell r="E5956" t="str">
            <v>70501   Fan coils Floor/Ceiling</v>
          </cell>
          <cell r="F5956" t="str">
            <v>SERENA</v>
          </cell>
          <cell r="G5956">
            <v>604.61</v>
          </cell>
        </row>
        <row r="5957">
          <cell r="B5957" t="str">
            <v>SR C 44 R AC 4P N</v>
          </cell>
          <cell r="D5957" t="str">
            <v>705   Fan coils (all types)</v>
          </cell>
          <cell r="E5957" t="str">
            <v>70501   Fan coils Floor/Ceiling</v>
          </cell>
          <cell r="F5957" t="str">
            <v>SERENA</v>
          </cell>
          <cell r="G5957">
            <v>570.62</v>
          </cell>
        </row>
        <row r="5958">
          <cell r="B5958" t="str">
            <v>SR C 53 R AC 4P N</v>
          </cell>
          <cell r="D5958" t="str">
            <v>705   Fan coils (all types)</v>
          </cell>
          <cell r="E5958" t="str">
            <v>70501   Fan coils Floor/Ceiling</v>
          </cell>
          <cell r="F5958" t="str">
            <v>SERENA</v>
          </cell>
          <cell r="G5958">
            <v>625.21</v>
          </cell>
        </row>
        <row r="5959">
          <cell r="B5959" t="str">
            <v>SR C 53 R AC 4PH N</v>
          </cell>
          <cell r="D5959" t="str">
            <v>705   Fan coils (all types)</v>
          </cell>
          <cell r="E5959" t="str">
            <v>70501   Fan coils Floor/Ceiling</v>
          </cell>
          <cell r="F5959" t="str">
            <v>SERENA</v>
          </cell>
          <cell r="G5959">
            <v>674.65</v>
          </cell>
        </row>
        <row r="5960">
          <cell r="B5960" t="str">
            <v>SR C 54 R AC 4P N</v>
          </cell>
          <cell r="D5960" t="str">
            <v>705   Fan coils (all types)</v>
          </cell>
          <cell r="E5960" t="str">
            <v>70501   Fan coils Floor/Ceiling</v>
          </cell>
          <cell r="F5960" t="str">
            <v>SERENA</v>
          </cell>
          <cell r="G5960">
            <v>658.17</v>
          </cell>
        </row>
        <row r="5961">
          <cell r="B5961" t="str">
            <v>SR C 63 R AC 4P N</v>
          </cell>
          <cell r="D5961" t="str">
            <v>705   Fan coils (all types)</v>
          </cell>
          <cell r="E5961" t="str">
            <v>70501   Fan coils Floor/Ceiling</v>
          </cell>
          <cell r="F5961" t="str">
            <v>SERENA</v>
          </cell>
          <cell r="G5961">
            <v>661.26</v>
          </cell>
        </row>
        <row r="5962">
          <cell r="B5962" t="str">
            <v>SR C 63 R AC 4PH N</v>
          </cell>
          <cell r="D5962" t="str">
            <v>705   Fan coils (all types)</v>
          </cell>
          <cell r="E5962" t="str">
            <v>70501   Fan coils Floor/Ceiling</v>
          </cell>
          <cell r="F5962" t="str">
            <v>SERENA</v>
          </cell>
          <cell r="G5962">
            <v>712.76</v>
          </cell>
        </row>
        <row r="5963">
          <cell r="B5963" t="str">
            <v>SR C 64 R AC 4P N</v>
          </cell>
          <cell r="D5963" t="str">
            <v>705   Fan coils (all types)</v>
          </cell>
          <cell r="E5963" t="str">
            <v>70501   Fan coils Floor/Ceiling</v>
          </cell>
          <cell r="F5963" t="str">
            <v>SERENA</v>
          </cell>
          <cell r="G5963">
            <v>712.76</v>
          </cell>
        </row>
        <row r="5964">
          <cell r="B5964" t="str">
            <v>SR C 73 R AC 4P N</v>
          </cell>
          <cell r="D5964" t="str">
            <v>705   Fan coils (all types)</v>
          </cell>
          <cell r="E5964" t="str">
            <v>70501   Fan coils Floor/Ceiling</v>
          </cell>
          <cell r="F5964" t="str">
            <v>SERENA</v>
          </cell>
          <cell r="G5964">
            <v>717.91</v>
          </cell>
        </row>
        <row r="5965">
          <cell r="B5965" t="str">
            <v>SR C 73 R AC 4PH N</v>
          </cell>
          <cell r="D5965" t="str">
            <v>705   Fan coils (all types)</v>
          </cell>
          <cell r="E5965" t="str">
            <v>70501   Fan coils Floor/Ceiling</v>
          </cell>
          <cell r="F5965" t="str">
            <v>SERENA</v>
          </cell>
          <cell r="G5965">
            <v>779.71</v>
          </cell>
        </row>
        <row r="5966">
          <cell r="B5966" t="str">
            <v>SR C 74 R AC 4P N</v>
          </cell>
          <cell r="D5966" t="str">
            <v>705   Fan coils (all types)</v>
          </cell>
          <cell r="E5966" t="str">
            <v>70501   Fan coils Floor/Ceiling</v>
          </cell>
          <cell r="F5966" t="str">
            <v>SERENA</v>
          </cell>
          <cell r="G5966">
            <v>779.71</v>
          </cell>
        </row>
        <row r="5967">
          <cell r="B5967" t="str">
            <v>SR C 83 R AC 4P N</v>
          </cell>
          <cell r="D5967" t="str">
            <v>705   Fan coils (all types)</v>
          </cell>
          <cell r="E5967" t="str">
            <v>70501   Fan coils Floor/Ceiling</v>
          </cell>
          <cell r="F5967" t="str">
            <v>SERENA</v>
          </cell>
          <cell r="G5967">
            <v>815.76</v>
          </cell>
        </row>
        <row r="5968">
          <cell r="B5968" t="str">
            <v>SR C 83 R AC 4PH N</v>
          </cell>
          <cell r="D5968" t="str">
            <v>705   Fan coils (all types)</v>
          </cell>
          <cell r="E5968" t="str">
            <v>70501   Fan coils Floor/Ceiling</v>
          </cell>
          <cell r="F5968" t="str">
            <v>SERENA</v>
          </cell>
          <cell r="G5968">
            <v>875.5</v>
          </cell>
        </row>
        <row r="5969">
          <cell r="B5969" t="str">
            <v>SR C 84 R AC 4P N</v>
          </cell>
          <cell r="D5969" t="str">
            <v>705   Fan coils (all types)</v>
          </cell>
          <cell r="E5969" t="str">
            <v>70501   Fan coils Floor/Ceiling</v>
          </cell>
          <cell r="F5969" t="str">
            <v>SERENA</v>
          </cell>
          <cell r="G5969">
            <v>885.8</v>
          </cell>
        </row>
        <row r="5970">
          <cell r="B5970" t="str">
            <v>SR C 93 R AC 4P N</v>
          </cell>
          <cell r="D5970" t="str">
            <v>705   Fan coils (all types)</v>
          </cell>
          <cell r="E5970" t="str">
            <v>70501   Fan coils Floor/Ceiling</v>
          </cell>
          <cell r="F5970" t="str">
            <v>SERENA</v>
          </cell>
          <cell r="G5970">
            <v>854.9</v>
          </cell>
        </row>
        <row r="5971">
          <cell r="B5971" t="str">
            <v>SR C 93 R AC 4PH N</v>
          </cell>
          <cell r="D5971" t="str">
            <v>705   Fan coils (all types)</v>
          </cell>
          <cell r="E5971" t="str">
            <v>70501   Fan coils Floor/Ceiling</v>
          </cell>
          <cell r="F5971" t="str">
            <v>SERENA</v>
          </cell>
          <cell r="G5971">
            <v>916.7</v>
          </cell>
        </row>
        <row r="5972">
          <cell r="B5972" t="str">
            <v>SR C 94 R AC 4P N</v>
          </cell>
          <cell r="D5972" t="str">
            <v>705   Fan coils (all types)</v>
          </cell>
          <cell r="E5972" t="str">
            <v>70501   Fan coils Floor/Ceiling</v>
          </cell>
          <cell r="F5972" t="str">
            <v>SERENA</v>
          </cell>
          <cell r="G5972">
            <v>922.88</v>
          </cell>
        </row>
        <row r="5973">
          <cell r="B5973" t="str">
            <v>SR C 13 R AC 4P VCF</v>
          </cell>
          <cell r="D5973" t="str">
            <v>705   Fan coils (all types)</v>
          </cell>
          <cell r="E5973" t="str">
            <v>70501   Fan coils Floor/Ceiling</v>
          </cell>
          <cell r="F5973" t="str">
            <v>SERENA</v>
          </cell>
          <cell r="G5973">
            <v>497.49</v>
          </cell>
        </row>
        <row r="5974">
          <cell r="B5974" t="str">
            <v>SR C 13 R AC 4PH VCF</v>
          </cell>
          <cell r="D5974" t="str">
            <v>705   Fan coils (all types)</v>
          </cell>
          <cell r="E5974" t="str">
            <v>70501   Fan coils Floor/Ceiling</v>
          </cell>
          <cell r="F5974" t="str">
            <v>SERENA</v>
          </cell>
          <cell r="G5974">
            <v>520.15</v>
          </cell>
        </row>
        <row r="5975">
          <cell r="B5975" t="str">
            <v>SR C 14 R AC 4P VCF</v>
          </cell>
          <cell r="D5975" t="str">
            <v>705   Fan coils (all types)</v>
          </cell>
          <cell r="E5975" t="str">
            <v>70501   Fan coils Floor/Ceiling</v>
          </cell>
          <cell r="F5975" t="str">
            <v>SERENA</v>
          </cell>
          <cell r="G5975">
            <v>507.79</v>
          </cell>
        </row>
        <row r="5976">
          <cell r="B5976" t="str">
            <v>SR C 23 R AC 4P VCF</v>
          </cell>
          <cell r="D5976" t="str">
            <v>705   Fan coils (all types)</v>
          </cell>
          <cell r="E5976" t="str">
            <v>70501   Fan coils Floor/Ceiling</v>
          </cell>
          <cell r="F5976" t="str">
            <v>SERENA</v>
          </cell>
          <cell r="G5976">
            <v>522.21</v>
          </cell>
        </row>
        <row r="5977">
          <cell r="B5977" t="str">
            <v>SR C 23 R AC 4PH VCF</v>
          </cell>
          <cell r="D5977" t="str">
            <v>705   Fan coils (all types)</v>
          </cell>
          <cell r="E5977" t="str">
            <v>70501   Fan coils Floor/Ceiling</v>
          </cell>
          <cell r="F5977" t="str">
            <v>SERENA</v>
          </cell>
          <cell r="G5977">
            <v>566.5</v>
          </cell>
        </row>
        <row r="5978">
          <cell r="B5978" t="str">
            <v>SR C 24 R AC 4P VCF</v>
          </cell>
          <cell r="D5978" t="str">
            <v>705   Fan coils (all types)</v>
          </cell>
          <cell r="E5978" t="str">
            <v>70501   Fan coils Floor/Ceiling</v>
          </cell>
          <cell r="F5978" t="str">
            <v>SERENA</v>
          </cell>
          <cell r="G5978">
            <v>551.04999999999995</v>
          </cell>
        </row>
        <row r="5979">
          <cell r="B5979" t="str">
            <v>SR C 33 R AC 4P VCF</v>
          </cell>
          <cell r="D5979" t="str">
            <v>705   Fan coils (all types)</v>
          </cell>
          <cell r="E5979" t="str">
            <v>70501   Fan coils Floor/Ceiling</v>
          </cell>
          <cell r="F5979" t="str">
            <v>SERENA</v>
          </cell>
          <cell r="G5979">
            <v>578.86</v>
          </cell>
        </row>
        <row r="5980">
          <cell r="B5980" t="str">
            <v>SR C 33 R AC 4PH VCF</v>
          </cell>
          <cell r="D5980" t="str">
            <v>705   Fan coils (all types)</v>
          </cell>
          <cell r="E5980" t="str">
            <v>70501   Fan coils Floor/Ceiling</v>
          </cell>
          <cell r="F5980" t="str">
            <v>SERENA</v>
          </cell>
          <cell r="G5980">
            <v>630.36</v>
          </cell>
        </row>
        <row r="5981">
          <cell r="B5981" t="str">
            <v>SR C 34 R AC 4P VCF</v>
          </cell>
          <cell r="D5981" t="str">
            <v>705   Fan coils (all types)</v>
          </cell>
          <cell r="E5981" t="str">
            <v>70501   Fan coils Floor/Ceiling</v>
          </cell>
          <cell r="F5981" t="str">
            <v>SERENA</v>
          </cell>
          <cell r="G5981">
            <v>608.73</v>
          </cell>
        </row>
        <row r="5982">
          <cell r="B5982" t="str">
            <v>SR C 43 R AC 4P VCF</v>
          </cell>
          <cell r="D5982" t="str">
            <v>705   Fan coils (all types)</v>
          </cell>
          <cell r="E5982" t="str">
            <v>70501   Fan coils Floor/Ceiling</v>
          </cell>
          <cell r="F5982" t="str">
            <v>SERENA</v>
          </cell>
          <cell r="G5982">
            <v>621.09</v>
          </cell>
        </row>
        <row r="5983">
          <cell r="B5983" t="str">
            <v>SR C 43 R AC 4PH VCF</v>
          </cell>
          <cell r="D5983" t="str">
            <v>705   Fan coils (all types)</v>
          </cell>
          <cell r="E5983" t="str">
            <v>70501   Fan coils Floor/Ceiling</v>
          </cell>
          <cell r="F5983" t="str">
            <v>SERENA</v>
          </cell>
          <cell r="G5983">
            <v>672.59</v>
          </cell>
        </row>
        <row r="5984">
          <cell r="B5984" t="str">
            <v>SR C 44 R AC 4P VCF</v>
          </cell>
          <cell r="D5984" t="str">
            <v>705   Fan coils (all types)</v>
          </cell>
          <cell r="E5984" t="str">
            <v>70501   Fan coils Floor/Ceiling</v>
          </cell>
          <cell r="F5984" t="str">
            <v>SERENA</v>
          </cell>
          <cell r="G5984">
            <v>638.6</v>
          </cell>
        </row>
        <row r="5985">
          <cell r="B5985" t="str">
            <v>SR C 53 R AC 4P VCF</v>
          </cell>
          <cell r="D5985" t="str">
            <v>705   Fan coils (all types)</v>
          </cell>
          <cell r="E5985" t="str">
            <v>70501   Fan coils Floor/Ceiling</v>
          </cell>
          <cell r="F5985" t="str">
            <v>SERENA</v>
          </cell>
          <cell r="G5985">
            <v>700.4</v>
          </cell>
        </row>
        <row r="5986">
          <cell r="B5986" t="str">
            <v>SR C 53 R AC 4PH VCF</v>
          </cell>
          <cell r="D5986" t="str">
            <v>705   Fan coils (all types)</v>
          </cell>
          <cell r="E5986" t="str">
            <v>70501   Fan coils Floor/Ceiling</v>
          </cell>
          <cell r="F5986" t="str">
            <v>SERENA</v>
          </cell>
          <cell r="G5986">
            <v>750.87</v>
          </cell>
        </row>
        <row r="5987">
          <cell r="B5987" t="str">
            <v>SR C 54 R AC 4P VCF</v>
          </cell>
          <cell r="D5987" t="str">
            <v>705   Fan coils (all types)</v>
          </cell>
          <cell r="E5987" t="str">
            <v>70501   Fan coils Floor/Ceiling</v>
          </cell>
          <cell r="F5987" t="str">
            <v>SERENA</v>
          </cell>
          <cell r="G5987">
            <v>733.36</v>
          </cell>
        </row>
        <row r="5988">
          <cell r="B5988" t="str">
            <v>SR C 63 R AC 4P VCF</v>
          </cell>
          <cell r="D5988" t="str">
            <v>705   Fan coils (all types)</v>
          </cell>
          <cell r="E5988" t="str">
            <v>70501   Fan coils Floor/Ceiling</v>
          </cell>
          <cell r="F5988" t="str">
            <v>SERENA</v>
          </cell>
          <cell r="G5988">
            <v>750.87</v>
          </cell>
        </row>
        <row r="5989">
          <cell r="B5989" t="str">
            <v>SR C 63 R AC 4PH VCF</v>
          </cell>
          <cell r="D5989" t="str">
            <v>705   Fan coils (all types)</v>
          </cell>
          <cell r="E5989" t="str">
            <v>70501   Fan coils Floor/Ceiling</v>
          </cell>
          <cell r="F5989" t="str">
            <v>SERENA</v>
          </cell>
          <cell r="G5989">
            <v>799.28</v>
          </cell>
        </row>
        <row r="5990">
          <cell r="B5990" t="str">
            <v>SR C 64 R AC 4P VCF</v>
          </cell>
          <cell r="D5990" t="str">
            <v>705   Fan coils (all types)</v>
          </cell>
          <cell r="E5990" t="str">
            <v>70501   Fan coils Floor/Ceiling</v>
          </cell>
          <cell r="F5990" t="str">
            <v>SERENA</v>
          </cell>
          <cell r="G5990">
            <v>799.28</v>
          </cell>
        </row>
        <row r="5991">
          <cell r="B5991" t="str">
            <v>SR C 73 R AC 4P VCF</v>
          </cell>
          <cell r="D5991" t="str">
            <v>705   Fan coils (all types)</v>
          </cell>
          <cell r="E5991" t="str">
            <v>70501   Fan coils Floor/Ceiling</v>
          </cell>
          <cell r="F5991" t="str">
            <v>SERENA</v>
          </cell>
          <cell r="G5991">
            <v>808.55</v>
          </cell>
        </row>
        <row r="5992">
          <cell r="B5992" t="str">
            <v>SR C 73 R AC 4PH VCF</v>
          </cell>
          <cell r="D5992" t="str">
            <v>705   Fan coils (all types)</v>
          </cell>
          <cell r="E5992" t="str">
            <v>70501   Fan coils Floor/Ceiling</v>
          </cell>
          <cell r="F5992" t="str">
            <v>SERENA</v>
          </cell>
          <cell r="G5992">
            <v>872.41</v>
          </cell>
        </row>
        <row r="5993">
          <cell r="B5993" t="str">
            <v>SR C 74 R AC 4P VCF</v>
          </cell>
          <cell r="D5993" t="str">
            <v>705   Fan coils (all types)</v>
          </cell>
          <cell r="E5993" t="str">
            <v>70501   Fan coils Floor/Ceiling</v>
          </cell>
          <cell r="F5993" t="str">
            <v>SERENA</v>
          </cell>
          <cell r="G5993">
            <v>872.41</v>
          </cell>
        </row>
        <row r="5994">
          <cell r="B5994" t="str">
            <v>SR C 83 R AC 4P VCF</v>
          </cell>
          <cell r="D5994" t="str">
            <v>705   Fan coils (all types)</v>
          </cell>
          <cell r="E5994" t="str">
            <v>70501   Fan coils Floor/Ceiling</v>
          </cell>
          <cell r="F5994" t="str">
            <v>SERENA</v>
          </cell>
          <cell r="G5994">
            <v>906.4</v>
          </cell>
        </row>
        <row r="5995">
          <cell r="B5995" t="str">
            <v>SR C 83 R AC 4PH VCF</v>
          </cell>
          <cell r="D5995" t="str">
            <v>705   Fan coils (all types)</v>
          </cell>
          <cell r="E5995" t="str">
            <v>70501   Fan coils Floor/Ceiling</v>
          </cell>
          <cell r="F5995" t="str">
            <v>SERENA</v>
          </cell>
          <cell r="G5995">
            <v>966.14</v>
          </cell>
        </row>
        <row r="5996">
          <cell r="B5996" t="str">
            <v>SR C 84 R AC 4P VCF</v>
          </cell>
          <cell r="D5996" t="str">
            <v>705   Fan coils (all types)</v>
          </cell>
          <cell r="E5996" t="str">
            <v>70501   Fan coils Floor/Ceiling</v>
          </cell>
          <cell r="F5996" t="str">
            <v>SERENA</v>
          </cell>
          <cell r="G5996">
            <v>978.5</v>
          </cell>
        </row>
        <row r="5997">
          <cell r="B5997" t="str">
            <v>SR C 93 R AC 4P VCF</v>
          </cell>
          <cell r="D5997" t="str">
            <v>705   Fan coils (all types)</v>
          </cell>
          <cell r="E5997" t="str">
            <v>70501   Fan coils Floor/Ceiling</v>
          </cell>
          <cell r="F5997" t="str">
            <v>SERENA</v>
          </cell>
          <cell r="G5997">
            <v>948.63</v>
          </cell>
        </row>
        <row r="5998">
          <cell r="B5998" t="str">
            <v>SR C 93 R AC 4PH VCF</v>
          </cell>
          <cell r="D5998" t="str">
            <v>705   Fan coils (all types)</v>
          </cell>
          <cell r="E5998" t="str">
            <v>70501   Fan coils Floor/Ceiling</v>
          </cell>
          <cell r="F5998" t="str">
            <v>SERENA</v>
          </cell>
          <cell r="G5998">
            <v>1006.31</v>
          </cell>
        </row>
        <row r="5999">
          <cell r="B5999" t="str">
            <v>SR C 94 R AC 4P VCF</v>
          </cell>
          <cell r="D5999" t="str">
            <v>705   Fan coils (all types)</v>
          </cell>
          <cell r="E5999" t="str">
            <v>70501   Fan coils Floor/Ceiling</v>
          </cell>
          <cell r="F5999" t="str">
            <v>SERENA</v>
          </cell>
          <cell r="G5999">
            <v>1013.52</v>
          </cell>
        </row>
        <row r="6000">
          <cell r="B6000" t="str">
            <v>SR C 23 R EC 2P VC</v>
          </cell>
          <cell r="D6000" t="str">
            <v>705   Fan coils (all types)</v>
          </cell>
          <cell r="E6000" t="str">
            <v>70501   Fan coils Floor/Ceiling</v>
          </cell>
          <cell r="F6000" t="str">
            <v>SERENA</v>
          </cell>
          <cell r="G6000">
            <v>700.4</v>
          </cell>
        </row>
        <row r="6001">
          <cell r="B6001" t="str">
            <v>SR C 24 R EC 2P VC</v>
          </cell>
          <cell r="D6001" t="str">
            <v>705   Fan coils (all types)</v>
          </cell>
          <cell r="E6001" t="str">
            <v>70501   Fan coils Floor/Ceiling</v>
          </cell>
          <cell r="F6001" t="str">
            <v>SERENA</v>
          </cell>
          <cell r="G6001">
            <v>725.12</v>
          </cell>
        </row>
        <row r="6002">
          <cell r="B6002" t="str">
            <v>SR C 43 R EC 2P VC</v>
          </cell>
          <cell r="D6002" t="str">
            <v>705   Fan coils (all types)</v>
          </cell>
          <cell r="E6002" t="str">
            <v>70501   Fan coils Floor/Ceiling</v>
          </cell>
          <cell r="F6002" t="str">
            <v>SERENA</v>
          </cell>
          <cell r="G6002">
            <v>783.83</v>
          </cell>
        </row>
        <row r="6003">
          <cell r="B6003" t="str">
            <v>SR C 44 R EC 2P VC</v>
          </cell>
          <cell r="D6003" t="str">
            <v>705   Fan coils (all types)</v>
          </cell>
          <cell r="E6003" t="str">
            <v>70501   Fan coils Floor/Ceiling</v>
          </cell>
          <cell r="F6003" t="str">
            <v>SERENA</v>
          </cell>
          <cell r="G6003">
            <v>804.43</v>
          </cell>
        </row>
        <row r="6004">
          <cell r="B6004" t="str">
            <v>SR C 63 R EC 2P VC</v>
          </cell>
          <cell r="D6004" t="str">
            <v>705   Fan coils (all types)</v>
          </cell>
          <cell r="E6004" t="str">
            <v>70501   Fan coils Floor/Ceiling</v>
          </cell>
          <cell r="F6004" t="str">
            <v>SERENA</v>
          </cell>
          <cell r="G6004">
            <v>851.81</v>
          </cell>
        </row>
        <row r="6005">
          <cell r="B6005" t="str">
            <v>SR C 64 R EC 2P VC</v>
          </cell>
          <cell r="D6005" t="str">
            <v>705   Fan coils (all types)</v>
          </cell>
          <cell r="E6005" t="str">
            <v>70501   Fan coils Floor/Ceiling</v>
          </cell>
          <cell r="F6005" t="str">
            <v>SERENA</v>
          </cell>
          <cell r="G6005">
            <v>901.25</v>
          </cell>
        </row>
        <row r="6006">
          <cell r="B6006" t="str">
            <v>SR C 73 R EC 2P VC</v>
          </cell>
          <cell r="D6006" t="str">
            <v>705   Fan coils (all types)</v>
          </cell>
          <cell r="E6006" t="str">
            <v>70501   Fan coils Floor/Ceiling</v>
          </cell>
          <cell r="F6006" t="str">
            <v>SERENA</v>
          </cell>
          <cell r="G6006">
            <v>913.61</v>
          </cell>
        </row>
        <row r="6007">
          <cell r="B6007" t="str">
            <v>SR C 74 R EC 2P VC</v>
          </cell>
          <cell r="D6007" t="str">
            <v>705   Fan coils (all types)</v>
          </cell>
          <cell r="E6007" t="str">
            <v>70501   Fan coils Floor/Ceiling</v>
          </cell>
          <cell r="F6007" t="str">
            <v>SERENA</v>
          </cell>
          <cell r="G6007">
            <v>975.41</v>
          </cell>
        </row>
        <row r="6008">
          <cell r="B6008" t="str">
            <v>SR C 93 R EC 2P VC</v>
          </cell>
          <cell r="D6008" t="str">
            <v>705   Fan coils (all types)</v>
          </cell>
          <cell r="E6008" t="str">
            <v>70501   Fan coils Floor/Ceiling</v>
          </cell>
          <cell r="F6008" t="str">
            <v>SERENA</v>
          </cell>
          <cell r="G6008">
            <v>1044.42</v>
          </cell>
        </row>
        <row r="6009">
          <cell r="B6009" t="str">
            <v>SR C 94 R EC 2P VC</v>
          </cell>
          <cell r="D6009" t="str">
            <v>705   Fan coils (all types)</v>
          </cell>
          <cell r="E6009" t="str">
            <v>70501   Fan coils Floor/Ceiling</v>
          </cell>
          <cell r="F6009" t="str">
            <v>SERENA</v>
          </cell>
          <cell r="G6009">
            <v>1113.43</v>
          </cell>
        </row>
        <row r="6010">
          <cell r="B6010" t="str">
            <v>SR C 23 R EC 2P HC</v>
          </cell>
          <cell r="D6010" t="str">
            <v>705   Fan coils (all types)</v>
          </cell>
          <cell r="E6010" t="str">
            <v>70501   Fan coils Floor/Ceiling</v>
          </cell>
          <cell r="F6010" t="str">
            <v>SERENA</v>
          </cell>
          <cell r="G6010">
            <v>725.12</v>
          </cell>
        </row>
        <row r="6011">
          <cell r="B6011" t="str">
            <v>SR C 24 R EC 2P HC</v>
          </cell>
          <cell r="D6011" t="str">
            <v>705   Fan coils (all types)</v>
          </cell>
          <cell r="E6011" t="str">
            <v>70501   Fan coils Floor/Ceiling</v>
          </cell>
          <cell r="F6011" t="str">
            <v>SERENA</v>
          </cell>
          <cell r="G6011">
            <v>751.9</v>
          </cell>
        </row>
        <row r="6012">
          <cell r="B6012" t="str">
            <v>SR C 43 R EC 2P HC</v>
          </cell>
          <cell r="D6012" t="str">
            <v>705   Fan coils (all types)</v>
          </cell>
          <cell r="E6012" t="str">
            <v>70501   Fan coils Floor/Ceiling</v>
          </cell>
          <cell r="F6012" t="str">
            <v>SERENA</v>
          </cell>
          <cell r="G6012">
            <v>811.64</v>
          </cell>
        </row>
        <row r="6013">
          <cell r="B6013" t="str">
            <v>SR C 44 R EC 2P HC</v>
          </cell>
          <cell r="D6013" t="str">
            <v>705   Fan coils (all types)</v>
          </cell>
          <cell r="E6013" t="str">
            <v>70501   Fan coils Floor/Ceiling</v>
          </cell>
          <cell r="F6013" t="str">
            <v>SERENA</v>
          </cell>
          <cell r="G6013">
            <v>832.24</v>
          </cell>
        </row>
        <row r="6014">
          <cell r="B6014" t="str">
            <v>SR C 63 R EC 2P HC</v>
          </cell>
          <cell r="D6014" t="str">
            <v>705   Fan coils (all types)</v>
          </cell>
          <cell r="E6014" t="str">
            <v>70501   Fan coils Floor/Ceiling</v>
          </cell>
          <cell r="F6014" t="str">
            <v>SERENA</v>
          </cell>
          <cell r="G6014">
            <v>899.19</v>
          </cell>
        </row>
        <row r="6015">
          <cell r="B6015" t="str">
            <v>SR C 64 R EC 2P HC</v>
          </cell>
          <cell r="D6015" t="str">
            <v>705   Fan coils (all types)</v>
          </cell>
          <cell r="E6015" t="str">
            <v>70501   Fan coils Floor/Ceiling</v>
          </cell>
          <cell r="F6015" t="str">
            <v>SERENA</v>
          </cell>
          <cell r="G6015">
            <v>949.66</v>
          </cell>
        </row>
        <row r="6016">
          <cell r="B6016" t="str">
            <v>SR C 73 R EC 2P HC</v>
          </cell>
          <cell r="D6016" t="str">
            <v>705   Fan coils (all types)</v>
          </cell>
          <cell r="E6016" t="str">
            <v>70501   Fan coils Floor/Ceiling</v>
          </cell>
          <cell r="F6016" t="str">
            <v>SERENA</v>
          </cell>
          <cell r="G6016">
            <v>953.78</v>
          </cell>
        </row>
        <row r="6017">
          <cell r="B6017" t="str">
            <v>SR C 74 R EC 2P HC</v>
          </cell>
          <cell r="D6017" t="str">
            <v>705   Fan coils (all types)</v>
          </cell>
          <cell r="E6017" t="str">
            <v>70501   Fan coils Floor/Ceiling</v>
          </cell>
          <cell r="F6017" t="str">
            <v>SERENA</v>
          </cell>
          <cell r="G6017">
            <v>1016.61</v>
          </cell>
        </row>
        <row r="6018">
          <cell r="B6018" t="str">
            <v>SR C 93 R EC 2P HC</v>
          </cell>
          <cell r="D6018" t="str">
            <v>705   Fan coils (all types)</v>
          </cell>
          <cell r="E6018" t="str">
            <v>70501   Fan coils Floor/Ceiling</v>
          </cell>
          <cell r="F6018" t="str">
            <v>SERENA</v>
          </cell>
          <cell r="G6018">
            <v>1082.53</v>
          </cell>
        </row>
        <row r="6019">
          <cell r="B6019" t="str">
            <v>SR C 94 R EC 2P HC</v>
          </cell>
          <cell r="D6019" t="str">
            <v>705   Fan coils (all types)</v>
          </cell>
          <cell r="E6019" t="str">
            <v>70501   Fan coils Floor/Ceiling</v>
          </cell>
          <cell r="F6019" t="str">
            <v>SERENA</v>
          </cell>
          <cell r="G6019">
            <v>1146.3900000000001</v>
          </cell>
        </row>
        <row r="6020">
          <cell r="B6020" t="str">
            <v>SR C 23 R EC 2P N</v>
          </cell>
          <cell r="D6020" t="str">
            <v>705   Fan coils (all types)</v>
          </cell>
          <cell r="E6020" t="str">
            <v>70501   Fan coils Floor/Ceiling</v>
          </cell>
          <cell r="F6020" t="str">
            <v>SERENA</v>
          </cell>
          <cell r="G6020">
            <v>657.14</v>
          </cell>
        </row>
        <row r="6021">
          <cell r="B6021" t="str">
            <v>SR C 24 R EC 2P N</v>
          </cell>
          <cell r="D6021" t="str">
            <v>705   Fan coils (all types)</v>
          </cell>
          <cell r="E6021" t="str">
            <v>70501   Fan coils Floor/Ceiling</v>
          </cell>
          <cell r="F6021" t="str">
            <v>SERENA</v>
          </cell>
          <cell r="G6021">
            <v>680.83</v>
          </cell>
        </row>
        <row r="6022">
          <cell r="B6022" t="str">
            <v>SR C 43 R EC 2P N</v>
          </cell>
          <cell r="D6022" t="str">
            <v>705   Fan coils (all types)</v>
          </cell>
          <cell r="E6022" t="str">
            <v>70501   Fan coils Floor/Ceiling</v>
          </cell>
          <cell r="F6022" t="str">
            <v>SERENA</v>
          </cell>
          <cell r="G6022">
            <v>738.51</v>
          </cell>
        </row>
        <row r="6023">
          <cell r="B6023" t="str">
            <v>SR C 44 R EC 2P N</v>
          </cell>
          <cell r="D6023" t="str">
            <v>705   Fan coils (all types)</v>
          </cell>
          <cell r="E6023" t="str">
            <v>70501   Fan coils Floor/Ceiling</v>
          </cell>
          <cell r="F6023" t="str">
            <v>SERENA</v>
          </cell>
          <cell r="G6023">
            <v>762.2</v>
          </cell>
        </row>
        <row r="6024">
          <cell r="B6024" t="str">
            <v>SR C 63 R EC 2P N</v>
          </cell>
          <cell r="D6024" t="str">
            <v>705   Fan coils (all types)</v>
          </cell>
          <cell r="E6024" t="str">
            <v>70501   Fan coils Floor/Ceiling</v>
          </cell>
          <cell r="F6024" t="str">
            <v>SERENA</v>
          </cell>
          <cell r="G6024">
            <v>811.64</v>
          </cell>
        </row>
        <row r="6025">
          <cell r="B6025" t="str">
            <v>SR C 64 R EC 2P N</v>
          </cell>
          <cell r="D6025" t="str">
            <v>705   Fan coils (all types)</v>
          </cell>
          <cell r="E6025" t="str">
            <v>70501   Fan coils Floor/Ceiling</v>
          </cell>
          <cell r="F6025" t="str">
            <v>SERENA</v>
          </cell>
          <cell r="G6025">
            <v>857.99</v>
          </cell>
        </row>
        <row r="6026">
          <cell r="B6026" t="str">
            <v>SR C 73 R EC 2P N</v>
          </cell>
          <cell r="D6026" t="str">
            <v>705   Fan coils (all types)</v>
          </cell>
          <cell r="E6026" t="str">
            <v>70501   Fan coils Floor/Ceiling</v>
          </cell>
          <cell r="F6026" t="str">
            <v>SERENA</v>
          </cell>
          <cell r="G6026">
            <v>863.14</v>
          </cell>
        </row>
        <row r="6027">
          <cell r="B6027" t="str">
            <v>SR C 74 R EC 2P N</v>
          </cell>
          <cell r="D6027" t="str">
            <v>705   Fan coils (all types)</v>
          </cell>
          <cell r="E6027" t="str">
            <v>70501   Fan coils Floor/Ceiling</v>
          </cell>
          <cell r="F6027" t="str">
            <v>SERENA</v>
          </cell>
          <cell r="G6027">
            <v>924.94</v>
          </cell>
        </row>
        <row r="6028">
          <cell r="B6028" t="str">
            <v>SR C 93 R EC 2P N</v>
          </cell>
          <cell r="D6028" t="str">
            <v>705   Fan coils (all types)</v>
          </cell>
          <cell r="E6028" t="str">
            <v>70501   Fan coils Floor/Ceiling</v>
          </cell>
          <cell r="F6028" t="str">
            <v>SERENA</v>
          </cell>
          <cell r="G6028">
            <v>989.83</v>
          </cell>
        </row>
        <row r="6029">
          <cell r="B6029" t="str">
            <v>SR C 94 R EC 2P N</v>
          </cell>
          <cell r="D6029" t="str">
            <v>705   Fan coils (all types)</v>
          </cell>
          <cell r="E6029" t="str">
            <v>70501   Fan coils Floor/Ceiling</v>
          </cell>
          <cell r="F6029" t="str">
            <v>SERENA</v>
          </cell>
          <cell r="G6029">
            <v>1056.78</v>
          </cell>
        </row>
        <row r="6030">
          <cell r="B6030" t="str">
            <v>SR C 23 R EC 2P VCF</v>
          </cell>
          <cell r="D6030" t="str">
            <v>705   Fan coils (all types)</v>
          </cell>
          <cell r="E6030" t="str">
            <v>70501   Fan coils Floor/Ceiling</v>
          </cell>
          <cell r="F6030" t="str">
            <v>SERENA</v>
          </cell>
          <cell r="G6030">
            <v>725.12</v>
          </cell>
        </row>
        <row r="6031">
          <cell r="B6031" t="str">
            <v>SR C 24 R EC 2P VCF</v>
          </cell>
          <cell r="D6031" t="str">
            <v>705   Fan coils (all types)</v>
          </cell>
          <cell r="E6031" t="str">
            <v>70501   Fan coils Floor/Ceiling</v>
          </cell>
          <cell r="F6031" t="str">
            <v>SERENA</v>
          </cell>
          <cell r="G6031">
            <v>751.9</v>
          </cell>
        </row>
        <row r="6032">
          <cell r="B6032" t="str">
            <v>SR C 43 R EC 2P VCF</v>
          </cell>
          <cell r="D6032" t="str">
            <v>705   Fan coils (all types)</v>
          </cell>
          <cell r="E6032" t="str">
            <v>70501   Fan coils Floor/Ceiling</v>
          </cell>
          <cell r="F6032" t="str">
            <v>SERENA</v>
          </cell>
          <cell r="G6032">
            <v>811.64</v>
          </cell>
        </row>
        <row r="6033">
          <cell r="B6033" t="str">
            <v>SR C 44 R EC 2P VCF</v>
          </cell>
          <cell r="D6033" t="str">
            <v>705   Fan coils (all types)</v>
          </cell>
          <cell r="E6033" t="str">
            <v>70501   Fan coils Floor/Ceiling</v>
          </cell>
          <cell r="F6033" t="str">
            <v>SERENA</v>
          </cell>
          <cell r="G6033">
            <v>832.24</v>
          </cell>
        </row>
        <row r="6034">
          <cell r="B6034" t="str">
            <v>SR C 63 R EC 2P VCF</v>
          </cell>
          <cell r="D6034" t="str">
            <v>705   Fan coils (all types)</v>
          </cell>
          <cell r="E6034" t="str">
            <v>70501   Fan coils Floor/Ceiling</v>
          </cell>
          <cell r="F6034" t="str">
            <v>SERENA</v>
          </cell>
          <cell r="G6034">
            <v>899.19</v>
          </cell>
        </row>
        <row r="6035">
          <cell r="B6035" t="str">
            <v>SR C 64 R EC 2P VCF</v>
          </cell>
          <cell r="D6035" t="str">
            <v>705   Fan coils (all types)</v>
          </cell>
          <cell r="E6035" t="str">
            <v>70501   Fan coils Floor/Ceiling</v>
          </cell>
          <cell r="F6035" t="str">
            <v>SERENA</v>
          </cell>
          <cell r="G6035">
            <v>949.66</v>
          </cell>
        </row>
        <row r="6036">
          <cell r="B6036" t="str">
            <v>SR C 73 R EC 2P VCF</v>
          </cell>
          <cell r="D6036" t="str">
            <v>705   Fan coils (all types)</v>
          </cell>
          <cell r="E6036" t="str">
            <v>70501   Fan coils Floor/Ceiling</v>
          </cell>
          <cell r="F6036" t="str">
            <v>SERENA</v>
          </cell>
          <cell r="G6036">
            <v>953.78</v>
          </cell>
        </row>
        <row r="6037">
          <cell r="B6037" t="str">
            <v>SR C 74 R EC 2P VCF</v>
          </cell>
          <cell r="D6037" t="str">
            <v>705   Fan coils (all types)</v>
          </cell>
          <cell r="E6037" t="str">
            <v>70501   Fan coils Floor/Ceiling</v>
          </cell>
          <cell r="F6037" t="str">
            <v>SERENA</v>
          </cell>
          <cell r="G6037">
            <v>1016.61</v>
          </cell>
        </row>
        <row r="6038">
          <cell r="B6038" t="str">
            <v>SR C 93 R EC 2P VCF</v>
          </cell>
          <cell r="D6038" t="str">
            <v>705   Fan coils (all types)</v>
          </cell>
          <cell r="E6038" t="str">
            <v>70501   Fan coils Floor/Ceiling</v>
          </cell>
          <cell r="F6038" t="str">
            <v>SERENA</v>
          </cell>
          <cell r="G6038">
            <v>1082.53</v>
          </cell>
        </row>
        <row r="6039">
          <cell r="B6039" t="str">
            <v>SR C 94 R EC 2P VCF</v>
          </cell>
          <cell r="D6039" t="str">
            <v>705   Fan coils (all types)</v>
          </cell>
          <cell r="E6039" t="str">
            <v>70501   Fan coils Floor/Ceiling</v>
          </cell>
          <cell r="F6039" t="str">
            <v>SERENA</v>
          </cell>
          <cell r="G6039">
            <v>1146.3900000000001</v>
          </cell>
        </row>
        <row r="6040">
          <cell r="B6040" t="str">
            <v>SR C 23 R EC 4P VC</v>
          </cell>
          <cell r="D6040" t="str">
            <v>705   Fan coils (all types)</v>
          </cell>
          <cell r="E6040" t="str">
            <v>70501   Fan coils Floor/Ceiling</v>
          </cell>
          <cell r="F6040" t="str">
            <v>SERENA</v>
          </cell>
          <cell r="G6040">
            <v>742.63</v>
          </cell>
        </row>
        <row r="6041">
          <cell r="B6041" t="str">
            <v>SR C 23 R EC 4PH VC</v>
          </cell>
          <cell r="D6041" t="str">
            <v>705   Fan coils (all types)</v>
          </cell>
          <cell r="E6041" t="str">
            <v>70501   Fan coils Floor/Ceiling</v>
          </cell>
          <cell r="F6041" t="str">
            <v>SERENA</v>
          </cell>
          <cell r="G6041">
            <v>787.95</v>
          </cell>
        </row>
        <row r="6042">
          <cell r="B6042" t="str">
            <v>SR C 24 R EC 4P VC</v>
          </cell>
          <cell r="D6042" t="str">
            <v>705   Fan coils (all types)</v>
          </cell>
          <cell r="E6042" t="str">
            <v>70501   Fan coils Floor/Ceiling</v>
          </cell>
          <cell r="F6042" t="str">
            <v>SERENA</v>
          </cell>
          <cell r="G6042">
            <v>772.5</v>
          </cell>
        </row>
        <row r="6043">
          <cell r="B6043" t="str">
            <v>SR C 43 R EC 4P VC</v>
          </cell>
          <cell r="D6043" t="str">
            <v>705   Fan coils (all types)</v>
          </cell>
          <cell r="E6043" t="str">
            <v>70501   Fan coils Floor/Ceiling</v>
          </cell>
          <cell r="F6043" t="str">
            <v>SERENA</v>
          </cell>
          <cell r="G6043">
            <v>839.45</v>
          </cell>
        </row>
        <row r="6044">
          <cell r="B6044" t="str">
            <v>SR C 43 R EC 4PH VC</v>
          </cell>
          <cell r="D6044" t="str">
            <v>705   Fan coils (all types)</v>
          </cell>
          <cell r="E6044" t="str">
            <v>70501   Fan coils Floor/Ceiling</v>
          </cell>
          <cell r="F6044" t="str">
            <v>SERENA</v>
          </cell>
          <cell r="G6044">
            <v>891.98</v>
          </cell>
        </row>
        <row r="6045">
          <cell r="B6045" t="str">
            <v>SR C 44 R EC 4P VC</v>
          </cell>
          <cell r="D6045" t="str">
            <v>705   Fan coils (all types)</v>
          </cell>
          <cell r="E6045" t="str">
            <v>70501   Fan coils Floor/Ceiling</v>
          </cell>
          <cell r="F6045" t="str">
            <v>SERENA</v>
          </cell>
          <cell r="G6045">
            <v>863.14</v>
          </cell>
        </row>
        <row r="6046">
          <cell r="B6046" t="str">
            <v>SR C 63 R EC 4P VC</v>
          </cell>
          <cell r="D6046" t="str">
            <v>705   Fan coils (all types)</v>
          </cell>
          <cell r="E6046" t="str">
            <v>70501   Fan coils Floor/Ceiling</v>
          </cell>
          <cell r="F6046" t="str">
            <v>SERENA</v>
          </cell>
          <cell r="G6046">
            <v>949.66</v>
          </cell>
        </row>
        <row r="6047">
          <cell r="B6047" t="str">
            <v>SR C 63 R EC 4PH VC</v>
          </cell>
          <cell r="D6047" t="str">
            <v>705   Fan coils (all types)</v>
          </cell>
          <cell r="E6047" t="str">
            <v>70501   Fan coils Floor/Ceiling</v>
          </cell>
          <cell r="F6047" t="str">
            <v>SERENA</v>
          </cell>
          <cell r="G6047">
            <v>999.1</v>
          </cell>
        </row>
        <row r="6048">
          <cell r="B6048" t="str">
            <v>SR C 64 R EC 4P VC</v>
          </cell>
          <cell r="D6048" t="str">
            <v>705   Fan coils (all types)</v>
          </cell>
          <cell r="E6048" t="str">
            <v>70501   Fan coils Floor/Ceiling</v>
          </cell>
          <cell r="F6048" t="str">
            <v>SERENA</v>
          </cell>
          <cell r="G6048">
            <v>999.1</v>
          </cell>
        </row>
        <row r="6049">
          <cell r="B6049" t="str">
            <v>SR C 73 R EC 4P VC</v>
          </cell>
          <cell r="D6049" t="str">
            <v>705   Fan coils (all types)</v>
          </cell>
          <cell r="E6049" t="str">
            <v>70501   Fan coils Floor/Ceiling</v>
          </cell>
          <cell r="F6049" t="str">
            <v>SERENA</v>
          </cell>
          <cell r="G6049">
            <v>1013.52</v>
          </cell>
        </row>
        <row r="6050">
          <cell r="B6050" t="str">
            <v>SR C 73 R EC 4PH VC</v>
          </cell>
          <cell r="D6050" t="str">
            <v>705   Fan coils (all types)</v>
          </cell>
          <cell r="E6050" t="str">
            <v>70501   Fan coils Floor/Ceiling</v>
          </cell>
          <cell r="F6050" t="str">
            <v>SERENA</v>
          </cell>
          <cell r="G6050">
            <v>1076.3499999999999</v>
          </cell>
        </row>
        <row r="6051">
          <cell r="B6051" t="str">
            <v>SR C 74 R EC 4P VC</v>
          </cell>
          <cell r="D6051" t="str">
            <v>705   Fan coils (all types)</v>
          </cell>
          <cell r="E6051" t="str">
            <v>70501   Fan coils Floor/Ceiling</v>
          </cell>
          <cell r="F6051" t="str">
            <v>SERENA</v>
          </cell>
          <cell r="G6051">
            <v>1076.3499999999999</v>
          </cell>
        </row>
        <row r="6052">
          <cell r="B6052" t="str">
            <v>SR C 93 R EC 4P VC</v>
          </cell>
          <cell r="D6052" t="str">
            <v>705   Fan coils (all types)</v>
          </cell>
          <cell r="E6052" t="str">
            <v>70501   Fan coils Floor/Ceiling</v>
          </cell>
          <cell r="F6052" t="str">
            <v>SERENA</v>
          </cell>
          <cell r="G6052">
            <v>1157.72</v>
          </cell>
        </row>
        <row r="6053">
          <cell r="B6053" t="str">
            <v>SR C 93 R EC 4PH VC</v>
          </cell>
          <cell r="D6053" t="str">
            <v>705   Fan coils (all types)</v>
          </cell>
          <cell r="E6053" t="str">
            <v>70501   Fan coils Floor/Ceiling</v>
          </cell>
          <cell r="F6053" t="str">
            <v>SERENA</v>
          </cell>
          <cell r="G6053">
            <v>1217.46</v>
          </cell>
        </row>
        <row r="6054">
          <cell r="B6054" t="str">
            <v>SR C 94 R EC 4P VC</v>
          </cell>
          <cell r="D6054" t="str">
            <v>705   Fan coils (all types)</v>
          </cell>
          <cell r="E6054" t="str">
            <v>70501   Fan coils Floor/Ceiling</v>
          </cell>
          <cell r="F6054" t="str">
            <v>SERENA</v>
          </cell>
          <cell r="G6054">
            <v>1225.7</v>
          </cell>
        </row>
        <row r="6055">
          <cell r="B6055" t="str">
            <v>SR C 23 R EC 4P HC</v>
          </cell>
          <cell r="D6055" t="str">
            <v>705   Fan coils (all types)</v>
          </cell>
          <cell r="E6055" t="str">
            <v>70501   Fan coils Floor/Ceiling</v>
          </cell>
          <cell r="F6055" t="str">
            <v>SERENA</v>
          </cell>
          <cell r="G6055">
            <v>772.5</v>
          </cell>
        </row>
        <row r="6056">
          <cell r="B6056" t="str">
            <v>SR C 23 R EC 4PH HC</v>
          </cell>
          <cell r="D6056" t="str">
            <v>705   Fan coils (all types)</v>
          </cell>
          <cell r="E6056" t="str">
            <v>70501   Fan coils Floor/Ceiling</v>
          </cell>
          <cell r="F6056" t="str">
            <v>SERENA</v>
          </cell>
          <cell r="G6056">
            <v>814.73</v>
          </cell>
        </row>
        <row r="6057">
          <cell r="B6057" t="str">
            <v>SR C 24 R EC 4P HC</v>
          </cell>
          <cell r="D6057" t="str">
            <v>705   Fan coils (all types)</v>
          </cell>
          <cell r="E6057" t="str">
            <v>70501   Fan coils Floor/Ceiling</v>
          </cell>
          <cell r="F6057" t="str">
            <v>SERENA</v>
          </cell>
          <cell r="G6057">
            <v>797.22</v>
          </cell>
        </row>
        <row r="6058">
          <cell r="B6058" t="str">
            <v>SR C 43 R EC 4P HC</v>
          </cell>
          <cell r="D6058" t="str">
            <v>705   Fan coils (all types)</v>
          </cell>
          <cell r="E6058" t="str">
            <v>70501   Fan coils Floor/Ceiling</v>
          </cell>
          <cell r="F6058" t="str">
            <v>SERENA</v>
          </cell>
          <cell r="G6058">
            <v>866.23</v>
          </cell>
        </row>
        <row r="6059">
          <cell r="B6059" t="str">
            <v>SR C 43 R EC 4PH HC</v>
          </cell>
          <cell r="D6059" t="str">
            <v>705   Fan coils (all types)</v>
          </cell>
          <cell r="E6059" t="str">
            <v>70501   Fan coils Floor/Ceiling</v>
          </cell>
          <cell r="F6059" t="str">
            <v>SERENA</v>
          </cell>
          <cell r="G6059">
            <v>918.76</v>
          </cell>
        </row>
        <row r="6060">
          <cell r="B6060" t="str">
            <v>SR C 44 R EC 4P HC</v>
          </cell>
          <cell r="D6060" t="str">
            <v>705   Fan coils (all types)</v>
          </cell>
          <cell r="E6060" t="str">
            <v>70501   Fan coils Floor/Ceiling</v>
          </cell>
          <cell r="F6060" t="str">
            <v>SERENA</v>
          </cell>
          <cell r="G6060">
            <v>886.83</v>
          </cell>
        </row>
        <row r="6061">
          <cell r="B6061" t="str">
            <v>SR C 63 R EC 4P HC</v>
          </cell>
          <cell r="D6061" t="str">
            <v>705   Fan coils (all types)</v>
          </cell>
          <cell r="E6061" t="str">
            <v>70501   Fan coils Floor/Ceiling</v>
          </cell>
          <cell r="F6061" t="str">
            <v>SERENA</v>
          </cell>
          <cell r="G6061">
            <v>997.04</v>
          </cell>
        </row>
        <row r="6062">
          <cell r="B6062" t="str">
            <v>SR C 63 R EC 4PH HC</v>
          </cell>
          <cell r="D6062" t="str">
            <v>705   Fan coils (all types)</v>
          </cell>
          <cell r="E6062" t="str">
            <v>70501   Fan coils Floor/Ceiling</v>
          </cell>
          <cell r="F6062" t="str">
            <v>SERENA</v>
          </cell>
          <cell r="G6062">
            <v>1044.42</v>
          </cell>
        </row>
        <row r="6063">
          <cell r="B6063" t="str">
            <v>SR C 64 R EC 4P HC</v>
          </cell>
          <cell r="D6063" t="str">
            <v>705   Fan coils (all types)</v>
          </cell>
          <cell r="E6063" t="str">
            <v>70501   Fan coils Floor/Ceiling</v>
          </cell>
          <cell r="F6063" t="str">
            <v>SERENA</v>
          </cell>
          <cell r="G6063">
            <v>1044.42</v>
          </cell>
        </row>
        <row r="6064">
          <cell r="B6064" t="str">
            <v>SR C 73 R EC 4P HC</v>
          </cell>
          <cell r="D6064" t="str">
            <v>705   Fan coils (all types)</v>
          </cell>
          <cell r="E6064" t="str">
            <v>70501   Fan coils Floor/Ceiling</v>
          </cell>
          <cell r="F6064" t="str">
            <v>SERENA</v>
          </cell>
          <cell r="G6064">
            <v>1055.75</v>
          </cell>
        </row>
        <row r="6065">
          <cell r="B6065" t="str">
            <v>SR C 73 R EC 4PH HC</v>
          </cell>
          <cell r="D6065" t="str">
            <v>705   Fan coils (all types)</v>
          </cell>
          <cell r="E6065" t="str">
            <v>70501   Fan coils Floor/Ceiling</v>
          </cell>
          <cell r="F6065" t="str">
            <v>SERENA</v>
          </cell>
          <cell r="G6065">
            <v>1117.55</v>
          </cell>
        </row>
        <row r="6066">
          <cell r="B6066" t="str">
            <v>SR C 74 R EC 4P HC</v>
          </cell>
          <cell r="D6066" t="str">
            <v>705   Fan coils (all types)</v>
          </cell>
          <cell r="E6066" t="str">
            <v>70501   Fan coils Floor/Ceiling</v>
          </cell>
          <cell r="F6066" t="str">
            <v>SERENA</v>
          </cell>
          <cell r="G6066">
            <v>1117.55</v>
          </cell>
        </row>
        <row r="6067">
          <cell r="B6067" t="str">
            <v>SR C 93 R EC 4P HC</v>
          </cell>
          <cell r="D6067" t="str">
            <v>705   Fan coils (all types)</v>
          </cell>
          <cell r="E6067" t="str">
            <v>70501   Fan coils Floor/Ceiling</v>
          </cell>
          <cell r="F6067" t="str">
            <v>SERENA</v>
          </cell>
          <cell r="G6067">
            <v>1194.8</v>
          </cell>
        </row>
        <row r="6068">
          <cell r="B6068" t="str">
            <v>SR C 93 R EC 4PH HC</v>
          </cell>
          <cell r="D6068" t="str">
            <v>705   Fan coils (all types)</v>
          </cell>
          <cell r="E6068" t="str">
            <v>70501   Fan coils Floor/Ceiling</v>
          </cell>
          <cell r="F6068" t="str">
            <v>SERENA</v>
          </cell>
          <cell r="G6068">
            <v>1254.54</v>
          </cell>
        </row>
        <row r="6069">
          <cell r="B6069" t="str">
            <v>SR C 94 R EC 4P HC</v>
          </cell>
          <cell r="D6069" t="str">
            <v>705   Fan coils (all types)</v>
          </cell>
          <cell r="E6069" t="str">
            <v>70501   Fan coils Floor/Ceiling</v>
          </cell>
          <cell r="F6069" t="str">
            <v>SERENA</v>
          </cell>
          <cell r="G6069">
            <v>1259.69</v>
          </cell>
        </row>
        <row r="6070">
          <cell r="B6070" t="str">
            <v>SR C 23 R EC 4P N</v>
          </cell>
          <cell r="D6070" t="str">
            <v>705   Fan coils (all types)</v>
          </cell>
          <cell r="E6070" t="str">
            <v>70501   Fan coils Floor/Ceiling</v>
          </cell>
          <cell r="F6070" t="str">
            <v>SERENA</v>
          </cell>
          <cell r="G6070">
            <v>700.4</v>
          </cell>
        </row>
        <row r="6071">
          <cell r="B6071" t="str">
            <v>SR C 23 R EC 4PH N</v>
          </cell>
          <cell r="D6071" t="str">
            <v>705   Fan coils (all types)</v>
          </cell>
          <cell r="E6071" t="str">
            <v>70501   Fan coils Floor/Ceiling</v>
          </cell>
          <cell r="F6071" t="str">
            <v>SERENA</v>
          </cell>
          <cell r="G6071">
            <v>740.57</v>
          </cell>
        </row>
        <row r="6072">
          <cell r="B6072" t="str">
            <v>SR C 24 R EC 4P N</v>
          </cell>
          <cell r="D6072" t="str">
            <v>705   Fan coils (all types)</v>
          </cell>
          <cell r="E6072" t="str">
            <v>70501   Fan coils Floor/Ceiling</v>
          </cell>
          <cell r="F6072" t="str">
            <v>SERENA</v>
          </cell>
          <cell r="G6072">
            <v>725.12</v>
          </cell>
        </row>
        <row r="6073">
          <cell r="B6073" t="str">
            <v>SR C 43 R EC 4P N</v>
          </cell>
          <cell r="D6073" t="str">
            <v>705   Fan coils (all types)</v>
          </cell>
          <cell r="E6073" t="str">
            <v>70501   Fan coils Floor/Ceiling</v>
          </cell>
          <cell r="F6073" t="str">
            <v>SERENA</v>
          </cell>
          <cell r="G6073">
            <v>798.25</v>
          </cell>
        </row>
        <row r="6074">
          <cell r="B6074" t="str">
            <v>SR C 43 R EC 4PH N</v>
          </cell>
          <cell r="D6074" t="str">
            <v>705   Fan coils (all types)</v>
          </cell>
          <cell r="E6074" t="str">
            <v>70501   Fan coils Floor/Ceiling</v>
          </cell>
          <cell r="F6074" t="str">
            <v>SERENA</v>
          </cell>
          <cell r="G6074">
            <v>849.75</v>
          </cell>
        </row>
        <row r="6075">
          <cell r="B6075" t="str">
            <v>SR C 44 R EC 4P N</v>
          </cell>
          <cell r="D6075" t="str">
            <v>705   Fan coils (all types)</v>
          </cell>
          <cell r="E6075" t="str">
            <v>70501   Fan coils Floor/Ceiling</v>
          </cell>
          <cell r="F6075" t="str">
            <v>SERENA</v>
          </cell>
          <cell r="G6075">
            <v>818.85</v>
          </cell>
        </row>
        <row r="6076">
          <cell r="B6076" t="str">
            <v>SR C 63 R EC 4P N</v>
          </cell>
          <cell r="D6076" t="str">
            <v>705   Fan coils (all types)</v>
          </cell>
          <cell r="E6076" t="str">
            <v>70501   Fan coils Floor/Ceiling</v>
          </cell>
          <cell r="F6076" t="str">
            <v>SERENA</v>
          </cell>
          <cell r="G6076">
            <v>905.37</v>
          </cell>
        </row>
        <row r="6077">
          <cell r="B6077" t="str">
            <v>SR C 63 R EC 4PH N</v>
          </cell>
          <cell r="D6077" t="str">
            <v>705   Fan coils (all types)</v>
          </cell>
          <cell r="E6077" t="str">
            <v>70501   Fan coils Floor/Ceiling</v>
          </cell>
          <cell r="F6077" t="str">
            <v>SERENA</v>
          </cell>
          <cell r="G6077">
            <v>955.84</v>
          </cell>
        </row>
        <row r="6078">
          <cell r="B6078" t="str">
            <v>SR C 64 R EC 4P N</v>
          </cell>
          <cell r="D6078" t="str">
            <v>705   Fan coils (all types)</v>
          </cell>
          <cell r="E6078" t="str">
            <v>70501   Fan coils Floor/Ceiling</v>
          </cell>
          <cell r="F6078" t="str">
            <v>SERENA</v>
          </cell>
          <cell r="G6078">
            <v>955.84</v>
          </cell>
        </row>
        <row r="6079">
          <cell r="B6079" t="str">
            <v>SR C 73 R EC 4P N</v>
          </cell>
          <cell r="D6079" t="str">
            <v>705   Fan coils (all types)</v>
          </cell>
          <cell r="E6079" t="str">
            <v>70501   Fan coils Floor/Ceiling</v>
          </cell>
          <cell r="F6079" t="str">
            <v>SERENA</v>
          </cell>
          <cell r="G6079">
            <v>964.08</v>
          </cell>
        </row>
        <row r="6080">
          <cell r="B6080" t="str">
            <v>SR C 73 R EC 4PH N</v>
          </cell>
          <cell r="D6080" t="str">
            <v>705   Fan coils (all types)</v>
          </cell>
          <cell r="E6080" t="str">
            <v>70501   Fan coils Floor/Ceiling</v>
          </cell>
          <cell r="F6080" t="str">
            <v>SERENA</v>
          </cell>
          <cell r="G6080">
            <v>1024.8499999999999</v>
          </cell>
        </row>
        <row r="6081">
          <cell r="B6081" t="str">
            <v>SR C 74 R EC 4P N</v>
          </cell>
          <cell r="D6081" t="str">
            <v>705   Fan coils (all types)</v>
          </cell>
          <cell r="E6081" t="str">
            <v>70501   Fan coils Floor/Ceiling</v>
          </cell>
          <cell r="F6081" t="str">
            <v>SERENA</v>
          </cell>
          <cell r="G6081">
            <v>1024.8499999999999</v>
          </cell>
        </row>
        <row r="6082">
          <cell r="B6082" t="str">
            <v>SR C 93 R EC 4P N</v>
          </cell>
          <cell r="D6082" t="str">
            <v>705   Fan coils (all types)</v>
          </cell>
          <cell r="E6082" t="str">
            <v>70501   Fan coils Floor/Ceiling</v>
          </cell>
          <cell r="F6082" t="str">
            <v>SERENA</v>
          </cell>
          <cell r="G6082">
            <v>1102.0999999999999</v>
          </cell>
        </row>
        <row r="6083">
          <cell r="B6083" t="str">
            <v>SR C 93 R EC 4PH N</v>
          </cell>
          <cell r="D6083" t="str">
            <v>705   Fan coils (all types)</v>
          </cell>
          <cell r="E6083" t="str">
            <v>70501   Fan coils Floor/Ceiling</v>
          </cell>
          <cell r="F6083" t="str">
            <v>SERENA</v>
          </cell>
          <cell r="G6083">
            <v>1163.9000000000001</v>
          </cell>
        </row>
        <row r="6084">
          <cell r="B6084" t="str">
            <v>SR C 94 R EC 4P N</v>
          </cell>
          <cell r="D6084" t="str">
            <v>705   Fan coils (all types)</v>
          </cell>
          <cell r="E6084" t="str">
            <v>70501   Fan coils Floor/Ceiling</v>
          </cell>
          <cell r="F6084" t="str">
            <v>SERENA</v>
          </cell>
          <cell r="G6084">
            <v>1169.05</v>
          </cell>
        </row>
        <row r="6085">
          <cell r="B6085" t="str">
            <v>SR C 23 R EC 4P VCF</v>
          </cell>
          <cell r="D6085" t="str">
            <v>705   Fan coils (all types)</v>
          </cell>
          <cell r="E6085" t="str">
            <v>70501   Fan coils Floor/Ceiling</v>
          </cell>
          <cell r="F6085" t="str">
            <v>SERENA</v>
          </cell>
          <cell r="G6085">
            <v>772.5</v>
          </cell>
        </row>
        <row r="6086">
          <cell r="B6086" t="str">
            <v>SR C 23 R EC 4PH VCF</v>
          </cell>
          <cell r="D6086" t="str">
            <v>705   Fan coils (all types)</v>
          </cell>
          <cell r="E6086" t="str">
            <v>70501   Fan coils Floor/Ceiling</v>
          </cell>
          <cell r="F6086" t="str">
            <v>SERENA</v>
          </cell>
          <cell r="G6086">
            <v>814.73</v>
          </cell>
        </row>
        <row r="6087">
          <cell r="B6087" t="str">
            <v>SR C 24 R EC 4P VCF</v>
          </cell>
          <cell r="D6087" t="str">
            <v>705   Fan coils (all types)</v>
          </cell>
          <cell r="E6087" t="str">
            <v>70501   Fan coils Floor/Ceiling</v>
          </cell>
          <cell r="F6087" t="str">
            <v>SERENA</v>
          </cell>
          <cell r="G6087">
            <v>797.22</v>
          </cell>
        </row>
        <row r="6088">
          <cell r="B6088" t="str">
            <v>SR C 43 R EC 4P VCF</v>
          </cell>
          <cell r="D6088" t="str">
            <v>705   Fan coils (all types)</v>
          </cell>
          <cell r="E6088" t="str">
            <v>70501   Fan coils Floor/Ceiling</v>
          </cell>
          <cell r="F6088" t="str">
            <v>SERENA</v>
          </cell>
          <cell r="G6088">
            <v>866.23</v>
          </cell>
        </row>
        <row r="6089">
          <cell r="B6089" t="str">
            <v>SR C 43 R EC 4PH VCF</v>
          </cell>
          <cell r="D6089" t="str">
            <v>705   Fan coils (all types)</v>
          </cell>
          <cell r="E6089" t="str">
            <v>70501   Fan coils Floor/Ceiling</v>
          </cell>
          <cell r="F6089" t="str">
            <v>SERENA</v>
          </cell>
          <cell r="G6089">
            <v>918.76</v>
          </cell>
        </row>
        <row r="6090">
          <cell r="B6090" t="str">
            <v>SR C 44 R EC 4P VCF</v>
          </cell>
          <cell r="D6090" t="str">
            <v>705   Fan coils (all types)</v>
          </cell>
          <cell r="E6090" t="str">
            <v>70501   Fan coils Floor/Ceiling</v>
          </cell>
          <cell r="F6090" t="str">
            <v>SERENA</v>
          </cell>
          <cell r="G6090">
            <v>886.83</v>
          </cell>
        </row>
        <row r="6091">
          <cell r="B6091" t="str">
            <v>SR C 63 R EC 4P VCF</v>
          </cell>
          <cell r="D6091" t="str">
            <v>705   Fan coils (all types)</v>
          </cell>
          <cell r="E6091" t="str">
            <v>70501   Fan coils Floor/Ceiling</v>
          </cell>
          <cell r="F6091" t="str">
            <v>SERENA</v>
          </cell>
          <cell r="G6091">
            <v>997.04</v>
          </cell>
        </row>
        <row r="6092">
          <cell r="B6092" t="str">
            <v>SR C 63 R EC 4PH VCF</v>
          </cell>
          <cell r="D6092" t="str">
            <v>705   Fan coils (all types)</v>
          </cell>
          <cell r="E6092" t="str">
            <v>70501   Fan coils Floor/Ceiling</v>
          </cell>
          <cell r="F6092" t="str">
            <v>SERENA</v>
          </cell>
          <cell r="G6092">
            <v>1044.42</v>
          </cell>
        </row>
        <row r="6093">
          <cell r="B6093" t="str">
            <v>SR C 64 R EC 4P VCF</v>
          </cell>
          <cell r="D6093" t="str">
            <v>705   Fan coils (all types)</v>
          </cell>
          <cell r="E6093" t="str">
            <v>70501   Fan coils Floor/Ceiling</v>
          </cell>
          <cell r="F6093" t="str">
            <v>SERENA</v>
          </cell>
          <cell r="G6093">
            <v>1044.42</v>
          </cell>
        </row>
        <row r="6094">
          <cell r="B6094" t="str">
            <v>SR C 73 R EC 4P VCF</v>
          </cell>
          <cell r="D6094" t="str">
            <v>705   Fan coils (all types)</v>
          </cell>
          <cell r="E6094" t="str">
            <v>70501   Fan coils Floor/Ceiling</v>
          </cell>
          <cell r="F6094" t="str">
            <v>SERENA</v>
          </cell>
          <cell r="G6094">
            <v>1055.75</v>
          </cell>
        </row>
        <row r="6095">
          <cell r="B6095" t="str">
            <v>SR C 73 R EC 4PH VCF</v>
          </cell>
          <cell r="D6095" t="str">
            <v>705   Fan coils (all types)</v>
          </cell>
          <cell r="E6095" t="str">
            <v>70501   Fan coils Floor/Ceiling</v>
          </cell>
          <cell r="F6095" t="str">
            <v>SERENA</v>
          </cell>
          <cell r="G6095">
            <v>1117.55</v>
          </cell>
        </row>
        <row r="6096">
          <cell r="B6096" t="str">
            <v>SR C 74 R EC 4P VCF</v>
          </cell>
          <cell r="D6096" t="str">
            <v>705   Fan coils (all types)</v>
          </cell>
          <cell r="E6096" t="str">
            <v>70501   Fan coils Floor/Ceiling</v>
          </cell>
          <cell r="F6096" t="str">
            <v>SERENA</v>
          </cell>
          <cell r="G6096">
            <v>1117.55</v>
          </cell>
        </row>
        <row r="6097">
          <cell r="B6097" t="str">
            <v>SR C 93 R EC 4P VCF</v>
          </cell>
          <cell r="D6097" t="str">
            <v>705   Fan coils (all types)</v>
          </cell>
          <cell r="E6097" t="str">
            <v>70501   Fan coils Floor/Ceiling</v>
          </cell>
          <cell r="F6097" t="str">
            <v>SERENA</v>
          </cell>
          <cell r="G6097">
            <v>1194.8</v>
          </cell>
        </row>
        <row r="6098">
          <cell r="B6098" t="str">
            <v>SR C 93 R EC 4PH VCF</v>
          </cell>
          <cell r="D6098" t="str">
            <v>705   Fan coils (all types)</v>
          </cell>
          <cell r="E6098" t="str">
            <v>70501   Fan coils Floor/Ceiling</v>
          </cell>
          <cell r="F6098" t="str">
            <v>SERENA</v>
          </cell>
          <cell r="G6098">
            <v>1254.54</v>
          </cell>
        </row>
        <row r="6099">
          <cell r="B6099" t="str">
            <v>SR C 94 R EC 4P VCF</v>
          </cell>
          <cell r="D6099" t="str">
            <v>705   Fan coils (all types)</v>
          </cell>
          <cell r="E6099" t="str">
            <v>70501   Fan coils Floor/Ceiling</v>
          </cell>
          <cell r="F6099" t="str">
            <v>SERENA</v>
          </cell>
          <cell r="G6099">
            <v>1259.69</v>
          </cell>
        </row>
        <row r="6100">
          <cell r="B6100" t="str">
            <v>SR S 10 L EC 2P T</v>
          </cell>
          <cell r="D6100" t="str">
            <v>705   Fan coils (all types)</v>
          </cell>
          <cell r="E6100" t="str">
            <v>70501   Fan coils Floor/Ceiling</v>
          </cell>
          <cell r="F6100" t="str">
            <v>SERENA</v>
          </cell>
          <cell r="G6100">
            <v>908.46</v>
          </cell>
        </row>
        <row r="6101">
          <cell r="B6101" t="str">
            <v>SR S 20 L EC 2P T</v>
          </cell>
          <cell r="D6101" t="str">
            <v>705   Fan coils (all types)</v>
          </cell>
          <cell r="E6101" t="str">
            <v>70501   Fan coils Floor/Ceiling</v>
          </cell>
          <cell r="F6101" t="str">
            <v>SERENA</v>
          </cell>
          <cell r="G6101">
            <v>969.23</v>
          </cell>
        </row>
        <row r="6102">
          <cell r="B6102" t="str">
            <v>SR S 30 L EC 2P T</v>
          </cell>
          <cell r="D6102" t="str">
            <v>705   Fan coils (all types)</v>
          </cell>
          <cell r="E6102" t="str">
            <v>70501   Fan coils Floor/Ceiling</v>
          </cell>
          <cell r="F6102" t="str">
            <v>SERENA</v>
          </cell>
          <cell r="G6102">
            <v>1045.45</v>
          </cell>
        </row>
        <row r="6103">
          <cell r="B6103" t="str">
            <v>SR S 40 L EC 2P T</v>
          </cell>
          <cell r="D6103" t="str">
            <v>705   Fan coils (all types)</v>
          </cell>
          <cell r="E6103" t="str">
            <v>70501   Fan coils Floor/Ceiling</v>
          </cell>
          <cell r="F6103" t="str">
            <v>SERENA</v>
          </cell>
          <cell r="G6103">
            <v>1141.24</v>
          </cell>
        </row>
        <row r="6104">
          <cell r="B6104" t="str">
            <v>SR S 50 L EC 2P T</v>
          </cell>
          <cell r="D6104" t="str">
            <v>705   Fan coils (all types)</v>
          </cell>
          <cell r="E6104" t="str">
            <v>70501   Fan coils Floor/Ceiling</v>
          </cell>
          <cell r="F6104" t="str">
            <v>SERENA</v>
          </cell>
          <cell r="G6104">
            <v>1217.46</v>
          </cell>
        </row>
        <row r="6105">
          <cell r="B6105" t="str">
            <v>SR S 10 L EC 2P T 2W</v>
          </cell>
          <cell r="D6105" t="str">
            <v>705   Fan coils (all types)</v>
          </cell>
          <cell r="E6105" t="str">
            <v>70501   Fan coils Floor/Ceiling</v>
          </cell>
          <cell r="F6105" t="str">
            <v>SERENA</v>
          </cell>
          <cell r="G6105">
            <v>1009.4</v>
          </cell>
        </row>
        <row r="6106">
          <cell r="B6106" t="str">
            <v>SR S 20 L EC 2P T 2W</v>
          </cell>
          <cell r="D6106" t="str">
            <v>705   Fan coils (all types)</v>
          </cell>
          <cell r="E6106" t="str">
            <v>70501   Fan coils Floor/Ceiling</v>
          </cell>
          <cell r="F6106" t="str">
            <v>SERENA</v>
          </cell>
          <cell r="G6106">
            <v>1070.17</v>
          </cell>
        </row>
        <row r="6107">
          <cell r="B6107" t="str">
            <v>SR S 30 L EC 2P T 2W</v>
          </cell>
          <cell r="D6107" t="str">
            <v>705   Fan coils (all types)</v>
          </cell>
          <cell r="E6107" t="str">
            <v>70501   Fan coils Floor/Ceiling</v>
          </cell>
          <cell r="F6107" t="str">
            <v>SERENA</v>
          </cell>
          <cell r="G6107">
            <v>1147.42</v>
          </cell>
        </row>
        <row r="6108">
          <cell r="B6108" t="str">
            <v>SR S 40 L EC 2P T 2W</v>
          </cell>
          <cell r="D6108" t="str">
            <v>705   Fan coils (all types)</v>
          </cell>
          <cell r="E6108" t="str">
            <v>70501   Fan coils Floor/Ceiling</v>
          </cell>
          <cell r="F6108" t="str">
            <v>SERENA</v>
          </cell>
          <cell r="G6108">
            <v>1243.21</v>
          </cell>
        </row>
        <row r="6109">
          <cell r="B6109" t="str">
            <v>SR S 50 L EC 2P T 2W</v>
          </cell>
          <cell r="D6109" t="str">
            <v>705   Fan coils (all types)</v>
          </cell>
          <cell r="E6109" t="str">
            <v>70501   Fan coils Floor/Ceiling</v>
          </cell>
          <cell r="F6109" t="str">
            <v>SERENA</v>
          </cell>
          <cell r="G6109">
            <v>1318.4</v>
          </cell>
        </row>
        <row r="6110">
          <cell r="B6110" t="str">
            <v>SR S 10 L EC 2P T 3W</v>
          </cell>
          <cell r="D6110" t="str">
            <v>705   Fan coils (all types)</v>
          </cell>
          <cell r="E6110" t="str">
            <v>70501   Fan coils Floor/Ceiling</v>
          </cell>
          <cell r="F6110" t="str">
            <v>SERENA</v>
          </cell>
          <cell r="G6110">
            <v>1031.03</v>
          </cell>
        </row>
        <row r="6111">
          <cell r="B6111" t="str">
            <v>SR S 20 L EC 2P T 3W</v>
          </cell>
          <cell r="D6111" t="str">
            <v>705   Fan coils (all types)</v>
          </cell>
          <cell r="E6111" t="str">
            <v>70501   Fan coils Floor/Ceiling</v>
          </cell>
          <cell r="F6111" t="str">
            <v>SERENA</v>
          </cell>
          <cell r="G6111">
            <v>1091.8</v>
          </cell>
        </row>
        <row r="6112">
          <cell r="B6112" t="str">
            <v>SR S 30 L EC 2P T 3W</v>
          </cell>
          <cell r="D6112" t="str">
            <v>705   Fan coils (all types)</v>
          </cell>
          <cell r="E6112" t="str">
            <v>70501   Fan coils Floor/Ceiling</v>
          </cell>
          <cell r="F6112" t="str">
            <v>SERENA</v>
          </cell>
          <cell r="G6112">
            <v>1169.05</v>
          </cell>
        </row>
        <row r="6113">
          <cell r="B6113" t="str">
            <v>SR S 40 L EC 2P T 3W</v>
          </cell>
          <cell r="D6113" t="str">
            <v>705   Fan coils (all types)</v>
          </cell>
          <cell r="E6113" t="str">
            <v>70501   Fan coils Floor/Ceiling</v>
          </cell>
          <cell r="F6113" t="str">
            <v>SERENA</v>
          </cell>
          <cell r="G6113">
            <v>1264.8399999999999</v>
          </cell>
        </row>
        <row r="6114">
          <cell r="B6114" t="str">
            <v>SR S 50 L EC 2P T 3W</v>
          </cell>
          <cell r="D6114" t="str">
            <v>705   Fan coils (all types)</v>
          </cell>
          <cell r="E6114" t="str">
            <v>70501   Fan coils Floor/Ceiling</v>
          </cell>
          <cell r="F6114" t="str">
            <v>SERENA</v>
          </cell>
          <cell r="G6114">
            <v>1340.03</v>
          </cell>
        </row>
        <row r="6115">
          <cell r="B6115" t="str">
            <v>SR S 10 R EC 2P T</v>
          </cell>
          <cell r="D6115" t="str">
            <v>705   Fan coils (all types)</v>
          </cell>
          <cell r="E6115" t="str">
            <v>70501   Fan coils Floor/Ceiling</v>
          </cell>
          <cell r="F6115" t="str">
            <v>SERENA</v>
          </cell>
          <cell r="G6115">
            <v>908.46</v>
          </cell>
        </row>
        <row r="6116">
          <cell r="B6116" t="str">
            <v>SR S 20 R EC 2P T</v>
          </cell>
          <cell r="D6116" t="str">
            <v>705   Fan coils (all types)</v>
          </cell>
          <cell r="E6116" t="str">
            <v>70501   Fan coils Floor/Ceiling</v>
          </cell>
          <cell r="F6116" t="str">
            <v>SERENA</v>
          </cell>
          <cell r="G6116">
            <v>969.23</v>
          </cell>
        </row>
        <row r="6117">
          <cell r="B6117" t="str">
            <v>SR S 30 R EC 2P T</v>
          </cell>
          <cell r="D6117" t="str">
            <v>705   Fan coils (all types)</v>
          </cell>
          <cell r="E6117" t="str">
            <v>70501   Fan coils Floor/Ceiling</v>
          </cell>
          <cell r="F6117" t="str">
            <v>SERENA</v>
          </cell>
          <cell r="G6117">
            <v>1045.45</v>
          </cell>
        </row>
        <row r="6118">
          <cell r="B6118" t="str">
            <v>SR S 40 R EC 2P T</v>
          </cell>
          <cell r="D6118" t="str">
            <v>705   Fan coils (all types)</v>
          </cell>
          <cell r="E6118" t="str">
            <v>70501   Fan coils Floor/Ceiling</v>
          </cell>
          <cell r="F6118" t="str">
            <v>SERENA</v>
          </cell>
          <cell r="G6118">
            <v>1141.24</v>
          </cell>
        </row>
        <row r="6119">
          <cell r="B6119" t="str">
            <v>SR S 50 R EC 2P T</v>
          </cell>
          <cell r="D6119" t="str">
            <v>705   Fan coils (all types)</v>
          </cell>
          <cell r="E6119" t="str">
            <v>70501   Fan coils Floor/Ceiling</v>
          </cell>
          <cell r="F6119" t="str">
            <v>SERENA</v>
          </cell>
          <cell r="G6119">
            <v>1217.46</v>
          </cell>
        </row>
        <row r="6120">
          <cell r="B6120" t="str">
            <v>SR S 10 R EC 2P T 2W</v>
          </cell>
          <cell r="D6120" t="str">
            <v>705   Fan coils (all types)</v>
          </cell>
          <cell r="E6120" t="str">
            <v>70501   Fan coils Floor/Ceiling</v>
          </cell>
          <cell r="F6120" t="str">
            <v>SERENA</v>
          </cell>
          <cell r="G6120">
            <v>1009.4</v>
          </cell>
        </row>
        <row r="6121">
          <cell r="B6121" t="str">
            <v>SR S 20 R EC 2P T 2W</v>
          </cell>
          <cell r="D6121" t="str">
            <v>705   Fan coils (all types)</v>
          </cell>
          <cell r="E6121" t="str">
            <v>70501   Fan coils Floor/Ceiling</v>
          </cell>
          <cell r="F6121" t="str">
            <v>SERENA</v>
          </cell>
          <cell r="G6121">
            <v>1070.17</v>
          </cell>
        </row>
        <row r="6122">
          <cell r="B6122" t="str">
            <v>SR S 30 R EC 2P T 2W</v>
          </cell>
          <cell r="D6122" t="str">
            <v>705   Fan coils (all types)</v>
          </cell>
          <cell r="E6122" t="str">
            <v>70501   Fan coils Floor/Ceiling</v>
          </cell>
          <cell r="F6122" t="str">
            <v>SERENA</v>
          </cell>
          <cell r="G6122">
            <v>1147.42</v>
          </cell>
        </row>
        <row r="6123">
          <cell r="B6123" t="str">
            <v>SR S 40 R EC 2P T 2W</v>
          </cell>
          <cell r="D6123" t="str">
            <v>705   Fan coils (all types)</v>
          </cell>
          <cell r="E6123" t="str">
            <v>70501   Fan coils Floor/Ceiling</v>
          </cell>
          <cell r="F6123" t="str">
            <v>SERENA</v>
          </cell>
          <cell r="G6123">
            <v>1243.21</v>
          </cell>
        </row>
        <row r="6124">
          <cell r="B6124" t="str">
            <v>SR S 50 R EC 2P T 2W</v>
          </cell>
          <cell r="D6124" t="str">
            <v>705   Fan coils (all types)</v>
          </cell>
          <cell r="E6124" t="str">
            <v>70501   Fan coils Floor/Ceiling</v>
          </cell>
          <cell r="F6124" t="str">
            <v>SERENA</v>
          </cell>
          <cell r="G6124">
            <v>1318.4</v>
          </cell>
        </row>
        <row r="6125">
          <cell r="B6125" t="str">
            <v>SR S 10 R EC 2P T 3W</v>
          </cell>
          <cell r="D6125" t="str">
            <v>705   Fan coils (all types)</v>
          </cell>
          <cell r="E6125" t="str">
            <v>70501   Fan coils Floor/Ceiling</v>
          </cell>
          <cell r="F6125" t="str">
            <v>SERENA</v>
          </cell>
          <cell r="G6125">
            <v>1031.03</v>
          </cell>
        </row>
        <row r="6126">
          <cell r="B6126" t="str">
            <v>SR S 20 R EC 2P T 3W</v>
          </cell>
          <cell r="D6126" t="str">
            <v>705   Fan coils (all types)</v>
          </cell>
          <cell r="E6126" t="str">
            <v>70501   Fan coils Floor/Ceiling</v>
          </cell>
          <cell r="F6126" t="str">
            <v>SERENA</v>
          </cell>
          <cell r="G6126">
            <v>1091.8</v>
          </cell>
        </row>
        <row r="6127">
          <cell r="B6127" t="str">
            <v>SR S 30 R EC 2P T 3W</v>
          </cell>
          <cell r="D6127" t="str">
            <v>705   Fan coils (all types)</v>
          </cell>
          <cell r="E6127" t="str">
            <v>70501   Fan coils Floor/Ceiling</v>
          </cell>
          <cell r="F6127" t="str">
            <v>SERENA</v>
          </cell>
          <cell r="G6127">
            <v>1169.05</v>
          </cell>
        </row>
        <row r="6128">
          <cell r="B6128" t="str">
            <v>SR S 40 R EC 2P T 3W</v>
          </cell>
          <cell r="D6128" t="str">
            <v>705   Fan coils (all types)</v>
          </cell>
          <cell r="E6128" t="str">
            <v>70501   Fan coils Floor/Ceiling</v>
          </cell>
          <cell r="F6128" t="str">
            <v>SERENA</v>
          </cell>
          <cell r="G6128">
            <v>1264.8399999999999</v>
          </cell>
        </row>
        <row r="6129">
          <cell r="B6129" t="str">
            <v>SR S 50 R EC 2P T 3W</v>
          </cell>
          <cell r="D6129" t="str">
            <v>705   Fan coils (all types)</v>
          </cell>
          <cell r="E6129" t="str">
            <v>70501   Fan coils Floor/Ceiling</v>
          </cell>
          <cell r="F6129" t="str">
            <v>SERENA</v>
          </cell>
          <cell r="G6129">
            <v>1340.03</v>
          </cell>
        </row>
        <row r="6130">
          <cell r="B6130" t="str">
            <v>SR S 10 L EC 2P</v>
          </cell>
          <cell r="D6130" t="str">
            <v>705   Fan coils (all types)</v>
          </cell>
          <cell r="E6130" t="str">
            <v>70501   Fan coils Floor/Ceiling</v>
          </cell>
          <cell r="F6130" t="str">
            <v>SERENA</v>
          </cell>
          <cell r="G6130">
            <v>786.92</v>
          </cell>
        </row>
        <row r="6131">
          <cell r="B6131" t="str">
            <v>SR S 20 L EC 2P</v>
          </cell>
          <cell r="D6131" t="str">
            <v>705   Fan coils (all types)</v>
          </cell>
          <cell r="E6131" t="str">
            <v>70501   Fan coils Floor/Ceiling</v>
          </cell>
          <cell r="F6131" t="str">
            <v>SERENA</v>
          </cell>
          <cell r="G6131">
            <v>847.69</v>
          </cell>
        </row>
        <row r="6132">
          <cell r="B6132" t="str">
            <v>SR S 30 L EC 2P</v>
          </cell>
          <cell r="D6132" t="str">
            <v>705   Fan coils (all types)</v>
          </cell>
          <cell r="E6132" t="str">
            <v>70501   Fan coils Floor/Ceiling</v>
          </cell>
          <cell r="F6132" t="str">
            <v>SERENA</v>
          </cell>
          <cell r="G6132">
            <v>922.88</v>
          </cell>
        </row>
        <row r="6133">
          <cell r="B6133" t="str">
            <v>SR S 40 L EC 2P</v>
          </cell>
          <cell r="D6133" t="str">
            <v>705   Fan coils (all types)</v>
          </cell>
          <cell r="E6133" t="str">
            <v>70501   Fan coils Floor/Ceiling</v>
          </cell>
          <cell r="F6133" t="str">
            <v>SERENA</v>
          </cell>
          <cell r="G6133">
            <v>1018.67</v>
          </cell>
        </row>
        <row r="6134">
          <cell r="B6134" t="str">
            <v>SR S 50 L EC 2P</v>
          </cell>
          <cell r="D6134" t="str">
            <v>705   Fan coils (all types)</v>
          </cell>
          <cell r="E6134" t="str">
            <v>70501   Fan coils Floor/Ceiling</v>
          </cell>
          <cell r="F6134" t="str">
            <v>SERENA</v>
          </cell>
          <cell r="G6134">
            <v>1094.8900000000001</v>
          </cell>
        </row>
        <row r="6135">
          <cell r="B6135" t="str">
            <v>SR S 10 L EC 2P 2W</v>
          </cell>
          <cell r="D6135" t="str">
            <v>705   Fan coils (all types)</v>
          </cell>
          <cell r="E6135" t="str">
            <v>70501   Fan coils Floor/Ceiling</v>
          </cell>
          <cell r="F6135" t="str">
            <v>SERENA</v>
          </cell>
          <cell r="G6135">
            <v>887.86</v>
          </cell>
        </row>
        <row r="6136">
          <cell r="B6136" t="str">
            <v>SR S 20 L EC 2P 2W</v>
          </cell>
          <cell r="D6136" t="str">
            <v>705   Fan coils (all types)</v>
          </cell>
          <cell r="E6136" t="str">
            <v>70501   Fan coils Floor/Ceiling</v>
          </cell>
          <cell r="F6136" t="str">
            <v>SERENA</v>
          </cell>
          <cell r="G6136">
            <v>948.63</v>
          </cell>
        </row>
        <row r="6137">
          <cell r="B6137" t="str">
            <v>SR S 30 L EC 2P 2W</v>
          </cell>
          <cell r="D6137" t="str">
            <v>705   Fan coils (all types)</v>
          </cell>
          <cell r="E6137" t="str">
            <v>70501   Fan coils Floor/Ceiling</v>
          </cell>
          <cell r="F6137" t="str">
            <v>SERENA</v>
          </cell>
          <cell r="G6137">
            <v>1024.8499999999999</v>
          </cell>
        </row>
        <row r="6138">
          <cell r="B6138" t="str">
            <v>SR S 40 L EC 2P 2W</v>
          </cell>
          <cell r="D6138" t="str">
            <v>705   Fan coils (all types)</v>
          </cell>
          <cell r="E6138" t="str">
            <v>70501   Fan coils Floor/Ceiling</v>
          </cell>
          <cell r="F6138" t="str">
            <v>SERENA</v>
          </cell>
          <cell r="G6138">
            <v>1120.6400000000001</v>
          </cell>
        </row>
        <row r="6139">
          <cell r="B6139" t="str">
            <v>SR S 50 L EC 2P 2W</v>
          </cell>
          <cell r="D6139" t="str">
            <v>705   Fan coils (all types)</v>
          </cell>
          <cell r="E6139" t="str">
            <v>70501   Fan coils Floor/Ceiling</v>
          </cell>
          <cell r="F6139" t="str">
            <v>SERENA</v>
          </cell>
          <cell r="G6139">
            <v>1195.83</v>
          </cell>
        </row>
        <row r="6140">
          <cell r="B6140" t="str">
            <v>SR S 10 L EC 2P 3W</v>
          </cell>
          <cell r="D6140" t="str">
            <v>705   Fan coils (all types)</v>
          </cell>
          <cell r="E6140" t="str">
            <v>70501   Fan coils Floor/Ceiling</v>
          </cell>
          <cell r="F6140" t="str">
            <v>SERENA</v>
          </cell>
          <cell r="G6140">
            <v>909.49</v>
          </cell>
        </row>
        <row r="6141">
          <cell r="B6141" t="str">
            <v>SR S 20 L EC 2P 3W</v>
          </cell>
          <cell r="D6141" t="str">
            <v>705   Fan coils (all types)</v>
          </cell>
          <cell r="E6141" t="str">
            <v>70501   Fan coils Floor/Ceiling</v>
          </cell>
          <cell r="F6141" t="str">
            <v>SERENA</v>
          </cell>
          <cell r="G6141">
            <v>970.26</v>
          </cell>
        </row>
        <row r="6142">
          <cell r="B6142" t="str">
            <v>SR S 30 L EC 2P 3W</v>
          </cell>
          <cell r="D6142" t="str">
            <v>705   Fan coils (all types)</v>
          </cell>
          <cell r="E6142" t="str">
            <v>70501   Fan coils Floor/Ceiling</v>
          </cell>
          <cell r="F6142" t="str">
            <v>SERENA</v>
          </cell>
          <cell r="G6142">
            <v>1046.48</v>
          </cell>
        </row>
        <row r="6143">
          <cell r="B6143" t="str">
            <v>SR S 40 L EC 2P 3W</v>
          </cell>
          <cell r="D6143" t="str">
            <v>705   Fan coils (all types)</v>
          </cell>
          <cell r="E6143" t="str">
            <v>70501   Fan coils Floor/Ceiling</v>
          </cell>
          <cell r="F6143" t="str">
            <v>SERENA</v>
          </cell>
          <cell r="G6143">
            <v>1141.24</v>
          </cell>
        </row>
        <row r="6144">
          <cell r="B6144" t="str">
            <v>SR S 50 L EC 2P 3W</v>
          </cell>
          <cell r="D6144" t="str">
            <v>705   Fan coils (all types)</v>
          </cell>
          <cell r="E6144" t="str">
            <v>70501   Fan coils Floor/Ceiling</v>
          </cell>
          <cell r="F6144" t="str">
            <v>SERENA</v>
          </cell>
          <cell r="G6144">
            <v>1217.46</v>
          </cell>
        </row>
        <row r="6145">
          <cell r="B6145" t="str">
            <v>SR S 10 R EC 2P</v>
          </cell>
          <cell r="D6145" t="str">
            <v>705   Fan coils (all types)</v>
          </cell>
          <cell r="E6145" t="str">
            <v>70501   Fan coils Floor/Ceiling</v>
          </cell>
          <cell r="F6145" t="str">
            <v>SERENA</v>
          </cell>
          <cell r="G6145">
            <v>786.92</v>
          </cell>
        </row>
        <row r="6146">
          <cell r="B6146" t="str">
            <v>SR S 20 R EC 2P</v>
          </cell>
          <cell r="D6146" t="str">
            <v>705   Fan coils (all types)</v>
          </cell>
          <cell r="E6146" t="str">
            <v>70501   Fan coils Floor/Ceiling</v>
          </cell>
          <cell r="F6146" t="str">
            <v>SERENA</v>
          </cell>
          <cell r="G6146">
            <v>847.69</v>
          </cell>
        </row>
        <row r="6147">
          <cell r="B6147" t="str">
            <v>SR S 30 R EC 2P</v>
          </cell>
          <cell r="D6147" t="str">
            <v>705   Fan coils (all types)</v>
          </cell>
          <cell r="E6147" t="str">
            <v>70501   Fan coils Floor/Ceiling</v>
          </cell>
          <cell r="F6147" t="str">
            <v>SERENA</v>
          </cell>
          <cell r="G6147">
            <v>922.88</v>
          </cell>
        </row>
        <row r="6148">
          <cell r="B6148" t="str">
            <v>SR S 40 R EC 2P</v>
          </cell>
          <cell r="D6148" t="str">
            <v>705   Fan coils (all types)</v>
          </cell>
          <cell r="E6148" t="str">
            <v>70501   Fan coils Floor/Ceiling</v>
          </cell>
          <cell r="F6148" t="str">
            <v>SERENA</v>
          </cell>
          <cell r="G6148">
            <v>1018.67</v>
          </cell>
        </row>
        <row r="6149">
          <cell r="B6149" t="str">
            <v>SR S 50 R EC 2P</v>
          </cell>
          <cell r="D6149" t="str">
            <v>705   Fan coils (all types)</v>
          </cell>
          <cell r="E6149" t="str">
            <v>70501   Fan coils Floor/Ceiling</v>
          </cell>
          <cell r="F6149" t="str">
            <v>SERENA</v>
          </cell>
          <cell r="G6149">
            <v>1094.8900000000001</v>
          </cell>
        </row>
        <row r="6150">
          <cell r="B6150" t="str">
            <v>SR S 10 R EC 2P 2W</v>
          </cell>
          <cell r="D6150" t="str">
            <v>705   Fan coils (all types)</v>
          </cell>
          <cell r="E6150" t="str">
            <v>70501   Fan coils Floor/Ceiling</v>
          </cell>
          <cell r="F6150" t="str">
            <v>SERENA</v>
          </cell>
          <cell r="G6150">
            <v>887.86</v>
          </cell>
        </row>
        <row r="6151">
          <cell r="B6151" t="str">
            <v>SR S 20 R EC 2P 2W</v>
          </cell>
          <cell r="D6151" t="str">
            <v>705   Fan coils (all types)</v>
          </cell>
          <cell r="E6151" t="str">
            <v>70501   Fan coils Floor/Ceiling</v>
          </cell>
          <cell r="F6151" t="str">
            <v>SERENA</v>
          </cell>
          <cell r="G6151">
            <v>948.63</v>
          </cell>
        </row>
        <row r="6152">
          <cell r="B6152" t="str">
            <v>SR S 30 R EC 2P 2W</v>
          </cell>
          <cell r="D6152" t="str">
            <v>705   Fan coils (all types)</v>
          </cell>
          <cell r="E6152" t="str">
            <v>70501   Fan coils Floor/Ceiling</v>
          </cell>
          <cell r="F6152" t="str">
            <v>SERENA</v>
          </cell>
          <cell r="G6152">
            <v>1024.8499999999999</v>
          </cell>
        </row>
        <row r="6153">
          <cell r="B6153" t="str">
            <v>SR S 40 R EC 2P 2W</v>
          </cell>
          <cell r="D6153" t="str">
            <v>705   Fan coils (all types)</v>
          </cell>
          <cell r="E6153" t="str">
            <v>70501   Fan coils Floor/Ceiling</v>
          </cell>
          <cell r="F6153" t="str">
            <v>SERENA</v>
          </cell>
          <cell r="G6153">
            <v>1120.6400000000001</v>
          </cell>
        </row>
        <row r="6154">
          <cell r="B6154" t="str">
            <v>SR S 50 R EC 2P 2W</v>
          </cell>
          <cell r="D6154" t="str">
            <v>705   Fan coils (all types)</v>
          </cell>
          <cell r="E6154" t="str">
            <v>70501   Fan coils Floor/Ceiling</v>
          </cell>
          <cell r="F6154" t="str">
            <v>SERENA</v>
          </cell>
          <cell r="G6154">
            <v>1195.83</v>
          </cell>
        </row>
        <row r="6155">
          <cell r="B6155" t="str">
            <v>SR S 10 R EC 2P 3W</v>
          </cell>
          <cell r="D6155" t="str">
            <v>705   Fan coils (all types)</v>
          </cell>
          <cell r="E6155" t="str">
            <v>70501   Fan coils Floor/Ceiling</v>
          </cell>
          <cell r="F6155" t="str">
            <v>SERENA</v>
          </cell>
          <cell r="G6155">
            <v>909.49</v>
          </cell>
        </row>
        <row r="6156">
          <cell r="B6156" t="str">
            <v>SR S 20 R EC 2P 3W</v>
          </cell>
          <cell r="D6156" t="str">
            <v>705   Fan coils (all types)</v>
          </cell>
          <cell r="E6156" t="str">
            <v>70501   Fan coils Floor/Ceiling</v>
          </cell>
          <cell r="F6156" t="str">
            <v>SERENA</v>
          </cell>
          <cell r="G6156">
            <v>970.26</v>
          </cell>
        </row>
        <row r="6157">
          <cell r="B6157" t="str">
            <v>SR S 30 R EC 2P 3W</v>
          </cell>
          <cell r="D6157" t="str">
            <v>705   Fan coils (all types)</v>
          </cell>
          <cell r="E6157" t="str">
            <v>70501   Fan coils Floor/Ceiling</v>
          </cell>
          <cell r="F6157" t="str">
            <v>SERENA</v>
          </cell>
          <cell r="G6157">
            <v>1046.48</v>
          </cell>
        </row>
        <row r="6158">
          <cell r="B6158" t="str">
            <v>SR S 40 R EC 2P 3W</v>
          </cell>
          <cell r="D6158" t="str">
            <v>705   Fan coils (all types)</v>
          </cell>
          <cell r="E6158" t="str">
            <v>70501   Fan coils Floor/Ceiling</v>
          </cell>
          <cell r="F6158" t="str">
            <v>SERENA</v>
          </cell>
          <cell r="G6158">
            <v>1141.24</v>
          </cell>
        </row>
        <row r="6159">
          <cell r="B6159" t="str">
            <v>SR S 50 R EC 2P 3W</v>
          </cell>
          <cell r="D6159" t="str">
            <v>705   Fan coils (all types)</v>
          </cell>
          <cell r="E6159" t="str">
            <v>70501   Fan coils Floor/Ceiling</v>
          </cell>
          <cell r="F6159" t="str">
            <v>SERENA</v>
          </cell>
          <cell r="G6159">
            <v>1217.46</v>
          </cell>
        </row>
        <row r="6160">
          <cell r="B6160" t="str">
            <v>SR L 13 L AC 2P</v>
          </cell>
          <cell r="D6160" t="str">
            <v>705   Fan coils (all types)</v>
          </cell>
          <cell r="E6160" t="str">
            <v>70502   Fan coils Ducted</v>
          </cell>
          <cell r="F6160" t="str">
            <v>SERENA</v>
          </cell>
          <cell r="G6160">
            <v>1611.95</v>
          </cell>
        </row>
        <row r="6161">
          <cell r="B6161" t="str">
            <v>SR L 23 L AC 2P</v>
          </cell>
          <cell r="D6161" t="str">
            <v>705   Fan coils (all types)</v>
          </cell>
          <cell r="E6161" t="str">
            <v>70502   Fan coils Ducted</v>
          </cell>
          <cell r="F6161" t="str">
            <v>SERENA</v>
          </cell>
          <cell r="G6161">
            <v>1691.26</v>
          </cell>
        </row>
        <row r="6162">
          <cell r="B6162" t="str">
            <v>SR L 33 L AC 2P</v>
          </cell>
          <cell r="D6162" t="str">
            <v>705   Fan coils (all types)</v>
          </cell>
          <cell r="E6162" t="str">
            <v>70502   Fan coils Ducted</v>
          </cell>
          <cell r="F6162" t="str">
            <v>SERENA</v>
          </cell>
          <cell r="G6162">
            <v>1941.55</v>
          </cell>
        </row>
        <row r="6163">
          <cell r="B6163" t="str">
            <v>SR L 43 L AC 2P</v>
          </cell>
          <cell r="D6163" t="str">
            <v>705   Fan coils (all types)</v>
          </cell>
          <cell r="E6163" t="str">
            <v>70502   Fan coils Ducted</v>
          </cell>
          <cell r="F6163" t="str">
            <v>SERENA</v>
          </cell>
          <cell r="G6163">
            <v>2306.17</v>
          </cell>
        </row>
        <row r="6164">
          <cell r="B6164" t="str">
            <v>SR L 53 L AC 2P</v>
          </cell>
          <cell r="D6164" t="str">
            <v>705   Fan coils (all types)</v>
          </cell>
          <cell r="E6164" t="str">
            <v>70502   Fan coils Ducted</v>
          </cell>
          <cell r="F6164" t="str">
            <v>SERENA</v>
          </cell>
          <cell r="G6164">
            <v>2566.7600000000002</v>
          </cell>
        </row>
        <row r="6165">
          <cell r="B6165" t="str">
            <v>SR L 66 L AC 2P</v>
          </cell>
          <cell r="D6165" t="str">
            <v>705   Fan coils (all types)</v>
          </cell>
          <cell r="E6165" t="str">
            <v>70502   Fan coils Ducted</v>
          </cell>
          <cell r="F6165" t="str">
            <v>SERENA</v>
          </cell>
          <cell r="G6165">
            <v>4466.08</v>
          </cell>
        </row>
        <row r="6166">
          <cell r="B6166" t="str">
            <v>SR L 76 L AC 2P</v>
          </cell>
          <cell r="D6166" t="str">
            <v>705   Fan coils (all types)</v>
          </cell>
          <cell r="E6166" t="str">
            <v>70502   Fan coils Ducted</v>
          </cell>
          <cell r="F6166" t="str">
            <v>SERENA</v>
          </cell>
          <cell r="G6166">
            <v>5127.34</v>
          </cell>
        </row>
        <row r="6167">
          <cell r="B6167" t="str">
            <v>SR L 14 L AC 2P</v>
          </cell>
          <cell r="D6167" t="str">
            <v>705   Fan coils (all types)</v>
          </cell>
          <cell r="E6167" t="str">
            <v>70502   Fan coils Ducted</v>
          </cell>
          <cell r="F6167" t="str">
            <v>SERENA</v>
          </cell>
          <cell r="G6167">
            <v>1633.58</v>
          </cell>
        </row>
        <row r="6168">
          <cell r="B6168" t="str">
            <v>SR L 24 L AC 2P</v>
          </cell>
          <cell r="D6168" t="str">
            <v>705   Fan coils (all types)</v>
          </cell>
          <cell r="E6168" t="str">
            <v>70502   Fan coils Ducted</v>
          </cell>
          <cell r="F6168" t="str">
            <v>SERENA</v>
          </cell>
          <cell r="G6168">
            <v>1789.11</v>
          </cell>
        </row>
        <row r="6169">
          <cell r="B6169" t="str">
            <v>SR L 34 L AC 2P</v>
          </cell>
          <cell r="D6169" t="str">
            <v>705   Fan coils (all types)</v>
          </cell>
          <cell r="E6169" t="str">
            <v>70502   Fan coils Ducted</v>
          </cell>
          <cell r="F6169" t="str">
            <v>SERENA</v>
          </cell>
          <cell r="G6169">
            <v>2070.3000000000002</v>
          </cell>
        </row>
        <row r="6170">
          <cell r="B6170" t="str">
            <v>SR L 44 L AC 2P</v>
          </cell>
          <cell r="D6170" t="str">
            <v>705   Fan coils (all types)</v>
          </cell>
          <cell r="E6170" t="str">
            <v>70502   Fan coils Ducted</v>
          </cell>
          <cell r="F6170" t="str">
            <v>SERENA</v>
          </cell>
          <cell r="G6170">
            <v>2460.67</v>
          </cell>
        </row>
        <row r="6171">
          <cell r="B6171" t="str">
            <v>SR L 54 L AC 2P</v>
          </cell>
          <cell r="D6171" t="str">
            <v>705   Fan coils (all types)</v>
          </cell>
          <cell r="E6171" t="str">
            <v>70502   Fan coils Ducted</v>
          </cell>
          <cell r="F6171" t="str">
            <v>SERENA</v>
          </cell>
          <cell r="G6171">
            <v>2728.47</v>
          </cell>
        </row>
        <row r="6172">
          <cell r="B6172" t="str">
            <v>SR L 64 L AC 2P</v>
          </cell>
          <cell r="D6172" t="str">
            <v>705   Fan coils (all types)</v>
          </cell>
          <cell r="E6172" t="str">
            <v>70502   Fan coils Ducted</v>
          </cell>
          <cell r="F6172" t="str">
            <v>SERENA</v>
          </cell>
          <cell r="G6172">
            <v>4062.32</v>
          </cell>
        </row>
        <row r="6173">
          <cell r="B6173" t="str">
            <v>SR L 74 L AC 2P</v>
          </cell>
          <cell r="D6173" t="str">
            <v>705   Fan coils (all types)</v>
          </cell>
          <cell r="E6173" t="str">
            <v>70502   Fan coils Ducted</v>
          </cell>
          <cell r="F6173" t="str">
            <v>SERENA</v>
          </cell>
          <cell r="G6173">
            <v>4635</v>
          </cell>
        </row>
        <row r="6174">
          <cell r="B6174" t="str">
            <v>SR L 13 L AC 4P</v>
          </cell>
          <cell r="D6174" t="str">
            <v>705   Fan coils (all types)</v>
          </cell>
          <cell r="E6174" t="str">
            <v>70502   Fan coils Ducted</v>
          </cell>
          <cell r="F6174" t="str">
            <v>SERENA</v>
          </cell>
          <cell r="G6174">
            <v>1792.2</v>
          </cell>
        </row>
        <row r="6175">
          <cell r="B6175" t="str">
            <v>SR L 23 L AC 4P</v>
          </cell>
          <cell r="D6175" t="str">
            <v>705   Fan coils (all types)</v>
          </cell>
          <cell r="E6175" t="str">
            <v>70502   Fan coils Ducted</v>
          </cell>
          <cell r="F6175" t="str">
            <v>SERENA</v>
          </cell>
          <cell r="G6175">
            <v>1890.05</v>
          </cell>
        </row>
        <row r="6176">
          <cell r="B6176" t="str">
            <v>SR L 33 L AC 4P</v>
          </cell>
          <cell r="D6176" t="str">
            <v>705   Fan coils (all types)</v>
          </cell>
          <cell r="E6176" t="str">
            <v>70502   Fan coils Ducted</v>
          </cell>
          <cell r="F6176" t="str">
            <v>SERENA</v>
          </cell>
          <cell r="G6176">
            <v>2167.12</v>
          </cell>
        </row>
        <row r="6177">
          <cell r="B6177" t="str">
            <v>SR L 43 L AC 4P</v>
          </cell>
          <cell r="D6177" t="str">
            <v>705   Fan coils (all types)</v>
          </cell>
          <cell r="E6177" t="str">
            <v>70502   Fan coils Ducted</v>
          </cell>
          <cell r="F6177" t="str">
            <v>SERENA</v>
          </cell>
          <cell r="G6177">
            <v>2582.21</v>
          </cell>
        </row>
        <row r="6178">
          <cell r="B6178" t="str">
            <v>SR L 53 L AC 4P</v>
          </cell>
          <cell r="D6178" t="str">
            <v>705   Fan coils (all types)</v>
          </cell>
          <cell r="E6178" t="str">
            <v>70502   Fan coils Ducted</v>
          </cell>
          <cell r="F6178" t="str">
            <v>SERENA</v>
          </cell>
          <cell r="G6178">
            <v>2901.51</v>
          </cell>
        </row>
        <row r="6179">
          <cell r="B6179" t="str">
            <v>SR L 14 L AC 4P</v>
          </cell>
          <cell r="D6179" t="str">
            <v>705   Fan coils (all types)</v>
          </cell>
          <cell r="E6179" t="str">
            <v>70502   Fan coils Ducted</v>
          </cell>
          <cell r="F6179" t="str">
            <v>SERENA</v>
          </cell>
          <cell r="G6179">
            <v>1866.36</v>
          </cell>
        </row>
        <row r="6180">
          <cell r="B6180" t="str">
            <v>SR L 24 L AC 4P</v>
          </cell>
          <cell r="D6180" t="str">
            <v>705   Fan coils (all types)</v>
          </cell>
          <cell r="E6180" t="str">
            <v>70502   Fan coils Ducted</v>
          </cell>
          <cell r="F6180" t="str">
            <v>SERENA</v>
          </cell>
          <cell r="G6180">
            <v>1986.87</v>
          </cell>
        </row>
        <row r="6181">
          <cell r="B6181" t="str">
            <v>SR L 34 L AC 4P</v>
          </cell>
          <cell r="D6181" t="str">
            <v>705   Fan coils (all types)</v>
          </cell>
          <cell r="E6181" t="str">
            <v>70502   Fan coils Ducted</v>
          </cell>
          <cell r="F6181" t="str">
            <v>SERENA</v>
          </cell>
          <cell r="G6181">
            <v>2295.87</v>
          </cell>
        </row>
        <row r="6182">
          <cell r="B6182" t="str">
            <v>SR L 44 L AC 4P</v>
          </cell>
          <cell r="D6182" t="str">
            <v>705   Fan coils (all types)</v>
          </cell>
          <cell r="E6182" t="str">
            <v>70502   Fan coils Ducted</v>
          </cell>
          <cell r="F6182" t="str">
            <v>SERENA</v>
          </cell>
          <cell r="G6182">
            <v>2739.8</v>
          </cell>
        </row>
        <row r="6183">
          <cell r="B6183" t="str">
            <v>SR L 54 L AC 4P</v>
          </cell>
          <cell r="D6183" t="str">
            <v>705   Fan coils (all types)</v>
          </cell>
          <cell r="E6183" t="str">
            <v>70502   Fan coils Ducted</v>
          </cell>
          <cell r="F6183" t="str">
            <v>SERENA</v>
          </cell>
          <cell r="G6183">
            <v>3066.31</v>
          </cell>
        </row>
        <row r="6184">
          <cell r="B6184" t="str">
            <v>SR L 13 L AC 4PH</v>
          </cell>
          <cell r="D6184" t="str">
            <v>705   Fan coils (all types)</v>
          </cell>
          <cell r="E6184" t="str">
            <v>70502   Fan coils Ducted</v>
          </cell>
          <cell r="F6184" t="str">
            <v>SERENA</v>
          </cell>
          <cell r="G6184">
            <v>1871.51</v>
          </cell>
        </row>
        <row r="6185">
          <cell r="B6185" t="str">
            <v>SR L 23 L AC 4PH</v>
          </cell>
          <cell r="D6185" t="str">
            <v>705   Fan coils (all types)</v>
          </cell>
          <cell r="E6185" t="str">
            <v>70502   Fan coils Ducted</v>
          </cell>
          <cell r="F6185" t="str">
            <v>SERENA</v>
          </cell>
          <cell r="G6185">
            <v>1990.99</v>
          </cell>
        </row>
        <row r="6186">
          <cell r="B6186" t="str">
            <v>SR L 33 L AC 4PH</v>
          </cell>
          <cell r="D6186" t="str">
            <v>705   Fan coils (all types)</v>
          </cell>
          <cell r="E6186" t="str">
            <v>70502   Fan coils Ducted</v>
          </cell>
          <cell r="F6186" t="str">
            <v>SERENA</v>
          </cell>
          <cell r="G6186">
            <v>2295.87</v>
          </cell>
        </row>
        <row r="6187">
          <cell r="B6187" t="str">
            <v>SR L 43 L AC 4PH</v>
          </cell>
          <cell r="D6187" t="str">
            <v>705   Fan coils (all types)</v>
          </cell>
          <cell r="E6187" t="str">
            <v>70502   Fan coils Ducted</v>
          </cell>
          <cell r="F6187" t="str">
            <v>SERENA</v>
          </cell>
          <cell r="G6187">
            <v>2739.8</v>
          </cell>
        </row>
        <row r="6188">
          <cell r="B6188" t="str">
            <v>SR L 53 L AC 4PH</v>
          </cell>
          <cell r="D6188" t="str">
            <v>705   Fan coils (all types)</v>
          </cell>
          <cell r="E6188" t="str">
            <v>70502   Fan coils Ducted</v>
          </cell>
          <cell r="F6188" t="str">
            <v>SERENA</v>
          </cell>
          <cell r="G6188">
            <v>3097.21</v>
          </cell>
        </row>
        <row r="6189">
          <cell r="B6189" t="str">
            <v>SR L 66 L AC 4PH</v>
          </cell>
          <cell r="D6189" t="str">
            <v>705   Fan coils (all types)</v>
          </cell>
          <cell r="E6189" t="str">
            <v>70502   Fan coils Ducted</v>
          </cell>
          <cell r="F6189" t="str">
            <v>SERENA</v>
          </cell>
          <cell r="G6189">
            <v>5276.69</v>
          </cell>
        </row>
        <row r="6190">
          <cell r="B6190" t="str">
            <v>SR L 76 L AC 4PH</v>
          </cell>
          <cell r="D6190" t="str">
            <v>705   Fan coils (all types)</v>
          </cell>
          <cell r="E6190" t="str">
            <v>70502   Fan coils Ducted</v>
          </cell>
          <cell r="F6190" t="str">
            <v>SERENA</v>
          </cell>
          <cell r="G6190">
            <v>6080.09</v>
          </cell>
        </row>
        <row r="6191">
          <cell r="B6191" t="str">
            <v>SR L 14 L AC 4PH</v>
          </cell>
          <cell r="D6191" t="str">
            <v>705   Fan coils (all types)</v>
          </cell>
          <cell r="E6191" t="str">
            <v>70502   Fan coils Ducted</v>
          </cell>
          <cell r="F6191" t="str">
            <v>SERENA</v>
          </cell>
          <cell r="G6191">
            <v>1944.64</v>
          </cell>
        </row>
        <row r="6192">
          <cell r="B6192" t="str">
            <v>SR L 24 L AC 4PH</v>
          </cell>
          <cell r="D6192" t="str">
            <v>705   Fan coils (all types)</v>
          </cell>
          <cell r="E6192" t="str">
            <v>70502   Fan coils Ducted</v>
          </cell>
          <cell r="F6192" t="str">
            <v>SERENA</v>
          </cell>
          <cell r="G6192">
            <v>2091.9299999999998</v>
          </cell>
        </row>
        <row r="6193">
          <cell r="B6193" t="str">
            <v>SR L 34 L AC 4PH</v>
          </cell>
          <cell r="D6193" t="str">
            <v>705   Fan coils (all types)</v>
          </cell>
          <cell r="E6193" t="str">
            <v>70502   Fan coils Ducted</v>
          </cell>
          <cell r="F6193" t="str">
            <v>SERENA</v>
          </cell>
          <cell r="G6193">
            <v>2425.65</v>
          </cell>
        </row>
        <row r="6194">
          <cell r="B6194" t="str">
            <v>SR L 44 L AC 4PH</v>
          </cell>
          <cell r="D6194" t="str">
            <v>705   Fan coils (all types)</v>
          </cell>
          <cell r="E6194" t="str">
            <v>70502   Fan coils Ducted</v>
          </cell>
          <cell r="F6194" t="str">
            <v>SERENA</v>
          </cell>
          <cell r="G6194">
            <v>2898.42</v>
          </cell>
        </row>
        <row r="6195">
          <cell r="B6195" t="str">
            <v>SR L 54 L AC 4PH</v>
          </cell>
          <cell r="D6195" t="str">
            <v>705   Fan coils (all types)</v>
          </cell>
          <cell r="E6195" t="str">
            <v>70502   Fan coils Ducted</v>
          </cell>
          <cell r="F6195" t="str">
            <v>SERENA</v>
          </cell>
          <cell r="G6195">
            <v>3259.95</v>
          </cell>
        </row>
        <row r="6196">
          <cell r="B6196" t="str">
            <v>SR L 64 L AC 4PH</v>
          </cell>
          <cell r="D6196" t="str">
            <v>705   Fan coils (all types)</v>
          </cell>
          <cell r="E6196" t="str">
            <v>70502   Fan coils Ducted</v>
          </cell>
          <cell r="F6196" t="str">
            <v>SERENA</v>
          </cell>
          <cell r="G6196">
            <v>4869.84</v>
          </cell>
        </row>
        <row r="6197">
          <cell r="B6197" t="str">
            <v>SR L 74 L AC 4PH</v>
          </cell>
          <cell r="D6197" t="str">
            <v>705   Fan coils (all types)</v>
          </cell>
          <cell r="E6197" t="str">
            <v>70502   Fan coils Ducted</v>
          </cell>
          <cell r="F6197" t="str">
            <v>SERENA</v>
          </cell>
          <cell r="G6197">
            <v>5580.54</v>
          </cell>
        </row>
        <row r="6198">
          <cell r="B6198" t="str">
            <v>SR L 13 L EC 2P</v>
          </cell>
          <cell r="D6198" t="str">
            <v>705   Fan coils (all types)</v>
          </cell>
          <cell r="E6198" t="str">
            <v>70502   Fan coils Ducted</v>
          </cell>
          <cell r="F6198" t="str">
            <v>SERENA</v>
          </cell>
          <cell r="G6198">
            <v>1895.2</v>
          </cell>
        </row>
        <row r="6199">
          <cell r="B6199" t="str">
            <v>SR L 23 L EC 2P</v>
          </cell>
          <cell r="D6199" t="str">
            <v>705   Fan coils (all types)</v>
          </cell>
          <cell r="E6199" t="str">
            <v>70502   Fan coils Ducted</v>
          </cell>
          <cell r="F6199" t="str">
            <v>SERENA</v>
          </cell>
          <cell r="G6199">
            <v>2234.0700000000002</v>
          </cell>
        </row>
        <row r="6200">
          <cell r="B6200" t="str">
            <v>SR L 33 L EC 2P</v>
          </cell>
          <cell r="D6200" t="str">
            <v>705   Fan coils (all types)</v>
          </cell>
          <cell r="E6200" t="str">
            <v>70502   Fan coils Ducted</v>
          </cell>
          <cell r="F6200" t="str">
            <v>SERENA</v>
          </cell>
          <cell r="G6200">
            <v>2415.35</v>
          </cell>
        </row>
        <row r="6201">
          <cell r="B6201" t="str">
            <v>SR L 43 L EC 2P</v>
          </cell>
          <cell r="D6201" t="str">
            <v>705   Fan coils (all types)</v>
          </cell>
          <cell r="E6201" t="str">
            <v>70502   Fan coils Ducted</v>
          </cell>
          <cell r="F6201" t="str">
            <v>SERENA</v>
          </cell>
          <cell r="G6201">
            <v>2727.44</v>
          </cell>
        </row>
        <row r="6202">
          <cell r="B6202" t="str">
            <v>SR L 53 L EC 2P</v>
          </cell>
          <cell r="D6202" t="str">
            <v>705   Fan coils (all types)</v>
          </cell>
          <cell r="E6202" t="str">
            <v>70502   Fan coils Ducted</v>
          </cell>
          <cell r="F6202" t="str">
            <v>SERENA</v>
          </cell>
          <cell r="G6202">
            <v>3093.09</v>
          </cell>
        </row>
        <row r="6203">
          <cell r="B6203" t="str">
            <v>SR L 14 L EC 2P</v>
          </cell>
          <cell r="D6203" t="str">
            <v>705   Fan coils (all types)</v>
          </cell>
          <cell r="E6203" t="str">
            <v>70502   Fan coils Ducted</v>
          </cell>
          <cell r="F6203" t="str">
            <v>SERENA</v>
          </cell>
          <cell r="G6203">
            <v>1918.89</v>
          </cell>
        </row>
        <row r="6204">
          <cell r="B6204" t="str">
            <v>SR L 24 L EC 2P</v>
          </cell>
          <cell r="D6204" t="str">
            <v>705   Fan coils (all types)</v>
          </cell>
          <cell r="E6204" t="str">
            <v>70502   Fan coils Ducted</v>
          </cell>
          <cell r="F6204" t="str">
            <v>SERENA</v>
          </cell>
          <cell r="G6204">
            <v>2326.77</v>
          </cell>
        </row>
        <row r="6205">
          <cell r="B6205" t="str">
            <v>SR L 34 L EC 2P</v>
          </cell>
          <cell r="D6205" t="str">
            <v>705   Fan coils (all types)</v>
          </cell>
          <cell r="E6205" t="str">
            <v>70502   Fan coils Ducted</v>
          </cell>
          <cell r="F6205" t="str">
            <v>SERENA</v>
          </cell>
          <cell r="G6205">
            <v>2544.1</v>
          </cell>
        </row>
        <row r="6206">
          <cell r="B6206" t="str">
            <v>SR L 44 L EC 2P</v>
          </cell>
          <cell r="D6206" t="str">
            <v>705   Fan coils (all types)</v>
          </cell>
          <cell r="E6206" t="str">
            <v>70502   Fan coils Ducted</v>
          </cell>
          <cell r="F6206" t="str">
            <v>SERENA</v>
          </cell>
          <cell r="G6206">
            <v>2884</v>
          </cell>
        </row>
        <row r="6207">
          <cell r="B6207" t="str">
            <v>SR L 54 L EC 2P</v>
          </cell>
          <cell r="D6207" t="str">
            <v>705   Fan coils (all types)</v>
          </cell>
          <cell r="E6207" t="str">
            <v>70502   Fan coils Ducted</v>
          </cell>
          <cell r="F6207" t="str">
            <v>SERENA</v>
          </cell>
          <cell r="G6207">
            <v>3253.77</v>
          </cell>
        </row>
        <row r="6208">
          <cell r="B6208" t="str">
            <v>SR L 64 L EC 2P</v>
          </cell>
          <cell r="D6208" t="str">
            <v>705   Fan coils (all types)</v>
          </cell>
          <cell r="E6208" t="str">
            <v>70502   Fan coils Ducted</v>
          </cell>
          <cell r="F6208" t="str">
            <v>SERENA</v>
          </cell>
          <cell r="G6208">
            <v>4338.3599999999997</v>
          </cell>
        </row>
        <row r="6209">
          <cell r="B6209" t="str">
            <v>SR L 66 L EC 2P</v>
          </cell>
          <cell r="D6209" t="str">
            <v>705   Fan coils (all types)</v>
          </cell>
          <cell r="E6209" t="str">
            <v>70502   Fan coils Ducted</v>
          </cell>
          <cell r="F6209" t="str">
            <v>SERENA</v>
          </cell>
          <cell r="G6209">
            <v>4970.78</v>
          </cell>
        </row>
        <row r="6210">
          <cell r="B6210" t="str">
            <v>SR L 13 L EC 4P</v>
          </cell>
          <cell r="D6210" t="str">
            <v>705   Fan coils (all types)</v>
          </cell>
          <cell r="E6210" t="str">
            <v>70502   Fan coils Ducted</v>
          </cell>
          <cell r="F6210" t="str">
            <v>SERENA</v>
          </cell>
          <cell r="G6210">
            <v>2075.4499999999998</v>
          </cell>
        </row>
        <row r="6211">
          <cell r="B6211" t="str">
            <v>SR L 23 L EC 4P</v>
          </cell>
          <cell r="D6211" t="str">
            <v>705   Fan coils (all types)</v>
          </cell>
          <cell r="E6211" t="str">
            <v>70502   Fan coils Ducted</v>
          </cell>
          <cell r="F6211" t="str">
            <v>SERENA</v>
          </cell>
          <cell r="G6211">
            <v>2428.7399999999998</v>
          </cell>
        </row>
        <row r="6212">
          <cell r="B6212" t="str">
            <v>SR L 33 L EC 4P</v>
          </cell>
          <cell r="D6212" t="str">
            <v>705   Fan coils (all types)</v>
          </cell>
          <cell r="E6212" t="str">
            <v>70502   Fan coils Ducted</v>
          </cell>
          <cell r="F6212" t="str">
            <v>SERENA</v>
          </cell>
          <cell r="G6212">
            <v>2645.04</v>
          </cell>
        </row>
        <row r="6213">
          <cell r="B6213" t="str">
            <v>SR L 43 L EC 4P</v>
          </cell>
          <cell r="D6213" t="str">
            <v>705   Fan coils (all types)</v>
          </cell>
          <cell r="E6213" t="str">
            <v>70502   Fan coils Ducted</v>
          </cell>
          <cell r="F6213" t="str">
            <v>SERENA</v>
          </cell>
          <cell r="G6213">
            <v>3004.51</v>
          </cell>
        </row>
        <row r="6214">
          <cell r="B6214" t="str">
            <v>SR L 53 L EC 4P</v>
          </cell>
          <cell r="D6214" t="str">
            <v>705   Fan coils (all types)</v>
          </cell>
          <cell r="E6214" t="str">
            <v>70502   Fan coils Ducted</v>
          </cell>
          <cell r="F6214" t="str">
            <v>SERENA</v>
          </cell>
          <cell r="G6214">
            <v>3419.6</v>
          </cell>
        </row>
        <row r="6215">
          <cell r="B6215" t="str">
            <v>SR L 14 L EC 4P</v>
          </cell>
          <cell r="D6215" t="str">
            <v>705   Fan coils (all types)</v>
          </cell>
          <cell r="E6215" t="str">
            <v>70502   Fan coils Ducted</v>
          </cell>
          <cell r="F6215" t="str">
            <v>SERENA</v>
          </cell>
          <cell r="G6215">
            <v>2150.64</v>
          </cell>
        </row>
        <row r="6216">
          <cell r="B6216" t="str">
            <v>SR L 24 L EC 4P</v>
          </cell>
          <cell r="D6216" t="str">
            <v>705   Fan coils (all types)</v>
          </cell>
          <cell r="E6216" t="str">
            <v>70502   Fan coils Ducted</v>
          </cell>
          <cell r="F6216" t="str">
            <v>SERENA</v>
          </cell>
          <cell r="G6216">
            <v>2526.59</v>
          </cell>
        </row>
        <row r="6217">
          <cell r="B6217" t="str">
            <v>SR L 34 L EC 4P</v>
          </cell>
          <cell r="D6217" t="str">
            <v>705   Fan coils (all types)</v>
          </cell>
          <cell r="E6217" t="str">
            <v>70502   Fan coils Ducted</v>
          </cell>
          <cell r="F6217" t="str">
            <v>SERENA</v>
          </cell>
          <cell r="G6217">
            <v>2769.67</v>
          </cell>
        </row>
        <row r="6218">
          <cell r="B6218" t="str">
            <v>SR L 44 L EC 4P</v>
          </cell>
          <cell r="D6218" t="str">
            <v>705   Fan coils (all types)</v>
          </cell>
          <cell r="E6218" t="str">
            <v>70502   Fan coils Ducted</v>
          </cell>
          <cell r="F6218" t="str">
            <v>SERENA</v>
          </cell>
          <cell r="G6218">
            <v>3163.13</v>
          </cell>
        </row>
        <row r="6219">
          <cell r="B6219" t="str">
            <v>SR L 54 L EC 4P</v>
          </cell>
          <cell r="D6219" t="str">
            <v>705   Fan coils (all types)</v>
          </cell>
          <cell r="E6219" t="str">
            <v>70502   Fan coils Ducted</v>
          </cell>
          <cell r="F6219" t="str">
            <v>SERENA</v>
          </cell>
          <cell r="G6219">
            <v>3580.28</v>
          </cell>
        </row>
        <row r="6220">
          <cell r="B6220" t="str">
            <v>SR L 13 L EC 4PH</v>
          </cell>
          <cell r="D6220" t="str">
            <v>705   Fan coils (all types)</v>
          </cell>
          <cell r="E6220" t="str">
            <v>70502   Fan coils Ducted</v>
          </cell>
          <cell r="F6220" t="str">
            <v>SERENA</v>
          </cell>
          <cell r="G6220">
            <v>2158.88</v>
          </cell>
        </row>
        <row r="6221">
          <cell r="B6221" t="str">
            <v>SR L 23 L EC 4PH</v>
          </cell>
          <cell r="D6221" t="str">
            <v>705   Fan coils (all types)</v>
          </cell>
          <cell r="E6221" t="str">
            <v>70502   Fan coils Ducted</v>
          </cell>
          <cell r="F6221" t="str">
            <v>SERENA</v>
          </cell>
          <cell r="G6221">
            <v>2530.71</v>
          </cell>
        </row>
        <row r="6222">
          <cell r="B6222" t="str">
            <v>SR L 33 L EC 4PH</v>
          </cell>
          <cell r="D6222" t="str">
            <v>705   Fan coils (all types)</v>
          </cell>
          <cell r="E6222" t="str">
            <v>70502   Fan coils Ducted</v>
          </cell>
          <cell r="F6222" t="str">
            <v>SERENA</v>
          </cell>
          <cell r="G6222">
            <v>2769.67</v>
          </cell>
        </row>
        <row r="6223">
          <cell r="B6223" t="str">
            <v>SR L 43 L EC 4PH</v>
          </cell>
          <cell r="D6223" t="str">
            <v>705   Fan coils (all types)</v>
          </cell>
          <cell r="E6223" t="str">
            <v>70502   Fan coils Ducted</v>
          </cell>
          <cell r="F6223" t="str">
            <v>SERENA</v>
          </cell>
          <cell r="G6223">
            <v>3163.13</v>
          </cell>
        </row>
        <row r="6224">
          <cell r="B6224" t="str">
            <v>SR L 53 L EC 4PH</v>
          </cell>
          <cell r="D6224" t="str">
            <v>705   Fan coils (all types)</v>
          </cell>
          <cell r="E6224" t="str">
            <v>70502   Fan coils Ducted</v>
          </cell>
          <cell r="F6224" t="str">
            <v>SERENA</v>
          </cell>
          <cell r="G6224">
            <v>3611.18</v>
          </cell>
        </row>
        <row r="6225">
          <cell r="B6225" t="str">
            <v>SR L 14 L EC 4PH</v>
          </cell>
          <cell r="D6225" t="str">
            <v>705   Fan coils (all types)</v>
          </cell>
          <cell r="E6225" t="str">
            <v>70502   Fan coils Ducted</v>
          </cell>
          <cell r="F6225" t="str">
            <v>SERENA</v>
          </cell>
          <cell r="G6225">
            <v>2225.83</v>
          </cell>
        </row>
        <row r="6226">
          <cell r="B6226" t="str">
            <v>SR L 24 L EC 4PH</v>
          </cell>
          <cell r="D6226" t="str">
            <v>705   Fan coils (all types)</v>
          </cell>
          <cell r="E6226" t="str">
            <v>70502   Fan coils Ducted</v>
          </cell>
          <cell r="F6226" t="str">
            <v>SERENA</v>
          </cell>
          <cell r="G6226">
            <v>2633.71</v>
          </cell>
        </row>
        <row r="6227">
          <cell r="B6227" t="str">
            <v>SR L 34 L EC 4PH</v>
          </cell>
          <cell r="D6227" t="str">
            <v>705   Fan coils (all types)</v>
          </cell>
          <cell r="E6227" t="str">
            <v>70502   Fan coils Ducted</v>
          </cell>
          <cell r="F6227" t="str">
            <v>SERENA</v>
          </cell>
          <cell r="G6227">
            <v>2900.48</v>
          </cell>
        </row>
        <row r="6228">
          <cell r="B6228" t="str">
            <v>SR L 44 L EC 4PH</v>
          </cell>
          <cell r="D6228" t="str">
            <v>705   Fan coils (all types)</v>
          </cell>
          <cell r="E6228" t="str">
            <v>70502   Fan coils Ducted</v>
          </cell>
          <cell r="F6228" t="str">
            <v>SERENA</v>
          </cell>
          <cell r="G6228">
            <v>3318.66</v>
          </cell>
        </row>
        <row r="6229">
          <cell r="B6229" t="str">
            <v>SR L 54 L EC 4PH</v>
          </cell>
          <cell r="D6229" t="str">
            <v>705   Fan coils (all types)</v>
          </cell>
          <cell r="E6229" t="str">
            <v>70502   Fan coils Ducted</v>
          </cell>
          <cell r="F6229" t="str">
            <v>SERENA</v>
          </cell>
          <cell r="G6229">
            <v>3766.71</v>
          </cell>
        </row>
        <row r="6230">
          <cell r="B6230" t="str">
            <v>SR L 64 L EC 4PH</v>
          </cell>
          <cell r="D6230" t="str">
            <v>705   Fan coils (all types)</v>
          </cell>
          <cell r="E6230" t="str">
            <v>70502   Fan coils Ducted</v>
          </cell>
          <cell r="F6230" t="str">
            <v>SERENA</v>
          </cell>
          <cell r="G6230">
            <v>5022.28</v>
          </cell>
        </row>
        <row r="6231">
          <cell r="B6231" t="str">
            <v>SR L 66 L EC 4PH</v>
          </cell>
          <cell r="D6231" t="str">
            <v>705   Fan coils (all types)</v>
          </cell>
          <cell r="E6231" t="str">
            <v>70502   Fan coils Ducted</v>
          </cell>
          <cell r="F6231" t="str">
            <v>SERENA</v>
          </cell>
          <cell r="G6231">
            <v>5659.85</v>
          </cell>
        </row>
        <row r="6232">
          <cell r="B6232" t="str">
            <v>SR L 13 R AC 2P</v>
          </cell>
          <cell r="D6232" t="str">
            <v>705   Fan coils (all types)</v>
          </cell>
          <cell r="E6232" t="str">
            <v>70502   Fan coils Ducted</v>
          </cell>
          <cell r="F6232" t="str">
            <v>SERENA</v>
          </cell>
          <cell r="G6232">
            <v>1611.95</v>
          </cell>
        </row>
        <row r="6233">
          <cell r="B6233" t="str">
            <v>SR L 23 R AC 2P</v>
          </cell>
          <cell r="D6233" t="str">
            <v>705   Fan coils (all types)</v>
          </cell>
          <cell r="E6233" t="str">
            <v>70502   Fan coils Ducted</v>
          </cell>
          <cell r="F6233" t="str">
            <v>SERENA</v>
          </cell>
          <cell r="G6233">
            <v>1691.26</v>
          </cell>
        </row>
        <row r="6234">
          <cell r="B6234" t="str">
            <v>SR L 33 R AC 2P</v>
          </cell>
          <cell r="D6234" t="str">
            <v>705   Fan coils (all types)</v>
          </cell>
          <cell r="E6234" t="str">
            <v>70502   Fan coils Ducted</v>
          </cell>
          <cell r="F6234" t="str">
            <v>SERENA</v>
          </cell>
          <cell r="G6234">
            <v>1941.55</v>
          </cell>
        </row>
        <row r="6235">
          <cell r="B6235" t="str">
            <v>SR L 43 R AC 2P</v>
          </cell>
          <cell r="D6235" t="str">
            <v>705   Fan coils (all types)</v>
          </cell>
          <cell r="E6235" t="str">
            <v>70502   Fan coils Ducted</v>
          </cell>
          <cell r="F6235" t="str">
            <v>SERENA</v>
          </cell>
          <cell r="G6235">
            <v>2306.17</v>
          </cell>
        </row>
        <row r="6236">
          <cell r="B6236" t="str">
            <v>SR L 53 R AC 2P</v>
          </cell>
          <cell r="D6236" t="str">
            <v>705   Fan coils (all types)</v>
          </cell>
          <cell r="E6236" t="str">
            <v>70502   Fan coils Ducted</v>
          </cell>
          <cell r="F6236" t="str">
            <v>SERENA</v>
          </cell>
          <cell r="G6236">
            <v>2566.7600000000002</v>
          </cell>
        </row>
        <row r="6237">
          <cell r="B6237" t="str">
            <v>SR L 66 R AC 2P</v>
          </cell>
          <cell r="D6237" t="str">
            <v>705   Fan coils (all types)</v>
          </cell>
          <cell r="E6237" t="str">
            <v>70502   Fan coils Ducted</v>
          </cell>
          <cell r="F6237" t="str">
            <v>SERENA</v>
          </cell>
          <cell r="G6237">
            <v>4466.08</v>
          </cell>
        </row>
        <row r="6238">
          <cell r="B6238" t="str">
            <v>SR L 76 R AC 2P</v>
          </cell>
          <cell r="D6238" t="str">
            <v>705   Fan coils (all types)</v>
          </cell>
          <cell r="E6238" t="str">
            <v>70502   Fan coils Ducted</v>
          </cell>
          <cell r="F6238" t="str">
            <v>SERENA</v>
          </cell>
          <cell r="G6238">
            <v>5127.34</v>
          </cell>
        </row>
        <row r="6239">
          <cell r="B6239" t="str">
            <v>SR L 14 R AC 2P</v>
          </cell>
          <cell r="D6239" t="str">
            <v>705   Fan coils (all types)</v>
          </cell>
          <cell r="E6239" t="str">
            <v>70502   Fan coils Ducted</v>
          </cell>
          <cell r="F6239" t="str">
            <v>SERENA</v>
          </cell>
          <cell r="G6239">
            <v>1633.58</v>
          </cell>
        </row>
        <row r="6240">
          <cell r="B6240" t="str">
            <v>SR L 24 R AC 2P</v>
          </cell>
          <cell r="D6240" t="str">
            <v>705   Fan coils (all types)</v>
          </cell>
          <cell r="E6240" t="str">
            <v>70502   Fan coils Ducted</v>
          </cell>
          <cell r="F6240" t="str">
            <v>SERENA</v>
          </cell>
          <cell r="G6240">
            <v>1789.11</v>
          </cell>
        </row>
        <row r="6241">
          <cell r="B6241" t="str">
            <v>SR L 34 R AC 2P</v>
          </cell>
          <cell r="D6241" t="str">
            <v>705   Fan coils (all types)</v>
          </cell>
          <cell r="E6241" t="str">
            <v>70502   Fan coils Ducted</v>
          </cell>
          <cell r="F6241" t="str">
            <v>SERENA</v>
          </cell>
          <cell r="G6241">
            <v>2070.3000000000002</v>
          </cell>
        </row>
        <row r="6242">
          <cell r="B6242" t="str">
            <v>SR L 44 R AC 2P</v>
          </cell>
          <cell r="D6242" t="str">
            <v>705   Fan coils (all types)</v>
          </cell>
          <cell r="E6242" t="str">
            <v>70502   Fan coils Ducted</v>
          </cell>
          <cell r="F6242" t="str">
            <v>SERENA</v>
          </cell>
          <cell r="G6242">
            <v>2460.67</v>
          </cell>
        </row>
        <row r="6243">
          <cell r="B6243" t="str">
            <v>SR L 54 R AC 2P</v>
          </cell>
          <cell r="D6243" t="str">
            <v>705   Fan coils (all types)</v>
          </cell>
          <cell r="E6243" t="str">
            <v>70502   Fan coils Ducted</v>
          </cell>
          <cell r="F6243" t="str">
            <v>SERENA</v>
          </cell>
          <cell r="G6243">
            <v>2728.47</v>
          </cell>
        </row>
        <row r="6244">
          <cell r="B6244" t="str">
            <v>SR L 64 R AC 2P</v>
          </cell>
          <cell r="D6244" t="str">
            <v>705   Fan coils (all types)</v>
          </cell>
          <cell r="E6244" t="str">
            <v>70502   Fan coils Ducted</v>
          </cell>
          <cell r="F6244" t="str">
            <v>SERENA</v>
          </cell>
          <cell r="G6244">
            <v>4062.32</v>
          </cell>
        </row>
        <row r="6245">
          <cell r="B6245" t="str">
            <v>SR L 74 R AC 2P</v>
          </cell>
          <cell r="D6245" t="str">
            <v>705   Fan coils (all types)</v>
          </cell>
          <cell r="E6245" t="str">
            <v>70502   Fan coils Ducted</v>
          </cell>
          <cell r="F6245" t="str">
            <v>SERENA</v>
          </cell>
          <cell r="G6245">
            <v>4635</v>
          </cell>
        </row>
        <row r="6246">
          <cell r="B6246" t="str">
            <v>SR L 13 R AC 4P</v>
          </cell>
          <cell r="D6246" t="str">
            <v>705   Fan coils (all types)</v>
          </cell>
          <cell r="E6246" t="str">
            <v>70502   Fan coils Ducted</v>
          </cell>
          <cell r="F6246" t="str">
            <v>SERENA</v>
          </cell>
          <cell r="G6246">
            <v>1792.2</v>
          </cell>
        </row>
        <row r="6247">
          <cell r="B6247" t="str">
            <v>SR L 23 R AC 4P</v>
          </cell>
          <cell r="D6247" t="str">
            <v>705   Fan coils (all types)</v>
          </cell>
          <cell r="E6247" t="str">
            <v>70502   Fan coils Ducted</v>
          </cell>
          <cell r="F6247" t="str">
            <v>SERENA</v>
          </cell>
          <cell r="G6247">
            <v>1890.05</v>
          </cell>
        </row>
        <row r="6248">
          <cell r="B6248" t="str">
            <v>SR L 33 R AC 4P</v>
          </cell>
          <cell r="D6248" t="str">
            <v>705   Fan coils (all types)</v>
          </cell>
          <cell r="E6248" t="str">
            <v>70502   Fan coils Ducted</v>
          </cell>
          <cell r="F6248" t="str">
            <v>SERENA</v>
          </cell>
          <cell r="G6248">
            <v>2167.12</v>
          </cell>
        </row>
        <row r="6249">
          <cell r="B6249" t="str">
            <v>SR L 43 R AC 4P</v>
          </cell>
          <cell r="D6249" t="str">
            <v>705   Fan coils (all types)</v>
          </cell>
          <cell r="E6249" t="str">
            <v>70502   Fan coils Ducted</v>
          </cell>
          <cell r="F6249" t="str">
            <v>SERENA</v>
          </cell>
          <cell r="G6249">
            <v>2582.21</v>
          </cell>
        </row>
        <row r="6250">
          <cell r="B6250" t="str">
            <v>SR L 53 R AC 4P</v>
          </cell>
          <cell r="D6250" t="str">
            <v>705   Fan coils (all types)</v>
          </cell>
          <cell r="E6250" t="str">
            <v>70502   Fan coils Ducted</v>
          </cell>
          <cell r="F6250" t="str">
            <v>SERENA</v>
          </cell>
          <cell r="G6250">
            <v>2901.51</v>
          </cell>
        </row>
        <row r="6251">
          <cell r="B6251" t="str">
            <v>SR L 14 R AC 4P</v>
          </cell>
          <cell r="D6251" t="str">
            <v>705   Fan coils (all types)</v>
          </cell>
          <cell r="E6251" t="str">
            <v>70502   Fan coils Ducted</v>
          </cell>
          <cell r="F6251" t="str">
            <v>SERENA</v>
          </cell>
          <cell r="G6251">
            <v>1866.36</v>
          </cell>
        </row>
        <row r="6252">
          <cell r="B6252" t="str">
            <v>SR L 24 R AC 4P</v>
          </cell>
          <cell r="D6252" t="str">
            <v>705   Fan coils (all types)</v>
          </cell>
          <cell r="E6252" t="str">
            <v>70502   Fan coils Ducted</v>
          </cell>
          <cell r="F6252" t="str">
            <v>SERENA</v>
          </cell>
          <cell r="G6252">
            <v>1986.87</v>
          </cell>
        </row>
        <row r="6253">
          <cell r="B6253" t="str">
            <v>SR L 34 R AC 4P</v>
          </cell>
          <cell r="D6253" t="str">
            <v>705   Fan coils (all types)</v>
          </cell>
          <cell r="E6253" t="str">
            <v>70502   Fan coils Ducted</v>
          </cell>
          <cell r="F6253" t="str">
            <v>SERENA</v>
          </cell>
          <cell r="G6253">
            <v>2295.87</v>
          </cell>
        </row>
        <row r="6254">
          <cell r="B6254" t="str">
            <v>SR L 44 R AC 4P</v>
          </cell>
          <cell r="D6254" t="str">
            <v>705   Fan coils (all types)</v>
          </cell>
          <cell r="E6254" t="str">
            <v>70502   Fan coils Ducted</v>
          </cell>
          <cell r="F6254" t="str">
            <v>SERENA</v>
          </cell>
          <cell r="G6254">
            <v>2739.8</v>
          </cell>
        </row>
        <row r="6255">
          <cell r="B6255" t="str">
            <v>SR L 54 R AC 4P</v>
          </cell>
          <cell r="D6255" t="str">
            <v>705   Fan coils (all types)</v>
          </cell>
          <cell r="E6255" t="str">
            <v>70502   Fan coils Ducted</v>
          </cell>
          <cell r="F6255" t="str">
            <v>SERENA</v>
          </cell>
          <cell r="G6255">
            <v>3066.31</v>
          </cell>
        </row>
        <row r="6256">
          <cell r="B6256" t="str">
            <v>SR L 13 R AC 4PH</v>
          </cell>
          <cell r="D6256" t="str">
            <v>705   Fan coils (all types)</v>
          </cell>
          <cell r="E6256" t="str">
            <v>70502   Fan coils Ducted</v>
          </cell>
          <cell r="F6256" t="str">
            <v>SERENA</v>
          </cell>
          <cell r="G6256">
            <v>1871.51</v>
          </cell>
        </row>
        <row r="6257">
          <cell r="B6257" t="str">
            <v>SR L 23 R AC 4PH</v>
          </cell>
          <cell r="D6257" t="str">
            <v>705   Fan coils (all types)</v>
          </cell>
          <cell r="E6257" t="str">
            <v>70502   Fan coils Ducted</v>
          </cell>
          <cell r="F6257" t="str">
            <v>SERENA</v>
          </cell>
          <cell r="G6257">
            <v>1990.99</v>
          </cell>
        </row>
        <row r="6258">
          <cell r="B6258" t="str">
            <v>SR L 33 R AC 4PH</v>
          </cell>
          <cell r="D6258" t="str">
            <v>705   Fan coils (all types)</v>
          </cell>
          <cell r="E6258" t="str">
            <v>70502   Fan coils Ducted</v>
          </cell>
          <cell r="F6258" t="str">
            <v>SERENA</v>
          </cell>
          <cell r="G6258">
            <v>2295.87</v>
          </cell>
        </row>
        <row r="6259">
          <cell r="B6259" t="str">
            <v>SR L 43 R AC 4PH</v>
          </cell>
          <cell r="D6259" t="str">
            <v>705   Fan coils (all types)</v>
          </cell>
          <cell r="E6259" t="str">
            <v>70502   Fan coils Ducted</v>
          </cell>
          <cell r="F6259" t="str">
            <v>SERENA</v>
          </cell>
          <cell r="G6259">
            <v>2739.8</v>
          </cell>
        </row>
        <row r="6260">
          <cell r="B6260" t="str">
            <v>SR L 53 R AC 4PH</v>
          </cell>
          <cell r="D6260" t="str">
            <v>705   Fan coils (all types)</v>
          </cell>
          <cell r="E6260" t="str">
            <v>70502   Fan coils Ducted</v>
          </cell>
          <cell r="F6260" t="str">
            <v>SERENA</v>
          </cell>
          <cell r="G6260">
            <v>3097.21</v>
          </cell>
        </row>
        <row r="6261">
          <cell r="B6261" t="str">
            <v>SR L 66 R AC 4PH</v>
          </cell>
          <cell r="D6261" t="str">
            <v>705   Fan coils (all types)</v>
          </cell>
          <cell r="E6261" t="str">
            <v>70502   Fan coils Ducted</v>
          </cell>
          <cell r="F6261" t="str">
            <v>SERENA</v>
          </cell>
          <cell r="G6261">
            <v>5276.69</v>
          </cell>
        </row>
        <row r="6262">
          <cell r="B6262" t="str">
            <v>SR L 76 R AC 4PH</v>
          </cell>
          <cell r="D6262" t="str">
            <v>705   Fan coils (all types)</v>
          </cell>
          <cell r="E6262" t="str">
            <v>70502   Fan coils Ducted</v>
          </cell>
          <cell r="F6262" t="str">
            <v>SERENA</v>
          </cell>
          <cell r="G6262">
            <v>6080.09</v>
          </cell>
        </row>
        <row r="6263">
          <cell r="B6263" t="str">
            <v>SR L 14 R AC 4PH</v>
          </cell>
          <cell r="D6263" t="str">
            <v>705   Fan coils (all types)</v>
          </cell>
          <cell r="E6263" t="str">
            <v>70502   Fan coils Ducted</v>
          </cell>
          <cell r="F6263" t="str">
            <v>SERENA</v>
          </cell>
          <cell r="G6263">
            <v>1944.64</v>
          </cell>
        </row>
        <row r="6264">
          <cell r="B6264" t="str">
            <v>SR L 24 R AC 4PH</v>
          </cell>
          <cell r="D6264" t="str">
            <v>705   Fan coils (all types)</v>
          </cell>
          <cell r="E6264" t="str">
            <v>70502   Fan coils Ducted</v>
          </cell>
          <cell r="F6264" t="str">
            <v>SERENA</v>
          </cell>
          <cell r="G6264">
            <v>2091.9299999999998</v>
          </cell>
        </row>
        <row r="6265">
          <cell r="B6265" t="str">
            <v>SR L 34 R AC 4PH</v>
          </cell>
          <cell r="D6265" t="str">
            <v>705   Fan coils (all types)</v>
          </cell>
          <cell r="E6265" t="str">
            <v>70502   Fan coils Ducted</v>
          </cell>
          <cell r="F6265" t="str">
            <v>SERENA</v>
          </cell>
          <cell r="G6265">
            <v>2425.65</v>
          </cell>
        </row>
        <row r="6266">
          <cell r="B6266" t="str">
            <v>SR L 44 R AC 4PH</v>
          </cell>
          <cell r="D6266" t="str">
            <v>705   Fan coils (all types)</v>
          </cell>
          <cell r="E6266" t="str">
            <v>70502   Fan coils Ducted</v>
          </cell>
          <cell r="F6266" t="str">
            <v>SERENA</v>
          </cell>
          <cell r="G6266">
            <v>2898.42</v>
          </cell>
        </row>
        <row r="6267">
          <cell r="B6267" t="str">
            <v>SR L 54 R AC 4PH</v>
          </cell>
          <cell r="D6267" t="str">
            <v>705   Fan coils (all types)</v>
          </cell>
          <cell r="E6267" t="str">
            <v>70502   Fan coils Ducted</v>
          </cell>
          <cell r="F6267" t="str">
            <v>SERENA</v>
          </cell>
          <cell r="G6267">
            <v>3259.95</v>
          </cell>
        </row>
        <row r="6268">
          <cell r="B6268" t="str">
            <v>SR L 64 R AC 4PH</v>
          </cell>
          <cell r="D6268" t="str">
            <v>705   Fan coils (all types)</v>
          </cell>
          <cell r="E6268" t="str">
            <v>70502   Fan coils Ducted</v>
          </cell>
          <cell r="F6268" t="str">
            <v>SERENA</v>
          </cell>
          <cell r="G6268">
            <v>4869.84</v>
          </cell>
        </row>
        <row r="6269">
          <cell r="B6269" t="str">
            <v>SR L 74 R AC 4PH</v>
          </cell>
          <cell r="D6269" t="str">
            <v>705   Fan coils (all types)</v>
          </cell>
          <cell r="E6269" t="str">
            <v>70502   Fan coils Ducted</v>
          </cell>
          <cell r="F6269" t="str">
            <v>SERENA</v>
          </cell>
          <cell r="G6269">
            <v>5580.54</v>
          </cell>
        </row>
        <row r="6270">
          <cell r="B6270" t="str">
            <v>SR L 13 R EC 2P</v>
          </cell>
          <cell r="D6270" t="str">
            <v>705   Fan coils (all types)</v>
          </cell>
          <cell r="E6270" t="str">
            <v>70502   Fan coils Ducted</v>
          </cell>
          <cell r="F6270" t="str">
            <v>SERENA</v>
          </cell>
          <cell r="G6270">
            <v>1895.2</v>
          </cell>
        </row>
        <row r="6271">
          <cell r="B6271" t="str">
            <v>SR L 23 R EC 2P</v>
          </cell>
          <cell r="D6271" t="str">
            <v>705   Fan coils (all types)</v>
          </cell>
          <cell r="E6271" t="str">
            <v>70502   Fan coils Ducted</v>
          </cell>
          <cell r="F6271" t="str">
            <v>SERENA</v>
          </cell>
          <cell r="G6271">
            <v>2234.0700000000002</v>
          </cell>
        </row>
        <row r="6272">
          <cell r="B6272" t="str">
            <v>SR L 33 R EC 2P</v>
          </cell>
          <cell r="D6272" t="str">
            <v>705   Fan coils (all types)</v>
          </cell>
          <cell r="E6272" t="str">
            <v>70502   Fan coils Ducted</v>
          </cell>
          <cell r="F6272" t="str">
            <v>SERENA</v>
          </cell>
          <cell r="G6272">
            <v>2415.35</v>
          </cell>
        </row>
        <row r="6273">
          <cell r="B6273" t="str">
            <v>SR L 43 R EC 2P</v>
          </cell>
          <cell r="D6273" t="str">
            <v>705   Fan coils (all types)</v>
          </cell>
          <cell r="E6273" t="str">
            <v>70502   Fan coils Ducted</v>
          </cell>
          <cell r="F6273" t="str">
            <v>SERENA</v>
          </cell>
          <cell r="G6273">
            <v>2727.44</v>
          </cell>
        </row>
        <row r="6274">
          <cell r="B6274" t="str">
            <v>SR L 53 R EC 2P</v>
          </cell>
          <cell r="D6274" t="str">
            <v>705   Fan coils (all types)</v>
          </cell>
          <cell r="E6274" t="str">
            <v>70502   Fan coils Ducted</v>
          </cell>
          <cell r="F6274" t="str">
            <v>SERENA</v>
          </cell>
          <cell r="G6274">
            <v>3093.09</v>
          </cell>
        </row>
        <row r="6275">
          <cell r="B6275" t="str">
            <v>SR L 14 R EC 2P</v>
          </cell>
          <cell r="D6275" t="str">
            <v>705   Fan coils (all types)</v>
          </cell>
          <cell r="E6275" t="str">
            <v>70502   Fan coils Ducted</v>
          </cell>
          <cell r="F6275" t="str">
            <v>SERENA</v>
          </cell>
          <cell r="G6275">
            <v>1918.89</v>
          </cell>
        </row>
        <row r="6276">
          <cell r="B6276" t="str">
            <v>SR L 24 R EC 2P</v>
          </cell>
          <cell r="D6276" t="str">
            <v>705   Fan coils (all types)</v>
          </cell>
          <cell r="E6276" t="str">
            <v>70502   Fan coils Ducted</v>
          </cell>
          <cell r="F6276" t="str">
            <v>SERENA</v>
          </cell>
          <cell r="G6276">
            <v>2326.77</v>
          </cell>
        </row>
        <row r="6277">
          <cell r="B6277" t="str">
            <v>SR L 34 R EC 2P</v>
          </cell>
          <cell r="D6277" t="str">
            <v>705   Fan coils (all types)</v>
          </cell>
          <cell r="E6277" t="str">
            <v>70502   Fan coils Ducted</v>
          </cell>
          <cell r="F6277" t="str">
            <v>SERENA</v>
          </cell>
          <cell r="G6277">
            <v>2544.1</v>
          </cell>
        </row>
        <row r="6278">
          <cell r="B6278" t="str">
            <v>SR L 44 R EC 2P</v>
          </cell>
          <cell r="D6278" t="str">
            <v>705   Fan coils (all types)</v>
          </cell>
          <cell r="E6278" t="str">
            <v>70502   Fan coils Ducted</v>
          </cell>
          <cell r="F6278" t="str">
            <v>SERENA</v>
          </cell>
          <cell r="G6278">
            <v>2884</v>
          </cell>
        </row>
        <row r="6279">
          <cell r="B6279" t="str">
            <v>SR L 54 R EC 2P</v>
          </cell>
          <cell r="D6279" t="str">
            <v>705   Fan coils (all types)</v>
          </cell>
          <cell r="E6279" t="str">
            <v>70502   Fan coils Ducted</v>
          </cell>
          <cell r="F6279" t="str">
            <v>SERENA</v>
          </cell>
          <cell r="G6279">
            <v>3253.77</v>
          </cell>
        </row>
        <row r="6280">
          <cell r="B6280" t="str">
            <v>SR L 64 R EC 2P</v>
          </cell>
          <cell r="D6280" t="str">
            <v>705   Fan coils (all types)</v>
          </cell>
          <cell r="E6280" t="str">
            <v>70502   Fan coils Ducted</v>
          </cell>
          <cell r="F6280" t="str">
            <v>SERENA</v>
          </cell>
          <cell r="G6280">
            <v>4338.3599999999997</v>
          </cell>
        </row>
        <row r="6281">
          <cell r="B6281" t="str">
            <v>SR L 66 R EC 2P</v>
          </cell>
          <cell r="D6281" t="str">
            <v>705   Fan coils (all types)</v>
          </cell>
          <cell r="E6281" t="str">
            <v>70502   Fan coils Ducted</v>
          </cell>
          <cell r="F6281" t="str">
            <v>SERENA</v>
          </cell>
          <cell r="G6281">
            <v>4970.78</v>
          </cell>
        </row>
        <row r="6282">
          <cell r="B6282" t="str">
            <v>SR L 13 R EC 4P</v>
          </cell>
          <cell r="D6282" t="str">
            <v>705   Fan coils (all types)</v>
          </cell>
          <cell r="E6282" t="str">
            <v>70502   Fan coils Ducted</v>
          </cell>
          <cell r="F6282" t="str">
            <v>SERENA</v>
          </cell>
          <cell r="G6282">
            <v>2075.4499999999998</v>
          </cell>
        </row>
        <row r="6283">
          <cell r="B6283" t="str">
            <v>SR L 23 R EC 4P</v>
          </cell>
          <cell r="D6283" t="str">
            <v>705   Fan coils (all types)</v>
          </cell>
          <cell r="E6283" t="str">
            <v>70502   Fan coils Ducted</v>
          </cell>
          <cell r="F6283" t="str">
            <v>SERENA</v>
          </cell>
          <cell r="G6283">
            <v>2428.7399999999998</v>
          </cell>
        </row>
        <row r="6284">
          <cell r="B6284" t="str">
            <v>SR L 33 R EC 4P</v>
          </cell>
          <cell r="D6284" t="str">
            <v>705   Fan coils (all types)</v>
          </cell>
          <cell r="E6284" t="str">
            <v>70502   Fan coils Ducted</v>
          </cell>
          <cell r="F6284" t="str">
            <v>SERENA</v>
          </cell>
          <cell r="G6284">
            <v>2645.04</v>
          </cell>
        </row>
        <row r="6285">
          <cell r="B6285" t="str">
            <v>SR L 43 R EC 4P</v>
          </cell>
          <cell r="D6285" t="str">
            <v>705   Fan coils (all types)</v>
          </cell>
          <cell r="E6285" t="str">
            <v>70502   Fan coils Ducted</v>
          </cell>
          <cell r="F6285" t="str">
            <v>SERENA</v>
          </cell>
          <cell r="G6285">
            <v>3004.51</v>
          </cell>
        </row>
        <row r="6286">
          <cell r="B6286" t="str">
            <v>SR L 53 R EC 4P</v>
          </cell>
          <cell r="D6286" t="str">
            <v>705   Fan coils (all types)</v>
          </cell>
          <cell r="E6286" t="str">
            <v>70502   Fan coils Ducted</v>
          </cell>
          <cell r="F6286" t="str">
            <v>SERENA</v>
          </cell>
          <cell r="G6286">
            <v>3419.6</v>
          </cell>
        </row>
        <row r="6287">
          <cell r="B6287" t="str">
            <v>SR L 14 R EC 4P</v>
          </cell>
          <cell r="D6287" t="str">
            <v>705   Fan coils (all types)</v>
          </cell>
          <cell r="E6287" t="str">
            <v>70502   Fan coils Ducted</v>
          </cell>
          <cell r="F6287" t="str">
            <v>SERENA</v>
          </cell>
          <cell r="G6287">
            <v>2150.64</v>
          </cell>
        </row>
        <row r="6288">
          <cell r="B6288" t="str">
            <v>SR L 24 R EC 4P</v>
          </cell>
          <cell r="D6288" t="str">
            <v>705   Fan coils (all types)</v>
          </cell>
          <cell r="E6288" t="str">
            <v>70502   Fan coils Ducted</v>
          </cell>
          <cell r="F6288" t="str">
            <v>SERENA</v>
          </cell>
          <cell r="G6288">
            <v>2526.59</v>
          </cell>
        </row>
        <row r="6289">
          <cell r="B6289" t="str">
            <v>SR L 34 R EC 4P</v>
          </cell>
          <cell r="D6289" t="str">
            <v>705   Fan coils (all types)</v>
          </cell>
          <cell r="E6289" t="str">
            <v>70502   Fan coils Ducted</v>
          </cell>
          <cell r="F6289" t="str">
            <v>SERENA</v>
          </cell>
          <cell r="G6289">
            <v>2769.67</v>
          </cell>
        </row>
        <row r="6290">
          <cell r="B6290" t="str">
            <v>SR L 44 R EC 4P</v>
          </cell>
          <cell r="D6290" t="str">
            <v>705   Fan coils (all types)</v>
          </cell>
          <cell r="E6290" t="str">
            <v>70502   Fan coils Ducted</v>
          </cell>
          <cell r="F6290" t="str">
            <v>SERENA</v>
          </cell>
          <cell r="G6290">
            <v>3163.13</v>
          </cell>
        </row>
        <row r="6291">
          <cell r="B6291" t="str">
            <v>SR L 54 R EC 4P</v>
          </cell>
          <cell r="D6291" t="str">
            <v>705   Fan coils (all types)</v>
          </cell>
          <cell r="E6291" t="str">
            <v>70502   Fan coils Ducted</v>
          </cell>
          <cell r="F6291" t="str">
            <v>SERENA</v>
          </cell>
          <cell r="G6291">
            <v>3580.28</v>
          </cell>
        </row>
        <row r="6292">
          <cell r="B6292" t="str">
            <v>SR L 13 R EC 4PH</v>
          </cell>
          <cell r="D6292" t="str">
            <v>705   Fan coils (all types)</v>
          </cell>
          <cell r="E6292" t="str">
            <v>70502   Fan coils Ducted</v>
          </cell>
          <cell r="F6292" t="str">
            <v>SERENA</v>
          </cell>
          <cell r="G6292">
            <v>2158.88</v>
          </cell>
        </row>
        <row r="6293">
          <cell r="B6293" t="str">
            <v>SR L 23 R EC 4PH</v>
          </cell>
          <cell r="D6293" t="str">
            <v>705   Fan coils (all types)</v>
          </cell>
          <cell r="E6293" t="str">
            <v>70502   Fan coils Ducted</v>
          </cell>
          <cell r="F6293" t="str">
            <v>SERENA</v>
          </cell>
          <cell r="G6293">
            <v>2530.71</v>
          </cell>
        </row>
        <row r="6294">
          <cell r="B6294" t="str">
            <v>SR L 33 R EC 4PH</v>
          </cell>
          <cell r="D6294" t="str">
            <v>705   Fan coils (all types)</v>
          </cell>
          <cell r="E6294" t="str">
            <v>70502   Fan coils Ducted</v>
          </cell>
          <cell r="F6294" t="str">
            <v>SERENA</v>
          </cell>
          <cell r="G6294">
            <v>2769.67</v>
          </cell>
        </row>
        <row r="6295">
          <cell r="B6295" t="str">
            <v>SR L 43 R EC 4PH</v>
          </cell>
          <cell r="D6295" t="str">
            <v>705   Fan coils (all types)</v>
          </cell>
          <cell r="E6295" t="str">
            <v>70502   Fan coils Ducted</v>
          </cell>
          <cell r="F6295" t="str">
            <v>SERENA</v>
          </cell>
          <cell r="G6295">
            <v>3163.13</v>
          </cell>
        </row>
        <row r="6296">
          <cell r="B6296" t="str">
            <v>SR L 53 R EC 4PH</v>
          </cell>
          <cell r="D6296" t="str">
            <v>705   Fan coils (all types)</v>
          </cell>
          <cell r="E6296" t="str">
            <v>70502   Fan coils Ducted</v>
          </cell>
          <cell r="F6296" t="str">
            <v>SERENA</v>
          </cell>
          <cell r="G6296">
            <v>3611.18</v>
          </cell>
        </row>
        <row r="6297">
          <cell r="B6297" t="str">
            <v>SR L 14 R EC 4PH</v>
          </cell>
          <cell r="D6297" t="str">
            <v>705   Fan coils (all types)</v>
          </cell>
          <cell r="E6297" t="str">
            <v>70502   Fan coils Ducted</v>
          </cell>
          <cell r="F6297" t="str">
            <v>SERENA</v>
          </cell>
          <cell r="G6297">
            <v>2225.83</v>
          </cell>
        </row>
        <row r="6298">
          <cell r="B6298" t="str">
            <v>SR L 24 R EC 4PH</v>
          </cell>
          <cell r="D6298" t="str">
            <v>705   Fan coils (all types)</v>
          </cell>
          <cell r="E6298" t="str">
            <v>70502   Fan coils Ducted</v>
          </cell>
          <cell r="F6298" t="str">
            <v>SERENA</v>
          </cell>
          <cell r="G6298">
            <v>2633.71</v>
          </cell>
        </row>
        <row r="6299">
          <cell r="B6299" t="str">
            <v>SR L 34 R EC 4PH</v>
          </cell>
          <cell r="D6299" t="str">
            <v>705   Fan coils (all types)</v>
          </cell>
          <cell r="E6299" t="str">
            <v>70502   Fan coils Ducted</v>
          </cell>
          <cell r="F6299" t="str">
            <v>SERENA</v>
          </cell>
          <cell r="G6299">
            <v>2900.48</v>
          </cell>
        </row>
        <row r="6300">
          <cell r="B6300" t="str">
            <v>SR L 44 R EC 4PH</v>
          </cell>
          <cell r="D6300" t="str">
            <v>705   Fan coils (all types)</v>
          </cell>
          <cell r="E6300" t="str">
            <v>70502   Fan coils Ducted</v>
          </cell>
          <cell r="F6300" t="str">
            <v>SERENA</v>
          </cell>
          <cell r="G6300">
            <v>3318.66</v>
          </cell>
        </row>
        <row r="6301">
          <cell r="B6301" t="str">
            <v>SR L 54 R EC 4PH</v>
          </cell>
          <cell r="D6301" t="str">
            <v>705   Fan coils (all types)</v>
          </cell>
          <cell r="E6301" t="str">
            <v>70502   Fan coils Ducted</v>
          </cell>
          <cell r="F6301" t="str">
            <v>SERENA</v>
          </cell>
          <cell r="G6301">
            <v>3766.71</v>
          </cell>
        </row>
        <row r="6302">
          <cell r="B6302" t="str">
            <v>SR L 64 R EC 4PH</v>
          </cell>
          <cell r="D6302" t="str">
            <v>705   Fan coils (all types)</v>
          </cell>
          <cell r="E6302" t="str">
            <v>70502   Fan coils Ducted</v>
          </cell>
          <cell r="F6302" t="str">
            <v>SERENA</v>
          </cell>
          <cell r="G6302">
            <v>5022.28</v>
          </cell>
        </row>
        <row r="6303">
          <cell r="B6303" t="str">
            <v>SR L 66 R EC 4PH</v>
          </cell>
          <cell r="D6303" t="str">
            <v>705   Fan coils (all types)</v>
          </cell>
          <cell r="E6303" t="str">
            <v>70502   Fan coils Ducted</v>
          </cell>
          <cell r="F6303" t="str">
            <v>SERENA</v>
          </cell>
          <cell r="G6303">
            <v>5659.85</v>
          </cell>
        </row>
        <row r="6304">
          <cell r="B6304" t="str">
            <v>SR M 13 L AC 2P</v>
          </cell>
          <cell r="D6304" t="str">
            <v>705   Fan coils (all types)</v>
          </cell>
          <cell r="E6304" t="str">
            <v>70502   Fan coils Ducted</v>
          </cell>
          <cell r="F6304" t="str">
            <v>SERENA</v>
          </cell>
          <cell r="G6304">
            <v>560.32000000000005</v>
          </cell>
        </row>
        <row r="6305">
          <cell r="B6305" t="str">
            <v>SR M 23 L AC 2P</v>
          </cell>
          <cell r="D6305" t="str">
            <v>705   Fan coils (all types)</v>
          </cell>
          <cell r="E6305" t="str">
            <v>70502   Fan coils Ducted</v>
          </cell>
          <cell r="F6305" t="str">
            <v>SERENA</v>
          </cell>
          <cell r="G6305">
            <v>662.29</v>
          </cell>
        </row>
        <row r="6306">
          <cell r="B6306" t="str">
            <v>SR M 33 L AC 2P</v>
          </cell>
          <cell r="D6306" t="str">
            <v>705   Fan coils (all types)</v>
          </cell>
          <cell r="E6306" t="str">
            <v>70502   Fan coils Ducted</v>
          </cell>
          <cell r="F6306" t="str">
            <v>SERENA</v>
          </cell>
          <cell r="G6306">
            <v>761.17</v>
          </cell>
        </row>
        <row r="6307">
          <cell r="B6307" t="str">
            <v>SR M 43 L AC 2P</v>
          </cell>
          <cell r="D6307" t="str">
            <v>705   Fan coils (all types)</v>
          </cell>
          <cell r="E6307" t="str">
            <v>70502   Fan coils Ducted</v>
          </cell>
          <cell r="F6307" t="str">
            <v>SERENA</v>
          </cell>
          <cell r="G6307">
            <v>814.73</v>
          </cell>
        </row>
        <row r="6308">
          <cell r="B6308" t="str">
            <v>SR M 53 L AC 2P</v>
          </cell>
          <cell r="D6308" t="str">
            <v>705   Fan coils (all types)</v>
          </cell>
          <cell r="E6308" t="str">
            <v>70502   Fan coils Ducted</v>
          </cell>
          <cell r="F6308" t="str">
            <v>SERENA</v>
          </cell>
          <cell r="G6308">
            <v>1056.78</v>
          </cell>
        </row>
        <row r="6309">
          <cell r="B6309" t="str">
            <v>SR M 63 L AC 2P</v>
          </cell>
          <cell r="D6309" t="str">
            <v>705   Fan coils (all types)</v>
          </cell>
          <cell r="E6309" t="str">
            <v>70502   Fan coils Ducted</v>
          </cell>
          <cell r="F6309" t="str">
            <v>SERENA</v>
          </cell>
          <cell r="G6309">
            <v>1399.77</v>
          </cell>
        </row>
        <row r="6310">
          <cell r="B6310" t="str">
            <v>SR M 73 L AC 2P</v>
          </cell>
          <cell r="D6310" t="str">
            <v>705   Fan coils (all types)</v>
          </cell>
          <cell r="E6310" t="str">
            <v>70502   Fan coils Ducted</v>
          </cell>
          <cell r="F6310" t="str">
            <v>SERENA</v>
          </cell>
          <cell r="G6310">
            <v>1450.24</v>
          </cell>
        </row>
        <row r="6311">
          <cell r="B6311" t="str">
            <v>SR M 14 L AC 2P</v>
          </cell>
          <cell r="D6311" t="str">
            <v>705   Fan coils (all types)</v>
          </cell>
          <cell r="E6311" t="str">
            <v>70502   Fan coils Ducted</v>
          </cell>
          <cell r="F6311" t="str">
            <v>SERENA</v>
          </cell>
          <cell r="G6311">
            <v>596.37</v>
          </cell>
        </row>
        <row r="6312">
          <cell r="B6312" t="str">
            <v>SR M 24 L AC 2P</v>
          </cell>
          <cell r="D6312" t="str">
            <v>705   Fan coils (all types)</v>
          </cell>
          <cell r="E6312" t="str">
            <v>70502   Fan coils Ducted</v>
          </cell>
          <cell r="F6312" t="str">
            <v>SERENA</v>
          </cell>
          <cell r="G6312">
            <v>689.07</v>
          </cell>
        </row>
        <row r="6313">
          <cell r="B6313" t="str">
            <v>SR M 34 L AC 2P</v>
          </cell>
          <cell r="D6313" t="str">
            <v>705   Fan coils (all types)</v>
          </cell>
          <cell r="E6313" t="str">
            <v>70502   Fan coils Ducted</v>
          </cell>
          <cell r="F6313" t="str">
            <v>SERENA</v>
          </cell>
          <cell r="G6313">
            <v>791.04</v>
          </cell>
        </row>
        <row r="6314">
          <cell r="B6314" t="str">
            <v>SR M 44 L AC 2P</v>
          </cell>
          <cell r="D6314" t="str">
            <v>705   Fan coils (all types)</v>
          </cell>
          <cell r="E6314" t="str">
            <v>70502   Fan coils Ducted</v>
          </cell>
          <cell r="F6314" t="str">
            <v>SERENA</v>
          </cell>
          <cell r="G6314">
            <v>876.53</v>
          </cell>
        </row>
        <row r="6315">
          <cell r="B6315" t="str">
            <v>SR M 54 L AC 2P</v>
          </cell>
          <cell r="D6315" t="str">
            <v>705   Fan coils (all types)</v>
          </cell>
          <cell r="E6315" t="str">
            <v>70502   Fan coils Ducted</v>
          </cell>
          <cell r="F6315" t="str">
            <v>SERENA</v>
          </cell>
          <cell r="G6315">
            <v>1112.4000000000001</v>
          </cell>
        </row>
        <row r="6316">
          <cell r="B6316" t="str">
            <v>SR M 64 L AC 2P</v>
          </cell>
          <cell r="D6316" t="str">
            <v>705   Fan coils (all types)</v>
          </cell>
          <cell r="E6316" t="str">
            <v>70502   Fan coils Ducted</v>
          </cell>
          <cell r="F6316" t="str">
            <v>SERENA</v>
          </cell>
          <cell r="G6316">
            <v>1487.32</v>
          </cell>
        </row>
        <row r="6317">
          <cell r="B6317" t="str">
            <v>SR M 74 L AC 2P</v>
          </cell>
          <cell r="D6317" t="str">
            <v>705   Fan coils (all types)</v>
          </cell>
          <cell r="E6317" t="str">
            <v>70502   Fan coils Ducted</v>
          </cell>
          <cell r="F6317" t="str">
            <v>SERENA</v>
          </cell>
          <cell r="G6317">
            <v>1542.94</v>
          </cell>
        </row>
        <row r="6318">
          <cell r="B6318" t="str">
            <v>SR M 13 L AC 4P</v>
          </cell>
          <cell r="D6318" t="str">
            <v>705   Fan coils (all types)</v>
          </cell>
          <cell r="E6318" t="str">
            <v>70502   Fan coils Ducted</v>
          </cell>
          <cell r="F6318" t="str">
            <v>SERENA</v>
          </cell>
          <cell r="G6318">
            <v>616.97</v>
          </cell>
        </row>
        <row r="6319">
          <cell r="B6319" t="str">
            <v>SR M 23 L AC 4P</v>
          </cell>
          <cell r="D6319" t="str">
            <v>705   Fan coils (all types)</v>
          </cell>
          <cell r="E6319" t="str">
            <v>70502   Fan coils Ducted</v>
          </cell>
          <cell r="F6319" t="str">
            <v>SERENA</v>
          </cell>
          <cell r="G6319">
            <v>736.45</v>
          </cell>
        </row>
        <row r="6320">
          <cell r="B6320" t="str">
            <v>SR M 33 L AC 4P</v>
          </cell>
          <cell r="D6320" t="str">
            <v>705   Fan coils (all types)</v>
          </cell>
          <cell r="E6320" t="str">
            <v>70502   Fan coils Ducted</v>
          </cell>
          <cell r="F6320" t="str">
            <v>SERENA</v>
          </cell>
          <cell r="G6320">
            <v>841.51</v>
          </cell>
        </row>
        <row r="6321">
          <cell r="B6321" t="str">
            <v>SR M 43 L AC 4P</v>
          </cell>
          <cell r="D6321" t="str">
            <v>705   Fan coils (all types)</v>
          </cell>
          <cell r="E6321" t="str">
            <v>70502   Fan coils Ducted</v>
          </cell>
          <cell r="F6321" t="str">
            <v>SERENA</v>
          </cell>
          <cell r="G6321">
            <v>918.76</v>
          </cell>
        </row>
        <row r="6322">
          <cell r="B6322" t="str">
            <v>SR M 53 L AC 4P</v>
          </cell>
          <cell r="D6322" t="str">
            <v>705   Fan coils (all types)</v>
          </cell>
          <cell r="E6322" t="str">
            <v>70502   Fan coils Ducted</v>
          </cell>
          <cell r="F6322" t="str">
            <v>SERENA</v>
          </cell>
          <cell r="G6322">
            <v>1131.97</v>
          </cell>
        </row>
        <row r="6323">
          <cell r="B6323" t="str">
            <v>SR M 63 L AC 4P</v>
          </cell>
          <cell r="D6323" t="str">
            <v>705   Fan coils (all types)</v>
          </cell>
          <cell r="E6323" t="str">
            <v>70502   Fan coils Ducted</v>
          </cell>
          <cell r="F6323" t="str">
            <v>SERENA</v>
          </cell>
          <cell r="G6323">
            <v>1499.68</v>
          </cell>
        </row>
        <row r="6324">
          <cell r="B6324" t="str">
            <v>SR M 73 L AC 4P</v>
          </cell>
          <cell r="D6324" t="str">
            <v>705   Fan coils (all types)</v>
          </cell>
          <cell r="E6324" t="str">
            <v>70502   Fan coils Ducted</v>
          </cell>
          <cell r="F6324" t="str">
            <v>SERENA</v>
          </cell>
          <cell r="G6324">
            <v>1552.21</v>
          </cell>
        </row>
        <row r="6325">
          <cell r="B6325" t="str">
            <v>SR M 14 L AC 4P</v>
          </cell>
          <cell r="D6325" t="str">
            <v>705   Fan coils (all types)</v>
          </cell>
          <cell r="E6325" t="str">
            <v>70502   Fan coils Ducted</v>
          </cell>
          <cell r="F6325" t="str">
            <v>SERENA</v>
          </cell>
          <cell r="G6325">
            <v>655.08000000000004</v>
          </cell>
        </row>
        <row r="6326">
          <cell r="B6326" t="str">
            <v>SR M 24 L AC 4P</v>
          </cell>
          <cell r="D6326" t="str">
            <v>705   Fan coils (all types)</v>
          </cell>
          <cell r="E6326" t="str">
            <v>70502   Fan coils Ducted</v>
          </cell>
          <cell r="F6326" t="str">
            <v>SERENA</v>
          </cell>
          <cell r="G6326">
            <v>763.23</v>
          </cell>
        </row>
        <row r="6327">
          <cell r="B6327" t="str">
            <v>SR M 34 L AC 4P</v>
          </cell>
          <cell r="D6327" t="str">
            <v>705   Fan coils (all types)</v>
          </cell>
          <cell r="E6327" t="str">
            <v>70502   Fan coils Ducted</v>
          </cell>
          <cell r="F6327" t="str">
            <v>SERENA</v>
          </cell>
          <cell r="G6327">
            <v>876.53</v>
          </cell>
        </row>
        <row r="6328">
          <cell r="B6328" t="str">
            <v>SR M 44 L AC 4P</v>
          </cell>
          <cell r="D6328" t="str">
            <v>705   Fan coils (all types)</v>
          </cell>
          <cell r="E6328" t="str">
            <v>70502   Fan coils Ducted</v>
          </cell>
          <cell r="F6328" t="str">
            <v>SERENA</v>
          </cell>
          <cell r="G6328">
            <v>978.5</v>
          </cell>
        </row>
        <row r="6329">
          <cell r="B6329" t="str">
            <v>SR M 54 L AC 4P</v>
          </cell>
          <cell r="D6329" t="str">
            <v>705   Fan coils (all types)</v>
          </cell>
          <cell r="E6329" t="str">
            <v>70502   Fan coils Ducted</v>
          </cell>
          <cell r="F6329" t="str">
            <v>SERENA</v>
          </cell>
          <cell r="G6329">
            <v>1187.5899999999999</v>
          </cell>
        </row>
        <row r="6330">
          <cell r="B6330" t="str">
            <v>SR M 64 L AC 4P</v>
          </cell>
          <cell r="D6330" t="str">
            <v>705   Fan coils (all types)</v>
          </cell>
          <cell r="E6330" t="str">
            <v>70502   Fan coils Ducted</v>
          </cell>
          <cell r="F6330" t="str">
            <v>SERENA</v>
          </cell>
          <cell r="G6330">
            <v>1584.14</v>
          </cell>
        </row>
        <row r="6331">
          <cell r="B6331" t="str">
            <v>SR M 74 L AC 4P</v>
          </cell>
          <cell r="D6331" t="str">
            <v>705   Fan coils (all types)</v>
          </cell>
          <cell r="E6331" t="str">
            <v>70502   Fan coils Ducted</v>
          </cell>
          <cell r="F6331" t="str">
            <v>SERENA</v>
          </cell>
          <cell r="G6331">
            <v>1641.82</v>
          </cell>
        </row>
        <row r="6332">
          <cell r="B6332" t="str">
            <v>SR M 13 L AC 4PH</v>
          </cell>
          <cell r="D6332" t="str">
            <v>705   Fan coils (all types)</v>
          </cell>
          <cell r="E6332" t="str">
            <v>70502   Fan coils Ducted</v>
          </cell>
          <cell r="F6332" t="str">
            <v>SERENA</v>
          </cell>
          <cell r="G6332">
            <v>662.29</v>
          </cell>
        </row>
        <row r="6333">
          <cell r="B6333" t="str">
            <v>SR M 23 L AC 4PH</v>
          </cell>
          <cell r="D6333" t="str">
            <v>705   Fan coils (all types)</v>
          </cell>
          <cell r="E6333" t="str">
            <v>70502   Fan coils Ducted</v>
          </cell>
          <cell r="F6333" t="str">
            <v>SERENA</v>
          </cell>
          <cell r="G6333">
            <v>784.86</v>
          </cell>
        </row>
        <row r="6334">
          <cell r="B6334" t="str">
            <v>SR M 33 L AC 4PH</v>
          </cell>
          <cell r="D6334" t="str">
            <v>705   Fan coils (all types)</v>
          </cell>
          <cell r="E6334" t="str">
            <v>70502   Fan coils Ducted</v>
          </cell>
          <cell r="F6334" t="str">
            <v>SERENA</v>
          </cell>
          <cell r="G6334">
            <v>898.16</v>
          </cell>
        </row>
        <row r="6335">
          <cell r="B6335" t="str">
            <v>SR M 43 L AC 4PH</v>
          </cell>
          <cell r="D6335" t="str">
            <v>705   Fan coils (all types)</v>
          </cell>
          <cell r="E6335" t="str">
            <v>70502   Fan coils Ducted</v>
          </cell>
          <cell r="F6335" t="str">
            <v>SERENA</v>
          </cell>
          <cell r="G6335">
            <v>953.78</v>
          </cell>
        </row>
        <row r="6336">
          <cell r="B6336" t="str">
            <v>SR M 03 L EC 2P</v>
          </cell>
          <cell r="D6336" t="str">
            <v>705   Fan coils (all types)</v>
          </cell>
          <cell r="E6336" t="str">
            <v>70502   Fan coils Ducted</v>
          </cell>
          <cell r="F6336" t="str">
            <v>SERENA</v>
          </cell>
          <cell r="G6336">
            <v>690.1</v>
          </cell>
        </row>
        <row r="6337">
          <cell r="B6337" t="str">
            <v>SR M 13 L EC 2P</v>
          </cell>
          <cell r="D6337" t="str">
            <v>705   Fan coils (all types)</v>
          </cell>
          <cell r="E6337" t="str">
            <v>70502   Fan coils Ducted</v>
          </cell>
          <cell r="F6337" t="str">
            <v>SERENA</v>
          </cell>
          <cell r="G6337">
            <v>774.56</v>
          </cell>
        </row>
        <row r="6338">
          <cell r="B6338" t="str">
            <v>SR M 23 L EC 2P</v>
          </cell>
          <cell r="D6338" t="str">
            <v>705   Fan coils (all types)</v>
          </cell>
          <cell r="E6338" t="str">
            <v>70502   Fan coils Ducted</v>
          </cell>
          <cell r="F6338" t="str">
            <v>SERENA</v>
          </cell>
          <cell r="G6338">
            <v>883.74</v>
          </cell>
        </row>
        <row r="6339">
          <cell r="B6339" t="str">
            <v>SR M 43 L EC 2P</v>
          </cell>
          <cell r="D6339" t="str">
            <v>705   Fan coils (all types)</v>
          </cell>
          <cell r="E6339" t="str">
            <v>70502   Fan coils Ducted</v>
          </cell>
          <cell r="F6339" t="str">
            <v>SERENA</v>
          </cell>
          <cell r="G6339">
            <v>1018.67</v>
          </cell>
        </row>
        <row r="6340">
          <cell r="B6340" t="str">
            <v>SR M 73 L EC 2P</v>
          </cell>
          <cell r="D6340" t="str">
            <v>705   Fan coils (all types)</v>
          </cell>
          <cell r="E6340" t="str">
            <v>70502   Fan coils Ducted</v>
          </cell>
          <cell r="F6340" t="str">
            <v>SERENA</v>
          </cell>
          <cell r="G6340">
            <v>1782.93</v>
          </cell>
        </row>
        <row r="6341">
          <cell r="B6341" t="str">
            <v>SR M 04 L EC 2P</v>
          </cell>
          <cell r="D6341" t="str">
            <v>705   Fan coils (all types)</v>
          </cell>
          <cell r="E6341" t="str">
            <v>70502   Fan coils Ducted</v>
          </cell>
          <cell r="F6341" t="str">
            <v>SERENA</v>
          </cell>
          <cell r="G6341">
            <v>722.03</v>
          </cell>
        </row>
        <row r="6342">
          <cell r="B6342" t="str">
            <v>SR M 14 L EC 2P</v>
          </cell>
          <cell r="D6342" t="str">
            <v>705   Fan coils (all types)</v>
          </cell>
          <cell r="E6342" t="str">
            <v>70502   Fan coils Ducted</v>
          </cell>
          <cell r="F6342" t="str">
            <v>SERENA</v>
          </cell>
          <cell r="G6342">
            <v>811.64</v>
          </cell>
        </row>
        <row r="6343">
          <cell r="B6343" t="str">
            <v>SR M 24 L EC 2P</v>
          </cell>
          <cell r="D6343" t="str">
            <v>705   Fan coils (all types)</v>
          </cell>
          <cell r="E6343" t="str">
            <v>70502   Fan coils Ducted</v>
          </cell>
          <cell r="F6343" t="str">
            <v>SERENA</v>
          </cell>
          <cell r="G6343">
            <v>909.49</v>
          </cell>
        </row>
        <row r="6344">
          <cell r="B6344" t="str">
            <v>SR M 44 L EC 2P</v>
          </cell>
          <cell r="D6344" t="str">
            <v>705   Fan coils (all types)</v>
          </cell>
          <cell r="E6344" t="str">
            <v>70502   Fan coils Ducted</v>
          </cell>
          <cell r="F6344" t="str">
            <v>SERENA</v>
          </cell>
          <cell r="G6344">
            <v>1079.44</v>
          </cell>
        </row>
        <row r="6345">
          <cell r="B6345" t="str">
            <v>SR M 74 L EC 2P</v>
          </cell>
          <cell r="D6345" t="str">
            <v>705   Fan coils (all types)</v>
          </cell>
          <cell r="E6345" t="str">
            <v>70502   Fan coils Ducted</v>
          </cell>
          <cell r="F6345" t="str">
            <v>SERENA</v>
          </cell>
          <cell r="G6345">
            <v>1872.54</v>
          </cell>
        </row>
        <row r="6346">
          <cell r="B6346" t="str">
            <v>SR M 03 L EC 4P</v>
          </cell>
          <cell r="D6346" t="str">
            <v>705   Fan coils (all types)</v>
          </cell>
          <cell r="E6346" t="str">
            <v>70502   Fan coils Ducted</v>
          </cell>
          <cell r="F6346" t="str">
            <v>SERENA</v>
          </cell>
          <cell r="G6346">
            <v>740.57</v>
          </cell>
        </row>
        <row r="6347">
          <cell r="B6347" t="str">
            <v>SR M 13 L EC 4P</v>
          </cell>
          <cell r="D6347" t="str">
            <v>705   Fan coils (all types)</v>
          </cell>
          <cell r="E6347" t="str">
            <v>70502   Fan coils Ducted</v>
          </cell>
          <cell r="F6347" t="str">
            <v>SERENA</v>
          </cell>
          <cell r="G6347">
            <v>832.24</v>
          </cell>
        </row>
        <row r="6348">
          <cell r="B6348" t="str">
            <v>SR M 23 L EC 4P</v>
          </cell>
          <cell r="D6348" t="str">
            <v>705   Fan coils (all types)</v>
          </cell>
          <cell r="E6348" t="str">
            <v>70502   Fan coils Ducted</v>
          </cell>
          <cell r="F6348" t="str">
            <v>SERENA</v>
          </cell>
          <cell r="G6348">
            <v>956.87</v>
          </cell>
        </row>
        <row r="6349">
          <cell r="B6349" t="str">
            <v>SR M 43 L EC 4P</v>
          </cell>
          <cell r="D6349" t="str">
            <v>705   Fan coils (all types)</v>
          </cell>
          <cell r="E6349" t="str">
            <v>70502   Fan coils Ducted</v>
          </cell>
          <cell r="F6349" t="str">
            <v>SERENA</v>
          </cell>
          <cell r="G6349">
            <v>1121.67</v>
          </cell>
        </row>
        <row r="6350">
          <cell r="B6350" t="str">
            <v>SR M 73 L EC 4P</v>
          </cell>
          <cell r="D6350" t="str">
            <v>705   Fan coils (all types)</v>
          </cell>
          <cell r="E6350" t="str">
            <v>70502   Fan coils Ducted</v>
          </cell>
          <cell r="F6350" t="str">
            <v>SERENA</v>
          </cell>
          <cell r="G6350">
            <v>1883.87</v>
          </cell>
        </row>
        <row r="6351">
          <cell r="B6351" t="str">
            <v>SR M 04 L EC 4P</v>
          </cell>
          <cell r="D6351" t="str">
            <v>705   Fan coils (all types)</v>
          </cell>
          <cell r="E6351" t="str">
            <v>70502   Fan coils Ducted</v>
          </cell>
          <cell r="F6351" t="str">
            <v>SERENA</v>
          </cell>
          <cell r="G6351">
            <v>772.5</v>
          </cell>
        </row>
        <row r="6352">
          <cell r="B6352" t="str">
            <v>SR M 14 L EC 4P</v>
          </cell>
          <cell r="D6352" t="str">
            <v>705   Fan coils (all types)</v>
          </cell>
          <cell r="E6352" t="str">
            <v>70502   Fan coils Ducted</v>
          </cell>
          <cell r="F6352" t="str">
            <v>SERENA</v>
          </cell>
          <cell r="G6352">
            <v>868.29</v>
          </cell>
        </row>
        <row r="6353">
          <cell r="B6353" t="str">
            <v>SR M 24 L EC 4P</v>
          </cell>
          <cell r="D6353" t="str">
            <v>705   Fan coils (all types)</v>
          </cell>
          <cell r="E6353" t="str">
            <v>70502   Fan coils Ducted</v>
          </cell>
          <cell r="F6353" t="str">
            <v>SERENA</v>
          </cell>
          <cell r="G6353">
            <v>982.62</v>
          </cell>
        </row>
        <row r="6354">
          <cell r="B6354" t="str">
            <v>SR M 44 L EC 4P</v>
          </cell>
          <cell r="D6354" t="str">
            <v>705   Fan coils (all types)</v>
          </cell>
          <cell r="E6354" t="str">
            <v>70502   Fan coils Ducted</v>
          </cell>
          <cell r="F6354" t="str">
            <v>SERENA</v>
          </cell>
          <cell r="G6354">
            <v>1181.4100000000001</v>
          </cell>
        </row>
        <row r="6355">
          <cell r="B6355" t="str">
            <v>SR M 74 L EC 4P</v>
          </cell>
          <cell r="D6355" t="str">
            <v>705   Fan coils (all types)</v>
          </cell>
          <cell r="E6355" t="str">
            <v>70502   Fan coils Ducted</v>
          </cell>
          <cell r="F6355" t="str">
            <v>SERENA</v>
          </cell>
          <cell r="G6355">
            <v>1970.39</v>
          </cell>
        </row>
        <row r="6356">
          <cell r="B6356" t="str">
            <v>SR M 03 L EC 4PH</v>
          </cell>
          <cell r="D6356" t="str">
            <v>705   Fan coils (all types)</v>
          </cell>
          <cell r="E6356" t="str">
            <v>70502   Fan coils Ducted</v>
          </cell>
          <cell r="F6356" t="str">
            <v>SERENA</v>
          </cell>
          <cell r="G6356">
            <v>791.04</v>
          </cell>
        </row>
        <row r="6357">
          <cell r="B6357" t="str">
            <v>SR M 13 L EC 4PH</v>
          </cell>
          <cell r="D6357" t="str">
            <v>705   Fan coils (all types)</v>
          </cell>
          <cell r="E6357" t="str">
            <v>70502   Fan coils Ducted</v>
          </cell>
          <cell r="F6357" t="str">
            <v>SERENA</v>
          </cell>
          <cell r="G6357">
            <v>878.59</v>
          </cell>
        </row>
        <row r="6358">
          <cell r="B6358" t="str">
            <v>SR M 23 L EC 4PH</v>
          </cell>
          <cell r="D6358" t="str">
            <v>705   Fan coils (all types)</v>
          </cell>
          <cell r="E6358" t="str">
            <v>70502   Fan coils Ducted</v>
          </cell>
          <cell r="F6358" t="str">
            <v>SERENA</v>
          </cell>
          <cell r="G6358">
            <v>1006.31</v>
          </cell>
        </row>
        <row r="6359">
          <cell r="B6359" t="str">
            <v>SR M 43 L EC 4PH</v>
          </cell>
          <cell r="D6359" t="str">
            <v>705   Fan coils (all types)</v>
          </cell>
          <cell r="E6359" t="str">
            <v>70502   Fan coils Ducted</v>
          </cell>
          <cell r="F6359" t="str">
            <v>SERENA</v>
          </cell>
          <cell r="G6359">
            <v>1157.72</v>
          </cell>
        </row>
        <row r="6360">
          <cell r="B6360" t="str">
            <v>SR M 13 R AC 2P</v>
          </cell>
          <cell r="D6360" t="str">
            <v>705   Fan coils (all types)</v>
          </cell>
          <cell r="E6360" t="str">
            <v>70502   Fan coils Ducted</v>
          </cell>
          <cell r="F6360" t="str">
            <v>SERENA</v>
          </cell>
          <cell r="G6360">
            <v>560.32000000000005</v>
          </cell>
        </row>
        <row r="6361">
          <cell r="B6361" t="str">
            <v>SR M 23 R AC 2P</v>
          </cell>
          <cell r="D6361" t="str">
            <v>705   Fan coils (all types)</v>
          </cell>
          <cell r="E6361" t="str">
            <v>70502   Fan coils Ducted</v>
          </cell>
          <cell r="F6361" t="str">
            <v>SERENA</v>
          </cell>
          <cell r="G6361">
            <v>662.29</v>
          </cell>
        </row>
        <row r="6362">
          <cell r="B6362" t="str">
            <v>SR M 33 R AC 2P</v>
          </cell>
          <cell r="D6362" t="str">
            <v>705   Fan coils (all types)</v>
          </cell>
          <cell r="E6362" t="str">
            <v>70502   Fan coils Ducted</v>
          </cell>
          <cell r="F6362" t="str">
            <v>SERENA</v>
          </cell>
          <cell r="G6362">
            <v>761.17</v>
          </cell>
        </row>
        <row r="6363">
          <cell r="B6363" t="str">
            <v>SR M 43 R AC 2P</v>
          </cell>
          <cell r="D6363" t="str">
            <v>705   Fan coils (all types)</v>
          </cell>
          <cell r="E6363" t="str">
            <v>70502   Fan coils Ducted</v>
          </cell>
          <cell r="F6363" t="str">
            <v>SERENA</v>
          </cell>
          <cell r="G6363">
            <v>814.73</v>
          </cell>
        </row>
        <row r="6364">
          <cell r="B6364" t="str">
            <v>SR M 53 R AC 2P</v>
          </cell>
          <cell r="D6364" t="str">
            <v>705   Fan coils (all types)</v>
          </cell>
          <cell r="E6364" t="str">
            <v>70502   Fan coils Ducted</v>
          </cell>
          <cell r="F6364" t="str">
            <v>SERENA</v>
          </cell>
          <cell r="G6364">
            <v>1056.78</v>
          </cell>
        </row>
        <row r="6365">
          <cell r="B6365" t="str">
            <v>SR M 63 R AC 2P</v>
          </cell>
          <cell r="D6365" t="str">
            <v>705   Fan coils (all types)</v>
          </cell>
          <cell r="E6365" t="str">
            <v>70502   Fan coils Ducted</v>
          </cell>
          <cell r="F6365" t="str">
            <v>SERENA</v>
          </cell>
          <cell r="G6365">
            <v>1399.77</v>
          </cell>
        </row>
        <row r="6366">
          <cell r="B6366" t="str">
            <v>SR M 73 R AC 2P</v>
          </cell>
          <cell r="D6366" t="str">
            <v>705   Fan coils (all types)</v>
          </cell>
          <cell r="E6366" t="str">
            <v>70502   Fan coils Ducted</v>
          </cell>
          <cell r="F6366" t="str">
            <v>SERENA</v>
          </cell>
          <cell r="G6366">
            <v>1450.24</v>
          </cell>
        </row>
        <row r="6367">
          <cell r="B6367" t="str">
            <v>SR M 14 R AC 2P</v>
          </cell>
          <cell r="D6367" t="str">
            <v>705   Fan coils (all types)</v>
          </cell>
          <cell r="E6367" t="str">
            <v>70502   Fan coils Ducted</v>
          </cell>
          <cell r="F6367" t="str">
            <v>SERENA</v>
          </cell>
          <cell r="G6367">
            <v>596.37</v>
          </cell>
        </row>
        <row r="6368">
          <cell r="B6368" t="str">
            <v>SR M 24 R AC 2P</v>
          </cell>
          <cell r="D6368" t="str">
            <v>705   Fan coils (all types)</v>
          </cell>
          <cell r="E6368" t="str">
            <v>70502   Fan coils Ducted</v>
          </cell>
          <cell r="F6368" t="str">
            <v>SERENA</v>
          </cell>
          <cell r="G6368">
            <v>689.07</v>
          </cell>
        </row>
        <row r="6369">
          <cell r="B6369" t="str">
            <v>SR M 34 R AC 2P</v>
          </cell>
          <cell r="D6369" t="str">
            <v>705   Fan coils (all types)</v>
          </cell>
          <cell r="E6369" t="str">
            <v>70502   Fan coils Ducted</v>
          </cell>
          <cell r="F6369" t="str">
            <v>SERENA</v>
          </cell>
          <cell r="G6369">
            <v>791.04</v>
          </cell>
        </row>
        <row r="6370">
          <cell r="B6370" t="str">
            <v>SR M 44 R AC 2P</v>
          </cell>
          <cell r="D6370" t="str">
            <v>705   Fan coils (all types)</v>
          </cell>
          <cell r="E6370" t="str">
            <v>70502   Fan coils Ducted</v>
          </cell>
          <cell r="F6370" t="str">
            <v>SERENA</v>
          </cell>
          <cell r="G6370">
            <v>876.53</v>
          </cell>
        </row>
        <row r="6371">
          <cell r="B6371" t="str">
            <v>SR M 54 R AC 2P</v>
          </cell>
          <cell r="D6371" t="str">
            <v>705   Fan coils (all types)</v>
          </cell>
          <cell r="E6371" t="str">
            <v>70502   Fan coils Ducted</v>
          </cell>
          <cell r="F6371" t="str">
            <v>SERENA</v>
          </cell>
          <cell r="G6371">
            <v>1112.4000000000001</v>
          </cell>
        </row>
        <row r="6372">
          <cell r="B6372" t="str">
            <v>SR M 64 R AC 2P</v>
          </cell>
          <cell r="D6372" t="str">
            <v>705   Fan coils (all types)</v>
          </cell>
          <cell r="E6372" t="str">
            <v>70502   Fan coils Ducted</v>
          </cell>
          <cell r="F6372" t="str">
            <v>SERENA</v>
          </cell>
          <cell r="G6372">
            <v>1487.32</v>
          </cell>
        </row>
        <row r="6373">
          <cell r="B6373" t="str">
            <v>SR M 74 R AC 2P</v>
          </cell>
          <cell r="D6373" t="str">
            <v>705   Fan coils (all types)</v>
          </cell>
          <cell r="E6373" t="str">
            <v>70502   Fan coils Ducted</v>
          </cell>
          <cell r="F6373" t="str">
            <v>SERENA</v>
          </cell>
          <cell r="G6373">
            <v>1542.94</v>
          </cell>
        </row>
        <row r="6374">
          <cell r="B6374" t="str">
            <v>SR M 13 R AC 4P</v>
          </cell>
          <cell r="D6374" t="str">
            <v>705   Fan coils (all types)</v>
          </cell>
          <cell r="E6374" t="str">
            <v>70502   Fan coils Ducted</v>
          </cell>
          <cell r="F6374" t="str">
            <v>SERENA</v>
          </cell>
          <cell r="G6374">
            <v>616.97</v>
          </cell>
        </row>
        <row r="6375">
          <cell r="B6375" t="str">
            <v>SR M 23 R AC 4P</v>
          </cell>
          <cell r="D6375" t="str">
            <v>705   Fan coils (all types)</v>
          </cell>
          <cell r="E6375" t="str">
            <v>70502   Fan coils Ducted</v>
          </cell>
          <cell r="F6375" t="str">
            <v>SERENA</v>
          </cell>
          <cell r="G6375">
            <v>736.45</v>
          </cell>
        </row>
        <row r="6376">
          <cell r="B6376" t="str">
            <v>SR M 33 R AC 4P</v>
          </cell>
          <cell r="D6376" t="str">
            <v>705   Fan coils (all types)</v>
          </cell>
          <cell r="E6376" t="str">
            <v>70502   Fan coils Ducted</v>
          </cell>
          <cell r="F6376" t="str">
            <v>SERENA</v>
          </cell>
          <cell r="G6376">
            <v>841.51</v>
          </cell>
        </row>
        <row r="6377">
          <cell r="B6377" t="str">
            <v>SR M 43 R AC 4P</v>
          </cell>
          <cell r="D6377" t="str">
            <v>705   Fan coils (all types)</v>
          </cell>
          <cell r="E6377" t="str">
            <v>70502   Fan coils Ducted</v>
          </cell>
          <cell r="F6377" t="str">
            <v>SERENA</v>
          </cell>
          <cell r="G6377">
            <v>918.76</v>
          </cell>
        </row>
        <row r="6378">
          <cell r="B6378" t="str">
            <v>SR M 53 R AC 4P</v>
          </cell>
          <cell r="D6378" t="str">
            <v>705   Fan coils (all types)</v>
          </cell>
          <cell r="E6378" t="str">
            <v>70502   Fan coils Ducted</v>
          </cell>
          <cell r="F6378" t="str">
            <v>SERENA</v>
          </cell>
          <cell r="G6378">
            <v>1131.97</v>
          </cell>
        </row>
        <row r="6379">
          <cell r="B6379" t="str">
            <v>SR M 63 R AC 4P</v>
          </cell>
          <cell r="D6379" t="str">
            <v>705   Fan coils (all types)</v>
          </cell>
          <cell r="E6379" t="str">
            <v>70502   Fan coils Ducted</v>
          </cell>
          <cell r="F6379" t="str">
            <v>SERENA</v>
          </cell>
          <cell r="G6379">
            <v>1499.68</v>
          </cell>
        </row>
        <row r="6380">
          <cell r="B6380" t="str">
            <v>SR M 73 R AC 4P</v>
          </cell>
          <cell r="D6380" t="str">
            <v>705   Fan coils (all types)</v>
          </cell>
          <cell r="E6380" t="str">
            <v>70502   Fan coils Ducted</v>
          </cell>
          <cell r="F6380" t="str">
            <v>SERENA</v>
          </cell>
          <cell r="G6380">
            <v>1552.21</v>
          </cell>
        </row>
        <row r="6381">
          <cell r="B6381" t="str">
            <v>SR M 14 R AC 4P</v>
          </cell>
          <cell r="D6381" t="str">
            <v>705   Fan coils (all types)</v>
          </cell>
          <cell r="E6381" t="str">
            <v>70502   Fan coils Ducted</v>
          </cell>
          <cell r="F6381" t="str">
            <v>SERENA</v>
          </cell>
          <cell r="G6381">
            <v>655.08000000000004</v>
          </cell>
        </row>
        <row r="6382">
          <cell r="B6382" t="str">
            <v>SR M 24 R AC 4P</v>
          </cell>
          <cell r="D6382" t="str">
            <v>705   Fan coils (all types)</v>
          </cell>
          <cell r="E6382" t="str">
            <v>70502   Fan coils Ducted</v>
          </cell>
          <cell r="F6382" t="str">
            <v>SERENA</v>
          </cell>
          <cell r="G6382">
            <v>763.23</v>
          </cell>
        </row>
        <row r="6383">
          <cell r="B6383" t="str">
            <v>SR M 34 R AC 4P</v>
          </cell>
          <cell r="D6383" t="str">
            <v>705   Fan coils (all types)</v>
          </cell>
          <cell r="E6383" t="str">
            <v>70502   Fan coils Ducted</v>
          </cell>
          <cell r="F6383" t="str">
            <v>SERENA</v>
          </cell>
          <cell r="G6383">
            <v>876.53</v>
          </cell>
        </row>
        <row r="6384">
          <cell r="B6384" t="str">
            <v>SR M 44 R AC 4P</v>
          </cell>
          <cell r="D6384" t="str">
            <v>705   Fan coils (all types)</v>
          </cell>
          <cell r="E6384" t="str">
            <v>70502   Fan coils Ducted</v>
          </cell>
          <cell r="F6384" t="str">
            <v>SERENA</v>
          </cell>
          <cell r="G6384">
            <v>978.5</v>
          </cell>
        </row>
        <row r="6385">
          <cell r="B6385" t="str">
            <v>SR M 54 R AC 4P</v>
          </cell>
          <cell r="D6385" t="str">
            <v>705   Fan coils (all types)</v>
          </cell>
          <cell r="E6385" t="str">
            <v>70502   Fan coils Ducted</v>
          </cell>
          <cell r="F6385" t="str">
            <v>SERENA</v>
          </cell>
          <cell r="G6385">
            <v>1187.5899999999999</v>
          </cell>
        </row>
        <row r="6386">
          <cell r="B6386" t="str">
            <v>SR M 64 R AC 4P</v>
          </cell>
          <cell r="D6386" t="str">
            <v>705   Fan coils (all types)</v>
          </cell>
          <cell r="E6386" t="str">
            <v>70502   Fan coils Ducted</v>
          </cell>
          <cell r="F6386" t="str">
            <v>SERENA</v>
          </cell>
          <cell r="G6386">
            <v>1584.14</v>
          </cell>
        </row>
        <row r="6387">
          <cell r="B6387" t="str">
            <v>SR M 74 R AC 4P</v>
          </cell>
          <cell r="D6387" t="str">
            <v>705   Fan coils (all types)</v>
          </cell>
          <cell r="E6387" t="str">
            <v>70502   Fan coils Ducted</v>
          </cell>
          <cell r="F6387" t="str">
            <v>SERENA</v>
          </cell>
          <cell r="G6387">
            <v>1641.82</v>
          </cell>
        </row>
        <row r="6388">
          <cell r="B6388" t="str">
            <v>SR M 13 R AC 4PH</v>
          </cell>
          <cell r="D6388" t="str">
            <v>705   Fan coils (all types)</v>
          </cell>
          <cell r="E6388" t="str">
            <v>70502   Fan coils Ducted</v>
          </cell>
          <cell r="F6388" t="str">
            <v>SERENA</v>
          </cell>
          <cell r="G6388">
            <v>662.29</v>
          </cell>
        </row>
        <row r="6389">
          <cell r="B6389" t="str">
            <v>SR M 23 R AC 4PH</v>
          </cell>
          <cell r="D6389" t="str">
            <v>705   Fan coils (all types)</v>
          </cell>
          <cell r="E6389" t="str">
            <v>70502   Fan coils Ducted</v>
          </cell>
          <cell r="F6389" t="str">
            <v>SERENA</v>
          </cell>
          <cell r="G6389">
            <v>784.86</v>
          </cell>
        </row>
        <row r="6390">
          <cell r="B6390" t="str">
            <v>SR M 33 R AC 4PH</v>
          </cell>
          <cell r="D6390" t="str">
            <v>705   Fan coils (all types)</v>
          </cell>
          <cell r="E6390" t="str">
            <v>70502   Fan coils Ducted</v>
          </cell>
          <cell r="F6390" t="str">
            <v>SERENA</v>
          </cell>
          <cell r="G6390">
            <v>898.16</v>
          </cell>
        </row>
        <row r="6391">
          <cell r="B6391" t="str">
            <v>SR M 43 R AC 4PH</v>
          </cell>
          <cell r="D6391" t="str">
            <v>705   Fan coils (all types)</v>
          </cell>
          <cell r="E6391" t="str">
            <v>70502   Fan coils Ducted</v>
          </cell>
          <cell r="F6391" t="str">
            <v>SERENA</v>
          </cell>
          <cell r="G6391">
            <v>953.78</v>
          </cell>
        </row>
        <row r="6392">
          <cell r="B6392" t="str">
            <v>SR M 03 R EC 2P</v>
          </cell>
          <cell r="D6392" t="str">
            <v>705   Fan coils (all types)</v>
          </cell>
          <cell r="E6392" t="str">
            <v>70502   Fan coils Ducted</v>
          </cell>
          <cell r="F6392" t="str">
            <v>SERENA</v>
          </cell>
          <cell r="G6392">
            <v>690.1</v>
          </cell>
        </row>
        <row r="6393">
          <cell r="B6393" t="str">
            <v>SR M 13 R EC 2P</v>
          </cell>
          <cell r="D6393" t="str">
            <v>705   Fan coils (all types)</v>
          </cell>
          <cell r="E6393" t="str">
            <v>70502   Fan coils Ducted</v>
          </cell>
          <cell r="F6393" t="str">
            <v>SERENA</v>
          </cell>
          <cell r="G6393">
            <v>774.56</v>
          </cell>
        </row>
        <row r="6394">
          <cell r="B6394" t="str">
            <v>SR M 23 R EC 2P</v>
          </cell>
          <cell r="D6394" t="str">
            <v>705   Fan coils (all types)</v>
          </cell>
          <cell r="E6394" t="str">
            <v>70502   Fan coils Ducted</v>
          </cell>
          <cell r="F6394" t="str">
            <v>SERENA</v>
          </cell>
          <cell r="G6394">
            <v>883.74</v>
          </cell>
        </row>
        <row r="6395">
          <cell r="B6395" t="str">
            <v>SR M 43 R EC 2P</v>
          </cell>
          <cell r="D6395" t="str">
            <v>705   Fan coils (all types)</v>
          </cell>
          <cell r="E6395" t="str">
            <v>70502   Fan coils Ducted</v>
          </cell>
          <cell r="F6395" t="str">
            <v>SERENA</v>
          </cell>
          <cell r="G6395">
            <v>1018.67</v>
          </cell>
        </row>
        <row r="6396">
          <cell r="B6396" t="str">
            <v>SR M 73 R EC 2P</v>
          </cell>
          <cell r="D6396" t="str">
            <v>705   Fan coils (all types)</v>
          </cell>
          <cell r="E6396" t="str">
            <v>70502   Fan coils Ducted</v>
          </cell>
          <cell r="F6396" t="str">
            <v>SERENA</v>
          </cell>
          <cell r="G6396">
            <v>1782.93</v>
          </cell>
        </row>
        <row r="6397">
          <cell r="B6397" t="str">
            <v>SR M 04 R EC 2P</v>
          </cell>
          <cell r="D6397" t="str">
            <v>705   Fan coils (all types)</v>
          </cell>
          <cell r="E6397" t="str">
            <v>70502   Fan coils Ducted</v>
          </cell>
          <cell r="F6397" t="str">
            <v>SERENA</v>
          </cell>
          <cell r="G6397">
            <v>722.03</v>
          </cell>
        </row>
        <row r="6398">
          <cell r="B6398" t="str">
            <v>SR M 14 R EC 2P</v>
          </cell>
          <cell r="D6398" t="str">
            <v>705   Fan coils (all types)</v>
          </cell>
          <cell r="E6398" t="str">
            <v>70502   Fan coils Ducted</v>
          </cell>
          <cell r="F6398" t="str">
            <v>SERENA</v>
          </cell>
          <cell r="G6398">
            <v>811.64</v>
          </cell>
        </row>
        <row r="6399">
          <cell r="B6399" t="str">
            <v>SR M 24 R EC 2P</v>
          </cell>
          <cell r="D6399" t="str">
            <v>705   Fan coils (all types)</v>
          </cell>
          <cell r="E6399" t="str">
            <v>70502   Fan coils Ducted</v>
          </cell>
          <cell r="F6399" t="str">
            <v>SERENA</v>
          </cell>
          <cell r="G6399">
            <v>909.49</v>
          </cell>
        </row>
        <row r="6400">
          <cell r="B6400" t="str">
            <v>SR M 44 R EC 2P</v>
          </cell>
          <cell r="D6400" t="str">
            <v>705   Fan coils (all types)</v>
          </cell>
          <cell r="E6400" t="str">
            <v>70502   Fan coils Ducted</v>
          </cell>
          <cell r="F6400" t="str">
            <v>SERENA</v>
          </cell>
          <cell r="G6400">
            <v>1079.44</v>
          </cell>
        </row>
        <row r="6401">
          <cell r="B6401" t="str">
            <v>SR M 74 R EC 2P</v>
          </cell>
          <cell r="D6401" t="str">
            <v>705   Fan coils (all types)</v>
          </cell>
          <cell r="E6401" t="str">
            <v>70502   Fan coils Ducted</v>
          </cell>
          <cell r="F6401" t="str">
            <v>SERENA</v>
          </cell>
          <cell r="G6401">
            <v>1872.54</v>
          </cell>
        </row>
        <row r="6402">
          <cell r="B6402" t="str">
            <v>SR M 03 R EC 4P</v>
          </cell>
          <cell r="D6402" t="str">
            <v>705   Fan coils (all types)</v>
          </cell>
          <cell r="E6402" t="str">
            <v>70502   Fan coils Ducted</v>
          </cell>
          <cell r="F6402" t="str">
            <v>SERENA</v>
          </cell>
          <cell r="G6402">
            <v>740.57</v>
          </cell>
        </row>
        <row r="6403">
          <cell r="B6403" t="str">
            <v>SR M 13 R EC 4P</v>
          </cell>
          <cell r="D6403" t="str">
            <v>705   Fan coils (all types)</v>
          </cell>
          <cell r="E6403" t="str">
            <v>70502   Fan coils Ducted</v>
          </cell>
          <cell r="F6403" t="str">
            <v>SERENA</v>
          </cell>
          <cell r="G6403">
            <v>832.24</v>
          </cell>
        </row>
        <row r="6404">
          <cell r="B6404" t="str">
            <v>SR M 23 R EC 4P</v>
          </cell>
          <cell r="D6404" t="str">
            <v>705   Fan coils (all types)</v>
          </cell>
          <cell r="E6404" t="str">
            <v>70502   Fan coils Ducted</v>
          </cell>
          <cell r="F6404" t="str">
            <v>SERENA</v>
          </cell>
          <cell r="G6404">
            <v>956.87</v>
          </cell>
        </row>
        <row r="6405">
          <cell r="B6405" t="str">
            <v>SR M 43 R EC 4P</v>
          </cell>
          <cell r="D6405" t="str">
            <v>705   Fan coils (all types)</v>
          </cell>
          <cell r="E6405" t="str">
            <v>70502   Fan coils Ducted</v>
          </cell>
          <cell r="F6405" t="str">
            <v>SERENA</v>
          </cell>
          <cell r="G6405">
            <v>1121.67</v>
          </cell>
        </row>
        <row r="6406">
          <cell r="B6406" t="str">
            <v>SR M 73 R EC 4P</v>
          </cell>
          <cell r="D6406" t="str">
            <v>705   Fan coils (all types)</v>
          </cell>
          <cell r="E6406" t="str">
            <v>70502   Fan coils Ducted</v>
          </cell>
          <cell r="F6406" t="str">
            <v>SERENA</v>
          </cell>
          <cell r="G6406">
            <v>1883.87</v>
          </cell>
        </row>
        <row r="6407">
          <cell r="B6407" t="str">
            <v>SR M 04 R EC 4P</v>
          </cell>
          <cell r="D6407" t="str">
            <v>705   Fan coils (all types)</v>
          </cell>
          <cell r="E6407" t="str">
            <v>70502   Fan coils Ducted</v>
          </cell>
          <cell r="F6407" t="str">
            <v>SERENA</v>
          </cell>
          <cell r="G6407">
            <v>772.5</v>
          </cell>
        </row>
        <row r="6408">
          <cell r="B6408" t="str">
            <v>SR M 14 R EC 4P</v>
          </cell>
          <cell r="D6408" t="str">
            <v>705   Fan coils (all types)</v>
          </cell>
          <cell r="E6408" t="str">
            <v>70502   Fan coils Ducted</v>
          </cell>
          <cell r="F6408" t="str">
            <v>SERENA</v>
          </cell>
          <cell r="G6408">
            <v>868.29</v>
          </cell>
        </row>
        <row r="6409">
          <cell r="B6409" t="str">
            <v>SR M 24 R EC 4P</v>
          </cell>
          <cell r="D6409" t="str">
            <v>705   Fan coils (all types)</v>
          </cell>
          <cell r="E6409" t="str">
            <v>70502   Fan coils Ducted</v>
          </cell>
          <cell r="F6409" t="str">
            <v>SERENA</v>
          </cell>
          <cell r="G6409">
            <v>982.62</v>
          </cell>
        </row>
        <row r="6410">
          <cell r="B6410" t="str">
            <v>SR M 44 R EC 4P</v>
          </cell>
          <cell r="D6410" t="str">
            <v>705   Fan coils (all types)</v>
          </cell>
          <cell r="E6410" t="str">
            <v>70502   Fan coils Ducted</v>
          </cell>
          <cell r="F6410" t="str">
            <v>SERENA</v>
          </cell>
          <cell r="G6410">
            <v>1181.4100000000001</v>
          </cell>
        </row>
        <row r="6411">
          <cell r="B6411" t="str">
            <v>SR M 74 R EC 4P</v>
          </cell>
          <cell r="D6411" t="str">
            <v>705   Fan coils (all types)</v>
          </cell>
          <cell r="E6411" t="str">
            <v>70502   Fan coils Ducted</v>
          </cell>
          <cell r="F6411" t="str">
            <v>SERENA</v>
          </cell>
          <cell r="G6411">
            <v>1970.39</v>
          </cell>
        </row>
        <row r="6412">
          <cell r="B6412" t="str">
            <v>SR M 03 R EC 4PH</v>
          </cell>
          <cell r="D6412" t="str">
            <v>705   Fan coils (all types)</v>
          </cell>
          <cell r="E6412" t="str">
            <v>70502   Fan coils Ducted</v>
          </cell>
          <cell r="F6412" t="str">
            <v>SERENA</v>
          </cell>
          <cell r="G6412">
            <v>791.04</v>
          </cell>
        </row>
        <row r="6413">
          <cell r="B6413" t="str">
            <v>SR M 13 R EC 4PH</v>
          </cell>
          <cell r="D6413" t="str">
            <v>705   Fan coils (all types)</v>
          </cell>
          <cell r="E6413" t="str">
            <v>70502   Fan coils Ducted</v>
          </cell>
          <cell r="F6413" t="str">
            <v>SERENA</v>
          </cell>
          <cell r="G6413">
            <v>878.59</v>
          </cell>
        </row>
        <row r="6414">
          <cell r="B6414" t="str">
            <v>SR M 23 R EC 4PH</v>
          </cell>
          <cell r="D6414" t="str">
            <v>705   Fan coils (all types)</v>
          </cell>
          <cell r="E6414" t="str">
            <v>70502   Fan coils Ducted</v>
          </cell>
          <cell r="F6414" t="str">
            <v>SERENA</v>
          </cell>
          <cell r="G6414">
            <v>1006.31</v>
          </cell>
        </row>
        <row r="6415">
          <cell r="B6415" t="str">
            <v>SR M 43 R EC 4PH</v>
          </cell>
          <cell r="D6415" t="str">
            <v>705   Fan coils (all types)</v>
          </cell>
          <cell r="E6415" t="str">
            <v>70502   Fan coils Ducted</v>
          </cell>
          <cell r="F6415" t="str">
            <v>SERENA</v>
          </cell>
          <cell r="G6415">
            <v>1157.72</v>
          </cell>
        </row>
        <row r="6416">
          <cell r="B6416" t="str">
            <v>SR M 83 R EC 2P</v>
          </cell>
          <cell r="D6416" t="str">
            <v>705   Fan coils (all types)</v>
          </cell>
          <cell r="E6416" t="str">
            <v>70502   Fan coils Ducted</v>
          </cell>
          <cell r="F6416" t="str">
            <v>SERENA</v>
          </cell>
          <cell r="G6416">
            <v>1887.99</v>
          </cell>
        </row>
        <row r="6417">
          <cell r="B6417" t="str">
            <v>SR M 84 R EC 2P</v>
          </cell>
          <cell r="D6417" t="str">
            <v>705   Fan coils (all types)</v>
          </cell>
          <cell r="E6417" t="str">
            <v>70502   Fan coils Ducted</v>
          </cell>
          <cell r="F6417" t="str">
            <v>SERENA</v>
          </cell>
          <cell r="G6417">
            <v>1983.78</v>
          </cell>
        </row>
        <row r="6418">
          <cell r="B6418" t="str">
            <v>SR M 83 R EC 4P</v>
          </cell>
          <cell r="D6418" t="str">
            <v>705   Fan coils (all types)</v>
          </cell>
          <cell r="E6418" t="str">
            <v>70502   Fan coils Ducted</v>
          </cell>
          <cell r="F6418" t="str">
            <v>SERENA</v>
          </cell>
          <cell r="G6418">
            <v>2000.26</v>
          </cell>
        </row>
        <row r="6419">
          <cell r="B6419" t="str">
            <v>SR M 84 R EC 4P</v>
          </cell>
          <cell r="D6419" t="str">
            <v>705   Fan coils (all types)</v>
          </cell>
          <cell r="E6419" t="str">
            <v>70502   Fan coils Ducted</v>
          </cell>
          <cell r="F6419" t="str">
            <v>SERENA</v>
          </cell>
          <cell r="G6419">
            <v>2098.11</v>
          </cell>
        </row>
        <row r="6420">
          <cell r="B6420" t="str">
            <v>SR M 83 L EC 2P</v>
          </cell>
          <cell r="D6420" t="str">
            <v>705   Fan coils (all types)</v>
          </cell>
          <cell r="E6420" t="str">
            <v>70502   Fan coils Ducted</v>
          </cell>
          <cell r="F6420" t="str">
            <v>SERENA</v>
          </cell>
          <cell r="G6420">
            <v>1887.99</v>
          </cell>
        </row>
        <row r="6421">
          <cell r="B6421" t="str">
            <v>SR M 84 L EC 2P</v>
          </cell>
          <cell r="D6421" t="str">
            <v>705   Fan coils (all types)</v>
          </cell>
          <cell r="E6421" t="str">
            <v>70502   Fan coils Ducted</v>
          </cell>
          <cell r="F6421" t="str">
            <v>SERENA</v>
          </cell>
          <cell r="G6421">
            <v>1983.78</v>
          </cell>
        </row>
        <row r="6422">
          <cell r="B6422" t="str">
            <v>SR M 83 L EC 4P</v>
          </cell>
          <cell r="D6422" t="str">
            <v>705   Fan coils (all types)</v>
          </cell>
          <cell r="E6422" t="str">
            <v>70502   Fan coils Ducted</v>
          </cell>
          <cell r="F6422" t="str">
            <v>SERENA</v>
          </cell>
          <cell r="G6422">
            <v>2000.26</v>
          </cell>
        </row>
        <row r="6423">
          <cell r="B6423" t="str">
            <v>SR M 84 L EC 4P</v>
          </cell>
          <cell r="D6423" t="str">
            <v>705   Fan coils (all types)</v>
          </cell>
          <cell r="E6423" t="str">
            <v>70502   Fan coils Ducted</v>
          </cell>
          <cell r="F6423" t="str">
            <v>SERENA</v>
          </cell>
          <cell r="G6423">
            <v>2098.11</v>
          </cell>
        </row>
        <row r="6424">
          <cell r="B6424" t="str">
            <v>SR M 83-84 3 way valve</v>
          </cell>
          <cell r="D6424" t="str">
            <v>705   Fan coils (all types)</v>
          </cell>
          <cell r="E6424" t="str">
            <v>70502   Fan coils Ducted</v>
          </cell>
          <cell r="F6424" t="str">
            <v>SERENA</v>
          </cell>
          <cell r="G6424">
            <v>393.46</v>
          </cell>
        </row>
        <row r="6425">
          <cell r="B6425" t="str">
            <v>SR M 83-84 4P 3 way valve</v>
          </cell>
          <cell r="D6425" t="str">
            <v>705   Fan coils (all types)</v>
          </cell>
          <cell r="E6425" t="str">
            <v>70502   Fan coils Ducted</v>
          </cell>
          <cell r="F6425" t="str">
            <v>SERENA</v>
          </cell>
          <cell r="G6425">
            <v>328.57</v>
          </cell>
        </row>
        <row r="6426">
          <cell r="B6426" t="str">
            <v>SR M 83-84 3 way valve</v>
          </cell>
          <cell r="D6426" t="str">
            <v>705   Fan coils (all types)</v>
          </cell>
          <cell r="E6426" t="str">
            <v>70502   Fan coils Ducted</v>
          </cell>
          <cell r="F6426" t="str">
            <v>SERENA</v>
          </cell>
          <cell r="G6426">
            <v>338.87</v>
          </cell>
        </row>
        <row r="6427">
          <cell r="B6427" t="str">
            <v>SR M 83-84 4P 3 way valve</v>
          </cell>
          <cell r="D6427" t="str">
            <v>705   Fan coils (all types)</v>
          </cell>
          <cell r="E6427" t="str">
            <v>70502   Fan coils Ducted</v>
          </cell>
          <cell r="F6427" t="str">
            <v>SERENA</v>
          </cell>
          <cell r="G6427">
            <v>285.31</v>
          </cell>
        </row>
        <row r="6428">
          <cell r="B6428" t="str">
            <v>SR M 83-84 3 way valve basic</v>
          </cell>
          <cell r="D6428" t="str">
            <v>705   Fan coils (all types)</v>
          </cell>
          <cell r="E6428" t="str">
            <v>70502   Fan coils Ducted</v>
          </cell>
          <cell r="F6428" t="str">
            <v>SERENA</v>
          </cell>
          <cell r="G6428">
            <v>242.05</v>
          </cell>
        </row>
        <row r="6429">
          <cell r="B6429" t="str">
            <v>SR M 83-84 4P 3way valve basic</v>
          </cell>
          <cell r="D6429" t="str">
            <v>705   Fan coils (all types)</v>
          </cell>
          <cell r="E6429" t="str">
            <v>70502   Fan coils Ducted</v>
          </cell>
          <cell r="F6429" t="str">
            <v>SERENA</v>
          </cell>
          <cell r="G6429">
            <v>180.25</v>
          </cell>
        </row>
        <row r="6430">
          <cell r="B6430" t="str">
            <v>SR M 83-84 3 way valve basic</v>
          </cell>
          <cell r="D6430" t="str">
            <v>705   Fan coils (all types)</v>
          </cell>
          <cell r="E6430" t="str">
            <v>70502   Fan coils Ducted</v>
          </cell>
          <cell r="F6430" t="str">
            <v>SERENA</v>
          </cell>
          <cell r="G6430">
            <v>209.09</v>
          </cell>
        </row>
        <row r="6431">
          <cell r="B6431" t="str">
            <v>SR M 83-84 4P 3way valve basic</v>
          </cell>
          <cell r="D6431" t="str">
            <v>705   Fan coils (all types)</v>
          </cell>
          <cell r="E6431" t="str">
            <v>70502   Fan coils Ducted</v>
          </cell>
          <cell r="F6431" t="str">
            <v>SERENA</v>
          </cell>
          <cell r="G6431">
            <v>155.53</v>
          </cell>
        </row>
        <row r="6432">
          <cell r="B6432" t="str">
            <v>SR M 83-84 2 way valve</v>
          </cell>
          <cell r="D6432" t="str">
            <v>705   Fan coils (all types)</v>
          </cell>
          <cell r="E6432" t="str">
            <v>70502   Fan coils Ducted</v>
          </cell>
          <cell r="F6432" t="str">
            <v>SERENA</v>
          </cell>
          <cell r="G6432">
            <v>187.46</v>
          </cell>
        </row>
        <row r="6433">
          <cell r="B6433" t="str">
            <v>SR M 83-84 2 way valve</v>
          </cell>
          <cell r="D6433" t="str">
            <v>705   Fan coils (all types)</v>
          </cell>
          <cell r="E6433" t="str">
            <v>70502   Fan coils Ducted</v>
          </cell>
          <cell r="F6433" t="str">
            <v>SERENA</v>
          </cell>
          <cell r="G6433">
            <v>177.16</v>
          </cell>
        </row>
        <row r="6434">
          <cell r="B6434" t="str">
            <v>SR M 83-84 Air inlet grid</v>
          </cell>
          <cell r="D6434" t="str">
            <v>705   Fan coils (all types)</v>
          </cell>
          <cell r="E6434" t="str">
            <v>70502   Fan coils Ducted</v>
          </cell>
          <cell r="F6434" t="str">
            <v>SERENA</v>
          </cell>
          <cell r="G6434">
            <v>273.98</v>
          </cell>
        </row>
        <row r="6435">
          <cell r="B6435" t="str">
            <v>SR M 83-84 Straight inlet</v>
          </cell>
          <cell r="D6435" t="str">
            <v>705   Fan coils (all types)</v>
          </cell>
          <cell r="E6435" t="str">
            <v>70502   Fan coils Ducted</v>
          </cell>
          <cell r="F6435" t="str">
            <v>SERENA</v>
          </cell>
          <cell r="G6435">
            <v>144.19999999999999</v>
          </cell>
        </row>
        <row r="6436">
          <cell r="B6436" t="str">
            <v>SR M 83-84 Air inlet grid</v>
          </cell>
          <cell r="D6436" t="str">
            <v>705   Fan coils (all types)</v>
          </cell>
          <cell r="E6436" t="str">
            <v>70502   Fan coils Ducted</v>
          </cell>
          <cell r="F6436" t="str">
            <v>SERENA</v>
          </cell>
          <cell r="G6436">
            <v>234.84</v>
          </cell>
        </row>
        <row r="6437">
          <cell r="B6437" t="str">
            <v>SR M 83-84  Flange 90</v>
          </cell>
          <cell r="D6437" t="str">
            <v>705   Fan coils (all types)</v>
          </cell>
          <cell r="E6437" t="str">
            <v>70502   Fan coils Ducted</v>
          </cell>
          <cell r="F6437" t="str">
            <v>SERENA</v>
          </cell>
          <cell r="G6437">
            <v>151.41</v>
          </cell>
        </row>
        <row r="6438">
          <cell r="B6438" t="str">
            <v>SR M 83-84 Spigot plenum</v>
          </cell>
          <cell r="D6438" t="str">
            <v>705   Fan coils (all types)</v>
          </cell>
          <cell r="E6438" t="str">
            <v>70502   Fan coils Ducted</v>
          </cell>
          <cell r="F6438" t="str">
            <v>SERENA</v>
          </cell>
          <cell r="G6438">
            <v>266.77</v>
          </cell>
        </row>
        <row r="6439">
          <cell r="B6439" t="str">
            <v>SR M 83-84  Lateral filter</v>
          </cell>
          <cell r="D6439" t="str">
            <v>705   Fan coils (all types)</v>
          </cell>
          <cell r="E6439" t="str">
            <v>70502   Fan coils Ducted</v>
          </cell>
          <cell r="F6439" t="str">
            <v>SERENA</v>
          </cell>
          <cell r="G6439">
            <v>44.29</v>
          </cell>
        </row>
        <row r="6440">
          <cell r="B6440" t="str">
            <v>SR M 83-84 Straight flange</v>
          </cell>
          <cell r="D6440" t="str">
            <v>705   Fan coils (all types)</v>
          </cell>
          <cell r="E6440" t="str">
            <v>70502   Fan coils Ducted</v>
          </cell>
          <cell r="F6440" t="str">
            <v>SERENA</v>
          </cell>
          <cell r="G6440">
            <v>139.05000000000001</v>
          </cell>
        </row>
        <row r="6441">
          <cell r="B6441" t="str">
            <v>SR M 83-84 Flange 94</v>
          </cell>
          <cell r="D6441" t="str">
            <v>705   Fan coils (all types)</v>
          </cell>
          <cell r="E6441" t="str">
            <v>70502   Fan coils Ducted</v>
          </cell>
          <cell r="F6441" t="str">
            <v>SERENA</v>
          </cell>
          <cell r="G6441">
            <v>187.46</v>
          </cell>
        </row>
        <row r="6442">
          <cell r="B6442" t="str">
            <v>SR M 83-84 Air outlet grid</v>
          </cell>
          <cell r="D6442" t="str">
            <v>705   Fan coils (all types)</v>
          </cell>
          <cell r="E6442" t="str">
            <v>70502   Fan coils Ducted</v>
          </cell>
          <cell r="F6442" t="str">
            <v>SERENA</v>
          </cell>
          <cell r="G6442">
            <v>330.63</v>
          </cell>
        </row>
        <row r="6443">
          <cell r="B6443" t="str">
            <v>SR M 03-04 FLEXI outlet plenum</v>
          </cell>
          <cell r="D6443" t="str">
            <v>705   Fan coils (all types)</v>
          </cell>
          <cell r="E6443" t="str">
            <v>70502   Fan coils Ducted</v>
          </cell>
          <cell r="F6443" t="str">
            <v>SERENA</v>
          </cell>
          <cell r="G6443">
            <v>80.34</v>
          </cell>
        </row>
        <row r="6444">
          <cell r="B6444" t="str">
            <v>SR M 13-14 FLEXI outlet plenum</v>
          </cell>
          <cell r="D6444" t="str">
            <v>705   Fan coils (all types)</v>
          </cell>
          <cell r="E6444" t="str">
            <v>70502   Fan coils Ducted</v>
          </cell>
          <cell r="F6444" t="str">
            <v>SERENA</v>
          </cell>
          <cell r="G6444">
            <v>122.57</v>
          </cell>
        </row>
        <row r="6445">
          <cell r="B6445" t="str">
            <v>SR M 23-24 FLEXI outlet plenum</v>
          </cell>
          <cell r="D6445" t="str">
            <v>705   Fan coils (all types)</v>
          </cell>
          <cell r="E6445" t="str">
            <v>70502   Fan coils Ducted</v>
          </cell>
          <cell r="F6445" t="str">
            <v>SERENA</v>
          </cell>
          <cell r="G6445">
            <v>145.22999999999999</v>
          </cell>
        </row>
        <row r="6446">
          <cell r="B6446" t="str">
            <v>SR M 33-44 FLEXI outlet plenum</v>
          </cell>
          <cell r="D6446" t="str">
            <v>705   Fan coils (all types)</v>
          </cell>
          <cell r="E6446" t="str">
            <v>70502   Fan coils Ducted</v>
          </cell>
          <cell r="F6446" t="str">
            <v>SERENA</v>
          </cell>
          <cell r="G6446">
            <v>161.71</v>
          </cell>
        </row>
        <row r="6447">
          <cell r="B6447" t="str">
            <v>SR M 53-54 FLEXI outlet plenum</v>
          </cell>
          <cell r="D6447" t="str">
            <v>705   Fan coils (all types)</v>
          </cell>
          <cell r="E6447" t="str">
            <v>70502   Fan coils Ducted</v>
          </cell>
          <cell r="F6447" t="str">
            <v>SERENA</v>
          </cell>
          <cell r="G6447">
            <v>186.43</v>
          </cell>
        </row>
        <row r="6448">
          <cell r="B6448" t="str">
            <v>SR M 63-74 FLEXI outlet plenum</v>
          </cell>
          <cell r="D6448" t="str">
            <v>705   Fan coils (all types)</v>
          </cell>
          <cell r="E6448" t="str">
            <v>70502   Fan coils Ducted</v>
          </cell>
          <cell r="F6448" t="str">
            <v>SERENA</v>
          </cell>
          <cell r="G6448">
            <v>218.36</v>
          </cell>
        </row>
        <row r="6449">
          <cell r="B6449" t="str">
            <v>SR M 83-84 FLEXI outlet plenum</v>
          </cell>
          <cell r="D6449" t="str">
            <v>705   Fan coils (all types)</v>
          </cell>
          <cell r="E6449" t="str">
            <v>70502   Fan coils Ducted</v>
          </cell>
          <cell r="F6449" t="str">
            <v>SERENA</v>
          </cell>
          <cell r="G6449">
            <v>249.26</v>
          </cell>
        </row>
        <row r="6450">
          <cell r="B6450" t="str">
            <v>SR M 03-04 FLEXI inlet plenum</v>
          </cell>
          <cell r="D6450" t="str">
            <v>705   Fan coils (all types)</v>
          </cell>
          <cell r="E6450" t="str">
            <v>70502   Fan coils Ducted</v>
          </cell>
          <cell r="F6450" t="str">
            <v>SERENA</v>
          </cell>
          <cell r="G6450">
            <v>79.31</v>
          </cell>
        </row>
        <row r="6451">
          <cell r="B6451" t="str">
            <v>SR M 13-14 FLEXI inlet plenum</v>
          </cell>
          <cell r="D6451" t="str">
            <v>705   Fan coils (all types)</v>
          </cell>
          <cell r="E6451" t="str">
            <v>70502   Fan coils Ducted</v>
          </cell>
          <cell r="F6451" t="str">
            <v>SERENA</v>
          </cell>
          <cell r="G6451">
            <v>122.57</v>
          </cell>
        </row>
        <row r="6452">
          <cell r="B6452" t="str">
            <v>SR M 23-24 FLEXI inlet plenum</v>
          </cell>
          <cell r="D6452" t="str">
            <v>705   Fan coils (all types)</v>
          </cell>
          <cell r="E6452" t="str">
            <v>70502   Fan coils Ducted</v>
          </cell>
          <cell r="F6452" t="str">
            <v>SERENA</v>
          </cell>
          <cell r="G6452">
            <v>139.05000000000001</v>
          </cell>
        </row>
        <row r="6453">
          <cell r="B6453" t="str">
            <v>SR M 33-44 FLEXI inlet plenum</v>
          </cell>
          <cell r="D6453" t="str">
            <v>705   Fan coils (all types)</v>
          </cell>
          <cell r="E6453" t="str">
            <v>70502   Fan coils Ducted</v>
          </cell>
          <cell r="F6453" t="str">
            <v>SERENA</v>
          </cell>
          <cell r="G6453">
            <v>153.47</v>
          </cell>
        </row>
        <row r="6454">
          <cell r="B6454" t="str">
            <v>SR M 53-54 FLEXI inlet plenum</v>
          </cell>
          <cell r="D6454" t="str">
            <v>705   Fan coils (all types)</v>
          </cell>
          <cell r="E6454" t="str">
            <v>70502   Fan coils Ducted</v>
          </cell>
          <cell r="F6454" t="str">
            <v>SERENA</v>
          </cell>
          <cell r="G6454">
            <v>180.25</v>
          </cell>
        </row>
        <row r="6455">
          <cell r="B6455" t="str">
            <v>SR M 63-74 FLEXI inlet plenum</v>
          </cell>
          <cell r="D6455" t="str">
            <v>705   Fan coils (all types)</v>
          </cell>
          <cell r="E6455" t="str">
            <v>70502   Fan coils Ducted</v>
          </cell>
          <cell r="F6455" t="str">
            <v>SERENA</v>
          </cell>
          <cell r="G6455">
            <v>210.12</v>
          </cell>
        </row>
        <row r="6456">
          <cell r="B6456" t="str">
            <v>SR M 83-84 FLEXI inlet plenum</v>
          </cell>
          <cell r="D6456" t="str">
            <v>705   Fan coils (all types)</v>
          </cell>
          <cell r="E6456" t="str">
            <v>70502   Fan coils Ducted</v>
          </cell>
          <cell r="F6456" t="str">
            <v>SERENA</v>
          </cell>
          <cell r="G6456">
            <v>239.99</v>
          </cell>
        </row>
        <row r="6457">
          <cell r="B6457" t="str">
            <v>SR M 125 spigot FLEXI</v>
          </cell>
          <cell r="D6457" t="str">
            <v>705   Fan coils (all types)</v>
          </cell>
          <cell r="E6457" t="str">
            <v>70502   Fan coils Ducted</v>
          </cell>
          <cell r="F6457" t="str">
            <v>SERENA</v>
          </cell>
          <cell r="G6457">
            <v>11.74</v>
          </cell>
        </row>
        <row r="6458">
          <cell r="B6458" t="str">
            <v>SR M 160 spigot FLEXI</v>
          </cell>
          <cell r="D6458" t="str">
            <v>705   Fan coils (all types)</v>
          </cell>
          <cell r="E6458" t="str">
            <v>70502   Fan coils Ducted</v>
          </cell>
          <cell r="F6458" t="str">
            <v>SERENA</v>
          </cell>
          <cell r="G6458">
            <v>15.04</v>
          </cell>
        </row>
        <row r="6459">
          <cell r="B6459" t="str">
            <v>SR M 200 spigot FLEXI</v>
          </cell>
          <cell r="D6459" t="str">
            <v>705   Fan coils (all types)</v>
          </cell>
          <cell r="E6459" t="str">
            <v>70502   Fan coils Ducted</v>
          </cell>
          <cell r="F6459" t="str">
            <v>SERENA</v>
          </cell>
          <cell r="G6459">
            <v>17.2</v>
          </cell>
        </row>
        <row r="6460">
          <cell r="B6460" t="str">
            <v xml:space="preserve">SR M 83-84 Spigot diffuser			</v>
          </cell>
          <cell r="D6460" t="str">
            <v>705   Fan coils (all types)</v>
          </cell>
          <cell r="E6460" t="str">
            <v>70502   Fan coils Ducted</v>
          </cell>
          <cell r="F6460" t="str">
            <v>SERENA</v>
          </cell>
          <cell r="G6460">
            <v>266.77</v>
          </cell>
        </row>
        <row r="6461">
          <cell r="B6461" t="str">
            <v>SR K 00 AC 2P</v>
          </cell>
          <cell r="D6461" t="str">
            <v>705   Fan coils (all types)</v>
          </cell>
          <cell r="E6461" t="str">
            <v>70503   Fan coils Cassette</v>
          </cell>
          <cell r="F6461" t="str">
            <v>SERENA</v>
          </cell>
          <cell r="G6461">
            <v>915.67</v>
          </cell>
        </row>
        <row r="6462">
          <cell r="B6462" t="str">
            <v>SR K 10 AC 2P</v>
          </cell>
          <cell r="D6462" t="str">
            <v>705   Fan coils (all types)</v>
          </cell>
          <cell r="E6462" t="str">
            <v>70503   Fan coils Cassette</v>
          </cell>
          <cell r="F6462" t="str">
            <v>SERENA</v>
          </cell>
          <cell r="G6462">
            <v>1017.64</v>
          </cell>
        </row>
        <row r="6463">
          <cell r="B6463" t="str">
            <v>SR K 20 AC 2P</v>
          </cell>
          <cell r="D6463" t="str">
            <v>705   Fan coils (all types)</v>
          </cell>
          <cell r="E6463" t="str">
            <v>70503   Fan coils Cassette</v>
          </cell>
          <cell r="F6463" t="str">
            <v>SERENA</v>
          </cell>
          <cell r="G6463">
            <v>1118.58</v>
          </cell>
        </row>
        <row r="6464">
          <cell r="B6464" t="str">
            <v>SR K 30 AC 2P</v>
          </cell>
          <cell r="D6464" t="str">
            <v>705   Fan coils (all types)</v>
          </cell>
          <cell r="E6464" t="str">
            <v>70503   Fan coils Cassette</v>
          </cell>
          <cell r="F6464" t="str">
            <v>SERENA</v>
          </cell>
          <cell r="G6464">
            <v>1221.58</v>
          </cell>
        </row>
        <row r="6465">
          <cell r="B6465" t="str">
            <v>SR K 40 AC 2P</v>
          </cell>
          <cell r="D6465" t="str">
            <v>705   Fan coils (all types)</v>
          </cell>
          <cell r="E6465" t="str">
            <v>70503   Fan coils Cassette</v>
          </cell>
          <cell r="F6465" t="str">
            <v>SERENA</v>
          </cell>
          <cell r="G6465">
            <v>1531.61</v>
          </cell>
        </row>
        <row r="6466">
          <cell r="B6466" t="str">
            <v>SR K 50 AC 2P</v>
          </cell>
          <cell r="D6466" t="str">
            <v>705   Fan coils (all types)</v>
          </cell>
          <cell r="E6466" t="str">
            <v>70503   Fan coils Cassette</v>
          </cell>
          <cell r="F6466" t="str">
            <v>SERENA</v>
          </cell>
          <cell r="G6466">
            <v>1653.15</v>
          </cell>
        </row>
        <row r="6467">
          <cell r="B6467" t="str">
            <v>SR K 60 AC 2P</v>
          </cell>
          <cell r="D6467" t="str">
            <v>705   Fan coils (all types)</v>
          </cell>
          <cell r="E6467" t="str">
            <v>70503   Fan coils Cassette</v>
          </cell>
          <cell r="F6467" t="str">
            <v>SERENA</v>
          </cell>
          <cell r="G6467">
            <v>1784.99</v>
          </cell>
        </row>
        <row r="6468">
          <cell r="B6468" t="str">
            <v>SR K 00 AC 4P</v>
          </cell>
          <cell r="D6468" t="str">
            <v>705   Fan coils (all types)</v>
          </cell>
          <cell r="E6468" t="str">
            <v>70503   Fan coils Cassette</v>
          </cell>
          <cell r="F6468" t="str">
            <v>SERENA</v>
          </cell>
          <cell r="G6468">
            <v>1054.72</v>
          </cell>
        </row>
        <row r="6469">
          <cell r="B6469" t="str">
            <v>SR K 10 AC 4P</v>
          </cell>
          <cell r="D6469" t="str">
            <v>705   Fan coils (all types)</v>
          </cell>
          <cell r="E6469" t="str">
            <v>70503   Fan coils Cassette</v>
          </cell>
          <cell r="F6469" t="str">
            <v>SERENA</v>
          </cell>
          <cell r="G6469">
            <v>1160.81</v>
          </cell>
        </row>
        <row r="6470">
          <cell r="B6470" t="str">
            <v>SR K 20 AC 4P</v>
          </cell>
          <cell r="D6470" t="str">
            <v>705   Fan coils (all types)</v>
          </cell>
          <cell r="E6470" t="str">
            <v>70503   Fan coils Cassette</v>
          </cell>
          <cell r="F6470" t="str">
            <v>SERENA</v>
          </cell>
          <cell r="G6470">
            <v>1265.8699999999999</v>
          </cell>
        </row>
        <row r="6471">
          <cell r="B6471" t="str">
            <v>SR K 20 AC 4PC</v>
          </cell>
          <cell r="D6471" t="str">
            <v>705   Fan coils (all types)</v>
          </cell>
          <cell r="E6471" t="str">
            <v>70503   Fan coils Cassette</v>
          </cell>
          <cell r="F6471" t="str">
            <v>SERENA</v>
          </cell>
          <cell r="G6471">
            <v>1288.53</v>
          </cell>
        </row>
        <row r="6472">
          <cell r="B6472" t="str">
            <v>SR K 30 AC 4P</v>
          </cell>
          <cell r="D6472" t="str">
            <v>705   Fan coils (all types)</v>
          </cell>
          <cell r="E6472" t="str">
            <v>70503   Fan coils Cassette</v>
          </cell>
          <cell r="F6472" t="str">
            <v>SERENA</v>
          </cell>
          <cell r="G6472">
            <v>1372.99</v>
          </cell>
        </row>
        <row r="6473">
          <cell r="B6473" t="str">
            <v>SR K 30 AC 4PC</v>
          </cell>
          <cell r="D6473" t="str">
            <v>705   Fan coils (all types)</v>
          </cell>
          <cell r="E6473" t="str">
            <v>70503   Fan coils Cassette</v>
          </cell>
          <cell r="F6473" t="str">
            <v>SERENA</v>
          </cell>
          <cell r="G6473">
            <v>1395.65</v>
          </cell>
        </row>
        <row r="6474">
          <cell r="B6474" t="str">
            <v>SR K 40 AC 4P</v>
          </cell>
          <cell r="D6474" t="str">
            <v>705   Fan coils (all types)</v>
          </cell>
          <cell r="E6474" t="str">
            <v>70503   Fan coils Cassette</v>
          </cell>
          <cell r="F6474" t="str">
            <v>SERENA</v>
          </cell>
          <cell r="G6474">
            <v>1726.28</v>
          </cell>
        </row>
        <row r="6475">
          <cell r="B6475" t="str">
            <v>SR K 50 AC 4P</v>
          </cell>
          <cell r="D6475" t="str">
            <v>705   Fan coils (all types)</v>
          </cell>
          <cell r="E6475" t="str">
            <v>70503   Fan coils Cassette</v>
          </cell>
          <cell r="F6475" t="str">
            <v>SERENA</v>
          </cell>
          <cell r="G6475">
            <v>1831.34</v>
          </cell>
        </row>
        <row r="6476">
          <cell r="B6476" t="str">
            <v>SR K 50 AC 4PC</v>
          </cell>
          <cell r="D6476" t="str">
            <v>705   Fan coils (all types)</v>
          </cell>
          <cell r="E6476" t="str">
            <v>70503   Fan coils Cassette</v>
          </cell>
          <cell r="F6476" t="str">
            <v>SERENA</v>
          </cell>
          <cell r="G6476">
            <v>1852.97</v>
          </cell>
        </row>
        <row r="6477">
          <cell r="B6477" t="str">
            <v>SR K 60 AC 4P</v>
          </cell>
          <cell r="D6477" t="str">
            <v>705   Fan coils (all types)</v>
          </cell>
          <cell r="E6477" t="str">
            <v>70503   Fan coils Cassette</v>
          </cell>
          <cell r="F6477" t="str">
            <v>SERENA</v>
          </cell>
          <cell r="G6477">
            <v>1937.43</v>
          </cell>
        </row>
        <row r="6478">
          <cell r="B6478" t="str">
            <v>SR K 60 AC 4PC</v>
          </cell>
          <cell r="D6478" t="str">
            <v>705   Fan coils (all types)</v>
          </cell>
          <cell r="E6478" t="str">
            <v>70503   Fan coils Cassette</v>
          </cell>
          <cell r="F6478" t="str">
            <v>SERENA</v>
          </cell>
          <cell r="G6478">
            <v>1962.15</v>
          </cell>
        </row>
        <row r="6479">
          <cell r="B6479" t="str">
            <v>SR K 00 AC 2P B</v>
          </cell>
          <cell r="D6479" t="str">
            <v>705   Fan coils (all types)</v>
          </cell>
          <cell r="E6479" t="str">
            <v>70503   Fan coils Cassette</v>
          </cell>
          <cell r="F6479" t="str">
            <v>SERENA</v>
          </cell>
          <cell r="G6479">
            <v>1169.05</v>
          </cell>
        </row>
        <row r="6480">
          <cell r="B6480" t="str">
            <v>SR K 20 AC 2P B</v>
          </cell>
          <cell r="D6480" t="str">
            <v>705   Fan coils (all types)</v>
          </cell>
          <cell r="E6480" t="str">
            <v>70503   Fan coils Cassette</v>
          </cell>
          <cell r="F6480" t="str">
            <v>SERENA</v>
          </cell>
          <cell r="G6480">
            <v>1369.9</v>
          </cell>
        </row>
        <row r="6481">
          <cell r="B6481" t="str">
            <v>SR K 30 AC 2P B</v>
          </cell>
          <cell r="D6481" t="str">
            <v>705   Fan coils (all types)</v>
          </cell>
          <cell r="E6481" t="str">
            <v>70503   Fan coils Cassette</v>
          </cell>
          <cell r="F6481" t="str">
            <v>SERENA</v>
          </cell>
          <cell r="G6481">
            <v>1473.93</v>
          </cell>
        </row>
        <row r="6482">
          <cell r="B6482" t="str">
            <v>SR K 40 AC 2P B</v>
          </cell>
          <cell r="D6482" t="str">
            <v>705   Fan coils (all types)</v>
          </cell>
          <cell r="E6482" t="str">
            <v>70503   Fan coils Cassette</v>
          </cell>
          <cell r="F6482" t="str">
            <v>SERENA</v>
          </cell>
          <cell r="G6482">
            <v>1782.93</v>
          </cell>
        </row>
        <row r="6483">
          <cell r="B6483" t="str">
            <v>SR K 50 AC 2P B</v>
          </cell>
          <cell r="D6483" t="str">
            <v>705   Fan coils (all types)</v>
          </cell>
          <cell r="E6483" t="str">
            <v>70503   Fan coils Cassette</v>
          </cell>
          <cell r="F6483" t="str">
            <v>SERENA</v>
          </cell>
          <cell r="G6483">
            <v>1906.53</v>
          </cell>
        </row>
        <row r="6484">
          <cell r="B6484" t="str">
            <v>SR K 60 AC 2P B</v>
          </cell>
          <cell r="D6484" t="str">
            <v>705   Fan coils (all types)</v>
          </cell>
          <cell r="E6484" t="str">
            <v>70503   Fan coils Cassette</v>
          </cell>
          <cell r="F6484" t="str">
            <v>SERENA</v>
          </cell>
          <cell r="G6484">
            <v>2035.28</v>
          </cell>
        </row>
        <row r="6485">
          <cell r="B6485" t="str">
            <v>SR K 00 AC 4P B</v>
          </cell>
          <cell r="D6485" t="str">
            <v>705   Fan coils (all types)</v>
          </cell>
          <cell r="E6485" t="str">
            <v>70503   Fan coils Cassette</v>
          </cell>
          <cell r="F6485" t="str">
            <v>SERENA</v>
          </cell>
          <cell r="G6485">
            <v>1306.04</v>
          </cell>
        </row>
        <row r="6486">
          <cell r="B6486" t="str">
            <v>SR K 10 AC 4P B</v>
          </cell>
          <cell r="D6486" t="str">
            <v>705   Fan coils (all types)</v>
          </cell>
          <cell r="E6486" t="str">
            <v>70503   Fan coils Cassette</v>
          </cell>
          <cell r="F6486" t="str">
            <v>SERENA</v>
          </cell>
          <cell r="G6486">
            <v>1411.1</v>
          </cell>
        </row>
        <row r="6487">
          <cell r="B6487" t="str">
            <v>SR K 20 AC 4P B</v>
          </cell>
          <cell r="D6487" t="str">
            <v>705   Fan coils (all types)</v>
          </cell>
          <cell r="E6487" t="str">
            <v>70503   Fan coils Cassette</v>
          </cell>
          <cell r="F6487" t="str">
            <v>SERENA</v>
          </cell>
          <cell r="G6487">
            <v>1516.16</v>
          </cell>
        </row>
        <row r="6488">
          <cell r="B6488" t="str">
            <v>SR K 20 AC 4PC B</v>
          </cell>
          <cell r="D6488" t="str">
            <v>705   Fan coils (all types)</v>
          </cell>
          <cell r="E6488" t="str">
            <v>70503   Fan coils Cassette</v>
          </cell>
          <cell r="F6488" t="str">
            <v>SERENA</v>
          </cell>
          <cell r="G6488">
            <v>1540.88</v>
          </cell>
        </row>
        <row r="6489">
          <cell r="B6489" t="str">
            <v>SR K 30 AC 4P B</v>
          </cell>
          <cell r="D6489" t="str">
            <v>705   Fan coils (all types)</v>
          </cell>
          <cell r="E6489" t="str">
            <v>70503   Fan coils Cassette</v>
          </cell>
          <cell r="F6489" t="str">
            <v>SERENA</v>
          </cell>
          <cell r="G6489">
            <v>1624.31</v>
          </cell>
        </row>
        <row r="6490">
          <cell r="B6490" t="str">
            <v>SR K 30 AC 4PC B</v>
          </cell>
          <cell r="D6490" t="str">
            <v>705   Fan coils (all types)</v>
          </cell>
          <cell r="E6490" t="str">
            <v>70503   Fan coils Cassette</v>
          </cell>
          <cell r="F6490" t="str">
            <v>SERENA</v>
          </cell>
          <cell r="G6490">
            <v>1646.97</v>
          </cell>
        </row>
        <row r="6491">
          <cell r="B6491" t="str">
            <v>SR K 40 AC 4P B</v>
          </cell>
          <cell r="D6491" t="str">
            <v>705   Fan coils (all types)</v>
          </cell>
          <cell r="E6491" t="str">
            <v>70503   Fan coils Cassette</v>
          </cell>
          <cell r="F6491" t="str">
            <v>SERENA</v>
          </cell>
          <cell r="G6491">
            <v>1977.6</v>
          </cell>
        </row>
        <row r="6492">
          <cell r="B6492" t="str">
            <v>SR K 50 AC 4P B</v>
          </cell>
          <cell r="D6492" t="str">
            <v>705   Fan coils (all types)</v>
          </cell>
          <cell r="E6492" t="str">
            <v>70503   Fan coils Cassette</v>
          </cell>
          <cell r="F6492" t="str">
            <v>SERENA</v>
          </cell>
          <cell r="G6492">
            <v>2082.66</v>
          </cell>
        </row>
        <row r="6493">
          <cell r="B6493" t="str">
            <v>SR K 50 AC 4PC B</v>
          </cell>
          <cell r="D6493" t="str">
            <v>705   Fan coils (all types)</v>
          </cell>
          <cell r="E6493" t="str">
            <v>70503   Fan coils Cassette</v>
          </cell>
          <cell r="F6493" t="str">
            <v>SERENA</v>
          </cell>
          <cell r="G6493">
            <v>2106.35</v>
          </cell>
        </row>
        <row r="6494">
          <cell r="B6494" t="str">
            <v>SR K 60 AC 4P B</v>
          </cell>
          <cell r="D6494" t="str">
            <v>705   Fan coils (all types)</v>
          </cell>
          <cell r="E6494" t="str">
            <v>70503   Fan coils Cassette</v>
          </cell>
          <cell r="F6494" t="str">
            <v>SERENA</v>
          </cell>
          <cell r="G6494">
            <v>2187.7199999999998</v>
          </cell>
        </row>
        <row r="6495">
          <cell r="B6495" t="str">
            <v>SR K 60 AC 4PC B</v>
          </cell>
          <cell r="D6495" t="str">
            <v>705   Fan coils (all types)</v>
          </cell>
          <cell r="E6495" t="str">
            <v>70503   Fan coils Cassette</v>
          </cell>
          <cell r="F6495" t="str">
            <v>SERENA</v>
          </cell>
          <cell r="G6495">
            <v>2212.44</v>
          </cell>
        </row>
        <row r="6496">
          <cell r="B6496" t="str">
            <v>SR K 10 AC 2P E</v>
          </cell>
          <cell r="D6496" t="str">
            <v>705   Fan coils (all types)</v>
          </cell>
          <cell r="E6496" t="str">
            <v>70503   Fan coils Cassette</v>
          </cell>
          <cell r="F6496" t="str">
            <v>SERENA</v>
          </cell>
          <cell r="G6496">
            <v>1017.64</v>
          </cell>
        </row>
        <row r="6497">
          <cell r="B6497" t="str">
            <v>SR K 20 AC 2P E</v>
          </cell>
          <cell r="D6497" t="str">
            <v>705   Fan coils (all types)</v>
          </cell>
          <cell r="E6497" t="str">
            <v>70503   Fan coils Cassette</v>
          </cell>
          <cell r="F6497" t="str">
            <v>SERENA</v>
          </cell>
          <cell r="G6497">
            <v>1118.58</v>
          </cell>
        </row>
        <row r="6498">
          <cell r="B6498" t="str">
            <v>SR K 30 AC 2P E</v>
          </cell>
          <cell r="D6498" t="str">
            <v>705   Fan coils (all types)</v>
          </cell>
          <cell r="E6498" t="str">
            <v>70503   Fan coils Cassette</v>
          </cell>
          <cell r="F6498" t="str">
            <v>SERENA</v>
          </cell>
          <cell r="G6498">
            <v>1221.58</v>
          </cell>
        </row>
        <row r="6499">
          <cell r="B6499" t="str">
            <v>SR K 40 AC 2P E</v>
          </cell>
          <cell r="D6499" t="str">
            <v>705   Fan coils (all types)</v>
          </cell>
          <cell r="E6499" t="str">
            <v>70503   Fan coils Cassette</v>
          </cell>
          <cell r="F6499" t="str">
            <v>SERENA</v>
          </cell>
          <cell r="G6499">
            <v>1531.61</v>
          </cell>
        </row>
        <row r="6500">
          <cell r="B6500" t="str">
            <v>SR K 50 AC 2P E</v>
          </cell>
          <cell r="D6500" t="str">
            <v>705   Fan coils (all types)</v>
          </cell>
          <cell r="E6500" t="str">
            <v>70503   Fan coils Cassette</v>
          </cell>
          <cell r="F6500" t="str">
            <v>SERENA</v>
          </cell>
          <cell r="G6500">
            <v>1653.15</v>
          </cell>
        </row>
        <row r="6501">
          <cell r="B6501" t="str">
            <v>SR K 60 AC 2P E</v>
          </cell>
          <cell r="D6501" t="str">
            <v>705   Fan coils (all types)</v>
          </cell>
          <cell r="E6501" t="str">
            <v>70503   Fan coils Cassette</v>
          </cell>
          <cell r="F6501" t="str">
            <v>SERENA</v>
          </cell>
          <cell r="G6501">
            <v>1784.99</v>
          </cell>
        </row>
        <row r="6502">
          <cell r="B6502" t="str">
            <v>SR K 10 AC 2P E B</v>
          </cell>
          <cell r="D6502" t="str">
            <v>705   Fan coils (all types)</v>
          </cell>
          <cell r="E6502" t="str">
            <v>70503   Fan coils Cassette</v>
          </cell>
          <cell r="F6502" t="str">
            <v>SERENA</v>
          </cell>
          <cell r="G6502">
            <v>1604.74</v>
          </cell>
        </row>
        <row r="6503">
          <cell r="B6503" t="str">
            <v>SR K 20 AC 2P E B</v>
          </cell>
          <cell r="D6503" t="str">
            <v>705   Fan coils (all types)</v>
          </cell>
          <cell r="E6503" t="str">
            <v>70503   Fan coils Cassette</v>
          </cell>
          <cell r="F6503" t="str">
            <v>SERENA</v>
          </cell>
          <cell r="G6503">
            <v>1709.8</v>
          </cell>
        </row>
        <row r="6504">
          <cell r="B6504" t="str">
            <v>SR K 30 AC 2P E B</v>
          </cell>
          <cell r="D6504" t="str">
            <v>705   Fan coils (all types)</v>
          </cell>
          <cell r="E6504" t="str">
            <v>70503   Fan coils Cassette</v>
          </cell>
          <cell r="F6504" t="str">
            <v>SERENA</v>
          </cell>
          <cell r="G6504">
            <v>1818.98</v>
          </cell>
        </row>
        <row r="6505">
          <cell r="B6505" t="str">
            <v>SR K 40 AC 2P E B</v>
          </cell>
          <cell r="D6505" t="str">
            <v>705   Fan coils (all types)</v>
          </cell>
          <cell r="E6505" t="str">
            <v>70503   Fan coils Cassette</v>
          </cell>
          <cell r="F6505" t="str">
            <v>SERENA</v>
          </cell>
          <cell r="G6505">
            <v>2209.35</v>
          </cell>
        </row>
        <row r="6506">
          <cell r="B6506" t="str">
            <v>SR K 50 AC 2P E B</v>
          </cell>
          <cell r="D6506" t="str">
            <v>705   Fan coils (all types)</v>
          </cell>
          <cell r="E6506" t="str">
            <v>70503   Fan coils Cassette</v>
          </cell>
          <cell r="F6506" t="str">
            <v>SERENA</v>
          </cell>
          <cell r="G6506">
            <v>2336.04</v>
          </cell>
        </row>
        <row r="6507">
          <cell r="B6507" t="str">
            <v>SR K 60 AC 2P E B</v>
          </cell>
          <cell r="D6507" t="str">
            <v>705   Fan coils (all types)</v>
          </cell>
          <cell r="E6507" t="str">
            <v>70503   Fan coils Cassette</v>
          </cell>
          <cell r="F6507" t="str">
            <v>SERENA</v>
          </cell>
          <cell r="G6507">
            <v>2472</v>
          </cell>
        </row>
        <row r="6508">
          <cell r="B6508" t="str">
            <v>SR K 10 EC 2P</v>
          </cell>
          <cell r="D6508" t="str">
            <v>705   Fan coils (all types)</v>
          </cell>
          <cell r="E6508" t="str">
            <v>70503   Fan coils Cassette</v>
          </cell>
          <cell r="F6508" t="str">
            <v>SERENA</v>
          </cell>
          <cell r="G6508">
            <v>1186.56</v>
          </cell>
        </row>
        <row r="6509">
          <cell r="B6509" t="str">
            <v>SR K 20 EC 2P</v>
          </cell>
          <cell r="D6509" t="str">
            <v>705   Fan coils (all types)</v>
          </cell>
          <cell r="E6509" t="str">
            <v>70503   Fan coils Cassette</v>
          </cell>
          <cell r="F6509" t="str">
            <v>SERENA</v>
          </cell>
          <cell r="G6509">
            <v>1287.5</v>
          </cell>
        </row>
        <row r="6510">
          <cell r="B6510" t="str">
            <v>SR K 30 EC 2P</v>
          </cell>
          <cell r="D6510" t="str">
            <v>705   Fan coils (all types)</v>
          </cell>
          <cell r="E6510" t="str">
            <v>70503   Fan coils Cassette</v>
          </cell>
          <cell r="F6510" t="str">
            <v>SERENA</v>
          </cell>
          <cell r="G6510">
            <v>1394.62</v>
          </cell>
        </row>
        <row r="6511">
          <cell r="B6511" t="str">
            <v>SR K 40 EC 2P</v>
          </cell>
          <cell r="D6511" t="str">
            <v>705   Fan coils (all types)</v>
          </cell>
          <cell r="E6511" t="str">
            <v>70503   Fan coils Cassette</v>
          </cell>
          <cell r="F6511" t="str">
            <v>SERENA</v>
          </cell>
          <cell r="G6511">
            <v>1699.5</v>
          </cell>
        </row>
        <row r="6512">
          <cell r="B6512" t="str">
            <v>SR K 50 EC 2P</v>
          </cell>
          <cell r="D6512" t="str">
            <v>705   Fan coils (all types)</v>
          </cell>
          <cell r="E6512" t="str">
            <v>70503   Fan coils Cassette</v>
          </cell>
          <cell r="F6512" t="str">
            <v>SERENA</v>
          </cell>
          <cell r="G6512">
            <v>1826.19</v>
          </cell>
        </row>
        <row r="6513">
          <cell r="B6513" t="str">
            <v>SR K 70 EC 2P</v>
          </cell>
          <cell r="D6513" t="str">
            <v>705   Fan coils (all types)</v>
          </cell>
          <cell r="E6513" t="str">
            <v>70503   Fan coils Cassette</v>
          </cell>
          <cell r="F6513" t="str">
            <v>SERENA</v>
          </cell>
          <cell r="G6513">
            <v>2212.44</v>
          </cell>
        </row>
        <row r="6514">
          <cell r="B6514" t="str">
            <v>SR K 80 EC 2P</v>
          </cell>
          <cell r="D6514" t="str">
            <v>705   Fan coils (all types)</v>
          </cell>
          <cell r="E6514" t="str">
            <v>70503   Fan coils Cassette</v>
          </cell>
          <cell r="F6514" t="str">
            <v>SERENA</v>
          </cell>
          <cell r="G6514">
            <v>2287.63</v>
          </cell>
        </row>
        <row r="6515">
          <cell r="B6515" t="str">
            <v>SR K 10 EC 4P</v>
          </cell>
          <cell r="D6515" t="str">
            <v>705   Fan coils (all types)</v>
          </cell>
          <cell r="E6515" t="str">
            <v>70503   Fan coils Cassette</v>
          </cell>
          <cell r="F6515" t="str">
            <v>SERENA</v>
          </cell>
          <cell r="G6515">
            <v>1331.79</v>
          </cell>
        </row>
        <row r="6516">
          <cell r="B6516" t="str">
            <v>SR K 20 EC 4PC</v>
          </cell>
          <cell r="D6516" t="str">
            <v>705   Fan coils (all types)</v>
          </cell>
          <cell r="E6516" t="str">
            <v>70503   Fan coils Cassette</v>
          </cell>
          <cell r="F6516" t="str">
            <v>SERENA</v>
          </cell>
          <cell r="G6516">
            <v>1460.54</v>
          </cell>
        </row>
        <row r="6517">
          <cell r="B6517" t="str">
            <v>SR K 30 EC 4PC</v>
          </cell>
          <cell r="D6517" t="str">
            <v>705   Fan coils (all types)</v>
          </cell>
          <cell r="E6517" t="str">
            <v>70503   Fan coils Cassette</v>
          </cell>
          <cell r="F6517" t="str">
            <v>SERENA</v>
          </cell>
          <cell r="G6517">
            <v>1565.6</v>
          </cell>
        </row>
        <row r="6518">
          <cell r="B6518" t="str">
            <v>SR K 40 EC 4P</v>
          </cell>
          <cell r="D6518" t="str">
            <v>705   Fan coils (all types)</v>
          </cell>
          <cell r="E6518" t="str">
            <v>70503   Fan coils Cassette</v>
          </cell>
          <cell r="F6518" t="str">
            <v>SERENA</v>
          </cell>
          <cell r="G6518">
            <v>1896.23</v>
          </cell>
        </row>
        <row r="6519">
          <cell r="B6519" t="str">
            <v>SR K 50 EC 4PC</v>
          </cell>
          <cell r="D6519" t="str">
            <v>705   Fan coils (all types)</v>
          </cell>
          <cell r="E6519" t="str">
            <v>70503   Fan coils Cassette</v>
          </cell>
          <cell r="F6519" t="str">
            <v>SERENA</v>
          </cell>
          <cell r="G6519">
            <v>2027.04</v>
          </cell>
        </row>
        <row r="6520">
          <cell r="B6520" t="str">
            <v>SR K 70 EC 4PC</v>
          </cell>
          <cell r="D6520" t="str">
            <v>705   Fan coils (all types)</v>
          </cell>
          <cell r="E6520" t="str">
            <v>70503   Fan coils Cassette</v>
          </cell>
          <cell r="F6520" t="str">
            <v>SERENA</v>
          </cell>
          <cell r="G6520">
            <v>2375.1799999999998</v>
          </cell>
        </row>
        <row r="6521">
          <cell r="B6521" t="str">
            <v>SR K 80 EC 4PC</v>
          </cell>
          <cell r="D6521" t="str">
            <v>705   Fan coils (all types)</v>
          </cell>
          <cell r="E6521" t="str">
            <v>70503   Fan coils Cassette</v>
          </cell>
          <cell r="F6521" t="str">
            <v>SERENA</v>
          </cell>
          <cell r="G6521">
            <v>2456.5500000000002</v>
          </cell>
        </row>
        <row r="6522">
          <cell r="B6522" t="str">
            <v>SR K 10 EC 2P B</v>
          </cell>
          <cell r="D6522" t="str">
            <v>705   Fan coils (all types)</v>
          </cell>
          <cell r="E6522" t="str">
            <v>70503   Fan coils Cassette</v>
          </cell>
          <cell r="F6522" t="str">
            <v>SERENA</v>
          </cell>
          <cell r="G6522">
            <v>1439.94</v>
          </cell>
        </row>
        <row r="6523">
          <cell r="B6523" t="str">
            <v>SR K 20 EC 2P B</v>
          </cell>
          <cell r="D6523" t="str">
            <v>705   Fan coils (all types)</v>
          </cell>
          <cell r="E6523" t="str">
            <v>70503   Fan coils Cassette</v>
          </cell>
          <cell r="F6523" t="str">
            <v>SERENA</v>
          </cell>
          <cell r="G6523">
            <v>1540.88</v>
          </cell>
        </row>
        <row r="6524">
          <cell r="B6524" t="str">
            <v>SR K 30 EC 2P B</v>
          </cell>
          <cell r="D6524" t="str">
            <v>705   Fan coils (all types)</v>
          </cell>
          <cell r="E6524" t="str">
            <v>70503   Fan coils Cassette</v>
          </cell>
          <cell r="F6524" t="str">
            <v>SERENA</v>
          </cell>
          <cell r="G6524">
            <v>1645.94</v>
          </cell>
        </row>
        <row r="6525">
          <cell r="B6525" t="str">
            <v>SR K 40 EC 2P B</v>
          </cell>
          <cell r="D6525" t="str">
            <v>705   Fan coils (all types)</v>
          </cell>
          <cell r="E6525" t="str">
            <v>70503   Fan coils Cassette</v>
          </cell>
          <cell r="F6525" t="str">
            <v>SERENA</v>
          </cell>
          <cell r="G6525">
            <v>1952.88</v>
          </cell>
        </row>
        <row r="6526">
          <cell r="B6526" t="str">
            <v>SR K 50 EC 2P B</v>
          </cell>
          <cell r="D6526" t="str">
            <v>705   Fan coils (all types)</v>
          </cell>
          <cell r="E6526" t="str">
            <v>70503   Fan coils Cassette</v>
          </cell>
          <cell r="F6526" t="str">
            <v>SERENA</v>
          </cell>
          <cell r="G6526">
            <v>2076.48</v>
          </cell>
        </row>
        <row r="6527">
          <cell r="B6527" t="str">
            <v>SR K 70 EC 2P B</v>
          </cell>
          <cell r="D6527" t="str">
            <v>705   Fan coils (all types)</v>
          </cell>
          <cell r="E6527" t="str">
            <v>70503   Fan coils Cassette</v>
          </cell>
          <cell r="F6527" t="str">
            <v>SERENA</v>
          </cell>
          <cell r="G6527">
            <v>2463.7600000000002</v>
          </cell>
        </row>
        <row r="6528">
          <cell r="B6528" t="str">
            <v>SR K 80 EC 2P B</v>
          </cell>
          <cell r="D6528" t="str">
            <v>705   Fan coils (all types)</v>
          </cell>
          <cell r="E6528" t="str">
            <v>70503   Fan coils Cassette</v>
          </cell>
          <cell r="F6528" t="str">
            <v>SERENA</v>
          </cell>
          <cell r="G6528">
            <v>2541.0100000000002</v>
          </cell>
        </row>
        <row r="6529">
          <cell r="B6529" t="str">
            <v>SR K 10 EC 4P B</v>
          </cell>
          <cell r="D6529" t="str">
            <v>705   Fan coils (all types)</v>
          </cell>
          <cell r="E6529" t="str">
            <v>70503   Fan coils Cassette</v>
          </cell>
          <cell r="F6529" t="str">
            <v>SERENA</v>
          </cell>
          <cell r="G6529">
            <v>1581.05</v>
          </cell>
        </row>
        <row r="6530">
          <cell r="B6530" t="str">
            <v>SR K 20 EC 4PC B</v>
          </cell>
          <cell r="D6530" t="str">
            <v>705   Fan coils (all types)</v>
          </cell>
          <cell r="E6530" t="str">
            <v>70503   Fan coils Cassette</v>
          </cell>
          <cell r="F6530" t="str">
            <v>SERENA</v>
          </cell>
          <cell r="G6530">
            <v>1712.89</v>
          </cell>
        </row>
        <row r="6531">
          <cell r="B6531" t="str">
            <v>SR K 30 EC 4PC B</v>
          </cell>
          <cell r="D6531" t="str">
            <v>705   Fan coils (all types)</v>
          </cell>
          <cell r="E6531" t="str">
            <v>70503   Fan coils Cassette</v>
          </cell>
          <cell r="F6531" t="str">
            <v>SERENA</v>
          </cell>
          <cell r="G6531">
            <v>1818.98</v>
          </cell>
        </row>
        <row r="6532">
          <cell r="B6532" t="str">
            <v>SR K 40 EC 4P B</v>
          </cell>
          <cell r="D6532" t="str">
            <v>705   Fan coils (all types)</v>
          </cell>
          <cell r="E6532" t="str">
            <v>70503   Fan coils Cassette</v>
          </cell>
          <cell r="F6532" t="str">
            <v>SERENA</v>
          </cell>
          <cell r="G6532">
            <v>2145.4899999999998</v>
          </cell>
        </row>
        <row r="6533">
          <cell r="B6533" t="str">
            <v>SR K 50 EC 4PC B</v>
          </cell>
          <cell r="D6533" t="str">
            <v>705   Fan coils (all types)</v>
          </cell>
          <cell r="E6533" t="str">
            <v>70503   Fan coils Cassette</v>
          </cell>
          <cell r="F6533" t="str">
            <v>SERENA</v>
          </cell>
          <cell r="G6533">
            <v>2277.33</v>
          </cell>
        </row>
        <row r="6534">
          <cell r="B6534" t="str">
            <v>SR K 70 EC 4PC B</v>
          </cell>
          <cell r="D6534" t="str">
            <v>705   Fan coils (all types)</v>
          </cell>
          <cell r="E6534" t="str">
            <v>70503   Fan coils Cassette</v>
          </cell>
          <cell r="F6534" t="str">
            <v>SERENA</v>
          </cell>
          <cell r="G6534">
            <v>2626.5</v>
          </cell>
        </row>
        <row r="6535">
          <cell r="B6535" t="str">
            <v>SR K 80 EC 4PC B</v>
          </cell>
          <cell r="D6535" t="str">
            <v>705   Fan coils (all types)</v>
          </cell>
          <cell r="E6535" t="str">
            <v>70503   Fan coils Cassette</v>
          </cell>
          <cell r="F6535" t="str">
            <v>SERENA</v>
          </cell>
          <cell r="G6535">
            <v>2708.9</v>
          </cell>
        </row>
        <row r="6536">
          <cell r="B6536" t="str">
            <v>SR K 10 EC 2P E</v>
          </cell>
          <cell r="D6536" t="str">
            <v>705   Fan coils (all types)</v>
          </cell>
          <cell r="E6536" t="str">
            <v>70503   Fan coils Cassette</v>
          </cell>
          <cell r="F6536" t="str">
            <v>SERENA</v>
          </cell>
          <cell r="G6536">
            <v>1580.02</v>
          </cell>
        </row>
        <row r="6537">
          <cell r="B6537" t="str">
            <v>SR K 20 EC 2P E</v>
          </cell>
          <cell r="D6537" t="str">
            <v>705   Fan coils (all types)</v>
          </cell>
          <cell r="E6537" t="str">
            <v>70503   Fan coils Cassette</v>
          </cell>
          <cell r="F6537" t="str">
            <v>SERENA</v>
          </cell>
          <cell r="G6537">
            <v>1721.13</v>
          </cell>
        </row>
        <row r="6538">
          <cell r="B6538" t="str">
            <v>SR K 30 EC 2P E</v>
          </cell>
          <cell r="D6538" t="str">
            <v>705   Fan coils (all types)</v>
          </cell>
          <cell r="E6538" t="str">
            <v>70503   Fan coils Cassette</v>
          </cell>
          <cell r="F6538" t="str">
            <v>SERENA</v>
          </cell>
          <cell r="G6538">
            <v>1834.43</v>
          </cell>
        </row>
        <row r="6539">
          <cell r="B6539" t="str">
            <v>SR K 40 EC 2P E</v>
          </cell>
          <cell r="D6539" t="str">
            <v>705   Fan coils (all types)</v>
          </cell>
          <cell r="E6539" t="str">
            <v>70503   Fan coils Cassette</v>
          </cell>
          <cell r="F6539" t="str">
            <v>SERENA</v>
          </cell>
          <cell r="G6539">
            <v>2253.64</v>
          </cell>
        </row>
        <row r="6540">
          <cell r="B6540" t="str">
            <v>SR K 50 EC 2P E</v>
          </cell>
          <cell r="D6540" t="str">
            <v>705   Fan coils (all types)</v>
          </cell>
          <cell r="E6540" t="str">
            <v>70503   Fan coils Cassette</v>
          </cell>
          <cell r="F6540" t="str">
            <v>SERENA</v>
          </cell>
          <cell r="G6540">
            <v>2479.21</v>
          </cell>
        </row>
        <row r="6541">
          <cell r="B6541" t="str">
            <v>SR K 70 EC 2P E</v>
          </cell>
          <cell r="D6541" t="str">
            <v>705   Fan coils (all types)</v>
          </cell>
          <cell r="E6541" t="str">
            <v>70503   Fan coils Cassette</v>
          </cell>
          <cell r="F6541" t="str">
            <v>SERENA</v>
          </cell>
          <cell r="G6541">
            <v>2642.98</v>
          </cell>
        </row>
        <row r="6542">
          <cell r="B6542" t="str">
            <v>SR K 80 EC 2P E</v>
          </cell>
          <cell r="D6542" t="str">
            <v>705   Fan coils (all types)</v>
          </cell>
          <cell r="E6542" t="str">
            <v>70503   Fan coils Cassette</v>
          </cell>
          <cell r="F6542" t="str">
            <v>SERENA</v>
          </cell>
          <cell r="G6542">
            <v>2751.13</v>
          </cell>
        </row>
        <row r="6543">
          <cell r="B6543" t="str">
            <v>SR K 10 EC 2P E B</v>
          </cell>
          <cell r="D6543" t="str">
            <v>705   Fan coils (all types)</v>
          </cell>
          <cell r="E6543" t="str">
            <v>70503   Fan coils Cassette</v>
          </cell>
          <cell r="F6543" t="str">
            <v>SERENA</v>
          </cell>
          <cell r="G6543">
            <v>1760.27</v>
          </cell>
        </row>
        <row r="6544">
          <cell r="B6544" t="str">
            <v>SR K 20 EC 2P E B</v>
          </cell>
          <cell r="D6544" t="str">
            <v>705   Fan coils (all types)</v>
          </cell>
          <cell r="E6544" t="str">
            <v>70503   Fan coils Cassette</v>
          </cell>
          <cell r="F6544" t="str">
            <v>SERENA</v>
          </cell>
          <cell r="G6544">
            <v>1899.32</v>
          </cell>
        </row>
        <row r="6545">
          <cell r="B6545" t="str">
            <v>SR K 30 EC 2P E B</v>
          </cell>
          <cell r="D6545" t="str">
            <v>705   Fan coils (all types)</v>
          </cell>
          <cell r="E6545" t="str">
            <v>70503   Fan coils Cassette</v>
          </cell>
          <cell r="F6545" t="str">
            <v>SERENA</v>
          </cell>
          <cell r="G6545">
            <v>2027.04</v>
          </cell>
        </row>
        <row r="6546">
          <cell r="B6546" t="str">
            <v>SR K 40 EC 2P E B</v>
          </cell>
          <cell r="D6546" t="str">
            <v>705   Fan coils (all types)</v>
          </cell>
          <cell r="E6546" t="str">
            <v>70503   Fan coils Cassette</v>
          </cell>
          <cell r="F6546" t="str">
            <v>SERENA</v>
          </cell>
          <cell r="G6546">
            <v>2432.86</v>
          </cell>
        </row>
        <row r="6547">
          <cell r="B6547" t="str">
            <v>SR K 50 EC 2P E B</v>
          </cell>
          <cell r="D6547" t="str">
            <v>705   Fan coils (all types)</v>
          </cell>
          <cell r="E6547" t="str">
            <v>70503   Fan coils Cassette</v>
          </cell>
          <cell r="F6547" t="str">
            <v>SERENA</v>
          </cell>
          <cell r="G6547">
            <v>2658.43</v>
          </cell>
        </row>
        <row r="6548">
          <cell r="B6548" t="str">
            <v>SR K 70 EC 2P E B</v>
          </cell>
          <cell r="D6548" t="str">
            <v>705   Fan coils (all types)</v>
          </cell>
          <cell r="E6548" t="str">
            <v>70503   Fan coils Cassette</v>
          </cell>
          <cell r="F6548" t="str">
            <v>SERENA</v>
          </cell>
          <cell r="G6548">
            <v>2822.2</v>
          </cell>
        </row>
        <row r="6549">
          <cell r="B6549" t="str">
            <v>SR K 80 EC 2P E B</v>
          </cell>
          <cell r="D6549" t="str">
            <v>705   Fan coils (all types)</v>
          </cell>
          <cell r="E6549" t="str">
            <v>70503   Fan coils Cassette</v>
          </cell>
          <cell r="F6549" t="str">
            <v>SERENA</v>
          </cell>
          <cell r="G6549">
            <v>2928.29</v>
          </cell>
        </row>
        <row r="6550">
          <cell r="B6550" t="str">
            <v>SR K 10 AC 2P B</v>
          </cell>
          <cell r="D6550" t="str">
            <v>705   Fan coils (all types)</v>
          </cell>
          <cell r="E6550" t="str">
            <v>70503   Fan coils Cassette</v>
          </cell>
          <cell r="F6550" t="str">
            <v>SERENA</v>
          </cell>
          <cell r="G6550">
            <v>1267.93</v>
          </cell>
        </row>
        <row r="6551">
          <cell r="B6551" t="str">
            <v>P-FW07IR - HaWair 7 IR SV</v>
          </cell>
          <cell r="D6551" t="str">
            <v>705   Fan coils (all types)</v>
          </cell>
          <cell r="E6551" t="str">
            <v>70504   Fan coils Wall mounted</v>
          </cell>
          <cell r="F6551" t="str">
            <v>H@WAIR</v>
          </cell>
          <cell r="G6551">
            <v>782.8</v>
          </cell>
        </row>
        <row r="6552">
          <cell r="B6552" t="str">
            <v>P-FW09IR - HaWair 9 IR SV</v>
          </cell>
          <cell r="D6552" t="str">
            <v>705   Fan coils (all types)</v>
          </cell>
          <cell r="E6552" t="str">
            <v>70504   Fan coils Wall mounted</v>
          </cell>
          <cell r="F6552" t="str">
            <v>H@WAIR</v>
          </cell>
          <cell r="G6552">
            <v>847.69</v>
          </cell>
        </row>
        <row r="6553">
          <cell r="B6553" t="str">
            <v>P-FW22IR - HaWair 22 IR SV</v>
          </cell>
          <cell r="D6553" t="str">
            <v>705   Fan coils (all types)</v>
          </cell>
          <cell r="E6553" t="str">
            <v>70504   Fan coils Wall mounted</v>
          </cell>
          <cell r="F6553" t="str">
            <v>H@WAIR</v>
          </cell>
          <cell r="G6553">
            <v>1020.73</v>
          </cell>
        </row>
        <row r="6554">
          <cell r="B6554" t="str">
            <v>P-FW09IR-3W - HaWair 9 IR AV</v>
          </cell>
          <cell r="D6554" t="str">
            <v>705   Fan coils (all types)</v>
          </cell>
          <cell r="E6554" t="str">
            <v>70504   Fan coils Wall mounted</v>
          </cell>
          <cell r="F6554" t="str">
            <v>H@WAIR</v>
          </cell>
          <cell r="G6554">
            <v>1243.21</v>
          </cell>
        </row>
        <row r="6555">
          <cell r="B6555" t="str">
            <v>P-FW22IR-3W - HaWair 22 IR AV</v>
          </cell>
          <cell r="D6555" t="str">
            <v>705   Fan coils (all types)</v>
          </cell>
          <cell r="E6555" t="str">
            <v>70504   Fan coils Wall mounted</v>
          </cell>
          <cell r="F6555" t="str">
            <v>H@WAIR</v>
          </cell>
          <cell r="G6555">
            <v>1420.37</v>
          </cell>
        </row>
        <row r="6556">
          <cell r="B6556" t="str">
            <v>P-FW07 - HaWair 7 TB SV</v>
          </cell>
          <cell r="D6556" t="str">
            <v>705   Fan coils (all types)</v>
          </cell>
          <cell r="E6556" t="str">
            <v>70504   Fan coils Wall mounted</v>
          </cell>
          <cell r="F6556" t="str">
            <v>H@WAIR</v>
          </cell>
          <cell r="G6556">
            <v>684.95</v>
          </cell>
        </row>
        <row r="6557">
          <cell r="B6557" t="str">
            <v>P-FW09 - HaWair 9 TB SV</v>
          </cell>
          <cell r="D6557" t="str">
            <v>705   Fan coils (all types)</v>
          </cell>
          <cell r="E6557" t="str">
            <v>70504   Fan coils Wall mounted</v>
          </cell>
          <cell r="F6557" t="str">
            <v>H@WAIR</v>
          </cell>
          <cell r="G6557">
            <v>758.08</v>
          </cell>
        </row>
        <row r="6558">
          <cell r="B6558" t="str">
            <v>P-FW18 - HaWair 18 TB SV</v>
          </cell>
          <cell r="D6558" t="str">
            <v>705   Fan coils (all types)</v>
          </cell>
          <cell r="E6558" t="str">
            <v>70504   Fan coils Wall mounted</v>
          </cell>
          <cell r="F6558" t="str">
            <v>H@WAIR</v>
          </cell>
          <cell r="G6558">
            <v>851.81</v>
          </cell>
        </row>
        <row r="6559">
          <cell r="B6559" t="str">
            <v>P-FW22 - HaWair 22 TB SV</v>
          </cell>
          <cell r="D6559" t="str">
            <v>705   Fan coils (all types)</v>
          </cell>
          <cell r="E6559" t="str">
            <v>70504   Fan coils Wall mounted</v>
          </cell>
          <cell r="F6559" t="str">
            <v>H@WAIR</v>
          </cell>
          <cell r="G6559">
            <v>923.91</v>
          </cell>
        </row>
        <row r="6560">
          <cell r="B6560" t="str">
            <v>SR W 20 L AC 2P</v>
          </cell>
          <cell r="D6560" t="str">
            <v>705   Fan coils (all types)</v>
          </cell>
          <cell r="E6560" t="str">
            <v>70504   Fan coils Wall mounted</v>
          </cell>
          <cell r="F6560" t="str">
            <v>SERENA</v>
          </cell>
          <cell r="G6560">
            <v>768.38</v>
          </cell>
        </row>
        <row r="6561">
          <cell r="B6561" t="str">
            <v>SR W 30 L AC 2P</v>
          </cell>
          <cell r="D6561" t="str">
            <v>705   Fan coils (all types)</v>
          </cell>
          <cell r="E6561" t="str">
            <v>70504   Fan coils Wall mounted</v>
          </cell>
          <cell r="F6561" t="str">
            <v>SERENA</v>
          </cell>
          <cell r="G6561">
            <v>814.73</v>
          </cell>
        </row>
        <row r="6562">
          <cell r="B6562" t="str">
            <v>SR W 40 L AC 2P</v>
          </cell>
          <cell r="D6562" t="str">
            <v>705   Fan coils (all types)</v>
          </cell>
          <cell r="E6562" t="str">
            <v>70504   Fan coils Wall mounted</v>
          </cell>
          <cell r="F6562" t="str">
            <v>SERENA</v>
          </cell>
          <cell r="G6562">
            <v>855.93</v>
          </cell>
        </row>
        <row r="6563">
          <cell r="B6563" t="str">
            <v>SR W 10 L AC 2P 2W</v>
          </cell>
          <cell r="D6563" t="str">
            <v>705   Fan coils (all types)</v>
          </cell>
          <cell r="E6563" t="str">
            <v>70504   Fan coils Wall mounted</v>
          </cell>
          <cell r="F6563" t="str">
            <v>SERENA</v>
          </cell>
          <cell r="G6563">
            <v>868.29</v>
          </cell>
        </row>
        <row r="6564">
          <cell r="B6564" t="str">
            <v>SR W 20 L AC 2P 2W</v>
          </cell>
          <cell r="D6564" t="str">
            <v>705   Fan coils (all types)</v>
          </cell>
          <cell r="E6564" t="str">
            <v>70504   Fan coils Wall mounted</v>
          </cell>
          <cell r="F6564" t="str">
            <v>SERENA</v>
          </cell>
          <cell r="G6564">
            <v>904.34</v>
          </cell>
        </row>
        <row r="6565">
          <cell r="B6565" t="str">
            <v>SR W 30 L AC 2P 2W</v>
          </cell>
          <cell r="D6565" t="str">
            <v>705   Fan coils (all types)</v>
          </cell>
          <cell r="E6565" t="str">
            <v>70504   Fan coils Wall mounted</v>
          </cell>
          <cell r="F6565" t="str">
            <v>SERENA</v>
          </cell>
          <cell r="G6565">
            <v>953.78</v>
          </cell>
        </row>
        <row r="6566">
          <cell r="B6566" t="str">
            <v>SR W 40 L AC 2P 2W</v>
          </cell>
          <cell r="D6566" t="str">
            <v>705   Fan coils (all types)</v>
          </cell>
          <cell r="E6566" t="str">
            <v>70504   Fan coils Wall mounted</v>
          </cell>
          <cell r="F6566" t="str">
            <v>SERENA</v>
          </cell>
          <cell r="G6566">
            <v>993.95</v>
          </cell>
        </row>
        <row r="6567">
          <cell r="B6567" t="str">
            <v>SR W 10 L AC 2P 3W</v>
          </cell>
          <cell r="D6567" t="str">
            <v>705   Fan coils (all types)</v>
          </cell>
          <cell r="E6567" t="str">
            <v>70504   Fan coils Wall mounted</v>
          </cell>
          <cell r="F6567" t="str">
            <v>SERENA</v>
          </cell>
          <cell r="G6567">
            <v>879.62</v>
          </cell>
        </row>
        <row r="6568">
          <cell r="B6568" t="str">
            <v>SR W 20 L AC 2P 3W</v>
          </cell>
          <cell r="D6568" t="str">
            <v>705   Fan coils (all types)</v>
          </cell>
          <cell r="E6568" t="str">
            <v>70504   Fan coils Wall mounted</v>
          </cell>
          <cell r="F6568" t="str">
            <v>SERENA</v>
          </cell>
          <cell r="G6568">
            <v>915.67</v>
          </cell>
        </row>
        <row r="6569">
          <cell r="B6569" t="str">
            <v>SR W 30 L AC 2P 3W</v>
          </cell>
          <cell r="D6569" t="str">
            <v>705   Fan coils (all types)</v>
          </cell>
          <cell r="E6569" t="str">
            <v>70504   Fan coils Wall mounted</v>
          </cell>
          <cell r="F6569" t="str">
            <v>SERENA</v>
          </cell>
          <cell r="G6569">
            <v>974.38</v>
          </cell>
        </row>
        <row r="6570">
          <cell r="B6570" t="str">
            <v>SR W 40 L AC 2P 3W</v>
          </cell>
          <cell r="D6570" t="str">
            <v>705   Fan coils (all types)</v>
          </cell>
          <cell r="E6570" t="str">
            <v>70504   Fan coils Wall mounted</v>
          </cell>
          <cell r="F6570" t="str">
            <v>SERENA</v>
          </cell>
          <cell r="G6570">
            <v>1014.55</v>
          </cell>
        </row>
        <row r="6571">
          <cell r="B6571" t="str">
            <v>SR W 10 L AC 2P IR</v>
          </cell>
          <cell r="D6571" t="str">
            <v>705   Fan coils (all types)</v>
          </cell>
          <cell r="E6571" t="str">
            <v>70504   Fan coils Wall mounted</v>
          </cell>
          <cell r="F6571" t="str">
            <v>SERENA</v>
          </cell>
          <cell r="G6571">
            <v>853.87</v>
          </cell>
        </row>
        <row r="6572">
          <cell r="B6572" t="str">
            <v>SR W 20 L AC 2P IR</v>
          </cell>
          <cell r="D6572" t="str">
            <v>705   Fan coils (all types)</v>
          </cell>
          <cell r="E6572" t="str">
            <v>70504   Fan coils Wall mounted</v>
          </cell>
          <cell r="F6572" t="str">
            <v>SERENA</v>
          </cell>
          <cell r="G6572">
            <v>890.95</v>
          </cell>
        </row>
        <row r="6573">
          <cell r="B6573" t="str">
            <v>SR W 10 L AC 2P IR 2W</v>
          </cell>
          <cell r="D6573" t="str">
            <v>705   Fan coils (all types)</v>
          </cell>
          <cell r="E6573" t="str">
            <v>70504   Fan coils Wall mounted</v>
          </cell>
          <cell r="F6573" t="str">
            <v>SERENA</v>
          </cell>
          <cell r="G6573">
            <v>990.86</v>
          </cell>
        </row>
        <row r="6574">
          <cell r="B6574" t="str">
            <v>SR W 20 L AC 2P IR 2W</v>
          </cell>
          <cell r="D6574" t="str">
            <v>705   Fan coils (all types)</v>
          </cell>
          <cell r="E6574" t="str">
            <v>70504   Fan coils Wall mounted</v>
          </cell>
          <cell r="F6574" t="str">
            <v>SERENA</v>
          </cell>
          <cell r="G6574">
            <v>1027.94</v>
          </cell>
        </row>
        <row r="6575">
          <cell r="B6575" t="str">
            <v>SR W 30 L AC 2P IR 2W</v>
          </cell>
          <cell r="D6575" t="str">
            <v>705   Fan coils (all types)</v>
          </cell>
          <cell r="E6575" t="str">
            <v>70504   Fan coils Wall mounted</v>
          </cell>
          <cell r="F6575" t="str">
            <v>SERENA</v>
          </cell>
          <cell r="G6575">
            <v>1076.3499999999999</v>
          </cell>
        </row>
        <row r="6576">
          <cell r="B6576" t="str">
            <v>SR W 40 L AC 2P IR 2W</v>
          </cell>
          <cell r="D6576" t="str">
            <v>705   Fan coils (all types)</v>
          </cell>
          <cell r="E6576" t="str">
            <v>70504   Fan coils Wall mounted</v>
          </cell>
          <cell r="F6576" t="str">
            <v>SERENA</v>
          </cell>
          <cell r="G6576">
            <v>1117.55</v>
          </cell>
        </row>
        <row r="6577">
          <cell r="B6577" t="str">
            <v>SR W 10 L AC 2P IR 3W</v>
          </cell>
          <cell r="D6577" t="str">
            <v>705   Fan coils (all types)</v>
          </cell>
          <cell r="E6577" t="str">
            <v>70504   Fan coils Wall mounted</v>
          </cell>
          <cell r="F6577" t="str">
            <v>SERENA</v>
          </cell>
          <cell r="G6577">
            <v>1002.19</v>
          </cell>
        </row>
        <row r="6578">
          <cell r="B6578" t="str">
            <v>SR W 20 L AC 2P IR 3W</v>
          </cell>
          <cell r="D6578" t="str">
            <v>705   Fan coils (all types)</v>
          </cell>
          <cell r="E6578" t="str">
            <v>70504   Fan coils Wall mounted</v>
          </cell>
          <cell r="F6578" t="str">
            <v>SERENA</v>
          </cell>
          <cell r="G6578">
            <v>1038.24</v>
          </cell>
        </row>
        <row r="6579">
          <cell r="B6579" t="str">
            <v>SR W 30 L AC 2P IR 3W</v>
          </cell>
          <cell r="D6579" t="str">
            <v>705   Fan coils (all types)</v>
          </cell>
          <cell r="E6579" t="str">
            <v>70504   Fan coils Wall mounted</v>
          </cell>
          <cell r="F6579" t="str">
            <v>SERENA</v>
          </cell>
          <cell r="G6579">
            <v>1097.98</v>
          </cell>
        </row>
        <row r="6580">
          <cell r="B6580" t="str">
            <v>SR W 40 L AC 2P IR 3W</v>
          </cell>
          <cell r="D6580" t="str">
            <v>705   Fan coils (all types)</v>
          </cell>
          <cell r="E6580" t="str">
            <v>70504   Fan coils Wall mounted</v>
          </cell>
          <cell r="F6580" t="str">
            <v>SERENA</v>
          </cell>
          <cell r="G6580">
            <v>1139.18</v>
          </cell>
        </row>
        <row r="6581">
          <cell r="B6581" t="str">
            <v>SR W 10 L AC 2P B</v>
          </cell>
          <cell r="D6581" t="str">
            <v>705   Fan coils (all types)</v>
          </cell>
          <cell r="E6581" t="str">
            <v>70504   Fan coils Wall mounted</v>
          </cell>
          <cell r="F6581" t="str">
            <v>SERENA</v>
          </cell>
          <cell r="G6581">
            <v>942.45</v>
          </cell>
        </row>
        <row r="6582">
          <cell r="B6582" t="str">
            <v>SR W 20 L AC 2P B</v>
          </cell>
          <cell r="D6582" t="str">
            <v>705   Fan coils (all types)</v>
          </cell>
          <cell r="E6582" t="str">
            <v>70504   Fan coils Wall mounted</v>
          </cell>
          <cell r="F6582" t="str">
            <v>SERENA</v>
          </cell>
          <cell r="G6582">
            <v>978.5</v>
          </cell>
        </row>
        <row r="6583">
          <cell r="B6583" t="str">
            <v>SR W 30 L AC 2P B</v>
          </cell>
          <cell r="D6583" t="str">
            <v>705   Fan coils (all types)</v>
          </cell>
          <cell r="E6583" t="str">
            <v>70504   Fan coils Wall mounted</v>
          </cell>
          <cell r="F6583" t="str">
            <v>SERENA</v>
          </cell>
          <cell r="G6583">
            <v>1024.8499999999999</v>
          </cell>
        </row>
        <row r="6584">
          <cell r="B6584" t="str">
            <v>SR W 40 L AC 2P B</v>
          </cell>
          <cell r="D6584" t="str">
            <v>705   Fan coils (all types)</v>
          </cell>
          <cell r="E6584" t="str">
            <v>70504   Fan coils Wall mounted</v>
          </cell>
          <cell r="F6584" t="str">
            <v>SERENA</v>
          </cell>
          <cell r="G6584">
            <v>1065.02</v>
          </cell>
        </row>
        <row r="6585">
          <cell r="B6585" t="str">
            <v>SR W 10 L AC 2P B 2W</v>
          </cell>
          <cell r="D6585" t="str">
            <v>705   Fan coils (all types)</v>
          </cell>
          <cell r="E6585" t="str">
            <v>70504   Fan coils Wall mounted</v>
          </cell>
          <cell r="F6585" t="str">
            <v>SERENA</v>
          </cell>
          <cell r="G6585">
            <v>1079.44</v>
          </cell>
        </row>
        <row r="6586">
          <cell r="B6586" t="str">
            <v>SR W 20 L AC 2P B 2W</v>
          </cell>
          <cell r="D6586" t="str">
            <v>705   Fan coils (all types)</v>
          </cell>
          <cell r="E6586" t="str">
            <v>70504   Fan coils Wall mounted</v>
          </cell>
          <cell r="F6586" t="str">
            <v>SERENA</v>
          </cell>
          <cell r="G6586">
            <v>1113.43</v>
          </cell>
        </row>
        <row r="6587">
          <cell r="B6587" t="str">
            <v>SR W 30 L AC 2P B 2W</v>
          </cell>
          <cell r="D6587" t="str">
            <v>705   Fan coils (all types)</v>
          </cell>
          <cell r="E6587" t="str">
            <v>70504   Fan coils Wall mounted</v>
          </cell>
          <cell r="F6587" t="str">
            <v>SERENA</v>
          </cell>
          <cell r="G6587">
            <v>1163.9000000000001</v>
          </cell>
        </row>
        <row r="6588">
          <cell r="B6588" t="str">
            <v>SR W 40 L AC 2P B 2W</v>
          </cell>
          <cell r="D6588" t="str">
            <v>705   Fan coils (all types)</v>
          </cell>
          <cell r="E6588" t="str">
            <v>70504   Fan coils Wall mounted</v>
          </cell>
          <cell r="F6588" t="str">
            <v>SERENA</v>
          </cell>
          <cell r="G6588">
            <v>1205.0999999999999</v>
          </cell>
        </row>
        <row r="6589">
          <cell r="B6589" t="str">
            <v>SR W 10 L AC 2P B 3W</v>
          </cell>
          <cell r="D6589" t="str">
            <v>705   Fan coils (all types)</v>
          </cell>
          <cell r="E6589" t="str">
            <v>70504   Fan coils Wall mounted</v>
          </cell>
          <cell r="F6589" t="str">
            <v>SERENA</v>
          </cell>
          <cell r="G6589">
            <v>1089.74</v>
          </cell>
        </row>
        <row r="6590">
          <cell r="B6590" t="str">
            <v>SR W 20 L AC 2P B 3W</v>
          </cell>
          <cell r="D6590" t="str">
            <v>705   Fan coils (all types)</v>
          </cell>
          <cell r="E6590" t="str">
            <v>70504   Fan coils Wall mounted</v>
          </cell>
          <cell r="F6590" t="str">
            <v>SERENA</v>
          </cell>
          <cell r="G6590">
            <v>1124.76</v>
          </cell>
        </row>
        <row r="6591">
          <cell r="B6591" t="str">
            <v>SR W 30 L AC 2P B 3W</v>
          </cell>
          <cell r="D6591" t="str">
            <v>705   Fan coils (all types)</v>
          </cell>
          <cell r="E6591" t="str">
            <v>70504   Fan coils Wall mounted</v>
          </cell>
          <cell r="F6591" t="str">
            <v>SERENA</v>
          </cell>
          <cell r="G6591">
            <v>1184.5</v>
          </cell>
        </row>
        <row r="6592">
          <cell r="B6592" t="str">
            <v>SR W 40 L AC 2P B 3W</v>
          </cell>
          <cell r="D6592" t="str">
            <v>705   Fan coils (all types)</v>
          </cell>
          <cell r="E6592" t="str">
            <v>70504   Fan coils Wall mounted</v>
          </cell>
          <cell r="F6592" t="str">
            <v>SERENA</v>
          </cell>
          <cell r="G6592">
            <v>1225.7</v>
          </cell>
        </row>
        <row r="6593">
          <cell r="B6593" t="str">
            <v>SR W 10 L AC 2P E</v>
          </cell>
          <cell r="D6593" t="str">
            <v>705   Fan coils (all types)</v>
          </cell>
          <cell r="E6593" t="str">
            <v>70504   Fan coils Wall mounted</v>
          </cell>
          <cell r="F6593" t="str">
            <v>SERENA</v>
          </cell>
          <cell r="G6593">
            <v>971.29</v>
          </cell>
        </row>
        <row r="6594">
          <cell r="B6594" t="str">
            <v>SR W 20 L AC 2P E</v>
          </cell>
          <cell r="D6594" t="str">
            <v>705   Fan coils (all types)</v>
          </cell>
          <cell r="E6594" t="str">
            <v>70504   Fan coils Wall mounted</v>
          </cell>
          <cell r="F6594" t="str">
            <v>SERENA</v>
          </cell>
          <cell r="G6594">
            <v>1005.28</v>
          </cell>
        </row>
        <row r="6595">
          <cell r="B6595" t="str">
            <v>SR W 30 L AC 2P E</v>
          </cell>
          <cell r="D6595" t="str">
            <v>705   Fan coils (all types)</v>
          </cell>
          <cell r="E6595" t="str">
            <v>70504   Fan coils Wall mounted</v>
          </cell>
          <cell r="F6595" t="str">
            <v>SERENA</v>
          </cell>
          <cell r="G6595">
            <v>1052.6600000000001</v>
          </cell>
        </row>
        <row r="6596">
          <cell r="B6596" t="str">
            <v>SR W 40 L AC 2P E</v>
          </cell>
          <cell r="D6596" t="str">
            <v>705   Fan coils (all types)</v>
          </cell>
          <cell r="E6596" t="str">
            <v>70504   Fan coils Wall mounted</v>
          </cell>
          <cell r="F6596" t="str">
            <v>SERENA</v>
          </cell>
          <cell r="G6596">
            <v>1091.8</v>
          </cell>
        </row>
        <row r="6597">
          <cell r="B6597" t="str">
            <v>SR W 10 L AC 2P 2W E</v>
          </cell>
          <cell r="D6597" t="str">
            <v>705   Fan coils (all types)</v>
          </cell>
          <cell r="E6597" t="str">
            <v>70504   Fan coils Wall mounted</v>
          </cell>
          <cell r="F6597" t="str">
            <v>SERENA</v>
          </cell>
          <cell r="G6597">
            <v>1107.25</v>
          </cell>
        </row>
        <row r="6598">
          <cell r="B6598" t="str">
            <v>SR W 20 L AC 2P 2W E</v>
          </cell>
          <cell r="D6598" t="str">
            <v>705   Fan coils (all types)</v>
          </cell>
          <cell r="E6598" t="str">
            <v>70504   Fan coils Wall mounted</v>
          </cell>
          <cell r="F6598" t="str">
            <v>SERENA</v>
          </cell>
          <cell r="G6598">
            <v>1141.24</v>
          </cell>
        </row>
        <row r="6599">
          <cell r="B6599" t="str">
            <v>SR W 30 L AC 2P 2W E</v>
          </cell>
          <cell r="D6599" t="str">
            <v>705   Fan coils (all types)</v>
          </cell>
          <cell r="E6599" t="str">
            <v>70504   Fan coils Wall mounted</v>
          </cell>
          <cell r="F6599" t="str">
            <v>SERENA</v>
          </cell>
          <cell r="G6599">
            <v>1192.74</v>
          </cell>
        </row>
        <row r="6600">
          <cell r="B6600" t="str">
            <v>SR W 40 L AC 2P 2W E</v>
          </cell>
          <cell r="D6600" t="str">
            <v>705   Fan coils (all types)</v>
          </cell>
          <cell r="E6600" t="str">
            <v>70504   Fan coils Wall mounted</v>
          </cell>
          <cell r="F6600" t="str">
            <v>SERENA</v>
          </cell>
          <cell r="G6600">
            <v>1230.8499999999999</v>
          </cell>
        </row>
        <row r="6601">
          <cell r="B6601" t="str">
            <v>SR W 10 L AC 2P 3W E</v>
          </cell>
          <cell r="D6601" t="str">
            <v>705   Fan coils (all types)</v>
          </cell>
          <cell r="E6601" t="str">
            <v>70504   Fan coils Wall mounted</v>
          </cell>
          <cell r="F6601" t="str">
            <v>SERENA</v>
          </cell>
          <cell r="G6601">
            <v>1118.58</v>
          </cell>
        </row>
        <row r="6602">
          <cell r="B6602" t="str">
            <v>SR W 20 L AC 2P 3W E</v>
          </cell>
          <cell r="D6602" t="str">
            <v>705   Fan coils (all types)</v>
          </cell>
          <cell r="E6602" t="str">
            <v>70504   Fan coils Wall mounted</v>
          </cell>
          <cell r="F6602" t="str">
            <v>SERENA</v>
          </cell>
          <cell r="G6602">
            <v>1152.57</v>
          </cell>
        </row>
        <row r="6603">
          <cell r="B6603" t="str">
            <v>SR W 30 L AC 2P 3W E</v>
          </cell>
          <cell r="D6603" t="str">
            <v>705   Fan coils (all types)</v>
          </cell>
          <cell r="E6603" t="str">
            <v>70504   Fan coils Wall mounted</v>
          </cell>
          <cell r="F6603" t="str">
            <v>SERENA</v>
          </cell>
          <cell r="G6603">
            <v>1212.31</v>
          </cell>
        </row>
        <row r="6604">
          <cell r="B6604" t="str">
            <v>SR W 40 L AC 2P 3W E</v>
          </cell>
          <cell r="D6604" t="str">
            <v>705   Fan coils (all types)</v>
          </cell>
          <cell r="E6604" t="str">
            <v>70504   Fan coils Wall mounted</v>
          </cell>
          <cell r="F6604" t="str">
            <v>SERENA</v>
          </cell>
          <cell r="G6604">
            <v>1251.45</v>
          </cell>
        </row>
        <row r="6605">
          <cell r="B6605" t="str">
            <v>SR W 10 L AC 2P B E</v>
          </cell>
          <cell r="D6605" t="str">
            <v>705   Fan coils (all types)</v>
          </cell>
          <cell r="E6605" t="str">
            <v>70504   Fan coils Wall mounted</v>
          </cell>
          <cell r="F6605" t="str">
            <v>SERENA</v>
          </cell>
          <cell r="G6605">
            <v>1182.44</v>
          </cell>
        </row>
        <row r="6606">
          <cell r="B6606" t="str">
            <v>SR W 20 L AC 2P B E</v>
          </cell>
          <cell r="D6606" t="str">
            <v>705   Fan coils (all types)</v>
          </cell>
          <cell r="E6606" t="str">
            <v>70504   Fan coils Wall mounted</v>
          </cell>
          <cell r="F6606" t="str">
            <v>SERENA</v>
          </cell>
          <cell r="G6606">
            <v>1217.46</v>
          </cell>
        </row>
        <row r="6607">
          <cell r="B6607" t="str">
            <v>SR W 30 L AC 2P B E</v>
          </cell>
          <cell r="D6607" t="str">
            <v>705   Fan coils (all types)</v>
          </cell>
          <cell r="E6607" t="str">
            <v>70504   Fan coils Wall mounted</v>
          </cell>
          <cell r="F6607" t="str">
            <v>SERENA</v>
          </cell>
          <cell r="G6607">
            <v>1259.69</v>
          </cell>
        </row>
        <row r="6608">
          <cell r="B6608" t="str">
            <v>SR W 40 L AC 2P B E</v>
          </cell>
          <cell r="D6608" t="str">
            <v>705   Fan coils (all types)</v>
          </cell>
          <cell r="E6608" t="str">
            <v>70504   Fan coils Wall mounted</v>
          </cell>
          <cell r="F6608" t="str">
            <v>SERENA</v>
          </cell>
          <cell r="G6608">
            <v>1300.8900000000001</v>
          </cell>
        </row>
        <row r="6609">
          <cell r="B6609" t="str">
            <v>SR W 10 L AC 2P B 2W E</v>
          </cell>
          <cell r="D6609" t="str">
            <v>705   Fan coils (all types)</v>
          </cell>
          <cell r="E6609" t="str">
            <v>70504   Fan coils Wall mounted</v>
          </cell>
          <cell r="F6609" t="str">
            <v>SERENA</v>
          </cell>
          <cell r="G6609">
            <v>1318.4</v>
          </cell>
        </row>
        <row r="6610">
          <cell r="B6610" t="str">
            <v>SR W 20 L AC 2P B 2W E</v>
          </cell>
          <cell r="D6610" t="str">
            <v>705   Fan coils (all types)</v>
          </cell>
          <cell r="E6610" t="str">
            <v>70504   Fan coils Wall mounted</v>
          </cell>
          <cell r="F6610" t="str">
            <v>SERENA</v>
          </cell>
          <cell r="G6610">
            <v>1352.39</v>
          </cell>
        </row>
        <row r="6611">
          <cell r="B6611" t="str">
            <v>SR W 30 L AC 2P B 2W E</v>
          </cell>
          <cell r="D6611" t="str">
            <v>705   Fan coils (all types)</v>
          </cell>
          <cell r="E6611" t="str">
            <v>70504   Fan coils Wall mounted</v>
          </cell>
          <cell r="F6611" t="str">
            <v>SERENA</v>
          </cell>
          <cell r="G6611">
            <v>1399.77</v>
          </cell>
        </row>
        <row r="6612">
          <cell r="B6612" t="str">
            <v>SR W 40 L AC 2P B 2W E</v>
          </cell>
          <cell r="D6612" t="str">
            <v>705   Fan coils (all types)</v>
          </cell>
          <cell r="E6612" t="str">
            <v>70504   Fan coils Wall mounted</v>
          </cell>
          <cell r="F6612" t="str">
            <v>SERENA</v>
          </cell>
          <cell r="G6612">
            <v>1440.97</v>
          </cell>
        </row>
        <row r="6613">
          <cell r="B6613" t="str">
            <v>SR W 10 L AC 2P B 3W E</v>
          </cell>
          <cell r="D6613" t="str">
            <v>705   Fan coils (all types)</v>
          </cell>
          <cell r="E6613" t="str">
            <v>70504   Fan coils Wall mounted</v>
          </cell>
          <cell r="F6613" t="str">
            <v>SERENA</v>
          </cell>
          <cell r="G6613">
            <v>1328.7</v>
          </cell>
        </row>
        <row r="6614">
          <cell r="B6614" t="str">
            <v>SR W 20 L AC 2P B 3W E</v>
          </cell>
          <cell r="D6614" t="str">
            <v>705   Fan coils (all types)</v>
          </cell>
          <cell r="E6614" t="str">
            <v>70504   Fan coils Wall mounted</v>
          </cell>
          <cell r="F6614" t="str">
            <v>SERENA</v>
          </cell>
          <cell r="G6614">
            <v>1363.72</v>
          </cell>
        </row>
        <row r="6615">
          <cell r="B6615" t="str">
            <v>SR W 30 L AC 2P B 3W E</v>
          </cell>
          <cell r="D6615" t="str">
            <v>705   Fan coils (all types)</v>
          </cell>
          <cell r="E6615" t="str">
            <v>70504   Fan coils Wall mounted</v>
          </cell>
          <cell r="F6615" t="str">
            <v>SERENA</v>
          </cell>
          <cell r="G6615">
            <v>1420.37</v>
          </cell>
        </row>
        <row r="6616">
          <cell r="B6616" t="str">
            <v>SR W 40 L AC 2P B 3W E</v>
          </cell>
          <cell r="D6616" t="str">
            <v>705   Fan coils (all types)</v>
          </cell>
          <cell r="E6616" t="str">
            <v>70504   Fan coils Wall mounted</v>
          </cell>
          <cell r="F6616" t="str">
            <v>SERENA</v>
          </cell>
          <cell r="G6616">
            <v>1461.57</v>
          </cell>
        </row>
        <row r="6617">
          <cell r="B6617" t="str">
            <v>SR W 00 L EC 2P</v>
          </cell>
          <cell r="D6617" t="str">
            <v>705   Fan coils (all types)</v>
          </cell>
          <cell r="E6617" t="str">
            <v>70504   Fan coils Wall mounted</v>
          </cell>
          <cell r="F6617" t="str">
            <v>SERENA</v>
          </cell>
          <cell r="G6617">
            <v>916.7</v>
          </cell>
        </row>
        <row r="6618">
          <cell r="B6618" t="str">
            <v>SR W 10 L EC 2P</v>
          </cell>
          <cell r="D6618" t="str">
            <v>705   Fan coils (all types)</v>
          </cell>
          <cell r="E6618" t="str">
            <v>70504   Fan coils Wall mounted</v>
          </cell>
          <cell r="F6618" t="str">
            <v>SERENA</v>
          </cell>
          <cell r="G6618">
            <v>916.7</v>
          </cell>
        </row>
        <row r="6619">
          <cell r="B6619" t="str">
            <v>SR W 20 L EC 2P</v>
          </cell>
          <cell r="D6619" t="str">
            <v>705   Fan coils (all types)</v>
          </cell>
          <cell r="E6619" t="str">
            <v>70504   Fan coils Wall mounted</v>
          </cell>
          <cell r="F6619" t="str">
            <v>SERENA</v>
          </cell>
          <cell r="G6619">
            <v>951.72</v>
          </cell>
        </row>
        <row r="6620">
          <cell r="B6620" t="str">
            <v>SR W 30 L EC 2P</v>
          </cell>
          <cell r="D6620" t="str">
            <v>705   Fan coils (all types)</v>
          </cell>
          <cell r="E6620" t="str">
            <v>70504   Fan coils Wall mounted</v>
          </cell>
          <cell r="F6620" t="str">
            <v>SERENA</v>
          </cell>
          <cell r="G6620">
            <v>999.1</v>
          </cell>
        </row>
        <row r="6621">
          <cell r="B6621" t="str">
            <v>SR W 40 L EC 2P</v>
          </cell>
          <cell r="D6621" t="str">
            <v>705   Fan coils (all types)</v>
          </cell>
          <cell r="E6621" t="str">
            <v>70504   Fan coils Wall mounted</v>
          </cell>
          <cell r="F6621" t="str">
            <v>SERENA</v>
          </cell>
          <cell r="G6621">
            <v>1036.18</v>
          </cell>
        </row>
        <row r="6622">
          <cell r="B6622" t="str">
            <v>SR W 00 L EC 2P 2W</v>
          </cell>
          <cell r="D6622" t="str">
            <v>705   Fan coils (all types)</v>
          </cell>
          <cell r="E6622" t="str">
            <v>70504   Fan coils Wall mounted</v>
          </cell>
          <cell r="F6622" t="str">
            <v>SERENA</v>
          </cell>
          <cell r="G6622">
            <v>1052.6600000000001</v>
          </cell>
        </row>
        <row r="6623">
          <cell r="B6623" t="str">
            <v>SR W 10 L EC 2P 2W</v>
          </cell>
          <cell r="D6623" t="str">
            <v>705   Fan coils (all types)</v>
          </cell>
          <cell r="E6623" t="str">
            <v>70504   Fan coils Wall mounted</v>
          </cell>
          <cell r="F6623" t="str">
            <v>SERENA</v>
          </cell>
          <cell r="G6623">
            <v>1052.6600000000001</v>
          </cell>
        </row>
        <row r="6624">
          <cell r="B6624" t="str">
            <v>SR W 20 L EC 2P 2W</v>
          </cell>
          <cell r="D6624" t="str">
            <v>705   Fan coils (all types)</v>
          </cell>
          <cell r="E6624" t="str">
            <v>70504   Fan coils Wall mounted</v>
          </cell>
          <cell r="F6624" t="str">
            <v>SERENA</v>
          </cell>
          <cell r="G6624">
            <v>1086.6500000000001</v>
          </cell>
        </row>
        <row r="6625">
          <cell r="B6625" t="str">
            <v>SR W 30 L EC 2P 2W</v>
          </cell>
          <cell r="D6625" t="str">
            <v>705   Fan coils (all types)</v>
          </cell>
          <cell r="E6625" t="str">
            <v>70504   Fan coils Wall mounted</v>
          </cell>
          <cell r="F6625" t="str">
            <v>SERENA</v>
          </cell>
          <cell r="G6625">
            <v>1137.1199999999999</v>
          </cell>
        </row>
        <row r="6626">
          <cell r="B6626" t="str">
            <v>SR W 40 L EC 2P 2W</v>
          </cell>
          <cell r="D6626" t="str">
            <v>705   Fan coils (all types)</v>
          </cell>
          <cell r="E6626" t="str">
            <v>70504   Fan coils Wall mounted</v>
          </cell>
          <cell r="F6626" t="str">
            <v>SERENA</v>
          </cell>
          <cell r="G6626">
            <v>1176.26</v>
          </cell>
        </row>
        <row r="6627">
          <cell r="B6627" t="str">
            <v>SR W 00 L EC 2P 3W</v>
          </cell>
          <cell r="D6627" t="str">
            <v>705   Fan coils (all types)</v>
          </cell>
          <cell r="E6627" t="str">
            <v>70504   Fan coils Wall mounted</v>
          </cell>
          <cell r="F6627" t="str">
            <v>SERENA</v>
          </cell>
          <cell r="G6627">
            <v>1062.96</v>
          </cell>
        </row>
        <row r="6628">
          <cell r="B6628" t="str">
            <v>SR W 10 L EC 2P 3W</v>
          </cell>
          <cell r="D6628" t="str">
            <v>705   Fan coils (all types)</v>
          </cell>
          <cell r="E6628" t="str">
            <v>70504   Fan coils Wall mounted</v>
          </cell>
          <cell r="F6628" t="str">
            <v>SERENA</v>
          </cell>
          <cell r="G6628">
            <v>1062.96</v>
          </cell>
        </row>
        <row r="6629">
          <cell r="B6629" t="str">
            <v>SR W 20 L EC 2P 3W</v>
          </cell>
          <cell r="D6629" t="str">
            <v>705   Fan coils (all types)</v>
          </cell>
          <cell r="E6629" t="str">
            <v>70504   Fan coils Wall mounted</v>
          </cell>
          <cell r="F6629" t="str">
            <v>SERENA</v>
          </cell>
          <cell r="G6629">
            <v>1097.98</v>
          </cell>
        </row>
        <row r="6630">
          <cell r="B6630" t="str">
            <v>SR W 30 L EC 2P 3W</v>
          </cell>
          <cell r="D6630" t="str">
            <v>705   Fan coils (all types)</v>
          </cell>
          <cell r="E6630" t="str">
            <v>70504   Fan coils Wall mounted</v>
          </cell>
          <cell r="F6630" t="str">
            <v>SERENA</v>
          </cell>
          <cell r="G6630">
            <v>1157.72</v>
          </cell>
        </row>
        <row r="6631">
          <cell r="B6631" t="str">
            <v>SR W 40 L EC 2P 3W</v>
          </cell>
          <cell r="D6631" t="str">
            <v>705   Fan coils (all types)</v>
          </cell>
          <cell r="E6631" t="str">
            <v>70504   Fan coils Wall mounted</v>
          </cell>
          <cell r="F6631" t="str">
            <v>SERENA</v>
          </cell>
          <cell r="G6631">
            <v>1196.8599999999999</v>
          </cell>
        </row>
        <row r="6632">
          <cell r="B6632" t="str">
            <v>SR W 00 L EC 2P IR</v>
          </cell>
          <cell r="D6632" t="str">
            <v>705   Fan coils (all types)</v>
          </cell>
          <cell r="E6632" t="str">
            <v>70504   Fan coils Wall mounted</v>
          </cell>
          <cell r="F6632" t="str">
            <v>SERENA</v>
          </cell>
          <cell r="G6632">
            <v>1007.34</v>
          </cell>
        </row>
        <row r="6633">
          <cell r="B6633" t="str">
            <v>SR W 10 L EC 2P IR</v>
          </cell>
          <cell r="D6633" t="str">
            <v>705   Fan coils (all types)</v>
          </cell>
          <cell r="E6633" t="str">
            <v>70504   Fan coils Wall mounted</v>
          </cell>
          <cell r="F6633" t="str">
            <v>SERENA</v>
          </cell>
          <cell r="G6633">
            <v>1007.34</v>
          </cell>
        </row>
        <row r="6634">
          <cell r="B6634" t="str">
            <v>SR W 20 L EC 2P IR</v>
          </cell>
          <cell r="D6634" t="str">
            <v>705   Fan coils (all types)</v>
          </cell>
          <cell r="E6634" t="str">
            <v>70504   Fan coils Wall mounted</v>
          </cell>
          <cell r="F6634" t="str">
            <v>SERENA</v>
          </cell>
          <cell r="G6634">
            <v>1043.3900000000001</v>
          </cell>
        </row>
        <row r="6635">
          <cell r="B6635" t="str">
            <v>SR W 30 L EC 2P IR</v>
          </cell>
          <cell r="D6635" t="str">
            <v>705   Fan coils (all types)</v>
          </cell>
          <cell r="E6635" t="str">
            <v>70504   Fan coils Wall mounted</v>
          </cell>
          <cell r="F6635" t="str">
            <v>SERENA</v>
          </cell>
          <cell r="G6635">
            <v>1089.74</v>
          </cell>
        </row>
        <row r="6636">
          <cell r="B6636" t="str">
            <v>SR W 40 L EC 2P IR</v>
          </cell>
          <cell r="D6636" t="str">
            <v>705   Fan coils (all types)</v>
          </cell>
          <cell r="E6636" t="str">
            <v>70504   Fan coils Wall mounted</v>
          </cell>
          <cell r="F6636" t="str">
            <v>SERENA</v>
          </cell>
          <cell r="G6636">
            <v>1127.8499999999999</v>
          </cell>
        </row>
        <row r="6637">
          <cell r="B6637" t="str">
            <v>SR W 00 L EC 2P IR 2W</v>
          </cell>
          <cell r="D6637" t="str">
            <v>705   Fan coils (all types)</v>
          </cell>
          <cell r="E6637" t="str">
            <v>70504   Fan coils Wall mounted</v>
          </cell>
          <cell r="F6637" t="str">
            <v>SERENA</v>
          </cell>
          <cell r="G6637">
            <v>1144.33</v>
          </cell>
        </row>
        <row r="6638">
          <cell r="B6638" t="str">
            <v>SR W 10 L EC 2P IR 2W</v>
          </cell>
          <cell r="D6638" t="str">
            <v>705   Fan coils (all types)</v>
          </cell>
          <cell r="E6638" t="str">
            <v>70504   Fan coils Wall mounted</v>
          </cell>
          <cell r="F6638" t="str">
            <v>SERENA</v>
          </cell>
          <cell r="G6638">
            <v>1144.33</v>
          </cell>
        </row>
        <row r="6639">
          <cell r="B6639" t="str">
            <v>SR W 20 L EC 2P IR 2W</v>
          </cell>
          <cell r="D6639" t="str">
            <v>705   Fan coils (all types)</v>
          </cell>
          <cell r="E6639" t="str">
            <v>70504   Fan coils Wall mounted</v>
          </cell>
          <cell r="F6639" t="str">
            <v>SERENA</v>
          </cell>
          <cell r="G6639">
            <v>1179.3499999999999</v>
          </cell>
        </row>
        <row r="6640">
          <cell r="B6640" t="str">
            <v>SR W 30 L EC 2P IR 2W</v>
          </cell>
          <cell r="D6640" t="str">
            <v>705   Fan coils (all types)</v>
          </cell>
          <cell r="E6640" t="str">
            <v>70504   Fan coils Wall mounted</v>
          </cell>
          <cell r="F6640" t="str">
            <v>SERENA</v>
          </cell>
          <cell r="G6640">
            <v>1229.82</v>
          </cell>
        </row>
        <row r="6641">
          <cell r="B6641" t="str">
            <v>SR W 40 L EC 2P IR 2W</v>
          </cell>
          <cell r="D6641" t="str">
            <v>705   Fan coils (all types)</v>
          </cell>
          <cell r="E6641" t="str">
            <v>70504   Fan coils Wall mounted</v>
          </cell>
          <cell r="F6641" t="str">
            <v>SERENA</v>
          </cell>
          <cell r="G6641">
            <v>1267.93</v>
          </cell>
        </row>
        <row r="6642">
          <cell r="B6642" t="str">
            <v>SR W 00 L EC 2P IR 3W</v>
          </cell>
          <cell r="D6642" t="str">
            <v>705   Fan coils (all types)</v>
          </cell>
          <cell r="E6642" t="str">
            <v>70504   Fan coils Wall mounted</v>
          </cell>
          <cell r="F6642" t="str">
            <v>SERENA</v>
          </cell>
          <cell r="G6642">
            <v>1155.6600000000001</v>
          </cell>
        </row>
        <row r="6643">
          <cell r="B6643" t="str">
            <v>SR W 10 L EC 2P IR 3W</v>
          </cell>
          <cell r="D6643" t="str">
            <v>705   Fan coils (all types)</v>
          </cell>
          <cell r="E6643" t="str">
            <v>70504   Fan coils Wall mounted</v>
          </cell>
          <cell r="F6643" t="str">
            <v>SERENA</v>
          </cell>
          <cell r="G6643">
            <v>1155.6600000000001</v>
          </cell>
        </row>
        <row r="6644">
          <cell r="B6644" t="str">
            <v>SR W 20 L EC 2P IR 3W</v>
          </cell>
          <cell r="D6644" t="str">
            <v>705   Fan coils (all types)</v>
          </cell>
          <cell r="E6644" t="str">
            <v>70504   Fan coils Wall mounted</v>
          </cell>
          <cell r="F6644" t="str">
            <v>SERENA</v>
          </cell>
          <cell r="G6644">
            <v>1190.68</v>
          </cell>
        </row>
        <row r="6645">
          <cell r="B6645" t="str">
            <v>SR W 30 L EC 2P IR 3W</v>
          </cell>
          <cell r="D6645" t="str">
            <v>705   Fan coils (all types)</v>
          </cell>
          <cell r="E6645" t="str">
            <v>70504   Fan coils Wall mounted</v>
          </cell>
          <cell r="F6645" t="str">
            <v>SERENA</v>
          </cell>
          <cell r="G6645">
            <v>1251.45</v>
          </cell>
        </row>
        <row r="6646">
          <cell r="B6646" t="str">
            <v>SR W 40 L EC 2P IR 3W</v>
          </cell>
          <cell r="D6646" t="str">
            <v>705   Fan coils (all types)</v>
          </cell>
          <cell r="E6646" t="str">
            <v>70504   Fan coils Wall mounted</v>
          </cell>
          <cell r="F6646" t="str">
            <v>SERENA</v>
          </cell>
          <cell r="G6646">
            <v>1288.53</v>
          </cell>
        </row>
        <row r="6647">
          <cell r="B6647" t="str">
            <v>SR W 00 L EC 2P B</v>
          </cell>
          <cell r="D6647" t="str">
            <v>705   Fan coils (all types)</v>
          </cell>
          <cell r="E6647" t="str">
            <v>70504   Fan coils Wall mounted</v>
          </cell>
          <cell r="F6647" t="str">
            <v>SERENA</v>
          </cell>
          <cell r="G6647">
            <v>1145.3599999999999</v>
          </cell>
        </row>
        <row r="6648">
          <cell r="B6648" t="str">
            <v>SR W 10 L EC 2P B</v>
          </cell>
          <cell r="D6648" t="str">
            <v>705   Fan coils (all types)</v>
          </cell>
          <cell r="E6648" t="str">
            <v>70504   Fan coils Wall mounted</v>
          </cell>
          <cell r="F6648" t="str">
            <v>SERENA</v>
          </cell>
          <cell r="G6648">
            <v>1145.3599999999999</v>
          </cell>
        </row>
        <row r="6649">
          <cell r="B6649" t="str">
            <v>SR W 20 L EC 2P B</v>
          </cell>
          <cell r="D6649" t="str">
            <v>705   Fan coils (all types)</v>
          </cell>
          <cell r="E6649" t="str">
            <v>70504   Fan coils Wall mounted</v>
          </cell>
          <cell r="F6649" t="str">
            <v>SERENA</v>
          </cell>
          <cell r="G6649">
            <v>1180.3800000000001</v>
          </cell>
        </row>
        <row r="6650">
          <cell r="B6650" t="str">
            <v>SR W 30 L EC 2P B</v>
          </cell>
          <cell r="D6650" t="str">
            <v>705   Fan coils (all types)</v>
          </cell>
          <cell r="E6650" t="str">
            <v>70504   Fan coils Wall mounted</v>
          </cell>
          <cell r="F6650" t="str">
            <v>SERENA</v>
          </cell>
          <cell r="G6650">
            <v>1226.73</v>
          </cell>
        </row>
        <row r="6651">
          <cell r="B6651" t="str">
            <v>SR W 40 L EC 2P B</v>
          </cell>
          <cell r="D6651" t="str">
            <v>705   Fan coils (all types)</v>
          </cell>
          <cell r="E6651" t="str">
            <v>70504   Fan coils Wall mounted</v>
          </cell>
          <cell r="F6651" t="str">
            <v>SERENA</v>
          </cell>
          <cell r="G6651">
            <v>1266.9000000000001</v>
          </cell>
        </row>
        <row r="6652">
          <cell r="B6652" t="str">
            <v>SR W 00 L EC 2P B 2W</v>
          </cell>
          <cell r="D6652" t="str">
            <v>705   Fan coils (all types)</v>
          </cell>
          <cell r="E6652" t="str">
            <v>70504   Fan coils Wall mounted</v>
          </cell>
          <cell r="F6652" t="str">
            <v>SERENA</v>
          </cell>
          <cell r="G6652">
            <v>1280.29</v>
          </cell>
        </row>
        <row r="6653">
          <cell r="B6653" t="str">
            <v>SR W 10 L EC 2P B 2W</v>
          </cell>
          <cell r="D6653" t="str">
            <v>705   Fan coils (all types)</v>
          </cell>
          <cell r="E6653" t="str">
            <v>70504   Fan coils Wall mounted</v>
          </cell>
          <cell r="F6653" t="str">
            <v>SERENA</v>
          </cell>
          <cell r="G6653">
            <v>1280.29</v>
          </cell>
        </row>
        <row r="6654">
          <cell r="B6654" t="str">
            <v>SR W 20 L EC 2P B 2W</v>
          </cell>
          <cell r="D6654" t="str">
            <v>705   Fan coils (all types)</v>
          </cell>
          <cell r="E6654" t="str">
            <v>70504   Fan coils Wall mounted</v>
          </cell>
          <cell r="F6654" t="str">
            <v>SERENA</v>
          </cell>
          <cell r="G6654">
            <v>1317.37</v>
          </cell>
        </row>
        <row r="6655">
          <cell r="B6655" t="str">
            <v>SR W 30 L EC 2P B 2W</v>
          </cell>
          <cell r="D6655" t="str">
            <v>705   Fan coils (all types)</v>
          </cell>
          <cell r="E6655" t="str">
            <v>70504   Fan coils Wall mounted</v>
          </cell>
          <cell r="F6655" t="str">
            <v>SERENA</v>
          </cell>
          <cell r="G6655">
            <v>1366.81</v>
          </cell>
        </row>
        <row r="6656">
          <cell r="B6656" t="str">
            <v>SR W 40 L EC 2P B 2W</v>
          </cell>
          <cell r="D6656" t="str">
            <v>705   Fan coils (all types)</v>
          </cell>
          <cell r="E6656" t="str">
            <v>70504   Fan coils Wall mounted</v>
          </cell>
          <cell r="F6656" t="str">
            <v>SERENA</v>
          </cell>
          <cell r="G6656">
            <v>1404.92</v>
          </cell>
        </row>
        <row r="6657">
          <cell r="B6657" t="str">
            <v>SR W 00 L EC 2P B 3W</v>
          </cell>
          <cell r="D6657" t="str">
            <v>705   Fan coils (all types)</v>
          </cell>
          <cell r="E6657" t="str">
            <v>70504   Fan coils Wall mounted</v>
          </cell>
          <cell r="F6657" t="str">
            <v>SERENA</v>
          </cell>
          <cell r="G6657">
            <v>1291.6199999999999</v>
          </cell>
        </row>
        <row r="6658">
          <cell r="B6658" t="str">
            <v>SR W 10 L EC 2P B 3W</v>
          </cell>
          <cell r="D6658" t="str">
            <v>705   Fan coils (all types)</v>
          </cell>
          <cell r="E6658" t="str">
            <v>70504   Fan coils Wall mounted</v>
          </cell>
          <cell r="F6658" t="str">
            <v>SERENA</v>
          </cell>
          <cell r="G6658">
            <v>1291.6199999999999</v>
          </cell>
        </row>
        <row r="6659">
          <cell r="B6659" t="str">
            <v>SR W 20 L EC 2P B 3W</v>
          </cell>
          <cell r="D6659" t="str">
            <v>705   Fan coils (all types)</v>
          </cell>
          <cell r="E6659" t="str">
            <v>70504   Fan coils Wall mounted</v>
          </cell>
          <cell r="F6659" t="str">
            <v>SERENA</v>
          </cell>
          <cell r="G6659">
            <v>1327.67</v>
          </cell>
        </row>
        <row r="6660">
          <cell r="B6660" t="str">
            <v>SR W 30 L EC 2P B 3W</v>
          </cell>
          <cell r="D6660" t="str">
            <v>705   Fan coils (all types)</v>
          </cell>
          <cell r="E6660" t="str">
            <v>70504   Fan coils Wall mounted</v>
          </cell>
          <cell r="F6660" t="str">
            <v>SERENA</v>
          </cell>
          <cell r="G6660">
            <v>1387.41</v>
          </cell>
        </row>
        <row r="6661">
          <cell r="B6661" t="str">
            <v>SR W 40 L EC 2P B 3W</v>
          </cell>
          <cell r="D6661" t="str">
            <v>705   Fan coils (all types)</v>
          </cell>
          <cell r="E6661" t="str">
            <v>70504   Fan coils Wall mounted</v>
          </cell>
          <cell r="F6661" t="str">
            <v>SERENA</v>
          </cell>
          <cell r="G6661">
            <v>1425.52</v>
          </cell>
        </row>
        <row r="6662">
          <cell r="B6662" t="str">
            <v>SR W 10 L EC 2P E</v>
          </cell>
          <cell r="D6662" t="str">
            <v>705   Fan coils (all types)</v>
          </cell>
          <cell r="E6662" t="str">
            <v>70504   Fan coils Wall mounted</v>
          </cell>
          <cell r="F6662" t="str">
            <v>SERENA</v>
          </cell>
          <cell r="G6662">
            <v>1154.6300000000001</v>
          </cell>
        </row>
        <row r="6663">
          <cell r="B6663" t="str">
            <v>SR W 20 L EC 2P E</v>
          </cell>
          <cell r="D6663" t="str">
            <v>705   Fan coils (all types)</v>
          </cell>
          <cell r="E6663" t="str">
            <v>70504   Fan coils Wall mounted</v>
          </cell>
          <cell r="F6663" t="str">
            <v>SERENA</v>
          </cell>
          <cell r="G6663">
            <v>1192.74</v>
          </cell>
        </row>
        <row r="6664">
          <cell r="B6664" t="str">
            <v>SR W 30 L EC 2P E</v>
          </cell>
          <cell r="D6664" t="str">
            <v>705   Fan coils (all types)</v>
          </cell>
          <cell r="E6664" t="str">
            <v>70504   Fan coils Wall mounted</v>
          </cell>
          <cell r="F6664" t="str">
            <v>SERENA</v>
          </cell>
          <cell r="G6664">
            <v>1236</v>
          </cell>
        </row>
        <row r="6665">
          <cell r="B6665" t="str">
            <v>SR W 40 L EC 2P E</v>
          </cell>
          <cell r="D6665" t="str">
            <v>705   Fan coils (all types)</v>
          </cell>
          <cell r="E6665" t="str">
            <v>70504   Fan coils Wall mounted</v>
          </cell>
          <cell r="F6665" t="str">
            <v>SERENA</v>
          </cell>
          <cell r="G6665">
            <v>1277.2</v>
          </cell>
        </row>
        <row r="6666">
          <cell r="B6666" t="str">
            <v>SR W 10 L EC 2P 2W E</v>
          </cell>
          <cell r="D6666" t="str">
            <v>705   Fan coils (all types)</v>
          </cell>
          <cell r="E6666" t="str">
            <v>70504   Fan coils Wall mounted</v>
          </cell>
          <cell r="F6666" t="str">
            <v>SERENA</v>
          </cell>
          <cell r="G6666">
            <v>1290.5899999999999</v>
          </cell>
        </row>
        <row r="6667">
          <cell r="B6667" t="str">
            <v>SR W 20 L EC 2P 2W E</v>
          </cell>
          <cell r="D6667" t="str">
            <v>705   Fan coils (all types)</v>
          </cell>
          <cell r="E6667" t="str">
            <v>70504   Fan coils Wall mounted</v>
          </cell>
          <cell r="F6667" t="str">
            <v>SERENA</v>
          </cell>
          <cell r="G6667">
            <v>1327.67</v>
          </cell>
        </row>
        <row r="6668">
          <cell r="B6668" t="str">
            <v>SR W 30 L EC 2P 2W E</v>
          </cell>
          <cell r="D6668" t="str">
            <v>705   Fan coils (all types)</v>
          </cell>
          <cell r="E6668" t="str">
            <v>70504   Fan coils Wall mounted</v>
          </cell>
          <cell r="F6668" t="str">
            <v>SERENA</v>
          </cell>
          <cell r="G6668">
            <v>1376.08</v>
          </cell>
        </row>
        <row r="6669">
          <cell r="B6669" t="str">
            <v>SR W 40 L EC 2P 2W E</v>
          </cell>
          <cell r="D6669" t="str">
            <v>705   Fan coils (all types)</v>
          </cell>
          <cell r="E6669" t="str">
            <v>70504   Fan coils Wall mounted</v>
          </cell>
          <cell r="F6669" t="str">
            <v>SERENA</v>
          </cell>
          <cell r="G6669">
            <v>1417.28</v>
          </cell>
        </row>
        <row r="6670">
          <cell r="B6670" t="str">
            <v>SR W 10 L EC 2P 3W E</v>
          </cell>
          <cell r="D6670" t="str">
            <v>705   Fan coils (all types)</v>
          </cell>
          <cell r="E6670" t="str">
            <v>70504   Fan coils Wall mounted</v>
          </cell>
          <cell r="F6670" t="str">
            <v>SERENA</v>
          </cell>
          <cell r="G6670">
            <v>1300.8900000000001</v>
          </cell>
        </row>
        <row r="6671">
          <cell r="B6671" t="str">
            <v>SR W 20 L EC 2P 3W E</v>
          </cell>
          <cell r="D6671" t="str">
            <v>705   Fan coils (all types)</v>
          </cell>
          <cell r="E6671" t="str">
            <v>70504   Fan coils Wall mounted</v>
          </cell>
          <cell r="F6671" t="str">
            <v>SERENA</v>
          </cell>
          <cell r="G6671">
            <v>1339</v>
          </cell>
        </row>
        <row r="6672">
          <cell r="B6672" t="str">
            <v>SR W 30 L EC 2P 3W E</v>
          </cell>
          <cell r="D6672" t="str">
            <v>705   Fan coils (all types)</v>
          </cell>
          <cell r="E6672" t="str">
            <v>70504   Fan coils Wall mounted</v>
          </cell>
          <cell r="F6672" t="str">
            <v>SERENA</v>
          </cell>
          <cell r="G6672">
            <v>1396.68</v>
          </cell>
        </row>
        <row r="6673">
          <cell r="B6673" t="str">
            <v>SR W 40 L EC 2P 3W E</v>
          </cell>
          <cell r="D6673" t="str">
            <v>705   Fan coils (all types)</v>
          </cell>
          <cell r="E6673" t="str">
            <v>70504   Fan coils Wall mounted</v>
          </cell>
          <cell r="F6673" t="str">
            <v>SERENA</v>
          </cell>
          <cell r="G6673">
            <v>1437.88</v>
          </cell>
        </row>
        <row r="6674">
          <cell r="B6674" t="str">
            <v>SR W 10 L EC 2P B E</v>
          </cell>
          <cell r="D6674" t="str">
            <v>705   Fan coils (all types)</v>
          </cell>
          <cell r="E6674" t="str">
            <v>70504   Fan coils Wall mounted</v>
          </cell>
          <cell r="F6674" t="str">
            <v>SERENA</v>
          </cell>
          <cell r="G6674">
            <v>1381.23</v>
          </cell>
        </row>
        <row r="6675">
          <cell r="B6675" t="str">
            <v>SR W 20 L EC 2P B E</v>
          </cell>
          <cell r="D6675" t="str">
            <v>705   Fan coils (all types)</v>
          </cell>
          <cell r="E6675" t="str">
            <v>70504   Fan coils Wall mounted</v>
          </cell>
          <cell r="F6675" t="str">
            <v>SERENA</v>
          </cell>
          <cell r="G6675">
            <v>1418.31</v>
          </cell>
        </row>
        <row r="6676">
          <cell r="B6676" t="str">
            <v>SR W 30 L EC 2P B E</v>
          </cell>
          <cell r="D6676" t="str">
            <v>705   Fan coils (all types)</v>
          </cell>
          <cell r="E6676" t="str">
            <v>70504   Fan coils Wall mounted</v>
          </cell>
          <cell r="F6676" t="str">
            <v>SERENA</v>
          </cell>
          <cell r="G6676">
            <v>1463.63</v>
          </cell>
        </row>
        <row r="6677">
          <cell r="B6677" t="str">
            <v>SR W 40 L EC 2P B E</v>
          </cell>
          <cell r="D6677" t="str">
            <v>705   Fan coils (all types)</v>
          </cell>
          <cell r="E6677" t="str">
            <v>70504   Fan coils Wall mounted</v>
          </cell>
          <cell r="F6677" t="str">
            <v>SERENA</v>
          </cell>
          <cell r="G6677">
            <v>1504.83</v>
          </cell>
        </row>
        <row r="6678">
          <cell r="B6678" t="str">
            <v>SR W 10 L EC 2P B 2W E</v>
          </cell>
          <cell r="D6678" t="str">
            <v>705   Fan coils (all types)</v>
          </cell>
          <cell r="E6678" t="str">
            <v>70504   Fan coils Wall mounted</v>
          </cell>
          <cell r="F6678" t="str">
            <v>SERENA</v>
          </cell>
          <cell r="G6678">
            <v>1517.19</v>
          </cell>
        </row>
        <row r="6679">
          <cell r="B6679" t="str">
            <v>SR W 20 L EC 2P B 2W E</v>
          </cell>
          <cell r="D6679" t="str">
            <v>705   Fan coils (all types)</v>
          </cell>
          <cell r="E6679" t="str">
            <v>70504   Fan coils Wall mounted</v>
          </cell>
          <cell r="F6679" t="str">
            <v>SERENA</v>
          </cell>
          <cell r="G6679">
            <v>1554.27</v>
          </cell>
        </row>
        <row r="6680">
          <cell r="B6680" t="str">
            <v>SR W 30 L EC 2P B 2W E</v>
          </cell>
          <cell r="D6680" t="str">
            <v>705   Fan coils (all types)</v>
          </cell>
          <cell r="E6680" t="str">
            <v>70504   Fan coils Wall mounted</v>
          </cell>
          <cell r="F6680" t="str">
            <v>SERENA</v>
          </cell>
          <cell r="G6680">
            <v>1603.71</v>
          </cell>
        </row>
        <row r="6681">
          <cell r="B6681" t="str">
            <v>SR W 40 L EC 2P B 2W E</v>
          </cell>
          <cell r="D6681" t="str">
            <v>705   Fan coils (all types)</v>
          </cell>
          <cell r="E6681" t="str">
            <v>70504   Fan coils Wall mounted</v>
          </cell>
          <cell r="F6681" t="str">
            <v>SERENA</v>
          </cell>
          <cell r="G6681">
            <v>1643.88</v>
          </cell>
        </row>
        <row r="6682">
          <cell r="B6682" t="str">
            <v>SR W 10 L EC 2P B 3W E</v>
          </cell>
          <cell r="D6682" t="str">
            <v>705   Fan coils (all types)</v>
          </cell>
          <cell r="E6682" t="str">
            <v>70504   Fan coils Wall mounted</v>
          </cell>
          <cell r="F6682" t="str">
            <v>SERENA</v>
          </cell>
          <cell r="G6682">
            <v>1529.55</v>
          </cell>
        </row>
        <row r="6683">
          <cell r="B6683" t="str">
            <v>SR W 20 L EC 2P B 3W E</v>
          </cell>
          <cell r="D6683" t="str">
            <v>705   Fan coils (all types)</v>
          </cell>
          <cell r="E6683" t="str">
            <v>70504   Fan coils Wall mounted</v>
          </cell>
          <cell r="F6683" t="str">
            <v>SERENA</v>
          </cell>
          <cell r="G6683">
            <v>1564.57</v>
          </cell>
        </row>
        <row r="6684">
          <cell r="B6684" t="str">
            <v>SR W 30 L EC 2P B 3W E</v>
          </cell>
          <cell r="D6684" t="str">
            <v>705   Fan coils (all types)</v>
          </cell>
          <cell r="E6684" t="str">
            <v>70504   Fan coils Wall mounted</v>
          </cell>
          <cell r="F6684" t="str">
            <v>SERENA</v>
          </cell>
          <cell r="G6684">
            <v>1624.31</v>
          </cell>
        </row>
        <row r="6685">
          <cell r="B6685" t="str">
            <v>SR W 40 L EC 2P B 3W E</v>
          </cell>
          <cell r="D6685" t="str">
            <v>705   Fan coils (all types)</v>
          </cell>
          <cell r="E6685" t="str">
            <v>70504   Fan coils Wall mounted</v>
          </cell>
          <cell r="F6685" t="str">
            <v>SERENA</v>
          </cell>
          <cell r="G6685">
            <v>1664.48</v>
          </cell>
        </row>
        <row r="6686">
          <cell r="B6686" t="str">
            <v>SR IR remote control</v>
          </cell>
          <cell r="D6686" t="str">
            <v>705   Fan coils (all types)</v>
          </cell>
          <cell r="E6686" t="str">
            <v>70504   Fan coils Wall mounted</v>
          </cell>
          <cell r="F6686" t="str">
            <v>SERENA</v>
          </cell>
          <cell r="G6686">
            <v>40.17</v>
          </cell>
        </row>
        <row r="6687">
          <cell r="B6687" t="str">
            <v>SR W 10 L AC 2P</v>
          </cell>
          <cell r="D6687" t="str">
            <v>705   Fan coils (all types)</v>
          </cell>
          <cell r="E6687" t="str">
            <v>70504   Fan coils Wall mounted</v>
          </cell>
          <cell r="F6687" t="str">
            <v>SERENA</v>
          </cell>
          <cell r="G6687">
            <v>732.33</v>
          </cell>
        </row>
        <row r="6688">
          <cell r="B6688" t="str">
            <v>SR W 30 L AC 2P IR</v>
          </cell>
          <cell r="D6688" t="str">
            <v>705   Fan coils (all types)</v>
          </cell>
          <cell r="E6688" t="str">
            <v>70504   Fan coils Wall mounted</v>
          </cell>
          <cell r="F6688" t="str">
            <v>SERENA</v>
          </cell>
          <cell r="G6688">
            <v>936.27</v>
          </cell>
        </row>
        <row r="6689">
          <cell r="B6689" t="str">
            <v>SR W 40 L AC 2P IR</v>
          </cell>
          <cell r="D6689" t="str">
            <v>705   Fan coils (all types)</v>
          </cell>
          <cell r="E6689" t="str">
            <v>70504   Fan coils Wall mounted</v>
          </cell>
          <cell r="F6689" t="str">
            <v>SERENA</v>
          </cell>
          <cell r="G6689">
            <v>977.47</v>
          </cell>
        </row>
        <row r="6690">
          <cell r="B6690" t="str">
            <v>SR K 00-30 Diffuser</v>
          </cell>
          <cell r="D6690" t="str">
            <v>705   Fan coils (all types)</v>
          </cell>
          <cell r="E6690" t="str">
            <v>70590   Accessories FCUs</v>
          </cell>
          <cell r="F6690" t="str">
            <v>SERENA</v>
          </cell>
          <cell r="G6690">
            <v>177.16</v>
          </cell>
        </row>
        <row r="6691">
          <cell r="B6691" t="str">
            <v>SR K 40-60 Diffuser</v>
          </cell>
          <cell r="D6691" t="str">
            <v>705   Fan coils (all types)</v>
          </cell>
          <cell r="E6691" t="str">
            <v>70590   Accessories FCUs</v>
          </cell>
          <cell r="F6691" t="str">
            <v>SERENA</v>
          </cell>
          <cell r="G6691">
            <v>276.04000000000002</v>
          </cell>
        </row>
        <row r="6692">
          <cell r="B6692" t="str">
            <v>SR K 00-30 Diffuser coloured</v>
          </cell>
          <cell r="D6692" t="str">
            <v>705   Fan coils (all types)</v>
          </cell>
          <cell r="E6692" t="str">
            <v>70590   Accessories FCUs</v>
          </cell>
          <cell r="F6692" t="str">
            <v>SERENA</v>
          </cell>
          <cell r="G6692">
            <v>353.29</v>
          </cell>
        </row>
        <row r="6693">
          <cell r="B6693" t="str">
            <v>SR K 40-60 Diffuser coloured</v>
          </cell>
          <cell r="D6693" t="str">
            <v>705   Fan coils (all types)</v>
          </cell>
          <cell r="E6693" t="str">
            <v>70590   Accessories FCUs</v>
          </cell>
          <cell r="F6693" t="str">
            <v>SERENA</v>
          </cell>
          <cell r="G6693">
            <v>556.20000000000005</v>
          </cell>
        </row>
        <row r="6694">
          <cell r="B6694" t="str">
            <v>SR K 00-30 Diffuser coloured</v>
          </cell>
          <cell r="D6694" t="str">
            <v>705   Fan coils (all types)</v>
          </cell>
          <cell r="E6694" t="str">
            <v>70590   Accessories FCUs</v>
          </cell>
          <cell r="F6694" t="str">
            <v>SERENA</v>
          </cell>
          <cell r="G6694">
            <v>268.83</v>
          </cell>
        </row>
        <row r="6695">
          <cell r="B6695" t="str">
            <v>SR K 40-60 Diffuser coloured</v>
          </cell>
          <cell r="D6695" t="str">
            <v>705   Fan coils (all types)</v>
          </cell>
          <cell r="E6695" t="str">
            <v>70590   Accessories FCUs</v>
          </cell>
          <cell r="F6695" t="str">
            <v>SERENA</v>
          </cell>
          <cell r="G6695">
            <v>408.91</v>
          </cell>
        </row>
        <row r="6696">
          <cell r="B6696" t="str">
            <v>SR K 00-30 Diffuser coloured</v>
          </cell>
          <cell r="D6696" t="str">
            <v>705   Fan coils (all types)</v>
          </cell>
          <cell r="E6696" t="str">
            <v>70590   Accessories FCUs</v>
          </cell>
          <cell r="F6696" t="str">
            <v>SERENA</v>
          </cell>
          <cell r="G6696">
            <v>239.99</v>
          </cell>
        </row>
        <row r="6697">
          <cell r="B6697" t="str">
            <v>SR K 40-60 Diffuser coloured</v>
          </cell>
          <cell r="D6697" t="str">
            <v>705   Fan coils (all types)</v>
          </cell>
          <cell r="E6697" t="str">
            <v>70590   Accessories FCUs</v>
          </cell>
          <cell r="F6697" t="str">
            <v>SERENA</v>
          </cell>
          <cell r="G6697">
            <v>364.62</v>
          </cell>
        </row>
        <row r="6698">
          <cell r="B6698" t="str">
            <v>SR K 00-30 Diffuser Metal</v>
          </cell>
          <cell r="D6698" t="str">
            <v>705   Fan coils (all types)</v>
          </cell>
          <cell r="E6698" t="str">
            <v>70590   Accessories FCUs</v>
          </cell>
          <cell r="F6698" t="str">
            <v>SERENA</v>
          </cell>
          <cell r="G6698">
            <v>275.01</v>
          </cell>
        </row>
        <row r="6699">
          <cell r="B6699" t="str">
            <v>SR K 40-60 Diffuser Metal</v>
          </cell>
          <cell r="D6699" t="str">
            <v>705   Fan coils (all types)</v>
          </cell>
          <cell r="E6699" t="str">
            <v>70590   Accessories FCUs</v>
          </cell>
          <cell r="F6699" t="str">
            <v>SERENA</v>
          </cell>
          <cell r="G6699">
            <v>422.3</v>
          </cell>
        </row>
        <row r="6700">
          <cell r="B6700" t="str">
            <v>SR K 00-30 Diffuser Metal</v>
          </cell>
          <cell r="D6700" t="str">
            <v>705   Fan coils (all types)</v>
          </cell>
          <cell r="E6700" t="str">
            <v>70590   Accessories FCUs</v>
          </cell>
          <cell r="F6700" t="str">
            <v>SERENA</v>
          </cell>
          <cell r="G6700">
            <v>386.25</v>
          </cell>
        </row>
        <row r="6701">
          <cell r="B6701" t="str">
            <v>SR K 70-80 Diffuser</v>
          </cell>
          <cell r="D6701" t="str">
            <v>705   Fan coils (all types)</v>
          </cell>
          <cell r="E6701" t="str">
            <v>70590   Accessories FCUs</v>
          </cell>
          <cell r="F6701" t="str">
            <v>SERENA</v>
          </cell>
          <cell r="G6701">
            <v>513.97</v>
          </cell>
        </row>
        <row r="6702">
          <cell r="B6702" t="str">
            <v>SR K 70-80 Diffuser F7</v>
          </cell>
          <cell r="D6702" t="str">
            <v>705   Fan coils (all types)</v>
          </cell>
          <cell r="E6702" t="str">
            <v>70590   Accessories FCUs</v>
          </cell>
          <cell r="F6702" t="str">
            <v>SERENA</v>
          </cell>
          <cell r="G6702">
            <v>527.36</v>
          </cell>
        </row>
        <row r="6703">
          <cell r="B6703" t="str">
            <v>SR K 70-80 Diffuser coloured</v>
          </cell>
          <cell r="D6703" t="str">
            <v>705   Fan coils (all types)</v>
          </cell>
          <cell r="E6703" t="str">
            <v>70590   Accessories FCUs</v>
          </cell>
          <cell r="F6703" t="str">
            <v>SERENA</v>
          </cell>
          <cell r="G6703">
            <v>795.16</v>
          </cell>
        </row>
        <row r="6704">
          <cell r="B6704" t="str">
            <v>SR K 70-80 Diffuser F7 colour</v>
          </cell>
          <cell r="D6704" t="str">
            <v>705   Fan coils (all types)</v>
          </cell>
          <cell r="E6704" t="str">
            <v>70590   Accessories FCUs</v>
          </cell>
          <cell r="F6704" t="str">
            <v>SERENA</v>
          </cell>
          <cell r="G6704">
            <v>807.52</v>
          </cell>
        </row>
        <row r="6705">
          <cell r="B6705" t="str">
            <v>SR K 70-80 MB Diffuser</v>
          </cell>
          <cell r="D6705" t="str">
            <v>705   Fan coils (all types)</v>
          </cell>
          <cell r="E6705" t="str">
            <v>70590   Accessories FCUs</v>
          </cell>
          <cell r="F6705" t="str">
            <v>SERENA</v>
          </cell>
          <cell r="G6705">
            <v>640.66</v>
          </cell>
        </row>
        <row r="6706">
          <cell r="B6706" t="str">
            <v>SR K 70-80 MB Diffuser F7</v>
          </cell>
          <cell r="D6706" t="str">
            <v>705   Fan coils (all types)</v>
          </cell>
          <cell r="E6706" t="str">
            <v>70590   Accessories FCUs</v>
          </cell>
          <cell r="F6706" t="str">
            <v>SERENA</v>
          </cell>
          <cell r="G6706">
            <v>667.44</v>
          </cell>
        </row>
        <row r="6707">
          <cell r="B6707" t="str">
            <v>SR K 70-80MB Diffuser coloured</v>
          </cell>
          <cell r="D6707" t="str">
            <v>705   Fan coils (all types)</v>
          </cell>
          <cell r="E6707" t="str">
            <v>70590   Accessories FCUs</v>
          </cell>
          <cell r="F6707" t="str">
            <v>SERENA</v>
          </cell>
          <cell r="G6707">
            <v>920.82</v>
          </cell>
        </row>
        <row r="6708">
          <cell r="B6708" t="str">
            <v>SR K 70-80MB Diffuser F7 color</v>
          </cell>
          <cell r="D6708" t="str">
            <v>705   Fan coils (all types)</v>
          </cell>
          <cell r="E6708" t="str">
            <v>70590   Accessories FCUs</v>
          </cell>
          <cell r="F6708" t="str">
            <v>SERENA</v>
          </cell>
          <cell r="G6708">
            <v>948.63</v>
          </cell>
        </row>
        <row r="6709">
          <cell r="B6709" t="str">
            <v>SR K 00-30 2P 3 way valve</v>
          </cell>
          <cell r="D6709" t="str">
            <v>705   Fan coils (all types)</v>
          </cell>
          <cell r="E6709" t="str">
            <v>70590   Accessories FCUs</v>
          </cell>
          <cell r="F6709" t="str">
            <v>SERENA</v>
          </cell>
          <cell r="G6709">
            <v>233.81</v>
          </cell>
        </row>
        <row r="6710">
          <cell r="B6710" t="str">
            <v>SR K 40-60 2P 3 way valve</v>
          </cell>
          <cell r="D6710" t="str">
            <v>705   Fan coils (all types)</v>
          </cell>
          <cell r="E6710" t="str">
            <v>70590   Accessories FCUs</v>
          </cell>
          <cell r="F6710" t="str">
            <v>SERENA</v>
          </cell>
          <cell r="G6710">
            <v>326.51</v>
          </cell>
        </row>
        <row r="6711">
          <cell r="B6711" t="str">
            <v>SR K 00-30 4P 3 way valve</v>
          </cell>
          <cell r="D6711" t="str">
            <v>705   Fan coils (all types)</v>
          </cell>
          <cell r="E6711" t="str">
            <v>70590   Accessories FCUs</v>
          </cell>
          <cell r="F6711" t="str">
            <v>SERENA</v>
          </cell>
          <cell r="G6711">
            <v>451.14</v>
          </cell>
        </row>
        <row r="6712">
          <cell r="B6712" t="str">
            <v>SR K 40-60 4P 3 way valve</v>
          </cell>
          <cell r="D6712" t="str">
            <v>705   Fan coils (all types)</v>
          </cell>
          <cell r="E6712" t="str">
            <v>70590   Accessories FCUs</v>
          </cell>
          <cell r="F6712" t="str">
            <v>SERENA</v>
          </cell>
          <cell r="G6712">
            <v>544.87</v>
          </cell>
        </row>
        <row r="6713">
          <cell r="B6713" t="str">
            <v>SR K 70-80 2P 3 way valve</v>
          </cell>
          <cell r="D6713" t="str">
            <v>705   Fan coils (all types)</v>
          </cell>
          <cell r="E6713" t="str">
            <v>70590   Accessories FCUs</v>
          </cell>
          <cell r="F6713" t="str">
            <v>SERENA</v>
          </cell>
          <cell r="G6713">
            <v>351.23</v>
          </cell>
        </row>
        <row r="6714">
          <cell r="B6714" t="str">
            <v>SR K 70-80 4P 3 way valve</v>
          </cell>
          <cell r="D6714" t="str">
            <v>705   Fan coils (all types)</v>
          </cell>
          <cell r="E6714" t="str">
            <v>70590   Accessories FCUs</v>
          </cell>
          <cell r="F6714" t="str">
            <v>SERENA</v>
          </cell>
          <cell r="G6714">
            <v>550.02</v>
          </cell>
        </row>
        <row r="6715">
          <cell r="B6715" t="str">
            <v>SR K 00-30 2P 2 way valve</v>
          </cell>
          <cell r="D6715" t="str">
            <v>705   Fan coils (all types)</v>
          </cell>
          <cell r="E6715" t="str">
            <v>70590   Accessories FCUs</v>
          </cell>
          <cell r="F6715" t="str">
            <v>SERENA</v>
          </cell>
          <cell r="G6715">
            <v>201.88</v>
          </cell>
        </row>
        <row r="6716">
          <cell r="B6716" t="str">
            <v>SR K 40-60 2P 2 way valve</v>
          </cell>
          <cell r="D6716" t="str">
            <v>705   Fan coils (all types)</v>
          </cell>
          <cell r="E6716" t="str">
            <v>70590   Accessories FCUs</v>
          </cell>
          <cell r="F6716" t="str">
            <v>SERENA</v>
          </cell>
          <cell r="G6716">
            <v>232.78</v>
          </cell>
        </row>
        <row r="6717">
          <cell r="B6717" t="str">
            <v>SR K 00-30 4P 2 way valve</v>
          </cell>
          <cell r="D6717" t="str">
            <v>705   Fan coils (all types)</v>
          </cell>
          <cell r="E6717" t="str">
            <v>70590   Accessories FCUs</v>
          </cell>
          <cell r="F6717" t="str">
            <v>SERENA</v>
          </cell>
          <cell r="G6717">
            <v>410.97</v>
          </cell>
        </row>
        <row r="6718">
          <cell r="B6718" t="str">
            <v>SR K 40-60 4P 2 way valve</v>
          </cell>
          <cell r="D6718" t="str">
            <v>705   Fan coils (all types)</v>
          </cell>
          <cell r="E6718" t="str">
            <v>70590   Accessories FCUs</v>
          </cell>
          <cell r="F6718" t="str">
            <v>SERENA</v>
          </cell>
          <cell r="G6718">
            <v>447.02</v>
          </cell>
        </row>
        <row r="6719">
          <cell r="B6719" t="str">
            <v>SR K 70-80 2P 2 way valve</v>
          </cell>
          <cell r="D6719" t="str">
            <v>705   Fan coils (all types)</v>
          </cell>
          <cell r="E6719" t="str">
            <v>70590   Accessories FCUs</v>
          </cell>
          <cell r="F6719" t="str">
            <v>SERENA</v>
          </cell>
          <cell r="G6719">
            <v>309</v>
          </cell>
        </row>
        <row r="6720">
          <cell r="B6720" t="str">
            <v>SR K 70-80 4P 2 way valve</v>
          </cell>
          <cell r="D6720" t="str">
            <v>705   Fan coils (all types)</v>
          </cell>
          <cell r="E6720" t="str">
            <v>70590   Accessories FCUs</v>
          </cell>
          <cell r="F6720" t="str">
            <v>SERENA</v>
          </cell>
          <cell r="G6720">
            <v>474.83</v>
          </cell>
        </row>
        <row r="6721">
          <cell r="B6721" t="str">
            <v>SR K 00-30 2P 3 way valve</v>
          </cell>
          <cell r="D6721" t="str">
            <v>705   Fan coils (all types)</v>
          </cell>
          <cell r="E6721" t="str">
            <v>70590   Accessories FCUs</v>
          </cell>
          <cell r="F6721" t="str">
            <v>SERENA</v>
          </cell>
          <cell r="G6721">
            <v>193.64</v>
          </cell>
        </row>
        <row r="6722">
          <cell r="B6722" t="str">
            <v>SR K 40-60 2P 3 way valve</v>
          </cell>
          <cell r="D6722" t="str">
            <v>705   Fan coils (all types)</v>
          </cell>
          <cell r="E6722" t="str">
            <v>70590   Accessories FCUs</v>
          </cell>
          <cell r="F6722" t="str">
            <v>SERENA</v>
          </cell>
          <cell r="G6722">
            <v>268.83</v>
          </cell>
        </row>
        <row r="6723">
          <cell r="B6723" t="str">
            <v>SR K 00-30 4P 3 way valve</v>
          </cell>
          <cell r="D6723" t="str">
            <v>705   Fan coils (all types)</v>
          </cell>
          <cell r="E6723" t="str">
            <v>70590   Accessories FCUs</v>
          </cell>
          <cell r="F6723" t="str">
            <v>SERENA</v>
          </cell>
          <cell r="G6723">
            <v>387.28</v>
          </cell>
        </row>
        <row r="6724">
          <cell r="B6724" t="str">
            <v>SR K 40-60 4P 3 way valve</v>
          </cell>
          <cell r="D6724" t="str">
            <v>705   Fan coils (all types)</v>
          </cell>
          <cell r="E6724" t="str">
            <v>70590   Accessories FCUs</v>
          </cell>
          <cell r="F6724" t="str">
            <v>SERENA</v>
          </cell>
          <cell r="G6724">
            <v>462.47</v>
          </cell>
        </row>
        <row r="6725">
          <cell r="B6725" t="str">
            <v>SR K 70-80 2P 3 way valve</v>
          </cell>
          <cell r="D6725" t="str">
            <v>705   Fan coils (all types)</v>
          </cell>
          <cell r="E6725" t="str">
            <v>70590   Accessories FCUs</v>
          </cell>
          <cell r="F6725" t="str">
            <v>SERENA</v>
          </cell>
          <cell r="G6725">
            <v>304.88</v>
          </cell>
        </row>
        <row r="6726">
          <cell r="B6726" t="str">
            <v>SR K 70-80 4P 3 way valve</v>
          </cell>
          <cell r="D6726" t="str">
            <v>705   Fan coils (all types)</v>
          </cell>
          <cell r="E6726" t="str">
            <v>70590   Accessories FCUs</v>
          </cell>
          <cell r="F6726" t="str">
            <v>SERENA</v>
          </cell>
          <cell r="G6726">
            <v>493.37</v>
          </cell>
        </row>
        <row r="6727">
          <cell r="B6727" t="str">
            <v>SR K 00-30 2P 2 way valve</v>
          </cell>
          <cell r="D6727" t="str">
            <v>705   Fan coils (all types)</v>
          </cell>
          <cell r="E6727" t="str">
            <v>70590   Accessories FCUs</v>
          </cell>
          <cell r="F6727" t="str">
            <v>SERENA</v>
          </cell>
          <cell r="G6727">
            <v>170.98</v>
          </cell>
        </row>
        <row r="6728">
          <cell r="B6728" t="str">
            <v>SR K 40-60 2P 2 way valve</v>
          </cell>
          <cell r="D6728" t="str">
            <v>705   Fan coils (all types)</v>
          </cell>
          <cell r="E6728" t="str">
            <v>70590   Accessories FCUs</v>
          </cell>
          <cell r="F6728" t="str">
            <v>SERENA</v>
          </cell>
          <cell r="G6728">
            <v>193.64</v>
          </cell>
        </row>
        <row r="6729">
          <cell r="B6729" t="str">
            <v>SR K 00-30 4P 2 way valve</v>
          </cell>
          <cell r="D6729" t="str">
            <v>705   Fan coils (all types)</v>
          </cell>
          <cell r="E6729" t="str">
            <v>70590   Accessories FCUs</v>
          </cell>
          <cell r="F6729" t="str">
            <v>SERENA</v>
          </cell>
          <cell r="G6729">
            <v>364.62</v>
          </cell>
        </row>
        <row r="6730">
          <cell r="B6730" t="str">
            <v>SR K 40-60 4P 2 way valve</v>
          </cell>
          <cell r="D6730" t="str">
            <v>705   Fan coils (all types)</v>
          </cell>
          <cell r="E6730" t="str">
            <v>70590   Accessories FCUs</v>
          </cell>
          <cell r="F6730" t="str">
            <v>SERENA</v>
          </cell>
          <cell r="G6730">
            <v>393.46</v>
          </cell>
        </row>
        <row r="6731">
          <cell r="B6731" t="str">
            <v>SR K 70-80 2P 2 way valve</v>
          </cell>
          <cell r="D6731" t="str">
            <v>705   Fan coils (all types)</v>
          </cell>
          <cell r="E6731" t="str">
            <v>70590   Accessories FCUs</v>
          </cell>
          <cell r="F6731" t="str">
            <v>SERENA</v>
          </cell>
          <cell r="G6731">
            <v>262.64999999999998</v>
          </cell>
        </row>
        <row r="6732">
          <cell r="B6732" t="str">
            <v>SR K 70-80 4P 2 way valve</v>
          </cell>
          <cell r="D6732" t="str">
            <v>705   Fan coils (all types)</v>
          </cell>
          <cell r="E6732" t="str">
            <v>70590   Accessories FCUs</v>
          </cell>
          <cell r="F6732" t="str">
            <v>SERENA</v>
          </cell>
          <cell r="G6732">
            <v>417.15</v>
          </cell>
        </row>
        <row r="6733">
          <cell r="B6733" t="str">
            <v>SR K 00-30 2P 3Way valve basic</v>
          </cell>
          <cell r="D6733" t="str">
            <v>705   Fan coils (all types)</v>
          </cell>
          <cell r="E6733" t="str">
            <v>70590   Accessories FCUs</v>
          </cell>
          <cell r="F6733" t="str">
            <v>SERENA</v>
          </cell>
          <cell r="G6733">
            <v>160.68</v>
          </cell>
        </row>
        <row r="6734">
          <cell r="B6734" t="str">
            <v>SR K 40-60 2P 3Way valve basic</v>
          </cell>
          <cell r="D6734" t="str">
            <v>705   Fan coils (all types)</v>
          </cell>
          <cell r="E6734" t="str">
            <v>70590   Accessories FCUs</v>
          </cell>
          <cell r="F6734" t="str">
            <v>SERENA</v>
          </cell>
          <cell r="G6734">
            <v>220.42</v>
          </cell>
        </row>
        <row r="6735">
          <cell r="B6735" t="str">
            <v>SR K 70-80 2P 3Way valve basic</v>
          </cell>
          <cell r="D6735" t="str">
            <v>705   Fan coils (all types)</v>
          </cell>
          <cell r="E6735" t="str">
            <v>70590   Accessories FCUs</v>
          </cell>
          <cell r="F6735" t="str">
            <v>SERENA</v>
          </cell>
          <cell r="G6735">
            <v>276.04000000000002</v>
          </cell>
        </row>
        <row r="6736">
          <cell r="B6736" t="str">
            <v>SR K 00-30 4P 3Way valve basic</v>
          </cell>
          <cell r="D6736" t="str">
            <v>705   Fan coils (all types)</v>
          </cell>
          <cell r="E6736" t="str">
            <v>70590   Accessories FCUs</v>
          </cell>
          <cell r="F6736" t="str">
            <v>SERENA</v>
          </cell>
          <cell r="G6736">
            <v>296.64</v>
          </cell>
        </row>
        <row r="6737">
          <cell r="B6737" t="str">
            <v>SR K 40-60 4P 3Way valve basic</v>
          </cell>
          <cell r="D6737" t="str">
            <v>705   Fan coils (all types)</v>
          </cell>
          <cell r="E6737" t="str">
            <v>70590   Accessories FCUs</v>
          </cell>
          <cell r="F6737" t="str">
            <v>SERENA</v>
          </cell>
          <cell r="G6737">
            <v>358.44</v>
          </cell>
        </row>
        <row r="6738">
          <cell r="B6738" t="str">
            <v>SR K 70-80 4P 3Way valve basic</v>
          </cell>
          <cell r="D6738" t="str">
            <v>705   Fan coils (all types)</v>
          </cell>
          <cell r="E6738" t="str">
            <v>70590   Accessories FCUs</v>
          </cell>
          <cell r="F6738" t="str">
            <v>SERENA</v>
          </cell>
          <cell r="G6738">
            <v>437.75</v>
          </cell>
        </row>
        <row r="6739">
          <cell r="B6739" t="str">
            <v>SR K 00-30 2P 2Way valve basic</v>
          </cell>
          <cell r="D6739" t="str">
            <v>705   Fan coils (all types)</v>
          </cell>
          <cell r="E6739" t="str">
            <v>70590   Accessories FCUs</v>
          </cell>
          <cell r="F6739" t="str">
            <v>SERENA</v>
          </cell>
          <cell r="G6739">
            <v>146.26</v>
          </cell>
        </row>
        <row r="6740">
          <cell r="B6740" t="str">
            <v>SR K 40-60 2P 2Way valve basic</v>
          </cell>
          <cell r="D6740" t="str">
            <v>705   Fan coils (all types)</v>
          </cell>
          <cell r="E6740" t="str">
            <v>70590   Accessories FCUs</v>
          </cell>
          <cell r="F6740" t="str">
            <v>SERENA</v>
          </cell>
          <cell r="G6740">
            <v>185.4</v>
          </cell>
        </row>
        <row r="6741">
          <cell r="B6741" t="str">
            <v>SR K 70-80 2P 2Way valve basic</v>
          </cell>
          <cell r="D6741" t="str">
            <v>705   Fan coils (all types)</v>
          </cell>
          <cell r="E6741" t="str">
            <v>70590   Accessories FCUs</v>
          </cell>
          <cell r="F6741" t="str">
            <v>SERENA</v>
          </cell>
          <cell r="G6741">
            <v>247.2</v>
          </cell>
        </row>
        <row r="6742">
          <cell r="B6742" t="str">
            <v>SR K 00-30 4P 2Way valve basic</v>
          </cell>
          <cell r="D6742" t="str">
            <v>705   Fan coils (all types)</v>
          </cell>
          <cell r="E6742" t="str">
            <v>70590   Accessories FCUs</v>
          </cell>
          <cell r="F6742" t="str">
            <v>SERENA</v>
          </cell>
          <cell r="G6742">
            <v>270.89</v>
          </cell>
        </row>
        <row r="6743">
          <cell r="B6743" t="str">
            <v>SR K 40-60 4P 2Way valve basic</v>
          </cell>
          <cell r="D6743" t="str">
            <v>705   Fan coils (all types)</v>
          </cell>
          <cell r="E6743" t="str">
            <v>70590   Accessories FCUs</v>
          </cell>
          <cell r="F6743" t="str">
            <v>SERENA</v>
          </cell>
          <cell r="G6743">
            <v>309</v>
          </cell>
        </row>
        <row r="6744">
          <cell r="B6744" t="str">
            <v>SR K 70-80 4P 2Way valve basic</v>
          </cell>
          <cell r="D6744" t="str">
            <v>705   Fan coils (all types)</v>
          </cell>
          <cell r="E6744" t="str">
            <v>70590   Accessories FCUs</v>
          </cell>
          <cell r="F6744" t="str">
            <v>SERENA</v>
          </cell>
          <cell r="G6744">
            <v>393.46</v>
          </cell>
        </row>
        <row r="6745">
          <cell r="B6745" t="str">
            <v>SR K 00-30 2P 3Way valve basic</v>
          </cell>
          <cell r="D6745" t="str">
            <v>705   Fan coils (all types)</v>
          </cell>
          <cell r="E6745" t="str">
            <v>70590   Accessories FCUs</v>
          </cell>
          <cell r="F6745" t="str">
            <v>SERENA</v>
          </cell>
          <cell r="G6745">
            <v>139.05000000000001</v>
          </cell>
        </row>
        <row r="6746">
          <cell r="B6746" t="str">
            <v>SR K 40-60 2P 3Way valve basic</v>
          </cell>
          <cell r="D6746" t="str">
            <v>705   Fan coils (all types)</v>
          </cell>
          <cell r="E6746" t="str">
            <v>70590   Accessories FCUs</v>
          </cell>
          <cell r="F6746" t="str">
            <v>SERENA</v>
          </cell>
          <cell r="G6746">
            <v>194.67</v>
          </cell>
        </row>
        <row r="6747">
          <cell r="B6747" t="str">
            <v>SR K 70-80 2P 3Way valve basic</v>
          </cell>
          <cell r="D6747" t="str">
            <v>705   Fan coils (all types)</v>
          </cell>
          <cell r="E6747" t="str">
            <v>70590   Accessories FCUs</v>
          </cell>
          <cell r="F6747" t="str">
            <v>SERENA</v>
          </cell>
          <cell r="G6747">
            <v>233.81</v>
          </cell>
        </row>
        <row r="6748">
          <cell r="B6748" t="str">
            <v>SR K 00-30 4P 3Way valve basic</v>
          </cell>
          <cell r="D6748" t="str">
            <v>705   Fan coils (all types)</v>
          </cell>
          <cell r="E6748" t="str">
            <v>70590   Accessories FCUs</v>
          </cell>
          <cell r="F6748" t="str">
            <v>SERENA</v>
          </cell>
          <cell r="G6748">
            <v>267.8</v>
          </cell>
        </row>
        <row r="6749">
          <cell r="B6749" t="str">
            <v>SR K 40-60 4P 3Way valve basic</v>
          </cell>
          <cell r="D6749" t="str">
            <v>705   Fan coils (all types)</v>
          </cell>
          <cell r="E6749" t="str">
            <v>70590   Accessories FCUs</v>
          </cell>
          <cell r="F6749" t="str">
            <v>SERENA</v>
          </cell>
          <cell r="G6749">
            <v>322.39</v>
          </cell>
        </row>
        <row r="6750">
          <cell r="B6750" t="str">
            <v>SR K 70-80 4P 3Way valve basic</v>
          </cell>
          <cell r="D6750" t="str">
            <v>705   Fan coils (all types)</v>
          </cell>
          <cell r="E6750" t="str">
            <v>70590   Accessories FCUs</v>
          </cell>
          <cell r="F6750" t="str">
            <v>SERENA</v>
          </cell>
          <cell r="G6750">
            <v>384.19</v>
          </cell>
        </row>
        <row r="6751">
          <cell r="B6751" t="str">
            <v>SR K 00-30 2P 2Way valve basic</v>
          </cell>
          <cell r="D6751" t="str">
            <v>705   Fan coils (all types)</v>
          </cell>
          <cell r="E6751" t="str">
            <v>70590   Accessories FCUs</v>
          </cell>
          <cell r="F6751" t="str">
            <v>SERENA</v>
          </cell>
          <cell r="G6751">
            <v>127.72</v>
          </cell>
        </row>
        <row r="6752">
          <cell r="B6752" t="str">
            <v>SR K 40-60 2P 2Way valve basic</v>
          </cell>
          <cell r="D6752" t="str">
            <v>705   Fan coils (all types)</v>
          </cell>
          <cell r="E6752" t="str">
            <v>70590   Accessories FCUs</v>
          </cell>
          <cell r="F6752" t="str">
            <v>SERENA</v>
          </cell>
          <cell r="G6752">
            <v>159.65</v>
          </cell>
        </row>
        <row r="6753">
          <cell r="B6753" t="str">
            <v>SR K 70-80 2P 2Way valve basic</v>
          </cell>
          <cell r="D6753" t="str">
            <v>705   Fan coils (all types)</v>
          </cell>
          <cell r="E6753" t="str">
            <v>70590   Accessories FCUs</v>
          </cell>
          <cell r="F6753" t="str">
            <v>SERENA</v>
          </cell>
          <cell r="G6753">
            <v>204.97</v>
          </cell>
        </row>
        <row r="6754">
          <cell r="B6754" t="str">
            <v>SR K 00-30 4P 2Way valve basic</v>
          </cell>
          <cell r="D6754" t="str">
            <v>705   Fan coils (all types)</v>
          </cell>
          <cell r="E6754" t="str">
            <v>70590   Accessories FCUs</v>
          </cell>
          <cell r="F6754" t="str">
            <v>SERENA</v>
          </cell>
          <cell r="G6754">
            <v>237.93</v>
          </cell>
        </row>
        <row r="6755">
          <cell r="B6755" t="str">
            <v>SR K 40-60 4P 2Way valve basic</v>
          </cell>
          <cell r="D6755" t="str">
            <v>705   Fan coils (all types)</v>
          </cell>
          <cell r="E6755" t="str">
            <v>70590   Accessories FCUs</v>
          </cell>
          <cell r="F6755" t="str">
            <v>SERENA</v>
          </cell>
          <cell r="G6755">
            <v>272.95</v>
          </cell>
        </row>
        <row r="6756">
          <cell r="B6756" t="str">
            <v>SR K 70-80 4P 2Way valve basic</v>
          </cell>
          <cell r="D6756" t="str">
            <v>705   Fan coils (all types)</v>
          </cell>
          <cell r="E6756" t="str">
            <v>70590   Accessories FCUs</v>
          </cell>
          <cell r="F6756" t="str">
            <v>SERENA</v>
          </cell>
          <cell r="G6756">
            <v>336.81</v>
          </cell>
        </row>
        <row r="6757">
          <cell r="B6757" t="str">
            <v>SR K 00-30 2P Balance valve</v>
          </cell>
          <cell r="D6757" t="str">
            <v>705   Fan coils (all types)</v>
          </cell>
          <cell r="E6757" t="str">
            <v>70590   Accessories FCUs</v>
          </cell>
          <cell r="F6757" t="str">
            <v>SERENA</v>
          </cell>
          <cell r="G6757">
            <v>465.56</v>
          </cell>
        </row>
        <row r="6758">
          <cell r="B6758" t="str">
            <v>SR K 40 2P Balance valve</v>
          </cell>
          <cell r="D6758" t="str">
            <v>705   Fan coils (all types)</v>
          </cell>
          <cell r="E6758" t="str">
            <v>70590   Accessories FCUs</v>
          </cell>
          <cell r="F6758" t="str">
            <v>SERENA</v>
          </cell>
          <cell r="G6758">
            <v>484.1</v>
          </cell>
        </row>
        <row r="6759">
          <cell r="B6759" t="str">
            <v>SR K 50-60 2P Balance valve</v>
          </cell>
          <cell r="D6759" t="str">
            <v>705   Fan coils (all types)</v>
          </cell>
          <cell r="E6759" t="str">
            <v>70590   Accessories FCUs</v>
          </cell>
          <cell r="F6759" t="str">
            <v>SERENA</v>
          </cell>
          <cell r="G6759">
            <v>612.85</v>
          </cell>
        </row>
        <row r="6760">
          <cell r="B6760" t="str">
            <v>SR K 00-30 2P Balance valve</v>
          </cell>
          <cell r="D6760" t="str">
            <v>705   Fan coils (all types)</v>
          </cell>
          <cell r="E6760" t="str">
            <v>70590   Accessories FCUs</v>
          </cell>
          <cell r="F6760" t="str">
            <v>SERENA</v>
          </cell>
          <cell r="G6760">
            <v>443.93</v>
          </cell>
        </row>
        <row r="6761">
          <cell r="B6761" t="str">
            <v>SR K 40-60 2P Balance valve</v>
          </cell>
          <cell r="D6761" t="str">
            <v>705   Fan coils (all types)</v>
          </cell>
          <cell r="E6761" t="str">
            <v>70590   Accessories FCUs</v>
          </cell>
          <cell r="F6761" t="str">
            <v>SERENA</v>
          </cell>
          <cell r="G6761">
            <v>450.11</v>
          </cell>
        </row>
        <row r="6762">
          <cell r="B6762" t="str">
            <v>SR K 00-30 2P Balance valve</v>
          </cell>
          <cell r="D6762" t="str">
            <v>705   Fan coils (all types)</v>
          </cell>
          <cell r="E6762" t="str">
            <v>70590   Accessories FCUs</v>
          </cell>
          <cell r="F6762" t="str">
            <v>SERENA</v>
          </cell>
          <cell r="G6762">
            <v>305.91000000000003</v>
          </cell>
        </row>
        <row r="6763">
          <cell r="B6763" t="str">
            <v>SR K 40 2P Balance valve</v>
          </cell>
          <cell r="D6763" t="str">
            <v>705   Fan coils (all types)</v>
          </cell>
          <cell r="E6763" t="str">
            <v>70590   Accessories FCUs</v>
          </cell>
          <cell r="F6763" t="str">
            <v>SERENA</v>
          </cell>
          <cell r="G6763">
            <v>317.24</v>
          </cell>
        </row>
        <row r="6764">
          <cell r="B6764" t="str">
            <v>SR K 50-60 2P Balance valve</v>
          </cell>
          <cell r="D6764" t="str">
            <v>705   Fan coils (all types)</v>
          </cell>
          <cell r="E6764" t="str">
            <v>70590   Accessories FCUs</v>
          </cell>
          <cell r="F6764" t="str">
            <v>SERENA</v>
          </cell>
          <cell r="G6764">
            <v>366.68</v>
          </cell>
        </row>
        <row r="6765">
          <cell r="B6765" t="str">
            <v>SR K 00-30 2P Balance valve</v>
          </cell>
          <cell r="D6765" t="str">
            <v>705   Fan coils (all types)</v>
          </cell>
          <cell r="E6765" t="str">
            <v>70590   Accessories FCUs</v>
          </cell>
          <cell r="F6765" t="str">
            <v>SERENA</v>
          </cell>
          <cell r="G6765">
            <v>301.79000000000002</v>
          </cell>
        </row>
        <row r="6766">
          <cell r="B6766" t="str">
            <v>SR K 40-60 2P Balance valve</v>
          </cell>
          <cell r="D6766" t="str">
            <v>705   Fan coils (all types)</v>
          </cell>
          <cell r="E6766" t="str">
            <v>70590   Accessories FCUs</v>
          </cell>
          <cell r="F6766" t="str">
            <v>SERENA</v>
          </cell>
          <cell r="G6766">
            <v>311.06</v>
          </cell>
        </row>
        <row r="6767">
          <cell r="B6767" t="str">
            <v>SR K 00-30 2P Balance valve</v>
          </cell>
          <cell r="D6767" t="str">
            <v>705   Fan coils (all types)</v>
          </cell>
          <cell r="E6767" t="str">
            <v>70590   Accessories FCUs</v>
          </cell>
          <cell r="F6767" t="str">
            <v>SERENA</v>
          </cell>
          <cell r="G6767">
            <v>424.36</v>
          </cell>
        </row>
        <row r="6768">
          <cell r="B6768" t="str">
            <v>SR K 40 2P Balance valve</v>
          </cell>
          <cell r="D6768" t="str">
            <v>705   Fan coils (all types)</v>
          </cell>
          <cell r="E6768" t="str">
            <v>70590   Accessories FCUs</v>
          </cell>
          <cell r="F6768" t="str">
            <v>SERENA</v>
          </cell>
          <cell r="G6768">
            <v>441.87</v>
          </cell>
        </row>
        <row r="6769">
          <cell r="B6769" t="str">
            <v>SR K 50-60 2P Balance valve</v>
          </cell>
          <cell r="D6769" t="str">
            <v>705   Fan coils (all types)</v>
          </cell>
          <cell r="E6769" t="str">
            <v>70590   Accessories FCUs</v>
          </cell>
          <cell r="F6769" t="str">
            <v>SERENA</v>
          </cell>
          <cell r="G6769">
            <v>572.67999999999995</v>
          </cell>
        </row>
        <row r="6770">
          <cell r="B6770" t="str">
            <v>SR K 00-30 2P Balance valve</v>
          </cell>
          <cell r="D6770" t="str">
            <v>705   Fan coils (all types)</v>
          </cell>
          <cell r="E6770" t="str">
            <v>70590   Accessories FCUs</v>
          </cell>
          <cell r="F6770" t="str">
            <v>SERENA</v>
          </cell>
          <cell r="G6770">
            <v>402.73</v>
          </cell>
        </row>
        <row r="6771">
          <cell r="B6771" t="str">
            <v>SR K 40-60 2P Balance valve</v>
          </cell>
          <cell r="D6771" t="str">
            <v>705   Fan coils (all types)</v>
          </cell>
          <cell r="E6771" t="str">
            <v>70590   Accessories FCUs</v>
          </cell>
          <cell r="F6771" t="str">
            <v>SERENA</v>
          </cell>
          <cell r="G6771">
            <v>407.88</v>
          </cell>
        </row>
        <row r="6772">
          <cell r="B6772" t="str">
            <v>SR K 00-30 2P Balance valve</v>
          </cell>
          <cell r="D6772" t="str">
            <v>705   Fan coils (all types)</v>
          </cell>
          <cell r="E6772" t="str">
            <v>70590   Accessories FCUs</v>
          </cell>
          <cell r="F6772" t="str">
            <v>SERENA</v>
          </cell>
          <cell r="G6772">
            <v>290.45999999999998</v>
          </cell>
        </row>
        <row r="6773">
          <cell r="B6773" t="str">
            <v>SR K 40 2P Balance valve</v>
          </cell>
          <cell r="D6773" t="str">
            <v>705   Fan coils (all types)</v>
          </cell>
          <cell r="E6773" t="str">
            <v>70590   Accessories FCUs</v>
          </cell>
          <cell r="F6773" t="str">
            <v>SERENA</v>
          </cell>
          <cell r="G6773">
            <v>301.79000000000002</v>
          </cell>
        </row>
        <row r="6774">
          <cell r="B6774" t="str">
            <v>SR K 50-60 2P Balance valve</v>
          </cell>
          <cell r="D6774" t="str">
            <v>705   Fan coils (all types)</v>
          </cell>
          <cell r="E6774" t="str">
            <v>70590   Accessories FCUs</v>
          </cell>
          <cell r="F6774" t="str">
            <v>SERENA</v>
          </cell>
          <cell r="G6774">
            <v>350.2</v>
          </cell>
        </row>
        <row r="6775">
          <cell r="B6775" t="str">
            <v>SR K 00-30 2P Balance valve</v>
          </cell>
          <cell r="D6775" t="str">
            <v>705   Fan coils (all types)</v>
          </cell>
          <cell r="E6775" t="str">
            <v>70590   Accessories FCUs</v>
          </cell>
          <cell r="F6775" t="str">
            <v>SERENA</v>
          </cell>
          <cell r="G6775">
            <v>287.37</v>
          </cell>
        </row>
        <row r="6776">
          <cell r="B6776" t="str">
            <v>SR K 40-60 2P Balance valve</v>
          </cell>
          <cell r="D6776" t="str">
            <v>705   Fan coils (all types)</v>
          </cell>
          <cell r="E6776" t="str">
            <v>70590   Accessories FCUs</v>
          </cell>
          <cell r="F6776" t="str">
            <v>SERENA</v>
          </cell>
          <cell r="G6776">
            <v>296.64</v>
          </cell>
        </row>
        <row r="6777">
          <cell r="B6777" t="str">
            <v>SR K 00-30 Air distribution</v>
          </cell>
          <cell r="D6777" t="str">
            <v>705   Fan coils (all types)</v>
          </cell>
          <cell r="E6777" t="str">
            <v>70590   Accessories FCUs</v>
          </cell>
          <cell r="F6777" t="str">
            <v>SERENA</v>
          </cell>
          <cell r="G6777">
            <v>26.78</v>
          </cell>
        </row>
        <row r="6778">
          <cell r="B6778" t="str">
            <v>SR K 40-80 Air distribution</v>
          </cell>
          <cell r="D6778" t="str">
            <v>705   Fan coils (all types)</v>
          </cell>
          <cell r="E6778" t="str">
            <v>70590   Accessories FCUs</v>
          </cell>
          <cell r="F6778" t="str">
            <v>SERENA</v>
          </cell>
          <cell r="G6778">
            <v>38.11</v>
          </cell>
        </row>
        <row r="6779">
          <cell r="B6779" t="str">
            <v>SR K 00-30 Fresh air connect</v>
          </cell>
          <cell r="D6779" t="str">
            <v>705   Fan coils (all types)</v>
          </cell>
          <cell r="E6779" t="str">
            <v>70590   Accessories FCUs</v>
          </cell>
          <cell r="F6779" t="str">
            <v>SERENA</v>
          </cell>
          <cell r="G6779">
            <v>26.78</v>
          </cell>
        </row>
        <row r="6780">
          <cell r="B6780" t="str">
            <v>SR K 00-30 Fresh air</v>
          </cell>
          <cell r="D6780" t="str">
            <v>705   Fan coils (all types)</v>
          </cell>
          <cell r="E6780" t="str">
            <v>70590   Accessories FCUs</v>
          </cell>
          <cell r="F6780" t="str">
            <v>SERENA</v>
          </cell>
          <cell r="G6780">
            <v>92.47</v>
          </cell>
        </row>
        <row r="6781">
          <cell r="B6781" t="str">
            <v>SR K 40-60 Fresh air</v>
          </cell>
          <cell r="D6781" t="str">
            <v>705   Fan coils (all types)</v>
          </cell>
          <cell r="E6781" t="str">
            <v>70590   Accessories FCUs</v>
          </cell>
          <cell r="F6781" t="str">
            <v>SERENA</v>
          </cell>
          <cell r="G6781">
            <v>38.11</v>
          </cell>
        </row>
        <row r="6782">
          <cell r="B6782" t="str">
            <v>SR K 70-80 Fresh air</v>
          </cell>
          <cell r="D6782" t="str">
            <v>705   Fan coils (all types)</v>
          </cell>
          <cell r="E6782" t="str">
            <v>70590   Accessories FCUs</v>
          </cell>
          <cell r="F6782" t="str">
            <v>SERENA</v>
          </cell>
          <cell r="G6782">
            <v>41.2</v>
          </cell>
        </row>
        <row r="6783">
          <cell r="B6783" t="str">
            <v>SR K 00-30 Condensate pump</v>
          </cell>
          <cell r="D6783" t="str">
            <v>705   Fan coils (all types)</v>
          </cell>
          <cell r="E6783" t="str">
            <v>70590   Accessories FCUs</v>
          </cell>
          <cell r="F6783" t="str">
            <v>SERENA</v>
          </cell>
          <cell r="G6783">
            <v>75.19</v>
          </cell>
        </row>
        <row r="6784">
          <cell r="B6784" t="str">
            <v>SR K 40-60 Condensate pump</v>
          </cell>
          <cell r="D6784" t="str">
            <v>705   Fan coils (all types)</v>
          </cell>
          <cell r="E6784" t="str">
            <v>70590   Accessories FCUs</v>
          </cell>
          <cell r="F6784" t="str">
            <v>SERENA</v>
          </cell>
          <cell r="G6784">
            <v>75.19</v>
          </cell>
        </row>
        <row r="6785">
          <cell r="B6785" t="str">
            <v>SR K 70-80 Condensate pump</v>
          </cell>
          <cell r="D6785" t="str">
            <v>705   Fan coils (all types)</v>
          </cell>
          <cell r="E6785" t="str">
            <v>70590   Accessories FCUs</v>
          </cell>
          <cell r="F6785" t="str">
            <v>SERENA</v>
          </cell>
          <cell r="G6785">
            <v>75.19</v>
          </cell>
        </row>
        <row r="6786">
          <cell r="B6786" t="str">
            <v>SR K 00 AC Same side</v>
          </cell>
          <cell r="D6786" t="str">
            <v>705   Fan coils (all types)</v>
          </cell>
          <cell r="E6786" t="str">
            <v>70590   Accessories FCUs</v>
          </cell>
          <cell r="F6786" t="str">
            <v>SERENA</v>
          </cell>
          <cell r="G6786">
            <v>70.040000000000006</v>
          </cell>
        </row>
        <row r="6787">
          <cell r="B6787" t="str">
            <v>SR K 10 AC Same side</v>
          </cell>
          <cell r="D6787" t="str">
            <v>705   Fan coils (all types)</v>
          </cell>
          <cell r="E6787" t="str">
            <v>70590   Accessories FCUs</v>
          </cell>
          <cell r="F6787" t="str">
            <v>SERENA</v>
          </cell>
          <cell r="G6787">
            <v>70.040000000000006</v>
          </cell>
        </row>
        <row r="6788">
          <cell r="B6788" t="str">
            <v>SR K 20 AC Same side</v>
          </cell>
          <cell r="D6788" t="str">
            <v>705   Fan coils (all types)</v>
          </cell>
          <cell r="E6788" t="str">
            <v>70590   Accessories FCUs</v>
          </cell>
          <cell r="F6788" t="str">
            <v>SERENA</v>
          </cell>
          <cell r="G6788">
            <v>70.040000000000006</v>
          </cell>
        </row>
        <row r="6789">
          <cell r="B6789" t="str">
            <v>SR K 30 AC Same side</v>
          </cell>
          <cell r="D6789" t="str">
            <v>705   Fan coils (all types)</v>
          </cell>
          <cell r="E6789" t="str">
            <v>70590   Accessories FCUs</v>
          </cell>
          <cell r="F6789" t="str">
            <v>SERENA</v>
          </cell>
          <cell r="G6789">
            <v>70.040000000000006</v>
          </cell>
        </row>
        <row r="6790">
          <cell r="B6790" t="str">
            <v>SR K 40 AC Same side</v>
          </cell>
          <cell r="D6790" t="str">
            <v>705   Fan coils (all types)</v>
          </cell>
          <cell r="E6790" t="str">
            <v>70590   Accessories FCUs</v>
          </cell>
          <cell r="F6790" t="str">
            <v>SERENA</v>
          </cell>
          <cell r="G6790">
            <v>70.040000000000006</v>
          </cell>
        </row>
        <row r="6791">
          <cell r="B6791" t="str">
            <v>SR K 50 AC Same side</v>
          </cell>
          <cell r="D6791" t="str">
            <v>705   Fan coils (all types)</v>
          </cell>
          <cell r="E6791" t="str">
            <v>70590   Accessories FCUs</v>
          </cell>
          <cell r="F6791" t="str">
            <v>SERENA</v>
          </cell>
          <cell r="G6791">
            <v>70.040000000000006</v>
          </cell>
        </row>
        <row r="6792">
          <cell r="B6792" t="str">
            <v>SR K 60 AC Same side</v>
          </cell>
          <cell r="D6792" t="str">
            <v>705   Fan coils (all types)</v>
          </cell>
          <cell r="E6792" t="str">
            <v>70590   Accessories FCUs</v>
          </cell>
          <cell r="F6792" t="str">
            <v>SERENA</v>
          </cell>
          <cell r="G6792">
            <v>70.040000000000006</v>
          </cell>
        </row>
        <row r="6793">
          <cell r="B6793" t="str">
            <v>SR K 00 AC MB Same side</v>
          </cell>
          <cell r="D6793" t="str">
            <v>705   Fan coils (all types)</v>
          </cell>
          <cell r="E6793" t="str">
            <v>70590   Accessories FCUs</v>
          </cell>
          <cell r="F6793" t="str">
            <v>SERENA</v>
          </cell>
          <cell r="G6793">
            <v>70.040000000000006</v>
          </cell>
        </row>
        <row r="6794">
          <cell r="B6794" t="str">
            <v>SR K 10 AC MB  Same side</v>
          </cell>
          <cell r="D6794" t="str">
            <v>705   Fan coils (all types)</v>
          </cell>
          <cell r="E6794" t="str">
            <v>70590   Accessories FCUs</v>
          </cell>
          <cell r="F6794" t="str">
            <v>SERENA</v>
          </cell>
          <cell r="G6794">
            <v>70.040000000000006</v>
          </cell>
        </row>
        <row r="6795">
          <cell r="B6795" t="str">
            <v>SR K 20 AC MB  Same side</v>
          </cell>
          <cell r="D6795" t="str">
            <v>705   Fan coils (all types)</v>
          </cell>
          <cell r="E6795" t="str">
            <v>70590   Accessories FCUs</v>
          </cell>
          <cell r="F6795" t="str">
            <v>SERENA</v>
          </cell>
          <cell r="G6795">
            <v>70.040000000000006</v>
          </cell>
        </row>
        <row r="6796">
          <cell r="B6796" t="str">
            <v>SR K 30 AC MB  Same side</v>
          </cell>
          <cell r="D6796" t="str">
            <v>705   Fan coils (all types)</v>
          </cell>
          <cell r="E6796" t="str">
            <v>70590   Accessories FCUs</v>
          </cell>
          <cell r="F6796" t="str">
            <v>SERENA</v>
          </cell>
          <cell r="G6796">
            <v>70.040000000000006</v>
          </cell>
        </row>
        <row r="6797">
          <cell r="B6797" t="str">
            <v>SR K 40 AC MB  Same side</v>
          </cell>
          <cell r="D6797" t="str">
            <v>705   Fan coils (all types)</v>
          </cell>
          <cell r="E6797" t="str">
            <v>70590   Accessories FCUs</v>
          </cell>
          <cell r="F6797" t="str">
            <v>SERENA</v>
          </cell>
          <cell r="G6797">
            <v>70.040000000000006</v>
          </cell>
        </row>
        <row r="6798">
          <cell r="B6798" t="str">
            <v>SR K 50 AC MB  Same side</v>
          </cell>
          <cell r="D6798" t="str">
            <v>705   Fan coils (all types)</v>
          </cell>
          <cell r="E6798" t="str">
            <v>70590   Accessories FCUs</v>
          </cell>
          <cell r="F6798" t="str">
            <v>SERENA</v>
          </cell>
          <cell r="G6798">
            <v>70.040000000000006</v>
          </cell>
        </row>
        <row r="6799">
          <cell r="B6799" t="str">
            <v>SR K 60 AC MB  Same side</v>
          </cell>
          <cell r="D6799" t="str">
            <v>705   Fan coils (all types)</v>
          </cell>
          <cell r="E6799" t="str">
            <v>70590   Accessories FCUs</v>
          </cell>
          <cell r="F6799" t="str">
            <v>SERENA</v>
          </cell>
          <cell r="G6799">
            <v>70.040000000000006</v>
          </cell>
        </row>
        <row r="6800">
          <cell r="B6800" t="str">
            <v>SR K 00 AC UP-AU Same side</v>
          </cell>
          <cell r="D6800" t="str">
            <v>705   Fan coils (all types)</v>
          </cell>
          <cell r="E6800" t="str">
            <v>70590   Accessories FCUs</v>
          </cell>
          <cell r="F6800" t="str">
            <v>SERENA</v>
          </cell>
          <cell r="G6800">
            <v>204.97</v>
          </cell>
        </row>
        <row r="6801">
          <cell r="B6801" t="str">
            <v>SR K 10 AC UP-AU  Same side</v>
          </cell>
          <cell r="D6801" t="str">
            <v>705   Fan coils (all types)</v>
          </cell>
          <cell r="E6801" t="str">
            <v>70590   Accessories FCUs</v>
          </cell>
          <cell r="F6801" t="str">
            <v>SERENA</v>
          </cell>
          <cell r="G6801">
            <v>204.97</v>
          </cell>
        </row>
        <row r="6802">
          <cell r="B6802" t="str">
            <v>SR K 20 AC UP-AU  Same side</v>
          </cell>
          <cell r="D6802" t="str">
            <v>705   Fan coils (all types)</v>
          </cell>
          <cell r="E6802" t="str">
            <v>70590   Accessories FCUs</v>
          </cell>
          <cell r="F6802" t="str">
            <v>SERENA</v>
          </cell>
          <cell r="G6802">
            <v>204.97</v>
          </cell>
        </row>
        <row r="6803">
          <cell r="B6803" t="str">
            <v>SR K 30 AC UP-AU  Same side</v>
          </cell>
          <cell r="D6803" t="str">
            <v>705   Fan coils (all types)</v>
          </cell>
          <cell r="E6803" t="str">
            <v>70590   Accessories FCUs</v>
          </cell>
          <cell r="F6803" t="str">
            <v>SERENA</v>
          </cell>
          <cell r="G6803">
            <v>204.97</v>
          </cell>
        </row>
        <row r="6804">
          <cell r="B6804" t="str">
            <v>SR K 40 AC UP-AU  Same side</v>
          </cell>
          <cell r="D6804" t="str">
            <v>705   Fan coils (all types)</v>
          </cell>
          <cell r="E6804" t="str">
            <v>70590   Accessories FCUs</v>
          </cell>
          <cell r="F6804" t="str">
            <v>SERENA</v>
          </cell>
          <cell r="G6804">
            <v>204.97</v>
          </cell>
        </row>
        <row r="6805">
          <cell r="B6805" t="str">
            <v>SR K 50 AC UP-AU  Same side</v>
          </cell>
          <cell r="D6805" t="str">
            <v>705   Fan coils (all types)</v>
          </cell>
          <cell r="E6805" t="str">
            <v>70590   Accessories FCUs</v>
          </cell>
          <cell r="F6805" t="str">
            <v>SERENA</v>
          </cell>
          <cell r="G6805">
            <v>204.97</v>
          </cell>
        </row>
        <row r="6806">
          <cell r="B6806" t="str">
            <v>SR K 60 AC UP-AU  Same side</v>
          </cell>
          <cell r="D6806" t="str">
            <v>705   Fan coils (all types)</v>
          </cell>
          <cell r="E6806" t="str">
            <v>70590   Accessories FCUs</v>
          </cell>
          <cell r="F6806" t="str">
            <v>SERENA</v>
          </cell>
          <cell r="G6806">
            <v>204.97</v>
          </cell>
        </row>
        <row r="6807">
          <cell r="B6807" t="str">
            <v>SR K 00-30 EC Same side</v>
          </cell>
          <cell r="D6807" t="str">
            <v>705   Fan coils (all types)</v>
          </cell>
          <cell r="E6807" t="str">
            <v>70590   Accessories FCUs</v>
          </cell>
          <cell r="F6807" t="str">
            <v>SERENA</v>
          </cell>
          <cell r="G6807">
            <v>70.040000000000006</v>
          </cell>
        </row>
        <row r="6808">
          <cell r="B6808" t="str">
            <v>SR K 40-50 EC Same side</v>
          </cell>
          <cell r="D6808" t="str">
            <v>705   Fan coils (all types)</v>
          </cell>
          <cell r="E6808" t="str">
            <v>70590   Accessories FCUs</v>
          </cell>
          <cell r="F6808" t="str">
            <v>SERENA</v>
          </cell>
          <cell r="G6808">
            <v>70.040000000000006</v>
          </cell>
        </row>
        <row r="6809">
          <cell r="B6809" t="str">
            <v>SR K 00-30 EC MB Same side</v>
          </cell>
          <cell r="D6809" t="str">
            <v>705   Fan coils (all types)</v>
          </cell>
          <cell r="E6809" t="str">
            <v>70590   Accessories FCUs</v>
          </cell>
          <cell r="F6809" t="str">
            <v>SERENA</v>
          </cell>
          <cell r="G6809">
            <v>70.040000000000006</v>
          </cell>
        </row>
        <row r="6810">
          <cell r="B6810" t="str">
            <v>SR K 40-50 EC MB Same side</v>
          </cell>
          <cell r="D6810" t="str">
            <v>705   Fan coils (all types)</v>
          </cell>
          <cell r="E6810" t="str">
            <v>70590   Accessories FCUs</v>
          </cell>
          <cell r="F6810" t="str">
            <v>SERENA</v>
          </cell>
          <cell r="G6810">
            <v>70.040000000000006</v>
          </cell>
        </row>
        <row r="6811">
          <cell r="B6811" t="str">
            <v>SR K 10-30 EC UP-AU Same side</v>
          </cell>
          <cell r="D6811" t="str">
            <v>705   Fan coils (all types)</v>
          </cell>
          <cell r="E6811" t="str">
            <v>70590   Accessories FCUs</v>
          </cell>
          <cell r="F6811" t="str">
            <v>SERENA</v>
          </cell>
          <cell r="G6811">
            <v>204.97</v>
          </cell>
        </row>
        <row r="6812">
          <cell r="B6812" t="str">
            <v>SR K 40-50 EC UP-AU Same side</v>
          </cell>
          <cell r="D6812" t="str">
            <v>705   Fan coils (all types)</v>
          </cell>
          <cell r="E6812" t="str">
            <v>70590   Accessories FCUs</v>
          </cell>
          <cell r="F6812" t="str">
            <v>SERENA</v>
          </cell>
          <cell r="G6812">
            <v>204.97</v>
          </cell>
        </row>
        <row r="6813">
          <cell r="B6813" t="str">
            <v>SR C 13-74 Feet</v>
          </cell>
          <cell r="D6813" t="str">
            <v>705   Fan coils (all types)</v>
          </cell>
          <cell r="E6813" t="str">
            <v>70590   Accessories FCUs</v>
          </cell>
          <cell r="F6813" t="str">
            <v>SERENA</v>
          </cell>
          <cell r="G6813">
            <v>24.72</v>
          </cell>
        </row>
        <row r="6814">
          <cell r="B6814" t="str">
            <v>SR C 83-94 Feet</v>
          </cell>
          <cell r="D6814" t="str">
            <v>705   Fan coils (all types)</v>
          </cell>
          <cell r="E6814" t="str">
            <v>70590   Accessories FCUs</v>
          </cell>
          <cell r="F6814" t="str">
            <v>SERENA</v>
          </cell>
          <cell r="G6814">
            <v>28.84</v>
          </cell>
        </row>
        <row r="6815">
          <cell r="B6815" t="str">
            <v>SR Drain pan</v>
          </cell>
          <cell r="D6815" t="str">
            <v>705   Fan coils (all types)</v>
          </cell>
          <cell r="E6815" t="str">
            <v>70590   Accessories FCUs</v>
          </cell>
          <cell r="F6815" t="str">
            <v>SERENA</v>
          </cell>
          <cell r="G6815">
            <v>7.52</v>
          </cell>
        </row>
        <row r="6816">
          <cell r="B6816" t="str">
            <v>SR Drain pan</v>
          </cell>
          <cell r="D6816" t="str">
            <v>705   Fan coils (all types)</v>
          </cell>
          <cell r="E6816" t="str">
            <v>70590   Accessories FCUs</v>
          </cell>
          <cell r="F6816" t="str">
            <v>SERENA</v>
          </cell>
          <cell r="G6816">
            <v>7.52</v>
          </cell>
        </row>
        <row r="6817">
          <cell r="B6817" t="str">
            <v>SR Drain pan</v>
          </cell>
          <cell r="D6817" t="str">
            <v>705   Fan coils (all types)</v>
          </cell>
          <cell r="E6817" t="str">
            <v>70590   Accessories FCUs</v>
          </cell>
          <cell r="F6817" t="str">
            <v>SERENA</v>
          </cell>
          <cell r="G6817">
            <v>7.52</v>
          </cell>
        </row>
        <row r="6818">
          <cell r="B6818" t="str">
            <v>SR Drain pan</v>
          </cell>
          <cell r="D6818" t="str">
            <v>705   Fan coils (all types)</v>
          </cell>
          <cell r="E6818" t="str">
            <v>70590   Accessories FCUs</v>
          </cell>
          <cell r="F6818" t="str">
            <v>SERENA</v>
          </cell>
          <cell r="G6818">
            <v>18.23</v>
          </cell>
        </row>
        <row r="6819">
          <cell r="B6819" t="str">
            <v>SR Condensate pump mounted</v>
          </cell>
          <cell r="D6819" t="str">
            <v>705   Fan coils (all types)</v>
          </cell>
          <cell r="E6819" t="str">
            <v>70590   Accessories FCUs</v>
          </cell>
          <cell r="F6819" t="str">
            <v>SERENA</v>
          </cell>
          <cell r="G6819">
            <v>322.39</v>
          </cell>
        </row>
        <row r="6820">
          <cell r="B6820" t="str">
            <v>SR Condensate pump</v>
          </cell>
          <cell r="D6820" t="str">
            <v>705   Fan coils (all types)</v>
          </cell>
          <cell r="E6820" t="str">
            <v>70590   Accessories FCUs</v>
          </cell>
          <cell r="F6820" t="str">
            <v>SERENA</v>
          </cell>
          <cell r="G6820">
            <v>273.98</v>
          </cell>
        </row>
        <row r="6821">
          <cell r="B6821" t="str">
            <v>SR Condensate pump mounted</v>
          </cell>
          <cell r="D6821" t="str">
            <v>705   Fan coils (all types)</v>
          </cell>
          <cell r="E6821" t="str">
            <v>70590   Accessories FCUs</v>
          </cell>
          <cell r="F6821" t="str">
            <v>SERENA</v>
          </cell>
          <cell r="G6821">
            <v>332.69</v>
          </cell>
        </row>
        <row r="6822">
          <cell r="B6822" t="str">
            <v>SR Condensate pump</v>
          </cell>
          <cell r="D6822" t="str">
            <v>705   Fan coils (all types)</v>
          </cell>
          <cell r="E6822" t="str">
            <v>70590   Accessories FCUs</v>
          </cell>
          <cell r="F6822" t="str">
            <v>SERENA</v>
          </cell>
          <cell r="G6822">
            <v>277.07</v>
          </cell>
        </row>
        <row r="6823">
          <cell r="B6823" t="str">
            <v>SR Drain pipe</v>
          </cell>
          <cell r="D6823" t="str">
            <v>705   Fan coils (all types)</v>
          </cell>
          <cell r="E6823" t="str">
            <v>70590   Accessories FCUs</v>
          </cell>
          <cell r="F6823" t="str">
            <v>SERENA</v>
          </cell>
          <cell r="G6823">
            <v>14.01</v>
          </cell>
        </row>
        <row r="6824">
          <cell r="B6824" t="str">
            <v>SR C 13-54 2P 3 way valve</v>
          </cell>
          <cell r="D6824" t="str">
            <v>705   Fan coils (all types)</v>
          </cell>
          <cell r="E6824" t="str">
            <v>70590   Accessories FCUs</v>
          </cell>
          <cell r="F6824" t="str">
            <v>SERENA</v>
          </cell>
          <cell r="G6824">
            <v>238.96</v>
          </cell>
        </row>
        <row r="6825">
          <cell r="B6825" t="str">
            <v>SR C 63-94 2P 3 way valve</v>
          </cell>
          <cell r="D6825" t="str">
            <v>705   Fan coils (all types)</v>
          </cell>
          <cell r="E6825" t="str">
            <v>70590   Accessories FCUs</v>
          </cell>
          <cell r="F6825" t="str">
            <v>SERENA</v>
          </cell>
          <cell r="G6825">
            <v>263.68</v>
          </cell>
        </row>
        <row r="6826">
          <cell r="B6826" t="str">
            <v>SR C 4P 3 way valve</v>
          </cell>
          <cell r="D6826" t="str">
            <v>705   Fan coils (all types)</v>
          </cell>
          <cell r="E6826" t="str">
            <v>70590   Accessories FCUs</v>
          </cell>
          <cell r="F6826" t="str">
            <v>SERENA</v>
          </cell>
          <cell r="G6826">
            <v>234.84</v>
          </cell>
        </row>
        <row r="6827">
          <cell r="B6827" t="str">
            <v>SR C 13-54 2P 3 way valve</v>
          </cell>
          <cell r="D6827" t="str">
            <v>705   Fan coils (all types)</v>
          </cell>
          <cell r="E6827" t="str">
            <v>70590   Accessories FCUs</v>
          </cell>
          <cell r="F6827" t="str">
            <v>SERENA</v>
          </cell>
          <cell r="G6827">
            <v>199.82</v>
          </cell>
        </row>
        <row r="6828">
          <cell r="B6828" t="str">
            <v>SR C 63-94 2P 3 way valve</v>
          </cell>
          <cell r="D6828" t="str">
            <v>705   Fan coils (all types)</v>
          </cell>
          <cell r="E6828" t="str">
            <v>70590   Accessories FCUs</v>
          </cell>
          <cell r="F6828" t="str">
            <v>SERENA</v>
          </cell>
          <cell r="G6828">
            <v>217.33</v>
          </cell>
        </row>
        <row r="6829">
          <cell r="B6829" t="str">
            <v>SR C 4P 3 way valve</v>
          </cell>
          <cell r="D6829" t="str">
            <v>705   Fan coils (all types)</v>
          </cell>
          <cell r="E6829" t="str">
            <v>70590   Accessories FCUs</v>
          </cell>
          <cell r="F6829" t="str">
            <v>SERENA</v>
          </cell>
          <cell r="G6829">
            <v>195.7</v>
          </cell>
        </row>
        <row r="6830">
          <cell r="B6830" t="str">
            <v>SR C 13-54 2P 3Way valve basic</v>
          </cell>
          <cell r="D6830" t="str">
            <v>705   Fan coils (all types)</v>
          </cell>
          <cell r="E6830" t="str">
            <v>70590   Accessories FCUs</v>
          </cell>
          <cell r="F6830" t="str">
            <v>SERENA</v>
          </cell>
          <cell r="G6830">
            <v>166.86</v>
          </cell>
        </row>
        <row r="6831">
          <cell r="B6831" t="str">
            <v>SR C 63-94 2P 3Way valve basic</v>
          </cell>
          <cell r="D6831" t="str">
            <v>705   Fan coils (all types)</v>
          </cell>
          <cell r="E6831" t="str">
            <v>70590   Accessories FCUs</v>
          </cell>
          <cell r="F6831" t="str">
            <v>SERENA</v>
          </cell>
          <cell r="G6831">
            <v>187.46</v>
          </cell>
        </row>
        <row r="6832">
          <cell r="B6832" t="str">
            <v>SR C 4P 3Way valve basic</v>
          </cell>
          <cell r="D6832" t="str">
            <v>705   Fan coils (all types)</v>
          </cell>
          <cell r="E6832" t="str">
            <v>70590   Accessories FCUs</v>
          </cell>
          <cell r="F6832" t="str">
            <v>SERENA</v>
          </cell>
          <cell r="G6832">
            <v>166.86</v>
          </cell>
        </row>
        <row r="6833">
          <cell r="B6833" t="str">
            <v>SR C 13-54 2P 3Way valve basic</v>
          </cell>
          <cell r="D6833" t="str">
            <v>705   Fan coils (all types)</v>
          </cell>
          <cell r="E6833" t="str">
            <v>70590   Accessories FCUs</v>
          </cell>
          <cell r="F6833" t="str">
            <v>SERENA</v>
          </cell>
          <cell r="G6833">
            <v>149.35</v>
          </cell>
        </row>
        <row r="6834">
          <cell r="B6834" t="str">
            <v>SR C 63-94 2P 3Way valve basic</v>
          </cell>
          <cell r="D6834" t="str">
            <v>705   Fan coils (all types)</v>
          </cell>
          <cell r="E6834" t="str">
            <v>70590   Accessories FCUs</v>
          </cell>
          <cell r="F6834" t="str">
            <v>SERENA</v>
          </cell>
          <cell r="G6834">
            <v>155.53</v>
          </cell>
        </row>
        <row r="6835">
          <cell r="B6835" t="str">
            <v>SR C 4P 3Way valve basic</v>
          </cell>
          <cell r="D6835" t="str">
            <v>705   Fan coils (all types)</v>
          </cell>
          <cell r="E6835" t="str">
            <v>70590   Accessories FCUs</v>
          </cell>
          <cell r="F6835" t="str">
            <v>SERENA</v>
          </cell>
          <cell r="G6835">
            <v>149.35</v>
          </cell>
        </row>
        <row r="6836">
          <cell r="B6836" t="str">
            <v>SR C 63-94 2P 2 way valve</v>
          </cell>
          <cell r="D6836" t="str">
            <v>705   Fan coils (all types)</v>
          </cell>
          <cell r="E6836" t="str">
            <v>70590   Accessories FCUs</v>
          </cell>
          <cell r="F6836" t="str">
            <v>SERENA</v>
          </cell>
          <cell r="G6836">
            <v>160.68</v>
          </cell>
        </row>
        <row r="6837">
          <cell r="B6837" t="str">
            <v>SR C 4P 2 way valve</v>
          </cell>
          <cell r="D6837" t="str">
            <v>705   Fan coils (all types)</v>
          </cell>
          <cell r="E6837" t="str">
            <v>70590   Accessories FCUs</v>
          </cell>
          <cell r="F6837" t="str">
            <v>SERENA</v>
          </cell>
          <cell r="G6837">
            <v>156.56</v>
          </cell>
        </row>
        <row r="6838">
          <cell r="B6838" t="str">
            <v>SR C 63-94 2P 2 way valve</v>
          </cell>
          <cell r="D6838" t="str">
            <v>705   Fan coils (all types)</v>
          </cell>
          <cell r="E6838" t="str">
            <v>70590   Accessories FCUs</v>
          </cell>
          <cell r="F6838" t="str">
            <v>SERENA</v>
          </cell>
          <cell r="G6838">
            <v>119.48</v>
          </cell>
        </row>
        <row r="6839">
          <cell r="B6839" t="str">
            <v>SR C 4P 2 way valve</v>
          </cell>
          <cell r="D6839" t="str">
            <v>705   Fan coils (all types)</v>
          </cell>
          <cell r="E6839" t="str">
            <v>70590   Accessories FCUs</v>
          </cell>
          <cell r="F6839" t="str">
            <v>SERENA</v>
          </cell>
          <cell r="G6839">
            <v>117.42</v>
          </cell>
        </row>
        <row r="6840">
          <cell r="B6840" t="str">
            <v>SR C 13-34 2P Balance valve</v>
          </cell>
          <cell r="D6840" t="str">
            <v>705   Fan coils (all types)</v>
          </cell>
          <cell r="E6840" t="str">
            <v>70590   Accessories FCUs</v>
          </cell>
          <cell r="F6840" t="str">
            <v>SERENA</v>
          </cell>
          <cell r="G6840">
            <v>523.24</v>
          </cell>
        </row>
        <row r="6841">
          <cell r="B6841" t="str">
            <v>SR C 43-74 2P Balance valve</v>
          </cell>
          <cell r="D6841" t="str">
            <v>705   Fan coils (all types)</v>
          </cell>
          <cell r="E6841" t="str">
            <v>70590   Accessories FCUs</v>
          </cell>
          <cell r="F6841" t="str">
            <v>SERENA</v>
          </cell>
          <cell r="G6841">
            <v>532.51</v>
          </cell>
        </row>
        <row r="6842">
          <cell r="B6842" t="str">
            <v>SR C 83-94 2P Balance valve</v>
          </cell>
          <cell r="D6842" t="str">
            <v>705   Fan coils (all types)</v>
          </cell>
          <cell r="E6842" t="str">
            <v>70590   Accessories FCUs</v>
          </cell>
          <cell r="F6842" t="str">
            <v>SERENA</v>
          </cell>
          <cell r="G6842">
            <v>713.79</v>
          </cell>
        </row>
        <row r="6843">
          <cell r="B6843" t="str">
            <v>SR C 13-54 2P Balance valve</v>
          </cell>
          <cell r="D6843" t="str">
            <v>705   Fan coils (all types)</v>
          </cell>
          <cell r="E6843" t="str">
            <v>70590   Accessories FCUs</v>
          </cell>
          <cell r="F6843" t="str">
            <v>SERENA</v>
          </cell>
          <cell r="G6843">
            <v>523.24</v>
          </cell>
        </row>
        <row r="6844">
          <cell r="B6844" t="str">
            <v>SR C 63-94 2P Balance valve</v>
          </cell>
          <cell r="D6844" t="str">
            <v>705   Fan coils (all types)</v>
          </cell>
          <cell r="E6844" t="str">
            <v>70590   Accessories FCUs</v>
          </cell>
          <cell r="F6844" t="str">
            <v>SERENA</v>
          </cell>
          <cell r="G6844">
            <v>532.51</v>
          </cell>
        </row>
        <row r="6845">
          <cell r="B6845" t="str">
            <v>SR C 13-34 2P Balance valve</v>
          </cell>
          <cell r="D6845" t="str">
            <v>705   Fan coils (all types)</v>
          </cell>
          <cell r="E6845" t="str">
            <v>70590   Accessories FCUs</v>
          </cell>
          <cell r="F6845" t="str">
            <v>SERENA</v>
          </cell>
          <cell r="G6845">
            <v>462.47</v>
          </cell>
        </row>
        <row r="6846">
          <cell r="B6846" t="str">
            <v>SR C 43-74 2P Balance valve</v>
          </cell>
          <cell r="D6846" t="str">
            <v>705   Fan coils (all types)</v>
          </cell>
          <cell r="E6846" t="str">
            <v>70590   Accessories FCUs</v>
          </cell>
          <cell r="F6846" t="str">
            <v>SERENA</v>
          </cell>
          <cell r="G6846">
            <v>469.68</v>
          </cell>
        </row>
        <row r="6847">
          <cell r="B6847" t="str">
            <v>SR C 83-94 2P Balance valve</v>
          </cell>
          <cell r="D6847" t="str">
            <v>705   Fan coils (all types)</v>
          </cell>
          <cell r="E6847" t="str">
            <v>70590   Accessories FCUs</v>
          </cell>
          <cell r="F6847" t="str">
            <v>SERENA</v>
          </cell>
          <cell r="G6847">
            <v>648.9</v>
          </cell>
        </row>
        <row r="6848">
          <cell r="B6848" t="str">
            <v>SR C 13-54 2P Balance valve</v>
          </cell>
          <cell r="D6848" t="str">
            <v>705   Fan coils (all types)</v>
          </cell>
          <cell r="E6848" t="str">
            <v>70590   Accessories FCUs</v>
          </cell>
          <cell r="F6848" t="str">
            <v>SERENA</v>
          </cell>
          <cell r="G6848">
            <v>464.53</v>
          </cell>
        </row>
        <row r="6849">
          <cell r="B6849" t="str">
            <v>SR C 63-94 2P Balance valve</v>
          </cell>
          <cell r="D6849" t="str">
            <v>705   Fan coils (all types)</v>
          </cell>
          <cell r="E6849" t="str">
            <v>70590   Accessories FCUs</v>
          </cell>
          <cell r="F6849" t="str">
            <v>SERENA</v>
          </cell>
          <cell r="G6849">
            <v>469.68</v>
          </cell>
        </row>
        <row r="6850">
          <cell r="B6850" t="str">
            <v>SR C 13-34 2P Balance valve</v>
          </cell>
          <cell r="D6850" t="str">
            <v>705   Fan coils (all types)</v>
          </cell>
          <cell r="E6850" t="str">
            <v>70590   Accessories FCUs</v>
          </cell>
          <cell r="F6850" t="str">
            <v>SERENA</v>
          </cell>
          <cell r="G6850">
            <v>341.96</v>
          </cell>
        </row>
        <row r="6851">
          <cell r="B6851" t="str">
            <v>SR C 43-74 2P Balance valve</v>
          </cell>
          <cell r="D6851" t="str">
            <v>705   Fan coils (all types)</v>
          </cell>
          <cell r="E6851" t="str">
            <v>70590   Accessories FCUs</v>
          </cell>
          <cell r="F6851" t="str">
            <v>SERENA</v>
          </cell>
          <cell r="G6851">
            <v>345.05</v>
          </cell>
        </row>
        <row r="6852">
          <cell r="B6852" t="str">
            <v>SR C 83-94 2P Balance valve</v>
          </cell>
          <cell r="D6852" t="str">
            <v>705   Fan coils (all types)</v>
          </cell>
          <cell r="E6852" t="str">
            <v>70590   Accessories FCUs</v>
          </cell>
          <cell r="F6852" t="str">
            <v>SERENA</v>
          </cell>
          <cell r="G6852">
            <v>402.73</v>
          </cell>
        </row>
        <row r="6853">
          <cell r="B6853" t="str">
            <v>SR C 13-54 2P Balance valve</v>
          </cell>
          <cell r="D6853" t="str">
            <v>705   Fan coils (all types)</v>
          </cell>
          <cell r="E6853" t="str">
            <v>70590   Accessories FCUs</v>
          </cell>
          <cell r="F6853" t="str">
            <v>SERENA</v>
          </cell>
          <cell r="G6853">
            <v>346.08</v>
          </cell>
        </row>
        <row r="6854">
          <cell r="B6854" t="str">
            <v>SR C 63-94 2P Balance valve</v>
          </cell>
          <cell r="D6854" t="str">
            <v>705   Fan coils (all types)</v>
          </cell>
          <cell r="E6854" t="str">
            <v>70590   Accessories FCUs</v>
          </cell>
          <cell r="F6854" t="str">
            <v>SERENA</v>
          </cell>
          <cell r="G6854">
            <v>350.2</v>
          </cell>
        </row>
        <row r="6855">
          <cell r="B6855" t="str">
            <v>SR C 13-34 2P Balance valve</v>
          </cell>
          <cell r="D6855" t="str">
            <v>705   Fan coils (all types)</v>
          </cell>
          <cell r="E6855" t="str">
            <v>70590   Accessories FCUs</v>
          </cell>
          <cell r="F6855" t="str">
            <v>SERENA</v>
          </cell>
          <cell r="G6855">
            <v>307.97000000000003</v>
          </cell>
        </row>
        <row r="6856">
          <cell r="B6856" t="str">
            <v>SR C 43-74 2P Balance valve</v>
          </cell>
          <cell r="D6856" t="str">
            <v>705   Fan coils (all types)</v>
          </cell>
          <cell r="E6856" t="str">
            <v>70590   Accessories FCUs</v>
          </cell>
          <cell r="F6856" t="str">
            <v>SERENA</v>
          </cell>
          <cell r="G6856">
            <v>311.06</v>
          </cell>
        </row>
        <row r="6857">
          <cell r="B6857" t="str">
            <v>SR C 83-94 2P Balance valve</v>
          </cell>
          <cell r="D6857" t="str">
            <v>705   Fan coils (all types)</v>
          </cell>
          <cell r="E6857" t="str">
            <v>70590   Accessories FCUs</v>
          </cell>
          <cell r="F6857" t="str">
            <v>SERENA</v>
          </cell>
          <cell r="G6857">
            <v>364.62</v>
          </cell>
        </row>
        <row r="6858">
          <cell r="B6858" t="str">
            <v>SR C 13-54 2P Balance valve</v>
          </cell>
          <cell r="D6858" t="str">
            <v>705   Fan coils (all types)</v>
          </cell>
          <cell r="E6858" t="str">
            <v>70590   Accessories FCUs</v>
          </cell>
          <cell r="F6858" t="str">
            <v>SERENA</v>
          </cell>
          <cell r="G6858">
            <v>312.08999999999997</v>
          </cell>
        </row>
        <row r="6859">
          <cell r="B6859" t="str">
            <v>SR C 63-94 2P Balance valve</v>
          </cell>
          <cell r="D6859" t="str">
            <v>705   Fan coils (all types)</v>
          </cell>
          <cell r="E6859" t="str">
            <v>70590   Accessories FCUs</v>
          </cell>
          <cell r="F6859" t="str">
            <v>SERENA</v>
          </cell>
          <cell r="G6859">
            <v>315.18</v>
          </cell>
        </row>
        <row r="6860">
          <cell r="B6860" t="str">
            <v>SR C 13-14 Rear closing panel</v>
          </cell>
          <cell r="D6860" t="str">
            <v>705   Fan coils (all types)</v>
          </cell>
          <cell r="E6860" t="str">
            <v>70590   Accessories FCUs</v>
          </cell>
          <cell r="F6860" t="str">
            <v>SERENA</v>
          </cell>
          <cell r="G6860">
            <v>64.89</v>
          </cell>
        </row>
        <row r="6861">
          <cell r="B6861" t="str">
            <v>SR C 23-24 Rear closing panel</v>
          </cell>
          <cell r="D6861" t="str">
            <v>705   Fan coils (all types)</v>
          </cell>
          <cell r="E6861" t="str">
            <v>70590   Accessories FCUs</v>
          </cell>
          <cell r="F6861" t="str">
            <v>SERENA</v>
          </cell>
          <cell r="G6861">
            <v>73.13</v>
          </cell>
        </row>
        <row r="6862">
          <cell r="B6862" t="str">
            <v>SR C 33-44 Rear closing panel</v>
          </cell>
          <cell r="D6862" t="str">
            <v>705   Fan coils (all types)</v>
          </cell>
          <cell r="E6862" t="str">
            <v>70590   Accessories FCUs</v>
          </cell>
          <cell r="F6862" t="str">
            <v>SERENA</v>
          </cell>
          <cell r="G6862">
            <v>85.49</v>
          </cell>
        </row>
        <row r="6863">
          <cell r="B6863" t="str">
            <v>SR C 53-64 Rear closing panel</v>
          </cell>
          <cell r="D6863" t="str">
            <v>705   Fan coils (all types)</v>
          </cell>
          <cell r="E6863" t="str">
            <v>70590   Accessories FCUs</v>
          </cell>
          <cell r="F6863" t="str">
            <v>SERENA</v>
          </cell>
          <cell r="G6863">
            <v>89.61</v>
          </cell>
        </row>
        <row r="6864">
          <cell r="B6864" t="str">
            <v>SR C 73-94 Rear closing panel</v>
          </cell>
          <cell r="D6864" t="str">
            <v>705   Fan coils (all types)</v>
          </cell>
          <cell r="E6864" t="str">
            <v>70590   Accessories FCUs</v>
          </cell>
          <cell r="F6864" t="str">
            <v>SERENA</v>
          </cell>
          <cell r="G6864">
            <v>96.82</v>
          </cell>
        </row>
        <row r="6865">
          <cell r="B6865" t="str">
            <v>SR C 13-14 Down closing panel</v>
          </cell>
          <cell r="D6865" t="str">
            <v>705   Fan coils (all types)</v>
          </cell>
          <cell r="E6865" t="str">
            <v>70590   Accessories FCUs</v>
          </cell>
          <cell r="F6865" t="str">
            <v>SERENA</v>
          </cell>
          <cell r="G6865">
            <v>63.86</v>
          </cell>
        </row>
        <row r="6866">
          <cell r="B6866" t="str">
            <v>SR C 23-24 Down closing panel</v>
          </cell>
          <cell r="D6866" t="str">
            <v>705   Fan coils (all types)</v>
          </cell>
          <cell r="E6866" t="str">
            <v>70590   Accessories FCUs</v>
          </cell>
          <cell r="F6866" t="str">
            <v>SERENA</v>
          </cell>
          <cell r="G6866">
            <v>81.37</v>
          </cell>
        </row>
        <row r="6867">
          <cell r="B6867" t="str">
            <v>SR C 33-44 Down closing panel</v>
          </cell>
          <cell r="D6867" t="str">
            <v>705   Fan coils (all types)</v>
          </cell>
          <cell r="E6867" t="str">
            <v>70590   Accessories FCUs</v>
          </cell>
          <cell r="F6867" t="str">
            <v>SERENA</v>
          </cell>
          <cell r="G6867">
            <v>91.67</v>
          </cell>
        </row>
        <row r="6868">
          <cell r="B6868" t="str">
            <v>SR C 53-64 Down closing panel</v>
          </cell>
          <cell r="D6868" t="str">
            <v>705   Fan coils (all types)</v>
          </cell>
          <cell r="E6868" t="str">
            <v>70590   Accessories FCUs</v>
          </cell>
          <cell r="F6868" t="str">
            <v>SERENA</v>
          </cell>
          <cell r="G6868">
            <v>99.91</v>
          </cell>
        </row>
        <row r="6869">
          <cell r="B6869" t="str">
            <v>SR C 73-74 Down closing panel</v>
          </cell>
          <cell r="D6869" t="str">
            <v>705   Fan coils (all types)</v>
          </cell>
          <cell r="E6869" t="str">
            <v>70590   Accessories FCUs</v>
          </cell>
          <cell r="F6869" t="str">
            <v>SERENA</v>
          </cell>
          <cell r="G6869">
            <v>105.06</v>
          </cell>
        </row>
        <row r="6870">
          <cell r="B6870" t="str">
            <v>SR C 83-94 Down closing panel</v>
          </cell>
          <cell r="D6870" t="str">
            <v>705   Fan coils (all types)</v>
          </cell>
          <cell r="E6870" t="str">
            <v>70590   Accessories FCUs</v>
          </cell>
          <cell r="F6870" t="str">
            <v>SERENA</v>
          </cell>
          <cell r="G6870">
            <v>107.12</v>
          </cell>
        </row>
        <row r="6871">
          <cell r="B6871" t="str">
            <v>SR C 13-14 Frontal air intake</v>
          </cell>
          <cell r="D6871" t="str">
            <v>705   Fan coils (all types)</v>
          </cell>
          <cell r="E6871" t="str">
            <v>70590   Accessories FCUs</v>
          </cell>
          <cell r="F6871" t="str">
            <v>SERENA</v>
          </cell>
          <cell r="G6871">
            <v>31.93</v>
          </cell>
        </row>
        <row r="6872">
          <cell r="B6872" t="str">
            <v>SR C 23-24 Frontal air intake</v>
          </cell>
          <cell r="D6872" t="str">
            <v>705   Fan coils (all types)</v>
          </cell>
          <cell r="E6872" t="str">
            <v>70590   Accessories FCUs</v>
          </cell>
          <cell r="F6872" t="str">
            <v>SERENA</v>
          </cell>
          <cell r="G6872">
            <v>35.020000000000003</v>
          </cell>
        </row>
        <row r="6873">
          <cell r="B6873" t="str">
            <v>SR C 33-44 Frontal air intake</v>
          </cell>
          <cell r="D6873" t="str">
            <v>705   Fan coils (all types)</v>
          </cell>
          <cell r="E6873" t="str">
            <v>70590   Accessories FCUs</v>
          </cell>
          <cell r="F6873" t="str">
            <v>SERENA</v>
          </cell>
          <cell r="G6873">
            <v>36.049999999999997</v>
          </cell>
        </row>
        <row r="6874">
          <cell r="B6874" t="str">
            <v>SR C 53-64 Frontal air intake</v>
          </cell>
          <cell r="D6874" t="str">
            <v>705   Fan coils (all types)</v>
          </cell>
          <cell r="E6874" t="str">
            <v>70590   Accessories FCUs</v>
          </cell>
          <cell r="F6874" t="str">
            <v>SERENA</v>
          </cell>
          <cell r="G6874">
            <v>39.14</v>
          </cell>
        </row>
        <row r="6875">
          <cell r="B6875" t="str">
            <v>SR C 73-74 Frontal air intake</v>
          </cell>
          <cell r="D6875" t="str">
            <v>705   Fan coils (all types)</v>
          </cell>
          <cell r="E6875" t="str">
            <v>70590   Accessories FCUs</v>
          </cell>
          <cell r="F6875" t="str">
            <v>SERENA</v>
          </cell>
          <cell r="G6875">
            <v>39.14</v>
          </cell>
        </row>
        <row r="6876">
          <cell r="B6876" t="str">
            <v>SR C 83-94 Frontal air intake</v>
          </cell>
          <cell r="D6876" t="str">
            <v>705   Fan coils (all types)</v>
          </cell>
          <cell r="E6876" t="str">
            <v>70590   Accessories FCUs</v>
          </cell>
          <cell r="F6876" t="str">
            <v>SERENA</v>
          </cell>
          <cell r="G6876">
            <v>46.35</v>
          </cell>
        </row>
        <row r="6877">
          <cell r="B6877" t="str">
            <v>SR C 13-14 Intake grid feet</v>
          </cell>
          <cell r="D6877" t="str">
            <v>705   Fan coils (all types)</v>
          </cell>
          <cell r="E6877" t="str">
            <v>70590   Accessories FCUs</v>
          </cell>
          <cell r="F6877" t="str">
            <v>SERENA</v>
          </cell>
          <cell r="G6877">
            <v>56.65</v>
          </cell>
        </row>
        <row r="6878">
          <cell r="B6878" t="str">
            <v>SR C 23-24 Intake grid feet</v>
          </cell>
          <cell r="D6878" t="str">
            <v>705   Fan coils (all types)</v>
          </cell>
          <cell r="E6878" t="str">
            <v>70590   Accessories FCUs</v>
          </cell>
          <cell r="F6878" t="str">
            <v>SERENA</v>
          </cell>
          <cell r="G6878">
            <v>63.86</v>
          </cell>
        </row>
        <row r="6879">
          <cell r="B6879" t="str">
            <v>SR C 33-44 Intake grid feet</v>
          </cell>
          <cell r="D6879" t="str">
            <v>705   Fan coils (all types)</v>
          </cell>
          <cell r="E6879" t="str">
            <v>70590   Accessories FCUs</v>
          </cell>
          <cell r="F6879" t="str">
            <v>SERENA</v>
          </cell>
          <cell r="G6879">
            <v>71.069999999999993</v>
          </cell>
        </row>
        <row r="6880">
          <cell r="B6880" t="str">
            <v>SR C 53-64 Intake grid feet</v>
          </cell>
          <cell r="D6880" t="str">
            <v>705   Fan coils (all types)</v>
          </cell>
          <cell r="E6880" t="str">
            <v>70590   Accessories FCUs</v>
          </cell>
          <cell r="F6880" t="str">
            <v>SERENA</v>
          </cell>
          <cell r="G6880">
            <v>86.52</v>
          </cell>
        </row>
        <row r="6881">
          <cell r="B6881" t="str">
            <v>SR C 73-94 Intake grid feet</v>
          </cell>
          <cell r="D6881" t="str">
            <v>705   Fan coils (all types)</v>
          </cell>
          <cell r="E6881" t="str">
            <v>70590   Accessories FCUs</v>
          </cell>
          <cell r="F6881" t="str">
            <v>SERENA</v>
          </cell>
          <cell r="G6881">
            <v>93.73</v>
          </cell>
        </row>
        <row r="6882">
          <cell r="B6882" t="str">
            <v>SR C 13-14 Air inlet grid</v>
          </cell>
          <cell r="D6882" t="str">
            <v>705   Fan coils (all types)</v>
          </cell>
          <cell r="E6882" t="str">
            <v>70590   Accessories FCUs</v>
          </cell>
          <cell r="F6882" t="str">
            <v>SERENA</v>
          </cell>
          <cell r="G6882">
            <v>48.41</v>
          </cell>
        </row>
        <row r="6883">
          <cell r="B6883" t="str">
            <v>SR C 23-24 Air inlet grid</v>
          </cell>
          <cell r="D6883" t="str">
            <v>705   Fan coils (all types)</v>
          </cell>
          <cell r="E6883" t="str">
            <v>70590   Accessories FCUs</v>
          </cell>
          <cell r="F6883" t="str">
            <v>SERENA</v>
          </cell>
          <cell r="G6883">
            <v>54.59</v>
          </cell>
        </row>
        <row r="6884">
          <cell r="B6884" t="str">
            <v>SR C 33-44 Air inlet grid</v>
          </cell>
          <cell r="D6884" t="str">
            <v>705   Fan coils (all types)</v>
          </cell>
          <cell r="E6884" t="str">
            <v>70590   Accessories FCUs</v>
          </cell>
          <cell r="F6884" t="str">
            <v>SERENA</v>
          </cell>
          <cell r="G6884">
            <v>104.03</v>
          </cell>
        </row>
        <row r="6885">
          <cell r="B6885" t="str">
            <v>SR C 53-64 Air inlet grid</v>
          </cell>
          <cell r="D6885" t="str">
            <v>705   Fan coils (all types)</v>
          </cell>
          <cell r="E6885" t="str">
            <v>70590   Accessories FCUs</v>
          </cell>
          <cell r="F6885" t="str">
            <v>SERENA</v>
          </cell>
          <cell r="G6885">
            <v>144.19999999999999</v>
          </cell>
        </row>
        <row r="6886">
          <cell r="B6886" t="str">
            <v>SR C 73-94 Air inlet grid</v>
          </cell>
          <cell r="D6886" t="str">
            <v>705   Fan coils (all types)</v>
          </cell>
          <cell r="E6886" t="str">
            <v>70590   Accessories FCUs</v>
          </cell>
          <cell r="F6886" t="str">
            <v>SERENA</v>
          </cell>
          <cell r="G6886">
            <v>173.04</v>
          </cell>
        </row>
        <row r="6887">
          <cell r="B6887" t="str">
            <v>SR C 13-14 Inlet grid filter</v>
          </cell>
          <cell r="D6887" t="str">
            <v>705   Fan coils (all types)</v>
          </cell>
          <cell r="E6887" t="str">
            <v>70590   Accessories FCUs</v>
          </cell>
          <cell r="F6887" t="str">
            <v>SERENA</v>
          </cell>
          <cell r="G6887">
            <v>115.36</v>
          </cell>
        </row>
        <row r="6888">
          <cell r="B6888" t="str">
            <v>SR C 23-24 Inlet grid filter</v>
          </cell>
          <cell r="D6888" t="str">
            <v>705   Fan coils (all types)</v>
          </cell>
          <cell r="E6888" t="str">
            <v>70590   Accessories FCUs</v>
          </cell>
          <cell r="F6888" t="str">
            <v>SERENA</v>
          </cell>
          <cell r="G6888">
            <v>122.57</v>
          </cell>
        </row>
        <row r="6889">
          <cell r="B6889" t="str">
            <v>SR C 33-44 Inlet grid filter</v>
          </cell>
          <cell r="D6889" t="str">
            <v>705   Fan coils (all types)</v>
          </cell>
          <cell r="E6889" t="str">
            <v>70590   Accessories FCUs</v>
          </cell>
          <cell r="F6889" t="str">
            <v>SERENA</v>
          </cell>
          <cell r="G6889">
            <v>150.38</v>
          </cell>
        </row>
        <row r="6890">
          <cell r="B6890" t="str">
            <v>SR C 53-64 Inlet grid filter</v>
          </cell>
          <cell r="D6890" t="str">
            <v>705   Fan coils (all types)</v>
          </cell>
          <cell r="E6890" t="str">
            <v>70590   Accessories FCUs</v>
          </cell>
          <cell r="F6890" t="str">
            <v>SERENA</v>
          </cell>
          <cell r="G6890">
            <v>177.16</v>
          </cell>
        </row>
        <row r="6891">
          <cell r="B6891" t="str">
            <v>SR C 73-94 Inlet grid filter</v>
          </cell>
          <cell r="D6891" t="str">
            <v>705   Fan coils (all types)</v>
          </cell>
          <cell r="E6891" t="str">
            <v>70590   Accessories FCUs</v>
          </cell>
          <cell r="F6891" t="str">
            <v>SERENA</v>
          </cell>
          <cell r="G6891">
            <v>203.94</v>
          </cell>
        </row>
        <row r="6892">
          <cell r="B6892" t="str">
            <v>SR C 13-14 Straight flange</v>
          </cell>
          <cell r="D6892" t="str">
            <v>705   Fan coils (all types)</v>
          </cell>
          <cell r="E6892" t="str">
            <v>70590   Accessories FCUs</v>
          </cell>
          <cell r="F6892" t="str">
            <v>SERENA</v>
          </cell>
          <cell r="G6892">
            <v>66.95</v>
          </cell>
        </row>
        <row r="6893">
          <cell r="B6893" t="str">
            <v>SR C 23-24 Straight flange</v>
          </cell>
          <cell r="D6893" t="str">
            <v>705   Fan coils (all types)</v>
          </cell>
          <cell r="E6893" t="str">
            <v>70590   Accessories FCUs</v>
          </cell>
          <cell r="F6893" t="str">
            <v>SERENA</v>
          </cell>
          <cell r="G6893">
            <v>69.010000000000005</v>
          </cell>
        </row>
        <row r="6894">
          <cell r="B6894" t="str">
            <v>SR C 33-44 Straight flange</v>
          </cell>
          <cell r="D6894" t="str">
            <v>705   Fan coils (all types)</v>
          </cell>
          <cell r="E6894" t="str">
            <v>70590   Accessories FCUs</v>
          </cell>
          <cell r="F6894" t="str">
            <v>SERENA</v>
          </cell>
          <cell r="G6894">
            <v>79.31</v>
          </cell>
        </row>
        <row r="6895">
          <cell r="B6895" t="str">
            <v>SR C 53-64 Straight flange</v>
          </cell>
          <cell r="D6895" t="str">
            <v>705   Fan coils (all types)</v>
          </cell>
          <cell r="E6895" t="str">
            <v>70590   Accessories FCUs</v>
          </cell>
          <cell r="F6895" t="str">
            <v>SERENA</v>
          </cell>
          <cell r="G6895">
            <v>86.52</v>
          </cell>
        </row>
        <row r="6896">
          <cell r="B6896" t="str">
            <v>SR C 73-74 Straight flange</v>
          </cell>
          <cell r="D6896" t="str">
            <v>705   Fan coils (all types)</v>
          </cell>
          <cell r="E6896" t="str">
            <v>70590   Accessories FCUs</v>
          </cell>
          <cell r="F6896" t="str">
            <v>SERENA</v>
          </cell>
          <cell r="G6896">
            <v>92.7</v>
          </cell>
        </row>
        <row r="6897">
          <cell r="B6897" t="str">
            <v>SR C 83-94 Straight flange</v>
          </cell>
          <cell r="D6897" t="str">
            <v>705   Fan coils (all types)</v>
          </cell>
          <cell r="E6897" t="str">
            <v>70590   Accessories FCUs</v>
          </cell>
          <cell r="F6897" t="str">
            <v>SERENA</v>
          </cell>
          <cell r="G6897">
            <v>93.73</v>
          </cell>
        </row>
        <row r="6898">
          <cell r="B6898" t="str">
            <v>SR C 13-14 Air inlet grid</v>
          </cell>
          <cell r="D6898" t="str">
            <v>705   Fan coils (all types)</v>
          </cell>
          <cell r="E6898" t="str">
            <v>70590   Accessories FCUs</v>
          </cell>
          <cell r="F6898" t="str">
            <v>SERENA</v>
          </cell>
          <cell r="G6898">
            <v>41.2</v>
          </cell>
        </row>
        <row r="6899">
          <cell r="B6899" t="str">
            <v>SR C 23-24 Air inlet grid</v>
          </cell>
          <cell r="D6899" t="str">
            <v>705   Fan coils (all types)</v>
          </cell>
          <cell r="E6899" t="str">
            <v>70590   Accessories FCUs</v>
          </cell>
          <cell r="F6899" t="str">
            <v>SERENA</v>
          </cell>
          <cell r="G6899">
            <v>45.32</v>
          </cell>
        </row>
        <row r="6900">
          <cell r="B6900" t="str">
            <v>SR C 33-44 Air inlet grid</v>
          </cell>
          <cell r="D6900" t="str">
            <v>705   Fan coils (all types)</v>
          </cell>
          <cell r="E6900" t="str">
            <v>70590   Accessories FCUs</v>
          </cell>
          <cell r="F6900" t="str">
            <v>SERENA</v>
          </cell>
          <cell r="G6900">
            <v>66.95</v>
          </cell>
        </row>
        <row r="6901">
          <cell r="B6901" t="str">
            <v>SR C 53-64 Air inlet grid</v>
          </cell>
          <cell r="D6901" t="str">
            <v>705   Fan coils (all types)</v>
          </cell>
          <cell r="E6901" t="str">
            <v>70590   Accessories FCUs</v>
          </cell>
          <cell r="F6901" t="str">
            <v>SERENA</v>
          </cell>
          <cell r="G6901">
            <v>80.34</v>
          </cell>
        </row>
        <row r="6902">
          <cell r="B6902" t="str">
            <v>SR C 73-94 Air inlet grid</v>
          </cell>
          <cell r="D6902" t="str">
            <v>705   Fan coils (all types)</v>
          </cell>
          <cell r="E6902" t="str">
            <v>70590   Accessories FCUs</v>
          </cell>
          <cell r="F6902" t="str">
            <v>SERENA</v>
          </cell>
          <cell r="G6902">
            <v>105.06</v>
          </cell>
        </row>
        <row r="6903">
          <cell r="B6903" t="str">
            <v>SR C 13-14 Inlet grid filter</v>
          </cell>
          <cell r="D6903" t="str">
            <v>705   Fan coils (all types)</v>
          </cell>
          <cell r="E6903" t="str">
            <v>70590   Accessories FCUs</v>
          </cell>
          <cell r="F6903" t="str">
            <v>SERENA</v>
          </cell>
          <cell r="G6903">
            <v>110.21</v>
          </cell>
        </row>
        <row r="6904">
          <cell r="B6904" t="str">
            <v>SR C 23-24 Inlet grid filter</v>
          </cell>
          <cell r="D6904" t="str">
            <v>705   Fan coils (all types)</v>
          </cell>
          <cell r="E6904" t="str">
            <v>70590   Accessories FCUs</v>
          </cell>
          <cell r="F6904" t="str">
            <v>SERENA</v>
          </cell>
          <cell r="G6904">
            <v>114.33</v>
          </cell>
        </row>
        <row r="6905">
          <cell r="B6905" t="str">
            <v>SR C 33-44 Inlet grid filter</v>
          </cell>
          <cell r="D6905" t="str">
            <v>705   Fan coils (all types)</v>
          </cell>
          <cell r="E6905" t="str">
            <v>70590   Accessories FCUs</v>
          </cell>
          <cell r="F6905" t="str">
            <v>SERENA</v>
          </cell>
          <cell r="G6905">
            <v>134.93</v>
          </cell>
        </row>
        <row r="6906">
          <cell r="B6906" t="str">
            <v>SR C 53-64 Inlet grid filter</v>
          </cell>
          <cell r="D6906" t="str">
            <v>705   Fan coils (all types)</v>
          </cell>
          <cell r="E6906" t="str">
            <v>70590   Accessories FCUs</v>
          </cell>
          <cell r="F6906" t="str">
            <v>SERENA</v>
          </cell>
          <cell r="G6906">
            <v>169.95</v>
          </cell>
        </row>
        <row r="6907">
          <cell r="B6907" t="str">
            <v>SR C 73-94 Inlet grid filter</v>
          </cell>
          <cell r="D6907" t="str">
            <v>705   Fan coils (all types)</v>
          </cell>
          <cell r="E6907" t="str">
            <v>70590   Accessories FCUs</v>
          </cell>
          <cell r="F6907" t="str">
            <v>SERENA</v>
          </cell>
          <cell r="G6907">
            <v>197.76</v>
          </cell>
        </row>
        <row r="6908">
          <cell r="B6908" t="str">
            <v>SR C 13-14 Flange 90</v>
          </cell>
          <cell r="D6908" t="str">
            <v>705   Fan coils (all types)</v>
          </cell>
          <cell r="E6908" t="str">
            <v>70590   Accessories FCUs</v>
          </cell>
          <cell r="F6908" t="str">
            <v>SERENA</v>
          </cell>
          <cell r="G6908">
            <v>110.21</v>
          </cell>
        </row>
        <row r="6909">
          <cell r="B6909" t="str">
            <v>SR C 23-24 Flange 90</v>
          </cell>
          <cell r="D6909" t="str">
            <v>705   Fan coils (all types)</v>
          </cell>
          <cell r="E6909" t="str">
            <v>70590   Accessories FCUs</v>
          </cell>
          <cell r="F6909" t="str">
            <v>SERENA</v>
          </cell>
          <cell r="G6909">
            <v>112.27</v>
          </cell>
        </row>
        <row r="6910">
          <cell r="B6910" t="str">
            <v>SR C 33-44 Flange 90</v>
          </cell>
          <cell r="D6910" t="str">
            <v>705   Fan coils (all types)</v>
          </cell>
          <cell r="E6910" t="str">
            <v>70590   Accessories FCUs</v>
          </cell>
          <cell r="F6910" t="str">
            <v>SERENA</v>
          </cell>
          <cell r="G6910">
            <v>124.63</v>
          </cell>
        </row>
        <row r="6911">
          <cell r="B6911" t="str">
            <v>SR C 53-64 Flange 90</v>
          </cell>
          <cell r="D6911" t="str">
            <v>705   Fan coils (all types)</v>
          </cell>
          <cell r="E6911" t="str">
            <v>70590   Accessories FCUs</v>
          </cell>
          <cell r="F6911" t="str">
            <v>SERENA</v>
          </cell>
          <cell r="G6911">
            <v>144.19999999999999</v>
          </cell>
        </row>
        <row r="6912">
          <cell r="B6912" t="str">
            <v>SR C 73-74 Flange 90</v>
          </cell>
          <cell r="D6912" t="str">
            <v>705   Fan coils (all types)</v>
          </cell>
          <cell r="E6912" t="str">
            <v>70590   Accessories FCUs</v>
          </cell>
          <cell r="F6912" t="str">
            <v>SERENA</v>
          </cell>
          <cell r="G6912">
            <v>148.32</v>
          </cell>
        </row>
        <row r="6913">
          <cell r="B6913" t="str">
            <v>SR C 83-94 Flange 90</v>
          </cell>
          <cell r="D6913" t="str">
            <v>705   Fan coils (all types)</v>
          </cell>
          <cell r="E6913" t="str">
            <v>70590   Accessories FCUs</v>
          </cell>
          <cell r="F6913" t="str">
            <v>SERENA</v>
          </cell>
          <cell r="G6913">
            <v>152.44</v>
          </cell>
        </row>
        <row r="6914">
          <cell r="B6914" t="str">
            <v>SR C 13-14 Spigot plenum</v>
          </cell>
          <cell r="D6914" t="str">
            <v>705   Fan coils (all types)</v>
          </cell>
          <cell r="E6914" t="str">
            <v>70590   Accessories FCUs</v>
          </cell>
          <cell r="F6914" t="str">
            <v>SERENA</v>
          </cell>
          <cell r="G6914">
            <v>117.42</v>
          </cell>
        </row>
        <row r="6915">
          <cell r="B6915" t="str">
            <v>SR C 23-24 Spigot plenum</v>
          </cell>
          <cell r="D6915" t="str">
            <v>705   Fan coils (all types)</v>
          </cell>
          <cell r="E6915" t="str">
            <v>70590   Accessories FCUs</v>
          </cell>
          <cell r="F6915" t="str">
            <v>SERENA</v>
          </cell>
          <cell r="G6915">
            <v>130.81</v>
          </cell>
        </row>
        <row r="6916">
          <cell r="B6916" t="str">
            <v>SR C 33-44 Spigot plenum</v>
          </cell>
          <cell r="D6916" t="str">
            <v>705   Fan coils (all types)</v>
          </cell>
          <cell r="E6916" t="str">
            <v>70590   Accessories FCUs</v>
          </cell>
          <cell r="F6916" t="str">
            <v>SERENA</v>
          </cell>
          <cell r="G6916">
            <v>153.47</v>
          </cell>
        </row>
        <row r="6917">
          <cell r="B6917" t="str">
            <v>SR C 53-64 Spigot plenum</v>
          </cell>
          <cell r="D6917" t="str">
            <v>705   Fan coils (all types)</v>
          </cell>
          <cell r="E6917" t="str">
            <v>70590   Accessories FCUs</v>
          </cell>
          <cell r="F6917" t="str">
            <v>SERENA</v>
          </cell>
          <cell r="G6917">
            <v>177.16</v>
          </cell>
        </row>
        <row r="6918">
          <cell r="B6918" t="str">
            <v>SR C 73-74 Spigot plenum</v>
          </cell>
          <cell r="D6918" t="str">
            <v>705   Fan coils (all types)</v>
          </cell>
          <cell r="E6918" t="str">
            <v>70590   Accessories FCUs</v>
          </cell>
          <cell r="F6918" t="str">
            <v>SERENA</v>
          </cell>
          <cell r="G6918">
            <v>200.85</v>
          </cell>
        </row>
        <row r="6919">
          <cell r="B6919" t="str">
            <v>SR C 83-94 Spigot plenum</v>
          </cell>
          <cell r="D6919" t="str">
            <v>705   Fan coils (all types)</v>
          </cell>
          <cell r="E6919" t="str">
            <v>70590   Accessories FCUs</v>
          </cell>
          <cell r="F6919" t="str">
            <v>SERENA</v>
          </cell>
          <cell r="G6919">
            <v>200.85</v>
          </cell>
        </row>
        <row r="6920">
          <cell r="B6920" t="str">
            <v>SR C 13-74 Fresh air</v>
          </cell>
          <cell r="D6920" t="str">
            <v>705   Fan coils (all types)</v>
          </cell>
          <cell r="E6920" t="str">
            <v>70590   Accessories FCUs</v>
          </cell>
          <cell r="F6920" t="str">
            <v>SERENA</v>
          </cell>
          <cell r="G6920">
            <v>18.23</v>
          </cell>
        </row>
        <row r="6921">
          <cell r="B6921" t="str">
            <v>SR C 13-74 Fresh air</v>
          </cell>
          <cell r="D6921" t="str">
            <v>705   Fan coils (all types)</v>
          </cell>
          <cell r="E6921" t="str">
            <v>70590   Accessories FCUs</v>
          </cell>
          <cell r="F6921" t="str">
            <v>SERENA</v>
          </cell>
          <cell r="G6921">
            <v>18.23</v>
          </cell>
        </row>
        <row r="6922">
          <cell r="B6922" t="str">
            <v>SR C 13-14 Straight flange</v>
          </cell>
          <cell r="D6922" t="str">
            <v>705   Fan coils (all types)</v>
          </cell>
          <cell r="E6922" t="str">
            <v>70590   Accessories FCUs</v>
          </cell>
          <cell r="F6922" t="str">
            <v>SERENA</v>
          </cell>
          <cell r="G6922">
            <v>66.95</v>
          </cell>
        </row>
        <row r="6923">
          <cell r="B6923" t="str">
            <v>SR C 23-24 Straight flange</v>
          </cell>
          <cell r="D6923" t="str">
            <v>705   Fan coils (all types)</v>
          </cell>
          <cell r="E6923" t="str">
            <v>70590   Accessories FCUs</v>
          </cell>
          <cell r="F6923" t="str">
            <v>SERENA</v>
          </cell>
          <cell r="G6923">
            <v>69.010000000000005</v>
          </cell>
        </row>
        <row r="6924">
          <cell r="B6924" t="str">
            <v>SR C 33-44 Straight flange</v>
          </cell>
          <cell r="D6924" t="str">
            <v>705   Fan coils (all types)</v>
          </cell>
          <cell r="E6924" t="str">
            <v>70590   Accessories FCUs</v>
          </cell>
          <cell r="F6924" t="str">
            <v>SERENA</v>
          </cell>
          <cell r="G6924">
            <v>79.31</v>
          </cell>
        </row>
        <row r="6925">
          <cell r="B6925" t="str">
            <v>SR C 53-64 Straight flange</v>
          </cell>
          <cell r="D6925" t="str">
            <v>705   Fan coils (all types)</v>
          </cell>
          <cell r="E6925" t="str">
            <v>70590   Accessories FCUs</v>
          </cell>
          <cell r="F6925" t="str">
            <v>SERENA</v>
          </cell>
          <cell r="G6925">
            <v>86.52</v>
          </cell>
        </row>
        <row r="6926">
          <cell r="B6926" t="str">
            <v>SR C 73-74 Straight flange</v>
          </cell>
          <cell r="D6926" t="str">
            <v>705   Fan coils (all types)</v>
          </cell>
          <cell r="E6926" t="str">
            <v>70590   Accessories FCUs</v>
          </cell>
          <cell r="F6926" t="str">
            <v>SERENA</v>
          </cell>
          <cell r="G6926">
            <v>92.7</v>
          </cell>
        </row>
        <row r="6927">
          <cell r="B6927" t="str">
            <v>SR C 83-94 Straight flange</v>
          </cell>
          <cell r="D6927" t="str">
            <v>705   Fan coils (all types)</v>
          </cell>
          <cell r="E6927" t="str">
            <v>70590   Accessories FCUs</v>
          </cell>
          <cell r="F6927" t="str">
            <v>SERENA</v>
          </cell>
          <cell r="G6927">
            <v>93.73</v>
          </cell>
        </row>
        <row r="6928">
          <cell r="B6928" t="str">
            <v>SR C 13-14 Flange 90</v>
          </cell>
          <cell r="D6928" t="str">
            <v>705   Fan coils (all types)</v>
          </cell>
          <cell r="E6928" t="str">
            <v>70590   Accessories FCUs</v>
          </cell>
          <cell r="F6928" t="str">
            <v>SERENA</v>
          </cell>
          <cell r="G6928">
            <v>110.21</v>
          </cell>
        </row>
        <row r="6929">
          <cell r="B6929" t="str">
            <v>SR C 23-24 Flange 90</v>
          </cell>
          <cell r="D6929" t="str">
            <v>705   Fan coils (all types)</v>
          </cell>
          <cell r="E6929" t="str">
            <v>70590   Accessories FCUs</v>
          </cell>
          <cell r="F6929" t="str">
            <v>SERENA</v>
          </cell>
          <cell r="G6929">
            <v>112.27</v>
          </cell>
        </row>
        <row r="6930">
          <cell r="B6930" t="str">
            <v>SR C 33-44 Flange 90</v>
          </cell>
          <cell r="D6930" t="str">
            <v>705   Fan coils (all types)</v>
          </cell>
          <cell r="E6930" t="str">
            <v>70590   Accessories FCUs</v>
          </cell>
          <cell r="F6930" t="str">
            <v>SERENA</v>
          </cell>
          <cell r="G6930">
            <v>124.63</v>
          </cell>
        </row>
        <row r="6931">
          <cell r="B6931" t="str">
            <v>SR C 53-64 Flange 90</v>
          </cell>
          <cell r="D6931" t="str">
            <v>705   Fan coils (all types)</v>
          </cell>
          <cell r="E6931" t="str">
            <v>70590   Accessories FCUs</v>
          </cell>
          <cell r="F6931" t="str">
            <v>SERENA</v>
          </cell>
          <cell r="G6931">
            <v>144.19999999999999</v>
          </cell>
        </row>
        <row r="6932">
          <cell r="B6932" t="str">
            <v>SR C 73-74 Flange 90</v>
          </cell>
          <cell r="D6932" t="str">
            <v>705   Fan coils (all types)</v>
          </cell>
          <cell r="E6932" t="str">
            <v>70590   Accessories FCUs</v>
          </cell>
          <cell r="F6932" t="str">
            <v>SERENA</v>
          </cell>
          <cell r="G6932">
            <v>148.32</v>
          </cell>
        </row>
        <row r="6933">
          <cell r="B6933" t="str">
            <v>SR C 83-94 Flange 90</v>
          </cell>
          <cell r="D6933" t="str">
            <v>705   Fan coils (all types)</v>
          </cell>
          <cell r="E6933" t="str">
            <v>70590   Accessories FCUs</v>
          </cell>
          <cell r="F6933" t="str">
            <v>SERENA</v>
          </cell>
          <cell r="G6933">
            <v>152.44</v>
          </cell>
        </row>
        <row r="6934">
          <cell r="B6934" t="str">
            <v>SR C 13-14 Spigot diffuser</v>
          </cell>
          <cell r="D6934" t="str">
            <v>705   Fan coils (all types)</v>
          </cell>
          <cell r="E6934" t="str">
            <v>70590   Accessories FCUs</v>
          </cell>
          <cell r="F6934" t="str">
            <v>SERENA</v>
          </cell>
          <cell r="G6934">
            <v>117.42</v>
          </cell>
        </row>
        <row r="6935">
          <cell r="B6935" t="str">
            <v>SR C 23-24 Spigot diffuser</v>
          </cell>
          <cell r="D6935" t="str">
            <v>705   Fan coils (all types)</v>
          </cell>
          <cell r="E6935" t="str">
            <v>70590   Accessories FCUs</v>
          </cell>
          <cell r="F6935" t="str">
            <v>SERENA</v>
          </cell>
          <cell r="G6935">
            <v>130.81</v>
          </cell>
        </row>
        <row r="6936">
          <cell r="B6936" t="str">
            <v>SR C 33-44 Spigot diffuser</v>
          </cell>
          <cell r="D6936" t="str">
            <v>705   Fan coils (all types)</v>
          </cell>
          <cell r="E6936" t="str">
            <v>70590   Accessories FCUs</v>
          </cell>
          <cell r="F6936" t="str">
            <v>SERENA</v>
          </cell>
          <cell r="G6936">
            <v>153.47</v>
          </cell>
        </row>
        <row r="6937">
          <cell r="B6937" t="str">
            <v>SR C 53-64 Spigot diffuser</v>
          </cell>
          <cell r="D6937" t="str">
            <v>705   Fan coils (all types)</v>
          </cell>
          <cell r="E6937" t="str">
            <v>70590   Accessories FCUs</v>
          </cell>
          <cell r="F6937" t="str">
            <v>SERENA</v>
          </cell>
          <cell r="G6937">
            <v>177.16</v>
          </cell>
        </row>
        <row r="6938">
          <cell r="B6938" t="str">
            <v>SR C 13-14 Air outlet grid</v>
          </cell>
          <cell r="D6938" t="str">
            <v>705   Fan coils (all types)</v>
          </cell>
          <cell r="E6938" t="str">
            <v>70590   Accessories FCUs</v>
          </cell>
          <cell r="F6938" t="str">
            <v>SERENA</v>
          </cell>
          <cell r="G6938">
            <v>47.38</v>
          </cell>
        </row>
        <row r="6939">
          <cell r="B6939" t="str">
            <v>SR C 23-24 Air outlet grid</v>
          </cell>
          <cell r="D6939" t="str">
            <v>705   Fan coils (all types)</v>
          </cell>
          <cell r="E6939" t="str">
            <v>70590   Accessories FCUs</v>
          </cell>
          <cell r="F6939" t="str">
            <v>SERENA</v>
          </cell>
          <cell r="G6939">
            <v>49.44</v>
          </cell>
        </row>
        <row r="6940">
          <cell r="B6940" t="str">
            <v>SR C 53-64 Air outlet grid</v>
          </cell>
          <cell r="D6940" t="str">
            <v>705   Fan coils (all types)</v>
          </cell>
          <cell r="E6940" t="str">
            <v>70590   Accessories FCUs</v>
          </cell>
          <cell r="F6940" t="str">
            <v>SERENA</v>
          </cell>
          <cell r="G6940">
            <v>107.12</v>
          </cell>
        </row>
        <row r="6941">
          <cell r="B6941" t="str">
            <v>SR C 73-94 Air outlet grid</v>
          </cell>
          <cell r="D6941" t="str">
            <v>705   Fan coils (all types)</v>
          </cell>
          <cell r="E6941" t="str">
            <v>70590   Accessories FCUs</v>
          </cell>
          <cell r="F6941" t="str">
            <v>SERENA</v>
          </cell>
          <cell r="G6941">
            <v>130.81</v>
          </cell>
        </row>
        <row r="6942">
          <cell r="B6942" t="str">
            <v>SR C 33-44 Silencer</v>
          </cell>
          <cell r="D6942" t="str">
            <v>705   Fan coils (all types)</v>
          </cell>
          <cell r="E6942" t="str">
            <v>70590   Accessories FCUs</v>
          </cell>
          <cell r="F6942" t="str">
            <v>SERENA</v>
          </cell>
          <cell r="G6942">
            <v>279.13</v>
          </cell>
        </row>
        <row r="6943">
          <cell r="B6943" t="str">
            <v>SR C 53-64 Silencer</v>
          </cell>
          <cell r="D6943" t="str">
            <v>705   Fan coils (all types)</v>
          </cell>
          <cell r="E6943" t="str">
            <v>70590   Accessories FCUs</v>
          </cell>
          <cell r="F6943" t="str">
            <v>SERENA</v>
          </cell>
          <cell r="G6943">
            <v>307.97000000000003</v>
          </cell>
        </row>
        <row r="6944">
          <cell r="B6944" t="str">
            <v>SR C 73-94 Silencer</v>
          </cell>
          <cell r="D6944" t="str">
            <v>705   Fan coils (all types)</v>
          </cell>
          <cell r="E6944" t="str">
            <v>70590   Accessories FCUs</v>
          </cell>
          <cell r="F6944" t="str">
            <v>SERENA</v>
          </cell>
          <cell r="G6944">
            <v>360.5</v>
          </cell>
        </row>
        <row r="6945">
          <cell r="B6945" t="str">
            <v>SR C 23-24 Breeze frame</v>
          </cell>
          <cell r="D6945" t="str">
            <v>705   Fan coils (all types)</v>
          </cell>
          <cell r="E6945" t="str">
            <v>70590   Accessories FCUs</v>
          </cell>
          <cell r="F6945" t="str">
            <v>SERENA</v>
          </cell>
          <cell r="G6945">
            <v>271.92</v>
          </cell>
        </row>
        <row r="6946">
          <cell r="B6946" t="str">
            <v>SR C 33-44 Breeze frame</v>
          </cell>
          <cell r="D6946" t="str">
            <v>705   Fan coils (all types)</v>
          </cell>
          <cell r="E6946" t="str">
            <v>70590   Accessories FCUs</v>
          </cell>
          <cell r="F6946" t="str">
            <v>SERENA</v>
          </cell>
          <cell r="G6946">
            <v>287.37</v>
          </cell>
        </row>
        <row r="6947">
          <cell r="B6947" t="str">
            <v>SR C 53-64 Breeze frame</v>
          </cell>
          <cell r="D6947" t="str">
            <v>705   Fan coils (all types)</v>
          </cell>
          <cell r="E6947" t="str">
            <v>70590   Accessories FCUs</v>
          </cell>
          <cell r="F6947" t="str">
            <v>SERENA</v>
          </cell>
          <cell r="G6947">
            <v>300.76</v>
          </cell>
        </row>
        <row r="6948">
          <cell r="B6948" t="str">
            <v>SR C 23-24 Breeze concealed</v>
          </cell>
          <cell r="D6948" t="str">
            <v>705   Fan coils (all types)</v>
          </cell>
          <cell r="E6948" t="str">
            <v>70590   Accessories FCUs</v>
          </cell>
          <cell r="F6948" t="str">
            <v>SERENA</v>
          </cell>
          <cell r="G6948">
            <v>174.07</v>
          </cell>
        </row>
        <row r="6949">
          <cell r="B6949" t="str">
            <v>SR C 33-44 Breeze concealed</v>
          </cell>
          <cell r="D6949" t="str">
            <v>705   Fan coils (all types)</v>
          </cell>
          <cell r="E6949" t="str">
            <v>70590   Accessories FCUs</v>
          </cell>
          <cell r="F6949" t="str">
            <v>SERENA</v>
          </cell>
          <cell r="G6949">
            <v>201.88</v>
          </cell>
        </row>
        <row r="6950">
          <cell r="B6950" t="str">
            <v>SR C 53-64 Breeze concealed</v>
          </cell>
          <cell r="D6950" t="str">
            <v>705   Fan coils (all types)</v>
          </cell>
          <cell r="E6950" t="str">
            <v>70590   Accessories FCUs</v>
          </cell>
          <cell r="F6950" t="str">
            <v>SERENA</v>
          </cell>
          <cell r="G6950">
            <v>221.45</v>
          </cell>
        </row>
        <row r="6951">
          <cell r="B6951" t="str">
            <v>SR C 23-24 Hotel connection</v>
          </cell>
          <cell r="D6951" t="str">
            <v>705   Fan coils (all types)</v>
          </cell>
          <cell r="E6951" t="str">
            <v>70590   Accessories FCUs</v>
          </cell>
          <cell r="F6951" t="str">
            <v>SERENA</v>
          </cell>
          <cell r="G6951">
            <v>765.29</v>
          </cell>
        </row>
        <row r="6952">
          <cell r="B6952" t="str">
            <v>SR C 33-44 Hotel connection</v>
          </cell>
          <cell r="D6952" t="str">
            <v>705   Fan coils (all types)</v>
          </cell>
          <cell r="E6952" t="str">
            <v>70590   Accessories FCUs</v>
          </cell>
          <cell r="F6952" t="str">
            <v>SERENA</v>
          </cell>
          <cell r="G6952">
            <v>816.79</v>
          </cell>
        </row>
        <row r="6953">
          <cell r="B6953" t="str">
            <v>SR C 53-64 Hotel connection</v>
          </cell>
          <cell r="D6953" t="str">
            <v>705   Fan coils (all types)</v>
          </cell>
          <cell r="E6953" t="str">
            <v>70590   Accessories FCUs</v>
          </cell>
          <cell r="F6953" t="str">
            <v>SERENA</v>
          </cell>
          <cell r="G6953">
            <v>924.94</v>
          </cell>
        </row>
        <row r="6954">
          <cell r="B6954" t="str">
            <v>SR C 73-74 Hotel connection</v>
          </cell>
          <cell r="D6954" t="str">
            <v>705   Fan coils (all types)</v>
          </cell>
          <cell r="E6954" t="str">
            <v>70590   Accessories FCUs</v>
          </cell>
          <cell r="F6954" t="str">
            <v>SERENA</v>
          </cell>
          <cell r="G6954">
            <v>1107.25</v>
          </cell>
        </row>
        <row r="6955">
          <cell r="B6955" t="str">
            <v>SR Same side connection</v>
          </cell>
          <cell r="D6955" t="str">
            <v>705   Fan coils (all types)</v>
          </cell>
          <cell r="E6955" t="str">
            <v>70590   Accessories FCUs</v>
          </cell>
          <cell r="F6955" t="str">
            <v>SERENA</v>
          </cell>
          <cell r="G6955">
            <v>22.66</v>
          </cell>
        </row>
        <row r="6956">
          <cell r="B6956" t="str">
            <v>SR C 13-14 Electric heater C</v>
          </cell>
          <cell r="D6956" t="str">
            <v>705   Fan coils (all types)</v>
          </cell>
          <cell r="E6956" t="str">
            <v>70590   Accessories FCUs</v>
          </cell>
          <cell r="F6956" t="str">
            <v>SERENA</v>
          </cell>
          <cell r="G6956">
            <v>318.27</v>
          </cell>
        </row>
        <row r="6957">
          <cell r="B6957" t="str">
            <v>SR C 23-24 Electric heater C</v>
          </cell>
          <cell r="D6957" t="str">
            <v>705   Fan coils (all types)</v>
          </cell>
          <cell r="E6957" t="str">
            <v>70590   Accessories FCUs</v>
          </cell>
          <cell r="F6957" t="str">
            <v>SERENA</v>
          </cell>
          <cell r="G6957">
            <v>330.63</v>
          </cell>
        </row>
        <row r="6958">
          <cell r="B6958" t="str">
            <v>SR C 23-24 Electric heater C</v>
          </cell>
          <cell r="D6958" t="str">
            <v>705   Fan coils (all types)</v>
          </cell>
          <cell r="E6958" t="str">
            <v>70590   Accessories FCUs</v>
          </cell>
          <cell r="F6958" t="str">
            <v>SERENA</v>
          </cell>
          <cell r="G6958">
            <v>330.63</v>
          </cell>
        </row>
        <row r="6959">
          <cell r="B6959" t="str">
            <v>SR C 23-24 Electric heater C</v>
          </cell>
          <cell r="D6959" t="str">
            <v>705   Fan coils (all types)</v>
          </cell>
          <cell r="E6959" t="str">
            <v>70590   Accessories FCUs</v>
          </cell>
          <cell r="F6959" t="str">
            <v>SERENA</v>
          </cell>
          <cell r="G6959">
            <v>330.63</v>
          </cell>
        </row>
        <row r="6960">
          <cell r="B6960" t="str">
            <v>SR C 33-44 Electric heater C</v>
          </cell>
          <cell r="D6960" t="str">
            <v>705   Fan coils (all types)</v>
          </cell>
          <cell r="E6960" t="str">
            <v>70590   Accessories FCUs</v>
          </cell>
          <cell r="F6960" t="str">
            <v>SERENA</v>
          </cell>
          <cell r="G6960">
            <v>357.41</v>
          </cell>
        </row>
        <row r="6961">
          <cell r="B6961" t="str">
            <v>SR C 33-44 Electric heater C</v>
          </cell>
          <cell r="D6961" t="str">
            <v>705   Fan coils (all types)</v>
          </cell>
          <cell r="E6961" t="str">
            <v>70590   Accessories FCUs</v>
          </cell>
          <cell r="F6961" t="str">
            <v>SERENA</v>
          </cell>
          <cell r="G6961">
            <v>357.41</v>
          </cell>
        </row>
        <row r="6962">
          <cell r="B6962" t="str">
            <v>SR C 33-44 Electric heater C</v>
          </cell>
          <cell r="D6962" t="str">
            <v>705   Fan coils (all types)</v>
          </cell>
          <cell r="E6962" t="str">
            <v>70590   Accessories FCUs</v>
          </cell>
          <cell r="F6962" t="str">
            <v>SERENA</v>
          </cell>
          <cell r="G6962">
            <v>357.41</v>
          </cell>
        </row>
        <row r="6963">
          <cell r="B6963" t="str">
            <v>SR C 53-64 Electric heater C</v>
          </cell>
          <cell r="D6963" t="str">
            <v>705   Fan coils (all types)</v>
          </cell>
          <cell r="E6963" t="str">
            <v>70590   Accessories FCUs</v>
          </cell>
          <cell r="F6963" t="str">
            <v>SERENA</v>
          </cell>
          <cell r="G6963">
            <v>379.04</v>
          </cell>
        </row>
        <row r="6964">
          <cell r="B6964" t="str">
            <v>SR C 53-64 Electric heater C</v>
          </cell>
          <cell r="D6964" t="str">
            <v>705   Fan coils (all types)</v>
          </cell>
          <cell r="E6964" t="str">
            <v>70590   Accessories FCUs</v>
          </cell>
          <cell r="F6964" t="str">
            <v>SERENA</v>
          </cell>
          <cell r="G6964">
            <v>379.04</v>
          </cell>
        </row>
        <row r="6965">
          <cell r="B6965" t="str">
            <v>SR C 53-64 Electric heater C</v>
          </cell>
          <cell r="D6965" t="str">
            <v>705   Fan coils (all types)</v>
          </cell>
          <cell r="E6965" t="str">
            <v>70590   Accessories FCUs</v>
          </cell>
          <cell r="F6965" t="str">
            <v>SERENA</v>
          </cell>
          <cell r="G6965">
            <v>379.04</v>
          </cell>
        </row>
        <row r="6966">
          <cell r="B6966" t="str">
            <v>SR C 73-94 Electric heater C</v>
          </cell>
          <cell r="D6966" t="str">
            <v>705   Fan coils (all types)</v>
          </cell>
          <cell r="E6966" t="str">
            <v>70590   Accessories FCUs</v>
          </cell>
          <cell r="F6966" t="str">
            <v>SERENA</v>
          </cell>
          <cell r="G6966">
            <v>401.7</v>
          </cell>
        </row>
        <row r="6967">
          <cell r="B6967" t="str">
            <v>SR C 73-94 Electric heater C</v>
          </cell>
          <cell r="D6967" t="str">
            <v>705   Fan coils (all types)</v>
          </cell>
          <cell r="E6967" t="str">
            <v>70590   Accessories FCUs</v>
          </cell>
          <cell r="F6967" t="str">
            <v>SERENA</v>
          </cell>
          <cell r="G6967">
            <v>401.7</v>
          </cell>
        </row>
        <row r="6968">
          <cell r="B6968" t="str">
            <v>SR C 73-94 Electric heater C</v>
          </cell>
          <cell r="D6968" t="str">
            <v>705   Fan coils (all types)</v>
          </cell>
          <cell r="E6968" t="str">
            <v>70590   Accessories FCUs</v>
          </cell>
          <cell r="F6968" t="str">
            <v>SERENA</v>
          </cell>
          <cell r="G6968">
            <v>401.7</v>
          </cell>
        </row>
        <row r="6969">
          <cell r="B6969" t="str">
            <v>SR C 13-14 Electric heater N</v>
          </cell>
          <cell r="D6969" t="str">
            <v>705   Fan coils (all types)</v>
          </cell>
          <cell r="E6969" t="str">
            <v>70590   Accessories FCUs</v>
          </cell>
          <cell r="F6969" t="str">
            <v>SERENA</v>
          </cell>
          <cell r="G6969">
            <v>318.27</v>
          </cell>
        </row>
        <row r="6970">
          <cell r="B6970" t="str">
            <v>SR C 23-24 Electric heater N</v>
          </cell>
          <cell r="D6970" t="str">
            <v>705   Fan coils (all types)</v>
          </cell>
          <cell r="E6970" t="str">
            <v>70590   Accessories FCUs</v>
          </cell>
          <cell r="F6970" t="str">
            <v>SERENA</v>
          </cell>
          <cell r="G6970">
            <v>330.63</v>
          </cell>
        </row>
        <row r="6971">
          <cell r="B6971" t="str">
            <v>SR C 23-24 Electric heater N</v>
          </cell>
          <cell r="D6971" t="str">
            <v>705   Fan coils (all types)</v>
          </cell>
          <cell r="E6971" t="str">
            <v>70590   Accessories FCUs</v>
          </cell>
          <cell r="F6971" t="str">
            <v>SERENA</v>
          </cell>
          <cell r="G6971">
            <v>330.63</v>
          </cell>
        </row>
        <row r="6972">
          <cell r="B6972" t="str">
            <v>SR C 23-24 Electric heater N</v>
          </cell>
          <cell r="D6972" t="str">
            <v>705   Fan coils (all types)</v>
          </cell>
          <cell r="E6972" t="str">
            <v>70590   Accessories FCUs</v>
          </cell>
          <cell r="F6972" t="str">
            <v>SERENA</v>
          </cell>
          <cell r="G6972">
            <v>330.63</v>
          </cell>
        </row>
        <row r="6973">
          <cell r="B6973" t="str">
            <v>SR C 33-44 Electric heater N</v>
          </cell>
          <cell r="D6973" t="str">
            <v>705   Fan coils (all types)</v>
          </cell>
          <cell r="E6973" t="str">
            <v>70590   Accessories FCUs</v>
          </cell>
          <cell r="F6973" t="str">
            <v>SERENA</v>
          </cell>
          <cell r="G6973">
            <v>357.41</v>
          </cell>
        </row>
        <row r="6974">
          <cell r="B6974" t="str">
            <v>SR C 33-44 Electric heater N</v>
          </cell>
          <cell r="D6974" t="str">
            <v>705   Fan coils (all types)</v>
          </cell>
          <cell r="E6974" t="str">
            <v>70590   Accessories FCUs</v>
          </cell>
          <cell r="F6974" t="str">
            <v>SERENA</v>
          </cell>
          <cell r="G6974">
            <v>357.41</v>
          </cell>
        </row>
        <row r="6975">
          <cell r="B6975" t="str">
            <v>SR C 33-44 Electric heater N</v>
          </cell>
          <cell r="D6975" t="str">
            <v>705   Fan coils (all types)</v>
          </cell>
          <cell r="E6975" t="str">
            <v>70590   Accessories FCUs</v>
          </cell>
          <cell r="F6975" t="str">
            <v>SERENA</v>
          </cell>
          <cell r="G6975">
            <v>357.41</v>
          </cell>
        </row>
        <row r="6976">
          <cell r="B6976" t="str">
            <v>SR C 53-64 Electric heater N</v>
          </cell>
          <cell r="D6976" t="str">
            <v>705   Fan coils (all types)</v>
          </cell>
          <cell r="E6976" t="str">
            <v>70590   Accessories FCUs</v>
          </cell>
          <cell r="F6976" t="str">
            <v>SERENA</v>
          </cell>
          <cell r="G6976">
            <v>363.59</v>
          </cell>
        </row>
        <row r="6977">
          <cell r="B6977" t="str">
            <v>SR C 53-64 Electric heater N</v>
          </cell>
          <cell r="D6977" t="str">
            <v>705   Fan coils (all types)</v>
          </cell>
          <cell r="E6977" t="str">
            <v>70590   Accessories FCUs</v>
          </cell>
          <cell r="F6977" t="str">
            <v>SERENA</v>
          </cell>
          <cell r="G6977">
            <v>363.59</v>
          </cell>
        </row>
        <row r="6978">
          <cell r="B6978" t="str">
            <v>SR C 53-64 Electric heater N</v>
          </cell>
          <cell r="D6978" t="str">
            <v>705   Fan coils (all types)</v>
          </cell>
          <cell r="E6978" t="str">
            <v>70590   Accessories FCUs</v>
          </cell>
          <cell r="F6978" t="str">
            <v>SERENA</v>
          </cell>
          <cell r="G6978">
            <v>363.59</v>
          </cell>
        </row>
        <row r="6979">
          <cell r="B6979" t="str">
            <v>SR C 73-94 Electric heater N</v>
          </cell>
          <cell r="D6979" t="str">
            <v>705   Fan coils (all types)</v>
          </cell>
          <cell r="E6979" t="str">
            <v>70590   Accessories FCUs</v>
          </cell>
          <cell r="F6979" t="str">
            <v>SERENA</v>
          </cell>
          <cell r="G6979">
            <v>370.8</v>
          </cell>
        </row>
        <row r="6980">
          <cell r="B6980" t="str">
            <v>SR C 73-94 Electric heater N</v>
          </cell>
          <cell r="D6980" t="str">
            <v>705   Fan coils (all types)</v>
          </cell>
          <cell r="E6980" t="str">
            <v>70590   Accessories FCUs</v>
          </cell>
          <cell r="F6980" t="str">
            <v>SERENA</v>
          </cell>
          <cell r="G6980">
            <v>370.8</v>
          </cell>
        </row>
        <row r="6981">
          <cell r="B6981" t="str">
            <v>SR C 73-94 Electric heater N</v>
          </cell>
          <cell r="D6981" t="str">
            <v>705   Fan coils (all types)</v>
          </cell>
          <cell r="E6981" t="str">
            <v>70590   Accessories FCUs</v>
          </cell>
          <cell r="F6981" t="str">
            <v>SERENA</v>
          </cell>
          <cell r="G6981">
            <v>370.8</v>
          </cell>
        </row>
        <row r="6982">
          <cell r="B6982" t="str">
            <v>SR L 13-24 Spigot plenum</v>
          </cell>
          <cell r="D6982" t="str">
            <v>705   Fan coils (all types)</v>
          </cell>
          <cell r="E6982" t="str">
            <v>70590   Accessories FCUs</v>
          </cell>
          <cell r="F6982" t="str">
            <v>SERENA</v>
          </cell>
          <cell r="G6982">
            <v>305.91000000000003</v>
          </cell>
        </row>
        <row r="6983">
          <cell r="B6983" t="str">
            <v>SR L 33-34 Spigot plenum</v>
          </cell>
          <cell r="D6983" t="str">
            <v>705   Fan coils (all types)</v>
          </cell>
          <cell r="E6983" t="str">
            <v>70590   Accessories FCUs</v>
          </cell>
          <cell r="F6983" t="str">
            <v>SERENA</v>
          </cell>
          <cell r="G6983">
            <v>311.06</v>
          </cell>
        </row>
        <row r="6984">
          <cell r="B6984" t="str">
            <v>SR L 43-44 Spigot plenum</v>
          </cell>
          <cell r="D6984" t="str">
            <v>705   Fan coils (all types)</v>
          </cell>
          <cell r="E6984" t="str">
            <v>70590   Accessories FCUs</v>
          </cell>
          <cell r="F6984" t="str">
            <v>SERENA</v>
          </cell>
          <cell r="G6984">
            <v>389.34</v>
          </cell>
        </row>
        <row r="6985">
          <cell r="B6985" t="str">
            <v>SR L 53-54 Spigot plenum</v>
          </cell>
          <cell r="D6985" t="str">
            <v>705   Fan coils (all types)</v>
          </cell>
          <cell r="E6985" t="str">
            <v>70590   Accessories FCUs</v>
          </cell>
          <cell r="F6985" t="str">
            <v>SERENA</v>
          </cell>
          <cell r="G6985">
            <v>417.15</v>
          </cell>
        </row>
        <row r="6986">
          <cell r="B6986" t="str">
            <v>SR L 63-64 Spigot plenum</v>
          </cell>
          <cell r="D6986" t="str">
            <v>705   Fan coils (all types)</v>
          </cell>
          <cell r="E6986" t="str">
            <v>70590   Accessories FCUs</v>
          </cell>
          <cell r="F6986" t="str">
            <v>SERENA</v>
          </cell>
          <cell r="G6986">
            <v>493.37</v>
          </cell>
        </row>
        <row r="6987">
          <cell r="B6987" t="str">
            <v>SR L 73-74 Spigot plenum</v>
          </cell>
          <cell r="D6987" t="str">
            <v>705   Fan coils (all types)</v>
          </cell>
          <cell r="E6987" t="str">
            <v>70590   Accessories FCUs</v>
          </cell>
          <cell r="F6987" t="str">
            <v>SERENA</v>
          </cell>
          <cell r="G6987">
            <v>536.63</v>
          </cell>
        </row>
        <row r="6988">
          <cell r="B6988" t="str">
            <v>SR L 13-74 Drain pan</v>
          </cell>
          <cell r="D6988" t="str">
            <v>705   Fan coils (all types)</v>
          </cell>
          <cell r="E6988" t="str">
            <v>70590   Accessories FCUs</v>
          </cell>
          <cell r="F6988" t="str">
            <v>SERENA</v>
          </cell>
          <cell r="G6988">
            <v>74.16</v>
          </cell>
        </row>
        <row r="6989">
          <cell r="B6989" t="str">
            <v>SR L 13-24 Air filter G4</v>
          </cell>
          <cell r="D6989" t="str">
            <v>705   Fan coils (all types)</v>
          </cell>
          <cell r="E6989" t="str">
            <v>70590   Accessories FCUs</v>
          </cell>
          <cell r="F6989" t="str">
            <v>SERENA</v>
          </cell>
          <cell r="G6989">
            <v>32.96</v>
          </cell>
        </row>
        <row r="6990">
          <cell r="B6990" t="str">
            <v>SR L 33-34 Air filter G4</v>
          </cell>
          <cell r="D6990" t="str">
            <v>705   Fan coils (all types)</v>
          </cell>
          <cell r="E6990" t="str">
            <v>70590   Accessories FCUs</v>
          </cell>
          <cell r="F6990" t="str">
            <v>SERENA</v>
          </cell>
          <cell r="G6990">
            <v>67.28</v>
          </cell>
        </row>
        <row r="6991">
          <cell r="B6991" t="str">
            <v>SR L 43-44 Air filter G4</v>
          </cell>
          <cell r="D6991" t="str">
            <v>705   Fan coils (all types)</v>
          </cell>
          <cell r="E6991" t="str">
            <v>70590   Accessories FCUs</v>
          </cell>
          <cell r="F6991" t="str">
            <v>SERENA</v>
          </cell>
          <cell r="G6991">
            <v>44.29</v>
          </cell>
        </row>
        <row r="6992">
          <cell r="B6992" t="str">
            <v>SR L 53-54 Air filter G4</v>
          </cell>
          <cell r="D6992" t="str">
            <v>705   Fan coils (all types)</v>
          </cell>
          <cell r="E6992" t="str">
            <v>70590   Accessories FCUs</v>
          </cell>
          <cell r="F6992" t="str">
            <v>SERENA</v>
          </cell>
          <cell r="G6992">
            <v>50.47</v>
          </cell>
        </row>
        <row r="6993">
          <cell r="B6993" t="str">
            <v>SR L 63-64 Air filter G4</v>
          </cell>
          <cell r="D6993" t="str">
            <v>705   Fan coils (all types)</v>
          </cell>
          <cell r="E6993" t="str">
            <v>70590   Accessories FCUs</v>
          </cell>
          <cell r="F6993" t="str">
            <v>SERENA</v>
          </cell>
          <cell r="G6993">
            <v>71.069999999999993</v>
          </cell>
        </row>
        <row r="6994">
          <cell r="B6994" t="str">
            <v>SR L 73-74 Air filter G4</v>
          </cell>
          <cell r="D6994" t="str">
            <v>705   Fan coils (all types)</v>
          </cell>
          <cell r="E6994" t="str">
            <v>70590   Accessories FCUs</v>
          </cell>
          <cell r="F6994" t="str">
            <v>SERENA</v>
          </cell>
          <cell r="G6994">
            <v>83.43</v>
          </cell>
        </row>
        <row r="6995">
          <cell r="B6995" t="str">
            <v>SR L 13-24 Air anti-vibration</v>
          </cell>
          <cell r="D6995" t="str">
            <v>705   Fan coils (all types)</v>
          </cell>
          <cell r="E6995" t="str">
            <v>70590   Accessories FCUs</v>
          </cell>
          <cell r="F6995" t="str">
            <v>SERENA</v>
          </cell>
          <cell r="G6995">
            <v>233.81</v>
          </cell>
        </row>
        <row r="6996">
          <cell r="B6996" t="str">
            <v>SR L 33-34 Air anti-vibration</v>
          </cell>
          <cell r="D6996" t="str">
            <v>705   Fan coils (all types)</v>
          </cell>
          <cell r="E6996" t="str">
            <v>70590   Accessories FCUs</v>
          </cell>
          <cell r="F6996" t="str">
            <v>SERENA</v>
          </cell>
          <cell r="G6996">
            <v>235.87</v>
          </cell>
        </row>
        <row r="6997">
          <cell r="B6997" t="str">
            <v>SR L 43-44 Air anti-vibration</v>
          </cell>
          <cell r="D6997" t="str">
            <v>705   Fan coils (all types)</v>
          </cell>
          <cell r="E6997" t="str">
            <v>70590   Accessories FCUs</v>
          </cell>
          <cell r="F6997" t="str">
            <v>SERENA</v>
          </cell>
          <cell r="G6997">
            <v>278.10000000000002</v>
          </cell>
        </row>
        <row r="6998">
          <cell r="B6998" t="str">
            <v>SR L 53-54 Air anti-vibration</v>
          </cell>
          <cell r="D6998" t="str">
            <v>705   Fan coils (all types)</v>
          </cell>
          <cell r="E6998" t="str">
            <v>70590   Accessories FCUs</v>
          </cell>
          <cell r="F6998" t="str">
            <v>SERENA</v>
          </cell>
          <cell r="G6998">
            <v>279.13</v>
          </cell>
        </row>
        <row r="6999">
          <cell r="B6999" t="str">
            <v>SR L 63-64 Air anti-vibration</v>
          </cell>
          <cell r="D6999" t="str">
            <v>705   Fan coils (all types)</v>
          </cell>
          <cell r="E6999" t="str">
            <v>70590   Accessories FCUs</v>
          </cell>
          <cell r="F6999" t="str">
            <v>SERENA</v>
          </cell>
          <cell r="G6999">
            <v>320.33</v>
          </cell>
        </row>
        <row r="7000">
          <cell r="B7000" t="str">
            <v>SR L 73-74 Air anti-vibration</v>
          </cell>
          <cell r="D7000" t="str">
            <v>705   Fan coils (all types)</v>
          </cell>
          <cell r="E7000" t="str">
            <v>70590   Accessories FCUs</v>
          </cell>
          <cell r="F7000" t="str">
            <v>SERENA</v>
          </cell>
          <cell r="G7000">
            <v>344.02</v>
          </cell>
        </row>
        <row r="7001">
          <cell r="B7001" t="str">
            <v>SR L 13-14 Electric heater</v>
          </cell>
          <cell r="D7001" t="str">
            <v>705   Fan coils (all types)</v>
          </cell>
          <cell r="E7001" t="str">
            <v>70590   Accessories FCUs</v>
          </cell>
          <cell r="F7001" t="str">
            <v>SERENA</v>
          </cell>
          <cell r="G7001">
            <v>1461.57</v>
          </cell>
        </row>
        <row r="7002">
          <cell r="B7002" t="str">
            <v>SR L 23-24 Electric heater</v>
          </cell>
          <cell r="D7002" t="str">
            <v>705   Fan coils (all types)</v>
          </cell>
          <cell r="E7002" t="str">
            <v>70590   Accessories FCUs</v>
          </cell>
          <cell r="F7002" t="str">
            <v>SERENA</v>
          </cell>
          <cell r="G7002">
            <v>1461.57</v>
          </cell>
        </row>
        <row r="7003">
          <cell r="B7003" t="str">
            <v>SR L 13-14 Electric heater</v>
          </cell>
          <cell r="D7003" t="str">
            <v>705   Fan coils (all types)</v>
          </cell>
          <cell r="E7003" t="str">
            <v>70590   Accessories FCUs</v>
          </cell>
          <cell r="F7003" t="str">
            <v>SERENA</v>
          </cell>
          <cell r="G7003">
            <v>1394.62</v>
          </cell>
        </row>
        <row r="7004">
          <cell r="B7004" t="str">
            <v>SR L 23-24 Electric heater</v>
          </cell>
          <cell r="D7004" t="str">
            <v>705   Fan coils (all types)</v>
          </cell>
          <cell r="E7004" t="str">
            <v>70590   Accessories FCUs</v>
          </cell>
          <cell r="F7004" t="str">
            <v>SERENA</v>
          </cell>
          <cell r="G7004">
            <v>1394.62</v>
          </cell>
        </row>
        <row r="7005">
          <cell r="B7005" t="str">
            <v>SR L 33-34 Electric heater</v>
          </cell>
          <cell r="D7005" t="str">
            <v>705   Fan coils (all types)</v>
          </cell>
          <cell r="E7005" t="str">
            <v>70590   Accessories FCUs</v>
          </cell>
          <cell r="F7005" t="str">
            <v>SERENA</v>
          </cell>
          <cell r="G7005">
            <v>1394.62</v>
          </cell>
        </row>
        <row r="7006">
          <cell r="B7006" t="str">
            <v>SR L 43-44 Electric heater</v>
          </cell>
          <cell r="D7006" t="str">
            <v>705   Fan coils (all types)</v>
          </cell>
          <cell r="E7006" t="str">
            <v>70590   Accessories FCUs</v>
          </cell>
          <cell r="F7006" t="str">
            <v>SERENA</v>
          </cell>
          <cell r="G7006">
            <v>1423.46</v>
          </cell>
        </row>
        <row r="7007">
          <cell r="B7007" t="str">
            <v>SR L 53-54 Electric heater</v>
          </cell>
          <cell r="D7007" t="str">
            <v>705   Fan coils (all types)</v>
          </cell>
          <cell r="E7007" t="str">
            <v>70590   Accessories FCUs</v>
          </cell>
          <cell r="F7007" t="str">
            <v>SERENA</v>
          </cell>
          <cell r="G7007">
            <v>1742.76</v>
          </cell>
        </row>
        <row r="7008">
          <cell r="B7008" t="str">
            <v>SR L 63-64 Electric heater</v>
          </cell>
          <cell r="D7008" t="str">
            <v>705   Fan coils (all types)</v>
          </cell>
          <cell r="E7008" t="str">
            <v>70590   Accessories FCUs</v>
          </cell>
          <cell r="F7008" t="str">
            <v>SERENA</v>
          </cell>
          <cell r="G7008">
            <v>1846.79</v>
          </cell>
        </row>
        <row r="7009">
          <cell r="B7009" t="str">
            <v>SR L 73-74 Electric heater</v>
          </cell>
          <cell r="D7009" t="str">
            <v>705   Fan coils (all types)</v>
          </cell>
          <cell r="E7009" t="str">
            <v>70590   Accessories FCUs</v>
          </cell>
          <cell r="F7009" t="str">
            <v>SERENA</v>
          </cell>
          <cell r="G7009">
            <v>1867.39</v>
          </cell>
        </row>
        <row r="7010">
          <cell r="B7010" t="str">
            <v>SR L 23-34 3 way valve 230V</v>
          </cell>
          <cell r="D7010" t="str">
            <v>705   Fan coils (all types)</v>
          </cell>
          <cell r="E7010" t="str">
            <v>70590   Accessories FCUs</v>
          </cell>
          <cell r="F7010" t="str">
            <v>SERENA</v>
          </cell>
          <cell r="G7010">
            <v>742.63</v>
          </cell>
        </row>
        <row r="7011">
          <cell r="B7011" t="str">
            <v>SR L 43-54 3 way valve 230V</v>
          </cell>
          <cell r="D7011" t="str">
            <v>705   Fan coils (all types)</v>
          </cell>
          <cell r="E7011" t="str">
            <v>70590   Accessories FCUs</v>
          </cell>
          <cell r="F7011" t="str">
            <v>SERENA</v>
          </cell>
          <cell r="G7011">
            <v>760.14</v>
          </cell>
        </row>
        <row r="7012">
          <cell r="B7012" t="str">
            <v>SR L 63-76 3 way valve 230V</v>
          </cell>
          <cell r="D7012" t="str">
            <v>705   Fan coils (all types)</v>
          </cell>
          <cell r="E7012" t="str">
            <v>70590   Accessories FCUs</v>
          </cell>
          <cell r="F7012" t="str">
            <v>SERENA</v>
          </cell>
          <cell r="G7012">
            <v>760.14</v>
          </cell>
        </row>
        <row r="7013">
          <cell r="B7013" t="str">
            <v>SR L 13-34 3 way valve 230V</v>
          </cell>
          <cell r="D7013" t="str">
            <v>705   Fan coils (all types)</v>
          </cell>
          <cell r="E7013" t="str">
            <v>70590   Accessories FCUs</v>
          </cell>
          <cell r="F7013" t="str">
            <v>SERENA</v>
          </cell>
          <cell r="G7013">
            <v>702.46</v>
          </cell>
        </row>
        <row r="7014">
          <cell r="B7014" t="str">
            <v>SR L 43-54 3 way valve 230V</v>
          </cell>
          <cell r="D7014" t="str">
            <v>705   Fan coils (all types)</v>
          </cell>
          <cell r="E7014" t="str">
            <v>70590   Accessories FCUs</v>
          </cell>
          <cell r="F7014" t="str">
            <v>SERENA</v>
          </cell>
          <cell r="G7014">
            <v>742.63</v>
          </cell>
        </row>
        <row r="7015">
          <cell r="B7015" t="str">
            <v>SR L 63-76 3 way valve 230V</v>
          </cell>
          <cell r="D7015" t="str">
            <v>705   Fan coils (all types)</v>
          </cell>
          <cell r="E7015" t="str">
            <v>70590   Accessories FCUs</v>
          </cell>
          <cell r="F7015" t="str">
            <v>SERENA</v>
          </cell>
          <cell r="G7015">
            <v>743.66</v>
          </cell>
        </row>
        <row r="7016">
          <cell r="B7016" t="str">
            <v>SR L 23-34 3 way valve 24V</v>
          </cell>
          <cell r="D7016" t="str">
            <v>705   Fan coils (all types)</v>
          </cell>
          <cell r="E7016" t="str">
            <v>70590   Accessories FCUs</v>
          </cell>
          <cell r="F7016" t="str">
            <v>SERENA</v>
          </cell>
          <cell r="G7016">
            <v>742.63</v>
          </cell>
        </row>
        <row r="7017">
          <cell r="B7017" t="str">
            <v>SR L 43-54 3 way valve 24V</v>
          </cell>
          <cell r="D7017" t="str">
            <v>705   Fan coils (all types)</v>
          </cell>
          <cell r="E7017" t="str">
            <v>70590   Accessories FCUs</v>
          </cell>
          <cell r="F7017" t="str">
            <v>SERENA</v>
          </cell>
          <cell r="G7017">
            <v>760.14</v>
          </cell>
        </row>
        <row r="7018">
          <cell r="B7018" t="str">
            <v>SR L 63-66 3 way valve 24V</v>
          </cell>
          <cell r="D7018" t="str">
            <v>705   Fan coils (all types)</v>
          </cell>
          <cell r="E7018" t="str">
            <v>70590   Accessories FCUs</v>
          </cell>
          <cell r="F7018" t="str">
            <v>SERENA</v>
          </cell>
          <cell r="G7018">
            <v>760.14</v>
          </cell>
        </row>
        <row r="7019">
          <cell r="B7019" t="str">
            <v>SR L 13-34 3 way valve 24V</v>
          </cell>
          <cell r="D7019" t="str">
            <v>705   Fan coils (all types)</v>
          </cell>
          <cell r="E7019" t="str">
            <v>70590   Accessories FCUs</v>
          </cell>
          <cell r="F7019" t="str">
            <v>SERENA</v>
          </cell>
          <cell r="G7019">
            <v>729.24</v>
          </cell>
        </row>
        <row r="7020">
          <cell r="B7020" t="str">
            <v>SR L 43-54 3 way valve 24V</v>
          </cell>
          <cell r="D7020" t="str">
            <v>705   Fan coils (all types)</v>
          </cell>
          <cell r="E7020" t="str">
            <v>70590   Accessories FCUs</v>
          </cell>
          <cell r="F7020" t="str">
            <v>SERENA</v>
          </cell>
          <cell r="G7020">
            <v>742.63</v>
          </cell>
        </row>
        <row r="7021">
          <cell r="B7021" t="str">
            <v>SR L 63-76 3 way valve 24V</v>
          </cell>
          <cell r="D7021" t="str">
            <v>705   Fan coils (all types)</v>
          </cell>
          <cell r="E7021" t="str">
            <v>70590   Accessories FCUs</v>
          </cell>
          <cell r="F7021" t="str">
            <v>SERENA</v>
          </cell>
          <cell r="G7021">
            <v>743.66</v>
          </cell>
        </row>
        <row r="7022">
          <cell r="B7022" t="str">
            <v>SR M 13-14 Frontal air intake</v>
          </cell>
          <cell r="D7022" t="str">
            <v>705   Fan coils (all types)</v>
          </cell>
          <cell r="E7022" t="str">
            <v>70590   Accessories FCUs</v>
          </cell>
          <cell r="F7022" t="str">
            <v>SERENA</v>
          </cell>
          <cell r="G7022">
            <v>40.17</v>
          </cell>
        </row>
        <row r="7023">
          <cell r="B7023" t="str">
            <v>SR M 23-24 Frontal air intake</v>
          </cell>
          <cell r="D7023" t="str">
            <v>705   Fan coils (all types)</v>
          </cell>
          <cell r="E7023" t="str">
            <v>70590   Accessories FCUs</v>
          </cell>
          <cell r="F7023" t="str">
            <v>SERENA</v>
          </cell>
          <cell r="G7023">
            <v>46.35</v>
          </cell>
        </row>
        <row r="7024">
          <cell r="B7024" t="str">
            <v>SR M 33-44 Frontal air intake</v>
          </cell>
          <cell r="D7024" t="str">
            <v>705   Fan coils (all types)</v>
          </cell>
          <cell r="E7024" t="str">
            <v>70590   Accessories FCUs</v>
          </cell>
          <cell r="F7024" t="str">
            <v>SERENA</v>
          </cell>
          <cell r="G7024">
            <v>47.38</v>
          </cell>
        </row>
        <row r="7025">
          <cell r="B7025" t="str">
            <v>SR M 53-54 Frontal air intake</v>
          </cell>
          <cell r="D7025" t="str">
            <v>705   Fan coils (all types)</v>
          </cell>
          <cell r="E7025" t="str">
            <v>70590   Accessories FCUs</v>
          </cell>
          <cell r="F7025" t="str">
            <v>SERENA</v>
          </cell>
          <cell r="G7025">
            <v>73.13</v>
          </cell>
        </row>
        <row r="7026">
          <cell r="B7026" t="str">
            <v>SR M 63-74 Frontal air intake</v>
          </cell>
          <cell r="D7026" t="str">
            <v>705   Fan coils (all types)</v>
          </cell>
          <cell r="E7026" t="str">
            <v>70590   Accessories FCUs</v>
          </cell>
          <cell r="F7026" t="str">
            <v>SERENA</v>
          </cell>
          <cell r="G7026">
            <v>80.34</v>
          </cell>
        </row>
        <row r="7027">
          <cell r="B7027" t="str">
            <v>SR M 63-74 3 way valve</v>
          </cell>
          <cell r="D7027" t="str">
            <v>705   Fan coils (all types)</v>
          </cell>
          <cell r="E7027" t="str">
            <v>70590   Accessories FCUs</v>
          </cell>
          <cell r="F7027" t="str">
            <v>SERENA</v>
          </cell>
          <cell r="G7027">
            <v>376.98</v>
          </cell>
        </row>
        <row r="7028">
          <cell r="B7028" t="str">
            <v>SR M 63-74 3 way valve</v>
          </cell>
          <cell r="D7028" t="str">
            <v>705   Fan coils (all types)</v>
          </cell>
          <cell r="E7028" t="str">
            <v>70590   Accessories FCUs</v>
          </cell>
          <cell r="F7028" t="str">
            <v>SERENA</v>
          </cell>
          <cell r="G7028">
            <v>312.08999999999997</v>
          </cell>
        </row>
        <row r="7029">
          <cell r="B7029" t="str">
            <v>SR M 63-74 3 way valve</v>
          </cell>
          <cell r="D7029" t="str">
            <v>705   Fan coils (all types)</v>
          </cell>
          <cell r="E7029" t="str">
            <v>70590   Accessories FCUs</v>
          </cell>
          <cell r="F7029" t="str">
            <v>SERENA</v>
          </cell>
          <cell r="G7029">
            <v>341.96</v>
          </cell>
        </row>
        <row r="7030">
          <cell r="B7030" t="str">
            <v>SR M 63-74 3 way valve</v>
          </cell>
          <cell r="D7030" t="str">
            <v>705   Fan coils (all types)</v>
          </cell>
          <cell r="E7030" t="str">
            <v>70590   Accessories FCUs</v>
          </cell>
          <cell r="F7030" t="str">
            <v>SERENA</v>
          </cell>
          <cell r="G7030">
            <v>293.55</v>
          </cell>
        </row>
        <row r="7031">
          <cell r="B7031" t="str">
            <v>SR M 63-74 2 way valve</v>
          </cell>
          <cell r="D7031" t="str">
            <v>705   Fan coils (all types)</v>
          </cell>
          <cell r="E7031" t="str">
            <v>70590   Accessories FCUs</v>
          </cell>
          <cell r="F7031" t="str">
            <v>SERENA</v>
          </cell>
          <cell r="G7031">
            <v>192.61</v>
          </cell>
        </row>
        <row r="7032">
          <cell r="B7032" t="str">
            <v>SR M 63-74 3 way valve</v>
          </cell>
          <cell r="D7032" t="str">
            <v>705   Fan coils (all types)</v>
          </cell>
          <cell r="E7032" t="str">
            <v>70590   Accessories FCUs</v>
          </cell>
          <cell r="F7032" t="str">
            <v>SERENA</v>
          </cell>
          <cell r="G7032">
            <v>159.65</v>
          </cell>
        </row>
        <row r="7033">
          <cell r="B7033" t="str">
            <v>SR M 53-54 Electric heater</v>
          </cell>
          <cell r="D7033" t="str">
            <v>705   Fan coils (all types)</v>
          </cell>
          <cell r="E7033" t="str">
            <v>70590   Accessories FCUs</v>
          </cell>
          <cell r="F7033" t="str">
            <v>SERENA</v>
          </cell>
          <cell r="G7033">
            <v>381.1</v>
          </cell>
        </row>
        <row r="7034">
          <cell r="B7034" t="str">
            <v>SR M 53-54 Electric heater</v>
          </cell>
          <cell r="D7034" t="str">
            <v>705   Fan coils (all types)</v>
          </cell>
          <cell r="E7034" t="str">
            <v>70590   Accessories FCUs</v>
          </cell>
          <cell r="F7034" t="str">
            <v>SERENA</v>
          </cell>
          <cell r="G7034">
            <v>381.1</v>
          </cell>
        </row>
        <row r="7035">
          <cell r="B7035" t="str">
            <v>SR M 53-54 Electric heater</v>
          </cell>
          <cell r="D7035" t="str">
            <v>705   Fan coils (all types)</v>
          </cell>
          <cell r="E7035" t="str">
            <v>70590   Accessories FCUs</v>
          </cell>
          <cell r="F7035" t="str">
            <v>SERENA</v>
          </cell>
          <cell r="G7035">
            <v>381.1</v>
          </cell>
        </row>
        <row r="7036">
          <cell r="B7036" t="str">
            <v>SR M 63-74 Electric heater</v>
          </cell>
          <cell r="D7036" t="str">
            <v>705   Fan coils (all types)</v>
          </cell>
          <cell r="E7036" t="str">
            <v>70590   Accessories FCUs</v>
          </cell>
          <cell r="F7036" t="str">
            <v>SERENA</v>
          </cell>
          <cell r="G7036">
            <v>399.64</v>
          </cell>
        </row>
        <row r="7037">
          <cell r="B7037" t="str">
            <v>SR M 53-54 Air inlet grid</v>
          </cell>
          <cell r="D7037" t="str">
            <v>705   Fan coils (all types)</v>
          </cell>
          <cell r="E7037" t="str">
            <v>70590   Accessories FCUs</v>
          </cell>
          <cell r="F7037" t="str">
            <v>SERENA</v>
          </cell>
          <cell r="G7037">
            <v>232.78</v>
          </cell>
        </row>
        <row r="7038">
          <cell r="B7038" t="str">
            <v>SR M 63-64 Air inlet grid</v>
          </cell>
          <cell r="D7038" t="str">
            <v>705   Fan coils (all types)</v>
          </cell>
          <cell r="E7038" t="str">
            <v>70590   Accessories FCUs</v>
          </cell>
          <cell r="F7038" t="str">
            <v>SERENA</v>
          </cell>
          <cell r="G7038">
            <v>241.02</v>
          </cell>
        </row>
        <row r="7039">
          <cell r="B7039" t="str">
            <v>SR M 03-04 Straight inlet</v>
          </cell>
          <cell r="D7039" t="str">
            <v>705   Fan coils (all types)</v>
          </cell>
          <cell r="E7039" t="str">
            <v>70590   Accessories FCUs</v>
          </cell>
          <cell r="F7039" t="str">
            <v>SERENA</v>
          </cell>
          <cell r="G7039">
            <v>53.56</v>
          </cell>
        </row>
        <row r="7040">
          <cell r="B7040" t="str">
            <v>SR M 13-14 Straight inlet</v>
          </cell>
          <cell r="D7040" t="str">
            <v>705   Fan coils (all types)</v>
          </cell>
          <cell r="E7040" t="str">
            <v>70590   Accessories FCUs</v>
          </cell>
          <cell r="F7040" t="str">
            <v>SERENA</v>
          </cell>
          <cell r="G7040">
            <v>84.46</v>
          </cell>
        </row>
        <row r="7041">
          <cell r="B7041" t="str">
            <v>SR M 23-24 Straight inlet</v>
          </cell>
          <cell r="D7041" t="str">
            <v>705   Fan coils (all types)</v>
          </cell>
          <cell r="E7041" t="str">
            <v>70590   Accessories FCUs</v>
          </cell>
          <cell r="F7041" t="str">
            <v>SERENA</v>
          </cell>
          <cell r="G7041">
            <v>85.49</v>
          </cell>
        </row>
        <row r="7042">
          <cell r="B7042" t="str">
            <v>SR M 53-54 Straight inlet</v>
          </cell>
          <cell r="D7042" t="str">
            <v>705   Fan coils (all types)</v>
          </cell>
          <cell r="E7042" t="str">
            <v>70590   Accessories FCUs</v>
          </cell>
          <cell r="F7042" t="str">
            <v>SERENA</v>
          </cell>
          <cell r="G7042">
            <v>135.96</v>
          </cell>
        </row>
        <row r="7043">
          <cell r="B7043" t="str">
            <v>SR M 63-64 Straight inlet</v>
          </cell>
          <cell r="D7043" t="str">
            <v>705   Fan coils (all types)</v>
          </cell>
          <cell r="E7043" t="str">
            <v>70590   Accessories FCUs</v>
          </cell>
          <cell r="F7043" t="str">
            <v>SERENA</v>
          </cell>
          <cell r="G7043">
            <v>150.38</v>
          </cell>
        </row>
        <row r="7044">
          <cell r="B7044" t="str">
            <v>SR M 53-54 Air inlet grid</v>
          </cell>
          <cell r="D7044" t="str">
            <v>705   Fan coils (all types)</v>
          </cell>
          <cell r="E7044" t="str">
            <v>70590   Accessories FCUs</v>
          </cell>
          <cell r="F7044" t="str">
            <v>SERENA</v>
          </cell>
          <cell r="G7044">
            <v>157.59</v>
          </cell>
        </row>
        <row r="7045">
          <cell r="B7045" t="str">
            <v>SR M 63-74 Air inlet grid</v>
          </cell>
          <cell r="D7045" t="str">
            <v>705   Fan coils (all types)</v>
          </cell>
          <cell r="E7045" t="str">
            <v>70590   Accessories FCUs</v>
          </cell>
          <cell r="F7045" t="str">
            <v>SERENA</v>
          </cell>
          <cell r="G7045">
            <v>165.83</v>
          </cell>
        </row>
        <row r="7046">
          <cell r="B7046" t="str">
            <v>SR M 03-04 Flange 90</v>
          </cell>
          <cell r="D7046" t="str">
            <v>705   Fan coils (all types)</v>
          </cell>
          <cell r="E7046" t="str">
            <v>70590   Accessories FCUs</v>
          </cell>
          <cell r="F7046" t="str">
            <v>SERENA</v>
          </cell>
          <cell r="G7046">
            <v>116.39</v>
          </cell>
        </row>
        <row r="7047">
          <cell r="B7047" t="str">
            <v>SR M 13-14 Flange 90</v>
          </cell>
          <cell r="D7047" t="str">
            <v>705   Fan coils (all types)</v>
          </cell>
          <cell r="E7047" t="str">
            <v>70590   Accessories FCUs</v>
          </cell>
          <cell r="F7047" t="str">
            <v>SERENA</v>
          </cell>
          <cell r="G7047">
            <v>125.66</v>
          </cell>
        </row>
        <row r="7048">
          <cell r="B7048" t="str">
            <v>SR M 23-24 Flange 90</v>
          </cell>
          <cell r="D7048" t="str">
            <v>705   Fan coils (all types)</v>
          </cell>
          <cell r="E7048" t="str">
            <v>70590   Accessories FCUs</v>
          </cell>
          <cell r="F7048" t="str">
            <v>SERENA</v>
          </cell>
          <cell r="G7048">
            <v>141.11000000000001</v>
          </cell>
        </row>
        <row r="7049">
          <cell r="B7049" t="str">
            <v>SR M 53-54 Flange 90</v>
          </cell>
          <cell r="D7049" t="str">
            <v>705   Fan coils (all types)</v>
          </cell>
          <cell r="E7049" t="str">
            <v>70590   Accessories FCUs</v>
          </cell>
          <cell r="F7049" t="str">
            <v>SERENA</v>
          </cell>
          <cell r="G7049">
            <v>170.98</v>
          </cell>
        </row>
        <row r="7050">
          <cell r="B7050" t="str">
            <v>SR M 63-74  Flange 90</v>
          </cell>
          <cell r="D7050" t="str">
            <v>705   Fan coils (all types)</v>
          </cell>
          <cell r="E7050" t="str">
            <v>70590   Accessories FCUs</v>
          </cell>
          <cell r="F7050" t="str">
            <v>SERENA</v>
          </cell>
          <cell r="G7050">
            <v>193.64</v>
          </cell>
        </row>
        <row r="7051">
          <cell r="B7051" t="str">
            <v>SR M 03-04 Spigot plenum</v>
          </cell>
          <cell r="D7051" t="str">
            <v>705   Fan coils (all types)</v>
          </cell>
          <cell r="E7051" t="str">
            <v>70590   Accessories FCUs</v>
          </cell>
          <cell r="F7051" t="str">
            <v>SERENA</v>
          </cell>
          <cell r="G7051">
            <v>144.19999999999999</v>
          </cell>
        </row>
        <row r="7052">
          <cell r="B7052" t="str">
            <v>SR M 13-14 Spigot plenum</v>
          </cell>
          <cell r="D7052" t="str">
            <v>705   Fan coils (all types)</v>
          </cell>
          <cell r="E7052" t="str">
            <v>70590   Accessories FCUs</v>
          </cell>
          <cell r="F7052" t="str">
            <v>SERENA</v>
          </cell>
          <cell r="G7052">
            <v>167.89</v>
          </cell>
        </row>
        <row r="7053">
          <cell r="B7053" t="str">
            <v>SR M 23-24 Spigot plenum</v>
          </cell>
          <cell r="D7053" t="str">
            <v>705   Fan coils (all types)</v>
          </cell>
          <cell r="E7053" t="str">
            <v>70590   Accessories FCUs</v>
          </cell>
          <cell r="F7053" t="str">
            <v>SERENA</v>
          </cell>
          <cell r="G7053">
            <v>174.07</v>
          </cell>
        </row>
        <row r="7054">
          <cell r="B7054" t="str">
            <v>SR M 53-54 Spigot plenum</v>
          </cell>
          <cell r="D7054" t="str">
            <v>705   Fan coils (all types)</v>
          </cell>
          <cell r="E7054" t="str">
            <v>70590   Accessories FCUs</v>
          </cell>
          <cell r="F7054" t="str">
            <v>SERENA</v>
          </cell>
          <cell r="G7054">
            <v>267.8</v>
          </cell>
        </row>
        <row r="7055">
          <cell r="B7055" t="str">
            <v>SR M 63-74 Spigot plenum</v>
          </cell>
          <cell r="D7055" t="str">
            <v>705   Fan coils (all types)</v>
          </cell>
          <cell r="E7055" t="str">
            <v>70590   Accessories FCUs</v>
          </cell>
          <cell r="F7055" t="str">
            <v>SERENA</v>
          </cell>
          <cell r="G7055">
            <v>282.22000000000003</v>
          </cell>
        </row>
        <row r="7056">
          <cell r="B7056" t="str">
            <v>SR M 13-14 Silencer</v>
          </cell>
          <cell r="D7056" t="str">
            <v>705   Fan coils (all types)</v>
          </cell>
          <cell r="E7056" t="str">
            <v>70590   Accessories FCUs</v>
          </cell>
          <cell r="F7056" t="str">
            <v>SERENA</v>
          </cell>
          <cell r="G7056">
            <v>380.07</v>
          </cell>
        </row>
        <row r="7057">
          <cell r="B7057" t="str">
            <v>SR M 23-24 Silencer</v>
          </cell>
          <cell r="D7057" t="str">
            <v>705   Fan coils (all types)</v>
          </cell>
          <cell r="E7057" t="str">
            <v>70590   Accessories FCUs</v>
          </cell>
          <cell r="F7057" t="str">
            <v>SERENA</v>
          </cell>
          <cell r="G7057">
            <v>434.66</v>
          </cell>
        </row>
        <row r="7058">
          <cell r="B7058" t="str">
            <v>SR M 33-44Silencer</v>
          </cell>
          <cell r="D7058" t="str">
            <v>705   Fan coils (all types)</v>
          </cell>
          <cell r="E7058" t="str">
            <v>70590   Accessories FCUs</v>
          </cell>
          <cell r="F7058" t="str">
            <v>SERENA</v>
          </cell>
          <cell r="G7058">
            <v>476.89</v>
          </cell>
        </row>
        <row r="7059">
          <cell r="B7059" t="str">
            <v>SR M 53-54 Silencer</v>
          </cell>
          <cell r="D7059" t="str">
            <v>705   Fan coils (all types)</v>
          </cell>
          <cell r="E7059" t="str">
            <v>70590   Accessories FCUs</v>
          </cell>
          <cell r="F7059" t="str">
            <v>SERENA</v>
          </cell>
          <cell r="G7059">
            <v>551.04999999999995</v>
          </cell>
        </row>
        <row r="7060">
          <cell r="B7060" t="str">
            <v>SR M 63-74 Silencer</v>
          </cell>
          <cell r="D7060" t="str">
            <v>705   Fan coils (all types)</v>
          </cell>
          <cell r="E7060" t="str">
            <v>70590   Accessories FCUs</v>
          </cell>
          <cell r="F7060" t="str">
            <v>SERENA</v>
          </cell>
          <cell r="G7060">
            <v>622.12</v>
          </cell>
        </row>
        <row r="7061">
          <cell r="B7061" t="str">
            <v>SR M 03-04  Lateral filter</v>
          </cell>
          <cell r="D7061" t="str">
            <v>705   Fan coils (all types)</v>
          </cell>
          <cell r="E7061" t="str">
            <v>70590   Accessories FCUs</v>
          </cell>
          <cell r="F7061" t="str">
            <v>SERENA</v>
          </cell>
          <cell r="G7061">
            <v>12.88</v>
          </cell>
        </row>
        <row r="7062">
          <cell r="B7062" t="str">
            <v>SR M 13-14  Lateral filter</v>
          </cell>
          <cell r="D7062" t="str">
            <v>705   Fan coils (all types)</v>
          </cell>
          <cell r="E7062" t="str">
            <v>70590   Accessories FCUs</v>
          </cell>
          <cell r="F7062" t="str">
            <v>SERENA</v>
          </cell>
          <cell r="G7062">
            <v>32.96</v>
          </cell>
        </row>
        <row r="7063">
          <cell r="B7063" t="str">
            <v>SR M 23-24  Lateral filter</v>
          </cell>
          <cell r="D7063" t="str">
            <v>705   Fan coils (all types)</v>
          </cell>
          <cell r="E7063" t="str">
            <v>70590   Accessories FCUs</v>
          </cell>
          <cell r="F7063" t="str">
            <v>SERENA</v>
          </cell>
          <cell r="G7063">
            <v>35.020000000000003</v>
          </cell>
        </row>
        <row r="7064">
          <cell r="B7064" t="str">
            <v>SR M 33-44  Lateral filter</v>
          </cell>
          <cell r="D7064" t="str">
            <v>705   Fan coils (all types)</v>
          </cell>
          <cell r="E7064" t="str">
            <v>70590   Accessories FCUs</v>
          </cell>
          <cell r="F7064" t="str">
            <v>SERENA</v>
          </cell>
          <cell r="G7064">
            <v>39.14</v>
          </cell>
        </row>
        <row r="7065">
          <cell r="B7065" t="str">
            <v>SR M 53-54  Lateral filter</v>
          </cell>
          <cell r="D7065" t="str">
            <v>705   Fan coils (all types)</v>
          </cell>
          <cell r="E7065" t="str">
            <v>70590   Accessories FCUs</v>
          </cell>
          <cell r="F7065" t="str">
            <v>SERENA</v>
          </cell>
          <cell r="G7065">
            <v>42.23</v>
          </cell>
        </row>
        <row r="7066">
          <cell r="B7066" t="str">
            <v>SR M 63-74  Lateral filter</v>
          </cell>
          <cell r="D7066" t="str">
            <v>705   Fan coils (all types)</v>
          </cell>
          <cell r="E7066" t="str">
            <v>70590   Accessories FCUs</v>
          </cell>
          <cell r="F7066" t="str">
            <v>SERENA</v>
          </cell>
          <cell r="G7066">
            <v>44.29</v>
          </cell>
        </row>
        <row r="7067">
          <cell r="B7067" t="str">
            <v>SR M 03-04 Straight flange</v>
          </cell>
          <cell r="D7067" t="str">
            <v>705   Fan coils (all types)</v>
          </cell>
          <cell r="E7067" t="str">
            <v>70590   Accessories FCUs</v>
          </cell>
          <cell r="F7067" t="str">
            <v>SERENA</v>
          </cell>
          <cell r="G7067">
            <v>58.71</v>
          </cell>
        </row>
        <row r="7068">
          <cell r="B7068" t="str">
            <v>SR M 13-14 Straight flange</v>
          </cell>
          <cell r="D7068" t="str">
            <v>705   Fan coils (all types)</v>
          </cell>
          <cell r="E7068" t="str">
            <v>70590   Accessories FCUs</v>
          </cell>
          <cell r="F7068" t="str">
            <v>SERENA</v>
          </cell>
          <cell r="G7068">
            <v>77.25</v>
          </cell>
        </row>
        <row r="7069">
          <cell r="B7069" t="str">
            <v>SR M 23-24 Straight flange</v>
          </cell>
          <cell r="D7069" t="str">
            <v>705   Fan coils (all types)</v>
          </cell>
          <cell r="E7069" t="str">
            <v>70590   Accessories FCUs</v>
          </cell>
          <cell r="F7069" t="str">
            <v>SERENA</v>
          </cell>
          <cell r="G7069">
            <v>85.49</v>
          </cell>
        </row>
        <row r="7070">
          <cell r="B7070" t="str">
            <v>SR M 53-54 Straight flange</v>
          </cell>
          <cell r="D7070" t="str">
            <v>705   Fan coils (all types)</v>
          </cell>
          <cell r="E7070" t="str">
            <v>70590   Accessories FCUs</v>
          </cell>
          <cell r="F7070" t="str">
            <v>SERENA</v>
          </cell>
          <cell r="G7070">
            <v>125.66</v>
          </cell>
        </row>
        <row r="7071">
          <cell r="B7071" t="str">
            <v>SR M 63-74 Straight flange</v>
          </cell>
          <cell r="D7071" t="str">
            <v>705   Fan coils (all types)</v>
          </cell>
          <cell r="E7071" t="str">
            <v>70590   Accessories FCUs</v>
          </cell>
          <cell r="F7071" t="str">
            <v>SERENA</v>
          </cell>
          <cell r="G7071">
            <v>135.96</v>
          </cell>
        </row>
        <row r="7072">
          <cell r="B7072" t="str">
            <v>SR M 03-04 Flange 90</v>
          </cell>
          <cell r="D7072" t="str">
            <v>705   Fan coils (all types)</v>
          </cell>
          <cell r="E7072" t="str">
            <v>70590   Accessories FCUs</v>
          </cell>
          <cell r="F7072" t="str">
            <v>SERENA</v>
          </cell>
          <cell r="G7072">
            <v>115.36</v>
          </cell>
        </row>
        <row r="7073">
          <cell r="B7073" t="str">
            <v>SR M 13-14 Flange 91</v>
          </cell>
          <cell r="D7073" t="str">
            <v>705   Fan coils (all types)</v>
          </cell>
          <cell r="E7073" t="str">
            <v>70590   Accessories FCUs</v>
          </cell>
          <cell r="F7073" t="str">
            <v>SERENA</v>
          </cell>
          <cell r="G7073">
            <v>117.42</v>
          </cell>
        </row>
        <row r="7074">
          <cell r="B7074" t="str">
            <v>SR M 23-24 Flange 92</v>
          </cell>
          <cell r="D7074" t="str">
            <v>705   Fan coils (all types)</v>
          </cell>
          <cell r="E7074" t="str">
            <v>70590   Accessories FCUs</v>
          </cell>
          <cell r="F7074" t="str">
            <v>SERENA</v>
          </cell>
          <cell r="G7074">
            <v>141.11000000000001</v>
          </cell>
        </row>
        <row r="7075">
          <cell r="B7075" t="str">
            <v>SR M 53-54 Flange 93</v>
          </cell>
          <cell r="D7075" t="str">
            <v>705   Fan coils (all types)</v>
          </cell>
          <cell r="E7075" t="str">
            <v>70590   Accessories FCUs</v>
          </cell>
          <cell r="F7075" t="str">
            <v>SERENA</v>
          </cell>
          <cell r="G7075">
            <v>160.68</v>
          </cell>
        </row>
        <row r="7076">
          <cell r="B7076" t="str">
            <v>SR M 63-74 Flange 94</v>
          </cell>
          <cell r="D7076" t="str">
            <v>705   Fan coils (all types)</v>
          </cell>
          <cell r="E7076" t="str">
            <v>70590   Accessories FCUs</v>
          </cell>
          <cell r="F7076" t="str">
            <v>SERENA</v>
          </cell>
          <cell r="G7076">
            <v>180.25</v>
          </cell>
        </row>
        <row r="7077">
          <cell r="B7077" t="str">
            <v>SR M 03-04 Spigot diffuser</v>
          </cell>
          <cell r="D7077" t="str">
            <v>705   Fan coils (all types)</v>
          </cell>
          <cell r="E7077" t="str">
            <v>70590   Accessories FCUs</v>
          </cell>
          <cell r="F7077" t="str">
            <v>SERENA</v>
          </cell>
          <cell r="G7077">
            <v>135.96</v>
          </cell>
        </row>
        <row r="7078">
          <cell r="B7078" t="str">
            <v>SR M 13-14 Spigot diffuser</v>
          </cell>
          <cell r="D7078" t="str">
            <v>705   Fan coils (all types)</v>
          </cell>
          <cell r="E7078" t="str">
            <v>70590   Accessories FCUs</v>
          </cell>
          <cell r="F7078" t="str">
            <v>SERENA</v>
          </cell>
          <cell r="G7078">
            <v>164.8</v>
          </cell>
        </row>
        <row r="7079">
          <cell r="B7079" t="str">
            <v>SR M 23-24 Spigot diffuser</v>
          </cell>
          <cell r="D7079" t="str">
            <v>705   Fan coils (all types)</v>
          </cell>
          <cell r="E7079" t="str">
            <v>70590   Accessories FCUs</v>
          </cell>
          <cell r="F7079" t="str">
            <v>SERENA</v>
          </cell>
          <cell r="G7079">
            <v>174.07</v>
          </cell>
        </row>
        <row r="7080">
          <cell r="B7080" t="str">
            <v>SR M 33-44 Spigot diffuser</v>
          </cell>
          <cell r="D7080" t="str">
            <v>705   Fan coils (all types)</v>
          </cell>
          <cell r="E7080" t="str">
            <v>70590   Accessories FCUs</v>
          </cell>
          <cell r="F7080" t="str">
            <v>SERENA</v>
          </cell>
          <cell r="G7080">
            <v>200.85</v>
          </cell>
        </row>
        <row r="7081">
          <cell r="B7081" t="str">
            <v>SR M 53-54 Spigot diffuser</v>
          </cell>
          <cell r="D7081" t="str">
            <v>705   Fan coils (all types)</v>
          </cell>
          <cell r="E7081" t="str">
            <v>70590   Accessories FCUs</v>
          </cell>
          <cell r="F7081" t="str">
            <v>SERENA</v>
          </cell>
          <cell r="G7081">
            <v>263.68</v>
          </cell>
        </row>
        <row r="7082">
          <cell r="B7082" t="str">
            <v>SR M 63-74 Spigot diffuser</v>
          </cell>
          <cell r="D7082" t="str">
            <v>705   Fan coils (all types)</v>
          </cell>
          <cell r="E7082" t="str">
            <v>70590   Accessories FCUs</v>
          </cell>
          <cell r="F7082" t="str">
            <v>SERENA</v>
          </cell>
          <cell r="G7082">
            <v>278.10000000000002</v>
          </cell>
        </row>
        <row r="7083">
          <cell r="B7083" t="str">
            <v>SR M/C 13-14/33-44 Outlet grid</v>
          </cell>
          <cell r="D7083" t="str">
            <v>705   Fan coils (all types)</v>
          </cell>
          <cell r="E7083" t="str">
            <v>70590   Accessories FCUs</v>
          </cell>
          <cell r="F7083" t="str">
            <v>SERENA</v>
          </cell>
          <cell r="G7083">
            <v>80.34</v>
          </cell>
        </row>
        <row r="7084">
          <cell r="B7084" t="str">
            <v>SR M 53-54 Air outlet grid</v>
          </cell>
          <cell r="D7084" t="str">
            <v>705   Fan coils (all types)</v>
          </cell>
          <cell r="E7084" t="str">
            <v>70590   Accessories FCUs</v>
          </cell>
          <cell r="F7084" t="str">
            <v>SERENA</v>
          </cell>
          <cell r="G7084">
            <v>217.33</v>
          </cell>
        </row>
        <row r="7085">
          <cell r="B7085" t="str">
            <v>SR M 63-74 Air outlet grid</v>
          </cell>
          <cell r="D7085" t="str">
            <v>705   Fan coils (all types)</v>
          </cell>
          <cell r="E7085" t="str">
            <v>70590   Accessories FCUs</v>
          </cell>
          <cell r="F7085" t="str">
            <v>SERENA</v>
          </cell>
          <cell r="G7085">
            <v>219.39</v>
          </cell>
        </row>
        <row r="7086">
          <cell r="B7086" t="str">
            <v>SR W Pump</v>
          </cell>
          <cell r="D7086" t="str">
            <v>705   Fan coils (all types)</v>
          </cell>
          <cell r="E7086" t="str">
            <v>70590   Accessories FCUs</v>
          </cell>
          <cell r="F7086" t="str">
            <v>SERENA</v>
          </cell>
          <cell r="G7086">
            <v>333.72</v>
          </cell>
        </row>
        <row r="7087">
          <cell r="B7087" t="str">
            <v>SR W Kit pump</v>
          </cell>
          <cell r="D7087" t="str">
            <v>705   Fan coils (all types)</v>
          </cell>
          <cell r="E7087" t="str">
            <v>70590   Accessories FCUs</v>
          </cell>
          <cell r="F7087" t="str">
            <v>SERENA</v>
          </cell>
          <cell r="G7087">
            <v>279.13</v>
          </cell>
        </row>
        <row r="7088">
          <cell r="B7088" t="str">
            <v>SR W 00-20 Box</v>
          </cell>
          <cell r="D7088" t="str">
            <v>705   Fan coils (all types)</v>
          </cell>
          <cell r="E7088" t="str">
            <v>70590   Accessories FCUs</v>
          </cell>
          <cell r="F7088" t="str">
            <v>SERENA</v>
          </cell>
          <cell r="G7088">
            <v>255.44</v>
          </cell>
        </row>
        <row r="7089">
          <cell r="B7089" t="str">
            <v>SR W 30-40 Box</v>
          </cell>
          <cell r="D7089" t="str">
            <v>705   Fan coils (all types)</v>
          </cell>
          <cell r="E7089" t="str">
            <v>70590   Accessories FCUs</v>
          </cell>
          <cell r="F7089" t="str">
            <v>SERENA</v>
          </cell>
          <cell r="G7089">
            <v>284.27999999999997</v>
          </cell>
        </row>
        <row r="7090">
          <cell r="B7090" t="str">
            <v>SR S 10-50 2P 2 way valve</v>
          </cell>
          <cell r="D7090" t="str">
            <v>705   Fan coils (all types)</v>
          </cell>
          <cell r="E7090" t="str">
            <v>70590   Accessories FCUs</v>
          </cell>
          <cell r="F7090" t="str">
            <v>SERENA</v>
          </cell>
          <cell r="G7090">
            <v>100.94</v>
          </cell>
        </row>
        <row r="7091">
          <cell r="B7091" t="str">
            <v>SR S 10-50 2P 3 way valve</v>
          </cell>
          <cell r="D7091" t="str">
            <v>705   Fan coils (all types)</v>
          </cell>
          <cell r="E7091" t="str">
            <v>70590   Accessories FCUs</v>
          </cell>
          <cell r="F7091" t="str">
            <v>SERENA</v>
          </cell>
          <cell r="G7091">
            <v>122.57</v>
          </cell>
        </row>
        <row r="7092">
          <cell r="B7092" t="str">
            <v>SR S 10 Rear closing panel</v>
          </cell>
          <cell r="D7092" t="str">
            <v>705   Fan coils (all types)</v>
          </cell>
          <cell r="E7092" t="str">
            <v>70590   Accessories FCUs</v>
          </cell>
          <cell r="F7092" t="str">
            <v>SERENA</v>
          </cell>
          <cell r="G7092">
            <v>112.27</v>
          </cell>
        </row>
        <row r="7093">
          <cell r="B7093" t="str">
            <v>SR S 20 Rear closing panel</v>
          </cell>
          <cell r="D7093" t="str">
            <v>705   Fan coils (all types)</v>
          </cell>
          <cell r="E7093" t="str">
            <v>70590   Accessories FCUs</v>
          </cell>
          <cell r="F7093" t="str">
            <v>SERENA</v>
          </cell>
          <cell r="G7093">
            <v>132.87</v>
          </cell>
        </row>
        <row r="7094">
          <cell r="B7094" t="str">
            <v>SR S 30 Rear closing panel</v>
          </cell>
          <cell r="D7094" t="str">
            <v>705   Fan coils (all types)</v>
          </cell>
          <cell r="E7094" t="str">
            <v>70590   Accessories FCUs</v>
          </cell>
          <cell r="F7094" t="str">
            <v>SERENA</v>
          </cell>
          <cell r="G7094">
            <v>150.38</v>
          </cell>
        </row>
        <row r="7095">
          <cell r="B7095" t="str">
            <v>SR S 40 Rear closing panel</v>
          </cell>
          <cell r="D7095" t="str">
            <v>705   Fan coils (all types)</v>
          </cell>
          <cell r="E7095" t="str">
            <v>70590   Accessories FCUs</v>
          </cell>
          <cell r="F7095" t="str">
            <v>SERENA</v>
          </cell>
          <cell r="G7095">
            <v>172.01</v>
          </cell>
        </row>
        <row r="7096">
          <cell r="B7096" t="str">
            <v>SR S 50 Rear closing panel</v>
          </cell>
          <cell r="D7096" t="str">
            <v>705   Fan coils (all types)</v>
          </cell>
          <cell r="E7096" t="str">
            <v>70590   Accessories FCUs</v>
          </cell>
          <cell r="F7096" t="str">
            <v>SERENA</v>
          </cell>
          <cell r="G7096">
            <v>188.49</v>
          </cell>
        </row>
        <row r="7097">
          <cell r="B7097" t="str">
            <v>SR S 10-50 Feet</v>
          </cell>
          <cell r="D7097" t="str">
            <v>705   Fan coils (all types)</v>
          </cell>
          <cell r="E7097" t="str">
            <v>70590   Accessories FCUs</v>
          </cell>
          <cell r="F7097" t="str">
            <v>SERENA</v>
          </cell>
          <cell r="G7097">
            <v>67.98</v>
          </cell>
        </row>
        <row r="7098">
          <cell r="B7098" t="str">
            <v xml:space="preserve">SR C 73-74 Spigot diffuser			</v>
          </cell>
          <cell r="D7098" t="str">
            <v>705   Fan coils (all types)</v>
          </cell>
          <cell r="E7098" t="str">
            <v>70590   Accessories FCUs</v>
          </cell>
          <cell r="F7098" t="str">
            <v>SERENA</v>
          </cell>
          <cell r="G7098">
            <v>202.91</v>
          </cell>
        </row>
        <row r="7099">
          <cell r="B7099" t="str">
            <v>TControl POD glass 3s white</v>
          </cell>
          <cell r="D7099" t="str">
            <v>705   Fan coils (all types)</v>
          </cell>
          <cell r="E7099" t="str">
            <v>70595   Control for FCUs</v>
          </cell>
          <cell r="F7099" t="str">
            <v>ACC.CTR.WT</v>
          </cell>
          <cell r="G7099">
            <v>504.7</v>
          </cell>
        </row>
        <row r="7100">
          <cell r="B7100" t="str">
            <v>TControl POD glass 3s black</v>
          </cell>
          <cell r="D7100" t="str">
            <v>705   Fan coils (all types)</v>
          </cell>
          <cell r="E7100" t="str">
            <v>70595   Control for FCUs</v>
          </cell>
          <cell r="F7100" t="str">
            <v>ACC.CTR.WT</v>
          </cell>
          <cell r="G7100">
            <v>539.72</v>
          </cell>
        </row>
        <row r="7101">
          <cell r="B7101" t="str">
            <v>TControl POD glass EC white</v>
          </cell>
          <cell r="D7101" t="str">
            <v>705   Fan coils (all types)</v>
          </cell>
          <cell r="E7101" t="str">
            <v>70595   Control for FCUs</v>
          </cell>
          <cell r="F7101" t="str">
            <v>ACC.CTR.WT</v>
          </cell>
          <cell r="G7101">
            <v>498.52</v>
          </cell>
        </row>
        <row r="7102">
          <cell r="B7102" t="str">
            <v>TControl POD glass EC black</v>
          </cell>
          <cell r="D7102" t="str">
            <v>705   Fan coils (all types)</v>
          </cell>
          <cell r="E7102" t="str">
            <v>70595   Control for FCUs</v>
          </cell>
          <cell r="F7102" t="str">
            <v>ACC.CTR.WT</v>
          </cell>
          <cell r="G7102">
            <v>566.5</v>
          </cell>
        </row>
        <row r="7103">
          <cell r="B7103" t="str">
            <v>TControl POD surface box black</v>
          </cell>
          <cell r="D7103" t="str">
            <v>705   Fan coils (all types)</v>
          </cell>
          <cell r="E7103" t="str">
            <v>70595   Control for FCUs</v>
          </cell>
          <cell r="F7103" t="str">
            <v>ACC.CTR.WT</v>
          </cell>
          <cell r="G7103">
            <v>79.31</v>
          </cell>
        </row>
        <row r="7104">
          <cell r="B7104" t="str">
            <v>TControl POD surface box white</v>
          </cell>
          <cell r="D7104" t="str">
            <v>705   Fan coils (all types)</v>
          </cell>
          <cell r="E7104" t="str">
            <v>70595   Control for FCUs</v>
          </cell>
          <cell r="F7104" t="str">
            <v>ACC.CTR.WT</v>
          </cell>
          <cell r="G7104">
            <v>67.98</v>
          </cell>
        </row>
        <row r="7105">
          <cell r="B7105" t="str">
            <v>Room temperature sensor NTC10k</v>
          </cell>
          <cell r="D7105" t="str">
            <v>705   Fan coils (all types)</v>
          </cell>
          <cell r="E7105" t="str">
            <v>70595   Control for FCUs</v>
          </cell>
          <cell r="F7105" t="str">
            <v>ACC.CTR.WT</v>
          </cell>
          <cell r="G7105">
            <v>26.78</v>
          </cell>
        </row>
        <row r="7106">
          <cell r="B7106" t="str">
            <v>TControl Easy 3s white</v>
          </cell>
          <cell r="D7106" t="str">
            <v>705   Fan coils (all types)</v>
          </cell>
          <cell r="E7106" t="str">
            <v>70595   Control for FCUs</v>
          </cell>
          <cell r="F7106" t="str">
            <v>ACC.CTR.WT</v>
          </cell>
          <cell r="G7106">
            <v>143.16999999999999</v>
          </cell>
        </row>
        <row r="7107">
          <cell r="B7107" t="str">
            <v>KIT TRM-FA SYS</v>
          </cell>
          <cell r="D7107" t="str">
            <v>705   Fan coils (all types)</v>
          </cell>
          <cell r="E7107" t="str">
            <v>70595   Control for FCUs</v>
          </cell>
          <cell r="F7107" t="str">
            <v>ACC.CTR.WT</v>
          </cell>
          <cell r="G7107">
            <v>97.85</v>
          </cell>
        </row>
        <row r="7108">
          <cell r="B7108" t="str">
            <v>KIT WRC SYS - Wall mounted LCD</v>
          </cell>
          <cell r="D7108" t="str">
            <v>705   Fan coils (all types)</v>
          </cell>
          <cell r="E7108" t="str">
            <v>70595   Control for FCUs</v>
          </cell>
          <cell r="F7108" t="str">
            <v>ACC.CTR.WT</v>
          </cell>
          <cell r="G7108">
            <v>112.27</v>
          </cell>
        </row>
        <row r="7109">
          <cell r="B7109" t="str">
            <v>SR TMB2 remote control</v>
          </cell>
          <cell r="D7109" t="str">
            <v>705   Fan coils (all types)</v>
          </cell>
          <cell r="E7109" t="str">
            <v>70595   Control for FCUs</v>
          </cell>
          <cell r="F7109" t="str">
            <v>SERENA</v>
          </cell>
          <cell r="G7109">
            <v>167.89</v>
          </cell>
        </row>
        <row r="7110">
          <cell r="B7110" t="str">
            <v>SR UP-AU Power unit</v>
          </cell>
          <cell r="D7110" t="str">
            <v>705   Fan coils (all types)</v>
          </cell>
          <cell r="E7110" t="str">
            <v>70595   Control for FCUs</v>
          </cell>
          <cell r="F7110" t="str">
            <v>SERENA</v>
          </cell>
          <cell r="G7110">
            <v>143.16999999999999</v>
          </cell>
        </row>
        <row r="7111">
          <cell r="B7111" t="str">
            <v>SR UP-AU Power unit</v>
          </cell>
          <cell r="D7111" t="str">
            <v>705   Fan coils (all types)</v>
          </cell>
          <cell r="E7111" t="str">
            <v>70595   Control for FCUs</v>
          </cell>
          <cell r="F7111" t="str">
            <v>SERENA</v>
          </cell>
          <cell r="G7111">
            <v>111.24</v>
          </cell>
        </row>
        <row r="7112">
          <cell r="B7112" t="str">
            <v>SR T2T electronic thermostat</v>
          </cell>
          <cell r="D7112" t="str">
            <v>705   Fan coils (all types)</v>
          </cell>
          <cell r="E7112" t="str">
            <v>70595   Control for FCUs</v>
          </cell>
          <cell r="F7112" t="str">
            <v>SERENA</v>
          </cell>
          <cell r="G7112">
            <v>66.95</v>
          </cell>
        </row>
        <row r="7113">
          <cell r="B7113" t="str">
            <v>SR NTC sensor</v>
          </cell>
          <cell r="D7113" t="str">
            <v>705   Fan coils (all types)</v>
          </cell>
          <cell r="E7113" t="str">
            <v>70595   Control for FCUs</v>
          </cell>
          <cell r="F7113" t="str">
            <v>SERENA</v>
          </cell>
          <cell r="G7113">
            <v>7</v>
          </cell>
        </row>
        <row r="7114">
          <cell r="B7114" t="str">
            <v>SR T2 sensor</v>
          </cell>
          <cell r="D7114" t="str">
            <v>705   Fan coils (all types)</v>
          </cell>
          <cell r="E7114" t="str">
            <v>70595   Control for FCUs</v>
          </cell>
          <cell r="F7114" t="str">
            <v>SERENA</v>
          </cell>
          <cell r="G7114">
            <v>12.15</v>
          </cell>
        </row>
        <row r="7115">
          <cell r="B7115" t="str">
            <v>SR Change-over</v>
          </cell>
          <cell r="D7115" t="str">
            <v>705   Fan coils (all types)</v>
          </cell>
          <cell r="E7115" t="str">
            <v>70595   Control for FCUs</v>
          </cell>
          <cell r="F7115" t="str">
            <v>SERENA</v>
          </cell>
          <cell r="G7115">
            <v>59.74</v>
          </cell>
        </row>
        <row r="7116">
          <cell r="B7116" t="str">
            <v>SR IR remote + receiver</v>
          </cell>
          <cell r="D7116" t="str">
            <v>705   Fan coils (all types)</v>
          </cell>
          <cell r="E7116" t="str">
            <v>70595   Control for FCUs</v>
          </cell>
          <cell r="F7116" t="str">
            <v>SERENA</v>
          </cell>
          <cell r="G7116">
            <v>60.77</v>
          </cell>
        </row>
        <row r="7117">
          <cell r="B7117" t="str">
            <v>SR IR remote control (10)</v>
          </cell>
          <cell r="D7117" t="str">
            <v>705   Fan coils (all types)</v>
          </cell>
          <cell r="E7117" t="str">
            <v>70595   Control for FCUs</v>
          </cell>
          <cell r="F7117" t="str">
            <v>SERENA</v>
          </cell>
          <cell r="G7117">
            <v>40.17</v>
          </cell>
        </row>
        <row r="7118">
          <cell r="B7118" t="str">
            <v>SR IR receiver</v>
          </cell>
          <cell r="D7118" t="str">
            <v>705   Fan coils (all types)</v>
          </cell>
          <cell r="E7118" t="str">
            <v>70595   Control for FCUs</v>
          </cell>
          <cell r="F7118" t="str">
            <v>SERENA</v>
          </cell>
          <cell r="G7118">
            <v>29.87</v>
          </cell>
        </row>
        <row r="7119">
          <cell r="B7119" t="str">
            <v>SR IR receiver metal diffuse</v>
          </cell>
          <cell r="D7119" t="str">
            <v>705   Fan coils (all types)</v>
          </cell>
          <cell r="E7119" t="str">
            <v>70595   Control for FCUs</v>
          </cell>
          <cell r="F7119" t="str">
            <v>SERENA</v>
          </cell>
          <cell r="G7119">
            <v>35.020000000000003</v>
          </cell>
        </row>
        <row r="7120">
          <cell r="B7120" t="str">
            <v>SR TEC electronic thermostat</v>
          </cell>
          <cell r="D7120" t="str">
            <v>705   Fan coils (all types)</v>
          </cell>
          <cell r="E7120" t="str">
            <v>70595   Control for FCUs</v>
          </cell>
          <cell r="F7120" t="str">
            <v>SERENA</v>
          </cell>
          <cell r="G7120">
            <v>153.47</v>
          </cell>
        </row>
        <row r="7121">
          <cell r="B7121" t="str">
            <v>SR WMTS electronic thermostat</v>
          </cell>
          <cell r="D7121" t="str">
            <v>705   Fan coils (all types)</v>
          </cell>
          <cell r="E7121" t="str">
            <v>70595   Control for FCUs</v>
          </cell>
          <cell r="F7121" t="str">
            <v>SERENA</v>
          </cell>
          <cell r="G7121">
            <v>95.79</v>
          </cell>
        </row>
        <row r="7122">
          <cell r="B7122" t="str">
            <v>SR WMTV electronic thermostat</v>
          </cell>
          <cell r="D7122" t="str">
            <v>705   Fan coils (all types)</v>
          </cell>
          <cell r="E7122" t="str">
            <v>70595   Control for FCUs</v>
          </cell>
          <cell r="F7122" t="str">
            <v>SERENA</v>
          </cell>
          <cell r="G7122">
            <v>148.32</v>
          </cell>
        </row>
        <row r="7123">
          <cell r="B7123" t="str">
            <v>SR WMTSE electronic thermostat</v>
          </cell>
          <cell r="D7123" t="str">
            <v>705   Fan coils (all types)</v>
          </cell>
          <cell r="E7123" t="str">
            <v>70595   Control for FCUs</v>
          </cell>
          <cell r="F7123" t="str">
            <v>SERENA</v>
          </cell>
          <cell r="G7123">
            <v>152.44</v>
          </cell>
        </row>
        <row r="7124">
          <cell r="B7124" t="str">
            <v>SR WMTVE electronic thermostat</v>
          </cell>
          <cell r="D7124" t="str">
            <v>705   Fan coils (all types)</v>
          </cell>
          <cell r="E7124" t="str">
            <v>70595   Control for FCUs</v>
          </cell>
          <cell r="F7124" t="str">
            <v>SERENA</v>
          </cell>
          <cell r="G7124">
            <v>190.55</v>
          </cell>
        </row>
        <row r="7125">
          <cell r="B7125" t="str">
            <v>SR WMTQR electronic thermostat</v>
          </cell>
          <cell r="D7125" t="str">
            <v>705   Fan coils (all types)</v>
          </cell>
          <cell r="E7125" t="str">
            <v>70595   Control for FCUs</v>
          </cell>
          <cell r="F7125" t="str">
            <v>SERENA</v>
          </cell>
          <cell r="G7125">
            <v>107.12</v>
          </cell>
        </row>
        <row r="7126">
          <cell r="B7126" t="str">
            <v>SR SR NTC sensor</v>
          </cell>
          <cell r="D7126" t="str">
            <v>705   Fan coils (all types)</v>
          </cell>
          <cell r="E7126" t="str">
            <v>70595   Control for FCUs</v>
          </cell>
          <cell r="F7126" t="str">
            <v>SERENA</v>
          </cell>
          <cell r="G7126">
            <v>11.85</v>
          </cell>
        </row>
        <row r="7127">
          <cell r="B7127" t="str">
            <v>SR Control board mounted</v>
          </cell>
          <cell r="D7127" t="str">
            <v>705   Fan coils (all types)</v>
          </cell>
          <cell r="E7127" t="str">
            <v>70595   Control for FCUs</v>
          </cell>
          <cell r="F7127" t="str">
            <v>SERENA</v>
          </cell>
          <cell r="G7127">
            <v>275.01</v>
          </cell>
        </row>
        <row r="7128">
          <cell r="B7128" t="str">
            <v>SR Control board</v>
          </cell>
          <cell r="D7128" t="str">
            <v>705   Fan coils (all types)</v>
          </cell>
          <cell r="E7128" t="str">
            <v>70595   Control for FCUs</v>
          </cell>
          <cell r="F7128" t="str">
            <v>SERENA</v>
          </cell>
          <cell r="G7128">
            <v>228.66</v>
          </cell>
        </row>
        <row r="7129">
          <cell r="B7129" t="str">
            <v>SR WMEC EC thermostat</v>
          </cell>
          <cell r="D7129" t="str">
            <v>705   Fan coils (all types)</v>
          </cell>
          <cell r="E7129" t="str">
            <v>70595   Control for FCUs</v>
          </cell>
          <cell r="F7129" t="str">
            <v>SERENA</v>
          </cell>
          <cell r="G7129">
            <v>112.27</v>
          </cell>
        </row>
        <row r="7130">
          <cell r="B7130" t="str">
            <v>SR TMB2 remote control mounted</v>
          </cell>
          <cell r="D7130" t="str">
            <v>705   Fan coils (all types)</v>
          </cell>
          <cell r="E7130" t="str">
            <v>70595   Control for FCUs</v>
          </cell>
          <cell r="F7130" t="str">
            <v>SERENA</v>
          </cell>
          <cell r="G7130">
            <v>352.26</v>
          </cell>
        </row>
        <row r="7131">
          <cell r="B7131" t="str">
            <v>SR EC Control board mounted</v>
          </cell>
          <cell r="D7131" t="str">
            <v>705   Fan coils (all types)</v>
          </cell>
          <cell r="E7131" t="str">
            <v>70595   Control for FCUs</v>
          </cell>
          <cell r="F7131" t="str">
            <v>SERENA</v>
          </cell>
          <cell r="G7131">
            <v>299.73</v>
          </cell>
        </row>
        <row r="7132">
          <cell r="B7132" t="str">
            <v>SR EC Control board</v>
          </cell>
          <cell r="D7132" t="str">
            <v>705   Fan coils (all types)</v>
          </cell>
          <cell r="E7132" t="str">
            <v>70595   Control for FCUs</v>
          </cell>
          <cell r="F7132" t="str">
            <v>SERENA</v>
          </cell>
          <cell r="G7132">
            <v>250.29</v>
          </cell>
        </row>
        <row r="7133">
          <cell r="B7133" t="str">
            <v>SR TMB2 remote control mounted</v>
          </cell>
          <cell r="D7133" t="str">
            <v>705   Fan coils (all types)</v>
          </cell>
          <cell r="E7133" t="str">
            <v>70595   Control for FCUs</v>
          </cell>
          <cell r="F7133" t="str">
            <v>SERENA</v>
          </cell>
          <cell r="G7133">
            <v>232.78</v>
          </cell>
        </row>
        <row r="7134">
          <cell r="B7134" t="str">
            <v>SR SR IR remote + receiver</v>
          </cell>
          <cell r="D7134" t="str">
            <v>705   Fan coils (all types)</v>
          </cell>
          <cell r="E7134" t="str">
            <v>70595   Control for FCUs</v>
          </cell>
          <cell r="F7134" t="str">
            <v>SERENA</v>
          </cell>
          <cell r="G7134">
            <v>76.22</v>
          </cell>
        </row>
        <row r="7135">
          <cell r="B7135" t="str">
            <v>SR L Speed switch</v>
          </cell>
          <cell r="D7135" t="str">
            <v>705   Fan coils (all types)</v>
          </cell>
          <cell r="E7135" t="str">
            <v>70595   Control for FCUs</v>
          </cell>
          <cell r="F7135" t="str">
            <v>SERENA</v>
          </cell>
          <cell r="G7135">
            <v>69.010000000000005</v>
          </cell>
        </row>
        <row r="7136">
          <cell r="B7136" t="str">
            <v>SR L 2x Speed switch</v>
          </cell>
          <cell r="D7136" t="str">
            <v>705   Fan coils (all types)</v>
          </cell>
          <cell r="E7136" t="str">
            <v>70595   Control for FCUs</v>
          </cell>
          <cell r="F7136" t="str">
            <v>SERENA</v>
          </cell>
          <cell r="G7136">
            <v>138.02000000000001</v>
          </cell>
        </row>
        <row r="7137">
          <cell r="B7137" t="str">
            <v>SR L 33-74 Power  board</v>
          </cell>
          <cell r="D7137" t="str">
            <v>705   Fan coils (all types)</v>
          </cell>
          <cell r="E7137" t="str">
            <v>70595   Control for FCUs</v>
          </cell>
          <cell r="F7137" t="str">
            <v>SERENA</v>
          </cell>
          <cell r="G7137">
            <v>526.33000000000004</v>
          </cell>
        </row>
        <row r="7138">
          <cell r="B7138" t="str">
            <v>SR L 13-24 Kit Power board</v>
          </cell>
          <cell r="D7138" t="str">
            <v>705   Fan coils (all types)</v>
          </cell>
          <cell r="E7138" t="str">
            <v>70595   Control for FCUs</v>
          </cell>
          <cell r="F7138" t="str">
            <v>SERENA</v>
          </cell>
          <cell r="G7138">
            <v>217.33</v>
          </cell>
        </row>
        <row r="7139">
          <cell r="B7139" t="str">
            <v>SR L 33-74 Kit Power board</v>
          </cell>
          <cell r="D7139" t="str">
            <v>705   Fan coils (all types)</v>
          </cell>
          <cell r="E7139" t="str">
            <v>70595   Control for FCUs</v>
          </cell>
          <cell r="F7139" t="str">
            <v>SERENA</v>
          </cell>
          <cell r="G7139">
            <v>338.87</v>
          </cell>
        </row>
        <row r="7140">
          <cell r="B7140" t="str">
            <v>SR L 13-64 Control board mount</v>
          </cell>
          <cell r="D7140" t="str">
            <v>705   Fan coils (all types)</v>
          </cell>
          <cell r="E7140" t="str">
            <v>70595   Control for FCUs</v>
          </cell>
          <cell r="F7140" t="str">
            <v>SERENA</v>
          </cell>
          <cell r="G7140">
            <v>713.79</v>
          </cell>
        </row>
        <row r="7141">
          <cell r="B7141" t="str">
            <v>SR L 73-74 Control board mount</v>
          </cell>
          <cell r="D7141" t="str">
            <v>705   Fan coils (all types)</v>
          </cell>
          <cell r="E7141" t="str">
            <v>70595   Control for FCUs</v>
          </cell>
          <cell r="F7141" t="str">
            <v>SERENA</v>
          </cell>
          <cell r="G7141">
            <v>740.57</v>
          </cell>
        </row>
        <row r="7142">
          <cell r="B7142" t="str">
            <v>SR L 13-64 Control board</v>
          </cell>
          <cell r="D7142" t="str">
            <v>705   Fan coils (all types)</v>
          </cell>
          <cell r="E7142" t="str">
            <v>70595   Control for FCUs</v>
          </cell>
          <cell r="F7142" t="str">
            <v>SERENA</v>
          </cell>
          <cell r="G7142">
            <v>586.07000000000005</v>
          </cell>
        </row>
        <row r="7143">
          <cell r="B7143" t="str">
            <v>SR L 73-74 Control board</v>
          </cell>
          <cell r="D7143" t="str">
            <v>705   Fan coils (all types)</v>
          </cell>
          <cell r="E7143" t="str">
            <v>70595   Control for FCUs</v>
          </cell>
          <cell r="F7143" t="str">
            <v>SERENA</v>
          </cell>
          <cell r="G7143">
            <v>613.88</v>
          </cell>
        </row>
        <row r="7144">
          <cell r="B7144" t="str">
            <v>SR L Power  board</v>
          </cell>
          <cell r="D7144" t="str">
            <v>705   Fan coils (all types)</v>
          </cell>
          <cell r="E7144" t="str">
            <v>70595   Control for FCUs</v>
          </cell>
          <cell r="F7144" t="str">
            <v>SERENA</v>
          </cell>
          <cell r="G7144">
            <v>406.85</v>
          </cell>
        </row>
        <row r="7145">
          <cell r="B7145" t="str">
            <v>SR W IR receiver</v>
          </cell>
          <cell r="D7145" t="str">
            <v>705   Fan coils (all types)</v>
          </cell>
          <cell r="E7145" t="str">
            <v>70595   Control for FCUs</v>
          </cell>
          <cell r="F7145" t="str">
            <v>SERENA</v>
          </cell>
          <cell r="G7145">
            <v>35.020000000000003</v>
          </cell>
        </row>
        <row r="7146">
          <cell r="B7146" t="str">
            <v>SR S Touch control</v>
          </cell>
          <cell r="D7146" t="str">
            <v>705   Fan coils (all types)</v>
          </cell>
          <cell r="E7146" t="str">
            <v>70595   Control for FCUs</v>
          </cell>
          <cell r="F7146" t="str">
            <v>SERENA</v>
          </cell>
          <cell r="G7146">
            <v>49.44</v>
          </cell>
        </row>
        <row r="7147">
          <cell r="B7147" t="str">
            <v>SR S power unit Touch</v>
          </cell>
          <cell r="D7147" t="str">
            <v>705   Fan coils (all types)</v>
          </cell>
          <cell r="E7147" t="str">
            <v>70595   Control for FCUs</v>
          </cell>
          <cell r="F7147" t="str">
            <v>SERENA</v>
          </cell>
          <cell r="G7147">
            <v>74.16</v>
          </cell>
        </row>
        <row r="7148">
          <cell r="B7148" t="str">
            <v>SR S Control board mounted</v>
          </cell>
          <cell r="D7148" t="str">
            <v>705   Fan coils (all types)</v>
          </cell>
          <cell r="E7148" t="str">
            <v>70595   Control for FCUs</v>
          </cell>
          <cell r="F7148" t="str">
            <v>SERENA</v>
          </cell>
          <cell r="G7148">
            <v>293.55</v>
          </cell>
        </row>
        <row r="7149">
          <cell r="B7149" t="str">
            <v>SR S Control board</v>
          </cell>
          <cell r="D7149" t="str">
            <v>705   Fan coils (all types)</v>
          </cell>
          <cell r="E7149" t="str">
            <v>70595   Control for FCUs</v>
          </cell>
          <cell r="F7149" t="str">
            <v>SERENA</v>
          </cell>
          <cell r="G7149">
            <v>261.62</v>
          </cell>
        </row>
        <row r="7150">
          <cell r="B7150" t="str">
            <v>Serena Router-BMS</v>
          </cell>
          <cell r="D7150" t="str">
            <v>705   Fan coils (all types)</v>
          </cell>
          <cell r="E7150" t="str">
            <v>70595   Control for FCUs</v>
          </cell>
          <cell r="F7150" t="str">
            <v>SERENA</v>
          </cell>
          <cell r="G7150">
            <v>420.24</v>
          </cell>
        </row>
        <row r="7151">
          <cell r="B7151" t="str">
            <v>SR L 13-66 B Board mounted</v>
          </cell>
          <cell r="D7151" t="str">
            <v>705   Fan coils (all types)</v>
          </cell>
          <cell r="E7151" t="str">
            <v>70595   Control for FCUs</v>
          </cell>
          <cell r="F7151" t="str">
            <v>SERENA</v>
          </cell>
          <cell r="G7151">
            <v>707.61</v>
          </cell>
        </row>
        <row r="7152">
          <cell r="B7152" t="str">
            <v>SR L 74-76 B Board mounted</v>
          </cell>
          <cell r="D7152" t="str">
            <v>705   Fan coils (all types)</v>
          </cell>
          <cell r="E7152" t="str">
            <v>70595   Control for FCUs</v>
          </cell>
          <cell r="F7152" t="str">
            <v>SERENA</v>
          </cell>
          <cell r="G7152">
            <v>742.63</v>
          </cell>
        </row>
        <row r="7153">
          <cell r="B7153" t="str">
            <v>SR L 13-66 B Board</v>
          </cell>
          <cell r="D7153" t="str">
            <v>705   Fan coils (all types)</v>
          </cell>
          <cell r="E7153" t="str">
            <v>70595   Control for FCUs</v>
          </cell>
          <cell r="F7153" t="str">
            <v>SERENA</v>
          </cell>
          <cell r="G7153">
            <v>543.84</v>
          </cell>
        </row>
        <row r="7154">
          <cell r="B7154" t="str">
            <v>SR L 74-76 B Board</v>
          </cell>
          <cell r="D7154" t="str">
            <v>705   Fan coils (all types)</v>
          </cell>
          <cell r="E7154" t="str">
            <v>70595   Control for FCUs</v>
          </cell>
          <cell r="F7154" t="str">
            <v>SERENA</v>
          </cell>
          <cell r="G7154">
            <v>578.86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QUOTATION"/>
      <sheetName val="SUPPLIER"/>
      <sheetName val="Germany price"/>
      <sheetName val="MY Price"/>
      <sheetName val="AW-with Shutter"/>
    </sheetNames>
    <sheetDataSet>
      <sheetData sheetId="0"/>
      <sheetData sheetId="1"/>
      <sheetData sheetId="2"/>
      <sheetData sheetId="3">
        <row r="1">
          <cell r="B1" t="str">
            <v>Item name</v>
          </cell>
          <cell r="C1" t="str">
            <v>Business area descr</v>
          </cell>
          <cell r="D1" t="str">
            <v>Product group descr</v>
          </cell>
          <cell r="E1" t="str">
            <v>Item group descr</v>
          </cell>
          <cell r="F1" t="str">
            <v>Family name</v>
          </cell>
          <cell r="G1" t="str">
            <v>Sales price</v>
          </cell>
        </row>
        <row r="2">
          <cell r="B2" t="str">
            <v>K 100 M sileo</v>
          </cell>
          <cell r="C2"/>
          <cell r="D2" t="str">
            <v>201   Circular duct fans</v>
          </cell>
          <cell r="E2" t="str">
            <v>20101   Circular duct fans</v>
          </cell>
          <cell r="F2" t="str">
            <v>K</v>
          </cell>
          <cell r="G2">
            <v>130</v>
          </cell>
        </row>
        <row r="3">
          <cell r="B3" t="str">
            <v>K 125 M sileo</v>
          </cell>
          <cell r="C3"/>
          <cell r="D3" t="str">
            <v>201   Circular duct fans</v>
          </cell>
          <cell r="E3" t="str">
            <v>20101   Circular duct fans</v>
          </cell>
          <cell r="F3" t="str">
            <v>K</v>
          </cell>
          <cell r="G3">
            <v>131</v>
          </cell>
        </row>
        <row r="4">
          <cell r="B4" t="str">
            <v>K 200 L sileo</v>
          </cell>
          <cell r="C4"/>
          <cell r="D4" t="str">
            <v>201   Circular duct fans</v>
          </cell>
          <cell r="E4" t="str">
            <v>20101   Circular duct fans</v>
          </cell>
          <cell r="F4" t="str">
            <v>K</v>
          </cell>
          <cell r="G4">
            <v>208</v>
          </cell>
        </row>
        <row r="5">
          <cell r="B5" t="str">
            <v>K 250 L sileo</v>
          </cell>
          <cell r="C5"/>
          <cell r="D5" t="str">
            <v>201   Circular duct fans</v>
          </cell>
          <cell r="E5" t="str">
            <v>20101   Circular duct fans</v>
          </cell>
          <cell r="F5" t="str">
            <v>K</v>
          </cell>
          <cell r="G5">
            <v>223</v>
          </cell>
        </row>
        <row r="6">
          <cell r="B6" t="str">
            <v>K 315 L Sileo**</v>
          </cell>
          <cell r="C6"/>
          <cell r="D6" t="str">
            <v>201   Circular duct fans</v>
          </cell>
          <cell r="E6" t="str">
            <v>20101   Circular duct fans</v>
          </cell>
          <cell r="F6" t="str">
            <v>K</v>
          </cell>
          <cell r="G6">
            <v>330</v>
          </cell>
        </row>
        <row r="7">
          <cell r="B7" t="str">
            <v>K 100 XL sileo</v>
          </cell>
          <cell r="C7"/>
          <cell r="D7" t="str">
            <v>201   Circular duct fans</v>
          </cell>
          <cell r="E7" t="str">
            <v>20101   Circular duct fans</v>
          </cell>
          <cell r="F7" t="str">
            <v>K</v>
          </cell>
          <cell r="G7">
            <v>140</v>
          </cell>
        </row>
        <row r="8">
          <cell r="B8" t="str">
            <v>K 125 XL sileo</v>
          </cell>
          <cell r="C8"/>
          <cell r="D8" t="str">
            <v>201   Circular duct fans</v>
          </cell>
          <cell r="E8" t="str">
            <v>20101   Circular duct fans</v>
          </cell>
          <cell r="F8" t="str">
            <v>K</v>
          </cell>
          <cell r="G8">
            <v>141</v>
          </cell>
        </row>
        <row r="9">
          <cell r="B9" t="str">
            <v>K 150 M Sileo</v>
          </cell>
          <cell r="C9"/>
          <cell r="D9" t="str">
            <v>201   Circular duct fans</v>
          </cell>
          <cell r="E9" t="str">
            <v>20101   Circular duct fans</v>
          </cell>
          <cell r="F9" t="str">
            <v>K</v>
          </cell>
          <cell r="G9">
            <v>145</v>
          </cell>
        </row>
        <row r="10">
          <cell r="B10" t="str">
            <v>K 150 XL sileo</v>
          </cell>
          <cell r="C10"/>
          <cell r="D10" t="str">
            <v>201   Circular duct fans</v>
          </cell>
          <cell r="E10" t="str">
            <v>20101   Circular duct fans</v>
          </cell>
          <cell r="F10" t="str">
            <v>K</v>
          </cell>
          <cell r="G10">
            <v>171</v>
          </cell>
        </row>
        <row r="11">
          <cell r="B11" t="str">
            <v>K 160 M sileo</v>
          </cell>
          <cell r="D11" t="str">
            <v>201   Circular duct fans</v>
          </cell>
          <cell r="E11" t="str">
            <v>20101   Circular duct fans</v>
          </cell>
          <cell r="F11" t="str">
            <v>K</v>
          </cell>
          <cell r="G11">
            <v>145</v>
          </cell>
        </row>
        <row r="12">
          <cell r="B12" t="str">
            <v>K 160 XL sileo</v>
          </cell>
          <cell r="D12" t="str">
            <v>201   Circular duct fans</v>
          </cell>
          <cell r="E12" t="str">
            <v>20101   Circular duct fans</v>
          </cell>
          <cell r="F12" t="str">
            <v>K</v>
          </cell>
          <cell r="G12">
            <v>171</v>
          </cell>
        </row>
        <row r="13">
          <cell r="B13" t="str">
            <v>K 200 M sileo</v>
          </cell>
          <cell r="D13" t="str">
            <v>201   Circular duct fans</v>
          </cell>
          <cell r="E13" t="str">
            <v>20101   Circular duct fans</v>
          </cell>
          <cell r="F13" t="str">
            <v>K</v>
          </cell>
          <cell r="G13">
            <v>172</v>
          </cell>
        </row>
        <row r="14">
          <cell r="B14" t="str">
            <v>K 250 M sileo</v>
          </cell>
          <cell r="D14" t="str">
            <v>201   Circular duct fans</v>
          </cell>
          <cell r="E14" t="str">
            <v>20101   Circular duct fans</v>
          </cell>
          <cell r="F14" t="str">
            <v>K</v>
          </cell>
          <cell r="G14">
            <v>183</v>
          </cell>
        </row>
        <row r="15">
          <cell r="B15" t="str">
            <v>K 315 M sileo**</v>
          </cell>
          <cell r="D15" t="str">
            <v>201   Circular duct fans</v>
          </cell>
          <cell r="E15" t="str">
            <v>20101   Circular duct fans</v>
          </cell>
          <cell r="F15" t="str">
            <v>K</v>
          </cell>
          <cell r="G15">
            <v>276</v>
          </cell>
        </row>
        <row r="16">
          <cell r="B16" t="str">
            <v>K 315 sileo</v>
          </cell>
          <cell r="D16" t="str">
            <v>201   Circular duct fans</v>
          </cell>
          <cell r="E16" t="str">
            <v>20101   Circular duct fans</v>
          </cell>
          <cell r="F16" t="str">
            <v>K</v>
          </cell>
          <cell r="G16">
            <v>288</v>
          </cell>
        </row>
        <row r="17">
          <cell r="B17" t="str">
            <v>KD 200 L1**</v>
          </cell>
          <cell r="D17" t="str">
            <v>201   Circular duct fans</v>
          </cell>
          <cell r="E17" t="str">
            <v>20101   Circular duct fans</v>
          </cell>
          <cell r="F17" t="str">
            <v>KD</v>
          </cell>
          <cell r="G17">
            <v>500</v>
          </cell>
        </row>
        <row r="18">
          <cell r="B18" t="str">
            <v>KD 250 M1**</v>
          </cell>
          <cell r="D18" t="str">
            <v>201   Circular duct fans</v>
          </cell>
          <cell r="E18" t="str">
            <v>20101   Circular duct fans</v>
          </cell>
          <cell r="F18" t="str">
            <v>KD</v>
          </cell>
          <cell r="G18">
            <v>510</v>
          </cell>
        </row>
        <row r="19">
          <cell r="B19" t="str">
            <v>KD 250 L1**</v>
          </cell>
          <cell r="D19" t="str">
            <v>201   Circular duct fans</v>
          </cell>
          <cell r="E19" t="str">
            <v>20101   Circular duct fans</v>
          </cell>
          <cell r="F19" t="str">
            <v>KD</v>
          </cell>
          <cell r="G19">
            <v>515</v>
          </cell>
        </row>
        <row r="20">
          <cell r="B20" t="str">
            <v>KD 315 M1**</v>
          </cell>
          <cell r="D20" t="str">
            <v>201   Circular duct fans</v>
          </cell>
          <cell r="E20" t="str">
            <v>20101   Circular duct fans</v>
          </cell>
          <cell r="F20" t="str">
            <v>KD</v>
          </cell>
          <cell r="G20">
            <v>520</v>
          </cell>
        </row>
        <row r="21">
          <cell r="B21" t="str">
            <v>KD 315 L1**</v>
          </cell>
          <cell r="D21" t="str">
            <v>201   Circular duct fans</v>
          </cell>
          <cell r="E21" t="str">
            <v>20101   Circular duct fans</v>
          </cell>
          <cell r="F21" t="str">
            <v>KD</v>
          </cell>
          <cell r="G21">
            <v>525</v>
          </cell>
        </row>
        <row r="22">
          <cell r="B22" t="str">
            <v>KD 355 S1**</v>
          </cell>
          <cell r="D22" t="str">
            <v>201   Circular duct fans</v>
          </cell>
          <cell r="E22" t="str">
            <v>20101   Circular duct fans</v>
          </cell>
          <cell r="F22" t="str">
            <v>KD</v>
          </cell>
          <cell r="G22">
            <v>530</v>
          </cell>
        </row>
        <row r="23">
          <cell r="B23" t="str">
            <v>KV 100 M sileo</v>
          </cell>
          <cell r="D23" t="str">
            <v>201   Circular duct fans</v>
          </cell>
          <cell r="E23" t="str">
            <v>20101   Circular duct fans</v>
          </cell>
          <cell r="F23" t="str">
            <v>KV</v>
          </cell>
          <cell r="G23">
            <v>152</v>
          </cell>
        </row>
        <row r="24">
          <cell r="B24" t="str">
            <v>KV 125 M sileo</v>
          </cell>
          <cell r="D24" t="str">
            <v>201   Circular duct fans</v>
          </cell>
          <cell r="E24" t="str">
            <v>20101   Circular duct fans</v>
          </cell>
          <cell r="F24" t="str">
            <v>KV</v>
          </cell>
          <cell r="G24">
            <v>154</v>
          </cell>
        </row>
        <row r="25">
          <cell r="B25" t="str">
            <v>KV 200 L sileo</v>
          </cell>
          <cell r="D25" t="str">
            <v>201   Circular duct fans</v>
          </cell>
          <cell r="E25" t="str">
            <v>20101   Circular duct fans</v>
          </cell>
          <cell r="F25" t="str">
            <v>KV</v>
          </cell>
          <cell r="G25">
            <v>249</v>
          </cell>
        </row>
        <row r="26">
          <cell r="B26" t="str">
            <v>KV 250 L sileo</v>
          </cell>
          <cell r="D26" t="str">
            <v>201   Circular duct fans</v>
          </cell>
          <cell r="E26" t="str">
            <v>20101   Circular duct fans</v>
          </cell>
          <cell r="F26" t="str">
            <v>KV</v>
          </cell>
          <cell r="G26">
            <v>263</v>
          </cell>
        </row>
        <row r="27">
          <cell r="B27" t="str">
            <v>KV 315 L sileo**</v>
          </cell>
          <cell r="D27" t="str">
            <v>201   Circular duct fans</v>
          </cell>
          <cell r="E27" t="str">
            <v>20101   Circular duct fans</v>
          </cell>
          <cell r="F27" t="str">
            <v>KV</v>
          </cell>
          <cell r="G27">
            <v>368</v>
          </cell>
        </row>
        <row r="28">
          <cell r="B28" t="str">
            <v>KV 100 XL sileo</v>
          </cell>
          <cell r="D28" t="str">
            <v>201   Circular duct fans</v>
          </cell>
          <cell r="E28" t="str">
            <v>20101   Circular duct fans</v>
          </cell>
          <cell r="F28" t="str">
            <v>KV</v>
          </cell>
          <cell r="G28">
            <v>163</v>
          </cell>
        </row>
        <row r="29">
          <cell r="B29" t="str">
            <v>KV 125 XL sileo</v>
          </cell>
          <cell r="D29" t="str">
            <v>201   Circular duct fans</v>
          </cell>
          <cell r="E29" t="str">
            <v>20101   Circular duct fans</v>
          </cell>
          <cell r="F29" t="str">
            <v>KV</v>
          </cell>
          <cell r="G29">
            <v>167</v>
          </cell>
        </row>
        <row r="30">
          <cell r="B30" t="str">
            <v>KV 150 M sileo</v>
          </cell>
          <cell r="D30" t="str">
            <v>201   Circular duct fans</v>
          </cell>
          <cell r="E30" t="str">
            <v>20101   Circular duct fans</v>
          </cell>
          <cell r="F30" t="str">
            <v>KV</v>
          </cell>
          <cell r="G30">
            <v>169</v>
          </cell>
        </row>
        <row r="31">
          <cell r="B31" t="str">
            <v>KV 150 XL sileo</v>
          </cell>
          <cell r="D31" t="str">
            <v>201   Circular duct fans</v>
          </cell>
          <cell r="E31" t="str">
            <v>20101   Circular duct fans</v>
          </cell>
          <cell r="F31" t="str">
            <v>KV</v>
          </cell>
          <cell r="G31">
            <v>198</v>
          </cell>
        </row>
        <row r="32">
          <cell r="B32" t="str">
            <v>KV 160 M sileo</v>
          </cell>
          <cell r="D32" t="str">
            <v>201   Circular duct fans</v>
          </cell>
          <cell r="E32" t="str">
            <v>20101   Circular duct fans</v>
          </cell>
          <cell r="F32" t="str">
            <v>KV</v>
          </cell>
          <cell r="G32">
            <v>170</v>
          </cell>
        </row>
        <row r="33">
          <cell r="B33" t="str">
            <v>KV 160 XL sileo</v>
          </cell>
          <cell r="D33" t="str">
            <v>201   Circular duct fans</v>
          </cell>
          <cell r="E33" t="str">
            <v>20101   Circular duct fans</v>
          </cell>
          <cell r="F33" t="str">
            <v>KV</v>
          </cell>
          <cell r="G33">
            <v>200</v>
          </cell>
        </row>
        <row r="34">
          <cell r="B34" t="str">
            <v>KV 200 M sileo</v>
          </cell>
          <cell r="D34" t="str">
            <v>201   Circular duct fans</v>
          </cell>
          <cell r="E34" t="str">
            <v>20101   Circular duct fans</v>
          </cell>
          <cell r="F34" t="str">
            <v>KV</v>
          </cell>
          <cell r="G34">
            <v>205</v>
          </cell>
        </row>
        <row r="35">
          <cell r="B35" t="str">
            <v>KV 250 M sileo</v>
          </cell>
          <cell r="D35" t="str">
            <v>201   Circular duct fans</v>
          </cell>
          <cell r="E35" t="str">
            <v>20101   Circular duct fans</v>
          </cell>
          <cell r="F35" t="str">
            <v>KV</v>
          </cell>
          <cell r="G35">
            <v>205</v>
          </cell>
        </row>
        <row r="36">
          <cell r="B36" t="str">
            <v>KV 315 M sileo**</v>
          </cell>
          <cell r="D36" t="str">
            <v>201   Circular duct fans</v>
          </cell>
          <cell r="E36" t="str">
            <v>20101   Circular duct fans</v>
          </cell>
          <cell r="F36" t="str">
            <v>KV</v>
          </cell>
          <cell r="G36">
            <v>330</v>
          </cell>
        </row>
        <row r="37">
          <cell r="B37" t="str">
            <v>KV 315 sileo</v>
          </cell>
          <cell r="D37" t="str">
            <v>201   Circular duct fans</v>
          </cell>
          <cell r="E37" t="str">
            <v>20101   Circular duct fans</v>
          </cell>
          <cell r="F37" t="str">
            <v>KV</v>
          </cell>
          <cell r="G37">
            <v>325</v>
          </cell>
        </row>
        <row r="38">
          <cell r="B38" t="str">
            <v>prio 200E2 circular duct fan</v>
          </cell>
          <cell r="D38" t="str">
            <v>201   Circular duct fans</v>
          </cell>
          <cell r="E38" t="str">
            <v>20101   Circular duct fans</v>
          </cell>
          <cell r="F38" t="str">
            <v>PRIO AC</v>
          </cell>
          <cell r="G38">
            <v>227</v>
          </cell>
        </row>
        <row r="39">
          <cell r="B39" t="str">
            <v>prio 160E2 circular duct fan</v>
          </cell>
          <cell r="D39" t="str">
            <v>201   Circular duct fans</v>
          </cell>
          <cell r="E39" t="str">
            <v>20101   Circular duct fans</v>
          </cell>
          <cell r="F39" t="str">
            <v>PRIO AC</v>
          </cell>
          <cell r="G39">
            <v>186</v>
          </cell>
        </row>
        <row r="40">
          <cell r="B40" t="str">
            <v>prio 150E2 circular duct fan</v>
          </cell>
          <cell r="D40" t="str">
            <v>201   Circular duct fans</v>
          </cell>
          <cell r="E40" t="str">
            <v>20101   Circular duct fans</v>
          </cell>
          <cell r="F40" t="str">
            <v>PRIO AC</v>
          </cell>
          <cell r="G40">
            <v>186</v>
          </cell>
        </row>
        <row r="41">
          <cell r="B41" t="str">
            <v>prio 250E2 circular duct fan</v>
          </cell>
          <cell r="D41" t="str">
            <v>201   Circular duct fans</v>
          </cell>
          <cell r="E41" t="str">
            <v>20101   Circular duct fans</v>
          </cell>
          <cell r="F41" t="str">
            <v>PRIO AC</v>
          </cell>
          <cell r="G41">
            <v>331</v>
          </cell>
        </row>
        <row r="42">
          <cell r="B42" t="str">
            <v>prio 315</v>
          </cell>
          <cell r="D42" t="str">
            <v>201   Circular duct fans</v>
          </cell>
          <cell r="E42" t="str">
            <v>20101   Circular duct fans</v>
          </cell>
          <cell r="F42" t="str">
            <v>PRIO AC</v>
          </cell>
          <cell r="G42">
            <v>801</v>
          </cell>
        </row>
        <row r="43">
          <cell r="B43" t="str">
            <v>prio 355</v>
          </cell>
          <cell r="D43" t="str">
            <v>201   Circular duct fans</v>
          </cell>
          <cell r="E43" t="str">
            <v>20101   Circular duct fans</v>
          </cell>
          <cell r="F43" t="str">
            <v>PRIO AC</v>
          </cell>
          <cell r="G43">
            <v>1107</v>
          </cell>
        </row>
        <row r="44">
          <cell r="B44" t="str">
            <v>prio 400</v>
          </cell>
          <cell r="D44" t="str">
            <v>201   Circular duct fans</v>
          </cell>
          <cell r="E44" t="str">
            <v>20101   Circular duct fans</v>
          </cell>
          <cell r="F44" t="str">
            <v>PRIO AC</v>
          </cell>
          <cell r="G44">
            <v>1185</v>
          </cell>
        </row>
        <row r="45">
          <cell r="B45" t="str">
            <v>prio 450 3~</v>
          </cell>
          <cell r="D45" t="str">
            <v>201   Circular duct fans</v>
          </cell>
          <cell r="E45" t="str">
            <v>20101   Circular duct fans</v>
          </cell>
          <cell r="F45" t="str">
            <v>PRIO AC</v>
          </cell>
          <cell r="G45">
            <v>2125</v>
          </cell>
        </row>
        <row r="46">
          <cell r="B46" t="str">
            <v>prio 500 3~</v>
          </cell>
          <cell r="D46" t="str">
            <v>201   Circular duct fans</v>
          </cell>
          <cell r="E46" t="str">
            <v>20101   Circular duct fans</v>
          </cell>
          <cell r="F46" t="str">
            <v>PRIO AC</v>
          </cell>
          <cell r="G46">
            <v>2166</v>
          </cell>
        </row>
        <row r="47">
          <cell r="B47" t="str">
            <v>prio ECO 100</v>
          </cell>
          <cell r="D47" t="str">
            <v>201   Circular duct fans</v>
          </cell>
          <cell r="E47" t="str">
            <v>20101   Circular duct fans</v>
          </cell>
          <cell r="F47" t="str">
            <v>PRIO ECO</v>
          </cell>
          <cell r="G47">
            <v>125</v>
          </cell>
        </row>
        <row r="48">
          <cell r="B48" t="str">
            <v>prio ECO 125</v>
          </cell>
          <cell r="D48" t="str">
            <v>201   Circular duct fans</v>
          </cell>
          <cell r="E48" t="str">
            <v>20101   Circular duct fans</v>
          </cell>
          <cell r="F48" t="str">
            <v>PRIO ECO</v>
          </cell>
          <cell r="G48">
            <v>130</v>
          </cell>
        </row>
        <row r="49">
          <cell r="B49" t="str">
            <v>prio ECO 150</v>
          </cell>
          <cell r="D49" t="str">
            <v>201   Circular duct fans</v>
          </cell>
          <cell r="E49" t="str">
            <v>20101   Circular duct fans</v>
          </cell>
          <cell r="F49" t="str">
            <v>PRIO ECO</v>
          </cell>
          <cell r="G49">
            <v>163</v>
          </cell>
        </row>
        <row r="50">
          <cell r="B50" t="str">
            <v>prio ECO 160</v>
          </cell>
          <cell r="D50" t="str">
            <v>201   Circular duct fans</v>
          </cell>
          <cell r="E50" t="str">
            <v>20101   Circular duct fans</v>
          </cell>
          <cell r="F50" t="str">
            <v>PRIO ECO</v>
          </cell>
          <cell r="G50">
            <v>168</v>
          </cell>
        </row>
        <row r="51">
          <cell r="B51" t="str">
            <v>prio ECO 200</v>
          </cell>
          <cell r="D51" t="str">
            <v>201   Circular duct fans</v>
          </cell>
          <cell r="E51" t="str">
            <v>20101   Circular duct fans</v>
          </cell>
          <cell r="F51" t="str">
            <v>PRIO ECO</v>
          </cell>
          <cell r="G51">
            <v>222</v>
          </cell>
        </row>
        <row r="52">
          <cell r="B52" t="str">
            <v>prio ECO 250</v>
          </cell>
          <cell r="D52" t="str">
            <v>201   Circular duct fans</v>
          </cell>
          <cell r="E52" t="str">
            <v>20101   Circular duct fans</v>
          </cell>
          <cell r="F52" t="str">
            <v>PRIO ECO</v>
          </cell>
          <cell r="G52">
            <v>410</v>
          </cell>
        </row>
        <row r="53">
          <cell r="B53" t="str">
            <v>prio ECO 315</v>
          </cell>
          <cell r="D53" t="str">
            <v>201   Circular duct fans</v>
          </cell>
          <cell r="E53" t="str">
            <v>20101   Circular duct fans</v>
          </cell>
          <cell r="F53" t="str">
            <v>PRIO ECO</v>
          </cell>
          <cell r="G53">
            <v>553</v>
          </cell>
        </row>
        <row r="54">
          <cell r="B54" t="str">
            <v>prio S 100</v>
          </cell>
          <cell r="D54" t="str">
            <v>201   Circular duct fans</v>
          </cell>
          <cell r="E54" t="str">
            <v>20101   Circular duct fans</v>
          </cell>
          <cell r="F54" t="str">
            <v>PRIO S</v>
          </cell>
          <cell r="G54">
            <v>74</v>
          </cell>
        </row>
        <row r="55">
          <cell r="B55" t="str">
            <v>prio S 125</v>
          </cell>
          <cell r="D55" t="str">
            <v>201   Circular duct fans</v>
          </cell>
          <cell r="E55" t="str">
            <v>20101   Circular duct fans</v>
          </cell>
          <cell r="F55" t="str">
            <v>PRIO S</v>
          </cell>
          <cell r="G55">
            <v>78</v>
          </cell>
        </row>
        <row r="56">
          <cell r="B56" t="str">
            <v>prio S 150</v>
          </cell>
          <cell r="D56" t="str">
            <v>201   Circular duct fans</v>
          </cell>
          <cell r="E56" t="str">
            <v>20101   Circular duct fans</v>
          </cell>
          <cell r="F56" t="str">
            <v>PRIO S</v>
          </cell>
          <cell r="G56">
            <v>140</v>
          </cell>
        </row>
        <row r="57">
          <cell r="B57" t="str">
            <v>prio S 160</v>
          </cell>
          <cell r="D57" t="str">
            <v>201   Circular duct fans</v>
          </cell>
          <cell r="E57" t="str">
            <v>20101   Circular duct fans</v>
          </cell>
          <cell r="F57" t="str">
            <v>PRIO S</v>
          </cell>
          <cell r="G57">
            <v>146</v>
          </cell>
        </row>
        <row r="58">
          <cell r="B58" t="str">
            <v>prio ECO MAX 150</v>
          </cell>
          <cell r="D58" t="str">
            <v>201   Circular duct fans</v>
          </cell>
          <cell r="E58" t="str">
            <v>20101   Circular duct fans</v>
          </cell>
          <cell r="F58" t="str">
            <v>PRIOECO M</v>
          </cell>
          <cell r="G58">
            <v>225</v>
          </cell>
        </row>
        <row r="59">
          <cell r="B59" t="str">
            <v>prio ECO MAX 200</v>
          </cell>
          <cell r="D59" t="str">
            <v>201   Circular duct fans</v>
          </cell>
          <cell r="E59" t="str">
            <v>20101   Circular duct fans</v>
          </cell>
          <cell r="F59" t="str">
            <v>PRIOECO M</v>
          </cell>
          <cell r="G59">
            <v>243</v>
          </cell>
        </row>
        <row r="60">
          <cell r="B60" t="str">
            <v>prio ECO MAX 250</v>
          </cell>
          <cell r="D60" t="str">
            <v>201   Circular duct fans</v>
          </cell>
          <cell r="E60" t="str">
            <v>20101   Circular duct fans</v>
          </cell>
          <cell r="F60" t="str">
            <v>PRIOECO M</v>
          </cell>
          <cell r="G60">
            <v>348</v>
          </cell>
        </row>
        <row r="61">
          <cell r="B61" t="str">
            <v>prio ECO MAX 355</v>
          </cell>
          <cell r="D61" t="str">
            <v>201   Circular duct fans</v>
          </cell>
          <cell r="E61" t="str">
            <v>20101   Circular duct fans</v>
          </cell>
          <cell r="F61" t="str">
            <v>PRIOECO M</v>
          </cell>
          <cell r="G61">
            <v>666</v>
          </cell>
        </row>
        <row r="62">
          <cell r="B62" t="str">
            <v>prio ECO MAX 400</v>
          </cell>
          <cell r="D62" t="str">
            <v>201   Circular duct fans</v>
          </cell>
          <cell r="E62" t="str">
            <v>20101   Circular duct fans</v>
          </cell>
          <cell r="F62" t="str">
            <v>PRIOECO M</v>
          </cell>
          <cell r="G62">
            <v>743</v>
          </cell>
        </row>
        <row r="63">
          <cell r="B63" t="str">
            <v>Prio Silent XP 150E2</v>
          </cell>
          <cell r="D63" t="str">
            <v>201   Circular duct fans</v>
          </cell>
          <cell r="E63" t="str">
            <v>20101   Circular duct fans</v>
          </cell>
          <cell r="F63" t="str">
            <v>PRIOSIL AC</v>
          </cell>
          <cell r="G63">
            <v>370</v>
          </cell>
        </row>
        <row r="64">
          <cell r="B64" t="str">
            <v>Prio Silent XP 160E2</v>
          </cell>
          <cell r="D64" t="str">
            <v>201   Circular duct fans</v>
          </cell>
          <cell r="E64" t="str">
            <v>20101   Circular duct fans</v>
          </cell>
          <cell r="F64" t="str">
            <v>PRIOSIL AC</v>
          </cell>
          <cell r="G64">
            <v>373</v>
          </cell>
        </row>
        <row r="65">
          <cell r="B65" t="str">
            <v>Prio Silent XP 200E2</v>
          </cell>
          <cell r="D65" t="str">
            <v>201   Circular duct fans</v>
          </cell>
          <cell r="E65" t="str">
            <v>20101   Circular duct fans</v>
          </cell>
          <cell r="F65" t="str">
            <v>PRIOSIL AC</v>
          </cell>
          <cell r="G65">
            <v>404</v>
          </cell>
        </row>
        <row r="66">
          <cell r="B66" t="str">
            <v>Prio Silent XP 250E2</v>
          </cell>
          <cell r="D66" t="str">
            <v>201   Circular duct fans</v>
          </cell>
          <cell r="E66" t="str">
            <v>20101   Circular duct fans</v>
          </cell>
          <cell r="F66" t="str">
            <v>PRIOSIL AC</v>
          </cell>
          <cell r="G66">
            <v>502</v>
          </cell>
        </row>
        <row r="67">
          <cell r="B67" t="str">
            <v>Prio Silent XP 315E2</v>
          </cell>
          <cell r="D67" t="str">
            <v>201   Circular duct fans</v>
          </cell>
          <cell r="E67" t="str">
            <v>20101   Circular duct fans</v>
          </cell>
          <cell r="F67" t="str">
            <v>PRIOSIL AC</v>
          </cell>
          <cell r="G67">
            <v>603</v>
          </cell>
        </row>
        <row r="68">
          <cell r="B68" t="str">
            <v>Prio Silent ECO 100/125</v>
          </cell>
          <cell r="D68" t="str">
            <v>201   Circular duct fans</v>
          </cell>
          <cell r="E68" t="str">
            <v>20101   Circular duct fans</v>
          </cell>
          <cell r="F68" t="str">
            <v>PRIOSIL E</v>
          </cell>
          <cell r="G68">
            <v>304</v>
          </cell>
        </row>
        <row r="69">
          <cell r="B69" t="str">
            <v>Prio Silent ECO 150/160</v>
          </cell>
          <cell r="D69" t="str">
            <v>201   Circular duct fans</v>
          </cell>
          <cell r="E69" t="str">
            <v>20101   Circular duct fans</v>
          </cell>
          <cell r="F69" t="str">
            <v>PRIOSIL E</v>
          </cell>
          <cell r="G69">
            <v>355</v>
          </cell>
        </row>
        <row r="70">
          <cell r="B70" t="str">
            <v>RVF 100 Wall Fan White</v>
          </cell>
          <cell r="D70" t="str">
            <v>201   Circular duct fans</v>
          </cell>
          <cell r="E70" t="str">
            <v>20101   Circular duct fans</v>
          </cell>
          <cell r="F70" t="str">
            <v>RVF</v>
          </cell>
          <cell r="G70">
            <v>272</v>
          </cell>
        </row>
        <row r="71">
          <cell r="B71" t="str">
            <v>RVF 100 Wall Fan Black</v>
          </cell>
          <cell r="D71" t="str">
            <v>201   Circular duct fans</v>
          </cell>
          <cell r="E71" t="str">
            <v>20101   Circular duct fans</v>
          </cell>
          <cell r="F71" t="str">
            <v>RVF</v>
          </cell>
          <cell r="G71">
            <v>272</v>
          </cell>
        </row>
        <row r="72">
          <cell r="B72" t="str">
            <v>RVK 150E2-L sileo 1ph/230V</v>
          </cell>
          <cell r="D72" t="str">
            <v>201   Circular duct fans</v>
          </cell>
          <cell r="E72" t="str">
            <v>20101   Circular duct fans</v>
          </cell>
          <cell r="F72" t="str">
            <v>RVK</v>
          </cell>
          <cell r="G72">
            <v>156</v>
          </cell>
        </row>
        <row r="73">
          <cell r="B73" t="str">
            <v>RVK 160E2-L sileo 1ph/230V</v>
          </cell>
          <cell r="D73" t="str">
            <v>201   Circular duct fans</v>
          </cell>
          <cell r="E73" t="str">
            <v>20101   Circular duct fans</v>
          </cell>
          <cell r="F73" t="str">
            <v>RVK</v>
          </cell>
          <cell r="G73">
            <v>158</v>
          </cell>
        </row>
        <row r="74">
          <cell r="B74" t="str">
            <v>RVK 200E2 sileo 1ph/230V</v>
          </cell>
          <cell r="D74" t="str">
            <v>201   Circular duct fans</v>
          </cell>
          <cell r="E74" t="str">
            <v>20101   Circular duct fans</v>
          </cell>
          <cell r="F74" t="str">
            <v>RVK</v>
          </cell>
          <cell r="G74">
            <v>162</v>
          </cell>
        </row>
        <row r="75">
          <cell r="B75" t="str">
            <v>RVK 250E2 sileo 1ph/230V</v>
          </cell>
          <cell r="D75" t="str">
            <v>201   Circular duct fans</v>
          </cell>
          <cell r="E75" t="str">
            <v>20101   Circular duct fans</v>
          </cell>
          <cell r="F75" t="str">
            <v>RVK</v>
          </cell>
          <cell r="G75">
            <v>165</v>
          </cell>
        </row>
        <row r="76">
          <cell r="B76" t="str">
            <v>RVK 200E2-L sileo 1ph/230V</v>
          </cell>
          <cell r="D76" t="str">
            <v>201   Circular duct fans</v>
          </cell>
          <cell r="E76" t="str">
            <v>20101   Circular duct fans</v>
          </cell>
          <cell r="F76" t="str">
            <v>RVK</v>
          </cell>
          <cell r="G76">
            <v>193</v>
          </cell>
        </row>
        <row r="77">
          <cell r="B77" t="str">
            <v>RVK 250E2-L sileo 1ph/230V</v>
          </cell>
          <cell r="D77" t="str">
            <v>201   Circular duct fans</v>
          </cell>
          <cell r="E77" t="str">
            <v>20101   Circular duct fans</v>
          </cell>
          <cell r="F77" t="str">
            <v>RVK</v>
          </cell>
          <cell r="G77">
            <v>198</v>
          </cell>
        </row>
        <row r="78">
          <cell r="B78" t="str">
            <v>RVK 315E2 sileo 1ph/230V</v>
          </cell>
          <cell r="D78" t="str">
            <v>201   Circular duct fans</v>
          </cell>
          <cell r="E78" t="str">
            <v>20101   Circular duct fans</v>
          </cell>
          <cell r="F78" t="str">
            <v>RVK</v>
          </cell>
          <cell r="G78">
            <v>293</v>
          </cell>
        </row>
        <row r="79">
          <cell r="B79" t="str">
            <v>RVK 100E2-A</v>
          </cell>
          <cell r="D79" t="str">
            <v>201   Circular duct fans</v>
          </cell>
          <cell r="E79" t="str">
            <v>20101   Circular duct fans</v>
          </cell>
          <cell r="F79" t="str">
            <v>RVK</v>
          </cell>
          <cell r="G79">
            <v>117</v>
          </cell>
        </row>
        <row r="80">
          <cell r="B80" t="str">
            <v>RVK 125E2-A</v>
          </cell>
          <cell r="D80" t="str">
            <v>201   Circular duct fans</v>
          </cell>
          <cell r="E80" t="str">
            <v>20101   Circular duct fans</v>
          </cell>
          <cell r="F80" t="str">
            <v>RVK</v>
          </cell>
          <cell r="G80">
            <v>118</v>
          </cell>
        </row>
        <row r="81">
          <cell r="B81" t="str">
            <v>RVK 125E2-L -A</v>
          </cell>
          <cell r="D81" t="str">
            <v>201   Circular duct fans</v>
          </cell>
          <cell r="E81" t="str">
            <v>20101   Circular duct fans</v>
          </cell>
          <cell r="F81" t="str">
            <v>RVK</v>
          </cell>
          <cell r="G81">
            <v>132</v>
          </cell>
        </row>
        <row r="82">
          <cell r="B82" t="str">
            <v>RVK 150E2-A</v>
          </cell>
          <cell r="D82" t="str">
            <v>201   Circular duct fans</v>
          </cell>
          <cell r="E82" t="str">
            <v>20101   Circular duct fans</v>
          </cell>
          <cell r="F82" t="str">
            <v>RVK</v>
          </cell>
          <cell r="G82">
            <v>138</v>
          </cell>
        </row>
        <row r="83">
          <cell r="B83" t="str">
            <v>RVK 160E2-A</v>
          </cell>
          <cell r="D83" t="str">
            <v>201   Circular duct fans</v>
          </cell>
          <cell r="E83" t="str">
            <v>20101   Circular duct fans</v>
          </cell>
          <cell r="F83" t="str">
            <v>RVK</v>
          </cell>
          <cell r="G83">
            <v>140</v>
          </cell>
        </row>
        <row r="84">
          <cell r="B84" t="str">
            <v>KVK 125 Ins. Circ. duct fan</v>
          </cell>
          <cell r="D84" t="str">
            <v>201   Circular duct fans</v>
          </cell>
          <cell r="E84" t="str">
            <v>20103   Box fans</v>
          </cell>
          <cell r="F84" t="str">
            <v>KVK</v>
          </cell>
          <cell r="G84">
            <v>447</v>
          </cell>
        </row>
        <row r="85">
          <cell r="B85" t="str">
            <v>KVK 160 M Ins. Circ. duct fan</v>
          </cell>
          <cell r="D85" t="str">
            <v>201   Circular duct fans</v>
          </cell>
          <cell r="E85" t="str">
            <v>20103   Box fans</v>
          </cell>
          <cell r="F85" t="str">
            <v>KVK</v>
          </cell>
          <cell r="G85">
            <v>477</v>
          </cell>
        </row>
        <row r="86">
          <cell r="B86" t="str">
            <v>KVK 160 L Ins. Circ. duct fan</v>
          </cell>
          <cell r="D86" t="str">
            <v>201   Circular duct fans</v>
          </cell>
          <cell r="E86" t="str">
            <v>20103   Box fans</v>
          </cell>
          <cell r="F86" t="str">
            <v>KVK</v>
          </cell>
          <cell r="G86">
            <v>552</v>
          </cell>
        </row>
        <row r="87">
          <cell r="B87" t="str">
            <v>KVK 200 Ins. Circ. duct fan</v>
          </cell>
          <cell r="D87" t="str">
            <v>201   Circular duct fans</v>
          </cell>
          <cell r="E87" t="str">
            <v>20103   Box fans</v>
          </cell>
          <cell r="F87" t="str">
            <v>KVK</v>
          </cell>
          <cell r="G87">
            <v>686</v>
          </cell>
        </row>
        <row r="88">
          <cell r="B88" t="str">
            <v>KVK 250 Ins. Circ. duct fan</v>
          </cell>
          <cell r="D88" t="str">
            <v>201   Circular duct fans</v>
          </cell>
          <cell r="E88" t="str">
            <v>20103   Box fans</v>
          </cell>
          <cell r="F88" t="str">
            <v>KVK</v>
          </cell>
          <cell r="G88">
            <v>843</v>
          </cell>
        </row>
        <row r="89">
          <cell r="B89" t="str">
            <v>KVK DUO 160 Circular duct fan</v>
          </cell>
          <cell r="D89" t="str">
            <v>201   Circular duct fans</v>
          </cell>
          <cell r="E89" t="str">
            <v>20103   Box fans</v>
          </cell>
          <cell r="F89" t="str">
            <v>KVK DUO</v>
          </cell>
          <cell r="G89">
            <v>835</v>
          </cell>
        </row>
        <row r="90">
          <cell r="B90" t="str">
            <v>KVK DUO 125 Circular duct fan</v>
          </cell>
          <cell r="D90" t="str">
            <v>201   Circular duct fans</v>
          </cell>
          <cell r="E90" t="str">
            <v>20103   Box fans</v>
          </cell>
          <cell r="F90" t="str">
            <v>KVK DUO</v>
          </cell>
          <cell r="G90">
            <v>799</v>
          </cell>
        </row>
        <row r="91">
          <cell r="B91" t="str">
            <v>KVK DUO 200 Circular duct fan</v>
          </cell>
          <cell r="D91" t="str">
            <v>201   Circular duct fans</v>
          </cell>
          <cell r="E91" t="str">
            <v>20103   Box fans</v>
          </cell>
          <cell r="F91" t="str">
            <v>KVK DUO</v>
          </cell>
          <cell r="G91">
            <v>1120</v>
          </cell>
        </row>
        <row r="92">
          <cell r="B92" t="str">
            <v>KVK DUO 250 Circular duct fan</v>
          </cell>
          <cell r="D92" t="str">
            <v>201   Circular duct fans</v>
          </cell>
          <cell r="E92" t="str">
            <v>20103   Box fans</v>
          </cell>
          <cell r="F92" t="str">
            <v>KVK DUO</v>
          </cell>
          <cell r="G92">
            <v>1250</v>
          </cell>
        </row>
        <row r="93">
          <cell r="B93" t="str">
            <v>KVK DUO 315L**</v>
          </cell>
          <cell r="D93" t="str">
            <v>201   Circular duct fans</v>
          </cell>
          <cell r="E93" t="str">
            <v>20103   Box fans</v>
          </cell>
          <cell r="F93" t="str">
            <v>KVK DUO</v>
          </cell>
          <cell r="G93">
            <v>2200</v>
          </cell>
        </row>
        <row r="94">
          <cell r="B94" t="str">
            <v>KVK Silent 100</v>
          </cell>
          <cell r="D94" t="str">
            <v>201   Circular duct fans</v>
          </cell>
          <cell r="E94" t="str">
            <v>20103   Box fans</v>
          </cell>
          <cell r="F94" t="str">
            <v>KVK SILENT</v>
          </cell>
          <cell r="G94">
            <v>537</v>
          </cell>
        </row>
        <row r="95">
          <cell r="B95" t="str">
            <v>KVK Silent 125</v>
          </cell>
          <cell r="D95" t="str">
            <v>201   Circular duct fans</v>
          </cell>
          <cell r="E95" t="str">
            <v>20103   Box fans</v>
          </cell>
          <cell r="F95" t="str">
            <v>KVK SILENT</v>
          </cell>
          <cell r="G95">
            <v>548</v>
          </cell>
        </row>
        <row r="96">
          <cell r="B96" t="str">
            <v>KVK Silent 160</v>
          </cell>
          <cell r="D96" t="str">
            <v>201   Circular duct fans</v>
          </cell>
          <cell r="E96" t="str">
            <v>20103   Box fans</v>
          </cell>
          <cell r="F96" t="str">
            <v>KVK SILENT</v>
          </cell>
          <cell r="G96">
            <v>630</v>
          </cell>
        </row>
        <row r="97">
          <cell r="B97" t="str">
            <v>KVK Silent 200</v>
          </cell>
          <cell r="D97" t="str">
            <v>201   Circular duct fans</v>
          </cell>
          <cell r="E97" t="str">
            <v>20103   Box fans</v>
          </cell>
          <cell r="F97" t="str">
            <v>KVK SILENT</v>
          </cell>
          <cell r="G97">
            <v>680</v>
          </cell>
        </row>
        <row r="98">
          <cell r="B98" t="str">
            <v>KVK Silent 250</v>
          </cell>
          <cell r="D98" t="str">
            <v>201   Circular duct fans</v>
          </cell>
          <cell r="E98" t="str">
            <v>20103   Box fans</v>
          </cell>
          <cell r="F98" t="str">
            <v>KVK SILENT</v>
          </cell>
          <cell r="G98">
            <v>908</v>
          </cell>
        </row>
        <row r="99">
          <cell r="B99" t="str">
            <v>KVK Silent 315</v>
          </cell>
          <cell r="D99" t="str">
            <v>201   Circular duct fans</v>
          </cell>
          <cell r="E99" t="str">
            <v>20103   Box fans</v>
          </cell>
          <cell r="F99" t="str">
            <v>KVK SILENT</v>
          </cell>
          <cell r="G99">
            <v>1526</v>
          </cell>
        </row>
        <row r="100">
          <cell r="B100" t="str">
            <v>KVK Silent 355</v>
          </cell>
          <cell r="D100" t="str">
            <v>201   Circular duct fans</v>
          </cell>
          <cell r="E100" t="str">
            <v>20103   Box fans</v>
          </cell>
          <cell r="F100" t="str">
            <v>KVK SILENT</v>
          </cell>
          <cell r="G100">
            <v>1837</v>
          </cell>
        </row>
        <row r="101">
          <cell r="B101" t="str">
            <v>KVK Silent 400</v>
          </cell>
          <cell r="D101" t="str">
            <v>201   Circular duct fans</v>
          </cell>
          <cell r="E101" t="str">
            <v>20103   Box fans</v>
          </cell>
          <cell r="F101" t="str">
            <v>KVK SILENT</v>
          </cell>
          <cell r="G101">
            <v>2013</v>
          </cell>
        </row>
        <row r="102">
          <cell r="B102" t="str">
            <v>KVK Slim 100</v>
          </cell>
          <cell r="D102" t="str">
            <v>201   Circular duct fans</v>
          </cell>
          <cell r="E102" t="str">
            <v>20103   Box fans</v>
          </cell>
          <cell r="F102" t="str">
            <v>KVK SLIM</v>
          </cell>
          <cell r="G102">
            <v>330</v>
          </cell>
        </row>
        <row r="103">
          <cell r="B103" t="str">
            <v>KVK Slim 125</v>
          </cell>
          <cell r="D103" t="str">
            <v>201   Circular duct fans</v>
          </cell>
          <cell r="E103" t="str">
            <v>20103   Box fans</v>
          </cell>
          <cell r="F103" t="str">
            <v>KVK SLIM</v>
          </cell>
          <cell r="G103">
            <v>332</v>
          </cell>
        </row>
        <row r="104">
          <cell r="B104" t="str">
            <v>KVK Slim 160</v>
          </cell>
          <cell r="D104" t="str">
            <v>201   Circular duct fans</v>
          </cell>
          <cell r="E104" t="str">
            <v>20103   Box fans</v>
          </cell>
          <cell r="F104" t="str">
            <v>KVK SLIM</v>
          </cell>
          <cell r="G104">
            <v>379</v>
          </cell>
        </row>
        <row r="105">
          <cell r="B105" t="str">
            <v>KVK Slim 200</v>
          </cell>
          <cell r="D105" t="str">
            <v>201   Circular duct fans</v>
          </cell>
          <cell r="E105" t="str">
            <v>20103   Box fans</v>
          </cell>
          <cell r="F105" t="str">
            <v>KVK SLIM</v>
          </cell>
          <cell r="G105">
            <v>471</v>
          </cell>
        </row>
        <row r="106">
          <cell r="B106" t="str">
            <v>KVK Slim 250</v>
          </cell>
          <cell r="D106" t="str">
            <v>201   Circular duct fans</v>
          </cell>
          <cell r="E106" t="str">
            <v>20103   Box fans</v>
          </cell>
          <cell r="F106" t="str">
            <v>KVK SLIM</v>
          </cell>
          <cell r="G106">
            <v>658</v>
          </cell>
        </row>
        <row r="107">
          <cell r="B107" t="str">
            <v>KVK Slim 315</v>
          </cell>
          <cell r="D107" t="str">
            <v>201   Circular duct fans</v>
          </cell>
          <cell r="E107" t="str">
            <v>20103   Box fans</v>
          </cell>
          <cell r="F107" t="str">
            <v>KVK SLIM</v>
          </cell>
          <cell r="G107">
            <v>1095</v>
          </cell>
        </row>
        <row r="108">
          <cell r="B108" t="str">
            <v>KVK Slim 355</v>
          </cell>
          <cell r="D108" t="str">
            <v>201   Circular duct fans</v>
          </cell>
          <cell r="E108" t="str">
            <v>20103   Box fans</v>
          </cell>
          <cell r="F108" t="str">
            <v>KVK SLIM</v>
          </cell>
          <cell r="G108">
            <v>1474</v>
          </cell>
        </row>
        <row r="109">
          <cell r="B109" t="str">
            <v>KVK Slim 400</v>
          </cell>
          <cell r="D109" t="str">
            <v>201   Circular duct fans</v>
          </cell>
          <cell r="E109" t="str">
            <v>20103   Box fans</v>
          </cell>
          <cell r="F109" t="str">
            <v>KVK SLIM</v>
          </cell>
          <cell r="G109">
            <v>1545</v>
          </cell>
        </row>
        <row r="110">
          <cell r="B110" t="str">
            <v>K 200 EC sileo</v>
          </cell>
          <cell r="D110" t="str">
            <v>201   Circular duct fans</v>
          </cell>
          <cell r="E110" t="str">
            <v>20105   EC Circular duct fans</v>
          </cell>
          <cell r="F110" t="str">
            <v>K EC</v>
          </cell>
          <cell r="G110">
            <v>346</v>
          </cell>
        </row>
        <row r="111">
          <cell r="B111" t="str">
            <v>K 315M EC Circular duct fan</v>
          </cell>
          <cell r="D111" t="str">
            <v>201   Circular duct fans</v>
          </cell>
          <cell r="E111" t="str">
            <v>20105   EC Circular duct fans</v>
          </cell>
          <cell r="F111" t="str">
            <v>K EC</v>
          </cell>
          <cell r="G111">
            <v>663</v>
          </cell>
        </row>
        <row r="112">
          <cell r="B112" t="str">
            <v>K 100 EC sileo</v>
          </cell>
          <cell r="D112" t="str">
            <v>201   Circular duct fans</v>
          </cell>
          <cell r="E112" t="str">
            <v>20105   EC Circular duct fans</v>
          </cell>
          <cell r="F112" t="str">
            <v>K EC</v>
          </cell>
          <cell r="G112">
            <v>309</v>
          </cell>
        </row>
        <row r="113">
          <cell r="B113" t="str">
            <v>K 125 EC sileo</v>
          </cell>
          <cell r="D113" t="str">
            <v>201   Circular duct fans</v>
          </cell>
          <cell r="E113" t="str">
            <v>20105   EC Circular duct fans</v>
          </cell>
          <cell r="F113" t="str">
            <v>K EC</v>
          </cell>
          <cell r="G113">
            <v>313</v>
          </cell>
        </row>
        <row r="114">
          <cell r="B114" t="str">
            <v>K 160 EC sileo</v>
          </cell>
          <cell r="D114" t="str">
            <v>201   Circular duct fans</v>
          </cell>
          <cell r="E114" t="str">
            <v>20105   EC Circular duct fans</v>
          </cell>
          <cell r="F114" t="str">
            <v>K EC</v>
          </cell>
          <cell r="G114">
            <v>333</v>
          </cell>
        </row>
        <row r="115">
          <cell r="B115" t="str">
            <v>K 250 EC sileo</v>
          </cell>
          <cell r="D115" t="str">
            <v>201   Circular duct fans</v>
          </cell>
          <cell r="E115" t="str">
            <v>20105   EC Circular duct fans</v>
          </cell>
          <cell r="F115" t="str">
            <v>K EC</v>
          </cell>
          <cell r="G115">
            <v>443</v>
          </cell>
        </row>
        <row r="116">
          <cell r="B116" t="str">
            <v>K 150 EC sileo</v>
          </cell>
          <cell r="D116" t="str">
            <v>201   Circular duct fans</v>
          </cell>
          <cell r="E116" t="str">
            <v>20105   EC Circular duct fans</v>
          </cell>
          <cell r="F116" t="str">
            <v>K EC</v>
          </cell>
          <cell r="G116">
            <v>320</v>
          </cell>
        </row>
        <row r="117">
          <cell r="B117" t="str">
            <v>K 315L EC Circular duct fan</v>
          </cell>
          <cell r="D117" t="str">
            <v>201   Circular duct fans</v>
          </cell>
          <cell r="E117" t="str">
            <v>20105   EC Circular duct fans</v>
          </cell>
          <cell r="F117" t="str">
            <v>K EC</v>
          </cell>
          <cell r="G117">
            <v>943</v>
          </cell>
        </row>
        <row r="118">
          <cell r="B118" t="str">
            <v>KV 100 EC sileo</v>
          </cell>
          <cell r="D118" t="str">
            <v>201   Circular duct fans</v>
          </cell>
          <cell r="E118" t="str">
            <v>20105   EC Circular duct fans</v>
          </cell>
          <cell r="F118" t="str">
            <v>KV EC</v>
          </cell>
          <cell r="G118">
            <v>383</v>
          </cell>
        </row>
        <row r="119">
          <cell r="B119" t="str">
            <v>KV 125 EC sileo</v>
          </cell>
          <cell r="D119" t="str">
            <v>201   Circular duct fans</v>
          </cell>
          <cell r="E119" t="str">
            <v>20105   EC Circular duct fans</v>
          </cell>
          <cell r="F119" t="str">
            <v>KV EC</v>
          </cell>
          <cell r="G119">
            <v>389</v>
          </cell>
        </row>
        <row r="120">
          <cell r="B120" t="str">
            <v>KV 150 EC Sileo</v>
          </cell>
          <cell r="D120" t="str">
            <v>201   Circular duct fans</v>
          </cell>
          <cell r="E120" t="str">
            <v>20105   EC Circular duct fans</v>
          </cell>
          <cell r="F120" t="str">
            <v>KV EC</v>
          </cell>
          <cell r="G120">
            <v>404</v>
          </cell>
        </row>
        <row r="121">
          <cell r="B121" t="str">
            <v>KV 160 EC Sileo</v>
          </cell>
          <cell r="D121" t="str">
            <v>201   Circular duct fans</v>
          </cell>
          <cell r="E121" t="str">
            <v>20105   EC Circular duct fans</v>
          </cell>
          <cell r="F121" t="str">
            <v>KV EC</v>
          </cell>
          <cell r="G121">
            <v>421</v>
          </cell>
        </row>
        <row r="122">
          <cell r="B122" t="str">
            <v>KV 200 EC Sileo</v>
          </cell>
          <cell r="D122" t="str">
            <v>201   Circular duct fans</v>
          </cell>
          <cell r="E122" t="str">
            <v>20105   EC Circular duct fans</v>
          </cell>
          <cell r="F122" t="str">
            <v>KV EC</v>
          </cell>
          <cell r="G122">
            <v>455</v>
          </cell>
        </row>
        <row r="123">
          <cell r="B123" t="str">
            <v>KV 250 EC Sileo</v>
          </cell>
          <cell r="D123" t="str">
            <v>201   Circular duct fans</v>
          </cell>
          <cell r="E123" t="str">
            <v>20105   EC Circular duct fans</v>
          </cell>
          <cell r="F123" t="str">
            <v>KV EC</v>
          </cell>
          <cell r="G123">
            <v>541</v>
          </cell>
        </row>
        <row r="124">
          <cell r="B124" t="str">
            <v>KV 315M EC</v>
          </cell>
          <cell r="D124" t="str">
            <v>201   Circular duct fans</v>
          </cell>
          <cell r="E124" t="str">
            <v>20105   EC Circular duct fans</v>
          </cell>
          <cell r="F124" t="str">
            <v>KV EC</v>
          </cell>
          <cell r="G124">
            <v>766</v>
          </cell>
        </row>
        <row r="125">
          <cell r="B125" t="str">
            <v>prio 160EC incl. prot. guard</v>
          </cell>
          <cell r="D125" t="str">
            <v>201   Circular duct fans</v>
          </cell>
          <cell r="E125" t="str">
            <v>20105   EC Circular duct fans</v>
          </cell>
          <cell r="F125" t="str">
            <v>PRIO EC</v>
          </cell>
          <cell r="G125">
            <v>405</v>
          </cell>
        </row>
        <row r="126">
          <cell r="B126" t="str">
            <v>prio 150EC circ. duct fan</v>
          </cell>
          <cell r="D126" t="str">
            <v>201   Circular duct fans</v>
          </cell>
          <cell r="E126" t="str">
            <v>20105   EC Circular duct fans</v>
          </cell>
          <cell r="F126" t="str">
            <v>PRIO EC</v>
          </cell>
          <cell r="G126">
            <v>392</v>
          </cell>
        </row>
        <row r="127">
          <cell r="B127" t="str">
            <v>prio 160EC circ. duct fan</v>
          </cell>
          <cell r="D127" t="str">
            <v>201   Circular duct fans</v>
          </cell>
          <cell r="E127" t="str">
            <v>20105   EC Circular duct fans</v>
          </cell>
          <cell r="F127" t="str">
            <v>PRIO EC</v>
          </cell>
          <cell r="G127">
            <v>395</v>
          </cell>
        </row>
        <row r="128">
          <cell r="B128" t="str">
            <v>prio 200EC circ. duct fan</v>
          </cell>
          <cell r="D128" t="str">
            <v>201   Circular duct fans</v>
          </cell>
          <cell r="E128" t="str">
            <v>20105   EC Circular duct fans</v>
          </cell>
          <cell r="F128" t="str">
            <v>PRIO EC</v>
          </cell>
          <cell r="G128">
            <v>462</v>
          </cell>
        </row>
        <row r="129">
          <cell r="B129" t="str">
            <v>prio 250EC circ. duct fan</v>
          </cell>
          <cell r="D129" t="str">
            <v>201   Circular duct fans</v>
          </cell>
          <cell r="E129" t="str">
            <v>20105   EC Circular duct fans</v>
          </cell>
          <cell r="F129" t="str">
            <v>PRIO EC</v>
          </cell>
          <cell r="G129">
            <v>508</v>
          </cell>
        </row>
        <row r="130">
          <cell r="B130" t="str">
            <v>prio 250EC-L circ. duct</v>
          </cell>
          <cell r="D130" t="str">
            <v>201   Circular duct fans</v>
          </cell>
          <cell r="E130" t="str">
            <v>20105   EC Circular duct fans</v>
          </cell>
          <cell r="F130" t="str">
            <v>PRIO EC</v>
          </cell>
          <cell r="G130">
            <v>554</v>
          </cell>
        </row>
        <row r="131">
          <cell r="B131" t="str">
            <v>prio 315 EC</v>
          </cell>
          <cell r="D131" t="str">
            <v>201   Circular duct fans</v>
          </cell>
          <cell r="E131" t="str">
            <v>20105   EC Circular duct fans</v>
          </cell>
          <cell r="F131" t="str">
            <v>PRIO EC</v>
          </cell>
          <cell r="G131">
            <v>1340</v>
          </cell>
        </row>
        <row r="132">
          <cell r="B132" t="str">
            <v>prio 400 EC</v>
          </cell>
          <cell r="D132" t="str">
            <v>201   Circular duct fans</v>
          </cell>
          <cell r="E132" t="str">
            <v>20105   EC Circular duct fans</v>
          </cell>
          <cell r="F132" t="str">
            <v>PRIO EC</v>
          </cell>
          <cell r="G132">
            <v>2300</v>
          </cell>
        </row>
        <row r="133">
          <cell r="B133" t="str">
            <v>prio 355 EC</v>
          </cell>
          <cell r="D133" t="str">
            <v>201   Circular duct fans</v>
          </cell>
          <cell r="E133" t="str">
            <v>20105   EC Circular duct fans</v>
          </cell>
          <cell r="F133" t="str">
            <v>PRIO EC</v>
          </cell>
          <cell r="G133">
            <v>1625</v>
          </cell>
        </row>
        <row r="134">
          <cell r="B134" t="str">
            <v>prio 400 EC 3~</v>
          </cell>
          <cell r="D134" t="str">
            <v>201   Circular duct fans</v>
          </cell>
          <cell r="E134" t="str">
            <v>20105   EC Circular duct fans</v>
          </cell>
          <cell r="F134" t="str">
            <v>PRIO EC</v>
          </cell>
          <cell r="G134">
            <v>2350</v>
          </cell>
        </row>
        <row r="135">
          <cell r="B135" t="str">
            <v>prio 450 3~ EC</v>
          </cell>
          <cell r="D135" t="str">
            <v>201   Circular duct fans</v>
          </cell>
          <cell r="E135" t="str">
            <v>20105   EC Circular duct fans</v>
          </cell>
          <cell r="F135" t="str">
            <v>PRIO EC</v>
          </cell>
          <cell r="G135">
            <v>2750</v>
          </cell>
        </row>
        <row r="136">
          <cell r="B136" t="str">
            <v>prio 500 3~ EC</v>
          </cell>
          <cell r="D136" t="str">
            <v>201   Circular duct fans</v>
          </cell>
          <cell r="E136" t="str">
            <v>20105   EC Circular duct fans</v>
          </cell>
          <cell r="F136" t="str">
            <v>PRIO EC</v>
          </cell>
          <cell r="G136">
            <v>2835</v>
          </cell>
        </row>
        <row r="137">
          <cell r="B137" t="str">
            <v>prio ECO 100 EC</v>
          </cell>
          <cell r="D137" t="str">
            <v>201   Circular duct fans</v>
          </cell>
          <cell r="E137" t="str">
            <v>20105   EC Circular duct fans</v>
          </cell>
          <cell r="F137" t="str">
            <v>PRIO ECO E</v>
          </cell>
          <cell r="G137">
            <v>376</v>
          </cell>
        </row>
        <row r="138">
          <cell r="B138" t="str">
            <v>prio ECO 125 EC</v>
          </cell>
          <cell r="D138" t="str">
            <v>201   Circular duct fans</v>
          </cell>
          <cell r="E138" t="str">
            <v>20105   EC Circular duct fans</v>
          </cell>
          <cell r="F138" t="str">
            <v>PRIO ECO E</v>
          </cell>
          <cell r="G138">
            <v>385</v>
          </cell>
        </row>
        <row r="139">
          <cell r="B139" t="str">
            <v>prio ECO 150 EC</v>
          </cell>
          <cell r="D139" t="str">
            <v>201   Circular duct fans</v>
          </cell>
          <cell r="E139" t="str">
            <v>20105   EC Circular duct fans</v>
          </cell>
          <cell r="F139" t="str">
            <v>PRIO ECO E</v>
          </cell>
          <cell r="G139">
            <v>410</v>
          </cell>
        </row>
        <row r="140">
          <cell r="B140" t="str">
            <v>prio ECO 160 EC</v>
          </cell>
          <cell r="D140" t="str">
            <v>201   Circular duct fans</v>
          </cell>
          <cell r="E140" t="str">
            <v>20105   EC Circular duct fans</v>
          </cell>
          <cell r="F140" t="str">
            <v>PRIO ECO E</v>
          </cell>
          <cell r="G140">
            <v>415</v>
          </cell>
        </row>
        <row r="141">
          <cell r="B141" t="str">
            <v>prio ECO 200 EC</v>
          </cell>
          <cell r="D141" t="str">
            <v>201   Circular duct fans</v>
          </cell>
          <cell r="E141" t="str">
            <v>20105   EC Circular duct fans</v>
          </cell>
          <cell r="F141" t="str">
            <v>PRIO ECO E</v>
          </cell>
          <cell r="G141">
            <v>502</v>
          </cell>
        </row>
        <row r="142">
          <cell r="B142" t="str">
            <v>prio ECO 250 EC</v>
          </cell>
          <cell r="D142" t="str">
            <v>201   Circular duct fans</v>
          </cell>
          <cell r="E142" t="str">
            <v>20105   EC Circular duct fans</v>
          </cell>
          <cell r="F142" t="str">
            <v>PRIO ECO E</v>
          </cell>
          <cell r="G142">
            <v>666</v>
          </cell>
        </row>
        <row r="143">
          <cell r="B143" t="str">
            <v>prio ECO 315 EC</v>
          </cell>
          <cell r="D143" t="str">
            <v>201   Circular duct fans</v>
          </cell>
          <cell r="E143" t="str">
            <v>20105   EC Circular duct fans</v>
          </cell>
          <cell r="F143" t="str">
            <v>PRIO ECO E</v>
          </cell>
          <cell r="G143">
            <v>1179</v>
          </cell>
        </row>
        <row r="144">
          <cell r="B144" t="str">
            <v>prio ECO MAX 150 EC</v>
          </cell>
          <cell r="D144" t="str">
            <v>201   Circular duct fans</v>
          </cell>
          <cell r="E144" t="str">
            <v>20105   EC Circular duct fans</v>
          </cell>
          <cell r="F144" t="str">
            <v>PRIOECO ME</v>
          </cell>
          <cell r="G144">
            <v>451</v>
          </cell>
        </row>
        <row r="145">
          <cell r="B145" t="str">
            <v>prio ECO MAX 200 EC</v>
          </cell>
          <cell r="D145" t="str">
            <v>201   Circular duct fans</v>
          </cell>
          <cell r="E145" t="str">
            <v>20105   EC Circular duct fans</v>
          </cell>
          <cell r="F145" t="str">
            <v>PRIOECO ME</v>
          </cell>
          <cell r="G145">
            <v>549</v>
          </cell>
        </row>
        <row r="146">
          <cell r="B146" t="str">
            <v>prio ECO MAX 250 EC</v>
          </cell>
          <cell r="D146" t="str">
            <v>201   Circular duct fans</v>
          </cell>
          <cell r="E146" t="str">
            <v>20105   EC Circular duct fans</v>
          </cell>
          <cell r="F146" t="str">
            <v>PRIOECO ME</v>
          </cell>
          <cell r="G146">
            <v>820</v>
          </cell>
        </row>
        <row r="147">
          <cell r="B147" t="str">
            <v>prio ECO MAX 315 EC</v>
          </cell>
          <cell r="D147" t="str">
            <v>201   Circular duct fans</v>
          </cell>
          <cell r="E147" t="str">
            <v>20105   EC Circular duct fans</v>
          </cell>
          <cell r="F147" t="str">
            <v>PRIOECO ME</v>
          </cell>
          <cell r="G147">
            <v>1332</v>
          </cell>
        </row>
        <row r="148">
          <cell r="B148" t="str">
            <v>prio ECO MAX 355 EC</v>
          </cell>
          <cell r="D148" t="str">
            <v>201   Circular duct fans</v>
          </cell>
          <cell r="E148" t="str">
            <v>20105   EC Circular duct fans</v>
          </cell>
          <cell r="F148" t="str">
            <v>PRIOECO ME</v>
          </cell>
          <cell r="G148">
            <v>1332</v>
          </cell>
        </row>
        <row r="149">
          <cell r="B149" t="str">
            <v>prio ECO MAX 355 EC-L</v>
          </cell>
          <cell r="D149" t="str">
            <v>201   Circular duct fans</v>
          </cell>
          <cell r="E149" t="str">
            <v>20105   EC Circular duct fans</v>
          </cell>
          <cell r="F149" t="str">
            <v>PRIOECO ME</v>
          </cell>
          <cell r="G149">
            <v>1865</v>
          </cell>
        </row>
        <row r="150">
          <cell r="B150" t="str">
            <v>prio ECO MAX 400 EC</v>
          </cell>
          <cell r="D150" t="str">
            <v>201   Circular duct fans</v>
          </cell>
          <cell r="E150" t="str">
            <v>20105   EC Circular duct fans</v>
          </cell>
          <cell r="F150" t="str">
            <v>PRIOECO ME</v>
          </cell>
          <cell r="G150">
            <v>1918</v>
          </cell>
        </row>
        <row r="151">
          <cell r="B151" t="str">
            <v>Prio Silent XP 150EC</v>
          </cell>
          <cell r="D151" t="str">
            <v>201   Circular duct fans</v>
          </cell>
          <cell r="E151" t="str">
            <v>20105   EC Circular duct fans</v>
          </cell>
          <cell r="F151" t="str">
            <v>PRIOSIL EC</v>
          </cell>
          <cell r="G151">
            <v>515</v>
          </cell>
        </row>
        <row r="152">
          <cell r="B152" t="str">
            <v>Prio Silent XP 160EC</v>
          </cell>
          <cell r="D152" t="str">
            <v>201   Circular duct fans</v>
          </cell>
          <cell r="E152" t="str">
            <v>20105   EC Circular duct fans</v>
          </cell>
          <cell r="F152" t="str">
            <v>PRIOSIL EC</v>
          </cell>
          <cell r="G152">
            <v>517</v>
          </cell>
        </row>
        <row r="153">
          <cell r="B153" t="str">
            <v>Prio Silent XP 200EC</v>
          </cell>
          <cell r="D153" t="str">
            <v>201   Circular duct fans</v>
          </cell>
          <cell r="E153" t="str">
            <v>20105   EC Circular duct fans</v>
          </cell>
          <cell r="F153" t="str">
            <v>PRIOSIL EC</v>
          </cell>
          <cell r="G153">
            <v>548</v>
          </cell>
        </row>
        <row r="154">
          <cell r="B154" t="str">
            <v>Prio Silent XP 250EC</v>
          </cell>
          <cell r="D154" t="str">
            <v>201   Circular duct fans</v>
          </cell>
          <cell r="E154" t="str">
            <v>20105   EC Circular duct fans</v>
          </cell>
          <cell r="F154" t="str">
            <v>PRIOSIL EC</v>
          </cell>
          <cell r="G154">
            <v>579</v>
          </cell>
        </row>
        <row r="155">
          <cell r="B155" t="str">
            <v>Prio Silent XP 250EC-L</v>
          </cell>
          <cell r="D155" t="str">
            <v>201   Circular duct fans</v>
          </cell>
          <cell r="E155" t="str">
            <v>20105   EC Circular duct fans</v>
          </cell>
          <cell r="F155" t="str">
            <v>PRIOSIL EC</v>
          </cell>
          <cell r="G155">
            <v>610</v>
          </cell>
        </row>
        <row r="156">
          <cell r="B156" t="str">
            <v>Prio Silent XP 315EC</v>
          </cell>
          <cell r="D156" t="str">
            <v>201   Circular duct fans</v>
          </cell>
          <cell r="E156" t="str">
            <v>20105   EC Circular duct fans</v>
          </cell>
          <cell r="F156" t="str">
            <v>PRIOSIL EC</v>
          </cell>
          <cell r="G156">
            <v>715</v>
          </cell>
        </row>
        <row r="157">
          <cell r="B157" t="str">
            <v>Prio Silent ECO 100/125 EC</v>
          </cell>
          <cell r="D157" t="str">
            <v>201   Circular duct fans</v>
          </cell>
          <cell r="E157" t="str">
            <v>20105   EC Circular duct fans</v>
          </cell>
          <cell r="F157" t="str">
            <v>PRIOSIL EE</v>
          </cell>
          <cell r="G157">
            <v>426</v>
          </cell>
        </row>
        <row r="158">
          <cell r="B158" t="str">
            <v>Prio Silent ECO 150/160 EC</v>
          </cell>
          <cell r="D158" t="str">
            <v>201   Circular duct fans</v>
          </cell>
          <cell r="E158" t="str">
            <v>20105   EC Circular duct fans</v>
          </cell>
          <cell r="F158" t="str">
            <v>PRIOSIL EE</v>
          </cell>
          <cell r="G158">
            <v>453</v>
          </cell>
        </row>
        <row r="159">
          <cell r="B159" t="str">
            <v>RVF 100 EC Wall Fan White</v>
          </cell>
          <cell r="D159" t="str">
            <v>201   Circular duct fans</v>
          </cell>
          <cell r="E159" t="str">
            <v>20105   EC Circular duct fans</v>
          </cell>
          <cell r="F159" t="str">
            <v>RVF</v>
          </cell>
          <cell r="G159">
            <v>466</v>
          </cell>
        </row>
        <row r="160">
          <cell r="B160" t="str">
            <v>KV DUO 150 EC</v>
          </cell>
          <cell r="D160" t="str">
            <v>201   Circular duct fans</v>
          </cell>
          <cell r="E160" t="str">
            <v>20106   EC Box fans</v>
          </cell>
          <cell r="F160" t="str">
            <v>KV DUO EC</v>
          </cell>
          <cell r="G160">
            <v>1469</v>
          </cell>
        </row>
        <row r="161">
          <cell r="B161" t="str">
            <v>KV DUO 250 EC</v>
          </cell>
          <cell r="D161" t="str">
            <v>201   Circular duct fans</v>
          </cell>
          <cell r="E161" t="str">
            <v>20106   EC Box fans</v>
          </cell>
          <cell r="F161" t="str">
            <v>KV DUO EC</v>
          </cell>
          <cell r="G161">
            <v>1903</v>
          </cell>
        </row>
        <row r="162">
          <cell r="B162" t="str">
            <v>KV DUO 315 EC</v>
          </cell>
          <cell r="D162" t="str">
            <v>201   Circular duct fans</v>
          </cell>
          <cell r="E162" t="str">
            <v>20106   EC Box fans</v>
          </cell>
          <cell r="F162" t="str">
            <v>KV DUO EC</v>
          </cell>
          <cell r="G162">
            <v>2323</v>
          </cell>
        </row>
        <row r="163">
          <cell r="B163" t="str">
            <v>KV DUO 500 EC</v>
          </cell>
          <cell r="D163" t="str">
            <v>201   Circular duct fans</v>
          </cell>
          <cell r="E163" t="str">
            <v>20106   EC Box fans</v>
          </cell>
          <cell r="F163" t="str">
            <v>KV DUO EC</v>
          </cell>
          <cell r="G163">
            <v>4987</v>
          </cell>
        </row>
        <row r="164">
          <cell r="B164" t="str">
            <v>KV DUO 630M EC</v>
          </cell>
          <cell r="D164" t="str">
            <v>201   Circular duct fans</v>
          </cell>
          <cell r="E164" t="str">
            <v>20106   EC Box fans</v>
          </cell>
          <cell r="F164" t="str">
            <v>KV DUO EC</v>
          </cell>
          <cell r="G164">
            <v>6883</v>
          </cell>
        </row>
        <row r="165">
          <cell r="B165" t="str">
            <v>KV DUO 400 EC</v>
          </cell>
          <cell r="D165" t="str">
            <v>201   Circular duct fans</v>
          </cell>
          <cell r="E165" t="str">
            <v>20106   EC Box fans</v>
          </cell>
          <cell r="F165" t="str">
            <v>KV DUO EC</v>
          </cell>
          <cell r="G165">
            <v>4084</v>
          </cell>
        </row>
        <row r="166">
          <cell r="B166" t="str">
            <v>KV DUO 630L EC</v>
          </cell>
          <cell r="D166" t="str">
            <v>201   Circular duct fans</v>
          </cell>
          <cell r="E166" t="str">
            <v>20106   EC Box fans</v>
          </cell>
          <cell r="F166" t="str">
            <v>KV DUO EC</v>
          </cell>
          <cell r="G166">
            <v>6550</v>
          </cell>
        </row>
        <row r="167">
          <cell r="B167" t="str">
            <v>KVK Silent 100 EC</v>
          </cell>
          <cell r="D167" t="str">
            <v>201   Circular duct fans</v>
          </cell>
          <cell r="E167" t="str">
            <v>20106   EC Box fans</v>
          </cell>
          <cell r="F167" t="str">
            <v>KVK SIL EC</v>
          </cell>
          <cell r="G167">
            <v>742</v>
          </cell>
        </row>
        <row r="168">
          <cell r="B168" t="str">
            <v>KVK Silent 125 EC</v>
          </cell>
          <cell r="D168" t="str">
            <v>201   Circular duct fans</v>
          </cell>
          <cell r="E168" t="str">
            <v>20106   EC Box fans</v>
          </cell>
          <cell r="F168" t="str">
            <v>KVK SIL EC</v>
          </cell>
          <cell r="G168">
            <v>779</v>
          </cell>
        </row>
        <row r="169">
          <cell r="B169" t="str">
            <v>KVK Silent 160 EC</v>
          </cell>
          <cell r="D169" t="str">
            <v>201   Circular duct fans</v>
          </cell>
          <cell r="E169" t="str">
            <v>20106   EC Box fans</v>
          </cell>
          <cell r="F169" t="str">
            <v>KVK SIL EC</v>
          </cell>
          <cell r="G169">
            <v>849</v>
          </cell>
        </row>
        <row r="170">
          <cell r="B170" t="str">
            <v>KVK Silent 200 EC</v>
          </cell>
          <cell r="D170" t="str">
            <v>201   Circular duct fans</v>
          </cell>
          <cell r="E170" t="str">
            <v>20106   EC Box fans</v>
          </cell>
          <cell r="F170" t="str">
            <v>KVK SIL EC</v>
          </cell>
          <cell r="G170">
            <v>1085</v>
          </cell>
        </row>
        <row r="171">
          <cell r="B171" t="str">
            <v>KVK Silent 250 EC</v>
          </cell>
          <cell r="D171" t="str">
            <v>201   Circular duct fans</v>
          </cell>
          <cell r="E171" t="str">
            <v>20106   EC Box fans</v>
          </cell>
          <cell r="F171" t="str">
            <v>KVK SIL EC</v>
          </cell>
          <cell r="G171">
            <v>1382</v>
          </cell>
        </row>
        <row r="172">
          <cell r="B172" t="str">
            <v>KVK Silent 315 EC</v>
          </cell>
          <cell r="D172" t="str">
            <v>201   Circular duct fans</v>
          </cell>
          <cell r="E172" t="str">
            <v>20106   EC Box fans</v>
          </cell>
          <cell r="F172" t="str">
            <v>KVK SIL EC</v>
          </cell>
          <cell r="G172">
            <v>2453</v>
          </cell>
        </row>
        <row r="173">
          <cell r="B173" t="str">
            <v>KVK Silent 355 EC</v>
          </cell>
          <cell r="D173" t="str">
            <v>201   Circular duct fans</v>
          </cell>
          <cell r="E173" t="str">
            <v>20106   EC Box fans</v>
          </cell>
          <cell r="F173" t="str">
            <v>KVK SIL EC</v>
          </cell>
          <cell r="G173">
            <v>2754</v>
          </cell>
        </row>
        <row r="174">
          <cell r="B174" t="str">
            <v>KVK Silent 400 EC</v>
          </cell>
          <cell r="D174" t="str">
            <v>201   Circular duct fans</v>
          </cell>
          <cell r="E174" t="str">
            <v>20106   EC Box fans</v>
          </cell>
          <cell r="F174" t="str">
            <v>KVK SIL EC</v>
          </cell>
          <cell r="G174">
            <v>2904</v>
          </cell>
        </row>
        <row r="175">
          <cell r="B175" t="str">
            <v>KVK Silent 500 EC</v>
          </cell>
          <cell r="D175" t="str">
            <v>201   Circular duct fans</v>
          </cell>
          <cell r="E175" t="str">
            <v>20106   EC Box fans</v>
          </cell>
          <cell r="F175" t="str">
            <v>KVK SIL EC</v>
          </cell>
          <cell r="G175">
            <v>3265</v>
          </cell>
        </row>
        <row r="176">
          <cell r="B176" t="str">
            <v>KVK Slim 100 EC</v>
          </cell>
          <cell r="D176" t="str">
            <v>201   Circular duct fans</v>
          </cell>
          <cell r="E176" t="str">
            <v>20106   EC Box fans</v>
          </cell>
          <cell r="F176" t="str">
            <v>KVK SLIM E</v>
          </cell>
          <cell r="G176">
            <v>539</v>
          </cell>
        </row>
        <row r="177">
          <cell r="B177" t="str">
            <v>KVK Slim 125 EC</v>
          </cell>
          <cell r="D177" t="str">
            <v>201   Circular duct fans</v>
          </cell>
          <cell r="E177" t="str">
            <v>20106   EC Box fans</v>
          </cell>
          <cell r="F177" t="str">
            <v>KVK SLIM E</v>
          </cell>
          <cell r="G177">
            <v>542</v>
          </cell>
        </row>
        <row r="178">
          <cell r="B178" t="str">
            <v>KVK Slim 160 EC</v>
          </cell>
          <cell r="D178" t="str">
            <v>201   Circular duct fans</v>
          </cell>
          <cell r="E178" t="str">
            <v>20106   EC Box fans</v>
          </cell>
          <cell r="F178" t="str">
            <v>KVK SLIM E</v>
          </cell>
          <cell r="G178">
            <v>565</v>
          </cell>
        </row>
        <row r="179">
          <cell r="B179" t="str">
            <v>KVK Slim 200 EC</v>
          </cell>
          <cell r="D179" t="str">
            <v>201   Circular duct fans</v>
          </cell>
          <cell r="E179" t="str">
            <v>20106   EC Box fans</v>
          </cell>
          <cell r="F179" t="str">
            <v>KVK SLIM E</v>
          </cell>
          <cell r="G179">
            <v>749</v>
          </cell>
        </row>
        <row r="180">
          <cell r="B180" t="str">
            <v>KVK Slim 250 EC</v>
          </cell>
          <cell r="D180" t="str">
            <v>201   Circular duct fans</v>
          </cell>
          <cell r="E180" t="str">
            <v>20106   EC Box fans</v>
          </cell>
          <cell r="F180" t="str">
            <v>KVK SLIM E</v>
          </cell>
          <cell r="G180">
            <v>1142</v>
          </cell>
        </row>
        <row r="181">
          <cell r="B181" t="str">
            <v>KVK Slim 315 EC</v>
          </cell>
          <cell r="D181" t="str">
            <v>201   Circular duct fans</v>
          </cell>
          <cell r="E181" t="str">
            <v>20106   EC Box fans</v>
          </cell>
          <cell r="F181" t="str">
            <v>KVK SLIM E</v>
          </cell>
          <cell r="G181">
            <v>1697</v>
          </cell>
        </row>
        <row r="182">
          <cell r="B182" t="str">
            <v>KVK Slim 355 EC</v>
          </cell>
          <cell r="D182" t="str">
            <v>201   Circular duct fans</v>
          </cell>
          <cell r="E182" t="str">
            <v>20106   EC Box fans</v>
          </cell>
          <cell r="F182" t="str">
            <v>KVK SLIM E</v>
          </cell>
          <cell r="G182">
            <v>2190</v>
          </cell>
        </row>
        <row r="183">
          <cell r="B183" t="str">
            <v>KVK Slim 400 EC</v>
          </cell>
          <cell r="D183" t="str">
            <v>201   Circular duct fans</v>
          </cell>
          <cell r="E183" t="str">
            <v>20106   EC Box fans</v>
          </cell>
          <cell r="F183" t="str">
            <v>KVK SLIM E</v>
          </cell>
          <cell r="G183">
            <v>2263</v>
          </cell>
        </row>
        <row r="184">
          <cell r="B184" t="str">
            <v>KVK Slim 500 EC</v>
          </cell>
          <cell r="D184" t="str">
            <v>201   Circular duct fans</v>
          </cell>
          <cell r="E184" t="str">
            <v>20106   EC Box fans</v>
          </cell>
          <cell r="F184" t="str">
            <v>KVK SLIM E</v>
          </cell>
          <cell r="G184">
            <v>2754</v>
          </cell>
        </row>
        <row r="185">
          <cell r="B185" t="str">
            <v>SUE 250EC 9kW</v>
          </cell>
          <cell r="D185" t="str">
            <v>202   Rectangular &amp; Square Duct fans</v>
          </cell>
          <cell r="E185" t="str">
            <v>20200   Misc. Rectangular &amp; Square duct fans</v>
          </cell>
          <cell r="F185" t="str">
            <v>MUB+FILTER</v>
          </cell>
          <cell r="G185">
            <v>4100</v>
          </cell>
        </row>
        <row r="186">
          <cell r="B186" t="str">
            <v>TLP 125/1,2 Air handl.unit</v>
          </cell>
          <cell r="D186" t="str">
            <v>202   Rectangular &amp; Square Duct fans</v>
          </cell>
          <cell r="E186" t="str">
            <v>20200   Misc. Rectangular &amp; Square duct fans</v>
          </cell>
          <cell r="F186" t="str">
            <v>TLP</v>
          </cell>
          <cell r="G186">
            <v>1116</v>
          </cell>
        </row>
        <row r="187">
          <cell r="B187" t="str">
            <v>TLP 160/2,1 Air handl.units</v>
          </cell>
          <cell r="D187" t="str">
            <v>202   Rectangular &amp; Square Duct fans</v>
          </cell>
          <cell r="E187" t="str">
            <v>20200   Misc. Rectangular &amp; Square duct fans</v>
          </cell>
          <cell r="F187" t="str">
            <v>TLP</v>
          </cell>
          <cell r="G187">
            <v>1174</v>
          </cell>
        </row>
        <row r="188">
          <cell r="B188" t="str">
            <v>TLP 200/3,0 Air handl.units</v>
          </cell>
          <cell r="D188" t="str">
            <v>202   Rectangular &amp; Square Duct fans</v>
          </cell>
          <cell r="E188" t="str">
            <v>20200   Misc. Rectangular &amp; Square duct fans</v>
          </cell>
          <cell r="F188" t="str">
            <v>TLP</v>
          </cell>
          <cell r="G188">
            <v>1292</v>
          </cell>
        </row>
        <row r="189">
          <cell r="B189" t="str">
            <v>TLP 200/5,0 Air handl.units</v>
          </cell>
          <cell r="D189" t="str">
            <v>202   Rectangular &amp; Square Duct fans</v>
          </cell>
          <cell r="E189" t="str">
            <v>20200   Misc. Rectangular &amp; Square duct fans</v>
          </cell>
          <cell r="F189" t="str">
            <v>TLP</v>
          </cell>
          <cell r="G189">
            <v>1413</v>
          </cell>
        </row>
        <row r="190">
          <cell r="B190" t="str">
            <v>TLP 315/6,0 Air handl.units</v>
          </cell>
          <cell r="D190" t="str">
            <v>202   Rectangular &amp; Square Duct fans</v>
          </cell>
          <cell r="E190" t="str">
            <v>20200   Misc. Rectangular &amp; Square duct fans</v>
          </cell>
          <cell r="F190" t="str">
            <v>TLP</v>
          </cell>
          <cell r="G190">
            <v>2180</v>
          </cell>
        </row>
        <row r="191">
          <cell r="B191" t="str">
            <v>BKF 710D4-XL-120°C</v>
          </cell>
          <cell r="D191" t="str">
            <v>202   Rectangular &amp; Square Duct fans</v>
          </cell>
          <cell r="E191" t="str">
            <v>20201   Rectangular duct fans</v>
          </cell>
          <cell r="F191" t="str">
            <v>BKF-120</v>
          </cell>
          <cell r="G191">
            <v>4342</v>
          </cell>
        </row>
        <row r="192">
          <cell r="B192" t="str">
            <v>KE 50-30-6 Rectangular fan**</v>
          </cell>
          <cell r="D192" t="str">
            <v>202   Rectangular &amp; Square Duct fans</v>
          </cell>
          <cell r="E192" t="str">
            <v>20201   Rectangular duct fans</v>
          </cell>
          <cell r="F192" t="str">
            <v>KE</v>
          </cell>
          <cell r="G192">
            <v>845</v>
          </cell>
        </row>
        <row r="193">
          <cell r="B193" t="str">
            <v>KE 60-30-6 Rectangular fan**</v>
          </cell>
          <cell r="D193" t="str">
            <v>202   Rectangular &amp; Square Duct fans</v>
          </cell>
          <cell r="E193" t="str">
            <v>20201   Rectangular duct fans</v>
          </cell>
          <cell r="F193" t="str">
            <v>KE</v>
          </cell>
          <cell r="G193">
            <v>1035</v>
          </cell>
        </row>
        <row r="194">
          <cell r="B194" t="str">
            <v>KE 50-25-4 Rectangular fan**</v>
          </cell>
          <cell r="D194" t="str">
            <v>202   Rectangular &amp; Square Duct fans</v>
          </cell>
          <cell r="E194" t="str">
            <v>20201   Rectangular duct fans</v>
          </cell>
          <cell r="F194" t="str">
            <v>KE</v>
          </cell>
          <cell r="G194">
            <v>787</v>
          </cell>
        </row>
        <row r="195">
          <cell r="B195" t="str">
            <v>KT 40-20-4</v>
          </cell>
          <cell r="D195" t="str">
            <v>202   Rectangular &amp; Square Duct fans</v>
          </cell>
          <cell r="E195" t="str">
            <v>20201   Rectangular duct fans</v>
          </cell>
          <cell r="F195" t="str">
            <v>KT</v>
          </cell>
          <cell r="G195">
            <v>549</v>
          </cell>
        </row>
        <row r="196">
          <cell r="B196" t="str">
            <v>KT 50-25-6</v>
          </cell>
          <cell r="D196" t="str">
            <v>202   Rectangular &amp; Square Duct fans</v>
          </cell>
          <cell r="E196" t="str">
            <v>20201   Rectangular duct fans</v>
          </cell>
          <cell r="F196" t="str">
            <v>KT</v>
          </cell>
          <cell r="G196">
            <v>689</v>
          </cell>
        </row>
        <row r="197">
          <cell r="B197" t="str">
            <v>KT 50-25-4</v>
          </cell>
          <cell r="D197" t="str">
            <v>202   Rectangular &amp; Square Duct fans</v>
          </cell>
          <cell r="E197" t="str">
            <v>20201   Rectangular duct fans</v>
          </cell>
          <cell r="F197" t="str">
            <v>KT</v>
          </cell>
          <cell r="G197">
            <v>701</v>
          </cell>
        </row>
        <row r="198">
          <cell r="B198" t="str">
            <v>KT 60-30-6</v>
          </cell>
          <cell r="D198" t="str">
            <v>202   Rectangular &amp; Square Duct fans</v>
          </cell>
          <cell r="E198" t="str">
            <v>20201   Rectangular duct fans</v>
          </cell>
          <cell r="F198" t="str">
            <v>KT</v>
          </cell>
          <cell r="G198">
            <v>889</v>
          </cell>
        </row>
        <row r="199">
          <cell r="B199" t="str">
            <v>KT 60-35-6</v>
          </cell>
          <cell r="D199" t="str">
            <v>202   Rectangular &amp; Square Duct fans</v>
          </cell>
          <cell r="E199" t="str">
            <v>20201   Rectangular duct fans</v>
          </cell>
          <cell r="F199" t="str">
            <v>KT</v>
          </cell>
          <cell r="G199">
            <v>1204</v>
          </cell>
        </row>
        <row r="200">
          <cell r="B200" t="str">
            <v>KT 70-40-6</v>
          </cell>
          <cell r="D200" t="str">
            <v>202   Rectangular &amp; Square Duct fans</v>
          </cell>
          <cell r="E200" t="str">
            <v>20201   Rectangular duct fans</v>
          </cell>
          <cell r="F200" t="str">
            <v>KT</v>
          </cell>
          <cell r="G200">
            <v>1470</v>
          </cell>
        </row>
        <row r="201">
          <cell r="B201" t="str">
            <v>KT 70-40-4</v>
          </cell>
          <cell r="D201" t="str">
            <v>202   Rectangular &amp; Square Duct fans</v>
          </cell>
          <cell r="E201" t="str">
            <v>20201   Rectangular duct fans</v>
          </cell>
          <cell r="F201" t="str">
            <v>KT</v>
          </cell>
          <cell r="G201">
            <v>2173</v>
          </cell>
        </row>
        <row r="202">
          <cell r="B202" t="str">
            <v>KT 80-50-6</v>
          </cell>
          <cell r="D202" t="str">
            <v>202   Rectangular &amp; Square Duct fans</v>
          </cell>
          <cell r="E202" t="str">
            <v>20201   Rectangular duct fans</v>
          </cell>
          <cell r="F202" t="str">
            <v>KT</v>
          </cell>
          <cell r="G202">
            <v>2313</v>
          </cell>
        </row>
        <row r="203">
          <cell r="B203" t="str">
            <v>KT 60-30-4</v>
          </cell>
          <cell r="D203" t="str">
            <v>202   Rectangular &amp; Square Duct fans</v>
          </cell>
          <cell r="E203" t="str">
            <v>20201   Rectangular duct fans</v>
          </cell>
          <cell r="F203" t="str">
            <v>KT</v>
          </cell>
          <cell r="G203">
            <v>1182</v>
          </cell>
        </row>
        <row r="204">
          <cell r="B204" t="str">
            <v>KT 60-35-4</v>
          </cell>
          <cell r="D204" t="str">
            <v>202   Rectangular &amp; Square Duct fans</v>
          </cell>
          <cell r="E204" t="str">
            <v>20201   Rectangular duct fans</v>
          </cell>
          <cell r="F204" t="str">
            <v>KT</v>
          </cell>
          <cell r="G204">
            <v>1443</v>
          </cell>
        </row>
        <row r="205">
          <cell r="B205" t="str">
            <v>KT 100-50-6**</v>
          </cell>
          <cell r="D205" t="str">
            <v>202   Rectangular &amp; Square Duct fans</v>
          </cell>
          <cell r="E205" t="str">
            <v>20201   Rectangular duct fans</v>
          </cell>
          <cell r="F205" t="str">
            <v>KT</v>
          </cell>
          <cell r="G205">
            <v>2844</v>
          </cell>
        </row>
        <row r="206">
          <cell r="B206" t="str">
            <v>KT 50-30-4**</v>
          </cell>
          <cell r="D206" t="str">
            <v>202   Rectangular &amp; Square Duct fans</v>
          </cell>
          <cell r="E206" t="str">
            <v>20201   Rectangular duct fans</v>
          </cell>
          <cell r="F206" t="str">
            <v>KT</v>
          </cell>
          <cell r="G206">
            <v>859</v>
          </cell>
        </row>
        <row r="207">
          <cell r="B207" t="str">
            <v>RS 50-25 sileo</v>
          </cell>
          <cell r="D207" t="str">
            <v>202   Rectangular &amp; Square Duct fans</v>
          </cell>
          <cell r="E207" t="str">
            <v>20201   Rectangular duct fans</v>
          </cell>
          <cell r="F207" t="str">
            <v>RS</v>
          </cell>
          <cell r="G207">
            <v>750</v>
          </cell>
        </row>
        <row r="208">
          <cell r="B208" t="str">
            <v>RS 60-35 M1 sileo</v>
          </cell>
          <cell r="D208" t="str">
            <v>202   Rectangular &amp; Square Duct fans</v>
          </cell>
          <cell r="E208" t="str">
            <v>20201   Rectangular duct fans</v>
          </cell>
          <cell r="F208" t="str">
            <v>RS</v>
          </cell>
          <cell r="G208">
            <v>1200</v>
          </cell>
        </row>
        <row r="209">
          <cell r="B209" t="str">
            <v>RS 60-35 L3 sileo</v>
          </cell>
          <cell r="D209" t="str">
            <v>202   Rectangular &amp; Square Duct fans</v>
          </cell>
          <cell r="E209" t="str">
            <v>20201   Rectangular duct fans</v>
          </cell>
          <cell r="F209" t="str">
            <v>RS</v>
          </cell>
          <cell r="G209">
            <v>1300</v>
          </cell>
        </row>
        <row r="210">
          <cell r="B210" t="str">
            <v>RS 70-40 L3 sileo</v>
          </cell>
          <cell r="D210" t="str">
            <v>202   Rectangular &amp; Square Duct fans</v>
          </cell>
          <cell r="E210" t="str">
            <v>20201   Rectangular duct fans</v>
          </cell>
          <cell r="F210" t="str">
            <v>RS</v>
          </cell>
          <cell r="G210">
            <v>1400</v>
          </cell>
        </row>
        <row r="211">
          <cell r="B211" t="str">
            <v>RS 80-50 M3 sileo</v>
          </cell>
          <cell r="D211" t="str">
            <v>202   Rectangular &amp; Square Duct fans</v>
          </cell>
          <cell r="E211" t="str">
            <v>20201   Rectangular duct fans</v>
          </cell>
          <cell r="F211" t="str">
            <v>RS</v>
          </cell>
          <cell r="G211">
            <v>1900</v>
          </cell>
        </row>
        <row r="212">
          <cell r="B212" t="str">
            <v>RS 80-50 L3 sileo</v>
          </cell>
          <cell r="D212" t="str">
            <v>202   Rectangular &amp; Square Duct fans</v>
          </cell>
          <cell r="E212" t="str">
            <v>20201   Rectangular duct fans</v>
          </cell>
          <cell r="F212" t="str">
            <v>RS</v>
          </cell>
          <cell r="G212">
            <v>2100</v>
          </cell>
        </row>
        <row r="213">
          <cell r="B213" t="str">
            <v>RS 100-50 L3 sileo</v>
          </cell>
          <cell r="D213" t="str">
            <v>202   Rectangular &amp; Square Duct fans</v>
          </cell>
          <cell r="E213" t="str">
            <v>20201   Rectangular duct fans</v>
          </cell>
          <cell r="F213" t="str">
            <v>RS</v>
          </cell>
          <cell r="G213">
            <v>2300</v>
          </cell>
        </row>
        <row r="214">
          <cell r="B214" t="str">
            <v>RS 30-15 sileo</v>
          </cell>
          <cell r="D214" t="str">
            <v>202   Rectangular &amp; Square Duct fans</v>
          </cell>
          <cell r="E214" t="str">
            <v>20201   Rectangular duct fans</v>
          </cell>
          <cell r="F214" t="str">
            <v>RS</v>
          </cell>
          <cell r="G214">
            <v>380</v>
          </cell>
        </row>
        <row r="215">
          <cell r="B215" t="str">
            <v>RS 40-20 M sileo</v>
          </cell>
          <cell r="D215" t="str">
            <v>202   Rectangular &amp; Square Duct fans</v>
          </cell>
          <cell r="E215" t="str">
            <v>20201   Rectangular duct fans</v>
          </cell>
          <cell r="F215" t="str">
            <v>RS</v>
          </cell>
          <cell r="G215">
            <v>450</v>
          </cell>
        </row>
        <row r="216">
          <cell r="B216" t="str">
            <v>RS 60-35 M3 sileo</v>
          </cell>
          <cell r="D216" t="str">
            <v>202   Rectangular &amp; Square Duct fans</v>
          </cell>
          <cell r="E216" t="str">
            <v>20201   Rectangular duct fans</v>
          </cell>
          <cell r="F216" t="str">
            <v>RS</v>
          </cell>
          <cell r="G216">
            <v>1200</v>
          </cell>
        </row>
        <row r="217">
          <cell r="B217" t="str">
            <v>RS 60-35 L1 sileo</v>
          </cell>
          <cell r="D217" t="str">
            <v>202   Rectangular &amp; Square Duct fans</v>
          </cell>
          <cell r="E217" t="str">
            <v>20201   Rectangular duct fans</v>
          </cell>
          <cell r="F217" t="str">
            <v>RS</v>
          </cell>
          <cell r="G217">
            <v>1300</v>
          </cell>
        </row>
        <row r="218">
          <cell r="B218" t="str">
            <v>RS 70-40 L1 sileo</v>
          </cell>
          <cell r="D218" t="str">
            <v>202   Rectangular &amp; Square Duct fans</v>
          </cell>
          <cell r="E218" t="str">
            <v>20201   Rectangular duct fans</v>
          </cell>
          <cell r="F218" t="str">
            <v>RS</v>
          </cell>
          <cell r="G218">
            <v>1400</v>
          </cell>
        </row>
        <row r="219">
          <cell r="B219" t="str">
            <v>RS 40-20 L sileo</v>
          </cell>
          <cell r="D219" t="str">
            <v>202   Rectangular &amp; Square Duct fans</v>
          </cell>
          <cell r="E219" t="str">
            <v>20201   Rectangular duct fans</v>
          </cell>
          <cell r="F219" t="str">
            <v>RS</v>
          </cell>
          <cell r="G219">
            <v>500</v>
          </cell>
        </row>
        <row r="220">
          <cell r="B220" t="str">
            <v>RSI 60-35 M1 sileo</v>
          </cell>
          <cell r="D220" t="str">
            <v>202   Rectangular &amp; Square Duct fans</v>
          </cell>
          <cell r="E220" t="str">
            <v>20201   Rectangular duct fans</v>
          </cell>
          <cell r="F220" t="str">
            <v>RSI</v>
          </cell>
          <cell r="G220">
            <v>1700</v>
          </cell>
        </row>
        <row r="221">
          <cell r="B221" t="str">
            <v>RSI 60-35 L3 sileo</v>
          </cell>
          <cell r="D221" t="str">
            <v>202   Rectangular &amp; Square Duct fans</v>
          </cell>
          <cell r="E221" t="str">
            <v>20201   Rectangular duct fans</v>
          </cell>
          <cell r="F221" t="str">
            <v>RSI</v>
          </cell>
          <cell r="G221">
            <v>1900</v>
          </cell>
        </row>
        <row r="222">
          <cell r="B222" t="str">
            <v>RSI 70-40 L3 sileo</v>
          </cell>
          <cell r="D222" t="str">
            <v>202   Rectangular &amp; Square Duct fans</v>
          </cell>
          <cell r="E222" t="str">
            <v>20201   Rectangular duct fans</v>
          </cell>
          <cell r="F222" t="str">
            <v>RSI</v>
          </cell>
          <cell r="G222">
            <v>2100</v>
          </cell>
        </row>
        <row r="223">
          <cell r="B223" t="str">
            <v>RSI 80-50 M3 sileo</v>
          </cell>
          <cell r="D223" t="str">
            <v>202   Rectangular &amp; Square Duct fans</v>
          </cell>
          <cell r="E223" t="str">
            <v>20201   Rectangular duct fans</v>
          </cell>
          <cell r="F223" t="str">
            <v>RSI</v>
          </cell>
          <cell r="G223">
            <v>2700</v>
          </cell>
        </row>
        <row r="224">
          <cell r="B224" t="str">
            <v>RSI 80-50 L3 sileo</v>
          </cell>
          <cell r="D224" t="str">
            <v>202   Rectangular &amp; Square Duct fans</v>
          </cell>
          <cell r="E224" t="str">
            <v>20201   Rectangular duct fans</v>
          </cell>
          <cell r="F224" t="str">
            <v>RSI</v>
          </cell>
          <cell r="G224">
            <v>2800</v>
          </cell>
        </row>
        <row r="225">
          <cell r="B225" t="str">
            <v>RSI 100-50 L3 sileo</v>
          </cell>
          <cell r="D225" t="str">
            <v>202   Rectangular &amp; Square Duct fans</v>
          </cell>
          <cell r="E225" t="str">
            <v>20201   Rectangular duct fans</v>
          </cell>
          <cell r="F225" t="str">
            <v>RSI</v>
          </cell>
          <cell r="G225">
            <v>3500</v>
          </cell>
        </row>
        <row r="226">
          <cell r="B226" t="str">
            <v>RSI 60-35 M3 sileo</v>
          </cell>
          <cell r="D226" t="str">
            <v>202   Rectangular &amp; Square Duct fans</v>
          </cell>
          <cell r="E226" t="str">
            <v>20201   Rectangular duct fans</v>
          </cell>
          <cell r="F226" t="str">
            <v>RSI</v>
          </cell>
          <cell r="G226">
            <v>1700</v>
          </cell>
        </row>
        <row r="227">
          <cell r="B227" t="str">
            <v>RSI 60-35 L1 sileo</v>
          </cell>
          <cell r="D227" t="str">
            <v>202   Rectangular &amp; Square Duct fans</v>
          </cell>
          <cell r="E227" t="str">
            <v>20201   Rectangular duct fans</v>
          </cell>
          <cell r="F227" t="str">
            <v>RSI</v>
          </cell>
          <cell r="G227">
            <v>1900</v>
          </cell>
        </row>
        <row r="228">
          <cell r="B228" t="str">
            <v>RSI 70-40 L1 sileo</v>
          </cell>
          <cell r="D228" t="str">
            <v>202   Rectangular &amp; Square Duct fans</v>
          </cell>
          <cell r="E228" t="str">
            <v>20201   Rectangular duct fans</v>
          </cell>
          <cell r="F228" t="str">
            <v>RSI</v>
          </cell>
          <cell r="G228">
            <v>2100</v>
          </cell>
        </row>
        <row r="229">
          <cell r="B229" t="str">
            <v>MUB 062 560EC Multibox</v>
          </cell>
          <cell r="D229" t="str">
            <v>202   Rectangular &amp; Square Duct fans</v>
          </cell>
          <cell r="E229" t="str">
            <v>20202   EC Square duct fans</v>
          </cell>
          <cell r="F229" t="str">
            <v>MUB EC</v>
          </cell>
          <cell r="G229">
            <v>2867</v>
          </cell>
        </row>
        <row r="230">
          <cell r="B230" t="str">
            <v>MUB 062 630EC Multibox</v>
          </cell>
          <cell r="D230" t="str">
            <v>202   Rectangular &amp; Square Duct fans</v>
          </cell>
          <cell r="E230" t="str">
            <v>20202   EC Square duct fans</v>
          </cell>
          <cell r="F230" t="str">
            <v>MUB EC</v>
          </cell>
          <cell r="G230">
            <v>3140</v>
          </cell>
        </row>
        <row r="231">
          <cell r="B231" t="str">
            <v>MUB 100 630EC Multibox</v>
          </cell>
          <cell r="D231" t="str">
            <v>202   Rectangular &amp; Square Duct fans</v>
          </cell>
          <cell r="E231" t="str">
            <v>20202   EC Square duct fans</v>
          </cell>
          <cell r="F231" t="str">
            <v>MUB EC</v>
          </cell>
          <cell r="G231">
            <v>4409</v>
          </cell>
        </row>
        <row r="232">
          <cell r="B232" t="str">
            <v>MUB 025 315EC Multibox</v>
          </cell>
          <cell r="D232" t="str">
            <v>202   Rectangular &amp; Square Duct fans</v>
          </cell>
          <cell r="E232" t="str">
            <v>20202   EC Square duct fans</v>
          </cell>
          <cell r="F232" t="str">
            <v>MUB EC</v>
          </cell>
          <cell r="G232">
            <v>1034</v>
          </cell>
        </row>
        <row r="233">
          <cell r="B233" t="str">
            <v>MUB 025 355EC Multibox</v>
          </cell>
          <cell r="D233" t="str">
            <v>202   Rectangular &amp; Square Duct fans</v>
          </cell>
          <cell r="E233" t="str">
            <v>20202   EC Square duct fans</v>
          </cell>
          <cell r="F233" t="str">
            <v>MUB EC</v>
          </cell>
          <cell r="G233">
            <v>1410</v>
          </cell>
        </row>
        <row r="234">
          <cell r="B234" t="str">
            <v>MUB 042 400EC Multibox</v>
          </cell>
          <cell r="D234" t="str">
            <v>202   Rectangular &amp; Square Duct fans</v>
          </cell>
          <cell r="E234" t="str">
            <v>20202   EC Square duct fans</v>
          </cell>
          <cell r="F234" t="str">
            <v>MUB EC</v>
          </cell>
          <cell r="G234">
            <v>1692</v>
          </cell>
        </row>
        <row r="235">
          <cell r="B235" t="str">
            <v>MUB 042 450EC Multibox</v>
          </cell>
          <cell r="D235" t="str">
            <v>202   Rectangular &amp; Square Duct fans</v>
          </cell>
          <cell r="E235" t="str">
            <v>20202   EC Square duct fans</v>
          </cell>
          <cell r="F235" t="str">
            <v>MUB EC</v>
          </cell>
          <cell r="G235">
            <v>2092</v>
          </cell>
        </row>
        <row r="236">
          <cell r="B236" t="str">
            <v>MUB 042 450EC-K Multibox</v>
          </cell>
          <cell r="D236" t="str">
            <v>202   Rectangular &amp; Square Duct fans</v>
          </cell>
          <cell r="E236" t="str">
            <v>20202   EC Square duct fans</v>
          </cell>
          <cell r="F236" t="str">
            <v>MUB EC</v>
          </cell>
          <cell r="G236">
            <v>2021</v>
          </cell>
        </row>
        <row r="237">
          <cell r="B237" t="str">
            <v>MUB 016 200EC Multibox</v>
          </cell>
          <cell r="D237" t="str">
            <v>202   Rectangular &amp; Square Duct fans</v>
          </cell>
          <cell r="E237" t="str">
            <v>20202   EC Square duct fans</v>
          </cell>
          <cell r="F237" t="str">
            <v>MUB EC</v>
          </cell>
          <cell r="G237">
            <v>965</v>
          </cell>
        </row>
        <row r="238">
          <cell r="B238" t="str">
            <v>MUB 042 500EC Multibox</v>
          </cell>
          <cell r="D238" t="str">
            <v>202   Rectangular &amp; Square Duct fans</v>
          </cell>
          <cell r="E238" t="str">
            <v>20202   EC Square duct fans</v>
          </cell>
          <cell r="F238" t="str">
            <v>MUB EC</v>
          </cell>
          <cell r="G238">
            <v>2444</v>
          </cell>
        </row>
        <row r="239">
          <cell r="B239" t="str">
            <v>MUB 100 630EC-A Multibox</v>
          </cell>
          <cell r="D239" t="str">
            <v>202   Rectangular &amp; Square Duct fans</v>
          </cell>
          <cell r="E239" t="str">
            <v>20202   EC Square duct fans</v>
          </cell>
          <cell r="F239" t="str">
            <v>MUB EC</v>
          </cell>
          <cell r="G239">
            <v>4409</v>
          </cell>
        </row>
        <row r="240">
          <cell r="B240" t="str">
            <v>MUB 062 500EC Multibox</v>
          </cell>
          <cell r="D240" t="str">
            <v>202   Rectangular &amp; Square Duct fans</v>
          </cell>
          <cell r="E240" t="str">
            <v>20202   EC Square duct fans</v>
          </cell>
          <cell r="F240" t="str">
            <v>MUB EC</v>
          </cell>
          <cell r="G240">
            <v>2642</v>
          </cell>
        </row>
        <row r="241">
          <cell r="B241" t="str">
            <v>MUB 100 710EC-Poti</v>
          </cell>
          <cell r="D241" t="str">
            <v>202   Rectangular &amp; Square Duct fans</v>
          </cell>
          <cell r="E241" t="str">
            <v>20202   EC Square duct fans</v>
          </cell>
          <cell r="F241" t="str">
            <v>MUB EC</v>
          </cell>
          <cell r="G241">
            <v>7351</v>
          </cell>
        </row>
        <row r="242">
          <cell r="B242" t="str">
            <v>MUB CAV/VAV 100 710EC</v>
          </cell>
          <cell r="D242" t="str">
            <v>202   Rectangular &amp; Square Duct fans</v>
          </cell>
          <cell r="E242" t="str">
            <v>20202   EC Square duct fans</v>
          </cell>
          <cell r="F242" t="str">
            <v>MUB EC</v>
          </cell>
          <cell r="G242">
            <v>8641</v>
          </cell>
        </row>
        <row r="243">
          <cell r="B243" t="str">
            <v>MUB-CAV/VAV 062 560EC</v>
          </cell>
          <cell r="D243" t="str">
            <v>202   Rectangular &amp; Square Duct fans</v>
          </cell>
          <cell r="E243" t="str">
            <v>20202   EC Square duct fans</v>
          </cell>
          <cell r="F243" t="str">
            <v>MUB-CAV</v>
          </cell>
          <cell r="G243">
            <v>3893</v>
          </cell>
        </row>
        <row r="244">
          <cell r="B244" t="str">
            <v>MUB-CAV/VAV 062 630EC</v>
          </cell>
          <cell r="D244" t="str">
            <v>202   Rectangular &amp; Square Duct fans</v>
          </cell>
          <cell r="E244" t="str">
            <v>20202   EC Square duct fans</v>
          </cell>
          <cell r="F244" t="str">
            <v>MUB-CAV</v>
          </cell>
          <cell r="G244">
            <v>4398</v>
          </cell>
        </row>
        <row r="245">
          <cell r="B245" t="str">
            <v>MUB-CAV/VAV 100 630EC</v>
          </cell>
          <cell r="D245" t="str">
            <v>202   Rectangular &amp; Square Duct fans</v>
          </cell>
          <cell r="E245" t="str">
            <v>20202   EC Square duct fans</v>
          </cell>
          <cell r="F245" t="str">
            <v>MUB-CAV</v>
          </cell>
          <cell r="G245">
            <v>5284</v>
          </cell>
        </row>
        <row r="246">
          <cell r="B246" t="str">
            <v>MUB-CAV/VAV 025 315EC</v>
          </cell>
          <cell r="D246" t="str">
            <v>202   Rectangular &amp; Square Duct fans</v>
          </cell>
          <cell r="E246" t="str">
            <v>20202   EC Square duct fans</v>
          </cell>
          <cell r="F246" t="str">
            <v>MUB-CAV</v>
          </cell>
          <cell r="G246">
            <v>1884</v>
          </cell>
        </row>
        <row r="247">
          <cell r="B247" t="str">
            <v>MUB-CAV/VAV 025 355EC</v>
          </cell>
          <cell r="D247" t="str">
            <v>202   Rectangular &amp; Square Duct fans</v>
          </cell>
          <cell r="E247" t="str">
            <v>20202   EC Square duct fans</v>
          </cell>
          <cell r="F247" t="str">
            <v>MUB-CAV</v>
          </cell>
          <cell r="G247">
            <v>2318</v>
          </cell>
        </row>
        <row r="248">
          <cell r="B248" t="str">
            <v>MUB-CAV/VAV 042 400EC</v>
          </cell>
          <cell r="D248" t="str">
            <v>202   Rectangular &amp; Square Duct fans</v>
          </cell>
          <cell r="E248" t="str">
            <v>20202   EC Square duct fans</v>
          </cell>
          <cell r="F248" t="str">
            <v>MUB-CAV</v>
          </cell>
          <cell r="G248">
            <v>2544</v>
          </cell>
        </row>
        <row r="249">
          <cell r="B249" t="str">
            <v>MUB-CAV/VAV 042 450EC</v>
          </cell>
          <cell r="D249" t="str">
            <v>202   Rectangular &amp; Square Duct fans</v>
          </cell>
          <cell r="E249" t="str">
            <v>20202   EC Square duct fans</v>
          </cell>
          <cell r="F249" t="str">
            <v>MUB-CAV</v>
          </cell>
          <cell r="G249">
            <v>3039</v>
          </cell>
        </row>
        <row r="250">
          <cell r="B250" t="str">
            <v>MUB-CAV/VAV 042 450EC-K</v>
          </cell>
          <cell r="D250" t="str">
            <v>202   Rectangular &amp; Square Duct fans</v>
          </cell>
          <cell r="E250" t="str">
            <v>20202   EC Square duct fans</v>
          </cell>
          <cell r="F250" t="str">
            <v>MUB-CAV</v>
          </cell>
          <cell r="G250">
            <v>2905</v>
          </cell>
        </row>
        <row r="251">
          <cell r="B251" t="str">
            <v>MUB-CAV/VAV 042 500EC</v>
          </cell>
          <cell r="D251" t="str">
            <v>202   Rectangular &amp; Square Duct fans</v>
          </cell>
          <cell r="E251" t="str">
            <v>20202   EC Square duct fans</v>
          </cell>
          <cell r="F251" t="str">
            <v>MUB-CAV</v>
          </cell>
          <cell r="G251">
            <v>3088</v>
          </cell>
        </row>
        <row r="252">
          <cell r="B252" t="str">
            <v>MUB 042 500D4 Multibox</v>
          </cell>
          <cell r="D252" t="str">
            <v>202   Rectangular &amp; Square Duct fans</v>
          </cell>
          <cell r="E252" t="str">
            <v>20203   Square duct fans</v>
          </cell>
          <cell r="F252" t="str">
            <v>MUB</v>
          </cell>
          <cell r="G252">
            <v>1788</v>
          </cell>
        </row>
        <row r="253">
          <cell r="B253" t="str">
            <v>MUB 062 560D4 Multibox</v>
          </cell>
          <cell r="D253" t="str">
            <v>202   Rectangular &amp; Square Duct fans</v>
          </cell>
          <cell r="E253" t="str">
            <v>20203   Square duct fans</v>
          </cell>
          <cell r="F253" t="str">
            <v>MUB</v>
          </cell>
          <cell r="G253">
            <v>2178</v>
          </cell>
        </row>
        <row r="254">
          <cell r="B254" t="str">
            <v>MUB 062 630D4 Multibox</v>
          </cell>
          <cell r="D254" t="str">
            <v>202   Rectangular &amp; Square Duct fans</v>
          </cell>
          <cell r="E254" t="str">
            <v>20203   Square duct fans</v>
          </cell>
          <cell r="F254" t="str">
            <v>MUB</v>
          </cell>
          <cell r="G254">
            <v>2448</v>
          </cell>
        </row>
        <row r="255">
          <cell r="B255" t="str">
            <v>MUB 025 355DV Multibox</v>
          </cell>
          <cell r="D255" t="str">
            <v>202   Rectangular &amp; Square Duct fans</v>
          </cell>
          <cell r="E255" t="str">
            <v>20203   Square duct fans</v>
          </cell>
          <cell r="F255" t="str">
            <v>MUB</v>
          </cell>
          <cell r="G255">
            <v>1050</v>
          </cell>
        </row>
        <row r="256">
          <cell r="B256" t="str">
            <v>MUB 025 355EV Multibox</v>
          </cell>
          <cell r="D256" t="str">
            <v>202   Rectangular &amp; Square Duct fans</v>
          </cell>
          <cell r="E256" t="str">
            <v>20203   Square duct fans</v>
          </cell>
          <cell r="F256" t="str">
            <v>MUB</v>
          </cell>
          <cell r="G256">
            <v>999</v>
          </cell>
        </row>
        <row r="257">
          <cell r="B257" t="str">
            <v>MUB 042 400EV Multibox</v>
          </cell>
          <cell r="D257" t="str">
            <v>202   Rectangular &amp; Square Duct fans</v>
          </cell>
          <cell r="E257" t="str">
            <v>20203   Square duct fans</v>
          </cell>
          <cell r="F257" t="str">
            <v>MUB</v>
          </cell>
          <cell r="G257">
            <v>1199</v>
          </cell>
        </row>
        <row r="258">
          <cell r="B258" t="str">
            <v>MUB 042 400DV Multibox</v>
          </cell>
          <cell r="D258" t="str">
            <v>202   Rectangular &amp; Square Duct fans</v>
          </cell>
          <cell r="E258" t="str">
            <v>20203   Square duct fans</v>
          </cell>
          <cell r="F258" t="str">
            <v>MUB</v>
          </cell>
          <cell r="G258">
            <v>1249</v>
          </cell>
        </row>
        <row r="259">
          <cell r="B259" t="str">
            <v>MUB 042 500EV Multibox</v>
          </cell>
          <cell r="D259" t="str">
            <v>202   Rectangular &amp; Square Duct fans</v>
          </cell>
          <cell r="E259" t="str">
            <v>20203   Square duct fans</v>
          </cell>
          <cell r="F259" t="str">
            <v>MUB</v>
          </cell>
          <cell r="G259">
            <v>1698</v>
          </cell>
        </row>
        <row r="260">
          <cell r="B260" t="str">
            <v>MUB 062 630DV Multibox</v>
          </cell>
          <cell r="D260" t="str">
            <v>202   Rectangular &amp; Square Duct fans</v>
          </cell>
          <cell r="E260" t="str">
            <v>20203   Square duct fans</v>
          </cell>
          <cell r="F260" t="str">
            <v>MUB</v>
          </cell>
          <cell r="G260">
            <v>2448</v>
          </cell>
        </row>
        <row r="261">
          <cell r="B261" t="str">
            <v>MUB 100 710DV Multibox</v>
          </cell>
          <cell r="D261" t="str">
            <v>202   Rectangular &amp; Square Duct fans</v>
          </cell>
          <cell r="E261" t="str">
            <v>20203   Square duct fans</v>
          </cell>
          <cell r="F261" t="str">
            <v>MUB</v>
          </cell>
          <cell r="G261">
            <v>3497</v>
          </cell>
        </row>
        <row r="262">
          <cell r="B262" t="str">
            <v>MUB 042 450EV Multibox</v>
          </cell>
          <cell r="D262" t="str">
            <v>202   Rectangular &amp; Square Duct fans</v>
          </cell>
          <cell r="E262" t="str">
            <v>20203   Square duct fans</v>
          </cell>
          <cell r="F262" t="str">
            <v>MUB</v>
          </cell>
          <cell r="G262">
            <v>1504</v>
          </cell>
        </row>
        <row r="263">
          <cell r="B263" t="str">
            <v>MUB 025 315EV sileo</v>
          </cell>
          <cell r="D263" t="str">
            <v>202   Rectangular &amp; Square Duct fans</v>
          </cell>
          <cell r="E263" t="str">
            <v>20203   Square duct fans</v>
          </cell>
          <cell r="F263" t="str">
            <v>MUB</v>
          </cell>
          <cell r="G263">
            <v>950</v>
          </cell>
        </row>
        <row r="264">
          <cell r="B264" t="str">
            <v>MUB 062 560D6 Multibox</v>
          </cell>
          <cell r="D264" t="str">
            <v>202   Rectangular &amp; Square Duct fans</v>
          </cell>
          <cell r="E264" t="str">
            <v>20203   Square duct fans</v>
          </cell>
          <cell r="F264" t="str">
            <v>MUB</v>
          </cell>
          <cell r="G264">
            <v>2188</v>
          </cell>
        </row>
        <row r="265">
          <cell r="B265" t="str">
            <v>MUB 062 630D6 Multibox</v>
          </cell>
          <cell r="D265" t="str">
            <v>202   Rectangular &amp; Square Duct fans</v>
          </cell>
          <cell r="E265" t="str">
            <v>20203   Square duct fans</v>
          </cell>
          <cell r="F265" t="str">
            <v>MUB</v>
          </cell>
          <cell r="G265">
            <v>2498</v>
          </cell>
        </row>
        <row r="266">
          <cell r="B266" t="str">
            <v>MUB 100 710D6 Multibox</v>
          </cell>
          <cell r="D266" t="str">
            <v>202   Rectangular &amp; Square Duct fans</v>
          </cell>
          <cell r="E266" t="str">
            <v>20203   Square duct fans</v>
          </cell>
          <cell r="F266" t="str">
            <v>MUB</v>
          </cell>
          <cell r="G266">
            <v>3597</v>
          </cell>
        </row>
        <row r="267">
          <cell r="B267" t="str">
            <v>MUB 100 630D4-L</v>
          </cell>
          <cell r="D267" t="str">
            <v>202   Rectangular &amp; Square Duct fans</v>
          </cell>
          <cell r="E267" t="str">
            <v>20203   Square duct fans</v>
          </cell>
          <cell r="F267" t="str">
            <v>MUB</v>
          </cell>
          <cell r="G267">
            <v>3797</v>
          </cell>
        </row>
        <row r="268">
          <cell r="B268" t="str">
            <v>MUB 100 630D4-6-L</v>
          </cell>
          <cell r="D268" t="str">
            <v>202   Rectangular &amp; Square Duct fans</v>
          </cell>
          <cell r="E268" t="str">
            <v>20203   Square duct fans</v>
          </cell>
          <cell r="F268" t="str">
            <v>MUB</v>
          </cell>
          <cell r="G268">
            <v>4465</v>
          </cell>
        </row>
        <row r="269">
          <cell r="B269" t="str">
            <v>MUB 042 450DV Multibox</v>
          </cell>
          <cell r="D269" t="str">
            <v>202   Rectangular &amp; Square Duct fans</v>
          </cell>
          <cell r="E269" t="str">
            <v>20203   Square duct fans</v>
          </cell>
          <cell r="F269" t="str">
            <v>MUB</v>
          </cell>
          <cell r="G269">
            <v>1339</v>
          </cell>
        </row>
        <row r="270">
          <cell r="B270" t="str">
            <v>MUB/T 025 355D4</v>
          </cell>
          <cell r="D270" t="str">
            <v>202   Rectangular &amp; Square Duct fans</v>
          </cell>
          <cell r="E270" t="str">
            <v>20204   Thermo Multibox</v>
          </cell>
          <cell r="F270" t="str">
            <v>MUB/T</v>
          </cell>
          <cell r="G270">
            <v>1910</v>
          </cell>
        </row>
        <row r="271">
          <cell r="B271" t="str">
            <v>MUB/T 042 450D4</v>
          </cell>
          <cell r="D271" t="str">
            <v>202   Rectangular &amp; Square Duct fans</v>
          </cell>
          <cell r="E271" t="str">
            <v>20204   Thermo Multibox</v>
          </cell>
          <cell r="F271" t="str">
            <v>MUB/T</v>
          </cell>
          <cell r="G271">
            <v>2275</v>
          </cell>
        </row>
        <row r="272">
          <cell r="B272" t="str">
            <v>MUB/T 042 500D4</v>
          </cell>
          <cell r="D272" t="str">
            <v>202   Rectangular &amp; Square Duct fans</v>
          </cell>
          <cell r="E272" t="str">
            <v>20204   Thermo Multibox</v>
          </cell>
          <cell r="F272" t="str">
            <v>MUB/T</v>
          </cell>
          <cell r="G272">
            <v>2381</v>
          </cell>
        </row>
        <row r="273">
          <cell r="B273" t="str">
            <v>MUB/T 042 400D4</v>
          </cell>
          <cell r="D273" t="str">
            <v>202   Rectangular &amp; Square Duct fans</v>
          </cell>
          <cell r="E273" t="str">
            <v>20204   Thermo Multibox</v>
          </cell>
          <cell r="F273" t="str">
            <v>MUB/T</v>
          </cell>
          <cell r="G273">
            <v>2033</v>
          </cell>
        </row>
        <row r="274">
          <cell r="B274" t="str">
            <v>MUB/T 062 500D4</v>
          </cell>
          <cell r="D274" t="str">
            <v>202   Rectangular &amp; Square Duct fans</v>
          </cell>
          <cell r="E274" t="str">
            <v>20204   Thermo Multibox</v>
          </cell>
          <cell r="F274" t="str">
            <v>MUB/T</v>
          </cell>
          <cell r="G274">
            <v>2711</v>
          </cell>
        </row>
        <row r="275">
          <cell r="B275" t="str">
            <v>MUB/T 062 560D4</v>
          </cell>
          <cell r="D275" t="str">
            <v>202   Rectangular &amp; Square Duct fans</v>
          </cell>
          <cell r="E275" t="str">
            <v>20204   Thermo Multibox</v>
          </cell>
          <cell r="F275" t="str">
            <v>MUB/T</v>
          </cell>
          <cell r="G275">
            <v>2837</v>
          </cell>
        </row>
        <row r="276">
          <cell r="B276" t="str">
            <v>MUB/T 062 630D4</v>
          </cell>
          <cell r="D276" t="str">
            <v>202   Rectangular &amp; Square Duct fans</v>
          </cell>
          <cell r="E276" t="str">
            <v>20204   Thermo Multibox</v>
          </cell>
          <cell r="F276" t="str">
            <v>MUB/T</v>
          </cell>
          <cell r="G276">
            <v>3001</v>
          </cell>
        </row>
        <row r="277">
          <cell r="B277" t="str">
            <v>MUB/T 062 630D4 SA</v>
          </cell>
          <cell r="D277" t="str">
            <v>202   Rectangular &amp; Square Duct fans</v>
          </cell>
          <cell r="E277" t="str">
            <v>20204   Thermo Multibox</v>
          </cell>
          <cell r="F277" t="str">
            <v>MUB/T</v>
          </cell>
          <cell r="G277">
            <v>3275</v>
          </cell>
        </row>
        <row r="278">
          <cell r="B278" t="str">
            <v>MUB/T 100 630D4-K2-L</v>
          </cell>
          <cell r="D278" t="str">
            <v>202   Rectangular &amp; Square Duct fans</v>
          </cell>
          <cell r="E278" t="str">
            <v>20204   Thermo Multibox</v>
          </cell>
          <cell r="F278" t="str">
            <v>MUB/T</v>
          </cell>
          <cell r="G278">
            <v>4821</v>
          </cell>
        </row>
        <row r="279">
          <cell r="B279" t="str">
            <v>MUB/T 450D4 ECO</v>
          </cell>
          <cell r="D279" t="str">
            <v>202   Rectangular &amp; Square Duct fans</v>
          </cell>
          <cell r="E279" t="str">
            <v>20204   Thermo Multibox</v>
          </cell>
          <cell r="F279" t="str">
            <v>MUB/T ECO</v>
          </cell>
          <cell r="G279">
            <v>2052</v>
          </cell>
        </row>
        <row r="280">
          <cell r="B280" t="str">
            <v>MUB/T 500D4 ECO</v>
          </cell>
          <cell r="D280" t="str">
            <v>202   Rectangular &amp; Square Duct fans</v>
          </cell>
          <cell r="E280" t="str">
            <v>20204   Thermo Multibox</v>
          </cell>
          <cell r="F280" t="str">
            <v>MUB/T ECO</v>
          </cell>
          <cell r="G280">
            <v>2149</v>
          </cell>
        </row>
        <row r="281">
          <cell r="B281" t="str">
            <v>MUB/T 450D4 ECO SA</v>
          </cell>
          <cell r="D281" t="str">
            <v>202   Rectangular &amp; Square Duct fans</v>
          </cell>
          <cell r="E281" t="str">
            <v>20204   Thermo Multibox</v>
          </cell>
          <cell r="F281" t="str">
            <v>MUB/T ECO</v>
          </cell>
          <cell r="G281">
            <v>2114</v>
          </cell>
        </row>
        <row r="282">
          <cell r="B282" t="str">
            <v>MUB/T 400D4 ECO</v>
          </cell>
          <cell r="D282" t="str">
            <v>202   Rectangular &amp; Square Duct fans</v>
          </cell>
          <cell r="E282" t="str">
            <v>20204   Thermo Multibox</v>
          </cell>
          <cell r="F282" t="str">
            <v>MUB/T ECO</v>
          </cell>
          <cell r="G282">
            <v>1650</v>
          </cell>
        </row>
        <row r="283">
          <cell r="B283" t="str">
            <v>MUB/T 355D4 ECO</v>
          </cell>
          <cell r="D283" t="str">
            <v>202   Rectangular &amp; Square Duct fans</v>
          </cell>
          <cell r="E283" t="str">
            <v>20204   Thermo Multibox</v>
          </cell>
          <cell r="F283" t="str">
            <v>MUB/T ECO</v>
          </cell>
          <cell r="G283">
            <v>1572</v>
          </cell>
        </row>
        <row r="284">
          <cell r="B284" t="str">
            <v>MUB/T 500D4-L ECO</v>
          </cell>
          <cell r="D284" t="str">
            <v>202   Rectangular &amp; Square Duct fans</v>
          </cell>
          <cell r="E284" t="str">
            <v>20204   Thermo Multibox</v>
          </cell>
          <cell r="F284" t="str">
            <v>MUB/T ECO</v>
          </cell>
          <cell r="G284">
            <v>2232</v>
          </cell>
        </row>
        <row r="285">
          <cell r="B285" t="str">
            <v>MUB/T 560D4 ECO</v>
          </cell>
          <cell r="D285" t="str">
            <v>202   Rectangular &amp; Square Duct fans</v>
          </cell>
          <cell r="E285" t="str">
            <v>20204   Thermo Multibox</v>
          </cell>
          <cell r="F285" t="str">
            <v>MUB/T ECO</v>
          </cell>
          <cell r="G285">
            <v>2610</v>
          </cell>
        </row>
        <row r="286">
          <cell r="B286" t="str">
            <v>MUB/T 630D4 ECO</v>
          </cell>
          <cell r="D286" t="str">
            <v>202   Rectangular &amp; Square Duct fans</v>
          </cell>
          <cell r="E286" t="str">
            <v>20204   Thermo Multibox</v>
          </cell>
          <cell r="F286" t="str">
            <v>MUB/T ECO</v>
          </cell>
          <cell r="G286">
            <v>2790</v>
          </cell>
        </row>
        <row r="287">
          <cell r="B287" t="str">
            <v>MUB/T 630D4-K2-L ECO</v>
          </cell>
          <cell r="D287" t="str">
            <v>202   Rectangular &amp; Square Duct fans</v>
          </cell>
          <cell r="E287" t="str">
            <v>20204   Thermo Multibox</v>
          </cell>
          <cell r="F287" t="str">
            <v>MUB/T ECO</v>
          </cell>
          <cell r="G287">
            <v>3879</v>
          </cell>
        </row>
        <row r="288">
          <cell r="B288" t="str">
            <v>MUB/T-S 042 355D4</v>
          </cell>
          <cell r="D288" t="str">
            <v>202   Rectangular &amp; Square Duct fans</v>
          </cell>
          <cell r="E288" t="str">
            <v>20204   Thermo Multibox</v>
          </cell>
          <cell r="F288" t="str">
            <v>MUB/T-S</v>
          </cell>
          <cell r="G288">
            <v>2126</v>
          </cell>
        </row>
        <row r="289">
          <cell r="B289" t="str">
            <v>MUB/T-S 042 400D4</v>
          </cell>
          <cell r="D289" t="str">
            <v>202   Rectangular &amp; Square Duct fans</v>
          </cell>
          <cell r="E289" t="str">
            <v>20204   Thermo Multibox</v>
          </cell>
          <cell r="F289" t="str">
            <v>MUB/T-S</v>
          </cell>
          <cell r="G289">
            <v>2250</v>
          </cell>
        </row>
        <row r="290">
          <cell r="B290" t="str">
            <v>MUB/T-S 025 315D4</v>
          </cell>
          <cell r="D290" t="str">
            <v>202   Rectangular &amp; Square Duct fans</v>
          </cell>
          <cell r="E290" t="str">
            <v>20204   Thermo Multibox</v>
          </cell>
          <cell r="F290" t="str">
            <v>MUB/T-S</v>
          </cell>
          <cell r="G290">
            <v>2231</v>
          </cell>
        </row>
        <row r="291">
          <cell r="B291" t="str">
            <v>MUB/T-S 025 315D2</v>
          </cell>
          <cell r="D291" t="str">
            <v>202   Rectangular &amp; Square Duct fans</v>
          </cell>
          <cell r="E291" t="str">
            <v>20204   Thermo Multibox</v>
          </cell>
          <cell r="F291" t="str">
            <v>MUB/T-S</v>
          </cell>
          <cell r="G291">
            <v>2134</v>
          </cell>
        </row>
        <row r="292">
          <cell r="B292" t="str">
            <v>MUB/T-S 042 450D4</v>
          </cell>
          <cell r="D292" t="str">
            <v>202   Rectangular &amp; Square Duct fans</v>
          </cell>
          <cell r="E292" t="str">
            <v>20204   Thermo Multibox</v>
          </cell>
          <cell r="F292" t="str">
            <v>MUB/T-S</v>
          </cell>
          <cell r="G292">
            <v>2444</v>
          </cell>
        </row>
        <row r="293">
          <cell r="B293" t="str">
            <v>MUB/T-S 062 500D4</v>
          </cell>
          <cell r="D293" t="str">
            <v>202   Rectangular &amp; Square Duct fans</v>
          </cell>
          <cell r="E293" t="str">
            <v>20204   Thermo Multibox</v>
          </cell>
          <cell r="F293" t="str">
            <v>MUB/T-S</v>
          </cell>
          <cell r="G293">
            <v>3036</v>
          </cell>
        </row>
        <row r="294">
          <cell r="B294" t="str">
            <v>MUB/T-S 062 560D4</v>
          </cell>
          <cell r="D294" t="str">
            <v>202   Rectangular &amp; Square Duct fans</v>
          </cell>
          <cell r="E294" t="str">
            <v>20204   Thermo Multibox</v>
          </cell>
          <cell r="F294" t="str">
            <v>MUB/T-S</v>
          </cell>
          <cell r="G294">
            <v>3220</v>
          </cell>
        </row>
        <row r="295">
          <cell r="B295" t="str">
            <v>MUB/T-S 100 630D4</v>
          </cell>
          <cell r="D295" t="str">
            <v>202   Rectangular &amp; Square Duct fans</v>
          </cell>
          <cell r="E295" t="str">
            <v>20204   Thermo Multibox</v>
          </cell>
          <cell r="F295" t="str">
            <v>MUB/T-S</v>
          </cell>
          <cell r="G295">
            <v>4336</v>
          </cell>
        </row>
        <row r="296">
          <cell r="B296" t="str">
            <v>MUB/T-S 042 400D4 SA</v>
          </cell>
          <cell r="D296" t="str">
            <v>202   Rectangular &amp; Square Duct fans</v>
          </cell>
          <cell r="E296" t="str">
            <v>20204   Thermo Multibox</v>
          </cell>
          <cell r="F296" t="str">
            <v>MUB/T-S</v>
          </cell>
          <cell r="G296">
            <v>2634</v>
          </cell>
        </row>
        <row r="297">
          <cell r="B297" t="str">
            <v>MUB/T 042 400EC</v>
          </cell>
          <cell r="D297" t="str">
            <v>202   Rectangular &amp; Square Duct fans</v>
          </cell>
          <cell r="E297" t="str">
            <v>20205   EC Thermo Multibox</v>
          </cell>
          <cell r="F297" t="str">
            <v>MUB/T-EC</v>
          </cell>
          <cell r="G297">
            <v>2822</v>
          </cell>
        </row>
        <row r="298">
          <cell r="B298" t="str">
            <v>MUB/T 042 450EC-K</v>
          </cell>
          <cell r="D298" t="str">
            <v>202   Rectangular &amp; Square Duct fans</v>
          </cell>
          <cell r="E298" t="str">
            <v>20205   EC Thermo Multibox</v>
          </cell>
          <cell r="F298" t="str">
            <v>MUB/T-EC</v>
          </cell>
          <cell r="G298">
            <v>3012</v>
          </cell>
        </row>
        <row r="299">
          <cell r="B299" t="str">
            <v>MUB/T 025 355EC</v>
          </cell>
          <cell r="D299" t="str">
            <v>202   Rectangular &amp; Square Duct fans</v>
          </cell>
          <cell r="E299" t="str">
            <v>20205   EC Thermo Multibox</v>
          </cell>
          <cell r="F299" t="str">
            <v>MUB/T-EC</v>
          </cell>
          <cell r="G299">
            <v>2185</v>
          </cell>
        </row>
        <row r="300">
          <cell r="B300" t="str">
            <v>MUB/T 042 450EC</v>
          </cell>
          <cell r="D300" t="str">
            <v>202   Rectangular &amp; Square Duct fans</v>
          </cell>
          <cell r="E300" t="str">
            <v>20205   EC Thermo Multibox</v>
          </cell>
          <cell r="F300" t="str">
            <v>MUB/T-EC</v>
          </cell>
          <cell r="G300">
            <v>2869</v>
          </cell>
        </row>
        <row r="301">
          <cell r="B301" t="str">
            <v>MUB/T 042 500EC</v>
          </cell>
          <cell r="D301" t="str">
            <v>202   Rectangular &amp; Square Duct fans</v>
          </cell>
          <cell r="E301" t="str">
            <v>20205   EC Thermo Multibox</v>
          </cell>
          <cell r="F301" t="str">
            <v>MUB/T-EC</v>
          </cell>
          <cell r="G301">
            <v>3935</v>
          </cell>
        </row>
        <row r="302">
          <cell r="B302" t="str">
            <v>MUB/T 062 560EC</v>
          </cell>
          <cell r="D302" t="str">
            <v>202   Rectangular &amp; Square Duct fans</v>
          </cell>
          <cell r="E302" t="str">
            <v>20205   EC Thermo Multibox</v>
          </cell>
          <cell r="F302" t="str">
            <v>MUB/T-EC</v>
          </cell>
          <cell r="G302">
            <v>4437</v>
          </cell>
        </row>
        <row r="303">
          <cell r="B303" t="str">
            <v>MUB/T 062 630EC</v>
          </cell>
          <cell r="D303" t="str">
            <v>202   Rectangular &amp; Square Duct fans</v>
          </cell>
          <cell r="E303" t="str">
            <v>20205   EC Thermo Multibox</v>
          </cell>
          <cell r="F303" t="str">
            <v>MUB/T-EC</v>
          </cell>
          <cell r="G303">
            <v>5674</v>
          </cell>
        </row>
        <row r="304">
          <cell r="B304" t="str">
            <v>MUB/T 100 630EC</v>
          </cell>
          <cell r="D304" t="str">
            <v>202   Rectangular &amp; Square Duct fans</v>
          </cell>
          <cell r="E304" t="str">
            <v>20205   EC Thermo Multibox</v>
          </cell>
          <cell r="F304" t="str">
            <v>MUB/T-EC</v>
          </cell>
          <cell r="G304">
            <v>7769</v>
          </cell>
        </row>
        <row r="305">
          <cell r="B305" t="str">
            <v>MUB/T 100 710EC</v>
          </cell>
          <cell r="D305" t="str">
            <v>202   Rectangular &amp; Square Duct fans</v>
          </cell>
          <cell r="E305" t="str">
            <v>20205   EC Thermo Multibox</v>
          </cell>
          <cell r="F305" t="str">
            <v>MUB/T-EC</v>
          </cell>
          <cell r="G305">
            <v>8544</v>
          </cell>
        </row>
        <row r="306">
          <cell r="B306" t="str">
            <v>MUB/T 127 800EC</v>
          </cell>
          <cell r="D306" t="str">
            <v>202   Rectangular &amp; Square Duct fans</v>
          </cell>
          <cell r="E306" t="str">
            <v>20205   EC Thermo Multibox</v>
          </cell>
          <cell r="F306" t="str">
            <v>MUB/T-EC</v>
          </cell>
          <cell r="G306">
            <v>13844</v>
          </cell>
        </row>
        <row r="307">
          <cell r="B307" t="str">
            <v>MUB/T 355EC ECO</v>
          </cell>
          <cell r="D307" t="str">
            <v>202   Rectangular &amp; Square Duct fans</v>
          </cell>
          <cell r="E307" t="str">
            <v>20205   EC Thermo Multibox</v>
          </cell>
          <cell r="F307" t="str">
            <v>MUB/T-EC E</v>
          </cell>
          <cell r="G307">
            <v>1965</v>
          </cell>
        </row>
        <row r="308">
          <cell r="B308" t="str">
            <v>MUB/T 400EC ECO</v>
          </cell>
          <cell r="D308" t="str">
            <v>202   Rectangular &amp; Square Duct fans</v>
          </cell>
          <cell r="E308" t="str">
            <v>20205   EC Thermo Multibox</v>
          </cell>
          <cell r="F308" t="str">
            <v>MUB/T-EC E</v>
          </cell>
          <cell r="G308">
            <v>1998</v>
          </cell>
        </row>
        <row r="309">
          <cell r="B309" t="str">
            <v>MUB/T 450EC-K ECO</v>
          </cell>
          <cell r="D309" t="str">
            <v>202   Rectangular &amp; Square Duct fans</v>
          </cell>
          <cell r="E309" t="str">
            <v>20205   EC Thermo Multibox</v>
          </cell>
          <cell r="F309" t="str">
            <v>MUB/T-EC E</v>
          </cell>
          <cell r="G309">
            <v>2710</v>
          </cell>
        </row>
        <row r="310">
          <cell r="B310" t="str">
            <v>MUB/T 450EC ECO</v>
          </cell>
          <cell r="D310" t="str">
            <v>202   Rectangular &amp; Square Duct fans</v>
          </cell>
          <cell r="E310" t="str">
            <v>20205   EC Thermo Multibox</v>
          </cell>
          <cell r="F310" t="str">
            <v>MUB/T-EC E</v>
          </cell>
          <cell r="G310">
            <v>3108</v>
          </cell>
        </row>
        <row r="311">
          <cell r="B311" t="str">
            <v>MUB/T 500EC ECO</v>
          </cell>
          <cell r="D311" t="str">
            <v>202   Rectangular &amp; Square Duct fans</v>
          </cell>
          <cell r="E311" t="str">
            <v>20205   EC Thermo Multibox</v>
          </cell>
          <cell r="F311" t="str">
            <v>MUB/T-EC E</v>
          </cell>
          <cell r="G311">
            <v>3411</v>
          </cell>
        </row>
        <row r="312">
          <cell r="B312" t="str">
            <v>MUB/T 560EC ECO</v>
          </cell>
          <cell r="D312" t="str">
            <v>202   Rectangular &amp; Square Duct fans</v>
          </cell>
          <cell r="E312" t="str">
            <v>20205   EC Thermo Multibox</v>
          </cell>
          <cell r="F312" t="str">
            <v>MUB/T-EC E</v>
          </cell>
          <cell r="G312">
            <v>3992</v>
          </cell>
        </row>
        <row r="313">
          <cell r="B313" t="str">
            <v>MUB/T-S 042 450EC-K</v>
          </cell>
          <cell r="D313" t="str">
            <v>202   Rectangular &amp; Square Duct fans</v>
          </cell>
          <cell r="E313" t="str">
            <v>20205   EC Thermo Multibox</v>
          </cell>
          <cell r="F313" t="str">
            <v>MUB/T-S EC</v>
          </cell>
          <cell r="G313">
            <v>3360</v>
          </cell>
        </row>
        <row r="314">
          <cell r="B314" t="str">
            <v>MUB/T-S 042 355EC</v>
          </cell>
          <cell r="D314" t="str">
            <v>202   Rectangular &amp; Square Duct fans</v>
          </cell>
          <cell r="E314" t="str">
            <v>20205   EC Thermo Multibox</v>
          </cell>
          <cell r="F314" t="str">
            <v>MUB/T-S EC</v>
          </cell>
          <cell r="G314">
            <v>2480</v>
          </cell>
        </row>
        <row r="315">
          <cell r="B315" t="str">
            <v>MUB/T-S 042 400EC</v>
          </cell>
          <cell r="D315" t="str">
            <v>202   Rectangular &amp; Square Duct fans</v>
          </cell>
          <cell r="E315" t="str">
            <v>20205   EC Thermo Multibox</v>
          </cell>
          <cell r="F315" t="str">
            <v>MUB/T-S EC</v>
          </cell>
          <cell r="G315">
            <v>2999</v>
          </cell>
        </row>
        <row r="316">
          <cell r="B316" t="str">
            <v>MUB/T-S 025 315EC</v>
          </cell>
          <cell r="D316" t="str">
            <v>202   Rectangular &amp; Square Duct fans</v>
          </cell>
          <cell r="E316" t="str">
            <v>20205   EC Thermo Multibox</v>
          </cell>
          <cell r="F316" t="str">
            <v>MUB/T-S EC</v>
          </cell>
          <cell r="G316">
            <v>2290</v>
          </cell>
        </row>
        <row r="317">
          <cell r="B317" t="str">
            <v>MUB/T-S 025 315EC-L</v>
          </cell>
          <cell r="D317" t="str">
            <v>202   Rectangular &amp; Square Duct fans</v>
          </cell>
          <cell r="E317" t="str">
            <v>20205   EC Thermo Multibox</v>
          </cell>
          <cell r="F317" t="str">
            <v>MUB/T-S EC</v>
          </cell>
          <cell r="G317">
            <v>2541</v>
          </cell>
        </row>
        <row r="318">
          <cell r="B318" t="str">
            <v>MUB/T-S 062 500EC</v>
          </cell>
          <cell r="D318" t="str">
            <v>202   Rectangular &amp; Square Duct fans</v>
          </cell>
          <cell r="E318" t="str">
            <v>20205   EC Thermo Multibox</v>
          </cell>
          <cell r="F318" t="str">
            <v>MUB/T-S EC</v>
          </cell>
          <cell r="G318">
            <v>4240</v>
          </cell>
        </row>
        <row r="319">
          <cell r="B319" t="str">
            <v>MUB/T-S 042 450EC</v>
          </cell>
          <cell r="D319" t="str">
            <v>202   Rectangular &amp; Square Duct fans</v>
          </cell>
          <cell r="E319" t="str">
            <v>20205   EC Thermo Multibox</v>
          </cell>
          <cell r="F319" t="str">
            <v>MUB/T-S EC</v>
          </cell>
          <cell r="G319">
            <v>3260</v>
          </cell>
        </row>
        <row r="320">
          <cell r="B320" t="str">
            <v>MUB/T-S 062 560EC</v>
          </cell>
          <cell r="D320" t="str">
            <v>202   Rectangular &amp; Square Duct fans</v>
          </cell>
          <cell r="E320" t="str">
            <v>20205   EC Thermo Multibox</v>
          </cell>
          <cell r="F320" t="str">
            <v>MUB/T-S EC</v>
          </cell>
          <cell r="G320">
            <v>4760</v>
          </cell>
        </row>
        <row r="321">
          <cell r="B321" t="str">
            <v>RS 30-15 EC sileo</v>
          </cell>
          <cell r="D321" t="str">
            <v>202   Rectangular &amp; Square Duct fans</v>
          </cell>
          <cell r="E321" t="str">
            <v>20206   EC Rectangular duct fans</v>
          </cell>
          <cell r="F321" t="str">
            <v>RS EC</v>
          </cell>
          <cell r="G321">
            <v>546</v>
          </cell>
        </row>
        <row r="322">
          <cell r="B322" t="str">
            <v>RS 40-20 EC sileo</v>
          </cell>
          <cell r="D322" t="str">
            <v>202   Rectangular &amp; Square Duct fans</v>
          </cell>
          <cell r="E322" t="str">
            <v>20206   EC Rectangular duct fans</v>
          </cell>
          <cell r="F322" t="str">
            <v>RS EC</v>
          </cell>
          <cell r="G322">
            <v>747</v>
          </cell>
        </row>
        <row r="323">
          <cell r="B323" t="str">
            <v>RS 50-25 EC sileo</v>
          </cell>
          <cell r="D323" t="str">
            <v>202   Rectangular &amp; Square Duct fans</v>
          </cell>
          <cell r="E323" t="str">
            <v>20206   EC Rectangular duct fans</v>
          </cell>
          <cell r="F323" t="str">
            <v>RS EC</v>
          </cell>
          <cell r="G323">
            <v>1217</v>
          </cell>
        </row>
        <row r="324">
          <cell r="B324" t="str">
            <v>RS 60-35 EC sileo</v>
          </cell>
          <cell r="D324" t="str">
            <v>202   Rectangular &amp; Square Duct fans</v>
          </cell>
          <cell r="E324" t="str">
            <v>20206   EC Rectangular duct fans</v>
          </cell>
          <cell r="F324" t="str">
            <v>RS EC</v>
          </cell>
          <cell r="G324">
            <v>1586</v>
          </cell>
        </row>
        <row r="325">
          <cell r="B325" t="str">
            <v>RS 70-40 EC sileo</v>
          </cell>
          <cell r="D325" t="str">
            <v>202   Rectangular &amp; Square Duct fans</v>
          </cell>
          <cell r="E325" t="str">
            <v>20206   EC Rectangular duct fans</v>
          </cell>
          <cell r="F325" t="str">
            <v>RS EC</v>
          </cell>
          <cell r="G325">
            <v>2103</v>
          </cell>
        </row>
        <row r="326">
          <cell r="B326" t="str">
            <v>RS 80-50 EC sileo</v>
          </cell>
          <cell r="D326" t="str">
            <v>202   Rectangular &amp; Square Duct fans</v>
          </cell>
          <cell r="E326" t="str">
            <v>20206   EC Rectangular duct fans</v>
          </cell>
          <cell r="F326" t="str">
            <v>RS EC</v>
          </cell>
          <cell r="G326">
            <v>3275</v>
          </cell>
        </row>
        <row r="327">
          <cell r="B327" t="str">
            <v>RS 100-50 EC sileo</v>
          </cell>
          <cell r="D327" t="str">
            <v>202   Rectangular &amp; Square Duct fans</v>
          </cell>
          <cell r="E327" t="str">
            <v>20206   EC Rectangular duct fans</v>
          </cell>
          <cell r="F327" t="str">
            <v>RS EC</v>
          </cell>
          <cell r="G327">
            <v>3825</v>
          </cell>
        </row>
        <row r="328">
          <cell r="B328" t="str">
            <v>RSI 60-35 EC sileo</v>
          </cell>
          <cell r="D328" t="str">
            <v>202   Rectangular &amp; Square Duct fans</v>
          </cell>
          <cell r="E328" t="str">
            <v>20206   EC Rectangular duct fans</v>
          </cell>
          <cell r="F328" t="str">
            <v>RSI EC</v>
          </cell>
          <cell r="G328">
            <v>2093</v>
          </cell>
        </row>
        <row r="329">
          <cell r="B329" t="str">
            <v>RSI 70-40 EC sileo</v>
          </cell>
          <cell r="D329" t="str">
            <v>202   Rectangular &amp; Square Duct fans</v>
          </cell>
          <cell r="E329" t="str">
            <v>20206   EC Rectangular duct fans</v>
          </cell>
          <cell r="F329" t="str">
            <v>RSI EC</v>
          </cell>
          <cell r="G329">
            <v>2624</v>
          </cell>
        </row>
        <row r="330">
          <cell r="B330" t="str">
            <v>RSI 80-50 EC sileo</v>
          </cell>
          <cell r="D330" t="str">
            <v>202   Rectangular &amp; Square Duct fans</v>
          </cell>
          <cell r="E330" t="str">
            <v>20206   EC Rectangular duct fans</v>
          </cell>
          <cell r="F330" t="str">
            <v>RSI EC</v>
          </cell>
          <cell r="G330">
            <v>3775</v>
          </cell>
        </row>
        <row r="331">
          <cell r="B331" t="str">
            <v>RSI 100-50 EC sileo</v>
          </cell>
          <cell r="D331" t="str">
            <v>202   Rectangular &amp; Square Duct fans</v>
          </cell>
          <cell r="E331" t="str">
            <v>20206   EC Rectangular duct fans</v>
          </cell>
          <cell r="F331" t="str">
            <v>RSI EC</v>
          </cell>
          <cell r="G331">
            <v>4456</v>
          </cell>
        </row>
        <row r="332">
          <cell r="B332" t="str">
            <v>DHS 310EV REV3</v>
          </cell>
          <cell r="D332" t="str">
            <v>203   Roof fans</v>
          </cell>
          <cell r="E332" t="str">
            <v>20302   Roof fans direct driven</v>
          </cell>
          <cell r="F332" t="str">
            <v>DHS</v>
          </cell>
          <cell r="G332">
            <v>911</v>
          </cell>
        </row>
        <row r="333">
          <cell r="B333" t="str">
            <v>DHS 310EV</v>
          </cell>
          <cell r="D333" t="str">
            <v>203   Roof fans</v>
          </cell>
          <cell r="E333" t="str">
            <v>20302   Roof fans direct driven</v>
          </cell>
          <cell r="F333" t="str">
            <v>DHS</v>
          </cell>
          <cell r="G333">
            <v>813</v>
          </cell>
        </row>
        <row r="334">
          <cell r="B334" t="str">
            <v>DHS 400DS</v>
          </cell>
          <cell r="D334" t="str">
            <v>203   Roof fans</v>
          </cell>
          <cell r="E334" t="str">
            <v>20302   Roof fans direct driven</v>
          </cell>
          <cell r="F334" t="str">
            <v>DHS</v>
          </cell>
          <cell r="G334">
            <v>1110</v>
          </cell>
        </row>
        <row r="335">
          <cell r="B335" t="str">
            <v>DHS 400DV</v>
          </cell>
          <cell r="D335" t="str">
            <v>203   Roof fans</v>
          </cell>
          <cell r="E335" t="str">
            <v>20302   Roof fans direct driven</v>
          </cell>
          <cell r="F335" t="str">
            <v>DHS</v>
          </cell>
          <cell r="G335">
            <v>1117</v>
          </cell>
        </row>
        <row r="336">
          <cell r="B336" t="str">
            <v>DHS 400EV</v>
          </cell>
          <cell r="D336" t="str">
            <v>203   Roof fans</v>
          </cell>
          <cell r="E336" t="str">
            <v>20302   Roof fans direct driven</v>
          </cell>
          <cell r="F336" t="str">
            <v>DHS</v>
          </cell>
          <cell r="G336">
            <v>1093</v>
          </cell>
        </row>
        <row r="337">
          <cell r="B337" t="str">
            <v>DHS 560DS</v>
          </cell>
          <cell r="D337" t="str">
            <v>203   Roof fans</v>
          </cell>
          <cell r="E337" t="str">
            <v>20302   Roof fans direct driven</v>
          </cell>
          <cell r="F337" t="str">
            <v>DHS</v>
          </cell>
          <cell r="G337">
            <v>2141</v>
          </cell>
        </row>
        <row r="338">
          <cell r="B338" t="str">
            <v>DHS 400DV REV7</v>
          </cell>
          <cell r="D338" t="str">
            <v>203   Roof fans</v>
          </cell>
          <cell r="E338" t="str">
            <v>20302   Roof fans direct driven</v>
          </cell>
          <cell r="F338" t="str">
            <v>DHS</v>
          </cell>
          <cell r="G338">
            <v>1220</v>
          </cell>
        </row>
        <row r="339">
          <cell r="B339" t="str">
            <v>DHS 355DV</v>
          </cell>
          <cell r="D339" t="str">
            <v>203   Roof fans</v>
          </cell>
          <cell r="E339" t="str">
            <v>20302   Roof fans direct driven</v>
          </cell>
          <cell r="F339" t="str">
            <v>DHS</v>
          </cell>
          <cell r="G339">
            <v>1034</v>
          </cell>
        </row>
        <row r="340">
          <cell r="B340" t="str">
            <v>DHS 355E4</v>
          </cell>
          <cell r="D340" t="str">
            <v>203   Roof fans</v>
          </cell>
          <cell r="E340" t="str">
            <v>20302   Roof fans direct driven</v>
          </cell>
          <cell r="F340" t="str">
            <v>DHS</v>
          </cell>
          <cell r="G340">
            <v>1030</v>
          </cell>
        </row>
        <row r="341">
          <cell r="B341" t="str">
            <v>DHS 500DS</v>
          </cell>
          <cell r="D341" t="str">
            <v>203   Roof fans</v>
          </cell>
          <cell r="E341" t="str">
            <v>20302   Roof fans direct driven</v>
          </cell>
          <cell r="F341" t="str">
            <v>DHS</v>
          </cell>
          <cell r="G341">
            <v>1471</v>
          </cell>
        </row>
        <row r="342">
          <cell r="B342" t="str">
            <v>DHS 500E6</v>
          </cell>
          <cell r="D342" t="str">
            <v>203   Roof fans</v>
          </cell>
          <cell r="E342" t="str">
            <v>20302   Roof fans direct driven</v>
          </cell>
          <cell r="F342" t="str">
            <v>DHS</v>
          </cell>
          <cell r="G342">
            <v>1715</v>
          </cell>
        </row>
        <row r="343">
          <cell r="B343" t="str">
            <v>DHS 630DS</v>
          </cell>
          <cell r="D343" t="str">
            <v>203   Roof fans</v>
          </cell>
          <cell r="E343" t="str">
            <v>20302   Roof fans direct driven</v>
          </cell>
          <cell r="F343" t="str">
            <v>DHS</v>
          </cell>
          <cell r="G343">
            <v>2482</v>
          </cell>
        </row>
        <row r="344">
          <cell r="B344" t="str">
            <v>DHS 630DV</v>
          </cell>
          <cell r="D344" t="str">
            <v>203   Roof fans</v>
          </cell>
          <cell r="E344" t="str">
            <v>20302   Roof fans direct driven</v>
          </cell>
          <cell r="F344" t="str">
            <v>DHS</v>
          </cell>
          <cell r="G344">
            <v>2688</v>
          </cell>
        </row>
        <row r="345">
          <cell r="B345" t="str">
            <v>DHS 400E6</v>
          </cell>
          <cell r="D345" t="str">
            <v>203   Roof fans</v>
          </cell>
          <cell r="E345" t="str">
            <v>20302   Roof fans direct driven</v>
          </cell>
          <cell r="F345" t="str">
            <v>DHS</v>
          </cell>
          <cell r="G345">
            <v>1085</v>
          </cell>
        </row>
        <row r="346">
          <cell r="B346" t="str">
            <v>DHS 500E4</v>
          </cell>
          <cell r="D346" t="str">
            <v>203   Roof fans</v>
          </cell>
          <cell r="E346" t="str">
            <v>20302   Roof fans direct driven</v>
          </cell>
          <cell r="F346" t="str">
            <v>DHS</v>
          </cell>
          <cell r="G346">
            <v>1932</v>
          </cell>
        </row>
        <row r="347">
          <cell r="B347" t="str">
            <v>DHS 355DV REV7</v>
          </cell>
          <cell r="D347" t="str">
            <v>203   Roof fans</v>
          </cell>
          <cell r="E347" t="str">
            <v>20302   Roof fans direct driven</v>
          </cell>
          <cell r="F347" t="str">
            <v>DHS</v>
          </cell>
          <cell r="G347">
            <v>1137</v>
          </cell>
        </row>
        <row r="348">
          <cell r="B348" t="str">
            <v>DHS 400E6 REV5</v>
          </cell>
          <cell r="D348" t="str">
            <v>203   Roof fans</v>
          </cell>
          <cell r="E348" t="str">
            <v>20302   Roof fans direct driven</v>
          </cell>
          <cell r="F348" t="str">
            <v>DHS</v>
          </cell>
          <cell r="G348">
            <v>1188</v>
          </cell>
        </row>
        <row r="349">
          <cell r="B349" t="str">
            <v>DHS 500E4 REV5</v>
          </cell>
          <cell r="D349" t="str">
            <v>203   Roof fans</v>
          </cell>
          <cell r="E349" t="str">
            <v>20302   Roof fans direct driven</v>
          </cell>
          <cell r="F349" t="str">
            <v>DHS</v>
          </cell>
          <cell r="G349">
            <v>2035</v>
          </cell>
        </row>
        <row r="350">
          <cell r="B350" t="str">
            <v>DHS 355E4 REV5</v>
          </cell>
          <cell r="D350" t="str">
            <v>203   Roof fans</v>
          </cell>
          <cell r="E350" t="str">
            <v>20302   Roof fans direct driven</v>
          </cell>
          <cell r="F350" t="str">
            <v>DHS</v>
          </cell>
          <cell r="G350">
            <v>1133</v>
          </cell>
        </row>
        <row r="351">
          <cell r="B351" t="str">
            <v>DHS 710DV</v>
          </cell>
          <cell r="D351" t="str">
            <v>203   Roof fans</v>
          </cell>
          <cell r="E351" t="str">
            <v>20302   Roof fans direct driven</v>
          </cell>
          <cell r="F351" t="str">
            <v>DHS</v>
          </cell>
          <cell r="G351">
            <v>3790</v>
          </cell>
        </row>
        <row r="352">
          <cell r="B352" t="str">
            <v>DHS 630DV REV7</v>
          </cell>
          <cell r="D352" t="str">
            <v>203   Roof fans</v>
          </cell>
          <cell r="E352" t="str">
            <v>20302   Roof fans direct driven</v>
          </cell>
          <cell r="F352" t="str">
            <v>DHS</v>
          </cell>
          <cell r="G352">
            <v>2791</v>
          </cell>
        </row>
        <row r="353">
          <cell r="B353" t="str">
            <v>DHS 400DS REV7</v>
          </cell>
          <cell r="D353" t="str">
            <v>203   Roof fans</v>
          </cell>
          <cell r="E353" t="str">
            <v>20302   Roof fans direct driven</v>
          </cell>
          <cell r="F353" t="str">
            <v>DHS</v>
          </cell>
          <cell r="G353">
            <v>1213</v>
          </cell>
        </row>
        <row r="354">
          <cell r="B354" t="str">
            <v>DHS 450E4</v>
          </cell>
          <cell r="D354" t="str">
            <v>203   Roof fans</v>
          </cell>
          <cell r="E354" t="str">
            <v>20302   Roof fans direct driven</v>
          </cell>
          <cell r="F354" t="str">
            <v>DHS</v>
          </cell>
          <cell r="G354">
            <v>1374</v>
          </cell>
        </row>
        <row r="355">
          <cell r="B355" t="str">
            <v>DHS 560DS REV7</v>
          </cell>
          <cell r="D355" t="str">
            <v>203   Roof fans</v>
          </cell>
          <cell r="E355" t="str">
            <v>20302   Roof fans direct driven</v>
          </cell>
          <cell r="F355" t="str">
            <v>DHS</v>
          </cell>
          <cell r="G355">
            <v>2244</v>
          </cell>
        </row>
        <row r="356">
          <cell r="B356" t="str">
            <v>DHS 500DS REV7</v>
          </cell>
          <cell r="D356" t="str">
            <v>203   Roof fans</v>
          </cell>
          <cell r="E356" t="str">
            <v>20302   Roof fans direct driven</v>
          </cell>
          <cell r="F356" t="str">
            <v>DHS</v>
          </cell>
          <cell r="G356">
            <v>1574</v>
          </cell>
        </row>
        <row r="357">
          <cell r="B357" t="str">
            <v>DHS 190EZ</v>
          </cell>
          <cell r="D357" t="str">
            <v>203   Roof fans</v>
          </cell>
          <cell r="E357" t="str">
            <v>20302   Roof fans direct driven</v>
          </cell>
          <cell r="F357" t="str">
            <v>DHS</v>
          </cell>
          <cell r="G357">
            <v>427</v>
          </cell>
        </row>
        <row r="358">
          <cell r="B358" t="str">
            <v>DHS 225EZ</v>
          </cell>
          <cell r="D358" t="str">
            <v>203   Roof fans</v>
          </cell>
          <cell r="E358" t="str">
            <v>20302   Roof fans direct driven</v>
          </cell>
          <cell r="F358" t="str">
            <v>DHS</v>
          </cell>
          <cell r="G358">
            <v>438</v>
          </cell>
        </row>
        <row r="359">
          <cell r="B359" t="str">
            <v>DHS 311EV</v>
          </cell>
          <cell r="D359" t="str">
            <v>203   Roof fans</v>
          </cell>
          <cell r="E359" t="str">
            <v>20302   Roof fans direct driven</v>
          </cell>
          <cell r="F359" t="str">
            <v>DHS</v>
          </cell>
          <cell r="G359">
            <v>816</v>
          </cell>
        </row>
        <row r="360">
          <cell r="B360" t="str">
            <v>DHS 311EV REV3</v>
          </cell>
          <cell r="D360" t="str">
            <v>203   Roof fans</v>
          </cell>
          <cell r="E360" t="str">
            <v>20302   Roof fans direct driven</v>
          </cell>
          <cell r="F360" t="str">
            <v>DHS</v>
          </cell>
          <cell r="G360">
            <v>914</v>
          </cell>
        </row>
        <row r="361">
          <cell r="B361" t="str">
            <v>DHS 450DV</v>
          </cell>
          <cell r="D361" t="str">
            <v>203   Roof fans</v>
          </cell>
          <cell r="E361" t="str">
            <v>20302   Roof fans direct driven</v>
          </cell>
          <cell r="F361" t="str">
            <v>DHS</v>
          </cell>
          <cell r="G361">
            <v>1336</v>
          </cell>
        </row>
        <row r="362">
          <cell r="B362" t="str">
            <v>DHS 450DV REV5/7</v>
          </cell>
          <cell r="D362" t="str">
            <v>203   Roof fans</v>
          </cell>
          <cell r="E362" t="str">
            <v>20302   Roof fans direct driven</v>
          </cell>
          <cell r="F362" t="str">
            <v>DHS</v>
          </cell>
          <cell r="G362">
            <v>1439</v>
          </cell>
        </row>
        <row r="363">
          <cell r="B363" t="str">
            <v>DHS 500DV</v>
          </cell>
          <cell r="D363" t="str">
            <v>203   Roof fans</v>
          </cell>
          <cell r="E363" t="str">
            <v>20302   Roof fans direct driven</v>
          </cell>
          <cell r="F363" t="str">
            <v>DHS</v>
          </cell>
          <cell r="G363">
            <v>1857</v>
          </cell>
        </row>
        <row r="364">
          <cell r="B364" t="str">
            <v>DHS 560DV</v>
          </cell>
          <cell r="D364" t="str">
            <v>203   Roof fans</v>
          </cell>
          <cell r="E364" t="str">
            <v>20302   Roof fans direct driven</v>
          </cell>
          <cell r="F364" t="str">
            <v>DHS</v>
          </cell>
          <cell r="G364">
            <v>2426</v>
          </cell>
        </row>
        <row r="365">
          <cell r="B365" t="str">
            <v>DHS 311DV</v>
          </cell>
          <cell r="D365" t="str">
            <v>203   Roof fans</v>
          </cell>
          <cell r="E365" t="str">
            <v>20302   Roof fans direct driven</v>
          </cell>
          <cell r="F365" t="str">
            <v>DHS</v>
          </cell>
          <cell r="G365">
            <v>847</v>
          </cell>
        </row>
        <row r="366">
          <cell r="B366" t="str">
            <v>DHS 710DS</v>
          </cell>
          <cell r="D366" t="str">
            <v>203   Roof fans</v>
          </cell>
          <cell r="E366" t="str">
            <v>20302   Roof fans direct driven</v>
          </cell>
          <cell r="F366" t="str">
            <v>DHS</v>
          </cell>
          <cell r="G366">
            <v>4408</v>
          </cell>
        </row>
        <row r="367">
          <cell r="B367" t="str">
            <v>DVS 190EZ</v>
          </cell>
          <cell r="D367" t="str">
            <v>203   Roof fans</v>
          </cell>
          <cell r="E367" t="str">
            <v>20302   Roof fans direct driven</v>
          </cell>
          <cell r="F367" t="str">
            <v>DVS</v>
          </cell>
          <cell r="G367">
            <v>396</v>
          </cell>
        </row>
        <row r="368">
          <cell r="B368" t="str">
            <v>DVS 190EZ REV3</v>
          </cell>
          <cell r="D368" t="str">
            <v>203   Roof fans</v>
          </cell>
          <cell r="E368" t="str">
            <v>20302   Roof fans direct driven</v>
          </cell>
          <cell r="F368" t="str">
            <v>DVS</v>
          </cell>
          <cell r="G368">
            <v>493</v>
          </cell>
        </row>
        <row r="369">
          <cell r="B369" t="str">
            <v>DVS 225EZ</v>
          </cell>
          <cell r="D369" t="str">
            <v>203   Roof fans</v>
          </cell>
          <cell r="E369" t="str">
            <v>20302   Roof fans direct driven</v>
          </cell>
          <cell r="F369" t="str">
            <v>DVS</v>
          </cell>
          <cell r="G369">
            <v>401</v>
          </cell>
        </row>
        <row r="370">
          <cell r="B370" t="str">
            <v>DVS 225EZ REV3</v>
          </cell>
          <cell r="D370" t="str">
            <v>203   Roof fans</v>
          </cell>
          <cell r="E370" t="str">
            <v>20302   Roof fans direct driven</v>
          </cell>
          <cell r="F370" t="str">
            <v>DVS</v>
          </cell>
          <cell r="G370">
            <v>499</v>
          </cell>
        </row>
        <row r="371">
          <cell r="B371" t="str">
            <v>DVS 311EV</v>
          </cell>
          <cell r="D371" t="str">
            <v>203   Roof fans</v>
          </cell>
          <cell r="E371" t="str">
            <v>20302   Roof fans direct driven</v>
          </cell>
          <cell r="F371" t="str">
            <v>DVS</v>
          </cell>
          <cell r="G371">
            <v>722</v>
          </cell>
        </row>
        <row r="372">
          <cell r="B372" t="str">
            <v>DVS 355DV</v>
          </cell>
          <cell r="D372" t="str">
            <v>203   Roof fans</v>
          </cell>
          <cell r="E372" t="str">
            <v>20302   Roof fans direct driven</v>
          </cell>
          <cell r="F372" t="str">
            <v>DVS</v>
          </cell>
          <cell r="G372">
            <v>997</v>
          </cell>
        </row>
        <row r="373">
          <cell r="B373" t="str">
            <v>DVS 355EV</v>
          </cell>
          <cell r="D373" t="str">
            <v>203   Roof fans</v>
          </cell>
          <cell r="E373" t="str">
            <v>20302   Roof fans direct driven</v>
          </cell>
          <cell r="F373" t="str">
            <v>DVS</v>
          </cell>
          <cell r="G373">
            <v>971</v>
          </cell>
        </row>
        <row r="374">
          <cell r="B374" t="str">
            <v>DVS 400DV</v>
          </cell>
          <cell r="D374" t="str">
            <v>203   Roof fans</v>
          </cell>
          <cell r="E374" t="str">
            <v>20302   Roof fans direct driven</v>
          </cell>
          <cell r="F374" t="str">
            <v>DVS</v>
          </cell>
          <cell r="G374">
            <v>1038</v>
          </cell>
        </row>
        <row r="375">
          <cell r="B375" t="str">
            <v>DVS 400EV</v>
          </cell>
          <cell r="D375" t="str">
            <v>203   Roof fans</v>
          </cell>
          <cell r="E375" t="str">
            <v>20302   Roof fans direct driven</v>
          </cell>
          <cell r="F375" t="str">
            <v>DVS</v>
          </cell>
          <cell r="G375">
            <v>1032</v>
          </cell>
        </row>
        <row r="376">
          <cell r="B376" t="str">
            <v>DVS 311DV</v>
          </cell>
          <cell r="D376" t="str">
            <v>203   Roof fans</v>
          </cell>
          <cell r="E376" t="str">
            <v>20302   Roof fans direct driven</v>
          </cell>
          <cell r="F376" t="str">
            <v>DVS</v>
          </cell>
          <cell r="G376">
            <v>798</v>
          </cell>
        </row>
        <row r="377">
          <cell r="B377" t="str">
            <v>DVS 311EV REV3/3</v>
          </cell>
          <cell r="D377" t="str">
            <v>203   Roof fans</v>
          </cell>
          <cell r="E377" t="str">
            <v>20302   Roof fans direct driven</v>
          </cell>
          <cell r="F377" t="str">
            <v>DVS</v>
          </cell>
          <cell r="G377">
            <v>820</v>
          </cell>
        </row>
        <row r="378">
          <cell r="B378" t="str">
            <v>DVS 311DV REV5/7</v>
          </cell>
          <cell r="D378" t="str">
            <v>203   Roof fans</v>
          </cell>
          <cell r="E378" t="str">
            <v>20302   Roof fans direct driven</v>
          </cell>
          <cell r="F378" t="str">
            <v>DVS</v>
          </cell>
          <cell r="G378">
            <v>900</v>
          </cell>
        </row>
        <row r="379">
          <cell r="B379" t="str">
            <v>DVS 355DV REV5/7</v>
          </cell>
          <cell r="D379" t="str">
            <v>203   Roof fans</v>
          </cell>
          <cell r="E379" t="str">
            <v>20302   Roof fans direct driven</v>
          </cell>
          <cell r="F379" t="str">
            <v>DVS</v>
          </cell>
          <cell r="G379">
            <v>1100</v>
          </cell>
        </row>
        <row r="380">
          <cell r="B380" t="str">
            <v>DVS 355EV REV5/5</v>
          </cell>
          <cell r="D380" t="str">
            <v>203   Roof fans</v>
          </cell>
          <cell r="E380" t="str">
            <v>20302   Roof fans direct driven</v>
          </cell>
          <cell r="F380" t="str">
            <v>DVS</v>
          </cell>
          <cell r="G380">
            <v>1074</v>
          </cell>
        </row>
        <row r="381">
          <cell r="B381" t="str">
            <v>DVS 400DV REV5/7</v>
          </cell>
          <cell r="D381" t="str">
            <v>203   Roof fans</v>
          </cell>
          <cell r="E381" t="str">
            <v>20302   Roof fans direct driven</v>
          </cell>
          <cell r="F381" t="str">
            <v>DVS</v>
          </cell>
          <cell r="G381">
            <v>1141</v>
          </cell>
        </row>
        <row r="382">
          <cell r="B382" t="str">
            <v>DVS 400EV REV5/5</v>
          </cell>
          <cell r="D382" t="str">
            <v>203   Roof fans</v>
          </cell>
          <cell r="E382" t="str">
            <v>20302   Roof fans direct driven</v>
          </cell>
          <cell r="F382" t="str">
            <v>DVS</v>
          </cell>
          <cell r="G382">
            <v>1135</v>
          </cell>
        </row>
        <row r="383">
          <cell r="B383" t="str">
            <v>DVS 450DV</v>
          </cell>
          <cell r="D383" t="str">
            <v>203   Roof fans</v>
          </cell>
          <cell r="E383" t="str">
            <v>20302   Roof fans direct driven</v>
          </cell>
          <cell r="F383" t="str">
            <v>DVS</v>
          </cell>
          <cell r="G383">
            <v>1293</v>
          </cell>
        </row>
        <row r="384">
          <cell r="B384" t="str">
            <v>DVS 450DV REV5/7</v>
          </cell>
          <cell r="D384" t="str">
            <v>203   Roof fans</v>
          </cell>
          <cell r="E384" t="str">
            <v>20302   Roof fans direct driven</v>
          </cell>
          <cell r="F384" t="str">
            <v>DVS</v>
          </cell>
          <cell r="G384">
            <v>1396</v>
          </cell>
        </row>
        <row r="385">
          <cell r="B385" t="str">
            <v>DVS 500DV</v>
          </cell>
          <cell r="D385" t="str">
            <v>203   Roof fans</v>
          </cell>
          <cell r="E385" t="str">
            <v>20302   Roof fans direct driven</v>
          </cell>
          <cell r="F385" t="str">
            <v>DVS</v>
          </cell>
          <cell r="G385">
            <v>1805</v>
          </cell>
        </row>
        <row r="386">
          <cell r="B386" t="str">
            <v>DVS 560DV</v>
          </cell>
          <cell r="D386" t="str">
            <v>203   Roof fans</v>
          </cell>
          <cell r="E386" t="str">
            <v>20302   Roof fans direct driven</v>
          </cell>
          <cell r="F386" t="str">
            <v>DVS</v>
          </cell>
          <cell r="G386">
            <v>2578</v>
          </cell>
        </row>
        <row r="387">
          <cell r="B387" t="str">
            <v>DVS 560DV REV5/7</v>
          </cell>
          <cell r="D387" t="str">
            <v>203   Roof fans</v>
          </cell>
          <cell r="E387" t="str">
            <v>20302   Roof fans direct driven</v>
          </cell>
          <cell r="F387" t="str">
            <v>DVS</v>
          </cell>
          <cell r="G387">
            <v>2681</v>
          </cell>
        </row>
        <row r="388">
          <cell r="B388" t="str">
            <v>DVS 630DV</v>
          </cell>
          <cell r="D388" t="str">
            <v>203   Roof fans</v>
          </cell>
          <cell r="E388" t="str">
            <v>20302   Roof fans direct driven</v>
          </cell>
          <cell r="F388" t="str">
            <v>DVS</v>
          </cell>
          <cell r="G388">
            <v>2678</v>
          </cell>
        </row>
        <row r="389">
          <cell r="B389" t="str">
            <v>DVS 630DV REV5/7</v>
          </cell>
          <cell r="D389" t="str">
            <v>203   Roof fans</v>
          </cell>
          <cell r="E389" t="str">
            <v>20302   Roof fans direct driven</v>
          </cell>
          <cell r="F389" t="str">
            <v>DVS</v>
          </cell>
          <cell r="G389">
            <v>2781</v>
          </cell>
        </row>
        <row r="390">
          <cell r="B390" t="str">
            <v>DVS 710DV</v>
          </cell>
          <cell r="D390" t="str">
            <v>203   Roof fans</v>
          </cell>
          <cell r="E390" t="str">
            <v>20302   Roof fans direct driven</v>
          </cell>
          <cell r="F390" t="str">
            <v>DVS</v>
          </cell>
          <cell r="G390">
            <v>3481</v>
          </cell>
        </row>
        <row r="391">
          <cell r="B391" t="str">
            <v>DVS 310EV</v>
          </cell>
          <cell r="D391" t="str">
            <v>203   Roof fans</v>
          </cell>
          <cell r="E391" t="str">
            <v>20302   Roof fans direct driven</v>
          </cell>
          <cell r="F391" t="str">
            <v>DVS</v>
          </cell>
          <cell r="G391">
            <v>757</v>
          </cell>
        </row>
        <row r="392">
          <cell r="B392" t="str">
            <v>DVS 310EV REV3/3</v>
          </cell>
          <cell r="D392" t="str">
            <v>203   Roof fans</v>
          </cell>
          <cell r="E392" t="str">
            <v>20302   Roof fans direct driven</v>
          </cell>
          <cell r="F392" t="str">
            <v>DVS</v>
          </cell>
          <cell r="G392">
            <v>855</v>
          </cell>
        </row>
        <row r="393">
          <cell r="B393" t="str">
            <v>DVS 400DS</v>
          </cell>
          <cell r="D393" t="str">
            <v>203   Roof fans</v>
          </cell>
          <cell r="E393" t="str">
            <v>20302   Roof fans direct driven</v>
          </cell>
          <cell r="F393" t="str">
            <v>DVS</v>
          </cell>
          <cell r="G393">
            <v>1082</v>
          </cell>
        </row>
        <row r="394">
          <cell r="B394" t="str">
            <v>DVS 400DS REV5/7</v>
          </cell>
          <cell r="D394" t="str">
            <v>203   Roof fans</v>
          </cell>
          <cell r="E394" t="str">
            <v>20302   Roof fans direct driven</v>
          </cell>
          <cell r="F394" t="str">
            <v>DVS</v>
          </cell>
          <cell r="G394">
            <v>1185</v>
          </cell>
        </row>
        <row r="395">
          <cell r="B395" t="str">
            <v>DVS 400ES</v>
          </cell>
          <cell r="D395" t="str">
            <v>203   Roof fans</v>
          </cell>
          <cell r="E395" t="str">
            <v>20302   Roof fans direct driven</v>
          </cell>
          <cell r="F395" t="str">
            <v>DVS</v>
          </cell>
          <cell r="G395">
            <v>1056</v>
          </cell>
        </row>
        <row r="396">
          <cell r="B396" t="str">
            <v>DVS 400ES REV5/5</v>
          </cell>
          <cell r="D396" t="str">
            <v>203   Roof fans</v>
          </cell>
          <cell r="E396" t="str">
            <v>20302   Roof fans direct driven</v>
          </cell>
          <cell r="F396" t="str">
            <v>DVS</v>
          </cell>
          <cell r="G396">
            <v>1159</v>
          </cell>
        </row>
        <row r="397">
          <cell r="B397" t="str">
            <v>DVS 450EV</v>
          </cell>
          <cell r="D397" t="str">
            <v>203   Roof fans</v>
          </cell>
          <cell r="E397" t="str">
            <v>20302   Roof fans direct driven</v>
          </cell>
          <cell r="F397" t="str">
            <v>DVS</v>
          </cell>
          <cell r="G397">
            <v>1338</v>
          </cell>
        </row>
        <row r="398">
          <cell r="B398" t="str">
            <v>DVS 500DS</v>
          </cell>
          <cell r="D398" t="str">
            <v>203   Roof fans</v>
          </cell>
          <cell r="E398" t="str">
            <v>20302   Roof fans direct driven</v>
          </cell>
          <cell r="F398" t="str">
            <v>DVS</v>
          </cell>
          <cell r="G398">
            <v>1360</v>
          </cell>
        </row>
        <row r="399">
          <cell r="B399" t="str">
            <v>DVS 500DS REV5/7</v>
          </cell>
          <cell r="D399" t="str">
            <v>203   Roof fans</v>
          </cell>
          <cell r="E399" t="str">
            <v>20302   Roof fans direct driven</v>
          </cell>
          <cell r="F399" t="str">
            <v>DVS</v>
          </cell>
          <cell r="G399">
            <v>1463</v>
          </cell>
        </row>
        <row r="400">
          <cell r="B400" t="str">
            <v>DVS 500EV</v>
          </cell>
          <cell r="D400" t="str">
            <v>203   Roof fans</v>
          </cell>
          <cell r="E400" t="str">
            <v>20302   Roof fans direct driven</v>
          </cell>
          <cell r="F400" t="str">
            <v>DVS</v>
          </cell>
          <cell r="G400">
            <v>1830</v>
          </cell>
        </row>
        <row r="401">
          <cell r="B401" t="str">
            <v>DVS 500ES</v>
          </cell>
          <cell r="D401" t="str">
            <v>203   Roof fans</v>
          </cell>
          <cell r="E401" t="str">
            <v>20302   Roof fans direct driven</v>
          </cell>
          <cell r="F401" t="str">
            <v>DVS</v>
          </cell>
          <cell r="G401">
            <v>1698</v>
          </cell>
        </row>
        <row r="402">
          <cell r="B402" t="str">
            <v>DVS 500ES REV5/5</v>
          </cell>
          <cell r="D402" t="str">
            <v>203   Roof fans</v>
          </cell>
          <cell r="E402" t="str">
            <v>20302   Roof fans direct driven</v>
          </cell>
          <cell r="F402" t="str">
            <v>DVS</v>
          </cell>
          <cell r="G402">
            <v>1801</v>
          </cell>
        </row>
        <row r="403">
          <cell r="B403" t="str">
            <v>DVS 560DS</v>
          </cell>
          <cell r="D403" t="str">
            <v>203   Roof fans</v>
          </cell>
          <cell r="E403" t="str">
            <v>20302   Roof fans direct driven</v>
          </cell>
          <cell r="F403" t="str">
            <v>DVS</v>
          </cell>
          <cell r="G403">
            <v>2028</v>
          </cell>
        </row>
        <row r="404">
          <cell r="B404" t="str">
            <v>DVS 560DS REV5/7</v>
          </cell>
          <cell r="D404" t="str">
            <v>203   Roof fans</v>
          </cell>
          <cell r="E404" t="str">
            <v>20302   Roof fans direct driven</v>
          </cell>
          <cell r="F404" t="str">
            <v>DVS</v>
          </cell>
          <cell r="G404">
            <v>2131</v>
          </cell>
        </row>
        <row r="405">
          <cell r="B405" t="str">
            <v>DVS 630DS</v>
          </cell>
          <cell r="D405" t="str">
            <v>203   Roof fans</v>
          </cell>
          <cell r="E405" t="str">
            <v>20302   Roof fans direct driven</v>
          </cell>
          <cell r="F405" t="str">
            <v>DVS</v>
          </cell>
          <cell r="G405">
            <v>2314</v>
          </cell>
        </row>
        <row r="406">
          <cell r="B406" t="str">
            <v>DVS 630DS REV5/7</v>
          </cell>
          <cell r="D406" t="str">
            <v>203   Roof fans</v>
          </cell>
          <cell r="E406" t="str">
            <v>20302   Roof fans direct driven</v>
          </cell>
          <cell r="F406" t="str">
            <v>DVS</v>
          </cell>
          <cell r="G406">
            <v>2417</v>
          </cell>
        </row>
        <row r="407">
          <cell r="B407" t="str">
            <v>DVS 710DS</v>
          </cell>
          <cell r="D407" t="str">
            <v>203   Roof fans</v>
          </cell>
          <cell r="E407" t="str">
            <v>20302   Roof fans direct driven</v>
          </cell>
          <cell r="F407" t="str">
            <v>DVS</v>
          </cell>
          <cell r="G407">
            <v>3889</v>
          </cell>
        </row>
        <row r="408">
          <cell r="B408" t="str">
            <v>DVS 710DS REV5/7</v>
          </cell>
          <cell r="D408" t="str">
            <v>203   Roof fans</v>
          </cell>
          <cell r="E408" t="str">
            <v>20302   Roof fans direct driven</v>
          </cell>
          <cell r="F408" t="str">
            <v>DVS</v>
          </cell>
          <cell r="G408">
            <v>3992</v>
          </cell>
        </row>
        <row r="409">
          <cell r="B409" t="str">
            <v>DVS 450EV REV5/5</v>
          </cell>
          <cell r="D409" t="str">
            <v>203   Roof fans</v>
          </cell>
          <cell r="E409" t="str">
            <v>20302   Roof fans direct driven</v>
          </cell>
          <cell r="F409" t="str">
            <v>DVS</v>
          </cell>
          <cell r="G409">
            <v>1441</v>
          </cell>
        </row>
        <row r="410">
          <cell r="B410" t="str">
            <v>DVSI 190EZ</v>
          </cell>
          <cell r="D410" t="str">
            <v>203   Roof fans</v>
          </cell>
          <cell r="E410" t="str">
            <v>20302   Roof fans direct driven</v>
          </cell>
          <cell r="F410" t="str">
            <v>DVSI</v>
          </cell>
          <cell r="G410">
            <v>591</v>
          </cell>
        </row>
        <row r="411">
          <cell r="B411" t="str">
            <v>DVSI 225EZ</v>
          </cell>
          <cell r="D411" t="str">
            <v>203   Roof fans</v>
          </cell>
          <cell r="E411" t="str">
            <v>20302   Roof fans direct driven</v>
          </cell>
          <cell r="F411" t="str">
            <v>DVSI</v>
          </cell>
          <cell r="G411">
            <v>596</v>
          </cell>
        </row>
        <row r="412">
          <cell r="B412" t="str">
            <v>DVSI 310EV</v>
          </cell>
          <cell r="D412" t="str">
            <v>203   Roof fans</v>
          </cell>
          <cell r="E412" t="str">
            <v>20302   Roof fans direct driven</v>
          </cell>
          <cell r="F412" t="str">
            <v>DVSI</v>
          </cell>
          <cell r="G412">
            <v>1143</v>
          </cell>
        </row>
        <row r="413">
          <cell r="B413" t="str">
            <v>DVSI 311EV</v>
          </cell>
          <cell r="D413" t="str">
            <v>203   Roof fans</v>
          </cell>
          <cell r="E413" t="str">
            <v>20302   Roof fans direct driven</v>
          </cell>
          <cell r="F413" t="str">
            <v>DVSI</v>
          </cell>
          <cell r="G413">
            <v>1225</v>
          </cell>
        </row>
        <row r="414">
          <cell r="B414" t="str">
            <v>DVSI 355DV</v>
          </cell>
          <cell r="D414" t="str">
            <v>203   Roof fans</v>
          </cell>
          <cell r="E414" t="str">
            <v>20302   Roof fans direct driven</v>
          </cell>
          <cell r="F414" t="str">
            <v>DVSI</v>
          </cell>
          <cell r="G414">
            <v>1461</v>
          </cell>
        </row>
        <row r="415">
          <cell r="B415" t="str">
            <v>DVSI 355EV</v>
          </cell>
          <cell r="D415" t="str">
            <v>203   Roof fans</v>
          </cell>
          <cell r="E415" t="str">
            <v>20302   Roof fans direct driven</v>
          </cell>
          <cell r="F415" t="str">
            <v>DVSI</v>
          </cell>
          <cell r="G415">
            <v>1435</v>
          </cell>
        </row>
        <row r="416">
          <cell r="B416" t="str">
            <v>DVSI 400DS</v>
          </cell>
          <cell r="D416" t="str">
            <v>203   Roof fans</v>
          </cell>
          <cell r="E416" t="str">
            <v>20302   Roof fans direct driven</v>
          </cell>
          <cell r="F416" t="str">
            <v>DVSI</v>
          </cell>
          <cell r="G416">
            <v>1545</v>
          </cell>
        </row>
        <row r="417">
          <cell r="B417" t="str">
            <v>DVSI 400DV</v>
          </cell>
          <cell r="D417" t="str">
            <v>203   Roof fans</v>
          </cell>
          <cell r="E417" t="str">
            <v>20302   Roof fans direct driven</v>
          </cell>
          <cell r="F417" t="str">
            <v>DVSI</v>
          </cell>
          <cell r="G417">
            <v>1502</v>
          </cell>
        </row>
        <row r="418">
          <cell r="B418" t="str">
            <v>DVSI 400EV</v>
          </cell>
          <cell r="D418" t="str">
            <v>203   Roof fans</v>
          </cell>
          <cell r="E418" t="str">
            <v>20302   Roof fans direct driven</v>
          </cell>
          <cell r="F418" t="str">
            <v>DVSI</v>
          </cell>
          <cell r="G418">
            <v>1496</v>
          </cell>
        </row>
        <row r="419">
          <cell r="B419" t="str">
            <v>DVSI 400ES</v>
          </cell>
          <cell r="D419" t="str">
            <v>203   Roof fans</v>
          </cell>
          <cell r="E419" t="str">
            <v>20302   Roof fans direct driven</v>
          </cell>
          <cell r="F419" t="str">
            <v>DVSI</v>
          </cell>
          <cell r="G419">
            <v>1519</v>
          </cell>
        </row>
        <row r="420">
          <cell r="B420" t="str">
            <v>DVSI 450DV</v>
          </cell>
          <cell r="D420" t="str">
            <v>203   Roof fans</v>
          </cell>
          <cell r="E420" t="str">
            <v>20302   Roof fans direct driven</v>
          </cell>
          <cell r="F420" t="str">
            <v>DVSI</v>
          </cell>
          <cell r="G420">
            <v>1808</v>
          </cell>
        </row>
        <row r="421">
          <cell r="B421" t="str">
            <v>DVSI 450EV</v>
          </cell>
          <cell r="D421" t="str">
            <v>203   Roof fans</v>
          </cell>
          <cell r="E421" t="str">
            <v>20302   Roof fans direct driven</v>
          </cell>
          <cell r="F421" t="str">
            <v>DVSI</v>
          </cell>
          <cell r="G421">
            <v>1853</v>
          </cell>
        </row>
        <row r="422">
          <cell r="B422" t="str">
            <v>DVSI 500DV</v>
          </cell>
          <cell r="D422" t="str">
            <v>203   Roof fans</v>
          </cell>
          <cell r="E422" t="str">
            <v>20302   Roof fans direct driven</v>
          </cell>
          <cell r="F422" t="str">
            <v>DVSI</v>
          </cell>
          <cell r="G422">
            <v>2320</v>
          </cell>
        </row>
        <row r="423">
          <cell r="B423" t="str">
            <v>DVSI 500DS</v>
          </cell>
          <cell r="D423" t="str">
            <v>203   Roof fans</v>
          </cell>
          <cell r="E423" t="str">
            <v>20302   Roof fans direct driven</v>
          </cell>
          <cell r="F423" t="str">
            <v>DVSI</v>
          </cell>
          <cell r="G423">
            <v>1875</v>
          </cell>
        </row>
        <row r="424">
          <cell r="B424" t="str">
            <v>DVSI 500EV</v>
          </cell>
          <cell r="D424" t="str">
            <v>203   Roof fans</v>
          </cell>
          <cell r="E424" t="str">
            <v>20302   Roof fans direct driven</v>
          </cell>
          <cell r="F424" t="str">
            <v>DVSI</v>
          </cell>
          <cell r="G424">
            <v>2345</v>
          </cell>
        </row>
        <row r="425">
          <cell r="B425" t="str">
            <v>DVSI 500ES</v>
          </cell>
          <cell r="D425" t="str">
            <v>203   Roof fans</v>
          </cell>
          <cell r="E425" t="str">
            <v>20302   Roof fans direct driven</v>
          </cell>
          <cell r="F425" t="str">
            <v>DVSI</v>
          </cell>
          <cell r="G425">
            <v>2213</v>
          </cell>
        </row>
        <row r="426">
          <cell r="B426" t="str">
            <v>TFE 220 M Roof fan</v>
          </cell>
          <cell r="D426" t="str">
            <v>203   Roof fans</v>
          </cell>
          <cell r="E426" t="str">
            <v>20302   Roof fans direct driven</v>
          </cell>
          <cell r="F426" t="str">
            <v>TFE</v>
          </cell>
          <cell r="G426">
            <v>649</v>
          </cell>
        </row>
        <row r="427">
          <cell r="B427" t="str">
            <v>TFSK 125 M Black</v>
          </cell>
          <cell r="D427" t="str">
            <v>203   Roof fans</v>
          </cell>
          <cell r="E427" t="str">
            <v>20302   Roof fans direct driven</v>
          </cell>
          <cell r="F427" t="str">
            <v>TFSK</v>
          </cell>
          <cell r="G427">
            <v>225</v>
          </cell>
        </row>
        <row r="428">
          <cell r="B428" t="str">
            <v>TFSK 200 Black</v>
          </cell>
          <cell r="D428" t="str">
            <v>203   Roof fans</v>
          </cell>
          <cell r="E428" t="str">
            <v>20302   Roof fans direct driven</v>
          </cell>
          <cell r="F428" t="str">
            <v>TFSK</v>
          </cell>
          <cell r="G428">
            <v>290</v>
          </cell>
        </row>
        <row r="429">
          <cell r="B429" t="str">
            <v>TFSK 315 L Black**</v>
          </cell>
          <cell r="D429" t="str">
            <v>203   Roof fans</v>
          </cell>
          <cell r="E429" t="str">
            <v>20302   Roof fans direct driven</v>
          </cell>
          <cell r="F429" t="str">
            <v>TFSK</v>
          </cell>
          <cell r="G429">
            <v>499</v>
          </cell>
        </row>
        <row r="430">
          <cell r="B430" t="str">
            <v>TFSK 315 M Black**</v>
          </cell>
          <cell r="D430" t="str">
            <v>203   Roof fans</v>
          </cell>
          <cell r="E430" t="str">
            <v>20302   Roof fans direct driven</v>
          </cell>
          <cell r="F430" t="str">
            <v>TFSK</v>
          </cell>
          <cell r="G430">
            <v>440</v>
          </cell>
        </row>
        <row r="431">
          <cell r="B431" t="str">
            <v>TFSK 125 XL Sileo Black</v>
          </cell>
          <cell r="D431" t="str">
            <v>203   Roof fans</v>
          </cell>
          <cell r="E431" t="str">
            <v>20302   Roof fans direct driven</v>
          </cell>
          <cell r="F431" t="str">
            <v>TFSK</v>
          </cell>
          <cell r="G431">
            <v>250</v>
          </cell>
        </row>
        <row r="432">
          <cell r="B432" t="str">
            <v>TFSK 160 Sileo Black</v>
          </cell>
          <cell r="D432" t="str">
            <v>203   Roof fans</v>
          </cell>
          <cell r="E432" t="str">
            <v>20302   Roof fans direct driven</v>
          </cell>
          <cell r="F432" t="str">
            <v>TFSK</v>
          </cell>
          <cell r="G432">
            <v>255</v>
          </cell>
        </row>
        <row r="433">
          <cell r="B433" t="str">
            <v>TFSK 315 Sileo Black</v>
          </cell>
          <cell r="D433" t="str">
            <v>203   Roof fans</v>
          </cell>
          <cell r="E433" t="str">
            <v>20302   Roof fans direct driven</v>
          </cell>
          <cell r="F433" t="str">
            <v>TFSK</v>
          </cell>
          <cell r="G433">
            <v>475</v>
          </cell>
        </row>
        <row r="434">
          <cell r="B434" t="str">
            <v>TFSR 125 M Black</v>
          </cell>
          <cell r="D434" t="str">
            <v>203   Roof fans</v>
          </cell>
          <cell r="E434" t="str">
            <v>20302   Roof fans direct driven</v>
          </cell>
          <cell r="F434" t="str">
            <v>TFSR</v>
          </cell>
          <cell r="G434">
            <v>225</v>
          </cell>
        </row>
        <row r="435">
          <cell r="B435" t="str">
            <v>TFSR 200 Black</v>
          </cell>
          <cell r="D435" t="str">
            <v>203   Roof fans</v>
          </cell>
          <cell r="E435" t="str">
            <v>20302   Roof fans direct driven</v>
          </cell>
          <cell r="F435" t="str">
            <v>TFSR</v>
          </cell>
          <cell r="G435">
            <v>290</v>
          </cell>
        </row>
        <row r="436">
          <cell r="B436" t="str">
            <v>TFSR 315L Black**</v>
          </cell>
          <cell r="D436" t="str">
            <v>203   Roof fans</v>
          </cell>
          <cell r="E436" t="str">
            <v>20302   Roof fans direct driven</v>
          </cell>
          <cell r="F436" t="str">
            <v>TFSR</v>
          </cell>
          <cell r="G436">
            <v>499</v>
          </cell>
        </row>
        <row r="437">
          <cell r="B437" t="str">
            <v>TFSR 315 M Black**</v>
          </cell>
          <cell r="D437" t="str">
            <v>203   Roof fans</v>
          </cell>
          <cell r="E437" t="str">
            <v>20302   Roof fans direct driven</v>
          </cell>
          <cell r="F437" t="str">
            <v>TFSR</v>
          </cell>
          <cell r="G437">
            <v>440</v>
          </cell>
        </row>
        <row r="438">
          <cell r="B438" t="str">
            <v>TFSR 125 XL Sileo Black</v>
          </cell>
          <cell r="D438" t="str">
            <v>203   Roof fans</v>
          </cell>
          <cell r="E438" t="str">
            <v>20302   Roof fans direct driven</v>
          </cell>
          <cell r="F438" t="str">
            <v>TFSR</v>
          </cell>
          <cell r="G438">
            <v>250</v>
          </cell>
        </row>
        <row r="439">
          <cell r="B439" t="str">
            <v>TFSR 160 Sileo Black</v>
          </cell>
          <cell r="D439" t="str">
            <v>203   Roof fans</v>
          </cell>
          <cell r="E439" t="str">
            <v>20302   Roof fans direct driven</v>
          </cell>
          <cell r="F439" t="str">
            <v>TFSR</v>
          </cell>
          <cell r="G439">
            <v>255</v>
          </cell>
        </row>
        <row r="440">
          <cell r="B440" t="str">
            <v>TFSR 315 Sileo Black</v>
          </cell>
          <cell r="D440" t="str">
            <v>203   Roof fans</v>
          </cell>
          <cell r="E440" t="str">
            <v>20302   Roof fans direct driven</v>
          </cell>
          <cell r="F440" t="str">
            <v>TFSR</v>
          </cell>
          <cell r="G440">
            <v>475</v>
          </cell>
        </row>
        <row r="441">
          <cell r="B441" t="str">
            <v>ZRS 170 Smoke gas fan</v>
          </cell>
          <cell r="D441" t="str">
            <v>203   Roof fans</v>
          </cell>
          <cell r="E441" t="str">
            <v>20302   Roof fans direct driven</v>
          </cell>
          <cell r="F441" t="str">
            <v>ZRS</v>
          </cell>
          <cell r="G441">
            <v>641</v>
          </cell>
        </row>
        <row r="442">
          <cell r="B442" t="str">
            <v>ZRS 180 Smoke gas fan</v>
          </cell>
          <cell r="D442" t="str">
            <v>203   Roof fans</v>
          </cell>
          <cell r="E442" t="str">
            <v>20302   Roof fans direct driven</v>
          </cell>
          <cell r="F442" t="str">
            <v>ZRS</v>
          </cell>
          <cell r="G442">
            <v>829</v>
          </cell>
        </row>
        <row r="443">
          <cell r="B443" t="str">
            <v>DVN 560D4</v>
          </cell>
          <cell r="D443" t="str">
            <v>203   Roof fans</v>
          </cell>
          <cell r="E443" t="str">
            <v>20304   Thermo roof fans</v>
          </cell>
          <cell r="F443" t="str">
            <v>DVN</v>
          </cell>
          <cell r="G443">
            <v>2750</v>
          </cell>
        </row>
        <row r="444">
          <cell r="B444" t="str">
            <v>DVN 450D4</v>
          </cell>
          <cell r="D444" t="str">
            <v>203   Roof fans</v>
          </cell>
          <cell r="E444" t="str">
            <v>20304   Thermo roof fans</v>
          </cell>
          <cell r="F444" t="str">
            <v>DVN</v>
          </cell>
          <cell r="G444">
            <v>1894</v>
          </cell>
        </row>
        <row r="445">
          <cell r="B445" t="str">
            <v>DVN 500D4</v>
          </cell>
          <cell r="D445" t="str">
            <v>203   Roof fans</v>
          </cell>
          <cell r="E445" t="str">
            <v>20304   Thermo roof fans</v>
          </cell>
          <cell r="F445" t="str">
            <v>DVN</v>
          </cell>
          <cell r="G445">
            <v>2043</v>
          </cell>
        </row>
        <row r="446">
          <cell r="B446" t="str">
            <v>DVN 560D6</v>
          </cell>
          <cell r="D446" t="str">
            <v>203   Roof fans</v>
          </cell>
          <cell r="E446" t="str">
            <v>20304   Thermo roof fans</v>
          </cell>
          <cell r="F446" t="str">
            <v>DVN</v>
          </cell>
          <cell r="G446">
            <v>2720</v>
          </cell>
        </row>
        <row r="447">
          <cell r="B447" t="str">
            <v>DVN 630D4</v>
          </cell>
          <cell r="D447" t="str">
            <v>203   Roof fans</v>
          </cell>
          <cell r="E447" t="str">
            <v>20304   Thermo roof fans</v>
          </cell>
          <cell r="F447" t="str">
            <v>DVN</v>
          </cell>
          <cell r="G447">
            <v>2790</v>
          </cell>
        </row>
        <row r="448">
          <cell r="B448" t="str">
            <v>DVN 630D6</v>
          </cell>
          <cell r="D448" t="str">
            <v>203   Roof fans</v>
          </cell>
          <cell r="E448" t="str">
            <v>20304   Thermo roof fans</v>
          </cell>
          <cell r="F448" t="str">
            <v>DVN</v>
          </cell>
          <cell r="G448">
            <v>2910</v>
          </cell>
        </row>
        <row r="449">
          <cell r="B449" t="str">
            <v>DVN 710D6</v>
          </cell>
          <cell r="D449" t="str">
            <v>203   Roof fans</v>
          </cell>
          <cell r="E449" t="str">
            <v>20304   Thermo roof fans</v>
          </cell>
          <cell r="F449" t="str">
            <v>DVN</v>
          </cell>
          <cell r="G449">
            <v>3470</v>
          </cell>
        </row>
        <row r="450">
          <cell r="B450" t="str">
            <v>DVN 710D6-L</v>
          </cell>
          <cell r="D450" t="str">
            <v>203   Roof fans</v>
          </cell>
          <cell r="E450" t="str">
            <v>20304   Thermo roof fans</v>
          </cell>
          <cell r="F450" t="str">
            <v>DVN</v>
          </cell>
          <cell r="G450">
            <v>3600</v>
          </cell>
        </row>
        <row r="451">
          <cell r="B451" t="str">
            <v>DVN 800D6</v>
          </cell>
          <cell r="D451" t="str">
            <v>203   Roof fans</v>
          </cell>
          <cell r="E451" t="str">
            <v>20304   Thermo roof fans</v>
          </cell>
          <cell r="F451" t="str">
            <v>DVN</v>
          </cell>
          <cell r="G451">
            <v>8570</v>
          </cell>
        </row>
        <row r="452">
          <cell r="B452" t="str">
            <v>DVN 900D6</v>
          </cell>
          <cell r="D452" t="str">
            <v>203   Roof fans</v>
          </cell>
          <cell r="E452" t="str">
            <v>20304   Thermo roof fans</v>
          </cell>
          <cell r="F452" t="str">
            <v>DVN</v>
          </cell>
          <cell r="G452">
            <v>9040</v>
          </cell>
        </row>
        <row r="453">
          <cell r="B453" t="str">
            <v>DVN 450D4 REV5 black/grey EMC</v>
          </cell>
          <cell r="D453" t="str">
            <v>203   Roof fans</v>
          </cell>
          <cell r="E453" t="str">
            <v>20304   Thermo roof fans</v>
          </cell>
          <cell r="F453" t="str">
            <v>DVN</v>
          </cell>
          <cell r="G453">
            <v>2069</v>
          </cell>
        </row>
        <row r="454">
          <cell r="B454" t="str">
            <v>DVN 500D4 REV5 black/grey EMC</v>
          </cell>
          <cell r="D454" t="str">
            <v>203   Roof fans</v>
          </cell>
          <cell r="E454" t="str">
            <v>20304   Thermo roof fans</v>
          </cell>
          <cell r="F454" t="str">
            <v>DVN</v>
          </cell>
          <cell r="G454">
            <v>2316</v>
          </cell>
        </row>
        <row r="455">
          <cell r="B455" t="str">
            <v>DVN 560D4 REV5 black/grey EMC</v>
          </cell>
          <cell r="D455" t="str">
            <v>203   Roof fans</v>
          </cell>
          <cell r="E455" t="str">
            <v>20304   Thermo roof fans</v>
          </cell>
          <cell r="F455" t="str">
            <v>DVN</v>
          </cell>
          <cell r="G455">
            <v>3166</v>
          </cell>
        </row>
        <row r="456">
          <cell r="B456" t="str">
            <v>DVN 560D6 REV5 black/grey EMC</v>
          </cell>
          <cell r="D456" t="str">
            <v>203   Roof fans</v>
          </cell>
          <cell r="E456" t="str">
            <v>20304   Thermo roof fans</v>
          </cell>
          <cell r="F456" t="str">
            <v>DVN</v>
          </cell>
          <cell r="G456">
            <v>3124</v>
          </cell>
        </row>
        <row r="457">
          <cell r="B457" t="str">
            <v>DVN 630D4 REV5 black/grey EMC</v>
          </cell>
          <cell r="D457" t="str">
            <v>203   Roof fans</v>
          </cell>
          <cell r="E457" t="str">
            <v>20304   Thermo roof fans</v>
          </cell>
          <cell r="F457" t="str">
            <v>DVN</v>
          </cell>
          <cell r="G457">
            <v>3382</v>
          </cell>
        </row>
        <row r="458">
          <cell r="B458" t="str">
            <v>DVN 630D6 REV5 black/grey EMC</v>
          </cell>
          <cell r="D458" t="str">
            <v>203   Roof fans</v>
          </cell>
          <cell r="E458" t="str">
            <v>20304   Thermo roof fans</v>
          </cell>
          <cell r="F458" t="str">
            <v>DVN</v>
          </cell>
          <cell r="G458">
            <v>3456</v>
          </cell>
        </row>
        <row r="459">
          <cell r="B459" t="str">
            <v>DVN 710D6 REV5 black/grey EMC</v>
          </cell>
          <cell r="D459" t="str">
            <v>203   Roof fans</v>
          </cell>
          <cell r="E459" t="str">
            <v>20304   Thermo roof fans</v>
          </cell>
          <cell r="F459" t="str">
            <v>DVN</v>
          </cell>
          <cell r="G459">
            <v>4085</v>
          </cell>
        </row>
        <row r="460">
          <cell r="B460" t="str">
            <v>DVN 710D6-L REV5 black/greyEMC</v>
          </cell>
          <cell r="D460" t="str">
            <v>203   Roof fans</v>
          </cell>
          <cell r="E460" t="str">
            <v>20304   Thermo roof fans</v>
          </cell>
          <cell r="F460" t="str">
            <v>DVN</v>
          </cell>
          <cell r="G460">
            <v>4287</v>
          </cell>
        </row>
        <row r="461">
          <cell r="B461" t="str">
            <v>DVN 560D4 REV5</v>
          </cell>
          <cell r="D461" t="str">
            <v>203   Roof fans</v>
          </cell>
          <cell r="E461" t="str">
            <v>20304   Thermo roof fans</v>
          </cell>
          <cell r="F461" t="str">
            <v>DVN</v>
          </cell>
          <cell r="G461">
            <v>3026</v>
          </cell>
        </row>
        <row r="462">
          <cell r="B462" t="str">
            <v>DVN 355D6</v>
          </cell>
          <cell r="D462" t="str">
            <v>203   Roof fans</v>
          </cell>
          <cell r="E462" t="str">
            <v>20304   Thermo roof fans</v>
          </cell>
          <cell r="F462" t="str">
            <v>DVN</v>
          </cell>
          <cell r="G462">
            <v>1320</v>
          </cell>
        </row>
        <row r="463">
          <cell r="B463" t="str">
            <v>DVN 500D6</v>
          </cell>
          <cell r="D463" t="str">
            <v>203   Roof fans</v>
          </cell>
          <cell r="E463" t="str">
            <v>20304   Thermo roof fans</v>
          </cell>
          <cell r="F463" t="str">
            <v>DVN</v>
          </cell>
          <cell r="G463">
            <v>2010</v>
          </cell>
        </row>
        <row r="464">
          <cell r="B464" t="str">
            <v>DVN 400D4</v>
          </cell>
          <cell r="D464" t="str">
            <v>203   Roof fans</v>
          </cell>
          <cell r="E464" t="str">
            <v>20304   Thermo roof fans</v>
          </cell>
          <cell r="F464" t="str">
            <v>DVN</v>
          </cell>
          <cell r="G464">
            <v>1393</v>
          </cell>
        </row>
        <row r="465">
          <cell r="B465" t="str">
            <v>DVN 355D4</v>
          </cell>
          <cell r="D465" t="str">
            <v>203   Roof fans</v>
          </cell>
          <cell r="E465" t="str">
            <v>20304   Thermo roof fans</v>
          </cell>
          <cell r="F465" t="str">
            <v>DVN</v>
          </cell>
          <cell r="G465">
            <v>1344</v>
          </cell>
        </row>
        <row r="466">
          <cell r="B466" t="str">
            <v>DVN 400D4 REV7</v>
          </cell>
          <cell r="D466" t="str">
            <v>203   Roof fans</v>
          </cell>
          <cell r="E466" t="str">
            <v>20304   Thermo roof fans</v>
          </cell>
          <cell r="F466" t="str">
            <v>DVN</v>
          </cell>
          <cell r="G466">
            <v>1493</v>
          </cell>
        </row>
        <row r="467">
          <cell r="B467" t="str">
            <v>DVN 355D4 REV7</v>
          </cell>
          <cell r="D467" t="str">
            <v>203   Roof fans</v>
          </cell>
          <cell r="E467" t="str">
            <v>20304   Thermo roof fans</v>
          </cell>
          <cell r="F467" t="str">
            <v>DVN</v>
          </cell>
          <cell r="G467">
            <v>1444</v>
          </cell>
        </row>
        <row r="468">
          <cell r="B468" t="str">
            <v>DVN 500D6 REV7</v>
          </cell>
          <cell r="D468" t="str">
            <v>203   Roof fans</v>
          </cell>
          <cell r="E468" t="str">
            <v>20304   Thermo roof fans</v>
          </cell>
          <cell r="F468" t="str">
            <v>DVN</v>
          </cell>
          <cell r="G468">
            <v>2110</v>
          </cell>
        </row>
        <row r="469">
          <cell r="B469" t="str">
            <v>DVN 400D4 SA</v>
          </cell>
          <cell r="D469" t="str">
            <v>203   Roof fans</v>
          </cell>
          <cell r="E469" t="str">
            <v>20304   Thermo roof fans</v>
          </cell>
          <cell r="F469" t="str">
            <v>DVN</v>
          </cell>
          <cell r="G469">
            <v>1577</v>
          </cell>
        </row>
        <row r="470">
          <cell r="B470" t="str">
            <v>DVN 560D4 SA</v>
          </cell>
          <cell r="D470" t="str">
            <v>203   Roof fans</v>
          </cell>
          <cell r="E470" t="str">
            <v>20304   Thermo roof fans</v>
          </cell>
          <cell r="F470" t="str">
            <v>DVN</v>
          </cell>
          <cell r="G470">
            <v>2750</v>
          </cell>
        </row>
        <row r="471">
          <cell r="B471" t="str">
            <v>DVN 630D4 SA</v>
          </cell>
          <cell r="D471" t="str">
            <v>203   Roof fans</v>
          </cell>
          <cell r="E471" t="str">
            <v>20304   Thermo roof fans</v>
          </cell>
          <cell r="F471" t="str">
            <v>DVN</v>
          </cell>
          <cell r="G471">
            <v>3579</v>
          </cell>
        </row>
        <row r="472">
          <cell r="B472" t="str">
            <v>DVN 450D4 SA</v>
          </cell>
          <cell r="D472" t="str">
            <v>203   Roof fans</v>
          </cell>
          <cell r="E472" t="str">
            <v>20304   Thermo roof fans</v>
          </cell>
          <cell r="F472" t="str">
            <v>DVN</v>
          </cell>
          <cell r="G472">
            <v>1894</v>
          </cell>
        </row>
        <row r="473">
          <cell r="B473" t="str">
            <v>DVNI 450D4</v>
          </cell>
          <cell r="D473" t="str">
            <v>203   Roof fans</v>
          </cell>
          <cell r="E473" t="str">
            <v>20304   Thermo roof fans</v>
          </cell>
          <cell r="F473" t="str">
            <v>DVNI</v>
          </cell>
          <cell r="G473">
            <v>2394</v>
          </cell>
        </row>
        <row r="474">
          <cell r="B474" t="str">
            <v>DVNI 500D4</v>
          </cell>
          <cell r="D474" t="str">
            <v>203   Roof fans</v>
          </cell>
          <cell r="E474" t="str">
            <v>20304   Thermo roof fans</v>
          </cell>
          <cell r="F474" t="str">
            <v>DVNI</v>
          </cell>
          <cell r="G474">
            <v>2543</v>
          </cell>
        </row>
        <row r="475">
          <cell r="B475" t="str">
            <v>DVNI 560D4</v>
          </cell>
          <cell r="D475" t="str">
            <v>203   Roof fans</v>
          </cell>
          <cell r="E475" t="str">
            <v>20304   Thermo roof fans</v>
          </cell>
          <cell r="F475" t="str">
            <v>DVNI</v>
          </cell>
          <cell r="G475">
            <v>3500</v>
          </cell>
        </row>
        <row r="476">
          <cell r="B476" t="str">
            <v>DVNI 560D6</v>
          </cell>
          <cell r="D476" t="str">
            <v>203   Roof fans</v>
          </cell>
          <cell r="E476" t="str">
            <v>20304   Thermo roof fans</v>
          </cell>
          <cell r="F476" t="str">
            <v>DVNI</v>
          </cell>
          <cell r="G476">
            <v>3470</v>
          </cell>
        </row>
        <row r="477">
          <cell r="B477" t="str">
            <v>DVNI 630D4</v>
          </cell>
          <cell r="D477" t="str">
            <v>203   Roof fans</v>
          </cell>
          <cell r="E477" t="str">
            <v>20304   Thermo roof fans</v>
          </cell>
          <cell r="F477" t="str">
            <v>DVNI</v>
          </cell>
          <cell r="G477">
            <v>3540</v>
          </cell>
        </row>
        <row r="478">
          <cell r="B478" t="str">
            <v>DVNI 630D6</v>
          </cell>
          <cell r="D478" t="str">
            <v>203   Roof fans</v>
          </cell>
          <cell r="E478" t="str">
            <v>20304   Thermo roof fans</v>
          </cell>
          <cell r="F478" t="str">
            <v>DVNI</v>
          </cell>
          <cell r="G478">
            <v>3660</v>
          </cell>
        </row>
        <row r="479">
          <cell r="B479" t="str">
            <v>DVNI 710D6</v>
          </cell>
          <cell r="D479" t="str">
            <v>203   Roof fans</v>
          </cell>
          <cell r="E479" t="str">
            <v>20304   Thermo roof fans</v>
          </cell>
          <cell r="F479" t="str">
            <v>DVNI</v>
          </cell>
          <cell r="G479">
            <v>4420</v>
          </cell>
        </row>
        <row r="480">
          <cell r="B480" t="str">
            <v>DVNI 710D6-L</v>
          </cell>
          <cell r="D480" t="str">
            <v>203   Roof fans</v>
          </cell>
          <cell r="E480" t="str">
            <v>20304   Thermo roof fans</v>
          </cell>
          <cell r="F480" t="str">
            <v>DVNI</v>
          </cell>
          <cell r="G480">
            <v>4550</v>
          </cell>
        </row>
        <row r="481">
          <cell r="B481" t="str">
            <v>DVNI 800D6</v>
          </cell>
          <cell r="D481" t="str">
            <v>203   Roof fans</v>
          </cell>
          <cell r="E481" t="str">
            <v>20304   Thermo roof fans</v>
          </cell>
          <cell r="F481" t="str">
            <v>DVNI</v>
          </cell>
          <cell r="G481">
            <v>9570</v>
          </cell>
        </row>
        <row r="482">
          <cell r="B482" t="str">
            <v>DVNI 900D6</v>
          </cell>
          <cell r="D482" t="str">
            <v>203   Roof fans</v>
          </cell>
          <cell r="E482" t="str">
            <v>20304   Thermo roof fans</v>
          </cell>
          <cell r="F482" t="str">
            <v>DVNI</v>
          </cell>
          <cell r="G482">
            <v>10040</v>
          </cell>
        </row>
        <row r="483">
          <cell r="B483" t="str">
            <v>DVNI 450D4 REV5 black/grey EMC</v>
          </cell>
          <cell r="D483" t="str">
            <v>203   Roof fans</v>
          </cell>
          <cell r="E483" t="str">
            <v>20304   Thermo roof fans</v>
          </cell>
          <cell r="F483" t="str">
            <v>DVNI</v>
          </cell>
          <cell r="G483">
            <v>2794</v>
          </cell>
        </row>
        <row r="484">
          <cell r="B484" t="str">
            <v>DVNI 500D4 REV5 black/grey EMC</v>
          </cell>
          <cell r="D484" t="str">
            <v>203   Roof fans</v>
          </cell>
          <cell r="E484" t="str">
            <v>20304   Thermo roof fans</v>
          </cell>
          <cell r="F484" t="str">
            <v>DVNI</v>
          </cell>
          <cell r="G484">
            <v>2943</v>
          </cell>
        </row>
        <row r="485">
          <cell r="B485" t="str">
            <v>DVNI 560D4 REV5 black/grey EMC</v>
          </cell>
          <cell r="D485" t="str">
            <v>203   Roof fans</v>
          </cell>
          <cell r="E485" t="str">
            <v>20304   Thermo roof fans</v>
          </cell>
          <cell r="F485" t="str">
            <v>DVNI</v>
          </cell>
          <cell r="G485">
            <v>3900</v>
          </cell>
        </row>
        <row r="486">
          <cell r="B486" t="str">
            <v>DVNI 560D6 REV5 black/grey EMC</v>
          </cell>
          <cell r="D486" t="str">
            <v>203   Roof fans</v>
          </cell>
          <cell r="E486" t="str">
            <v>20304   Thermo roof fans</v>
          </cell>
          <cell r="F486" t="str">
            <v>DVNI</v>
          </cell>
          <cell r="G486">
            <v>3870</v>
          </cell>
        </row>
        <row r="487">
          <cell r="B487" t="str">
            <v>DVNI 630D4 REV5 black/grey EMC</v>
          </cell>
          <cell r="D487" t="str">
            <v>203   Roof fans</v>
          </cell>
          <cell r="E487" t="str">
            <v>20304   Thermo roof fans</v>
          </cell>
          <cell r="F487" t="str">
            <v>DVNI</v>
          </cell>
          <cell r="G487">
            <v>3940</v>
          </cell>
        </row>
        <row r="488">
          <cell r="B488" t="str">
            <v>DVNI 630D6 REV5 black/grey EMC</v>
          </cell>
          <cell r="D488" t="str">
            <v>203   Roof fans</v>
          </cell>
          <cell r="E488" t="str">
            <v>20304   Thermo roof fans</v>
          </cell>
          <cell r="F488" t="str">
            <v>DVNI</v>
          </cell>
          <cell r="G488">
            <v>4060</v>
          </cell>
        </row>
        <row r="489">
          <cell r="B489" t="str">
            <v>DVNI 710D6 REV5 black/grey EMC</v>
          </cell>
          <cell r="D489" t="str">
            <v>203   Roof fans</v>
          </cell>
          <cell r="E489" t="str">
            <v>20304   Thermo roof fans</v>
          </cell>
          <cell r="F489" t="str">
            <v>DVNI</v>
          </cell>
          <cell r="G489">
            <v>4820</v>
          </cell>
        </row>
        <row r="490">
          <cell r="B490" t="str">
            <v>DVNI 710D6-L REV5 black/greEMC</v>
          </cell>
          <cell r="D490" t="str">
            <v>203   Roof fans</v>
          </cell>
          <cell r="E490" t="str">
            <v>20304   Thermo roof fans</v>
          </cell>
          <cell r="F490" t="str">
            <v>DVNI</v>
          </cell>
          <cell r="G490">
            <v>4950</v>
          </cell>
        </row>
        <row r="491">
          <cell r="B491" t="str">
            <v>DVNI 355D6</v>
          </cell>
          <cell r="D491" t="str">
            <v>203   Roof fans</v>
          </cell>
          <cell r="E491" t="str">
            <v>20304   Thermo roof fans</v>
          </cell>
          <cell r="F491" t="str">
            <v>DVNI</v>
          </cell>
          <cell r="G491">
            <v>1770</v>
          </cell>
        </row>
        <row r="492">
          <cell r="B492" t="str">
            <v>DVNI 500D6</v>
          </cell>
          <cell r="D492" t="str">
            <v>203   Roof fans</v>
          </cell>
          <cell r="E492" t="str">
            <v>20304   Thermo roof fans</v>
          </cell>
          <cell r="F492" t="str">
            <v>DVNI</v>
          </cell>
          <cell r="G492">
            <v>2510</v>
          </cell>
        </row>
        <row r="493">
          <cell r="B493" t="str">
            <v>DVNI 400D4</v>
          </cell>
          <cell r="D493" t="str">
            <v>203   Roof fans</v>
          </cell>
          <cell r="E493" t="str">
            <v>20304   Thermo roof fans</v>
          </cell>
          <cell r="F493" t="str">
            <v>DVNI</v>
          </cell>
          <cell r="G493">
            <v>1917</v>
          </cell>
        </row>
        <row r="494">
          <cell r="B494" t="str">
            <v>DVNI 355D4</v>
          </cell>
          <cell r="D494" t="str">
            <v>203   Roof fans</v>
          </cell>
          <cell r="E494" t="str">
            <v>20304   Thermo roof fans</v>
          </cell>
          <cell r="F494" t="str">
            <v>DVNI</v>
          </cell>
          <cell r="G494">
            <v>1794</v>
          </cell>
        </row>
        <row r="495">
          <cell r="B495" t="str">
            <v>DVNI 400D4 SA</v>
          </cell>
          <cell r="D495" t="str">
            <v>203   Roof fans</v>
          </cell>
          <cell r="E495" t="str">
            <v>20304   Thermo roof fans</v>
          </cell>
          <cell r="F495" t="str">
            <v>DVNI</v>
          </cell>
          <cell r="G495">
            <v>2027</v>
          </cell>
        </row>
        <row r="496">
          <cell r="B496" t="str">
            <v>DVV/T 1000D6+REV 380V/60Hz IE3</v>
          </cell>
          <cell r="D496" t="str">
            <v>203   Roof fans</v>
          </cell>
          <cell r="E496" t="str">
            <v>20304   Thermo roof fans</v>
          </cell>
          <cell r="F496" t="str">
            <v>DVV/T</v>
          </cell>
          <cell r="G496">
            <v>10623</v>
          </cell>
        </row>
        <row r="497">
          <cell r="B497" t="str">
            <v>DVV/T 1000D8+REV 380V/60Hz</v>
          </cell>
          <cell r="D497" t="str">
            <v>203   Roof fans</v>
          </cell>
          <cell r="E497" t="str">
            <v>20304   Thermo roof fans</v>
          </cell>
          <cell r="F497" t="str">
            <v>DVV/T</v>
          </cell>
          <cell r="G497">
            <v>9318</v>
          </cell>
        </row>
        <row r="498">
          <cell r="B498" t="str">
            <v>DVV 630D4-6-XL/120°C</v>
          </cell>
          <cell r="D498" t="str">
            <v>203   Roof fans</v>
          </cell>
          <cell r="E498" t="str">
            <v>20304   Thermo roof fans</v>
          </cell>
          <cell r="F498" t="str">
            <v>DVV/T</v>
          </cell>
          <cell r="G498">
            <v>5664</v>
          </cell>
        </row>
        <row r="499">
          <cell r="B499" t="str">
            <v>DVV 800D4-6-XL/120°C</v>
          </cell>
          <cell r="D499" t="str">
            <v>203   Roof fans</v>
          </cell>
          <cell r="E499" t="str">
            <v>20304   Thermo roof fans</v>
          </cell>
          <cell r="F499" t="str">
            <v>DVV/T</v>
          </cell>
          <cell r="G499">
            <v>11978</v>
          </cell>
        </row>
        <row r="500">
          <cell r="B500" t="str">
            <v>DVV 800D6-8-XL/120°C+REV</v>
          </cell>
          <cell r="D500" t="str">
            <v>203   Roof fans</v>
          </cell>
          <cell r="E500" t="str">
            <v>20304   Thermo roof fans</v>
          </cell>
          <cell r="F500" t="str">
            <v>DVV/T</v>
          </cell>
          <cell r="G500">
            <v>10175</v>
          </cell>
        </row>
        <row r="501">
          <cell r="B501" t="str">
            <v>DVV 800D4-6-XS/120°</v>
          </cell>
          <cell r="D501" t="str">
            <v>203   Roof fans</v>
          </cell>
          <cell r="E501" t="str">
            <v>20304   Thermo roof fans</v>
          </cell>
          <cell r="F501" t="str">
            <v>DVV/T</v>
          </cell>
          <cell r="G501">
            <v>8954</v>
          </cell>
        </row>
        <row r="502">
          <cell r="B502" t="str">
            <v>DVV 1000D6-8-XL/120°C</v>
          </cell>
          <cell r="D502" t="str">
            <v>203   Roof fans</v>
          </cell>
          <cell r="E502" t="str">
            <v>20304   Thermo roof fans</v>
          </cell>
          <cell r="F502" t="str">
            <v>DVV/T</v>
          </cell>
          <cell r="G502">
            <v>12836</v>
          </cell>
        </row>
        <row r="503">
          <cell r="B503" t="str">
            <v>DVV 1000D6-12-XL/120°C</v>
          </cell>
          <cell r="D503" t="str">
            <v>203   Roof fans</v>
          </cell>
          <cell r="E503" t="str">
            <v>20304   Thermo roof fans</v>
          </cell>
          <cell r="F503" t="str">
            <v>DVV/T</v>
          </cell>
          <cell r="G503">
            <v>13309</v>
          </cell>
        </row>
        <row r="504">
          <cell r="B504" t="str">
            <v>DVV 1000D4-8-XM/120°C</v>
          </cell>
          <cell r="D504" t="str">
            <v>203   Roof fans</v>
          </cell>
          <cell r="E504" t="str">
            <v>20304   Thermo roof fans</v>
          </cell>
          <cell r="F504" t="str">
            <v>DVV/T</v>
          </cell>
          <cell r="G504">
            <v>15237</v>
          </cell>
        </row>
        <row r="505">
          <cell r="B505" t="str">
            <v>DVV 1000D6-8-XM/120°C</v>
          </cell>
          <cell r="D505" t="str">
            <v>203   Roof fans</v>
          </cell>
          <cell r="E505" t="str">
            <v>20304   Thermo roof fans</v>
          </cell>
          <cell r="F505" t="str">
            <v>DVV/T</v>
          </cell>
          <cell r="G505">
            <v>10949</v>
          </cell>
        </row>
        <row r="506">
          <cell r="B506" t="str">
            <v>DVV 1000D4-6-XM/120°C</v>
          </cell>
          <cell r="D506" t="str">
            <v>203   Roof fans</v>
          </cell>
          <cell r="E506" t="str">
            <v>20304   Thermo roof fans</v>
          </cell>
          <cell r="F506" t="str">
            <v>DVV/T</v>
          </cell>
          <cell r="G506">
            <v>15389</v>
          </cell>
        </row>
        <row r="507">
          <cell r="B507" t="str">
            <v>DVV 1000D4-8-XP/120°C</v>
          </cell>
          <cell r="D507" t="str">
            <v>203   Roof fans</v>
          </cell>
          <cell r="E507" t="str">
            <v>20304   Thermo roof fans</v>
          </cell>
          <cell r="F507" t="str">
            <v>DVV/T</v>
          </cell>
          <cell r="G507">
            <v>18891</v>
          </cell>
        </row>
        <row r="508">
          <cell r="B508" t="str">
            <v>DVV 1000D4-6-XP/120°C</v>
          </cell>
          <cell r="D508" t="str">
            <v>203   Roof fans</v>
          </cell>
          <cell r="E508" t="str">
            <v>20304   Thermo roof fans</v>
          </cell>
          <cell r="F508" t="str">
            <v>DVV/T</v>
          </cell>
          <cell r="G508">
            <v>16274</v>
          </cell>
        </row>
        <row r="509">
          <cell r="B509" t="str">
            <v>DVV 800D4-8-XL/120°C</v>
          </cell>
          <cell r="D509" t="str">
            <v>203   Roof fans</v>
          </cell>
          <cell r="E509" t="str">
            <v>20304   Thermo roof fans</v>
          </cell>
          <cell r="F509" t="str">
            <v>DVV/T</v>
          </cell>
          <cell r="G509">
            <v>11197</v>
          </cell>
        </row>
        <row r="510">
          <cell r="B510" t="str">
            <v>DVV 560D4-6-XL/120°C</v>
          </cell>
          <cell r="D510" t="str">
            <v>203   Roof fans</v>
          </cell>
          <cell r="E510" t="str">
            <v>20304   Thermo roof fans</v>
          </cell>
          <cell r="F510" t="str">
            <v>DVV/T</v>
          </cell>
          <cell r="G510">
            <v>4414</v>
          </cell>
        </row>
        <row r="511">
          <cell r="B511" t="str">
            <v>DVV 800D4-XS/120°C IE3 EMC</v>
          </cell>
          <cell r="D511" t="str">
            <v>203   Roof fans</v>
          </cell>
          <cell r="E511" t="str">
            <v>20304   Thermo roof fans</v>
          </cell>
          <cell r="F511" t="str">
            <v>DVV/T</v>
          </cell>
          <cell r="G511">
            <v>7488</v>
          </cell>
        </row>
        <row r="512">
          <cell r="B512" t="str">
            <v>DVV 800D4-XL/120°C IE3 EMC</v>
          </cell>
          <cell r="D512" t="str">
            <v>203   Roof fans</v>
          </cell>
          <cell r="E512" t="str">
            <v>20304   Thermo roof fans</v>
          </cell>
          <cell r="F512" t="str">
            <v>DVV/T</v>
          </cell>
          <cell r="G512">
            <v>9062</v>
          </cell>
        </row>
        <row r="513">
          <cell r="B513" t="str">
            <v>DVV 1000D6-XM/120°C IE3 EMC</v>
          </cell>
          <cell r="D513" t="str">
            <v>203   Roof fans</v>
          </cell>
          <cell r="E513" t="str">
            <v>20304   Thermo roof fans</v>
          </cell>
          <cell r="F513" t="str">
            <v>DVV/T</v>
          </cell>
          <cell r="G513">
            <v>8729</v>
          </cell>
        </row>
        <row r="514">
          <cell r="B514" t="str">
            <v>DVV 1000D6-XP/120°C IE3 EMC</v>
          </cell>
          <cell r="D514" t="str">
            <v>203   Roof fans</v>
          </cell>
          <cell r="E514" t="str">
            <v>20304   Thermo roof fans</v>
          </cell>
          <cell r="F514" t="str">
            <v>DVV/T</v>
          </cell>
          <cell r="G514">
            <v>9849</v>
          </cell>
        </row>
        <row r="515">
          <cell r="B515" t="str">
            <v>DVV 1000D4-XM/120°C IE3 EMC</v>
          </cell>
          <cell r="D515" t="str">
            <v>203   Roof fans</v>
          </cell>
          <cell r="E515" t="str">
            <v>20304   Thermo roof fans</v>
          </cell>
          <cell r="F515" t="str">
            <v>DVV/T</v>
          </cell>
          <cell r="G515">
            <v>11409</v>
          </cell>
        </row>
        <row r="516">
          <cell r="B516" t="str">
            <v>DVV 1000D4-XP/120°C IE3 EMC</v>
          </cell>
          <cell r="D516" t="str">
            <v>203   Roof fans</v>
          </cell>
          <cell r="E516" t="str">
            <v>20304   Thermo roof fans</v>
          </cell>
          <cell r="F516" t="str">
            <v>DVV/T</v>
          </cell>
          <cell r="G516">
            <v>13286</v>
          </cell>
        </row>
        <row r="517">
          <cell r="B517" t="str">
            <v>DVV 1000D6-XL/120°C IE3 EMC</v>
          </cell>
          <cell r="D517" t="str">
            <v>203   Roof fans</v>
          </cell>
          <cell r="E517" t="str">
            <v>20304   Thermo roof fans</v>
          </cell>
          <cell r="F517" t="str">
            <v>DVV/T</v>
          </cell>
          <cell r="G517">
            <v>10075</v>
          </cell>
        </row>
        <row r="518">
          <cell r="B518" t="str">
            <v>DVV 800D6-XL/120 IE3 EMC</v>
          </cell>
          <cell r="D518" t="str">
            <v>203   Roof fans</v>
          </cell>
          <cell r="E518" t="str">
            <v>20304   Thermo roof fans</v>
          </cell>
          <cell r="F518" t="str">
            <v>DVV/T</v>
          </cell>
          <cell r="G518">
            <v>7197</v>
          </cell>
        </row>
        <row r="519">
          <cell r="B519" t="str">
            <v>DVV 1000D6-XP/120°C IE3</v>
          </cell>
          <cell r="D519" t="str">
            <v>203   Roof fans</v>
          </cell>
          <cell r="E519" t="str">
            <v>20304   Thermo roof fans</v>
          </cell>
          <cell r="F519" t="str">
            <v>DVV/T</v>
          </cell>
          <cell r="G519">
            <v>9238</v>
          </cell>
        </row>
        <row r="520">
          <cell r="B520" t="str">
            <v>DVV 560D4-XS/120°C IE3</v>
          </cell>
          <cell r="D520" t="str">
            <v>203   Roof fans</v>
          </cell>
          <cell r="E520" t="str">
            <v>20304   Thermo roof fans</v>
          </cell>
          <cell r="F520" t="str">
            <v>DVV/T</v>
          </cell>
          <cell r="G520">
            <v>3249</v>
          </cell>
        </row>
        <row r="521">
          <cell r="B521" t="str">
            <v>DVV 560D4-XM/120°C IE3</v>
          </cell>
          <cell r="D521" t="str">
            <v>203   Roof fans</v>
          </cell>
          <cell r="E521" t="str">
            <v>20304   Thermo roof fans</v>
          </cell>
          <cell r="F521" t="str">
            <v>DVV/T</v>
          </cell>
          <cell r="G521">
            <v>3600</v>
          </cell>
        </row>
        <row r="522">
          <cell r="B522" t="str">
            <v>DVV 560D4-XL/120°C IE3</v>
          </cell>
          <cell r="D522" t="str">
            <v>203   Roof fans</v>
          </cell>
          <cell r="E522" t="str">
            <v>20304   Thermo roof fans</v>
          </cell>
          <cell r="F522" t="str">
            <v>DVV/T</v>
          </cell>
          <cell r="G522">
            <v>3458</v>
          </cell>
        </row>
        <row r="523">
          <cell r="B523" t="str">
            <v>DVV 630D6-XL/120°C IE3</v>
          </cell>
          <cell r="D523" t="str">
            <v>203   Roof fans</v>
          </cell>
          <cell r="E523" t="str">
            <v>20304   Thermo roof fans</v>
          </cell>
          <cell r="F523" t="str">
            <v>DVV/T</v>
          </cell>
          <cell r="G523">
            <v>3894</v>
          </cell>
        </row>
        <row r="524">
          <cell r="B524" t="str">
            <v>DVV 630D4-XS/120°C IE3</v>
          </cell>
          <cell r="D524" t="str">
            <v>203   Roof fans</v>
          </cell>
          <cell r="E524" t="str">
            <v>20304   Thermo roof fans</v>
          </cell>
          <cell r="F524" t="str">
            <v>DVV/T</v>
          </cell>
          <cell r="G524">
            <v>3772</v>
          </cell>
        </row>
        <row r="525">
          <cell r="B525" t="str">
            <v>DVV 630D4-XL/120°C IE3</v>
          </cell>
          <cell r="D525" t="str">
            <v>203   Roof fans</v>
          </cell>
          <cell r="E525" t="str">
            <v>20304   Thermo roof fans</v>
          </cell>
          <cell r="F525" t="str">
            <v>DVV/T</v>
          </cell>
          <cell r="G525">
            <v>4216</v>
          </cell>
        </row>
        <row r="526">
          <cell r="B526" t="str">
            <v>DVV 800D6-XS/120°C IE3</v>
          </cell>
          <cell r="D526" t="str">
            <v>203   Roof fans</v>
          </cell>
          <cell r="E526" t="str">
            <v>20304   Thermo roof fans</v>
          </cell>
          <cell r="F526" t="str">
            <v>DVV/T</v>
          </cell>
          <cell r="G526">
            <v>5705</v>
          </cell>
        </row>
        <row r="527">
          <cell r="B527" t="str">
            <v>DVV 800D6-XL/120°C IE3</v>
          </cell>
          <cell r="D527" t="str">
            <v>203   Roof fans</v>
          </cell>
          <cell r="E527" t="str">
            <v>20304   Thermo roof fans</v>
          </cell>
          <cell r="F527" t="str">
            <v>DVV/T</v>
          </cell>
          <cell r="G527">
            <v>6043</v>
          </cell>
        </row>
        <row r="528">
          <cell r="B528" t="str">
            <v>DVV 800D4-XS/120°C IE3</v>
          </cell>
          <cell r="D528" t="str">
            <v>203   Roof fans</v>
          </cell>
          <cell r="E528" t="str">
            <v>20304   Thermo roof fans</v>
          </cell>
          <cell r="F528" t="str">
            <v>DVV/T</v>
          </cell>
          <cell r="G528">
            <v>6952</v>
          </cell>
        </row>
        <row r="529">
          <cell r="B529" t="str">
            <v>DVV 1000D6-XM/120°C IE3</v>
          </cell>
          <cell r="D529" t="str">
            <v>203   Roof fans</v>
          </cell>
          <cell r="E529" t="str">
            <v>20304   Thermo roof fans</v>
          </cell>
          <cell r="F529" t="str">
            <v>DVV/T</v>
          </cell>
          <cell r="G529">
            <v>8269</v>
          </cell>
        </row>
        <row r="530">
          <cell r="B530" t="str">
            <v>DVV 800D4-XL/120°C IE3</v>
          </cell>
          <cell r="D530" t="str">
            <v>203   Roof fans</v>
          </cell>
          <cell r="E530" t="str">
            <v>20304   Thermo roof fans</v>
          </cell>
          <cell r="F530" t="str">
            <v>DVV/T</v>
          </cell>
          <cell r="G530">
            <v>8590</v>
          </cell>
        </row>
        <row r="531">
          <cell r="B531" t="str">
            <v>DVV 1000D6-XL/120°C IE3</v>
          </cell>
          <cell r="D531" t="str">
            <v>203   Roof fans</v>
          </cell>
          <cell r="E531" t="str">
            <v>20304   Thermo roof fans</v>
          </cell>
          <cell r="F531" t="str">
            <v>DVV/T</v>
          </cell>
          <cell r="G531">
            <v>9490</v>
          </cell>
        </row>
        <row r="532">
          <cell r="B532" t="str">
            <v>DVV 1000D4-XM/120°C IE3</v>
          </cell>
          <cell r="D532" t="str">
            <v>203   Roof fans</v>
          </cell>
          <cell r="E532" t="str">
            <v>20304   Thermo roof fans</v>
          </cell>
          <cell r="F532" t="str">
            <v>DVV/T</v>
          </cell>
          <cell r="G532">
            <v>10769</v>
          </cell>
        </row>
        <row r="533">
          <cell r="B533" t="str">
            <v>DVV 1000D4-XP/120°C IE3</v>
          </cell>
          <cell r="D533" t="str">
            <v>203   Roof fans</v>
          </cell>
          <cell r="E533" t="str">
            <v>20304   Thermo roof fans</v>
          </cell>
          <cell r="F533" t="str">
            <v>DVV/T</v>
          </cell>
          <cell r="G533">
            <v>12778</v>
          </cell>
        </row>
        <row r="534">
          <cell r="B534" t="str">
            <v>DVV 1000D8-XL/120°C IE3</v>
          </cell>
          <cell r="D534" t="str">
            <v>203   Roof fans</v>
          </cell>
          <cell r="E534" t="str">
            <v>20304   Thermo roof fans</v>
          </cell>
          <cell r="F534" t="str">
            <v>DVV/T</v>
          </cell>
          <cell r="G534">
            <v>8238</v>
          </cell>
        </row>
        <row r="535">
          <cell r="B535" t="str">
            <v>DVV 1000D8-XP/120°C IE3</v>
          </cell>
          <cell r="D535" t="str">
            <v>203   Roof fans</v>
          </cell>
          <cell r="E535" t="str">
            <v>20304   Thermo roof fans</v>
          </cell>
          <cell r="F535" t="str">
            <v>DVV/T</v>
          </cell>
          <cell r="G535">
            <v>8136</v>
          </cell>
        </row>
        <row r="536">
          <cell r="B536" t="str">
            <v>DVC 190E-S EC</v>
          </cell>
          <cell r="D536" t="str">
            <v>203   Roof fans</v>
          </cell>
          <cell r="E536" t="str">
            <v>20305   EC Roof fans</v>
          </cell>
          <cell r="F536" t="str">
            <v>DVC</v>
          </cell>
          <cell r="G536">
            <v>622</v>
          </cell>
        </row>
        <row r="537">
          <cell r="B537" t="str">
            <v>DVC 190E-S REV3 EC</v>
          </cell>
          <cell r="D537" t="str">
            <v>203   Roof fans</v>
          </cell>
          <cell r="E537" t="str">
            <v>20305   EC Roof fans</v>
          </cell>
          <cell r="F537" t="str">
            <v>DVC</v>
          </cell>
          <cell r="G537">
            <v>717</v>
          </cell>
        </row>
        <row r="538">
          <cell r="B538" t="str">
            <v>DVC 225E-S EC</v>
          </cell>
          <cell r="D538" t="str">
            <v>203   Roof fans</v>
          </cell>
          <cell r="E538" t="str">
            <v>20305   EC Roof fans</v>
          </cell>
          <cell r="F538" t="str">
            <v>DVC</v>
          </cell>
          <cell r="G538">
            <v>940</v>
          </cell>
        </row>
        <row r="539">
          <cell r="B539" t="str">
            <v>DVC 225E-S REV3/3 EC</v>
          </cell>
          <cell r="D539" t="str">
            <v>203   Roof fans</v>
          </cell>
          <cell r="E539" t="str">
            <v>20305   EC Roof fans</v>
          </cell>
          <cell r="F539" t="str">
            <v>DVC</v>
          </cell>
          <cell r="G539">
            <v>1035</v>
          </cell>
        </row>
        <row r="540">
          <cell r="B540" t="str">
            <v>DVC 315E-S EC</v>
          </cell>
          <cell r="D540" t="str">
            <v>203   Roof fans</v>
          </cell>
          <cell r="E540" t="str">
            <v>20305   EC Roof fans</v>
          </cell>
          <cell r="F540" t="str">
            <v>DVC</v>
          </cell>
          <cell r="G540">
            <v>1039</v>
          </cell>
        </row>
        <row r="541">
          <cell r="B541" t="str">
            <v>DVC 355E-S EC</v>
          </cell>
          <cell r="D541" t="str">
            <v>203   Roof fans</v>
          </cell>
          <cell r="E541" t="str">
            <v>20305   EC Roof fans</v>
          </cell>
          <cell r="F541" t="str">
            <v>DVC</v>
          </cell>
          <cell r="G541">
            <v>1566</v>
          </cell>
        </row>
        <row r="542">
          <cell r="B542" t="str">
            <v>DVC 400E-S EC</v>
          </cell>
          <cell r="D542" t="str">
            <v>203   Roof fans</v>
          </cell>
          <cell r="E542" t="str">
            <v>20305   EC Roof fans</v>
          </cell>
          <cell r="F542" t="str">
            <v>DVC</v>
          </cell>
          <cell r="G542">
            <v>1676</v>
          </cell>
        </row>
        <row r="543">
          <cell r="B543" t="str">
            <v>DVC 315E-S REV3/3 EC</v>
          </cell>
          <cell r="D543" t="str">
            <v>203   Roof fans</v>
          </cell>
          <cell r="E543" t="str">
            <v>20305   EC Roof fans</v>
          </cell>
          <cell r="F543" t="str">
            <v>DVC</v>
          </cell>
          <cell r="G543">
            <v>1134</v>
          </cell>
        </row>
        <row r="544">
          <cell r="B544" t="str">
            <v>DVC 355E-S SE EC</v>
          </cell>
          <cell r="D544" t="str">
            <v>203   Roof fans</v>
          </cell>
          <cell r="E544" t="str">
            <v>20305   EC Roof fans</v>
          </cell>
          <cell r="F544" t="str">
            <v>DVC</v>
          </cell>
          <cell r="G544">
            <v>1868</v>
          </cell>
        </row>
        <row r="545">
          <cell r="B545" t="str">
            <v>DVC 355E-S REV3/3 EC</v>
          </cell>
          <cell r="D545" t="str">
            <v>203   Roof fans</v>
          </cell>
          <cell r="E545" t="str">
            <v>20305   EC Roof fans</v>
          </cell>
          <cell r="F545" t="str">
            <v>DVC</v>
          </cell>
          <cell r="G545">
            <v>1661</v>
          </cell>
        </row>
        <row r="546">
          <cell r="B546" t="str">
            <v>DVC 400E-S SE EC</v>
          </cell>
          <cell r="D546" t="str">
            <v>203   Roof fans</v>
          </cell>
          <cell r="E546" t="str">
            <v>20305   EC Roof fans</v>
          </cell>
          <cell r="F546" t="str">
            <v>DVC</v>
          </cell>
          <cell r="G546">
            <v>1976</v>
          </cell>
        </row>
        <row r="547">
          <cell r="B547" t="str">
            <v>DVC 400E-S REV5/5 EC</v>
          </cell>
          <cell r="D547" t="str">
            <v>203   Roof fans</v>
          </cell>
          <cell r="E547" t="str">
            <v>20305   EC Roof fans</v>
          </cell>
          <cell r="F547" t="str">
            <v>DVC</v>
          </cell>
          <cell r="G547">
            <v>1776</v>
          </cell>
        </row>
        <row r="548">
          <cell r="B548" t="str">
            <v>DVC 450D-S EC</v>
          </cell>
          <cell r="D548" t="str">
            <v>203   Roof fans</v>
          </cell>
          <cell r="E548" t="str">
            <v>20305   EC Roof fans</v>
          </cell>
          <cell r="F548" t="str">
            <v>DVC</v>
          </cell>
          <cell r="G548">
            <v>2359</v>
          </cell>
        </row>
        <row r="549">
          <cell r="B549" t="str">
            <v>DVC 450D-S REV5/7 EC</v>
          </cell>
          <cell r="D549" t="str">
            <v>203   Roof fans</v>
          </cell>
          <cell r="E549" t="str">
            <v>20305   EC Roof fans</v>
          </cell>
          <cell r="F549" t="str">
            <v>DVC</v>
          </cell>
          <cell r="G549">
            <v>2459</v>
          </cell>
        </row>
        <row r="550">
          <cell r="B550" t="str">
            <v>DVC 500D-S EC</v>
          </cell>
          <cell r="D550" t="str">
            <v>203   Roof fans</v>
          </cell>
          <cell r="E550" t="str">
            <v>20305   EC Roof fans</v>
          </cell>
          <cell r="F550" t="str">
            <v>DVC</v>
          </cell>
          <cell r="G550">
            <v>2380</v>
          </cell>
        </row>
        <row r="551">
          <cell r="B551" t="str">
            <v>DVC 560D-S EC</v>
          </cell>
          <cell r="D551" t="str">
            <v>203   Roof fans</v>
          </cell>
          <cell r="E551" t="str">
            <v>20305   EC Roof fans</v>
          </cell>
          <cell r="F551" t="str">
            <v>DVC</v>
          </cell>
          <cell r="G551">
            <v>3100</v>
          </cell>
        </row>
        <row r="552">
          <cell r="B552" t="str">
            <v>DVC 560D-S REV5/7 EC</v>
          </cell>
          <cell r="D552" t="str">
            <v>203   Roof fans</v>
          </cell>
          <cell r="E552" t="str">
            <v>20305   EC Roof fans</v>
          </cell>
          <cell r="F552" t="str">
            <v>DVC</v>
          </cell>
          <cell r="G552">
            <v>3200</v>
          </cell>
        </row>
        <row r="553">
          <cell r="B553" t="str">
            <v>DVC 630D-S EC</v>
          </cell>
          <cell r="D553" t="str">
            <v>203   Roof fans</v>
          </cell>
          <cell r="E553" t="str">
            <v>20305   EC Roof fans</v>
          </cell>
          <cell r="F553" t="str">
            <v>DVC</v>
          </cell>
          <cell r="G553">
            <v>3650</v>
          </cell>
        </row>
        <row r="554">
          <cell r="B554" t="str">
            <v>DVC 630D-S REV5/7</v>
          </cell>
          <cell r="D554" t="str">
            <v>203   Roof fans</v>
          </cell>
          <cell r="E554" t="str">
            <v>20305   EC Roof fans</v>
          </cell>
          <cell r="F554" t="str">
            <v>DVC</v>
          </cell>
          <cell r="G554">
            <v>3750</v>
          </cell>
        </row>
        <row r="555">
          <cell r="B555" t="str">
            <v>DVC 710D-S EC</v>
          </cell>
          <cell r="D555" t="str">
            <v>203   Roof fans</v>
          </cell>
          <cell r="E555" t="str">
            <v>20305   EC Roof fans</v>
          </cell>
          <cell r="F555" t="str">
            <v>DVC</v>
          </cell>
          <cell r="G555">
            <v>4264</v>
          </cell>
        </row>
        <row r="556">
          <cell r="B556" t="str">
            <v>DVC 710D-S REV5/5 EC</v>
          </cell>
          <cell r="D556" t="str">
            <v>203   Roof fans</v>
          </cell>
          <cell r="E556" t="str">
            <v>20305   EC Roof fans</v>
          </cell>
          <cell r="F556" t="str">
            <v>DVC</v>
          </cell>
          <cell r="G556">
            <v>4364</v>
          </cell>
        </row>
        <row r="557">
          <cell r="B557" t="str">
            <v>DVC 450E-SK EC</v>
          </cell>
          <cell r="D557" t="str">
            <v>203   Roof fans</v>
          </cell>
          <cell r="E557" t="str">
            <v>20305   EC Roof fans</v>
          </cell>
          <cell r="F557" t="str">
            <v>DVC</v>
          </cell>
          <cell r="G557">
            <v>2212</v>
          </cell>
        </row>
        <row r="558">
          <cell r="B558" t="str">
            <v>DVC 450E-SK REV5/5 EC</v>
          </cell>
          <cell r="D558" t="str">
            <v>203   Roof fans</v>
          </cell>
          <cell r="E558" t="str">
            <v>20305   EC Roof fans</v>
          </cell>
          <cell r="F558" t="str">
            <v>DVC</v>
          </cell>
          <cell r="G558">
            <v>2312</v>
          </cell>
        </row>
        <row r="559">
          <cell r="B559" t="str">
            <v>DVCI 450D-S EC</v>
          </cell>
          <cell r="D559" t="str">
            <v>203   Roof fans</v>
          </cell>
          <cell r="E559" t="str">
            <v>20305   EC Roof fans</v>
          </cell>
          <cell r="F559" t="str">
            <v>DVCI</v>
          </cell>
          <cell r="G559">
            <v>2859</v>
          </cell>
        </row>
        <row r="560">
          <cell r="B560" t="str">
            <v>DVCI 710D-S EC</v>
          </cell>
          <cell r="D560" t="str">
            <v>203   Roof fans</v>
          </cell>
          <cell r="E560" t="str">
            <v>20305   EC Roof fans</v>
          </cell>
          <cell r="F560" t="str">
            <v>DVCI</v>
          </cell>
          <cell r="G560">
            <v>5214</v>
          </cell>
        </row>
        <row r="561">
          <cell r="B561" t="str">
            <v>DVCI 190E-S EC</v>
          </cell>
          <cell r="D561" t="str">
            <v>203   Roof fans</v>
          </cell>
          <cell r="E561" t="str">
            <v>20305   EC Roof fans</v>
          </cell>
          <cell r="F561" t="str">
            <v>DVCI</v>
          </cell>
          <cell r="G561">
            <v>812</v>
          </cell>
        </row>
        <row r="562">
          <cell r="B562" t="str">
            <v>DVCI 225E-S EC</v>
          </cell>
          <cell r="D562" t="str">
            <v>203   Roof fans</v>
          </cell>
          <cell r="E562" t="str">
            <v>20305   EC Roof fans</v>
          </cell>
          <cell r="F562" t="str">
            <v>DVCI</v>
          </cell>
          <cell r="G562">
            <v>1130</v>
          </cell>
        </row>
        <row r="563">
          <cell r="B563" t="str">
            <v>DVCI 315E-S EC</v>
          </cell>
          <cell r="D563" t="str">
            <v>203   Roof fans</v>
          </cell>
          <cell r="E563" t="str">
            <v>20305   EC Roof fans</v>
          </cell>
          <cell r="F563" t="str">
            <v>DVCI</v>
          </cell>
          <cell r="G563">
            <v>1414</v>
          </cell>
        </row>
        <row r="564">
          <cell r="B564" t="str">
            <v>DVCI 400E-S EC</v>
          </cell>
          <cell r="D564" t="str">
            <v>203   Roof fans</v>
          </cell>
          <cell r="E564" t="str">
            <v>20305   EC Roof fans</v>
          </cell>
          <cell r="F564" t="str">
            <v>DVCI</v>
          </cell>
          <cell r="G564">
            <v>2126</v>
          </cell>
        </row>
        <row r="565">
          <cell r="B565" t="str">
            <v>DVCI 450D-S EC</v>
          </cell>
          <cell r="D565" t="str">
            <v>203   Roof fans</v>
          </cell>
          <cell r="E565" t="str">
            <v>20305   EC Roof fans</v>
          </cell>
          <cell r="F565" t="str">
            <v>DVCI</v>
          </cell>
          <cell r="G565">
            <v>2859</v>
          </cell>
        </row>
        <row r="566">
          <cell r="B566" t="str">
            <v>DVCI 450E-SK EC</v>
          </cell>
          <cell r="D566" t="str">
            <v>203   Roof fans</v>
          </cell>
          <cell r="E566" t="str">
            <v>20305   EC Roof fans</v>
          </cell>
          <cell r="F566" t="str">
            <v>DVCI</v>
          </cell>
          <cell r="G566">
            <v>2712</v>
          </cell>
        </row>
        <row r="567">
          <cell r="B567" t="str">
            <v>DVCI 500D-S EC</v>
          </cell>
          <cell r="D567" t="str">
            <v>203   Roof fans</v>
          </cell>
          <cell r="E567" t="str">
            <v>20305   EC Roof fans</v>
          </cell>
          <cell r="F567" t="str">
            <v>DVCI</v>
          </cell>
          <cell r="G567">
            <v>2880</v>
          </cell>
        </row>
        <row r="568">
          <cell r="B568" t="str">
            <v>DVCI 560D-S EC</v>
          </cell>
          <cell r="D568" t="str">
            <v>203   Roof fans</v>
          </cell>
          <cell r="E568" t="str">
            <v>20305   EC Roof fans</v>
          </cell>
          <cell r="F568" t="str">
            <v>DVCI</v>
          </cell>
          <cell r="G568">
            <v>3850</v>
          </cell>
        </row>
        <row r="569">
          <cell r="B569" t="str">
            <v>DVCI 315E-S REV3/3 EC</v>
          </cell>
          <cell r="D569" t="str">
            <v>203   Roof fans</v>
          </cell>
          <cell r="E569" t="str">
            <v>20305   EC Roof fans</v>
          </cell>
          <cell r="F569" t="str">
            <v>DVCI</v>
          </cell>
          <cell r="G569">
            <v>1485</v>
          </cell>
        </row>
        <row r="570">
          <cell r="B570" t="str">
            <v>DVCI 710D-P EC</v>
          </cell>
          <cell r="D570" t="str">
            <v>203   Roof fans</v>
          </cell>
          <cell r="E570" t="str">
            <v>20305   EC Roof fans</v>
          </cell>
          <cell r="F570" t="str">
            <v>DVCI-P</v>
          </cell>
          <cell r="G570">
            <v>55750</v>
          </cell>
        </row>
        <row r="571">
          <cell r="B571" t="str">
            <v>DVCI 225E-P EC</v>
          </cell>
          <cell r="D571" t="str">
            <v>203   Roof fans</v>
          </cell>
          <cell r="E571" t="str">
            <v>20305   EC Roof fans</v>
          </cell>
          <cell r="F571" t="str">
            <v>DVCI-P</v>
          </cell>
          <cell r="G571">
            <v>1540</v>
          </cell>
        </row>
        <row r="572">
          <cell r="B572" t="str">
            <v>DVCI 190E-P EC</v>
          </cell>
          <cell r="D572" t="str">
            <v>203   Roof fans</v>
          </cell>
          <cell r="E572" t="str">
            <v>20305   EC Roof fans</v>
          </cell>
          <cell r="F572" t="str">
            <v>DVCI-P</v>
          </cell>
          <cell r="G572">
            <v>1293</v>
          </cell>
        </row>
        <row r="573">
          <cell r="B573" t="str">
            <v>DVCI 315E-P EC</v>
          </cell>
          <cell r="D573" t="str">
            <v>203   Roof fans</v>
          </cell>
          <cell r="E573" t="str">
            <v>20305   EC Roof fans</v>
          </cell>
          <cell r="F573" t="str">
            <v>DVCI-P</v>
          </cell>
          <cell r="G573">
            <v>1993</v>
          </cell>
        </row>
        <row r="574">
          <cell r="B574" t="str">
            <v>DVCI 355E-P EC</v>
          </cell>
          <cell r="D574" t="str">
            <v>203   Roof fans</v>
          </cell>
          <cell r="E574" t="str">
            <v>20305   EC Roof fans</v>
          </cell>
          <cell r="F574" t="str">
            <v>DVCI-P</v>
          </cell>
          <cell r="G574">
            <v>2720</v>
          </cell>
        </row>
        <row r="575">
          <cell r="B575" t="str">
            <v>DVCI 400E-P EC</v>
          </cell>
          <cell r="D575" t="str">
            <v>203   Roof fans</v>
          </cell>
          <cell r="E575" t="str">
            <v>20305   EC Roof fans</v>
          </cell>
          <cell r="F575" t="str">
            <v>DVCI-P</v>
          </cell>
          <cell r="G575">
            <v>2850</v>
          </cell>
        </row>
        <row r="576">
          <cell r="B576" t="str">
            <v>DVCI 450D-P EC</v>
          </cell>
          <cell r="D576" t="str">
            <v>203   Roof fans</v>
          </cell>
          <cell r="E576" t="str">
            <v>20305   EC Roof fans</v>
          </cell>
          <cell r="F576" t="str">
            <v>DVCI-P</v>
          </cell>
          <cell r="G576">
            <v>3438</v>
          </cell>
        </row>
        <row r="577">
          <cell r="B577" t="str">
            <v>DVCI 450E-PK EC</v>
          </cell>
          <cell r="D577" t="str">
            <v>203   Roof fans</v>
          </cell>
          <cell r="E577" t="str">
            <v>20305   EC Roof fans</v>
          </cell>
          <cell r="F577" t="str">
            <v>DVCI-P</v>
          </cell>
          <cell r="G577">
            <v>3382</v>
          </cell>
        </row>
        <row r="578">
          <cell r="B578" t="str">
            <v>DVCI 500D-P EC</v>
          </cell>
          <cell r="D578" t="str">
            <v>203   Roof fans</v>
          </cell>
          <cell r="E578" t="str">
            <v>20305   EC Roof fans</v>
          </cell>
          <cell r="F578" t="str">
            <v>DVCI-P</v>
          </cell>
          <cell r="G578">
            <v>3520</v>
          </cell>
        </row>
        <row r="579">
          <cell r="B579" t="str">
            <v>DVC 190E-P EC</v>
          </cell>
          <cell r="D579" t="str">
            <v>203   Roof fans</v>
          </cell>
          <cell r="E579" t="str">
            <v>20305   EC Roof fans</v>
          </cell>
          <cell r="F579" t="str">
            <v>DVC-P</v>
          </cell>
          <cell r="G579">
            <v>1103</v>
          </cell>
        </row>
        <row r="580">
          <cell r="B580" t="str">
            <v>DVC 225E-P EC</v>
          </cell>
          <cell r="D580" t="str">
            <v>203   Roof fans</v>
          </cell>
          <cell r="E580" t="str">
            <v>20305   EC Roof fans</v>
          </cell>
          <cell r="F580" t="str">
            <v>DVC-P</v>
          </cell>
          <cell r="G580">
            <v>1350</v>
          </cell>
        </row>
        <row r="581">
          <cell r="B581" t="str">
            <v>DVC 315E-P EC</v>
          </cell>
          <cell r="D581" t="str">
            <v>203   Roof fans</v>
          </cell>
          <cell r="E581" t="str">
            <v>20305   EC Roof fans</v>
          </cell>
          <cell r="F581" t="str">
            <v>DVC-P</v>
          </cell>
          <cell r="G581">
            <v>1618</v>
          </cell>
        </row>
        <row r="582">
          <cell r="B582" t="str">
            <v>DVC 355E-P EC</v>
          </cell>
          <cell r="D582" t="str">
            <v>203   Roof fans</v>
          </cell>
          <cell r="E582" t="str">
            <v>20305   EC Roof fans</v>
          </cell>
          <cell r="F582" t="str">
            <v>DVC-P</v>
          </cell>
          <cell r="G582">
            <v>2270</v>
          </cell>
        </row>
        <row r="583">
          <cell r="B583" t="str">
            <v>DVC 400E-P EC</v>
          </cell>
          <cell r="D583" t="str">
            <v>203   Roof fans</v>
          </cell>
          <cell r="E583" t="str">
            <v>20305   EC Roof fans</v>
          </cell>
          <cell r="F583" t="str">
            <v>DVC-P</v>
          </cell>
          <cell r="G583">
            <v>2400</v>
          </cell>
        </row>
        <row r="584">
          <cell r="B584" t="str">
            <v>DVC 450D-P EC</v>
          </cell>
          <cell r="D584" t="str">
            <v>203   Roof fans</v>
          </cell>
          <cell r="E584" t="str">
            <v>20305   EC Roof fans</v>
          </cell>
          <cell r="F584" t="str">
            <v>DVC-P</v>
          </cell>
          <cell r="G584">
            <v>2938</v>
          </cell>
        </row>
        <row r="585">
          <cell r="B585" t="str">
            <v>DVC 500D-P EC</v>
          </cell>
          <cell r="D585" t="str">
            <v>203   Roof fans</v>
          </cell>
          <cell r="E585" t="str">
            <v>20305   EC Roof fans</v>
          </cell>
          <cell r="F585" t="str">
            <v>DVC-P</v>
          </cell>
          <cell r="G585">
            <v>3020</v>
          </cell>
        </row>
        <row r="586">
          <cell r="B586" t="str">
            <v>DVC 560D-P EC</v>
          </cell>
          <cell r="D586" t="str">
            <v>203   Roof fans</v>
          </cell>
          <cell r="E586" t="str">
            <v>20305   EC Roof fans</v>
          </cell>
          <cell r="F586" t="str">
            <v>DVC-P</v>
          </cell>
          <cell r="G586">
            <v>3950</v>
          </cell>
        </row>
        <row r="587">
          <cell r="B587" t="str">
            <v>DVC 630D-P EC</v>
          </cell>
          <cell r="D587" t="str">
            <v>203   Roof fans</v>
          </cell>
          <cell r="E587" t="str">
            <v>20305   EC Roof fans</v>
          </cell>
          <cell r="F587" t="str">
            <v>DVC-P</v>
          </cell>
          <cell r="G587">
            <v>4050</v>
          </cell>
        </row>
        <row r="588">
          <cell r="B588" t="str">
            <v>DVC 710D-P EC</v>
          </cell>
          <cell r="D588" t="str">
            <v>203   Roof fans</v>
          </cell>
          <cell r="E588" t="str">
            <v>20305   EC Roof fans</v>
          </cell>
          <cell r="F588" t="str">
            <v>DVC-P</v>
          </cell>
          <cell r="G588">
            <v>4800</v>
          </cell>
        </row>
        <row r="589">
          <cell r="B589" t="str">
            <v>DVC 450E-PK EC</v>
          </cell>
          <cell r="D589" t="str">
            <v>203   Roof fans</v>
          </cell>
          <cell r="E589" t="str">
            <v>20305   EC Roof fans</v>
          </cell>
          <cell r="F589" t="str">
            <v>DVC-P</v>
          </cell>
          <cell r="G589">
            <v>2882</v>
          </cell>
        </row>
        <row r="590">
          <cell r="B590" t="str">
            <v>DVC 315E-POC FTG EC</v>
          </cell>
          <cell r="D590" t="str">
            <v>203   Roof fans</v>
          </cell>
          <cell r="E590" t="str">
            <v>20305   EC Roof fans</v>
          </cell>
          <cell r="F590" t="str">
            <v>DVC-POC</v>
          </cell>
          <cell r="G590">
            <v>2440</v>
          </cell>
        </row>
        <row r="591">
          <cell r="B591" t="str">
            <v>DVC 355E-POC FTG EC</v>
          </cell>
          <cell r="D591" t="str">
            <v>203   Roof fans</v>
          </cell>
          <cell r="E591" t="str">
            <v>20305   EC Roof fans</v>
          </cell>
          <cell r="F591" t="str">
            <v>DVC-POC</v>
          </cell>
          <cell r="G591">
            <v>3050</v>
          </cell>
        </row>
        <row r="592">
          <cell r="B592" t="str">
            <v>TFC 225 S Sileo Black</v>
          </cell>
          <cell r="D592" t="str">
            <v>203   Roof fans</v>
          </cell>
          <cell r="E592" t="str">
            <v>20305   EC Roof fans</v>
          </cell>
          <cell r="F592" t="str">
            <v>TFC</v>
          </cell>
          <cell r="G592">
            <v>1558</v>
          </cell>
        </row>
        <row r="593">
          <cell r="B593" t="str">
            <v>TFC 280 S Sileo Black</v>
          </cell>
          <cell r="D593" t="str">
            <v>203   Roof fans</v>
          </cell>
          <cell r="E593" t="str">
            <v>20305   EC Roof fans</v>
          </cell>
          <cell r="F593" t="str">
            <v>TFC</v>
          </cell>
          <cell r="G593">
            <v>1814</v>
          </cell>
        </row>
        <row r="594">
          <cell r="B594" t="str">
            <v>TFC 355 S Sileo Black</v>
          </cell>
          <cell r="D594" t="str">
            <v>203   Roof fans</v>
          </cell>
          <cell r="E594" t="str">
            <v>20305   EC Roof fans</v>
          </cell>
          <cell r="F594" t="str">
            <v>TFC</v>
          </cell>
          <cell r="G594">
            <v>2379</v>
          </cell>
        </row>
        <row r="595">
          <cell r="B595" t="str">
            <v>TFC 450 S Sileo Black</v>
          </cell>
          <cell r="D595" t="str">
            <v>203   Roof fans</v>
          </cell>
          <cell r="E595" t="str">
            <v>20305   EC Roof fans</v>
          </cell>
          <cell r="F595" t="str">
            <v>TFC</v>
          </cell>
          <cell r="G595">
            <v>3054</v>
          </cell>
        </row>
        <row r="596">
          <cell r="B596" t="str">
            <v>TFC 500 S Sileo Black</v>
          </cell>
          <cell r="D596" t="str">
            <v>203   Roof fans</v>
          </cell>
          <cell r="E596" t="str">
            <v>20305   EC Roof fans</v>
          </cell>
          <cell r="F596" t="str">
            <v>TFC</v>
          </cell>
          <cell r="G596">
            <v>3529</v>
          </cell>
        </row>
        <row r="597">
          <cell r="B597" t="str">
            <v>TFC 225 P Sileo Black</v>
          </cell>
          <cell r="D597" t="str">
            <v>203   Roof fans</v>
          </cell>
          <cell r="E597" t="str">
            <v>20305   EC Roof fans</v>
          </cell>
          <cell r="F597" t="str">
            <v>TFC-P</v>
          </cell>
          <cell r="G597">
            <v>1833</v>
          </cell>
        </row>
        <row r="598">
          <cell r="B598" t="str">
            <v>TFC 280 P Sileo Black</v>
          </cell>
          <cell r="D598" t="str">
            <v>203   Roof fans</v>
          </cell>
          <cell r="E598" t="str">
            <v>20305   EC Roof fans</v>
          </cell>
          <cell r="F598" t="str">
            <v>TFC-P</v>
          </cell>
          <cell r="G598">
            <v>2273</v>
          </cell>
        </row>
        <row r="599">
          <cell r="B599" t="str">
            <v>TFC 355 P Sileo Black</v>
          </cell>
          <cell r="D599" t="str">
            <v>203   Roof fans</v>
          </cell>
          <cell r="E599" t="str">
            <v>20305   EC Roof fans</v>
          </cell>
          <cell r="F599" t="str">
            <v>TFC-P</v>
          </cell>
          <cell r="G599">
            <v>2892</v>
          </cell>
        </row>
        <row r="600">
          <cell r="B600" t="str">
            <v>TFC 450 P Sileo Black</v>
          </cell>
          <cell r="D600" t="str">
            <v>203   Roof fans</v>
          </cell>
          <cell r="E600" t="str">
            <v>20305   EC Roof fans</v>
          </cell>
          <cell r="F600" t="str">
            <v>TFC-P</v>
          </cell>
          <cell r="G600">
            <v>3539</v>
          </cell>
        </row>
        <row r="601">
          <cell r="B601" t="str">
            <v>TFC 500 P Sileo Black</v>
          </cell>
          <cell r="D601" t="str">
            <v>203   Roof fans</v>
          </cell>
          <cell r="E601" t="str">
            <v>20305   EC Roof fans</v>
          </cell>
          <cell r="F601" t="str">
            <v>TFC-P</v>
          </cell>
          <cell r="G601">
            <v>4015</v>
          </cell>
        </row>
        <row r="602">
          <cell r="B602" t="str">
            <v>TFSK 160 EC Sileo Black</v>
          </cell>
          <cell r="D602" t="str">
            <v>203   Roof fans</v>
          </cell>
          <cell r="E602" t="str">
            <v>20305   EC Roof fans</v>
          </cell>
          <cell r="F602" t="str">
            <v>TFSK EC</v>
          </cell>
          <cell r="G602">
            <v>501</v>
          </cell>
        </row>
        <row r="603">
          <cell r="B603" t="str">
            <v>TFSK 200 EC Sileo Black</v>
          </cell>
          <cell r="D603" t="str">
            <v>203   Roof fans</v>
          </cell>
          <cell r="E603" t="str">
            <v>20305   EC Roof fans</v>
          </cell>
          <cell r="F603" t="str">
            <v>TFSK EC</v>
          </cell>
          <cell r="G603">
            <v>537</v>
          </cell>
        </row>
        <row r="604">
          <cell r="B604" t="str">
            <v>TFSR 160 EC Sileo Black</v>
          </cell>
          <cell r="D604" t="str">
            <v>203   Roof fans</v>
          </cell>
          <cell r="E604" t="str">
            <v>20305   EC Roof fans</v>
          </cell>
          <cell r="F604" t="str">
            <v>TFSR EC</v>
          </cell>
          <cell r="G604">
            <v>502</v>
          </cell>
        </row>
        <row r="605">
          <cell r="B605" t="str">
            <v>TFSR 200 EC Sileo Black</v>
          </cell>
          <cell r="D605" t="str">
            <v>203   Roof fans</v>
          </cell>
          <cell r="E605" t="str">
            <v>20305   EC Roof fans</v>
          </cell>
          <cell r="F605" t="str">
            <v>TFSR EC</v>
          </cell>
          <cell r="G605">
            <v>584</v>
          </cell>
        </row>
        <row r="606">
          <cell r="B606" t="str">
            <v>DVN 400EC</v>
          </cell>
          <cell r="D606" t="str">
            <v>203   Roof fans</v>
          </cell>
          <cell r="E606" t="str">
            <v>20306   EC Thermo Roof fans</v>
          </cell>
          <cell r="F606" t="str">
            <v>DVN EC</v>
          </cell>
          <cell r="G606">
            <v>2472</v>
          </cell>
        </row>
        <row r="607">
          <cell r="B607" t="str">
            <v>DVN 355EC</v>
          </cell>
          <cell r="D607" t="str">
            <v>203   Roof fans</v>
          </cell>
          <cell r="E607" t="str">
            <v>20306   EC Thermo Roof fans</v>
          </cell>
          <cell r="F607" t="str">
            <v>DVN EC</v>
          </cell>
          <cell r="G607">
            <v>2000</v>
          </cell>
        </row>
        <row r="608">
          <cell r="B608" t="str">
            <v>DVN 450EC-K</v>
          </cell>
          <cell r="D608" t="str">
            <v>203   Roof fans</v>
          </cell>
          <cell r="E608" t="str">
            <v>20306   EC Thermo Roof fans</v>
          </cell>
          <cell r="F608" t="str">
            <v>DVN EC</v>
          </cell>
          <cell r="G608">
            <v>2905</v>
          </cell>
        </row>
        <row r="609">
          <cell r="B609" t="str">
            <v>DVN 450EC</v>
          </cell>
          <cell r="D609" t="str">
            <v>203   Roof fans</v>
          </cell>
          <cell r="E609" t="str">
            <v>20306   EC Thermo Roof fans</v>
          </cell>
          <cell r="F609" t="str">
            <v>DVN EC</v>
          </cell>
          <cell r="G609">
            <v>3153</v>
          </cell>
        </row>
        <row r="610">
          <cell r="B610" t="str">
            <v>DVN 500EC</v>
          </cell>
          <cell r="D610" t="str">
            <v>203   Roof fans</v>
          </cell>
          <cell r="E610" t="str">
            <v>20306   EC Thermo Roof fans</v>
          </cell>
          <cell r="F610" t="str">
            <v>DVN EC</v>
          </cell>
          <cell r="G610">
            <v>3677</v>
          </cell>
        </row>
        <row r="611">
          <cell r="B611" t="str">
            <v>DVN 560EC</v>
          </cell>
          <cell r="D611" t="str">
            <v>203   Roof fans</v>
          </cell>
          <cell r="E611" t="str">
            <v>20306   EC Thermo Roof fans</v>
          </cell>
          <cell r="F611" t="str">
            <v>DVN EC</v>
          </cell>
          <cell r="G611">
            <v>4357</v>
          </cell>
        </row>
        <row r="612">
          <cell r="B612" t="str">
            <v>DVNI 450EC-K</v>
          </cell>
          <cell r="D612" t="str">
            <v>203   Roof fans</v>
          </cell>
          <cell r="E612" t="str">
            <v>20306   EC Thermo Roof fans</v>
          </cell>
          <cell r="F612" t="str">
            <v>DVNI EC</v>
          </cell>
          <cell r="G612">
            <v>3420</v>
          </cell>
        </row>
        <row r="613">
          <cell r="B613" t="str">
            <v>DVNI 355EC</v>
          </cell>
          <cell r="D613" t="str">
            <v>203   Roof fans</v>
          </cell>
          <cell r="E613" t="str">
            <v>20306   EC Thermo Roof fans</v>
          </cell>
          <cell r="F613" t="str">
            <v>DVNI EC</v>
          </cell>
          <cell r="G613">
            <v>2464</v>
          </cell>
        </row>
        <row r="614">
          <cell r="B614" t="str">
            <v>DVNI 400EC</v>
          </cell>
          <cell r="D614" t="str">
            <v>203   Roof fans</v>
          </cell>
          <cell r="E614" t="str">
            <v>20306   EC Thermo Roof fans</v>
          </cell>
          <cell r="F614" t="str">
            <v>DVNI EC</v>
          </cell>
          <cell r="G614">
            <v>2936</v>
          </cell>
        </row>
        <row r="615">
          <cell r="B615" t="str">
            <v>DVNI 450EC</v>
          </cell>
          <cell r="D615" t="str">
            <v>203   Roof fans</v>
          </cell>
          <cell r="E615" t="str">
            <v>20306   EC Thermo Roof fans</v>
          </cell>
          <cell r="F615" t="str">
            <v>DVNI EC</v>
          </cell>
          <cell r="G615">
            <v>3668</v>
          </cell>
        </row>
        <row r="616">
          <cell r="B616" t="str">
            <v>DVNI 500EC</v>
          </cell>
          <cell r="D616" t="str">
            <v>203   Roof fans</v>
          </cell>
          <cell r="E616" t="str">
            <v>20306   EC Thermo Roof fans</v>
          </cell>
          <cell r="F616" t="str">
            <v>DVNI EC</v>
          </cell>
          <cell r="G616">
            <v>4192</v>
          </cell>
        </row>
        <row r="617">
          <cell r="B617" t="str">
            <v>DVNI 560EC</v>
          </cell>
          <cell r="D617" t="str">
            <v>203   Roof fans</v>
          </cell>
          <cell r="E617" t="str">
            <v>20306   EC Thermo Roof fans</v>
          </cell>
          <cell r="F617" t="str">
            <v>DVNI EC</v>
          </cell>
          <cell r="G617">
            <v>5129</v>
          </cell>
        </row>
        <row r="618">
          <cell r="B618" t="str">
            <v>CE 140 S-125  Centrifugal Fan</v>
          </cell>
          <cell r="D618" t="str">
            <v>204   Other fans</v>
          </cell>
          <cell r="E618" t="str">
            <v>20402   Centrifugal fans</v>
          </cell>
          <cell r="F618" t="str">
            <v>CE</v>
          </cell>
          <cell r="G618">
            <v>234</v>
          </cell>
        </row>
        <row r="619">
          <cell r="B619" t="str">
            <v>CE 140 L-125 Centrifugal Fan</v>
          </cell>
          <cell r="D619" t="str">
            <v>204   Other fans</v>
          </cell>
          <cell r="E619" t="str">
            <v>20402   Centrifugal fans</v>
          </cell>
          <cell r="F619" t="str">
            <v>CE</v>
          </cell>
          <cell r="G619">
            <v>274</v>
          </cell>
        </row>
        <row r="620">
          <cell r="B620" t="str">
            <v>CE 140 M-160 Centrifugal Fan</v>
          </cell>
          <cell r="D620" t="str">
            <v>204   Other fans</v>
          </cell>
          <cell r="E620" t="str">
            <v>20402   Centrifugal fans</v>
          </cell>
          <cell r="F620" t="str">
            <v>CE</v>
          </cell>
          <cell r="G620">
            <v>278</v>
          </cell>
        </row>
        <row r="621">
          <cell r="B621" t="str">
            <v>CE 140 L-160 Centrifugal Fan</v>
          </cell>
          <cell r="D621" t="str">
            <v>204   Other fans</v>
          </cell>
          <cell r="E621" t="str">
            <v>20402   Centrifugal fans</v>
          </cell>
          <cell r="F621" t="str">
            <v>CE</v>
          </cell>
          <cell r="G621">
            <v>280</v>
          </cell>
        </row>
        <row r="622">
          <cell r="B622" t="str">
            <v>CT 250-4 Centrifugal fan</v>
          </cell>
          <cell r="D622" t="str">
            <v>204   Other fans</v>
          </cell>
          <cell r="E622" t="str">
            <v>20402   Centrifugal fans</v>
          </cell>
          <cell r="F622" t="str">
            <v>CT</v>
          </cell>
          <cell r="G622">
            <v>787</v>
          </cell>
        </row>
        <row r="623">
          <cell r="B623" t="str">
            <v>CT 225-6 Centrifugal fan</v>
          </cell>
          <cell r="D623" t="str">
            <v>204   Other fans</v>
          </cell>
          <cell r="E623" t="str">
            <v>20402   Centrifugal fans</v>
          </cell>
          <cell r="F623" t="str">
            <v>CT</v>
          </cell>
          <cell r="G623">
            <v>684</v>
          </cell>
        </row>
        <row r="624">
          <cell r="B624" t="str">
            <v>CT 225-4 Centrifugal fan</v>
          </cell>
          <cell r="D624" t="str">
            <v>204   Other fans</v>
          </cell>
          <cell r="E624" t="str">
            <v>20402   Centrifugal fans</v>
          </cell>
          <cell r="F624" t="str">
            <v>CT</v>
          </cell>
          <cell r="G624">
            <v>689</v>
          </cell>
        </row>
        <row r="625">
          <cell r="B625" t="str">
            <v>CT 280-4 Centrifugal fan</v>
          </cell>
          <cell r="D625" t="str">
            <v>204   Other fans</v>
          </cell>
          <cell r="E625" t="str">
            <v>20402   Centrifugal fans</v>
          </cell>
          <cell r="F625" t="str">
            <v>CT</v>
          </cell>
          <cell r="G625">
            <v>1123</v>
          </cell>
        </row>
        <row r="626">
          <cell r="B626" t="str">
            <v>CT 315-4</v>
          </cell>
          <cell r="D626" t="str">
            <v>204   Other fans</v>
          </cell>
          <cell r="E626" t="str">
            <v>20402   Centrifugal fans</v>
          </cell>
          <cell r="F626" t="str">
            <v>CT</v>
          </cell>
          <cell r="G626">
            <v>1368</v>
          </cell>
        </row>
        <row r="627">
          <cell r="B627" t="str">
            <v>IV 50-4 IE3</v>
          </cell>
          <cell r="D627" t="str">
            <v>204   Other fans</v>
          </cell>
          <cell r="E627" t="str">
            <v>20406   Centrifugal Jet fans</v>
          </cell>
          <cell r="F627" t="str">
            <v>IV</v>
          </cell>
          <cell r="G627">
            <v>2380</v>
          </cell>
        </row>
        <row r="628">
          <cell r="B628" t="str">
            <v>IV 50-4/6</v>
          </cell>
          <cell r="D628" t="str">
            <v>204   Other fans</v>
          </cell>
          <cell r="E628" t="str">
            <v>20406   Centrifugal Jet fans</v>
          </cell>
          <cell r="F628" t="str">
            <v>IV</v>
          </cell>
          <cell r="G628">
            <v>2480</v>
          </cell>
        </row>
        <row r="629">
          <cell r="B629" t="str">
            <v>IV 50-4/8</v>
          </cell>
          <cell r="D629" t="str">
            <v>204   Other fans</v>
          </cell>
          <cell r="E629" t="str">
            <v>20406   Centrifugal Jet fans</v>
          </cell>
          <cell r="F629" t="str">
            <v>IV</v>
          </cell>
          <cell r="G629">
            <v>2500</v>
          </cell>
        </row>
        <row r="630">
          <cell r="B630" t="str">
            <v>IV 100-4 IE3</v>
          </cell>
          <cell r="D630" t="str">
            <v>204   Other fans</v>
          </cell>
          <cell r="E630" t="str">
            <v>20406   Centrifugal Jet fans</v>
          </cell>
          <cell r="F630" t="str">
            <v>IV</v>
          </cell>
          <cell r="G630">
            <v>3890</v>
          </cell>
        </row>
        <row r="631">
          <cell r="B631" t="str">
            <v>IV 100-4/6</v>
          </cell>
          <cell r="D631" t="str">
            <v>204   Other fans</v>
          </cell>
          <cell r="E631" t="str">
            <v>20406   Centrifugal Jet fans</v>
          </cell>
          <cell r="F631" t="str">
            <v>IV</v>
          </cell>
          <cell r="G631">
            <v>4060</v>
          </cell>
        </row>
        <row r="632">
          <cell r="B632" t="str">
            <v>IV 100-4/8</v>
          </cell>
          <cell r="D632" t="str">
            <v>204   Other fans</v>
          </cell>
          <cell r="E632" t="str">
            <v>20406   Centrifugal Jet fans</v>
          </cell>
          <cell r="F632" t="str">
            <v>IV</v>
          </cell>
          <cell r="G632">
            <v>3970</v>
          </cell>
        </row>
        <row r="633">
          <cell r="B633" t="str">
            <v>IV 50-4/8 + REV</v>
          </cell>
          <cell r="D633" t="str">
            <v>204   Other fans</v>
          </cell>
          <cell r="E633" t="str">
            <v>20406   Centrifugal Jet fans</v>
          </cell>
          <cell r="F633" t="str">
            <v>IV</v>
          </cell>
          <cell r="G633">
            <v>2531</v>
          </cell>
        </row>
        <row r="634">
          <cell r="B634" t="str">
            <v>IV 50-4 IE3 + Rev</v>
          </cell>
          <cell r="D634" t="str">
            <v>204   Other fans</v>
          </cell>
          <cell r="E634" t="str">
            <v>20406   Centrifugal Jet fans</v>
          </cell>
          <cell r="F634" t="str">
            <v>IV</v>
          </cell>
          <cell r="G634">
            <v>2411</v>
          </cell>
        </row>
        <row r="635">
          <cell r="B635" t="str">
            <v>IV 50 EC</v>
          </cell>
          <cell r="D635" t="str">
            <v>204   Other fans</v>
          </cell>
          <cell r="E635" t="str">
            <v>20406   Centrifugal Jet fans</v>
          </cell>
          <cell r="F635" t="str">
            <v>IV EC</v>
          </cell>
          <cell r="G635">
            <v>2450</v>
          </cell>
        </row>
        <row r="636">
          <cell r="B636" t="str">
            <v>IV 50 EC + REV3/3</v>
          </cell>
          <cell r="D636" t="str">
            <v>204   Other fans</v>
          </cell>
          <cell r="E636" t="str">
            <v>20406   Centrifugal Jet fans</v>
          </cell>
          <cell r="F636" t="str">
            <v>IV EC</v>
          </cell>
          <cell r="G636">
            <v>2481</v>
          </cell>
        </row>
        <row r="637">
          <cell r="B637" t="str">
            <v>IV Smart AC</v>
          </cell>
          <cell r="D637" t="str">
            <v>204   Other fans</v>
          </cell>
          <cell r="E637" t="str">
            <v>20406   Centrifugal Jet fans</v>
          </cell>
          <cell r="F637" t="str">
            <v>IV SMART</v>
          </cell>
          <cell r="G637">
            <v>899</v>
          </cell>
        </row>
        <row r="638">
          <cell r="B638" t="str">
            <v>IV Smart AC+REV3/3</v>
          </cell>
          <cell r="D638" t="str">
            <v>204   Other fans</v>
          </cell>
          <cell r="E638" t="str">
            <v>20406   Centrifugal Jet fans</v>
          </cell>
          <cell r="F638" t="str">
            <v>IV SMART</v>
          </cell>
          <cell r="G638">
            <v>930</v>
          </cell>
        </row>
        <row r="639">
          <cell r="B639" t="str">
            <v>IV Smart EC</v>
          </cell>
          <cell r="D639" t="str">
            <v>204   Other fans</v>
          </cell>
          <cell r="E639" t="str">
            <v>20406   Centrifugal Jet fans</v>
          </cell>
          <cell r="F639" t="str">
            <v>IV SMART</v>
          </cell>
          <cell r="G639">
            <v>1199</v>
          </cell>
        </row>
        <row r="640">
          <cell r="B640" t="str">
            <v>IV Smart EC+REV3/3</v>
          </cell>
          <cell r="D640" t="str">
            <v>204   Other fans</v>
          </cell>
          <cell r="E640" t="str">
            <v>20406   Centrifugal Jet fans</v>
          </cell>
          <cell r="F640" t="str">
            <v>IV SMART</v>
          </cell>
          <cell r="G640">
            <v>1230</v>
          </cell>
        </row>
        <row r="641">
          <cell r="B641" t="str">
            <v>IV Smart EC-CO</v>
          </cell>
          <cell r="D641" t="str">
            <v>204   Other fans</v>
          </cell>
          <cell r="E641" t="str">
            <v>20406   Centrifugal Jet fans</v>
          </cell>
          <cell r="F641" t="str">
            <v>IV SMART</v>
          </cell>
          <cell r="G641">
            <v>1663</v>
          </cell>
        </row>
        <row r="642">
          <cell r="B642" t="str">
            <v>KBR 280D2-4 Thermo fan</v>
          </cell>
          <cell r="D642" t="str">
            <v>204   Other fans</v>
          </cell>
          <cell r="E642" t="str">
            <v>20407   Thermo box</v>
          </cell>
          <cell r="F642" t="str">
            <v>KBR</v>
          </cell>
          <cell r="G642">
            <v>2307</v>
          </cell>
        </row>
        <row r="643">
          <cell r="B643" t="str">
            <v>KBR 315D2 Thermo fan</v>
          </cell>
          <cell r="D643" t="str">
            <v>204   Other fans</v>
          </cell>
          <cell r="E643" t="str">
            <v>20407   Thermo box</v>
          </cell>
          <cell r="F643" t="str">
            <v>KBR</v>
          </cell>
          <cell r="G643">
            <v>1984</v>
          </cell>
        </row>
        <row r="644">
          <cell r="B644" t="str">
            <v>KBR 355D2 Thermo Fan</v>
          </cell>
          <cell r="D644" t="str">
            <v>204   Other fans</v>
          </cell>
          <cell r="E644" t="str">
            <v>20407   Thermo box</v>
          </cell>
          <cell r="F644" t="str">
            <v>KBR</v>
          </cell>
          <cell r="G644">
            <v>2421</v>
          </cell>
        </row>
        <row r="645">
          <cell r="B645" t="str">
            <v>KBR 355D2-K Thermo fan</v>
          </cell>
          <cell r="D645" t="str">
            <v>204   Other fans</v>
          </cell>
          <cell r="E645" t="str">
            <v>20407   Thermo box</v>
          </cell>
          <cell r="F645" t="str">
            <v>KBR</v>
          </cell>
          <cell r="G645">
            <v>2194</v>
          </cell>
        </row>
        <row r="646">
          <cell r="B646" t="str">
            <v>KBR 315D4 Thermo fan</v>
          </cell>
          <cell r="D646" t="str">
            <v>204   Other fans</v>
          </cell>
          <cell r="E646" t="str">
            <v>20407   Thermo box</v>
          </cell>
          <cell r="F646" t="str">
            <v>KBR</v>
          </cell>
          <cell r="G646">
            <v>1912</v>
          </cell>
        </row>
        <row r="647">
          <cell r="B647" t="str">
            <v>KBR 355D4/K Thermo fan</v>
          </cell>
          <cell r="D647" t="str">
            <v>204   Other fans</v>
          </cell>
          <cell r="E647" t="str">
            <v>20407   Thermo box</v>
          </cell>
          <cell r="F647" t="str">
            <v>KBR</v>
          </cell>
          <cell r="G647">
            <v>2091</v>
          </cell>
        </row>
        <row r="648">
          <cell r="B648" t="str">
            <v>KBR 280D4 Kitch.exhaust fan</v>
          </cell>
          <cell r="D648" t="str">
            <v>204   Other fans</v>
          </cell>
          <cell r="E648" t="str">
            <v>20407   Thermo box</v>
          </cell>
          <cell r="F648" t="str">
            <v>KBR</v>
          </cell>
          <cell r="G648">
            <v>1809</v>
          </cell>
        </row>
        <row r="649">
          <cell r="B649" t="str">
            <v>KBR 355D4 Thermo fan</v>
          </cell>
          <cell r="D649" t="str">
            <v>204   Other fans</v>
          </cell>
          <cell r="E649" t="str">
            <v>20407   Thermo box</v>
          </cell>
          <cell r="F649" t="str">
            <v>KBR</v>
          </cell>
          <cell r="G649">
            <v>2132</v>
          </cell>
        </row>
        <row r="650">
          <cell r="B650" t="str">
            <v>KBR 280D2 Thermo fan</v>
          </cell>
          <cell r="D650" t="str">
            <v>204   Other fans</v>
          </cell>
          <cell r="E650" t="str">
            <v>20407   Thermo box</v>
          </cell>
          <cell r="F650" t="str">
            <v>KBR</v>
          </cell>
          <cell r="G650">
            <v>1649</v>
          </cell>
        </row>
        <row r="651">
          <cell r="B651" t="str">
            <v>KBT 225D4 IE3 Thermo fan</v>
          </cell>
          <cell r="D651" t="str">
            <v>204   Other fans</v>
          </cell>
          <cell r="E651" t="str">
            <v>20407   Thermo box</v>
          </cell>
          <cell r="F651" t="str">
            <v>KBT</v>
          </cell>
          <cell r="G651">
            <v>1643</v>
          </cell>
        </row>
        <row r="652">
          <cell r="B652" t="str">
            <v>KBT 250D4 IE3 Thermo fan</v>
          </cell>
          <cell r="D652" t="str">
            <v>204   Other fans</v>
          </cell>
          <cell r="E652" t="str">
            <v>20407   Thermo box</v>
          </cell>
          <cell r="F652" t="str">
            <v>KBT</v>
          </cell>
          <cell r="G652">
            <v>1876</v>
          </cell>
        </row>
        <row r="653">
          <cell r="B653" t="str">
            <v>KBT 280D4 IE3 Thermo fan</v>
          </cell>
          <cell r="D653" t="str">
            <v>204   Other fans</v>
          </cell>
          <cell r="E653" t="str">
            <v>20407   Thermo box</v>
          </cell>
          <cell r="F653" t="str">
            <v>KBT</v>
          </cell>
          <cell r="G653">
            <v>2053</v>
          </cell>
        </row>
        <row r="654">
          <cell r="B654" t="str">
            <v>KBT 160D4 IE2</v>
          </cell>
          <cell r="D654" t="str">
            <v>204   Other fans</v>
          </cell>
          <cell r="E654" t="str">
            <v>20407   Thermo box</v>
          </cell>
          <cell r="F654" t="str">
            <v>KBT</v>
          </cell>
          <cell r="G654">
            <v>1250</v>
          </cell>
        </row>
        <row r="655">
          <cell r="B655" t="str">
            <v>KBT 200D4 IE2</v>
          </cell>
          <cell r="D655" t="str">
            <v>204   Other fans</v>
          </cell>
          <cell r="E655" t="str">
            <v>20407   Thermo box</v>
          </cell>
          <cell r="F655" t="str">
            <v>KBT</v>
          </cell>
          <cell r="G655">
            <v>1431</v>
          </cell>
        </row>
        <row r="656">
          <cell r="B656" t="str">
            <v>KBR 280EC</v>
          </cell>
          <cell r="D656" t="str">
            <v>204   Other fans</v>
          </cell>
          <cell r="E656" t="str">
            <v>20408   EC Thermobox</v>
          </cell>
          <cell r="F656" t="str">
            <v>KBR-EC</v>
          </cell>
          <cell r="G656">
            <v>2194</v>
          </cell>
        </row>
        <row r="657">
          <cell r="B657" t="str">
            <v>KBR 315EC</v>
          </cell>
          <cell r="D657" t="str">
            <v>204   Other fans</v>
          </cell>
          <cell r="E657" t="str">
            <v>20408   EC Thermobox</v>
          </cell>
          <cell r="F657" t="str">
            <v>KBR-EC</v>
          </cell>
          <cell r="G657">
            <v>2245</v>
          </cell>
        </row>
        <row r="658">
          <cell r="B658" t="str">
            <v>KBR 315EC-L</v>
          </cell>
          <cell r="D658" t="str">
            <v>204   Other fans</v>
          </cell>
          <cell r="E658" t="str">
            <v>20408   EC Thermobox</v>
          </cell>
          <cell r="F658" t="str">
            <v>KBR-EC</v>
          </cell>
          <cell r="G658">
            <v>2887</v>
          </cell>
        </row>
        <row r="659">
          <cell r="B659" t="str">
            <v>KBR 355EC-K</v>
          </cell>
          <cell r="D659" t="str">
            <v>204   Other fans</v>
          </cell>
          <cell r="E659" t="str">
            <v>20408   EC Thermobox</v>
          </cell>
          <cell r="F659" t="str">
            <v>KBR-EC</v>
          </cell>
          <cell r="G659">
            <v>2421</v>
          </cell>
        </row>
        <row r="660">
          <cell r="B660" t="str">
            <v>KBR 355EC</v>
          </cell>
          <cell r="D660" t="str">
            <v>204   Other fans</v>
          </cell>
          <cell r="E660" t="str">
            <v>20408   EC Thermobox</v>
          </cell>
          <cell r="F660" t="str">
            <v>KBR-EC</v>
          </cell>
          <cell r="G660">
            <v>2471</v>
          </cell>
        </row>
        <row r="661">
          <cell r="B661" t="str">
            <v>KBR 355EC-L</v>
          </cell>
          <cell r="D661" t="str">
            <v>204   Other fans</v>
          </cell>
          <cell r="E661" t="str">
            <v>20408   EC Thermobox</v>
          </cell>
          <cell r="F661" t="str">
            <v>KBR-EC</v>
          </cell>
          <cell r="G661">
            <v>3852</v>
          </cell>
        </row>
        <row r="662">
          <cell r="B662" t="str">
            <v>KBT 160EC</v>
          </cell>
          <cell r="D662" t="str">
            <v>204   Other fans</v>
          </cell>
          <cell r="E662" t="str">
            <v>20408   EC Thermobox</v>
          </cell>
          <cell r="F662" t="str">
            <v>KBT-EC</v>
          </cell>
          <cell r="G662">
            <v>1800</v>
          </cell>
        </row>
        <row r="663">
          <cell r="B663" t="str">
            <v>KBT 180EC</v>
          </cell>
          <cell r="D663" t="str">
            <v>204   Other fans</v>
          </cell>
          <cell r="E663" t="str">
            <v>20408   EC Thermobox</v>
          </cell>
          <cell r="F663" t="str">
            <v>KBT-EC</v>
          </cell>
          <cell r="G663">
            <v>1950</v>
          </cell>
        </row>
        <row r="664">
          <cell r="B664" t="str">
            <v>KBT 200EC</v>
          </cell>
          <cell r="D664" t="str">
            <v>204   Other fans</v>
          </cell>
          <cell r="E664" t="str">
            <v>20408   EC Thermobox</v>
          </cell>
          <cell r="F664" t="str">
            <v>KBT-EC</v>
          </cell>
          <cell r="G664">
            <v>2000</v>
          </cell>
        </row>
        <row r="665">
          <cell r="B665" t="str">
            <v>KBT 225EC</v>
          </cell>
          <cell r="D665" t="str">
            <v>204   Other fans</v>
          </cell>
          <cell r="E665" t="str">
            <v>20408   EC Thermobox</v>
          </cell>
          <cell r="F665" t="str">
            <v>KBT-EC</v>
          </cell>
          <cell r="G665">
            <v>2255</v>
          </cell>
        </row>
        <row r="666">
          <cell r="B666" t="str">
            <v>KBT 250EC</v>
          </cell>
          <cell r="D666" t="str">
            <v>204   Other fans</v>
          </cell>
          <cell r="E666" t="str">
            <v>20408   EC Thermobox</v>
          </cell>
          <cell r="F666" t="str">
            <v>KBT-EC</v>
          </cell>
          <cell r="G666">
            <v>2380</v>
          </cell>
        </row>
        <row r="667">
          <cell r="B667" t="str">
            <v>AxZent 400D2</v>
          </cell>
          <cell r="D667" t="str">
            <v>204   Other fans</v>
          </cell>
          <cell r="E667" t="str">
            <v>20410   Thermo Centrifugal fans</v>
          </cell>
          <cell r="F667" t="str">
            <v>AXZENT</v>
          </cell>
          <cell r="G667">
            <v>1630</v>
          </cell>
        </row>
        <row r="668">
          <cell r="B668" t="str">
            <v>AxZent 450D2</v>
          </cell>
          <cell r="D668" t="str">
            <v>204   Other fans</v>
          </cell>
          <cell r="E668" t="str">
            <v>20410   Thermo Centrifugal fans</v>
          </cell>
          <cell r="F668" t="str">
            <v>AXZENT</v>
          </cell>
          <cell r="G668">
            <v>1954</v>
          </cell>
        </row>
        <row r="669">
          <cell r="B669" t="str">
            <v>AxZent 560D4</v>
          </cell>
          <cell r="D669" t="str">
            <v>204   Other fans</v>
          </cell>
          <cell r="E669" t="str">
            <v>20410   Thermo Centrifugal fans</v>
          </cell>
          <cell r="F669" t="str">
            <v>AXZENT</v>
          </cell>
          <cell r="G669">
            <v>2215</v>
          </cell>
        </row>
        <row r="670">
          <cell r="B670" t="str">
            <v>AxZent 630D4</v>
          </cell>
          <cell r="D670" t="str">
            <v>204   Other fans</v>
          </cell>
          <cell r="E670" t="str">
            <v>20410   Thermo Centrifugal fans</v>
          </cell>
          <cell r="F670" t="str">
            <v>AXZENT</v>
          </cell>
          <cell r="G670">
            <v>2451</v>
          </cell>
        </row>
        <row r="671">
          <cell r="B671" t="str">
            <v>AxZent 400EC</v>
          </cell>
          <cell r="D671" t="str">
            <v>204   Other fans</v>
          </cell>
          <cell r="E671" t="str">
            <v>20411   EC Thermo Centrifugal fans</v>
          </cell>
          <cell r="F671" t="str">
            <v>AXZENT EC</v>
          </cell>
          <cell r="G671">
            <v>2000</v>
          </cell>
        </row>
        <row r="672">
          <cell r="B672" t="str">
            <v>AxZent 450EC</v>
          </cell>
          <cell r="D672" t="str">
            <v>204   Other fans</v>
          </cell>
          <cell r="E672" t="str">
            <v>20411   EC Thermo Centrifugal fans</v>
          </cell>
          <cell r="F672" t="str">
            <v>AXZENT EC</v>
          </cell>
          <cell r="G672">
            <v>2266</v>
          </cell>
        </row>
        <row r="673">
          <cell r="B673" t="str">
            <v>AxZent 500EC</v>
          </cell>
          <cell r="D673" t="str">
            <v>204   Other fans</v>
          </cell>
          <cell r="E673" t="str">
            <v>20411   EC Thermo Centrifugal fans</v>
          </cell>
          <cell r="F673" t="str">
            <v>AXZENT EC</v>
          </cell>
          <cell r="G673">
            <v>2936</v>
          </cell>
        </row>
        <row r="674">
          <cell r="B674" t="str">
            <v>AxZent 560EC</v>
          </cell>
          <cell r="D674" t="str">
            <v>204   Other fans</v>
          </cell>
          <cell r="E674" t="str">
            <v>20411   EC Thermo Centrifugal fans</v>
          </cell>
          <cell r="F674" t="str">
            <v>AXZENT EC</v>
          </cell>
          <cell r="G674">
            <v>3214</v>
          </cell>
        </row>
        <row r="675">
          <cell r="B675" t="str">
            <v>AxZent 400EC-L</v>
          </cell>
          <cell r="D675" t="str">
            <v>204   Other fans</v>
          </cell>
          <cell r="E675" t="str">
            <v>20411   EC Thermo Centrifugal fans</v>
          </cell>
          <cell r="F675" t="str">
            <v>AXZENT EC</v>
          </cell>
          <cell r="G675">
            <v>2169</v>
          </cell>
        </row>
        <row r="676">
          <cell r="B676" t="str">
            <v>AxZent 630EC</v>
          </cell>
          <cell r="D676" t="str">
            <v>204   Other fans</v>
          </cell>
          <cell r="E676" t="str">
            <v>20411   EC Thermo Centrifugal fans</v>
          </cell>
          <cell r="F676" t="str">
            <v>AXZENT EC</v>
          </cell>
          <cell r="G676">
            <v>4105</v>
          </cell>
        </row>
        <row r="677">
          <cell r="B677" t="str">
            <v>EMC-kit 16-25 1,5mm2</v>
          </cell>
          <cell r="D677" t="str">
            <v>206   Electrical accessories Ventilation</v>
          </cell>
          <cell r="E677" t="str">
            <v>20600   Misc. Electrical vent. control equipment</v>
          </cell>
          <cell r="F677" t="str">
            <v>ACC</v>
          </cell>
          <cell r="G677">
            <v>438</v>
          </cell>
        </row>
        <row r="678">
          <cell r="B678" t="str">
            <v>EMC-kit 25-25 2,5mm2</v>
          </cell>
          <cell r="D678" t="str">
            <v>206   Electrical accessories Ventilation</v>
          </cell>
          <cell r="E678" t="str">
            <v>20600   Misc. Electrical vent. control equipment</v>
          </cell>
          <cell r="F678" t="str">
            <v>ACC</v>
          </cell>
          <cell r="G678">
            <v>165</v>
          </cell>
        </row>
        <row r="679">
          <cell r="B679" t="str">
            <v>Power supply MRH 400÷1000 230V</v>
          </cell>
          <cell r="D679" t="str">
            <v>206   Electrical accessories Ventilation</v>
          </cell>
          <cell r="E679" t="str">
            <v>20600   Misc. Electrical vent. control equipment</v>
          </cell>
          <cell r="F679" t="str">
            <v>MRH-ACC</v>
          </cell>
          <cell r="G679">
            <v>939</v>
          </cell>
        </row>
        <row r="680">
          <cell r="B680" t="str">
            <v>Power sup. MRH 1120÷1250 230V</v>
          </cell>
          <cell r="D680" t="str">
            <v>206   Electrical accessories Ventilation</v>
          </cell>
          <cell r="E680" t="str">
            <v>20600   Misc. Electrical vent. control equipment</v>
          </cell>
          <cell r="F680" t="str">
            <v>MRH-ACC</v>
          </cell>
          <cell r="G680">
            <v>1245</v>
          </cell>
        </row>
        <row r="681">
          <cell r="B681" t="str">
            <v>ARM-1 smoke detector</v>
          </cell>
          <cell r="D681" t="str">
            <v>206   Electrical accessories Ventilation</v>
          </cell>
          <cell r="E681" t="str">
            <v>20602   Switching devices</v>
          </cell>
          <cell r="F681" t="str">
            <v>AES</v>
          </cell>
          <cell r="G681">
            <v>247</v>
          </cell>
        </row>
        <row r="682">
          <cell r="B682" t="str">
            <v>AMM-2 multiple sensor detector</v>
          </cell>
          <cell r="D682" t="str">
            <v>206   Electrical accessories Ventilation</v>
          </cell>
          <cell r="E682" t="str">
            <v>20602   Switching devices</v>
          </cell>
          <cell r="F682" t="str">
            <v>AES</v>
          </cell>
          <cell r="G682">
            <v>242</v>
          </cell>
        </row>
        <row r="683">
          <cell r="B683" t="str">
            <v>AES-UD-BA operating switch</v>
          </cell>
          <cell r="D683" t="str">
            <v>206   Electrical accessories Ventilation</v>
          </cell>
          <cell r="E683" t="str">
            <v>20602   Switching devices</v>
          </cell>
          <cell r="F683" t="str">
            <v>AES</v>
          </cell>
          <cell r="G683">
            <v>918</v>
          </cell>
        </row>
        <row r="684">
          <cell r="B684" t="str">
            <v>AES-ÜD-DKWR wind/rain sensor</v>
          </cell>
          <cell r="D684" t="str">
            <v>206   Electrical accessories Ventilation</v>
          </cell>
          <cell r="E684" t="str">
            <v>20602   Switching devices</v>
          </cell>
          <cell r="F684" t="str">
            <v>AES</v>
          </cell>
          <cell r="G684">
            <v>1128</v>
          </cell>
        </row>
        <row r="685">
          <cell r="B685" t="str">
            <v>DRV 200-K90"</v>
          </cell>
          <cell r="D685" t="str">
            <v>206   Electrical accessories Ventilation</v>
          </cell>
          <cell r="E685" t="str">
            <v>20602   Switching devices</v>
          </cell>
          <cell r="F685" t="str">
            <v>AES</v>
          </cell>
          <cell r="G685">
            <v>1497</v>
          </cell>
        </row>
        <row r="686">
          <cell r="B686" t="str">
            <v>AES-ÜD-SLK</v>
          </cell>
          <cell r="D686" t="str">
            <v>206   Electrical accessories Ventilation</v>
          </cell>
          <cell r="E686" t="str">
            <v>20602   Switching devices</v>
          </cell>
          <cell r="F686" t="str">
            <v>AES</v>
          </cell>
          <cell r="G686">
            <v>124</v>
          </cell>
        </row>
        <row r="687">
          <cell r="B687" t="str">
            <v>AES3.2-0,75kW, D3M, control un</v>
          </cell>
          <cell r="D687" t="str">
            <v>206   Electrical accessories Ventilation</v>
          </cell>
          <cell r="E687" t="str">
            <v>20602   Switching devices</v>
          </cell>
          <cell r="F687" t="str">
            <v>AES</v>
          </cell>
          <cell r="G687">
            <v>3510</v>
          </cell>
        </row>
        <row r="688">
          <cell r="B688" t="str">
            <v>AES3.2-1,5kW, D3M, control uni</v>
          </cell>
          <cell r="D688" t="str">
            <v>206   Electrical accessories Ventilation</v>
          </cell>
          <cell r="E688" t="str">
            <v>20602   Switching devices</v>
          </cell>
          <cell r="F688" t="str">
            <v>AES</v>
          </cell>
          <cell r="G688">
            <v>3550</v>
          </cell>
        </row>
        <row r="689">
          <cell r="B689" t="str">
            <v>AES3.2-3kW, D4M, control unit</v>
          </cell>
          <cell r="D689" t="str">
            <v>206   Electrical accessories Ventilation</v>
          </cell>
          <cell r="E689" t="str">
            <v>20602   Switching devices</v>
          </cell>
          <cell r="F689" t="str">
            <v>AES</v>
          </cell>
          <cell r="G689">
            <v>4680</v>
          </cell>
        </row>
        <row r="690">
          <cell r="B690" t="str">
            <v>AES3.2-4kW, D3M, control unit</v>
          </cell>
          <cell r="D690" t="str">
            <v>206   Electrical accessories Ventilation</v>
          </cell>
          <cell r="E690" t="str">
            <v>20602   Switching devices</v>
          </cell>
          <cell r="F690" t="str">
            <v>AES</v>
          </cell>
          <cell r="G690">
            <v>3275</v>
          </cell>
        </row>
        <row r="691">
          <cell r="B691" t="str">
            <v>AES3.2-4kW, D4M, control unit</v>
          </cell>
          <cell r="D691" t="str">
            <v>206   Electrical accessories Ventilation</v>
          </cell>
          <cell r="E691" t="str">
            <v>20602   Switching devices</v>
          </cell>
          <cell r="F691" t="str">
            <v>AES</v>
          </cell>
          <cell r="G691">
            <v>4685</v>
          </cell>
        </row>
        <row r="692">
          <cell r="B692" t="str">
            <v>FWS-S4 fire brigade switch</v>
          </cell>
          <cell r="D692" t="str">
            <v>206   Electrical accessories Ventilation</v>
          </cell>
          <cell r="E692" t="str">
            <v>20602   Switching devices</v>
          </cell>
          <cell r="F692" t="str">
            <v>AES</v>
          </cell>
          <cell r="G692">
            <v>523</v>
          </cell>
        </row>
        <row r="693">
          <cell r="B693" t="str">
            <v>FWS-P4 fire brigade switch</v>
          </cell>
          <cell r="D693" t="str">
            <v>206   Electrical accessories Ventilation</v>
          </cell>
          <cell r="E693" t="str">
            <v>20602   Switching devices</v>
          </cell>
          <cell r="F693" t="str">
            <v>AES</v>
          </cell>
          <cell r="G693">
            <v>736</v>
          </cell>
        </row>
        <row r="694">
          <cell r="B694" t="str">
            <v>HRM-3K-GR pushbutton switch</v>
          </cell>
          <cell r="D694" t="str">
            <v>206   Electrical accessories Ventilation</v>
          </cell>
          <cell r="E694" t="str">
            <v>20602   Switching devices</v>
          </cell>
          <cell r="F694" t="str">
            <v>AES</v>
          </cell>
          <cell r="G694">
            <v>219</v>
          </cell>
        </row>
        <row r="695">
          <cell r="B695" t="str">
            <v>HRM-3K-GE pushbutton switch</v>
          </cell>
          <cell r="D695" t="str">
            <v>206   Electrical accessories Ventilation</v>
          </cell>
          <cell r="E695" t="str">
            <v>20602   Switching devices</v>
          </cell>
          <cell r="F695" t="str">
            <v>AES</v>
          </cell>
          <cell r="G695">
            <v>219</v>
          </cell>
        </row>
        <row r="696">
          <cell r="B696" t="str">
            <v>HRM-3K-OR pushbutton switch</v>
          </cell>
          <cell r="D696" t="str">
            <v>206   Electrical accessories Ventilation</v>
          </cell>
          <cell r="E696" t="str">
            <v>20602   Switching devices</v>
          </cell>
          <cell r="F696" t="str">
            <v>AES</v>
          </cell>
          <cell r="G696">
            <v>195</v>
          </cell>
        </row>
        <row r="697">
          <cell r="B697" t="str">
            <v>FWS-ZY profile cylinder</v>
          </cell>
          <cell r="D697" t="str">
            <v>206   Electrical accessories Ventilation</v>
          </cell>
          <cell r="E697" t="str">
            <v>20602   Switching devices</v>
          </cell>
          <cell r="F697" t="str">
            <v>AES</v>
          </cell>
          <cell r="G697">
            <v>236</v>
          </cell>
        </row>
        <row r="698">
          <cell r="B698" t="str">
            <v>FWS-P4 fire brigade switch+key</v>
          </cell>
          <cell r="D698" t="str">
            <v>206   Electrical accessories Ventilation</v>
          </cell>
          <cell r="E698" t="str">
            <v>20602   Switching devices</v>
          </cell>
          <cell r="F698" t="str">
            <v>AES</v>
          </cell>
          <cell r="G698">
            <v>972</v>
          </cell>
        </row>
        <row r="699">
          <cell r="B699" t="str">
            <v>BLH-230AC</v>
          </cell>
          <cell r="D699" t="str">
            <v>206   Electrical accessories Ventilation</v>
          </cell>
          <cell r="E699" t="str">
            <v>20602   Switching devices</v>
          </cell>
          <cell r="F699" t="str">
            <v>AES</v>
          </cell>
          <cell r="G699">
            <v>527</v>
          </cell>
        </row>
        <row r="700">
          <cell r="B700" t="str">
            <v>FEP-AP-LED-Fireman's switch</v>
          </cell>
          <cell r="D700" t="str">
            <v>206   Electrical accessories Ventilation</v>
          </cell>
          <cell r="E700" t="str">
            <v>20602   Switching devices</v>
          </cell>
          <cell r="F700" t="str">
            <v>AES</v>
          </cell>
          <cell r="G700">
            <v>746</v>
          </cell>
        </row>
        <row r="701">
          <cell r="B701" t="str">
            <v>REV-9POL-11kW B/G</v>
          </cell>
          <cell r="D701" t="str">
            <v>206   Electrical accessories Ventilation</v>
          </cell>
          <cell r="E701" t="str">
            <v>20602   Switching devices</v>
          </cell>
          <cell r="F701" t="str">
            <v>REV</v>
          </cell>
          <cell r="G701">
            <v>137</v>
          </cell>
        </row>
        <row r="702">
          <cell r="B702" t="str">
            <v>REV-9POL-15kW B/G</v>
          </cell>
          <cell r="D702" t="str">
            <v>206   Electrical accessories Ventilation</v>
          </cell>
          <cell r="E702" t="str">
            <v>20602   Switching devices</v>
          </cell>
          <cell r="F702" t="str">
            <v>REV</v>
          </cell>
          <cell r="G702">
            <v>194</v>
          </cell>
        </row>
        <row r="703">
          <cell r="B703" t="str">
            <v>REV-9POL-22kW B/G</v>
          </cell>
          <cell r="D703" t="str">
            <v>206   Electrical accessories Ventilation</v>
          </cell>
          <cell r="E703" t="str">
            <v>20602   Switching devices</v>
          </cell>
          <cell r="F703" t="str">
            <v>REV</v>
          </cell>
          <cell r="G703">
            <v>265</v>
          </cell>
        </row>
        <row r="704">
          <cell r="B704" t="str">
            <v>REV-3POL/03-7,5kW R/Y</v>
          </cell>
          <cell r="D704" t="str">
            <v>206   Electrical accessories Ventilation</v>
          </cell>
          <cell r="E704" t="str">
            <v>20602   Switching devices</v>
          </cell>
          <cell r="F704" t="str">
            <v>REV</v>
          </cell>
          <cell r="G704">
            <v>88</v>
          </cell>
        </row>
        <row r="705">
          <cell r="B705" t="str">
            <v>REV-5POL/05-7,5kW R/Y</v>
          </cell>
          <cell r="D705" t="str">
            <v>206   Electrical accessories Ventilation</v>
          </cell>
          <cell r="E705" t="str">
            <v>20602   Switching devices</v>
          </cell>
          <cell r="F705" t="str">
            <v>REV</v>
          </cell>
          <cell r="G705">
            <v>93</v>
          </cell>
        </row>
        <row r="706">
          <cell r="B706" t="str">
            <v>REV-5POL/07-7,5kW R/Y</v>
          </cell>
          <cell r="D706" t="str">
            <v>206   Electrical accessories Ventilation</v>
          </cell>
          <cell r="E706" t="str">
            <v>20602   Switching devices</v>
          </cell>
          <cell r="F706" t="str">
            <v>REV</v>
          </cell>
          <cell r="G706">
            <v>96</v>
          </cell>
        </row>
        <row r="707">
          <cell r="B707" t="str">
            <v>REV-9POL/12-7,5kW R/Y</v>
          </cell>
          <cell r="D707" t="str">
            <v>206   Electrical accessories Ventilation</v>
          </cell>
          <cell r="E707" t="str">
            <v>20602   Switching devices</v>
          </cell>
          <cell r="F707" t="str">
            <v>REV</v>
          </cell>
          <cell r="G707">
            <v>164</v>
          </cell>
        </row>
        <row r="708">
          <cell r="B708" t="str">
            <v>REV-5POL/07-EMV-7,5kW R/Y</v>
          </cell>
          <cell r="D708" t="str">
            <v>206   Electrical accessories Ventilation</v>
          </cell>
          <cell r="E708" t="str">
            <v>20602   Switching devices</v>
          </cell>
          <cell r="F708" t="str">
            <v>REV</v>
          </cell>
          <cell r="G708">
            <v>411</v>
          </cell>
        </row>
        <row r="709">
          <cell r="B709" t="str">
            <v>REV-5POL/05-7,5kW R/Y</v>
          </cell>
          <cell r="D709" t="str">
            <v>206   Electrical accessories Ventilation</v>
          </cell>
          <cell r="E709" t="str">
            <v>20602   Switching devices</v>
          </cell>
          <cell r="F709" t="str">
            <v>REV</v>
          </cell>
          <cell r="G709">
            <v>90</v>
          </cell>
        </row>
        <row r="710">
          <cell r="B710" t="str">
            <v>REV-3POL/ATEX-11kW R/Y</v>
          </cell>
          <cell r="D710" t="str">
            <v>206   Electrical accessories Ventilation</v>
          </cell>
          <cell r="E710" t="str">
            <v>20602   Switching devices</v>
          </cell>
          <cell r="F710" t="str">
            <v>REV</v>
          </cell>
          <cell r="G710">
            <v>1113</v>
          </cell>
        </row>
        <row r="711">
          <cell r="B711" t="str">
            <v>REV-6POL/F300-18,5kW R/Y</v>
          </cell>
          <cell r="D711" t="str">
            <v>206   Electrical accessories Ventilation</v>
          </cell>
          <cell r="E711" t="str">
            <v>20602   Switching devices</v>
          </cell>
          <cell r="F711" t="str">
            <v>REV</v>
          </cell>
          <cell r="G711">
            <v>1063</v>
          </cell>
        </row>
        <row r="712">
          <cell r="B712" t="str">
            <v>REV-6POL/F400-18,5kW R/Y</v>
          </cell>
          <cell r="D712" t="str">
            <v>206   Electrical accessories Ventilation</v>
          </cell>
          <cell r="E712" t="str">
            <v>20602   Switching devices</v>
          </cell>
          <cell r="F712" t="str">
            <v>REV</v>
          </cell>
          <cell r="G712">
            <v>1101</v>
          </cell>
        </row>
        <row r="713">
          <cell r="B713" t="str">
            <v>REV DVV/DVG 315-1000</v>
          </cell>
          <cell r="D713" t="str">
            <v>206   Electrical accessories Ventilation</v>
          </cell>
          <cell r="E713" t="str">
            <v>20602   Switching devices</v>
          </cell>
          <cell r="F713" t="str">
            <v>REV</v>
          </cell>
          <cell r="G713">
            <v>225</v>
          </cell>
        </row>
        <row r="714">
          <cell r="B714" t="str">
            <v>SR3 A105/171 IP65 black/grey</v>
          </cell>
          <cell r="D714" t="str">
            <v>206   Electrical accessories Ventilation</v>
          </cell>
          <cell r="E714" t="str">
            <v>20602   Switching devices</v>
          </cell>
          <cell r="F714" t="str">
            <v>REV</v>
          </cell>
          <cell r="G714">
            <v>45</v>
          </cell>
        </row>
        <row r="715">
          <cell r="B715" t="str">
            <v>SR5 A105/374 IP65 black/grey</v>
          </cell>
          <cell r="D715" t="str">
            <v>206   Electrical accessories Ventilation</v>
          </cell>
          <cell r="E715" t="str">
            <v>20602   Switching devices</v>
          </cell>
          <cell r="F715" t="str">
            <v>REV</v>
          </cell>
          <cell r="G715">
            <v>47</v>
          </cell>
        </row>
        <row r="716">
          <cell r="B716" t="str">
            <v>REV-3POL/03-7,5kW B/G</v>
          </cell>
          <cell r="D716" t="str">
            <v>206   Electrical accessories Ventilation</v>
          </cell>
          <cell r="E716" t="str">
            <v>20602   Switching devices</v>
          </cell>
          <cell r="F716" t="str">
            <v>REV</v>
          </cell>
          <cell r="G716">
            <v>88</v>
          </cell>
        </row>
        <row r="717">
          <cell r="B717" t="str">
            <v>REV-5POL/05-7,5kW B/G</v>
          </cell>
          <cell r="D717" t="str">
            <v>206   Electrical accessories Ventilation</v>
          </cell>
          <cell r="E717" t="str">
            <v>20602   Switching devices</v>
          </cell>
          <cell r="F717" t="str">
            <v>REV</v>
          </cell>
          <cell r="G717">
            <v>101</v>
          </cell>
        </row>
        <row r="718">
          <cell r="B718" t="str">
            <v>REV-5POL/07-7,5kW B/G</v>
          </cell>
          <cell r="D718" t="str">
            <v>206   Electrical accessories Ventilation</v>
          </cell>
          <cell r="E718" t="str">
            <v>20602   Switching devices</v>
          </cell>
          <cell r="F718" t="str">
            <v>REV</v>
          </cell>
          <cell r="G718">
            <v>112</v>
          </cell>
        </row>
        <row r="719">
          <cell r="B719" t="str">
            <v>REV-9POL/12-7,5kW B/G</v>
          </cell>
          <cell r="D719" t="str">
            <v>206   Electrical accessories Ventilation</v>
          </cell>
          <cell r="E719" t="str">
            <v>20602   Switching devices</v>
          </cell>
          <cell r="F719" t="str">
            <v>REV</v>
          </cell>
          <cell r="G719">
            <v>164</v>
          </cell>
        </row>
        <row r="720">
          <cell r="B720" t="str">
            <v>REV-5POL/07-EMV-7,5kW B/G</v>
          </cell>
          <cell r="D720" t="str">
            <v>206   Electrical accessories Ventilation</v>
          </cell>
          <cell r="E720" t="str">
            <v>20602   Switching devices</v>
          </cell>
          <cell r="F720" t="str">
            <v>REV</v>
          </cell>
          <cell r="G720">
            <v>431</v>
          </cell>
        </row>
        <row r="721">
          <cell r="B721" t="str">
            <v>REV-5POL/05-7,5kW B/G</v>
          </cell>
          <cell r="D721" t="str">
            <v>206   Electrical accessories Ventilation</v>
          </cell>
          <cell r="E721" t="str">
            <v>20602   Switching devices</v>
          </cell>
          <cell r="F721" t="str">
            <v>REV</v>
          </cell>
          <cell r="G721">
            <v>92</v>
          </cell>
        </row>
        <row r="722">
          <cell r="B722" t="str">
            <v>EMC KIT /5pol/7,5KW</v>
          </cell>
          <cell r="D722" t="str">
            <v>206   Electrical accessories Ventilation</v>
          </cell>
          <cell r="E722" t="str">
            <v>20602   Switching devices</v>
          </cell>
          <cell r="F722" t="str">
            <v>REV</v>
          </cell>
          <cell r="G722">
            <v>125</v>
          </cell>
        </row>
        <row r="723">
          <cell r="B723" t="str">
            <v>EMC KIT /15KW</v>
          </cell>
          <cell r="D723" t="str">
            <v>206   Electrical accessories Ventilation</v>
          </cell>
          <cell r="E723" t="str">
            <v>20602   Switching devices</v>
          </cell>
          <cell r="F723" t="str">
            <v>REV</v>
          </cell>
          <cell r="G723">
            <v>165</v>
          </cell>
        </row>
        <row r="724">
          <cell r="B724" t="str">
            <v>EMC KIT /3pol/7,5KW</v>
          </cell>
          <cell r="D724" t="str">
            <v>206   Electrical accessories Ventilation</v>
          </cell>
          <cell r="E724" t="str">
            <v>20602   Switching devices</v>
          </cell>
          <cell r="F724" t="str">
            <v>REV</v>
          </cell>
          <cell r="G724">
            <v>117</v>
          </cell>
        </row>
        <row r="725">
          <cell r="B725" t="str">
            <v>EMC KIT 9Pol/11KW</v>
          </cell>
          <cell r="D725" t="str">
            <v>206   Electrical accessories Ventilation</v>
          </cell>
          <cell r="E725" t="str">
            <v>20602   Switching devices</v>
          </cell>
          <cell r="F725" t="str">
            <v>REV</v>
          </cell>
          <cell r="G725">
            <v>173</v>
          </cell>
        </row>
        <row r="726">
          <cell r="B726" t="str">
            <v>EMC KIT / 22KW</v>
          </cell>
          <cell r="D726" t="str">
            <v>206   Electrical accessories Ventilation</v>
          </cell>
          <cell r="E726" t="str">
            <v>20602   Switching devices</v>
          </cell>
          <cell r="F726" t="str">
            <v>REV</v>
          </cell>
          <cell r="G726">
            <v>224</v>
          </cell>
        </row>
        <row r="727">
          <cell r="B727" t="str">
            <v>REV-AXC/3POL-7,5kW R/Y</v>
          </cell>
          <cell r="D727" t="str">
            <v>206   Electrical accessories Ventilation</v>
          </cell>
          <cell r="E727" t="str">
            <v>20602   Switching devices</v>
          </cell>
          <cell r="F727" t="str">
            <v>REV</v>
          </cell>
          <cell r="G727">
            <v>149</v>
          </cell>
        </row>
        <row r="728">
          <cell r="B728" t="str">
            <v>REV-AXC/5POL-7,5kW R/Y</v>
          </cell>
          <cell r="D728" t="str">
            <v>206   Electrical accessories Ventilation</v>
          </cell>
          <cell r="E728" t="str">
            <v>20602   Switching devices</v>
          </cell>
          <cell r="F728" t="str">
            <v>REV</v>
          </cell>
          <cell r="G728">
            <v>160</v>
          </cell>
        </row>
        <row r="729">
          <cell r="B729" t="str">
            <v>REV-AXC/9POL-7,5kW R/Y</v>
          </cell>
          <cell r="D729" t="str">
            <v>206   Electrical accessories Ventilation</v>
          </cell>
          <cell r="E729" t="str">
            <v>20602   Switching devices</v>
          </cell>
          <cell r="F729" t="str">
            <v>REV</v>
          </cell>
          <cell r="G729">
            <v>187</v>
          </cell>
        </row>
        <row r="730">
          <cell r="B730" t="str">
            <v>REV-AXC/9POL-11kW B/G</v>
          </cell>
          <cell r="D730" t="str">
            <v>206   Electrical accessories Ventilation</v>
          </cell>
          <cell r="E730" t="str">
            <v>20602   Switching devices</v>
          </cell>
          <cell r="F730" t="str">
            <v>REV</v>
          </cell>
          <cell r="G730">
            <v>235</v>
          </cell>
        </row>
        <row r="731">
          <cell r="B731" t="str">
            <v>REV-AXC/9POL-15kW B/G</v>
          </cell>
          <cell r="D731" t="str">
            <v>206   Electrical accessories Ventilation</v>
          </cell>
          <cell r="E731" t="str">
            <v>20602   Switching devices</v>
          </cell>
          <cell r="F731" t="str">
            <v>REV</v>
          </cell>
          <cell r="G731">
            <v>298</v>
          </cell>
        </row>
        <row r="732">
          <cell r="B732" t="str">
            <v>REV-AXC/9POL-22kW B/G</v>
          </cell>
          <cell r="D732" t="str">
            <v>206   Electrical accessories Ventilation</v>
          </cell>
          <cell r="E732" t="str">
            <v>20602   Switching devices</v>
          </cell>
          <cell r="F732" t="str">
            <v>REV</v>
          </cell>
          <cell r="G732">
            <v>428</v>
          </cell>
        </row>
        <row r="733">
          <cell r="B733" t="str">
            <v>REV-AXC/6POL-37kW B/G</v>
          </cell>
          <cell r="D733" t="str">
            <v>206   Electrical accessories Ventilation</v>
          </cell>
          <cell r="E733" t="str">
            <v>20602   Switching devices</v>
          </cell>
          <cell r="F733" t="str">
            <v>REV</v>
          </cell>
          <cell r="G733">
            <v>670</v>
          </cell>
        </row>
        <row r="734">
          <cell r="B734" t="str">
            <v>REV-AXC/6POL-45kW B/G</v>
          </cell>
          <cell r="D734" t="str">
            <v>206   Electrical accessories Ventilation</v>
          </cell>
          <cell r="E734" t="str">
            <v>20602   Switching devices</v>
          </cell>
          <cell r="F734" t="str">
            <v>REV</v>
          </cell>
          <cell r="G734">
            <v>970</v>
          </cell>
        </row>
        <row r="735">
          <cell r="B735" t="str">
            <v>REV-AXC/6POL-80kW B/B</v>
          </cell>
          <cell r="D735" t="str">
            <v>206   Electrical accessories Ventilation</v>
          </cell>
          <cell r="E735" t="str">
            <v>20602   Switching devices</v>
          </cell>
          <cell r="F735" t="str">
            <v>REV</v>
          </cell>
          <cell r="G735">
            <v>1723</v>
          </cell>
        </row>
        <row r="736">
          <cell r="B736" t="str">
            <v>REV-3POL/ATEX-22kW R/Y</v>
          </cell>
          <cell r="D736" t="str">
            <v>206   Electrical accessories Ventilation</v>
          </cell>
          <cell r="E736" t="str">
            <v>20602   Switching devices</v>
          </cell>
          <cell r="F736" t="str">
            <v>REV</v>
          </cell>
          <cell r="G736">
            <v>2640</v>
          </cell>
        </row>
        <row r="737">
          <cell r="B737" t="str">
            <v>REV-3POL/ATEX-45kW R/Y</v>
          </cell>
          <cell r="D737" t="str">
            <v>206   Electrical accessories Ventilation</v>
          </cell>
          <cell r="E737" t="str">
            <v>20602   Switching devices</v>
          </cell>
          <cell r="F737" t="str">
            <v>REV</v>
          </cell>
          <cell r="G737">
            <v>4522</v>
          </cell>
        </row>
        <row r="738">
          <cell r="B738" t="str">
            <v>REV-3POL/ATEX-90kW R/Y</v>
          </cell>
          <cell r="D738" t="str">
            <v>206   Electrical accessories Ventilation</v>
          </cell>
          <cell r="E738" t="str">
            <v>20602   Switching devices</v>
          </cell>
          <cell r="F738" t="str">
            <v>REV</v>
          </cell>
          <cell r="G738">
            <v>10308</v>
          </cell>
        </row>
        <row r="739">
          <cell r="B739" t="str">
            <v>R-DK4 KT Transformer (302568)</v>
          </cell>
          <cell r="D739" t="str">
            <v>206   Electrical accessories Ventilation</v>
          </cell>
          <cell r="E739" t="str">
            <v>20603   Speed controls, transformer</v>
          </cell>
          <cell r="F739" t="str">
            <v>R-DK4 KT</v>
          </cell>
          <cell r="G739">
            <v>1087</v>
          </cell>
        </row>
        <row r="740">
          <cell r="B740" t="str">
            <v>RE 1,5 Speed control*</v>
          </cell>
          <cell r="D740" t="str">
            <v>206   Electrical accessories Ventilation</v>
          </cell>
          <cell r="E740" t="str">
            <v>20603   Speed controls, transformer</v>
          </cell>
          <cell r="F740" t="str">
            <v>RE</v>
          </cell>
          <cell r="G740">
            <v>208</v>
          </cell>
        </row>
        <row r="741">
          <cell r="B741" t="str">
            <v>RE 3 Speed control</v>
          </cell>
          <cell r="D741" t="str">
            <v>206   Electrical accessories Ventilation</v>
          </cell>
          <cell r="E741" t="str">
            <v>20603   Speed controls, transformer</v>
          </cell>
          <cell r="F741" t="str">
            <v>RE</v>
          </cell>
          <cell r="G741">
            <v>229</v>
          </cell>
        </row>
        <row r="742">
          <cell r="B742" t="str">
            <v>RE 5 Speed control</v>
          </cell>
          <cell r="D742" t="str">
            <v>206   Electrical accessories Ventilation</v>
          </cell>
          <cell r="E742" t="str">
            <v>20603   Speed controls, transformer</v>
          </cell>
          <cell r="F742" t="str">
            <v>RE</v>
          </cell>
          <cell r="G742">
            <v>279</v>
          </cell>
        </row>
        <row r="743">
          <cell r="B743" t="str">
            <v>RE 7 Speed control</v>
          </cell>
          <cell r="D743" t="str">
            <v>206   Electrical accessories Ventilation</v>
          </cell>
          <cell r="E743" t="str">
            <v>20603   Speed controls, transformer</v>
          </cell>
          <cell r="F743" t="str">
            <v>RE</v>
          </cell>
          <cell r="G743">
            <v>440</v>
          </cell>
        </row>
        <row r="744">
          <cell r="B744" t="str">
            <v>REU 1.5 Speed control</v>
          </cell>
          <cell r="D744" t="str">
            <v>206   Electrical accessories Ventilation</v>
          </cell>
          <cell r="E744" t="str">
            <v>20603   Speed controls, transformer</v>
          </cell>
          <cell r="F744" t="str">
            <v>REU</v>
          </cell>
          <cell r="G744">
            <v>234</v>
          </cell>
        </row>
        <row r="745">
          <cell r="B745" t="str">
            <v>REU 3 Speed control</v>
          </cell>
          <cell r="D745" t="str">
            <v>206   Electrical accessories Ventilation</v>
          </cell>
          <cell r="E745" t="str">
            <v>20603   Speed controls, transformer</v>
          </cell>
          <cell r="F745" t="str">
            <v>REU</v>
          </cell>
          <cell r="G745">
            <v>359</v>
          </cell>
        </row>
        <row r="746">
          <cell r="B746" t="str">
            <v>REU 5 Speed control</v>
          </cell>
          <cell r="D746" t="str">
            <v>206   Electrical accessories Ventilation</v>
          </cell>
          <cell r="E746" t="str">
            <v>20603   Speed controls, transformer</v>
          </cell>
          <cell r="F746" t="str">
            <v>REU</v>
          </cell>
          <cell r="G746">
            <v>417</v>
          </cell>
        </row>
        <row r="747">
          <cell r="B747" t="str">
            <v>REU 7 Speed control</v>
          </cell>
          <cell r="D747" t="str">
            <v>206   Electrical accessories Ventilation</v>
          </cell>
          <cell r="E747" t="str">
            <v>20603   Speed controls, transformer</v>
          </cell>
          <cell r="F747" t="str">
            <v>REU</v>
          </cell>
          <cell r="G747">
            <v>535</v>
          </cell>
        </row>
        <row r="748">
          <cell r="B748" t="str">
            <v>RTRD 2 Speed Cont. Systemair</v>
          </cell>
          <cell r="D748" t="str">
            <v>206   Electrical accessories Ventilation</v>
          </cell>
          <cell r="E748" t="str">
            <v>20603   Speed controls, transformer</v>
          </cell>
          <cell r="F748" t="str">
            <v>RTRD</v>
          </cell>
          <cell r="G748">
            <v>484</v>
          </cell>
        </row>
        <row r="749">
          <cell r="B749" t="str">
            <v>RTRD 4 Speed cont. Systemair</v>
          </cell>
          <cell r="D749" t="str">
            <v>206   Electrical accessories Ventilation</v>
          </cell>
          <cell r="E749" t="str">
            <v>20603   Speed controls, transformer</v>
          </cell>
          <cell r="F749" t="str">
            <v>RTRD</v>
          </cell>
          <cell r="G749">
            <v>605</v>
          </cell>
        </row>
        <row r="750">
          <cell r="B750" t="str">
            <v>RTRD 7 speed control Systemair</v>
          </cell>
          <cell r="D750" t="str">
            <v>206   Electrical accessories Ventilation</v>
          </cell>
          <cell r="E750" t="str">
            <v>20603   Speed controls, transformer</v>
          </cell>
          <cell r="F750" t="str">
            <v>RTRD</v>
          </cell>
          <cell r="G750">
            <v>820</v>
          </cell>
        </row>
        <row r="751">
          <cell r="B751" t="str">
            <v>RTRD 14 Speed cont. Systemair</v>
          </cell>
          <cell r="D751" t="str">
            <v>206   Electrical accessories Ventilation</v>
          </cell>
          <cell r="E751" t="str">
            <v>20603   Speed controls, transformer</v>
          </cell>
          <cell r="F751" t="str">
            <v>RTRD</v>
          </cell>
          <cell r="G751">
            <v>1282</v>
          </cell>
        </row>
        <row r="752">
          <cell r="B752" t="str">
            <v>RTRD 5.2 Speed control IP54</v>
          </cell>
          <cell r="D752" t="str">
            <v>206   Electrical accessories Ventilation</v>
          </cell>
          <cell r="E752" t="str">
            <v>20603   Speed controls, transformer</v>
          </cell>
          <cell r="F752" t="str">
            <v>RTRD</v>
          </cell>
          <cell r="G752">
            <v>809</v>
          </cell>
        </row>
        <row r="753">
          <cell r="B753" t="str">
            <v>RTRD 3 Speed control IP54</v>
          </cell>
          <cell r="D753" t="str">
            <v>206   Electrical accessories Ventilation</v>
          </cell>
          <cell r="E753" t="str">
            <v>20603   Speed controls, transformer</v>
          </cell>
          <cell r="F753" t="str">
            <v>RTRD</v>
          </cell>
          <cell r="G753">
            <v>662</v>
          </cell>
        </row>
        <row r="754">
          <cell r="B754" t="str">
            <v>RTRDU 2 Speed contr. Systemair</v>
          </cell>
          <cell r="D754" t="str">
            <v>206   Electrical accessories Ventilation</v>
          </cell>
          <cell r="E754" t="str">
            <v>20603   Speed controls, transformer</v>
          </cell>
          <cell r="F754" t="str">
            <v>RTRDU</v>
          </cell>
          <cell r="G754">
            <v>940</v>
          </cell>
        </row>
        <row r="755">
          <cell r="B755" t="str">
            <v>RTRDU 4 Speed contr. Systemair</v>
          </cell>
          <cell r="D755" t="str">
            <v>206   Electrical accessories Ventilation</v>
          </cell>
          <cell r="E755" t="str">
            <v>20603   Speed controls, transformer</v>
          </cell>
          <cell r="F755" t="str">
            <v>RTRDU</v>
          </cell>
          <cell r="G755">
            <v>994</v>
          </cell>
        </row>
        <row r="756">
          <cell r="B756" t="str">
            <v>RTRDU 7 Speed contr. Systemair</v>
          </cell>
          <cell r="D756" t="str">
            <v>206   Electrical accessories Ventilation</v>
          </cell>
          <cell r="E756" t="str">
            <v>20603   Speed controls, transformer</v>
          </cell>
          <cell r="F756" t="str">
            <v>RTRDU</v>
          </cell>
          <cell r="G756">
            <v>1355</v>
          </cell>
        </row>
        <row r="757">
          <cell r="B757" t="str">
            <v>RTRE 1,5 Speed control</v>
          </cell>
          <cell r="D757" t="str">
            <v>206   Electrical accessories Ventilation</v>
          </cell>
          <cell r="E757" t="str">
            <v>20603   Speed controls, transformer</v>
          </cell>
          <cell r="F757" t="str">
            <v>RTRE</v>
          </cell>
          <cell r="G757">
            <v>245</v>
          </cell>
        </row>
        <row r="758">
          <cell r="B758" t="str">
            <v>RTRE 3 Speed control</v>
          </cell>
          <cell r="D758" t="str">
            <v>206   Electrical accessories Ventilation</v>
          </cell>
          <cell r="E758" t="str">
            <v>20603   Speed controls, transformer</v>
          </cell>
          <cell r="F758" t="str">
            <v>RTRE</v>
          </cell>
          <cell r="G758">
            <v>263</v>
          </cell>
        </row>
        <row r="759">
          <cell r="B759" t="str">
            <v>RTRE 5 Speed control</v>
          </cell>
          <cell r="D759" t="str">
            <v>206   Electrical accessories Ventilation</v>
          </cell>
          <cell r="E759" t="str">
            <v>20603   Speed controls, transformer</v>
          </cell>
          <cell r="F759" t="str">
            <v>RTRE</v>
          </cell>
          <cell r="G759">
            <v>315</v>
          </cell>
        </row>
        <row r="760">
          <cell r="B760" t="str">
            <v>RTRE 7 Speed control</v>
          </cell>
          <cell r="D760" t="str">
            <v>206   Electrical accessories Ventilation</v>
          </cell>
          <cell r="E760" t="str">
            <v>20603   Speed controls, transformer</v>
          </cell>
          <cell r="F760" t="str">
            <v>RTRE</v>
          </cell>
          <cell r="G760">
            <v>458</v>
          </cell>
        </row>
        <row r="761">
          <cell r="B761" t="str">
            <v>RTRE 12 Speed control</v>
          </cell>
          <cell r="D761" t="str">
            <v>206   Electrical accessories Ventilation</v>
          </cell>
          <cell r="E761" t="str">
            <v>20603   Speed controls, transformer</v>
          </cell>
          <cell r="F761" t="str">
            <v>RTRE</v>
          </cell>
          <cell r="G761">
            <v>582</v>
          </cell>
        </row>
        <row r="762">
          <cell r="B762" t="str">
            <v>Step switch S-5EC-2, 0-10V</v>
          </cell>
          <cell r="D762" t="str">
            <v>206   Electrical accessories Ventilation</v>
          </cell>
          <cell r="E762" t="str">
            <v>20603   Speed controls, transformer</v>
          </cell>
          <cell r="F762" t="str">
            <v>S-5EC</v>
          </cell>
          <cell r="G762">
            <v>117</v>
          </cell>
        </row>
        <row r="763">
          <cell r="B763" t="str">
            <v>Transformer kit TDS 010A5</v>
          </cell>
          <cell r="D763" t="str">
            <v>206   Electrical accessories Ventilation</v>
          </cell>
          <cell r="E763" t="str">
            <v>20603   Speed controls, transformer</v>
          </cell>
          <cell r="F763" t="str">
            <v>TDS</v>
          </cell>
          <cell r="G763">
            <v>330</v>
          </cell>
        </row>
        <row r="764">
          <cell r="B764" t="str">
            <v>Transformer kit TDS 030A5</v>
          </cell>
          <cell r="D764" t="str">
            <v>206   Electrical accessories Ventilation</v>
          </cell>
          <cell r="E764" t="str">
            <v>20603   Speed controls, transformer</v>
          </cell>
          <cell r="F764" t="str">
            <v>TDS</v>
          </cell>
          <cell r="G764">
            <v>474</v>
          </cell>
        </row>
        <row r="765">
          <cell r="B765" t="str">
            <v>Transformer kit TDS 040A5</v>
          </cell>
          <cell r="D765" t="str">
            <v>206   Electrical accessories Ventilation</v>
          </cell>
          <cell r="E765" t="str">
            <v>20603   Speed controls, transformer</v>
          </cell>
          <cell r="F765" t="str">
            <v>TDS</v>
          </cell>
          <cell r="G765">
            <v>560</v>
          </cell>
        </row>
        <row r="766">
          <cell r="B766" t="str">
            <v>Transformer kit TDS 050A5</v>
          </cell>
          <cell r="D766" t="str">
            <v>206   Electrical accessories Ventilation</v>
          </cell>
          <cell r="E766" t="str">
            <v>20603   Speed controls, transformer</v>
          </cell>
          <cell r="F766" t="str">
            <v>TDS</v>
          </cell>
          <cell r="G766">
            <v>721</v>
          </cell>
        </row>
        <row r="767">
          <cell r="B767" t="str">
            <v>Transformer kit TDS 070A5</v>
          </cell>
          <cell r="D767" t="str">
            <v>206   Electrical accessories Ventilation</v>
          </cell>
          <cell r="E767" t="str">
            <v>20603   Speed controls, transformer</v>
          </cell>
          <cell r="F767" t="str">
            <v>TDS</v>
          </cell>
          <cell r="G767">
            <v>764</v>
          </cell>
        </row>
        <row r="768">
          <cell r="B768" t="str">
            <v>Transformer kit TDS 100A5</v>
          </cell>
          <cell r="D768" t="str">
            <v>206   Electrical accessories Ventilation</v>
          </cell>
          <cell r="E768" t="str">
            <v>20603   Speed controls, transformer</v>
          </cell>
          <cell r="F768" t="str">
            <v>TDS</v>
          </cell>
          <cell r="G768">
            <v>1215</v>
          </cell>
        </row>
        <row r="769">
          <cell r="B769" t="str">
            <v>Control transformer TES 022A5</v>
          </cell>
          <cell r="D769" t="str">
            <v>206   Electrical accessories Ventilation</v>
          </cell>
          <cell r="E769" t="str">
            <v>20603   Speed controls, transformer</v>
          </cell>
          <cell r="F769" t="str">
            <v>TES</v>
          </cell>
          <cell r="G769">
            <v>160</v>
          </cell>
        </row>
        <row r="770">
          <cell r="B770" t="str">
            <v>Control transformer TES 030A5</v>
          </cell>
          <cell r="D770" t="str">
            <v>206   Electrical accessories Ventilation</v>
          </cell>
          <cell r="E770" t="str">
            <v>20603   Speed controls, transformer</v>
          </cell>
          <cell r="F770" t="str">
            <v>TES</v>
          </cell>
          <cell r="G770">
            <v>165</v>
          </cell>
        </row>
        <row r="771">
          <cell r="B771" t="str">
            <v>Control transformer TES 040A5</v>
          </cell>
          <cell r="D771" t="str">
            <v>206   Electrical accessories Ventilation</v>
          </cell>
          <cell r="E771" t="str">
            <v>20603   Speed controls, transformer</v>
          </cell>
          <cell r="F771" t="str">
            <v>TES</v>
          </cell>
          <cell r="G771">
            <v>185</v>
          </cell>
        </row>
        <row r="772">
          <cell r="B772" t="str">
            <v>Control transformer TES 070A5</v>
          </cell>
          <cell r="D772" t="str">
            <v>206   Electrical accessories Ventilation</v>
          </cell>
          <cell r="E772" t="str">
            <v>20603   Speed controls, transformer</v>
          </cell>
          <cell r="F772" t="str">
            <v>TES</v>
          </cell>
          <cell r="G772">
            <v>294</v>
          </cell>
        </row>
        <row r="773">
          <cell r="B773" t="str">
            <v>Control transformer TES 100A5</v>
          </cell>
          <cell r="D773" t="str">
            <v>206   Electrical accessories Ventilation</v>
          </cell>
          <cell r="E773" t="str">
            <v>20603   Speed controls, transformer</v>
          </cell>
          <cell r="F773" t="str">
            <v>TES</v>
          </cell>
          <cell r="G773">
            <v>373</v>
          </cell>
        </row>
        <row r="774">
          <cell r="B774" t="str">
            <v>Control transformer TES 050A5</v>
          </cell>
          <cell r="D774" t="str">
            <v>206   Electrical accessories Ventilation</v>
          </cell>
          <cell r="E774" t="str">
            <v>20603   Speed controls, transformer</v>
          </cell>
          <cell r="F774" t="str">
            <v>TES</v>
          </cell>
          <cell r="G774">
            <v>232</v>
          </cell>
        </row>
        <row r="775">
          <cell r="B775" t="str">
            <v>RE 1,2 Speed control</v>
          </cell>
          <cell r="D775" t="str">
            <v>206   Electrical accessories Ventilation</v>
          </cell>
          <cell r="E775" t="str">
            <v>20603   Speed controls, transformer</v>
          </cell>
          <cell r="F775" t="str">
            <v>V-RE</v>
          </cell>
          <cell r="G775">
            <v>185</v>
          </cell>
        </row>
        <row r="776">
          <cell r="B776" t="str">
            <v>CXE/AVC Modbus</v>
          </cell>
          <cell r="D776" t="str">
            <v>206   Electrical accessories Ventilation</v>
          </cell>
          <cell r="E776" t="str">
            <v>20604   Speed controls, electronic</v>
          </cell>
          <cell r="F776" t="str">
            <v>CXE</v>
          </cell>
          <cell r="G776">
            <v>748</v>
          </cell>
        </row>
        <row r="777">
          <cell r="B777" t="str">
            <v>EC-Selector</v>
          </cell>
          <cell r="D777" t="str">
            <v>206   Electrical accessories Ventilation</v>
          </cell>
          <cell r="E777" t="str">
            <v>20604   Speed controls, electronic</v>
          </cell>
          <cell r="F777" t="str">
            <v>EC</v>
          </cell>
          <cell r="G777">
            <v>214</v>
          </cell>
        </row>
        <row r="778">
          <cell r="B778" t="str">
            <v>EC-Basic-T temperature</v>
          </cell>
          <cell r="D778" t="str">
            <v>206   Electrical accessories Ventilation</v>
          </cell>
          <cell r="E778" t="str">
            <v>20604   Speed controls, electronic</v>
          </cell>
          <cell r="F778" t="str">
            <v>ECBasic</v>
          </cell>
          <cell r="G778">
            <v>193</v>
          </cell>
        </row>
        <row r="779">
          <cell r="B779" t="str">
            <v>EC-Basic-U universal 0-10V</v>
          </cell>
          <cell r="D779" t="str">
            <v>206   Electrical accessories Ventilation</v>
          </cell>
          <cell r="E779" t="str">
            <v>20604   Speed controls, electronic</v>
          </cell>
          <cell r="F779" t="str">
            <v>ECBasic</v>
          </cell>
          <cell r="G779">
            <v>193</v>
          </cell>
        </row>
        <row r="780">
          <cell r="B780" t="str">
            <v>EC-Basic-H humidity</v>
          </cell>
          <cell r="D780" t="str">
            <v>206   Electrical accessories Ventilation</v>
          </cell>
          <cell r="E780" t="str">
            <v>20604   Speed controls, electronic</v>
          </cell>
          <cell r="F780" t="str">
            <v>ECBasic</v>
          </cell>
          <cell r="G780">
            <v>193</v>
          </cell>
        </row>
        <row r="781">
          <cell r="B781" t="str">
            <v>EC-Basic-CO2 and temperature</v>
          </cell>
          <cell r="D781" t="str">
            <v>206   Electrical accessories Ventilation</v>
          </cell>
          <cell r="E781" t="str">
            <v>20604   Speed controls, electronic</v>
          </cell>
          <cell r="F781" t="str">
            <v>ECBasic</v>
          </cell>
          <cell r="G781">
            <v>386</v>
          </cell>
        </row>
        <row r="782">
          <cell r="B782" t="str">
            <v>EC-Vent control board</v>
          </cell>
          <cell r="D782" t="str">
            <v>206   Electrical accessories Ventilation</v>
          </cell>
          <cell r="E782" t="str">
            <v>20604   Speed controls, electronic</v>
          </cell>
          <cell r="F782" t="str">
            <v>EC-VENT</v>
          </cell>
          <cell r="G782">
            <v>589</v>
          </cell>
        </row>
        <row r="783">
          <cell r="B783" t="str">
            <v>FC102-1,1kW/3A-IP20,150/50m</v>
          </cell>
          <cell r="D783" t="str">
            <v>206   Electrical accessories Ventilation</v>
          </cell>
          <cell r="E783" t="str">
            <v>20604   Speed controls, electronic</v>
          </cell>
          <cell r="F783" t="str">
            <v>FCD</v>
          </cell>
          <cell r="G783">
            <v>1040</v>
          </cell>
        </row>
        <row r="784">
          <cell r="B784" t="str">
            <v>FC102-1,5kW/4,1A-IP20, 150/50m</v>
          </cell>
          <cell r="D784" t="str">
            <v>206   Electrical accessories Ventilation</v>
          </cell>
          <cell r="E784" t="str">
            <v>20604   Speed controls, electronic</v>
          </cell>
          <cell r="F784" t="str">
            <v>FCD</v>
          </cell>
          <cell r="G784">
            <v>1267</v>
          </cell>
        </row>
        <row r="785">
          <cell r="B785" t="str">
            <v>FC102-2,2kW/5,6A-IP20,150/50m</v>
          </cell>
          <cell r="D785" t="str">
            <v>206   Electrical accessories Ventilation</v>
          </cell>
          <cell r="E785" t="str">
            <v>20604   Speed controls, electronic</v>
          </cell>
          <cell r="F785" t="str">
            <v>FCD</v>
          </cell>
          <cell r="G785">
            <v>1360</v>
          </cell>
        </row>
        <row r="786">
          <cell r="B786" t="str">
            <v>FC102-3,0kW/7,2A-IP20,150/50m</v>
          </cell>
          <cell r="D786" t="str">
            <v>206   Electrical accessories Ventilation</v>
          </cell>
          <cell r="E786" t="str">
            <v>20604   Speed controls, electronic</v>
          </cell>
          <cell r="F786" t="str">
            <v>FCD</v>
          </cell>
          <cell r="G786">
            <v>1411</v>
          </cell>
        </row>
        <row r="787">
          <cell r="B787" t="str">
            <v>FC102-4,0kW/10A-IP20,150/50m</v>
          </cell>
          <cell r="D787" t="str">
            <v>206   Electrical accessories Ventilation</v>
          </cell>
          <cell r="E787" t="str">
            <v>20604   Speed controls, electronic</v>
          </cell>
          <cell r="F787" t="str">
            <v>FCD</v>
          </cell>
          <cell r="G787">
            <v>1638</v>
          </cell>
        </row>
        <row r="788">
          <cell r="B788" t="str">
            <v>FC102-5,5kW/13A-IP20,150/50m</v>
          </cell>
          <cell r="D788" t="str">
            <v>206   Electrical accessories Ventilation</v>
          </cell>
          <cell r="E788" t="str">
            <v>20604   Speed controls, electronic</v>
          </cell>
          <cell r="F788" t="str">
            <v>FCD</v>
          </cell>
          <cell r="G788">
            <v>1833</v>
          </cell>
        </row>
        <row r="789">
          <cell r="B789" t="str">
            <v>FC102-7,5kW/16A-IP20,150/50m</v>
          </cell>
          <cell r="D789" t="str">
            <v>206   Electrical accessories Ventilation</v>
          </cell>
          <cell r="E789" t="str">
            <v>20604   Speed controls, electronic</v>
          </cell>
          <cell r="F789" t="str">
            <v>FCD</v>
          </cell>
          <cell r="G789">
            <v>2194</v>
          </cell>
        </row>
        <row r="790">
          <cell r="B790" t="str">
            <v>FC102-11,0kW/24A-IP20,150/50m</v>
          </cell>
          <cell r="D790" t="str">
            <v>206   Electrical accessories Ventilation</v>
          </cell>
          <cell r="E790" t="str">
            <v>20604   Speed controls, electronic</v>
          </cell>
          <cell r="F790" t="str">
            <v>FCD</v>
          </cell>
          <cell r="G790">
            <v>2647</v>
          </cell>
        </row>
        <row r="791">
          <cell r="B791" t="str">
            <v>FC102-15,0kW/32A-IP20,150/50m</v>
          </cell>
          <cell r="D791" t="str">
            <v>206   Electrical accessories Ventilation</v>
          </cell>
          <cell r="E791" t="str">
            <v>20604   Speed controls, electronic</v>
          </cell>
          <cell r="F791" t="str">
            <v>FCD</v>
          </cell>
          <cell r="G791">
            <v>3142</v>
          </cell>
        </row>
        <row r="792">
          <cell r="B792" t="str">
            <v>FC102-7,5kW/16A-IP55-Brake</v>
          </cell>
          <cell r="D792" t="str">
            <v>206   Electrical accessories Ventilation</v>
          </cell>
          <cell r="E792" t="str">
            <v>20604   Speed controls, electronic</v>
          </cell>
          <cell r="F792" t="str">
            <v>FCD</v>
          </cell>
          <cell r="G792">
            <v>2590</v>
          </cell>
        </row>
        <row r="793">
          <cell r="B793" t="str">
            <v>FC102-15kW/32A-IP55-Brake</v>
          </cell>
          <cell r="D793" t="str">
            <v>206   Electrical accessories Ventilation</v>
          </cell>
          <cell r="E793" t="str">
            <v>20604   Speed controls, electronic</v>
          </cell>
          <cell r="F793" t="str">
            <v>FCD</v>
          </cell>
          <cell r="G793">
            <v>3894</v>
          </cell>
        </row>
        <row r="794">
          <cell r="B794" t="str">
            <v>Brake Resistor 5,5kW, IP54</v>
          </cell>
          <cell r="D794" t="str">
            <v>206   Electrical accessories Ventilation</v>
          </cell>
          <cell r="E794" t="str">
            <v>20604   Speed controls, electronic</v>
          </cell>
          <cell r="F794" t="str">
            <v>FCD</v>
          </cell>
          <cell r="G794">
            <v>420</v>
          </cell>
        </row>
        <row r="795">
          <cell r="B795" t="str">
            <v>Brake Resistor 7,5kW, IP54</v>
          </cell>
          <cell r="D795" t="str">
            <v>206   Electrical accessories Ventilation</v>
          </cell>
          <cell r="E795" t="str">
            <v>20604   Speed controls, electronic</v>
          </cell>
          <cell r="F795" t="str">
            <v>FCD</v>
          </cell>
          <cell r="G795">
            <v>466</v>
          </cell>
        </row>
        <row r="796">
          <cell r="B796" t="str">
            <v>Brake Resistor 11kW, IP54</v>
          </cell>
          <cell r="D796" t="str">
            <v>206   Electrical accessories Ventilation</v>
          </cell>
          <cell r="E796" t="str">
            <v>20604   Speed controls, electronic</v>
          </cell>
          <cell r="F796" t="str">
            <v>FCD</v>
          </cell>
          <cell r="G796">
            <v>540</v>
          </cell>
        </row>
        <row r="797">
          <cell r="B797" t="str">
            <v>Brake Resistor 15kW, IP54</v>
          </cell>
          <cell r="D797" t="str">
            <v>206   Electrical accessories Ventilation</v>
          </cell>
          <cell r="E797" t="str">
            <v>20604   Speed controls, electronic</v>
          </cell>
          <cell r="F797" t="str">
            <v>FCD</v>
          </cell>
          <cell r="G797">
            <v>630</v>
          </cell>
        </row>
        <row r="798">
          <cell r="B798" t="str">
            <v>FC102-brake resist.2,2KW IP54</v>
          </cell>
          <cell r="D798" t="str">
            <v>206   Electrical accessories Ventilation</v>
          </cell>
          <cell r="E798" t="str">
            <v>20604   Speed controls, electronic</v>
          </cell>
          <cell r="F798" t="str">
            <v>FCD</v>
          </cell>
          <cell r="G798">
            <v>221</v>
          </cell>
        </row>
        <row r="799">
          <cell r="B799" t="str">
            <v>FC102-brake resist.3,0KW IP54</v>
          </cell>
          <cell r="D799" t="str">
            <v>206   Electrical accessories Ventilation</v>
          </cell>
          <cell r="E799" t="str">
            <v>20604   Speed controls, electronic</v>
          </cell>
          <cell r="F799" t="str">
            <v>FCD</v>
          </cell>
          <cell r="G799">
            <v>221</v>
          </cell>
        </row>
        <row r="800">
          <cell r="B800" t="str">
            <v>FC102-brake resist.4,0KW IP54</v>
          </cell>
          <cell r="D800" t="str">
            <v>206   Electrical accessories Ventilation</v>
          </cell>
          <cell r="E800" t="str">
            <v>20604   Speed controls, electronic</v>
          </cell>
          <cell r="F800" t="str">
            <v>FCD</v>
          </cell>
          <cell r="G800">
            <v>244</v>
          </cell>
        </row>
        <row r="801">
          <cell r="B801" t="str">
            <v>FC102-brake resist.18,5KW IP54</v>
          </cell>
          <cell r="D801" t="str">
            <v>206   Electrical accessories Ventilation</v>
          </cell>
          <cell r="E801" t="str">
            <v>20604   Speed controls, electronic</v>
          </cell>
          <cell r="F801" t="str">
            <v>FCD</v>
          </cell>
          <cell r="G801">
            <v>746</v>
          </cell>
        </row>
        <row r="802">
          <cell r="B802" t="str">
            <v>FC102-brake resist.22,0KW IP54</v>
          </cell>
          <cell r="D802" t="str">
            <v>206   Electrical accessories Ventilation</v>
          </cell>
          <cell r="E802" t="str">
            <v>20604   Speed controls, electronic</v>
          </cell>
          <cell r="F802" t="str">
            <v>FCD</v>
          </cell>
          <cell r="G802">
            <v>935</v>
          </cell>
        </row>
        <row r="803">
          <cell r="B803" t="str">
            <v>FC102-brake resist.30,0KW IP54</v>
          </cell>
          <cell r="D803" t="str">
            <v>206   Electrical accessories Ventilation</v>
          </cell>
          <cell r="E803" t="str">
            <v>20604   Speed controls, electronic</v>
          </cell>
          <cell r="F803" t="str">
            <v>FCD</v>
          </cell>
          <cell r="G803">
            <v>935</v>
          </cell>
        </row>
        <row r="804">
          <cell r="B804" t="str">
            <v>FC102-5,5kW/13A-IP55-Brake+MS</v>
          </cell>
          <cell r="D804" t="str">
            <v>206   Electrical accessories Ventilation</v>
          </cell>
          <cell r="E804" t="str">
            <v>20604   Speed controls, electronic</v>
          </cell>
          <cell r="F804" t="str">
            <v>FCD</v>
          </cell>
          <cell r="G804">
            <v>2472</v>
          </cell>
        </row>
        <row r="805">
          <cell r="B805" t="str">
            <v>FC102-11,0kW/24A-IP55-Brake+MS</v>
          </cell>
          <cell r="D805" t="str">
            <v>206   Electrical accessories Ventilation</v>
          </cell>
          <cell r="E805" t="str">
            <v>20604   Speed controls, electronic</v>
          </cell>
          <cell r="F805" t="str">
            <v>FCD</v>
          </cell>
          <cell r="G805">
            <v>3636</v>
          </cell>
        </row>
        <row r="806">
          <cell r="B806" t="str">
            <v>FC102-15,0kW/32A-IP55-Brake+MS</v>
          </cell>
          <cell r="D806" t="str">
            <v>206   Electrical accessories Ventilation</v>
          </cell>
          <cell r="E806" t="str">
            <v>20604   Speed controls, electronic</v>
          </cell>
          <cell r="F806" t="str">
            <v>FCD</v>
          </cell>
          <cell r="G806">
            <v>4625</v>
          </cell>
        </row>
        <row r="807">
          <cell r="B807" t="str">
            <v>FC102-18,5kW/37,5A-IP55-Bra+MS</v>
          </cell>
          <cell r="D807" t="str">
            <v>206   Electrical accessories Ventilation</v>
          </cell>
          <cell r="E807" t="str">
            <v>20604   Speed controls, electronic</v>
          </cell>
          <cell r="F807" t="str">
            <v>FCD</v>
          </cell>
          <cell r="G807">
            <v>4820</v>
          </cell>
        </row>
        <row r="808">
          <cell r="B808" t="str">
            <v>FC102-22,0KW/44A-IP55-Bra+MS</v>
          </cell>
          <cell r="D808" t="str">
            <v>206   Electrical accessories Ventilation</v>
          </cell>
          <cell r="E808" t="str">
            <v>20604   Speed controls, electronic</v>
          </cell>
          <cell r="F808" t="str">
            <v>FCD</v>
          </cell>
          <cell r="G808">
            <v>5500</v>
          </cell>
        </row>
        <row r="809">
          <cell r="B809" t="str">
            <v>FC102-sine filtre 4,1A IP54</v>
          </cell>
          <cell r="D809" t="str">
            <v>206   Electrical accessories Ventilation</v>
          </cell>
          <cell r="E809" t="str">
            <v>20604   Speed controls, electronic</v>
          </cell>
          <cell r="F809" t="str">
            <v>FCD</v>
          </cell>
          <cell r="G809">
            <v>1602</v>
          </cell>
        </row>
        <row r="810">
          <cell r="B810" t="str">
            <v>FC102-sine filtre 7,5A IP54</v>
          </cell>
          <cell r="D810" t="str">
            <v>206   Electrical accessories Ventilation</v>
          </cell>
          <cell r="E810" t="str">
            <v>20604   Speed controls, electronic</v>
          </cell>
          <cell r="F810" t="str">
            <v>FCD</v>
          </cell>
          <cell r="G810">
            <v>1920</v>
          </cell>
        </row>
        <row r="811">
          <cell r="B811" t="str">
            <v>FC102-sine filtre 10,0A IP54</v>
          </cell>
          <cell r="D811" t="str">
            <v>206   Electrical accessories Ventilation</v>
          </cell>
          <cell r="E811" t="str">
            <v>20604   Speed controls, electronic</v>
          </cell>
          <cell r="F811" t="str">
            <v>FCD</v>
          </cell>
          <cell r="G811">
            <v>2037</v>
          </cell>
        </row>
        <row r="812">
          <cell r="B812" t="str">
            <v>FC102-sine filtre 17A IP54</v>
          </cell>
          <cell r="D812" t="str">
            <v>206   Electrical accessories Ventilation</v>
          </cell>
          <cell r="E812" t="str">
            <v>20604   Speed controls, electronic</v>
          </cell>
          <cell r="F812" t="str">
            <v>FCD</v>
          </cell>
          <cell r="G812">
            <v>2418</v>
          </cell>
        </row>
        <row r="813">
          <cell r="B813" t="str">
            <v>FC102-sine filtre 24,2A IP54</v>
          </cell>
          <cell r="D813" t="str">
            <v>206   Electrical accessories Ventilation</v>
          </cell>
          <cell r="E813" t="str">
            <v>20604   Speed controls, electronic</v>
          </cell>
          <cell r="F813" t="str">
            <v>FCD</v>
          </cell>
          <cell r="G813">
            <v>3204</v>
          </cell>
        </row>
        <row r="814">
          <cell r="B814" t="str">
            <v>FC102-sine filtre 32,0A IP54</v>
          </cell>
          <cell r="D814" t="str">
            <v>206   Electrical accessories Ventilation</v>
          </cell>
          <cell r="E814" t="str">
            <v>20604   Speed controls, electronic</v>
          </cell>
          <cell r="F814" t="str">
            <v>FCD</v>
          </cell>
          <cell r="G814">
            <v>4626</v>
          </cell>
        </row>
        <row r="815">
          <cell r="B815" t="str">
            <v>FC102-sine filtre 37,5A IP54</v>
          </cell>
          <cell r="D815" t="str">
            <v>206   Electrical accessories Ventilation</v>
          </cell>
          <cell r="E815" t="str">
            <v>20604   Speed controls, electronic</v>
          </cell>
          <cell r="F815" t="str">
            <v>FCD</v>
          </cell>
          <cell r="G815">
            <v>5177</v>
          </cell>
        </row>
        <row r="816">
          <cell r="B816" t="str">
            <v>FC102-sine filtre 46,2A IP54</v>
          </cell>
          <cell r="D816" t="str">
            <v>206   Electrical accessories Ventilation</v>
          </cell>
          <cell r="E816" t="str">
            <v>20604   Speed controls, electronic</v>
          </cell>
          <cell r="F816" t="str">
            <v>FCD</v>
          </cell>
          <cell r="G816">
            <v>5835</v>
          </cell>
        </row>
        <row r="817">
          <cell r="B817" t="str">
            <v>FC102-sine filtre 61,0A IP54</v>
          </cell>
          <cell r="D817" t="str">
            <v>206   Electrical accessories Ventilation</v>
          </cell>
          <cell r="E817" t="str">
            <v>20604   Speed controls, electronic</v>
          </cell>
          <cell r="F817" t="str">
            <v>FCD</v>
          </cell>
          <cell r="G817">
            <v>6790</v>
          </cell>
        </row>
        <row r="818">
          <cell r="B818" t="str">
            <v>FC102-4,0kW/10A-IP55-Brake+MD</v>
          </cell>
          <cell r="D818" t="str">
            <v>206   Electrical accessories Ventilation</v>
          </cell>
          <cell r="E818" t="str">
            <v>20604   Speed controls, electronic</v>
          </cell>
          <cell r="F818" t="str">
            <v>FCD</v>
          </cell>
          <cell r="G818">
            <v>2698</v>
          </cell>
        </row>
        <row r="819">
          <cell r="B819" t="str">
            <v>FC102-5,5kW/13A-IP55-Brake+MD</v>
          </cell>
          <cell r="D819" t="str">
            <v>206   Electrical accessories Ventilation</v>
          </cell>
          <cell r="E819" t="str">
            <v>20604   Speed controls, electronic</v>
          </cell>
          <cell r="F819" t="str">
            <v>FCD</v>
          </cell>
          <cell r="G819">
            <v>3005</v>
          </cell>
        </row>
        <row r="820">
          <cell r="B820" t="str">
            <v>FC102-7,5kW/16A-IP55-Brake+MD</v>
          </cell>
          <cell r="D820" t="str">
            <v>206   Electrical accessories Ventilation</v>
          </cell>
          <cell r="E820" t="str">
            <v>20604   Speed controls, electronic</v>
          </cell>
          <cell r="F820" t="str">
            <v>FCD</v>
          </cell>
          <cell r="G820">
            <v>3326</v>
          </cell>
        </row>
        <row r="821">
          <cell r="B821" t="str">
            <v>FC102-11,0kW/24A-IP55-Brake+MD</v>
          </cell>
          <cell r="D821" t="str">
            <v>206   Electrical accessories Ventilation</v>
          </cell>
          <cell r="E821" t="str">
            <v>20604   Speed controls, electronic</v>
          </cell>
          <cell r="F821" t="str">
            <v>FCD</v>
          </cell>
          <cell r="G821">
            <v>4282</v>
          </cell>
        </row>
        <row r="822">
          <cell r="B822" t="str">
            <v>FC102-15,0kW/32A-IP55-Brake+MD</v>
          </cell>
          <cell r="D822" t="str">
            <v>206   Electrical accessories Ventilation</v>
          </cell>
          <cell r="E822" t="str">
            <v>20604   Speed controls, electronic</v>
          </cell>
          <cell r="F822" t="str">
            <v>FCD</v>
          </cell>
          <cell r="G822">
            <v>4852</v>
          </cell>
        </row>
        <row r="823">
          <cell r="B823" t="str">
            <v>FC102-18,5kW37,5A-IP55-Brake+M</v>
          </cell>
          <cell r="D823" t="str">
            <v>206   Electrical accessories Ventilation</v>
          </cell>
          <cell r="E823" t="str">
            <v>20604   Speed controls, electronic</v>
          </cell>
          <cell r="F823" t="str">
            <v>FCD</v>
          </cell>
          <cell r="G823">
            <v>5588</v>
          </cell>
        </row>
        <row r="824">
          <cell r="B824" t="str">
            <v>FC102-22,0kW/44A-IP55-Brake+MD</v>
          </cell>
          <cell r="D824" t="str">
            <v>206   Electrical accessories Ventilation</v>
          </cell>
          <cell r="E824" t="str">
            <v>20604   Speed controls, electronic</v>
          </cell>
          <cell r="F824" t="str">
            <v>FCD</v>
          </cell>
          <cell r="G824">
            <v>6330</v>
          </cell>
        </row>
        <row r="825">
          <cell r="B825" t="str">
            <v>FC102-30,0kW/61A-IP55-Brake+MD</v>
          </cell>
          <cell r="D825" t="str">
            <v>206   Electrical accessories Ventilation</v>
          </cell>
          <cell r="E825" t="str">
            <v>20604   Speed controls, electronic</v>
          </cell>
          <cell r="F825" t="str">
            <v>FCD</v>
          </cell>
          <cell r="G825">
            <v>7226</v>
          </cell>
        </row>
        <row r="826">
          <cell r="B826" t="str">
            <v>FC102-2,2kW/5,6A-IP20-Brake</v>
          </cell>
          <cell r="D826" t="str">
            <v>206   Electrical accessories Ventilation</v>
          </cell>
          <cell r="E826" t="str">
            <v>20604   Speed controls, electronic</v>
          </cell>
          <cell r="F826" t="str">
            <v>FCD</v>
          </cell>
          <cell r="G826">
            <v>1914</v>
          </cell>
        </row>
        <row r="827">
          <cell r="B827" t="str">
            <v>FC102-3,0kW/7,2A-IP20-Brake</v>
          </cell>
          <cell r="D827" t="str">
            <v>206   Electrical accessories Ventilation</v>
          </cell>
          <cell r="E827" t="str">
            <v>20604   Speed controls, electronic</v>
          </cell>
          <cell r="F827" t="str">
            <v>FCD</v>
          </cell>
          <cell r="G827">
            <v>2000</v>
          </cell>
        </row>
        <row r="828">
          <cell r="B828" t="str">
            <v>KIT-FC102-4,0kW/10A-IP20-Brake</v>
          </cell>
          <cell r="D828" t="str">
            <v>206   Electrical accessories Ventilation</v>
          </cell>
          <cell r="E828" t="str">
            <v>20604   Speed controls, electronic</v>
          </cell>
          <cell r="F828" t="str">
            <v>FCD</v>
          </cell>
          <cell r="G828">
            <v>2289</v>
          </cell>
        </row>
        <row r="829">
          <cell r="B829" t="str">
            <v>KIT-FC102-5,5kW/13A-IP20-Brake</v>
          </cell>
          <cell r="D829" t="str">
            <v>206   Electrical accessories Ventilation</v>
          </cell>
          <cell r="E829" t="str">
            <v>20604   Speed controls, electronic</v>
          </cell>
          <cell r="F829" t="str">
            <v>FCD</v>
          </cell>
          <cell r="G829">
            <v>2550</v>
          </cell>
        </row>
        <row r="830">
          <cell r="B830" t="str">
            <v>KIT-FC102-7,5kW/16A-IP20-Brake</v>
          </cell>
          <cell r="D830" t="str">
            <v>206   Electrical accessories Ventilation</v>
          </cell>
          <cell r="E830" t="str">
            <v>20604   Speed controls, electronic</v>
          </cell>
          <cell r="F830" t="str">
            <v>FCD</v>
          </cell>
          <cell r="G830">
            <v>2959</v>
          </cell>
        </row>
        <row r="831">
          <cell r="B831" t="str">
            <v>KIT-FC102-11kW/24A-IP20-Brake</v>
          </cell>
          <cell r="D831" t="str">
            <v>206   Electrical accessories Ventilation</v>
          </cell>
          <cell r="E831" t="str">
            <v>20604   Speed controls, electronic</v>
          </cell>
          <cell r="F831" t="str">
            <v>FCD</v>
          </cell>
          <cell r="G831">
            <v>3546</v>
          </cell>
        </row>
        <row r="832">
          <cell r="B832" t="str">
            <v>FC102-15,0kW/32,0A-IP20-Brake</v>
          </cell>
          <cell r="D832" t="str">
            <v>206   Electrical accessories Ventilation</v>
          </cell>
          <cell r="E832" t="str">
            <v>20604   Speed controls, electronic</v>
          </cell>
          <cell r="F832" t="str">
            <v>FCD</v>
          </cell>
          <cell r="G832">
            <v>4081</v>
          </cell>
        </row>
        <row r="833">
          <cell r="B833" t="str">
            <v>FC102-18,5kW/37,5A-IP20-Brake</v>
          </cell>
          <cell r="D833" t="str">
            <v>206   Electrical accessories Ventilation</v>
          </cell>
          <cell r="E833" t="str">
            <v>20604   Speed controls, electronic</v>
          </cell>
          <cell r="F833" t="str">
            <v>FCD</v>
          </cell>
          <cell r="G833">
            <v>4740</v>
          </cell>
        </row>
        <row r="834">
          <cell r="B834" t="str">
            <v>FC102-22,0kW/44,0A-IP20-Brake</v>
          </cell>
          <cell r="D834" t="str">
            <v>206   Electrical accessories Ventilation</v>
          </cell>
          <cell r="E834" t="str">
            <v>20604   Speed controls, electronic</v>
          </cell>
          <cell r="F834" t="str">
            <v>FCD</v>
          </cell>
          <cell r="G834">
            <v>5562</v>
          </cell>
        </row>
        <row r="835">
          <cell r="B835" t="str">
            <v>FC102-30,0kW/61,0A-IP20-Brake</v>
          </cell>
          <cell r="D835" t="str">
            <v>206   Electrical accessories Ventilation</v>
          </cell>
          <cell r="E835" t="str">
            <v>20604   Speed controls, electronic</v>
          </cell>
          <cell r="F835" t="str">
            <v>FCD</v>
          </cell>
          <cell r="G835">
            <v>6058</v>
          </cell>
        </row>
        <row r="836">
          <cell r="B836" t="str">
            <v>FC102-2,2kW/5,6A-IP55-Brake</v>
          </cell>
          <cell r="D836" t="str">
            <v>206   Electrical accessories Ventilation</v>
          </cell>
          <cell r="E836" t="str">
            <v>20604   Speed controls, electronic</v>
          </cell>
          <cell r="F836" t="str">
            <v>FCD</v>
          </cell>
          <cell r="G836">
            <v>2072</v>
          </cell>
        </row>
        <row r="837">
          <cell r="B837" t="str">
            <v>FC102-3,0kW/7,2A-IP55-Brake</v>
          </cell>
          <cell r="D837" t="str">
            <v>206   Electrical accessories Ventilation</v>
          </cell>
          <cell r="E837" t="str">
            <v>20604   Speed controls, electronic</v>
          </cell>
          <cell r="F837" t="str">
            <v>FCD</v>
          </cell>
          <cell r="G837">
            <v>2201</v>
          </cell>
        </row>
        <row r="838">
          <cell r="B838" t="str">
            <v>FC102-4,0kW/10,0A-IP55-Brake</v>
          </cell>
          <cell r="D838" t="str">
            <v>206   Electrical accessories Ventilation</v>
          </cell>
          <cell r="E838" t="str">
            <v>20604   Speed controls, electronic</v>
          </cell>
          <cell r="F838" t="str">
            <v>FCD</v>
          </cell>
          <cell r="G838">
            <v>2402</v>
          </cell>
        </row>
        <row r="839">
          <cell r="B839" t="str">
            <v>FC102-5,5kW/13,0A-IP55-Brake</v>
          </cell>
          <cell r="D839" t="str">
            <v>206   Electrical accessories Ventilation</v>
          </cell>
          <cell r="E839" t="str">
            <v>20604   Speed controls, electronic</v>
          </cell>
          <cell r="F839" t="str">
            <v>FCD</v>
          </cell>
          <cell r="G839">
            <v>2713</v>
          </cell>
        </row>
        <row r="840">
          <cell r="B840" t="str">
            <v>FC102-7,5kW/16,0A-IP55-Brake</v>
          </cell>
          <cell r="D840" t="str">
            <v>206   Electrical accessories Ventilation</v>
          </cell>
          <cell r="E840" t="str">
            <v>20604   Speed controls, electronic</v>
          </cell>
          <cell r="F840" t="str">
            <v>FCD</v>
          </cell>
          <cell r="G840">
            <v>3027</v>
          </cell>
        </row>
        <row r="841">
          <cell r="B841" t="str">
            <v>FC102-11,0kW/24,0A-IP55-Brake</v>
          </cell>
          <cell r="D841" t="str">
            <v>206   Electrical accessories Ventilation</v>
          </cell>
          <cell r="E841" t="str">
            <v>20604   Speed controls, electronic</v>
          </cell>
          <cell r="F841" t="str">
            <v>FCD</v>
          </cell>
          <cell r="G841">
            <v>3835</v>
          </cell>
        </row>
        <row r="842">
          <cell r="B842" t="str">
            <v>FC102-15,0kW/32,0A-IP55-Brake</v>
          </cell>
          <cell r="D842" t="str">
            <v>206   Electrical accessories Ventilation</v>
          </cell>
          <cell r="E842" t="str">
            <v>20604   Speed controls, electronic</v>
          </cell>
          <cell r="F842" t="str">
            <v>FCD</v>
          </cell>
          <cell r="G842">
            <v>4403</v>
          </cell>
        </row>
        <row r="843">
          <cell r="B843" t="str">
            <v>FC102-18,5kW/37,5A-IP55-Brake</v>
          </cell>
          <cell r="D843" t="str">
            <v>206   Electrical accessories Ventilation</v>
          </cell>
          <cell r="E843" t="str">
            <v>20604   Speed controls, electronic</v>
          </cell>
          <cell r="F843" t="str">
            <v>FCD</v>
          </cell>
          <cell r="G843">
            <v>5138</v>
          </cell>
        </row>
        <row r="844">
          <cell r="B844" t="str">
            <v>FC102-22,0kW/44,0A-IP55-Brake</v>
          </cell>
          <cell r="D844" t="str">
            <v>206   Electrical accessories Ventilation</v>
          </cell>
          <cell r="E844" t="str">
            <v>20604   Speed controls, electronic</v>
          </cell>
          <cell r="F844" t="str">
            <v>FCD</v>
          </cell>
          <cell r="G844">
            <v>5880</v>
          </cell>
        </row>
        <row r="845">
          <cell r="B845" t="str">
            <v>FC102-30,0kW/61,0A-IP55-Brake</v>
          </cell>
          <cell r="D845" t="str">
            <v>206   Electrical accessories Ventilation</v>
          </cell>
          <cell r="E845" t="str">
            <v>20604   Speed controls, electronic</v>
          </cell>
          <cell r="F845" t="str">
            <v>FCD</v>
          </cell>
          <cell r="G845">
            <v>6774</v>
          </cell>
        </row>
        <row r="846">
          <cell r="B846" t="str">
            <v>Frequency converter FRQ-4A</v>
          </cell>
          <cell r="D846" t="str">
            <v>206   Electrical accessories Ventilation</v>
          </cell>
          <cell r="E846" t="str">
            <v>20604   Speed controls, electronic</v>
          </cell>
          <cell r="F846" t="str">
            <v>FRQ</v>
          </cell>
          <cell r="G846">
            <v>1056</v>
          </cell>
        </row>
        <row r="847">
          <cell r="B847" t="str">
            <v>Frequency converter FRQ-10A</v>
          </cell>
          <cell r="D847" t="str">
            <v>206   Electrical accessories Ventilation</v>
          </cell>
          <cell r="E847" t="str">
            <v>20604   Speed controls, electronic</v>
          </cell>
          <cell r="F847" t="str">
            <v>FRQ</v>
          </cell>
          <cell r="G847">
            <v>1306</v>
          </cell>
        </row>
        <row r="848">
          <cell r="B848" t="str">
            <v>Frequency converter FRQ5-4A</v>
          </cell>
          <cell r="D848" t="str">
            <v>206   Electrical accessories Ventilation</v>
          </cell>
          <cell r="E848" t="str">
            <v>20604   Speed controls, electronic</v>
          </cell>
          <cell r="F848" t="str">
            <v>FRQ</v>
          </cell>
          <cell r="G848">
            <v>1161</v>
          </cell>
        </row>
        <row r="849">
          <cell r="B849" t="str">
            <v>Frequency converter FRQ5-10A</v>
          </cell>
          <cell r="D849" t="str">
            <v>206   Electrical accessories Ventilation</v>
          </cell>
          <cell r="E849" t="str">
            <v>20604   Speed controls, electronic</v>
          </cell>
          <cell r="F849" t="str">
            <v>FRQ</v>
          </cell>
          <cell r="G849">
            <v>1429</v>
          </cell>
        </row>
        <row r="850">
          <cell r="B850" t="str">
            <v>Frequency converter FRQS-4A</v>
          </cell>
          <cell r="D850" t="str">
            <v>206   Electrical accessories Ventilation</v>
          </cell>
          <cell r="E850" t="str">
            <v>20604   Speed controls, electronic</v>
          </cell>
          <cell r="F850" t="str">
            <v>FRQ</v>
          </cell>
          <cell r="G850">
            <v>1565</v>
          </cell>
        </row>
        <row r="851">
          <cell r="B851" t="str">
            <v>Frequency converter FRQS-10A</v>
          </cell>
          <cell r="D851" t="str">
            <v>206   Electrical accessories Ventilation</v>
          </cell>
          <cell r="E851" t="str">
            <v>20604   Speed controls, electronic</v>
          </cell>
          <cell r="F851" t="str">
            <v>FRQ</v>
          </cell>
          <cell r="G851">
            <v>1840</v>
          </cell>
        </row>
        <row r="852">
          <cell r="B852" t="str">
            <v>Frequency converter FRQ5S-4A</v>
          </cell>
          <cell r="D852" t="str">
            <v>206   Electrical accessories Ventilation</v>
          </cell>
          <cell r="E852" t="str">
            <v>20604   Speed controls, electronic</v>
          </cell>
          <cell r="F852" t="str">
            <v>FRQ</v>
          </cell>
          <cell r="G852">
            <v>1656</v>
          </cell>
        </row>
        <row r="853">
          <cell r="B853" t="str">
            <v>Frequency converter FRQ5S-10A</v>
          </cell>
          <cell r="D853" t="str">
            <v>206   Electrical accessories Ventilation</v>
          </cell>
          <cell r="E853" t="str">
            <v>20604   Speed controls, electronic</v>
          </cell>
          <cell r="F853" t="str">
            <v>FRQ</v>
          </cell>
          <cell r="G853">
            <v>1892</v>
          </cell>
        </row>
        <row r="854">
          <cell r="B854" t="str">
            <v>Frequency converter FRQS-16A</v>
          </cell>
          <cell r="D854" t="str">
            <v>206   Electrical accessories Ventilation</v>
          </cell>
          <cell r="E854" t="str">
            <v>20604   Speed controls, electronic</v>
          </cell>
          <cell r="F854" t="str">
            <v>FRQ</v>
          </cell>
          <cell r="G854">
            <v>2421</v>
          </cell>
        </row>
        <row r="855">
          <cell r="B855" t="str">
            <v>Frequency convert FRQ5S-16A</v>
          </cell>
          <cell r="D855" t="str">
            <v>206   Electrical accessories Ventilation</v>
          </cell>
          <cell r="E855" t="str">
            <v>20604   Speed controls, electronic</v>
          </cell>
          <cell r="F855" t="str">
            <v>FRQ</v>
          </cell>
          <cell r="G855">
            <v>2318</v>
          </cell>
        </row>
        <row r="856">
          <cell r="B856" t="str">
            <v>Frequency converter FRQSE-6A</v>
          </cell>
          <cell r="D856" t="str">
            <v>206   Electrical accessories Ventilation</v>
          </cell>
          <cell r="E856" t="str">
            <v>20604   Speed controls, electronic</v>
          </cell>
          <cell r="F856" t="str">
            <v>FRQ</v>
          </cell>
          <cell r="G856">
            <v>1700</v>
          </cell>
        </row>
        <row r="857">
          <cell r="B857" t="str">
            <v>Frequency convert FRQ5SE-6A</v>
          </cell>
          <cell r="D857" t="str">
            <v>206   Electrical accessories Ventilation</v>
          </cell>
          <cell r="E857" t="str">
            <v>20604   Speed controls, electronic</v>
          </cell>
          <cell r="F857" t="str">
            <v>FRQ</v>
          </cell>
          <cell r="G857">
            <v>1906</v>
          </cell>
        </row>
        <row r="858">
          <cell r="B858" t="str">
            <v>Frequency convert FRQ5SE-10A</v>
          </cell>
          <cell r="D858" t="str">
            <v>206   Electrical accessories Ventilation</v>
          </cell>
          <cell r="E858" t="str">
            <v>20604   Speed controls, electronic</v>
          </cell>
          <cell r="F858" t="str">
            <v>FRQ</v>
          </cell>
          <cell r="G858">
            <v>2266</v>
          </cell>
        </row>
        <row r="859">
          <cell r="B859" t="str">
            <v>Frequency converter FXDM5AM</v>
          </cell>
          <cell r="D859" t="str">
            <v>206   Electrical accessories Ventilation</v>
          </cell>
          <cell r="E859" t="str">
            <v>20604   Speed controls, electronic</v>
          </cell>
          <cell r="F859" t="str">
            <v>FXDM</v>
          </cell>
          <cell r="G859">
            <v>2503</v>
          </cell>
        </row>
        <row r="860">
          <cell r="B860" t="str">
            <v>Frequency converter FXDM8AM</v>
          </cell>
          <cell r="D860" t="str">
            <v>206   Electrical accessories Ventilation</v>
          </cell>
          <cell r="E860" t="str">
            <v>20604   Speed controls, electronic</v>
          </cell>
          <cell r="F860" t="str">
            <v>FXDM</v>
          </cell>
          <cell r="G860">
            <v>2637</v>
          </cell>
        </row>
        <row r="861">
          <cell r="B861" t="str">
            <v>Frequency converter FXDM14AM</v>
          </cell>
          <cell r="D861" t="str">
            <v>206   Electrical accessories Ventilation</v>
          </cell>
          <cell r="E861" t="str">
            <v>20604   Speed controls, electronic</v>
          </cell>
          <cell r="F861" t="str">
            <v>FXDM</v>
          </cell>
          <cell r="G861">
            <v>3863</v>
          </cell>
        </row>
        <row r="862">
          <cell r="B862" t="str">
            <v>Frequency converter FXDM18AM</v>
          </cell>
          <cell r="D862" t="str">
            <v>206   Electrical accessories Ventilation</v>
          </cell>
          <cell r="E862" t="str">
            <v>20604   Speed controls, electronic</v>
          </cell>
          <cell r="F862" t="str">
            <v>FXDM</v>
          </cell>
          <cell r="G862">
            <v>4810</v>
          </cell>
        </row>
        <row r="863">
          <cell r="B863" t="str">
            <v>Frequency converter FXDM50AM</v>
          </cell>
          <cell r="D863" t="str">
            <v>206   Electrical accessories Ventilation</v>
          </cell>
          <cell r="E863" t="str">
            <v>20604   Speed controls, electronic</v>
          </cell>
          <cell r="F863" t="str">
            <v>FXDM</v>
          </cell>
          <cell r="G863">
            <v>8415</v>
          </cell>
        </row>
        <row r="864">
          <cell r="B864" t="str">
            <v>Frequency converter FXDM32AM</v>
          </cell>
          <cell r="D864" t="str">
            <v>206   Electrical accessories Ventilation</v>
          </cell>
          <cell r="E864" t="str">
            <v>20604   Speed controls, electronic</v>
          </cell>
          <cell r="F864" t="str">
            <v>FXDM</v>
          </cell>
          <cell r="G864">
            <v>8086</v>
          </cell>
        </row>
        <row r="865">
          <cell r="B865" t="str">
            <v>Frequency converter FXDM22AM</v>
          </cell>
          <cell r="D865" t="str">
            <v>206   Electrical accessories Ventilation</v>
          </cell>
          <cell r="E865" t="str">
            <v>20604   Speed controls, electronic</v>
          </cell>
          <cell r="F865" t="str">
            <v>FXDM</v>
          </cell>
          <cell r="G865">
            <v>6365</v>
          </cell>
        </row>
        <row r="866">
          <cell r="B866" t="str">
            <v>MTP 10, 10K, Speed control</v>
          </cell>
          <cell r="D866" t="str">
            <v>206   Electrical accessories Ventilation</v>
          </cell>
          <cell r="E866" t="str">
            <v>20604   Speed controls, electronic</v>
          </cell>
          <cell r="F866" t="str">
            <v>MTP</v>
          </cell>
          <cell r="G866">
            <v>45</v>
          </cell>
        </row>
        <row r="867">
          <cell r="B867" t="str">
            <v>Potentiometer MTP 20, 0-10V</v>
          </cell>
          <cell r="D867" t="str">
            <v>206   Electrical accessories Ventilation</v>
          </cell>
          <cell r="E867" t="str">
            <v>20604   Speed controls, electronic</v>
          </cell>
          <cell r="F867" t="str">
            <v>MTP</v>
          </cell>
          <cell r="G867">
            <v>78</v>
          </cell>
        </row>
        <row r="868">
          <cell r="B868" t="str">
            <v>MC3 step switch</v>
          </cell>
          <cell r="D868" t="str">
            <v>206   Electrical accessories Ventilation</v>
          </cell>
          <cell r="E868" t="str">
            <v>20604   Speed controls, electronic</v>
          </cell>
          <cell r="F868" t="str">
            <v>MTP</v>
          </cell>
          <cell r="G868">
            <v>61</v>
          </cell>
        </row>
        <row r="869">
          <cell r="B869" t="str">
            <v>MC2 step switch 0-1-2</v>
          </cell>
          <cell r="D869" t="str">
            <v>206   Electrical accessories Ventilation</v>
          </cell>
          <cell r="E869" t="str">
            <v>20604   Speed controls, electronic</v>
          </cell>
          <cell r="F869" t="str">
            <v>MTP</v>
          </cell>
          <cell r="G869">
            <v>63</v>
          </cell>
        </row>
        <row r="870">
          <cell r="B870" t="str">
            <v>MC3 step switch 0-1-2-3</v>
          </cell>
          <cell r="D870" t="str">
            <v>206   Electrical accessories Ventilation</v>
          </cell>
          <cell r="E870" t="str">
            <v>20604   Speed controls, electronic</v>
          </cell>
          <cell r="F870" t="str">
            <v>MTP</v>
          </cell>
          <cell r="G870">
            <v>61</v>
          </cell>
        </row>
        <row r="871">
          <cell r="B871" t="str">
            <v>MTV-1/010 Controller 0..10V+</v>
          </cell>
          <cell r="D871" t="str">
            <v>206   Electrical accessories Ventilation</v>
          </cell>
          <cell r="E871" t="str">
            <v>20604   Speed controls, electronic</v>
          </cell>
          <cell r="F871" t="str">
            <v>MTV</v>
          </cell>
          <cell r="G871">
            <v>70</v>
          </cell>
        </row>
        <row r="872">
          <cell r="B872" t="str">
            <v>PKE-2.5V speed controller</v>
          </cell>
          <cell r="D872" t="str">
            <v>206   Electrical accessories Ventilation</v>
          </cell>
          <cell r="E872" t="str">
            <v>20604   Speed controls, electronic</v>
          </cell>
          <cell r="F872" t="str">
            <v>PKE</v>
          </cell>
          <cell r="G872">
            <v>243</v>
          </cell>
        </row>
        <row r="873">
          <cell r="B873" t="str">
            <v>REE 1 Speed control</v>
          </cell>
          <cell r="D873" t="str">
            <v>206   Electrical accessories Ventilation</v>
          </cell>
          <cell r="E873" t="str">
            <v>20604   Speed controls, electronic</v>
          </cell>
          <cell r="F873" t="str">
            <v>REE</v>
          </cell>
          <cell r="G873">
            <v>49</v>
          </cell>
        </row>
        <row r="874">
          <cell r="B874" t="str">
            <v>REE 2 Speed control</v>
          </cell>
          <cell r="D874" t="str">
            <v>206   Electrical accessories Ventilation</v>
          </cell>
          <cell r="E874" t="str">
            <v>20604   Speed controls, electronic</v>
          </cell>
          <cell r="F874" t="str">
            <v>REE</v>
          </cell>
          <cell r="G874">
            <v>61</v>
          </cell>
        </row>
        <row r="875">
          <cell r="B875" t="str">
            <v>REE 4 Speed control</v>
          </cell>
          <cell r="D875" t="str">
            <v>206   Electrical accessories Ventilation</v>
          </cell>
          <cell r="E875" t="str">
            <v>20604   Speed controls, electronic</v>
          </cell>
          <cell r="F875" t="str">
            <v>REE</v>
          </cell>
          <cell r="G875">
            <v>115</v>
          </cell>
        </row>
        <row r="876">
          <cell r="B876" t="str">
            <v>Thyristor control REE 060TR0-S</v>
          </cell>
          <cell r="D876" t="str">
            <v>206   Electrical accessories Ventilation</v>
          </cell>
          <cell r="E876" t="str">
            <v>20604   Speed controls, electronic</v>
          </cell>
          <cell r="F876" t="str">
            <v>REE</v>
          </cell>
          <cell r="G876">
            <v>217</v>
          </cell>
        </row>
        <row r="877">
          <cell r="B877" t="str">
            <v>Thyristor control REE 100TR0-S</v>
          </cell>
          <cell r="D877" t="str">
            <v>206   Electrical accessories Ventilation</v>
          </cell>
          <cell r="E877" t="str">
            <v>20604   Speed controls, electronic</v>
          </cell>
          <cell r="F877" t="str">
            <v>REE</v>
          </cell>
          <cell r="G877">
            <v>235</v>
          </cell>
        </row>
        <row r="878">
          <cell r="B878" t="str">
            <v>Thyristor control REE 030S0</v>
          </cell>
          <cell r="D878" t="str">
            <v>206   Electrical accessories Ventilation</v>
          </cell>
          <cell r="E878" t="str">
            <v>20604   Speed controls, electronic</v>
          </cell>
          <cell r="F878" t="str">
            <v>REE</v>
          </cell>
          <cell r="G878">
            <v>259</v>
          </cell>
        </row>
        <row r="879">
          <cell r="B879" t="str">
            <v>Thyristor control REE 050S0</v>
          </cell>
          <cell r="D879" t="str">
            <v>206   Electrical accessories Ventilation</v>
          </cell>
          <cell r="E879" t="str">
            <v>20604   Speed controls, electronic</v>
          </cell>
          <cell r="F879" t="str">
            <v>REE</v>
          </cell>
          <cell r="G879">
            <v>278</v>
          </cell>
        </row>
        <row r="880">
          <cell r="B880" t="str">
            <v>REPT 6 Digital regulator</v>
          </cell>
          <cell r="D880" t="str">
            <v>206   Electrical accessories Ventilation</v>
          </cell>
          <cell r="E880" t="str">
            <v>20604   Speed controls, electronic</v>
          </cell>
          <cell r="F880" t="str">
            <v>REPT</v>
          </cell>
          <cell r="G880">
            <v>802</v>
          </cell>
        </row>
        <row r="881">
          <cell r="B881" t="str">
            <v>REPT 10 Digital regulator</v>
          </cell>
          <cell r="D881" t="str">
            <v>206   Electrical accessories Ventilation</v>
          </cell>
          <cell r="E881" t="str">
            <v>20604   Speed controls, electronic</v>
          </cell>
          <cell r="F881" t="str">
            <v>REPT</v>
          </cell>
          <cell r="G881">
            <v>1126</v>
          </cell>
        </row>
        <row r="882">
          <cell r="B882" t="str">
            <v>RETP 6 Temp/Pressure regulator</v>
          </cell>
          <cell r="D882" t="str">
            <v>206   Electrical accessories Ventilation</v>
          </cell>
          <cell r="E882" t="str">
            <v>20604   Speed controls, electronic</v>
          </cell>
          <cell r="F882" t="str">
            <v>RET</v>
          </cell>
          <cell r="G882">
            <v>603</v>
          </cell>
        </row>
        <row r="883">
          <cell r="B883" t="str">
            <v>RETP 10 Temp/Pressure regulat.</v>
          </cell>
          <cell r="D883" t="str">
            <v>206   Electrical accessories Ventilation</v>
          </cell>
          <cell r="E883" t="str">
            <v>20604   Speed controls, electronic</v>
          </cell>
          <cell r="F883" t="str">
            <v>RET</v>
          </cell>
          <cell r="G883">
            <v>824</v>
          </cell>
        </row>
        <row r="884">
          <cell r="B884" t="str">
            <v>Room unit, with display</v>
          </cell>
          <cell r="D884" t="str">
            <v>206   Electrical accessories Ventilation</v>
          </cell>
          <cell r="E884" t="str">
            <v>20604   Speed controls, electronic</v>
          </cell>
          <cell r="F884" t="str">
            <v>RUWD</v>
          </cell>
          <cell r="G884">
            <v>505</v>
          </cell>
        </row>
        <row r="885">
          <cell r="B885" t="str">
            <v>Step switch S-DT2SKT, Y/D</v>
          </cell>
          <cell r="D885" t="str">
            <v>206   Electrical accessories Ventilation</v>
          </cell>
          <cell r="E885" t="str">
            <v>20604   Speed controls, electronic</v>
          </cell>
          <cell r="F885" t="str">
            <v>S</v>
          </cell>
          <cell r="G885">
            <v>274</v>
          </cell>
        </row>
        <row r="886">
          <cell r="B886" t="str">
            <v>Step switch S-DT2DKT, Y/YY</v>
          </cell>
          <cell r="D886" t="str">
            <v>206   Electrical accessories Ventilation</v>
          </cell>
          <cell r="E886" t="str">
            <v>20604   Speed controls, electronic</v>
          </cell>
          <cell r="F886" t="str">
            <v>S</v>
          </cell>
          <cell r="G886">
            <v>362</v>
          </cell>
        </row>
        <row r="887">
          <cell r="B887" t="str">
            <v>Step switch S-DT2GKT, Y/Y</v>
          </cell>
          <cell r="D887" t="str">
            <v>206   Electrical accessories Ventilation</v>
          </cell>
          <cell r="E887" t="str">
            <v>20604   Speed controls, electronic</v>
          </cell>
          <cell r="F887" t="str">
            <v>S</v>
          </cell>
          <cell r="G887">
            <v>329</v>
          </cell>
        </row>
        <row r="888">
          <cell r="B888" t="str">
            <v>LF24  Spring-return actuator</v>
          </cell>
          <cell r="D888" t="str">
            <v>206   Electrical accessories Ventilation</v>
          </cell>
          <cell r="E888" t="str">
            <v>20605   Electrical Actuators &amp; valves</v>
          </cell>
          <cell r="F888" t="str">
            <v>LF</v>
          </cell>
          <cell r="G888">
            <v>276</v>
          </cell>
        </row>
        <row r="889">
          <cell r="B889" t="str">
            <v>LF24-SR Damper actuator spring</v>
          </cell>
          <cell r="D889" t="str">
            <v>206   Electrical accessories Ventilation</v>
          </cell>
          <cell r="E889" t="str">
            <v>20605   Electrical Actuators &amp; valves</v>
          </cell>
          <cell r="F889" t="str">
            <v>LF</v>
          </cell>
          <cell r="G889">
            <v>350</v>
          </cell>
        </row>
        <row r="890">
          <cell r="B890" t="str">
            <v>LM24A-SR Damper actuator</v>
          </cell>
          <cell r="D890" t="str">
            <v>206   Electrical accessories Ventilation</v>
          </cell>
          <cell r="E890" t="str">
            <v>20605   Electrical Actuators &amp; valves</v>
          </cell>
          <cell r="F890" t="str">
            <v>LM</v>
          </cell>
          <cell r="G890">
            <v>239</v>
          </cell>
        </row>
        <row r="891">
          <cell r="B891" t="str">
            <v>RVAZ4-24 Actuator 3points</v>
          </cell>
          <cell r="D891" t="str">
            <v>206   Electrical accessories Ventilation</v>
          </cell>
          <cell r="E891" t="str">
            <v>20605   Electrical Actuators &amp; valves</v>
          </cell>
          <cell r="F891" t="str">
            <v>RVA</v>
          </cell>
          <cell r="G891">
            <v>215</v>
          </cell>
        </row>
        <row r="892">
          <cell r="B892" t="str">
            <v>RVAZ4 24A Actuator 0-10V</v>
          </cell>
          <cell r="D892" t="str">
            <v>206   Electrical accessories Ventilation</v>
          </cell>
          <cell r="E892" t="str">
            <v>20605   Electrical Actuators &amp; valves</v>
          </cell>
          <cell r="F892" t="str">
            <v>RVA</v>
          </cell>
          <cell r="G892">
            <v>384</v>
          </cell>
        </row>
        <row r="893">
          <cell r="B893" t="str">
            <v>RVAN5-24A Actuator 0-10V</v>
          </cell>
          <cell r="D893" t="str">
            <v>206   Electrical accessories Ventilation</v>
          </cell>
          <cell r="E893" t="str">
            <v>20605   Electrical Actuators &amp; valves</v>
          </cell>
          <cell r="F893" t="str">
            <v>RVA</v>
          </cell>
          <cell r="G893">
            <v>460</v>
          </cell>
        </row>
        <row r="894">
          <cell r="B894" t="str">
            <v>Servo drive 24V</v>
          </cell>
          <cell r="D894" t="str">
            <v>206   Electrical accessories Ventilation</v>
          </cell>
          <cell r="E894" t="str">
            <v>20605   Electrical Actuators &amp; valves</v>
          </cell>
          <cell r="F894" t="str">
            <v>SCP</v>
          </cell>
          <cell r="G894">
            <v>943</v>
          </cell>
        </row>
        <row r="895">
          <cell r="B895" t="str">
            <v>SF24A Damper actuator</v>
          </cell>
          <cell r="D895" t="str">
            <v>206   Electrical accessories Ventilation</v>
          </cell>
          <cell r="E895" t="str">
            <v>20605   Electrical Actuators &amp; valves</v>
          </cell>
          <cell r="F895" t="str">
            <v>SF-A</v>
          </cell>
          <cell r="G895">
            <v>399</v>
          </cell>
        </row>
        <row r="896">
          <cell r="B896" t="str">
            <v>SM24A Damper actuator SYS</v>
          </cell>
          <cell r="D896" t="str">
            <v>206   Electrical accessories Ventilation</v>
          </cell>
          <cell r="E896" t="str">
            <v>20605   Electrical Actuators &amp; valves</v>
          </cell>
          <cell r="F896" t="str">
            <v>SM</v>
          </cell>
          <cell r="G896">
            <v>236</v>
          </cell>
        </row>
        <row r="897">
          <cell r="B897" t="str">
            <v>SM24A-SR Damper actuator SYS</v>
          </cell>
          <cell r="D897" t="str">
            <v>206   Electrical accessories Ventilation</v>
          </cell>
          <cell r="E897" t="str">
            <v>20605   Electrical Actuators &amp; valves</v>
          </cell>
          <cell r="F897" t="str">
            <v>SM</v>
          </cell>
          <cell r="G897">
            <v>323</v>
          </cell>
        </row>
        <row r="898">
          <cell r="B898" t="str">
            <v>SM230A Damper actuator SYS</v>
          </cell>
          <cell r="D898" t="str">
            <v>206   Electrical accessories Ventilation</v>
          </cell>
          <cell r="E898" t="str">
            <v>20605   Electrical Actuators &amp; valves</v>
          </cell>
          <cell r="F898" t="str">
            <v>SM</v>
          </cell>
          <cell r="G898">
            <v>242</v>
          </cell>
        </row>
        <row r="899">
          <cell r="B899" t="str">
            <v>TF24 Damper Actuator</v>
          </cell>
          <cell r="D899" t="str">
            <v>206   Electrical accessories Ventilation</v>
          </cell>
          <cell r="E899" t="str">
            <v>20605   Electrical Actuators &amp; valves</v>
          </cell>
          <cell r="F899" t="str">
            <v>TF</v>
          </cell>
          <cell r="G899">
            <v>211</v>
          </cell>
        </row>
        <row r="900">
          <cell r="B900" t="str">
            <v>Room fine dust sensor RPS-SD</v>
          </cell>
          <cell r="D900" t="str">
            <v>206   Electrical accessories Ventilation</v>
          </cell>
          <cell r="E900" t="str">
            <v>20606   Sensors and transmitters</v>
          </cell>
          <cell r="F900" t="str">
            <v/>
          </cell>
          <cell r="G900">
            <v>1288</v>
          </cell>
        </row>
        <row r="901">
          <cell r="B901" t="str">
            <v>Dew point switch KW-W-SD</v>
          </cell>
          <cell r="D901" t="str">
            <v>206   Electrical accessories Ventilation</v>
          </cell>
          <cell r="E901" t="str">
            <v>20606   Sensors and transmitters</v>
          </cell>
          <cell r="F901" t="str">
            <v/>
          </cell>
          <cell r="G901">
            <v>256</v>
          </cell>
        </row>
        <row r="902">
          <cell r="B902" t="str">
            <v>Presence detector DBWF-W</v>
          </cell>
          <cell r="D902" t="str">
            <v>206   Electrical accessories Ventilation</v>
          </cell>
          <cell r="E902" t="str">
            <v>20606   Sensors and transmitters</v>
          </cell>
          <cell r="F902" t="str">
            <v/>
          </cell>
          <cell r="G902">
            <v>783</v>
          </cell>
        </row>
        <row r="903">
          <cell r="B903" t="str">
            <v>Systemair-1 CO2 duct sensor</v>
          </cell>
          <cell r="D903" t="str">
            <v>206   Electrical accessories Ventilation</v>
          </cell>
          <cell r="E903" t="str">
            <v>20606   Sensors and transmitters</v>
          </cell>
          <cell r="F903" t="str">
            <v>1CO2</v>
          </cell>
          <cell r="G903">
            <v>304</v>
          </cell>
        </row>
        <row r="904">
          <cell r="B904" t="str">
            <v>Wireless module W-Modbus</v>
          </cell>
          <cell r="D904" t="str">
            <v>206   Electrical accessories Ventilation</v>
          </cell>
          <cell r="E904" t="str">
            <v>20606   Sensors and transmitters</v>
          </cell>
          <cell r="F904" t="str">
            <v>ACC</v>
          </cell>
          <cell r="G904">
            <v>411</v>
          </cell>
        </row>
        <row r="905">
          <cell r="B905" t="str">
            <v>Room hygrostat HR-S</v>
          </cell>
          <cell r="D905" t="str">
            <v>206   Electrical accessories Ventilation</v>
          </cell>
          <cell r="E905" t="str">
            <v>20606   Sensors and transmitters</v>
          </cell>
          <cell r="F905" t="str">
            <v>BRAVO HU</v>
          </cell>
          <cell r="G905">
            <v>138</v>
          </cell>
        </row>
        <row r="906">
          <cell r="B906" t="str">
            <v>Systemair-E-D CO2 sensor</v>
          </cell>
          <cell r="D906" t="str">
            <v>206   Electrical accessories Ventilation</v>
          </cell>
          <cell r="E906" t="str">
            <v>20606   Sensors and transmitters</v>
          </cell>
          <cell r="F906" t="str">
            <v>CO2</v>
          </cell>
          <cell r="G906">
            <v>432</v>
          </cell>
        </row>
        <row r="907">
          <cell r="B907" t="str">
            <v>Systemair-2 CO2 duct sensor</v>
          </cell>
          <cell r="D907" t="str">
            <v>206   Electrical accessories Ventilation</v>
          </cell>
          <cell r="E907" t="str">
            <v>20606   Sensors and transmitters</v>
          </cell>
          <cell r="F907" t="str">
            <v>CO2</v>
          </cell>
          <cell r="G907">
            <v>300</v>
          </cell>
        </row>
        <row r="908">
          <cell r="B908" t="str">
            <v>Systemair-1M CO2 duct sensor</v>
          </cell>
          <cell r="D908" t="str">
            <v>206   Electrical accessories Ventilation</v>
          </cell>
          <cell r="E908" t="str">
            <v>20606   Sensors and transmitters</v>
          </cell>
          <cell r="F908" t="str">
            <v>CO2</v>
          </cell>
          <cell r="G908">
            <v>275</v>
          </cell>
        </row>
        <row r="909">
          <cell r="B909" t="str">
            <v>Housing for measuring point</v>
          </cell>
          <cell r="D909" t="str">
            <v>206   Electrical accessories Ventilation</v>
          </cell>
          <cell r="E909" t="str">
            <v>20606   Sensors and transmitters</v>
          </cell>
          <cell r="F909" t="str">
            <v>CO2</v>
          </cell>
          <cell r="G909">
            <v>29</v>
          </cell>
        </row>
        <row r="910">
          <cell r="B910" t="str">
            <v>CO2 traffic light</v>
          </cell>
          <cell r="D910" t="str">
            <v>206   Electrical accessories Ventilation</v>
          </cell>
          <cell r="E910" t="str">
            <v>20606   Sensors and transmitters</v>
          </cell>
          <cell r="F910" t="str">
            <v>CO2</v>
          </cell>
          <cell r="G910">
            <v>433</v>
          </cell>
        </row>
        <row r="911">
          <cell r="B911" t="str">
            <v>M-SENSE III  CO/CO2-sensor</v>
          </cell>
          <cell r="D911" t="str">
            <v>206   Electrical accessories Ventilation</v>
          </cell>
          <cell r="E911" t="str">
            <v>20606   Sensors and transmitters</v>
          </cell>
          <cell r="F911" t="str">
            <v>CO2</v>
          </cell>
          <cell r="G911">
            <v>2081</v>
          </cell>
        </row>
        <row r="912">
          <cell r="B912" t="str">
            <v>CO2 room sensor RCO2-W-LCD</v>
          </cell>
          <cell r="D912" t="str">
            <v>206   Electrical accessories Ventilation</v>
          </cell>
          <cell r="E912" t="str">
            <v>20606   Sensors and transmitters</v>
          </cell>
          <cell r="F912" t="str">
            <v>CO2</v>
          </cell>
          <cell r="G912">
            <v>644</v>
          </cell>
        </row>
        <row r="913">
          <cell r="B913" t="str">
            <v>CO2 room sensor RCO2-W</v>
          </cell>
          <cell r="D913" t="str">
            <v>206   Electrical accessories Ventilation</v>
          </cell>
          <cell r="E913" t="str">
            <v>20606   Sensors and transmitters</v>
          </cell>
          <cell r="F913" t="str">
            <v>CO2</v>
          </cell>
          <cell r="G913">
            <v>536</v>
          </cell>
        </row>
        <row r="914">
          <cell r="B914" t="str">
            <v>CTDT2</v>
          </cell>
          <cell r="D914" t="str">
            <v>206   Electrical accessories Ventilation</v>
          </cell>
          <cell r="E914" t="str">
            <v>20606   Sensors and transmitters</v>
          </cell>
          <cell r="F914" t="str">
            <v>CO2DT</v>
          </cell>
          <cell r="G914">
            <v>803</v>
          </cell>
        </row>
        <row r="915">
          <cell r="B915" t="str">
            <v>CTRTA</v>
          </cell>
          <cell r="D915" t="str">
            <v>206   Electrical accessories Ventilation</v>
          </cell>
          <cell r="E915" t="str">
            <v>20606   Sensors and transmitters</v>
          </cell>
          <cell r="F915" t="str">
            <v>CO2RT</v>
          </cell>
          <cell r="G915">
            <v>982</v>
          </cell>
        </row>
        <row r="916">
          <cell r="B916" t="str">
            <v>LT-A illuminated sign</v>
          </cell>
          <cell r="D916" t="str">
            <v>206   Electrical accessories Ventilation</v>
          </cell>
          <cell r="E916" t="str">
            <v>20606   Sensors and transmitters</v>
          </cell>
          <cell r="F916" t="str">
            <v>COD</v>
          </cell>
          <cell r="G916">
            <v>657</v>
          </cell>
        </row>
        <row r="917">
          <cell r="B917" t="str">
            <v>Presigo 1250A</v>
          </cell>
          <cell r="D917" t="str">
            <v>206   Electrical accessories Ventilation</v>
          </cell>
          <cell r="E917" t="str">
            <v>20606   Sensors and transmitters</v>
          </cell>
          <cell r="F917" t="str">
            <v>DSG</v>
          </cell>
          <cell r="G917">
            <v>270</v>
          </cell>
        </row>
        <row r="918">
          <cell r="B918" t="str">
            <v>Sensor DSG 50, +/-50Pa</v>
          </cell>
          <cell r="D918" t="str">
            <v>206   Electrical accessories Ventilation</v>
          </cell>
          <cell r="E918" t="str">
            <v>20606   Sensors and transmitters</v>
          </cell>
          <cell r="F918" t="str">
            <v>DSG</v>
          </cell>
          <cell r="G918">
            <v>548</v>
          </cell>
        </row>
        <row r="919">
          <cell r="B919" t="str">
            <v>DTV200</v>
          </cell>
          <cell r="D919" t="str">
            <v>206   Electrical accessories Ventilation</v>
          </cell>
          <cell r="E919" t="str">
            <v>20606   Sensors and transmitters</v>
          </cell>
          <cell r="F919" t="str">
            <v>DTV</v>
          </cell>
          <cell r="G919">
            <v>136</v>
          </cell>
        </row>
        <row r="920">
          <cell r="B920" t="str">
            <v>DTV500A</v>
          </cell>
          <cell r="D920" t="str">
            <v>206   Electrical accessories Ventilation</v>
          </cell>
          <cell r="E920" t="str">
            <v>20606   Sensors and transmitters</v>
          </cell>
          <cell r="F920" t="str">
            <v>DTV</v>
          </cell>
          <cell r="G920">
            <v>70</v>
          </cell>
        </row>
        <row r="921">
          <cell r="B921" t="str">
            <v>Systemair-E CO2 sensor</v>
          </cell>
          <cell r="D921" t="str">
            <v>206   Electrical accessories Ventilation</v>
          </cell>
          <cell r="E921" t="str">
            <v>20606   Sensors and transmitters</v>
          </cell>
          <cell r="F921" t="str">
            <v>ECO2</v>
          </cell>
          <cell r="G921">
            <v>417</v>
          </cell>
        </row>
        <row r="922">
          <cell r="B922" t="str">
            <v>Humidity control HCU</v>
          </cell>
          <cell r="D922" t="str">
            <v>206   Electrical accessories Ventilation</v>
          </cell>
          <cell r="E922" t="str">
            <v>20606   Sensors and transmitters</v>
          </cell>
          <cell r="F922" t="str">
            <v>HCU</v>
          </cell>
          <cell r="G922">
            <v>907</v>
          </cell>
        </row>
        <row r="923">
          <cell r="B923" t="str">
            <v>Power supply 12VDC, 6W, MSLK14</v>
          </cell>
          <cell r="D923" t="str">
            <v>206   Electrical accessories Ventilation</v>
          </cell>
          <cell r="E923" t="str">
            <v>20606   Sensors and transmitters</v>
          </cell>
          <cell r="F923" t="str">
            <v>HCU</v>
          </cell>
          <cell r="G923">
            <v>78</v>
          </cell>
        </row>
        <row r="924">
          <cell r="B924" t="str">
            <v>HR1 Room Humidistat</v>
          </cell>
          <cell r="D924" t="str">
            <v>206   Electrical accessories Ventilation</v>
          </cell>
          <cell r="E924" t="str">
            <v>20606   Sensors and transmitters</v>
          </cell>
          <cell r="F924" t="str">
            <v>HR1</v>
          </cell>
          <cell r="G924">
            <v>155</v>
          </cell>
        </row>
        <row r="925">
          <cell r="B925" t="str">
            <v>Presence detector/IR24-P</v>
          </cell>
          <cell r="D925" t="str">
            <v>206   Electrical accessories Ventilation</v>
          </cell>
          <cell r="E925" t="str">
            <v>20606   Sensors and transmitters</v>
          </cell>
          <cell r="F925" t="str">
            <v>IR24-P</v>
          </cell>
          <cell r="G925">
            <v>141</v>
          </cell>
        </row>
        <row r="926">
          <cell r="B926" t="str">
            <v>Presence detector/IR24-PC</v>
          </cell>
          <cell r="D926" t="str">
            <v>206   Electrical accessories Ventilation</v>
          </cell>
          <cell r="E926" t="str">
            <v>20606   Sensors and transmitters</v>
          </cell>
          <cell r="F926" t="str">
            <v>IR24-PC</v>
          </cell>
          <cell r="G926">
            <v>247</v>
          </cell>
        </row>
        <row r="927">
          <cell r="B927" t="str">
            <v>Pressure controller PCA 1000D2</v>
          </cell>
          <cell r="D927" t="str">
            <v>206   Electrical accessories Ventilation</v>
          </cell>
          <cell r="E927" t="str">
            <v>20606   Sensors and transmitters</v>
          </cell>
          <cell r="F927" t="str">
            <v>PCA</v>
          </cell>
          <cell r="G927">
            <v>442</v>
          </cell>
        </row>
        <row r="928">
          <cell r="B928" t="str">
            <v>PCA-2 1000D2</v>
          </cell>
          <cell r="D928" t="str">
            <v>206   Electrical accessories Ventilation</v>
          </cell>
          <cell r="E928" t="str">
            <v>20606   Sensors and transmitters</v>
          </cell>
          <cell r="F928" t="str">
            <v>PCA</v>
          </cell>
          <cell r="G928">
            <v>580</v>
          </cell>
        </row>
        <row r="929">
          <cell r="B929" t="str">
            <v>TG-R5/PT1000 Room sensor 0-50°</v>
          </cell>
          <cell r="D929" t="str">
            <v>206   Electrical accessories Ventilation</v>
          </cell>
          <cell r="E929" t="str">
            <v>20606   Sensors and transmitters</v>
          </cell>
          <cell r="F929" t="str">
            <v>PT1000</v>
          </cell>
          <cell r="G929">
            <v>79</v>
          </cell>
        </row>
        <row r="930">
          <cell r="B930" t="str">
            <v>TG-R4/PT1000</v>
          </cell>
          <cell r="D930" t="str">
            <v>206   Electrical accessories Ventilation</v>
          </cell>
          <cell r="E930" t="str">
            <v>20606   Sensors and transmitters</v>
          </cell>
          <cell r="F930" t="str">
            <v>PT1000</v>
          </cell>
          <cell r="G930">
            <v>121</v>
          </cell>
        </row>
        <row r="931">
          <cell r="B931" t="str">
            <v>TG-A130 Surface sensor 0-30°C</v>
          </cell>
          <cell r="D931" t="str">
            <v>206   Electrical accessories Ventilation</v>
          </cell>
          <cell r="E931" t="str">
            <v>20606   Sensors and transmitters</v>
          </cell>
          <cell r="F931" t="str">
            <v>TG-A</v>
          </cell>
          <cell r="G931">
            <v>40</v>
          </cell>
        </row>
        <row r="932">
          <cell r="B932" t="str">
            <v>TG-A1/PT1000 Surface sensor</v>
          </cell>
          <cell r="D932" t="str">
            <v>206   Electrical accessories Ventilation</v>
          </cell>
          <cell r="E932" t="str">
            <v>20606   Sensors and transmitters</v>
          </cell>
          <cell r="F932" t="str">
            <v>TG-A</v>
          </cell>
          <cell r="G932">
            <v>49</v>
          </cell>
        </row>
        <row r="933">
          <cell r="B933" t="str">
            <v>TG-AH3/PT1000 Contact Sensor</v>
          </cell>
          <cell r="D933" t="str">
            <v>206   Electrical accessories Ventilation</v>
          </cell>
          <cell r="E933" t="str">
            <v>20606   Sensors and transmitters</v>
          </cell>
          <cell r="F933" t="str">
            <v>TG-A</v>
          </cell>
          <cell r="G933">
            <v>99</v>
          </cell>
        </row>
        <row r="934">
          <cell r="B934" t="str">
            <v>TG-K360 Duct sensor 0-60°C</v>
          </cell>
          <cell r="D934" t="str">
            <v>206   Electrical accessories Ventilation</v>
          </cell>
          <cell r="E934" t="str">
            <v>20606   Sensors and transmitters</v>
          </cell>
          <cell r="F934" t="str">
            <v>TG-K</v>
          </cell>
          <cell r="G934">
            <v>55</v>
          </cell>
        </row>
        <row r="935">
          <cell r="B935" t="str">
            <v>TG-K330 Duct Sensor 0-30°C</v>
          </cell>
          <cell r="D935" t="str">
            <v>206   Electrical accessories Ventilation</v>
          </cell>
          <cell r="E935" t="str">
            <v>20606   Sensors and transmitters</v>
          </cell>
          <cell r="F935" t="str">
            <v>TG-K</v>
          </cell>
          <cell r="G935">
            <v>41</v>
          </cell>
        </row>
        <row r="936">
          <cell r="B936" t="str">
            <v>TG-K3/PT1000 Duct sensor</v>
          </cell>
          <cell r="D936" t="str">
            <v>206   Electrical accessories Ventilation</v>
          </cell>
          <cell r="E936" t="str">
            <v>20606   Sensors and transmitters</v>
          </cell>
          <cell r="F936" t="str">
            <v>TG-K</v>
          </cell>
          <cell r="G936">
            <v>58</v>
          </cell>
        </row>
        <row r="937">
          <cell r="B937" t="str">
            <v>TG-K300 Duct Sensor</v>
          </cell>
          <cell r="D937" t="str">
            <v>206   Electrical accessories Ventilation</v>
          </cell>
          <cell r="E937" t="str">
            <v>20606   Sensors and transmitters</v>
          </cell>
          <cell r="F937" t="str">
            <v>TG-K</v>
          </cell>
          <cell r="G937">
            <v>95</v>
          </cell>
        </row>
        <row r="938">
          <cell r="B938" t="str">
            <v>TG-K310 Duct Sensor</v>
          </cell>
          <cell r="D938" t="str">
            <v>206   Electrical accessories Ventilation</v>
          </cell>
          <cell r="E938" t="str">
            <v>20606   Sensors and transmitters</v>
          </cell>
          <cell r="F938" t="str">
            <v>TG-K</v>
          </cell>
          <cell r="G938">
            <v>61</v>
          </cell>
        </row>
        <row r="939">
          <cell r="B939" t="str">
            <v>TG-R430 Room sensor 0-30°C</v>
          </cell>
          <cell r="D939" t="str">
            <v>206   Electrical accessories Ventilation</v>
          </cell>
          <cell r="E939" t="str">
            <v>20606   Sensors and transmitters</v>
          </cell>
          <cell r="F939" t="str">
            <v>TG-R</v>
          </cell>
          <cell r="G939">
            <v>63</v>
          </cell>
        </row>
        <row r="940">
          <cell r="B940" t="str">
            <v>TG-R530 Room sensor 0-30°C</v>
          </cell>
          <cell r="D940" t="str">
            <v>206   Electrical accessories Ventilation</v>
          </cell>
          <cell r="E940" t="str">
            <v>20606   Sensors and transmitters</v>
          </cell>
          <cell r="F940" t="str">
            <v>TG-R</v>
          </cell>
          <cell r="G940">
            <v>39</v>
          </cell>
        </row>
        <row r="941">
          <cell r="B941" t="str">
            <v>TG-R630 External sensor</v>
          </cell>
          <cell r="D941" t="str">
            <v>206   Electrical accessories Ventilation</v>
          </cell>
          <cell r="E941" t="str">
            <v>20606   Sensors and transmitters</v>
          </cell>
          <cell r="F941" t="str">
            <v>TG-R</v>
          </cell>
          <cell r="G941">
            <v>79</v>
          </cell>
        </row>
        <row r="942">
          <cell r="B942" t="str">
            <v>Inclined tube manometer MV600</v>
          </cell>
          <cell r="D942" t="str">
            <v>206   Electrical accessories Ventilation</v>
          </cell>
          <cell r="E942" t="str">
            <v>20609   Other Electrical. vent. Control equipmen</v>
          </cell>
          <cell r="F942" t="str">
            <v/>
          </cell>
          <cell r="G942">
            <v>205</v>
          </cell>
        </row>
        <row r="943">
          <cell r="B943" t="str">
            <v>Contact thermostat AT-2090U</v>
          </cell>
          <cell r="D943" t="str">
            <v>206   Electrical accessories Ventilation</v>
          </cell>
          <cell r="E943" t="str">
            <v>20609   Other Electrical. vent. Control equipmen</v>
          </cell>
          <cell r="F943" t="str">
            <v/>
          </cell>
          <cell r="G943">
            <v>108</v>
          </cell>
        </row>
        <row r="944">
          <cell r="B944" t="str">
            <v>VTR time relay</v>
          </cell>
          <cell r="D944" t="str">
            <v>206   Electrical accessories Ventilation</v>
          </cell>
          <cell r="E944" t="str">
            <v>20609   Other Electrical. vent. Control equipmen</v>
          </cell>
          <cell r="F944" t="str">
            <v>ACC</v>
          </cell>
          <cell r="G944">
            <v>60</v>
          </cell>
        </row>
        <row r="945">
          <cell r="B945" t="str">
            <v>ACO8AC/EC ACO Panel IP40</v>
          </cell>
          <cell r="D945" t="str">
            <v>206   Electrical accessories Ventilation</v>
          </cell>
          <cell r="E945" t="str">
            <v>20609   Other Electrical. vent. Control equipmen</v>
          </cell>
          <cell r="F945" t="str">
            <v>ACO</v>
          </cell>
          <cell r="G945">
            <v>362</v>
          </cell>
        </row>
        <row r="946">
          <cell r="B946" t="str">
            <v>AQUA 24TF Heat Regulator</v>
          </cell>
          <cell r="D946" t="str">
            <v>206   Electrical accessories Ventilation</v>
          </cell>
          <cell r="E946" t="str">
            <v>20609   Other Electrical. vent. Control equipmen</v>
          </cell>
          <cell r="F946" t="str">
            <v>AQUA</v>
          </cell>
          <cell r="G946">
            <v>264</v>
          </cell>
        </row>
        <row r="947">
          <cell r="B947" t="str">
            <v>AWE-SK Motorprotection 2A/230V</v>
          </cell>
          <cell r="D947" t="str">
            <v>206   Electrical accessories Ventilation</v>
          </cell>
          <cell r="E947" t="str">
            <v>20609   Other Electrical. vent. Control equipmen</v>
          </cell>
          <cell r="F947" t="str">
            <v>AWE</v>
          </cell>
          <cell r="G947">
            <v>189</v>
          </cell>
        </row>
        <row r="948">
          <cell r="B948" t="str">
            <v>Modbus RTU - Modbus TCP/IP Gat</v>
          </cell>
          <cell r="D948" t="str">
            <v>206   Electrical accessories Ventilation</v>
          </cell>
          <cell r="E948" t="str">
            <v>20609   Other Electrical. vent. Control equipmen</v>
          </cell>
          <cell r="F948" t="str">
            <v>CORRIGO</v>
          </cell>
          <cell r="G948">
            <v>617</v>
          </cell>
        </row>
        <row r="949">
          <cell r="B949" t="str">
            <v>HMH Tube Humidistat IP 54</v>
          </cell>
          <cell r="D949" t="str">
            <v>206   Electrical accessories Ventilation</v>
          </cell>
          <cell r="E949" t="str">
            <v>20609   Other Electrical. vent. Control equipmen</v>
          </cell>
          <cell r="F949" t="str">
            <v>HMH</v>
          </cell>
          <cell r="G949">
            <v>295</v>
          </cell>
        </row>
        <row r="950">
          <cell r="B950" t="str">
            <v>Humidity sensor HTRT10A</v>
          </cell>
          <cell r="D950" t="str">
            <v>206   Electrical accessories Ventilation</v>
          </cell>
          <cell r="E950" t="str">
            <v>20609   Other Electrical. vent. Control equipmen</v>
          </cell>
          <cell r="F950" t="str">
            <v>HTRT</v>
          </cell>
          <cell r="G950">
            <v>263</v>
          </cell>
        </row>
        <row r="951">
          <cell r="B951" t="str">
            <v>Antifrost thermostat FT30</v>
          </cell>
          <cell r="D951" t="str">
            <v>206   Electrical accessories Ventilation</v>
          </cell>
          <cell r="E951" t="str">
            <v>20609   Other Electrical. vent. Control equipmen</v>
          </cell>
          <cell r="F951" t="str">
            <v>K-FST</v>
          </cell>
          <cell r="G951">
            <v>129</v>
          </cell>
        </row>
        <row r="952">
          <cell r="B952" t="str">
            <v>Air flow monitor KLSW-W230</v>
          </cell>
          <cell r="D952" t="str">
            <v>206   Electrical accessories Ventilation</v>
          </cell>
          <cell r="E952" t="str">
            <v>20609   Other Electrical. vent. Control equipmen</v>
          </cell>
          <cell r="F952" t="str">
            <v>K-LSW</v>
          </cell>
          <cell r="G952">
            <v>419</v>
          </cell>
        </row>
        <row r="953">
          <cell r="B953" t="str">
            <v>Air flow switch AFS1</v>
          </cell>
          <cell r="D953" t="str">
            <v>206   Electrical accessories Ventilation</v>
          </cell>
          <cell r="E953" t="str">
            <v>20609   Other Electrical. vent. Control equipmen</v>
          </cell>
          <cell r="F953" t="str">
            <v>K-WFR</v>
          </cell>
          <cell r="G953">
            <v>109</v>
          </cell>
        </row>
        <row r="954">
          <cell r="B954" t="str">
            <v>MFRO Manometer</v>
          </cell>
          <cell r="D954" t="str">
            <v>206   Electrical accessories Ventilation</v>
          </cell>
          <cell r="E954" t="str">
            <v>20609   Other Electrical. vent. Control equipmen</v>
          </cell>
          <cell r="F954" t="str">
            <v>MFRO</v>
          </cell>
          <cell r="G954">
            <v>42</v>
          </cell>
        </row>
        <row r="955">
          <cell r="B955" t="str">
            <v>MicroREX D21 Plus Time Switch</v>
          </cell>
          <cell r="D955" t="str">
            <v>206   Electrical accessories Ventilation</v>
          </cell>
          <cell r="E955" t="str">
            <v>20609   Other Electrical. vent. Control equipmen</v>
          </cell>
          <cell r="F955" t="str">
            <v>MICROREX</v>
          </cell>
          <cell r="G955">
            <v>260</v>
          </cell>
        </row>
        <row r="956">
          <cell r="B956" t="str">
            <v>MM6-24/D Signal Converter</v>
          </cell>
          <cell r="D956" t="str">
            <v>206   Electrical accessories Ventilation</v>
          </cell>
          <cell r="E956" t="str">
            <v>20609   Other Electrical. vent. Control equipmen</v>
          </cell>
          <cell r="F956" t="str">
            <v>MM</v>
          </cell>
          <cell r="G956">
            <v>268</v>
          </cell>
        </row>
        <row r="957">
          <cell r="B957" t="str">
            <v>Optigo OP 10</v>
          </cell>
          <cell r="D957" t="str">
            <v>206   Electrical accessories Ventilation</v>
          </cell>
          <cell r="E957" t="str">
            <v>20609   Other Electrical. vent. Control equipmen</v>
          </cell>
          <cell r="F957" t="str">
            <v>Optigo</v>
          </cell>
          <cell r="G957">
            <v>407</v>
          </cell>
        </row>
        <row r="958">
          <cell r="B958" t="str">
            <v>Optigo OP 10-230</v>
          </cell>
          <cell r="D958" t="str">
            <v>206   Electrical accessories Ventilation</v>
          </cell>
          <cell r="E958" t="str">
            <v>20609   Other Electrical. vent. Control equipmen</v>
          </cell>
          <cell r="F958" t="str">
            <v>Optigo</v>
          </cell>
          <cell r="G958">
            <v>411</v>
          </cell>
        </row>
        <row r="959">
          <cell r="B959" t="str">
            <v>Optigo OP 5</v>
          </cell>
          <cell r="D959" t="str">
            <v>206   Electrical accessories Ventilation</v>
          </cell>
          <cell r="E959" t="str">
            <v>20609   Other Electrical. vent. Control equipmen</v>
          </cell>
          <cell r="F959" t="str">
            <v>Optigo</v>
          </cell>
          <cell r="G959">
            <v>281</v>
          </cell>
        </row>
        <row r="960">
          <cell r="B960" t="str">
            <v>P 233 A Pressure sensor</v>
          </cell>
          <cell r="D960" t="str">
            <v>206   Electrical accessories Ventilation</v>
          </cell>
          <cell r="E960" t="str">
            <v>20609   Other Electrical. vent. Control equipmen</v>
          </cell>
          <cell r="F960" t="str">
            <v>P</v>
          </cell>
          <cell r="G960">
            <v>110</v>
          </cell>
        </row>
        <row r="961">
          <cell r="B961" t="str">
            <v>PSS20 Transformer 24V</v>
          </cell>
          <cell r="D961" t="str">
            <v>206   Electrical accessories Ventilation</v>
          </cell>
          <cell r="E961" t="str">
            <v>20609   Other Electrical. vent. Control equipmen</v>
          </cell>
          <cell r="F961" t="str">
            <v>PSS20</v>
          </cell>
          <cell r="G961">
            <v>53</v>
          </cell>
        </row>
        <row r="962">
          <cell r="B962" t="str">
            <v>PSS48 Transformer 2x24V</v>
          </cell>
          <cell r="D962" t="str">
            <v>206   Electrical accessories Ventilation</v>
          </cell>
          <cell r="E962" t="str">
            <v>20609   Other Electrical. vent. Control equipmen</v>
          </cell>
          <cell r="F962" t="str">
            <v>PSS48</v>
          </cell>
          <cell r="G962">
            <v>90</v>
          </cell>
        </row>
        <row r="963">
          <cell r="B963" t="str">
            <v>Pulser M Temperature control</v>
          </cell>
          <cell r="D963" t="str">
            <v>206   Electrical accessories Ventilation</v>
          </cell>
          <cell r="E963" t="str">
            <v>20609   Other Electrical. vent. Control equipmen</v>
          </cell>
          <cell r="F963" t="str">
            <v>PULSER</v>
          </cell>
          <cell r="G963">
            <v>193</v>
          </cell>
        </row>
        <row r="964">
          <cell r="B964" t="str">
            <v>Pulser 230X010 Temp. Controll</v>
          </cell>
          <cell r="D964" t="str">
            <v>206   Electrical accessories Ventilation</v>
          </cell>
          <cell r="E964" t="str">
            <v>20609   Other Electrical. vent. Control equipmen</v>
          </cell>
          <cell r="F964" t="str">
            <v>PULSER</v>
          </cell>
          <cell r="G964">
            <v>199</v>
          </cell>
        </row>
        <row r="965">
          <cell r="B965" t="str">
            <v>RT 0-30 Room Thermostat</v>
          </cell>
          <cell r="D965" t="str">
            <v>206   Electrical accessories Ventilation</v>
          </cell>
          <cell r="E965" t="str">
            <v>20609   Other Electrical. vent. Control equipmen</v>
          </cell>
          <cell r="F965" t="str">
            <v>RT</v>
          </cell>
          <cell r="G965">
            <v>51</v>
          </cell>
        </row>
        <row r="966">
          <cell r="B966" t="str">
            <v>5-step switch 1phase S5S 100T1</v>
          </cell>
          <cell r="D966" t="str">
            <v>206   Electrical accessories Ventilation</v>
          </cell>
          <cell r="E966" t="str">
            <v>20609   Other Electrical. vent. Control equipmen</v>
          </cell>
          <cell r="F966" t="str">
            <v>S5S</v>
          </cell>
          <cell r="G966">
            <v>57</v>
          </cell>
        </row>
        <row r="967">
          <cell r="B967" t="str">
            <v>5-step switch 3phase S5S 100T3</v>
          </cell>
          <cell r="D967" t="str">
            <v>206   Electrical accessories Ventilation</v>
          </cell>
          <cell r="E967" t="str">
            <v>20609   Other Electrical. vent. Control equipmen</v>
          </cell>
          <cell r="F967" t="str">
            <v>S5S</v>
          </cell>
          <cell r="G967">
            <v>92</v>
          </cell>
        </row>
        <row r="968">
          <cell r="B968" t="str">
            <v>SC1/D Threshold Module 1 Step</v>
          </cell>
          <cell r="D968" t="str">
            <v>206   Electrical accessories Ventilation</v>
          </cell>
          <cell r="E968" t="str">
            <v>20609   Other Electrical. vent. Control equipmen</v>
          </cell>
          <cell r="F968" t="str">
            <v>SC</v>
          </cell>
          <cell r="G968">
            <v>185</v>
          </cell>
        </row>
        <row r="969">
          <cell r="B969" t="str">
            <v>SC2/D Step contr. DX cooling</v>
          </cell>
          <cell r="D969" t="str">
            <v>206   Electrical accessories Ventilation</v>
          </cell>
          <cell r="E969" t="str">
            <v>20609   Other Electrical. vent. Control equipmen</v>
          </cell>
          <cell r="F969" t="str">
            <v>SC</v>
          </cell>
          <cell r="G969">
            <v>426</v>
          </cell>
        </row>
        <row r="970">
          <cell r="B970" t="str">
            <v>Motor protect. switch S-ET 10</v>
          </cell>
          <cell r="D970" t="str">
            <v>206   Electrical accessories Ventilation</v>
          </cell>
          <cell r="E970" t="str">
            <v>20609   Other Electrical. vent. Control equipmen</v>
          </cell>
          <cell r="F970" t="str">
            <v>S-ET</v>
          </cell>
          <cell r="G970">
            <v>69</v>
          </cell>
        </row>
        <row r="971">
          <cell r="B971" t="str">
            <v>Motor protect. switch S-ET 10E</v>
          </cell>
          <cell r="D971" t="str">
            <v>206   Electrical accessories Ventilation</v>
          </cell>
          <cell r="E971" t="str">
            <v>20609   Other Electrical. vent. Control equipmen</v>
          </cell>
          <cell r="F971" t="str">
            <v>S-ET</v>
          </cell>
          <cell r="G971">
            <v>64</v>
          </cell>
        </row>
        <row r="972">
          <cell r="B972" t="str">
            <v>Motor protect. switch S-DT 16</v>
          </cell>
          <cell r="D972" t="str">
            <v>206   Electrical accessories Ventilation</v>
          </cell>
          <cell r="E972" t="str">
            <v>20609   Other Electrical. vent. Control equipmen</v>
          </cell>
          <cell r="F972" t="str">
            <v>STDT</v>
          </cell>
          <cell r="G972">
            <v>196</v>
          </cell>
        </row>
        <row r="973">
          <cell r="B973" t="str">
            <v>Motor protect. switch S-DT 16E</v>
          </cell>
          <cell r="D973" t="str">
            <v>206   Electrical accessories Ventilation</v>
          </cell>
          <cell r="E973" t="str">
            <v>20609   Other Electrical. vent. Control equipmen</v>
          </cell>
          <cell r="F973" t="str">
            <v>STDT</v>
          </cell>
          <cell r="G973">
            <v>190</v>
          </cell>
        </row>
        <row r="974">
          <cell r="B974" t="str">
            <v>Alarm contact  K(ZB) S-ET/S-DT</v>
          </cell>
          <cell r="D974" t="str">
            <v>206   Electrical accessories Ventilation</v>
          </cell>
          <cell r="E974" t="str">
            <v>20609   Other Electrical. vent. Control equipmen</v>
          </cell>
          <cell r="F974" t="str">
            <v>STDT</v>
          </cell>
          <cell r="G974">
            <v>19</v>
          </cell>
        </row>
        <row r="975">
          <cell r="B975" t="str">
            <v>Time switch 120min</v>
          </cell>
          <cell r="D975" t="str">
            <v>206   Electrical accessories Ventilation</v>
          </cell>
          <cell r="E975" t="str">
            <v>20609   Other Electrical. vent. Control equipmen</v>
          </cell>
          <cell r="F975" t="str">
            <v>T</v>
          </cell>
          <cell r="G975">
            <v>275</v>
          </cell>
        </row>
        <row r="976">
          <cell r="B976" t="str">
            <v>TCA 150D2</v>
          </cell>
          <cell r="D976" t="str">
            <v>206   Electrical accessories Ventilation</v>
          </cell>
          <cell r="E976" t="str">
            <v>20609   Other Electrical. vent. Control equipmen</v>
          </cell>
          <cell r="F976" t="str">
            <v>TCA</v>
          </cell>
          <cell r="G976">
            <v>371</v>
          </cell>
        </row>
        <row r="977">
          <cell r="B977" t="str">
            <v>Room thermostat TM 10</v>
          </cell>
          <cell r="D977" t="str">
            <v>206   Electrical accessories Ventilation</v>
          </cell>
          <cell r="E977" t="str">
            <v>20609   Other Electrical. vent. Control equipmen</v>
          </cell>
          <cell r="F977" t="str">
            <v>TM</v>
          </cell>
          <cell r="G977">
            <v>129</v>
          </cell>
        </row>
        <row r="978">
          <cell r="B978" t="str">
            <v>TRAFO15N2/D Transformator 230</v>
          </cell>
          <cell r="D978" t="str">
            <v>206   Electrical accessories Ventilation</v>
          </cell>
          <cell r="E978" t="str">
            <v>20609   Other Electrical. vent. Control equipmen</v>
          </cell>
          <cell r="F978" t="str">
            <v>TRF15N2</v>
          </cell>
          <cell r="G978">
            <v>85</v>
          </cell>
        </row>
        <row r="979">
          <cell r="B979" t="str">
            <v>TT-S1(TT-SLAV) exp. module</v>
          </cell>
          <cell r="D979" t="str">
            <v>206   Electrical accessories Ventilation</v>
          </cell>
          <cell r="E979" t="str">
            <v>20609   Other Electrical. vent. Control equipmen</v>
          </cell>
          <cell r="F979" t="str">
            <v>TT</v>
          </cell>
          <cell r="G979">
            <v>109</v>
          </cell>
        </row>
        <row r="980">
          <cell r="B980" t="str">
            <v>TT-S6/D Step switching unit</v>
          </cell>
          <cell r="D980" t="str">
            <v>206   Electrical accessories Ventilation</v>
          </cell>
          <cell r="E980" t="str">
            <v>20609   Other Electrical. vent. Control equipmen</v>
          </cell>
          <cell r="F980" t="str">
            <v>TT</v>
          </cell>
          <cell r="G980">
            <v>622</v>
          </cell>
        </row>
        <row r="981">
          <cell r="B981" t="str">
            <v>TTC-2000 Temp. control 25A</v>
          </cell>
          <cell r="D981" t="str">
            <v>206   Electrical accessories Ventilation</v>
          </cell>
          <cell r="E981" t="str">
            <v>20609   Other Electrical. vent. Control equipmen</v>
          </cell>
          <cell r="F981" t="str">
            <v>TTC</v>
          </cell>
          <cell r="G981">
            <v>790</v>
          </cell>
        </row>
        <row r="982">
          <cell r="B982" t="str">
            <v>TTC40FX Slave regulator 40A</v>
          </cell>
          <cell r="D982" t="str">
            <v>206   Electrical accessories Ventilation</v>
          </cell>
          <cell r="E982" t="str">
            <v>20609   Other Electrical. vent. Control equipmen</v>
          </cell>
          <cell r="F982" t="str">
            <v>TTC</v>
          </cell>
          <cell r="G982">
            <v>982</v>
          </cell>
        </row>
        <row r="983">
          <cell r="B983" t="str">
            <v>TTC40F Regulator 40A</v>
          </cell>
          <cell r="D983" t="str">
            <v>206   Electrical accessories Ventilation</v>
          </cell>
          <cell r="E983" t="str">
            <v>20609   Other Electrical. vent. Control equipmen</v>
          </cell>
          <cell r="F983" t="str">
            <v>TTC</v>
          </cell>
          <cell r="G983">
            <v>1093</v>
          </cell>
        </row>
        <row r="984">
          <cell r="B984" t="str">
            <v>TTC25 Regulator 25A</v>
          </cell>
          <cell r="D984" t="str">
            <v>206   Electrical accessories Ventilation</v>
          </cell>
          <cell r="E984" t="str">
            <v>20609   Other Electrical. vent. Control equipmen</v>
          </cell>
          <cell r="F984" t="str">
            <v>TTC</v>
          </cell>
          <cell r="G984">
            <v>814</v>
          </cell>
        </row>
        <row r="985">
          <cell r="B985" t="str">
            <v>TTC80F Regulator</v>
          </cell>
          <cell r="D985" t="str">
            <v>206   Electrical accessories Ventilation</v>
          </cell>
          <cell r="E985" t="str">
            <v>20609   Other Electrical. vent. Control equipmen</v>
          </cell>
          <cell r="F985" t="str">
            <v>TTC</v>
          </cell>
          <cell r="G985">
            <v>1450</v>
          </cell>
        </row>
        <row r="986">
          <cell r="B986" t="str">
            <v>U-EK plastic housing IP65</v>
          </cell>
          <cell r="D986" t="str">
            <v>206   Electrical accessories Ventilation</v>
          </cell>
          <cell r="E986" t="str">
            <v>20609   Other Electrical. vent. Control equipmen</v>
          </cell>
          <cell r="F986" t="str">
            <v>U-EK</v>
          </cell>
          <cell r="G986">
            <v>58</v>
          </cell>
        </row>
        <row r="987">
          <cell r="B987" t="str">
            <v>U-EK230E Motor protection</v>
          </cell>
          <cell r="D987" t="str">
            <v>206   Electrical accessories Ventilation</v>
          </cell>
          <cell r="E987" t="str">
            <v>20609   Other Electrical. vent. Control equipmen</v>
          </cell>
          <cell r="F987" t="str">
            <v>U-EK230E</v>
          </cell>
          <cell r="G987">
            <v>135</v>
          </cell>
        </row>
        <row r="988">
          <cell r="B988" t="str">
            <v>ASF 200/KB Flex. connection</v>
          </cell>
          <cell r="D988" t="str">
            <v>208   Accessories Ventilation</v>
          </cell>
          <cell r="E988" t="str">
            <v>20800   Misc. Accessories Ventilation</v>
          </cell>
          <cell r="F988" t="str">
            <v>ASF</v>
          </cell>
          <cell r="G988">
            <v>65</v>
          </cell>
        </row>
        <row r="989">
          <cell r="B989" t="str">
            <v>ASF 225/KB Flex. connection</v>
          </cell>
          <cell r="D989" t="str">
            <v>208   Accessories Ventilation</v>
          </cell>
          <cell r="E989" t="str">
            <v>20800   Misc. Accessories Ventilation</v>
          </cell>
          <cell r="F989" t="str">
            <v>ASF</v>
          </cell>
          <cell r="G989">
            <v>69</v>
          </cell>
        </row>
        <row r="990">
          <cell r="B990" t="str">
            <v>ASF 250/KB Flex. connection</v>
          </cell>
          <cell r="D990" t="str">
            <v>208   Accessories Ventilation</v>
          </cell>
          <cell r="E990" t="str">
            <v>20800   Misc. Accessories Ventilation</v>
          </cell>
          <cell r="F990" t="str">
            <v>ASF</v>
          </cell>
          <cell r="G990">
            <v>72</v>
          </cell>
        </row>
        <row r="991">
          <cell r="B991" t="str">
            <v>ASF 280/KB Flex. connection</v>
          </cell>
          <cell r="D991" t="str">
            <v>208   Accessories Ventilation</v>
          </cell>
          <cell r="E991" t="str">
            <v>20800   Misc. Accessories Ventilation</v>
          </cell>
          <cell r="F991" t="str">
            <v>ASF</v>
          </cell>
          <cell r="G991">
            <v>79</v>
          </cell>
        </row>
        <row r="992">
          <cell r="B992" t="str">
            <v>ASF 315/KB Flex. connection</v>
          </cell>
          <cell r="D992" t="str">
            <v>208   Accessories Ventilation</v>
          </cell>
          <cell r="E992" t="str">
            <v>20800   Misc. Accessories Ventilation</v>
          </cell>
          <cell r="F992" t="str">
            <v>ASF</v>
          </cell>
          <cell r="G992">
            <v>83</v>
          </cell>
        </row>
        <row r="993">
          <cell r="B993" t="str">
            <v>ASF 355/KB Flex. connection</v>
          </cell>
          <cell r="D993" t="str">
            <v>208   Accessories Ventilation</v>
          </cell>
          <cell r="E993" t="str">
            <v>20800   Misc. Accessories Ventilation</v>
          </cell>
          <cell r="F993" t="str">
            <v>ASF</v>
          </cell>
          <cell r="G993">
            <v>85</v>
          </cell>
        </row>
        <row r="994">
          <cell r="B994" t="str">
            <v>ASF 400/KB Flex. conn.</v>
          </cell>
          <cell r="D994" t="str">
            <v>208   Accessories Ventilation</v>
          </cell>
          <cell r="E994" t="str">
            <v>20800   Misc. Accessories Ventilation</v>
          </cell>
          <cell r="F994" t="str">
            <v>ASF</v>
          </cell>
          <cell r="G994">
            <v>92</v>
          </cell>
        </row>
        <row r="995">
          <cell r="B995" t="str">
            <v>ASF 500/KB Flex. conn.</v>
          </cell>
          <cell r="D995" t="str">
            <v>208   Accessories Ventilation</v>
          </cell>
          <cell r="E995" t="str">
            <v>20800   Misc. Accessories Ventilation</v>
          </cell>
          <cell r="F995" t="str">
            <v>ASF</v>
          </cell>
          <cell r="G995">
            <v>124</v>
          </cell>
        </row>
        <row r="996">
          <cell r="B996" t="str">
            <v>ASF 630/KB Flex. conn.</v>
          </cell>
          <cell r="D996" t="str">
            <v>208   Accessories Ventilation</v>
          </cell>
          <cell r="E996" t="str">
            <v>20800   Misc. Accessories Ventilation</v>
          </cell>
          <cell r="F996" t="str">
            <v>ASF</v>
          </cell>
          <cell r="G996">
            <v>136</v>
          </cell>
        </row>
        <row r="997">
          <cell r="B997" t="str">
            <v>ASS 190/225 flex. inl.con. DVS</v>
          </cell>
          <cell r="D997" t="str">
            <v>208   Accessories Ventilation</v>
          </cell>
          <cell r="E997" t="str">
            <v>20800   Misc. Accessories Ventilation</v>
          </cell>
          <cell r="F997" t="str">
            <v>ASS</v>
          </cell>
          <cell r="G997">
            <v>63</v>
          </cell>
        </row>
        <row r="998">
          <cell r="B998" t="str">
            <v>ASS 310/311 flex. inl.con. DVS</v>
          </cell>
          <cell r="D998" t="str">
            <v>208   Accessories Ventilation</v>
          </cell>
          <cell r="E998" t="str">
            <v>20800   Misc. Accessories Ventilation</v>
          </cell>
          <cell r="F998" t="str">
            <v>ASS</v>
          </cell>
          <cell r="G998">
            <v>87</v>
          </cell>
        </row>
        <row r="999">
          <cell r="B999" t="str">
            <v>ASS 355-500 flex. con. DVS</v>
          </cell>
          <cell r="D999" t="str">
            <v>208   Accessories Ventilation</v>
          </cell>
          <cell r="E999" t="str">
            <v>20800   Misc. Accessories Ventilation</v>
          </cell>
          <cell r="F999" t="str">
            <v>ASS</v>
          </cell>
          <cell r="G999">
            <v>93</v>
          </cell>
        </row>
        <row r="1000">
          <cell r="B1000" t="str">
            <v>ASS 560/630 flex. inl.con. DVS</v>
          </cell>
          <cell r="D1000" t="str">
            <v>208   Accessories Ventilation</v>
          </cell>
          <cell r="E1000" t="str">
            <v>20800   Misc. Accessories Ventilation</v>
          </cell>
          <cell r="F1000" t="str">
            <v>ASS</v>
          </cell>
          <cell r="G1000">
            <v>133</v>
          </cell>
        </row>
        <row r="1001">
          <cell r="B1001" t="str">
            <v>ASS 710 flex. inlet con. DVS</v>
          </cell>
          <cell r="D1001" t="str">
            <v>208   Accessories Ventilation</v>
          </cell>
          <cell r="E1001" t="str">
            <v>20800   Misc. Accessories Ventilation</v>
          </cell>
          <cell r="F1001" t="str">
            <v>ASS</v>
          </cell>
          <cell r="G1001">
            <v>191</v>
          </cell>
        </row>
        <row r="1002">
          <cell r="B1002" t="str">
            <v>ASS 800/900 flex. inl.con. DVN</v>
          </cell>
          <cell r="D1002" t="str">
            <v>208   Accessories Ventilation</v>
          </cell>
          <cell r="E1002" t="str">
            <v>20800   Misc. Accessories Ventilation</v>
          </cell>
          <cell r="F1002" t="str">
            <v>ASS</v>
          </cell>
          <cell r="G1002">
            <v>334</v>
          </cell>
        </row>
        <row r="1003">
          <cell r="B1003" t="str">
            <v>ASS-P 125 flex. con. PRF</v>
          </cell>
          <cell r="D1003" t="str">
            <v>208   Accessories Ventilation</v>
          </cell>
          <cell r="E1003" t="str">
            <v>20800   Misc. Accessories Ventilation</v>
          </cell>
          <cell r="F1003" t="str">
            <v>ASS-P</v>
          </cell>
          <cell r="G1003">
            <v>46</v>
          </cell>
        </row>
        <row r="1004">
          <cell r="B1004" t="str">
            <v>ASS-P 160 flex. con. PRF</v>
          </cell>
          <cell r="D1004" t="str">
            <v>208   Accessories Ventilation</v>
          </cell>
          <cell r="E1004" t="str">
            <v>20800   Misc. Accessories Ventilation</v>
          </cell>
          <cell r="F1004" t="str">
            <v>ASS-P</v>
          </cell>
          <cell r="G1004">
            <v>62</v>
          </cell>
        </row>
        <row r="1005">
          <cell r="B1005" t="str">
            <v>ASS-P 200 flex. con. PRF</v>
          </cell>
          <cell r="D1005" t="str">
            <v>208   Accessories Ventilation</v>
          </cell>
          <cell r="E1005" t="str">
            <v>20800   Misc. Accessories Ventilation</v>
          </cell>
          <cell r="F1005" t="str">
            <v>ASS-P</v>
          </cell>
          <cell r="G1005">
            <v>72</v>
          </cell>
        </row>
        <row r="1006">
          <cell r="B1006" t="str">
            <v>ASS-P 250 flex. con. PRF</v>
          </cell>
          <cell r="D1006" t="str">
            <v>208   Accessories Ventilation</v>
          </cell>
          <cell r="E1006" t="str">
            <v>20800   Misc. Accessories Ventilation</v>
          </cell>
          <cell r="F1006" t="str">
            <v>ASS-P</v>
          </cell>
          <cell r="G1006">
            <v>85</v>
          </cell>
        </row>
        <row r="1007">
          <cell r="B1007" t="str">
            <v>ASS-P 180 flex. con. PRF</v>
          </cell>
          <cell r="D1007" t="str">
            <v>208   Accessories Ventilation</v>
          </cell>
          <cell r="E1007" t="str">
            <v>20800   Misc. Accessories Ventilation</v>
          </cell>
          <cell r="F1007" t="str">
            <v>ASS-P</v>
          </cell>
          <cell r="G1007">
            <v>411</v>
          </cell>
        </row>
        <row r="1008">
          <cell r="B1008" t="str">
            <v>ASS-DVP 200 flex. inl.con.</v>
          </cell>
          <cell r="D1008" t="str">
            <v>208   Accessories Ventilation</v>
          </cell>
          <cell r="E1008" t="str">
            <v>20800   Misc. Accessories Ventilation</v>
          </cell>
          <cell r="F1008" t="str">
            <v>ASS-P</v>
          </cell>
          <cell r="G1008">
            <v>98</v>
          </cell>
        </row>
        <row r="1009">
          <cell r="B1009" t="str">
            <v>ASS-DVP 250 flex. inl.con.</v>
          </cell>
          <cell r="D1009" t="str">
            <v>208   Accessories Ventilation</v>
          </cell>
          <cell r="E1009" t="str">
            <v>20800   Misc. Accessories Ventilation</v>
          </cell>
          <cell r="F1009" t="str">
            <v>ASS-P</v>
          </cell>
          <cell r="G1009">
            <v>115</v>
          </cell>
        </row>
        <row r="1010">
          <cell r="B1010" t="str">
            <v>ASS-DVP 315 flex. inl.con.</v>
          </cell>
          <cell r="D1010" t="str">
            <v>208   Accessories Ventilation</v>
          </cell>
          <cell r="E1010" t="str">
            <v>20800   Misc. Accessories Ventilation</v>
          </cell>
          <cell r="F1010" t="str">
            <v>ASS-P</v>
          </cell>
          <cell r="G1010">
            <v>123</v>
          </cell>
        </row>
        <row r="1011">
          <cell r="B1011" t="str">
            <v>ASS-DVP 400 flex. inl.con.</v>
          </cell>
          <cell r="D1011" t="str">
            <v>208   Accessories Ventilation</v>
          </cell>
          <cell r="E1011" t="str">
            <v>20800   Misc. Accessories Ventilation</v>
          </cell>
          <cell r="F1011" t="str">
            <v>ASS-P</v>
          </cell>
          <cell r="G1011">
            <v>160</v>
          </cell>
        </row>
        <row r="1012">
          <cell r="B1012" t="str">
            <v>ASS-P 125 flex. con. PRF EC</v>
          </cell>
          <cell r="D1012" t="str">
            <v>208   Accessories Ventilation</v>
          </cell>
          <cell r="E1012" t="str">
            <v>20800   Misc. Accessories Ventilation</v>
          </cell>
          <cell r="F1012" t="str">
            <v>ASS-P</v>
          </cell>
          <cell r="G1012">
            <v>34</v>
          </cell>
        </row>
        <row r="1013">
          <cell r="B1013" t="str">
            <v>ASS-P 160 flex. con. PRF EC</v>
          </cell>
          <cell r="D1013" t="str">
            <v>208   Accessories Ventilation</v>
          </cell>
          <cell r="E1013" t="str">
            <v>20800   Misc. Accessories Ventilation</v>
          </cell>
          <cell r="F1013" t="str">
            <v>ASS-P</v>
          </cell>
          <cell r="G1013">
            <v>40</v>
          </cell>
        </row>
        <row r="1014">
          <cell r="B1014" t="str">
            <v>ASS-P 180 flex. con. PRF EC</v>
          </cell>
          <cell r="D1014" t="str">
            <v>208   Accessories Ventilation</v>
          </cell>
          <cell r="E1014" t="str">
            <v>20800   Misc. Accessories Ventilation</v>
          </cell>
          <cell r="F1014" t="str">
            <v>ASS-P</v>
          </cell>
          <cell r="G1014">
            <v>42</v>
          </cell>
        </row>
        <row r="1015">
          <cell r="B1015" t="str">
            <v>ASS-P 200 flex. con. PRF EC</v>
          </cell>
          <cell r="D1015" t="str">
            <v>208   Accessories Ventilation</v>
          </cell>
          <cell r="E1015" t="str">
            <v>20800   Misc. Accessories Ventilation</v>
          </cell>
          <cell r="F1015" t="str">
            <v>ASS-P</v>
          </cell>
          <cell r="G1015">
            <v>49</v>
          </cell>
        </row>
        <row r="1016">
          <cell r="B1016" t="str">
            <v>ASS-P 250 flex. con. PRF EC</v>
          </cell>
          <cell r="D1016" t="str">
            <v>208   Accessories Ventilation</v>
          </cell>
          <cell r="E1016" t="str">
            <v>20800   Misc. Accessories Ventilation</v>
          </cell>
          <cell r="F1016" t="str">
            <v>ASS-P</v>
          </cell>
          <cell r="G1016">
            <v>54</v>
          </cell>
        </row>
        <row r="1017">
          <cell r="B1017" t="str">
            <v>ASS-P 355 flexible connection</v>
          </cell>
          <cell r="D1017" t="str">
            <v>208   Accessories Ventilation</v>
          </cell>
          <cell r="E1017" t="str">
            <v>20800   Misc. Accessories Ventilation</v>
          </cell>
          <cell r="F1017" t="str">
            <v>ASS-P</v>
          </cell>
          <cell r="G1017">
            <v>77</v>
          </cell>
        </row>
        <row r="1018">
          <cell r="B1018" t="str">
            <v>ASS-P 400 flexible connection</v>
          </cell>
          <cell r="D1018" t="str">
            <v>208   Accessories Ventilation</v>
          </cell>
          <cell r="E1018" t="str">
            <v>20800   Misc. Accessories Ventilation</v>
          </cell>
          <cell r="F1018" t="str">
            <v>ASS-P</v>
          </cell>
          <cell r="G1018">
            <v>93</v>
          </cell>
        </row>
        <row r="1019">
          <cell r="B1019" t="str">
            <v>ASS-P 450 flexible connection</v>
          </cell>
          <cell r="D1019" t="str">
            <v>208   Accessories Ventilation</v>
          </cell>
          <cell r="E1019" t="str">
            <v>20800   Misc. Accessories Ventilation</v>
          </cell>
          <cell r="F1019" t="str">
            <v>ASS-P</v>
          </cell>
          <cell r="G1019">
            <v>118</v>
          </cell>
        </row>
        <row r="1020">
          <cell r="B1020" t="str">
            <v>ASS-P 500 flexible connection</v>
          </cell>
          <cell r="D1020" t="str">
            <v>208   Accessories Ventilation</v>
          </cell>
          <cell r="E1020" t="str">
            <v>20800   Misc. Accessories Ventilation</v>
          </cell>
          <cell r="F1020" t="str">
            <v>ASS-P</v>
          </cell>
          <cell r="G1020">
            <v>127</v>
          </cell>
        </row>
        <row r="1021">
          <cell r="B1021" t="str">
            <v>ASS-P 75</v>
          </cell>
          <cell r="D1021" t="str">
            <v>208   Accessories Ventilation</v>
          </cell>
          <cell r="E1021" t="str">
            <v>20800   Misc. Accessories Ventilation</v>
          </cell>
          <cell r="F1021" t="str">
            <v>ASS-P</v>
          </cell>
          <cell r="G1021">
            <v>62</v>
          </cell>
        </row>
        <row r="1022">
          <cell r="B1022" t="str">
            <v>ASS-P-el 125 flexible connect.</v>
          </cell>
          <cell r="D1022" t="str">
            <v>208   Accessories Ventilation</v>
          </cell>
          <cell r="E1022" t="str">
            <v>20800   Misc. Accessories Ventilation</v>
          </cell>
          <cell r="F1022" t="str">
            <v>ASS-P-EX</v>
          </cell>
          <cell r="G1022">
            <v>67</v>
          </cell>
        </row>
        <row r="1023">
          <cell r="B1023" t="str">
            <v>ASS-P-el 160 flexible connect.</v>
          </cell>
          <cell r="D1023" t="str">
            <v>208   Accessories Ventilation</v>
          </cell>
          <cell r="E1023" t="str">
            <v>20800   Misc. Accessories Ventilation</v>
          </cell>
          <cell r="F1023" t="str">
            <v>ASS-P-EX</v>
          </cell>
          <cell r="G1023">
            <v>80</v>
          </cell>
        </row>
        <row r="1024">
          <cell r="B1024" t="str">
            <v>ASS-P-el 200 flexible connect.</v>
          </cell>
          <cell r="D1024" t="str">
            <v>208   Accessories Ventilation</v>
          </cell>
          <cell r="E1024" t="str">
            <v>20800   Misc. Accessories Ventilation</v>
          </cell>
          <cell r="F1024" t="str">
            <v>ASS-P-EX</v>
          </cell>
          <cell r="G1024">
            <v>88</v>
          </cell>
        </row>
        <row r="1025">
          <cell r="B1025" t="str">
            <v>ASS-P-el 250 flexible connect.</v>
          </cell>
          <cell r="D1025" t="str">
            <v>208   Accessories Ventilation</v>
          </cell>
          <cell r="E1025" t="str">
            <v>20800   Misc. Accessories Ventilation</v>
          </cell>
          <cell r="F1025" t="str">
            <v>ASS-P-EX</v>
          </cell>
          <cell r="G1025">
            <v>98</v>
          </cell>
        </row>
        <row r="1026">
          <cell r="B1026" t="str">
            <v>ASS-P-el 315 flexible connect.</v>
          </cell>
          <cell r="D1026" t="str">
            <v>208   Accessories Ventilation</v>
          </cell>
          <cell r="E1026" t="str">
            <v>20800   Misc. Accessories Ventilation</v>
          </cell>
          <cell r="F1026" t="str">
            <v>ASS-P-EX</v>
          </cell>
          <cell r="G1026">
            <v>102</v>
          </cell>
        </row>
        <row r="1027">
          <cell r="B1027" t="str">
            <v>ASS-P-el 400 flexible connect.</v>
          </cell>
          <cell r="D1027" t="str">
            <v>208   Accessories Ventilation</v>
          </cell>
          <cell r="E1027" t="str">
            <v>20800   Misc. Accessories Ventilation</v>
          </cell>
          <cell r="F1027" t="str">
            <v>ASS-P-EX</v>
          </cell>
          <cell r="G1027">
            <v>112</v>
          </cell>
        </row>
        <row r="1028">
          <cell r="B1028" t="str">
            <v>ASS-P-el 500 flexible connect.</v>
          </cell>
          <cell r="D1028" t="str">
            <v>208   Accessories Ventilation</v>
          </cell>
          <cell r="E1028" t="str">
            <v>20800   Misc. Accessories Ventilation</v>
          </cell>
          <cell r="F1028" t="str">
            <v>ASS-P-EX</v>
          </cell>
          <cell r="G1028">
            <v>134</v>
          </cell>
        </row>
        <row r="1029">
          <cell r="B1029" t="str">
            <v>ASS-P-el 75 flexible connect.</v>
          </cell>
          <cell r="D1029" t="str">
            <v>208   Accessories Ventilation</v>
          </cell>
          <cell r="E1029" t="str">
            <v>20800   Misc. Accessories Ventilation</v>
          </cell>
          <cell r="F1029" t="str">
            <v>ASS-P-EX</v>
          </cell>
          <cell r="G1029">
            <v>40</v>
          </cell>
        </row>
        <row r="1030">
          <cell r="B1030" t="str">
            <v>DS 30-15 Flexible connection</v>
          </cell>
          <cell r="D1030" t="str">
            <v>208   Accessories Ventilation</v>
          </cell>
          <cell r="E1030" t="str">
            <v>20800   Misc. Accessories Ventilation</v>
          </cell>
          <cell r="F1030" t="str">
            <v>DS</v>
          </cell>
          <cell r="G1030">
            <v>56</v>
          </cell>
        </row>
        <row r="1031">
          <cell r="B1031" t="str">
            <v>DS 40-20 Flexible connection</v>
          </cell>
          <cell r="D1031" t="str">
            <v>208   Accessories Ventilation</v>
          </cell>
          <cell r="E1031" t="str">
            <v>20800   Misc. Accessories Ventilation</v>
          </cell>
          <cell r="F1031" t="str">
            <v>DS</v>
          </cell>
          <cell r="G1031">
            <v>79</v>
          </cell>
        </row>
        <row r="1032">
          <cell r="B1032" t="str">
            <v>DS 50-25 Flexible connection</v>
          </cell>
          <cell r="D1032" t="str">
            <v>208   Accessories Ventilation</v>
          </cell>
          <cell r="E1032" t="str">
            <v>20800   Misc. Accessories Ventilation</v>
          </cell>
          <cell r="F1032" t="str">
            <v>DS</v>
          </cell>
          <cell r="G1032">
            <v>86</v>
          </cell>
        </row>
        <row r="1033">
          <cell r="B1033" t="str">
            <v>DS 50-30 Flexible connection</v>
          </cell>
          <cell r="D1033" t="str">
            <v>208   Accessories Ventilation</v>
          </cell>
          <cell r="E1033" t="str">
            <v>20800   Misc. Accessories Ventilation</v>
          </cell>
          <cell r="F1033" t="str">
            <v>DS</v>
          </cell>
          <cell r="G1033">
            <v>88</v>
          </cell>
        </row>
        <row r="1034">
          <cell r="B1034" t="str">
            <v>DS 60-30 Flexible connection</v>
          </cell>
          <cell r="D1034" t="str">
            <v>208   Accessories Ventilation</v>
          </cell>
          <cell r="E1034" t="str">
            <v>20800   Misc. Accessories Ventilation</v>
          </cell>
          <cell r="F1034" t="str">
            <v>DS</v>
          </cell>
          <cell r="G1034">
            <v>94</v>
          </cell>
        </row>
        <row r="1035">
          <cell r="B1035" t="str">
            <v>DS 60-35 Flexible connection</v>
          </cell>
          <cell r="D1035" t="str">
            <v>208   Accessories Ventilation</v>
          </cell>
          <cell r="E1035" t="str">
            <v>20800   Misc. Accessories Ventilation</v>
          </cell>
          <cell r="F1035" t="str">
            <v>DS</v>
          </cell>
          <cell r="G1035">
            <v>94</v>
          </cell>
        </row>
        <row r="1036">
          <cell r="B1036" t="str">
            <v>DS 70-40 Flexible connection</v>
          </cell>
          <cell r="D1036" t="str">
            <v>208   Accessories Ventilation</v>
          </cell>
          <cell r="E1036" t="str">
            <v>20800   Misc. Accessories Ventilation</v>
          </cell>
          <cell r="F1036" t="str">
            <v>DS</v>
          </cell>
          <cell r="G1036">
            <v>105</v>
          </cell>
        </row>
        <row r="1037">
          <cell r="B1037" t="str">
            <v>DS 80-50 Flexible connection</v>
          </cell>
          <cell r="D1037" t="str">
            <v>208   Accessories Ventilation</v>
          </cell>
          <cell r="E1037" t="str">
            <v>20800   Misc. Accessories Ventilation</v>
          </cell>
          <cell r="F1037" t="str">
            <v>DS</v>
          </cell>
          <cell r="G1037">
            <v>125</v>
          </cell>
        </row>
        <row r="1038">
          <cell r="B1038" t="str">
            <v>DS 100-50 Flexible connection</v>
          </cell>
          <cell r="D1038" t="str">
            <v>208   Accessories Ventilation</v>
          </cell>
          <cell r="E1038" t="str">
            <v>20800   Misc. Accessories Ventilation</v>
          </cell>
          <cell r="F1038" t="str">
            <v>DS</v>
          </cell>
          <cell r="G1038">
            <v>130</v>
          </cell>
        </row>
        <row r="1039">
          <cell r="B1039" t="str">
            <v>DS 90-50 Flexible connection</v>
          </cell>
          <cell r="D1039" t="str">
            <v>208   Accessories Ventilation</v>
          </cell>
          <cell r="E1039" t="str">
            <v>20800   Misc. Accessories Ventilation</v>
          </cell>
          <cell r="F1039" t="str">
            <v>DS</v>
          </cell>
          <cell r="G1039">
            <v>108</v>
          </cell>
        </row>
        <row r="1040">
          <cell r="B1040" t="str">
            <v>DS 110-60 Flexible connection</v>
          </cell>
          <cell r="D1040" t="str">
            <v>208   Accessories Ventilation</v>
          </cell>
          <cell r="E1040" t="str">
            <v>20800   Misc. Accessories Ventilation</v>
          </cell>
          <cell r="F1040" t="str">
            <v>DS</v>
          </cell>
          <cell r="G1040">
            <v>115</v>
          </cell>
        </row>
        <row r="1041">
          <cell r="B1041" t="str">
            <v>DS 80-40 Flexible connection</v>
          </cell>
          <cell r="D1041" t="str">
            <v>208   Accessories Ventilation</v>
          </cell>
          <cell r="E1041" t="str">
            <v>20800   Misc. Accessories Ventilation</v>
          </cell>
          <cell r="F1041" t="str">
            <v>DS</v>
          </cell>
          <cell r="G1041">
            <v>108</v>
          </cell>
        </row>
        <row r="1042">
          <cell r="B1042" t="str">
            <v>DS 60-40 Flexible connection</v>
          </cell>
          <cell r="D1042" t="str">
            <v>208   Accessories Ventilation</v>
          </cell>
          <cell r="E1042" t="str">
            <v>20800   Misc. Accessories Ventilation</v>
          </cell>
          <cell r="F1042" t="str">
            <v>DS</v>
          </cell>
          <cell r="G1042">
            <v>103</v>
          </cell>
        </row>
        <row r="1043">
          <cell r="B1043" t="str">
            <v>DS 80-35 Flexible connection</v>
          </cell>
          <cell r="D1043" t="str">
            <v>208   Accessories Ventilation</v>
          </cell>
          <cell r="E1043" t="str">
            <v>20800   Misc. Accessories Ventilation</v>
          </cell>
          <cell r="F1043" t="str">
            <v>DS</v>
          </cell>
          <cell r="G1043">
            <v>108</v>
          </cell>
        </row>
        <row r="1044">
          <cell r="B1044" t="str">
            <v>DS 70-30 Flexible connection</v>
          </cell>
          <cell r="D1044" t="str">
            <v>208   Accessories Ventilation</v>
          </cell>
          <cell r="E1044" t="str">
            <v>20800   Misc. Accessories Ventilation</v>
          </cell>
          <cell r="F1044" t="str">
            <v>DS</v>
          </cell>
          <cell r="G1044">
            <v>103</v>
          </cell>
        </row>
        <row r="1045">
          <cell r="B1045" t="str">
            <v>DS 60-50 Flexible connection</v>
          </cell>
          <cell r="D1045" t="str">
            <v>208   Accessories Ventilation</v>
          </cell>
          <cell r="E1045" t="str">
            <v>20800   Misc. Accessories Ventilation</v>
          </cell>
          <cell r="F1045" t="str">
            <v>DS</v>
          </cell>
          <cell r="G1045">
            <v>103</v>
          </cell>
        </row>
        <row r="1046">
          <cell r="B1046" t="str">
            <v>DS 90-30 Flexible connection</v>
          </cell>
          <cell r="D1046" t="str">
            <v>208   Accessories Ventilation</v>
          </cell>
          <cell r="E1046" t="str">
            <v>20800   Misc. Accessories Ventilation</v>
          </cell>
          <cell r="F1046" t="str">
            <v>DS</v>
          </cell>
          <cell r="G1046">
            <v>105</v>
          </cell>
        </row>
        <row r="1047">
          <cell r="B1047" t="str">
            <v>DS 110-30 Flexible connection</v>
          </cell>
          <cell r="D1047" t="str">
            <v>208   Accessories Ventilation</v>
          </cell>
          <cell r="E1047" t="str">
            <v>20800   Misc. Accessories Ventilation</v>
          </cell>
          <cell r="F1047" t="str">
            <v>DS</v>
          </cell>
          <cell r="G1047">
            <v>112</v>
          </cell>
        </row>
        <row r="1048">
          <cell r="B1048" t="str">
            <v>DS 120-50 Flexible connection</v>
          </cell>
          <cell r="D1048" t="str">
            <v>208   Accessories Ventilation</v>
          </cell>
          <cell r="E1048" t="str">
            <v>20800   Misc. Accessories Ventilation</v>
          </cell>
          <cell r="F1048" t="str">
            <v>DS</v>
          </cell>
          <cell r="G1048">
            <v>132</v>
          </cell>
        </row>
        <row r="1049">
          <cell r="B1049" t="str">
            <v>DS 40-35 Flexible connection</v>
          </cell>
          <cell r="D1049" t="str">
            <v>208   Accessories Ventilation</v>
          </cell>
          <cell r="E1049" t="str">
            <v>20800   Misc. Accessories Ventilation</v>
          </cell>
          <cell r="F1049" t="str">
            <v>DS</v>
          </cell>
          <cell r="G1049">
            <v>88</v>
          </cell>
        </row>
        <row r="1050">
          <cell r="B1050" t="str">
            <v>DS 70-50 Flexible connection</v>
          </cell>
          <cell r="D1050" t="str">
            <v>208   Accessories Ventilation</v>
          </cell>
          <cell r="E1050" t="str">
            <v>20800   Misc. Accessories Ventilation</v>
          </cell>
          <cell r="F1050" t="str">
            <v>DS</v>
          </cell>
          <cell r="G1050">
            <v>102</v>
          </cell>
        </row>
        <row r="1051">
          <cell r="B1051" t="str">
            <v>FGV 025/416-416 flex. conn.</v>
          </cell>
          <cell r="D1051" t="str">
            <v>208   Accessories Ventilation</v>
          </cell>
          <cell r="E1051" t="str">
            <v>20800   Misc. Accessories Ventilation</v>
          </cell>
          <cell r="F1051" t="str">
            <v>FGV</v>
          </cell>
          <cell r="G1051">
            <v>77</v>
          </cell>
        </row>
        <row r="1052">
          <cell r="B1052" t="str">
            <v>FGV 062/716-716 flex. conn.</v>
          </cell>
          <cell r="D1052" t="str">
            <v>208   Accessories Ventilation</v>
          </cell>
          <cell r="E1052" t="str">
            <v>20800   Misc. Accessories Ventilation</v>
          </cell>
          <cell r="F1052" t="str">
            <v>FGV</v>
          </cell>
          <cell r="G1052">
            <v>94</v>
          </cell>
        </row>
        <row r="1053">
          <cell r="B1053" t="str">
            <v>FGV 100/916-916 flex. conn.</v>
          </cell>
          <cell r="D1053" t="str">
            <v>208   Accessories Ventilation</v>
          </cell>
          <cell r="E1053" t="str">
            <v>20800   Misc. Accessories Ventilation</v>
          </cell>
          <cell r="F1053" t="str">
            <v>FGV</v>
          </cell>
          <cell r="G1053">
            <v>125</v>
          </cell>
        </row>
        <row r="1054">
          <cell r="B1054" t="str">
            <v>FGV 042/586-586 flex. conn.</v>
          </cell>
          <cell r="D1054" t="str">
            <v>208   Accessories Ventilation</v>
          </cell>
          <cell r="E1054" t="str">
            <v>20800   Misc. Accessories Ventilation</v>
          </cell>
          <cell r="F1054" t="str">
            <v>FGV</v>
          </cell>
          <cell r="G1054">
            <v>85</v>
          </cell>
        </row>
        <row r="1055">
          <cell r="B1055" t="str">
            <v>FGV 062/715-356 flex. conn.</v>
          </cell>
          <cell r="D1055" t="str">
            <v>208   Accessories Ventilation</v>
          </cell>
          <cell r="E1055" t="str">
            <v>20800   Misc. Accessories Ventilation</v>
          </cell>
          <cell r="F1055" t="str">
            <v>FGV</v>
          </cell>
          <cell r="G1055">
            <v>92</v>
          </cell>
        </row>
        <row r="1056">
          <cell r="B1056" t="str">
            <v>FGV 100/916-416 flex. conn.</v>
          </cell>
          <cell r="D1056" t="str">
            <v>208   Accessories Ventilation</v>
          </cell>
          <cell r="E1056" t="str">
            <v>20800   Misc. Accessories Ventilation</v>
          </cell>
          <cell r="F1056" t="str">
            <v>FGV</v>
          </cell>
          <cell r="G1056">
            <v>152</v>
          </cell>
        </row>
        <row r="1057">
          <cell r="B1057" t="str">
            <v>IGC-100 Intake grille</v>
          </cell>
          <cell r="D1057" t="str">
            <v>208   Accessories Ventilation</v>
          </cell>
          <cell r="E1057" t="str">
            <v>20800   Misc. Accessories Ventilation</v>
          </cell>
          <cell r="F1057" t="str">
            <v>IGC</v>
          </cell>
          <cell r="G1057">
            <v>12</v>
          </cell>
        </row>
        <row r="1058">
          <cell r="B1058" t="str">
            <v>IGC-125 Intake grille</v>
          </cell>
          <cell r="D1058" t="str">
            <v>208   Accessories Ventilation</v>
          </cell>
          <cell r="E1058" t="str">
            <v>20800   Misc. Accessories Ventilation</v>
          </cell>
          <cell r="F1058" t="str">
            <v>IGC</v>
          </cell>
          <cell r="G1058">
            <v>14</v>
          </cell>
        </row>
        <row r="1059">
          <cell r="B1059" t="str">
            <v>IGC-160 Intake grille</v>
          </cell>
          <cell r="D1059" t="str">
            <v>208   Accessories Ventilation</v>
          </cell>
          <cell r="E1059" t="str">
            <v>20800   Misc. Accessories Ventilation</v>
          </cell>
          <cell r="F1059" t="str">
            <v>IGC</v>
          </cell>
          <cell r="G1059">
            <v>21</v>
          </cell>
        </row>
        <row r="1060">
          <cell r="B1060" t="str">
            <v>IGC-200 Intake grille</v>
          </cell>
          <cell r="D1060" t="str">
            <v>208   Accessories Ventilation</v>
          </cell>
          <cell r="E1060" t="str">
            <v>20800   Misc. Accessories Ventilation</v>
          </cell>
          <cell r="F1060" t="str">
            <v>IGC</v>
          </cell>
          <cell r="G1060">
            <v>28</v>
          </cell>
        </row>
        <row r="1061">
          <cell r="B1061" t="str">
            <v>IGC-250 Intake grille</v>
          </cell>
          <cell r="D1061" t="str">
            <v>208   Accessories Ventilation</v>
          </cell>
          <cell r="E1061" t="str">
            <v>20800   Misc. Accessories Ventilation</v>
          </cell>
          <cell r="F1061" t="str">
            <v>IGC</v>
          </cell>
          <cell r="G1061">
            <v>46</v>
          </cell>
        </row>
        <row r="1062">
          <cell r="B1062" t="str">
            <v>IGC-315 Intake grille</v>
          </cell>
          <cell r="D1062" t="str">
            <v>208   Accessories Ventilation</v>
          </cell>
          <cell r="E1062" t="str">
            <v>20800   Misc. Accessories Ventilation</v>
          </cell>
          <cell r="F1062" t="str">
            <v>IGC</v>
          </cell>
          <cell r="G1062">
            <v>74</v>
          </cell>
        </row>
        <row r="1063">
          <cell r="B1063" t="str">
            <v>IGC-500 Intake grille</v>
          </cell>
          <cell r="D1063" t="str">
            <v>208   Accessories Ventilation</v>
          </cell>
          <cell r="E1063" t="str">
            <v>20800   Misc. Accessories Ventilation</v>
          </cell>
          <cell r="F1063" t="str">
            <v>IGC</v>
          </cell>
          <cell r="G1063">
            <v>364</v>
          </cell>
        </row>
        <row r="1064">
          <cell r="B1064" t="str">
            <v>IGK-100 Wall Grid</v>
          </cell>
          <cell r="D1064" t="str">
            <v>208   Accessories Ventilation</v>
          </cell>
          <cell r="E1064" t="str">
            <v>20800   Misc. Accessories Ventilation</v>
          </cell>
          <cell r="F1064" t="str">
            <v>IGK</v>
          </cell>
          <cell r="G1064">
            <v>64</v>
          </cell>
        </row>
        <row r="1065">
          <cell r="B1065" t="str">
            <v>IGK-125 Wall Grid</v>
          </cell>
          <cell r="D1065" t="str">
            <v>208   Accessories Ventilation</v>
          </cell>
          <cell r="E1065" t="str">
            <v>20800   Misc. Accessories Ventilation</v>
          </cell>
          <cell r="F1065" t="str">
            <v>IGK</v>
          </cell>
          <cell r="G1065">
            <v>65</v>
          </cell>
        </row>
        <row r="1066">
          <cell r="B1066" t="str">
            <v>IGK-160 Wall Grid</v>
          </cell>
          <cell r="D1066" t="str">
            <v>208   Accessories Ventilation</v>
          </cell>
          <cell r="E1066" t="str">
            <v>20800   Misc. Accessories Ventilation</v>
          </cell>
          <cell r="F1066" t="str">
            <v>IGK</v>
          </cell>
          <cell r="G1066">
            <v>66</v>
          </cell>
        </row>
        <row r="1067">
          <cell r="B1067" t="str">
            <v>IGK-200 Wall Grid</v>
          </cell>
          <cell r="D1067" t="str">
            <v>208   Accessories Ventilation</v>
          </cell>
          <cell r="E1067" t="str">
            <v>20800   Misc. Accessories Ventilation</v>
          </cell>
          <cell r="F1067" t="str">
            <v>IGK</v>
          </cell>
          <cell r="G1067">
            <v>67</v>
          </cell>
        </row>
        <row r="1068">
          <cell r="B1068" t="str">
            <v>ISE 225/250 Flexible connect.</v>
          </cell>
          <cell r="D1068" t="str">
            <v>208   Accessories Ventilation</v>
          </cell>
          <cell r="E1068" t="str">
            <v>20800   Misc. Accessories Ventilation</v>
          </cell>
          <cell r="F1068" t="str">
            <v>ISE</v>
          </cell>
          <cell r="G1068">
            <v>68</v>
          </cell>
        </row>
        <row r="1069">
          <cell r="B1069" t="str">
            <v>ISE 280/315 Flexible connect.</v>
          </cell>
          <cell r="D1069" t="str">
            <v>208   Accessories Ventilation</v>
          </cell>
          <cell r="E1069" t="str">
            <v>20800   Misc. Accessories Ventilation</v>
          </cell>
          <cell r="F1069" t="str">
            <v>ISE</v>
          </cell>
          <cell r="G1069">
            <v>81</v>
          </cell>
        </row>
        <row r="1070">
          <cell r="B1070" t="str">
            <v>RSK-100 Back draft damper</v>
          </cell>
          <cell r="D1070" t="str">
            <v>208   Accessories Ventilation</v>
          </cell>
          <cell r="E1070" t="str">
            <v>20800   Misc. Accessories Ventilation</v>
          </cell>
          <cell r="F1070" t="str">
            <v>RSK</v>
          </cell>
          <cell r="G1070">
            <v>11</v>
          </cell>
        </row>
        <row r="1071">
          <cell r="B1071" t="str">
            <v>RSK-125 Back draft damper</v>
          </cell>
          <cell r="D1071" t="str">
            <v>208   Accessories Ventilation</v>
          </cell>
          <cell r="E1071" t="str">
            <v>20800   Misc. Accessories Ventilation</v>
          </cell>
          <cell r="F1071" t="str">
            <v>RSK</v>
          </cell>
          <cell r="G1071">
            <v>11</v>
          </cell>
        </row>
        <row r="1072">
          <cell r="B1072" t="str">
            <v>RSK-150 Back draft damper</v>
          </cell>
          <cell r="D1072" t="str">
            <v>208   Accessories Ventilation</v>
          </cell>
          <cell r="E1072" t="str">
            <v>20800   Misc. Accessories Ventilation</v>
          </cell>
          <cell r="F1072" t="str">
            <v>RSK</v>
          </cell>
          <cell r="G1072">
            <v>12</v>
          </cell>
        </row>
        <row r="1073">
          <cell r="B1073" t="str">
            <v>RSK-160 Back draft damper</v>
          </cell>
          <cell r="D1073" t="str">
            <v>208   Accessories Ventilation</v>
          </cell>
          <cell r="E1073" t="str">
            <v>20800   Misc. Accessories Ventilation</v>
          </cell>
          <cell r="F1073" t="str">
            <v>RSK</v>
          </cell>
          <cell r="G1073">
            <v>12</v>
          </cell>
        </row>
        <row r="1074">
          <cell r="B1074" t="str">
            <v>RSK-200 Back draft damper</v>
          </cell>
          <cell r="D1074" t="str">
            <v>208   Accessories Ventilation</v>
          </cell>
          <cell r="E1074" t="str">
            <v>20800   Misc. Accessories Ventilation</v>
          </cell>
          <cell r="F1074" t="str">
            <v>RSK</v>
          </cell>
          <cell r="G1074">
            <v>13</v>
          </cell>
        </row>
        <row r="1075">
          <cell r="B1075" t="str">
            <v>RSK-250 Back draft damper</v>
          </cell>
          <cell r="D1075" t="str">
            <v>208   Accessories Ventilation</v>
          </cell>
          <cell r="E1075" t="str">
            <v>20800   Misc. Accessories Ventilation</v>
          </cell>
          <cell r="F1075" t="str">
            <v>RSK</v>
          </cell>
          <cell r="G1075">
            <v>21</v>
          </cell>
        </row>
        <row r="1076">
          <cell r="B1076" t="str">
            <v>RSK-315 Back draft damper</v>
          </cell>
          <cell r="D1076" t="str">
            <v>208   Accessories Ventilation</v>
          </cell>
          <cell r="E1076" t="str">
            <v>20800   Misc. Accessories Ventilation</v>
          </cell>
          <cell r="F1076" t="str">
            <v>RSK</v>
          </cell>
          <cell r="G1076">
            <v>30</v>
          </cell>
        </row>
        <row r="1077">
          <cell r="B1077" t="str">
            <v>RSK-450 Back draft dmp.</v>
          </cell>
          <cell r="D1077" t="str">
            <v>208   Accessories Ventilation</v>
          </cell>
          <cell r="E1077" t="str">
            <v>20800   Misc. Accessories Ventilation</v>
          </cell>
          <cell r="F1077" t="str">
            <v>RSK</v>
          </cell>
          <cell r="G1077">
            <v>117</v>
          </cell>
        </row>
        <row r="1078">
          <cell r="B1078" t="str">
            <v>RSK-560 Back draft dmp.</v>
          </cell>
          <cell r="D1078" t="str">
            <v>208   Accessories Ventilation</v>
          </cell>
          <cell r="E1078" t="str">
            <v>20800   Misc. Accessories Ventilation</v>
          </cell>
          <cell r="F1078" t="str">
            <v>RSK</v>
          </cell>
          <cell r="G1078">
            <v>139</v>
          </cell>
        </row>
        <row r="1079">
          <cell r="B1079" t="str">
            <v>RSK-630 Back draft dmp.</v>
          </cell>
          <cell r="D1079" t="str">
            <v>208   Accessories Ventilation</v>
          </cell>
          <cell r="E1079" t="str">
            <v>20800   Misc. Accessories Ventilation</v>
          </cell>
          <cell r="F1079" t="str">
            <v>RSK</v>
          </cell>
          <cell r="G1079">
            <v>150</v>
          </cell>
        </row>
        <row r="1080">
          <cell r="B1080" t="str">
            <v>RSK-355 Back draft dmp.</v>
          </cell>
          <cell r="D1080" t="str">
            <v>208   Accessories Ventilation</v>
          </cell>
          <cell r="E1080" t="str">
            <v>20800   Misc. Accessories Ventilation</v>
          </cell>
          <cell r="F1080" t="str">
            <v>RSK</v>
          </cell>
          <cell r="G1080">
            <v>33</v>
          </cell>
        </row>
        <row r="1081">
          <cell r="B1081" t="str">
            <v>RSK-400 Back draft dmp.</v>
          </cell>
          <cell r="D1081" t="str">
            <v>208   Accessories Ventilation</v>
          </cell>
          <cell r="E1081" t="str">
            <v>20800   Misc. Accessories Ventilation</v>
          </cell>
          <cell r="F1081" t="str">
            <v>RSK</v>
          </cell>
          <cell r="G1081">
            <v>44</v>
          </cell>
        </row>
        <row r="1082">
          <cell r="B1082" t="str">
            <v>RSK-500 Back draft damper</v>
          </cell>
          <cell r="D1082" t="str">
            <v>208   Accessories Ventilation</v>
          </cell>
          <cell r="E1082" t="str">
            <v>20800   Misc. Accessories Ventilation</v>
          </cell>
          <cell r="F1082" t="str">
            <v>RSK</v>
          </cell>
          <cell r="G1082">
            <v>122</v>
          </cell>
        </row>
        <row r="1083">
          <cell r="B1083" t="str">
            <v>SD-MUB Vibration pad set</v>
          </cell>
          <cell r="D1083" t="str">
            <v>208   Accessories Ventilation</v>
          </cell>
          <cell r="E1083" t="str">
            <v>20800   Misc. Accessories Ventilation</v>
          </cell>
          <cell r="F1083" t="str">
            <v>SD-MUB</v>
          </cell>
          <cell r="G1083">
            <v>112</v>
          </cell>
        </row>
        <row r="1084">
          <cell r="B1084" t="str">
            <v>UGS 025/355 adapter flex.</v>
          </cell>
          <cell r="D1084" t="str">
            <v>208   Accessories Ventilation</v>
          </cell>
          <cell r="E1084" t="str">
            <v>20800   Misc. Accessories Ventilation</v>
          </cell>
          <cell r="F1084" t="str">
            <v>UGS</v>
          </cell>
          <cell r="G1084">
            <v>142</v>
          </cell>
        </row>
        <row r="1085">
          <cell r="B1085" t="str">
            <v>UGS 042/500 adapter flex.</v>
          </cell>
          <cell r="D1085" t="str">
            <v>208   Accessories Ventilation</v>
          </cell>
          <cell r="E1085" t="str">
            <v>20800   Misc. Accessories Ventilation</v>
          </cell>
          <cell r="F1085" t="str">
            <v>UGS</v>
          </cell>
          <cell r="G1085">
            <v>186</v>
          </cell>
        </row>
        <row r="1086">
          <cell r="B1086" t="str">
            <v>UGS 062/630 adapter flex.</v>
          </cell>
          <cell r="D1086" t="str">
            <v>208   Accessories Ventilation</v>
          </cell>
          <cell r="E1086" t="str">
            <v>20800   Misc. Accessories Ventilation</v>
          </cell>
          <cell r="F1086" t="str">
            <v>UGS</v>
          </cell>
          <cell r="G1086">
            <v>221</v>
          </cell>
        </row>
        <row r="1087">
          <cell r="B1087" t="str">
            <v>UGS 025/315 adapter flex.</v>
          </cell>
          <cell r="D1087" t="str">
            <v>208   Accessories Ventilation</v>
          </cell>
          <cell r="E1087" t="str">
            <v>20800   Misc. Accessories Ventilation</v>
          </cell>
          <cell r="F1087" t="str">
            <v>UGS</v>
          </cell>
          <cell r="G1087">
            <v>148</v>
          </cell>
        </row>
        <row r="1088">
          <cell r="B1088" t="str">
            <v>UGS 025/400 adapter flex.</v>
          </cell>
          <cell r="D1088" t="str">
            <v>208   Accessories Ventilation</v>
          </cell>
          <cell r="E1088" t="str">
            <v>20800   Misc. Accessories Ventilation</v>
          </cell>
          <cell r="F1088" t="str">
            <v>UGS</v>
          </cell>
          <cell r="G1088">
            <v>146</v>
          </cell>
        </row>
        <row r="1089">
          <cell r="B1089" t="str">
            <v>UGS 042/355 adapter flex.</v>
          </cell>
          <cell r="D1089" t="str">
            <v>208   Accessories Ventilation</v>
          </cell>
          <cell r="E1089" t="str">
            <v>20800   Misc. Accessories Ventilation</v>
          </cell>
          <cell r="F1089" t="str">
            <v>UGS</v>
          </cell>
          <cell r="G1089">
            <v>181</v>
          </cell>
        </row>
        <row r="1090">
          <cell r="B1090" t="str">
            <v>UGS 042/400 adapter flex.</v>
          </cell>
          <cell r="D1090" t="str">
            <v>208   Accessories Ventilation</v>
          </cell>
          <cell r="E1090" t="str">
            <v>20800   Misc. Accessories Ventilation</v>
          </cell>
          <cell r="F1090" t="str">
            <v>UGS</v>
          </cell>
          <cell r="G1090">
            <v>174</v>
          </cell>
        </row>
        <row r="1091">
          <cell r="B1091" t="str">
            <v>UGS 062/500 adapter flex.</v>
          </cell>
          <cell r="D1091" t="str">
            <v>208   Accessories Ventilation</v>
          </cell>
          <cell r="E1091" t="str">
            <v>20800   Misc. Accessories Ventilation</v>
          </cell>
          <cell r="F1091" t="str">
            <v>UGS</v>
          </cell>
          <cell r="G1091">
            <v>216</v>
          </cell>
        </row>
        <row r="1092">
          <cell r="B1092" t="str">
            <v>UGS 025/315 adapter flex 120°C</v>
          </cell>
          <cell r="D1092" t="str">
            <v>208   Accessories Ventilation</v>
          </cell>
          <cell r="E1092" t="str">
            <v>20800   Misc. Accessories Ventilation</v>
          </cell>
          <cell r="F1092" t="str">
            <v>UGS</v>
          </cell>
          <cell r="G1092">
            <v>221</v>
          </cell>
        </row>
        <row r="1093">
          <cell r="B1093" t="str">
            <v>UGS 025/355 adapter flex 120°C</v>
          </cell>
          <cell r="D1093" t="str">
            <v>208   Accessories Ventilation</v>
          </cell>
          <cell r="E1093" t="str">
            <v>20800   Misc. Accessories Ventilation</v>
          </cell>
          <cell r="F1093" t="str">
            <v>UGS</v>
          </cell>
          <cell r="G1093">
            <v>226</v>
          </cell>
        </row>
        <row r="1094">
          <cell r="B1094" t="str">
            <v>UGS 025/400 adapter flex 120°C</v>
          </cell>
          <cell r="D1094" t="str">
            <v>208   Accessories Ventilation</v>
          </cell>
          <cell r="E1094" t="str">
            <v>20800   Misc. Accessories Ventilation</v>
          </cell>
          <cell r="F1094" t="str">
            <v>UGS</v>
          </cell>
          <cell r="G1094">
            <v>230</v>
          </cell>
        </row>
        <row r="1095">
          <cell r="B1095" t="str">
            <v>UGS 042/355 adapter flex 120°C</v>
          </cell>
          <cell r="D1095" t="str">
            <v>208   Accessories Ventilation</v>
          </cell>
          <cell r="E1095" t="str">
            <v>20800   Misc. Accessories Ventilation</v>
          </cell>
          <cell r="F1095" t="str">
            <v>UGS</v>
          </cell>
          <cell r="G1095">
            <v>278</v>
          </cell>
        </row>
        <row r="1096">
          <cell r="B1096" t="str">
            <v>UGS 042/400 adapter flex 120°C</v>
          </cell>
          <cell r="D1096" t="str">
            <v>208   Accessories Ventilation</v>
          </cell>
          <cell r="E1096" t="str">
            <v>20800   Misc. Accessories Ventilation</v>
          </cell>
          <cell r="F1096" t="str">
            <v>UGS</v>
          </cell>
          <cell r="G1096">
            <v>282</v>
          </cell>
        </row>
        <row r="1097">
          <cell r="B1097" t="str">
            <v>UGS 042/500 adapter flex 120°C</v>
          </cell>
          <cell r="D1097" t="str">
            <v>208   Accessories Ventilation</v>
          </cell>
          <cell r="E1097" t="str">
            <v>20800   Misc. Accessories Ventilation</v>
          </cell>
          <cell r="F1097" t="str">
            <v>UGS</v>
          </cell>
          <cell r="G1097">
            <v>290</v>
          </cell>
        </row>
        <row r="1098">
          <cell r="B1098" t="str">
            <v>UGS 062/500 adapter flex 120°C</v>
          </cell>
          <cell r="D1098" t="str">
            <v>208   Accessories Ventilation</v>
          </cell>
          <cell r="E1098" t="str">
            <v>20800   Misc. Accessories Ventilation</v>
          </cell>
          <cell r="F1098" t="str">
            <v>UGS</v>
          </cell>
          <cell r="G1098">
            <v>332</v>
          </cell>
        </row>
        <row r="1099">
          <cell r="B1099" t="str">
            <v>UGS 062/630 adapter flex 120°C</v>
          </cell>
          <cell r="D1099" t="str">
            <v>208   Accessories Ventilation</v>
          </cell>
          <cell r="E1099" t="str">
            <v>20800   Misc. Accessories Ventilation</v>
          </cell>
          <cell r="F1099" t="str">
            <v>UGS</v>
          </cell>
          <cell r="G1099">
            <v>343</v>
          </cell>
        </row>
        <row r="1100">
          <cell r="B1100" t="str">
            <v>UGS-EX 025/315 adapter flex.</v>
          </cell>
          <cell r="D1100" t="str">
            <v>208   Accessories Ventilation</v>
          </cell>
          <cell r="E1100" t="str">
            <v>20800   Misc. Accessories Ventilation</v>
          </cell>
          <cell r="F1100" t="str">
            <v>UGS-EX</v>
          </cell>
          <cell r="G1100">
            <v>183</v>
          </cell>
        </row>
        <row r="1101">
          <cell r="B1101" t="str">
            <v>UGS-EX 025/355 adapter flex.</v>
          </cell>
          <cell r="D1101" t="str">
            <v>208   Accessories Ventilation</v>
          </cell>
          <cell r="E1101" t="str">
            <v>20800   Misc. Accessories Ventilation</v>
          </cell>
          <cell r="F1101" t="str">
            <v>UGS-EX</v>
          </cell>
          <cell r="G1101">
            <v>201</v>
          </cell>
        </row>
        <row r="1102">
          <cell r="B1102" t="str">
            <v>UGS-EX 025/400 adapter flex.</v>
          </cell>
          <cell r="D1102" t="str">
            <v>208   Accessories Ventilation</v>
          </cell>
          <cell r="E1102" t="str">
            <v>20800   Misc. Accessories Ventilation</v>
          </cell>
          <cell r="F1102" t="str">
            <v>UGS-EX</v>
          </cell>
          <cell r="G1102">
            <v>237</v>
          </cell>
        </row>
        <row r="1103">
          <cell r="B1103" t="str">
            <v>UGS-EX 042/355 adapter flex.</v>
          </cell>
          <cell r="D1103" t="str">
            <v>208   Accessories Ventilation</v>
          </cell>
          <cell r="E1103" t="str">
            <v>20800   Misc. Accessories Ventilation</v>
          </cell>
          <cell r="F1103" t="str">
            <v>UGS-EX</v>
          </cell>
          <cell r="G1103">
            <v>264</v>
          </cell>
        </row>
        <row r="1104">
          <cell r="B1104" t="str">
            <v>UGS-EX 042/400 adapter flex.</v>
          </cell>
          <cell r="D1104" t="str">
            <v>208   Accessories Ventilation</v>
          </cell>
          <cell r="E1104" t="str">
            <v>20800   Misc. Accessories Ventilation</v>
          </cell>
          <cell r="F1104" t="str">
            <v>UGS-EX</v>
          </cell>
          <cell r="G1104">
            <v>227</v>
          </cell>
        </row>
        <row r="1105">
          <cell r="B1105" t="str">
            <v>UGS-EX 042/500 adapter flex.</v>
          </cell>
          <cell r="D1105" t="str">
            <v>208   Accessories Ventilation</v>
          </cell>
          <cell r="E1105" t="str">
            <v>20800   Misc. Accessories Ventilation</v>
          </cell>
          <cell r="F1105" t="str">
            <v>UGS-EX</v>
          </cell>
          <cell r="G1105">
            <v>244</v>
          </cell>
        </row>
        <row r="1106">
          <cell r="B1106" t="str">
            <v>UGS-EX 062/500 adapter flex.</v>
          </cell>
          <cell r="D1106" t="str">
            <v>208   Accessories Ventilation</v>
          </cell>
          <cell r="E1106" t="str">
            <v>20800   Misc. Accessories Ventilation</v>
          </cell>
          <cell r="F1106" t="str">
            <v>UGS-EX</v>
          </cell>
          <cell r="G1106">
            <v>258</v>
          </cell>
        </row>
        <row r="1107">
          <cell r="B1107" t="str">
            <v>UGS-EX 062/630 adapter flex.</v>
          </cell>
          <cell r="D1107" t="str">
            <v>208   Accessories Ventilation</v>
          </cell>
          <cell r="E1107" t="str">
            <v>20800   Misc. Accessories Ventilation</v>
          </cell>
          <cell r="F1107" t="str">
            <v>UGS-EX</v>
          </cell>
          <cell r="G1107">
            <v>281</v>
          </cell>
        </row>
        <row r="1108">
          <cell r="B1108" t="str">
            <v>CB 100-0,4 230V/1 Duct heater</v>
          </cell>
          <cell r="D1108" t="str">
            <v>208   Accessories Ventilation</v>
          </cell>
          <cell r="E1108" t="str">
            <v>20801   Heating &amp; Cooling batteries</v>
          </cell>
          <cell r="F1108" t="str">
            <v>CB</v>
          </cell>
          <cell r="G1108">
            <v>178</v>
          </cell>
        </row>
        <row r="1109">
          <cell r="B1109" t="str">
            <v>CB 125-0,6 230V/1 Duct heater</v>
          </cell>
          <cell r="D1109" t="str">
            <v>208   Accessories Ventilation</v>
          </cell>
          <cell r="E1109" t="str">
            <v>20801   Heating &amp; Cooling batteries</v>
          </cell>
          <cell r="F1109" t="str">
            <v>CB</v>
          </cell>
          <cell r="G1109">
            <v>215</v>
          </cell>
        </row>
        <row r="1110">
          <cell r="B1110" t="str">
            <v>CB 125-1,2 230V/1 Duct heater</v>
          </cell>
          <cell r="D1110" t="str">
            <v>208   Accessories Ventilation</v>
          </cell>
          <cell r="E1110" t="str">
            <v>20801   Heating &amp; Cooling batteries</v>
          </cell>
          <cell r="F1110" t="str">
            <v>CB</v>
          </cell>
          <cell r="G1110">
            <v>252</v>
          </cell>
        </row>
        <row r="1111">
          <cell r="B1111" t="str">
            <v>CB 160-1,2 230V/1 Duct heater</v>
          </cell>
          <cell r="D1111" t="str">
            <v>208   Accessories Ventilation</v>
          </cell>
          <cell r="E1111" t="str">
            <v>20801   Heating &amp; Cooling batteries</v>
          </cell>
          <cell r="F1111" t="str">
            <v>CB</v>
          </cell>
          <cell r="G1111">
            <v>262</v>
          </cell>
        </row>
        <row r="1112">
          <cell r="B1112" t="str">
            <v>CB 160-2,1 230V/1 Duct heater</v>
          </cell>
          <cell r="D1112" t="str">
            <v>208   Accessories Ventilation</v>
          </cell>
          <cell r="E1112" t="str">
            <v>20801   Heating &amp; Cooling batteries</v>
          </cell>
          <cell r="F1112" t="str">
            <v>CB</v>
          </cell>
          <cell r="G1112">
            <v>284</v>
          </cell>
        </row>
        <row r="1113">
          <cell r="B1113" t="str">
            <v>CB 200-3,0 400V/2 Duct heater</v>
          </cell>
          <cell r="D1113" t="str">
            <v>208   Accessories Ventilation</v>
          </cell>
          <cell r="E1113" t="str">
            <v>20801   Heating &amp; Cooling batteries</v>
          </cell>
          <cell r="F1113" t="str">
            <v>CB</v>
          </cell>
          <cell r="G1113">
            <v>361</v>
          </cell>
        </row>
        <row r="1114">
          <cell r="B1114" t="str">
            <v>CB 200-3,0 230V/1 Duct heater</v>
          </cell>
          <cell r="D1114" t="str">
            <v>208   Accessories Ventilation</v>
          </cell>
          <cell r="E1114" t="str">
            <v>20801   Heating &amp; Cooling batteries</v>
          </cell>
          <cell r="F1114" t="str">
            <v>CB</v>
          </cell>
          <cell r="G1114">
            <v>362</v>
          </cell>
        </row>
        <row r="1115">
          <cell r="B1115" t="str">
            <v>CB 200-5,0 400V/2 Duct heater</v>
          </cell>
          <cell r="D1115" t="str">
            <v>208   Accessories Ventilation</v>
          </cell>
          <cell r="E1115" t="str">
            <v>20801   Heating &amp; Cooling batteries</v>
          </cell>
          <cell r="F1115" t="str">
            <v>CB</v>
          </cell>
          <cell r="G1115">
            <v>445</v>
          </cell>
        </row>
        <row r="1116">
          <cell r="B1116" t="str">
            <v>CB 250-6,0 400V/2 Duct heater</v>
          </cell>
          <cell r="D1116" t="str">
            <v>208   Accessories Ventilation</v>
          </cell>
          <cell r="E1116" t="str">
            <v>20801   Heating &amp; Cooling batteries</v>
          </cell>
          <cell r="F1116" t="str">
            <v>CB</v>
          </cell>
          <cell r="G1116">
            <v>473</v>
          </cell>
        </row>
        <row r="1117">
          <cell r="B1117" t="str">
            <v>CB 250-9,0 400V/3 Duct heater</v>
          </cell>
          <cell r="D1117" t="str">
            <v>208   Accessories Ventilation</v>
          </cell>
          <cell r="E1117" t="str">
            <v>20801   Heating &amp; Cooling batteries</v>
          </cell>
          <cell r="F1117" t="str">
            <v>CB</v>
          </cell>
          <cell r="G1117">
            <v>538</v>
          </cell>
        </row>
        <row r="1118">
          <cell r="B1118" t="str">
            <v>CB 315-6,0 400V/2 Duct heater</v>
          </cell>
          <cell r="D1118" t="str">
            <v>208   Accessories Ventilation</v>
          </cell>
          <cell r="E1118" t="str">
            <v>20801   Heating &amp; Cooling batteries</v>
          </cell>
          <cell r="F1118" t="str">
            <v>CB</v>
          </cell>
          <cell r="G1118">
            <v>473</v>
          </cell>
        </row>
        <row r="1119">
          <cell r="B1119" t="str">
            <v>CB 315-9,0 400V/3 Duct heater</v>
          </cell>
          <cell r="D1119" t="str">
            <v>208   Accessories Ventilation</v>
          </cell>
          <cell r="E1119" t="str">
            <v>20801   Heating &amp; Cooling batteries</v>
          </cell>
          <cell r="F1119" t="str">
            <v>CB</v>
          </cell>
          <cell r="G1119">
            <v>538</v>
          </cell>
        </row>
        <row r="1120">
          <cell r="B1120" t="str">
            <v>CB 100-0,6 230V/1 Duct heater</v>
          </cell>
          <cell r="D1120" t="str">
            <v>208   Accessories Ventilation</v>
          </cell>
          <cell r="E1120" t="str">
            <v>20801   Heating &amp; Cooling batteries</v>
          </cell>
          <cell r="F1120" t="str">
            <v>CB</v>
          </cell>
          <cell r="G1120">
            <v>196</v>
          </cell>
        </row>
        <row r="1121">
          <cell r="B1121" t="str">
            <v>CB 125-1,8 230V/1 Duct heater</v>
          </cell>
          <cell r="D1121" t="str">
            <v>208   Accessories Ventilation</v>
          </cell>
          <cell r="E1121" t="str">
            <v>20801   Heating &amp; Cooling batteries</v>
          </cell>
          <cell r="F1121" t="str">
            <v>CB</v>
          </cell>
          <cell r="G1121">
            <v>314</v>
          </cell>
        </row>
        <row r="1122">
          <cell r="B1122" t="str">
            <v>CB 150-1,2 230V/1 Duct heater</v>
          </cell>
          <cell r="D1122" t="str">
            <v>208   Accessories Ventilation</v>
          </cell>
          <cell r="E1122" t="str">
            <v>20801   Heating &amp; Cooling batteries</v>
          </cell>
          <cell r="F1122" t="str">
            <v>CB</v>
          </cell>
          <cell r="G1122">
            <v>275</v>
          </cell>
        </row>
        <row r="1123">
          <cell r="B1123" t="str">
            <v>CB 150-2,1 230V/1 Duct heater</v>
          </cell>
          <cell r="D1123" t="str">
            <v>208   Accessories Ventilation</v>
          </cell>
          <cell r="E1123" t="str">
            <v>20801   Heating &amp; Cooling batteries</v>
          </cell>
          <cell r="F1123" t="str">
            <v>CB</v>
          </cell>
          <cell r="G1123">
            <v>296</v>
          </cell>
        </row>
        <row r="1124">
          <cell r="B1124" t="str">
            <v>CB 150-2,7 230V/1 Duct heater</v>
          </cell>
          <cell r="D1124" t="str">
            <v>208   Accessories Ventilation</v>
          </cell>
          <cell r="E1124" t="str">
            <v>20801   Heating &amp; Cooling batteries</v>
          </cell>
          <cell r="F1124" t="str">
            <v>CB</v>
          </cell>
          <cell r="G1124">
            <v>332</v>
          </cell>
        </row>
        <row r="1125">
          <cell r="B1125" t="str">
            <v>CB 150-5,0 400V/2 Duct heater</v>
          </cell>
          <cell r="D1125" t="str">
            <v>208   Accessories Ventilation</v>
          </cell>
          <cell r="E1125" t="str">
            <v>20801   Heating &amp; Cooling batteries</v>
          </cell>
          <cell r="F1125" t="str">
            <v>CB</v>
          </cell>
          <cell r="G1125">
            <v>454</v>
          </cell>
        </row>
        <row r="1126">
          <cell r="B1126" t="str">
            <v>CB 160-2,7 230V/1 Duct heater</v>
          </cell>
          <cell r="D1126" t="str">
            <v>208   Accessories Ventilation</v>
          </cell>
          <cell r="E1126" t="str">
            <v>20801   Heating &amp; Cooling batteries</v>
          </cell>
          <cell r="F1126" t="str">
            <v>CB</v>
          </cell>
          <cell r="G1126">
            <v>333</v>
          </cell>
        </row>
        <row r="1127">
          <cell r="B1127" t="str">
            <v>CB 160-5,0 400V/2 Duct heater</v>
          </cell>
          <cell r="D1127" t="str">
            <v>208   Accessories Ventilation</v>
          </cell>
          <cell r="E1127" t="str">
            <v>20801   Heating &amp; Cooling batteries</v>
          </cell>
          <cell r="F1127" t="str">
            <v>CB</v>
          </cell>
          <cell r="G1127">
            <v>454</v>
          </cell>
        </row>
        <row r="1128">
          <cell r="B1128" t="str">
            <v>CB 200-2,1 230V/1 Duct heater</v>
          </cell>
          <cell r="D1128" t="str">
            <v>208   Accessories Ventilation</v>
          </cell>
          <cell r="E1128" t="str">
            <v>20801   Heating &amp; Cooling batteries</v>
          </cell>
          <cell r="F1128" t="str">
            <v>CB</v>
          </cell>
          <cell r="G1128">
            <v>309</v>
          </cell>
        </row>
        <row r="1129">
          <cell r="B1129" t="str">
            <v>CB 250-3,0 230V/1 Duct heater</v>
          </cell>
          <cell r="D1129" t="str">
            <v>208   Accessories Ventilation</v>
          </cell>
          <cell r="E1129" t="str">
            <v>20801   Heating &amp; Cooling batteries</v>
          </cell>
          <cell r="F1129" t="str">
            <v>CB</v>
          </cell>
          <cell r="G1129">
            <v>397</v>
          </cell>
        </row>
        <row r="1130">
          <cell r="B1130" t="str">
            <v>CB 315-3,0 230V/1 Duct heater</v>
          </cell>
          <cell r="D1130" t="str">
            <v>208   Accessories Ventilation</v>
          </cell>
          <cell r="E1130" t="str">
            <v>20801   Heating &amp; Cooling batteries</v>
          </cell>
          <cell r="F1130" t="str">
            <v>CB</v>
          </cell>
          <cell r="G1130">
            <v>411</v>
          </cell>
        </row>
        <row r="1131">
          <cell r="B1131" t="str">
            <v>CB 315-12,0 400V/3 Duct heater</v>
          </cell>
          <cell r="D1131" t="str">
            <v>208   Accessories Ventilation</v>
          </cell>
          <cell r="E1131" t="str">
            <v>20801   Heating &amp; Cooling batteries</v>
          </cell>
          <cell r="F1131" t="str">
            <v>CB</v>
          </cell>
          <cell r="G1131">
            <v>707</v>
          </cell>
        </row>
        <row r="1132">
          <cell r="B1132" t="str">
            <v>CB 355-6,0 400V/2 Duct heater</v>
          </cell>
          <cell r="D1132" t="str">
            <v>208   Accessories Ventilation</v>
          </cell>
          <cell r="E1132" t="str">
            <v>20801   Heating &amp; Cooling batteries</v>
          </cell>
          <cell r="F1132" t="str">
            <v>CB</v>
          </cell>
          <cell r="G1132">
            <v>576</v>
          </cell>
        </row>
        <row r="1133">
          <cell r="B1133" t="str">
            <v>CB 355-9,0 400V/3 Duct heater</v>
          </cell>
          <cell r="D1133" t="str">
            <v>208   Accessories Ventilation</v>
          </cell>
          <cell r="E1133" t="str">
            <v>20801   Heating &amp; Cooling batteries</v>
          </cell>
          <cell r="F1133" t="str">
            <v>CB</v>
          </cell>
          <cell r="G1133">
            <v>650</v>
          </cell>
        </row>
        <row r="1134">
          <cell r="B1134" t="str">
            <v>CB 355-12,0 400V/3 Duct heater</v>
          </cell>
          <cell r="D1134" t="str">
            <v>208   Accessories Ventilation</v>
          </cell>
          <cell r="E1134" t="str">
            <v>20801   Heating &amp; Cooling batteries</v>
          </cell>
          <cell r="F1134" t="str">
            <v>CB</v>
          </cell>
          <cell r="G1134">
            <v>735</v>
          </cell>
        </row>
        <row r="1135">
          <cell r="B1135" t="str">
            <v>CB 400-6,0 400V/2 Duct heater</v>
          </cell>
          <cell r="D1135" t="str">
            <v>208   Accessories Ventilation</v>
          </cell>
          <cell r="E1135" t="str">
            <v>20801   Heating &amp; Cooling batteries</v>
          </cell>
          <cell r="F1135" t="str">
            <v>CB</v>
          </cell>
          <cell r="G1135">
            <v>576</v>
          </cell>
        </row>
        <row r="1136">
          <cell r="B1136" t="str">
            <v>CB 400-9,0 400V/3 Duct heater</v>
          </cell>
          <cell r="D1136" t="str">
            <v>208   Accessories Ventilation</v>
          </cell>
          <cell r="E1136" t="str">
            <v>20801   Heating &amp; Cooling batteries</v>
          </cell>
          <cell r="F1136" t="str">
            <v>CB</v>
          </cell>
          <cell r="G1136">
            <v>650</v>
          </cell>
        </row>
        <row r="1137">
          <cell r="B1137" t="str">
            <v>CB 400-12,0 400V/3 Duct heater</v>
          </cell>
          <cell r="D1137" t="str">
            <v>208   Accessories Ventilation</v>
          </cell>
          <cell r="E1137" t="str">
            <v>20801   Heating &amp; Cooling batteries</v>
          </cell>
          <cell r="F1137" t="str">
            <v>CB</v>
          </cell>
          <cell r="G1137">
            <v>735</v>
          </cell>
        </row>
        <row r="1138">
          <cell r="B1138" t="str">
            <v>CBM 100-0,6 230V/1 ViCi</v>
          </cell>
          <cell r="D1138" t="str">
            <v>208   Accessories Ventilation</v>
          </cell>
          <cell r="E1138" t="str">
            <v>20801   Heating &amp; Cooling batteries</v>
          </cell>
          <cell r="F1138" t="str">
            <v>CBM</v>
          </cell>
          <cell r="G1138">
            <v>375</v>
          </cell>
        </row>
        <row r="1139">
          <cell r="B1139" t="str">
            <v>CBM 125-1,2 230V/1 ViCi</v>
          </cell>
          <cell r="D1139" t="str">
            <v>208   Accessories Ventilation</v>
          </cell>
          <cell r="E1139" t="str">
            <v>20801   Heating &amp; Cooling batteries</v>
          </cell>
          <cell r="F1139" t="str">
            <v>CBM</v>
          </cell>
          <cell r="G1139">
            <v>456</v>
          </cell>
        </row>
        <row r="1140">
          <cell r="B1140" t="str">
            <v>CBM 150-2,1 230V/1 ViCi</v>
          </cell>
          <cell r="D1140" t="str">
            <v>208   Accessories Ventilation</v>
          </cell>
          <cell r="E1140" t="str">
            <v>20801   Heating &amp; Cooling batteries</v>
          </cell>
          <cell r="F1140" t="str">
            <v>CBM</v>
          </cell>
          <cell r="G1140">
            <v>543</v>
          </cell>
        </row>
        <row r="1141">
          <cell r="B1141" t="str">
            <v>CBM 160-2,1 230V/1 ViCi</v>
          </cell>
          <cell r="D1141" t="str">
            <v>208   Accessories Ventilation</v>
          </cell>
          <cell r="E1141" t="str">
            <v>20801   Heating &amp; Cooling batteries</v>
          </cell>
          <cell r="F1141" t="str">
            <v>CBM</v>
          </cell>
          <cell r="G1141">
            <v>490</v>
          </cell>
        </row>
        <row r="1142">
          <cell r="B1142" t="str">
            <v>CBM 200-3,0 230V/1 ViCi</v>
          </cell>
          <cell r="D1142" t="str">
            <v>208   Accessories Ventilation</v>
          </cell>
          <cell r="E1142" t="str">
            <v>20801   Heating &amp; Cooling batteries</v>
          </cell>
          <cell r="F1142" t="str">
            <v>CBM</v>
          </cell>
          <cell r="G1142">
            <v>574</v>
          </cell>
        </row>
        <row r="1143">
          <cell r="B1143" t="str">
            <v>CBM 200-5,0 400V/2 ViCi</v>
          </cell>
          <cell r="D1143" t="str">
            <v>208   Accessories Ventilation</v>
          </cell>
          <cell r="E1143" t="str">
            <v>20801   Heating &amp; Cooling batteries</v>
          </cell>
          <cell r="F1143" t="str">
            <v>CBM</v>
          </cell>
          <cell r="G1143">
            <v>849</v>
          </cell>
        </row>
        <row r="1144">
          <cell r="B1144" t="str">
            <v>CBM 250-3,0 230V/1 ViCi</v>
          </cell>
          <cell r="D1144" t="str">
            <v>208   Accessories Ventilation</v>
          </cell>
          <cell r="E1144" t="str">
            <v>20801   Heating &amp; Cooling batteries</v>
          </cell>
          <cell r="F1144" t="str">
            <v>CBM</v>
          </cell>
          <cell r="G1144">
            <v>594</v>
          </cell>
        </row>
        <row r="1145">
          <cell r="B1145" t="str">
            <v>CBM 250-6,0 400V/2 ViCi</v>
          </cell>
          <cell r="D1145" t="str">
            <v>208   Accessories Ventilation</v>
          </cell>
          <cell r="E1145" t="str">
            <v>20801   Heating &amp; Cooling batteries</v>
          </cell>
          <cell r="F1145" t="str">
            <v>CBM</v>
          </cell>
          <cell r="G1145">
            <v>922</v>
          </cell>
        </row>
        <row r="1146">
          <cell r="B1146" t="str">
            <v>CBM 315-6,0 400V/2 ViCi</v>
          </cell>
          <cell r="D1146" t="str">
            <v>208   Accessories Ventilation</v>
          </cell>
          <cell r="E1146" t="str">
            <v>20801   Heating &amp; Cooling batteries</v>
          </cell>
          <cell r="F1146" t="str">
            <v>CBM</v>
          </cell>
          <cell r="G1146">
            <v>941</v>
          </cell>
        </row>
        <row r="1147">
          <cell r="B1147" t="str">
            <v>CBM 315-9,0 400V/3 ViCi</v>
          </cell>
          <cell r="D1147" t="str">
            <v>208   Accessories Ventilation</v>
          </cell>
          <cell r="E1147" t="str">
            <v>20801   Heating &amp; Cooling batteries</v>
          </cell>
          <cell r="F1147" t="str">
            <v>CBM</v>
          </cell>
          <cell r="G1147">
            <v>1251</v>
          </cell>
        </row>
        <row r="1148">
          <cell r="B1148" t="str">
            <v>CBM 355-9,0 400V/3 ViCi</v>
          </cell>
          <cell r="D1148" t="str">
            <v>208   Accessories Ventilation</v>
          </cell>
          <cell r="E1148" t="str">
            <v>20801   Heating &amp; Cooling batteries</v>
          </cell>
          <cell r="F1148" t="str">
            <v>CBM</v>
          </cell>
          <cell r="G1148">
            <v>1262</v>
          </cell>
        </row>
        <row r="1149">
          <cell r="B1149" t="str">
            <v>CBM 400-9,0 400V/3 ViCi</v>
          </cell>
          <cell r="D1149" t="str">
            <v>208   Accessories Ventilation</v>
          </cell>
          <cell r="E1149" t="str">
            <v>20801   Heating &amp; Cooling batteries</v>
          </cell>
          <cell r="F1149" t="str">
            <v>CBM</v>
          </cell>
          <cell r="G1149">
            <v>1270</v>
          </cell>
        </row>
        <row r="1150">
          <cell r="B1150" t="str">
            <v>CBMF 100-0,6 230V/1 ViCi</v>
          </cell>
          <cell r="D1150" t="str">
            <v>208   Accessories Ventilation</v>
          </cell>
          <cell r="E1150" t="str">
            <v>20801   Heating &amp; Cooling batteries</v>
          </cell>
          <cell r="F1150" t="str">
            <v>CBMF</v>
          </cell>
          <cell r="G1150">
            <v>550</v>
          </cell>
        </row>
        <row r="1151">
          <cell r="B1151" t="str">
            <v>CBMF 125-1,2 230V/1 ViCi</v>
          </cell>
          <cell r="D1151" t="str">
            <v>208   Accessories Ventilation</v>
          </cell>
          <cell r="E1151" t="str">
            <v>20801   Heating &amp; Cooling batteries</v>
          </cell>
          <cell r="F1151" t="str">
            <v>CBMF</v>
          </cell>
          <cell r="G1151">
            <v>620</v>
          </cell>
        </row>
        <row r="1152">
          <cell r="B1152" t="str">
            <v>CBMF 150-2,1 230V/1 ViCi</v>
          </cell>
          <cell r="D1152" t="str">
            <v>208   Accessories Ventilation</v>
          </cell>
          <cell r="E1152" t="str">
            <v>20801   Heating &amp; Cooling batteries</v>
          </cell>
          <cell r="F1152" t="str">
            <v>CBMF</v>
          </cell>
          <cell r="G1152">
            <v>703</v>
          </cell>
        </row>
        <row r="1153">
          <cell r="B1153" t="str">
            <v>CBMF 160-2,1 230V/1 ViCi</v>
          </cell>
          <cell r="D1153" t="str">
            <v>208   Accessories Ventilation</v>
          </cell>
          <cell r="E1153" t="str">
            <v>20801   Heating &amp; Cooling batteries</v>
          </cell>
          <cell r="F1153" t="str">
            <v>CBMF</v>
          </cell>
          <cell r="G1153">
            <v>650</v>
          </cell>
        </row>
        <row r="1154">
          <cell r="B1154" t="str">
            <v>CBMF 200-3,0 230V/1 ViCi</v>
          </cell>
          <cell r="D1154" t="str">
            <v>208   Accessories Ventilation</v>
          </cell>
          <cell r="E1154" t="str">
            <v>20801   Heating &amp; Cooling batteries</v>
          </cell>
          <cell r="F1154" t="str">
            <v>CBMF</v>
          </cell>
          <cell r="G1154">
            <v>738</v>
          </cell>
        </row>
        <row r="1155">
          <cell r="B1155" t="str">
            <v>CBMF 200-5,0 400V/2 ViCi</v>
          </cell>
          <cell r="D1155" t="str">
            <v>208   Accessories Ventilation</v>
          </cell>
          <cell r="E1155" t="str">
            <v>20801   Heating &amp; Cooling batteries</v>
          </cell>
          <cell r="F1155" t="str">
            <v>CBMF</v>
          </cell>
          <cell r="G1155">
            <v>842</v>
          </cell>
        </row>
        <row r="1156">
          <cell r="B1156" t="str">
            <v>CBMF 250-3,0 230V/1 ViCi</v>
          </cell>
          <cell r="D1156" t="str">
            <v>208   Accessories Ventilation</v>
          </cell>
          <cell r="E1156" t="str">
            <v>20801   Heating &amp; Cooling batteries</v>
          </cell>
          <cell r="F1156" t="str">
            <v>CBMF</v>
          </cell>
          <cell r="G1156">
            <v>756</v>
          </cell>
        </row>
        <row r="1157">
          <cell r="B1157" t="str">
            <v>CBMF 250-6,0 400V/2 ViCi</v>
          </cell>
          <cell r="D1157" t="str">
            <v>208   Accessories Ventilation</v>
          </cell>
          <cell r="E1157" t="str">
            <v>20801   Heating &amp; Cooling batteries</v>
          </cell>
          <cell r="F1157" t="str">
            <v>CBMF</v>
          </cell>
          <cell r="G1157">
            <v>756</v>
          </cell>
        </row>
        <row r="1158">
          <cell r="B1158" t="str">
            <v>CBMF 315-9,0 400V/3 ViCi</v>
          </cell>
          <cell r="D1158" t="str">
            <v>208   Accessories Ventilation</v>
          </cell>
          <cell r="E1158" t="str">
            <v>20801   Heating &amp; Cooling batteries</v>
          </cell>
          <cell r="F1158" t="str">
            <v>CBMF</v>
          </cell>
          <cell r="G1158">
            <v>1367</v>
          </cell>
        </row>
        <row r="1159">
          <cell r="B1159" t="str">
            <v>CBMF 355-9,0 400V/3 ViCi</v>
          </cell>
          <cell r="D1159" t="str">
            <v>208   Accessories Ventilation</v>
          </cell>
          <cell r="E1159" t="str">
            <v>20801   Heating &amp; Cooling batteries</v>
          </cell>
          <cell r="F1159" t="str">
            <v>CBMF</v>
          </cell>
          <cell r="G1159">
            <v>1486</v>
          </cell>
        </row>
        <row r="1160">
          <cell r="B1160" t="str">
            <v>CBMF 400-9,0 400V/3 ViCi</v>
          </cell>
          <cell r="D1160" t="str">
            <v>208   Accessories Ventilation</v>
          </cell>
          <cell r="E1160" t="str">
            <v>20801   Heating &amp; Cooling batteries</v>
          </cell>
          <cell r="F1160" t="str">
            <v>CBMF</v>
          </cell>
          <cell r="G1160">
            <v>1388</v>
          </cell>
        </row>
        <row r="1161">
          <cell r="B1161" t="str">
            <v>CBMF 250-9,0 400V/3 ViCi</v>
          </cell>
          <cell r="D1161" t="str">
            <v>208   Accessories Ventilation</v>
          </cell>
          <cell r="E1161" t="str">
            <v>20801   Heating &amp; Cooling batteries</v>
          </cell>
          <cell r="F1161" t="str">
            <v>CBMF</v>
          </cell>
          <cell r="G1161">
            <v>1345</v>
          </cell>
        </row>
        <row r="1162">
          <cell r="B1162" t="str">
            <v>CBMF 315-6,0 230V/3 ViCi.</v>
          </cell>
          <cell r="D1162" t="str">
            <v>208   Accessories Ventilation</v>
          </cell>
          <cell r="E1162" t="str">
            <v>20801   Heating &amp; Cooling batteries</v>
          </cell>
          <cell r="F1162" t="str">
            <v>CBMF</v>
          </cell>
          <cell r="G1162">
            <v>1350</v>
          </cell>
        </row>
        <row r="1163">
          <cell r="B1163" t="str">
            <v>CBXF 100-0,6 230V/1 ViCi</v>
          </cell>
          <cell r="D1163" t="str">
            <v>208   Accessories Ventilation</v>
          </cell>
          <cell r="E1163" t="str">
            <v>20801   Heating &amp; Cooling batteries</v>
          </cell>
          <cell r="F1163" t="str">
            <v>CBXF</v>
          </cell>
          <cell r="G1163">
            <v>754</v>
          </cell>
        </row>
        <row r="1164">
          <cell r="B1164" t="str">
            <v>CBXF 125-1,2 230V/1 ViCi</v>
          </cell>
          <cell r="D1164" t="str">
            <v>208   Accessories Ventilation</v>
          </cell>
          <cell r="E1164" t="str">
            <v>20801   Heating &amp; Cooling batteries</v>
          </cell>
          <cell r="F1164" t="str">
            <v>CBXF</v>
          </cell>
          <cell r="G1164">
            <v>835</v>
          </cell>
        </row>
        <row r="1165">
          <cell r="B1165" t="str">
            <v>CBXF 125-1,8 230V/1 ViCi</v>
          </cell>
          <cell r="D1165" t="str">
            <v>208   Accessories Ventilation</v>
          </cell>
          <cell r="E1165" t="str">
            <v>20801   Heating &amp; Cooling batteries</v>
          </cell>
          <cell r="F1165" t="str">
            <v>CBXF</v>
          </cell>
          <cell r="G1165">
            <v>889</v>
          </cell>
        </row>
        <row r="1166">
          <cell r="B1166" t="str">
            <v>CBXF 150-2,1 230V/1 ViCi</v>
          </cell>
          <cell r="D1166" t="str">
            <v>208   Accessories Ventilation</v>
          </cell>
          <cell r="E1166" t="str">
            <v>20801   Heating &amp; Cooling batteries</v>
          </cell>
          <cell r="F1166" t="str">
            <v>CBXF</v>
          </cell>
          <cell r="G1166">
            <v>868</v>
          </cell>
        </row>
        <row r="1167">
          <cell r="B1167" t="str">
            <v>CBXF 160-2,1 230V/1 ViCi</v>
          </cell>
          <cell r="D1167" t="str">
            <v>208   Accessories Ventilation</v>
          </cell>
          <cell r="E1167" t="str">
            <v>20801   Heating &amp; Cooling batteries</v>
          </cell>
          <cell r="F1167" t="str">
            <v>CBXF</v>
          </cell>
          <cell r="G1167">
            <v>868</v>
          </cell>
        </row>
        <row r="1168">
          <cell r="B1168" t="str">
            <v>CBXF 160-5,0 400V/2 ViCi</v>
          </cell>
          <cell r="D1168" t="str">
            <v>208   Accessories Ventilation</v>
          </cell>
          <cell r="E1168" t="str">
            <v>20801   Heating &amp; Cooling batteries</v>
          </cell>
          <cell r="F1168" t="str">
            <v>CBXF</v>
          </cell>
          <cell r="G1168">
            <v>1031</v>
          </cell>
        </row>
        <row r="1169">
          <cell r="B1169" t="str">
            <v>CBXF 200-3,0 230V/1 ViCi</v>
          </cell>
          <cell r="D1169" t="str">
            <v>208   Accessories Ventilation</v>
          </cell>
          <cell r="E1169" t="str">
            <v>20801   Heating &amp; Cooling batteries</v>
          </cell>
          <cell r="F1169" t="str">
            <v>CBXF</v>
          </cell>
          <cell r="G1169">
            <v>952</v>
          </cell>
        </row>
        <row r="1170">
          <cell r="B1170" t="str">
            <v>CBXF 200-5,0 400V/2 ViCi</v>
          </cell>
          <cell r="D1170" t="str">
            <v>208   Accessories Ventilation</v>
          </cell>
          <cell r="E1170" t="str">
            <v>20801   Heating &amp; Cooling batteries</v>
          </cell>
          <cell r="F1170" t="str">
            <v>CBXF</v>
          </cell>
          <cell r="G1170">
            <v>1054</v>
          </cell>
        </row>
        <row r="1171">
          <cell r="B1171" t="str">
            <v>CBXF 250-3,0 230V/1 ViCi</v>
          </cell>
          <cell r="D1171" t="str">
            <v>208   Accessories Ventilation</v>
          </cell>
          <cell r="E1171" t="str">
            <v>20801   Heating &amp; Cooling batteries</v>
          </cell>
          <cell r="F1171" t="str">
            <v>CBXF</v>
          </cell>
          <cell r="G1171">
            <v>969</v>
          </cell>
        </row>
        <row r="1172">
          <cell r="B1172" t="str">
            <v>CBXF 250-6,0 400V/2 ViCi</v>
          </cell>
          <cell r="D1172" t="str">
            <v>208   Accessories Ventilation</v>
          </cell>
          <cell r="E1172" t="str">
            <v>20801   Heating &amp; Cooling batteries</v>
          </cell>
          <cell r="F1172" t="str">
            <v>CBXF</v>
          </cell>
          <cell r="G1172">
            <v>1112</v>
          </cell>
        </row>
        <row r="1173">
          <cell r="B1173" t="str">
            <v>CBXF 250-9,0 400V/3 ViCi</v>
          </cell>
          <cell r="D1173" t="str">
            <v>208   Accessories Ventilation</v>
          </cell>
          <cell r="E1173" t="str">
            <v>20801   Heating &amp; Cooling batteries</v>
          </cell>
          <cell r="F1173" t="str">
            <v>CBXF</v>
          </cell>
          <cell r="G1173">
            <v>1518</v>
          </cell>
        </row>
        <row r="1174">
          <cell r="B1174" t="str">
            <v>CBXF 315-3,0 230V/1 ViCi</v>
          </cell>
          <cell r="D1174" t="str">
            <v>208   Accessories Ventilation</v>
          </cell>
          <cell r="E1174" t="str">
            <v>20801   Heating &amp; Cooling batteries</v>
          </cell>
          <cell r="F1174" t="str">
            <v>CBXF</v>
          </cell>
          <cell r="G1174">
            <v>989</v>
          </cell>
        </row>
        <row r="1175">
          <cell r="B1175" t="str">
            <v>CBXF 315-5,0 400V/2 ViCi</v>
          </cell>
          <cell r="D1175" t="str">
            <v>208   Accessories Ventilation</v>
          </cell>
          <cell r="E1175" t="str">
            <v>20801   Heating &amp; Cooling batteries</v>
          </cell>
          <cell r="F1175" t="str">
            <v>CBXF</v>
          </cell>
          <cell r="G1175">
            <v>1090</v>
          </cell>
        </row>
        <row r="1176">
          <cell r="B1176" t="str">
            <v>CBXF 315-6,0 400V/2 ViCi</v>
          </cell>
          <cell r="D1176" t="str">
            <v>208   Accessories Ventilation</v>
          </cell>
          <cell r="E1176" t="str">
            <v>20801   Heating &amp; Cooling batteries</v>
          </cell>
          <cell r="F1176" t="str">
            <v>CBXF</v>
          </cell>
          <cell r="G1176">
            <v>1134</v>
          </cell>
        </row>
        <row r="1177">
          <cell r="B1177" t="str">
            <v>CBXF 315-9,0 400V/3 ViCi</v>
          </cell>
          <cell r="D1177" t="str">
            <v>208   Accessories Ventilation</v>
          </cell>
          <cell r="E1177" t="str">
            <v>20801   Heating &amp; Cooling batteries</v>
          </cell>
          <cell r="F1177" t="str">
            <v>CBXF</v>
          </cell>
          <cell r="G1177">
            <v>1540</v>
          </cell>
        </row>
        <row r="1178">
          <cell r="B1178" t="str">
            <v>CBXF 315-12,0 400V/3 ViCi</v>
          </cell>
          <cell r="D1178" t="str">
            <v>208   Accessories Ventilation</v>
          </cell>
          <cell r="E1178" t="str">
            <v>20801   Heating &amp; Cooling batteries</v>
          </cell>
          <cell r="F1178" t="str">
            <v>CBXF</v>
          </cell>
          <cell r="G1178">
            <v>1742</v>
          </cell>
        </row>
        <row r="1179">
          <cell r="B1179" t="str">
            <v>CBXF 355-9,0 400V/3 ViCi</v>
          </cell>
          <cell r="D1179" t="str">
            <v>208   Accessories Ventilation</v>
          </cell>
          <cell r="E1179" t="str">
            <v>20801   Heating &amp; Cooling batteries</v>
          </cell>
          <cell r="F1179" t="str">
            <v>CBXF</v>
          </cell>
          <cell r="G1179">
            <v>1540</v>
          </cell>
        </row>
        <row r="1180">
          <cell r="B1180" t="str">
            <v>CBXF 355-12,0 400V/3 ViCi</v>
          </cell>
          <cell r="D1180" t="str">
            <v>208   Accessories Ventilation</v>
          </cell>
          <cell r="E1180" t="str">
            <v>20801   Heating &amp; Cooling batteries</v>
          </cell>
          <cell r="F1180" t="str">
            <v>CBXF</v>
          </cell>
          <cell r="G1180">
            <v>1742</v>
          </cell>
        </row>
        <row r="1181">
          <cell r="B1181" t="str">
            <v>CBXF 400-3,0 400V/2 ViCi</v>
          </cell>
          <cell r="D1181" t="str">
            <v>208   Accessories Ventilation</v>
          </cell>
          <cell r="E1181" t="str">
            <v>20801   Heating &amp; Cooling batteries</v>
          </cell>
          <cell r="F1181" t="str">
            <v>CBXF</v>
          </cell>
          <cell r="G1181">
            <v>1008</v>
          </cell>
        </row>
        <row r="1182">
          <cell r="B1182" t="str">
            <v>CBXF 400-7,5 400V/3 ViCi</v>
          </cell>
          <cell r="D1182" t="str">
            <v>208   Accessories Ventilation</v>
          </cell>
          <cell r="E1182" t="str">
            <v>20801   Heating &amp; Cooling batteries</v>
          </cell>
          <cell r="F1182" t="str">
            <v>CBXF</v>
          </cell>
          <cell r="G1182">
            <v>1596</v>
          </cell>
        </row>
        <row r="1183">
          <cell r="B1183" t="str">
            <v>CBXF 400-9,0 400V/3 ViCi</v>
          </cell>
          <cell r="D1183" t="str">
            <v>208   Accessories Ventilation</v>
          </cell>
          <cell r="E1183" t="str">
            <v>20801   Heating &amp; Cooling batteries</v>
          </cell>
          <cell r="F1183" t="str">
            <v>CBXF</v>
          </cell>
          <cell r="G1183">
            <v>1560</v>
          </cell>
        </row>
        <row r="1184">
          <cell r="B1184" t="str">
            <v>CBXF 400-12,0 400V/3 ViCi</v>
          </cell>
          <cell r="D1184" t="str">
            <v>208   Accessories Ventilation</v>
          </cell>
          <cell r="E1184" t="str">
            <v>20801   Heating &amp; Cooling batteries</v>
          </cell>
          <cell r="F1184" t="str">
            <v>CBXF</v>
          </cell>
          <cell r="G1184">
            <v>1772</v>
          </cell>
        </row>
        <row r="1185">
          <cell r="B1185" t="str">
            <v>CWK 100-3-2,5 Duct cooler,circ</v>
          </cell>
          <cell r="D1185" t="str">
            <v>208   Accessories Ventilation</v>
          </cell>
          <cell r="E1185" t="str">
            <v>20801   Heating &amp; Cooling batteries</v>
          </cell>
          <cell r="F1185" t="str">
            <v>CWK</v>
          </cell>
          <cell r="G1185">
            <v>541</v>
          </cell>
        </row>
        <row r="1186">
          <cell r="B1186" t="str">
            <v>CWK 125-3-2,5 Duct cooler,circ</v>
          </cell>
          <cell r="D1186" t="str">
            <v>208   Accessories Ventilation</v>
          </cell>
          <cell r="E1186" t="str">
            <v>20801   Heating &amp; Cooling batteries</v>
          </cell>
          <cell r="F1186" t="str">
            <v>CWK</v>
          </cell>
          <cell r="G1186">
            <v>611</v>
          </cell>
        </row>
        <row r="1187">
          <cell r="B1187" t="str">
            <v>CWK 160-3-2,5 Duct cooler,circ</v>
          </cell>
          <cell r="D1187" t="str">
            <v>208   Accessories Ventilation</v>
          </cell>
          <cell r="E1187" t="str">
            <v>20801   Heating &amp; Cooling batteries</v>
          </cell>
          <cell r="F1187" t="str">
            <v>CWK</v>
          </cell>
          <cell r="G1187">
            <v>638</v>
          </cell>
        </row>
        <row r="1188">
          <cell r="B1188" t="str">
            <v>CWK 200-3-2,5 Duct cooler,circ</v>
          </cell>
          <cell r="D1188" t="str">
            <v>208   Accessories Ventilation</v>
          </cell>
          <cell r="E1188" t="str">
            <v>20801   Heating &amp; Cooling batteries</v>
          </cell>
          <cell r="F1188" t="str">
            <v>CWK</v>
          </cell>
          <cell r="G1188">
            <v>859</v>
          </cell>
        </row>
        <row r="1189">
          <cell r="B1189" t="str">
            <v>CWK 250-3-2,5 Duct cooler,circ</v>
          </cell>
          <cell r="D1189" t="str">
            <v>208   Accessories Ventilation</v>
          </cell>
          <cell r="E1189" t="str">
            <v>20801   Heating &amp; Cooling batteries</v>
          </cell>
          <cell r="F1189" t="str">
            <v>CWK</v>
          </cell>
          <cell r="G1189">
            <v>990</v>
          </cell>
        </row>
        <row r="1190">
          <cell r="B1190" t="str">
            <v>CWK 315-3-2,5 Duct cooler,circ</v>
          </cell>
          <cell r="D1190" t="str">
            <v>208   Accessories Ventilation</v>
          </cell>
          <cell r="E1190" t="str">
            <v>20801   Heating &amp; Cooling batteries</v>
          </cell>
          <cell r="F1190" t="str">
            <v>CWK</v>
          </cell>
          <cell r="G1190">
            <v>1206</v>
          </cell>
        </row>
        <row r="1191">
          <cell r="B1191" t="str">
            <v>CWK 400-3-2,5 Duct cooler,circ</v>
          </cell>
          <cell r="D1191" t="str">
            <v>208   Accessories Ventilation</v>
          </cell>
          <cell r="E1191" t="str">
            <v>20801   Heating &amp; Cooling batteries</v>
          </cell>
          <cell r="F1191" t="str">
            <v>CWK</v>
          </cell>
          <cell r="G1191">
            <v>1380</v>
          </cell>
        </row>
        <row r="1192">
          <cell r="B1192" t="str">
            <v>DE 100x50 dropelemin. PGK/DXRE</v>
          </cell>
          <cell r="D1192" t="str">
            <v>208   Accessories Ventilation</v>
          </cell>
          <cell r="E1192" t="str">
            <v>20801   Heating &amp; Cooling batteries</v>
          </cell>
          <cell r="F1192" t="str">
            <v>DE</v>
          </cell>
          <cell r="G1192">
            <v>620</v>
          </cell>
        </row>
        <row r="1193">
          <cell r="B1193" t="str">
            <v>DE 40x20 dropelemin. PGK/DXRE</v>
          </cell>
          <cell r="D1193" t="str">
            <v>208   Accessories Ventilation</v>
          </cell>
          <cell r="E1193" t="str">
            <v>20801   Heating &amp; Cooling batteries</v>
          </cell>
          <cell r="F1193" t="str">
            <v>DE</v>
          </cell>
          <cell r="G1193">
            <v>258</v>
          </cell>
        </row>
        <row r="1194">
          <cell r="B1194" t="str">
            <v>DE 50x25 dropelemin. PGK/DXRE</v>
          </cell>
          <cell r="D1194" t="str">
            <v>208   Accessories Ventilation</v>
          </cell>
          <cell r="E1194" t="str">
            <v>20801   Heating &amp; Cooling batteries</v>
          </cell>
          <cell r="F1194" t="str">
            <v>DE</v>
          </cell>
          <cell r="G1194">
            <v>279</v>
          </cell>
        </row>
        <row r="1195">
          <cell r="B1195" t="str">
            <v>DE 50x30 dropelemin. PGK/DXRE</v>
          </cell>
          <cell r="D1195" t="str">
            <v>208   Accessories Ventilation</v>
          </cell>
          <cell r="E1195" t="str">
            <v>20801   Heating &amp; Cooling batteries</v>
          </cell>
          <cell r="F1195" t="str">
            <v>DE</v>
          </cell>
          <cell r="G1195">
            <v>336</v>
          </cell>
        </row>
        <row r="1196">
          <cell r="B1196" t="str">
            <v>DE 60x30 dropelemin.PGK/DXRE</v>
          </cell>
          <cell r="D1196" t="str">
            <v>208   Accessories Ventilation</v>
          </cell>
          <cell r="E1196" t="str">
            <v>20801   Heating &amp; Cooling batteries</v>
          </cell>
          <cell r="F1196" t="str">
            <v>DE</v>
          </cell>
          <cell r="G1196">
            <v>436</v>
          </cell>
        </row>
        <row r="1197">
          <cell r="B1197" t="str">
            <v>DE 60x35 dropelemin. PGK/DXRE</v>
          </cell>
          <cell r="D1197" t="str">
            <v>208   Accessories Ventilation</v>
          </cell>
          <cell r="E1197" t="str">
            <v>20801   Heating &amp; Cooling batteries</v>
          </cell>
          <cell r="F1197" t="str">
            <v>DE</v>
          </cell>
          <cell r="G1197">
            <v>495</v>
          </cell>
        </row>
        <row r="1198">
          <cell r="B1198" t="str">
            <v>DE 80x50 dropelemin. PGK /DXRE</v>
          </cell>
          <cell r="D1198" t="str">
            <v>208   Accessories Ventilation</v>
          </cell>
          <cell r="E1198" t="str">
            <v>20801   Heating &amp; Cooling batteries</v>
          </cell>
          <cell r="F1198" t="str">
            <v>DE</v>
          </cell>
          <cell r="G1198">
            <v>594</v>
          </cell>
        </row>
        <row r="1199">
          <cell r="B1199" t="str">
            <v>DE 70x40 dropelemin. PGK/DXRE</v>
          </cell>
          <cell r="D1199" t="str">
            <v>208   Accessories Ventilation</v>
          </cell>
          <cell r="E1199" t="str">
            <v>20801   Heating &amp; Cooling batteries</v>
          </cell>
          <cell r="F1199" t="str">
            <v>DE</v>
          </cell>
          <cell r="G1199">
            <v>541</v>
          </cell>
        </row>
        <row r="1200">
          <cell r="B1200" t="str">
            <v>DE 50x40 dropelemin. PGK/DXRE</v>
          </cell>
          <cell r="D1200" t="str">
            <v>208   Accessories Ventilation</v>
          </cell>
          <cell r="E1200" t="str">
            <v>20801   Heating &amp; Cooling batteries</v>
          </cell>
          <cell r="F1200" t="str">
            <v>DE</v>
          </cell>
          <cell r="G1200">
            <v>453</v>
          </cell>
        </row>
        <row r="1201">
          <cell r="B1201" t="str">
            <v>DE 80x40 dropelemin. PGK/DXRE</v>
          </cell>
          <cell r="D1201" t="str">
            <v>208   Accessories Ventilation</v>
          </cell>
          <cell r="E1201" t="str">
            <v>20801   Heating &amp; Cooling batteries</v>
          </cell>
          <cell r="F1201" t="str">
            <v>DE</v>
          </cell>
          <cell r="G1201">
            <v>567</v>
          </cell>
        </row>
        <row r="1202">
          <cell r="B1202" t="str">
            <v>DE 120x60 dropelemin. PGK/DXRE</v>
          </cell>
          <cell r="D1202" t="str">
            <v>208   Accessories Ventilation</v>
          </cell>
          <cell r="E1202" t="str">
            <v>20801   Heating &amp; Cooling batteries</v>
          </cell>
          <cell r="F1202" t="str">
            <v>DE</v>
          </cell>
          <cell r="G1202">
            <v>651</v>
          </cell>
        </row>
        <row r="1203">
          <cell r="B1203" t="str">
            <v>DE 140x70 dropelemin. PGK/DXRE</v>
          </cell>
          <cell r="D1203" t="str">
            <v>208   Accessories Ventilation</v>
          </cell>
          <cell r="E1203" t="str">
            <v>20801   Heating &amp; Cooling batteries</v>
          </cell>
          <cell r="F1203" t="str">
            <v>DE</v>
          </cell>
          <cell r="G1203">
            <v>711</v>
          </cell>
        </row>
        <row r="1204">
          <cell r="B1204" t="str">
            <v>DE 30x25 dropelemin. PGK/DXRE</v>
          </cell>
          <cell r="D1204" t="str">
            <v>208   Accessories Ventilation</v>
          </cell>
          <cell r="E1204" t="str">
            <v>20801   Heating &amp; Cooling batteries</v>
          </cell>
          <cell r="F1204" t="str">
            <v>DE</v>
          </cell>
          <cell r="G1204">
            <v>258</v>
          </cell>
        </row>
        <row r="1205">
          <cell r="B1205" t="str">
            <v>DE 40x35 dropelemin. PGK/DXRE</v>
          </cell>
          <cell r="D1205" t="str">
            <v>208   Accessories Ventilation</v>
          </cell>
          <cell r="E1205" t="str">
            <v>20801   Heating &amp; Cooling batteries</v>
          </cell>
          <cell r="F1205" t="str">
            <v>DE</v>
          </cell>
          <cell r="G1205">
            <v>272</v>
          </cell>
        </row>
        <row r="1206">
          <cell r="B1206" t="str">
            <v>DE 60x50 dropelemin. PGK/DXRE</v>
          </cell>
          <cell r="D1206" t="str">
            <v>208   Accessories Ventilation</v>
          </cell>
          <cell r="E1206" t="str">
            <v>20801   Heating &amp; Cooling batteries</v>
          </cell>
          <cell r="F1206" t="str">
            <v>DE</v>
          </cell>
          <cell r="G1206">
            <v>519</v>
          </cell>
        </row>
        <row r="1207">
          <cell r="B1207" t="str">
            <v>DE 70x50 dropelemin. PGK/DXRE</v>
          </cell>
          <cell r="D1207" t="str">
            <v>208   Accessories Ventilation</v>
          </cell>
          <cell r="E1207" t="str">
            <v>20801   Heating &amp; Cooling batteries</v>
          </cell>
          <cell r="F1207" t="str">
            <v>DE</v>
          </cell>
          <cell r="G1207">
            <v>554</v>
          </cell>
        </row>
        <row r="1208">
          <cell r="B1208" t="str">
            <v>DXRE 40-20-3-2,5 Duct cooler</v>
          </cell>
          <cell r="D1208" t="str">
            <v>208   Accessories Ventilation</v>
          </cell>
          <cell r="E1208" t="str">
            <v>20801   Heating &amp; Cooling batteries</v>
          </cell>
          <cell r="F1208" t="str">
            <v>DXRE</v>
          </cell>
          <cell r="G1208">
            <v>999</v>
          </cell>
        </row>
        <row r="1209">
          <cell r="B1209" t="str">
            <v>DXRE 50-25-3-2,5 Duct cooler</v>
          </cell>
          <cell r="D1209" t="str">
            <v>208   Accessories Ventilation</v>
          </cell>
          <cell r="E1209" t="str">
            <v>20801   Heating &amp; Cooling batteries</v>
          </cell>
          <cell r="F1209" t="str">
            <v>DXRE</v>
          </cell>
          <cell r="G1209">
            <v>1145</v>
          </cell>
        </row>
        <row r="1210">
          <cell r="B1210" t="str">
            <v>DXRE 50-30-3-2,5 Duct cooler</v>
          </cell>
          <cell r="D1210" t="str">
            <v>208   Accessories Ventilation</v>
          </cell>
          <cell r="E1210" t="str">
            <v>20801   Heating &amp; Cooling batteries</v>
          </cell>
          <cell r="F1210" t="str">
            <v>DXRE</v>
          </cell>
          <cell r="G1210">
            <v>1213</v>
          </cell>
        </row>
        <row r="1211">
          <cell r="B1211" t="str">
            <v>DXRE 60-30-3-2,5 Duct cooler</v>
          </cell>
          <cell r="D1211" t="str">
            <v>208   Accessories Ventilation</v>
          </cell>
          <cell r="E1211" t="str">
            <v>20801   Heating &amp; Cooling batteries</v>
          </cell>
          <cell r="F1211" t="str">
            <v>DXRE</v>
          </cell>
          <cell r="G1211">
            <v>1289</v>
          </cell>
        </row>
        <row r="1212">
          <cell r="B1212" t="str">
            <v>DXRE 60-35-3-2,5 Duct cooler</v>
          </cell>
          <cell r="D1212" t="str">
            <v>208   Accessories Ventilation</v>
          </cell>
          <cell r="E1212" t="str">
            <v>20801   Heating &amp; Cooling batteries</v>
          </cell>
          <cell r="F1212" t="str">
            <v>DXRE</v>
          </cell>
          <cell r="G1212">
            <v>1326</v>
          </cell>
        </row>
        <row r="1213">
          <cell r="B1213" t="str">
            <v>DXRE 70-40-3-2,5 Duct cooler</v>
          </cell>
          <cell r="D1213" t="str">
            <v>208   Accessories Ventilation</v>
          </cell>
          <cell r="E1213" t="str">
            <v>20801   Heating &amp; Cooling batteries</v>
          </cell>
          <cell r="F1213" t="str">
            <v>DXRE</v>
          </cell>
          <cell r="G1213">
            <v>1587</v>
          </cell>
        </row>
        <row r="1214">
          <cell r="B1214" t="str">
            <v>DXRE 80-50-3-2,5 Duct cooler</v>
          </cell>
          <cell r="D1214" t="str">
            <v>208   Accessories Ventilation</v>
          </cell>
          <cell r="E1214" t="str">
            <v>20801   Heating &amp; Cooling batteries</v>
          </cell>
          <cell r="F1214" t="str">
            <v>DXRE</v>
          </cell>
          <cell r="G1214">
            <v>1812</v>
          </cell>
        </row>
        <row r="1215">
          <cell r="B1215" t="str">
            <v>DXRE 100-50-3-2,5 Duct cooler</v>
          </cell>
          <cell r="D1215" t="str">
            <v>208   Accessories Ventilation</v>
          </cell>
          <cell r="E1215" t="str">
            <v>20801   Heating &amp; Cooling batteries</v>
          </cell>
          <cell r="F1215" t="str">
            <v>DXRE</v>
          </cell>
          <cell r="G1215">
            <v>1981</v>
          </cell>
        </row>
        <row r="1216">
          <cell r="B1216" t="str">
            <v>DXRE 50-40-3-2,5  Duct cooler</v>
          </cell>
          <cell r="D1216" t="str">
            <v>208   Accessories Ventilation</v>
          </cell>
          <cell r="E1216" t="str">
            <v>20801   Heating &amp; Cooling batteries</v>
          </cell>
          <cell r="F1216" t="str">
            <v>DXRE</v>
          </cell>
          <cell r="G1216">
            <v>1308</v>
          </cell>
        </row>
        <row r="1217">
          <cell r="B1217" t="str">
            <v>DXRE 80-40-3-2,5 Duct cooler</v>
          </cell>
          <cell r="D1217" t="str">
            <v>208   Accessories Ventilation</v>
          </cell>
          <cell r="E1217" t="str">
            <v>20801   Heating &amp; Cooling batteries</v>
          </cell>
          <cell r="F1217" t="str">
            <v>DXRE</v>
          </cell>
          <cell r="G1217">
            <v>1720</v>
          </cell>
        </row>
        <row r="1218">
          <cell r="B1218" t="str">
            <v>DXRE 120-60-3-2,5 Duct cooler</v>
          </cell>
          <cell r="D1218" t="str">
            <v>208   Accessories Ventilation</v>
          </cell>
          <cell r="E1218" t="str">
            <v>20801   Heating &amp; Cooling batteries</v>
          </cell>
          <cell r="F1218" t="str">
            <v>DXRE</v>
          </cell>
          <cell r="G1218">
            <v>2219</v>
          </cell>
        </row>
        <row r="1219">
          <cell r="B1219" t="str">
            <v>DXRE-D 100-50-3-2,5 DuctCooler</v>
          </cell>
          <cell r="D1219" t="str">
            <v>208   Accessories Ventilation</v>
          </cell>
          <cell r="E1219" t="str">
            <v>20801   Heating &amp; Cooling batteries</v>
          </cell>
          <cell r="F1219" t="str">
            <v>DXRE</v>
          </cell>
          <cell r="G1219">
            <v>2337</v>
          </cell>
        </row>
        <row r="1220">
          <cell r="B1220" t="str">
            <v>DXRE-D 120-60-3-2,5 DuctCooler</v>
          </cell>
          <cell r="D1220" t="str">
            <v>208   Accessories Ventilation</v>
          </cell>
          <cell r="E1220" t="str">
            <v>20801   Heating &amp; Cooling batteries</v>
          </cell>
          <cell r="F1220" t="str">
            <v>DXRE</v>
          </cell>
          <cell r="G1220">
            <v>2618</v>
          </cell>
        </row>
        <row r="1221">
          <cell r="B1221" t="str">
            <v>DXRE-D 140-70-3-2,5 DuctCooler</v>
          </cell>
          <cell r="D1221" t="str">
            <v>208   Accessories Ventilation</v>
          </cell>
          <cell r="E1221" t="str">
            <v>20801   Heating &amp; Cooling batteries</v>
          </cell>
          <cell r="F1221" t="str">
            <v>DXRE</v>
          </cell>
          <cell r="G1221">
            <v>3194</v>
          </cell>
        </row>
        <row r="1222">
          <cell r="B1222" t="str">
            <v>DXCE 315-3-2,5 Duct Cooler</v>
          </cell>
          <cell r="D1222" t="str">
            <v>208   Accessories Ventilation</v>
          </cell>
          <cell r="E1222" t="str">
            <v>20801   Heating &amp; Cooling batteries</v>
          </cell>
          <cell r="F1222" t="str">
            <v>DXRE</v>
          </cell>
          <cell r="G1222">
            <v>1600</v>
          </cell>
        </row>
        <row r="1223">
          <cell r="B1223" t="str">
            <v>DXCE 400-3-2,5 Duct Cooler</v>
          </cell>
          <cell r="D1223" t="str">
            <v>208   Accessories Ventilation</v>
          </cell>
          <cell r="E1223" t="str">
            <v>20801   Heating &amp; Cooling batteries</v>
          </cell>
          <cell r="F1223" t="str">
            <v>DXRE</v>
          </cell>
          <cell r="G1223">
            <v>1800</v>
          </cell>
        </row>
        <row r="1224">
          <cell r="B1224" t="str">
            <v>DXRE 30-25-3-2,5  Duct cooler</v>
          </cell>
          <cell r="D1224" t="str">
            <v>208   Accessories Ventilation</v>
          </cell>
          <cell r="E1224" t="str">
            <v>20801   Heating &amp; Cooling batteries</v>
          </cell>
          <cell r="F1224" t="str">
            <v>DXRE</v>
          </cell>
          <cell r="G1224">
            <v>994</v>
          </cell>
        </row>
        <row r="1225">
          <cell r="B1225" t="str">
            <v>DXRE 40-35-3-2,5  Duct cooler</v>
          </cell>
          <cell r="D1225" t="str">
            <v>208   Accessories Ventilation</v>
          </cell>
          <cell r="E1225" t="str">
            <v>20801   Heating &amp; Cooling batteries</v>
          </cell>
          <cell r="F1225" t="str">
            <v>DXRE</v>
          </cell>
          <cell r="G1225">
            <v>1107</v>
          </cell>
        </row>
        <row r="1226">
          <cell r="B1226" t="str">
            <v>DXRE 60-50-3-2,5  Duct cooler</v>
          </cell>
          <cell r="D1226" t="str">
            <v>208   Accessories Ventilation</v>
          </cell>
          <cell r="E1226" t="str">
            <v>20801   Heating &amp; Cooling batteries</v>
          </cell>
          <cell r="F1226" t="str">
            <v>DXRE</v>
          </cell>
          <cell r="G1226">
            <v>1464</v>
          </cell>
        </row>
        <row r="1227">
          <cell r="B1227" t="str">
            <v>DXRE 70-50-3-2,5  Duct cooler</v>
          </cell>
          <cell r="D1227" t="str">
            <v>208   Accessories Ventilation</v>
          </cell>
          <cell r="E1227" t="str">
            <v>20801   Heating &amp; Cooling batteries</v>
          </cell>
          <cell r="F1227" t="str">
            <v>DXRE</v>
          </cell>
          <cell r="G1227">
            <v>1640</v>
          </cell>
        </row>
        <row r="1228">
          <cell r="B1228" t="str">
            <v>PGK 100-50-3-2,0 Duct cooler</v>
          </cell>
          <cell r="D1228" t="str">
            <v>208   Accessories Ventilation</v>
          </cell>
          <cell r="E1228" t="str">
            <v>20801   Heating &amp; Cooling batteries</v>
          </cell>
          <cell r="F1228" t="str">
            <v>PGK</v>
          </cell>
          <cell r="G1228">
            <v>2211</v>
          </cell>
        </row>
        <row r="1229">
          <cell r="B1229" t="str">
            <v>PGK 40-20-3-2,0 Duct cooler</v>
          </cell>
          <cell r="D1229" t="str">
            <v>208   Accessories Ventilation</v>
          </cell>
          <cell r="E1229" t="str">
            <v>20801   Heating &amp; Cooling batteries</v>
          </cell>
          <cell r="F1229" t="str">
            <v>PGK</v>
          </cell>
          <cell r="G1229">
            <v>999</v>
          </cell>
        </row>
        <row r="1230">
          <cell r="B1230" t="str">
            <v>PGK 50-25-3-2,0 Duct cooler</v>
          </cell>
          <cell r="D1230" t="str">
            <v>208   Accessories Ventilation</v>
          </cell>
          <cell r="E1230" t="str">
            <v>20801   Heating &amp; Cooling batteries</v>
          </cell>
          <cell r="F1230" t="str">
            <v>PGK</v>
          </cell>
          <cell r="G1230">
            <v>1145</v>
          </cell>
        </row>
        <row r="1231">
          <cell r="B1231" t="str">
            <v>PGK 50-30-3-2,0 Duct cooler</v>
          </cell>
          <cell r="D1231" t="str">
            <v>208   Accessories Ventilation</v>
          </cell>
          <cell r="E1231" t="str">
            <v>20801   Heating &amp; Cooling batteries</v>
          </cell>
          <cell r="F1231" t="str">
            <v>PGK</v>
          </cell>
          <cell r="G1231">
            <v>1213</v>
          </cell>
        </row>
        <row r="1232">
          <cell r="B1232" t="str">
            <v>PGK 60-30-3-2,0 Duct cooler</v>
          </cell>
          <cell r="D1232" t="str">
            <v>208   Accessories Ventilation</v>
          </cell>
          <cell r="E1232" t="str">
            <v>20801   Heating &amp; Cooling batteries</v>
          </cell>
          <cell r="F1232" t="str">
            <v>PGK</v>
          </cell>
          <cell r="G1232">
            <v>1289</v>
          </cell>
        </row>
        <row r="1233">
          <cell r="B1233" t="str">
            <v>PGK 60-35-3-2,0 Duct cooler</v>
          </cell>
          <cell r="D1233" t="str">
            <v>208   Accessories Ventilation</v>
          </cell>
          <cell r="E1233" t="str">
            <v>20801   Heating &amp; Cooling batteries</v>
          </cell>
          <cell r="F1233" t="str">
            <v>PGK</v>
          </cell>
          <cell r="G1233">
            <v>1326</v>
          </cell>
        </row>
        <row r="1234">
          <cell r="B1234" t="str">
            <v>PGK 70-40-3-2,0 Duct cooler</v>
          </cell>
          <cell r="D1234" t="str">
            <v>208   Accessories Ventilation</v>
          </cell>
          <cell r="E1234" t="str">
            <v>20801   Heating &amp; Cooling batteries</v>
          </cell>
          <cell r="F1234" t="str">
            <v>PGK</v>
          </cell>
          <cell r="G1234">
            <v>1650</v>
          </cell>
        </row>
        <row r="1235">
          <cell r="B1235" t="str">
            <v>PGK 80-50-3-2,0 Duct cooler</v>
          </cell>
          <cell r="D1235" t="str">
            <v>208   Accessories Ventilation</v>
          </cell>
          <cell r="E1235" t="str">
            <v>20801   Heating &amp; Cooling batteries</v>
          </cell>
          <cell r="F1235" t="str">
            <v>PGK</v>
          </cell>
          <cell r="G1235">
            <v>1977</v>
          </cell>
        </row>
        <row r="1236">
          <cell r="B1236" t="str">
            <v>PGK 50-25-4-2,0 Duct cooler</v>
          </cell>
          <cell r="D1236" t="str">
            <v>208   Accessories Ventilation</v>
          </cell>
          <cell r="E1236" t="str">
            <v>20801   Heating &amp; Cooling batteries</v>
          </cell>
          <cell r="F1236" t="str">
            <v>PGK</v>
          </cell>
          <cell r="G1236">
            <v>1314</v>
          </cell>
        </row>
        <row r="1237">
          <cell r="B1237" t="str">
            <v>PGK 50-30-4-2,0 Duct cooler</v>
          </cell>
          <cell r="D1237" t="str">
            <v>208   Accessories Ventilation</v>
          </cell>
          <cell r="E1237" t="str">
            <v>20801   Heating &amp; Cooling batteries</v>
          </cell>
          <cell r="F1237" t="str">
            <v>PGK</v>
          </cell>
          <cell r="G1237">
            <v>1400</v>
          </cell>
        </row>
        <row r="1238">
          <cell r="B1238" t="str">
            <v>PGK 60-30-4-2,0 Duct cooler</v>
          </cell>
          <cell r="D1238" t="str">
            <v>208   Accessories Ventilation</v>
          </cell>
          <cell r="E1238" t="str">
            <v>20801   Heating &amp; Cooling batteries</v>
          </cell>
          <cell r="F1238" t="str">
            <v>PGK</v>
          </cell>
          <cell r="G1238">
            <v>1519</v>
          </cell>
        </row>
        <row r="1239">
          <cell r="B1239" t="str">
            <v>PGK 60-35-4-2,0 Duct cooler</v>
          </cell>
          <cell r="D1239" t="str">
            <v>208   Accessories Ventilation</v>
          </cell>
          <cell r="E1239" t="str">
            <v>20801   Heating &amp; Cooling batteries</v>
          </cell>
          <cell r="F1239" t="str">
            <v>PGK</v>
          </cell>
          <cell r="G1239">
            <v>1566</v>
          </cell>
        </row>
        <row r="1240">
          <cell r="B1240" t="str">
            <v>PGK 70-40-4-2,0 Duct cooler</v>
          </cell>
          <cell r="D1240" t="str">
            <v>208   Accessories Ventilation</v>
          </cell>
          <cell r="E1240" t="str">
            <v>20801   Heating &amp; Cooling batteries</v>
          </cell>
          <cell r="F1240" t="str">
            <v>PGK</v>
          </cell>
          <cell r="G1240">
            <v>1910</v>
          </cell>
        </row>
        <row r="1241">
          <cell r="B1241" t="str">
            <v>PGK 80-50-4-2,0 Duct cooler</v>
          </cell>
          <cell r="D1241" t="str">
            <v>208   Accessories Ventilation</v>
          </cell>
          <cell r="E1241" t="str">
            <v>20801   Heating &amp; Cooling batteries</v>
          </cell>
          <cell r="F1241" t="str">
            <v>PGK</v>
          </cell>
          <cell r="G1241">
            <v>2331</v>
          </cell>
        </row>
        <row r="1242">
          <cell r="B1242" t="str">
            <v>PGK 100-50-4-2,0 Duct cooler</v>
          </cell>
          <cell r="D1242" t="str">
            <v>208   Accessories Ventilation</v>
          </cell>
          <cell r="E1242" t="str">
            <v>20801   Heating &amp; Cooling batteries</v>
          </cell>
          <cell r="F1242" t="str">
            <v>PGK</v>
          </cell>
          <cell r="G1242">
            <v>2720</v>
          </cell>
        </row>
        <row r="1243">
          <cell r="B1243" t="str">
            <v>PGK 50-40-3-2,0 Duct cooler</v>
          </cell>
          <cell r="D1243" t="str">
            <v>208   Accessories Ventilation</v>
          </cell>
          <cell r="E1243" t="str">
            <v>20801   Heating &amp; Cooling batteries</v>
          </cell>
          <cell r="F1243" t="str">
            <v>PGK</v>
          </cell>
          <cell r="G1243">
            <v>1308</v>
          </cell>
        </row>
        <row r="1244">
          <cell r="B1244" t="str">
            <v>PGK 80-40-4-2,0 Duct cooler</v>
          </cell>
          <cell r="D1244" t="str">
            <v>208   Accessories Ventilation</v>
          </cell>
          <cell r="E1244" t="str">
            <v>20801   Heating &amp; Cooling batteries</v>
          </cell>
          <cell r="F1244" t="str">
            <v>PGK</v>
          </cell>
          <cell r="G1244">
            <v>2076</v>
          </cell>
        </row>
        <row r="1245">
          <cell r="B1245" t="str">
            <v>PGK 120-60-3-2.0 Duct cooler</v>
          </cell>
          <cell r="D1245" t="str">
            <v>208   Accessories Ventilation</v>
          </cell>
          <cell r="E1245" t="str">
            <v>20801   Heating &amp; Cooling batteries</v>
          </cell>
          <cell r="F1245" t="str">
            <v>PGK</v>
          </cell>
          <cell r="G1245">
            <v>2539</v>
          </cell>
        </row>
        <row r="1246">
          <cell r="B1246" t="str">
            <v>PGK 30-25-3-2,0 Duct cooler</v>
          </cell>
          <cell r="D1246" t="str">
            <v>208   Accessories Ventilation</v>
          </cell>
          <cell r="E1246" t="str">
            <v>20801   Heating &amp; Cooling batteries</v>
          </cell>
          <cell r="F1246" t="str">
            <v>PGK</v>
          </cell>
          <cell r="G1246">
            <v>999</v>
          </cell>
        </row>
        <row r="1247">
          <cell r="B1247" t="str">
            <v>PGK 40-35-3-2,0 Duct cooler</v>
          </cell>
          <cell r="D1247" t="str">
            <v>208   Accessories Ventilation</v>
          </cell>
          <cell r="E1247" t="str">
            <v>20801   Heating &amp; Cooling batteries</v>
          </cell>
          <cell r="F1247" t="str">
            <v>PGK</v>
          </cell>
          <cell r="G1247">
            <v>1183</v>
          </cell>
        </row>
        <row r="1248">
          <cell r="B1248" t="str">
            <v>PGK 60-50-3-2,0 Duct cooler</v>
          </cell>
          <cell r="D1248" t="str">
            <v>208   Accessories Ventilation</v>
          </cell>
          <cell r="E1248" t="str">
            <v>20801   Heating &amp; Cooling batteries</v>
          </cell>
          <cell r="F1248" t="str">
            <v>PGK</v>
          </cell>
          <cell r="G1248">
            <v>1590</v>
          </cell>
        </row>
        <row r="1249">
          <cell r="B1249" t="str">
            <v>PGK 70-50-3-2,0 Duct cooler</v>
          </cell>
          <cell r="D1249" t="str">
            <v>208   Accessories Ventilation</v>
          </cell>
          <cell r="E1249" t="str">
            <v>20801   Heating &amp; Cooling batteries</v>
          </cell>
          <cell r="F1249" t="str">
            <v>PGK</v>
          </cell>
          <cell r="G1249">
            <v>1708</v>
          </cell>
        </row>
        <row r="1250">
          <cell r="B1250" t="str">
            <v>RB 40-20/9-1 400V/3 Duct heat.</v>
          </cell>
          <cell r="D1250" t="str">
            <v>208   Accessories Ventilation</v>
          </cell>
          <cell r="E1250" t="str">
            <v>20801   Heating &amp; Cooling batteries</v>
          </cell>
          <cell r="F1250" t="str">
            <v>RB</v>
          </cell>
          <cell r="G1250">
            <v>910</v>
          </cell>
        </row>
        <row r="1251">
          <cell r="B1251" t="str">
            <v>RB 40-20/15-1 400V/3 Duct heat</v>
          </cell>
          <cell r="D1251" t="str">
            <v>208   Accessories Ventilation</v>
          </cell>
          <cell r="E1251" t="str">
            <v>20801   Heating &amp; Cooling batteries</v>
          </cell>
          <cell r="F1251" t="str">
            <v>RB</v>
          </cell>
          <cell r="G1251">
            <v>1083</v>
          </cell>
        </row>
        <row r="1252">
          <cell r="B1252" t="str">
            <v>RB 50-25/15-1 400V/3 Duct heat</v>
          </cell>
          <cell r="D1252" t="str">
            <v>208   Accessories Ventilation</v>
          </cell>
          <cell r="E1252" t="str">
            <v>20801   Heating &amp; Cooling batteries</v>
          </cell>
          <cell r="F1252" t="str">
            <v>RB</v>
          </cell>
          <cell r="G1252">
            <v>1128</v>
          </cell>
        </row>
        <row r="1253">
          <cell r="B1253" t="str">
            <v>RB 50-25/22-2 400V/3 Duct heat</v>
          </cell>
          <cell r="D1253" t="str">
            <v>208   Accessories Ventilation</v>
          </cell>
          <cell r="E1253" t="str">
            <v>20801   Heating &amp; Cooling batteries</v>
          </cell>
          <cell r="F1253" t="str">
            <v>RB</v>
          </cell>
          <cell r="G1253">
            <v>1406</v>
          </cell>
        </row>
        <row r="1254">
          <cell r="B1254" t="str">
            <v>RB 50-30/15-1 400V/3 Duct heat</v>
          </cell>
          <cell r="D1254" t="str">
            <v>208   Accessories Ventilation</v>
          </cell>
          <cell r="E1254" t="str">
            <v>20801   Heating &amp; Cooling batteries</v>
          </cell>
          <cell r="F1254" t="str">
            <v>RB</v>
          </cell>
          <cell r="G1254">
            <v>1165</v>
          </cell>
        </row>
        <row r="1255">
          <cell r="B1255" t="str">
            <v>RB 50-30/27-2 400V/3 Duct heat</v>
          </cell>
          <cell r="D1255" t="str">
            <v>208   Accessories Ventilation</v>
          </cell>
          <cell r="E1255" t="str">
            <v>20801   Heating &amp; Cooling batteries</v>
          </cell>
          <cell r="F1255" t="str">
            <v>RB</v>
          </cell>
          <cell r="G1255">
            <v>1558</v>
          </cell>
        </row>
        <row r="1256">
          <cell r="B1256" t="str">
            <v>RB 60-30/22-2 400V/3 Duct heat</v>
          </cell>
          <cell r="D1256" t="str">
            <v>208   Accessories Ventilation</v>
          </cell>
          <cell r="E1256" t="str">
            <v>20801   Heating &amp; Cooling batteries</v>
          </cell>
          <cell r="F1256" t="str">
            <v>RB</v>
          </cell>
          <cell r="G1256">
            <v>1427</v>
          </cell>
        </row>
        <row r="1257">
          <cell r="B1257" t="str">
            <v>RB 60-30/34-2 400V/3 Duct heat</v>
          </cell>
          <cell r="D1257" t="str">
            <v>208   Accessories Ventilation</v>
          </cell>
          <cell r="E1257" t="str">
            <v>20801   Heating &amp; Cooling batteries</v>
          </cell>
          <cell r="F1257" t="str">
            <v>RB</v>
          </cell>
          <cell r="G1257">
            <v>1799</v>
          </cell>
        </row>
        <row r="1258">
          <cell r="B1258" t="str">
            <v>RB 60-35/27-2 400V/3 Duct heat</v>
          </cell>
          <cell r="D1258" t="str">
            <v>208   Accessories Ventilation</v>
          </cell>
          <cell r="E1258" t="str">
            <v>20801   Heating &amp; Cooling batteries</v>
          </cell>
          <cell r="F1258" t="str">
            <v>RB</v>
          </cell>
          <cell r="G1258">
            <v>1612</v>
          </cell>
        </row>
        <row r="1259">
          <cell r="B1259" t="str">
            <v>RB 60-35/45-3 400V/3 Duct heat</v>
          </cell>
          <cell r="D1259" t="str">
            <v>208   Accessories Ventilation</v>
          </cell>
          <cell r="E1259" t="str">
            <v>20801   Heating &amp; Cooling batteries</v>
          </cell>
          <cell r="F1259" t="str">
            <v>RB</v>
          </cell>
          <cell r="G1259">
            <v>2351</v>
          </cell>
        </row>
        <row r="1260">
          <cell r="B1260" t="str">
            <v>RB 70-40/27-2 400V/3 Duct heat</v>
          </cell>
          <cell r="D1260" t="str">
            <v>208   Accessories Ventilation</v>
          </cell>
          <cell r="E1260" t="str">
            <v>20801   Heating &amp; Cooling batteries</v>
          </cell>
          <cell r="F1260" t="str">
            <v>RB</v>
          </cell>
          <cell r="G1260">
            <v>1612</v>
          </cell>
        </row>
        <row r="1261">
          <cell r="B1261" t="str">
            <v>RB 70-40/45-3 400V/3 Duct heat</v>
          </cell>
          <cell r="D1261" t="str">
            <v>208   Accessories Ventilation</v>
          </cell>
          <cell r="E1261" t="str">
            <v>20801   Heating &amp; Cooling batteries</v>
          </cell>
          <cell r="F1261" t="str">
            <v>RB</v>
          </cell>
          <cell r="G1261">
            <v>2351</v>
          </cell>
        </row>
        <row r="1262">
          <cell r="B1262" t="str">
            <v>RB 80-50/45-3 400V/3 Duct heat</v>
          </cell>
          <cell r="D1262" t="str">
            <v>208   Accessories Ventilation</v>
          </cell>
          <cell r="E1262" t="str">
            <v>20801   Heating &amp; Cooling batteries</v>
          </cell>
          <cell r="F1262" t="str">
            <v>RB</v>
          </cell>
          <cell r="G1262">
            <v>2351</v>
          </cell>
        </row>
        <row r="1263">
          <cell r="B1263" t="str">
            <v>RB 80-50/68-4 400V/3 Duct heat</v>
          </cell>
          <cell r="D1263" t="str">
            <v>208   Accessories Ventilation</v>
          </cell>
          <cell r="E1263" t="str">
            <v>20801   Heating &amp; Cooling batteries</v>
          </cell>
          <cell r="F1263" t="str">
            <v>RB</v>
          </cell>
          <cell r="G1263">
            <v>3093</v>
          </cell>
        </row>
        <row r="1264">
          <cell r="B1264" t="str">
            <v>RB 100-50/45-3 400V/3 Duct hea</v>
          </cell>
          <cell r="D1264" t="str">
            <v>208   Accessories Ventilation</v>
          </cell>
          <cell r="E1264" t="str">
            <v>20801   Heating &amp; Cooling batteries</v>
          </cell>
          <cell r="F1264" t="str">
            <v>RB</v>
          </cell>
          <cell r="G1264">
            <v>2351</v>
          </cell>
        </row>
        <row r="1265">
          <cell r="B1265" t="str">
            <v>RB 100-50/68-4 400V/3 Duct hea</v>
          </cell>
          <cell r="D1265" t="str">
            <v>208   Accessories Ventilation</v>
          </cell>
          <cell r="E1265" t="str">
            <v>20801   Heating &amp; Cooling batteries</v>
          </cell>
          <cell r="F1265" t="str">
            <v>RB</v>
          </cell>
          <cell r="G1265">
            <v>3093</v>
          </cell>
        </row>
        <row r="1266">
          <cell r="B1266" t="str">
            <v>RB 100-50/80-5 400V/3 Duct hea</v>
          </cell>
          <cell r="D1266" t="str">
            <v>208   Accessories Ventilation</v>
          </cell>
          <cell r="E1266" t="str">
            <v>20801   Heating &amp; Cooling batteries</v>
          </cell>
          <cell r="F1266" t="str">
            <v>RB</v>
          </cell>
          <cell r="G1266">
            <v>3598</v>
          </cell>
        </row>
        <row r="1267">
          <cell r="B1267" t="str">
            <v>RBK 50/21 400V/3 Duct heater</v>
          </cell>
          <cell r="D1267" t="str">
            <v>208   Accessories Ventilation</v>
          </cell>
          <cell r="E1267" t="str">
            <v>20801   Heating &amp; Cooling batteries</v>
          </cell>
          <cell r="F1267" t="str">
            <v>RBK</v>
          </cell>
          <cell r="G1267">
            <v>1230</v>
          </cell>
        </row>
        <row r="1268">
          <cell r="B1268" t="str">
            <v>RBM 40-20/9 400V/3 ViCi</v>
          </cell>
          <cell r="D1268" t="str">
            <v>208   Accessories Ventilation</v>
          </cell>
          <cell r="E1268" t="str">
            <v>20801   Heating &amp; Cooling batteries</v>
          </cell>
          <cell r="F1268" t="str">
            <v>RBM</v>
          </cell>
          <cell r="G1268">
            <v>2047</v>
          </cell>
        </row>
        <row r="1269">
          <cell r="B1269" t="str">
            <v>RBM 50-25/15 400V/3 ViCi</v>
          </cell>
          <cell r="D1269" t="str">
            <v>208   Accessories Ventilation</v>
          </cell>
          <cell r="E1269" t="str">
            <v>20801   Heating &amp; Cooling batteries</v>
          </cell>
          <cell r="F1269" t="str">
            <v>RBM</v>
          </cell>
          <cell r="G1269">
            <v>2318</v>
          </cell>
        </row>
        <row r="1270">
          <cell r="B1270" t="str">
            <v>RBM 50-30/15 400V/3 ViCi</v>
          </cell>
          <cell r="D1270" t="str">
            <v>208   Accessories Ventilation</v>
          </cell>
          <cell r="E1270" t="str">
            <v>20801   Heating &amp; Cooling batteries</v>
          </cell>
          <cell r="F1270" t="str">
            <v>RBM</v>
          </cell>
          <cell r="G1270">
            <v>2318</v>
          </cell>
        </row>
        <row r="1271">
          <cell r="B1271" t="str">
            <v>RBM 60-30/27 400V/3 ViCi</v>
          </cell>
          <cell r="D1271" t="str">
            <v>208   Accessories Ventilation</v>
          </cell>
          <cell r="E1271" t="str">
            <v>20801   Heating &amp; Cooling batteries</v>
          </cell>
          <cell r="F1271" t="str">
            <v>RBM</v>
          </cell>
          <cell r="G1271">
            <v>3685</v>
          </cell>
        </row>
        <row r="1272">
          <cell r="B1272" t="str">
            <v>RBM 60-35/27 400V/3 ViCi</v>
          </cell>
          <cell r="D1272" t="str">
            <v>208   Accessories Ventilation</v>
          </cell>
          <cell r="E1272" t="str">
            <v>20801   Heating &amp; Cooling batteries</v>
          </cell>
          <cell r="F1272" t="str">
            <v>RBM</v>
          </cell>
          <cell r="G1272">
            <v>3717</v>
          </cell>
        </row>
        <row r="1273">
          <cell r="B1273" t="str">
            <v>RBM 70-40/27 400V/3 ViCi</v>
          </cell>
          <cell r="D1273" t="str">
            <v>208   Accessories Ventilation</v>
          </cell>
          <cell r="E1273" t="str">
            <v>20801   Heating &amp; Cooling batteries</v>
          </cell>
          <cell r="F1273" t="str">
            <v>RBM</v>
          </cell>
          <cell r="G1273">
            <v>3717</v>
          </cell>
        </row>
        <row r="1274">
          <cell r="B1274" t="str">
            <v>RBXF 30-15/9,0 400V/3 ViCi</v>
          </cell>
          <cell r="D1274" t="str">
            <v>208   Accessories Ventilation</v>
          </cell>
          <cell r="E1274" t="str">
            <v>20801   Heating &amp; Cooling batteries</v>
          </cell>
          <cell r="F1274" t="str">
            <v>RBXF</v>
          </cell>
          <cell r="G1274">
            <v>2334</v>
          </cell>
        </row>
        <row r="1275">
          <cell r="B1275" t="str">
            <v>RBXF 40-20/3,0 400V/2 ViCi</v>
          </cell>
          <cell r="D1275" t="str">
            <v>208   Accessories Ventilation</v>
          </cell>
          <cell r="E1275" t="str">
            <v>20801   Heating &amp; Cooling batteries</v>
          </cell>
          <cell r="F1275" t="str">
            <v>RBXF</v>
          </cell>
          <cell r="G1275">
            <v>1600</v>
          </cell>
        </row>
        <row r="1276">
          <cell r="B1276" t="str">
            <v>RBXF 40-20/4,5 400V/2 ViCi</v>
          </cell>
          <cell r="D1276" t="str">
            <v>208   Accessories Ventilation</v>
          </cell>
          <cell r="E1276" t="str">
            <v>20801   Heating &amp; Cooling batteries</v>
          </cell>
          <cell r="F1276" t="str">
            <v>RBXF</v>
          </cell>
          <cell r="G1276">
            <v>1637</v>
          </cell>
        </row>
        <row r="1277">
          <cell r="B1277" t="str">
            <v>RBXF 40-20/6,0 400V/3 ViCi</v>
          </cell>
          <cell r="D1277" t="str">
            <v>208   Accessories Ventilation</v>
          </cell>
          <cell r="E1277" t="str">
            <v>20801   Heating &amp; Cooling batteries</v>
          </cell>
          <cell r="F1277" t="str">
            <v>RBXF</v>
          </cell>
          <cell r="G1277">
            <v>1978</v>
          </cell>
        </row>
        <row r="1278">
          <cell r="B1278" t="str">
            <v>RBXF 40-20/9,0 400V/3 ViCi</v>
          </cell>
          <cell r="D1278" t="str">
            <v>208   Accessories Ventilation</v>
          </cell>
          <cell r="E1278" t="str">
            <v>20801   Heating &amp; Cooling batteries</v>
          </cell>
          <cell r="F1278" t="str">
            <v>RBXF</v>
          </cell>
          <cell r="G1278">
            <v>2339</v>
          </cell>
        </row>
        <row r="1279">
          <cell r="B1279" t="str">
            <v>RBXF 50-25/12,0 400V/3 ViCi</v>
          </cell>
          <cell r="D1279" t="str">
            <v>208   Accessories Ventilation</v>
          </cell>
          <cell r="E1279" t="str">
            <v>20801   Heating &amp; Cooling batteries</v>
          </cell>
          <cell r="F1279" t="str">
            <v>RBXF</v>
          </cell>
          <cell r="G1279">
            <v>2443</v>
          </cell>
        </row>
        <row r="1280">
          <cell r="B1280" t="str">
            <v>RBXF 50-25/15,0 400V/3 ViCi</v>
          </cell>
          <cell r="D1280" t="str">
            <v>208   Accessories Ventilation</v>
          </cell>
          <cell r="E1280" t="str">
            <v>20801   Heating &amp; Cooling batteries</v>
          </cell>
          <cell r="F1280" t="str">
            <v>RBXF</v>
          </cell>
          <cell r="G1280">
            <v>2644</v>
          </cell>
        </row>
        <row r="1281">
          <cell r="B1281" t="str">
            <v>RBXF 50-25/3,0 400V/2 ViCi</v>
          </cell>
          <cell r="D1281" t="str">
            <v>208   Accessories Ventilation</v>
          </cell>
          <cell r="E1281" t="str">
            <v>20801   Heating &amp; Cooling batteries</v>
          </cell>
          <cell r="F1281" t="str">
            <v>RBXF</v>
          </cell>
          <cell r="G1281">
            <v>1578</v>
          </cell>
        </row>
        <row r="1282">
          <cell r="B1282" t="str">
            <v>RBXF 50-25/5,0 400V/2 ViCi</v>
          </cell>
          <cell r="D1282" t="str">
            <v>208   Accessories Ventilation</v>
          </cell>
          <cell r="E1282" t="str">
            <v>20801   Heating &amp; Cooling batteries</v>
          </cell>
          <cell r="F1282" t="str">
            <v>RBXF</v>
          </cell>
          <cell r="G1282">
            <v>1615</v>
          </cell>
        </row>
        <row r="1283">
          <cell r="B1283" t="str">
            <v>RBXF 50-25/7,5 400V/3 ViCi</v>
          </cell>
          <cell r="D1283" t="str">
            <v>208   Accessories Ventilation</v>
          </cell>
          <cell r="E1283" t="str">
            <v>20801   Heating &amp; Cooling batteries</v>
          </cell>
          <cell r="F1283" t="str">
            <v>RBXF</v>
          </cell>
          <cell r="G1283">
            <v>2060</v>
          </cell>
        </row>
        <row r="1284">
          <cell r="B1284" t="str">
            <v>RBXF 50-25/9,0 400V/3 ViCi</v>
          </cell>
          <cell r="D1284" t="str">
            <v>208   Accessories Ventilation</v>
          </cell>
          <cell r="E1284" t="str">
            <v>20801   Heating &amp; Cooling batteries</v>
          </cell>
          <cell r="F1284" t="str">
            <v>RBXF</v>
          </cell>
          <cell r="G1284">
            <v>2370</v>
          </cell>
        </row>
        <row r="1285">
          <cell r="B1285" t="str">
            <v>RBXF 50-30/17,0 400V/3 ViCi</v>
          </cell>
          <cell r="D1285" t="str">
            <v>208   Accessories Ventilation</v>
          </cell>
          <cell r="E1285" t="str">
            <v>20801   Heating &amp; Cooling batteries</v>
          </cell>
          <cell r="F1285" t="str">
            <v>RBXF</v>
          </cell>
          <cell r="G1285">
            <v>2687</v>
          </cell>
        </row>
        <row r="1286">
          <cell r="B1286" t="str">
            <v>RBXF 50-30/6,0 400V/2 ViCi</v>
          </cell>
          <cell r="D1286" t="str">
            <v>208   Accessories Ventilation</v>
          </cell>
          <cell r="E1286" t="str">
            <v>20801   Heating &amp; Cooling batteries</v>
          </cell>
          <cell r="F1286" t="str">
            <v>RBXF</v>
          </cell>
          <cell r="G1286">
            <v>2009</v>
          </cell>
        </row>
        <row r="1287">
          <cell r="B1287" t="str">
            <v>RBXF 50-40/12,0 400V/3 ViCi</v>
          </cell>
          <cell r="D1287" t="str">
            <v>208   Accessories Ventilation</v>
          </cell>
          <cell r="E1287" t="str">
            <v>20801   Heating &amp; Cooling batteries</v>
          </cell>
          <cell r="F1287" t="str">
            <v>RBXF</v>
          </cell>
          <cell r="G1287">
            <v>2465</v>
          </cell>
        </row>
        <row r="1288">
          <cell r="B1288" t="str">
            <v>RBXF 50-40/17,0 400V/3 ViCi</v>
          </cell>
          <cell r="D1288" t="str">
            <v>208   Accessories Ventilation</v>
          </cell>
          <cell r="E1288" t="str">
            <v>20801   Heating &amp; Cooling batteries</v>
          </cell>
          <cell r="F1288" t="str">
            <v>RBXF</v>
          </cell>
          <cell r="G1288">
            <v>2709</v>
          </cell>
        </row>
        <row r="1289">
          <cell r="B1289" t="str">
            <v>RBXF 50-40/6,0 400V/3 ViCi</v>
          </cell>
          <cell r="D1289" t="str">
            <v>208   Accessories Ventilation</v>
          </cell>
          <cell r="E1289" t="str">
            <v>20801   Heating &amp; Cooling batteries</v>
          </cell>
          <cell r="F1289" t="str">
            <v>RBXF</v>
          </cell>
          <cell r="G1289">
            <v>2031</v>
          </cell>
        </row>
        <row r="1290">
          <cell r="B1290" t="str">
            <v>RBXF 60-30/17,0 400V/3 ViCi</v>
          </cell>
          <cell r="D1290" t="str">
            <v>208   Accessories Ventilation</v>
          </cell>
          <cell r="E1290" t="str">
            <v>20801   Heating &amp; Cooling batteries</v>
          </cell>
          <cell r="F1290" t="str">
            <v>RBXF</v>
          </cell>
          <cell r="G1290">
            <v>2709</v>
          </cell>
        </row>
        <row r="1291">
          <cell r="B1291" t="str">
            <v>RBXF 60-30/27,0 400V/3 ViCi</v>
          </cell>
          <cell r="D1291" t="str">
            <v>208   Accessories Ventilation</v>
          </cell>
          <cell r="E1291" t="str">
            <v>20801   Heating &amp; Cooling batteries</v>
          </cell>
          <cell r="F1291" t="str">
            <v>RBXF</v>
          </cell>
          <cell r="G1291">
            <v>3855</v>
          </cell>
        </row>
        <row r="1292">
          <cell r="B1292" t="str">
            <v>RBXF 60-30/6,0 400V/2 ViCi</v>
          </cell>
          <cell r="D1292" t="str">
            <v>208   Accessories Ventilation</v>
          </cell>
          <cell r="E1292" t="str">
            <v>20801   Heating &amp; Cooling batteries</v>
          </cell>
          <cell r="F1292" t="str">
            <v>RBXF</v>
          </cell>
          <cell r="G1292">
            <v>2031</v>
          </cell>
        </row>
        <row r="1293">
          <cell r="B1293" t="str">
            <v>RBXF 60-30/9,0 400V/3 ViCi</v>
          </cell>
          <cell r="D1293" t="str">
            <v>208   Accessories Ventilation</v>
          </cell>
          <cell r="E1293" t="str">
            <v>20801   Heating &amp; Cooling batteries</v>
          </cell>
          <cell r="F1293" t="str">
            <v>RBXF</v>
          </cell>
          <cell r="G1293">
            <v>2392</v>
          </cell>
        </row>
        <row r="1294">
          <cell r="B1294" t="str">
            <v>RBXF 60-35/11,5 400V/3 ViCi</v>
          </cell>
          <cell r="D1294" t="str">
            <v>208   Accessories Ventilation</v>
          </cell>
          <cell r="E1294" t="str">
            <v>20801   Heating &amp; Cooling batteries</v>
          </cell>
          <cell r="F1294" t="str">
            <v>RBXF</v>
          </cell>
          <cell r="G1294">
            <v>2497</v>
          </cell>
        </row>
        <row r="1295">
          <cell r="B1295" t="str">
            <v>RBXF 60-40/21,0 400V/3 ViCi</v>
          </cell>
          <cell r="D1295" t="str">
            <v>208   Accessories Ventilation</v>
          </cell>
          <cell r="E1295" t="str">
            <v>20801   Heating &amp; Cooling batteries</v>
          </cell>
          <cell r="F1295" t="str">
            <v>RBXF</v>
          </cell>
          <cell r="G1295">
            <v>3594</v>
          </cell>
        </row>
        <row r="1296">
          <cell r="B1296" t="str">
            <v>RBXF 60-50/15,0 400V/3 ViCi</v>
          </cell>
          <cell r="D1296" t="str">
            <v>208   Accessories Ventilation</v>
          </cell>
          <cell r="E1296" t="str">
            <v>20801   Heating &amp; Cooling batteries</v>
          </cell>
          <cell r="F1296" t="str">
            <v>RBXF</v>
          </cell>
          <cell r="G1296">
            <v>2699</v>
          </cell>
        </row>
        <row r="1297">
          <cell r="B1297" t="str">
            <v>RBXF 60-50/27,0 400V/3 ViCi</v>
          </cell>
          <cell r="D1297" t="str">
            <v>208   Accessories Ventilation</v>
          </cell>
          <cell r="E1297" t="str">
            <v>20801   Heating &amp; Cooling batteries</v>
          </cell>
          <cell r="F1297" t="str">
            <v>RBXF</v>
          </cell>
          <cell r="G1297">
            <v>3887</v>
          </cell>
        </row>
        <row r="1298">
          <cell r="B1298" t="str">
            <v>RBXF 70-40/15,0 400V/3 ViCi</v>
          </cell>
          <cell r="D1298" t="str">
            <v>208   Accessories Ventilation</v>
          </cell>
          <cell r="E1298" t="str">
            <v>20801   Heating &amp; Cooling batteries</v>
          </cell>
          <cell r="F1298" t="str">
            <v>RBXF</v>
          </cell>
          <cell r="G1298">
            <v>2699</v>
          </cell>
        </row>
        <row r="1299">
          <cell r="B1299" t="str">
            <v>RBXF 70-40/25,0 400V/3 ViCi</v>
          </cell>
          <cell r="D1299" t="str">
            <v>208   Accessories Ventilation</v>
          </cell>
          <cell r="E1299" t="str">
            <v>20801   Heating &amp; Cooling batteries</v>
          </cell>
          <cell r="F1299" t="str">
            <v>RBXF</v>
          </cell>
          <cell r="G1299">
            <v>3887</v>
          </cell>
        </row>
        <row r="1300">
          <cell r="B1300" t="str">
            <v>RBXF 80-40/21,0 400V/3 ViCi</v>
          </cell>
          <cell r="D1300" t="str">
            <v>208   Accessories Ventilation</v>
          </cell>
          <cell r="E1300" t="str">
            <v>20801   Heating &amp; Cooling batteries</v>
          </cell>
          <cell r="F1300" t="str">
            <v>RBXF</v>
          </cell>
          <cell r="G1300">
            <v>3653</v>
          </cell>
        </row>
        <row r="1301">
          <cell r="B1301" t="str">
            <v>RBXF 80-40/32,0 400V/3 ViCi</v>
          </cell>
          <cell r="D1301" t="str">
            <v>208   Accessories Ventilation</v>
          </cell>
          <cell r="E1301" t="str">
            <v>20801   Heating &amp; Cooling batteries</v>
          </cell>
          <cell r="F1301" t="str">
            <v>RBXF</v>
          </cell>
          <cell r="G1301">
            <v>5134</v>
          </cell>
        </row>
        <row r="1302">
          <cell r="B1302" t="str">
            <v>RBXF 80-50/10,0 400V/3 ViCi</v>
          </cell>
          <cell r="D1302" t="str">
            <v>208   Accessories Ventilation</v>
          </cell>
          <cell r="E1302" t="str">
            <v>20801   Heating &amp; Cooling batteries</v>
          </cell>
          <cell r="F1302" t="str">
            <v>RBXF</v>
          </cell>
          <cell r="G1302">
            <v>2557</v>
          </cell>
        </row>
        <row r="1303">
          <cell r="B1303" t="str">
            <v>RBXF 80-50/20,0 400V/3 ViCi</v>
          </cell>
          <cell r="D1303" t="str">
            <v>208   Accessories Ventilation</v>
          </cell>
          <cell r="E1303" t="str">
            <v>20801   Heating &amp; Cooling batteries</v>
          </cell>
          <cell r="F1303" t="str">
            <v>RBXF</v>
          </cell>
          <cell r="G1303">
            <v>3653</v>
          </cell>
        </row>
        <row r="1304">
          <cell r="B1304" t="str">
            <v>RBXF 100-50/10,0 400V/3 ViCi</v>
          </cell>
          <cell r="D1304" t="str">
            <v>208   Accessories Ventilation</v>
          </cell>
          <cell r="E1304" t="str">
            <v>20801   Heating &amp; Cooling batteries</v>
          </cell>
          <cell r="F1304" t="str">
            <v>RBXF</v>
          </cell>
          <cell r="G1304">
            <v>2557</v>
          </cell>
        </row>
        <row r="1305">
          <cell r="B1305" t="str">
            <v>RBXF 100-50/20,0 400V/3 ViCi</v>
          </cell>
          <cell r="D1305" t="str">
            <v>208   Accessories Ventilation</v>
          </cell>
          <cell r="E1305" t="str">
            <v>20801   Heating &amp; Cooling batteries</v>
          </cell>
          <cell r="F1305" t="str">
            <v>RBXF</v>
          </cell>
          <cell r="G1305">
            <v>3653</v>
          </cell>
        </row>
        <row r="1306">
          <cell r="B1306" t="str">
            <v>RBXF 120-60/10,0 400V/3 ViCi</v>
          </cell>
          <cell r="D1306" t="str">
            <v>208   Accessories Ventilation</v>
          </cell>
          <cell r="E1306" t="str">
            <v>20801   Heating &amp; Cooling batteries</v>
          </cell>
          <cell r="F1306" t="str">
            <v>RBXF</v>
          </cell>
          <cell r="G1306">
            <v>2640</v>
          </cell>
        </row>
        <row r="1307">
          <cell r="B1307" t="str">
            <v>RBXF 120-60/20,0 400V/3 ViCi</v>
          </cell>
          <cell r="D1307" t="str">
            <v>208   Accessories Ventilation</v>
          </cell>
          <cell r="E1307" t="str">
            <v>20801   Heating &amp; Cooling batteries</v>
          </cell>
          <cell r="F1307" t="str">
            <v>RBXF</v>
          </cell>
          <cell r="G1307">
            <v>3736</v>
          </cell>
        </row>
        <row r="1308">
          <cell r="B1308" t="str">
            <v>RBXF 140-70/10,0 400V/3 ViCi</v>
          </cell>
          <cell r="D1308" t="str">
            <v>208   Accessories Ventilation</v>
          </cell>
          <cell r="E1308" t="str">
            <v>20801   Heating &amp; Cooling batteries</v>
          </cell>
          <cell r="F1308" t="str">
            <v>RBXF</v>
          </cell>
          <cell r="G1308">
            <v>2692</v>
          </cell>
        </row>
        <row r="1309">
          <cell r="B1309" t="str">
            <v>RBXF 140-70/20,0 400V/3 ViCi</v>
          </cell>
          <cell r="D1309" t="str">
            <v>208   Accessories Ventilation</v>
          </cell>
          <cell r="E1309" t="str">
            <v>20801   Heating &amp; Cooling batteries</v>
          </cell>
          <cell r="F1309" t="str">
            <v>RBXF</v>
          </cell>
          <cell r="G1309">
            <v>3788</v>
          </cell>
        </row>
        <row r="1310">
          <cell r="B1310" t="str">
            <v>RBXF 30-15/5,0 400V/3 ViCi</v>
          </cell>
          <cell r="D1310" t="str">
            <v>208   Accessories Ventilation</v>
          </cell>
          <cell r="E1310" t="str">
            <v>20801   Heating &amp; Cooling batteries</v>
          </cell>
          <cell r="F1310" t="str">
            <v>RBXF</v>
          </cell>
          <cell r="G1310">
            <v>1973</v>
          </cell>
        </row>
        <row r="1311">
          <cell r="B1311" t="str">
            <v>RBXF 60-30/20,0 400V/3 ViCi</v>
          </cell>
          <cell r="D1311" t="str">
            <v>208   Accessories Ventilation</v>
          </cell>
          <cell r="E1311" t="str">
            <v>20801   Heating &amp; Cooling batteries</v>
          </cell>
          <cell r="F1311" t="str">
            <v>RBXF</v>
          </cell>
          <cell r="G1311">
            <v>3561</v>
          </cell>
        </row>
        <row r="1312">
          <cell r="B1312" t="str">
            <v>RBXF 80-35/33,0 400V/3 ViCi</v>
          </cell>
          <cell r="D1312" t="str">
            <v>208   Accessories Ventilation</v>
          </cell>
          <cell r="E1312" t="str">
            <v>20801   Heating &amp; Cooling batteries</v>
          </cell>
          <cell r="F1312" t="str">
            <v>RBXF</v>
          </cell>
          <cell r="G1312">
            <v>5073</v>
          </cell>
        </row>
        <row r="1313">
          <cell r="B1313" t="str">
            <v>VBC 100-2 Water heating batt</v>
          </cell>
          <cell r="D1313" t="str">
            <v>208   Accessories Ventilation</v>
          </cell>
          <cell r="E1313" t="str">
            <v>20801   Heating &amp; Cooling batteries</v>
          </cell>
          <cell r="F1313" t="str">
            <v>VBC</v>
          </cell>
          <cell r="G1313">
            <v>357</v>
          </cell>
        </row>
        <row r="1314">
          <cell r="B1314" t="str">
            <v>VBC 125-2 Water heating batt</v>
          </cell>
          <cell r="D1314" t="str">
            <v>208   Accessories Ventilation</v>
          </cell>
          <cell r="E1314" t="str">
            <v>20801   Heating &amp; Cooling batteries</v>
          </cell>
          <cell r="F1314" t="str">
            <v>VBC</v>
          </cell>
          <cell r="G1314">
            <v>372</v>
          </cell>
        </row>
        <row r="1315">
          <cell r="B1315" t="str">
            <v>VBC 160-2 Water heating batt</v>
          </cell>
          <cell r="D1315" t="str">
            <v>208   Accessories Ventilation</v>
          </cell>
          <cell r="E1315" t="str">
            <v>20801   Heating &amp; Cooling batteries</v>
          </cell>
          <cell r="F1315" t="str">
            <v>VBC</v>
          </cell>
          <cell r="G1315">
            <v>407</v>
          </cell>
        </row>
        <row r="1316">
          <cell r="B1316" t="str">
            <v>VBC 200-2 Water heating batt</v>
          </cell>
          <cell r="D1316" t="str">
            <v>208   Accessories Ventilation</v>
          </cell>
          <cell r="E1316" t="str">
            <v>20801   Heating &amp; Cooling batteries</v>
          </cell>
          <cell r="F1316" t="str">
            <v>VBC</v>
          </cell>
          <cell r="G1316">
            <v>436</v>
          </cell>
        </row>
        <row r="1317">
          <cell r="B1317" t="str">
            <v>VBC 250-2 Water heating batt</v>
          </cell>
          <cell r="D1317" t="str">
            <v>208   Accessories Ventilation</v>
          </cell>
          <cell r="E1317" t="str">
            <v>20801   Heating &amp; Cooling batteries</v>
          </cell>
          <cell r="F1317" t="str">
            <v>VBC</v>
          </cell>
          <cell r="G1317">
            <v>587</v>
          </cell>
        </row>
        <row r="1318">
          <cell r="B1318" t="str">
            <v>VBC 315-2 Water heating batt</v>
          </cell>
          <cell r="D1318" t="str">
            <v>208   Accessories Ventilation</v>
          </cell>
          <cell r="E1318" t="str">
            <v>20801   Heating &amp; Cooling batteries</v>
          </cell>
          <cell r="F1318" t="str">
            <v>VBC</v>
          </cell>
          <cell r="G1318">
            <v>685</v>
          </cell>
        </row>
        <row r="1319">
          <cell r="B1319" t="str">
            <v>VBC 400-2 Water heating batt</v>
          </cell>
          <cell r="D1319" t="str">
            <v>208   Accessories Ventilation</v>
          </cell>
          <cell r="E1319" t="str">
            <v>20801   Heating &amp; Cooling batteries</v>
          </cell>
          <cell r="F1319" t="str">
            <v>VBC</v>
          </cell>
          <cell r="G1319">
            <v>805</v>
          </cell>
        </row>
        <row r="1320">
          <cell r="B1320" t="str">
            <v>VBC 500-2 Water heating batt</v>
          </cell>
          <cell r="D1320" t="str">
            <v>208   Accessories Ventilation</v>
          </cell>
          <cell r="E1320" t="str">
            <v>20801   Heating &amp; Cooling batteries</v>
          </cell>
          <cell r="F1320" t="str">
            <v>VBC</v>
          </cell>
          <cell r="G1320">
            <v>1085</v>
          </cell>
        </row>
        <row r="1321">
          <cell r="B1321" t="str">
            <v>VBC 100-3 Water heating batt</v>
          </cell>
          <cell r="D1321" t="str">
            <v>208   Accessories Ventilation</v>
          </cell>
          <cell r="E1321" t="str">
            <v>20801   Heating &amp; Cooling batteries</v>
          </cell>
          <cell r="F1321" t="str">
            <v>VBC</v>
          </cell>
          <cell r="G1321">
            <v>478</v>
          </cell>
        </row>
        <row r="1322">
          <cell r="B1322" t="str">
            <v>VBC 125-3 Water heating batt</v>
          </cell>
          <cell r="D1322" t="str">
            <v>208   Accessories Ventilation</v>
          </cell>
          <cell r="E1322" t="str">
            <v>20801   Heating &amp; Cooling batteries</v>
          </cell>
          <cell r="F1322" t="str">
            <v>VBC</v>
          </cell>
          <cell r="G1322">
            <v>536</v>
          </cell>
        </row>
        <row r="1323">
          <cell r="B1323" t="str">
            <v>VBC 160-3 Water heating batt</v>
          </cell>
          <cell r="D1323" t="str">
            <v>208   Accessories Ventilation</v>
          </cell>
          <cell r="E1323" t="str">
            <v>20801   Heating &amp; Cooling batteries</v>
          </cell>
          <cell r="F1323" t="str">
            <v>VBC</v>
          </cell>
          <cell r="G1323">
            <v>563</v>
          </cell>
        </row>
        <row r="1324">
          <cell r="B1324" t="str">
            <v>VBC 200-3 Water heating batt</v>
          </cell>
          <cell r="D1324" t="str">
            <v>208   Accessories Ventilation</v>
          </cell>
          <cell r="E1324" t="str">
            <v>20801   Heating &amp; Cooling batteries</v>
          </cell>
          <cell r="F1324" t="str">
            <v>VBC</v>
          </cell>
          <cell r="G1324">
            <v>755</v>
          </cell>
        </row>
        <row r="1325">
          <cell r="B1325" t="str">
            <v>VBC 250-3 Water heating batt</v>
          </cell>
          <cell r="D1325" t="str">
            <v>208   Accessories Ventilation</v>
          </cell>
          <cell r="E1325" t="str">
            <v>20801   Heating &amp; Cooling batteries</v>
          </cell>
          <cell r="F1325" t="str">
            <v>VBC</v>
          </cell>
          <cell r="G1325">
            <v>877</v>
          </cell>
        </row>
        <row r="1326">
          <cell r="B1326" t="str">
            <v>VBC 315-3 Water heating batt</v>
          </cell>
          <cell r="D1326" t="str">
            <v>208   Accessories Ventilation</v>
          </cell>
          <cell r="E1326" t="str">
            <v>20801   Heating &amp; Cooling batteries</v>
          </cell>
          <cell r="F1326" t="str">
            <v>VBC</v>
          </cell>
          <cell r="G1326">
            <v>1060</v>
          </cell>
        </row>
        <row r="1327">
          <cell r="B1327" t="str">
            <v>VBC 400-3 Water heating batt</v>
          </cell>
          <cell r="D1327" t="str">
            <v>208   Accessories Ventilation</v>
          </cell>
          <cell r="E1327" t="str">
            <v>20801   Heating &amp; Cooling batteries</v>
          </cell>
          <cell r="F1327" t="str">
            <v>VBC</v>
          </cell>
          <cell r="G1327">
            <v>1183</v>
          </cell>
        </row>
        <row r="1328">
          <cell r="B1328" t="str">
            <v>VBCI 250-2 Water heating batt</v>
          </cell>
          <cell r="D1328" t="str">
            <v>208   Accessories Ventilation</v>
          </cell>
          <cell r="E1328" t="str">
            <v>20801   Heating &amp; Cooling batteries</v>
          </cell>
          <cell r="F1328" t="str">
            <v>VBCI</v>
          </cell>
          <cell r="G1328">
            <v>1291</v>
          </cell>
        </row>
        <row r="1329">
          <cell r="B1329" t="str">
            <v>VBCI 315-2 Water heating batt</v>
          </cell>
          <cell r="D1329" t="str">
            <v>208   Accessories Ventilation</v>
          </cell>
          <cell r="E1329" t="str">
            <v>20801   Heating &amp; Cooling batteries</v>
          </cell>
          <cell r="F1329" t="str">
            <v>VBCI</v>
          </cell>
          <cell r="G1329">
            <v>1541</v>
          </cell>
        </row>
        <row r="1330">
          <cell r="B1330" t="str">
            <v>VBCI 400-2 Water heating batt</v>
          </cell>
          <cell r="D1330" t="str">
            <v>208   Accessories Ventilation</v>
          </cell>
          <cell r="E1330" t="str">
            <v>20801   Heating &amp; Cooling batteries</v>
          </cell>
          <cell r="F1330" t="str">
            <v>VBCI</v>
          </cell>
          <cell r="G1330">
            <v>1848</v>
          </cell>
        </row>
        <row r="1331">
          <cell r="B1331" t="str">
            <v>VBCI 500-2 Water heating batt</v>
          </cell>
          <cell r="D1331" t="str">
            <v>208   Accessories Ventilation</v>
          </cell>
          <cell r="E1331" t="str">
            <v>20801   Heating &amp; Cooling batteries</v>
          </cell>
          <cell r="F1331" t="str">
            <v>VBCI</v>
          </cell>
          <cell r="G1331">
            <v>2466</v>
          </cell>
        </row>
        <row r="1332">
          <cell r="B1332" t="str">
            <v>VBCI 200-3 Water heating batt</v>
          </cell>
          <cell r="D1332" t="str">
            <v>208   Accessories Ventilation</v>
          </cell>
          <cell r="E1332" t="str">
            <v>20801   Heating &amp; Cooling batteries</v>
          </cell>
          <cell r="F1332" t="str">
            <v>VBCI</v>
          </cell>
          <cell r="G1332">
            <v>1480</v>
          </cell>
        </row>
        <row r="1333">
          <cell r="B1333" t="str">
            <v>VBCI 250-3 Water heating batt</v>
          </cell>
          <cell r="D1333" t="str">
            <v>208   Accessories Ventilation</v>
          </cell>
          <cell r="E1333" t="str">
            <v>20801   Heating &amp; Cooling batteries</v>
          </cell>
          <cell r="F1333" t="str">
            <v>VBCI</v>
          </cell>
          <cell r="G1333">
            <v>1781</v>
          </cell>
        </row>
        <row r="1334">
          <cell r="B1334" t="str">
            <v>VBCI 315-3 Water heating batt</v>
          </cell>
          <cell r="D1334" t="str">
            <v>208   Accessories Ventilation</v>
          </cell>
          <cell r="E1334" t="str">
            <v>20801   Heating &amp; Cooling batteries</v>
          </cell>
          <cell r="F1334" t="str">
            <v>VBCI</v>
          </cell>
          <cell r="G1334">
            <v>2141</v>
          </cell>
        </row>
        <row r="1335">
          <cell r="B1335" t="str">
            <v>VBCI 400-3 Water heating batt</v>
          </cell>
          <cell r="D1335" t="str">
            <v>208   Accessories Ventilation</v>
          </cell>
          <cell r="E1335" t="str">
            <v>20801   Heating &amp; Cooling batteries</v>
          </cell>
          <cell r="F1335" t="str">
            <v>VBCI</v>
          </cell>
          <cell r="G1335">
            <v>2576</v>
          </cell>
        </row>
        <row r="1336">
          <cell r="B1336" t="str">
            <v>VBR 40-20-2 Water heating batt</v>
          </cell>
          <cell r="D1336" t="str">
            <v>208   Accessories Ventilation</v>
          </cell>
          <cell r="E1336" t="str">
            <v>20801   Heating &amp; Cooling batteries</v>
          </cell>
          <cell r="F1336" t="str">
            <v>VBR</v>
          </cell>
          <cell r="G1336">
            <v>351</v>
          </cell>
        </row>
        <row r="1337">
          <cell r="B1337" t="str">
            <v>VBR 50-25-2 Water heating batt</v>
          </cell>
          <cell r="D1337" t="str">
            <v>208   Accessories Ventilation</v>
          </cell>
          <cell r="E1337" t="str">
            <v>20801   Heating &amp; Cooling batteries</v>
          </cell>
          <cell r="F1337" t="str">
            <v>VBR</v>
          </cell>
          <cell r="G1337">
            <v>439</v>
          </cell>
        </row>
        <row r="1338">
          <cell r="B1338" t="str">
            <v>VBR 50-30-2 Water heating batt</v>
          </cell>
          <cell r="D1338" t="str">
            <v>208   Accessories Ventilation</v>
          </cell>
          <cell r="E1338" t="str">
            <v>20801   Heating &amp; Cooling batteries</v>
          </cell>
          <cell r="F1338" t="str">
            <v>VBR</v>
          </cell>
          <cell r="G1338">
            <v>506</v>
          </cell>
        </row>
        <row r="1339">
          <cell r="B1339" t="str">
            <v>VBR 60-30-2 Water heating batt</v>
          </cell>
          <cell r="D1339" t="str">
            <v>208   Accessories Ventilation</v>
          </cell>
          <cell r="E1339" t="str">
            <v>20801   Heating &amp; Cooling batteries</v>
          </cell>
          <cell r="F1339" t="str">
            <v>VBR</v>
          </cell>
          <cell r="G1339">
            <v>549</v>
          </cell>
        </row>
        <row r="1340">
          <cell r="B1340" t="str">
            <v>VBR 60-35-2 Water heating batt</v>
          </cell>
          <cell r="D1340" t="str">
            <v>208   Accessories Ventilation</v>
          </cell>
          <cell r="E1340" t="str">
            <v>20801   Heating &amp; Cooling batteries</v>
          </cell>
          <cell r="F1340" t="str">
            <v>VBR</v>
          </cell>
          <cell r="G1340">
            <v>603</v>
          </cell>
        </row>
        <row r="1341">
          <cell r="B1341" t="str">
            <v>VBR 70-40-2 Water heating batt</v>
          </cell>
          <cell r="D1341" t="str">
            <v>208   Accessories Ventilation</v>
          </cell>
          <cell r="E1341" t="str">
            <v>20801   Heating &amp; Cooling batteries</v>
          </cell>
          <cell r="F1341" t="str">
            <v>VBR</v>
          </cell>
          <cell r="G1341">
            <v>697</v>
          </cell>
        </row>
        <row r="1342">
          <cell r="B1342" t="str">
            <v>VBR 80-50-2 Water heating batt</v>
          </cell>
          <cell r="D1342" t="str">
            <v>208   Accessories Ventilation</v>
          </cell>
          <cell r="E1342" t="str">
            <v>20801   Heating &amp; Cooling batteries</v>
          </cell>
          <cell r="F1342" t="str">
            <v>VBR</v>
          </cell>
          <cell r="G1342">
            <v>863</v>
          </cell>
        </row>
        <row r="1343">
          <cell r="B1343" t="str">
            <v>VBR 100-50-2 Water heating bat</v>
          </cell>
          <cell r="D1343" t="str">
            <v>208   Accessories Ventilation</v>
          </cell>
          <cell r="E1343" t="str">
            <v>20801   Heating &amp; Cooling batteries</v>
          </cell>
          <cell r="F1343" t="str">
            <v>VBR</v>
          </cell>
          <cell r="G1343">
            <v>978</v>
          </cell>
        </row>
        <row r="1344">
          <cell r="B1344" t="str">
            <v>VBR 40-20-4 Water heating batt</v>
          </cell>
          <cell r="D1344" t="str">
            <v>208   Accessories Ventilation</v>
          </cell>
          <cell r="E1344" t="str">
            <v>20801   Heating &amp; Cooling batteries</v>
          </cell>
          <cell r="F1344" t="str">
            <v>VBR</v>
          </cell>
          <cell r="G1344">
            <v>529</v>
          </cell>
        </row>
        <row r="1345">
          <cell r="B1345" t="str">
            <v>VBR 50-25-4 Water heating batt</v>
          </cell>
          <cell r="D1345" t="str">
            <v>208   Accessories Ventilation</v>
          </cell>
          <cell r="E1345" t="str">
            <v>20801   Heating &amp; Cooling batteries</v>
          </cell>
          <cell r="F1345" t="str">
            <v>VBR</v>
          </cell>
          <cell r="G1345">
            <v>643</v>
          </cell>
        </row>
        <row r="1346">
          <cell r="B1346" t="str">
            <v>VBR 50-30-4 Water heating batt</v>
          </cell>
          <cell r="D1346" t="str">
            <v>208   Accessories Ventilation</v>
          </cell>
          <cell r="E1346" t="str">
            <v>20801   Heating &amp; Cooling batteries</v>
          </cell>
          <cell r="F1346" t="str">
            <v>VBR</v>
          </cell>
          <cell r="G1346">
            <v>735</v>
          </cell>
        </row>
        <row r="1347">
          <cell r="B1347" t="str">
            <v>VBR 60-30-4 Water heating batt</v>
          </cell>
          <cell r="D1347" t="str">
            <v>208   Accessories Ventilation</v>
          </cell>
          <cell r="E1347" t="str">
            <v>20801   Heating &amp; Cooling batteries</v>
          </cell>
          <cell r="F1347" t="str">
            <v>VBR</v>
          </cell>
          <cell r="G1347">
            <v>770</v>
          </cell>
        </row>
        <row r="1348">
          <cell r="B1348" t="str">
            <v>VBR 60-35-4 Water heating batt</v>
          </cell>
          <cell r="D1348" t="str">
            <v>208   Accessories Ventilation</v>
          </cell>
          <cell r="E1348" t="str">
            <v>20801   Heating &amp; Cooling batteries</v>
          </cell>
          <cell r="F1348" t="str">
            <v>VBR</v>
          </cell>
          <cell r="G1348">
            <v>879</v>
          </cell>
        </row>
        <row r="1349">
          <cell r="B1349" t="str">
            <v>VBR 70-40-3 Water heating batt</v>
          </cell>
          <cell r="D1349" t="str">
            <v>208   Accessories Ventilation</v>
          </cell>
          <cell r="E1349" t="str">
            <v>20801   Heating &amp; Cooling batteries</v>
          </cell>
          <cell r="F1349" t="str">
            <v>VBR</v>
          </cell>
          <cell r="G1349">
            <v>871</v>
          </cell>
        </row>
        <row r="1350">
          <cell r="B1350" t="str">
            <v>VBR 80-50-3 Water heating batt</v>
          </cell>
          <cell r="D1350" t="str">
            <v>208   Accessories Ventilation</v>
          </cell>
          <cell r="E1350" t="str">
            <v>20801   Heating &amp; Cooling batteries</v>
          </cell>
          <cell r="F1350" t="str">
            <v>VBR</v>
          </cell>
          <cell r="G1350">
            <v>1071</v>
          </cell>
        </row>
        <row r="1351">
          <cell r="B1351" t="str">
            <v>VBR 100-50-3 Water heating bat</v>
          </cell>
          <cell r="D1351" t="str">
            <v>208   Accessories Ventilation</v>
          </cell>
          <cell r="E1351" t="str">
            <v>20801   Heating &amp; Cooling batteries</v>
          </cell>
          <cell r="F1351" t="str">
            <v>VBR</v>
          </cell>
          <cell r="G1351">
            <v>1229</v>
          </cell>
        </row>
        <row r="1352">
          <cell r="B1352" t="str">
            <v>VBR 50-40-2 Water heating batt</v>
          </cell>
          <cell r="D1352" t="str">
            <v>208   Accessories Ventilation</v>
          </cell>
          <cell r="E1352" t="str">
            <v>20801   Heating &amp; Cooling batteries</v>
          </cell>
          <cell r="F1352" t="str">
            <v>VBR</v>
          </cell>
          <cell r="G1352">
            <v>585</v>
          </cell>
        </row>
        <row r="1353">
          <cell r="B1353" t="str">
            <v>VBR 50-40-4 Water heating batt</v>
          </cell>
          <cell r="D1353" t="str">
            <v>208   Accessories Ventilation</v>
          </cell>
          <cell r="E1353" t="str">
            <v>20801   Heating &amp; Cooling batteries</v>
          </cell>
          <cell r="F1353" t="str">
            <v>VBR</v>
          </cell>
          <cell r="G1353">
            <v>839</v>
          </cell>
        </row>
        <row r="1354">
          <cell r="B1354" t="str">
            <v>VBR 80-40-2 Water heating batt</v>
          </cell>
          <cell r="D1354" t="str">
            <v>208   Accessories Ventilation</v>
          </cell>
          <cell r="E1354" t="str">
            <v>20801   Heating &amp; Cooling batteries</v>
          </cell>
          <cell r="F1354" t="str">
            <v>VBR</v>
          </cell>
          <cell r="G1354">
            <v>772</v>
          </cell>
        </row>
        <row r="1355">
          <cell r="B1355" t="str">
            <v>VBR 120-60-3 Water heating bat</v>
          </cell>
          <cell r="D1355" t="str">
            <v>208   Accessories Ventilation</v>
          </cell>
          <cell r="E1355" t="str">
            <v>20801   Heating &amp; Cooling batteries</v>
          </cell>
          <cell r="F1355" t="str">
            <v>VBR</v>
          </cell>
          <cell r="G1355">
            <v>1542</v>
          </cell>
        </row>
        <row r="1356">
          <cell r="B1356" t="str">
            <v>LDC 100-600 Silencer</v>
          </cell>
          <cell r="D1356" t="str">
            <v>208   Accessories Ventilation</v>
          </cell>
          <cell r="E1356" t="str">
            <v>20802   Silencers</v>
          </cell>
          <cell r="F1356" t="str">
            <v>LDC</v>
          </cell>
          <cell r="G1356">
            <v>72</v>
          </cell>
        </row>
        <row r="1357">
          <cell r="B1357" t="str">
            <v>LDC 100-900 Silencer</v>
          </cell>
          <cell r="D1357" t="str">
            <v>208   Accessories Ventilation</v>
          </cell>
          <cell r="E1357" t="str">
            <v>20802   Silencers</v>
          </cell>
          <cell r="F1357" t="str">
            <v>LDC</v>
          </cell>
          <cell r="G1357">
            <v>96</v>
          </cell>
        </row>
        <row r="1358">
          <cell r="B1358" t="str">
            <v>LDC 125-600 Silencer</v>
          </cell>
          <cell r="D1358" t="str">
            <v>208   Accessories Ventilation</v>
          </cell>
          <cell r="E1358" t="str">
            <v>20802   Silencers</v>
          </cell>
          <cell r="F1358" t="str">
            <v>LDC</v>
          </cell>
          <cell r="G1358">
            <v>83</v>
          </cell>
        </row>
        <row r="1359">
          <cell r="B1359" t="str">
            <v>LDC 125-900 Silencer</v>
          </cell>
          <cell r="D1359" t="str">
            <v>208   Accessories Ventilation</v>
          </cell>
          <cell r="E1359" t="str">
            <v>20802   Silencers</v>
          </cell>
          <cell r="F1359" t="str">
            <v>LDC</v>
          </cell>
          <cell r="G1359">
            <v>112</v>
          </cell>
        </row>
        <row r="1360">
          <cell r="B1360" t="str">
            <v>LDC 160-600 Silencer</v>
          </cell>
          <cell r="D1360" t="str">
            <v>208   Accessories Ventilation</v>
          </cell>
          <cell r="E1360" t="str">
            <v>20802   Silencers</v>
          </cell>
          <cell r="F1360" t="str">
            <v>LDC</v>
          </cell>
          <cell r="G1360">
            <v>113</v>
          </cell>
        </row>
        <row r="1361">
          <cell r="B1361" t="str">
            <v>LDC 160-900 Silencer</v>
          </cell>
          <cell r="D1361" t="str">
            <v>208   Accessories Ventilation</v>
          </cell>
          <cell r="E1361" t="str">
            <v>20802   Silencers</v>
          </cell>
          <cell r="F1361" t="str">
            <v>LDC</v>
          </cell>
          <cell r="G1361">
            <v>121</v>
          </cell>
        </row>
        <row r="1362">
          <cell r="B1362" t="str">
            <v>LDC 200-600 Silencer</v>
          </cell>
          <cell r="D1362" t="str">
            <v>208   Accessories Ventilation</v>
          </cell>
          <cell r="E1362" t="str">
            <v>20802   Silencers</v>
          </cell>
          <cell r="F1362" t="str">
            <v>LDC</v>
          </cell>
          <cell r="G1362">
            <v>121</v>
          </cell>
        </row>
        <row r="1363">
          <cell r="B1363" t="str">
            <v>LDC 200-900 Silencer</v>
          </cell>
          <cell r="D1363" t="str">
            <v>208   Accessories Ventilation</v>
          </cell>
          <cell r="E1363" t="str">
            <v>20802   Silencers</v>
          </cell>
          <cell r="F1363" t="str">
            <v>LDC</v>
          </cell>
          <cell r="G1363">
            <v>146</v>
          </cell>
        </row>
        <row r="1364">
          <cell r="B1364" t="str">
            <v>LDC 250-900 Silencer</v>
          </cell>
          <cell r="D1364" t="str">
            <v>208   Accessories Ventilation</v>
          </cell>
          <cell r="E1364" t="str">
            <v>20802   Silencers</v>
          </cell>
          <cell r="F1364" t="str">
            <v>LDC</v>
          </cell>
          <cell r="G1364">
            <v>183</v>
          </cell>
        </row>
        <row r="1365">
          <cell r="B1365" t="str">
            <v>LDC 315-900 Silencer</v>
          </cell>
          <cell r="D1365" t="str">
            <v>208   Accessories Ventilation</v>
          </cell>
          <cell r="E1365" t="str">
            <v>20802   Silencers</v>
          </cell>
          <cell r="F1365" t="str">
            <v>LDC</v>
          </cell>
          <cell r="G1365">
            <v>228</v>
          </cell>
        </row>
        <row r="1366">
          <cell r="B1366" t="str">
            <v>LDC 400-900 Silencer</v>
          </cell>
          <cell r="D1366" t="str">
            <v>208   Accessories Ventilation</v>
          </cell>
          <cell r="E1366" t="str">
            <v>20802   Silencers</v>
          </cell>
          <cell r="F1366" t="str">
            <v>LDC</v>
          </cell>
          <cell r="G1366">
            <v>425</v>
          </cell>
        </row>
        <row r="1367">
          <cell r="B1367" t="str">
            <v>LDC 150-600 Silencer</v>
          </cell>
          <cell r="D1367" t="str">
            <v>208   Accessories Ventilation</v>
          </cell>
          <cell r="E1367" t="str">
            <v>20802   Silencers</v>
          </cell>
          <cell r="F1367" t="str">
            <v>LDC</v>
          </cell>
          <cell r="G1367">
            <v>111</v>
          </cell>
        </row>
        <row r="1368">
          <cell r="B1368" t="str">
            <v>LDC 355-900 Silencer</v>
          </cell>
          <cell r="D1368" t="str">
            <v>208   Accessories Ventilation</v>
          </cell>
          <cell r="E1368" t="str">
            <v>20802   Silencers</v>
          </cell>
          <cell r="F1368" t="str">
            <v>LDC</v>
          </cell>
          <cell r="G1368">
            <v>425</v>
          </cell>
        </row>
        <row r="1369">
          <cell r="B1369" t="str">
            <v>LDC 315-600 Silencer</v>
          </cell>
          <cell r="D1369" t="str">
            <v>208   Accessories Ventilation</v>
          </cell>
          <cell r="E1369" t="str">
            <v>20802   Silencers</v>
          </cell>
          <cell r="F1369" t="str">
            <v>LDC</v>
          </cell>
          <cell r="G1369">
            <v>183</v>
          </cell>
        </row>
        <row r="1370">
          <cell r="B1370" t="str">
            <v>LDC 100-1200 Silencer</v>
          </cell>
          <cell r="D1370" t="str">
            <v>208   Accessories Ventilation</v>
          </cell>
          <cell r="E1370" t="str">
            <v>20802   Silencers</v>
          </cell>
          <cell r="F1370" t="str">
            <v>LDC</v>
          </cell>
          <cell r="G1370">
            <v>144</v>
          </cell>
        </row>
        <row r="1371">
          <cell r="B1371" t="str">
            <v>LDC 125-1200 Silencer</v>
          </cell>
          <cell r="D1371" t="str">
            <v>208   Accessories Ventilation</v>
          </cell>
          <cell r="E1371" t="str">
            <v>20802   Silencers</v>
          </cell>
          <cell r="F1371" t="str">
            <v>LDC</v>
          </cell>
          <cell r="G1371">
            <v>162</v>
          </cell>
        </row>
        <row r="1372">
          <cell r="B1372" t="str">
            <v>LDC 80-900 Silencer</v>
          </cell>
          <cell r="D1372" t="str">
            <v>208   Accessories Ventilation</v>
          </cell>
          <cell r="E1372" t="str">
            <v>20802   Silencers</v>
          </cell>
          <cell r="F1372" t="str">
            <v>LDC</v>
          </cell>
          <cell r="G1372">
            <v>106</v>
          </cell>
        </row>
        <row r="1373">
          <cell r="B1373" t="str">
            <v>LDC 100-300 Silencer</v>
          </cell>
          <cell r="D1373" t="str">
            <v>208   Accessories Ventilation</v>
          </cell>
          <cell r="E1373" t="str">
            <v>20802   Silencers</v>
          </cell>
          <cell r="F1373" t="str">
            <v>LDC</v>
          </cell>
          <cell r="G1373">
            <v>65</v>
          </cell>
        </row>
        <row r="1374">
          <cell r="B1374" t="str">
            <v>LDC-B 315-1200 Silencer baffle</v>
          </cell>
          <cell r="D1374" t="str">
            <v>208   Accessories Ventilation</v>
          </cell>
          <cell r="E1374" t="str">
            <v>20802   Silencers</v>
          </cell>
          <cell r="F1374" t="str">
            <v>LDC</v>
          </cell>
          <cell r="G1374">
            <v>730</v>
          </cell>
        </row>
        <row r="1375">
          <cell r="B1375" t="str">
            <v>LDC-B 400-1200 Silencer baffle</v>
          </cell>
          <cell r="D1375" t="str">
            <v>208   Accessories Ventilation</v>
          </cell>
          <cell r="E1375" t="str">
            <v>20802   Silencers</v>
          </cell>
          <cell r="F1375" t="str">
            <v>LDC</v>
          </cell>
          <cell r="G1375">
            <v>940</v>
          </cell>
        </row>
        <row r="1376">
          <cell r="B1376" t="str">
            <v>LDC-B 500-1200 Silencer baffle</v>
          </cell>
          <cell r="D1376" t="str">
            <v>208   Accessories Ventilation</v>
          </cell>
          <cell r="E1376" t="str">
            <v>20802   Silencers</v>
          </cell>
          <cell r="F1376" t="str">
            <v>LDC</v>
          </cell>
          <cell r="G1376">
            <v>1200</v>
          </cell>
        </row>
        <row r="1377">
          <cell r="B1377" t="str">
            <v>LDC-B 630-1200 Silencer baffle</v>
          </cell>
          <cell r="D1377" t="str">
            <v>208   Accessories Ventilation</v>
          </cell>
          <cell r="E1377" t="str">
            <v>20802   Silencers</v>
          </cell>
          <cell r="F1377" t="str">
            <v>LDC</v>
          </cell>
          <cell r="G1377">
            <v>1400</v>
          </cell>
        </row>
        <row r="1378">
          <cell r="B1378" t="str">
            <v>LDC 250-600 Silencer</v>
          </cell>
          <cell r="D1378" t="str">
            <v>208   Accessories Ventilation</v>
          </cell>
          <cell r="E1378" t="str">
            <v>20802   Silencers</v>
          </cell>
          <cell r="F1378" t="str">
            <v>LDC</v>
          </cell>
          <cell r="G1378">
            <v>145</v>
          </cell>
        </row>
        <row r="1379">
          <cell r="B1379" t="str">
            <v>LDC 160-300 Silencer</v>
          </cell>
          <cell r="D1379" t="str">
            <v>208   Accessories Ventilation</v>
          </cell>
          <cell r="E1379" t="str">
            <v>20802   Silencers</v>
          </cell>
          <cell r="F1379" t="str">
            <v>LDC</v>
          </cell>
          <cell r="G1379">
            <v>107</v>
          </cell>
        </row>
        <row r="1380">
          <cell r="B1380" t="str">
            <v>LDC 200-300 Silencer</v>
          </cell>
          <cell r="D1380" t="str">
            <v>208   Accessories Ventilation</v>
          </cell>
          <cell r="E1380" t="str">
            <v>20802   Silencers</v>
          </cell>
          <cell r="F1380" t="str">
            <v>LDC</v>
          </cell>
          <cell r="G1380">
            <v>110</v>
          </cell>
        </row>
        <row r="1381">
          <cell r="B1381" t="str">
            <v>LDC 125-300 Silencer</v>
          </cell>
          <cell r="D1381" t="str">
            <v>208   Accessories Ventilation</v>
          </cell>
          <cell r="E1381" t="str">
            <v>20802   Silencers</v>
          </cell>
          <cell r="F1381" t="str">
            <v>LDC</v>
          </cell>
          <cell r="G1381">
            <v>78</v>
          </cell>
        </row>
        <row r="1382">
          <cell r="B1382" t="str">
            <v>LDC 150-300 Silencer</v>
          </cell>
          <cell r="D1382" t="str">
            <v>208   Accessories Ventilation</v>
          </cell>
          <cell r="E1382" t="str">
            <v>20802   Silencers</v>
          </cell>
          <cell r="F1382" t="str">
            <v>LDC</v>
          </cell>
          <cell r="G1382">
            <v>106</v>
          </cell>
        </row>
        <row r="1383">
          <cell r="B1383" t="str">
            <v>LDC 500-900 Silencer</v>
          </cell>
          <cell r="D1383" t="str">
            <v>208   Accessories Ventilation</v>
          </cell>
          <cell r="E1383" t="str">
            <v>20802   Silencers</v>
          </cell>
          <cell r="F1383" t="str">
            <v>LDC</v>
          </cell>
          <cell r="G1383">
            <v>550</v>
          </cell>
        </row>
        <row r="1384">
          <cell r="B1384" t="str">
            <v>LDR 100-50 Silencer</v>
          </cell>
          <cell r="D1384" t="str">
            <v>208   Accessories Ventilation</v>
          </cell>
          <cell r="E1384" t="str">
            <v>20802   Silencers</v>
          </cell>
          <cell r="F1384" t="str">
            <v>LDR</v>
          </cell>
          <cell r="G1384">
            <v>604</v>
          </cell>
        </row>
        <row r="1385">
          <cell r="B1385" t="str">
            <v>LDR 30-15  Silencer</v>
          </cell>
          <cell r="D1385" t="str">
            <v>208   Accessories Ventilation</v>
          </cell>
          <cell r="E1385" t="str">
            <v>20802   Silencers</v>
          </cell>
          <cell r="F1385" t="str">
            <v>LDR</v>
          </cell>
          <cell r="G1385">
            <v>215</v>
          </cell>
        </row>
        <row r="1386">
          <cell r="B1386" t="str">
            <v>LDR 40-20 Silencer</v>
          </cell>
          <cell r="D1386" t="str">
            <v>208   Accessories Ventilation</v>
          </cell>
          <cell r="E1386" t="str">
            <v>20802   Silencers</v>
          </cell>
          <cell r="F1386" t="str">
            <v>LDR</v>
          </cell>
          <cell r="G1386">
            <v>292</v>
          </cell>
        </row>
        <row r="1387">
          <cell r="B1387" t="str">
            <v>LDR 50-25 Silencer</v>
          </cell>
          <cell r="D1387" t="str">
            <v>208   Accessories Ventilation</v>
          </cell>
          <cell r="E1387" t="str">
            <v>20802   Silencers</v>
          </cell>
          <cell r="F1387" t="str">
            <v>LDR</v>
          </cell>
          <cell r="G1387">
            <v>281</v>
          </cell>
        </row>
        <row r="1388">
          <cell r="B1388" t="str">
            <v>LDR 50-30 Silencer</v>
          </cell>
          <cell r="D1388" t="str">
            <v>208   Accessories Ventilation</v>
          </cell>
          <cell r="E1388" t="str">
            <v>20802   Silencers</v>
          </cell>
          <cell r="F1388" t="str">
            <v>LDR</v>
          </cell>
          <cell r="G1388">
            <v>332</v>
          </cell>
        </row>
        <row r="1389">
          <cell r="B1389" t="str">
            <v>LDR 60-30 Silencer</v>
          </cell>
          <cell r="D1389" t="str">
            <v>208   Accessories Ventilation</v>
          </cell>
          <cell r="E1389" t="str">
            <v>20802   Silencers</v>
          </cell>
          <cell r="F1389" t="str">
            <v>LDR</v>
          </cell>
          <cell r="G1389">
            <v>397</v>
          </cell>
        </row>
        <row r="1390">
          <cell r="B1390" t="str">
            <v>LDR 60-35 Silencer</v>
          </cell>
          <cell r="D1390" t="str">
            <v>208   Accessories Ventilation</v>
          </cell>
          <cell r="E1390" t="str">
            <v>20802   Silencers</v>
          </cell>
          <cell r="F1390" t="str">
            <v>LDR</v>
          </cell>
          <cell r="G1390">
            <v>424</v>
          </cell>
        </row>
        <row r="1391">
          <cell r="B1391" t="str">
            <v>LDR 70-40 Silencer</v>
          </cell>
          <cell r="D1391" t="str">
            <v>208   Accessories Ventilation</v>
          </cell>
          <cell r="E1391" t="str">
            <v>20802   Silencers</v>
          </cell>
          <cell r="F1391" t="str">
            <v>LDR</v>
          </cell>
          <cell r="G1391">
            <v>487</v>
          </cell>
        </row>
        <row r="1392">
          <cell r="B1392" t="str">
            <v>LDR 80-50 Silencer</v>
          </cell>
          <cell r="D1392" t="str">
            <v>208   Accessories Ventilation</v>
          </cell>
          <cell r="E1392" t="str">
            <v>20802   Silencers</v>
          </cell>
          <cell r="F1392" t="str">
            <v>LDR</v>
          </cell>
          <cell r="G1392">
            <v>572</v>
          </cell>
        </row>
        <row r="1393">
          <cell r="B1393" t="str">
            <v>LDR-B 40-20 Silencer, baffle</v>
          </cell>
          <cell r="D1393" t="str">
            <v>208   Accessories Ventilation</v>
          </cell>
          <cell r="E1393" t="str">
            <v>20802   Silencers</v>
          </cell>
          <cell r="F1393" t="str">
            <v>LDR</v>
          </cell>
          <cell r="G1393">
            <v>1058</v>
          </cell>
        </row>
        <row r="1394">
          <cell r="B1394" t="str">
            <v>LDR-B 50-25 Silencer, baffle</v>
          </cell>
          <cell r="D1394" t="str">
            <v>208   Accessories Ventilation</v>
          </cell>
          <cell r="E1394" t="str">
            <v>20802   Silencers</v>
          </cell>
          <cell r="F1394" t="str">
            <v>LDR</v>
          </cell>
          <cell r="G1394">
            <v>1119</v>
          </cell>
        </row>
        <row r="1395">
          <cell r="B1395" t="str">
            <v>LDR-B 50-30 Silencer, baffle</v>
          </cell>
          <cell r="D1395" t="str">
            <v>208   Accessories Ventilation</v>
          </cell>
          <cell r="E1395" t="str">
            <v>20802   Silencers</v>
          </cell>
          <cell r="F1395" t="str">
            <v>LDR</v>
          </cell>
          <cell r="G1395">
            <v>1141</v>
          </cell>
        </row>
        <row r="1396">
          <cell r="B1396" t="str">
            <v>LDR-B 60-30 Silencer, baffle</v>
          </cell>
          <cell r="D1396" t="str">
            <v>208   Accessories Ventilation</v>
          </cell>
          <cell r="E1396" t="str">
            <v>20802   Silencers</v>
          </cell>
          <cell r="F1396" t="str">
            <v>LDR</v>
          </cell>
          <cell r="G1396">
            <v>1167</v>
          </cell>
        </row>
        <row r="1397">
          <cell r="B1397" t="str">
            <v>LDR-B 60-40 Silencer, baffle</v>
          </cell>
          <cell r="D1397" t="str">
            <v>208   Accessories Ventilation</v>
          </cell>
          <cell r="E1397" t="str">
            <v>20802   Silencers</v>
          </cell>
          <cell r="F1397" t="str">
            <v>LDR</v>
          </cell>
          <cell r="G1397">
            <v>1167</v>
          </cell>
        </row>
        <row r="1398">
          <cell r="B1398" t="str">
            <v>LDR-B 70-30 Silencer, baffle</v>
          </cell>
          <cell r="D1398" t="str">
            <v>208   Accessories Ventilation</v>
          </cell>
          <cell r="E1398" t="str">
            <v>20802   Silencers</v>
          </cell>
          <cell r="F1398" t="str">
            <v>LDR</v>
          </cell>
          <cell r="G1398">
            <v>1228</v>
          </cell>
        </row>
        <row r="1399">
          <cell r="B1399" t="str">
            <v>LDR-B 70-40 Silencer, baffle</v>
          </cell>
          <cell r="D1399" t="str">
            <v>208   Accessories Ventilation</v>
          </cell>
          <cell r="E1399" t="str">
            <v>20802   Silencers</v>
          </cell>
          <cell r="F1399" t="str">
            <v>LDR</v>
          </cell>
          <cell r="G1399">
            <v>1228</v>
          </cell>
        </row>
        <row r="1400">
          <cell r="B1400" t="str">
            <v>LDR-B 80-35 Silencer, baffle</v>
          </cell>
          <cell r="D1400" t="str">
            <v>208   Accessories Ventilation</v>
          </cell>
          <cell r="E1400" t="str">
            <v>20802   Silencers</v>
          </cell>
          <cell r="F1400" t="str">
            <v>LDR</v>
          </cell>
          <cell r="G1400">
            <v>1256</v>
          </cell>
        </row>
        <row r="1401">
          <cell r="B1401" t="str">
            <v>LDR-B 80-40 Silencer, baffle</v>
          </cell>
          <cell r="D1401" t="str">
            <v>208   Accessories Ventilation</v>
          </cell>
          <cell r="E1401" t="str">
            <v>20802   Silencers</v>
          </cell>
          <cell r="F1401" t="str">
            <v>LDR</v>
          </cell>
          <cell r="G1401">
            <v>1256</v>
          </cell>
        </row>
        <row r="1402">
          <cell r="B1402" t="str">
            <v>LDR-B 100-35 Silencer, baffle</v>
          </cell>
          <cell r="D1402" t="str">
            <v>208   Accessories Ventilation</v>
          </cell>
          <cell r="E1402" t="str">
            <v>20802   Silencers</v>
          </cell>
          <cell r="F1402" t="str">
            <v>LDR</v>
          </cell>
          <cell r="G1402">
            <v>1604</v>
          </cell>
        </row>
        <row r="1403">
          <cell r="B1403" t="str">
            <v>LDR-B 90-50 Silencer, baffle</v>
          </cell>
          <cell r="D1403" t="str">
            <v>208   Accessories Ventilation</v>
          </cell>
          <cell r="E1403" t="str">
            <v>20802   Silencers</v>
          </cell>
          <cell r="F1403" t="str">
            <v>LDR</v>
          </cell>
          <cell r="G1403">
            <v>1825</v>
          </cell>
        </row>
        <row r="1404">
          <cell r="B1404" t="str">
            <v>LDR-B 110-60 Silencer, baffle</v>
          </cell>
          <cell r="D1404" t="str">
            <v>208   Accessories Ventilation</v>
          </cell>
          <cell r="E1404" t="str">
            <v>20802   Silencers</v>
          </cell>
          <cell r="F1404" t="str">
            <v>LDR</v>
          </cell>
          <cell r="G1404">
            <v>2072</v>
          </cell>
        </row>
        <row r="1405">
          <cell r="B1405" t="str">
            <v>LDR-B 120-60 Silencer, baffle</v>
          </cell>
          <cell r="D1405" t="str">
            <v>208   Accessories Ventilation</v>
          </cell>
          <cell r="E1405" t="str">
            <v>20802   Silencers</v>
          </cell>
          <cell r="F1405" t="str">
            <v>LDR</v>
          </cell>
          <cell r="G1405">
            <v>2211</v>
          </cell>
        </row>
        <row r="1406">
          <cell r="B1406" t="str">
            <v>LDR 50-40 Silencer</v>
          </cell>
          <cell r="D1406" t="str">
            <v>208   Accessories Ventilation</v>
          </cell>
          <cell r="E1406" t="str">
            <v>20802   Silencers</v>
          </cell>
          <cell r="F1406" t="str">
            <v>LDR</v>
          </cell>
          <cell r="G1406">
            <v>397</v>
          </cell>
        </row>
        <row r="1407">
          <cell r="B1407" t="str">
            <v>LDR 80-40 Silencer</v>
          </cell>
          <cell r="D1407" t="str">
            <v>208   Accessories Ventilation</v>
          </cell>
          <cell r="E1407" t="str">
            <v>20802   Silencers</v>
          </cell>
          <cell r="F1407" t="str">
            <v>LDR</v>
          </cell>
          <cell r="G1407">
            <v>513</v>
          </cell>
        </row>
        <row r="1408">
          <cell r="B1408" t="str">
            <v>LDR-B 50-40 Silencer, baffle</v>
          </cell>
          <cell r="D1408" t="str">
            <v>208   Accessories Ventilation</v>
          </cell>
          <cell r="E1408" t="str">
            <v>20802   Silencers</v>
          </cell>
          <cell r="F1408" t="str">
            <v>LDR</v>
          </cell>
          <cell r="G1408">
            <v>1151</v>
          </cell>
        </row>
        <row r="1409">
          <cell r="B1409" t="str">
            <v>LDR 70-30 Silencer</v>
          </cell>
          <cell r="D1409" t="str">
            <v>208   Accessories Ventilation</v>
          </cell>
          <cell r="E1409" t="str">
            <v>20802   Silencers</v>
          </cell>
          <cell r="F1409" t="str">
            <v>LDR</v>
          </cell>
          <cell r="G1409">
            <v>423</v>
          </cell>
        </row>
        <row r="1410">
          <cell r="B1410" t="str">
            <v>LDR 90-30 Silencer</v>
          </cell>
          <cell r="D1410" t="str">
            <v>208   Accessories Ventilation</v>
          </cell>
          <cell r="E1410" t="str">
            <v>20802   Silencers</v>
          </cell>
          <cell r="F1410" t="str">
            <v>LDR</v>
          </cell>
          <cell r="G1410">
            <v>440</v>
          </cell>
        </row>
        <row r="1411">
          <cell r="B1411" t="str">
            <v>LDR 110-30 Silencer</v>
          </cell>
          <cell r="D1411" t="str">
            <v>208   Accessories Ventilation</v>
          </cell>
          <cell r="E1411" t="str">
            <v>20802   Silencers</v>
          </cell>
          <cell r="F1411" t="str">
            <v>LDR</v>
          </cell>
          <cell r="G1411">
            <v>675</v>
          </cell>
        </row>
        <row r="1412">
          <cell r="B1412" t="str">
            <v>LDR 120-50 Silencer</v>
          </cell>
          <cell r="D1412" t="str">
            <v>208   Accessories Ventilation</v>
          </cell>
          <cell r="E1412" t="str">
            <v>20802   Silencers</v>
          </cell>
          <cell r="F1412" t="str">
            <v>LDR</v>
          </cell>
          <cell r="G1412">
            <v>702</v>
          </cell>
        </row>
        <row r="1413">
          <cell r="B1413" t="str">
            <v>FFK 30-15 Filter cassette rect</v>
          </cell>
          <cell r="D1413" t="str">
            <v>208   Accessories Ventilation</v>
          </cell>
          <cell r="E1413" t="str">
            <v>20803   Filter cassettes</v>
          </cell>
          <cell r="F1413" t="str">
            <v>FFK</v>
          </cell>
          <cell r="G1413">
            <v>214</v>
          </cell>
        </row>
        <row r="1414">
          <cell r="B1414" t="str">
            <v>FFK 40-20 Filter cassette rect</v>
          </cell>
          <cell r="D1414" t="str">
            <v>208   Accessories Ventilation</v>
          </cell>
          <cell r="E1414" t="str">
            <v>20803   Filter cassettes</v>
          </cell>
          <cell r="F1414" t="str">
            <v>FFK</v>
          </cell>
          <cell r="G1414">
            <v>226</v>
          </cell>
        </row>
        <row r="1415">
          <cell r="B1415" t="str">
            <v>FFK 50-25 Filter cassette rect</v>
          </cell>
          <cell r="D1415" t="str">
            <v>208   Accessories Ventilation</v>
          </cell>
          <cell r="E1415" t="str">
            <v>20803   Filter cassettes</v>
          </cell>
          <cell r="F1415" t="str">
            <v>FFK</v>
          </cell>
          <cell r="G1415">
            <v>241</v>
          </cell>
        </row>
        <row r="1416">
          <cell r="B1416" t="str">
            <v>FFK 50-30 Filter cassette rect</v>
          </cell>
          <cell r="D1416" t="str">
            <v>208   Accessories Ventilation</v>
          </cell>
          <cell r="E1416" t="str">
            <v>20803   Filter cassettes</v>
          </cell>
          <cell r="F1416" t="str">
            <v>FFK</v>
          </cell>
          <cell r="G1416">
            <v>276</v>
          </cell>
        </row>
        <row r="1417">
          <cell r="B1417" t="str">
            <v>FFK 60-30 Filter cassette rect</v>
          </cell>
          <cell r="D1417" t="str">
            <v>208   Accessories Ventilation</v>
          </cell>
          <cell r="E1417" t="str">
            <v>20803   Filter cassettes</v>
          </cell>
          <cell r="F1417" t="str">
            <v>FFK</v>
          </cell>
          <cell r="G1417">
            <v>293</v>
          </cell>
        </row>
        <row r="1418">
          <cell r="B1418" t="str">
            <v>FFK 60-35 Filter cassette rect</v>
          </cell>
          <cell r="D1418" t="str">
            <v>208   Accessories Ventilation</v>
          </cell>
          <cell r="E1418" t="str">
            <v>20803   Filter cassettes</v>
          </cell>
          <cell r="F1418" t="str">
            <v>FFK</v>
          </cell>
          <cell r="G1418">
            <v>330</v>
          </cell>
        </row>
        <row r="1419">
          <cell r="B1419" t="str">
            <v>FFK 70-40 Filter cassette rect</v>
          </cell>
          <cell r="D1419" t="str">
            <v>208   Accessories Ventilation</v>
          </cell>
          <cell r="E1419" t="str">
            <v>20803   Filter cassettes</v>
          </cell>
          <cell r="F1419" t="str">
            <v>FFK</v>
          </cell>
          <cell r="G1419">
            <v>445</v>
          </cell>
        </row>
        <row r="1420">
          <cell r="B1420" t="str">
            <v>FFK 80-50 filter cassette</v>
          </cell>
          <cell r="D1420" t="str">
            <v>208   Accessories Ventilation</v>
          </cell>
          <cell r="E1420" t="str">
            <v>20803   Filter cassettes</v>
          </cell>
          <cell r="F1420" t="str">
            <v>FFK</v>
          </cell>
          <cell r="G1420">
            <v>480</v>
          </cell>
        </row>
        <row r="1421">
          <cell r="B1421" t="str">
            <v>FFK 100-50 filter cassette</v>
          </cell>
          <cell r="D1421" t="str">
            <v>208   Accessories Ventilation</v>
          </cell>
          <cell r="E1421" t="str">
            <v>20803   Filter cassettes</v>
          </cell>
          <cell r="F1421" t="str">
            <v>FFK</v>
          </cell>
          <cell r="G1421">
            <v>524</v>
          </cell>
        </row>
        <row r="1422">
          <cell r="B1422" t="str">
            <v>FFK 50-40 Filter cassette rect</v>
          </cell>
          <cell r="D1422" t="str">
            <v>208   Accessories Ventilation</v>
          </cell>
          <cell r="E1422" t="str">
            <v>20803   Filter cassettes</v>
          </cell>
          <cell r="F1422" t="str">
            <v>FFK</v>
          </cell>
          <cell r="G1422">
            <v>420</v>
          </cell>
        </row>
        <row r="1423">
          <cell r="B1423" t="str">
            <v>FFK 70-30 Filter cassette rect</v>
          </cell>
          <cell r="D1423" t="str">
            <v>208   Accessories Ventilation</v>
          </cell>
          <cell r="E1423" t="str">
            <v>20803   Filter cassettes</v>
          </cell>
          <cell r="F1423" t="str">
            <v>FFK</v>
          </cell>
          <cell r="G1423">
            <v>425</v>
          </cell>
        </row>
        <row r="1424">
          <cell r="B1424" t="str">
            <v>FFK 80-40 Filter cassette rect</v>
          </cell>
          <cell r="D1424" t="str">
            <v>208   Accessories Ventilation</v>
          </cell>
          <cell r="E1424" t="str">
            <v>20803   Filter cassettes</v>
          </cell>
          <cell r="F1424" t="str">
            <v>FFK</v>
          </cell>
          <cell r="G1424">
            <v>475</v>
          </cell>
        </row>
        <row r="1425">
          <cell r="B1425" t="str">
            <v>FFK 120-50 Filter cassette rec</v>
          </cell>
          <cell r="D1425" t="str">
            <v>208   Accessories Ventilation</v>
          </cell>
          <cell r="E1425" t="str">
            <v>20803   Filter cassettes</v>
          </cell>
          <cell r="F1425" t="str">
            <v>FFK</v>
          </cell>
          <cell r="G1425">
            <v>652</v>
          </cell>
        </row>
        <row r="1426">
          <cell r="B1426" t="str">
            <v>FFR 100 Filter cassette</v>
          </cell>
          <cell r="D1426" t="str">
            <v>208   Accessories Ventilation</v>
          </cell>
          <cell r="E1426" t="str">
            <v>20803   Filter cassettes</v>
          </cell>
          <cell r="F1426" t="str">
            <v>FFR</v>
          </cell>
          <cell r="G1426">
            <v>125</v>
          </cell>
        </row>
        <row r="1427">
          <cell r="B1427" t="str">
            <v>FFR 125 Filter cassette</v>
          </cell>
          <cell r="D1427" t="str">
            <v>208   Accessories Ventilation</v>
          </cell>
          <cell r="E1427" t="str">
            <v>20803   Filter cassettes</v>
          </cell>
          <cell r="F1427" t="str">
            <v>FFR</v>
          </cell>
          <cell r="G1427">
            <v>128</v>
          </cell>
        </row>
        <row r="1428">
          <cell r="B1428" t="str">
            <v>FFR 150 Filter cassette</v>
          </cell>
          <cell r="D1428" t="str">
            <v>208   Accessories Ventilation</v>
          </cell>
          <cell r="E1428" t="str">
            <v>20803   Filter cassettes</v>
          </cell>
          <cell r="F1428" t="str">
            <v>FFR</v>
          </cell>
          <cell r="G1428">
            <v>135</v>
          </cell>
        </row>
        <row r="1429">
          <cell r="B1429" t="str">
            <v>FFR 160 Filter cassette</v>
          </cell>
          <cell r="D1429" t="str">
            <v>208   Accessories Ventilation</v>
          </cell>
          <cell r="E1429" t="str">
            <v>20803   Filter cassettes</v>
          </cell>
          <cell r="F1429" t="str">
            <v>FFR</v>
          </cell>
          <cell r="G1429">
            <v>142</v>
          </cell>
        </row>
        <row r="1430">
          <cell r="B1430" t="str">
            <v>FFR 200 Filter cassette</v>
          </cell>
          <cell r="D1430" t="str">
            <v>208   Accessories Ventilation</v>
          </cell>
          <cell r="E1430" t="str">
            <v>20803   Filter cassettes</v>
          </cell>
          <cell r="F1430" t="str">
            <v>FFR</v>
          </cell>
          <cell r="G1430">
            <v>156</v>
          </cell>
        </row>
        <row r="1431">
          <cell r="B1431" t="str">
            <v>FFR 250 Filter cassette</v>
          </cell>
          <cell r="D1431" t="str">
            <v>208   Accessories Ventilation</v>
          </cell>
          <cell r="E1431" t="str">
            <v>20803   Filter cassettes</v>
          </cell>
          <cell r="F1431" t="str">
            <v>FFR</v>
          </cell>
          <cell r="G1431">
            <v>195</v>
          </cell>
        </row>
        <row r="1432">
          <cell r="B1432" t="str">
            <v>FFR 315 Filter cassette</v>
          </cell>
          <cell r="D1432" t="str">
            <v>208   Accessories Ventilation</v>
          </cell>
          <cell r="E1432" t="str">
            <v>20803   Filter cassettes</v>
          </cell>
          <cell r="F1432" t="str">
            <v>FFR</v>
          </cell>
          <cell r="G1432">
            <v>213</v>
          </cell>
        </row>
        <row r="1433">
          <cell r="B1433" t="str">
            <v>FFR 355 Filter cassette</v>
          </cell>
          <cell r="D1433" t="str">
            <v>208   Accessories Ventilation</v>
          </cell>
          <cell r="E1433" t="str">
            <v>20803   Filter cassettes</v>
          </cell>
          <cell r="F1433" t="str">
            <v>FFR</v>
          </cell>
          <cell r="G1433">
            <v>265</v>
          </cell>
        </row>
        <row r="1434">
          <cell r="B1434" t="str">
            <v>FFR 400 Filter cassette</v>
          </cell>
          <cell r="D1434" t="str">
            <v>208   Accessories Ventilation</v>
          </cell>
          <cell r="E1434" t="str">
            <v>20803   Filter cassettes</v>
          </cell>
          <cell r="F1434" t="str">
            <v>FFR</v>
          </cell>
          <cell r="G1434">
            <v>296</v>
          </cell>
        </row>
        <row r="1435">
          <cell r="B1435" t="str">
            <v>FGR 100 Filter cassette</v>
          </cell>
          <cell r="D1435" t="str">
            <v>208   Accessories Ventilation</v>
          </cell>
          <cell r="E1435" t="str">
            <v>20803   Filter cassettes</v>
          </cell>
          <cell r="F1435" t="str">
            <v>FGR</v>
          </cell>
          <cell r="G1435">
            <v>78</v>
          </cell>
        </row>
        <row r="1436">
          <cell r="B1436" t="str">
            <v>FGR 125 Filter cassette</v>
          </cell>
          <cell r="D1436" t="str">
            <v>208   Accessories Ventilation</v>
          </cell>
          <cell r="E1436" t="str">
            <v>20803   Filter cassettes</v>
          </cell>
          <cell r="F1436" t="str">
            <v>FGR</v>
          </cell>
          <cell r="G1436">
            <v>80</v>
          </cell>
        </row>
        <row r="1437">
          <cell r="B1437" t="str">
            <v>FGR 150 Filter cassette</v>
          </cell>
          <cell r="D1437" t="str">
            <v>208   Accessories Ventilation</v>
          </cell>
          <cell r="E1437" t="str">
            <v>20803   Filter cassettes</v>
          </cell>
          <cell r="F1437" t="str">
            <v>FGR</v>
          </cell>
          <cell r="G1437">
            <v>90</v>
          </cell>
        </row>
        <row r="1438">
          <cell r="B1438" t="str">
            <v>FGR 160 Filter cassette</v>
          </cell>
          <cell r="D1438" t="str">
            <v>208   Accessories Ventilation</v>
          </cell>
          <cell r="E1438" t="str">
            <v>20803   Filter cassettes</v>
          </cell>
          <cell r="F1438" t="str">
            <v>FGR</v>
          </cell>
          <cell r="G1438">
            <v>95</v>
          </cell>
        </row>
        <row r="1439">
          <cell r="B1439" t="str">
            <v>FGR 200 Filter cassette</v>
          </cell>
          <cell r="D1439" t="str">
            <v>208   Accessories Ventilation</v>
          </cell>
          <cell r="E1439" t="str">
            <v>20803   Filter cassettes</v>
          </cell>
          <cell r="F1439" t="str">
            <v>FGR</v>
          </cell>
          <cell r="G1439">
            <v>96</v>
          </cell>
        </row>
        <row r="1440">
          <cell r="B1440" t="str">
            <v>FGR 250 Filter cassette</v>
          </cell>
          <cell r="D1440" t="str">
            <v>208   Accessories Ventilation</v>
          </cell>
          <cell r="E1440" t="str">
            <v>20803   Filter cassettes</v>
          </cell>
          <cell r="F1440" t="str">
            <v>FGR</v>
          </cell>
          <cell r="G1440">
            <v>105</v>
          </cell>
        </row>
        <row r="1441">
          <cell r="B1441" t="str">
            <v>FGR 315 Filter cassette</v>
          </cell>
          <cell r="D1441" t="str">
            <v>208   Accessories Ventilation</v>
          </cell>
          <cell r="E1441" t="str">
            <v>20803   Filter cassettes</v>
          </cell>
          <cell r="F1441" t="str">
            <v>FGR</v>
          </cell>
          <cell r="G1441">
            <v>146</v>
          </cell>
        </row>
        <row r="1442">
          <cell r="B1442" t="str">
            <v>FGR 355 Filter cassette</v>
          </cell>
          <cell r="D1442" t="str">
            <v>208   Accessories Ventilation</v>
          </cell>
          <cell r="E1442" t="str">
            <v>20803   Filter cassettes</v>
          </cell>
          <cell r="F1442" t="str">
            <v>FGR</v>
          </cell>
          <cell r="G1442">
            <v>175</v>
          </cell>
        </row>
        <row r="1443">
          <cell r="B1443" t="str">
            <v>FGR 400 Filter cassette</v>
          </cell>
          <cell r="D1443" t="str">
            <v>208   Accessories Ventilation</v>
          </cell>
          <cell r="E1443" t="str">
            <v>20803   Filter cassettes</v>
          </cell>
          <cell r="F1443" t="str">
            <v>FGR</v>
          </cell>
          <cell r="G1443">
            <v>187</v>
          </cell>
        </row>
        <row r="1444">
          <cell r="B1444" t="str">
            <v>FDG 560</v>
          </cell>
          <cell r="D1444" t="str">
            <v>208   Accessories Ventilation</v>
          </cell>
          <cell r="E1444" t="str">
            <v>20804   Roof Hoods &amp; Curbs</v>
          </cell>
          <cell r="F1444" t="str">
            <v>FDG</v>
          </cell>
          <cell r="G1444">
            <v>573</v>
          </cell>
        </row>
        <row r="1445">
          <cell r="B1445" t="str">
            <v>FDG 630 flat roof socket</v>
          </cell>
          <cell r="D1445" t="str">
            <v>208   Accessories Ventilation</v>
          </cell>
          <cell r="E1445" t="str">
            <v>20804   Roof Hoods &amp; Curbs</v>
          </cell>
          <cell r="F1445" t="str">
            <v>FDG</v>
          </cell>
          <cell r="G1445">
            <v>572</v>
          </cell>
        </row>
        <row r="1446">
          <cell r="B1446" t="str">
            <v>FDG 800-1000</v>
          </cell>
          <cell r="D1446" t="str">
            <v>208   Accessories Ventilation</v>
          </cell>
          <cell r="E1446" t="str">
            <v>20804   Roof Hoods &amp; Curbs</v>
          </cell>
          <cell r="F1446" t="str">
            <v>FDG</v>
          </cell>
          <cell r="G1446">
            <v>790</v>
          </cell>
        </row>
        <row r="1447">
          <cell r="B1447" t="str">
            <v>FDGE 560 roof socket</v>
          </cell>
          <cell r="D1447" t="str">
            <v>208   Accessories Ventilation</v>
          </cell>
          <cell r="E1447" t="str">
            <v>20804   Roof Hoods &amp; Curbs</v>
          </cell>
          <cell r="F1447" t="str">
            <v>FDGE</v>
          </cell>
          <cell r="G1447">
            <v>1053</v>
          </cell>
        </row>
        <row r="1448">
          <cell r="B1448" t="str">
            <v>FDGE 630 roof socket</v>
          </cell>
          <cell r="D1448" t="str">
            <v>208   Accessories Ventilation</v>
          </cell>
          <cell r="E1448" t="str">
            <v>20804   Roof Hoods &amp; Curbs</v>
          </cell>
          <cell r="F1448" t="str">
            <v>FDGE</v>
          </cell>
          <cell r="G1448">
            <v>1092</v>
          </cell>
        </row>
        <row r="1449">
          <cell r="B1449" t="str">
            <v>FDGE 800-1000 roof socket</v>
          </cell>
          <cell r="D1449" t="str">
            <v>208   Accessories Ventilation</v>
          </cell>
          <cell r="E1449" t="str">
            <v>20804   Roof Hoods &amp; Curbs</v>
          </cell>
          <cell r="F1449" t="str">
            <v>FDGE</v>
          </cell>
          <cell r="G1449">
            <v>1382</v>
          </cell>
        </row>
        <row r="1450">
          <cell r="B1450" t="str">
            <v>LGH 355/400 roof cowl</v>
          </cell>
          <cell r="D1450" t="str">
            <v>208   Accessories Ventilation</v>
          </cell>
          <cell r="E1450" t="str">
            <v>20804   Roof Hoods &amp; Curbs</v>
          </cell>
          <cell r="F1450" t="str">
            <v>LGH</v>
          </cell>
          <cell r="G1450">
            <v>603</v>
          </cell>
        </row>
        <row r="1451">
          <cell r="B1451" t="str">
            <v>LGH 450-500 roof cowl</v>
          </cell>
          <cell r="D1451" t="str">
            <v>208   Accessories Ventilation</v>
          </cell>
          <cell r="E1451" t="str">
            <v>20804   Roof Hoods &amp; Curbs</v>
          </cell>
          <cell r="F1451" t="str">
            <v>LGH</v>
          </cell>
          <cell r="G1451">
            <v>766</v>
          </cell>
        </row>
        <row r="1452">
          <cell r="B1452" t="str">
            <v>LGH 560/630 roof cowl</v>
          </cell>
          <cell r="D1452" t="str">
            <v>208   Accessories Ventilation</v>
          </cell>
          <cell r="E1452" t="str">
            <v>20804   Roof Hoods &amp; Curbs</v>
          </cell>
          <cell r="F1452" t="str">
            <v>LGH</v>
          </cell>
          <cell r="G1452">
            <v>1045</v>
          </cell>
        </row>
        <row r="1453">
          <cell r="B1453" t="str">
            <v>LGH 710 roof cowl</v>
          </cell>
          <cell r="D1453" t="str">
            <v>208   Accessories Ventilation</v>
          </cell>
          <cell r="E1453" t="str">
            <v>20804   Roof Hoods &amp; Curbs</v>
          </cell>
          <cell r="F1453" t="str">
            <v>LGH</v>
          </cell>
          <cell r="G1453">
            <v>1405</v>
          </cell>
        </row>
        <row r="1454">
          <cell r="B1454" t="str">
            <v>LGV 310/311 roof cowl</v>
          </cell>
          <cell r="D1454" t="str">
            <v>208   Accessories Ventilation</v>
          </cell>
          <cell r="E1454" t="str">
            <v>20804   Roof Hoods &amp; Curbs</v>
          </cell>
          <cell r="F1454" t="str">
            <v>LGV</v>
          </cell>
          <cell r="G1454">
            <v>423</v>
          </cell>
        </row>
        <row r="1455">
          <cell r="B1455" t="str">
            <v>LGV 355/400 roof cowl</v>
          </cell>
          <cell r="D1455" t="str">
            <v>208   Accessories Ventilation</v>
          </cell>
          <cell r="E1455" t="str">
            <v>20804   Roof Hoods &amp; Curbs</v>
          </cell>
          <cell r="F1455" t="str">
            <v>LGV</v>
          </cell>
          <cell r="G1455">
            <v>561</v>
          </cell>
        </row>
        <row r="1456">
          <cell r="B1456" t="str">
            <v>LGV 450-500 roof cowl</v>
          </cell>
          <cell r="D1456" t="str">
            <v>208   Accessories Ventilation</v>
          </cell>
          <cell r="E1456" t="str">
            <v>20804   Roof Hoods &amp; Curbs</v>
          </cell>
          <cell r="F1456" t="str">
            <v>LGV</v>
          </cell>
          <cell r="G1456">
            <v>837</v>
          </cell>
        </row>
        <row r="1457">
          <cell r="B1457" t="str">
            <v>LGV 560/630 roof cowl</v>
          </cell>
          <cell r="D1457" t="str">
            <v>208   Accessories Ventilation</v>
          </cell>
          <cell r="E1457" t="str">
            <v>20804   Roof Hoods &amp; Curbs</v>
          </cell>
          <cell r="F1457" t="str">
            <v>LGV</v>
          </cell>
          <cell r="G1457">
            <v>1139</v>
          </cell>
        </row>
        <row r="1458">
          <cell r="B1458" t="str">
            <v>LGV 710 roof cowl</v>
          </cell>
          <cell r="D1458" t="str">
            <v>208   Accessories Ventilation</v>
          </cell>
          <cell r="E1458" t="str">
            <v>20804   Roof Hoods &amp; Curbs</v>
          </cell>
          <cell r="F1458" t="str">
            <v>LGV</v>
          </cell>
          <cell r="G1458">
            <v>1673</v>
          </cell>
        </row>
        <row r="1459">
          <cell r="B1459" t="str">
            <v>LGV 800/900 roof cowl</v>
          </cell>
          <cell r="D1459" t="str">
            <v>208   Accessories Ventilation</v>
          </cell>
          <cell r="E1459" t="str">
            <v>20804   Roof Hoods &amp; Curbs</v>
          </cell>
          <cell r="F1459" t="str">
            <v>LGV</v>
          </cell>
          <cell r="G1459">
            <v>4985</v>
          </cell>
        </row>
        <row r="1460">
          <cell r="B1460" t="str">
            <v>LGV 190/225 roof cowl</v>
          </cell>
          <cell r="D1460" t="str">
            <v>208   Accessories Ventilation</v>
          </cell>
          <cell r="E1460" t="str">
            <v>20804   Roof Hoods &amp; Curbs</v>
          </cell>
          <cell r="F1460" t="str">
            <v>LGV</v>
          </cell>
          <cell r="G1460">
            <v>264</v>
          </cell>
        </row>
        <row r="1461">
          <cell r="B1461" t="str">
            <v>SSG 560 socket silencer</v>
          </cell>
          <cell r="D1461" t="str">
            <v>208   Accessories Ventilation</v>
          </cell>
          <cell r="E1461" t="str">
            <v>20804   Roof Hoods &amp; Curbs</v>
          </cell>
          <cell r="F1461" t="str">
            <v>SSG</v>
          </cell>
          <cell r="G1461">
            <v>996</v>
          </cell>
        </row>
        <row r="1462">
          <cell r="B1462" t="str">
            <v>SSG 630 socket silencer</v>
          </cell>
          <cell r="D1462" t="str">
            <v>208   Accessories Ventilation</v>
          </cell>
          <cell r="E1462" t="str">
            <v>20804   Roof Hoods &amp; Curbs</v>
          </cell>
          <cell r="F1462" t="str">
            <v>SSG</v>
          </cell>
          <cell r="G1462">
            <v>1285</v>
          </cell>
        </row>
        <row r="1463">
          <cell r="B1463" t="str">
            <v>SSG 800-1000</v>
          </cell>
          <cell r="D1463" t="str">
            <v>208   Accessories Ventilation</v>
          </cell>
          <cell r="E1463" t="str">
            <v>20804   Roof Hoods &amp; Curbs</v>
          </cell>
          <cell r="F1463" t="str">
            <v>SSG</v>
          </cell>
          <cell r="G1463">
            <v>1732</v>
          </cell>
        </row>
        <row r="1464">
          <cell r="B1464" t="str">
            <v>SSGE 560 socket silencer</v>
          </cell>
          <cell r="D1464" t="str">
            <v>208   Accessories Ventilation</v>
          </cell>
          <cell r="E1464" t="str">
            <v>20804   Roof Hoods &amp; Curbs</v>
          </cell>
          <cell r="F1464" t="str">
            <v>SSGE</v>
          </cell>
          <cell r="G1464">
            <v>1327</v>
          </cell>
        </row>
        <row r="1465">
          <cell r="B1465" t="str">
            <v>SSGE 630 socket silencer</v>
          </cell>
          <cell r="D1465" t="str">
            <v>208   Accessories Ventilation</v>
          </cell>
          <cell r="E1465" t="str">
            <v>20804   Roof Hoods &amp; Curbs</v>
          </cell>
          <cell r="F1465" t="str">
            <v>SSGE</v>
          </cell>
          <cell r="G1465">
            <v>1508</v>
          </cell>
        </row>
        <row r="1466">
          <cell r="B1466" t="str">
            <v>SSGE 800-1000 socket silencer</v>
          </cell>
          <cell r="D1466" t="str">
            <v>208   Accessories Ventilation</v>
          </cell>
          <cell r="E1466" t="str">
            <v>20804   Roof Hoods &amp; Curbs</v>
          </cell>
          <cell r="F1466" t="str">
            <v>SSGE</v>
          </cell>
          <cell r="G1466">
            <v>1883</v>
          </cell>
        </row>
        <row r="1467">
          <cell r="B1467" t="str">
            <v>TG 400-800 Roof curb</v>
          </cell>
          <cell r="D1467" t="str">
            <v>208   Accessories Ventilation</v>
          </cell>
          <cell r="E1467" t="str">
            <v>20804   Roof Hoods &amp; Curbs</v>
          </cell>
          <cell r="F1467" t="str">
            <v>TG</v>
          </cell>
          <cell r="G1467">
            <v>491</v>
          </cell>
        </row>
        <row r="1468">
          <cell r="B1468" t="str">
            <v>TG 540-1230 Roof curb</v>
          </cell>
          <cell r="D1468" t="str">
            <v>208   Accessories Ventilation</v>
          </cell>
          <cell r="E1468" t="str">
            <v>20804   Roof Hoods &amp; Curbs</v>
          </cell>
          <cell r="F1468" t="str">
            <v>TG</v>
          </cell>
          <cell r="G1468">
            <v>732</v>
          </cell>
        </row>
        <row r="1469">
          <cell r="B1469" t="str">
            <v>TG 540-800 Roof curb</v>
          </cell>
          <cell r="D1469" t="str">
            <v>208   Accessories Ventilation</v>
          </cell>
          <cell r="E1469" t="str">
            <v>20804   Roof Hoods &amp; Curbs</v>
          </cell>
          <cell r="F1469" t="str">
            <v>TG</v>
          </cell>
          <cell r="G1469">
            <v>583</v>
          </cell>
        </row>
        <row r="1470">
          <cell r="B1470" t="str">
            <v>TG 640-1230 Roof curb</v>
          </cell>
          <cell r="D1470" t="str">
            <v>208   Accessories Ventilation</v>
          </cell>
          <cell r="E1470" t="str">
            <v>20804   Roof Hoods &amp; Curbs</v>
          </cell>
          <cell r="F1470" t="str">
            <v>TG</v>
          </cell>
          <cell r="G1470">
            <v>845</v>
          </cell>
        </row>
        <row r="1471">
          <cell r="B1471" t="str">
            <v>TG 640-800 Roof curb</v>
          </cell>
          <cell r="D1471" t="str">
            <v>208   Accessories Ventilation</v>
          </cell>
          <cell r="E1471" t="str">
            <v>20804   Roof Hoods &amp; Curbs</v>
          </cell>
          <cell r="F1471" t="str">
            <v>TG</v>
          </cell>
          <cell r="G1471">
            <v>670</v>
          </cell>
        </row>
        <row r="1472">
          <cell r="B1472" t="str">
            <v>TG 1140-800 Roof Curb</v>
          </cell>
          <cell r="D1472" t="str">
            <v>208   Accessories Ventilation</v>
          </cell>
          <cell r="E1472" t="str">
            <v>20804   Roof Hoods &amp; Curbs</v>
          </cell>
          <cell r="F1472" t="str">
            <v>TG</v>
          </cell>
          <cell r="G1472">
            <v>1469</v>
          </cell>
        </row>
        <row r="1473">
          <cell r="B1473" t="str">
            <v>TG 540-800 A60 Roof Curb</v>
          </cell>
          <cell r="D1473" t="str">
            <v>208   Accessories Ventilation</v>
          </cell>
          <cell r="E1473" t="str">
            <v>20804   Roof Hoods &amp; Curbs</v>
          </cell>
          <cell r="F1473" t="str">
            <v>TG</v>
          </cell>
          <cell r="G1473">
            <v>1050</v>
          </cell>
        </row>
        <row r="1474">
          <cell r="B1474" t="str">
            <v>TG 640-800 A60 Roof Curb</v>
          </cell>
          <cell r="D1474" t="str">
            <v>208   Accessories Ventilation</v>
          </cell>
          <cell r="E1474" t="str">
            <v>20804   Roof Hoods &amp; Curbs</v>
          </cell>
          <cell r="F1474" t="str">
            <v>TG</v>
          </cell>
          <cell r="G1474">
            <v>1100</v>
          </cell>
        </row>
        <row r="1475">
          <cell r="B1475" t="str">
            <v>TG 740-1200 Roof Curb</v>
          </cell>
          <cell r="D1475" t="str">
            <v>208   Accessories Ventilation</v>
          </cell>
          <cell r="E1475" t="str">
            <v>20804   Roof Hoods &amp; Curbs</v>
          </cell>
          <cell r="F1475" t="str">
            <v>TG</v>
          </cell>
          <cell r="G1475">
            <v>1276</v>
          </cell>
        </row>
        <row r="1476">
          <cell r="B1476" t="str">
            <v>TG 740-1230 A60 Roof Curb</v>
          </cell>
          <cell r="D1476" t="str">
            <v>208   Accessories Ventilation</v>
          </cell>
          <cell r="E1476" t="str">
            <v>20804   Roof Hoods &amp; Curbs</v>
          </cell>
          <cell r="F1476" t="str">
            <v>TG</v>
          </cell>
          <cell r="G1476">
            <v>1350</v>
          </cell>
        </row>
        <row r="1477">
          <cell r="B1477" t="str">
            <v>TG 940-1200 Roof Curb</v>
          </cell>
          <cell r="D1477" t="str">
            <v>208   Accessories Ventilation</v>
          </cell>
          <cell r="E1477" t="str">
            <v>20804   Roof Hoods &amp; Curbs</v>
          </cell>
          <cell r="F1477" t="str">
            <v>TG</v>
          </cell>
          <cell r="G1477">
            <v>1290</v>
          </cell>
        </row>
        <row r="1478">
          <cell r="B1478" t="str">
            <v>TG 940-1200 A60 Roof Curb</v>
          </cell>
          <cell r="D1478" t="str">
            <v>208   Accessories Ventilation</v>
          </cell>
          <cell r="E1478" t="str">
            <v>20804   Roof Hoods &amp; Curbs</v>
          </cell>
          <cell r="F1478" t="str">
            <v>TG</v>
          </cell>
          <cell r="G1478">
            <v>1500</v>
          </cell>
        </row>
        <row r="1479">
          <cell r="B1479" t="str">
            <v>TG 300-800 Roof curb</v>
          </cell>
          <cell r="D1479" t="str">
            <v>208   Accessories Ventilation</v>
          </cell>
          <cell r="E1479" t="str">
            <v>20804   Roof Hoods &amp; Curbs</v>
          </cell>
          <cell r="F1479" t="str">
            <v>TG</v>
          </cell>
          <cell r="G1479">
            <v>453</v>
          </cell>
        </row>
        <row r="1480">
          <cell r="B1480" t="str">
            <v>TOS 125-160 Roof curb Black</v>
          </cell>
          <cell r="D1480" t="str">
            <v>208   Accessories Ventilation</v>
          </cell>
          <cell r="E1480" t="str">
            <v>20804   Roof Hoods &amp; Curbs</v>
          </cell>
          <cell r="F1480" t="str">
            <v>TOS</v>
          </cell>
          <cell r="G1480">
            <v>301</v>
          </cell>
        </row>
        <row r="1481">
          <cell r="B1481" t="str">
            <v>TOS 200-315 Roof curb Black</v>
          </cell>
          <cell r="D1481" t="str">
            <v>208   Accessories Ventilation</v>
          </cell>
          <cell r="E1481" t="str">
            <v>20804   Roof Hoods &amp; Curbs</v>
          </cell>
          <cell r="F1481" t="str">
            <v>TOS</v>
          </cell>
          <cell r="G1481">
            <v>389</v>
          </cell>
        </row>
        <row r="1482">
          <cell r="B1482" t="str">
            <v>TUB/TUS 160-315 Seal metal</v>
          </cell>
          <cell r="D1482" t="str">
            <v>208   Accessories Ventilation</v>
          </cell>
          <cell r="E1482" t="str">
            <v>20804   Roof Hoods &amp; Curbs</v>
          </cell>
          <cell r="F1482" t="str">
            <v>TUB</v>
          </cell>
          <cell r="G1482">
            <v>35</v>
          </cell>
        </row>
        <row r="1483">
          <cell r="B1483" t="str">
            <v>BFK 40-20 ePM1 60% Filter</v>
          </cell>
          <cell r="D1483" t="str">
            <v>208   Accessories Ventilation</v>
          </cell>
          <cell r="E1483" t="str">
            <v>20812   Filters for fans</v>
          </cell>
          <cell r="F1483" t="str">
            <v>BFK</v>
          </cell>
          <cell r="G1483">
            <v>54</v>
          </cell>
        </row>
        <row r="1484">
          <cell r="B1484" t="str">
            <v>BFK 40-20 Filter Coarse 70%</v>
          </cell>
          <cell r="D1484" t="str">
            <v>208   Accessories Ventilation</v>
          </cell>
          <cell r="E1484" t="str">
            <v>20812   Filters for fans</v>
          </cell>
          <cell r="F1484" t="str">
            <v>BFK</v>
          </cell>
          <cell r="G1484">
            <v>42</v>
          </cell>
        </row>
        <row r="1485">
          <cell r="B1485" t="str">
            <v>BFK 50-25 Filter Coarse 70%</v>
          </cell>
          <cell r="D1485" t="str">
            <v>208   Accessories Ventilation</v>
          </cell>
          <cell r="E1485" t="str">
            <v>20812   Filters for fans</v>
          </cell>
          <cell r="F1485" t="str">
            <v>BFK</v>
          </cell>
          <cell r="G1485">
            <v>43</v>
          </cell>
        </row>
        <row r="1486">
          <cell r="B1486" t="str">
            <v>BFK 50-30 Filter Coarse 70%</v>
          </cell>
          <cell r="D1486" t="str">
            <v>208   Accessories Ventilation</v>
          </cell>
          <cell r="E1486" t="str">
            <v>20812   Filters for fans</v>
          </cell>
          <cell r="F1486" t="str">
            <v>BFK</v>
          </cell>
          <cell r="G1486">
            <v>46</v>
          </cell>
        </row>
        <row r="1487">
          <cell r="B1487" t="str">
            <v>BFK 60-35 Filter Coarse 70%</v>
          </cell>
          <cell r="D1487" t="str">
            <v>208   Accessories Ventilation</v>
          </cell>
          <cell r="E1487" t="str">
            <v>20812   Filters for fans</v>
          </cell>
          <cell r="F1487" t="str">
            <v>BFK</v>
          </cell>
          <cell r="G1487">
            <v>60</v>
          </cell>
        </row>
        <row r="1488">
          <cell r="B1488" t="str">
            <v>BFK 30-15 ePM1 60% Filter</v>
          </cell>
          <cell r="D1488" t="str">
            <v>208   Accessories Ventilation</v>
          </cell>
          <cell r="E1488" t="str">
            <v>20812   Filters for fans</v>
          </cell>
          <cell r="F1488" t="str">
            <v>BFK</v>
          </cell>
          <cell r="G1488">
            <v>52</v>
          </cell>
        </row>
        <row r="1489">
          <cell r="B1489" t="str">
            <v>BFK 50-25 ePM1 60% Filter</v>
          </cell>
          <cell r="D1489" t="str">
            <v>208   Accessories Ventilation</v>
          </cell>
          <cell r="E1489" t="str">
            <v>20812   Filters for fans</v>
          </cell>
          <cell r="F1489" t="str">
            <v>BFK</v>
          </cell>
          <cell r="G1489">
            <v>63</v>
          </cell>
        </row>
        <row r="1490">
          <cell r="B1490" t="str">
            <v>BFK 50-30 ePM1 60% Filter</v>
          </cell>
          <cell r="D1490" t="str">
            <v>208   Accessories Ventilation</v>
          </cell>
          <cell r="E1490" t="str">
            <v>20812   Filters for fans</v>
          </cell>
          <cell r="F1490" t="str">
            <v>BFK</v>
          </cell>
          <cell r="G1490">
            <v>65</v>
          </cell>
        </row>
        <row r="1491">
          <cell r="B1491" t="str">
            <v>BFK 60-30 ePM1 60% Filter</v>
          </cell>
          <cell r="D1491" t="str">
            <v>208   Accessories Ventilation</v>
          </cell>
          <cell r="E1491" t="str">
            <v>20812   Filters for fans</v>
          </cell>
          <cell r="F1491" t="str">
            <v>BFK</v>
          </cell>
          <cell r="G1491">
            <v>73</v>
          </cell>
        </row>
        <row r="1492">
          <cell r="B1492" t="str">
            <v>BFK 60-35 ePM1 60% Filter</v>
          </cell>
          <cell r="D1492" t="str">
            <v>208   Accessories Ventilation</v>
          </cell>
          <cell r="E1492" t="str">
            <v>20812   Filters for fans</v>
          </cell>
          <cell r="F1492" t="str">
            <v>BFK</v>
          </cell>
          <cell r="G1492">
            <v>77</v>
          </cell>
        </row>
        <row r="1493">
          <cell r="B1493" t="str">
            <v>BFK 70-40 ePM1 60% Filter</v>
          </cell>
          <cell r="D1493" t="str">
            <v>208   Accessories Ventilation</v>
          </cell>
          <cell r="E1493" t="str">
            <v>20812   Filters for fans</v>
          </cell>
          <cell r="F1493" t="str">
            <v>BFK</v>
          </cell>
          <cell r="G1493">
            <v>130</v>
          </cell>
        </row>
        <row r="1494">
          <cell r="B1494" t="str">
            <v>BFK 30-15 Filter Coarse 70%</v>
          </cell>
          <cell r="D1494" t="str">
            <v>208   Accessories Ventilation</v>
          </cell>
          <cell r="E1494" t="str">
            <v>20812   Filters for fans</v>
          </cell>
          <cell r="F1494" t="str">
            <v>BFK</v>
          </cell>
          <cell r="G1494">
            <v>34</v>
          </cell>
        </row>
        <row r="1495">
          <cell r="B1495" t="str">
            <v>BFK 60-30 Filter Coarse 70%</v>
          </cell>
          <cell r="D1495" t="str">
            <v>208   Accessories Ventilation</v>
          </cell>
          <cell r="E1495" t="str">
            <v>20812   Filters for fans</v>
          </cell>
          <cell r="F1495" t="str">
            <v>BFK</v>
          </cell>
          <cell r="G1495">
            <v>52</v>
          </cell>
        </row>
        <row r="1496">
          <cell r="B1496" t="str">
            <v>BFK 70-40 Filter Coarse 70%</v>
          </cell>
          <cell r="D1496" t="str">
            <v>208   Accessories Ventilation</v>
          </cell>
          <cell r="E1496" t="str">
            <v>20812   Filters for fans</v>
          </cell>
          <cell r="F1496" t="str">
            <v>BFK</v>
          </cell>
          <cell r="G1496">
            <v>74</v>
          </cell>
        </row>
        <row r="1497">
          <cell r="B1497" t="str">
            <v>BFK 80-50 Filter Coarse 70%</v>
          </cell>
          <cell r="D1497" t="str">
            <v>208   Accessories Ventilation</v>
          </cell>
          <cell r="E1497" t="str">
            <v>20812   Filters for fans</v>
          </cell>
          <cell r="F1497" t="str">
            <v>BFK</v>
          </cell>
          <cell r="G1497">
            <v>87</v>
          </cell>
        </row>
        <row r="1498">
          <cell r="B1498" t="str">
            <v>BFK 80-50 ePM1 60% filter</v>
          </cell>
          <cell r="D1498" t="str">
            <v>208   Accessories Ventilation</v>
          </cell>
          <cell r="E1498" t="str">
            <v>20812   Filters for fans</v>
          </cell>
          <cell r="F1498" t="str">
            <v>BFK</v>
          </cell>
          <cell r="G1498">
            <v>140</v>
          </cell>
        </row>
        <row r="1499">
          <cell r="B1499" t="str">
            <v>BFK 100-50 Filter Coarse 70%</v>
          </cell>
          <cell r="D1499" t="str">
            <v>208   Accessories Ventilation</v>
          </cell>
          <cell r="E1499" t="str">
            <v>20812   Filters for fans</v>
          </cell>
          <cell r="F1499" t="str">
            <v>BFK</v>
          </cell>
          <cell r="G1499">
            <v>90</v>
          </cell>
        </row>
        <row r="1500">
          <cell r="B1500" t="str">
            <v>BFK 100-50 ePM1 60% filter</v>
          </cell>
          <cell r="D1500" t="str">
            <v>208   Accessories Ventilation</v>
          </cell>
          <cell r="E1500" t="str">
            <v>20812   Filters for fans</v>
          </cell>
          <cell r="F1500" t="str">
            <v>BFK</v>
          </cell>
          <cell r="G1500">
            <v>185</v>
          </cell>
        </row>
        <row r="1501">
          <cell r="B1501" t="str">
            <v>BFK 40-20 Filter ePM2,5 50%</v>
          </cell>
          <cell r="D1501" t="str">
            <v>208   Accessories Ventilation</v>
          </cell>
          <cell r="E1501" t="str">
            <v>20812   Filters for fans</v>
          </cell>
          <cell r="F1501" t="str">
            <v>BFK</v>
          </cell>
          <cell r="G1501">
            <v>49</v>
          </cell>
        </row>
        <row r="1502">
          <cell r="B1502" t="str">
            <v>BFK 40-20 Filter ePM1 85%</v>
          </cell>
          <cell r="D1502" t="str">
            <v>208   Accessories Ventilation</v>
          </cell>
          <cell r="E1502" t="str">
            <v>20812   Filters for fans</v>
          </cell>
          <cell r="F1502" t="str">
            <v>BFK</v>
          </cell>
          <cell r="G1502">
            <v>60</v>
          </cell>
        </row>
        <row r="1503">
          <cell r="B1503" t="str">
            <v>BFK 50-25 Filter ePM2,5 50%</v>
          </cell>
          <cell r="D1503" t="str">
            <v>208   Accessories Ventilation</v>
          </cell>
          <cell r="E1503" t="str">
            <v>20812   Filters for fans</v>
          </cell>
          <cell r="F1503" t="str">
            <v>BFK</v>
          </cell>
          <cell r="G1503">
            <v>62</v>
          </cell>
        </row>
        <row r="1504">
          <cell r="B1504" t="str">
            <v>BFK 50-25 Filter ePM1 85%</v>
          </cell>
          <cell r="D1504" t="str">
            <v>208   Accessories Ventilation</v>
          </cell>
          <cell r="E1504" t="str">
            <v>20812   Filters for fans</v>
          </cell>
          <cell r="F1504" t="str">
            <v>BFK</v>
          </cell>
          <cell r="G1504">
            <v>85</v>
          </cell>
        </row>
        <row r="1505">
          <cell r="B1505" t="str">
            <v>BFK 50-40 Filter ePM 2,5 50%</v>
          </cell>
          <cell r="D1505" t="str">
            <v>208   Accessories Ventilation</v>
          </cell>
          <cell r="E1505" t="str">
            <v>20812   Filters for fans</v>
          </cell>
          <cell r="F1505" t="str">
            <v>BFK</v>
          </cell>
          <cell r="G1505">
            <v>68</v>
          </cell>
        </row>
        <row r="1506">
          <cell r="B1506" t="str">
            <v>BFK 50-40 Filter ePM1 85%</v>
          </cell>
          <cell r="D1506" t="str">
            <v>208   Accessories Ventilation</v>
          </cell>
          <cell r="E1506" t="str">
            <v>20812   Filters for fans</v>
          </cell>
          <cell r="F1506" t="str">
            <v>BFK</v>
          </cell>
          <cell r="G1506">
            <v>90</v>
          </cell>
        </row>
        <row r="1507">
          <cell r="B1507" t="str">
            <v>BFK 70-40 Filter ePM2,5 50%</v>
          </cell>
          <cell r="D1507" t="str">
            <v>208   Accessories Ventilation</v>
          </cell>
          <cell r="E1507" t="str">
            <v>20812   Filters for fans</v>
          </cell>
          <cell r="F1507" t="str">
            <v>BFK</v>
          </cell>
          <cell r="G1507">
            <v>125</v>
          </cell>
        </row>
        <row r="1508">
          <cell r="B1508" t="str">
            <v>BFK 70-40 Filter ePM1 85%</v>
          </cell>
          <cell r="D1508" t="str">
            <v>208   Accessories Ventilation</v>
          </cell>
          <cell r="E1508" t="str">
            <v>20812   Filters for fans</v>
          </cell>
          <cell r="F1508" t="str">
            <v>BFK</v>
          </cell>
          <cell r="G1508">
            <v>150</v>
          </cell>
        </row>
        <row r="1509">
          <cell r="B1509" t="str">
            <v>BFK 70-30 Filter ePM 2,5 50%</v>
          </cell>
          <cell r="D1509" t="str">
            <v>208   Accessories Ventilation</v>
          </cell>
          <cell r="E1509" t="str">
            <v>20812   Filters for fans</v>
          </cell>
          <cell r="F1509" t="str">
            <v>BFK</v>
          </cell>
          <cell r="G1509">
            <v>90</v>
          </cell>
        </row>
        <row r="1510">
          <cell r="B1510" t="str">
            <v>BFK 70-30 Filter ePM1 85%</v>
          </cell>
          <cell r="D1510" t="str">
            <v>208   Accessories Ventilation</v>
          </cell>
          <cell r="E1510" t="str">
            <v>20812   Filters for fans</v>
          </cell>
          <cell r="F1510" t="str">
            <v>BFK</v>
          </cell>
          <cell r="G1510">
            <v>110</v>
          </cell>
        </row>
        <row r="1511">
          <cell r="B1511" t="str">
            <v>BFK 80-40 Filter ePM 2,5 50%</v>
          </cell>
          <cell r="D1511" t="str">
            <v>208   Accessories Ventilation</v>
          </cell>
          <cell r="E1511" t="str">
            <v>20812   Filters for fans</v>
          </cell>
          <cell r="F1511" t="str">
            <v>BFK</v>
          </cell>
          <cell r="G1511">
            <v>130</v>
          </cell>
        </row>
        <row r="1512">
          <cell r="B1512" t="str">
            <v>BFK 80-40 Filter ePM1 85%</v>
          </cell>
          <cell r="D1512" t="str">
            <v>208   Accessories Ventilation</v>
          </cell>
          <cell r="E1512" t="str">
            <v>20812   Filters for fans</v>
          </cell>
          <cell r="F1512" t="str">
            <v>BFK</v>
          </cell>
          <cell r="G1512">
            <v>163</v>
          </cell>
        </row>
        <row r="1513">
          <cell r="B1513" t="str">
            <v>BFK 100-50 Filter ePM2,5 50%</v>
          </cell>
          <cell r="D1513" t="str">
            <v>208   Accessories Ventilation</v>
          </cell>
          <cell r="E1513" t="str">
            <v>20812   Filters for fans</v>
          </cell>
          <cell r="F1513" t="str">
            <v>BFK</v>
          </cell>
          <cell r="G1513">
            <v>175</v>
          </cell>
        </row>
        <row r="1514">
          <cell r="B1514" t="str">
            <v>BFK 100-50 Filter ePM1 85%</v>
          </cell>
          <cell r="D1514" t="str">
            <v>208   Accessories Ventilation</v>
          </cell>
          <cell r="E1514" t="str">
            <v>20812   Filters for fans</v>
          </cell>
          <cell r="F1514" t="str">
            <v>BFK</v>
          </cell>
          <cell r="G1514">
            <v>230</v>
          </cell>
        </row>
        <row r="1515">
          <cell r="B1515" t="str">
            <v>BFK 120-50 Filter ePM 2,5 50%</v>
          </cell>
          <cell r="D1515" t="str">
            <v>208   Accessories Ventilation</v>
          </cell>
          <cell r="E1515" t="str">
            <v>20812   Filters for fans</v>
          </cell>
          <cell r="F1515" t="str">
            <v>BFK</v>
          </cell>
          <cell r="G1515">
            <v>125</v>
          </cell>
        </row>
        <row r="1516">
          <cell r="B1516" t="str">
            <v>BFK 120-50 Filter ePM1 85%</v>
          </cell>
          <cell r="D1516" t="str">
            <v>208   Accessories Ventilation</v>
          </cell>
          <cell r="E1516" t="str">
            <v>20812   Filters for fans</v>
          </cell>
          <cell r="F1516" t="str">
            <v>BFK</v>
          </cell>
          <cell r="G1516">
            <v>145</v>
          </cell>
        </row>
        <row r="1517">
          <cell r="B1517" t="str">
            <v>BFK 50-40 Coarse 60%</v>
          </cell>
          <cell r="D1517" t="str">
            <v>208   Accessories Ventilation</v>
          </cell>
          <cell r="E1517" t="str">
            <v>20812   Filters for fans</v>
          </cell>
          <cell r="F1517" t="str">
            <v>BFK</v>
          </cell>
          <cell r="G1517">
            <v>52</v>
          </cell>
        </row>
        <row r="1518">
          <cell r="B1518" t="str">
            <v>BFK 50-40 ePM1 60%</v>
          </cell>
          <cell r="D1518" t="str">
            <v>208   Accessories Ventilation</v>
          </cell>
          <cell r="E1518" t="str">
            <v>20812   Filters for fans</v>
          </cell>
          <cell r="F1518" t="str">
            <v>BFK</v>
          </cell>
          <cell r="G1518">
            <v>70</v>
          </cell>
        </row>
        <row r="1519">
          <cell r="B1519" t="str">
            <v>BFK 70-30 Coarse 60%</v>
          </cell>
          <cell r="D1519" t="str">
            <v>208   Accessories Ventilation</v>
          </cell>
          <cell r="E1519" t="str">
            <v>20812   Filters for fans</v>
          </cell>
          <cell r="F1519" t="str">
            <v>BFK</v>
          </cell>
          <cell r="G1519">
            <v>72</v>
          </cell>
        </row>
        <row r="1520">
          <cell r="B1520" t="str">
            <v>BFK 70-30 ePM1 60%</v>
          </cell>
          <cell r="D1520" t="str">
            <v>208   Accessories Ventilation</v>
          </cell>
          <cell r="E1520" t="str">
            <v>20812   Filters for fans</v>
          </cell>
          <cell r="F1520" t="str">
            <v>BFK</v>
          </cell>
          <cell r="G1520">
            <v>95</v>
          </cell>
        </row>
        <row r="1521">
          <cell r="B1521" t="str">
            <v>BFK 80-40 Coarse 60%</v>
          </cell>
          <cell r="D1521" t="str">
            <v>208   Accessories Ventilation</v>
          </cell>
          <cell r="E1521" t="str">
            <v>20812   Filters for fans</v>
          </cell>
          <cell r="F1521" t="str">
            <v>BFK</v>
          </cell>
          <cell r="G1521">
            <v>85</v>
          </cell>
        </row>
        <row r="1522">
          <cell r="B1522" t="str">
            <v>BFK 80-40 ePM1 60%</v>
          </cell>
          <cell r="D1522" t="str">
            <v>208   Accessories Ventilation</v>
          </cell>
          <cell r="E1522" t="str">
            <v>20812   Filters for fans</v>
          </cell>
          <cell r="F1522" t="str">
            <v>BFK</v>
          </cell>
          <cell r="G1522">
            <v>135</v>
          </cell>
        </row>
        <row r="1523">
          <cell r="B1523" t="str">
            <v>BFK 120-50 Coarse 60%</v>
          </cell>
          <cell r="D1523" t="str">
            <v>208   Accessories Ventilation</v>
          </cell>
          <cell r="E1523" t="str">
            <v>20812   Filters for fans</v>
          </cell>
          <cell r="F1523" t="str">
            <v>BFK</v>
          </cell>
          <cell r="G1523">
            <v>80</v>
          </cell>
        </row>
        <row r="1524">
          <cell r="B1524" t="str">
            <v>BFK 120-50 ePM1 60%</v>
          </cell>
          <cell r="D1524" t="str">
            <v>208   Accessories Ventilation</v>
          </cell>
          <cell r="E1524" t="str">
            <v>20812   Filters for fans</v>
          </cell>
          <cell r="F1524" t="str">
            <v>BFK</v>
          </cell>
          <cell r="G1524">
            <v>130</v>
          </cell>
        </row>
        <row r="1525">
          <cell r="B1525" t="str">
            <v>BFR 100-160 ePM1 60% Filter</v>
          </cell>
          <cell r="D1525" t="str">
            <v>208   Accessories Ventilation</v>
          </cell>
          <cell r="E1525" t="str">
            <v>20812   Filters for fans</v>
          </cell>
          <cell r="F1525" t="str">
            <v>BFR</v>
          </cell>
          <cell r="G1525">
            <v>22</v>
          </cell>
        </row>
        <row r="1526">
          <cell r="B1526" t="str">
            <v>BFR 200 ePM1 60% Filter</v>
          </cell>
          <cell r="D1526" t="str">
            <v>208   Accessories Ventilation</v>
          </cell>
          <cell r="E1526" t="str">
            <v>20812   Filters for fans</v>
          </cell>
          <cell r="F1526" t="str">
            <v>BFR</v>
          </cell>
          <cell r="G1526">
            <v>24</v>
          </cell>
        </row>
        <row r="1527">
          <cell r="B1527" t="str">
            <v>BFR 250 ePM1 60% Filter</v>
          </cell>
          <cell r="D1527" t="str">
            <v>208   Accessories Ventilation</v>
          </cell>
          <cell r="E1527" t="str">
            <v>20812   Filters for fans</v>
          </cell>
          <cell r="F1527" t="str">
            <v>BFR</v>
          </cell>
          <cell r="G1527">
            <v>30</v>
          </cell>
        </row>
        <row r="1528">
          <cell r="B1528" t="str">
            <v>BFR 315 ePM1 60% Filter</v>
          </cell>
          <cell r="D1528" t="str">
            <v>208   Accessories Ventilation</v>
          </cell>
          <cell r="E1528" t="str">
            <v>20812   Filters for fans</v>
          </cell>
          <cell r="F1528" t="str">
            <v>BFR</v>
          </cell>
          <cell r="G1528">
            <v>50</v>
          </cell>
        </row>
        <row r="1529">
          <cell r="B1529" t="str">
            <v>BFR 355-400 ePM1 60% Filter</v>
          </cell>
          <cell r="D1529" t="str">
            <v>208   Accessories Ventilation</v>
          </cell>
          <cell r="E1529" t="str">
            <v>20812   Filters for fans</v>
          </cell>
          <cell r="F1529" t="str">
            <v>BFR</v>
          </cell>
          <cell r="G1529">
            <v>55</v>
          </cell>
        </row>
        <row r="1530">
          <cell r="B1530" t="str">
            <v>BFR 100-160 Filter Coarse 70%</v>
          </cell>
          <cell r="D1530" t="str">
            <v>208   Accessories Ventilation</v>
          </cell>
          <cell r="E1530" t="str">
            <v>20812   Filters for fans</v>
          </cell>
          <cell r="F1530" t="str">
            <v>BFR</v>
          </cell>
          <cell r="G1530">
            <v>16</v>
          </cell>
        </row>
        <row r="1531">
          <cell r="B1531" t="str">
            <v>BFR 200 Filter Coarse 70%</v>
          </cell>
          <cell r="D1531" t="str">
            <v>208   Accessories Ventilation</v>
          </cell>
          <cell r="E1531" t="str">
            <v>20812   Filters for fans</v>
          </cell>
          <cell r="F1531" t="str">
            <v>BFR</v>
          </cell>
          <cell r="G1531">
            <v>18</v>
          </cell>
        </row>
        <row r="1532">
          <cell r="B1532" t="str">
            <v>BFR 250 Filter Coarse 70%</v>
          </cell>
          <cell r="D1532" t="str">
            <v>208   Accessories Ventilation</v>
          </cell>
          <cell r="E1532" t="str">
            <v>20812   Filters for fans</v>
          </cell>
          <cell r="F1532" t="str">
            <v>BFR</v>
          </cell>
          <cell r="G1532">
            <v>23</v>
          </cell>
        </row>
        <row r="1533">
          <cell r="B1533" t="str">
            <v>BFR 315 Filter Coarse 70%</v>
          </cell>
          <cell r="D1533" t="str">
            <v>208   Accessories Ventilation</v>
          </cell>
          <cell r="E1533" t="str">
            <v>20812   Filters for fans</v>
          </cell>
          <cell r="F1533" t="str">
            <v>BFR</v>
          </cell>
          <cell r="G1533">
            <v>29</v>
          </cell>
        </row>
        <row r="1534">
          <cell r="B1534" t="str">
            <v>BFR 355-400 Filter Coarse 70%</v>
          </cell>
          <cell r="D1534" t="str">
            <v>208   Accessories Ventilation</v>
          </cell>
          <cell r="E1534" t="str">
            <v>20812   Filters for fans</v>
          </cell>
          <cell r="F1534" t="str">
            <v>BFR</v>
          </cell>
          <cell r="G1534">
            <v>36</v>
          </cell>
        </row>
        <row r="1535">
          <cell r="B1535" t="str">
            <v>BFR 100-160 Coarse 50% Filter</v>
          </cell>
          <cell r="D1535" t="str">
            <v>208   Accessories Ventilation</v>
          </cell>
          <cell r="E1535" t="str">
            <v>20812   Filters for fans</v>
          </cell>
          <cell r="F1535" t="str">
            <v>BFR</v>
          </cell>
          <cell r="G1535">
            <v>14</v>
          </cell>
        </row>
        <row r="1536">
          <cell r="B1536" t="str">
            <v>BFR 200 Coarse 50% Filter</v>
          </cell>
          <cell r="D1536" t="str">
            <v>208   Accessories Ventilation</v>
          </cell>
          <cell r="E1536" t="str">
            <v>20812   Filters for fans</v>
          </cell>
          <cell r="F1536" t="str">
            <v>BFR</v>
          </cell>
          <cell r="G1536">
            <v>16</v>
          </cell>
        </row>
        <row r="1537">
          <cell r="B1537" t="str">
            <v>BFR 250 Coarse 50% Filter</v>
          </cell>
          <cell r="D1537" t="str">
            <v>208   Accessories Ventilation</v>
          </cell>
          <cell r="E1537" t="str">
            <v>20812   Filters for fans</v>
          </cell>
          <cell r="F1537" t="str">
            <v>BFR</v>
          </cell>
          <cell r="G1537">
            <v>18</v>
          </cell>
        </row>
        <row r="1538">
          <cell r="B1538" t="str">
            <v>BFR 315 Coarse 50% Filter</v>
          </cell>
          <cell r="D1538" t="str">
            <v>208   Accessories Ventilation</v>
          </cell>
          <cell r="E1538" t="str">
            <v>20812   Filters for fans</v>
          </cell>
          <cell r="F1538" t="str">
            <v>BFR</v>
          </cell>
          <cell r="G1538">
            <v>23</v>
          </cell>
        </row>
        <row r="1539">
          <cell r="B1539" t="str">
            <v>BFR 355-400 Coarse 50% Filter</v>
          </cell>
          <cell r="D1539" t="str">
            <v>208   Accessories Ventilation</v>
          </cell>
          <cell r="E1539" t="str">
            <v>20812   Filters for fans</v>
          </cell>
          <cell r="F1539" t="str">
            <v>BFR</v>
          </cell>
          <cell r="G1539">
            <v>29</v>
          </cell>
        </row>
        <row r="1540">
          <cell r="B1540" t="str">
            <v>BFR 315 Filter ePM2,5 50%</v>
          </cell>
          <cell r="D1540" t="str">
            <v>208   Accessories Ventilation</v>
          </cell>
          <cell r="E1540" t="str">
            <v>20812   Filters for fans</v>
          </cell>
          <cell r="F1540" t="str">
            <v>BFR</v>
          </cell>
          <cell r="G1540">
            <v>50</v>
          </cell>
        </row>
        <row r="1541">
          <cell r="B1541" t="str">
            <v>BFR 315 Filter ePM1 85%</v>
          </cell>
          <cell r="D1541" t="str">
            <v>208   Accessories Ventilation</v>
          </cell>
          <cell r="E1541" t="str">
            <v>20812   Filters for fans</v>
          </cell>
          <cell r="F1541" t="str">
            <v>BFR</v>
          </cell>
          <cell r="G1541">
            <v>60</v>
          </cell>
        </row>
        <row r="1542">
          <cell r="B1542" t="str">
            <v>BFR 400 Filter ePM2,5 50%</v>
          </cell>
          <cell r="D1542" t="str">
            <v>208   Accessories Ventilation</v>
          </cell>
          <cell r="E1542" t="str">
            <v>20812   Filters for fans</v>
          </cell>
          <cell r="F1542" t="str">
            <v>BFR</v>
          </cell>
          <cell r="G1542">
            <v>67</v>
          </cell>
        </row>
        <row r="1543">
          <cell r="B1543" t="str">
            <v>BFR 400 Filter ePM1 85%</v>
          </cell>
          <cell r="D1543" t="str">
            <v>208   Accessories Ventilation</v>
          </cell>
          <cell r="E1543" t="str">
            <v>20812   Filters for fans</v>
          </cell>
          <cell r="F1543" t="str">
            <v>BFR</v>
          </cell>
          <cell r="G1543">
            <v>80</v>
          </cell>
        </row>
        <row r="1544">
          <cell r="B1544" t="str">
            <v>PFR 355/400 Coarse 60% Filter</v>
          </cell>
          <cell r="D1544" t="str">
            <v>208   Accessories Ventilation</v>
          </cell>
          <cell r="E1544" t="str">
            <v>20812   Filters for fans</v>
          </cell>
          <cell r="F1544" t="str">
            <v>BFTLP</v>
          </cell>
          <cell r="G1544">
            <v>15</v>
          </cell>
        </row>
        <row r="1545">
          <cell r="B1545" t="str">
            <v>PFR 200 Coarse 50% Filter</v>
          </cell>
          <cell r="D1545" t="str">
            <v>208   Accessories Ventilation</v>
          </cell>
          <cell r="E1545" t="str">
            <v>20812   Filters for fans</v>
          </cell>
          <cell r="F1545" t="str">
            <v>PFR</v>
          </cell>
          <cell r="G1545">
            <v>10</v>
          </cell>
        </row>
        <row r="1546">
          <cell r="B1546" t="str">
            <v>PFR 200 Coarse 60% Filter</v>
          </cell>
          <cell r="D1546" t="str">
            <v>208   Accessories Ventilation</v>
          </cell>
          <cell r="E1546" t="str">
            <v>20812   Filters for fans</v>
          </cell>
          <cell r="F1546" t="str">
            <v>PFR</v>
          </cell>
          <cell r="G1546">
            <v>12</v>
          </cell>
        </row>
        <row r="1547">
          <cell r="B1547" t="str">
            <v>PFR 200-250 Coarse 50% Filter</v>
          </cell>
          <cell r="D1547" t="str">
            <v>208   Accessories Ventilation</v>
          </cell>
          <cell r="E1547" t="str">
            <v>20812   Filters for fans</v>
          </cell>
          <cell r="F1547" t="str">
            <v>PFR</v>
          </cell>
          <cell r="G1547">
            <v>11</v>
          </cell>
        </row>
        <row r="1548">
          <cell r="B1548" t="str">
            <v>PFR 250 Coarse 60% Filter</v>
          </cell>
          <cell r="D1548" t="str">
            <v>208   Accessories Ventilation</v>
          </cell>
          <cell r="E1548" t="str">
            <v>20812   Filters for fans</v>
          </cell>
          <cell r="F1548" t="str">
            <v>PFR</v>
          </cell>
          <cell r="G1548">
            <v>13</v>
          </cell>
        </row>
        <row r="1549">
          <cell r="B1549" t="str">
            <v>PFR 315 Coarse 50% Filter</v>
          </cell>
          <cell r="D1549" t="str">
            <v>208   Accessories Ventilation</v>
          </cell>
          <cell r="E1549" t="str">
            <v>20812   Filters for fans</v>
          </cell>
          <cell r="F1549" t="str">
            <v>PFR</v>
          </cell>
          <cell r="G1549">
            <v>12</v>
          </cell>
        </row>
        <row r="1550">
          <cell r="B1550" t="str">
            <v>PFR 315 Coarse 60% Filter</v>
          </cell>
          <cell r="D1550" t="str">
            <v>208   Accessories Ventilation</v>
          </cell>
          <cell r="E1550" t="str">
            <v>20812   Filters for fans</v>
          </cell>
          <cell r="F1550" t="str">
            <v>PFR</v>
          </cell>
          <cell r="G1550">
            <v>14</v>
          </cell>
        </row>
        <row r="1551">
          <cell r="B1551" t="str">
            <v>PFR 355/400 Coarse 50% Filter</v>
          </cell>
          <cell r="D1551" t="str">
            <v>208   Accessories Ventilation</v>
          </cell>
          <cell r="E1551" t="str">
            <v>20812   Filters for fans</v>
          </cell>
          <cell r="F1551" t="str">
            <v>PFR</v>
          </cell>
          <cell r="G1551">
            <v>13</v>
          </cell>
        </row>
        <row r="1552">
          <cell r="B1552" t="str">
            <v>PFR 100-160 Coarse 60% Filter</v>
          </cell>
          <cell r="D1552" t="str">
            <v>208   Accessories Ventilation</v>
          </cell>
          <cell r="E1552" t="str">
            <v>20812   Filters for fans</v>
          </cell>
          <cell r="F1552" t="str">
            <v>PFR</v>
          </cell>
          <cell r="G1552">
            <v>12</v>
          </cell>
        </row>
        <row r="1553">
          <cell r="B1553" t="str">
            <v>BDS120 Back draught shutter</v>
          </cell>
          <cell r="D1553" t="str">
            <v>208   Accessories Ventilation</v>
          </cell>
          <cell r="E1553" t="str">
            <v>20813   Shutters ventilation</v>
          </cell>
          <cell r="F1553" t="str">
            <v>BDS</v>
          </cell>
          <cell r="G1553">
            <v>8</v>
          </cell>
        </row>
        <row r="1554">
          <cell r="B1554" t="str">
            <v>ORV-D-H 400-400</v>
          </cell>
          <cell r="D1554" t="str">
            <v>208   Accessories Ventilation</v>
          </cell>
          <cell r="E1554" t="str">
            <v>20813   Shutters ventilation</v>
          </cell>
          <cell r="F1554" t="str">
            <v>ORV</v>
          </cell>
          <cell r="G1554">
            <v>734</v>
          </cell>
        </row>
        <row r="1555">
          <cell r="B1555" t="str">
            <v>ORV-T-V 250-250</v>
          </cell>
          <cell r="D1555" t="str">
            <v>208   Accessories Ventilation</v>
          </cell>
          <cell r="E1555" t="str">
            <v>20813   Shutters ventilation</v>
          </cell>
          <cell r="F1555" t="str">
            <v>ORV</v>
          </cell>
          <cell r="G1555">
            <v>664</v>
          </cell>
        </row>
        <row r="1556">
          <cell r="B1556" t="str">
            <v>ORV-T-V 400-250</v>
          </cell>
          <cell r="D1556" t="str">
            <v>208   Accessories Ventilation</v>
          </cell>
          <cell r="E1556" t="str">
            <v>20813   Shutters ventilation</v>
          </cell>
          <cell r="F1556" t="str">
            <v>ORV</v>
          </cell>
          <cell r="G1556">
            <v>670</v>
          </cell>
        </row>
        <row r="1557">
          <cell r="B1557" t="str">
            <v>ORV-D-H 400-250</v>
          </cell>
          <cell r="D1557" t="str">
            <v>208   Accessories Ventilation</v>
          </cell>
          <cell r="E1557" t="str">
            <v>20813   Shutters ventilation</v>
          </cell>
          <cell r="F1557" t="str">
            <v>ORV</v>
          </cell>
          <cell r="G1557">
            <v>665</v>
          </cell>
        </row>
        <row r="1558">
          <cell r="B1558" t="str">
            <v>VK-15 Louvre shutter</v>
          </cell>
          <cell r="D1558" t="str">
            <v>208   Accessories Ventilation</v>
          </cell>
          <cell r="E1558" t="str">
            <v>20813   Shutters ventilation</v>
          </cell>
          <cell r="F1558" t="str">
            <v>VK</v>
          </cell>
          <cell r="G1558">
            <v>33</v>
          </cell>
        </row>
        <row r="1559">
          <cell r="B1559" t="str">
            <v>VK-10 Louvre shutter</v>
          </cell>
          <cell r="D1559" t="str">
            <v>208   Accessories Ventilation</v>
          </cell>
          <cell r="E1559" t="str">
            <v>20813   Shutters ventilation</v>
          </cell>
          <cell r="F1559" t="str">
            <v>VK</v>
          </cell>
          <cell r="G1559">
            <v>13</v>
          </cell>
        </row>
        <row r="1560">
          <cell r="B1560" t="str">
            <v>VK-100-50 Louvre shutter</v>
          </cell>
          <cell r="D1560" t="str">
            <v>208   Accessories Ventilation</v>
          </cell>
          <cell r="E1560" t="str">
            <v>20813   Shutters ventilation</v>
          </cell>
          <cell r="F1560" t="str">
            <v>VK</v>
          </cell>
          <cell r="G1560">
            <v>294</v>
          </cell>
        </row>
        <row r="1561">
          <cell r="B1561" t="str">
            <v>VK-12 Louvre-shutter</v>
          </cell>
          <cell r="D1561" t="str">
            <v>208   Accessories Ventilation</v>
          </cell>
          <cell r="E1561" t="str">
            <v>20813   Shutters ventilation</v>
          </cell>
          <cell r="F1561" t="str">
            <v>VK</v>
          </cell>
          <cell r="G1561">
            <v>20</v>
          </cell>
        </row>
        <row r="1562">
          <cell r="B1562" t="str">
            <v>VK-20 Louvre shutter</v>
          </cell>
          <cell r="D1562" t="str">
            <v>208   Accessories Ventilation</v>
          </cell>
          <cell r="E1562" t="str">
            <v>20813   Shutters ventilation</v>
          </cell>
          <cell r="F1562" t="str">
            <v>VK</v>
          </cell>
          <cell r="G1562">
            <v>38</v>
          </cell>
        </row>
        <row r="1563">
          <cell r="B1563" t="str">
            <v>VK-25 Louvre shutter</v>
          </cell>
          <cell r="D1563" t="str">
            <v>208   Accessories Ventilation</v>
          </cell>
          <cell r="E1563" t="str">
            <v>20813   Shutters ventilation</v>
          </cell>
          <cell r="F1563" t="str">
            <v>VK</v>
          </cell>
          <cell r="G1563">
            <v>40</v>
          </cell>
        </row>
        <row r="1564">
          <cell r="B1564" t="str">
            <v>VK-30 Louvre shutter</v>
          </cell>
          <cell r="D1564" t="str">
            <v>208   Accessories Ventilation</v>
          </cell>
          <cell r="E1564" t="str">
            <v>20813   Shutters ventilation</v>
          </cell>
          <cell r="F1564" t="str">
            <v>VK</v>
          </cell>
          <cell r="G1564">
            <v>44</v>
          </cell>
        </row>
        <row r="1565">
          <cell r="B1565" t="str">
            <v>VK-35 Louvre shutter</v>
          </cell>
          <cell r="D1565" t="str">
            <v>208   Accessories Ventilation</v>
          </cell>
          <cell r="E1565" t="str">
            <v>20813   Shutters ventilation</v>
          </cell>
          <cell r="F1565" t="str">
            <v>VK</v>
          </cell>
          <cell r="G1565">
            <v>49</v>
          </cell>
        </row>
        <row r="1566">
          <cell r="B1566" t="str">
            <v>VK-40 Louvre shutter</v>
          </cell>
          <cell r="D1566" t="str">
            <v>208   Accessories Ventilation</v>
          </cell>
          <cell r="E1566" t="str">
            <v>20813   Shutters ventilation</v>
          </cell>
          <cell r="F1566" t="str">
            <v>VK</v>
          </cell>
          <cell r="G1566">
            <v>65</v>
          </cell>
        </row>
        <row r="1567">
          <cell r="B1567" t="str">
            <v>VK-40-20 Louvre shutter</v>
          </cell>
          <cell r="D1567" t="str">
            <v>208   Accessories Ventilation</v>
          </cell>
          <cell r="E1567" t="str">
            <v>20813   Shutters ventilation</v>
          </cell>
          <cell r="F1567" t="str">
            <v>VK</v>
          </cell>
          <cell r="G1567">
            <v>96</v>
          </cell>
        </row>
        <row r="1568">
          <cell r="B1568" t="str">
            <v>VK-45 Louvre shutter</v>
          </cell>
          <cell r="D1568" t="str">
            <v>208   Accessories Ventilation</v>
          </cell>
          <cell r="E1568" t="str">
            <v>20813   Shutters ventilation</v>
          </cell>
          <cell r="F1568" t="str">
            <v>VK</v>
          </cell>
          <cell r="G1568">
            <v>74</v>
          </cell>
        </row>
        <row r="1569">
          <cell r="B1569" t="str">
            <v>VK-50 Louvre shutter</v>
          </cell>
          <cell r="D1569" t="str">
            <v>208   Accessories Ventilation</v>
          </cell>
          <cell r="E1569" t="str">
            <v>20813   Shutters ventilation</v>
          </cell>
          <cell r="F1569" t="str">
            <v>VK</v>
          </cell>
          <cell r="G1569">
            <v>99</v>
          </cell>
        </row>
        <row r="1570">
          <cell r="B1570" t="str">
            <v>VK-50-25 Louvre shutter</v>
          </cell>
          <cell r="D1570" t="str">
            <v>208   Accessories Ventilation</v>
          </cell>
          <cell r="E1570" t="str">
            <v>20813   Shutters ventilation</v>
          </cell>
          <cell r="F1570" t="str">
            <v>VK</v>
          </cell>
          <cell r="G1570">
            <v>101</v>
          </cell>
        </row>
        <row r="1571">
          <cell r="B1571" t="str">
            <v>VK-50-30 Louvre shutter</v>
          </cell>
          <cell r="D1571" t="str">
            <v>208   Accessories Ventilation</v>
          </cell>
          <cell r="E1571" t="str">
            <v>20813   Shutters ventilation</v>
          </cell>
          <cell r="F1571" t="str">
            <v>VK</v>
          </cell>
          <cell r="G1571">
            <v>104</v>
          </cell>
        </row>
        <row r="1572">
          <cell r="B1572" t="str">
            <v>VK-60-30 Louvre shutter</v>
          </cell>
          <cell r="D1572" t="str">
            <v>208   Accessories Ventilation</v>
          </cell>
          <cell r="E1572" t="str">
            <v>20813   Shutters ventilation</v>
          </cell>
          <cell r="F1572" t="str">
            <v>VK</v>
          </cell>
          <cell r="G1572">
            <v>211</v>
          </cell>
        </row>
        <row r="1573">
          <cell r="B1573" t="str">
            <v>VK-60-35 Louvre shutter</v>
          </cell>
          <cell r="D1573" t="str">
            <v>208   Accessories Ventilation</v>
          </cell>
          <cell r="E1573" t="str">
            <v>20813   Shutters ventilation</v>
          </cell>
          <cell r="F1573" t="str">
            <v>VK</v>
          </cell>
          <cell r="G1573">
            <v>213</v>
          </cell>
        </row>
        <row r="1574">
          <cell r="B1574" t="str">
            <v>VK-63 Louvre shutter</v>
          </cell>
          <cell r="D1574" t="str">
            <v>208   Accessories Ventilation</v>
          </cell>
          <cell r="E1574" t="str">
            <v>20813   Shutters ventilation</v>
          </cell>
          <cell r="F1574" t="str">
            <v>VK</v>
          </cell>
          <cell r="G1574">
            <v>156</v>
          </cell>
        </row>
        <row r="1575">
          <cell r="B1575" t="str">
            <v>VK-70-40 Louvre shutter</v>
          </cell>
          <cell r="D1575" t="str">
            <v>208   Accessories Ventilation</v>
          </cell>
          <cell r="E1575" t="str">
            <v>20813   Shutters ventilation</v>
          </cell>
          <cell r="F1575" t="str">
            <v>VK</v>
          </cell>
          <cell r="G1575">
            <v>235</v>
          </cell>
        </row>
        <row r="1576">
          <cell r="B1576" t="str">
            <v>VK-71 Louvre shutter</v>
          </cell>
          <cell r="D1576" t="str">
            <v>208   Accessories Ventilation</v>
          </cell>
          <cell r="E1576" t="str">
            <v>20813   Shutters ventilation</v>
          </cell>
          <cell r="F1576" t="str">
            <v>VK</v>
          </cell>
          <cell r="G1576">
            <v>205</v>
          </cell>
        </row>
        <row r="1577">
          <cell r="B1577" t="str">
            <v>VK-80 Louvre shutter</v>
          </cell>
          <cell r="D1577" t="str">
            <v>208   Accessories Ventilation</v>
          </cell>
          <cell r="E1577" t="str">
            <v>20813   Shutters ventilation</v>
          </cell>
          <cell r="F1577" t="str">
            <v>VK</v>
          </cell>
          <cell r="G1577">
            <v>293</v>
          </cell>
        </row>
        <row r="1578">
          <cell r="B1578" t="str">
            <v>VK-80-50 Louvre shutter</v>
          </cell>
          <cell r="D1578" t="str">
            <v>208   Accessories Ventilation</v>
          </cell>
          <cell r="E1578" t="str">
            <v>20813   Shutters ventilation</v>
          </cell>
          <cell r="F1578" t="str">
            <v>VK</v>
          </cell>
          <cell r="G1578">
            <v>236</v>
          </cell>
        </row>
        <row r="1579">
          <cell r="B1579" t="str">
            <v>VK-90 Louvre shutter</v>
          </cell>
          <cell r="D1579" t="str">
            <v>208   Accessories Ventilation</v>
          </cell>
          <cell r="E1579" t="str">
            <v>20813   Shutters ventilation</v>
          </cell>
          <cell r="F1579" t="str">
            <v>VK</v>
          </cell>
          <cell r="G1579">
            <v>322</v>
          </cell>
        </row>
        <row r="1580">
          <cell r="B1580" t="str">
            <v>VK-56 Louvre shutter</v>
          </cell>
          <cell r="D1580" t="str">
            <v>208   Accessories Ventilation</v>
          </cell>
          <cell r="E1580" t="str">
            <v>20813   Shutters ventilation</v>
          </cell>
          <cell r="F1580" t="str">
            <v>VK</v>
          </cell>
          <cell r="G1580">
            <v>147</v>
          </cell>
        </row>
        <row r="1581">
          <cell r="B1581" t="str">
            <v>VK-100 Louvre shutter</v>
          </cell>
          <cell r="D1581" t="str">
            <v>208   Accessories Ventilation</v>
          </cell>
          <cell r="E1581" t="str">
            <v>20813   Shutters ventilation</v>
          </cell>
          <cell r="F1581" t="str">
            <v>VK</v>
          </cell>
          <cell r="G1581">
            <v>500</v>
          </cell>
        </row>
        <row r="1582">
          <cell r="B1582" t="str">
            <v>VKA-P 250 adjust. damper PRF</v>
          </cell>
          <cell r="D1582" t="str">
            <v>208   Accessories Ventilation</v>
          </cell>
          <cell r="E1582" t="str">
            <v>20813   Shutters ventilation</v>
          </cell>
          <cell r="F1582" t="str">
            <v>VKA-P</v>
          </cell>
          <cell r="G1582">
            <v>411</v>
          </cell>
        </row>
        <row r="1583">
          <cell r="B1583" t="str">
            <v>VKA-P 125 adjus. damper PRF EC</v>
          </cell>
          <cell r="D1583" t="str">
            <v>208   Accessories Ventilation</v>
          </cell>
          <cell r="E1583" t="str">
            <v>20813   Shutters ventilation</v>
          </cell>
          <cell r="F1583" t="str">
            <v>VKA-P</v>
          </cell>
          <cell r="G1583">
            <v>238</v>
          </cell>
        </row>
        <row r="1584">
          <cell r="B1584" t="str">
            <v>VKA-P 160 adjus. damper PRF EC</v>
          </cell>
          <cell r="D1584" t="str">
            <v>208   Accessories Ventilation</v>
          </cell>
          <cell r="E1584" t="str">
            <v>20813   Shutters ventilation</v>
          </cell>
          <cell r="F1584" t="str">
            <v>VKA-P</v>
          </cell>
          <cell r="G1584">
            <v>244</v>
          </cell>
        </row>
        <row r="1585">
          <cell r="B1585" t="str">
            <v>VKA-P 180 adjus. damper PRF EC</v>
          </cell>
          <cell r="D1585" t="str">
            <v>208   Accessories Ventilation</v>
          </cell>
          <cell r="E1585" t="str">
            <v>20813   Shutters ventilation</v>
          </cell>
          <cell r="F1585" t="str">
            <v>VKA-P</v>
          </cell>
          <cell r="G1585">
            <v>269</v>
          </cell>
        </row>
        <row r="1586">
          <cell r="B1586" t="str">
            <v>VKA-P 200 adjus. damper PRF EC</v>
          </cell>
          <cell r="D1586" t="str">
            <v>208   Accessories Ventilation</v>
          </cell>
          <cell r="E1586" t="str">
            <v>20813   Shutters ventilation</v>
          </cell>
          <cell r="F1586" t="str">
            <v>VKA-P</v>
          </cell>
          <cell r="G1586">
            <v>289</v>
          </cell>
        </row>
        <row r="1587">
          <cell r="B1587" t="str">
            <v>VKA-P 250 adjus. damper PRF EC</v>
          </cell>
          <cell r="D1587" t="str">
            <v>208   Accessories Ventilation</v>
          </cell>
          <cell r="E1587" t="str">
            <v>20813   Shutters ventilation</v>
          </cell>
          <cell r="F1587" t="str">
            <v>VKA-P</v>
          </cell>
          <cell r="G1587">
            <v>320</v>
          </cell>
        </row>
        <row r="1588">
          <cell r="B1588" t="str">
            <v>VKA-P 355 adjustable shutter</v>
          </cell>
          <cell r="D1588" t="str">
            <v>208   Accessories Ventilation</v>
          </cell>
          <cell r="E1588" t="str">
            <v>20813   Shutters ventilation</v>
          </cell>
          <cell r="F1588" t="str">
            <v>VKA-P</v>
          </cell>
          <cell r="G1588">
            <v>435</v>
          </cell>
        </row>
        <row r="1589">
          <cell r="B1589" t="str">
            <v>VKA-P 450 adjustable shutter</v>
          </cell>
          <cell r="D1589" t="str">
            <v>208   Accessories Ventilation</v>
          </cell>
          <cell r="E1589" t="str">
            <v>20813   Shutters ventilation</v>
          </cell>
          <cell r="F1589" t="str">
            <v>VKA-P</v>
          </cell>
          <cell r="G1589">
            <v>1737</v>
          </cell>
        </row>
        <row r="1590">
          <cell r="B1590" t="str">
            <v>VKA-P 500 adjustable shutter</v>
          </cell>
          <cell r="D1590" t="str">
            <v>208   Accessories Ventilation</v>
          </cell>
          <cell r="E1590" t="str">
            <v>20813   Shutters ventilation</v>
          </cell>
          <cell r="F1590" t="str">
            <v>VKA-P</v>
          </cell>
          <cell r="G1590">
            <v>1868</v>
          </cell>
        </row>
        <row r="1591">
          <cell r="B1591" t="str">
            <v>VKA-P-el 125 adjustable shutt.</v>
          </cell>
          <cell r="D1591" t="str">
            <v>208   Accessories Ventilation</v>
          </cell>
          <cell r="E1591" t="str">
            <v>20813   Shutters ventilation</v>
          </cell>
          <cell r="F1591" t="str">
            <v>VKA-P-EX</v>
          </cell>
          <cell r="G1591">
            <v>804</v>
          </cell>
        </row>
        <row r="1592">
          <cell r="B1592" t="str">
            <v>VKA-P-el 160 adjustable shutt.</v>
          </cell>
          <cell r="D1592" t="str">
            <v>208   Accessories Ventilation</v>
          </cell>
          <cell r="E1592" t="str">
            <v>20813   Shutters ventilation</v>
          </cell>
          <cell r="F1592" t="str">
            <v>VKA-P-EX</v>
          </cell>
          <cell r="G1592">
            <v>891</v>
          </cell>
        </row>
        <row r="1593">
          <cell r="B1593" t="str">
            <v>VKA-P-el 200 adjustable shutt.</v>
          </cell>
          <cell r="D1593" t="str">
            <v>208   Accessories Ventilation</v>
          </cell>
          <cell r="E1593" t="str">
            <v>20813   Shutters ventilation</v>
          </cell>
          <cell r="F1593" t="str">
            <v>VKA-P-EX</v>
          </cell>
          <cell r="G1593">
            <v>969</v>
          </cell>
        </row>
        <row r="1594">
          <cell r="B1594" t="str">
            <v>VKA-P-el 250 adjustable shutt.</v>
          </cell>
          <cell r="D1594" t="str">
            <v>208   Accessories Ventilation</v>
          </cell>
          <cell r="E1594" t="str">
            <v>20813   Shutters ventilation</v>
          </cell>
          <cell r="F1594" t="str">
            <v>VKA-P-EX</v>
          </cell>
          <cell r="G1594">
            <v>1082</v>
          </cell>
        </row>
        <row r="1595">
          <cell r="B1595" t="str">
            <v>VKA-P-el 315 adjustable shutt.</v>
          </cell>
          <cell r="D1595" t="str">
            <v>208   Accessories Ventilation</v>
          </cell>
          <cell r="E1595" t="str">
            <v>20813   Shutters ventilation</v>
          </cell>
          <cell r="F1595" t="str">
            <v>VKA-P-EX</v>
          </cell>
          <cell r="G1595">
            <v>1105</v>
          </cell>
        </row>
        <row r="1596">
          <cell r="B1596" t="str">
            <v>VKA-P-el 400 adjustable shutt.</v>
          </cell>
          <cell r="D1596" t="str">
            <v>208   Accessories Ventilation</v>
          </cell>
          <cell r="E1596" t="str">
            <v>20813   Shutters ventilation</v>
          </cell>
          <cell r="F1596" t="str">
            <v>VKA-P-EX</v>
          </cell>
          <cell r="G1596">
            <v>2103</v>
          </cell>
        </row>
        <row r="1597">
          <cell r="B1597" t="str">
            <v>VKA-P-el 500 adjustable shutt.</v>
          </cell>
          <cell r="D1597" t="str">
            <v>208   Accessories Ventilation</v>
          </cell>
          <cell r="E1597" t="str">
            <v>20813   Shutters ventilation</v>
          </cell>
          <cell r="F1597" t="str">
            <v>VKA-P-EX</v>
          </cell>
          <cell r="G1597">
            <v>7664</v>
          </cell>
        </row>
        <row r="1598">
          <cell r="B1598" t="str">
            <v>VKA-P-el 75 adjustable shutt.</v>
          </cell>
          <cell r="D1598" t="str">
            <v>208   Accessories Ventilation</v>
          </cell>
          <cell r="E1598" t="str">
            <v>20813   Shutters ventilation</v>
          </cell>
          <cell r="F1598" t="str">
            <v>VKA-P-EX</v>
          </cell>
          <cell r="G1598">
            <v>623</v>
          </cell>
        </row>
        <row r="1599">
          <cell r="B1599" t="str">
            <v>VKGM 560 motor. shutter DVV</v>
          </cell>
          <cell r="D1599" t="str">
            <v>208   Accessories Ventilation</v>
          </cell>
          <cell r="E1599" t="str">
            <v>20813   Shutters ventilation</v>
          </cell>
          <cell r="F1599" t="str">
            <v>VKGM</v>
          </cell>
          <cell r="G1599">
            <v>1184</v>
          </cell>
        </row>
        <row r="1600">
          <cell r="B1600" t="str">
            <v>VKGM 630 motor. shutter DVV</v>
          </cell>
          <cell r="D1600" t="str">
            <v>208   Accessories Ventilation</v>
          </cell>
          <cell r="E1600" t="str">
            <v>20813   Shutters ventilation</v>
          </cell>
          <cell r="F1600" t="str">
            <v>VKGM</v>
          </cell>
          <cell r="G1600">
            <v>1245</v>
          </cell>
        </row>
        <row r="1601">
          <cell r="B1601" t="str">
            <v>VKGM 800-1000 motor. shutt DVV</v>
          </cell>
          <cell r="D1601" t="str">
            <v>208   Accessories Ventilation</v>
          </cell>
          <cell r="E1601" t="str">
            <v>20813   Shutters ventilation</v>
          </cell>
          <cell r="F1601" t="str">
            <v>VKGM</v>
          </cell>
          <cell r="G1601">
            <v>1350</v>
          </cell>
        </row>
        <row r="1602">
          <cell r="B1602" t="str">
            <v>VKM 310/311 Back draft damper</v>
          </cell>
          <cell r="D1602" t="str">
            <v>208   Accessories Ventilation</v>
          </cell>
          <cell r="E1602" t="str">
            <v>20813   Shutters ventilation</v>
          </cell>
          <cell r="F1602" t="str">
            <v>VKM</v>
          </cell>
          <cell r="G1602">
            <v>393</v>
          </cell>
        </row>
        <row r="1603">
          <cell r="B1603" t="str">
            <v>VKM 355-500 Back draft damper</v>
          </cell>
          <cell r="D1603" t="str">
            <v>208   Accessories Ventilation</v>
          </cell>
          <cell r="E1603" t="str">
            <v>20813   Shutters ventilation</v>
          </cell>
          <cell r="F1603" t="str">
            <v>VKM</v>
          </cell>
          <cell r="G1603">
            <v>419</v>
          </cell>
        </row>
        <row r="1604">
          <cell r="B1604" t="str">
            <v>VKM 560/630 Back draft damper</v>
          </cell>
          <cell r="D1604" t="str">
            <v>208   Accessories Ventilation</v>
          </cell>
          <cell r="E1604" t="str">
            <v>20813   Shutters ventilation</v>
          </cell>
          <cell r="F1604" t="str">
            <v>VKM</v>
          </cell>
          <cell r="G1604">
            <v>499</v>
          </cell>
        </row>
        <row r="1605">
          <cell r="B1605" t="str">
            <v>VKM 710 Back draft damper</v>
          </cell>
          <cell r="D1605" t="str">
            <v>208   Accessories Ventilation</v>
          </cell>
          <cell r="E1605" t="str">
            <v>20813   Shutters ventilation</v>
          </cell>
          <cell r="F1605" t="str">
            <v>VKM</v>
          </cell>
          <cell r="G1605">
            <v>668</v>
          </cell>
        </row>
        <row r="1606">
          <cell r="B1606" t="str">
            <v>VKS 190/225 Back draft damper</v>
          </cell>
          <cell r="D1606" t="str">
            <v>208   Accessories Ventilation</v>
          </cell>
          <cell r="E1606" t="str">
            <v>20813   Shutters ventilation</v>
          </cell>
          <cell r="F1606" t="str">
            <v>VKS</v>
          </cell>
          <cell r="G1606">
            <v>72</v>
          </cell>
        </row>
        <row r="1607">
          <cell r="B1607" t="str">
            <v>VKS 310/311 Back draft damper</v>
          </cell>
          <cell r="D1607" t="str">
            <v>208   Accessories Ventilation</v>
          </cell>
          <cell r="E1607" t="str">
            <v>20813   Shutters ventilation</v>
          </cell>
          <cell r="F1607" t="str">
            <v>VKS</v>
          </cell>
          <cell r="G1607">
            <v>92</v>
          </cell>
        </row>
        <row r="1608">
          <cell r="B1608" t="str">
            <v>VKS 355-500 Back draft damper</v>
          </cell>
          <cell r="D1608" t="str">
            <v>208   Accessories Ventilation</v>
          </cell>
          <cell r="E1608" t="str">
            <v>20813   Shutters ventilation</v>
          </cell>
          <cell r="F1608" t="str">
            <v>VKS</v>
          </cell>
          <cell r="G1608">
            <v>99</v>
          </cell>
        </row>
        <row r="1609">
          <cell r="B1609" t="str">
            <v>VKS 560/630 Back draft damper</v>
          </cell>
          <cell r="D1609" t="str">
            <v>208   Accessories Ventilation</v>
          </cell>
          <cell r="E1609" t="str">
            <v>20813   Shutters ventilation</v>
          </cell>
          <cell r="F1609" t="str">
            <v>VKS</v>
          </cell>
          <cell r="G1609">
            <v>183</v>
          </cell>
        </row>
        <row r="1610">
          <cell r="B1610" t="str">
            <v>VKS 710 Back draft damper</v>
          </cell>
          <cell r="D1610" t="str">
            <v>208   Accessories Ventilation</v>
          </cell>
          <cell r="E1610" t="str">
            <v>20813   Shutters ventilation</v>
          </cell>
          <cell r="F1610" t="str">
            <v>VKS</v>
          </cell>
          <cell r="G1610">
            <v>249</v>
          </cell>
        </row>
        <row r="1611">
          <cell r="B1611" t="str">
            <v>VKS 800/900 Back draft damper</v>
          </cell>
          <cell r="D1611" t="str">
            <v>208   Accessories Ventilation</v>
          </cell>
          <cell r="E1611" t="str">
            <v>20813   Shutters ventilation</v>
          </cell>
          <cell r="F1611" t="str">
            <v>VKS</v>
          </cell>
          <cell r="G1611">
            <v>428</v>
          </cell>
        </row>
        <row r="1612">
          <cell r="B1612" t="str">
            <v>VKS-P 125 gravity shutter PRF</v>
          </cell>
          <cell r="D1612" t="str">
            <v>208   Accessories Ventilation</v>
          </cell>
          <cell r="E1612" t="str">
            <v>20813   Shutters ventilation</v>
          </cell>
          <cell r="F1612" t="str">
            <v>VKS-P</v>
          </cell>
          <cell r="G1612">
            <v>399</v>
          </cell>
        </row>
        <row r="1613">
          <cell r="B1613" t="str">
            <v>VKS-P 200 gravity shutter PRF</v>
          </cell>
          <cell r="D1613" t="str">
            <v>208   Accessories Ventilation</v>
          </cell>
          <cell r="E1613" t="str">
            <v>20813   Shutters ventilation</v>
          </cell>
          <cell r="F1613" t="str">
            <v>VKS-P</v>
          </cell>
          <cell r="G1613">
            <v>489</v>
          </cell>
        </row>
        <row r="1614">
          <cell r="B1614" t="str">
            <v>VKS-P 250 gravity shutter PRF</v>
          </cell>
          <cell r="D1614" t="str">
            <v>208   Accessories Ventilation</v>
          </cell>
          <cell r="E1614" t="str">
            <v>20813   Shutters ventilation</v>
          </cell>
          <cell r="F1614" t="str">
            <v>VKS-P</v>
          </cell>
          <cell r="G1614">
            <v>531</v>
          </cell>
        </row>
        <row r="1615">
          <cell r="B1615" t="str">
            <v>VKS-P 125 vc grav shut. PRF EC</v>
          </cell>
          <cell r="D1615" t="str">
            <v>208   Accessories Ventilation</v>
          </cell>
          <cell r="E1615" t="str">
            <v>20813   Shutters ventilation</v>
          </cell>
          <cell r="F1615" t="str">
            <v>VKS-P</v>
          </cell>
          <cell r="G1615">
            <v>196</v>
          </cell>
        </row>
        <row r="1616">
          <cell r="B1616" t="str">
            <v>VKS-P 160 vc grav shut. PRF EC</v>
          </cell>
          <cell r="D1616" t="str">
            <v>208   Accessories Ventilation</v>
          </cell>
          <cell r="E1616" t="str">
            <v>20813   Shutters ventilation</v>
          </cell>
          <cell r="F1616" t="str">
            <v>VKS-P</v>
          </cell>
          <cell r="G1616">
            <v>203</v>
          </cell>
        </row>
        <row r="1617">
          <cell r="B1617" t="str">
            <v>VKS-P 180 vc grav shut. PRF EC</v>
          </cell>
          <cell r="D1617" t="str">
            <v>208   Accessories Ventilation</v>
          </cell>
          <cell r="E1617" t="str">
            <v>20813   Shutters ventilation</v>
          </cell>
          <cell r="F1617" t="str">
            <v>VKS-P</v>
          </cell>
          <cell r="G1617">
            <v>234</v>
          </cell>
        </row>
        <row r="1618">
          <cell r="B1618" t="str">
            <v>VKS-P 200 vc grav shut. PRF EC</v>
          </cell>
          <cell r="D1618" t="str">
            <v>208   Accessories Ventilation</v>
          </cell>
          <cell r="E1618" t="str">
            <v>20813   Shutters ventilation</v>
          </cell>
          <cell r="F1618" t="str">
            <v>VKS-P</v>
          </cell>
          <cell r="G1618">
            <v>252</v>
          </cell>
        </row>
        <row r="1619">
          <cell r="B1619" t="str">
            <v>VKS-P 250 vc grav shut. PRF EC</v>
          </cell>
          <cell r="D1619" t="str">
            <v>208   Accessories Ventilation</v>
          </cell>
          <cell r="E1619" t="str">
            <v>20813   Shutters ventilation</v>
          </cell>
          <cell r="F1619" t="str">
            <v>VKS-P</v>
          </cell>
          <cell r="G1619">
            <v>270</v>
          </cell>
        </row>
        <row r="1620">
          <cell r="B1620" t="str">
            <v>VKS-P 355 vc gravity shutter</v>
          </cell>
          <cell r="D1620" t="str">
            <v>208   Accessories Ventilation</v>
          </cell>
          <cell r="E1620" t="str">
            <v>20813   Shutters ventilation</v>
          </cell>
          <cell r="F1620" t="str">
            <v>VKS-P</v>
          </cell>
          <cell r="G1620">
            <v>1095</v>
          </cell>
        </row>
        <row r="1621">
          <cell r="B1621" t="str">
            <v>VKS-P 450 vc gravity shutter</v>
          </cell>
          <cell r="D1621" t="str">
            <v>208   Accessories Ventilation</v>
          </cell>
          <cell r="E1621" t="str">
            <v>20813   Shutters ventilation</v>
          </cell>
          <cell r="F1621" t="str">
            <v>VKS-P</v>
          </cell>
          <cell r="G1621">
            <v>1312</v>
          </cell>
        </row>
        <row r="1622">
          <cell r="B1622" t="str">
            <v>VKS-P 500 vc gravity shutter</v>
          </cell>
          <cell r="D1622" t="str">
            <v>208   Accessories Ventilation</v>
          </cell>
          <cell r="E1622" t="str">
            <v>20813   Shutters ventilation</v>
          </cell>
          <cell r="F1622" t="str">
            <v>VKS-P</v>
          </cell>
          <cell r="G1622">
            <v>1470</v>
          </cell>
        </row>
        <row r="1623">
          <cell r="B1623" t="str">
            <v>VKS-P 125 hz grav shut. PRF EC</v>
          </cell>
          <cell r="D1623" t="str">
            <v>208   Accessories Ventilation</v>
          </cell>
          <cell r="E1623" t="str">
            <v>20813   Shutters ventilation</v>
          </cell>
          <cell r="F1623" t="str">
            <v>VKS-P</v>
          </cell>
          <cell r="G1623">
            <v>196</v>
          </cell>
        </row>
        <row r="1624">
          <cell r="B1624" t="str">
            <v>VKS-P 160 hz grav shut. PRF EC</v>
          </cell>
          <cell r="D1624" t="str">
            <v>208   Accessories Ventilation</v>
          </cell>
          <cell r="E1624" t="str">
            <v>20813   Shutters ventilation</v>
          </cell>
          <cell r="F1624" t="str">
            <v>VKS-P</v>
          </cell>
          <cell r="G1624">
            <v>203</v>
          </cell>
        </row>
        <row r="1625">
          <cell r="B1625" t="str">
            <v>VKS-P 180 hz grav shut. PRF EC</v>
          </cell>
          <cell r="D1625" t="str">
            <v>208   Accessories Ventilation</v>
          </cell>
          <cell r="E1625" t="str">
            <v>20813   Shutters ventilation</v>
          </cell>
          <cell r="F1625" t="str">
            <v>VKS-P</v>
          </cell>
          <cell r="G1625">
            <v>234</v>
          </cell>
        </row>
        <row r="1626">
          <cell r="B1626" t="str">
            <v>VKS-P 200 hz grav shut. PRF EC</v>
          </cell>
          <cell r="D1626" t="str">
            <v>208   Accessories Ventilation</v>
          </cell>
          <cell r="E1626" t="str">
            <v>20813   Shutters ventilation</v>
          </cell>
          <cell r="F1626" t="str">
            <v>VKS-P</v>
          </cell>
          <cell r="G1626">
            <v>252</v>
          </cell>
        </row>
        <row r="1627">
          <cell r="B1627" t="str">
            <v>VKS-P 250 hz grav shut. PRF EC</v>
          </cell>
          <cell r="D1627" t="str">
            <v>208   Accessories Ventilation</v>
          </cell>
          <cell r="E1627" t="str">
            <v>20813   Shutters ventilation</v>
          </cell>
          <cell r="F1627" t="str">
            <v>VKS-P</v>
          </cell>
          <cell r="G1627">
            <v>270</v>
          </cell>
        </row>
        <row r="1628">
          <cell r="B1628" t="str">
            <v>VKS-P 355 hz gravity shutter</v>
          </cell>
          <cell r="D1628" t="str">
            <v>208   Accessories Ventilation</v>
          </cell>
          <cell r="E1628" t="str">
            <v>20813   Shutters ventilation</v>
          </cell>
          <cell r="F1628" t="str">
            <v>VKS-P</v>
          </cell>
          <cell r="G1628">
            <v>1095</v>
          </cell>
        </row>
        <row r="1629">
          <cell r="B1629" t="str">
            <v>VKS-P 450 hz gravity shutter</v>
          </cell>
          <cell r="D1629" t="str">
            <v>208   Accessories Ventilation</v>
          </cell>
          <cell r="E1629" t="str">
            <v>20813   Shutters ventilation</v>
          </cell>
          <cell r="F1629" t="str">
            <v>VKS-P</v>
          </cell>
          <cell r="G1629">
            <v>1312</v>
          </cell>
        </row>
        <row r="1630">
          <cell r="B1630" t="str">
            <v>VKS-P 500 hz gravity shutter</v>
          </cell>
          <cell r="D1630" t="str">
            <v>208   Accessories Ventilation</v>
          </cell>
          <cell r="E1630" t="str">
            <v>20813   Shutters ventilation</v>
          </cell>
          <cell r="F1630" t="str">
            <v>VKS-P</v>
          </cell>
          <cell r="G1630">
            <v>1470</v>
          </cell>
        </row>
        <row r="1631">
          <cell r="B1631" t="str">
            <v>VKS-P-el 125 hz gravity shutt.</v>
          </cell>
          <cell r="D1631" t="str">
            <v>208   Accessories Ventilation</v>
          </cell>
          <cell r="E1631" t="str">
            <v>20813   Shutters ventilation</v>
          </cell>
          <cell r="F1631" t="str">
            <v>VKS-P</v>
          </cell>
          <cell r="G1631">
            <v>330</v>
          </cell>
        </row>
        <row r="1632">
          <cell r="B1632" t="str">
            <v>VKS-P-el 160 hz gravity shutt.</v>
          </cell>
          <cell r="D1632" t="str">
            <v>208   Accessories Ventilation</v>
          </cell>
          <cell r="E1632" t="str">
            <v>20813   Shutters ventilation</v>
          </cell>
          <cell r="F1632" t="str">
            <v>VKS-P</v>
          </cell>
          <cell r="G1632">
            <v>345</v>
          </cell>
        </row>
        <row r="1633">
          <cell r="B1633" t="str">
            <v>VKS-P-el 200 hz gravity shutt.</v>
          </cell>
          <cell r="D1633" t="str">
            <v>208   Accessories Ventilation</v>
          </cell>
          <cell r="E1633" t="str">
            <v>20813   Shutters ventilation</v>
          </cell>
          <cell r="F1633" t="str">
            <v>VKS-P</v>
          </cell>
          <cell r="G1633">
            <v>441</v>
          </cell>
        </row>
        <row r="1634">
          <cell r="B1634" t="str">
            <v>VKS-P-el 250 hz gravity shutt.</v>
          </cell>
          <cell r="D1634" t="str">
            <v>208   Accessories Ventilation</v>
          </cell>
          <cell r="E1634" t="str">
            <v>20813   Shutters ventilation</v>
          </cell>
          <cell r="F1634" t="str">
            <v>VKS-P</v>
          </cell>
          <cell r="G1634">
            <v>483</v>
          </cell>
        </row>
        <row r="1635">
          <cell r="B1635" t="str">
            <v>VKS-P-el 315 vc gravity shutt.</v>
          </cell>
          <cell r="D1635" t="str">
            <v>208   Accessories Ventilation</v>
          </cell>
          <cell r="E1635" t="str">
            <v>20813   Shutters ventilation</v>
          </cell>
          <cell r="F1635" t="str">
            <v>VKS-P-EX</v>
          </cell>
          <cell r="G1635">
            <v>900</v>
          </cell>
        </row>
        <row r="1636">
          <cell r="B1636" t="str">
            <v>VKS-P-el 400 vc gravity shutt.</v>
          </cell>
          <cell r="D1636" t="str">
            <v>208   Accessories Ventilation</v>
          </cell>
          <cell r="E1636" t="str">
            <v>20813   Shutters ventilation</v>
          </cell>
          <cell r="F1636" t="str">
            <v>VKS-P-EX</v>
          </cell>
          <cell r="G1636">
            <v>1378</v>
          </cell>
        </row>
        <row r="1637">
          <cell r="B1637" t="str">
            <v>VKS-P-el 500 vc gravity shutt.</v>
          </cell>
          <cell r="D1637" t="str">
            <v>208   Accessories Ventilation</v>
          </cell>
          <cell r="E1637" t="str">
            <v>20813   Shutters ventilation</v>
          </cell>
          <cell r="F1637" t="str">
            <v>VKS-P-EX</v>
          </cell>
          <cell r="G1637">
            <v>1662</v>
          </cell>
        </row>
        <row r="1638">
          <cell r="B1638" t="str">
            <v>VKS-P-el 315 hz gravity shutt.</v>
          </cell>
          <cell r="D1638" t="str">
            <v>208   Accessories Ventilation</v>
          </cell>
          <cell r="E1638" t="str">
            <v>20813   Shutters ventilation</v>
          </cell>
          <cell r="F1638" t="str">
            <v>VKS-P-EX</v>
          </cell>
          <cell r="G1638">
            <v>900</v>
          </cell>
        </row>
        <row r="1639">
          <cell r="B1639" t="str">
            <v>VKS-P-el 400 hz gravity shutt.</v>
          </cell>
          <cell r="D1639" t="str">
            <v>208   Accessories Ventilation</v>
          </cell>
          <cell r="E1639" t="str">
            <v>20813   Shutters ventilation</v>
          </cell>
          <cell r="F1639" t="str">
            <v>VKS-P-EX</v>
          </cell>
          <cell r="G1639">
            <v>1378</v>
          </cell>
        </row>
        <row r="1640">
          <cell r="B1640" t="str">
            <v>VKS-P-el 500 hz gravity shutt.</v>
          </cell>
          <cell r="D1640" t="str">
            <v>208   Accessories Ventilation</v>
          </cell>
          <cell r="E1640" t="str">
            <v>20813   Shutters ventilation</v>
          </cell>
          <cell r="F1640" t="str">
            <v>VKS-P-EX</v>
          </cell>
          <cell r="G1640">
            <v>1662</v>
          </cell>
        </row>
        <row r="1641">
          <cell r="B1641" t="str">
            <v>WAK 90 louvre shutter alu</v>
          </cell>
          <cell r="D1641" t="str">
            <v>208   Accessories Ventilation</v>
          </cell>
          <cell r="E1641" t="str">
            <v>20813   Shutters ventilation</v>
          </cell>
          <cell r="F1641" t="str">
            <v>WAK</v>
          </cell>
          <cell r="G1641">
            <v>716</v>
          </cell>
        </row>
        <row r="1642">
          <cell r="B1642" t="str">
            <v>WAK 30 louvre shutter alu</v>
          </cell>
          <cell r="D1642" t="str">
            <v>208   Accessories Ventilation</v>
          </cell>
          <cell r="E1642" t="str">
            <v>20813   Shutters ventilation</v>
          </cell>
          <cell r="F1642" t="str">
            <v>WAK</v>
          </cell>
          <cell r="G1642">
            <v>212</v>
          </cell>
        </row>
        <row r="1643">
          <cell r="B1643" t="str">
            <v>WAK 40 louvre shutter alu</v>
          </cell>
          <cell r="D1643" t="str">
            <v>208   Accessories Ventilation</v>
          </cell>
          <cell r="E1643" t="str">
            <v>20813   Shutters ventilation</v>
          </cell>
          <cell r="F1643" t="str">
            <v>WAK</v>
          </cell>
          <cell r="G1643">
            <v>232</v>
          </cell>
        </row>
        <row r="1644">
          <cell r="B1644" t="str">
            <v>WAK 50 louvre shutter alu</v>
          </cell>
          <cell r="D1644" t="str">
            <v>208   Accessories Ventilation</v>
          </cell>
          <cell r="E1644" t="str">
            <v>20813   Shutters ventilation</v>
          </cell>
          <cell r="F1644" t="str">
            <v>WAK</v>
          </cell>
          <cell r="G1644">
            <v>279</v>
          </cell>
        </row>
        <row r="1645">
          <cell r="B1645" t="str">
            <v>WAK 60 louvre shutter alu</v>
          </cell>
          <cell r="D1645" t="str">
            <v>208   Accessories Ventilation</v>
          </cell>
          <cell r="E1645" t="str">
            <v>20813   Shutters ventilation</v>
          </cell>
          <cell r="F1645" t="str">
            <v>WAK</v>
          </cell>
          <cell r="G1645">
            <v>355</v>
          </cell>
        </row>
        <row r="1646">
          <cell r="B1646" t="str">
            <v>WAK 70 louvre shutter alu</v>
          </cell>
          <cell r="D1646" t="str">
            <v>208   Accessories Ventilation</v>
          </cell>
          <cell r="E1646" t="str">
            <v>20813   Shutters ventilation</v>
          </cell>
          <cell r="F1646" t="str">
            <v>WAK</v>
          </cell>
          <cell r="G1646">
            <v>541</v>
          </cell>
        </row>
        <row r="1647">
          <cell r="B1647" t="str">
            <v>WAK 80 louvre shutter alu</v>
          </cell>
          <cell r="D1647" t="str">
            <v>208   Accessories Ventilation</v>
          </cell>
          <cell r="E1647" t="str">
            <v>20813   Shutters ventilation</v>
          </cell>
          <cell r="F1647" t="str">
            <v>WAK</v>
          </cell>
          <cell r="G1647">
            <v>644</v>
          </cell>
        </row>
        <row r="1648">
          <cell r="B1648" t="str">
            <v>WAK 100 louvre shutter alu</v>
          </cell>
          <cell r="D1648" t="str">
            <v>208   Accessories Ventilation</v>
          </cell>
          <cell r="E1648" t="str">
            <v>20813   Shutters ventilation</v>
          </cell>
          <cell r="F1648" t="str">
            <v>WAK</v>
          </cell>
          <cell r="G1648">
            <v>778</v>
          </cell>
        </row>
        <row r="1649">
          <cell r="B1649" t="str">
            <v>PG-BPN 1000</v>
          </cell>
          <cell r="D1649" t="str">
            <v>208   Accessories Ventilation</v>
          </cell>
          <cell r="E1649" t="str">
            <v>20814   Guards ventilation</v>
          </cell>
          <cell r="F1649" t="str">
            <v>PG-BPN</v>
          </cell>
          <cell r="G1649">
            <v>219</v>
          </cell>
        </row>
        <row r="1650">
          <cell r="B1650" t="str">
            <v>PG-BPN 1120</v>
          </cell>
          <cell r="D1650" t="str">
            <v>208   Accessories Ventilation</v>
          </cell>
          <cell r="E1650" t="str">
            <v>20814   Guards ventilation</v>
          </cell>
          <cell r="F1650" t="str">
            <v>PG-BPN</v>
          </cell>
          <cell r="G1650">
            <v>256</v>
          </cell>
        </row>
        <row r="1651">
          <cell r="B1651" t="str">
            <v>PG-BPN 1250</v>
          </cell>
          <cell r="D1651" t="str">
            <v>208   Accessories Ventilation</v>
          </cell>
          <cell r="E1651" t="str">
            <v>20814   Guards ventilation</v>
          </cell>
          <cell r="F1651" t="str">
            <v>PG-BPN</v>
          </cell>
          <cell r="G1651">
            <v>290</v>
          </cell>
        </row>
        <row r="1652">
          <cell r="B1652" t="str">
            <v>PG-BPN 315</v>
          </cell>
          <cell r="D1652" t="str">
            <v>208   Accessories Ventilation</v>
          </cell>
          <cell r="E1652" t="str">
            <v>20814   Guards ventilation</v>
          </cell>
          <cell r="F1652" t="str">
            <v>PG-BPN</v>
          </cell>
          <cell r="G1652">
            <v>108</v>
          </cell>
        </row>
        <row r="1653">
          <cell r="B1653" t="str">
            <v>PG-BPN 355</v>
          </cell>
          <cell r="D1653" t="str">
            <v>208   Accessories Ventilation</v>
          </cell>
          <cell r="E1653" t="str">
            <v>20814   Guards ventilation</v>
          </cell>
          <cell r="F1653" t="str">
            <v>PG-BPN</v>
          </cell>
          <cell r="G1653">
            <v>120</v>
          </cell>
        </row>
        <row r="1654">
          <cell r="B1654" t="str">
            <v>PG-BPN 400</v>
          </cell>
          <cell r="D1654" t="str">
            <v>208   Accessories Ventilation</v>
          </cell>
          <cell r="E1654" t="str">
            <v>20814   Guards ventilation</v>
          </cell>
          <cell r="F1654" t="str">
            <v>PG-BPN</v>
          </cell>
          <cell r="G1654">
            <v>152</v>
          </cell>
        </row>
        <row r="1655">
          <cell r="B1655" t="str">
            <v>PG-BPN 450</v>
          </cell>
          <cell r="D1655" t="str">
            <v>208   Accessories Ventilation</v>
          </cell>
          <cell r="E1655" t="str">
            <v>20814   Guards ventilation</v>
          </cell>
          <cell r="F1655" t="str">
            <v>PG-BPN</v>
          </cell>
          <cell r="G1655">
            <v>159</v>
          </cell>
        </row>
        <row r="1656">
          <cell r="B1656" t="str">
            <v>PG-BPN 500</v>
          </cell>
          <cell r="D1656" t="str">
            <v>208   Accessories Ventilation</v>
          </cell>
          <cell r="E1656" t="str">
            <v>20814   Guards ventilation</v>
          </cell>
          <cell r="F1656" t="str">
            <v>PG-BPN</v>
          </cell>
          <cell r="G1656">
            <v>162</v>
          </cell>
        </row>
        <row r="1657">
          <cell r="B1657" t="str">
            <v>PG-BPN 560</v>
          </cell>
          <cell r="D1657" t="str">
            <v>208   Accessories Ventilation</v>
          </cell>
          <cell r="E1657" t="str">
            <v>20814   Guards ventilation</v>
          </cell>
          <cell r="F1657" t="str">
            <v>PG-BPN</v>
          </cell>
          <cell r="G1657">
            <v>165</v>
          </cell>
        </row>
        <row r="1658">
          <cell r="B1658" t="str">
            <v>PG-BPN 630</v>
          </cell>
          <cell r="D1658" t="str">
            <v>208   Accessories Ventilation</v>
          </cell>
          <cell r="E1658" t="str">
            <v>20814   Guards ventilation</v>
          </cell>
          <cell r="F1658" t="str">
            <v>PG-BPN</v>
          </cell>
          <cell r="G1658">
            <v>169</v>
          </cell>
        </row>
        <row r="1659">
          <cell r="B1659" t="str">
            <v>PG-BPN 710</v>
          </cell>
          <cell r="D1659" t="str">
            <v>208   Accessories Ventilation</v>
          </cell>
          <cell r="E1659" t="str">
            <v>20814   Guards ventilation</v>
          </cell>
          <cell r="F1659" t="str">
            <v>PG-BPN</v>
          </cell>
          <cell r="G1659">
            <v>172</v>
          </cell>
        </row>
        <row r="1660">
          <cell r="B1660" t="str">
            <v>PG-BPN 800</v>
          </cell>
          <cell r="D1660" t="str">
            <v>208   Accessories Ventilation</v>
          </cell>
          <cell r="E1660" t="str">
            <v>20814   Guards ventilation</v>
          </cell>
          <cell r="F1660" t="str">
            <v>PG-BPN</v>
          </cell>
          <cell r="G1660">
            <v>178</v>
          </cell>
        </row>
        <row r="1661">
          <cell r="B1661" t="str">
            <v>PG-BPN 900</v>
          </cell>
          <cell r="D1661" t="str">
            <v>208   Accessories Ventilation</v>
          </cell>
          <cell r="E1661" t="str">
            <v>20814   Guards ventilation</v>
          </cell>
          <cell r="F1661" t="str">
            <v>PG-BPN</v>
          </cell>
          <cell r="G1661">
            <v>212</v>
          </cell>
        </row>
        <row r="1662">
          <cell r="B1662" t="str">
            <v>FK 300 Fast clamp</v>
          </cell>
          <cell r="D1662" t="str">
            <v>208   Accessories Ventilation</v>
          </cell>
          <cell r="E1662" t="str">
            <v>20815   Mounting equipment</v>
          </cell>
          <cell r="F1662" t="str">
            <v>FK</v>
          </cell>
          <cell r="G1662">
            <v>17</v>
          </cell>
        </row>
        <row r="1663">
          <cell r="B1663" t="str">
            <v>FK 100 Fast clamp</v>
          </cell>
          <cell r="D1663" t="str">
            <v>208   Accessories Ventilation</v>
          </cell>
          <cell r="E1663" t="str">
            <v>20815   Mounting equipment</v>
          </cell>
          <cell r="F1663" t="str">
            <v>FK</v>
          </cell>
          <cell r="G1663">
            <v>11</v>
          </cell>
        </row>
        <row r="1664">
          <cell r="B1664" t="str">
            <v>FK 125 Fast clamp</v>
          </cell>
          <cell r="D1664" t="str">
            <v>208   Accessories Ventilation</v>
          </cell>
          <cell r="E1664" t="str">
            <v>20815   Mounting equipment</v>
          </cell>
          <cell r="F1664" t="str">
            <v>FK</v>
          </cell>
          <cell r="G1664">
            <v>12</v>
          </cell>
        </row>
        <row r="1665">
          <cell r="B1665" t="str">
            <v>FK 150 Fast clamp</v>
          </cell>
          <cell r="D1665" t="str">
            <v>208   Accessories Ventilation</v>
          </cell>
          <cell r="E1665" t="str">
            <v>20815   Mounting equipment</v>
          </cell>
          <cell r="F1665" t="str">
            <v>FK</v>
          </cell>
          <cell r="G1665">
            <v>13</v>
          </cell>
        </row>
        <row r="1666">
          <cell r="B1666" t="str">
            <v>FK 160 Fast clamp</v>
          </cell>
          <cell r="D1666" t="str">
            <v>208   Accessories Ventilation</v>
          </cell>
          <cell r="E1666" t="str">
            <v>20815   Mounting equipment</v>
          </cell>
          <cell r="F1666" t="str">
            <v>FK</v>
          </cell>
          <cell r="G1666">
            <v>13</v>
          </cell>
        </row>
        <row r="1667">
          <cell r="B1667" t="str">
            <v>FK 200 Fast clamp</v>
          </cell>
          <cell r="D1667" t="str">
            <v>208   Accessories Ventilation</v>
          </cell>
          <cell r="E1667" t="str">
            <v>20815   Mounting equipment</v>
          </cell>
          <cell r="F1667" t="str">
            <v>FK</v>
          </cell>
          <cell r="G1667">
            <v>14</v>
          </cell>
        </row>
        <row r="1668">
          <cell r="B1668" t="str">
            <v>FK 250 Fast clamp</v>
          </cell>
          <cell r="D1668" t="str">
            <v>208   Accessories Ventilation</v>
          </cell>
          <cell r="E1668" t="str">
            <v>20815   Mounting equipment</v>
          </cell>
          <cell r="F1668" t="str">
            <v>FK</v>
          </cell>
          <cell r="G1668">
            <v>15</v>
          </cell>
        </row>
        <row r="1669">
          <cell r="B1669" t="str">
            <v>FK 315 Fast clamp</v>
          </cell>
          <cell r="D1669" t="str">
            <v>208   Accessories Ventilation</v>
          </cell>
          <cell r="E1669" t="str">
            <v>20815   Mounting equipment</v>
          </cell>
          <cell r="F1669" t="str">
            <v>FK</v>
          </cell>
          <cell r="G1669">
            <v>19</v>
          </cell>
        </row>
        <row r="1670">
          <cell r="B1670" t="str">
            <v>FK 355 Fast clamp</v>
          </cell>
          <cell r="D1670" t="str">
            <v>208   Accessories Ventilation</v>
          </cell>
          <cell r="E1670" t="str">
            <v>20815   Mounting equipment</v>
          </cell>
          <cell r="F1670" t="str">
            <v>FK</v>
          </cell>
          <cell r="G1670">
            <v>23</v>
          </cell>
        </row>
        <row r="1671">
          <cell r="B1671" t="str">
            <v>FK 400 Fast clamp</v>
          </cell>
          <cell r="D1671" t="str">
            <v>208   Accessories Ventilation</v>
          </cell>
          <cell r="E1671" t="str">
            <v>20815   Mounting equipment</v>
          </cell>
          <cell r="F1671" t="str">
            <v>FK</v>
          </cell>
          <cell r="G1671">
            <v>27</v>
          </cell>
        </row>
        <row r="1672">
          <cell r="B1672" t="str">
            <v>FK 450 Fast clamp</v>
          </cell>
          <cell r="D1672" t="str">
            <v>208   Accessories Ventilation</v>
          </cell>
          <cell r="E1672" t="str">
            <v>20815   Mounting equipment</v>
          </cell>
          <cell r="F1672" t="str">
            <v>FK</v>
          </cell>
          <cell r="G1672">
            <v>28</v>
          </cell>
        </row>
        <row r="1673">
          <cell r="B1673" t="str">
            <v>FK 500 Fast clamp</v>
          </cell>
          <cell r="D1673" t="str">
            <v>208   Accessories Ventilation</v>
          </cell>
          <cell r="E1673" t="str">
            <v>20815   Mounting equipment</v>
          </cell>
          <cell r="F1673" t="str">
            <v>FK</v>
          </cell>
          <cell r="G1673">
            <v>34</v>
          </cell>
        </row>
        <row r="1674">
          <cell r="B1674" t="str">
            <v>prio 150/160 mount. br. compl.</v>
          </cell>
          <cell r="D1674" t="str">
            <v>208   Accessories Ventilation</v>
          </cell>
          <cell r="E1674" t="str">
            <v>20815   Mounting equipment</v>
          </cell>
          <cell r="F1674" t="str">
            <v>MK</v>
          </cell>
          <cell r="G1674">
            <v>16</v>
          </cell>
        </row>
        <row r="1675">
          <cell r="B1675" t="str">
            <v>prio 200 mount. bracket compl.</v>
          </cell>
          <cell r="D1675" t="str">
            <v>208   Accessories Ventilation</v>
          </cell>
          <cell r="E1675" t="str">
            <v>20815   Mounting equipment</v>
          </cell>
          <cell r="F1675" t="str">
            <v>MK</v>
          </cell>
          <cell r="G1675">
            <v>19</v>
          </cell>
        </row>
        <row r="1676">
          <cell r="B1676" t="str">
            <v>prio 250 mount. bracket compl.</v>
          </cell>
          <cell r="D1676" t="str">
            <v>208   Accessories Ventilation</v>
          </cell>
          <cell r="E1676" t="str">
            <v>20815   Mounting equipment</v>
          </cell>
          <cell r="F1676" t="str">
            <v>MK</v>
          </cell>
          <cell r="G1676">
            <v>21</v>
          </cell>
        </row>
        <row r="1677">
          <cell r="B1677" t="str">
            <v>WBK 225/280 Wall bracket</v>
          </cell>
          <cell r="D1677" t="str">
            <v>208   Accessories Ventilation</v>
          </cell>
          <cell r="E1677" t="str">
            <v>20815   Mounting equipment</v>
          </cell>
          <cell r="F1677" t="str">
            <v>WBK</v>
          </cell>
          <cell r="G1677">
            <v>125</v>
          </cell>
        </row>
        <row r="1678">
          <cell r="B1678" t="str">
            <v>WBK 315/355 Wall bracket</v>
          </cell>
          <cell r="D1678" t="str">
            <v>208   Accessories Ventilation</v>
          </cell>
          <cell r="E1678" t="str">
            <v>20815   Mounting equipment</v>
          </cell>
          <cell r="F1678" t="str">
            <v>WBK</v>
          </cell>
          <cell r="G1678">
            <v>129</v>
          </cell>
        </row>
        <row r="1679">
          <cell r="B1679" t="str">
            <v>KBT 225/250/280 Wall bracket</v>
          </cell>
          <cell r="D1679" t="str">
            <v>208   Accessories Ventilation</v>
          </cell>
          <cell r="E1679" t="str">
            <v>20815   Mounting equipment</v>
          </cell>
          <cell r="F1679" t="str">
            <v>WBK</v>
          </cell>
          <cell r="G1679">
            <v>180</v>
          </cell>
        </row>
        <row r="1680">
          <cell r="B1680" t="str">
            <v>KBT 160/180/200 Wall bracket</v>
          </cell>
          <cell r="D1680" t="str">
            <v>208   Accessories Ventilation</v>
          </cell>
          <cell r="E1680" t="str">
            <v>20815   Mounting equipment</v>
          </cell>
          <cell r="F1680" t="str">
            <v>WBK</v>
          </cell>
          <cell r="G1680">
            <v>130</v>
          </cell>
        </row>
        <row r="1681">
          <cell r="B1681" t="str">
            <v>ASS-EX 310/311 flex. con. DVEX</v>
          </cell>
          <cell r="D1681" t="str">
            <v>208   Accessories Ventilation</v>
          </cell>
          <cell r="E1681" t="str">
            <v>20816   Accessories EX fans</v>
          </cell>
          <cell r="F1681" t="str">
            <v>ASS-EX</v>
          </cell>
          <cell r="G1681">
            <v>106</v>
          </cell>
        </row>
        <row r="1682">
          <cell r="B1682" t="str">
            <v>ASS-EX 355-500 flex. con. DVEX</v>
          </cell>
          <cell r="D1682" t="str">
            <v>208   Accessories Ventilation</v>
          </cell>
          <cell r="E1682" t="str">
            <v>20816   Accessories EX fans</v>
          </cell>
          <cell r="F1682" t="str">
            <v>ASS-EX</v>
          </cell>
          <cell r="G1682">
            <v>127</v>
          </cell>
        </row>
        <row r="1683">
          <cell r="B1683" t="str">
            <v>ASS-EX 560/630 flex. con. DVEX</v>
          </cell>
          <cell r="D1683" t="str">
            <v>208   Accessories Ventilation</v>
          </cell>
          <cell r="E1683" t="str">
            <v>20816   Accessories EX fans</v>
          </cell>
          <cell r="F1683" t="str">
            <v>ASS-EX</v>
          </cell>
          <cell r="G1683">
            <v>207</v>
          </cell>
        </row>
        <row r="1684">
          <cell r="B1684" t="str">
            <v>ASSV-EX 560</v>
          </cell>
          <cell r="D1684" t="str">
            <v>208   Accessories Ventilation</v>
          </cell>
          <cell r="E1684" t="str">
            <v>20816   Accessories EX fans</v>
          </cell>
          <cell r="F1684" t="str">
            <v>ASSV-EX</v>
          </cell>
          <cell r="G1684">
            <v>355</v>
          </cell>
        </row>
        <row r="1685">
          <cell r="B1685" t="str">
            <v>ASSV-EX 630</v>
          </cell>
          <cell r="D1685" t="str">
            <v>208   Accessories Ventilation</v>
          </cell>
          <cell r="E1685" t="str">
            <v>20816   Accessories EX fans</v>
          </cell>
          <cell r="F1685" t="str">
            <v>ASSV-EX</v>
          </cell>
          <cell r="G1685">
            <v>420</v>
          </cell>
        </row>
        <row r="1686">
          <cell r="B1686" t="str">
            <v>ASSV-EX 800-1000</v>
          </cell>
          <cell r="D1686" t="str">
            <v>208   Accessories Ventilation</v>
          </cell>
          <cell r="E1686" t="str">
            <v>20816   Accessories EX fans</v>
          </cell>
          <cell r="F1686" t="str">
            <v>ASSV-EX</v>
          </cell>
          <cell r="G1686">
            <v>603</v>
          </cell>
        </row>
        <row r="1687">
          <cell r="B1687" t="str">
            <v>Connection. kit EX140A-125</v>
          </cell>
          <cell r="D1687" t="str">
            <v>208   Accessories Ventilation</v>
          </cell>
          <cell r="E1687" t="str">
            <v>20816   Accessories EX fans</v>
          </cell>
          <cell r="F1687" t="str">
            <v>BS</v>
          </cell>
          <cell r="G1687">
            <v>85</v>
          </cell>
        </row>
        <row r="1688">
          <cell r="B1688" t="str">
            <v>Connection. kit EX140A-160</v>
          </cell>
          <cell r="D1688" t="str">
            <v>208   Accessories Ventilation</v>
          </cell>
          <cell r="E1688" t="str">
            <v>20816   Accessories EX fans</v>
          </cell>
          <cell r="F1688" t="str">
            <v>BS</v>
          </cell>
          <cell r="G1688">
            <v>109</v>
          </cell>
        </row>
        <row r="1689">
          <cell r="B1689" t="str">
            <v>Connection. kit EX180A-160</v>
          </cell>
          <cell r="D1689" t="str">
            <v>208   Accessories Ventilation</v>
          </cell>
          <cell r="E1689" t="str">
            <v>20816   Accessories EX fans</v>
          </cell>
          <cell r="F1689" t="str">
            <v>BS</v>
          </cell>
          <cell r="G1689">
            <v>115</v>
          </cell>
        </row>
        <row r="1690">
          <cell r="B1690" t="str">
            <v>DS-EX 50-25 Flex. connection</v>
          </cell>
          <cell r="D1690" t="str">
            <v>208   Accessories Ventilation</v>
          </cell>
          <cell r="E1690" t="str">
            <v>20816   Accessories EX fans</v>
          </cell>
          <cell r="F1690" t="str">
            <v>DS-EX</v>
          </cell>
          <cell r="G1690">
            <v>133</v>
          </cell>
        </row>
        <row r="1691">
          <cell r="B1691" t="str">
            <v>DS-EX 50-30 Flex. connection</v>
          </cell>
          <cell r="D1691" t="str">
            <v>208   Accessories Ventilation</v>
          </cell>
          <cell r="E1691" t="str">
            <v>20816   Accessories EX fans</v>
          </cell>
          <cell r="F1691" t="str">
            <v>DS-EX</v>
          </cell>
          <cell r="G1691">
            <v>136</v>
          </cell>
        </row>
        <row r="1692">
          <cell r="B1692" t="str">
            <v>DS-EX 60-30 Flex. connection</v>
          </cell>
          <cell r="D1692" t="str">
            <v>208   Accessories Ventilation</v>
          </cell>
          <cell r="E1692" t="str">
            <v>20816   Accessories EX fans</v>
          </cell>
          <cell r="F1692" t="str">
            <v>DS-EX</v>
          </cell>
          <cell r="G1692">
            <v>140</v>
          </cell>
        </row>
        <row r="1693">
          <cell r="B1693" t="str">
            <v>DS-EX 60-35 Flex. connection</v>
          </cell>
          <cell r="D1693" t="str">
            <v>208   Accessories Ventilation</v>
          </cell>
          <cell r="E1693" t="str">
            <v>20816   Accessories EX fans</v>
          </cell>
          <cell r="F1693" t="str">
            <v>DS-EX</v>
          </cell>
          <cell r="G1693">
            <v>144</v>
          </cell>
        </row>
        <row r="1694">
          <cell r="B1694" t="str">
            <v>DS-EX 70-40 Flex. connection</v>
          </cell>
          <cell r="D1694" t="str">
            <v>208   Accessories Ventilation</v>
          </cell>
          <cell r="E1694" t="str">
            <v>20816   Accessories EX fans</v>
          </cell>
          <cell r="F1694" t="str">
            <v>DS-EX</v>
          </cell>
          <cell r="G1694">
            <v>151</v>
          </cell>
        </row>
        <row r="1695">
          <cell r="B1695" t="str">
            <v>Ex e-Terminal box 1,5/6mm² 32A</v>
          </cell>
          <cell r="D1695" t="str">
            <v>208   Accessories Ventilation</v>
          </cell>
          <cell r="E1695" t="str">
            <v>20816   Accessories EX fans</v>
          </cell>
          <cell r="F1695" t="str">
            <v>EX-TER</v>
          </cell>
          <cell r="G1695">
            <v>212</v>
          </cell>
        </row>
        <row r="1696">
          <cell r="B1696" t="str">
            <v>FDG-EX 560</v>
          </cell>
          <cell r="D1696" t="str">
            <v>208   Accessories Ventilation</v>
          </cell>
          <cell r="E1696" t="str">
            <v>20816   Accessories EX fans</v>
          </cell>
          <cell r="F1696" t="str">
            <v>FDG-EX</v>
          </cell>
          <cell r="G1696">
            <v>1026</v>
          </cell>
        </row>
        <row r="1697">
          <cell r="B1697" t="str">
            <v>FDG-EX 630</v>
          </cell>
          <cell r="D1697" t="str">
            <v>208   Accessories Ventilation</v>
          </cell>
          <cell r="E1697" t="str">
            <v>20816   Accessories EX fans</v>
          </cell>
          <cell r="F1697" t="str">
            <v>FDG-EX</v>
          </cell>
          <cell r="G1697">
            <v>1066</v>
          </cell>
        </row>
        <row r="1698">
          <cell r="B1698" t="str">
            <v>FDG-EX 800-1000</v>
          </cell>
          <cell r="D1698" t="str">
            <v>208   Accessories Ventilation</v>
          </cell>
          <cell r="E1698" t="str">
            <v>20816   Accessories EX fans</v>
          </cell>
          <cell r="F1698" t="str">
            <v>FDG-EX</v>
          </cell>
          <cell r="G1698">
            <v>1415</v>
          </cell>
        </row>
        <row r="1699">
          <cell r="B1699" t="str">
            <v>FDGE-EX 800-1000 r.soc DVV-EX</v>
          </cell>
          <cell r="D1699" t="str">
            <v>208   Accessories Ventilation</v>
          </cell>
          <cell r="E1699" t="str">
            <v>20816   Accessories EX fans</v>
          </cell>
          <cell r="F1699" t="str">
            <v>FDG-EX</v>
          </cell>
          <cell r="G1699">
            <v>1815</v>
          </cell>
        </row>
        <row r="1700">
          <cell r="B1700" t="str">
            <v>FDGE-EX 630 r.soc DVV-EX</v>
          </cell>
          <cell r="D1700" t="str">
            <v>208   Accessories Ventilation</v>
          </cell>
          <cell r="E1700" t="str">
            <v>20816   Accessories EX fans</v>
          </cell>
          <cell r="F1700" t="str">
            <v>FDG-EX</v>
          </cell>
          <cell r="G1700">
            <v>1710</v>
          </cell>
        </row>
        <row r="1701">
          <cell r="B1701" t="str">
            <v>FDGE-EX 560 roof socket</v>
          </cell>
          <cell r="D1701" t="str">
            <v>208   Accessories Ventilation</v>
          </cell>
          <cell r="E1701" t="str">
            <v>20816   Accessories EX fans</v>
          </cell>
          <cell r="F1701" t="str">
            <v>FDG-EX</v>
          </cell>
          <cell r="G1701">
            <v>1591</v>
          </cell>
        </row>
        <row r="1702">
          <cell r="B1702" t="str">
            <v>FGV-EX 025/416-416 flex. conn.</v>
          </cell>
          <cell r="D1702" t="str">
            <v>208   Accessories Ventilation</v>
          </cell>
          <cell r="E1702" t="str">
            <v>20816   Accessories EX fans</v>
          </cell>
          <cell r="F1702" t="str">
            <v>FGV-EX</v>
          </cell>
          <cell r="G1702">
            <v>179</v>
          </cell>
        </row>
        <row r="1703">
          <cell r="B1703" t="str">
            <v>FGV-EX 042/586-586 flex. conn.</v>
          </cell>
          <cell r="D1703" t="str">
            <v>208   Accessories Ventilation</v>
          </cell>
          <cell r="E1703" t="str">
            <v>20816   Accessories EX fans</v>
          </cell>
          <cell r="F1703" t="str">
            <v>FGV-EX</v>
          </cell>
          <cell r="G1703">
            <v>201</v>
          </cell>
        </row>
        <row r="1704">
          <cell r="B1704" t="str">
            <v>FGV-EX 062/716-716 flex. conn.</v>
          </cell>
          <cell r="D1704" t="str">
            <v>208   Accessories Ventilation</v>
          </cell>
          <cell r="E1704" t="str">
            <v>20816   Accessories EX fans</v>
          </cell>
          <cell r="F1704" t="str">
            <v>FGV-EX</v>
          </cell>
          <cell r="G1704">
            <v>227</v>
          </cell>
        </row>
        <row r="1705">
          <cell r="B1705" t="str">
            <v>FKX 140/180 Bracket EX-fan</v>
          </cell>
          <cell r="D1705" t="str">
            <v>208   Accessories Ventilation</v>
          </cell>
          <cell r="E1705" t="str">
            <v>20816   Accessories EX fans</v>
          </cell>
          <cell r="F1705" t="str">
            <v>FKX</v>
          </cell>
          <cell r="G1705">
            <v>11</v>
          </cell>
        </row>
        <row r="1706">
          <cell r="B1706" t="str">
            <v>IS 1412 Circ.connec.Ø125</v>
          </cell>
          <cell r="D1706" t="str">
            <v>208   Accessories Ventilation</v>
          </cell>
          <cell r="E1706" t="str">
            <v>20816   Accessories EX fans</v>
          </cell>
          <cell r="F1706" t="str">
            <v>IS-EX</v>
          </cell>
          <cell r="G1706">
            <v>9</v>
          </cell>
        </row>
        <row r="1707">
          <cell r="B1707" t="str">
            <v>IS 1416/1816 Circ.connec.Ø160</v>
          </cell>
          <cell r="D1707" t="str">
            <v>208   Accessories Ventilation</v>
          </cell>
          <cell r="E1707" t="str">
            <v>20816   Accessories EX fans</v>
          </cell>
          <cell r="F1707" t="str">
            <v>IS-EX</v>
          </cell>
          <cell r="G1707">
            <v>10</v>
          </cell>
        </row>
        <row r="1708">
          <cell r="B1708" t="str">
            <v>IS 1820 Circ.connec.Ø200</v>
          </cell>
          <cell r="D1708" t="str">
            <v>208   Accessories Ventilation</v>
          </cell>
          <cell r="E1708" t="str">
            <v>20816   Accessories EX fans</v>
          </cell>
          <cell r="F1708" t="str">
            <v>IS-EX</v>
          </cell>
          <cell r="G1708">
            <v>11</v>
          </cell>
        </row>
        <row r="1709">
          <cell r="B1709" t="str">
            <v>SG-EX 250 Guard grill</v>
          </cell>
          <cell r="D1709" t="str">
            <v>208   Accessories Ventilation</v>
          </cell>
          <cell r="E1709" t="str">
            <v>20816   Accessories EX fans</v>
          </cell>
          <cell r="F1709" t="str">
            <v>SG-EX</v>
          </cell>
          <cell r="G1709">
            <v>54</v>
          </cell>
        </row>
        <row r="1710">
          <cell r="B1710" t="str">
            <v>SG-EX 280 Guard grill</v>
          </cell>
          <cell r="D1710" t="str">
            <v>208   Accessories Ventilation</v>
          </cell>
          <cell r="E1710" t="str">
            <v>20816   Accessories EX fans</v>
          </cell>
          <cell r="F1710" t="str">
            <v>SG-EX</v>
          </cell>
          <cell r="G1710">
            <v>82</v>
          </cell>
        </row>
        <row r="1711">
          <cell r="B1711" t="str">
            <v>SG-EX 315 Guard grill</v>
          </cell>
          <cell r="D1711" t="str">
            <v>208   Accessories Ventilation</v>
          </cell>
          <cell r="E1711" t="str">
            <v>20816   Accessories EX fans</v>
          </cell>
          <cell r="F1711" t="str">
            <v>SG-EX</v>
          </cell>
          <cell r="G1711">
            <v>95</v>
          </cell>
        </row>
        <row r="1712">
          <cell r="B1712" t="str">
            <v>SG-EX 355 Guard grill</v>
          </cell>
          <cell r="D1712" t="str">
            <v>208   Accessories Ventilation</v>
          </cell>
          <cell r="E1712" t="str">
            <v>20816   Accessories EX fans</v>
          </cell>
          <cell r="F1712" t="str">
            <v>SG-EX</v>
          </cell>
          <cell r="G1712">
            <v>98</v>
          </cell>
        </row>
        <row r="1713">
          <cell r="B1713" t="str">
            <v>SSG-EX 560 Soc sil DVV-EX</v>
          </cell>
          <cell r="D1713" t="str">
            <v>208   Accessories Ventilation</v>
          </cell>
          <cell r="E1713" t="str">
            <v>20816   Accessories EX fans</v>
          </cell>
          <cell r="F1713" t="str">
            <v>SSG-EX</v>
          </cell>
          <cell r="G1713">
            <v>1649</v>
          </cell>
        </row>
        <row r="1714">
          <cell r="B1714" t="str">
            <v>SSG-EX 630</v>
          </cell>
          <cell r="D1714" t="str">
            <v>208   Accessories Ventilation</v>
          </cell>
          <cell r="E1714" t="str">
            <v>20816   Accessories EX fans</v>
          </cell>
          <cell r="F1714" t="str">
            <v>SSG-EX</v>
          </cell>
          <cell r="G1714">
            <v>1950</v>
          </cell>
        </row>
        <row r="1715">
          <cell r="B1715" t="str">
            <v>SSG-EX 800-1000</v>
          </cell>
          <cell r="D1715" t="str">
            <v>208   Accessories Ventilation</v>
          </cell>
          <cell r="E1715" t="str">
            <v>20816   Accessories EX fans</v>
          </cell>
          <cell r="F1715" t="str">
            <v>SSG-EX</v>
          </cell>
          <cell r="G1715">
            <v>2584</v>
          </cell>
        </row>
        <row r="1716">
          <cell r="B1716" t="str">
            <v>VKS-EX 560/630 Back draft da.</v>
          </cell>
          <cell r="D1716" t="str">
            <v>208   Accessories Ventilation</v>
          </cell>
          <cell r="E1716" t="str">
            <v>20816   Accessories EX fans</v>
          </cell>
          <cell r="F1716" t="str">
            <v>VKS-EX</v>
          </cell>
          <cell r="G1716">
            <v>563</v>
          </cell>
        </row>
        <row r="1717">
          <cell r="B1717" t="str">
            <v>VKS-EX 310/311 Back draft da.</v>
          </cell>
          <cell r="D1717" t="str">
            <v>208   Accessories Ventilation</v>
          </cell>
          <cell r="E1717" t="str">
            <v>20816   Accessories EX fans</v>
          </cell>
          <cell r="F1717" t="str">
            <v>VKS-EX</v>
          </cell>
          <cell r="G1717">
            <v>206</v>
          </cell>
        </row>
        <row r="1718">
          <cell r="B1718" t="str">
            <v>VKS-EX 355-500 Back draft da.</v>
          </cell>
          <cell r="D1718" t="str">
            <v>208   Accessories Ventilation</v>
          </cell>
          <cell r="E1718" t="str">
            <v>20816   Accessories EX fans</v>
          </cell>
          <cell r="F1718" t="str">
            <v>VKS-EX</v>
          </cell>
          <cell r="G1718">
            <v>275</v>
          </cell>
        </row>
        <row r="1719">
          <cell r="B1719" t="str">
            <v>VKG-EX 560</v>
          </cell>
          <cell r="D1719" t="str">
            <v>208   Accessories Ventilation</v>
          </cell>
          <cell r="E1719" t="str">
            <v>20816   Accessories EX fans</v>
          </cell>
          <cell r="F1719" t="str">
            <v>VKSV-EX</v>
          </cell>
          <cell r="G1719">
            <v>868</v>
          </cell>
        </row>
        <row r="1720">
          <cell r="B1720" t="str">
            <v>VKG-EX 630</v>
          </cell>
          <cell r="D1720" t="str">
            <v>208   Accessories Ventilation</v>
          </cell>
          <cell r="E1720" t="str">
            <v>20816   Accessories EX fans</v>
          </cell>
          <cell r="F1720" t="str">
            <v>VKSV-EX</v>
          </cell>
          <cell r="G1720">
            <v>962</v>
          </cell>
        </row>
        <row r="1721">
          <cell r="B1721" t="str">
            <v>VKG-EX 800-1000</v>
          </cell>
          <cell r="D1721" t="str">
            <v>208   Accessories Ventilation</v>
          </cell>
          <cell r="E1721" t="str">
            <v>20816   Accessories EX fans</v>
          </cell>
          <cell r="F1721" t="str">
            <v>VKSV-EX</v>
          </cell>
          <cell r="G1721">
            <v>1250</v>
          </cell>
        </row>
        <row r="1722">
          <cell r="B1722" t="str">
            <v>ARS 1000/F400</v>
          </cell>
          <cell r="D1722" t="str">
            <v>208   Accessories Ventilation</v>
          </cell>
          <cell r="E1722" t="str">
            <v>20819   Accessories Smoke extract fans</v>
          </cell>
          <cell r="F1722" t="str">
            <v>ARS</v>
          </cell>
          <cell r="G1722">
            <v>2105</v>
          </cell>
        </row>
        <row r="1723">
          <cell r="B1723" t="str">
            <v>ARS 1120/F400</v>
          </cell>
          <cell r="D1723" t="str">
            <v>208   Accessories Ventilation</v>
          </cell>
          <cell r="E1723" t="str">
            <v>20819   Accessories Smoke extract fans</v>
          </cell>
          <cell r="F1723" t="str">
            <v>ARS</v>
          </cell>
          <cell r="G1723">
            <v>2451</v>
          </cell>
        </row>
        <row r="1724">
          <cell r="B1724" t="str">
            <v>ARS 315/F400</v>
          </cell>
          <cell r="D1724" t="str">
            <v>208   Accessories Ventilation</v>
          </cell>
          <cell r="E1724" t="str">
            <v>20819   Accessories Smoke extract fans</v>
          </cell>
          <cell r="F1724" t="str">
            <v>ARS</v>
          </cell>
          <cell r="G1724">
            <v>894</v>
          </cell>
        </row>
        <row r="1725">
          <cell r="B1725" t="str">
            <v>ARS 355/F400</v>
          </cell>
          <cell r="D1725" t="str">
            <v>208   Accessories Ventilation</v>
          </cell>
          <cell r="E1725" t="str">
            <v>20819   Accessories Smoke extract fans</v>
          </cell>
          <cell r="F1725" t="str">
            <v>ARS</v>
          </cell>
          <cell r="G1725">
            <v>909</v>
          </cell>
        </row>
        <row r="1726">
          <cell r="B1726" t="str">
            <v>ARS 400/F400</v>
          </cell>
          <cell r="D1726" t="str">
            <v>208   Accessories Ventilation</v>
          </cell>
          <cell r="E1726" t="str">
            <v>20819   Accessories Smoke extract fans</v>
          </cell>
          <cell r="F1726" t="str">
            <v>ARS</v>
          </cell>
          <cell r="G1726">
            <v>1163</v>
          </cell>
        </row>
        <row r="1727">
          <cell r="B1727" t="str">
            <v>ARS 450/F400</v>
          </cell>
          <cell r="D1727" t="str">
            <v>208   Accessories Ventilation</v>
          </cell>
          <cell r="E1727" t="str">
            <v>20819   Accessories Smoke extract fans</v>
          </cell>
          <cell r="F1727" t="str">
            <v>ARS</v>
          </cell>
          <cell r="G1727">
            <v>1289</v>
          </cell>
        </row>
        <row r="1728">
          <cell r="B1728" t="str">
            <v>ARS 500/F400</v>
          </cell>
          <cell r="D1728" t="str">
            <v>208   Accessories Ventilation</v>
          </cell>
          <cell r="E1728" t="str">
            <v>20819   Accessories Smoke extract fans</v>
          </cell>
          <cell r="F1728" t="str">
            <v>ARS</v>
          </cell>
          <cell r="G1728">
            <v>1191</v>
          </cell>
        </row>
        <row r="1729">
          <cell r="B1729" t="str">
            <v>ARS 560/F400</v>
          </cell>
          <cell r="D1729" t="str">
            <v>208   Accessories Ventilation</v>
          </cell>
          <cell r="E1729" t="str">
            <v>20819   Accessories Smoke extract fans</v>
          </cell>
          <cell r="F1729" t="str">
            <v>ARS</v>
          </cell>
          <cell r="G1729">
            <v>1265</v>
          </cell>
        </row>
        <row r="1730">
          <cell r="B1730" t="str">
            <v>ARS 630/F400</v>
          </cell>
          <cell r="D1730" t="str">
            <v>208   Accessories Ventilation</v>
          </cell>
          <cell r="E1730" t="str">
            <v>20819   Accessories Smoke extract fans</v>
          </cell>
          <cell r="F1730" t="str">
            <v>ARS</v>
          </cell>
          <cell r="G1730">
            <v>1459</v>
          </cell>
        </row>
        <row r="1731">
          <cell r="B1731" t="str">
            <v>ARS 710/F400</v>
          </cell>
          <cell r="D1731" t="str">
            <v>208   Accessories Ventilation</v>
          </cell>
          <cell r="E1731" t="str">
            <v>20819   Accessories Smoke extract fans</v>
          </cell>
          <cell r="F1731" t="str">
            <v>ARS</v>
          </cell>
          <cell r="G1731">
            <v>1676</v>
          </cell>
        </row>
        <row r="1732">
          <cell r="B1732" t="str">
            <v>ARS 800/F400</v>
          </cell>
          <cell r="D1732" t="str">
            <v>208   Accessories Ventilation</v>
          </cell>
          <cell r="E1732" t="str">
            <v>20819   Accessories Smoke extract fans</v>
          </cell>
          <cell r="F1732" t="str">
            <v>ARS</v>
          </cell>
          <cell r="G1732">
            <v>1804</v>
          </cell>
        </row>
        <row r="1733">
          <cell r="B1733" t="str">
            <v>ARS 900/F400</v>
          </cell>
          <cell r="D1733" t="str">
            <v>208   Accessories Ventilation</v>
          </cell>
          <cell r="E1733" t="str">
            <v>20819   Accessories Smoke extract fans</v>
          </cell>
          <cell r="F1733" t="str">
            <v>ARS</v>
          </cell>
          <cell r="G1733">
            <v>1825</v>
          </cell>
        </row>
        <row r="1734">
          <cell r="B1734" t="str">
            <v>ARS 1250/F400</v>
          </cell>
          <cell r="D1734" t="str">
            <v>208   Accessories Ventilation</v>
          </cell>
          <cell r="E1734" t="str">
            <v>20819   Accessories Smoke extract fans</v>
          </cell>
          <cell r="F1734" t="str">
            <v>ARS</v>
          </cell>
          <cell r="G1734">
            <v>2646</v>
          </cell>
        </row>
        <row r="1735">
          <cell r="B1735" t="str">
            <v>ASG-F 800-1000 inflow box</v>
          </cell>
          <cell r="D1735" t="str">
            <v>208   Accessories Ventilation</v>
          </cell>
          <cell r="E1735" t="str">
            <v>20819   Accessories Smoke extract fans</v>
          </cell>
          <cell r="F1735" t="str">
            <v>ASG/F</v>
          </cell>
          <cell r="G1735">
            <v>438</v>
          </cell>
        </row>
        <row r="1736">
          <cell r="B1736" t="str">
            <v>ASG-F 315-355 inflow box</v>
          </cell>
          <cell r="D1736" t="str">
            <v>208   Accessories Ventilation</v>
          </cell>
          <cell r="E1736" t="str">
            <v>20819   Accessories Smoke extract fans</v>
          </cell>
          <cell r="F1736" t="str">
            <v>ASG/F</v>
          </cell>
          <cell r="G1736">
            <v>163</v>
          </cell>
        </row>
        <row r="1737">
          <cell r="B1737" t="str">
            <v>ASG-F 400-450 inflow box</v>
          </cell>
          <cell r="D1737" t="str">
            <v>208   Accessories Ventilation</v>
          </cell>
          <cell r="E1737" t="str">
            <v>20819   Accessories Smoke extract fans</v>
          </cell>
          <cell r="F1737" t="str">
            <v>ASG/F</v>
          </cell>
          <cell r="G1737">
            <v>216</v>
          </cell>
        </row>
        <row r="1738">
          <cell r="B1738" t="str">
            <v>ASG-F 500-560 inflow box</v>
          </cell>
          <cell r="D1738" t="str">
            <v>208   Accessories Ventilation</v>
          </cell>
          <cell r="E1738" t="str">
            <v>20819   Accessories Smoke extract fans</v>
          </cell>
          <cell r="F1738" t="str">
            <v>ASG/F</v>
          </cell>
          <cell r="G1738">
            <v>339</v>
          </cell>
        </row>
        <row r="1739">
          <cell r="B1739" t="str">
            <v>ASG-F 630 inflow box</v>
          </cell>
          <cell r="D1739" t="str">
            <v>208   Accessories Ventilation</v>
          </cell>
          <cell r="E1739" t="str">
            <v>20819   Accessories Smoke extract fans</v>
          </cell>
          <cell r="F1739" t="str">
            <v>ASG/F</v>
          </cell>
          <cell r="G1739">
            <v>411</v>
          </cell>
        </row>
        <row r="1740">
          <cell r="B1740" t="str">
            <v>ASG-F 710 inflow box</v>
          </cell>
          <cell r="D1740" t="str">
            <v>208   Accessories Ventilation</v>
          </cell>
          <cell r="E1740" t="str">
            <v>20819   Accessories Smoke extract fans</v>
          </cell>
          <cell r="F1740" t="str">
            <v>ASG/F</v>
          </cell>
          <cell r="G1740">
            <v>418</v>
          </cell>
        </row>
        <row r="1741">
          <cell r="B1741" t="str">
            <v>ASH 800</v>
          </cell>
          <cell r="D1741" t="str">
            <v>208   Accessories Ventilation</v>
          </cell>
          <cell r="E1741" t="str">
            <v>20819   Accessories Smoke extract fans</v>
          </cell>
          <cell r="F1741" t="str">
            <v>ASH</v>
          </cell>
          <cell r="G1741">
            <v>1719</v>
          </cell>
        </row>
        <row r="1742">
          <cell r="B1742" t="str">
            <v>ASH 630</v>
          </cell>
          <cell r="D1742" t="str">
            <v>208   Accessories Ventilation</v>
          </cell>
          <cell r="E1742" t="str">
            <v>20819   Accessories Smoke extract fans</v>
          </cell>
          <cell r="F1742" t="str">
            <v>ASH</v>
          </cell>
          <cell r="G1742">
            <v>1418</v>
          </cell>
        </row>
        <row r="1743">
          <cell r="B1743" t="str">
            <v>ASH 710</v>
          </cell>
          <cell r="D1743" t="str">
            <v>208   Accessories Ventilation</v>
          </cell>
          <cell r="E1743" t="str">
            <v>20819   Accessories Smoke extract fans</v>
          </cell>
          <cell r="F1743" t="str">
            <v>ASH</v>
          </cell>
          <cell r="G1743">
            <v>1476</v>
          </cell>
        </row>
        <row r="1744">
          <cell r="B1744" t="str">
            <v>ASH 1250</v>
          </cell>
          <cell r="D1744" t="str">
            <v>208   Accessories Ventilation</v>
          </cell>
          <cell r="E1744" t="str">
            <v>20819   Accessories Smoke extract fans</v>
          </cell>
          <cell r="F1744" t="str">
            <v>ASH</v>
          </cell>
          <cell r="G1744">
            <v>3231</v>
          </cell>
        </row>
        <row r="1745">
          <cell r="B1745" t="str">
            <v>ASH 1000</v>
          </cell>
          <cell r="D1745" t="str">
            <v>208   Accessories Ventilation</v>
          </cell>
          <cell r="E1745" t="str">
            <v>20819   Accessories Smoke extract fans</v>
          </cell>
          <cell r="F1745" t="str">
            <v>ASH</v>
          </cell>
          <cell r="G1745">
            <v>2588</v>
          </cell>
        </row>
        <row r="1746">
          <cell r="B1746" t="str">
            <v>ASH 450</v>
          </cell>
          <cell r="D1746" t="str">
            <v>208   Accessories Ventilation</v>
          </cell>
          <cell r="E1746" t="str">
            <v>20819   Accessories Smoke extract fans</v>
          </cell>
          <cell r="F1746" t="str">
            <v>ASH</v>
          </cell>
          <cell r="G1746">
            <v>1000</v>
          </cell>
        </row>
        <row r="1747">
          <cell r="B1747" t="str">
            <v>ASH 500</v>
          </cell>
          <cell r="D1747" t="str">
            <v>208   Accessories Ventilation</v>
          </cell>
          <cell r="E1747" t="str">
            <v>20819   Accessories Smoke extract fans</v>
          </cell>
          <cell r="F1747" t="str">
            <v>ASH</v>
          </cell>
          <cell r="G1747">
            <v>1032</v>
          </cell>
        </row>
        <row r="1748">
          <cell r="B1748" t="str">
            <v>ASH 560</v>
          </cell>
          <cell r="D1748" t="str">
            <v>208   Accessories Ventilation</v>
          </cell>
          <cell r="E1748" t="str">
            <v>20819   Accessories Smoke extract fans</v>
          </cell>
          <cell r="F1748" t="str">
            <v>ASH</v>
          </cell>
          <cell r="G1748">
            <v>1089</v>
          </cell>
        </row>
        <row r="1749">
          <cell r="B1749" t="str">
            <v>ASH 400</v>
          </cell>
          <cell r="D1749" t="str">
            <v>208   Accessories Ventilation</v>
          </cell>
          <cell r="E1749" t="str">
            <v>20819   Accessories Smoke extract fans</v>
          </cell>
          <cell r="F1749" t="str">
            <v>ASH</v>
          </cell>
          <cell r="G1749">
            <v>979</v>
          </cell>
        </row>
        <row r="1750">
          <cell r="B1750" t="str">
            <v>ASSG-F 800-1000 Flex. connect.</v>
          </cell>
          <cell r="D1750" t="str">
            <v>208   Accessories Ventilation</v>
          </cell>
          <cell r="E1750" t="str">
            <v>20819   Accessories Smoke extract fans</v>
          </cell>
          <cell r="F1750" t="str">
            <v>ASSG/F</v>
          </cell>
          <cell r="G1750">
            <v>780</v>
          </cell>
        </row>
        <row r="1751">
          <cell r="B1751" t="str">
            <v>ASSG-F 315-450 Flex. conn.</v>
          </cell>
          <cell r="D1751" t="str">
            <v>208   Accessories Ventilation</v>
          </cell>
          <cell r="E1751" t="str">
            <v>20819   Accessories Smoke extract fans</v>
          </cell>
          <cell r="F1751" t="str">
            <v>ASSG/F</v>
          </cell>
          <cell r="G1751">
            <v>461</v>
          </cell>
        </row>
        <row r="1752">
          <cell r="B1752" t="str">
            <v>ASSG-F 500-560 Flex. conn.</v>
          </cell>
          <cell r="D1752" t="str">
            <v>208   Accessories Ventilation</v>
          </cell>
          <cell r="E1752" t="str">
            <v>20819   Accessories Smoke extract fans</v>
          </cell>
          <cell r="F1752" t="str">
            <v>ASSG/F</v>
          </cell>
          <cell r="G1752">
            <v>591</v>
          </cell>
        </row>
        <row r="1753">
          <cell r="B1753" t="str">
            <v>ASSG-F 630 Flex. conn.</v>
          </cell>
          <cell r="D1753" t="str">
            <v>208   Accessories Ventilation</v>
          </cell>
          <cell r="E1753" t="str">
            <v>20819   Accessories Smoke extract fans</v>
          </cell>
          <cell r="F1753" t="str">
            <v>ASSG/F</v>
          </cell>
          <cell r="G1753">
            <v>652</v>
          </cell>
        </row>
        <row r="1754">
          <cell r="B1754" t="str">
            <v>BPF 315</v>
          </cell>
          <cell r="D1754" t="str">
            <v>208   Accessories Ventilation</v>
          </cell>
          <cell r="E1754" t="str">
            <v>20819   Accessories Smoke extract fans</v>
          </cell>
          <cell r="F1754" t="str">
            <v>BPF</v>
          </cell>
          <cell r="G1754">
            <v>429</v>
          </cell>
        </row>
        <row r="1755">
          <cell r="B1755" t="str">
            <v>BPF 355</v>
          </cell>
          <cell r="D1755" t="str">
            <v>208   Accessories Ventilation</v>
          </cell>
          <cell r="E1755" t="str">
            <v>20819   Accessories Smoke extract fans</v>
          </cell>
          <cell r="F1755" t="str">
            <v>BPF</v>
          </cell>
          <cell r="G1755">
            <v>439</v>
          </cell>
        </row>
        <row r="1756">
          <cell r="B1756" t="str">
            <v>BPF 400</v>
          </cell>
          <cell r="D1756" t="str">
            <v>208   Accessories Ventilation</v>
          </cell>
          <cell r="E1756" t="str">
            <v>20819   Accessories Smoke extract fans</v>
          </cell>
          <cell r="F1756" t="str">
            <v>BPF</v>
          </cell>
          <cell r="G1756">
            <v>472</v>
          </cell>
        </row>
        <row r="1757">
          <cell r="B1757" t="str">
            <v>BPF 450</v>
          </cell>
          <cell r="D1757" t="str">
            <v>208   Accessories Ventilation</v>
          </cell>
          <cell r="E1757" t="str">
            <v>20819   Accessories Smoke extract fans</v>
          </cell>
          <cell r="F1757" t="str">
            <v>BPF</v>
          </cell>
          <cell r="G1757">
            <v>500</v>
          </cell>
        </row>
        <row r="1758">
          <cell r="B1758" t="str">
            <v>BPF 500</v>
          </cell>
          <cell r="D1758" t="str">
            <v>208   Accessories Ventilation</v>
          </cell>
          <cell r="E1758" t="str">
            <v>20819   Accessories Smoke extract fans</v>
          </cell>
          <cell r="F1758" t="str">
            <v>BPF</v>
          </cell>
          <cell r="G1758">
            <v>548</v>
          </cell>
        </row>
        <row r="1759">
          <cell r="B1759" t="str">
            <v>BPF 560</v>
          </cell>
          <cell r="D1759" t="str">
            <v>208   Accessories Ventilation</v>
          </cell>
          <cell r="E1759" t="str">
            <v>20819   Accessories Smoke extract fans</v>
          </cell>
          <cell r="F1759" t="str">
            <v>BPF</v>
          </cell>
          <cell r="G1759">
            <v>536</v>
          </cell>
        </row>
        <row r="1760">
          <cell r="B1760" t="str">
            <v>BPF 710</v>
          </cell>
          <cell r="D1760" t="str">
            <v>208   Accessories Ventilation</v>
          </cell>
          <cell r="E1760" t="str">
            <v>20819   Accessories Smoke extract fans</v>
          </cell>
          <cell r="F1760" t="str">
            <v>BPF</v>
          </cell>
          <cell r="G1760">
            <v>731</v>
          </cell>
        </row>
        <row r="1761">
          <cell r="B1761" t="str">
            <v>BPF 800</v>
          </cell>
          <cell r="D1761" t="str">
            <v>208   Accessories Ventilation</v>
          </cell>
          <cell r="E1761" t="str">
            <v>20819   Accessories Smoke extract fans</v>
          </cell>
          <cell r="F1761" t="str">
            <v>BPF</v>
          </cell>
          <cell r="G1761">
            <v>859</v>
          </cell>
        </row>
        <row r="1762">
          <cell r="B1762" t="str">
            <v>BPF 900</v>
          </cell>
          <cell r="D1762" t="str">
            <v>208   Accessories Ventilation</v>
          </cell>
          <cell r="E1762" t="str">
            <v>20819   Accessories Smoke extract fans</v>
          </cell>
          <cell r="F1762" t="str">
            <v>BPF</v>
          </cell>
          <cell r="G1762">
            <v>878</v>
          </cell>
        </row>
        <row r="1763">
          <cell r="B1763" t="str">
            <v>BPF 1000</v>
          </cell>
          <cell r="D1763" t="str">
            <v>208   Accessories Ventilation</v>
          </cell>
          <cell r="E1763" t="str">
            <v>20819   Accessories Smoke extract fans</v>
          </cell>
          <cell r="F1763" t="str">
            <v>BPF</v>
          </cell>
          <cell r="G1763">
            <v>902</v>
          </cell>
        </row>
        <row r="1764">
          <cell r="B1764" t="str">
            <v>BPF 1120</v>
          </cell>
          <cell r="D1764" t="str">
            <v>208   Accessories Ventilation</v>
          </cell>
          <cell r="E1764" t="str">
            <v>20819   Accessories Smoke extract fans</v>
          </cell>
          <cell r="F1764" t="str">
            <v>BPF</v>
          </cell>
          <cell r="G1764">
            <v>926</v>
          </cell>
        </row>
        <row r="1765">
          <cell r="B1765" t="str">
            <v>BPF 1250</v>
          </cell>
          <cell r="D1765" t="str">
            <v>208   Accessories Ventilation</v>
          </cell>
          <cell r="E1765" t="str">
            <v>20819   Accessories Smoke extract fans</v>
          </cell>
          <cell r="F1765" t="str">
            <v>BPF</v>
          </cell>
          <cell r="G1765">
            <v>1160</v>
          </cell>
        </row>
        <row r="1766">
          <cell r="B1766" t="str">
            <v>BPN 315</v>
          </cell>
          <cell r="D1766" t="str">
            <v>208   Accessories Ventilation</v>
          </cell>
          <cell r="E1766" t="str">
            <v>20819   Accessories Smoke extract fans</v>
          </cell>
          <cell r="F1766" t="str">
            <v>BPN</v>
          </cell>
          <cell r="G1766">
            <v>485</v>
          </cell>
        </row>
        <row r="1767">
          <cell r="B1767" t="str">
            <v>BPN 355</v>
          </cell>
          <cell r="D1767" t="str">
            <v>208   Accessories Ventilation</v>
          </cell>
          <cell r="E1767" t="str">
            <v>20819   Accessories Smoke extract fans</v>
          </cell>
          <cell r="F1767" t="str">
            <v>BPN</v>
          </cell>
          <cell r="G1767">
            <v>498</v>
          </cell>
        </row>
        <row r="1768">
          <cell r="B1768" t="str">
            <v>BPN 400</v>
          </cell>
          <cell r="D1768" t="str">
            <v>208   Accessories Ventilation</v>
          </cell>
          <cell r="E1768" t="str">
            <v>20819   Accessories Smoke extract fans</v>
          </cell>
          <cell r="F1768" t="str">
            <v>BPN</v>
          </cell>
          <cell r="G1768">
            <v>581</v>
          </cell>
        </row>
        <row r="1769">
          <cell r="B1769" t="str">
            <v>BPN 500</v>
          </cell>
          <cell r="D1769" t="str">
            <v>208   Accessories Ventilation</v>
          </cell>
          <cell r="E1769" t="str">
            <v>20819   Accessories Smoke extract fans</v>
          </cell>
          <cell r="F1769" t="str">
            <v>BPN</v>
          </cell>
          <cell r="G1769">
            <v>633</v>
          </cell>
        </row>
        <row r="1770">
          <cell r="B1770" t="str">
            <v>BPN 560</v>
          </cell>
          <cell r="D1770" t="str">
            <v>208   Accessories Ventilation</v>
          </cell>
          <cell r="E1770" t="str">
            <v>20819   Accessories Smoke extract fans</v>
          </cell>
          <cell r="F1770" t="str">
            <v>BPN</v>
          </cell>
          <cell r="G1770">
            <v>547</v>
          </cell>
        </row>
        <row r="1771">
          <cell r="B1771" t="str">
            <v>BPN 710</v>
          </cell>
          <cell r="D1771" t="str">
            <v>208   Accessories Ventilation</v>
          </cell>
          <cell r="E1771" t="str">
            <v>20819   Accessories Smoke extract fans</v>
          </cell>
          <cell r="F1771" t="str">
            <v>BPN</v>
          </cell>
          <cell r="G1771">
            <v>808</v>
          </cell>
        </row>
        <row r="1772">
          <cell r="B1772" t="str">
            <v>BPN 800</v>
          </cell>
          <cell r="D1772" t="str">
            <v>208   Accessories Ventilation</v>
          </cell>
          <cell r="E1772" t="str">
            <v>20819   Accessories Smoke extract fans</v>
          </cell>
          <cell r="F1772" t="str">
            <v>BPN</v>
          </cell>
          <cell r="G1772">
            <v>965</v>
          </cell>
        </row>
        <row r="1773">
          <cell r="B1773" t="str">
            <v>BPN 900</v>
          </cell>
          <cell r="D1773" t="str">
            <v>208   Accessories Ventilation</v>
          </cell>
          <cell r="E1773" t="str">
            <v>20819   Accessories Smoke extract fans</v>
          </cell>
          <cell r="F1773" t="str">
            <v>BPN</v>
          </cell>
          <cell r="G1773">
            <v>971</v>
          </cell>
        </row>
        <row r="1774">
          <cell r="B1774" t="str">
            <v>BPN 1000</v>
          </cell>
          <cell r="D1774" t="str">
            <v>208   Accessories Ventilation</v>
          </cell>
          <cell r="E1774" t="str">
            <v>20819   Accessories Smoke extract fans</v>
          </cell>
          <cell r="F1774" t="str">
            <v>BPN</v>
          </cell>
          <cell r="G1774">
            <v>1006</v>
          </cell>
        </row>
        <row r="1775">
          <cell r="B1775" t="str">
            <v>BPN 1120</v>
          </cell>
          <cell r="D1775" t="str">
            <v>208   Accessories Ventilation</v>
          </cell>
          <cell r="E1775" t="str">
            <v>20819   Accessories Smoke extract fans</v>
          </cell>
          <cell r="F1775" t="str">
            <v>BPN</v>
          </cell>
          <cell r="G1775">
            <v>1052</v>
          </cell>
        </row>
        <row r="1776">
          <cell r="B1776" t="str">
            <v>BPN 1250</v>
          </cell>
          <cell r="D1776" t="str">
            <v>208   Accessories Ventilation</v>
          </cell>
          <cell r="E1776" t="str">
            <v>20819   Accessories Smoke extract fans</v>
          </cell>
          <cell r="F1776" t="str">
            <v>BPN</v>
          </cell>
          <cell r="G1776">
            <v>1364</v>
          </cell>
        </row>
        <row r="1777">
          <cell r="B1777" t="str">
            <v>BPN 630</v>
          </cell>
          <cell r="D1777" t="str">
            <v>208   Accessories Ventilation</v>
          </cell>
          <cell r="E1777" t="str">
            <v>20819   Accessories Smoke extract fans</v>
          </cell>
          <cell r="F1777" t="str">
            <v>BPN</v>
          </cell>
          <cell r="G1777">
            <v>800</v>
          </cell>
        </row>
        <row r="1778">
          <cell r="B1778" t="str">
            <v>BPF 630</v>
          </cell>
          <cell r="D1778" t="str">
            <v>208   Accessories Ventilation</v>
          </cell>
          <cell r="E1778" t="str">
            <v>20819   Accessories Smoke extract fans</v>
          </cell>
          <cell r="F1778" t="str">
            <v>BPN</v>
          </cell>
          <cell r="G1778">
            <v>694</v>
          </cell>
        </row>
        <row r="1779">
          <cell r="B1779" t="str">
            <v>DRAIN NIPPLE  BKF</v>
          </cell>
          <cell r="D1779" t="str">
            <v>208   Accessories Ventilation</v>
          </cell>
          <cell r="E1779" t="str">
            <v>20819   Accessories Smoke extract fans</v>
          </cell>
          <cell r="F1779" t="str">
            <v>DN BKF</v>
          </cell>
          <cell r="G1779">
            <v>55</v>
          </cell>
        </row>
        <row r="1780">
          <cell r="B1780" t="str">
            <v>BPN 450</v>
          </cell>
          <cell r="D1780" t="str">
            <v>208   Accessories Ventilation</v>
          </cell>
          <cell r="E1780" t="str">
            <v>20819   Accessories Smoke extract fans</v>
          </cell>
          <cell r="F1780" t="str">
            <v>ESDV</v>
          </cell>
          <cell r="G1780">
            <v>566</v>
          </cell>
        </row>
        <row r="1781">
          <cell r="B1781" t="str">
            <v>FDG-F 800-1000</v>
          </cell>
          <cell r="D1781" t="str">
            <v>208   Accessories Ventilation</v>
          </cell>
          <cell r="E1781" t="str">
            <v>20819   Accessories Smoke extract fans</v>
          </cell>
          <cell r="F1781" t="str">
            <v>FDG/F</v>
          </cell>
          <cell r="G1781">
            <v>905</v>
          </cell>
        </row>
        <row r="1782">
          <cell r="B1782" t="str">
            <v>FDG-F 1120</v>
          </cell>
          <cell r="D1782" t="str">
            <v>208   Accessories Ventilation</v>
          </cell>
          <cell r="E1782" t="str">
            <v>20819   Accessories Smoke extract fans</v>
          </cell>
          <cell r="F1782" t="str">
            <v>FDG/F</v>
          </cell>
          <cell r="G1782">
            <v>1120</v>
          </cell>
        </row>
        <row r="1783">
          <cell r="B1783" t="str">
            <v>FDG-F 1250</v>
          </cell>
          <cell r="D1783" t="str">
            <v>208   Accessories Ventilation</v>
          </cell>
          <cell r="E1783" t="str">
            <v>20819   Accessories Smoke extract fans</v>
          </cell>
          <cell r="F1783" t="str">
            <v>FDG/F</v>
          </cell>
          <cell r="G1783">
            <v>1327</v>
          </cell>
        </row>
        <row r="1784">
          <cell r="B1784" t="str">
            <v>FDG-F 315-355</v>
          </cell>
          <cell r="D1784" t="str">
            <v>208   Accessories Ventilation</v>
          </cell>
          <cell r="E1784" t="str">
            <v>20819   Accessories Smoke extract fans</v>
          </cell>
          <cell r="F1784" t="str">
            <v>FDG/F</v>
          </cell>
          <cell r="G1784">
            <v>490</v>
          </cell>
        </row>
        <row r="1785">
          <cell r="B1785" t="str">
            <v>FDG-F 400-450</v>
          </cell>
          <cell r="D1785" t="str">
            <v>208   Accessories Ventilation</v>
          </cell>
          <cell r="E1785" t="str">
            <v>20819   Accessories Smoke extract fans</v>
          </cell>
          <cell r="F1785" t="str">
            <v>FDG/F</v>
          </cell>
          <cell r="G1785">
            <v>551</v>
          </cell>
        </row>
        <row r="1786">
          <cell r="B1786" t="str">
            <v>FDG-F 500-560</v>
          </cell>
          <cell r="D1786" t="str">
            <v>208   Accessories Ventilation</v>
          </cell>
          <cell r="E1786" t="str">
            <v>20819   Accessories Smoke extract fans</v>
          </cell>
          <cell r="F1786" t="str">
            <v>FDG/F</v>
          </cell>
          <cell r="G1786">
            <v>634</v>
          </cell>
        </row>
        <row r="1787">
          <cell r="B1787" t="str">
            <v>FDG-F 630</v>
          </cell>
          <cell r="D1787" t="str">
            <v>208   Accessories Ventilation</v>
          </cell>
          <cell r="E1787" t="str">
            <v>20819   Accessories Smoke extract fans</v>
          </cell>
          <cell r="F1787" t="str">
            <v>FDG/F</v>
          </cell>
          <cell r="G1787">
            <v>665</v>
          </cell>
        </row>
        <row r="1788">
          <cell r="B1788" t="str">
            <v>FDG-F 710</v>
          </cell>
          <cell r="D1788" t="str">
            <v>208   Accessories Ventilation</v>
          </cell>
          <cell r="E1788" t="str">
            <v>20819   Accessories Smoke extract fans</v>
          </cell>
          <cell r="F1788" t="str">
            <v>FDG/F</v>
          </cell>
          <cell r="G1788">
            <v>793</v>
          </cell>
        </row>
        <row r="1789">
          <cell r="B1789" t="str">
            <v>FDG-F-L 630</v>
          </cell>
          <cell r="D1789" t="str">
            <v>208   Accessories Ventilation</v>
          </cell>
          <cell r="E1789" t="str">
            <v>20819   Accessories Smoke extract fans</v>
          </cell>
          <cell r="F1789" t="str">
            <v>FDG/F</v>
          </cell>
          <cell r="G1789">
            <v>1046</v>
          </cell>
        </row>
        <row r="1790">
          <cell r="B1790" t="str">
            <v>FDG-F-L 800-1000</v>
          </cell>
          <cell r="D1790" t="str">
            <v>208   Accessories Ventilation</v>
          </cell>
          <cell r="E1790" t="str">
            <v>20819   Accessories Smoke extract fans</v>
          </cell>
          <cell r="F1790" t="str">
            <v>FDG/F</v>
          </cell>
          <cell r="G1790">
            <v>1294</v>
          </cell>
        </row>
        <row r="1791">
          <cell r="B1791" t="str">
            <v>FDGE-F 315-355 roof socket</v>
          </cell>
          <cell r="D1791" t="str">
            <v>208   Accessories Ventilation</v>
          </cell>
          <cell r="E1791" t="str">
            <v>20819   Accessories Smoke extract fans</v>
          </cell>
          <cell r="F1791" t="str">
            <v>FDGE/F</v>
          </cell>
          <cell r="G1791">
            <v>816</v>
          </cell>
        </row>
        <row r="1792">
          <cell r="B1792" t="str">
            <v>FDGE-F 400-450 roof socket</v>
          </cell>
          <cell r="D1792" t="str">
            <v>208   Accessories Ventilation</v>
          </cell>
          <cell r="E1792" t="str">
            <v>20819   Accessories Smoke extract fans</v>
          </cell>
          <cell r="F1792" t="str">
            <v>FDGE/F</v>
          </cell>
          <cell r="G1792">
            <v>954</v>
          </cell>
        </row>
        <row r="1793">
          <cell r="B1793" t="str">
            <v>FDGE-F 500-560 roof socket</v>
          </cell>
          <cell r="D1793" t="str">
            <v>208   Accessories Ventilation</v>
          </cell>
          <cell r="E1793" t="str">
            <v>20819   Accessories Smoke extract fans</v>
          </cell>
          <cell r="F1793" t="str">
            <v>FDGE/F</v>
          </cell>
          <cell r="G1793">
            <v>1425</v>
          </cell>
        </row>
        <row r="1794">
          <cell r="B1794" t="str">
            <v>FDGE-F 630 roof socket</v>
          </cell>
          <cell r="D1794" t="str">
            <v>208   Accessories Ventilation</v>
          </cell>
          <cell r="E1794" t="str">
            <v>20819   Accessories Smoke extract fans</v>
          </cell>
          <cell r="F1794" t="str">
            <v>FDGE/F</v>
          </cell>
          <cell r="G1794">
            <v>1502</v>
          </cell>
        </row>
        <row r="1795">
          <cell r="B1795" t="str">
            <v>FDGE-F 800-1000 roof socket</v>
          </cell>
          <cell r="D1795" t="str">
            <v>208   Accessories Ventilation</v>
          </cell>
          <cell r="E1795" t="str">
            <v>20819   Accessories Smoke extract fans</v>
          </cell>
          <cell r="F1795" t="str">
            <v>FDGE/F</v>
          </cell>
          <cell r="G1795">
            <v>1605</v>
          </cell>
        </row>
        <row r="1796">
          <cell r="B1796" t="str">
            <v>FGV 025/416-416 flex. 120°C</v>
          </cell>
          <cell r="D1796" t="str">
            <v>208   Accessories Ventilation</v>
          </cell>
          <cell r="E1796" t="str">
            <v>20819   Accessories Smoke extract fans</v>
          </cell>
          <cell r="F1796" t="str">
            <v>FGV</v>
          </cell>
          <cell r="G1796">
            <v>105</v>
          </cell>
        </row>
        <row r="1797">
          <cell r="B1797" t="str">
            <v>FGV 042/586-586 flex. 120°C</v>
          </cell>
          <cell r="D1797" t="str">
            <v>208   Accessories Ventilation</v>
          </cell>
          <cell r="E1797" t="str">
            <v>20819   Accessories Smoke extract fans</v>
          </cell>
          <cell r="F1797" t="str">
            <v>FGV</v>
          </cell>
          <cell r="G1797">
            <v>110</v>
          </cell>
        </row>
        <row r="1798">
          <cell r="B1798" t="str">
            <v>FGV 062/716-716 flex. 120°C</v>
          </cell>
          <cell r="D1798" t="str">
            <v>208   Accessories Ventilation</v>
          </cell>
          <cell r="E1798" t="str">
            <v>20819   Accessories Smoke extract fans</v>
          </cell>
          <cell r="F1798" t="str">
            <v>FGV</v>
          </cell>
          <cell r="G1798">
            <v>125</v>
          </cell>
        </row>
        <row r="1799">
          <cell r="B1799" t="str">
            <v>FGV 100/916-916 flex. 120°C</v>
          </cell>
          <cell r="D1799" t="str">
            <v>208   Accessories Ventilation</v>
          </cell>
          <cell r="E1799" t="str">
            <v>20819   Accessories Smoke extract fans</v>
          </cell>
          <cell r="F1799" t="str">
            <v>FGV</v>
          </cell>
          <cell r="G1799">
            <v>180</v>
          </cell>
        </row>
        <row r="1800">
          <cell r="B1800" t="str">
            <v>FLC BKF 315-355</v>
          </cell>
          <cell r="D1800" t="str">
            <v>208   Accessories Ventilation</v>
          </cell>
          <cell r="E1800" t="str">
            <v>20819   Accessories Smoke extract fans</v>
          </cell>
          <cell r="F1800" t="str">
            <v>FLC BKF</v>
          </cell>
          <cell r="G1800">
            <v>129</v>
          </cell>
        </row>
        <row r="1801">
          <cell r="B1801" t="str">
            <v>FLC BKF 400-450</v>
          </cell>
          <cell r="D1801" t="str">
            <v>208   Accessories Ventilation</v>
          </cell>
          <cell r="E1801" t="str">
            <v>20819   Accessories Smoke extract fans</v>
          </cell>
          <cell r="F1801" t="str">
            <v>FLC BKF</v>
          </cell>
          <cell r="G1801">
            <v>147</v>
          </cell>
        </row>
        <row r="1802">
          <cell r="B1802" t="str">
            <v>FLC BKF 500-560</v>
          </cell>
          <cell r="D1802" t="str">
            <v>208   Accessories Ventilation</v>
          </cell>
          <cell r="E1802" t="str">
            <v>20819   Accessories Smoke extract fans</v>
          </cell>
          <cell r="F1802" t="str">
            <v>FLC BKF</v>
          </cell>
          <cell r="G1802">
            <v>161</v>
          </cell>
        </row>
        <row r="1803">
          <cell r="B1803" t="str">
            <v>FLC BKF 630</v>
          </cell>
          <cell r="D1803" t="str">
            <v>208   Accessories Ventilation</v>
          </cell>
          <cell r="E1803" t="str">
            <v>20819   Accessories Smoke extract fans</v>
          </cell>
          <cell r="F1803" t="str">
            <v>FLC BKF</v>
          </cell>
          <cell r="G1803">
            <v>175</v>
          </cell>
        </row>
        <row r="1804">
          <cell r="B1804" t="str">
            <v>FLC BKF 800</v>
          </cell>
          <cell r="D1804" t="str">
            <v>208   Accessories Ventilation</v>
          </cell>
          <cell r="E1804" t="str">
            <v>20819   Accessories Smoke extract fans</v>
          </cell>
          <cell r="F1804" t="str">
            <v>FLC BKF</v>
          </cell>
          <cell r="G1804">
            <v>195</v>
          </cell>
        </row>
        <row r="1805">
          <cell r="B1805" t="str">
            <v>FLC BKF 710</v>
          </cell>
          <cell r="D1805" t="str">
            <v>208   Accessories Ventilation</v>
          </cell>
          <cell r="E1805" t="str">
            <v>20819   Accessories Smoke extract fans</v>
          </cell>
          <cell r="F1805" t="str">
            <v>FLC BKF</v>
          </cell>
          <cell r="G1805">
            <v>192</v>
          </cell>
        </row>
        <row r="1806">
          <cell r="B1806" t="str">
            <v>FSL 630-XS/XL Flap snow load</v>
          </cell>
          <cell r="D1806" t="str">
            <v>208   Accessories Ventilation</v>
          </cell>
          <cell r="E1806" t="str">
            <v>20819   Accessories Smoke extract fans</v>
          </cell>
          <cell r="F1806" t="str">
            <v>FSL</v>
          </cell>
          <cell r="G1806">
            <v>1442</v>
          </cell>
        </row>
        <row r="1807">
          <cell r="B1807" t="str">
            <v>FSL 800-XS/XL-LOW Flap snow lo</v>
          </cell>
          <cell r="D1807" t="str">
            <v>208   Accessories Ventilation</v>
          </cell>
          <cell r="E1807" t="str">
            <v>20819   Accessories Smoke extract fans</v>
          </cell>
          <cell r="F1807" t="str">
            <v>FSL</v>
          </cell>
          <cell r="G1807">
            <v>1862</v>
          </cell>
        </row>
        <row r="1808">
          <cell r="B1808" t="str">
            <v>FSL 800-XS/XL-HIGH Flap snow l</v>
          </cell>
          <cell r="D1808" t="str">
            <v>208   Accessories Ventilation</v>
          </cell>
          <cell r="E1808" t="str">
            <v>20819   Accessories Smoke extract fans</v>
          </cell>
          <cell r="F1808" t="str">
            <v>FSL</v>
          </cell>
          <cell r="G1808">
            <v>1994</v>
          </cell>
        </row>
        <row r="1809">
          <cell r="B1809" t="str">
            <v>FSL 1000-XL/XM/XP Flap snow</v>
          </cell>
          <cell r="D1809" t="str">
            <v>208   Accessories Ventilation</v>
          </cell>
          <cell r="E1809" t="str">
            <v>20819   Accessories Smoke extract fans</v>
          </cell>
          <cell r="F1809" t="str">
            <v>FSL</v>
          </cell>
          <cell r="G1809">
            <v>2106</v>
          </cell>
        </row>
        <row r="1810">
          <cell r="B1810" t="str">
            <v>FSL 560-XL Flaps snow load</v>
          </cell>
          <cell r="D1810" t="str">
            <v>208   Accessories Ventilation</v>
          </cell>
          <cell r="E1810" t="str">
            <v>20819   Accessories Smoke extract fans</v>
          </cell>
          <cell r="F1810" t="str">
            <v>FSL</v>
          </cell>
          <cell r="G1810">
            <v>1323</v>
          </cell>
        </row>
        <row r="1811">
          <cell r="B1811" t="str">
            <v>FSL 800-XS/XL-HIGH/F600</v>
          </cell>
          <cell r="D1811" t="str">
            <v>208   Accessories Ventilation</v>
          </cell>
          <cell r="E1811" t="str">
            <v>20819   Accessories Smoke extract fans</v>
          </cell>
          <cell r="F1811" t="str">
            <v>FSL</v>
          </cell>
          <cell r="G1811">
            <v>1999</v>
          </cell>
        </row>
        <row r="1812">
          <cell r="B1812" t="str">
            <v>MRH 1250</v>
          </cell>
          <cell r="D1812" t="str">
            <v>208   Accessories Ventilation</v>
          </cell>
          <cell r="E1812" t="str">
            <v>20819   Accessories Smoke extract fans</v>
          </cell>
          <cell r="F1812" t="str">
            <v>MRH</v>
          </cell>
          <cell r="G1812">
            <v>14337</v>
          </cell>
        </row>
        <row r="1813">
          <cell r="B1813" t="str">
            <v>MRH 1000</v>
          </cell>
          <cell r="D1813" t="str">
            <v>208   Accessories Ventilation</v>
          </cell>
          <cell r="E1813" t="str">
            <v>20819   Accessories Smoke extract fans</v>
          </cell>
          <cell r="F1813" t="str">
            <v>MRH</v>
          </cell>
          <cell r="G1813">
            <v>9006</v>
          </cell>
        </row>
        <row r="1814">
          <cell r="B1814" t="str">
            <v>MRH 1120</v>
          </cell>
          <cell r="D1814" t="str">
            <v>208   Accessories Ventilation</v>
          </cell>
          <cell r="E1814" t="str">
            <v>20819   Accessories Smoke extract fans</v>
          </cell>
          <cell r="F1814" t="str">
            <v>MRH</v>
          </cell>
          <cell r="G1814">
            <v>12350</v>
          </cell>
        </row>
        <row r="1815">
          <cell r="B1815" t="str">
            <v>MRH 900</v>
          </cell>
          <cell r="D1815" t="str">
            <v>208   Accessories Ventilation</v>
          </cell>
          <cell r="E1815" t="str">
            <v>20819   Accessories Smoke extract fans</v>
          </cell>
          <cell r="F1815" t="str">
            <v>MRH</v>
          </cell>
          <cell r="G1815">
            <v>8963</v>
          </cell>
        </row>
        <row r="1816">
          <cell r="B1816" t="str">
            <v>MRH 800</v>
          </cell>
          <cell r="D1816" t="str">
            <v>208   Accessories Ventilation</v>
          </cell>
          <cell r="E1816" t="str">
            <v>20819   Accessories Smoke extract fans</v>
          </cell>
          <cell r="F1816" t="str">
            <v>MRH</v>
          </cell>
          <cell r="G1816">
            <v>8290</v>
          </cell>
        </row>
        <row r="1817">
          <cell r="B1817" t="str">
            <v>MRH 710</v>
          </cell>
          <cell r="D1817" t="str">
            <v>208   Accessories Ventilation</v>
          </cell>
          <cell r="E1817" t="str">
            <v>20819   Accessories Smoke extract fans</v>
          </cell>
          <cell r="F1817" t="str">
            <v>MRH</v>
          </cell>
          <cell r="G1817">
            <v>8230</v>
          </cell>
        </row>
        <row r="1818">
          <cell r="B1818" t="str">
            <v>MRH 630</v>
          </cell>
          <cell r="D1818" t="str">
            <v>208   Accessories Ventilation</v>
          </cell>
          <cell r="E1818" t="str">
            <v>20819   Accessories Smoke extract fans</v>
          </cell>
          <cell r="F1818" t="str">
            <v>MRH</v>
          </cell>
          <cell r="G1818">
            <v>7405</v>
          </cell>
        </row>
        <row r="1819">
          <cell r="B1819" t="str">
            <v>MRH 560</v>
          </cell>
          <cell r="D1819" t="str">
            <v>208   Accessories Ventilation</v>
          </cell>
          <cell r="E1819" t="str">
            <v>20819   Accessories Smoke extract fans</v>
          </cell>
          <cell r="F1819" t="str">
            <v>MRH</v>
          </cell>
          <cell r="G1819">
            <v>7404</v>
          </cell>
        </row>
        <row r="1820">
          <cell r="B1820" t="str">
            <v>MRH 500</v>
          </cell>
          <cell r="D1820" t="str">
            <v>208   Accessories Ventilation</v>
          </cell>
          <cell r="E1820" t="str">
            <v>20819   Accessories Smoke extract fans</v>
          </cell>
          <cell r="F1820" t="str">
            <v>MRH</v>
          </cell>
          <cell r="G1820">
            <v>7409</v>
          </cell>
        </row>
        <row r="1821">
          <cell r="B1821" t="str">
            <v>MRH 450</v>
          </cell>
          <cell r="D1821" t="str">
            <v>208   Accessories Ventilation</v>
          </cell>
          <cell r="E1821" t="str">
            <v>20819   Accessories Smoke extract fans</v>
          </cell>
          <cell r="F1821" t="str">
            <v>MRH</v>
          </cell>
          <cell r="G1821">
            <v>7319</v>
          </cell>
        </row>
        <row r="1822">
          <cell r="B1822" t="str">
            <v>MRH 400</v>
          </cell>
          <cell r="D1822" t="str">
            <v>208   Accessories Ventilation</v>
          </cell>
          <cell r="E1822" t="str">
            <v>20819   Accessories Smoke extract fans</v>
          </cell>
          <cell r="F1822" t="str">
            <v>MRH</v>
          </cell>
          <cell r="G1822">
            <v>7339</v>
          </cell>
        </row>
        <row r="1823">
          <cell r="B1823" t="str">
            <v>MRH-H 630 H=1500</v>
          </cell>
          <cell r="D1823" t="str">
            <v>208   Accessories Ventilation</v>
          </cell>
          <cell r="E1823" t="str">
            <v>20819   Accessories Smoke extract fans</v>
          </cell>
          <cell r="F1823" t="str">
            <v>MRH</v>
          </cell>
          <cell r="G1823">
            <v>7629</v>
          </cell>
        </row>
        <row r="1824">
          <cell r="B1824" t="str">
            <v>MRH-H 1000 H=1500</v>
          </cell>
          <cell r="D1824" t="str">
            <v>208   Accessories Ventilation</v>
          </cell>
          <cell r="E1824" t="str">
            <v>20819   Accessories Smoke extract fans</v>
          </cell>
          <cell r="F1824" t="str">
            <v>MRH</v>
          </cell>
          <cell r="G1824">
            <v>10025</v>
          </cell>
        </row>
        <row r="1825">
          <cell r="B1825" t="str">
            <v>MRH-H 900 H=1500</v>
          </cell>
          <cell r="D1825" t="str">
            <v>208   Accessories Ventilation</v>
          </cell>
          <cell r="E1825" t="str">
            <v>20819   Accessories Smoke extract fans</v>
          </cell>
          <cell r="F1825" t="str">
            <v>MRH</v>
          </cell>
          <cell r="G1825">
            <v>9919</v>
          </cell>
        </row>
        <row r="1826">
          <cell r="B1826" t="str">
            <v>MRH-H 560 H=1500</v>
          </cell>
          <cell r="D1826" t="str">
            <v>208   Accessories Ventilation</v>
          </cell>
          <cell r="E1826" t="str">
            <v>20819   Accessories Smoke extract fans</v>
          </cell>
          <cell r="F1826" t="str">
            <v>MRH</v>
          </cell>
          <cell r="G1826">
            <v>7590</v>
          </cell>
        </row>
        <row r="1827">
          <cell r="B1827" t="str">
            <v>PG-BKF 315-355</v>
          </cell>
          <cell r="D1827" t="str">
            <v>208   Accessories Ventilation</v>
          </cell>
          <cell r="E1827" t="str">
            <v>20819   Accessories Smoke extract fans</v>
          </cell>
          <cell r="F1827" t="str">
            <v>PG BKF</v>
          </cell>
          <cell r="G1827">
            <v>126</v>
          </cell>
        </row>
        <row r="1828">
          <cell r="B1828" t="str">
            <v>PG-BKF 400-450</v>
          </cell>
          <cell r="D1828" t="str">
            <v>208   Accessories Ventilation</v>
          </cell>
          <cell r="E1828" t="str">
            <v>20819   Accessories Smoke extract fans</v>
          </cell>
          <cell r="F1828" t="str">
            <v>PG BKF</v>
          </cell>
          <cell r="G1828">
            <v>151</v>
          </cell>
        </row>
        <row r="1829">
          <cell r="B1829" t="str">
            <v>PG-BKF 500-560</v>
          </cell>
          <cell r="D1829" t="str">
            <v>208   Accessories Ventilation</v>
          </cell>
          <cell r="E1829" t="str">
            <v>20819   Accessories Smoke extract fans</v>
          </cell>
          <cell r="F1829" t="str">
            <v>PG BKF</v>
          </cell>
          <cell r="G1829">
            <v>243</v>
          </cell>
        </row>
        <row r="1830">
          <cell r="B1830" t="str">
            <v>PG-BKF 630-710</v>
          </cell>
          <cell r="D1830" t="str">
            <v>208   Accessories Ventilation</v>
          </cell>
          <cell r="E1830" t="str">
            <v>20819   Accessories Smoke extract fans</v>
          </cell>
          <cell r="F1830" t="str">
            <v>PG BKF</v>
          </cell>
          <cell r="G1830">
            <v>263</v>
          </cell>
        </row>
        <row r="1831">
          <cell r="B1831" t="str">
            <v>PG-BKF 800</v>
          </cell>
          <cell r="D1831" t="str">
            <v>208   Accessories Ventilation</v>
          </cell>
          <cell r="E1831" t="str">
            <v>20819   Accessories Smoke extract fans</v>
          </cell>
          <cell r="F1831" t="str">
            <v>PG BKF</v>
          </cell>
          <cell r="G1831">
            <v>296</v>
          </cell>
        </row>
        <row r="1832">
          <cell r="B1832" t="str">
            <v>SSG-F 800-1000</v>
          </cell>
          <cell r="D1832" t="str">
            <v>208   Accessories Ventilation</v>
          </cell>
          <cell r="E1832" t="str">
            <v>20819   Accessories Smoke extract fans</v>
          </cell>
          <cell r="F1832" t="str">
            <v>SSG/F</v>
          </cell>
          <cell r="G1832">
            <v>2234</v>
          </cell>
        </row>
        <row r="1833">
          <cell r="B1833" t="str">
            <v>SSG-F 315-355</v>
          </cell>
          <cell r="D1833" t="str">
            <v>208   Accessories Ventilation</v>
          </cell>
          <cell r="E1833" t="str">
            <v>20819   Accessories Smoke extract fans</v>
          </cell>
          <cell r="F1833" t="str">
            <v>SSG/F</v>
          </cell>
          <cell r="G1833">
            <v>748</v>
          </cell>
        </row>
        <row r="1834">
          <cell r="B1834" t="str">
            <v>SSG-F 400-450</v>
          </cell>
          <cell r="D1834" t="str">
            <v>208   Accessories Ventilation</v>
          </cell>
          <cell r="E1834" t="str">
            <v>20819   Accessories Smoke extract fans</v>
          </cell>
          <cell r="F1834" t="str">
            <v>SSG/F</v>
          </cell>
          <cell r="G1834">
            <v>818</v>
          </cell>
        </row>
        <row r="1835">
          <cell r="B1835" t="str">
            <v>SSG-F 500-560</v>
          </cell>
          <cell r="D1835" t="str">
            <v>208   Accessories Ventilation</v>
          </cell>
          <cell r="E1835" t="str">
            <v>20819   Accessories Smoke extract fans</v>
          </cell>
          <cell r="F1835" t="str">
            <v>SSG/F</v>
          </cell>
          <cell r="G1835">
            <v>1356</v>
          </cell>
        </row>
        <row r="1836">
          <cell r="B1836" t="str">
            <v>SSG-F 630</v>
          </cell>
          <cell r="D1836" t="str">
            <v>208   Accessories Ventilation</v>
          </cell>
          <cell r="E1836" t="str">
            <v>20819   Accessories Smoke extract fans</v>
          </cell>
          <cell r="F1836" t="str">
            <v>SSG/F</v>
          </cell>
          <cell r="G1836">
            <v>1836</v>
          </cell>
        </row>
        <row r="1837">
          <cell r="B1837" t="str">
            <v>SSG-F 710</v>
          </cell>
          <cell r="D1837" t="str">
            <v>208   Accessories Ventilation</v>
          </cell>
          <cell r="E1837" t="str">
            <v>20819   Accessories Smoke extract fans</v>
          </cell>
          <cell r="F1837" t="str">
            <v>SSG/F</v>
          </cell>
          <cell r="G1837">
            <v>2177</v>
          </cell>
        </row>
        <row r="1838">
          <cell r="B1838" t="str">
            <v>SSGE-F 315-355 socket silencer</v>
          </cell>
          <cell r="D1838" t="str">
            <v>208   Accessories Ventilation</v>
          </cell>
          <cell r="E1838" t="str">
            <v>20819   Accessories Smoke extract fans</v>
          </cell>
          <cell r="F1838" t="str">
            <v>SSGE/F</v>
          </cell>
          <cell r="G1838">
            <v>1173</v>
          </cell>
        </row>
        <row r="1839">
          <cell r="B1839" t="str">
            <v>SSGE-F 400-450 socket silencer</v>
          </cell>
          <cell r="D1839" t="str">
            <v>208   Accessories Ventilation</v>
          </cell>
          <cell r="E1839" t="str">
            <v>20819   Accessories Smoke extract fans</v>
          </cell>
          <cell r="F1839" t="str">
            <v>SSGE/F</v>
          </cell>
          <cell r="G1839">
            <v>1420</v>
          </cell>
        </row>
        <row r="1840">
          <cell r="B1840" t="str">
            <v>SSGE-F 500-560 socket silencer</v>
          </cell>
          <cell r="D1840" t="str">
            <v>208   Accessories Ventilation</v>
          </cell>
          <cell r="E1840" t="str">
            <v>20819   Accessories Smoke extract fans</v>
          </cell>
          <cell r="F1840" t="str">
            <v>SSGE/F</v>
          </cell>
          <cell r="G1840">
            <v>1993</v>
          </cell>
        </row>
        <row r="1841">
          <cell r="B1841" t="str">
            <v>SSGE-F 630 socket silencer</v>
          </cell>
          <cell r="D1841" t="str">
            <v>208   Accessories Ventilation</v>
          </cell>
          <cell r="E1841" t="str">
            <v>20819   Accessories Smoke extract fans</v>
          </cell>
          <cell r="F1841" t="str">
            <v>SSGE/F</v>
          </cell>
          <cell r="G1841">
            <v>1693</v>
          </cell>
        </row>
        <row r="1842">
          <cell r="B1842" t="str">
            <v>SSGE-F 800-1000 socket silence</v>
          </cell>
          <cell r="D1842" t="str">
            <v>208   Accessories Ventilation</v>
          </cell>
          <cell r="E1842" t="str">
            <v>20819   Accessories Smoke extract fans</v>
          </cell>
          <cell r="F1842" t="str">
            <v>SSGE/F</v>
          </cell>
          <cell r="G1842">
            <v>2208</v>
          </cell>
        </row>
        <row r="1843">
          <cell r="B1843" t="str">
            <v>TRF-DVV 560-transition frame</v>
          </cell>
          <cell r="D1843" t="str">
            <v>208   Accessories Ventilation</v>
          </cell>
          <cell r="E1843" t="str">
            <v>20819   Accessories Smoke extract fans</v>
          </cell>
          <cell r="F1843" t="str">
            <v>TRF</v>
          </cell>
          <cell r="G1843">
            <v>308</v>
          </cell>
        </row>
        <row r="1844">
          <cell r="B1844" t="str">
            <v>TRF-DVV 630 -transtion frame</v>
          </cell>
          <cell r="D1844" t="str">
            <v>208   Accessories Ventilation</v>
          </cell>
          <cell r="E1844" t="str">
            <v>20819   Accessories Smoke extract fans</v>
          </cell>
          <cell r="F1844" t="str">
            <v>TRF</v>
          </cell>
          <cell r="G1844">
            <v>326</v>
          </cell>
        </row>
        <row r="1845">
          <cell r="B1845" t="str">
            <v>TRF-DVV 800-transition frame</v>
          </cell>
          <cell r="D1845" t="str">
            <v>208   Accessories Ventilation</v>
          </cell>
          <cell r="E1845" t="str">
            <v>20819   Accessories Smoke extract fans</v>
          </cell>
          <cell r="F1845" t="str">
            <v>TRF</v>
          </cell>
          <cell r="G1845">
            <v>362</v>
          </cell>
        </row>
        <row r="1846">
          <cell r="B1846" t="str">
            <v>TRF-DVV 1000-transition frame</v>
          </cell>
          <cell r="D1846" t="str">
            <v>208   Accessories Ventilation</v>
          </cell>
          <cell r="E1846" t="str">
            <v>20819   Accessories Smoke extract fans</v>
          </cell>
          <cell r="F1846" t="str">
            <v>TRF</v>
          </cell>
          <cell r="G1846">
            <v>440</v>
          </cell>
        </row>
        <row r="1847">
          <cell r="B1847" t="str">
            <v>TRF-DVV 560 to DVG 400-450</v>
          </cell>
          <cell r="D1847" t="str">
            <v>208   Accessories Ventilation</v>
          </cell>
          <cell r="E1847" t="str">
            <v>20819   Accessories Smoke extract fans</v>
          </cell>
          <cell r="F1847" t="str">
            <v>TRF</v>
          </cell>
          <cell r="G1847">
            <v>257</v>
          </cell>
        </row>
        <row r="1848">
          <cell r="B1848" t="str">
            <v>UGF 280  Transition flange</v>
          </cell>
          <cell r="D1848" t="str">
            <v>208   Accessories Ventilation</v>
          </cell>
          <cell r="E1848" t="str">
            <v>20819   Accessories Smoke extract fans</v>
          </cell>
          <cell r="F1848" t="str">
            <v>UGF</v>
          </cell>
          <cell r="G1848">
            <v>114</v>
          </cell>
        </row>
        <row r="1849">
          <cell r="B1849" t="str">
            <v>UGF 315 Transition flange</v>
          </cell>
          <cell r="D1849" t="str">
            <v>208   Accessories Ventilation</v>
          </cell>
          <cell r="E1849" t="str">
            <v>20819   Accessories Smoke extract fans</v>
          </cell>
          <cell r="F1849" t="str">
            <v>UGF</v>
          </cell>
          <cell r="G1849">
            <v>117</v>
          </cell>
        </row>
        <row r="1850">
          <cell r="B1850" t="str">
            <v>UGF 355 Transition flange</v>
          </cell>
          <cell r="D1850" t="str">
            <v>208   Accessories Ventilation</v>
          </cell>
          <cell r="E1850" t="str">
            <v>20819   Accessories Smoke extract fans</v>
          </cell>
          <cell r="F1850" t="str">
            <v>UGF</v>
          </cell>
          <cell r="G1850">
            <v>119</v>
          </cell>
        </row>
        <row r="1851">
          <cell r="B1851" t="str">
            <v>VKG-F 800-1000 shutter</v>
          </cell>
          <cell r="D1851" t="str">
            <v>208   Accessories Ventilation</v>
          </cell>
          <cell r="E1851" t="str">
            <v>20819   Accessories Smoke extract fans</v>
          </cell>
          <cell r="F1851" t="str">
            <v>VKG/F</v>
          </cell>
          <cell r="G1851">
            <v>743</v>
          </cell>
        </row>
        <row r="1852">
          <cell r="B1852" t="str">
            <v>VKG-F 315-450 shutter</v>
          </cell>
          <cell r="D1852" t="str">
            <v>208   Accessories Ventilation</v>
          </cell>
          <cell r="E1852" t="str">
            <v>20819   Accessories Smoke extract fans</v>
          </cell>
          <cell r="F1852" t="str">
            <v>VKG/F</v>
          </cell>
          <cell r="G1852">
            <v>245</v>
          </cell>
        </row>
        <row r="1853">
          <cell r="B1853" t="str">
            <v>VKG-F 500-560 shutter</v>
          </cell>
          <cell r="D1853" t="str">
            <v>208   Accessories Ventilation</v>
          </cell>
          <cell r="E1853" t="str">
            <v>20819   Accessories Smoke extract fans</v>
          </cell>
          <cell r="F1853" t="str">
            <v>VKG/F</v>
          </cell>
          <cell r="G1853">
            <v>373</v>
          </cell>
        </row>
        <row r="1854">
          <cell r="B1854" t="str">
            <v>VKG-F 630 shutter</v>
          </cell>
          <cell r="D1854" t="str">
            <v>208   Accessories Ventilation</v>
          </cell>
          <cell r="E1854" t="str">
            <v>20819   Accessories Smoke extract fans</v>
          </cell>
          <cell r="F1854" t="str">
            <v>VKG/F</v>
          </cell>
          <cell r="G1854">
            <v>419</v>
          </cell>
        </row>
        <row r="1855">
          <cell r="B1855" t="str">
            <v>WPR BKF 315-355</v>
          </cell>
          <cell r="D1855" t="str">
            <v>208   Accessories Ventilation</v>
          </cell>
          <cell r="E1855" t="str">
            <v>20819   Accessories Smoke extract fans</v>
          </cell>
          <cell r="F1855" t="str">
            <v>WPR BKF</v>
          </cell>
          <cell r="G1855">
            <v>69</v>
          </cell>
        </row>
        <row r="1856">
          <cell r="B1856" t="str">
            <v>WPR BKF 400-450</v>
          </cell>
          <cell r="D1856" t="str">
            <v>208   Accessories Ventilation</v>
          </cell>
          <cell r="E1856" t="str">
            <v>20819   Accessories Smoke extract fans</v>
          </cell>
          <cell r="F1856" t="str">
            <v>WPR BKF</v>
          </cell>
          <cell r="G1856">
            <v>73</v>
          </cell>
        </row>
        <row r="1857">
          <cell r="B1857" t="str">
            <v>WPR BKF 500-560</v>
          </cell>
          <cell r="D1857" t="str">
            <v>208   Accessories Ventilation</v>
          </cell>
          <cell r="E1857" t="str">
            <v>20819   Accessories Smoke extract fans</v>
          </cell>
          <cell r="F1857" t="str">
            <v>WPR BKF</v>
          </cell>
          <cell r="G1857">
            <v>78</v>
          </cell>
        </row>
        <row r="1858">
          <cell r="B1858" t="str">
            <v>WPR BKF 630</v>
          </cell>
          <cell r="D1858" t="str">
            <v>208   Accessories Ventilation</v>
          </cell>
          <cell r="E1858" t="str">
            <v>20819   Accessories Smoke extract fans</v>
          </cell>
          <cell r="F1858" t="str">
            <v>WPR BKF</v>
          </cell>
          <cell r="G1858">
            <v>97</v>
          </cell>
        </row>
        <row r="1859">
          <cell r="B1859" t="str">
            <v>WPR BKF 710-800</v>
          </cell>
          <cell r="D1859" t="str">
            <v>208   Accessories Ventilation</v>
          </cell>
          <cell r="E1859" t="str">
            <v>20819   Accessories Smoke extract fans</v>
          </cell>
          <cell r="F1859" t="str">
            <v>WPR BKF</v>
          </cell>
          <cell r="G1859">
            <v>95</v>
          </cell>
        </row>
        <row r="1860">
          <cell r="B1860" t="str">
            <v>WPR BKF 315-450 M80</v>
          </cell>
          <cell r="D1860" t="str">
            <v>208   Accessories Ventilation</v>
          </cell>
          <cell r="E1860" t="str">
            <v>20819   Accessories Smoke extract fans</v>
          </cell>
          <cell r="F1860" t="str">
            <v>WPR BKF</v>
          </cell>
          <cell r="G1860">
            <v>58</v>
          </cell>
        </row>
        <row r="1861">
          <cell r="B1861" t="str">
            <v>WPR BKF 315-450 M90</v>
          </cell>
          <cell r="D1861" t="str">
            <v>208   Accessories Ventilation</v>
          </cell>
          <cell r="E1861" t="str">
            <v>20819   Accessories Smoke extract fans</v>
          </cell>
          <cell r="F1861" t="str">
            <v>WPR BKF</v>
          </cell>
          <cell r="G1861">
            <v>59</v>
          </cell>
        </row>
        <row r="1862">
          <cell r="B1862" t="str">
            <v>DF AJ8 315 guide vane Jet</v>
          </cell>
          <cell r="D1862" t="str">
            <v>208   Accessories Ventilation</v>
          </cell>
          <cell r="E1862" t="str">
            <v>20820   Accessories Axial fans</v>
          </cell>
          <cell r="F1862" t="str">
            <v>DF-AJ</v>
          </cell>
          <cell r="G1862">
            <v>82</v>
          </cell>
        </row>
        <row r="1863">
          <cell r="B1863" t="str">
            <v>DF AJ8 355 guide vane Jet</v>
          </cell>
          <cell r="D1863" t="str">
            <v>208   Accessories Ventilation</v>
          </cell>
          <cell r="E1863" t="str">
            <v>20820   Accessories Axial fans</v>
          </cell>
          <cell r="F1863" t="str">
            <v>DF-AJ</v>
          </cell>
          <cell r="G1863">
            <v>88</v>
          </cell>
        </row>
        <row r="1864">
          <cell r="B1864" t="str">
            <v>DF AJ8 400 guide vane Jet</v>
          </cell>
          <cell r="D1864" t="str">
            <v>208   Accessories Ventilation</v>
          </cell>
          <cell r="E1864" t="str">
            <v>20820   Accessories Axial fans</v>
          </cell>
          <cell r="F1864" t="str">
            <v>DF-AJ</v>
          </cell>
          <cell r="G1864">
            <v>92</v>
          </cell>
        </row>
        <row r="1865">
          <cell r="B1865" t="str">
            <v>DF AJR 315-AD</v>
          </cell>
          <cell r="D1865" t="str">
            <v>208   Accessories Ventilation</v>
          </cell>
          <cell r="E1865" t="str">
            <v>20820   Accessories Axial fans</v>
          </cell>
          <cell r="F1865" t="str">
            <v>DF-AJ</v>
          </cell>
          <cell r="G1865">
            <v>82</v>
          </cell>
        </row>
        <row r="1866">
          <cell r="B1866" t="str">
            <v>DF AJR 355-AD</v>
          </cell>
          <cell r="D1866" t="str">
            <v>208   Accessories Ventilation</v>
          </cell>
          <cell r="E1866" t="str">
            <v>20820   Accessories Axial fans</v>
          </cell>
          <cell r="F1866" t="str">
            <v>DF-AJ</v>
          </cell>
          <cell r="G1866">
            <v>88</v>
          </cell>
        </row>
        <row r="1867">
          <cell r="B1867" t="str">
            <v>DF AJR 400-AD</v>
          </cell>
          <cell r="D1867" t="str">
            <v>208   Accessories Ventilation</v>
          </cell>
          <cell r="E1867" t="str">
            <v>20820   Accessories Axial fans</v>
          </cell>
          <cell r="F1867" t="str">
            <v>DF-AJ</v>
          </cell>
          <cell r="G1867">
            <v>92</v>
          </cell>
        </row>
        <row r="1868">
          <cell r="B1868" t="str">
            <v>EV-AR 200 flex.conn. 70°C</v>
          </cell>
          <cell r="D1868" t="str">
            <v>208   Accessories Ventilation</v>
          </cell>
          <cell r="E1868" t="str">
            <v>20820   Accessories Axial fans</v>
          </cell>
          <cell r="F1868" t="str">
            <v>EV-AR/AXC</v>
          </cell>
          <cell r="G1868">
            <v>97</v>
          </cell>
        </row>
        <row r="1869">
          <cell r="B1869" t="str">
            <v>EV-AR 250 flex.conn. 70°C</v>
          </cell>
          <cell r="D1869" t="str">
            <v>208   Accessories Ventilation</v>
          </cell>
          <cell r="E1869" t="str">
            <v>20820   Accessories Axial fans</v>
          </cell>
          <cell r="F1869" t="str">
            <v>EV-AR/AXC</v>
          </cell>
          <cell r="G1869">
            <v>102</v>
          </cell>
        </row>
        <row r="1870">
          <cell r="B1870" t="str">
            <v>EVH 250 flex.conn.  AXCBF/AR</v>
          </cell>
          <cell r="D1870" t="str">
            <v>208   Accessories Ventilation</v>
          </cell>
          <cell r="E1870" t="str">
            <v>20820   Accessories Axial fans</v>
          </cell>
          <cell r="F1870" t="str">
            <v>EVH</v>
          </cell>
          <cell r="G1870">
            <v>272</v>
          </cell>
        </row>
        <row r="1871">
          <cell r="B1871" t="str">
            <v>GFL-AR 200 counter flange</v>
          </cell>
          <cell r="D1871" t="str">
            <v>208   Accessories Ventilation</v>
          </cell>
          <cell r="E1871" t="str">
            <v>20820   Accessories Axial fans</v>
          </cell>
          <cell r="F1871" t="str">
            <v>GFL-AR/AXC</v>
          </cell>
          <cell r="G1871">
            <v>27</v>
          </cell>
        </row>
        <row r="1872">
          <cell r="B1872" t="str">
            <v>GFL-AR/AXCBF 250 counterflange</v>
          </cell>
          <cell r="D1872" t="str">
            <v>208   Accessories Ventilation</v>
          </cell>
          <cell r="E1872" t="str">
            <v>20820   Accessories Axial fans</v>
          </cell>
          <cell r="F1872" t="str">
            <v>GFL-AXCBF</v>
          </cell>
          <cell r="G1872">
            <v>33</v>
          </cell>
        </row>
        <row r="1873">
          <cell r="B1873" t="str">
            <v>MFA-AR/AXCBF 250 mounting foot</v>
          </cell>
          <cell r="D1873" t="str">
            <v>208   Accessories Ventilation</v>
          </cell>
          <cell r="E1873" t="str">
            <v>20820   Accessories Axial fans</v>
          </cell>
          <cell r="F1873" t="str">
            <v>MFA-AR/AXC</v>
          </cell>
          <cell r="G1873">
            <v>31</v>
          </cell>
        </row>
        <row r="1874">
          <cell r="B1874" t="str">
            <v>MFA-AXCBF 315 mounting foot</v>
          </cell>
          <cell r="D1874" t="str">
            <v>208   Accessories Ventilation</v>
          </cell>
          <cell r="E1874" t="str">
            <v>20820   Accessories Axial fans</v>
          </cell>
          <cell r="F1874" t="str">
            <v>MFA-AXCBF</v>
          </cell>
          <cell r="G1874">
            <v>36</v>
          </cell>
        </row>
        <row r="1875">
          <cell r="B1875" t="str">
            <v>MFA-AXCBF 400 mounting foot</v>
          </cell>
          <cell r="D1875" t="str">
            <v>208   Accessories Ventilation</v>
          </cell>
          <cell r="E1875" t="str">
            <v>20820   Accessories Axial fans</v>
          </cell>
          <cell r="F1875" t="str">
            <v>MFA-AXCBF</v>
          </cell>
          <cell r="G1875">
            <v>41</v>
          </cell>
        </row>
        <row r="1876">
          <cell r="B1876" t="str">
            <v>MFA-AXCBF 500 mounting foot</v>
          </cell>
          <cell r="D1876" t="str">
            <v>208   Accessories Ventilation</v>
          </cell>
          <cell r="E1876" t="str">
            <v>20820   Accessories Axial fans</v>
          </cell>
          <cell r="F1876" t="str">
            <v>MFA-AXCBF</v>
          </cell>
          <cell r="G1876">
            <v>57</v>
          </cell>
        </row>
        <row r="1877">
          <cell r="B1877" t="str">
            <v>SG AR 200 guard grill</v>
          </cell>
          <cell r="D1877" t="str">
            <v>208   Accessories Ventilation</v>
          </cell>
          <cell r="E1877" t="str">
            <v>20820   Accessories Axial fans</v>
          </cell>
          <cell r="F1877" t="str">
            <v>SG-AR/AXC</v>
          </cell>
          <cell r="G1877">
            <v>30</v>
          </cell>
        </row>
        <row r="1878">
          <cell r="B1878" t="str">
            <v>SG AR/AXCBF 250 guard grill</v>
          </cell>
          <cell r="D1878" t="str">
            <v>208   Accessories Ventilation</v>
          </cell>
          <cell r="E1878" t="str">
            <v>20820   Accessories Axial fans</v>
          </cell>
          <cell r="F1878" t="str">
            <v>SG-AR/AXC</v>
          </cell>
          <cell r="G1878">
            <v>32</v>
          </cell>
        </row>
        <row r="1879">
          <cell r="B1879" t="str">
            <v>SG AW 800 Guard grill (GFC)</v>
          </cell>
          <cell r="D1879" t="str">
            <v>208   Accessories Ventilation</v>
          </cell>
          <cell r="E1879" t="str">
            <v>20820   Accessories Axial fans</v>
          </cell>
          <cell r="F1879" t="str">
            <v>SG-AW</v>
          </cell>
          <cell r="G1879">
            <v>225</v>
          </cell>
        </row>
        <row r="1880">
          <cell r="B1880" t="str">
            <v>SG AW 1000 Guard 6 Pole (GFC)</v>
          </cell>
          <cell r="D1880" t="str">
            <v>208   Accessories Ventilation</v>
          </cell>
          <cell r="E1880" t="str">
            <v>20820   Accessories Axial fans</v>
          </cell>
          <cell r="F1880" t="str">
            <v>SG-AW</v>
          </cell>
          <cell r="G1880">
            <v>316</v>
          </cell>
        </row>
        <row r="1881">
          <cell r="B1881" t="str">
            <v>SG AW 710 Guard grill (GFC)</v>
          </cell>
          <cell r="D1881" t="str">
            <v>208   Accessories Ventilation</v>
          </cell>
          <cell r="E1881" t="str">
            <v>20820   Accessories Axial fans</v>
          </cell>
          <cell r="F1881" t="str">
            <v>SG-AW</v>
          </cell>
          <cell r="G1881">
            <v>157</v>
          </cell>
        </row>
        <row r="1882">
          <cell r="B1882" t="str">
            <v>SG AW 910 Guard grill (GFC)</v>
          </cell>
          <cell r="D1882" t="str">
            <v>208   Accessories Ventilation</v>
          </cell>
          <cell r="E1882" t="str">
            <v>20820   Accessories Axial fans</v>
          </cell>
          <cell r="F1882" t="str">
            <v>SG-AW</v>
          </cell>
          <cell r="G1882">
            <v>272</v>
          </cell>
        </row>
        <row r="1883">
          <cell r="B1883" t="str">
            <v>SG AW-D BGr 035, RAL 9005</v>
          </cell>
          <cell r="D1883" t="str">
            <v>208   Accessories Ventilation</v>
          </cell>
          <cell r="E1883" t="str">
            <v>20820   Accessories Axial fans</v>
          </cell>
          <cell r="F1883" t="str">
            <v>SG-AW-D</v>
          </cell>
          <cell r="G1883">
            <v>88</v>
          </cell>
        </row>
        <row r="1884">
          <cell r="B1884" t="str">
            <v>SG AW-D BGr 040, RAL 9005</v>
          </cell>
          <cell r="D1884" t="str">
            <v>208   Accessories Ventilation</v>
          </cell>
          <cell r="E1884" t="str">
            <v>20820   Accessories Axial fans</v>
          </cell>
          <cell r="F1884" t="str">
            <v>SG-AW-D</v>
          </cell>
          <cell r="G1884">
            <v>90</v>
          </cell>
        </row>
        <row r="1885">
          <cell r="B1885" t="str">
            <v>SG AW-D BGr 045/042, RAL 9005</v>
          </cell>
          <cell r="D1885" t="str">
            <v>208   Accessories Ventilation</v>
          </cell>
          <cell r="E1885" t="str">
            <v>20820   Accessories Axial fans</v>
          </cell>
          <cell r="F1885" t="str">
            <v>SG-AW-D</v>
          </cell>
          <cell r="G1885">
            <v>97</v>
          </cell>
        </row>
        <row r="1886">
          <cell r="B1886" t="str">
            <v>SG AW-D BGr 050, RAL 9005</v>
          </cell>
          <cell r="D1886" t="str">
            <v>208   Accessories Ventilation</v>
          </cell>
          <cell r="E1886" t="str">
            <v>20820   Accessories Axial fans</v>
          </cell>
          <cell r="F1886" t="str">
            <v>SG-AW-D</v>
          </cell>
          <cell r="G1886">
            <v>101</v>
          </cell>
        </row>
        <row r="1887">
          <cell r="B1887" t="str">
            <v>SG AW-D BGr 056, RAL 9005</v>
          </cell>
          <cell r="D1887" t="str">
            <v>208   Accessories Ventilation</v>
          </cell>
          <cell r="E1887" t="str">
            <v>20820   Accessories Axial fans</v>
          </cell>
          <cell r="F1887" t="str">
            <v>SG-AW-D</v>
          </cell>
          <cell r="G1887">
            <v>123</v>
          </cell>
        </row>
        <row r="1888">
          <cell r="B1888" t="str">
            <v>SG AW-D BGr 065, RAL 9005</v>
          </cell>
          <cell r="D1888" t="str">
            <v>208   Accessories Ventilation</v>
          </cell>
          <cell r="E1888" t="str">
            <v>20820   Accessories Axial fans</v>
          </cell>
          <cell r="F1888" t="str">
            <v>SG-AW-D</v>
          </cell>
          <cell r="G1888">
            <v>152</v>
          </cell>
        </row>
        <row r="1889">
          <cell r="B1889" t="str">
            <v>SG AW-D BGr 071, RAL 9005</v>
          </cell>
          <cell r="D1889" t="str">
            <v>208   Accessories Ventilation</v>
          </cell>
          <cell r="E1889" t="str">
            <v>20820   Accessories Axial fans</v>
          </cell>
          <cell r="F1889" t="str">
            <v>SG-AW-D</v>
          </cell>
          <cell r="G1889">
            <v>155</v>
          </cell>
        </row>
        <row r="1890">
          <cell r="B1890" t="str">
            <v>vibration transmitter VTV122</v>
          </cell>
          <cell r="D1890" t="str">
            <v>208   Accessories Ventilation</v>
          </cell>
          <cell r="E1890" t="str">
            <v>20820   Accessories Axial fans</v>
          </cell>
          <cell r="F1890" t="str">
            <v>VIB-AXC</v>
          </cell>
          <cell r="G1890">
            <v>477</v>
          </cell>
        </row>
        <row r="1891">
          <cell r="B1891" t="str">
            <v>ALS-KBR drain plug</v>
          </cell>
          <cell r="D1891" t="str">
            <v>208   Accessories Ventilation</v>
          </cell>
          <cell r="E1891" t="str">
            <v>20899   Other Accessories Ventilation</v>
          </cell>
          <cell r="F1891" t="str">
            <v>ALS</v>
          </cell>
          <cell r="G1891">
            <v>102</v>
          </cell>
        </row>
        <row r="1892">
          <cell r="B1892" t="str">
            <v>ASF 190/225 inlet flange DVS</v>
          </cell>
          <cell r="D1892" t="str">
            <v>208   Accessories Ventilation</v>
          </cell>
          <cell r="E1892" t="str">
            <v>20899   Other Accessories Ventilation</v>
          </cell>
          <cell r="F1892" t="str">
            <v>ASF</v>
          </cell>
          <cell r="G1892">
            <v>14</v>
          </cell>
        </row>
        <row r="1893">
          <cell r="B1893" t="str">
            <v>ASF 310/311 inlet flange DVS</v>
          </cell>
          <cell r="D1893" t="str">
            <v>208   Accessories Ventilation</v>
          </cell>
          <cell r="E1893" t="str">
            <v>20899   Other Accessories Ventilation</v>
          </cell>
          <cell r="F1893" t="str">
            <v>ASF</v>
          </cell>
          <cell r="G1893">
            <v>20</v>
          </cell>
        </row>
        <row r="1894">
          <cell r="B1894" t="str">
            <v>ASF 355-500 inlet flange DVS</v>
          </cell>
          <cell r="D1894" t="str">
            <v>208   Accessories Ventilation</v>
          </cell>
          <cell r="E1894" t="str">
            <v>20899   Other Accessories Ventilation</v>
          </cell>
          <cell r="F1894" t="str">
            <v>ASF</v>
          </cell>
          <cell r="G1894">
            <v>26</v>
          </cell>
        </row>
        <row r="1895">
          <cell r="B1895" t="str">
            <v>ASF 560/630 inlet flange DVS</v>
          </cell>
          <cell r="D1895" t="str">
            <v>208   Accessories Ventilation</v>
          </cell>
          <cell r="E1895" t="str">
            <v>20899   Other Accessories Ventilation</v>
          </cell>
          <cell r="F1895" t="str">
            <v>ASF</v>
          </cell>
          <cell r="G1895">
            <v>41</v>
          </cell>
        </row>
        <row r="1896">
          <cell r="B1896" t="str">
            <v>ASF 710 inlet flange DVS</v>
          </cell>
          <cell r="D1896" t="str">
            <v>208   Accessories Ventilation</v>
          </cell>
          <cell r="E1896" t="str">
            <v>20899   Other Accessories Ventilation</v>
          </cell>
          <cell r="F1896" t="str">
            <v>ASF</v>
          </cell>
          <cell r="G1896">
            <v>82</v>
          </cell>
        </row>
        <row r="1897">
          <cell r="B1897" t="str">
            <v>ASF 800/900 inlet flange DVS</v>
          </cell>
          <cell r="D1897" t="str">
            <v>208   Accessories Ventilation</v>
          </cell>
          <cell r="E1897" t="str">
            <v>20899   Other Accessories Ventilation</v>
          </cell>
          <cell r="F1897" t="str">
            <v>ASF</v>
          </cell>
          <cell r="G1897">
            <v>121</v>
          </cell>
        </row>
        <row r="1898">
          <cell r="B1898" t="str">
            <v>ASF-DVP 200 inlet flange</v>
          </cell>
          <cell r="D1898" t="str">
            <v>208   Accessories Ventilation</v>
          </cell>
          <cell r="E1898" t="str">
            <v>20899   Other Accessories Ventilation</v>
          </cell>
          <cell r="F1898" t="str">
            <v>ASF</v>
          </cell>
          <cell r="G1898">
            <v>73</v>
          </cell>
        </row>
        <row r="1899">
          <cell r="B1899" t="str">
            <v>ASF-DVP 250 inlet flange</v>
          </cell>
          <cell r="D1899" t="str">
            <v>208   Accessories Ventilation</v>
          </cell>
          <cell r="E1899" t="str">
            <v>20899   Other Accessories Ventilation</v>
          </cell>
          <cell r="F1899" t="str">
            <v>ASF</v>
          </cell>
          <cell r="G1899">
            <v>93</v>
          </cell>
        </row>
        <row r="1900">
          <cell r="B1900" t="str">
            <v>ASF-DVP 315 inlet flange</v>
          </cell>
          <cell r="D1900" t="str">
            <v>208   Accessories Ventilation</v>
          </cell>
          <cell r="E1900" t="str">
            <v>20899   Other Accessories Ventilation</v>
          </cell>
          <cell r="F1900" t="str">
            <v>ASF</v>
          </cell>
          <cell r="G1900">
            <v>116</v>
          </cell>
        </row>
        <row r="1901">
          <cell r="B1901" t="str">
            <v>ASF-DVP 400 inlet flange</v>
          </cell>
          <cell r="D1901" t="str">
            <v>208   Accessories Ventilation</v>
          </cell>
          <cell r="E1901" t="str">
            <v>20899   Other Accessories Ventilation</v>
          </cell>
          <cell r="F1901" t="str">
            <v>ASF</v>
          </cell>
          <cell r="G1901">
            <v>148</v>
          </cell>
        </row>
        <row r="1902">
          <cell r="B1902" t="str">
            <v>ASFV G315-450  flange</v>
          </cell>
          <cell r="D1902" t="str">
            <v>208   Accessories Ventilation</v>
          </cell>
          <cell r="E1902" t="str">
            <v>20899   Other Accessories Ventilation</v>
          </cell>
          <cell r="F1902" t="str">
            <v>ASFV</v>
          </cell>
          <cell r="G1902">
            <v>58</v>
          </cell>
        </row>
        <row r="1903">
          <cell r="B1903" t="str">
            <v>ASFV G630  flange</v>
          </cell>
          <cell r="D1903" t="str">
            <v>208   Accessories Ventilation</v>
          </cell>
          <cell r="E1903" t="str">
            <v>20899   Other Accessories Ventilation</v>
          </cell>
          <cell r="F1903" t="str">
            <v>ASFV</v>
          </cell>
          <cell r="G1903">
            <v>86</v>
          </cell>
        </row>
        <row r="1904">
          <cell r="B1904" t="str">
            <v>ASFV G500-560  flange</v>
          </cell>
          <cell r="D1904" t="str">
            <v>208   Accessories Ventilation</v>
          </cell>
          <cell r="E1904" t="str">
            <v>20899   Other Accessories Ventilation</v>
          </cell>
          <cell r="F1904" t="str">
            <v>ASFV</v>
          </cell>
          <cell r="G1904">
            <v>81</v>
          </cell>
        </row>
        <row r="1905">
          <cell r="B1905" t="str">
            <v>ASFV G800-1000  flange</v>
          </cell>
          <cell r="D1905" t="str">
            <v>208   Accessories Ventilation</v>
          </cell>
          <cell r="E1905" t="str">
            <v>20899   Other Accessories Ventilation</v>
          </cell>
          <cell r="F1905" t="str">
            <v>ASFV</v>
          </cell>
          <cell r="G1905">
            <v>156</v>
          </cell>
        </row>
        <row r="1906">
          <cell r="B1906" t="str">
            <v>ASK 190/225 inflow box SSS</v>
          </cell>
          <cell r="D1906" t="str">
            <v>208   Accessories Ventilation</v>
          </cell>
          <cell r="E1906" t="str">
            <v>20899   Other Accessories Ventilation</v>
          </cell>
          <cell r="F1906" t="str">
            <v>ASK</v>
          </cell>
          <cell r="G1906">
            <v>115</v>
          </cell>
        </row>
        <row r="1907">
          <cell r="B1907" t="str">
            <v>ASK 310/311 inflow box SSS</v>
          </cell>
          <cell r="D1907" t="str">
            <v>208   Accessories Ventilation</v>
          </cell>
          <cell r="E1907" t="str">
            <v>20899   Other Accessories Ventilation</v>
          </cell>
          <cell r="F1907" t="str">
            <v>ASK</v>
          </cell>
          <cell r="G1907">
            <v>139</v>
          </cell>
        </row>
        <row r="1908">
          <cell r="B1908" t="str">
            <v>ASK 355/400 inflow box SSS</v>
          </cell>
          <cell r="D1908" t="str">
            <v>208   Accessories Ventilation</v>
          </cell>
          <cell r="E1908" t="str">
            <v>20899   Other Accessories Ventilation</v>
          </cell>
          <cell r="F1908" t="str">
            <v>ASK</v>
          </cell>
          <cell r="G1908">
            <v>155</v>
          </cell>
        </row>
        <row r="1909">
          <cell r="B1909" t="str">
            <v>ASK 450/500 inflow box SSS</v>
          </cell>
          <cell r="D1909" t="str">
            <v>208   Accessories Ventilation</v>
          </cell>
          <cell r="E1909" t="str">
            <v>20899   Other Accessories Ventilation</v>
          </cell>
          <cell r="F1909" t="str">
            <v>ASK</v>
          </cell>
          <cell r="G1909">
            <v>174</v>
          </cell>
        </row>
        <row r="1910">
          <cell r="B1910" t="str">
            <v>ASK 560/630 inflow box SSS</v>
          </cell>
          <cell r="D1910" t="str">
            <v>208   Accessories Ventilation</v>
          </cell>
          <cell r="E1910" t="str">
            <v>20899   Other Accessories Ventilation</v>
          </cell>
          <cell r="F1910" t="str">
            <v>ASK</v>
          </cell>
          <cell r="G1910">
            <v>205</v>
          </cell>
        </row>
        <row r="1911">
          <cell r="B1911" t="str">
            <v>ASK 710 inflow box SSS</v>
          </cell>
          <cell r="D1911" t="str">
            <v>208   Accessories Ventilation</v>
          </cell>
          <cell r="E1911" t="str">
            <v>20899   Other Accessories Ventilation</v>
          </cell>
          <cell r="F1911" t="str">
            <v>ASK</v>
          </cell>
          <cell r="G1911">
            <v>232</v>
          </cell>
        </row>
        <row r="1912">
          <cell r="B1912" t="str">
            <v>ASK 190/225 inflow box SSD</v>
          </cell>
          <cell r="D1912" t="str">
            <v>208   Accessories Ventilation</v>
          </cell>
          <cell r="E1912" t="str">
            <v>20899   Other Accessories Ventilation</v>
          </cell>
          <cell r="F1912" t="str">
            <v>ASK</v>
          </cell>
          <cell r="G1912">
            <v>74</v>
          </cell>
        </row>
        <row r="1913">
          <cell r="B1913" t="str">
            <v>ASK 310/311 inflow box SSD</v>
          </cell>
          <cell r="D1913" t="str">
            <v>208   Accessories Ventilation</v>
          </cell>
          <cell r="E1913" t="str">
            <v>20899   Other Accessories Ventilation</v>
          </cell>
          <cell r="F1913" t="str">
            <v>ASK</v>
          </cell>
          <cell r="G1913">
            <v>85</v>
          </cell>
        </row>
        <row r="1914">
          <cell r="B1914" t="str">
            <v>ASK 355/400 inflow box SSD</v>
          </cell>
          <cell r="D1914" t="str">
            <v>208   Accessories Ventilation</v>
          </cell>
          <cell r="E1914" t="str">
            <v>20899   Other Accessories Ventilation</v>
          </cell>
          <cell r="F1914" t="str">
            <v>ASK</v>
          </cell>
          <cell r="G1914">
            <v>145</v>
          </cell>
        </row>
        <row r="1915">
          <cell r="B1915" t="str">
            <v>ASK 450/500 inflow box SSD</v>
          </cell>
          <cell r="D1915" t="str">
            <v>208   Accessories Ventilation</v>
          </cell>
          <cell r="E1915" t="str">
            <v>20899   Other Accessories Ventilation</v>
          </cell>
          <cell r="F1915" t="str">
            <v>ASK</v>
          </cell>
          <cell r="G1915">
            <v>167</v>
          </cell>
        </row>
        <row r="1916">
          <cell r="B1916" t="str">
            <v>ASK 560/630 inflow box SSD</v>
          </cell>
          <cell r="D1916" t="str">
            <v>208   Accessories Ventilation</v>
          </cell>
          <cell r="E1916" t="str">
            <v>20899   Other Accessories Ventilation</v>
          </cell>
          <cell r="F1916" t="str">
            <v>ASK</v>
          </cell>
          <cell r="G1916">
            <v>272</v>
          </cell>
        </row>
        <row r="1917">
          <cell r="B1917" t="str">
            <v>ASK 710 inflow box SSD</v>
          </cell>
          <cell r="D1917" t="str">
            <v>208   Accessories Ventilation</v>
          </cell>
          <cell r="E1917" t="str">
            <v>20899   Other Accessories Ventilation</v>
          </cell>
          <cell r="F1917" t="str">
            <v>ASK</v>
          </cell>
          <cell r="G1917">
            <v>312</v>
          </cell>
        </row>
        <row r="1918">
          <cell r="B1918" t="str">
            <v>ASK 315M/L TFSK for SSD 315</v>
          </cell>
          <cell r="D1918" t="str">
            <v>208   Accessories Ventilation</v>
          </cell>
          <cell r="E1918" t="str">
            <v>20899   Other Accessories Ventilation</v>
          </cell>
          <cell r="F1918" t="str">
            <v>ASK</v>
          </cell>
          <cell r="G1918">
            <v>138</v>
          </cell>
        </row>
        <row r="1919">
          <cell r="B1919" t="str">
            <v>CCM outlet MUB062 d630</v>
          </cell>
          <cell r="D1919" t="str">
            <v>208   Accessories Ventilation</v>
          </cell>
          <cell r="E1919" t="str">
            <v>20899   Other Accessories Ventilation</v>
          </cell>
          <cell r="F1919" t="str">
            <v>CCM</v>
          </cell>
          <cell r="G1919">
            <v>98</v>
          </cell>
        </row>
        <row r="1920">
          <cell r="B1920" t="str">
            <v>CCM outlet MUB042 d400</v>
          </cell>
          <cell r="D1920" t="str">
            <v>208   Accessories Ventilation</v>
          </cell>
          <cell r="E1920" t="str">
            <v>20899   Other Accessories Ventilation</v>
          </cell>
          <cell r="F1920" t="str">
            <v>CCM</v>
          </cell>
          <cell r="G1920">
            <v>74</v>
          </cell>
        </row>
        <row r="1921">
          <cell r="B1921" t="str">
            <v>CCM outlet MUB042 d500</v>
          </cell>
          <cell r="D1921" t="str">
            <v>208   Accessories Ventilation</v>
          </cell>
          <cell r="E1921" t="str">
            <v>20899   Other Accessories Ventilation</v>
          </cell>
          <cell r="F1921" t="str">
            <v>CCM</v>
          </cell>
          <cell r="G1921">
            <v>84</v>
          </cell>
        </row>
        <row r="1922">
          <cell r="B1922" t="str">
            <v>CCM outlet MUB062 d560</v>
          </cell>
          <cell r="D1922" t="str">
            <v>208   Accessories Ventilation</v>
          </cell>
          <cell r="E1922" t="str">
            <v>20899   Other Accessories Ventilation</v>
          </cell>
          <cell r="F1922" t="str">
            <v>CCM</v>
          </cell>
          <cell r="G1922">
            <v>93</v>
          </cell>
        </row>
        <row r="1923">
          <cell r="B1923" t="str">
            <v>CCM inlet MUB042 d400</v>
          </cell>
          <cell r="D1923" t="str">
            <v>208   Accessories Ventilation</v>
          </cell>
          <cell r="E1923" t="str">
            <v>20899   Other Accessories Ventilation</v>
          </cell>
          <cell r="F1923" t="str">
            <v>CCM</v>
          </cell>
          <cell r="G1923">
            <v>43</v>
          </cell>
        </row>
        <row r="1924">
          <cell r="B1924" t="str">
            <v>CCM inlet MUB042 d500</v>
          </cell>
          <cell r="D1924" t="str">
            <v>208   Accessories Ventilation</v>
          </cell>
          <cell r="E1924" t="str">
            <v>20899   Other Accessories Ventilation</v>
          </cell>
          <cell r="F1924" t="str">
            <v>CCM</v>
          </cell>
          <cell r="G1924">
            <v>45</v>
          </cell>
        </row>
        <row r="1925">
          <cell r="B1925" t="str">
            <v>CCM inlet MUB062 d560</v>
          </cell>
          <cell r="D1925" t="str">
            <v>208   Accessories Ventilation</v>
          </cell>
          <cell r="E1925" t="str">
            <v>20899   Other Accessories Ventilation</v>
          </cell>
          <cell r="F1925" t="str">
            <v>CCM</v>
          </cell>
          <cell r="G1925">
            <v>1288</v>
          </cell>
        </row>
        <row r="1926">
          <cell r="B1926" t="str">
            <v>CCM inlet MUB062 d630</v>
          </cell>
          <cell r="D1926" t="str">
            <v>208   Accessories Ventilation</v>
          </cell>
          <cell r="E1926" t="str">
            <v>20899   Other Accessories Ventilation</v>
          </cell>
          <cell r="F1926" t="str">
            <v>CCM</v>
          </cell>
          <cell r="G1926">
            <v>54</v>
          </cell>
        </row>
        <row r="1927">
          <cell r="B1927" t="str">
            <v>CCM outlet MUB025 d315</v>
          </cell>
          <cell r="D1927" t="str">
            <v>208   Accessories Ventilation</v>
          </cell>
          <cell r="E1927" t="str">
            <v>20899   Other Accessories Ventilation</v>
          </cell>
          <cell r="F1927" t="str">
            <v>CCM</v>
          </cell>
          <cell r="G1927">
            <v>72</v>
          </cell>
        </row>
        <row r="1928">
          <cell r="B1928" t="str">
            <v>CCM inlet MUB025 d315</v>
          </cell>
          <cell r="D1928" t="str">
            <v>208   Accessories Ventilation</v>
          </cell>
          <cell r="E1928" t="str">
            <v>20899   Other Accessories Ventilation</v>
          </cell>
          <cell r="F1928" t="str">
            <v>CCM</v>
          </cell>
          <cell r="G1928">
            <v>36</v>
          </cell>
        </row>
        <row r="1929">
          <cell r="B1929" t="str">
            <v>CCM inlet MUB025 d355</v>
          </cell>
          <cell r="D1929" t="str">
            <v>208   Accessories Ventilation</v>
          </cell>
          <cell r="E1929" t="str">
            <v>20899   Other Accessories Ventilation</v>
          </cell>
          <cell r="F1929" t="str">
            <v>CCM</v>
          </cell>
          <cell r="G1929">
            <v>43</v>
          </cell>
        </row>
        <row r="1930">
          <cell r="B1930" t="str">
            <v>CCM outlet MUB025 d355</v>
          </cell>
          <cell r="D1930" t="str">
            <v>208   Accessories Ventilation</v>
          </cell>
          <cell r="E1930" t="str">
            <v>20899   Other Accessories Ventilation</v>
          </cell>
          <cell r="F1930" t="str">
            <v>CCM</v>
          </cell>
          <cell r="G1930">
            <v>73</v>
          </cell>
        </row>
        <row r="1931">
          <cell r="B1931" t="str">
            <v>CCMI outlet 025 d315 KIT 30mm</v>
          </cell>
          <cell r="D1931" t="str">
            <v>208   Accessories Ventilation</v>
          </cell>
          <cell r="E1931" t="str">
            <v>20899   Other Accessories Ventilation</v>
          </cell>
          <cell r="F1931" t="str">
            <v>CCMI</v>
          </cell>
          <cell r="G1931">
            <v>206</v>
          </cell>
        </row>
        <row r="1932">
          <cell r="B1932" t="str">
            <v>CCMI outlet 025 d355 KIT 30mm</v>
          </cell>
          <cell r="D1932" t="str">
            <v>208   Accessories Ventilation</v>
          </cell>
          <cell r="E1932" t="str">
            <v>20899   Other Accessories Ventilation</v>
          </cell>
          <cell r="F1932" t="str">
            <v>CCMI</v>
          </cell>
          <cell r="G1932">
            <v>221</v>
          </cell>
        </row>
        <row r="1933">
          <cell r="B1933" t="str">
            <v>CCMI outlet 042 d400 KIT 30mm</v>
          </cell>
          <cell r="D1933" t="str">
            <v>208   Accessories Ventilation</v>
          </cell>
          <cell r="E1933" t="str">
            <v>20899   Other Accessories Ventilation</v>
          </cell>
          <cell r="F1933" t="str">
            <v>CCMI</v>
          </cell>
          <cell r="G1933">
            <v>268</v>
          </cell>
        </row>
        <row r="1934">
          <cell r="B1934" t="str">
            <v>CCMI outlet 042 d500 KIT 30mm</v>
          </cell>
          <cell r="D1934" t="str">
            <v>208   Accessories Ventilation</v>
          </cell>
          <cell r="E1934" t="str">
            <v>20899   Other Accessories Ventilation</v>
          </cell>
          <cell r="F1934" t="str">
            <v>CCMI</v>
          </cell>
          <cell r="G1934">
            <v>294</v>
          </cell>
        </row>
        <row r="1935">
          <cell r="B1935" t="str">
            <v>CCMI outlet 062 d560 KIT 30mm</v>
          </cell>
          <cell r="D1935" t="str">
            <v>208   Accessories Ventilation</v>
          </cell>
          <cell r="E1935" t="str">
            <v>20899   Other Accessories Ventilation</v>
          </cell>
          <cell r="F1935" t="str">
            <v>CCMI</v>
          </cell>
          <cell r="G1935">
            <v>371</v>
          </cell>
        </row>
        <row r="1936">
          <cell r="B1936" t="str">
            <v>CCMI outlet 062 d630 KIT 30mm</v>
          </cell>
          <cell r="D1936" t="str">
            <v>208   Accessories Ventilation</v>
          </cell>
          <cell r="E1936" t="str">
            <v>20899   Other Accessories Ventilation</v>
          </cell>
          <cell r="F1936" t="str">
            <v>CCMI</v>
          </cell>
          <cell r="G1936">
            <v>381</v>
          </cell>
        </row>
        <row r="1937">
          <cell r="B1937" t="str">
            <v>M-SG 025/418x418</v>
          </cell>
          <cell r="D1937" t="str">
            <v>208   Accessories Ventilation</v>
          </cell>
          <cell r="E1937" t="str">
            <v>20899   Other Accessories Ventilation</v>
          </cell>
          <cell r="F1937" t="str">
            <v>EGS</v>
          </cell>
          <cell r="G1937">
            <v>66</v>
          </cell>
        </row>
        <row r="1938">
          <cell r="B1938" t="str">
            <v>M-SG 042/588x588</v>
          </cell>
          <cell r="D1938" t="str">
            <v>208   Accessories Ventilation</v>
          </cell>
          <cell r="E1938" t="str">
            <v>20899   Other Accessories Ventilation</v>
          </cell>
          <cell r="F1938" t="str">
            <v>EGS</v>
          </cell>
          <cell r="G1938">
            <v>90</v>
          </cell>
        </row>
        <row r="1939">
          <cell r="B1939" t="str">
            <v>M-SG 062/718x718</v>
          </cell>
          <cell r="D1939" t="str">
            <v>208   Accessories Ventilation</v>
          </cell>
          <cell r="E1939" t="str">
            <v>20899   Other Accessories Ventilation</v>
          </cell>
          <cell r="F1939" t="str">
            <v>EGS</v>
          </cell>
          <cell r="G1939">
            <v>132</v>
          </cell>
        </row>
        <row r="1940">
          <cell r="B1940" t="str">
            <v>M-SG Kit 025</v>
          </cell>
          <cell r="D1940" t="str">
            <v>208   Accessories Ventilation</v>
          </cell>
          <cell r="E1940" t="str">
            <v>20899   Other Accessories Ventilation</v>
          </cell>
          <cell r="F1940" t="str">
            <v>EGS</v>
          </cell>
          <cell r="G1940">
            <v>473</v>
          </cell>
        </row>
        <row r="1941">
          <cell r="B1941" t="str">
            <v>ESDG 315-450 inlet cone VKG/F</v>
          </cell>
          <cell r="D1941" t="str">
            <v>208   Accessories Ventilation</v>
          </cell>
          <cell r="E1941" t="str">
            <v>20899   Other Accessories Ventilation</v>
          </cell>
          <cell r="F1941" t="str">
            <v>ESDV</v>
          </cell>
          <cell r="G1941">
            <v>113</v>
          </cell>
        </row>
        <row r="1942">
          <cell r="B1942" t="str">
            <v>ESDG 500-560 inlet cone VKG/F</v>
          </cell>
          <cell r="D1942" t="str">
            <v>208   Accessories Ventilation</v>
          </cell>
          <cell r="E1942" t="str">
            <v>20899   Other Accessories Ventilation</v>
          </cell>
          <cell r="F1942" t="str">
            <v>ESDV</v>
          </cell>
          <cell r="G1942">
            <v>146</v>
          </cell>
        </row>
        <row r="1943">
          <cell r="B1943" t="str">
            <v>ESDG 630-710 inlet cone VKG/F</v>
          </cell>
          <cell r="D1943" t="str">
            <v>208   Accessories Ventilation</v>
          </cell>
          <cell r="E1943" t="str">
            <v>20899   Other Accessories Ventilation</v>
          </cell>
          <cell r="F1943" t="str">
            <v>ESDV</v>
          </cell>
          <cell r="G1943">
            <v>160</v>
          </cell>
        </row>
        <row r="1944">
          <cell r="B1944" t="str">
            <v>ESDG 800-1000 inlet cone VKG/F</v>
          </cell>
          <cell r="D1944" t="str">
            <v>208   Accessories Ventilation</v>
          </cell>
          <cell r="E1944" t="str">
            <v>20899   Other Accessories Ventilation</v>
          </cell>
          <cell r="F1944" t="str">
            <v>ESDV</v>
          </cell>
          <cell r="G1944">
            <v>216</v>
          </cell>
        </row>
        <row r="1945">
          <cell r="B1945" t="str">
            <v>FDS 190/225 flat roof socket</v>
          </cell>
          <cell r="D1945" t="str">
            <v>208   Accessories Ventilation</v>
          </cell>
          <cell r="E1945" t="str">
            <v>20899   Other Accessories Ventilation</v>
          </cell>
          <cell r="F1945" t="str">
            <v>FDS</v>
          </cell>
          <cell r="G1945">
            <v>255</v>
          </cell>
        </row>
        <row r="1946">
          <cell r="B1946" t="str">
            <v>FDS 310/311 flat roof socket</v>
          </cell>
          <cell r="D1946" t="str">
            <v>208   Accessories Ventilation</v>
          </cell>
          <cell r="E1946" t="str">
            <v>20899   Other Accessories Ventilation</v>
          </cell>
          <cell r="F1946" t="str">
            <v>FDS</v>
          </cell>
          <cell r="G1946">
            <v>305</v>
          </cell>
        </row>
        <row r="1947">
          <cell r="B1947" t="str">
            <v>FDS 355/400 flat roof socket</v>
          </cell>
          <cell r="D1947" t="str">
            <v>208   Accessories Ventilation</v>
          </cell>
          <cell r="E1947" t="str">
            <v>20899   Other Accessories Ventilation</v>
          </cell>
          <cell r="F1947" t="str">
            <v>FDS</v>
          </cell>
          <cell r="G1947">
            <v>388</v>
          </cell>
        </row>
        <row r="1948">
          <cell r="B1948" t="str">
            <v>FDS 450/500 flat roof socket</v>
          </cell>
          <cell r="D1948" t="str">
            <v>208   Accessories Ventilation</v>
          </cell>
          <cell r="E1948" t="str">
            <v>20899   Other Accessories Ventilation</v>
          </cell>
          <cell r="F1948" t="str">
            <v>FDS</v>
          </cell>
          <cell r="G1948">
            <v>428</v>
          </cell>
        </row>
        <row r="1949">
          <cell r="B1949" t="str">
            <v>FDS 560/630 flat roof socket</v>
          </cell>
          <cell r="D1949" t="str">
            <v>208   Accessories Ventilation</v>
          </cell>
          <cell r="E1949" t="str">
            <v>20899   Other Accessories Ventilation</v>
          </cell>
          <cell r="F1949" t="str">
            <v>FDS</v>
          </cell>
          <cell r="G1949">
            <v>554</v>
          </cell>
        </row>
        <row r="1950">
          <cell r="B1950" t="str">
            <v>FDS 710 flat roof socket</v>
          </cell>
          <cell r="D1950" t="str">
            <v>208   Accessories Ventilation</v>
          </cell>
          <cell r="E1950" t="str">
            <v>20899   Other Accessories Ventilation</v>
          </cell>
          <cell r="F1950" t="str">
            <v>FDS</v>
          </cell>
          <cell r="G1950">
            <v>605</v>
          </cell>
        </row>
        <row r="1951">
          <cell r="B1951" t="str">
            <v>FDS 800/900/DVN flat roof sock</v>
          </cell>
          <cell r="D1951" t="str">
            <v>208   Accessories Ventilation</v>
          </cell>
          <cell r="E1951" t="str">
            <v>20899   Other Accessories Ventilation</v>
          </cell>
          <cell r="F1951" t="str">
            <v>FDS</v>
          </cell>
          <cell r="G1951">
            <v>1075</v>
          </cell>
        </row>
        <row r="1952">
          <cell r="B1952" t="str">
            <v>FDS 315 M/LTFSK flat r. so.</v>
          </cell>
          <cell r="D1952" t="str">
            <v>208   Accessories Ventilation</v>
          </cell>
          <cell r="E1952" t="str">
            <v>20899   Other Accessories Ventilation</v>
          </cell>
          <cell r="F1952" t="str">
            <v>FDS</v>
          </cell>
          <cell r="G1952">
            <v>331</v>
          </cell>
        </row>
        <row r="1953">
          <cell r="B1953" t="str">
            <v>FDS-L 190/225 flat roof socket</v>
          </cell>
          <cell r="D1953" t="str">
            <v>208   Accessories Ventilation</v>
          </cell>
          <cell r="E1953" t="str">
            <v>20899   Other Accessories Ventilation</v>
          </cell>
          <cell r="F1953" t="str">
            <v>FDS</v>
          </cell>
          <cell r="G1953">
            <v>322</v>
          </cell>
        </row>
        <row r="1954">
          <cell r="B1954" t="str">
            <v>FDS-L 310/311 flat roof socket</v>
          </cell>
          <cell r="D1954" t="str">
            <v>208   Accessories Ventilation</v>
          </cell>
          <cell r="E1954" t="str">
            <v>20899   Other Accessories Ventilation</v>
          </cell>
          <cell r="F1954" t="str">
            <v>FDS</v>
          </cell>
          <cell r="G1954">
            <v>388</v>
          </cell>
        </row>
        <row r="1955">
          <cell r="B1955" t="str">
            <v>FDS-L 315 M/LTFSK flat r. so.</v>
          </cell>
          <cell r="D1955" t="str">
            <v>208   Accessories Ventilation</v>
          </cell>
          <cell r="E1955" t="str">
            <v>20899   Other Accessories Ventilation</v>
          </cell>
          <cell r="F1955" t="str">
            <v>FDS</v>
          </cell>
          <cell r="G1955">
            <v>625</v>
          </cell>
        </row>
        <row r="1956">
          <cell r="B1956" t="str">
            <v>FDS-L 355/400 flat roof socket</v>
          </cell>
          <cell r="D1956" t="str">
            <v>208   Accessories Ventilation</v>
          </cell>
          <cell r="E1956" t="str">
            <v>20899   Other Accessories Ventilation</v>
          </cell>
          <cell r="F1956" t="str">
            <v>FDS</v>
          </cell>
          <cell r="G1956">
            <v>640</v>
          </cell>
        </row>
        <row r="1957">
          <cell r="B1957" t="str">
            <v>FDS-L 450/500 flat roof socket</v>
          </cell>
          <cell r="D1957" t="str">
            <v>208   Accessories Ventilation</v>
          </cell>
          <cell r="E1957" t="str">
            <v>20899   Other Accessories Ventilation</v>
          </cell>
          <cell r="F1957" t="str">
            <v>FDS</v>
          </cell>
          <cell r="G1957">
            <v>676</v>
          </cell>
        </row>
        <row r="1958">
          <cell r="B1958" t="str">
            <v>FDS-L 560/630 flat roof socket</v>
          </cell>
          <cell r="D1958" t="str">
            <v>208   Accessories Ventilation</v>
          </cell>
          <cell r="E1958" t="str">
            <v>20899   Other Accessories Ventilation</v>
          </cell>
          <cell r="F1958" t="str">
            <v>FDS</v>
          </cell>
          <cell r="G1958">
            <v>1160</v>
          </cell>
        </row>
        <row r="1959">
          <cell r="B1959" t="str">
            <v>FDS-L 710 flat roof socket</v>
          </cell>
          <cell r="D1959" t="str">
            <v>208   Accessories Ventilation</v>
          </cell>
          <cell r="E1959" t="str">
            <v>20899   Other Accessories Ventilation</v>
          </cell>
          <cell r="F1959" t="str">
            <v>FDS</v>
          </cell>
          <cell r="G1959">
            <v>1650</v>
          </cell>
        </row>
        <row r="1960">
          <cell r="B1960" t="str">
            <v>FDS-L 800/900/DVN flat roof so</v>
          </cell>
          <cell r="D1960" t="str">
            <v>208   Accessories Ventilation</v>
          </cell>
          <cell r="E1960" t="str">
            <v>20899   Other Accessories Ventilation</v>
          </cell>
          <cell r="F1960" t="str">
            <v>FDS</v>
          </cell>
          <cell r="G1960">
            <v>2453</v>
          </cell>
        </row>
        <row r="1961">
          <cell r="B1961" t="str">
            <v>FTG 450/499/500 Tilting device</v>
          </cell>
          <cell r="D1961" t="str">
            <v>208   Accessories Ventilation</v>
          </cell>
          <cell r="E1961" t="str">
            <v>20899   Other Accessories Ventilation</v>
          </cell>
          <cell r="F1961" t="str">
            <v>FTG</v>
          </cell>
          <cell r="G1961">
            <v>149</v>
          </cell>
        </row>
        <row r="1962">
          <cell r="B1962" t="str">
            <v>FTG 310/311/315 Tilting device</v>
          </cell>
          <cell r="D1962" t="str">
            <v>208   Accessories Ventilation</v>
          </cell>
          <cell r="E1962" t="str">
            <v>20899   Other Accessories Ventilation</v>
          </cell>
          <cell r="F1962" t="str">
            <v>FTG</v>
          </cell>
          <cell r="G1962">
            <v>129</v>
          </cell>
        </row>
        <row r="1963">
          <cell r="B1963" t="str">
            <v>FTG 355/400 Tilting device</v>
          </cell>
          <cell r="D1963" t="str">
            <v>208   Accessories Ventilation</v>
          </cell>
          <cell r="E1963" t="str">
            <v>20899   Other Accessories Ventilation</v>
          </cell>
          <cell r="F1963" t="str">
            <v>FTG</v>
          </cell>
          <cell r="G1963">
            <v>137</v>
          </cell>
        </row>
        <row r="1964">
          <cell r="B1964" t="str">
            <v>FTG 560/630 Tilting device</v>
          </cell>
          <cell r="D1964" t="str">
            <v>208   Accessories Ventilation</v>
          </cell>
          <cell r="E1964" t="str">
            <v>20899   Other Accessories Ventilation</v>
          </cell>
          <cell r="F1964" t="str">
            <v>FTG</v>
          </cell>
          <cell r="G1964">
            <v>240</v>
          </cell>
        </row>
        <row r="1965">
          <cell r="B1965" t="str">
            <v>Mountingset for FTG 310-400</v>
          </cell>
          <cell r="D1965" t="str">
            <v>208   Accessories Ventilation</v>
          </cell>
          <cell r="E1965" t="str">
            <v>20899   Other Accessories Ventilation</v>
          </cell>
          <cell r="F1965" t="str">
            <v>FTG</v>
          </cell>
          <cell r="G1965">
            <v>16</v>
          </cell>
        </row>
        <row r="1966">
          <cell r="B1966" t="str">
            <v>Mounting set FTG 450-630</v>
          </cell>
          <cell r="D1966" t="str">
            <v>208   Accessories Ventilation</v>
          </cell>
          <cell r="E1966" t="str">
            <v>20899   Other Accessories Ventilation</v>
          </cell>
          <cell r="F1966" t="str">
            <v>FTG</v>
          </cell>
          <cell r="G1966">
            <v>24</v>
          </cell>
        </row>
        <row r="1967">
          <cell r="B1967" t="str">
            <v>GFL 40-20  Counter flange</v>
          </cell>
          <cell r="D1967" t="str">
            <v>208   Accessories Ventilation</v>
          </cell>
          <cell r="E1967" t="str">
            <v>20899   Other Accessories Ventilation</v>
          </cell>
          <cell r="F1967" t="str">
            <v>GFL</v>
          </cell>
          <cell r="G1967">
            <v>67</v>
          </cell>
        </row>
        <row r="1968">
          <cell r="B1968" t="str">
            <v>GFL 50-25  Counter flange</v>
          </cell>
          <cell r="D1968" t="str">
            <v>208   Accessories Ventilation</v>
          </cell>
          <cell r="E1968" t="str">
            <v>20899   Other Accessories Ventilation</v>
          </cell>
          <cell r="F1968" t="str">
            <v>GFL</v>
          </cell>
          <cell r="G1968">
            <v>67</v>
          </cell>
        </row>
        <row r="1969">
          <cell r="B1969" t="str">
            <v>GFL 50-30  Counter flange</v>
          </cell>
          <cell r="D1969" t="str">
            <v>208   Accessories Ventilation</v>
          </cell>
          <cell r="E1969" t="str">
            <v>20899   Other Accessories Ventilation</v>
          </cell>
          <cell r="F1969" t="str">
            <v>GFL</v>
          </cell>
          <cell r="G1969">
            <v>72</v>
          </cell>
        </row>
        <row r="1970">
          <cell r="B1970" t="str">
            <v>GFL 60-30  Counter flange</v>
          </cell>
          <cell r="D1970" t="str">
            <v>208   Accessories Ventilation</v>
          </cell>
          <cell r="E1970" t="str">
            <v>20899   Other Accessories Ventilation</v>
          </cell>
          <cell r="F1970" t="str">
            <v>GFL</v>
          </cell>
          <cell r="G1970">
            <v>72</v>
          </cell>
        </row>
        <row r="1971">
          <cell r="B1971" t="str">
            <v>GFL 60-35  Counter flange</v>
          </cell>
          <cell r="D1971" t="str">
            <v>208   Accessories Ventilation</v>
          </cell>
          <cell r="E1971" t="str">
            <v>20899   Other Accessories Ventilation</v>
          </cell>
          <cell r="F1971" t="str">
            <v>GFL</v>
          </cell>
          <cell r="G1971">
            <v>72</v>
          </cell>
        </row>
        <row r="1972">
          <cell r="B1972" t="str">
            <v>GFL 70-40  Counter flange</v>
          </cell>
          <cell r="D1972" t="str">
            <v>208   Accessories Ventilation</v>
          </cell>
          <cell r="E1972" t="str">
            <v>20899   Other Accessories Ventilation</v>
          </cell>
          <cell r="F1972" t="str">
            <v>GFL</v>
          </cell>
          <cell r="G1972">
            <v>77</v>
          </cell>
        </row>
        <row r="1973">
          <cell r="B1973" t="str">
            <v>GFL 80-50  Counter flange</v>
          </cell>
          <cell r="D1973" t="str">
            <v>208   Accessories Ventilation</v>
          </cell>
          <cell r="E1973" t="str">
            <v>20899   Other Accessories Ventilation</v>
          </cell>
          <cell r="F1973" t="str">
            <v>GFL</v>
          </cell>
          <cell r="G1973">
            <v>77</v>
          </cell>
        </row>
        <row r="1974">
          <cell r="B1974" t="str">
            <v>GRU 025 MUB+Filter base frame</v>
          </cell>
          <cell r="D1974" t="str">
            <v>208   Accessories Ventilation</v>
          </cell>
          <cell r="E1974" t="str">
            <v>20899   Other Accessories Ventilation</v>
          </cell>
          <cell r="F1974" t="str">
            <v>GRU</v>
          </cell>
          <cell r="G1974">
            <v>247</v>
          </cell>
        </row>
        <row r="1975">
          <cell r="B1975" t="str">
            <v>GRU 042 MUB+Filter base frame</v>
          </cell>
          <cell r="D1975" t="str">
            <v>208   Accessories Ventilation</v>
          </cell>
          <cell r="E1975" t="str">
            <v>20899   Other Accessories Ventilation</v>
          </cell>
          <cell r="F1975" t="str">
            <v>GRU</v>
          </cell>
          <cell r="G1975">
            <v>273</v>
          </cell>
        </row>
        <row r="1976">
          <cell r="B1976" t="str">
            <v>GRU 062 MUB+Filter base frame</v>
          </cell>
          <cell r="D1976" t="str">
            <v>208   Accessories Ventilation</v>
          </cell>
          <cell r="E1976" t="str">
            <v>20899   Other Accessories Ventilation</v>
          </cell>
          <cell r="F1976" t="str">
            <v>GRU</v>
          </cell>
          <cell r="G1976">
            <v>276</v>
          </cell>
        </row>
        <row r="1977">
          <cell r="B1977" t="str">
            <v>HSDV 630-XS/XL mntd on DVV</v>
          </cell>
          <cell r="D1977" t="str">
            <v>208   Accessories Ventilation</v>
          </cell>
          <cell r="E1977" t="str">
            <v>20899   Other Accessories Ventilation</v>
          </cell>
          <cell r="F1977" t="str">
            <v>HSDV</v>
          </cell>
          <cell r="G1977">
            <v>1571</v>
          </cell>
        </row>
        <row r="1978">
          <cell r="B1978" t="str">
            <v>HSDV 560-XS,XM,XL mntd on DVV</v>
          </cell>
          <cell r="D1978" t="str">
            <v>208   Accessories Ventilation</v>
          </cell>
          <cell r="E1978" t="str">
            <v>20899   Other Accessories Ventilation</v>
          </cell>
          <cell r="F1978" t="str">
            <v>HSDV</v>
          </cell>
          <cell r="G1978">
            <v>1342</v>
          </cell>
        </row>
        <row r="1979">
          <cell r="B1979" t="str">
            <v>HSDV 800-XS/XL-LOW mntd DVV</v>
          </cell>
          <cell r="D1979" t="str">
            <v>208   Accessories Ventilation</v>
          </cell>
          <cell r="E1979" t="str">
            <v>20899   Other Accessories Ventilation</v>
          </cell>
          <cell r="F1979" t="str">
            <v>HSDV</v>
          </cell>
          <cell r="G1979">
            <v>2254</v>
          </cell>
        </row>
        <row r="1980">
          <cell r="B1980" t="str">
            <v>HSDV 800-XS/XL-HIGH mntd DVV</v>
          </cell>
          <cell r="D1980" t="str">
            <v>208   Accessories Ventilation</v>
          </cell>
          <cell r="E1980" t="str">
            <v>20899   Other Accessories Ventilation</v>
          </cell>
          <cell r="F1980" t="str">
            <v>HSDV</v>
          </cell>
          <cell r="G1980">
            <v>2534</v>
          </cell>
        </row>
        <row r="1981">
          <cell r="B1981" t="str">
            <v>HSDV 1000-XL/XM/XP mntd on DVV</v>
          </cell>
          <cell r="D1981" t="str">
            <v>208   Accessories Ventilation</v>
          </cell>
          <cell r="E1981" t="str">
            <v>20899   Other Accessories Ventilation</v>
          </cell>
          <cell r="F1981" t="str">
            <v>HSDV</v>
          </cell>
          <cell r="G1981">
            <v>3326</v>
          </cell>
        </row>
        <row r="1982">
          <cell r="B1982" t="str">
            <v>dial to Transformer</v>
          </cell>
          <cell r="D1982" t="str">
            <v>208   Accessories Ventilation</v>
          </cell>
          <cell r="E1982" t="str">
            <v>20899   Other Accessories Ventilation</v>
          </cell>
          <cell r="F1982" t="str">
            <v>RE</v>
          </cell>
          <cell r="G1982">
            <v>1</v>
          </cell>
        </row>
        <row r="1983">
          <cell r="B1983" t="str">
            <v>Rooflight Dome 120/120 K30</v>
          </cell>
          <cell r="D1983" t="str">
            <v>208   Accessories Ventilation</v>
          </cell>
          <cell r="E1983" t="str">
            <v>20899   Other Accessories Ventilation</v>
          </cell>
          <cell r="F1983" t="str">
            <v>SCP</v>
          </cell>
          <cell r="G1983">
            <v>2554</v>
          </cell>
        </row>
        <row r="1984">
          <cell r="B1984" t="str">
            <v>SDM Service Door MUB 025 30mm</v>
          </cell>
          <cell r="D1984" t="str">
            <v>208   Accessories Ventilation</v>
          </cell>
          <cell r="E1984" t="str">
            <v>20899   Other Accessories Ventilation</v>
          </cell>
          <cell r="F1984" t="str">
            <v>SDM</v>
          </cell>
          <cell r="G1984">
            <v>149</v>
          </cell>
        </row>
        <row r="1985">
          <cell r="B1985" t="str">
            <v>SDM Service Door MUB 042 30mm</v>
          </cell>
          <cell r="D1985" t="str">
            <v>208   Accessories Ventilation</v>
          </cell>
          <cell r="E1985" t="str">
            <v>20899   Other Accessories Ventilation</v>
          </cell>
          <cell r="F1985" t="str">
            <v>SDM</v>
          </cell>
          <cell r="G1985">
            <v>160</v>
          </cell>
        </row>
        <row r="1986">
          <cell r="B1986" t="str">
            <v>SDM Service Door MUB 062 30mm</v>
          </cell>
          <cell r="D1986" t="str">
            <v>208   Accessories Ventilation</v>
          </cell>
          <cell r="E1986" t="str">
            <v>20899   Other Accessories Ventilation</v>
          </cell>
          <cell r="F1986" t="str">
            <v>SDM</v>
          </cell>
          <cell r="G1986">
            <v>191</v>
          </cell>
        </row>
        <row r="1987">
          <cell r="B1987" t="str">
            <v>SDM Service Door MUB 100 30mm</v>
          </cell>
          <cell r="D1987" t="str">
            <v>208   Accessories Ventilation</v>
          </cell>
          <cell r="E1987" t="str">
            <v>20899   Other Accessories Ventilation</v>
          </cell>
          <cell r="F1987" t="str">
            <v>SDM</v>
          </cell>
          <cell r="G1987">
            <v>307</v>
          </cell>
        </row>
        <row r="1988">
          <cell r="B1988" t="str">
            <v>SD rubber mount 4Pcs f. PRF125</v>
          </cell>
          <cell r="D1988" t="str">
            <v>208   Accessories Ventilation</v>
          </cell>
          <cell r="E1988" t="str">
            <v>20899   Other Accessories Ventilation</v>
          </cell>
          <cell r="F1988" t="str">
            <v>SD-PRF</v>
          </cell>
          <cell r="G1988">
            <v>88</v>
          </cell>
        </row>
        <row r="1989">
          <cell r="B1989" t="str">
            <v>SD rubber mou. 4Pcs PRF160-250</v>
          </cell>
          <cell r="D1989" t="str">
            <v>208   Accessories Ventilation</v>
          </cell>
          <cell r="E1989" t="str">
            <v>20899   Other Accessories Ventilation</v>
          </cell>
          <cell r="F1989" t="str">
            <v>SD-PRF</v>
          </cell>
          <cell r="G1989">
            <v>104</v>
          </cell>
        </row>
        <row r="1990">
          <cell r="B1990" t="str">
            <v>SD rubber mount PRF 125-140</v>
          </cell>
          <cell r="D1990" t="str">
            <v>208   Accessories Ventilation</v>
          </cell>
          <cell r="E1990" t="str">
            <v>20899   Other Accessories Ventilation</v>
          </cell>
          <cell r="F1990" t="str">
            <v>SD-PRF</v>
          </cell>
          <cell r="G1990">
            <v>37</v>
          </cell>
        </row>
        <row r="1991">
          <cell r="B1991" t="str">
            <v>SD rubber mount PRF 160-355</v>
          </cell>
          <cell r="D1991" t="str">
            <v>208   Accessories Ventilation</v>
          </cell>
          <cell r="E1991" t="str">
            <v>20899   Other Accessories Ventilation</v>
          </cell>
          <cell r="F1991" t="str">
            <v>SD-PRF</v>
          </cell>
          <cell r="G1991">
            <v>52</v>
          </cell>
        </row>
        <row r="1992">
          <cell r="B1992" t="str">
            <v>SD rubber mount PRF 400-500</v>
          </cell>
          <cell r="D1992" t="str">
            <v>208   Accessories Ventilation</v>
          </cell>
          <cell r="E1992" t="str">
            <v>20899   Other Accessories Ventilation</v>
          </cell>
          <cell r="F1992" t="str">
            <v>SD-PRF</v>
          </cell>
          <cell r="G1992">
            <v>84</v>
          </cell>
        </row>
        <row r="1993">
          <cell r="B1993" t="str">
            <v>SDS 560/630 slant. roof socket</v>
          </cell>
          <cell r="D1993" t="str">
            <v>208   Accessories Ventilation</v>
          </cell>
          <cell r="E1993" t="str">
            <v>20899   Other Accessories Ventilation</v>
          </cell>
          <cell r="F1993" t="str">
            <v>SDS</v>
          </cell>
          <cell r="G1993">
            <v>1495</v>
          </cell>
        </row>
        <row r="1994">
          <cell r="B1994" t="str">
            <v>SDS 190/225 slant. roof socket</v>
          </cell>
          <cell r="D1994" t="str">
            <v>208   Accessories Ventilation</v>
          </cell>
          <cell r="E1994" t="str">
            <v>20899   Other Accessories Ventilation</v>
          </cell>
          <cell r="F1994" t="str">
            <v>SDS</v>
          </cell>
          <cell r="G1994">
            <v>551</v>
          </cell>
        </row>
        <row r="1995">
          <cell r="B1995" t="str">
            <v>SDS 310/311 slant. roof socket</v>
          </cell>
          <cell r="D1995" t="str">
            <v>208   Accessories Ventilation</v>
          </cell>
          <cell r="E1995" t="str">
            <v>20899   Other Accessories Ventilation</v>
          </cell>
          <cell r="F1995" t="str">
            <v>SDS</v>
          </cell>
          <cell r="G1995">
            <v>664</v>
          </cell>
        </row>
        <row r="1996">
          <cell r="B1996" t="str">
            <v>SDS 355/400 slant. roof socket</v>
          </cell>
          <cell r="D1996" t="str">
            <v>208   Accessories Ventilation</v>
          </cell>
          <cell r="E1996" t="str">
            <v>20899   Other Accessories Ventilation</v>
          </cell>
          <cell r="F1996" t="str">
            <v>SDS</v>
          </cell>
          <cell r="G1996">
            <v>770</v>
          </cell>
        </row>
        <row r="1997">
          <cell r="B1997" t="str">
            <v>SDS 450-500 slant. roof socket</v>
          </cell>
          <cell r="D1997" t="str">
            <v>208   Accessories Ventilation</v>
          </cell>
          <cell r="E1997" t="str">
            <v>20899   Other Accessories Ventilation</v>
          </cell>
          <cell r="F1997" t="str">
            <v>SDS</v>
          </cell>
          <cell r="G1997">
            <v>974</v>
          </cell>
        </row>
        <row r="1998">
          <cell r="B1998" t="str">
            <v>SDS 710 slant. roof socket</v>
          </cell>
          <cell r="D1998" t="str">
            <v>208   Accessories Ventilation</v>
          </cell>
          <cell r="E1998" t="str">
            <v>20899   Other Accessories Ventilation</v>
          </cell>
          <cell r="F1998" t="str">
            <v>SDS</v>
          </cell>
          <cell r="G1998">
            <v>1512</v>
          </cell>
        </row>
        <row r="1999">
          <cell r="B1999" t="str">
            <v>SG 150 Protection guard</v>
          </cell>
          <cell r="D1999" t="str">
            <v>208   Accessories Ventilation</v>
          </cell>
          <cell r="E1999" t="str">
            <v>20899   Other Accessories Ventilation</v>
          </cell>
          <cell r="F1999" t="str">
            <v>SG</v>
          </cell>
          <cell r="G1999">
            <v>9</v>
          </cell>
        </row>
        <row r="2000">
          <cell r="B2000" t="str">
            <v>SG 100 Protection guard</v>
          </cell>
          <cell r="D2000" t="str">
            <v>208   Accessories Ventilation</v>
          </cell>
          <cell r="E2000" t="str">
            <v>20899   Other Accessories Ventilation</v>
          </cell>
          <cell r="F2000" t="str">
            <v>SG</v>
          </cell>
          <cell r="G2000">
            <v>7</v>
          </cell>
        </row>
        <row r="2001">
          <cell r="B2001" t="str">
            <v>SG 125 Protection guard</v>
          </cell>
          <cell r="D2001" t="str">
            <v>208   Accessories Ventilation</v>
          </cell>
          <cell r="E2001" t="str">
            <v>20899   Other Accessories Ventilation</v>
          </cell>
          <cell r="F2001" t="str">
            <v>SG</v>
          </cell>
          <cell r="G2001">
            <v>8</v>
          </cell>
        </row>
        <row r="2002">
          <cell r="B2002" t="str">
            <v>SG 160 Protection guard</v>
          </cell>
          <cell r="D2002" t="str">
            <v>208   Accessories Ventilation</v>
          </cell>
          <cell r="E2002" t="str">
            <v>20899   Other Accessories Ventilation</v>
          </cell>
          <cell r="F2002" t="str">
            <v>SG</v>
          </cell>
          <cell r="G2002">
            <v>10</v>
          </cell>
        </row>
        <row r="2003">
          <cell r="B2003" t="str">
            <v>SG 200 Protection guard</v>
          </cell>
          <cell r="D2003" t="str">
            <v>208   Accessories Ventilation</v>
          </cell>
          <cell r="E2003" t="str">
            <v>20899   Other Accessories Ventilation</v>
          </cell>
          <cell r="F2003" t="str">
            <v>SG</v>
          </cell>
          <cell r="G2003">
            <v>13</v>
          </cell>
        </row>
        <row r="2004">
          <cell r="B2004" t="str">
            <v>SG 250 Protection guard</v>
          </cell>
          <cell r="D2004" t="str">
            <v>208   Accessories Ventilation</v>
          </cell>
          <cell r="E2004" t="str">
            <v>20899   Other Accessories Ventilation</v>
          </cell>
          <cell r="F2004" t="str">
            <v>SG</v>
          </cell>
          <cell r="G2004">
            <v>16</v>
          </cell>
        </row>
        <row r="2005">
          <cell r="B2005" t="str">
            <v>SG 315 Protection guard</v>
          </cell>
          <cell r="D2005" t="str">
            <v>208   Accessories Ventilation</v>
          </cell>
          <cell r="E2005" t="str">
            <v>20899   Other Accessories Ventilation</v>
          </cell>
          <cell r="F2005" t="str">
            <v>SG</v>
          </cell>
          <cell r="G2005">
            <v>18</v>
          </cell>
        </row>
        <row r="2006">
          <cell r="B2006" t="str">
            <v>SG 355 Protection guard</v>
          </cell>
          <cell r="D2006" t="str">
            <v>208   Accessories Ventilation</v>
          </cell>
          <cell r="E2006" t="str">
            <v>20899   Other Accessories Ventilation</v>
          </cell>
          <cell r="F2006" t="str">
            <v>SG</v>
          </cell>
          <cell r="G2006">
            <v>22</v>
          </cell>
        </row>
        <row r="2007">
          <cell r="B2007" t="str">
            <v>SG 400 Protection guard</v>
          </cell>
          <cell r="D2007" t="str">
            <v>208   Accessories Ventilation</v>
          </cell>
          <cell r="E2007" t="str">
            <v>20899   Other Accessories Ventilation</v>
          </cell>
          <cell r="F2007" t="str">
            <v>SG</v>
          </cell>
          <cell r="G2007">
            <v>25</v>
          </cell>
        </row>
        <row r="2008">
          <cell r="B2008" t="str">
            <v>SG 450 Protection guard</v>
          </cell>
          <cell r="D2008" t="str">
            <v>208   Accessories Ventilation</v>
          </cell>
          <cell r="E2008" t="str">
            <v>20899   Other Accessories Ventilation</v>
          </cell>
          <cell r="F2008" t="str">
            <v>SG</v>
          </cell>
          <cell r="G2008">
            <v>35</v>
          </cell>
        </row>
        <row r="2009">
          <cell r="B2009" t="str">
            <v>SG 500 Protection guard</v>
          </cell>
          <cell r="D2009" t="str">
            <v>208   Accessories Ventilation</v>
          </cell>
          <cell r="E2009" t="str">
            <v>20899   Other Accessories Ventilation</v>
          </cell>
          <cell r="F2009" t="str">
            <v>SG</v>
          </cell>
          <cell r="G2009">
            <v>39</v>
          </cell>
        </row>
        <row r="2010">
          <cell r="B2010" t="str">
            <v>SSD 190/225 socket silencer</v>
          </cell>
          <cell r="D2010" t="str">
            <v>208   Accessories Ventilation</v>
          </cell>
          <cell r="E2010" t="str">
            <v>20899   Other Accessories Ventilation</v>
          </cell>
          <cell r="F2010" t="str">
            <v>SSD</v>
          </cell>
          <cell r="G2010">
            <v>419</v>
          </cell>
        </row>
        <row r="2011">
          <cell r="B2011" t="str">
            <v>SSD 310/311 socket silencer</v>
          </cell>
          <cell r="D2011" t="str">
            <v>208   Accessories Ventilation</v>
          </cell>
          <cell r="E2011" t="str">
            <v>20899   Other Accessories Ventilation</v>
          </cell>
          <cell r="F2011" t="str">
            <v>SSD</v>
          </cell>
          <cell r="G2011">
            <v>579</v>
          </cell>
        </row>
        <row r="2012">
          <cell r="B2012" t="str">
            <v>SSD 355/400 socket silencer</v>
          </cell>
          <cell r="D2012" t="str">
            <v>208   Accessories Ventilation</v>
          </cell>
          <cell r="E2012" t="str">
            <v>20899   Other Accessories Ventilation</v>
          </cell>
          <cell r="F2012" t="str">
            <v>SSD</v>
          </cell>
          <cell r="G2012">
            <v>782</v>
          </cell>
        </row>
        <row r="2013">
          <cell r="B2013" t="str">
            <v>SSD 450-500 socket silencer</v>
          </cell>
          <cell r="D2013" t="str">
            <v>208   Accessories Ventilation</v>
          </cell>
          <cell r="E2013" t="str">
            <v>20899   Other Accessories Ventilation</v>
          </cell>
          <cell r="F2013" t="str">
            <v>SSD</v>
          </cell>
          <cell r="G2013">
            <v>851</v>
          </cell>
        </row>
        <row r="2014">
          <cell r="B2014" t="str">
            <v>SSD 560/630 socket silencer</v>
          </cell>
          <cell r="D2014" t="str">
            <v>208   Accessories Ventilation</v>
          </cell>
          <cell r="E2014" t="str">
            <v>20899   Other Accessories Ventilation</v>
          </cell>
          <cell r="F2014" t="str">
            <v>SSD</v>
          </cell>
          <cell r="G2014">
            <v>1409</v>
          </cell>
        </row>
        <row r="2015">
          <cell r="B2015" t="str">
            <v>SSD 710 socket silencer</v>
          </cell>
          <cell r="D2015" t="str">
            <v>208   Accessories Ventilation</v>
          </cell>
          <cell r="E2015" t="str">
            <v>20899   Other Accessories Ventilation</v>
          </cell>
          <cell r="F2015" t="str">
            <v>SSD</v>
          </cell>
          <cell r="G2015">
            <v>1936</v>
          </cell>
        </row>
        <row r="2016">
          <cell r="B2016" t="str">
            <v>SSD 800/900 socket silencer</v>
          </cell>
          <cell r="D2016" t="str">
            <v>208   Accessories Ventilation</v>
          </cell>
          <cell r="E2016" t="str">
            <v>20899   Other Accessories Ventilation</v>
          </cell>
          <cell r="F2016" t="str">
            <v>SSD</v>
          </cell>
          <cell r="G2016">
            <v>3018</v>
          </cell>
        </row>
        <row r="2017">
          <cell r="B2017" t="str">
            <v>SSD 315 M/L TFSK Socket sil.</v>
          </cell>
          <cell r="D2017" t="str">
            <v>208   Accessories Ventilation</v>
          </cell>
          <cell r="E2017" t="str">
            <v>20899   Other Accessories Ventilation</v>
          </cell>
          <cell r="F2017" t="str">
            <v>SSD</v>
          </cell>
          <cell r="G2017">
            <v>683</v>
          </cell>
        </row>
        <row r="2018">
          <cell r="B2018" t="str">
            <v>SSD-L 190/225 Socket silencer</v>
          </cell>
          <cell r="D2018" t="str">
            <v>208   Accessories Ventilation</v>
          </cell>
          <cell r="E2018" t="str">
            <v>20899   Other Accessories Ventilation</v>
          </cell>
          <cell r="F2018" t="str">
            <v>SSD</v>
          </cell>
          <cell r="G2018">
            <v>514</v>
          </cell>
        </row>
        <row r="2019">
          <cell r="B2019" t="str">
            <v>SSD-L 310/311 Socket silencer</v>
          </cell>
          <cell r="D2019" t="str">
            <v>208   Accessories Ventilation</v>
          </cell>
          <cell r="E2019" t="str">
            <v>20899   Other Accessories Ventilation</v>
          </cell>
          <cell r="F2019" t="str">
            <v>SSD</v>
          </cell>
          <cell r="G2019">
            <v>685</v>
          </cell>
        </row>
        <row r="2020">
          <cell r="B2020" t="str">
            <v>SSD 710 ZM socket sil</v>
          </cell>
          <cell r="D2020" t="str">
            <v>208   Accessories Ventilation</v>
          </cell>
          <cell r="E2020" t="str">
            <v>20899   Other Accessories Ventilation</v>
          </cell>
          <cell r="F2020" t="str">
            <v>SSD</v>
          </cell>
          <cell r="G2020">
            <v>2060</v>
          </cell>
        </row>
        <row r="2021">
          <cell r="B2021" t="str">
            <v>SSD 450/500 ZM socket sil</v>
          </cell>
          <cell r="D2021" t="str">
            <v>208   Accessories Ventilation</v>
          </cell>
          <cell r="E2021" t="str">
            <v>20899   Other Accessories Ventilation</v>
          </cell>
          <cell r="F2021" t="str">
            <v>SSD</v>
          </cell>
          <cell r="G2021">
            <v>714</v>
          </cell>
        </row>
        <row r="2022">
          <cell r="B2022" t="str">
            <v>SSD 355/400 ZM socket sil</v>
          </cell>
          <cell r="D2022" t="str">
            <v>208   Accessories Ventilation</v>
          </cell>
          <cell r="E2022" t="str">
            <v>20899   Other Accessories Ventilation</v>
          </cell>
          <cell r="F2022" t="str">
            <v>SSD</v>
          </cell>
          <cell r="G2022">
            <v>637</v>
          </cell>
        </row>
        <row r="2023">
          <cell r="B2023" t="str">
            <v>SSD 310/311 ZM socket sil</v>
          </cell>
          <cell r="D2023" t="str">
            <v>208   Accessories Ventilation</v>
          </cell>
          <cell r="E2023" t="str">
            <v>20899   Other Accessories Ventilation</v>
          </cell>
          <cell r="F2023" t="str">
            <v>SSD</v>
          </cell>
          <cell r="G2023">
            <v>424</v>
          </cell>
        </row>
        <row r="2024">
          <cell r="B2024" t="str">
            <v>SSD 190/225 ZM socket sil</v>
          </cell>
          <cell r="D2024" t="str">
            <v>208   Accessories Ventilation</v>
          </cell>
          <cell r="E2024" t="str">
            <v>20899   Other Accessories Ventilation</v>
          </cell>
          <cell r="F2024" t="str">
            <v>SSD</v>
          </cell>
          <cell r="G2024">
            <v>346</v>
          </cell>
        </row>
        <row r="2025">
          <cell r="B2025" t="str">
            <v>SSS 190 slant. socket silencer</v>
          </cell>
          <cell r="D2025" t="str">
            <v>208   Accessories Ventilation</v>
          </cell>
          <cell r="E2025" t="str">
            <v>20899   Other Accessories Ventilation</v>
          </cell>
          <cell r="F2025" t="str">
            <v>SSS</v>
          </cell>
          <cell r="G2025">
            <v>740</v>
          </cell>
        </row>
        <row r="2026">
          <cell r="B2026" t="str">
            <v>SSS 310 slant. socket silencer</v>
          </cell>
          <cell r="D2026" t="str">
            <v>208   Accessories Ventilation</v>
          </cell>
          <cell r="E2026" t="str">
            <v>20899   Other Accessories Ventilation</v>
          </cell>
          <cell r="F2026" t="str">
            <v>SSS</v>
          </cell>
          <cell r="G2026">
            <v>822</v>
          </cell>
        </row>
        <row r="2027">
          <cell r="B2027" t="str">
            <v>SSS 355 slant. socket silencer</v>
          </cell>
          <cell r="D2027" t="str">
            <v>208   Accessories Ventilation</v>
          </cell>
          <cell r="E2027" t="str">
            <v>20899   Other Accessories Ventilation</v>
          </cell>
          <cell r="F2027" t="str">
            <v>SSS</v>
          </cell>
          <cell r="G2027">
            <v>1110</v>
          </cell>
        </row>
        <row r="2028">
          <cell r="B2028" t="str">
            <v>SSS 450 slant. socket silencer</v>
          </cell>
          <cell r="D2028" t="str">
            <v>208   Accessories Ventilation</v>
          </cell>
          <cell r="E2028" t="str">
            <v>20899   Other Accessories Ventilation</v>
          </cell>
          <cell r="F2028" t="str">
            <v>SSS</v>
          </cell>
          <cell r="G2028">
            <v>1318</v>
          </cell>
        </row>
        <row r="2029">
          <cell r="B2029" t="str">
            <v>SSS 560 slant. socket silencer</v>
          </cell>
          <cell r="D2029" t="str">
            <v>208   Accessories Ventilation</v>
          </cell>
          <cell r="E2029" t="str">
            <v>20899   Other Accessories Ventilation</v>
          </cell>
          <cell r="F2029" t="str">
            <v>SSS</v>
          </cell>
          <cell r="G2029">
            <v>2098</v>
          </cell>
        </row>
        <row r="2030">
          <cell r="B2030" t="str">
            <v>SSS 710 slant. socket silencer</v>
          </cell>
          <cell r="D2030" t="str">
            <v>208   Accessories Ventilation</v>
          </cell>
          <cell r="E2030" t="str">
            <v>20899   Other Accessories Ventilation</v>
          </cell>
          <cell r="F2030" t="str">
            <v>SSS</v>
          </cell>
          <cell r="G2030">
            <v>3060</v>
          </cell>
        </row>
        <row r="2031">
          <cell r="B2031" t="str">
            <v>TDA DV 310/311 Adapter</v>
          </cell>
          <cell r="D2031" t="str">
            <v>208   Accessories Ventilation</v>
          </cell>
          <cell r="E2031" t="str">
            <v>20899   Other Accessories Ventilation</v>
          </cell>
          <cell r="F2031" t="str">
            <v>TDA DV</v>
          </cell>
          <cell r="G2031">
            <v>59</v>
          </cell>
        </row>
        <row r="2032">
          <cell r="B2032" t="str">
            <v>TDA DV 355/400 Adapter</v>
          </cell>
          <cell r="D2032" t="str">
            <v>208   Accessories Ventilation</v>
          </cell>
          <cell r="E2032" t="str">
            <v>20899   Other Accessories Ventilation</v>
          </cell>
          <cell r="F2032" t="str">
            <v>TDA DV</v>
          </cell>
          <cell r="G2032">
            <v>65</v>
          </cell>
        </row>
        <row r="2033">
          <cell r="B2033" t="str">
            <v>TDA DV 450-500 Adapter</v>
          </cell>
          <cell r="D2033" t="str">
            <v>208   Accessories Ventilation</v>
          </cell>
          <cell r="E2033" t="str">
            <v>20899   Other Accessories Ventilation</v>
          </cell>
          <cell r="F2033" t="str">
            <v>TDA DV</v>
          </cell>
          <cell r="G2033">
            <v>77</v>
          </cell>
        </row>
        <row r="2034">
          <cell r="B2034" t="str">
            <v>TDA DV 560/630 Adapter</v>
          </cell>
          <cell r="D2034" t="str">
            <v>208   Accessories Ventilation</v>
          </cell>
          <cell r="E2034" t="str">
            <v>20899   Other Accessories Ventilation</v>
          </cell>
          <cell r="F2034" t="str">
            <v>TDA DV</v>
          </cell>
          <cell r="G2034">
            <v>107</v>
          </cell>
        </row>
        <row r="2035">
          <cell r="B2035" t="str">
            <v>TDA DV 315 Adapter TFSK</v>
          </cell>
          <cell r="D2035" t="str">
            <v>208   Accessories Ventilation</v>
          </cell>
          <cell r="E2035" t="str">
            <v>20899   Other Accessories Ventilation</v>
          </cell>
          <cell r="F2035" t="str">
            <v>TDA DV</v>
          </cell>
          <cell r="G2035">
            <v>270</v>
          </cell>
        </row>
        <row r="2036">
          <cell r="B2036" t="str">
            <v>TDA TFSK 190/225 Adapter</v>
          </cell>
          <cell r="D2036" t="str">
            <v>208   Accessories Ventilation</v>
          </cell>
          <cell r="E2036" t="str">
            <v>20899   Other Accessories Ventilation</v>
          </cell>
          <cell r="F2036" t="str">
            <v>TDA DV</v>
          </cell>
          <cell r="G2036">
            <v>57</v>
          </cell>
        </row>
        <row r="2037">
          <cell r="B2037" t="str">
            <v>VKS-DVP 200 Back draft da.</v>
          </cell>
          <cell r="D2037" t="str">
            <v>208   Accessories Ventilation</v>
          </cell>
          <cell r="E2037" t="str">
            <v>20899   Other Accessories Ventilation</v>
          </cell>
          <cell r="F2037" t="str">
            <v>VKS</v>
          </cell>
          <cell r="G2037">
            <v>397</v>
          </cell>
        </row>
        <row r="2038">
          <cell r="B2038" t="str">
            <v>VKS-DVP 250 Back draft da.</v>
          </cell>
          <cell r="D2038" t="str">
            <v>208   Accessories Ventilation</v>
          </cell>
          <cell r="E2038" t="str">
            <v>20899   Other Accessories Ventilation</v>
          </cell>
          <cell r="F2038" t="str">
            <v>VKS</v>
          </cell>
          <cell r="G2038">
            <v>448</v>
          </cell>
        </row>
        <row r="2039">
          <cell r="B2039" t="str">
            <v>VKS-DVP 315 Back draft da.</v>
          </cell>
          <cell r="D2039" t="str">
            <v>208   Accessories Ventilation</v>
          </cell>
          <cell r="E2039" t="str">
            <v>20899   Other Accessories Ventilation</v>
          </cell>
          <cell r="F2039" t="str">
            <v>VKS</v>
          </cell>
          <cell r="G2039">
            <v>500</v>
          </cell>
        </row>
        <row r="2040">
          <cell r="B2040" t="str">
            <v>VKS-DVP 400Back draft da.</v>
          </cell>
          <cell r="D2040" t="str">
            <v>208   Accessories Ventilation</v>
          </cell>
          <cell r="E2040" t="str">
            <v>20899   Other Accessories Ventilation</v>
          </cell>
          <cell r="F2040" t="str">
            <v>VKS</v>
          </cell>
          <cell r="G2040">
            <v>520</v>
          </cell>
        </row>
        <row r="2041">
          <cell r="B2041" t="str">
            <v>VP-Splinter protection PRF 125</v>
          </cell>
          <cell r="D2041" t="str">
            <v>208   Accessories Ventilation</v>
          </cell>
          <cell r="E2041" t="str">
            <v>20899   Other Accessories Ventilation</v>
          </cell>
          <cell r="F2041" t="str">
            <v>VP</v>
          </cell>
          <cell r="G2041">
            <v>88</v>
          </cell>
        </row>
        <row r="2042">
          <cell r="B2042" t="str">
            <v>VP-Splinter protection PRF 160</v>
          </cell>
          <cell r="D2042" t="str">
            <v>208   Accessories Ventilation</v>
          </cell>
          <cell r="E2042" t="str">
            <v>20899   Other Accessories Ventilation</v>
          </cell>
          <cell r="F2042" t="str">
            <v>VP</v>
          </cell>
          <cell r="G2042">
            <v>82</v>
          </cell>
        </row>
        <row r="2043">
          <cell r="B2043" t="str">
            <v>VP-Splinter protection PRF 200</v>
          </cell>
          <cell r="D2043" t="str">
            <v>208   Accessories Ventilation</v>
          </cell>
          <cell r="E2043" t="str">
            <v>20899   Other Accessories Ventilation</v>
          </cell>
          <cell r="F2043" t="str">
            <v>VP</v>
          </cell>
          <cell r="G2043">
            <v>139</v>
          </cell>
        </row>
        <row r="2044">
          <cell r="B2044" t="str">
            <v>VP-Splinter protection PRF 250</v>
          </cell>
          <cell r="D2044" t="str">
            <v>208   Accessories Ventilation</v>
          </cell>
          <cell r="E2044" t="str">
            <v>20899   Other Accessories Ventilation</v>
          </cell>
          <cell r="F2044" t="str">
            <v>VP</v>
          </cell>
          <cell r="G2044">
            <v>160</v>
          </cell>
        </row>
        <row r="2045">
          <cell r="B2045" t="str">
            <v>WSD KBR-1 Weather roof f.motor</v>
          </cell>
          <cell r="D2045" t="str">
            <v>208   Accessories Ventilation</v>
          </cell>
          <cell r="E2045" t="str">
            <v>20899   Other Accessories Ventilation</v>
          </cell>
          <cell r="F2045" t="str">
            <v>WSD</v>
          </cell>
          <cell r="G2045">
            <v>52</v>
          </cell>
        </row>
        <row r="2046">
          <cell r="B2046" t="str">
            <v>WSD KBR-2 Weather roof f.motor</v>
          </cell>
          <cell r="D2046" t="str">
            <v>208   Accessories Ventilation</v>
          </cell>
          <cell r="E2046" t="str">
            <v>20899   Other Accessories Ventilation</v>
          </cell>
          <cell r="F2046" t="str">
            <v>WSD</v>
          </cell>
          <cell r="G2046">
            <v>67</v>
          </cell>
        </row>
        <row r="2047">
          <cell r="B2047" t="str">
            <v>WSD 025 (560x560x70) complete</v>
          </cell>
          <cell r="D2047" t="str">
            <v>208   Accessories Ventilation</v>
          </cell>
          <cell r="E2047" t="str">
            <v>20899   Other Accessories Ventilation</v>
          </cell>
          <cell r="F2047" t="str">
            <v>WSD</v>
          </cell>
          <cell r="G2047">
            <v>205</v>
          </cell>
        </row>
        <row r="2048">
          <cell r="B2048" t="str">
            <v>WSD 042 (730x730x70) complete</v>
          </cell>
          <cell r="D2048" t="str">
            <v>208   Accessories Ventilation</v>
          </cell>
          <cell r="E2048" t="str">
            <v>20899   Other Accessories Ventilation</v>
          </cell>
          <cell r="F2048" t="str">
            <v>WSD</v>
          </cell>
          <cell r="G2048">
            <v>227</v>
          </cell>
        </row>
        <row r="2049">
          <cell r="B2049" t="str">
            <v>WSD 062 (860x860x70) complete</v>
          </cell>
          <cell r="D2049" t="str">
            <v>208   Accessories Ventilation</v>
          </cell>
          <cell r="E2049" t="str">
            <v>20899   Other Accessories Ventilation</v>
          </cell>
          <cell r="F2049" t="str">
            <v>WSD</v>
          </cell>
          <cell r="G2049">
            <v>242</v>
          </cell>
        </row>
        <row r="2050">
          <cell r="B2050" t="str">
            <v>WSD 100 (1060x1060x70) compl.</v>
          </cell>
          <cell r="D2050" t="str">
            <v>208   Accessories Ventilation</v>
          </cell>
          <cell r="E2050" t="str">
            <v>20899   Other Accessories Ventilation</v>
          </cell>
          <cell r="F2050" t="str">
            <v>WSD</v>
          </cell>
          <cell r="G2050">
            <v>371</v>
          </cell>
        </row>
        <row r="2051">
          <cell r="B2051" t="str">
            <v>WSD MUB/T-S large</v>
          </cell>
          <cell r="D2051" t="str">
            <v>208   Accessories Ventilation</v>
          </cell>
          <cell r="E2051" t="str">
            <v>20899   Other Accessories Ventilation</v>
          </cell>
          <cell r="F2051" t="str">
            <v>WSD</v>
          </cell>
          <cell r="G2051">
            <v>88</v>
          </cell>
        </row>
        <row r="2052">
          <cell r="B2052" t="str">
            <v>WSD MUB/T-S short</v>
          </cell>
          <cell r="D2052" t="str">
            <v>208   Accessories Ventilation</v>
          </cell>
          <cell r="E2052" t="str">
            <v>20899   Other Accessories Ventilation</v>
          </cell>
          <cell r="F2052" t="str">
            <v>WSD</v>
          </cell>
          <cell r="G2052">
            <v>67</v>
          </cell>
        </row>
        <row r="2053">
          <cell r="B2053" t="str">
            <v>WSD AxZent 400</v>
          </cell>
          <cell r="D2053" t="str">
            <v>208   Accessories Ventilation</v>
          </cell>
          <cell r="E2053" t="str">
            <v>20899   Other Accessories Ventilation</v>
          </cell>
          <cell r="F2053" t="str">
            <v>WSD</v>
          </cell>
          <cell r="G2053">
            <v>175</v>
          </cell>
        </row>
        <row r="2054">
          <cell r="B2054" t="str">
            <v>WSD AxZent 450</v>
          </cell>
          <cell r="D2054" t="str">
            <v>208   Accessories Ventilation</v>
          </cell>
          <cell r="E2054" t="str">
            <v>20899   Other Accessories Ventilation</v>
          </cell>
          <cell r="F2054" t="str">
            <v>WSD</v>
          </cell>
          <cell r="G2054">
            <v>176</v>
          </cell>
        </row>
        <row r="2055">
          <cell r="B2055" t="str">
            <v>WSD AxZent 500</v>
          </cell>
          <cell r="D2055" t="str">
            <v>208   Accessories Ventilation</v>
          </cell>
          <cell r="E2055" t="str">
            <v>20899   Other Accessories Ventilation</v>
          </cell>
          <cell r="F2055" t="str">
            <v>WSD</v>
          </cell>
          <cell r="G2055">
            <v>178</v>
          </cell>
        </row>
        <row r="2056">
          <cell r="B2056" t="str">
            <v>WSD AxZent 560</v>
          </cell>
          <cell r="D2056" t="str">
            <v>208   Accessories Ventilation</v>
          </cell>
          <cell r="E2056" t="str">
            <v>20899   Other Accessories Ventilation</v>
          </cell>
          <cell r="F2056" t="str">
            <v>WSD</v>
          </cell>
          <cell r="G2056">
            <v>184</v>
          </cell>
        </row>
        <row r="2057">
          <cell r="B2057" t="str">
            <v>WSD AxZent 630</v>
          </cell>
          <cell r="D2057" t="str">
            <v>208   Accessories Ventilation</v>
          </cell>
          <cell r="E2057" t="str">
            <v>20899   Other Accessories Ventilation</v>
          </cell>
          <cell r="F2057" t="str">
            <v>WSD</v>
          </cell>
          <cell r="G2057">
            <v>191</v>
          </cell>
        </row>
        <row r="2058">
          <cell r="B2058" t="str">
            <v>WSD 016 (418x418) complete</v>
          </cell>
          <cell r="D2058" t="str">
            <v>208   Accessories Ventilation</v>
          </cell>
          <cell r="E2058" t="str">
            <v>20899   Other Accessories Ventilation</v>
          </cell>
          <cell r="F2058" t="str">
            <v>WSD</v>
          </cell>
          <cell r="G2058">
            <v>184</v>
          </cell>
        </row>
        <row r="2059">
          <cell r="B2059" t="str">
            <v>WSD MUB/T-S middle</v>
          </cell>
          <cell r="D2059" t="str">
            <v>208   Accessories Ventilation</v>
          </cell>
          <cell r="E2059" t="str">
            <v>20899   Other Accessories Ventilation</v>
          </cell>
          <cell r="F2059" t="str">
            <v>WSD</v>
          </cell>
          <cell r="G2059">
            <v>121</v>
          </cell>
        </row>
        <row r="2060">
          <cell r="B2060" t="str">
            <v>WSD SUE 250EC complete</v>
          </cell>
          <cell r="D2060" t="str">
            <v>208   Accessories Ventilation</v>
          </cell>
          <cell r="E2060" t="str">
            <v>20899   Other Accessories Ventilation</v>
          </cell>
          <cell r="F2060" t="str">
            <v>WSD</v>
          </cell>
          <cell r="G2060">
            <v>438</v>
          </cell>
        </row>
        <row r="2061">
          <cell r="B2061" t="str">
            <v>WSD 042 MUB-HEPA complete</v>
          </cell>
          <cell r="D2061" t="str">
            <v>208   Accessories Ventilation</v>
          </cell>
          <cell r="E2061" t="str">
            <v>20899   Other Accessories Ventilation</v>
          </cell>
          <cell r="F2061" t="str">
            <v>WSD</v>
          </cell>
          <cell r="G2061">
            <v>912</v>
          </cell>
        </row>
        <row r="2062">
          <cell r="B2062" t="str">
            <v>WSD 025 MUB+KKF complete</v>
          </cell>
          <cell r="D2062" t="str">
            <v>208   Accessories Ventilation</v>
          </cell>
          <cell r="E2062" t="str">
            <v>20899   Other Accessories Ventilation</v>
          </cell>
          <cell r="F2062" t="str">
            <v>WSD</v>
          </cell>
          <cell r="G2062">
            <v>335</v>
          </cell>
        </row>
        <row r="2063">
          <cell r="B2063" t="str">
            <v>WSD 042 MUB+KKF complete</v>
          </cell>
          <cell r="D2063" t="str">
            <v>208   Accessories Ventilation</v>
          </cell>
          <cell r="E2063" t="str">
            <v>20899   Other Accessories Ventilation</v>
          </cell>
          <cell r="F2063" t="str">
            <v>WSD</v>
          </cell>
          <cell r="G2063">
            <v>411</v>
          </cell>
        </row>
        <row r="2064">
          <cell r="B2064" t="str">
            <v>WSD 062 MUB+KKF complete</v>
          </cell>
          <cell r="D2064" t="str">
            <v>208   Accessories Ventilation</v>
          </cell>
          <cell r="E2064" t="str">
            <v>20899   Other Accessories Ventilation</v>
          </cell>
          <cell r="F2064" t="str">
            <v>WSD</v>
          </cell>
          <cell r="G2064">
            <v>479</v>
          </cell>
        </row>
        <row r="2065">
          <cell r="B2065" t="str">
            <v>WSD 100 MUB+KKF complete</v>
          </cell>
          <cell r="D2065" t="str">
            <v>208   Accessories Ventilation</v>
          </cell>
          <cell r="E2065" t="str">
            <v>20899   Other Accessories Ventilation</v>
          </cell>
          <cell r="F2065" t="str">
            <v>WSD</v>
          </cell>
          <cell r="G2065">
            <v>1025</v>
          </cell>
        </row>
        <row r="2066">
          <cell r="B2066" t="str">
            <v>WSD f. MUB+FILTER 025 complete</v>
          </cell>
          <cell r="D2066" t="str">
            <v>208   Accessories Ventilation</v>
          </cell>
          <cell r="E2066" t="str">
            <v>20899   Other Accessories Ventilation</v>
          </cell>
          <cell r="F2066" t="str">
            <v>WSD</v>
          </cell>
          <cell r="G2066">
            <v>308</v>
          </cell>
        </row>
        <row r="2067">
          <cell r="B2067" t="str">
            <v>WSD f. MUB+FILTER 042 complete</v>
          </cell>
          <cell r="D2067" t="str">
            <v>208   Accessories Ventilation</v>
          </cell>
          <cell r="E2067" t="str">
            <v>20899   Other Accessories Ventilation</v>
          </cell>
          <cell r="F2067" t="str">
            <v>WSD</v>
          </cell>
          <cell r="G2067">
            <v>330</v>
          </cell>
        </row>
        <row r="2068">
          <cell r="B2068" t="str">
            <v>WSD f. MUB+FILTER 062 complete</v>
          </cell>
          <cell r="D2068" t="str">
            <v>208   Accessories Ventilation</v>
          </cell>
          <cell r="E2068" t="str">
            <v>20899   Other Accessories Ventilation</v>
          </cell>
          <cell r="F2068" t="str">
            <v>WSD</v>
          </cell>
          <cell r="G2068">
            <v>500</v>
          </cell>
        </row>
        <row r="2069">
          <cell r="B2069" t="str">
            <v>WSD PRF250 Weather roof f. mot</v>
          </cell>
          <cell r="D2069" t="str">
            <v>208   Accessories Ventilation</v>
          </cell>
          <cell r="E2069" t="str">
            <v>20899   Other Accessories Ventilation</v>
          </cell>
          <cell r="F2069" t="str">
            <v>WSD</v>
          </cell>
          <cell r="G2069">
            <v>109</v>
          </cell>
        </row>
        <row r="2070">
          <cell r="B2070" t="str">
            <v>WSD PRF160 Weather roof f. mot</v>
          </cell>
          <cell r="D2070" t="str">
            <v>208   Accessories Ventilation</v>
          </cell>
          <cell r="E2070" t="str">
            <v>20899   Other Accessories Ventilation</v>
          </cell>
          <cell r="F2070" t="str">
            <v>WSD</v>
          </cell>
          <cell r="G2070">
            <v>164</v>
          </cell>
        </row>
        <row r="2071">
          <cell r="B2071" t="str">
            <v>WSD PRF160 Weather roof KIT</v>
          </cell>
          <cell r="D2071" t="str">
            <v>208   Accessories Ventilation</v>
          </cell>
          <cell r="E2071" t="str">
            <v>20899   Other Accessories Ventilation</v>
          </cell>
          <cell r="F2071" t="str">
            <v>WSD</v>
          </cell>
          <cell r="G2071">
            <v>188</v>
          </cell>
        </row>
        <row r="2072">
          <cell r="B2072" t="str">
            <v>WSD PRF250 Weather roof KIT</v>
          </cell>
          <cell r="D2072" t="str">
            <v>208   Accessories Ventilation</v>
          </cell>
          <cell r="E2072" t="str">
            <v>20899   Other Accessories Ventilation</v>
          </cell>
          <cell r="F2072" t="str">
            <v>WSD</v>
          </cell>
          <cell r="G2072">
            <v>226</v>
          </cell>
        </row>
        <row r="2073">
          <cell r="B2073" t="str">
            <v>WSD PRF125 Weather roof KIT EC</v>
          </cell>
          <cell r="D2073" t="str">
            <v>208   Accessories Ventilation</v>
          </cell>
          <cell r="E2073" t="str">
            <v>20899   Other Accessories Ventilation</v>
          </cell>
          <cell r="F2073" t="str">
            <v>WSD</v>
          </cell>
          <cell r="G2073">
            <v>206</v>
          </cell>
        </row>
        <row r="2074">
          <cell r="B2074" t="str">
            <v>WSD PRF160 Weather roof KIT EC</v>
          </cell>
          <cell r="D2074" t="str">
            <v>208   Accessories Ventilation</v>
          </cell>
          <cell r="E2074" t="str">
            <v>20899   Other Accessories Ventilation</v>
          </cell>
          <cell r="F2074" t="str">
            <v>WSD</v>
          </cell>
          <cell r="G2074">
            <v>206</v>
          </cell>
        </row>
        <row r="2075">
          <cell r="B2075" t="str">
            <v>WSD PRF180 Weather roof KIT EC</v>
          </cell>
          <cell r="D2075" t="str">
            <v>208   Accessories Ventilation</v>
          </cell>
          <cell r="E2075" t="str">
            <v>20899   Other Accessories Ventilation</v>
          </cell>
          <cell r="F2075" t="str">
            <v>WSD</v>
          </cell>
          <cell r="G2075">
            <v>205</v>
          </cell>
        </row>
        <row r="2076">
          <cell r="B2076" t="str">
            <v>WSD PRF200 Weather roof KIT EC</v>
          </cell>
          <cell r="D2076" t="str">
            <v>208   Accessories Ventilation</v>
          </cell>
          <cell r="E2076" t="str">
            <v>20899   Other Accessories Ventilation</v>
          </cell>
          <cell r="F2076" t="str">
            <v>WSD</v>
          </cell>
          <cell r="G2076">
            <v>221</v>
          </cell>
        </row>
        <row r="2077">
          <cell r="B2077" t="str">
            <v>WSD PRF250 Weather roof KIT EC</v>
          </cell>
          <cell r="D2077" t="str">
            <v>208   Accessories Ventilation</v>
          </cell>
          <cell r="E2077" t="str">
            <v>20899   Other Accessories Ventilation</v>
          </cell>
          <cell r="F2077" t="str">
            <v>WSD</v>
          </cell>
          <cell r="G2077">
            <v>221</v>
          </cell>
        </row>
        <row r="2078">
          <cell r="B2078" t="str">
            <v>WSD-PRF-EX 315 Weather roof</v>
          </cell>
          <cell r="D2078" t="str">
            <v>208   Accessories Ventilation</v>
          </cell>
          <cell r="E2078" t="str">
            <v>20899   Other Accessories Ventilation</v>
          </cell>
          <cell r="F2078" t="str">
            <v>WSD</v>
          </cell>
          <cell r="G2078">
            <v>260</v>
          </cell>
        </row>
        <row r="2079">
          <cell r="B2079" t="str">
            <v>WSD-PRF 355 Weather roof</v>
          </cell>
          <cell r="D2079" t="str">
            <v>208   Accessories Ventilation</v>
          </cell>
          <cell r="E2079" t="str">
            <v>20899   Other Accessories Ventilation</v>
          </cell>
          <cell r="F2079" t="str">
            <v>WSD</v>
          </cell>
          <cell r="G2079">
            <v>361</v>
          </cell>
        </row>
        <row r="2080">
          <cell r="B2080" t="str">
            <v>WSD-PRF 450 Weather roof</v>
          </cell>
          <cell r="D2080" t="str">
            <v>208   Accessories Ventilation</v>
          </cell>
          <cell r="E2080" t="str">
            <v>20899   Other Accessories Ventilation</v>
          </cell>
          <cell r="F2080" t="str">
            <v>WSD</v>
          </cell>
          <cell r="G2080">
            <v>439</v>
          </cell>
        </row>
        <row r="2081">
          <cell r="B2081" t="str">
            <v>WSD-PRF 500 Weather roof</v>
          </cell>
          <cell r="D2081" t="str">
            <v>208   Accessories Ventilation</v>
          </cell>
          <cell r="E2081" t="str">
            <v>20899   Other Accessories Ventilation</v>
          </cell>
          <cell r="F2081" t="str">
            <v>WSD</v>
          </cell>
          <cell r="G2081">
            <v>456</v>
          </cell>
        </row>
        <row r="2082">
          <cell r="B2082" t="str">
            <v>WSD-PRF-EX 400 Weather roof</v>
          </cell>
          <cell r="D2082" t="str">
            <v>208   Accessories Ventilation</v>
          </cell>
          <cell r="E2082" t="str">
            <v>20899   Other Accessories Ventilation</v>
          </cell>
          <cell r="F2082" t="str">
            <v>WSD</v>
          </cell>
          <cell r="G2082">
            <v>400</v>
          </cell>
        </row>
        <row r="2083">
          <cell r="B2083" t="str">
            <v>WSD-PRF-EX 500 Weather roof</v>
          </cell>
          <cell r="D2083" t="str">
            <v>208   Accessories Ventilation</v>
          </cell>
          <cell r="E2083" t="str">
            <v>20899   Other Accessories Ventilation</v>
          </cell>
          <cell r="F2083" t="str">
            <v>WSD</v>
          </cell>
          <cell r="G2083">
            <v>413</v>
          </cell>
        </row>
        <row r="2084">
          <cell r="B2084" t="str">
            <v>WSD-PRF-EX 75 Weather roof</v>
          </cell>
          <cell r="D2084" t="str">
            <v>208   Accessories Ventilation</v>
          </cell>
          <cell r="E2084" t="str">
            <v>20899   Other Accessories Ventilation</v>
          </cell>
          <cell r="F2084" t="str">
            <v>WSD</v>
          </cell>
          <cell r="G2084">
            <v>132</v>
          </cell>
        </row>
        <row r="2085">
          <cell r="B2085" t="str">
            <v>WSD 127 (1350x1350x70) compl.</v>
          </cell>
          <cell r="D2085" t="str">
            <v>208   Accessories Ventilation</v>
          </cell>
          <cell r="E2085" t="str">
            <v>20899   Other Accessories Ventilation</v>
          </cell>
          <cell r="F2085" t="str">
            <v>WSD</v>
          </cell>
          <cell r="G2085">
            <v>596</v>
          </cell>
        </row>
        <row r="2086">
          <cell r="B2086" t="str">
            <v>WSG 40-20 weather prot. guard</v>
          </cell>
          <cell r="D2086" t="str">
            <v>208   Accessories Ventilation</v>
          </cell>
          <cell r="E2086" t="str">
            <v>20899   Other Accessories Ventilation</v>
          </cell>
          <cell r="F2086" t="str">
            <v>WSG</v>
          </cell>
          <cell r="G2086">
            <v>217</v>
          </cell>
        </row>
        <row r="2087">
          <cell r="B2087" t="str">
            <v>WSG 50-25 weather prot. guard</v>
          </cell>
          <cell r="D2087" t="str">
            <v>208   Accessories Ventilation</v>
          </cell>
          <cell r="E2087" t="str">
            <v>20899   Other Accessories Ventilation</v>
          </cell>
          <cell r="F2087" t="str">
            <v>WSG</v>
          </cell>
          <cell r="G2087">
            <v>220</v>
          </cell>
        </row>
        <row r="2088">
          <cell r="B2088" t="str">
            <v>WSG 50-30 weather prot. guard</v>
          </cell>
          <cell r="D2088" t="str">
            <v>208   Accessories Ventilation</v>
          </cell>
          <cell r="E2088" t="str">
            <v>20899   Other Accessories Ventilation</v>
          </cell>
          <cell r="F2088" t="str">
            <v>WSG</v>
          </cell>
          <cell r="G2088">
            <v>227</v>
          </cell>
        </row>
        <row r="2089">
          <cell r="B2089" t="str">
            <v>WSG 60-30 weather prot. guard</v>
          </cell>
          <cell r="D2089" t="str">
            <v>208   Accessories Ventilation</v>
          </cell>
          <cell r="E2089" t="str">
            <v>20899   Other Accessories Ventilation</v>
          </cell>
          <cell r="F2089" t="str">
            <v>WSG</v>
          </cell>
          <cell r="G2089">
            <v>248</v>
          </cell>
        </row>
        <row r="2090">
          <cell r="B2090" t="str">
            <v>WSG 60-35 weather prot. guard</v>
          </cell>
          <cell r="D2090" t="str">
            <v>208   Accessories Ventilation</v>
          </cell>
          <cell r="E2090" t="str">
            <v>20899   Other Accessories Ventilation</v>
          </cell>
          <cell r="F2090" t="str">
            <v>WSG</v>
          </cell>
          <cell r="G2090">
            <v>255</v>
          </cell>
        </row>
        <row r="2091">
          <cell r="B2091" t="str">
            <v>WSG 70-40 weather prot. guard</v>
          </cell>
          <cell r="D2091" t="str">
            <v>208   Accessories Ventilation</v>
          </cell>
          <cell r="E2091" t="str">
            <v>20899   Other Accessories Ventilation</v>
          </cell>
          <cell r="F2091" t="str">
            <v>WSG</v>
          </cell>
          <cell r="G2091">
            <v>283</v>
          </cell>
        </row>
        <row r="2092">
          <cell r="B2092" t="str">
            <v>WSG 80-50 weather prot. guard</v>
          </cell>
          <cell r="D2092" t="str">
            <v>208   Accessories Ventilation</v>
          </cell>
          <cell r="E2092" t="str">
            <v>20899   Other Accessories Ventilation</v>
          </cell>
          <cell r="F2092" t="str">
            <v>WSG</v>
          </cell>
          <cell r="G2092">
            <v>362</v>
          </cell>
        </row>
        <row r="2093">
          <cell r="B2093" t="str">
            <v>WSG 100-50 weather prot.guard</v>
          </cell>
          <cell r="D2093" t="str">
            <v>208   Accessories Ventilation</v>
          </cell>
          <cell r="E2093" t="str">
            <v>20899   Other Accessories Ventilation</v>
          </cell>
          <cell r="F2093" t="str">
            <v>WSG</v>
          </cell>
          <cell r="G2093">
            <v>402</v>
          </cell>
        </row>
        <row r="2094">
          <cell r="B2094" t="str">
            <v>WSG 025 MUB complete</v>
          </cell>
          <cell r="D2094" t="str">
            <v>208   Accessories Ventilation</v>
          </cell>
          <cell r="E2094" t="str">
            <v>20899   Other Accessories Ventilation</v>
          </cell>
          <cell r="F2094" t="str">
            <v>WSG</v>
          </cell>
          <cell r="G2094">
            <v>265</v>
          </cell>
        </row>
        <row r="2095">
          <cell r="B2095" t="str">
            <v>WSG 042 MUB complete</v>
          </cell>
          <cell r="D2095" t="str">
            <v>208   Accessories Ventilation</v>
          </cell>
          <cell r="E2095" t="str">
            <v>20899   Other Accessories Ventilation</v>
          </cell>
          <cell r="F2095" t="str">
            <v>WSG</v>
          </cell>
          <cell r="G2095">
            <v>368</v>
          </cell>
        </row>
        <row r="2096">
          <cell r="B2096" t="str">
            <v>WSG 062 MUB complete</v>
          </cell>
          <cell r="D2096" t="str">
            <v>208   Accessories Ventilation</v>
          </cell>
          <cell r="E2096" t="str">
            <v>20899   Other Accessories Ventilation</v>
          </cell>
          <cell r="F2096" t="str">
            <v>WSG</v>
          </cell>
          <cell r="G2096">
            <v>420</v>
          </cell>
        </row>
        <row r="2097">
          <cell r="B2097" t="str">
            <v>WSG 100 MUB complete</v>
          </cell>
          <cell r="D2097" t="str">
            <v>208   Accessories Ventilation</v>
          </cell>
          <cell r="E2097" t="str">
            <v>20899   Other Accessories Ventilation</v>
          </cell>
          <cell r="F2097" t="str">
            <v>WSG</v>
          </cell>
          <cell r="G2097">
            <v>783</v>
          </cell>
        </row>
        <row r="2098">
          <cell r="B2098" t="str">
            <v>WSG 062 MUB/T complete</v>
          </cell>
          <cell r="D2098" t="str">
            <v>208   Accessories Ventilation</v>
          </cell>
          <cell r="E2098" t="str">
            <v>20899   Other Accessories Ventilation</v>
          </cell>
          <cell r="F2098" t="str">
            <v>WSG</v>
          </cell>
          <cell r="G2098">
            <v>427</v>
          </cell>
        </row>
        <row r="2099">
          <cell r="B2099" t="str">
            <v>WSG 025 MUB/T complete</v>
          </cell>
          <cell r="D2099" t="str">
            <v>208   Accessories Ventilation</v>
          </cell>
          <cell r="E2099" t="str">
            <v>20899   Other Accessories Ventilation</v>
          </cell>
          <cell r="F2099" t="str">
            <v>WSG</v>
          </cell>
          <cell r="G2099">
            <v>283</v>
          </cell>
        </row>
        <row r="2100">
          <cell r="B2100" t="str">
            <v>WSG 042 MUB/T complete</v>
          </cell>
          <cell r="D2100" t="str">
            <v>208   Accessories Ventilation</v>
          </cell>
          <cell r="E2100" t="str">
            <v>20899   Other Accessories Ventilation</v>
          </cell>
          <cell r="F2100" t="str">
            <v>WSG</v>
          </cell>
          <cell r="G2100">
            <v>377</v>
          </cell>
        </row>
        <row r="2101">
          <cell r="B2101" t="str">
            <v>WSG 127 MUB complete</v>
          </cell>
          <cell r="D2101" t="str">
            <v>208   Accessories Ventilation</v>
          </cell>
          <cell r="E2101" t="str">
            <v>20899   Other Accessories Ventilation</v>
          </cell>
          <cell r="F2101" t="str">
            <v>WSG</v>
          </cell>
          <cell r="G2101">
            <v>666</v>
          </cell>
        </row>
        <row r="2102">
          <cell r="B2102" t="str">
            <v>WSG Kit 025 MUB/T</v>
          </cell>
          <cell r="D2102" t="str">
            <v>208   Accessories Ventilation</v>
          </cell>
          <cell r="E2102" t="str">
            <v>20899   Other Accessories Ventilation</v>
          </cell>
          <cell r="F2102" t="str">
            <v>WSG</v>
          </cell>
          <cell r="G2102">
            <v>449</v>
          </cell>
        </row>
        <row r="2103">
          <cell r="B2103" t="str">
            <v>AR 710E6 sileo Axial fan</v>
          </cell>
          <cell r="D2103" t="str">
            <v>211   Axial fans</v>
          </cell>
          <cell r="E2103" t="str">
            <v>21101   Low pressure Axial fans</v>
          </cell>
          <cell r="F2103" t="str">
            <v>AR</v>
          </cell>
          <cell r="G2103">
            <v>2245</v>
          </cell>
        </row>
        <row r="2104">
          <cell r="B2104" t="str">
            <v>AR 710DV sileo Axial fan</v>
          </cell>
          <cell r="D2104" t="str">
            <v>211   Axial fans</v>
          </cell>
          <cell r="E2104" t="str">
            <v>21101   Low pressure Axial fans</v>
          </cell>
          <cell r="F2104" t="str">
            <v>AR</v>
          </cell>
          <cell r="G2104">
            <v>2648</v>
          </cell>
        </row>
        <row r="2105">
          <cell r="B2105" t="str">
            <v>AR 710DS sileo Axial fan</v>
          </cell>
          <cell r="D2105" t="str">
            <v>211   Axial fans</v>
          </cell>
          <cell r="E2105" t="str">
            <v>21101   Low pressure Axial fans</v>
          </cell>
          <cell r="F2105" t="str">
            <v>AR</v>
          </cell>
          <cell r="G2105">
            <v>2052</v>
          </cell>
        </row>
        <row r="2106">
          <cell r="B2106" t="str">
            <v>AR 910DS sileo Axial fan</v>
          </cell>
          <cell r="D2106" t="str">
            <v>211   Axial fans</v>
          </cell>
          <cell r="E2106" t="str">
            <v>21101   Low pressure Axial fans</v>
          </cell>
          <cell r="F2106" t="str">
            <v>AR</v>
          </cell>
          <cell r="G2106">
            <v>3554</v>
          </cell>
        </row>
        <row r="2107">
          <cell r="B2107" t="str">
            <v>AR 1000DS sileo Axial fan</v>
          </cell>
          <cell r="D2107" t="str">
            <v>211   Axial fans</v>
          </cell>
          <cell r="E2107" t="str">
            <v>21101   Low pressure Axial fans</v>
          </cell>
          <cell r="F2107" t="str">
            <v>AR</v>
          </cell>
          <cell r="G2107">
            <v>3842</v>
          </cell>
        </row>
        <row r="2108">
          <cell r="B2108" t="str">
            <v>AR 200E2 sileo Axial fan</v>
          </cell>
          <cell r="D2108" t="str">
            <v>211   Axial fans</v>
          </cell>
          <cell r="E2108" t="str">
            <v>21101   Low pressure Axial fans</v>
          </cell>
          <cell r="F2108" t="str">
            <v>AR</v>
          </cell>
          <cell r="G2108">
            <v>353</v>
          </cell>
        </row>
        <row r="2109">
          <cell r="B2109" t="str">
            <v>AR 200E4 sileo Axial fan</v>
          </cell>
          <cell r="D2109" t="str">
            <v>211   Axial fans</v>
          </cell>
          <cell r="E2109" t="str">
            <v>21101   Low pressure Axial fans</v>
          </cell>
          <cell r="F2109" t="str">
            <v>AR</v>
          </cell>
          <cell r="G2109">
            <v>347</v>
          </cell>
        </row>
        <row r="2110">
          <cell r="B2110" t="str">
            <v>AR 250E2 sileo Axial fan</v>
          </cell>
          <cell r="D2110" t="str">
            <v>211   Axial fans</v>
          </cell>
          <cell r="E2110" t="str">
            <v>21101   Low pressure Axial fans</v>
          </cell>
          <cell r="F2110" t="str">
            <v>AR</v>
          </cell>
          <cell r="G2110">
            <v>424</v>
          </cell>
        </row>
        <row r="2111">
          <cell r="B2111" t="str">
            <v>AR 250E4 sileo Axial fan</v>
          </cell>
          <cell r="D2111" t="str">
            <v>211   Axial fans</v>
          </cell>
          <cell r="E2111" t="str">
            <v>21101   Low pressure Axial fans</v>
          </cell>
          <cell r="F2111" t="str">
            <v>AR</v>
          </cell>
          <cell r="G2111">
            <v>391</v>
          </cell>
        </row>
        <row r="2112">
          <cell r="B2112" t="str">
            <v>AR 300E4 sileo Axial fan</v>
          </cell>
          <cell r="D2112" t="str">
            <v>211   Axial fans</v>
          </cell>
          <cell r="E2112" t="str">
            <v>21101   Low pressure Axial fans</v>
          </cell>
          <cell r="F2112" t="str">
            <v>AR</v>
          </cell>
          <cell r="G2112">
            <v>420</v>
          </cell>
        </row>
        <row r="2113">
          <cell r="B2113" t="str">
            <v>AR 315E4 sileo Axial fan</v>
          </cell>
          <cell r="D2113" t="str">
            <v>211   Axial fans</v>
          </cell>
          <cell r="E2113" t="str">
            <v>21101   Low pressure Axial fans</v>
          </cell>
          <cell r="F2113" t="str">
            <v>AR</v>
          </cell>
          <cell r="G2113">
            <v>491</v>
          </cell>
        </row>
        <row r="2114">
          <cell r="B2114" t="str">
            <v>AR 315DV sileo Axial fan</v>
          </cell>
          <cell r="D2114" t="str">
            <v>211   Axial fans</v>
          </cell>
          <cell r="E2114" t="str">
            <v>21101   Low pressure Axial fans</v>
          </cell>
          <cell r="F2114" t="str">
            <v>AR</v>
          </cell>
          <cell r="G2114">
            <v>518</v>
          </cell>
        </row>
        <row r="2115">
          <cell r="B2115" t="str">
            <v>AR 400E4 sileo Axial fan</v>
          </cell>
          <cell r="D2115" t="str">
            <v>211   Axial fans</v>
          </cell>
          <cell r="E2115" t="str">
            <v>21101   Low pressure Axial fans</v>
          </cell>
          <cell r="F2115" t="str">
            <v>AR</v>
          </cell>
          <cell r="G2115">
            <v>560</v>
          </cell>
        </row>
        <row r="2116">
          <cell r="B2116" t="str">
            <v>AR 400DV sileo Axial fan</v>
          </cell>
          <cell r="D2116" t="str">
            <v>211   Axial fans</v>
          </cell>
          <cell r="E2116" t="str">
            <v>21101   Low pressure Axial fans</v>
          </cell>
          <cell r="F2116" t="str">
            <v>AR</v>
          </cell>
          <cell r="G2116">
            <v>573</v>
          </cell>
        </row>
        <row r="2117">
          <cell r="B2117" t="str">
            <v>AR 450E4 sileo Axial fan</v>
          </cell>
          <cell r="D2117" t="str">
            <v>211   Axial fans</v>
          </cell>
          <cell r="E2117" t="str">
            <v>21101   Low pressure Axial fans</v>
          </cell>
          <cell r="F2117" t="str">
            <v>AR</v>
          </cell>
          <cell r="G2117">
            <v>907</v>
          </cell>
        </row>
        <row r="2118">
          <cell r="B2118" t="str">
            <v>AR 450DV sileo Axial fan</v>
          </cell>
          <cell r="D2118" t="str">
            <v>211   Axial fans</v>
          </cell>
          <cell r="E2118" t="str">
            <v>21101   Low pressure Axial fans</v>
          </cell>
          <cell r="F2118" t="str">
            <v>AR</v>
          </cell>
          <cell r="G2118">
            <v>895</v>
          </cell>
        </row>
        <row r="2119">
          <cell r="B2119" t="str">
            <v>AR 500E4 sileo Axial fan</v>
          </cell>
          <cell r="D2119" t="str">
            <v>211   Axial fans</v>
          </cell>
          <cell r="E2119" t="str">
            <v>21101   Low pressure Axial fans</v>
          </cell>
          <cell r="F2119" t="str">
            <v>AR</v>
          </cell>
          <cell r="G2119">
            <v>993</v>
          </cell>
        </row>
        <row r="2120">
          <cell r="B2120" t="str">
            <v>AR 500DV sileo Axial fan</v>
          </cell>
          <cell r="D2120" t="str">
            <v>211   Axial fans</v>
          </cell>
          <cell r="E2120" t="str">
            <v>21101   Low pressure Axial fans</v>
          </cell>
          <cell r="F2120" t="str">
            <v>AR</v>
          </cell>
          <cell r="G2120">
            <v>993</v>
          </cell>
        </row>
        <row r="2121">
          <cell r="B2121" t="str">
            <v>AR 560E4 sileo Axial fan</v>
          </cell>
          <cell r="D2121" t="str">
            <v>211   Axial fans</v>
          </cell>
          <cell r="E2121" t="str">
            <v>21101   Low pressure Axial fans</v>
          </cell>
          <cell r="F2121" t="str">
            <v>AR</v>
          </cell>
          <cell r="G2121">
            <v>1503</v>
          </cell>
        </row>
        <row r="2122">
          <cell r="B2122" t="str">
            <v>AR 560DV sileo Axial fan</v>
          </cell>
          <cell r="D2122" t="str">
            <v>211   Axial fans</v>
          </cell>
          <cell r="E2122" t="str">
            <v>21101   Low pressure Axial fans</v>
          </cell>
          <cell r="F2122" t="str">
            <v>AR</v>
          </cell>
          <cell r="G2122">
            <v>1109</v>
          </cell>
        </row>
        <row r="2123">
          <cell r="B2123" t="str">
            <v>AR 630E6 sileo Axial fan</v>
          </cell>
          <cell r="D2123" t="str">
            <v>211   Axial fans</v>
          </cell>
          <cell r="E2123" t="str">
            <v>21101   Low pressure Axial fans</v>
          </cell>
          <cell r="F2123" t="str">
            <v>AR</v>
          </cell>
          <cell r="G2123">
            <v>1889</v>
          </cell>
        </row>
        <row r="2124">
          <cell r="B2124" t="str">
            <v>AR 630DV sileo Axial fan</v>
          </cell>
          <cell r="D2124" t="str">
            <v>211   Axial fans</v>
          </cell>
          <cell r="E2124" t="str">
            <v>21101   Low pressure Axial fans</v>
          </cell>
          <cell r="F2124" t="str">
            <v>AR</v>
          </cell>
          <cell r="G2124">
            <v>1900</v>
          </cell>
        </row>
        <row r="2125">
          <cell r="B2125" t="str">
            <v>AR 630DS sileo Axial fan</v>
          </cell>
          <cell r="D2125" t="str">
            <v>211   Axial fans</v>
          </cell>
          <cell r="E2125" t="str">
            <v>21101   Low pressure Axial fans</v>
          </cell>
          <cell r="F2125" t="str">
            <v>AR</v>
          </cell>
          <cell r="G2125">
            <v>1315</v>
          </cell>
        </row>
        <row r="2126">
          <cell r="B2126" t="str">
            <v>AR 800DS sileo Axial fan</v>
          </cell>
          <cell r="D2126" t="str">
            <v>211   Axial fans</v>
          </cell>
          <cell r="E2126" t="str">
            <v>21101   Low pressure Axial fans</v>
          </cell>
          <cell r="F2126" t="str">
            <v>AR</v>
          </cell>
          <cell r="G2126">
            <v>2369</v>
          </cell>
        </row>
        <row r="2127">
          <cell r="B2127" t="str">
            <v>AR 350E4-K sileo Axial fan</v>
          </cell>
          <cell r="D2127" t="str">
            <v>211   Axial fans</v>
          </cell>
          <cell r="E2127" t="str">
            <v>21101   Low pressure Axial fans</v>
          </cell>
          <cell r="F2127" t="str">
            <v>AR</v>
          </cell>
          <cell r="G2127">
            <v>607</v>
          </cell>
        </row>
        <row r="2128">
          <cell r="B2128" t="str">
            <v>AR 350DV sileo Axial fan</v>
          </cell>
          <cell r="D2128" t="str">
            <v>211   Axial fans</v>
          </cell>
          <cell r="E2128" t="str">
            <v>21101   Low pressure Axial fans</v>
          </cell>
          <cell r="F2128" t="str">
            <v>AR</v>
          </cell>
          <cell r="G2128">
            <v>569</v>
          </cell>
        </row>
        <row r="2129">
          <cell r="B2129" t="str">
            <v>AJ8 355-2/4-TR+REV</v>
          </cell>
          <cell r="D2129" t="str">
            <v>211   Axial fans</v>
          </cell>
          <cell r="E2129" t="str">
            <v>21103   Jet Axial Fans</v>
          </cell>
          <cell r="F2129" t="str">
            <v>AJ8</v>
          </cell>
          <cell r="G2129">
            <v>3290</v>
          </cell>
        </row>
        <row r="2130">
          <cell r="B2130" t="str">
            <v>AJ8 400-2/4-TR MAX+REV</v>
          </cell>
          <cell r="D2130" t="str">
            <v>211   Axial fans</v>
          </cell>
          <cell r="E2130" t="str">
            <v>21103   Jet Axial Fans</v>
          </cell>
          <cell r="F2130" t="str">
            <v>AJ8</v>
          </cell>
          <cell r="G2130">
            <v>3598</v>
          </cell>
        </row>
        <row r="2131">
          <cell r="B2131" t="str">
            <v>AJ8 400-2/4-TR+REV</v>
          </cell>
          <cell r="D2131" t="str">
            <v>211   Axial fans</v>
          </cell>
          <cell r="E2131" t="str">
            <v>21103   Jet Axial Fans</v>
          </cell>
          <cell r="F2131" t="str">
            <v>AJ8</v>
          </cell>
          <cell r="G2131">
            <v>3494</v>
          </cell>
        </row>
        <row r="2132">
          <cell r="B2132" t="str">
            <v>AJ8 315-2/4-TR</v>
          </cell>
          <cell r="D2132" t="str">
            <v>211   Axial fans</v>
          </cell>
          <cell r="E2132" t="str">
            <v>21103   Jet Axial Fans</v>
          </cell>
          <cell r="F2132" t="str">
            <v>AJ8</v>
          </cell>
          <cell r="G2132">
            <v>2703</v>
          </cell>
        </row>
        <row r="2133">
          <cell r="B2133" t="str">
            <v>AJ8 355-2/4-TR</v>
          </cell>
          <cell r="D2133" t="str">
            <v>211   Axial fans</v>
          </cell>
          <cell r="E2133" t="str">
            <v>21103   Jet Axial Fans</v>
          </cell>
          <cell r="F2133" t="str">
            <v>AJ8</v>
          </cell>
          <cell r="G2133">
            <v>2978</v>
          </cell>
        </row>
        <row r="2134">
          <cell r="B2134" t="str">
            <v>AJ8 400-2/4-TR MAX</v>
          </cell>
          <cell r="D2134" t="str">
            <v>211   Axial fans</v>
          </cell>
          <cell r="E2134" t="str">
            <v>21103   Jet Axial Fans</v>
          </cell>
          <cell r="F2134" t="str">
            <v>AJ8</v>
          </cell>
          <cell r="G2134">
            <v>3286</v>
          </cell>
        </row>
        <row r="2135">
          <cell r="B2135" t="str">
            <v>AJ8 400-2/4-TR</v>
          </cell>
          <cell r="D2135" t="str">
            <v>211   Axial fans</v>
          </cell>
          <cell r="E2135" t="str">
            <v>21103   Jet Axial Fans</v>
          </cell>
          <cell r="F2135" t="str">
            <v>AJ8</v>
          </cell>
          <cell r="G2135">
            <v>3182</v>
          </cell>
        </row>
        <row r="2136">
          <cell r="B2136" t="str">
            <v>AJ8 315-2/4-TR SA+REV</v>
          </cell>
          <cell r="D2136" t="str">
            <v>211   Axial fans</v>
          </cell>
          <cell r="E2136" t="str">
            <v>21103   Jet Axial Fans</v>
          </cell>
          <cell r="F2136" t="str">
            <v>AJ860HZ</v>
          </cell>
          <cell r="G2136">
            <v>3015</v>
          </cell>
        </row>
        <row r="2137">
          <cell r="B2137" t="str">
            <v>AJ8 355-2/4-TR SA+REV</v>
          </cell>
          <cell r="D2137" t="str">
            <v>211   Axial fans</v>
          </cell>
          <cell r="E2137" t="str">
            <v>21103   Jet Axial Fans</v>
          </cell>
          <cell r="F2137" t="str">
            <v>AJ860HZ</v>
          </cell>
          <cell r="G2137">
            <v>3290</v>
          </cell>
        </row>
        <row r="2138">
          <cell r="B2138" t="str">
            <v>AJ8 400-2/4-TR SA+REV</v>
          </cell>
          <cell r="D2138" t="str">
            <v>211   Axial fans</v>
          </cell>
          <cell r="E2138" t="str">
            <v>21103   Jet Axial Fans</v>
          </cell>
          <cell r="F2138" t="str">
            <v>AJ860HZ</v>
          </cell>
          <cell r="G2138">
            <v>3494</v>
          </cell>
        </row>
        <row r="2139">
          <cell r="B2139" t="str">
            <v>AJ8 315-2/4-TR SA</v>
          </cell>
          <cell r="D2139" t="str">
            <v>211   Axial fans</v>
          </cell>
          <cell r="E2139" t="str">
            <v>21103   Jet Axial Fans</v>
          </cell>
          <cell r="F2139" t="str">
            <v>AJ860HZ</v>
          </cell>
          <cell r="G2139">
            <v>2703</v>
          </cell>
        </row>
        <row r="2140">
          <cell r="B2140" t="str">
            <v>AJ8 355-2/4-TR SA</v>
          </cell>
          <cell r="D2140" t="str">
            <v>211   Axial fans</v>
          </cell>
          <cell r="E2140" t="str">
            <v>21103   Jet Axial Fans</v>
          </cell>
          <cell r="F2140" t="str">
            <v>AJ860HZ</v>
          </cell>
          <cell r="G2140">
            <v>2978</v>
          </cell>
        </row>
        <row r="2141">
          <cell r="B2141" t="str">
            <v>AJ8 400-2/4-TR SA</v>
          </cell>
          <cell r="D2141" t="str">
            <v>211   Axial fans</v>
          </cell>
          <cell r="E2141" t="str">
            <v>21103   Jet Axial Fans</v>
          </cell>
          <cell r="F2141" t="str">
            <v>AJ860HZ</v>
          </cell>
          <cell r="G2141">
            <v>3182</v>
          </cell>
        </row>
        <row r="2142">
          <cell r="B2142" t="str">
            <v>AJR 315-2/4-TR+REV</v>
          </cell>
          <cell r="D2142" t="str">
            <v>211   Axial fans</v>
          </cell>
          <cell r="E2142" t="str">
            <v>21103   Jet Axial Fans</v>
          </cell>
          <cell r="F2142" t="str">
            <v>AJR</v>
          </cell>
          <cell r="G2142">
            <v>2370</v>
          </cell>
        </row>
        <row r="2143">
          <cell r="B2143" t="str">
            <v>AJR 355-2/4-TR+REV</v>
          </cell>
          <cell r="D2143" t="str">
            <v>211   Axial fans</v>
          </cell>
          <cell r="E2143" t="str">
            <v>21103   Jet Axial Fans</v>
          </cell>
          <cell r="F2143" t="str">
            <v>AJR</v>
          </cell>
          <cell r="G2143">
            <v>2531</v>
          </cell>
        </row>
        <row r="2144">
          <cell r="B2144" t="str">
            <v>AJR 400-2/4-TR MAX+REV</v>
          </cell>
          <cell r="D2144" t="str">
            <v>211   Axial fans</v>
          </cell>
          <cell r="E2144" t="str">
            <v>21103   Jet Axial Fans</v>
          </cell>
          <cell r="F2144" t="str">
            <v>AJR</v>
          </cell>
          <cell r="G2144">
            <v>2766</v>
          </cell>
        </row>
        <row r="2145">
          <cell r="B2145" t="str">
            <v>AJR 400-2/4-TR+REV</v>
          </cell>
          <cell r="D2145" t="str">
            <v>211   Axial fans</v>
          </cell>
          <cell r="E2145" t="str">
            <v>21103   Jet Axial Fans</v>
          </cell>
          <cell r="F2145" t="str">
            <v>AJR</v>
          </cell>
          <cell r="G2145">
            <v>2617</v>
          </cell>
        </row>
        <row r="2146">
          <cell r="B2146" t="str">
            <v>AJR 315-2/4-TR</v>
          </cell>
          <cell r="D2146" t="str">
            <v>211   Axial fans</v>
          </cell>
          <cell r="E2146" t="str">
            <v>21103   Jet Axial Fans</v>
          </cell>
          <cell r="F2146" t="str">
            <v>AJR</v>
          </cell>
          <cell r="G2146">
            <v>2058</v>
          </cell>
        </row>
        <row r="2147">
          <cell r="B2147" t="str">
            <v>AJR 355-2/4-TR</v>
          </cell>
          <cell r="D2147" t="str">
            <v>211   Axial fans</v>
          </cell>
          <cell r="E2147" t="str">
            <v>21103   Jet Axial Fans</v>
          </cell>
          <cell r="F2147" t="str">
            <v>AJR</v>
          </cell>
          <cell r="G2147">
            <v>2219</v>
          </cell>
        </row>
        <row r="2148">
          <cell r="B2148" t="str">
            <v>AJR 400-2/4-TR MAX</v>
          </cell>
          <cell r="D2148" t="str">
            <v>211   Axial fans</v>
          </cell>
          <cell r="E2148" t="str">
            <v>21103   Jet Axial Fans</v>
          </cell>
          <cell r="F2148" t="str">
            <v>AJR</v>
          </cell>
          <cell r="G2148">
            <v>2454</v>
          </cell>
        </row>
        <row r="2149">
          <cell r="B2149" t="str">
            <v>AJR 400-2/4-TR</v>
          </cell>
          <cell r="D2149" t="str">
            <v>211   Axial fans</v>
          </cell>
          <cell r="E2149" t="str">
            <v>21103   Jet Axial Fans</v>
          </cell>
          <cell r="F2149" t="str">
            <v>AJR</v>
          </cell>
          <cell r="G2149">
            <v>2305</v>
          </cell>
        </row>
        <row r="2150">
          <cell r="B2150" t="str">
            <v>AJ8 315-2/4-TR+REV</v>
          </cell>
          <cell r="D2150" t="str">
            <v>211   Axial fans</v>
          </cell>
          <cell r="E2150" t="str">
            <v>21103   Jet Axial Fans</v>
          </cell>
          <cell r="F2150" t="str">
            <v>AJR</v>
          </cell>
          <cell r="G2150">
            <v>3015</v>
          </cell>
        </row>
        <row r="2151">
          <cell r="B2151" t="str">
            <v>AJR 315-2/4-TR SA+REV</v>
          </cell>
          <cell r="D2151" t="str">
            <v>211   Axial fans</v>
          </cell>
          <cell r="E2151" t="str">
            <v>21103   Jet Axial Fans</v>
          </cell>
          <cell r="F2151" t="str">
            <v>AJR60HZ</v>
          </cell>
          <cell r="G2151">
            <v>2370</v>
          </cell>
        </row>
        <row r="2152">
          <cell r="B2152" t="str">
            <v>AJR 355-2/4-TR SA+REV</v>
          </cell>
          <cell r="D2152" t="str">
            <v>211   Axial fans</v>
          </cell>
          <cell r="E2152" t="str">
            <v>21103   Jet Axial Fans</v>
          </cell>
          <cell r="F2152" t="str">
            <v>AJR60HZ</v>
          </cell>
          <cell r="G2152">
            <v>2531</v>
          </cell>
        </row>
        <row r="2153">
          <cell r="B2153" t="str">
            <v>AJR 400-2/4-TR SA+REV</v>
          </cell>
          <cell r="D2153" t="str">
            <v>211   Axial fans</v>
          </cell>
          <cell r="E2153" t="str">
            <v>21103   Jet Axial Fans</v>
          </cell>
          <cell r="F2153" t="str">
            <v>AJR60HZ</v>
          </cell>
          <cell r="G2153">
            <v>2617</v>
          </cell>
        </row>
        <row r="2154">
          <cell r="B2154" t="str">
            <v>AJR 315-2/4-TR SA</v>
          </cell>
          <cell r="D2154" t="str">
            <v>211   Axial fans</v>
          </cell>
          <cell r="E2154" t="str">
            <v>21103   Jet Axial Fans</v>
          </cell>
          <cell r="F2154" t="str">
            <v>AJR60HZ</v>
          </cell>
          <cell r="G2154">
            <v>2058</v>
          </cell>
        </row>
        <row r="2155">
          <cell r="B2155" t="str">
            <v>AJR 355-2/4-TR SA</v>
          </cell>
          <cell r="D2155" t="str">
            <v>211   Axial fans</v>
          </cell>
          <cell r="E2155" t="str">
            <v>21103   Jet Axial Fans</v>
          </cell>
          <cell r="F2155" t="str">
            <v>AJR60HZ</v>
          </cell>
          <cell r="G2155">
            <v>2219</v>
          </cell>
        </row>
        <row r="2156">
          <cell r="B2156" t="str">
            <v>AJR 400-2/4-TR SA</v>
          </cell>
          <cell r="D2156" t="str">
            <v>211   Axial fans</v>
          </cell>
          <cell r="E2156" t="str">
            <v>21103   Jet Axial Fans</v>
          </cell>
          <cell r="F2156" t="str">
            <v>AJR60HZ</v>
          </cell>
          <cell r="G2156">
            <v>2305</v>
          </cell>
        </row>
        <row r="2157">
          <cell r="B2157" t="str">
            <v>AXCBF 400D4-32° (0,55 kW)</v>
          </cell>
          <cell r="D2157" t="str">
            <v>211   Axial fans</v>
          </cell>
          <cell r="E2157" t="str">
            <v>21104   Thermo Axial fans</v>
          </cell>
          <cell r="F2157" t="str">
            <v>AXCBF</v>
          </cell>
          <cell r="G2157">
            <v>2926</v>
          </cell>
        </row>
        <row r="2158">
          <cell r="B2158" t="str">
            <v>AXCBF 315-7/30°-2 (0,75 kW)</v>
          </cell>
          <cell r="D2158" t="str">
            <v>211   Axial fans</v>
          </cell>
          <cell r="E2158" t="str">
            <v>21104   Thermo Axial fans</v>
          </cell>
          <cell r="F2158" t="str">
            <v>AXCBF</v>
          </cell>
          <cell r="G2158">
            <v>2883</v>
          </cell>
        </row>
        <row r="2159">
          <cell r="B2159" t="str">
            <v>AXCBF 400-7/22°-2 (2,2 kW)</v>
          </cell>
          <cell r="D2159" t="str">
            <v>211   Axial fans</v>
          </cell>
          <cell r="E2159" t="str">
            <v>21104   Thermo Axial fans</v>
          </cell>
          <cell r="F2159" t="str">
            <v>AXCBF</v>
          </cell>
          <cell r="G2159">
            <v>3349</v>
          </cell>
        </row>
        <row r="2160">
          <cell r="B2160" t="str">
            <v>AXCBF 500-6/20°-2 (4 kW)</v>
          </cell>
          <cell r="D2160" t="str">
            <v>211   Axial fans</v>
          </cell>
          <cell r="E2160" t="str">
            <v>21104   Thermo Axial fans</v>
          </cell>
          <cell r="F2160" t="str">
            <v>AXCBF</v>
          </cell>
          <cell r="G2160">
            <v>4657</v>
          </cell>
        </row>
        <row r="2161">
          <cell r="B2161" t="str">
            <v>AXCBF 500-6/32°-4 (1,1 kW)</v>
          </cell>
          <cell r="D2161" t="str">
            <v>211   Axial fans</v>
          </cell>
          <cell r="E2161" t="str">
            <v>21104   Thermo Axial fans</v>
          </cell>
          <cell r="F2161" t="str">
            <v>AXCBF</v>
          </cell>
          <cell r="G2161">
            <v>4336</v>
          </cell>
        </row>
        <row r="2162">
          <cell r="B2162" t="str">
            <v>AXCBF 630-9/17°-4 (2,2 kW)</v>
          </cell>
          <cell r="D2162" t="str">
            <v>211   Axial fans</v>
          </cell>
          <cell r="E2162" t="str">
            <v>21104   Thermo Axial fans</v>
          </cell>
          <cell r="F2162" t="str">
            <v>AXCBF</v>
          </cell>
          <cell r="G2162">
            <v>5027</v>
          </cell>
        </row>
        <row r="2163">
          <cell r="B2163" t="str">
            <v>AXCBF 800-9/18°-4 (4 kW)</v>
          </cell>
          <cell r="D2163" t="str">
            <v>211   Axial fans</v>
          </cell>
          <cell r="E2163" t="str">
            <v>21104   Thermo Axial fans</v>
          </cell>
          <cell r="F2163" t="str">
            <v>AXCBF</v>
          </cell>
          <cell r="G2163">
            <v>6838</v>
          </cell>
        </row>
        <row r="2164">
          <cell r="B2164" t="str">
            <v>AXCBF 250-6/32°-2 (0.37 kW)</v>
          </cell>
          <cell r="D2164" t="str">
            <v>211   Axial fans</v>
          </cell>
          <cell r="E2164" t="str">
            <v>21104   Thermo Axial fans</v>
          </cell>
          <cell r="F2164" t="str">
            <v>AXCBF</v>
          </cell>
          <cell r="G2164">
            <v>2544</v>
          </cell>
        </row>
        <row r="2165">
          <cell r="B2165" t="str">
            <v>AXCBF 250-6/32°-4 (0.25 kW)</v>
          </cell>
          <cell r="D2165" t="str">
            <v>211   Axial fans</v>
          </cell>
          <cell r="E2165" t="str">
            <v>21104   Thermo Axial fans</v>
          </cell>
          <cell r="F2165" t="str">
            <v>AXCBF</v>
          </cell>
          <cell r="G2165">
            <v>2627</v>
          </cell>
        </row>
        <row r="2166">
          <cell r="B2166" t="str">
            <v>AXCBF 315-7/32°-4 (0.25 kW)</v>
          </cell>
          <cell r="D2166" t="str">
            <v>211   Axial fans</v>
          </cell>
          <cell r="E2166" t="str">
            <v>21104   Thermo Axial fans</v>
          </cell>
          <cell r="F2166" t="str">
            <v>AXCBF</v>
          </cell>
          <cell r="G2166">
            <v>2956</v>
          </cell>
        </row>
        <row r="2167">
          <cell r="B2167" t="str">
            <v>AW 200 EC sileo Axial fan</v>
          </cell>
          <cell r="D2167" t="str">
            <v>211   Axial fans</v>
          </cell>
          <cell r="E2167" t="str">
            <v>21105   EC Low pressure Axial fans</v>
          </cell>
          <cell r="F2167" t="str">
            <v>AW EC</v>
          </cell>
          <cell r="G2167">
            <v>278</v>
          </cell>
        </row>
        <row r="2168">
          <cell r="B2168" t="str">
            <v>AW 250 EC sileo Axial fan</v>
          </cell>
          <cell r="D2168" t="str">
            <v>211   Axial fans</v>
          </cell>
          <cell r="E2168" t="str">
            <v>21105   EC Low pressure Axial fans</v>
          </cell>
          <cell r="F2168" t="str">
            <v>AW EC</v>
          </cell>
          <cell r="G2168">
            <v>318</v>
          </cell>
        </row>
        <row r="2169">
          <cell r="B2169" t="str">
            <v>AW 300 EC sileo Axial fan</v>
          </cell>
          <cell r="D2169" t="str">
            <v>211   Axial fans</v>
          </cell>
          <cell r="E2169" t="str">
            <v>21105   EC Low pressure Axial fans</v>
          </cell>
          <cell r="F2169" t="str">
            <v>AW EC</v>
          </cell>
          <cell r="G2169">
            <v>432</v>
          </cell>
        </row>
        <row r="2170">
          <cell r="B2170" t="str">
            <v>AW 350 EC sileo Axial fan</v>
          </cell>
          <cell r="D2170" t="str">
            <v>211   Axial fans</v>
          </cell>
          <cell r="E2170" t="str">
            <v>21105   EC Low pressure Axial fans</v>
          </cell>
          <cell r="F2170" t="str">
            <v>AW EC</v>
          </cell>
          <cell r="G2170">
            <v>450</v>
          </cell>
        </row>
        <row r="2171">
          <cell r="B2171" t="str">
            <v>AW 400 EC sileo Axial fan</v>
          </cell>
          <cell r="D2171" t="str">
            <v>211   Axial fans</v>
          </cell>
          <cell r="E2171" t="str">
            <v>21105   EC Low pressure Axial fans</v>
          </cell>
          <cell r="F2171" t="str">
            <v>AW EC</v>
          </cell>
          <cell r="G2171">
            <v>508</v>
          </cell>
        </row>
        <row r="2172">
          <cell r="B2172" t="str">
            <v>AW 450 EC Axial fan</v>
          </cell>
          <cell r="D2172" t="str">
            <v>211   Axial fans</v>
          </cell>
          <cell r="E2172" t="str">
            <v>21105   EC Low pressure Axial fans</v>
          </cell>
          <cell r="F2172" t="str">
            <v>AW EC</v>
          </cell>
          <cell r="G2172">
            <v>879</v>
          </cell>
        </row>
        <row r="2173">
          <cell r="B2173" t="str">
            <v>AW 500 EC Axial fan</v>
          </cell>
          <cell r="D2173" t="str">
            <v>211   Axial fans</v>
          </cell>
          <cell r="E2173" t="str">
            <v>21105   EC Low pressure Axial fans</v>
          </cell>
          <cell r="F2173" t="str">
            <v>AW EC</v>
          </cell>
          <cell r="G2173">
            <v>1316</v>
          </cell>
        </row>
        <row r="2174">
          <cell r="B2174" t="str">
            <v>AW 500D EC Axial fan</v>
          </cell>
          <cell r="D2174" t="str">
            <v>211   Axial fans</v>
          </cell>
          <cell r="E2174" t="str">
            <v>21105   EC Low pressure Axial fans</v>
          </cell>
          <cell r="F2174" t="str">
            <v>AW EC</v>
          </cell>
          <cell r="G2174">
            <v>1397</v>
          </cell>
        </row>
        <row r="2175">
          <cell r="B2175" t="str">
            <v>AW 560D EC Axial fan</v>
          </cell>
          <cell r="D2175" t="str">
            <v>211   Axial fans</v>
          </cell>
          <cell r="E2175" t="str">
            <v>21105   EC Low pressure Axial fans</v>
          </cell>
          <cell r="F2175" t="str">
            <v>AW EC</v>
          </cell>
          <cell r="G2175">
            <v>1513</v>
          </cell>
        </row>
        <row r="2176">
          <cell r="B2176" t="str">
            <v>AW 630D EC Axial fan</v>
          </cell>
          <cell r="D2176" t="str">
            <v>211   Axial fans</v>
          </cell>
          <cell r="E2176" t="str">
            <v>21105   EC Low pressure Axial fans</v>
          </cell>
          <cell r="F2176" t="str">
            <v>AW EC</v>
          </cell>
          <cell r="G2176">
            <v>2294</v>
          </cell>
        </row>
        <row r="2177">
          <cell r="B2177" t="str">
            <v>AW 710D-L EC Axial fan</v>
          </cell>
          <cell r="D2177" t="str">
            <v>211   Axial fans</v>
          </cell>
          <cell r="E2177" t="str">
            <v>21105   EC Low pressure Axial fans</v>
          </cell>
          <cell r="F2177" t="str">
            <v>AW EC</v>
          </cell>
          <cell r="G2177">
            <v>2372</v>
          </cell>
        </row>
        <row r="2178">
          <cell r="B2178" t="str">
            <v>AW 800D EC Axial fan</v>
          </cell>
          <cell r="D2178" t="str">
            <v>211   Axial fans</v>
          </cell>
          <cell r="E2178" t="str">
            <v>21105   EC Low pressure Axial fans</v>
          </cell>
          <cell r="F2178" t="str">
            <v>AW EC</v>
          </cell>
          <cell r="G2178">
            <v>2550</v>
          </cell>
        </row>
        <row r="2179">
          <cell r="B2179" t="str">
            <v>AW 1000D EC Axial fan</v>
          </cell>
          <cell r="D2179" t="str">
            <v>211   Axial fans</v>
          </cell>
          <cell r="E2179" t="str">
            <v>21105   EC Low pressure Axial fans</v>
          </cell>
          <cell r="F2179" t="str">
            <v>AW EC</v>
          </cell>
          <cell r="G2179">
            <v>3040</v>
          </cell>
        </row>
        <row r="2180">
          <cell r="B2180" t="str">
            <v>AW 300E2 sileo Axial fan</v>
          </cell>
          <cell r="D2180" t="str">
            <v>211   Axial fans</v>
          </cell>
          <cell r="E2180" t="str">
            <v>21106   Low pressure Axial fans wall mounted</v>
          </cell>
          <cell r="F2180" t="str">
            <v>AW</v>
          </cell>
          <cell r="G2180">
            <v>345</v>
          </cell>
        </row>
        <row r="2181">
          <cell r="B2181" t="str">
            <v>AW 400DV sileo Axial fan</v>
          </cell>
          <cell r="D2181" t="str">
            <v>211   Axial fans</v>
          </cell>
          <cell r="E2181" t="str">
            <v>21106   Low pressure Axial fans wall mounted</v>
          </cell>
          <cell r="F2181" t="str">
            <v>AW</v>
          </cell>
          <cell r="G2181">
            <v>437</v>
          </cell>
        </row>
        <row r="2182">
          <cell r="B2182" t="str">
            <v>AW 400E4 sileo Axial fan</v>
          </cell>
          <cell r="D2182" t="str">
            <v>211   Axial fans</v>
          </cell>
          <cell r="E2182" t="str">
            <v>21106   Low pressure Axial fans wall mounted</v>
          </cell>
          <cell r="F2182" t="str">
            <v>AW</v>
          </cell>
          <cell r="G2182">
            <v>420</v>
          </cell>
        </row>
        <row r="2183">
          <cell r="B2183" t="str">
            <v>AW 450DV sileo Axial fan</v>
          </cell>
          <cell r="D2183" t="str">
            <v>211   Axial fans</v>
          </cell>
          <cell r="E2183" t="str">
            <v>21106   Low pressure Axial fans wall mounted</v>
          </cell>
          <cell r="F2183" t="str">
            <v>AW</v>
          </cell>
          <cell r="G2183">
            <v>576</v>
          </cell>
        </row>
        <row r="2184">
          <cell r="B2184" t="str">
            <v>AW 500DV sileo Axial fan</v>
          </cell>
          <cell r="D2184" t="str">
            <v>211   Axial fans</v>
          </cell>
          <cell r="E2184" t="str">
            <v>21106   Low pressure Axial fans wall mounted</v>
          </cell>
          <cell r="F2184" t="str">
            <v>AW</v>
          </cell>
          <cell r="G2184">
            <v>632</v>
          </cell>
        </row>
        <row r="2185">
          <cell r="B2185" t="str">
            <v>AW 560DV sileo Axial fan</v>
          </cell>
          <cell r="D2185" t="str">
            <v>211   Axial fans</v>
          </cell>
          <cell r="E2185" t="str">
            <v>21106   Low pressure Axial fans wall mounted</v>
          </cell>
          <cell r="F2185" t="str">
            <v>AW</v>
          </cell>
          <cell r="G2185">
            <v>793</v>
          </cell>
        </row>
        <row r="2186">
          <cell r="B2186" t="str">
            <v>AW 630DS sileo Axial fan</v>
          </cell>
          <cell r="D2186" t="str">
            <v>211   Axial fans</v>
          </cell>
          <cell r="E2186" t="str">
            <v>21106   Low pressure Axial fans wall mounted</v>
          </cell>
          <cell r="F2186" t="str">
            <v>AW</v>
          </cell>
          <cell r="G2186">
            <v>942</v>
          </cell>
        </row>
        <row r="2187">
          <cell r="B2187" t="str">
            <v>AW 710DV sileo Axial fan</v>
          </cell>
          <cell r="D2187" t="str">
            <v>211   Axial fans</v>
          </cell>
          <cell r="E2187" t="str">
            <v>21106   Low pressure Axial fans wall mounted</v>
          </cell>
          <cell r="F2187" t="str">
            <v>AW</v>
          </cell>
          <cell r="G2187">
            <v>2005</v>
          </cell>
        </row>
        <row r="2188">
          <cell r="B2188" t="str">
            <v>AW 710DS sileo Axial fan</v>
          </cell>
          <cell r="D2188" t="str">
            <v>211   Axial fans</v>
          </cell>
          <cell r="E2188" t="str">
            <v>21106   Low pressure Axial fans wall mounted</v>
          </cell>
          <cell r="F2188" t="str">
            <v>AW</v>
          </cell>
          <cell r="G2188">
            <v>1507</v>
          </cell>
        </row>
        <row r="2189">
          <cell r="B2189" t="str">
            <v>AW 710E6 sileo Axial fan</v>
          </cell>
          <cell r="D2189" t="str">
            <v>211   Axial fans</v>
          </cell>
          <cell r="E2189" t="str">
            <v>21106   Low pressure Axial fans wall mounted</v>
          </cell>
          <cell r="F2189" t="str">
            <v>AW</v>
          </cell>
          <cell r="G2189">
            <v>1507</v>
          </cell>
        </row>
        <row r="2190">
          <cell r="B2190" t="str">
            <v>AW 1000DS sileo Axial fan</v>
          </cell>
          <cell r="D2190" t="str">
            <v>211   Axial fans</v>
          </cell>
          <cell r="E2190" t="str">
            <v>21106   Low pressure Axial fans wall mounted</v>
          </cell>
          <cell r="F2190" t="str">
            <v>AW</v>
          </cell>
          <cell r="G2190">
            <v>3472</v>
          </cell>
        </row>
        <row r="2191">
          <cell r="B2191" t="str">
            <v>AW 910DS sileo Axial fan</v>
          </cell>
          <cell r="D2191" t="str">
            <v>211   Axial fans</v>
          </cell>
          <cell r="E2191" t="str">
            <v>21106   Low pressure Axial fans wall mounted</v>
          </cell>
          <cell r="F2191" t="str">
            <v>AW</v>
          </cell>
          <cell r="G2191">
            <v>3513</v>
          </cell>
        </row>
        <row r="2192">
          <cell r="B2192" t="str">
            <v>AW 315E4 sileo Axial fan</v>
          </cell>
          <cell r="D2192" t="str">
            <v>211   Axial fans</v>
          </cell>
          <cell r="E2192" t="str">
            <v>21106   Low pressure Axial fans wall mounted</v>
          </cell>
          <cell r="F2192" t="str">
            <v>AW</v>
          </cell>
          <cell r="G2192">
            <v>317</v>
          </cell>
        </row>
        <row r="2193">
          <cell r="B2193" t="str">
            <v>AW 315DV sileo Axial fan</v>
          </cell>
          <cell r="D2193" t="str">
            <v>211   Axial fans</v>
          </cell>
          <cell r="E2193" t="str">
            <v>21106   Low pressure Axial fans wall mounted</v>
          </cell>
          <cell r="F2193" t="str">
            <v>AW</v>
          </cell>
          <cell r="G2193">
            <v>330</v>
          </cell>
        </row>
        <row r="2194">
          <cell r="B2194" t="str">
            <v>AW 450E4 sileo Axial fan</v>
          </cell>
          <cell r="D2194" t="str">
            <v>211   Axial fans</v>
          </cell>
          <cell r="E2194" t="str">
            <v>21106   Low pressure Axial fans wall mounted</v>
          </cell>
          <cell r="F2194" t="str">
            <v>AW</v>
          </cell>
          <cell r="G2194">
            <v>638</v>
          </cell>
        </row>
        <row r="2195">
          <cell r="B2195" t="str">
            <v>AW 500E4 sileo Axial fan</v>
          </cell>
          <cell r="D2195" t="str">
            <v>211   Axial fans</v>
          </cell>
          <cell r="E2195" t="str">
            <v>21106   Low pressure Axial fans wall mounted</v>
          </cell>
          <cell r="F2195" t="str">
            <v>AW</v>
          </cell>
          <cell r="G2195">
            <v>632</v>
          </cell>
        </row>
        <row r="2196">
          <cell r="B2196" t="str">
            <v>AW 560E4 sileo Axial fan</v>
          </cell>
          <cell r="D2196" t="str">
            <v>211   Axial fans</v>
          </cell>
          <cell r="E2196" t="str">
            <v>21106   Low pressure Axial fans wall mounted</v>
          </cell>
          <cell r="F2196" t="str">
            <v>AW</v>
          </cell>
          <cell r="G2196">
            <v>1122</v>
          </cell>
        </row>
        <row r="2197">
          <cell r="B2197" t="str">
            <v>AW 630E6 sileo Axial fan</v>
          </cell>
          <cell r="D2197" t="str">
            <v>211   Axial fans</v>
          </cell>
          <cell r="E2197" t="str">
            <v>21106   Low pressure Axial fans wall mounted</v>
          </cell>
          <cell r="F2197" t="str">
            <v>AW</v>
          </cell>
          <cell r="G2197">
            <v>1220</v>
          </cell>
        </row>
        <row r="2198">
          <cell r="B2198" t="str">
            <v>AW 630DV sileo Axial fan</v>
          </cell>
          <cell r="D2198" t="str">
            <v>211   Axial fans</v>
          </cell>
          <cell r="E2198" t="str">
            <v>21106   Low pressure Axial fans wall mounted</v>
          </cell>
          <cell r="F2198" t="str">
            <v>AW</v>
          </cell>
          <cell r="G2198">
            <v>1352</v>
          </cell>
        </row>
        <row r="2199">
          <cell r="B2199" t="str">
            <v>AW 800DS sileo Axial fan</v>
          </cell>
          <cell r="D2199" t="str">
            <v>211   Axial fans</v>
          </cell>
          <cell r="E2199" t="str">
            <v>21106   Low pressure Axial fans wall mounted</v>
          </cell>
          <cell r="F2199" t="str">
            <v>AW</v>
          </cell>
          <cell r="G2199">
            <v>1904</v>
          </cell>
        </row>
        <row r="2200">
          <cell r="B2200" t="str">
            <v>AW 350E4 sileo Axial fan</v>
          </cell>
          <cell r="D2200" t="str">
            <v>211   Axial fans</v>
          </cell>
          <cell r="E2200" t="str">
            <v>21106   Low pressure Axial fans wall mounted</v>
          </cell>
          <cell r="F2200" t="str">
            <v>AW</v>
          </cell>
          <cell r="G2200">
            <v>374</v>
          </cell>
        </row>
        <row r="2201">
          <cell r="B2201" t="str">
            <v>AW 350DV sileo Axial fan</v>
          </cell>
          <cell r="D2201" t="str">
            <v>211   Axial fans</v>
          </cell>
          <cell r="E2201" t="str">
            <v>21106   Low pressure Axial fans wall mounted</v>
          </cell>
          <cell r="F2201" t="str">
            <v>AW</v>
          </cell>
          <cell r="G2201">
            <v>381</v>
          </cell>
        </row>
        <row r="2202">
          <cell r="B2202" t="str">
            <v>AW 200E2-C</v>
          </cell>
          <cell r="D2202" t="str">
            <v>211   Axial fans</v>
          </cell>
          <cell r="E2202" t="str">
            <v>21106   Low pressure Axial fans wall mounted</v>
          </cell>
          <cell r="F2202" t="str">
            <v>AW</v>
          </cell>
          <cell r="G2202">
            <v>200</v>
          </cell>
        </row>
        <row r="2203">
          <cell r="B2203" t="str">
            <v>AW 200E4-C</v>
          </cell>
          <cell r="D2203" t="str">
            <v>211   Axial fans</v>
          </cell>
          <cell r="E2203" t="str">
            <v>21106   Low pressure Axial fans wall mounted</v>
          </cell>
          <cell r="F2203" t="str">
            <v>AW</v>
          </cell>
          <cell r="G2203">
            <v>160</v>
          </cell>
        </row>
        <row r="2204">
          <cell r="B2204" t="str">
            <v>AW 250E2-C</v>
          </cell>
          <cell r="D2204" t="str">
            <v>211   Axial fans</v>
          </cell>
          <cell r="E2204" t="str">
            <v>21106   Low pressure Axial fans wall mounted</v>
          </cell>
          <cell r="F2204" t="str">
            <v>AW</v>
          </cell>
          <cell r="G2204">
            <v>194</v>
          </cell>
        </row>
        <row r="2205">
          <cell r="B2205" t="str">
            <v>AW 250E4-C</v>
          </cell>
          <cell r="D2205" t="str">
            <v>211   Axial fans</v>
          </cell>
          <cell r="E2205" t="str">
            <v>21106   Low pressure Axial fans wall mounted</v>
          </cell>
          <cell r="F2205" t="str">
            <v>AW</v>
          </cell>
          <cell r="G2205">
            <v>173</v>
          </cell>
        </row>
        <row r="2206">
          <cell r="B2206" t="str">
            <v>AW 300E4-C</v>
          </cell>
          <cell r="D2206" t="str">
            <v>211   Axial fans</v>
          </cell>
          <cell r="E2206" t="str">
            <v>21106   Low pressure Axial fans wall mounted</v>
          </cell>
          <cell r="F2206" t="str">
            <v>AW</v>
          </cell>
          <cell r="G2206">
            <v>216</v>
          </cell>
        </row>
        <row r="2207">
          <cell r="B2207" t="str">
            <v>AW 450E4 sileo Axial fan 60Hz</v>
          </cell>
          <cell r="D2207" t="str">
            <v>211   Axial fans</v>
          </cell>
          <cell r="E2207" t="str">
            <v>21106   Low pressure Axial fans wall mounted</v>
          </cell>
          <cell r="F2207" t="str">
            <v>AW</v>
          </cell>
          <cell r="G2207">
            <v>811</v>
          </cell>
        </row>
        <row r="2208">
          <cell r="B2208" t="str">
            <v>KTEX 50-25-4 Rect.fan (ATEX)</v>
          </cell>
          <cell r="D2208" t="str">
            <v>212   Explosion proof fans</v>
          </cell>
          <cell r="E2208" t="str">
            <v>21201   Inline ducted EX fans</v>
          </cell>
          <cell r="F2208" t="str">
            <v>KTEX</v>
          </cell>
          <cell r="G2208">
            <v>1395</v>
          </cell>
        </row>
        <row r="2209">
          <cell r="B2209" t="str">
            <v>KTEX 50-30-4 Rect.fan (ATEX)</v>
          </cell>
          <cell r="D2209" t="str">
            <v>212   Explosion proof fans</v>
          </cell>
          <cell r="E2209" t="str">
            <v>21201   Inline ducted EX fans</v>
          </cell>
          <cell r="F2209" t="str">
            <v>KTEX</v>
          </cell>
          <cell r="G2209">
            <v>1929</v>
          </cell>
        </row>
        <row r="2210">
          <cell r="B2210" t="str">
            <v>KTEX 60-30-4 Rect.fan (ATEX)</v>
          </cell>
          <cell r="D2210" t="str">
            <v>212   Explosion proof fans</v>
          </cell>
          <cell r="E2210" t="str">
            <v>21201   Inline ducted EX fans</v>
          </cell>
          <cell r="F2210" t="str">
            <v>KTEX</v>
          </cell>
          <cell r="G2210">
            <v>1990</v>
          </cell>
        </row>
        <row r="2211">
          <cell r="B2211" t="str">
            <v>KTEX 60-35-4 Rect.fan (ATEX)</v>
          </cell>
          <cell r="D2211" t="str">
            <v>212   Explosion proof fans</v>
          </cell>
          <cell r="E2211" t="str">
            <v>21201   Inline ducted EX fans</v>
          </cell>
          <cell r="F2211" t="str">
            <v>KTEX</v>
          </cell>
          <cell r="G2211">
            <v>2494</v>
          </cell>
        </row>
        <row r="2212">
          <cell r="B2212" t="str">
            <v>KTEX 70-40-6 Rect.fan (ATEX)</v>
          </cell>
          <cell r="D2212" t="str">
            <v>212   Explosion proof fans</v>
          </cell>
          <cell r="E2212" t="str">
            <v>21201   Inline ducted EX fans</v>
          </cell>
          <cell r="F2212" t="str">
            <v>KTEX</v>
          </cell>
          <cell r="G2212">
            <v>3004</v>
          </cell>
        </row>
        <row r="2213">
          <cell r="B2213" t="str">
            <v>KTEX 50-30-4 SA</v>
          </cell>
          <cell r="D2213" t="str">
            <v>212   Explosion proof fans</v>
          </cell>
          <cell r="E2213" t="str">
            <v>21201   Inline ducted EX fans</v>
          </cell>
          <cell r="F2213" t="str">
            <v>KTEX</v>
          </cell>
          <cell r="G2213">
            <v>1913</v>
          </cell>
        </row>
        <row r="2214">
          <cell r="B2214" t="str">
            <v>MUB-EX 062 560D6</v>
          </cell>
          <cell r="D2214" t="str">
            <v>212   Explosion proof fans</v>
          </cell>
          <cell r="E2214" t="str">
            <v>21201   Inline ducted EX fans</v>
          </cell>
          <cell r="F2214" t="str">
            <v>MUB-EX</v>
          </cell>
          <cell r="G2214">
            <v>4280</v>
          </cell>
        </row>
        <row r="2215">
          <cell r="B2215" t="str">
            <v>MUB-EX 025 315D4</v>
          </cell>
          <cell r="D2215" t="str">
            <v>212   Explosion proof fans</v>
          </cell>
          <cell r="E2215" t="str">
            <v>21201   Inline ducted EX fans</v>
          </cell>
          <cell r="F2215" t="str">
            <v>MUB-EX</v>
          </cell>
          <cell r="G2215">
            <v>1706</v>
          </cell>
        </row>
        <row r="2216">
          <cell r="B2216" t="str">
            <v>MUB-EX 042 355D4</v>
          </cell>
          <cell r="D2216" t="str">
            <v>212   Explosion proof fans</v>
          </cell>
          <cell r="E2216" t="str">
            <v>21201   Inline ducted EX fans</v>
          </cell>
          <cell r="F2216" t="str">
            <v>MUB-EX</v>
          </cell>
          <cell r="G2216">
            <v>1992</v>
          </cell>
        </row>
        <row r="2217">
          <cell r="B2217" t="str">
            <v>MUB-EX 042 400D4</v>
          </cell>
          <cell r="D2217" t="str">
            <v>212   Explosion proof fans</v>
          </cell>
          <cell r="E2217" t="str">
            <v>21201   Inline ducted EX fans</v>
          </cell>
          <cell r="F2217" t="str">
            <v>MUB-EX</v>
          </cell>
          <cell r="G2217">
            <v>2320</v>
          </cell>
        </row>
        <row r="2218">
          <cell r="B2218" t="str">
            <v>MUB-EX 042 450D4</v>
          </cell>
          <cell r="D2218" t="str">
            <v>212   Explosion proof fans</v>
          </cell>
          <cell r="E2218" t="str">
            <v>21201   Inline ducted EX fans</v>
          </cell>
          <cell r="F2218" t="str">
            <v>MUB-EX</v>
          </cell>
          <cell r="G2218">
            <v>2670</v>
          </cell>
        </row>
        <row r="2219">
          <cell r="B2219" t="str">
            <v>MUB-EX 062 630D6</v>
          </cell>
          <cell r="D2219" t="str">
            <v>212   Explosion proof fans</v>
          </cell>
          <cell r="E2219" t="str">
            <v>21201   Inline ducted EX fans</v>
          </cell>
          <cell r="F2219" t="str">
            <v>MUB-EX</v>
          </cell>
          <cell r="G2219">
            <v>4550</v>
          </cell>
        </row>
        <row r="2220">
          <cell r="B2220" t="str">
            <v>DKEX 225-4 Centrifugal (ATEX)</v>
          </cell>
          <cell r="D2220" t="str">
            <v>212   Explosion proof fans</v>
          </cell>
          <cell r="E2220" t="str">
            <v>21202   Centrifugal EX fans</v>
          </cell>
          <cell r="F2220" t="str">
            <v>DKEX</v>
          </cell>
          <cell r="G2220">
            <v>1657</v>
          </cell>
        </row>
        <row r="2221">
          <cell r="B2221" t="str">
            <v>DKEX 250-4 Centrifuga(ATEX)</v>
          </cell>
          <cell r="D2221" t="str">
            <v>212   Explosion proof fans</v>
          </cell>
          <cell r="E2221" t="str">
            <v>21202   Centrifugal EX fans</v>
          </cell>
          <cell r="F2221" t="str">
            <v>DKEX</v>
          </cell>
          <cell r="G2221">
            <v>2416</v>
          </cell>
        </row>
        <row r="2222">
          <cell r="B2222" t="str">
            <v>DKEX 280-4 Centrifugal (ATEX)</v>
          </cell>
          <cell r="D2222" t="str">
            <v>212   Explosion proof fans</v>
          </cell>
          <cell r="E2222" t="str">
            <v>21202   Centrifugal EX fans</v>
          </cell>
          <cell r="F2222" t="str">
            <v>DKEX</v>
          </cell>
          <cell r="G2222">
            <v>2509</v>
          </cell>
        </row>
        <row r="2223">
          <cell r="B2223" t="str">
            <v>DKEX 315-4 Centrifugal (ATEX)</v>
          </cell>
          <cell r="D2223" t="str">
            <v>212   Explosion proof fans</v>
          </cell>
          <cell r="E2223" t="str">
            <v>21202   Centrifugal EX fans</v>
          </cell>
          <cell r="F2223" t="str">
            <v>DKEX</v>
          </cell>
          <cell r="G2223">
            <v>3016</v>
          </cell>
        </row>
        <row r="2224">
          <cell r="B2224" t="str">
            <v>DKEX 355-6 Centrifugal (ATEX)</v>
          </cell>
          <cell r="D2224" t="str">
            <v>212   Explosion proof fans</v>
          </cell>
          <cell r="E2224" t="str">
            <v>21202   Centrifugal EX fans</v>
          </cell>
          <cell r="F2224" t="str">
            <v>DKEX</v>
          </cell>
          <cell r="G2224">
            <v>3460</v>
          </cell>
        </row>
        <row r="2225">
          <cell r="B2225" t="str">
            <v>EX 140A-2 centr. fan (ATEX)</v>
          </cell>
          <cell r="D2225" t="str">
            <v>212   Explosion proof fans</v>
          </cell>
          <cell r="E2225" t="str">
            <v>21202   Centrifugal EX fans</v>
          </cell>
          <cell r="F2225" t="str">
            <v>EX</v>
          </cell>
          <cell r="G2225">
            <v>1308</v>
          </cell>
        </row>
        <row r="2226">
          <cell r="B2226" t="str">
            <v>EX 140A-4 centr. fan (ATEX)</v>
          </cell>
          <cell r="D2226" t="str">
            <v>212   Explosion proof fans</v>
          </cell>
          <cell r="E2226" t="str">
            <v>21202   Centrifugal EX fans</v>
          </cell>
          <cell r="F2226" t="str">
            <v>EX</v>
          </cell>
          <cell r="G2226">
            <v>1245</v>
          </cell>
        </row>
        <row r="2227">
          <cell r="B2227" t="str">
            <v>EX 180A-4 centr. fan (ATEX)</v>
          </cell>
          <cell r="D2227" t="str">
            <v>212   Explosion proof fans</v>
          </cell>
          <cell r="E2227" t="str">
            <v>21202   Centrifugal EX fans</v>
          </cell>
          <cell r="F2227" t="str">
            <v>EX</v>
          </cell>
          <cell r="G2227">
            <v>1297</v>
          </cell>
        </row>
        <row r="2228">
          <cell r="B2228" t="str">
            <v>EX 140-2C NC Centr Fan (ATEX)</v>
          </cell>
          <cell r="D2228" t="str">
            <v>212   Explosion proof fans</v>
          </cell>
          <cell r="E2228" t="str">
            <v>21202   Centrifugal EX fans</v>
          </cell>
          <cell r="F2228" t="str">
            <v>EX</v>
          </cell>
          <cell r="G2228">
            <v>1621</v>
          </cell>
        </row>
        <row r="2229">
          <cell r="B2229" t="str">
            <v>EX 140-4C NC Centr Fan (ATEX)</v>
          </cell>
          <cell r="D2229" t="str">
            <v>212   Explosion proof fans</v>
          </cell>
          <cell r="E2229" t="str">
            <v>21202   Centrifugal EX fans</v>
          </cell>
          <cell r="F2229" t="str">
            <v>EX</v>
          </cell>
          <cell r="G2229">
            <v>1503</v>
          </cell>
        </row>
        <row r="2230">
          <cell r="B2230" t="str">
            <v>EX 180-4C NC Centr Fan (ATEX)</v>
          </cell>
          <cell r="D2230" t="str">
            <v>212   Explosion proof fans</v>
          </cell>
          <cell r="E2230" t="str">
            <v>21202   Centrifugal EX fans</v>
          </cell>
          <cell r="F2230" t="str">
            <v>EX</v>
          </cell>
          <cell r="G2230">
            <v>1550</v>
          </cell>
        </row>
        <row r="2231">
          <cell r="B2231" t="str">
            <v>DV-EX 315D4 Roof fan ATEX</v>
          </cell>
          <cell r="D2231" t="str">
            <v>212   Explosion proof fans</v>
          </cell>
          <cell r="E2231" t="str">
            <v>21203   Roof EX fans</v>
          </cell>
          <cell r="F2231" t="str">
            <v>DVEX</v>
          </cell>
          <cell r="G2231">
            <v>1609</v>
          </cell>
        </row>
        <row r="2232">
          <cell r="B2232" t="str">
            <v>DV-EX 355D4 Roof fan ATEX</v>
          </cell>
          <cell r="D2232" t="str">
            <v>212   Explosion proof fans</v>
          </cell>
          <cell r="E2232" t="str">
            <v>21203   Roof EX fans</v>
          </cell>
          <cell r="F2232" t="str">
            <v>DVEX</v>
          </cell>
          <cell r="G2232">
            <v>2180</v>
          </cell>
        </row>
        <row r="2233">
          <cell r="B2233" t="str">
            <v>DV-EX 400D4 Roof fan ATEX</v>
          </cell>
          <cell r="D2233" t="str">
            <v>212   Explosion proof fans</v>
          </cell>
          <cell r="E2233" t="str">
            <v>21203   Roof EX fans</v>
          </cell>
          <cell r="F2233" t="str">
            <v>DVEX</v>
          </cell>
          <cell r="G2233">
            <v>2410</v>
          </cell>
        </row>
        <row r="2234">
          <cell r="B2234" t="str">
            <v>DV-EX 450D4 Roof fan ATEX</v>
          </cell>
          <cell r="D2234" t="str">
            <v>212   Explosion proof fans</v>
          </cell>
          <cell r="E2234" t="str">
            <v>21203   Roof EX fans</v>
          </cell>
          <cell r="F2234" t="str">
            <v>DVEX</v>
          </cell>
          <cell r="G2234">
            <v>2740</v>
          </cell>
        </row>
        <row r="2235">
          <cell r="B2235" t="str">
            <v>DV-EX 560D6 Roof fan ATEX</v>
          </cell>
          <cell r="D2235" t="str">
            <v>212   Explosion proof fans</v>
          </cell>
          <cell r="E2235" t="str">
            <v>21203   Roof EX fans</v>
          </cell>
          <cell r="F2235" t="str">
            <v>DVEX</v>
          </cell>
          <cell r="G2235">
            <v>4260</v>
          </cell>
        </row>
        <row r="2236">
          <cell r="B2236" t="str">
            <v>DV-EX 630D6 Roof fan ATEX</v>
          </cell>
          <cell r="D2236" t="str">
            <v>212   Explosion proof fans</v>
          </cell>
          <cell r="E2236" t="str">
            <v>21203   Roof EX fans</v>
          </cell>
          <cell r="F2236" t="str">
            <v>DVEX</v>
          </cell>
          <cell r="G2236">
            <v>4430</v>
          </cell>
        </row>
        <row r="2237">
          <cell r="B2237" t="str">
            <v>DVV-EX 560D4-XS IE3+H2</v>
          </cell>
          <cell r="D2237" t="str">
            <v>212   Explosion proof fans</v>
          </cell>
          <cell r="E2237" t="str">
            <v>21203   Roof EX fans</v>
          </cell>
          <cell r="F2237" t="str">
            <v>DVV-EX</v>
          </cell>
          <cell r="G2237">
            <v>6228</v>
          </cell>
        </row>
        <row r="2238">
          <cell r="B2238" t="str">
            <v>DVV-EX 560D4-XM IE3+H2</v>
          </cell>
          <cell r="D2238" t="str">
            <v>212   Explosion proof fans</v>
          </cell>
          <cell r="E2238" t="str">
            <v>21203   Roof EX fans</v>
          </cell>
          <cell r="F2238" t="str">
            <v>DVV-EX</v>
          </cell>
          <cell r="G2238">
            <v>6559</v>
          </cell>
        </row>
        <row r="2239">
          <cell r="B2239" t="str">
            <v>DVV-EX 560D4-XL IE3+H2</v>
          </cell>
          <cell r="D2239" t="str">
            <v>212   Explosion proof fans</v>
          </cell>
          <cell r="E2239" t="str">
            <v>21203   Roof EX fans</v>
          </cell>
          <cell r="F2239" t="str">
            <v>DVV-EX</v>
          </cell>
          <cell r="G2239">
            <v>7248</v>
          </cell>
        </row>
        <row r="2240">
          <cell r="B2240" t="str">
            <v>DVV-EX 560D6-XS IE3+H2</v>
          </cell>
          <cell r="D2240" t="str">
            <v>212   Explosion proof fans</v>
          </cell>
          <cell r="E2240" t="str">
            <v>21203   Roof EX fans</v>
          </cell>
          <cell r="F2240" t="str">
            <v>DVV-EX</v>
          </cell>
          <cell r="G2240">
            <v>6684</v>
          </cell>
        </row>
        <row r="2241">
          <cell r="B2241" t="str">
            <v>DVV-EX 560D6-XL IE3+H2</v>
          </cell>
          <cell r="D2241" t="str">
            <v>212   Explosion proof fans</v>
          </cell>
          <cell r="E2241" t="str">
            <v>21203   Roof EX fans</v>
          </cell>
          <cell r="F2241" t="str">
            <v>DVV-EX</v>
          </cell>
          <cell r="G2241">
            <v>6570</v>
          </cell>
        </row>
        <row r="2242">
          <cell r="B2242" t="str">
            <v>DVV-EX 630D4-XS IE3+H2</v>
          </cell>
          <cell r="D2242" t="str">
            <v>212   Explosion proof fans</v>
          </cell>
          <cell r="E2242" t="str">
            <v>21203   Roof EX fans</v>
          </cell>
          <cell r="F2242" t="str">
            <v>DVV-EX</v>
          </cell>
          <cell r="G2242">
            <v>8021</v>
          </cell>
        </row>
        <row r="2243">
          <cell r="B2243" t="str">
            <v>DVV-EX 630D4-XM IE3+H2</v>
          </cell>
          <cell r="D2243" t="str">
            <v>212   Explosion proof fans</v>
          </cell>
          <cell r="E2243" t="str">
            <v>21203   Roof EX fans</v>
          </cell>
          <cell r="F2243" t="str">
            <v>DVV-EX</v>
          </cell>
          <cell r="G2243">
            <v>8666</v>
          </cell>
        </row>
        <row r="2244">
          <cell r="B2244" t="str">
            <v>DVV-EX 630D4-XL IE3+H2</v>
          </cell>
          <cell r="D2244" t="str">
            <v>212   Explosion proof fans</v>
          </cell>
          <cell r="E2244" t="str">
            <v>21203   Roof EX fans</v>
          </cell>
          <cell r="F2244" t="str">
            <v>DVV-EX</v>
          </cell>
          <cell r="G2244">
            <v>10419</v>
          </cell>
        </row>
        <row r="2245">
          <cell r="B2245" t="str">
            <v>DVV-EX 630D6-XS IE3+H2</v>
          </cell>
          <cell r="D2245" t="str">
            <v>212   Explosion proof fans</v>
          </cell>
          <cell r="E2245" t="str">
            <v>21203   Roof EX fans</v>
          </cell>
          <cell r="F2245" t="str">
            <v>DVV-EX</v>
          </cell>
          <cell r="G2245">
            <v>7922</v>
          </cell>
        </row>
        <row r="2246">
          <cell r="B2246" t="str">
            <v>DVV-EX 630D6-XL IE3+H2</v>
          </cell>
          <cell r="D2246" t="str">
            <v>212   Explosion proof fans</v>
          </cell>
          <cell r="E2246" t="str">
            <v>21203   Roof EX fans</v>
          </cell>
          <cell r="F2246" t="str">
            <v>DVV-EX</v>
          </cell>
          <cell r="G2246">
            <v>8857</v>
          </cell>
        </row>
        <row r="2247">
          <cell r="B2247" t="str">
            <v>DVV-EX 800D6-XS IE3+H2</v>
          </cell>
          <cell r="D2247" t="str">
            <v>212   Explosion proof fans</v>
          </cell>
          <cell r="E2247" t="str">
            <v>21203   Roof EX fans</v>
          </cell>
          <cell r="F2247" t="str">
            <v>DVV-EX</v>
          </cell>
          <cell r="G2247">
            <v>11025</v>
          </cell>
        </row>
        <row r="2248">
          <cell r="B2248" t="str">
            <v>DVV-EX 800D6-XL IE3+H2</v>
          </cell>
          <cell r="D2248" t="str">
            <v>212   Explosion proof fans</v>
          </cell>
          <cell r="E2248" t="str">
            <v>21203   Roof EX fans</v>
          </cell>
          <cell r="F2248" t="str">
            <v>DVV-EX</v>
          </cell>
          <cell r="G2248">
            <v>12869</v>
          </cell>
        </row>
        <row r="2249">
          <cell r="B2249" t="str">
            <v>DVV-EX 800D8-XS IE3+H2</v>
          </cell>
          <cell r="D2249" t="str">
            <v>212   Explosion proof fans</v>
          </cell>
          <cell r="E2249" t="str">
            <v>21203   Roof EX fans</v>
          </cell>
          <cell r="F2249" t="str">
            <v>DVV-EX</v>
          </cell>
          <cell r="G2249">
            <v>10442</v>
          </cell>
        </row>
        <row r="2250">
          <cell r="B2250" t="str">
            <v>DVV-EX 800D8-XL IE3+H2</v>
          </cell>
          <cell r="D2250" t="str">
            <v>212   Explosion proof fans</v>
          </cell>
          <cell r="E2250" t="str">
            <v>21203   Roof EX fans</v>
          </cell>
          <cell r="F2250" t="str">
            <v>DVV-EX</v>
          </cell>
          <cell r="G2250">
            <v>11754</v>
          </cell>
        </row>
        <row r="2251">
          <cell r="B2251" t="str">
            <v>DVV-EX 1000D6-XM IE3+H2</v>
          </cell>
          <cell r="D2251" t="str">
            <v>212   Explosion proof fans</v>
          </cell>
          <cell r="E2251" t="str">
            <v>21203   Roof EX fans</v>
          </cell>
          <cell r="F2251" t="str">
            <v>DVV-EX</v>
          </cell>
          <cell r="G2251">
            <v>18399</v>
          </cell>
        </row>
        <row r="2252">
          <cell r="B2252" t="str">
            <v>DVV-EX 1000D6-XL IE3+H2</v>
          </cell>
          <cell r="D2252" t="str">
            <v>212   Explosion proof fans</v>
          </cell>
          <cell r="E2252" t="str">
            <v>21203   Roof EX fans</v>
          </cell>
          <cell r="F2252" t="str">
            <v>DVV-EX</v>
          </cell>
          <cell r="G2252">
            <v>19645</v>
          </cell>
        </row>
        <row r="2253">
          <cell r="B2253" t="str">
            <v>DVV-EX 1000D8-XM IE3+H2</v>
          </cell>
          <cell r="D2253" t="str">
            <v>212   Explosion proof fans</v>
          </cell>
          <cell r="E2253" t="str">
            <v>21203   Roof EX fans</v>
          </cell>
          <cell r="F2253" t="str">
            <v>DVV-EX</v>
          </cell>
          <cell r="G2253">
            <v>17811</v>
          </cell>
        </row>
        <row r="2254">
          <cell r="B2254" t="str">
            <v>DVV-EX 1000D8-XL IE3+H2</v>
          </cell>
          <cell r="D2254" t="str">
            <v>212   Explosion proof fans</v>
          </cell>
          <cell r="E2254" t="str">
            <v>21203   Roof EX fans</v>
          </cell>
          <cell r="F2254" t="str">
            <v>DVV-EX</v>
          </cell>
          <cell r="G2254">
            <v>18669</v>
          </cell>
        </row>
        <row r="2255">
          <cell r="B2255" t="str">
            <v>AW 355 D4-2-EX Axial fan ATEX</v>
          </cell>
          <cell r="D2255" t="str">
            <v>212   Explosion proof fans</v>
          </cell>
          <cell r="E2255" t="str">
            <v>21204   Low pressure Axial EX fans</v>
          </cell>
          <cell r="F2255" t="str">
            <v>AW-EX</v>
          </cell>
          <cell r="G2255">
            <v>1505</v>
          </cell>
        </row>
        <row r="2256">
          <cell r="B2256" t="str">
            <v>AW 420 D4-2-EX Axial fan ATEX</v>
          </cell>
          <cell r="D2256" t="str">
            <v>212   Explosion proof fans</v>
          </cell>
          <cell r="E2256" t="str">
            <v>21204   Low pressure Axial EX fans</v>
          </cell>
          <cell r="F2256" t="str">
            <v>AW-EX</v>
          </cell>
          <cell r="G2256">
            <v>1855</v>
          </cell>
        </row>
        <row r="2257">
          <cell r="B2257" t="str">
            <v>AW 550 D6-2-EX Axial fan ATEX</v>
          </cell>
          <cell r="D2257" t="str">
            <v>212   Explosion proof fans</v>
          </cell>
          <cell r="E2257" t="str">
            <v>21204   Low pressure Axial EX fans</v>
          </cell>
          <cell r="F2257" t="str">
            <v>AW-EX</v>
          </cell>
          <cell r="G2257">
            <v>1927</v>
          </cell>
        </row>
        <row r="2258">
          <cell r="B2258" t="str">
            <v>AW 650 D6-2-EX Axial fan ATEX</v>
          </cell>
          <cell r="D2258" t="str">
            <v>212   Explosion proof fans</v>
          </cell>
          <cell r="E2258" t="str">
            <v>21204   Low pressure Axial EX fans</v>
          </cell>
          <cell r="F2258" t="str">
            <v>AW-EX</v>
          </cell>
          <cell r="G2258">
            <v>3049</v>
          </cell>
        </row>
        <row r="2259">
          <cell r="B2259" t="str">
            <v>AXCBF-EX 250-6/28°-2 (0,37 kW)</v>
          </cell>
          <cell r="D2259" t="str">
            <v>212   Explosion proof fans</v>
          </cell>
          <cell r="E2259" t="str">
            <v>21206   Medium pressure Axial EX fans</v>
          </cell>
          <cell r="F2259" t="str">
            <v>AXCBF-EX</v>
          </cell>
          <cell r="G2259">
            <v>5091</v>
          </cell>
        </row>
        <row r="2260">
          <cell r="B2260" t="str">
            <v>AXCBF-EX 250-6/28°-4 (0,25 kW)</v>
          </cell>
          <cell r="D2260" t="str">
            <v>212   Explosion proof fans</v>
          </cell>
          <cell r="E2260" t="str">
            <v>21206   Medium pressure Axial EX fans</v>
          </cell>
          <cell r="F2260" t="str">
            <v>AXCBF-EX</v>
          </cell>
          <cell r="G2260">
            <v>4795</v>
          </cell>
        </row>
        <row r="2261">
          <cell r="B2261" t="str">
            <v>AXCBF-EX 315-7/30°-2 (0,75 kW)</v>
          </cell>
          <cell r="D2261" t="str">
            <v>212   Explosion proof fans</v>
          </cell>
          <cell r="E2261" t="str">
            <v>21206   Medium pressure Axial EX fans</v>
          </cell>
          <cell r="F2261" t="str">
            <v>AXCBF-EX</v>
          </cell>
          <cell r="G2261">
            <v>5561</v>
          </cell>
        </row>
        <row r="2262">
          <cell r="B2262" t="str">
            <v>AXCBF-EX 315-7/32°-4 (0,25 kW)</v>
          </cell>
          <cell r="D2262" t="str">
            <v>212   Explosion proof fans</v>
          </cell>
          <cell r="E2262" t="str">
            <v>21206   Medium pressure Axial EX fans</v>
          </cell>
          <cell r="F2262" t="str">
            <v>AXCBF-EX</v>
          </cell>
          <cell r="G2262">
            <v>5407</v>
          </cell>
        </row>
        <row r="2263">
          <cell r="B2263" t="str">
            <v>AXCBF-EX 400-7/22°-2 (2,2 kW)</v>
          </cell>
          <cell r="D2263" t="str">
            <v>212   Explosion proof fans</v>
          </cell>
          <cell r="E2263" t="str">
            <v>21206   Medium pressure Axial EX fans</v>
          </cell>
          <cell r="F2263" t="str">
            <v>AXCBF-EX</v>
          </cell>
          <cell r="G2263">
            <v>6352</v>
          </cell>
        </row>
        <row r="2264">
          <cell r="B2264" t="str">
            <v>AXCBF-EX 400-7/32°-4 (0,55 kW)</v>
          </cell>
          <cell r="D2264" t="str">
            <v>212   Explosion proof fans</v>
          </cell>
          <cell r="E2264" t="str">
            <v>21206   Medium pressure Axial EX fans</v>
          </cell>
          <cell r="F2264" t="str">
            <v>AXCBF-EX</v>
          </cell>
          <cell r="G2264">
            <v>6308</v>
          </cell>
        </row>
        <row r="2265">
          <cell r="B2265" t="str">
            <v>AXCBF-EX 500-9/14°-2 (2,2 kW)</v>
          </cell>
          <cell r="D2265" t="str">
            <v>212   Explosion proof fans</v>
          </cell>
          <cell r="E2265" t="str">
            <v>21206   Medium pressure Axial EX fans</v>
          </cell>
          <cell r="F2265" t="str">
            <v>AXCBF-EX</v>
          </cell>
          <cell r="G2265">
            <v>7403</v>
          </cell>
        </row>
        <row r="2266">
          <cell r="B2266" t="str">
            <v>AXCBF-EX 500-9/30°-4 (1,1 kW)</v>
          </cell>
          <cell r="D2266" t="str">
            <v>212   Explosion proof fans</v>
          </cell>
          <cell r="E2266" t="str">
            <v>21206   Medium pressure Axial EX fans</v>
          </cell>
          <cell r="F2266" t="str">
            <v>AXCBF-EX</v>
          </cell>
          <cell r="G2266">
            <v>7349</v>
          </cell>
        </row>
        <row r="2267">
          <cell r="B2267" t="str">
            <v>AXCBF-EX 630-9/22°-4 (2,2 kW)</v>
          </cell>
          <cell r="D2267" t="str">
            <v>212   Explosion proof fans</v>
          </cell>
          <cell r="E2267" t="str">
            <v>21206   Medium pressure Axial EX fans</v>
          </cell>
          <cell r="F2267" t="str">
            <v>AXCBF-EX</v>
          </cell>
          <cell r="G2267">
            <v>8579</v>
          </cell>
        </row>
        <row r="2268">
          <cell r="B2268" t="str">
            <v>AXCBF-EX 800-9/18°-4 (4 kW)</v>
          </cell>
          <cell r="D2268" t="str">
            <v>212   Explosion proof fans</v>
          </cell>
          <cell r="E2268" t="str">
            <v>21206   Medium pressure Axial EX fans</v>
          </cell>
          <cell r="F2268" t="str">
            <v>AXCBF-EX</v>
          </cell>
          <cell r="G2268">
            <v>12955</v>
          </cell>
        </row>
        <row r="2269">
          <cell r="B2269" t="str">
            <v>PRF-EX 315D4 Ex d</v>
          </cell>
          <cell r="D2269" t="str">
            <v>212   Explosion proof fans</v>
          </cell>
          <cell r="E2269" t="str">
            <v>21210   Plastic EX fans</v>
          </cell>
          <cell r="F2269" t="str">
            <v>PRF-EX</v>
          </cell>
          <cell r="G2269">
            <v>7107</v>
          </cell>
        </row>
        <row r="2270">
          <cell r="B2270" t="str">
            <v>PRF-EX 400D4 Ex d</v>
          </cell>
          <cell r="D2270" t="str">
            <v>212   Explosion proof fans</v>
          </cell>
          <cell r="E2270" t="str">
            <v>21210   Plastic EX fans</v>
          </cell>
          <cell r="F2270" t="str">
            <v>PRF-EX</v>
          </cell>
          <cell r="G2270">
            <v>14214</v>
          </cell>
        </row>
        <row r="2271">
          <cell r="B2271" t="str">
            <v>PRF-EX 500D4 Ex d</v>
          </cell>
          <cell r="D2271" t="str">
            <v>212   Explosion proof fans</v>
          </cell>
          <cell r="E2271" t="str">
            <v>21210   Plastic EX fans</v>
          </cell>
          <cell r="F2271" t="str">
            <v>PRF-EX</v>
          </cell>
          <cell r="G2271">
            <v>20188</v>
          </cell>
        </row>
        <row r="2272">
          <cell r="B2272" t="str">
            <v>PRF-EX 125D2 Ex d</v>
          </cell>
          <cell r="D2272" t="str">
            <v>212   Explosion proof fans</v>
          </cell>
          <cell r="E2272" t="str">
            <v>21210   Plastic EX fans</v>
          </cell>
          <cell r="F2272" t="str">
            <v>PRF-EX</v>
          </cell>
          <cell r="G2272">
            <v>2794.39</v>
          </cell>
        </row>
        <row r="2273">
          <cell r="B2273" t="str">
            <v>PRF-EX 125D4 Ex d</v>
          </cell>
          <cell r="D2273" t="str">
            <v>212   Explosion proof fans</v>
          </cell>
          <cell r="E2273" t="str">
            <v>21210   Plastic EX fans</v>
          </cell>
          <cell r="F2273" t="str">
            <v>PRF-EX</v>
          </cell>
          <cell r="G2273">
            <v>2854.13</v>
          </cell>
        </row>
        <row r="2274">
          <cell r="B2274" t="str">
            <v>PRF-EX 160D2 Ex d</v>
          </cell>
          <cell r="D2274" t="str">
            <v>212   Explosion proof fans</v>
          </cell>
          <cell r="E2274" t="str">
            <v>21210   Plastic EX fans</v>
          </cell>
          <cell r="F2274" t="str">
            <v>PRF-EX</v>
          </cell>
          <cell r="G2274">
            <v>3354.71</v>
          </cell>
        </row>
        <row r="2275">
          <cell r="B2275" t="str">
            <v>PRF-EX 160D4 Ex d</v>
          </cell>
          <cell r="D2275" t="str">
            <v>212   Explosion proof fans</v>
          </cell>
          <cell r="E2275" t="str">
            <v>21210   Plastic EX fans</v>
          </cell>
          <cell r="F2275" t="str">
            <v>PRF-EX</v>
          </cell>
          <cell r="G2275">
            <v>3312.48</v>
          </cell>
        </row>
        <row r="2276">
          <cell r="B2276" t="str">
            <v>PRF-EX 200D2 Ex d</v>
          </cell>
          <cell r="D2276" t="str">
            <v>212   Explosion proof fans</v>
          </cell>
          <cell r="E2276" t="str">
            <v>21210   Plastic EX fans</v>
          </cell>
          <cell r="F2276" t="str">
            <v>PRF-EX</v>
          </cell>
          <cell r="G2276">
            <v>3947.99</v>
          </cell>
        </row>
        <row r="2277">
          <cell r="B2277" t="str">
            <v>PRF-EX 200D4 Ex d</v>
          </cell>
          <cell r="D2277" t="str">
            <v>212   Explosion proof fans</v>
          </cell>
          <cell r="E2277" t="str">
            <v>21210   Plastic EX fans</v>
          </cell>
          <cell r="F2277" t="str">
            <v>PRF-EX</v>
          </cell>
          <cell r="G2277">
            <v>3514.36</v>
          </cell>
        </row>
        <row r="2278">
          <cell r="B2278" t="str">
            <v>PRF-EX 250D4 Ex d</v>
          </cell>
          <cell r="D2278" t="str">
            <v>212   Explosion proof fans</v>
          </cell>
          <cell r="E2278" t="str">
            <v>21210   Plastic EX fans</v>
          </cell>
          <cell r="F2278" t="str">
            <v>PRF-EX</v>
          </cell>
          <cell r="G2278">
            <v>4220.9399999999996</v>
          </cell>
        </row>
        <row r="2279">
          <cell r="B2279" t="str">
            <v>RVK-EX 315D4</v>
          </cell>
          <cell r="D2279" t="str">
            <v>212   Explosion proof fans</v>
          </cell>
          <cell r="E2279" t="str">
            <v>21210   Plastic EX fans</v>
          </cell>
          <cell r="F2279" t="str">
            <v>RVK-EX</v>
          </cell>
          <cell r="G2279">
            <v>868</v>
          </cell>
        </row>
        <row r="2280">
          <cell r="B2280" t="str">
            <v>DUAL Air</v>
          </cell>
          <cell r="D2280" t="str">
            <v>213   Domestic fans</v>
          </cell>
          <cell r="E2280" t="str">
            <v>21301   Domestic fans</v>
          </cell>
          <cell r="F2280" t="str">
            <v>DUAL AIR</v>
          </cell>
          <cell r="G2280">
            <v>743</v>
          </cell>
        </row>
        <row r="2281">
          <cell r="B2281" t="str">
            <v>DUAL Air WiFi</v>
          </cell>
          <cell r="D2281" t="str">
            <v>213   Domestic fans</v>
          </cell>
          <cell r="E2281" t="str">
            <v>21301   Domestic fans</v>
          </cell>
          <cell r="F2281" t="str">
            <v>DUAL AIR</v>
          </cell>
          <cell r="G2281">
            <v>845</v>
          </cell>
        </row>
        <row r="2282">
          <cell r="B2282" t="str">
            <v>PRF 180D2</v>
          </cell>
          <cell r="D2282" t="str">
            <v>215   Fans for agressive media</v>
          </cell>
          <cell r="E2282" t="str">
            <v>21501   Centrifugal fans</v>
          </cell>
          <cell r="F2282" t="str">
            <v>PRF</v>
          </cell>
          <cell r="G2282">
            <v>1335</v>
          </cell>
        </row>
        <row r="2283">
          <cell r="B2283" t="str">
            <v>PRF 200D2</v>
          </cell>
          <cell r="D2283" t="str">
            <v>215   Fans for agressive media</v>
          </cell>
          <cell r="E2283" t="str">
            <v>21501   Centrifugal fans</v>
          </cell>
          <cell r="F2283" t="str">
            <v>PRF</v>
          </cell>
          <cell r="G2283">
            <v>1654</v>
          </cell>
        </row>
        <row r="2284">
          <cell r="B2284" t="str">
            <v>PRF 250D2</v>
          </cell>
          <cell r="D2284" t="str">
            <v>215   Fans for agressive media</v>
          </cell>
          <cell r="E2284" t="str">
            <v>21501   Centrifugal fans</v>
          </cell>
          <cell r="F2284" t="str">
            <v>PRF</v>
          </cell>
          <cell r="G2284">
            <v>2160</v>
          </cell>
        </row>
        <row r="2285">
          <cell r="B2285" t="str">
            <v>PRF 250D4</v>
          </cell>
          <cell r="D2285" t="str">
            <v>215   Fans for agressive media</v>
          </cell>
          <cell r="E2285" t="str">
            <v>21501   Centrifugal fans</v>
          </cell>
          <cell r="F2285" t="str">
            <v>PRF</v>
          </cell>
          <cell r="G2285">
            <v>2020</v>
          </cell>
        </row>
        <row r="2286">
          <cell r="B2286" t="str">
            <v>PRF 200D4</v>
          </cell>
          <cell r="D2286" t="str">
            <v>215   Fans for agressive media</v>
          </cell>
          <cell r="E2286" t="str">
            <v>21501   Centrifugal fans</v>
          </cell>
          <cell r="F2286" t="str">
            <v>PRF</v>
          </cell>
          <cell r="G2286">
            <v>1603</v>
          </cell>
        </row>
        <row r="2287">
          <cell r="B2287" t="str">
            <v>PRF 355D4</v>
          </cell>
          <cell r="D2287" t="str">
            <v>215   Fans for agressive media</v>
          </cell>
          <cell r="E2287" t="str">
            <v>21501   Centrifugal fans</v>
          </cell>
          <cell r="F2287" t="str">
            <v>PRF</v>
          </cell>
          <cell r="G2287">
            <v>6324</v>
          </cell>
        </row>
        <row r="2288">
          <cell r="B2288" t="str">
            <v>PRF 450D4</v>
          </cell>
          <cell r="D2288" t="str">
            <v>215   Fans for agressive media</v>
          </cell>
          <cell r="E2288" t="str">
            <v>21501   Centrifugal fans</v>
          </cell>
          <cell r="F2288" t="str">
            <v>PRF</v>
          </cell>
          <cell r="G2288">
            <v>10704</v>
          </cell>
        </row>
        <row r="2289">
          <cell r="B2289" t="str">
            <v>PRF 500D4</v>
          </cell>
          <cell r="D2289" t="str">
            <v>215   Fans for agressive media</v>
          </cell>
          <cell r="E2289" t="str">
            <v>21501   Centrifugal fans</v>
          </cell>
          <cell r="F2289" t="str">
            <v>PRF</v>
          </cell>
          <cell r="G2289">
            <v>12724</v>
          </cell>
        </row>
        <row r="2290">
          <cell r="B2290" t="str">
            <v>PRF 450D4 SA</v>
          </cell>
          <cell r="D2290" t="str">
            <v>215   Fans for agressive media</v>
          </cell>
          <cell r="E2290" t="str">
            <v>21501   Centrifugal fans</v>
          </cell>
          <cell r="F2290" t="str">
            <v>PRF</v>
          </cell>
          <cell r="G2290">
            <v>13369</v>
          </cell>
        </row>
        <row r="2291">
          <cell r="B2291" t="str">
            <v>PRF 500D4 SA</v>
          </cell>
          <cell r="D2291" t="str">
            <v>215   Fans for agressive media</v>
          </cell>
          <cell r="E2291" t="str">
            <v>21501   Centrifugal fans</v>
          </cell>
          <cell r="F2291" t="str">
            <v>PRF</v>
          </cell>
          <cell r="G2291">
            <v>17019</v>
          </cell>
        </row>
        <row r="2292">
          <cell r="B2292" t="str">
            <v>PRF 125D2</v>
          </cell>
          <cell r="D2292" t="str">
            <v>215   Fans for agressive media</v>
          </cell>
          <cell r="E2292" t="str">
            <v>21501   Centrifugal fans</v>
          </cell>
          <cell r="F2292" t="str">
            <v>PRF</v>
          </cell>
          <cell r="G2292">
            <v>1516</v>
          </cell>
        </row>
        <row r="2293">
          <cell r="B2293" t="str">
            <v>PRF 125D4</v>
          </cell>
          <cell r="D2293" t="str">
            <v>215   Fans for agressive media</v>
          </cell>
          <cell r="E2293" t="str">
            <v>21501   Centrifugal fans</v>
          </cell>
          <cell r="F2293" t="str">
            <v>PRF</v>
          </cell>
          <cell r="G2293">
            <v>1527</v>
          </cell>
        </row>
        <row r="2294">
          <cell r="B2294" t="str">
            <v>PRF 160D2</v>
          </cell>
          <cell r="D2294" t="str">
            <v>215   Fans for agressive media</v>
          </cell>
          <cell r="E2294" t="str">
            <v>21501   Centrifugal fans</v>
          </cell>
          <cell r="F2294" t="str">
            <v>PRF</v>
          </cell>
          <cell r="G2294">
            <v>1790</v>
          </cell>
        </row>
        <row r="2295">
          <cell r="B2295" t="str">
            <v>PRF 160D4</v>
          </cell>
          <cell r="D2295" t="str">
            <v>215   Fans for agressive media</v>
          </cell>
          <cell r="E2295" t="str">
            <v>21501   Centrifugal fans</v>
          </cell>
          <cell r="F2295" t="str">
            <v>PRF</v>
          </cell>
          <cell r="G2295">
            <v>1790</v>
          </cell>
        </row>
        <row r="2296">
          <cell r="B2296" t="str">
            <v>PRF 180D2</v>
          </cell>
          <cell r="D2296" t="str">
            <v>215   Fans for agressive media</v>
          </cell>
          <cell r="E2296" t="str">
            <v>21501   Centrifugal fans</v>
          </cell>
          <cell r="F2296" t="str">
            <v>PRF</v>
          </cell>
          <cell r="G2296">
            <v>2108</v>
          </cell>
        </row>
        <row r="2297">
          <cell r="B2297" t="str">
            <v>PRF 180D4</v>
          </cell>
          <cell r="D2297" t="str">
            <v>215   Fans for agressive media</v>
          </cell>
          <cell r="E2297" t="str">
            <v>21501   Centrifugal fans</v>
          </cell>
          <cell r="F2297" t="str">
            <v>PRF</v>
          </cell>
          <cell r="G2297">
            <v>1949</v>
          </cell>
        </row>
        <row r="2298">
          <cell r="B2298" t="str">
            <v>PRF 200D2</v>
          </cell>
          <cell r="D2298" t="str">
            <v>215   Fans for agressive media</v>
          </cell>
          <cell r="E2298" t="str">
            <v>21501   Centrifugal fans</v>
          </cell>
          <cell r="F2298" t="str">
            <v>PRF</v>
          </cell>
          <cell r="G2298">
            <v>2466</v>
          </cell>
        </row>
        <row r="2299">
          <cell r="B2299" t="str">
            <v>PRF 200D4</v>
          </cell>
          <cell r="D2299" t="str">
            <v>215   Fans for agressive media</v>
          </cell>
          <cell r="E2299" t="str">
            <v>21501   Centrifugal fans</v>
          </cell>
          <cell r="F2299" t="str">
            <v>PRF</v>
          </cell>
          <cell r="G2299">
            <v>2080</v>
          </cell>
        </row>
        <row r="2300">
          <cell r="B2300" t="str">
            <v>PRF 250D2</v>
          </cell>
          <cell r="D2300" t="str">
            <v>215   Fans for agressive media</v>
          </cell>
          <cell r="E2300" t="str">
            <v>21501   Centrifugal fans</v>
          </cell>
          <cell r="F2300" t="str">
            <v>PRF</v>
          </cell>
          <cell r="G2300">
            <v>3576</v>
          </cell>
        </row>
        <row r="2301">
          <cell r="B2301" t="str">
            <v>PRF 250D4</v>
          </cell>
          <cell r="D2301" t="str">
            <v>215   Fans for agressive media</v>
          </cell>
          <cell r="E2301" t="str">
            <v>21501   Centrifugal fans</v>
          </cell>
          <cell r="F2301" t="str">
            <v>PRF</v>
          </cell>
          <cell r="G2301">
            <v>2673</v>
          </cell>
        </row>
        <row r="2302">
          <cell r="B2302" t="str">
            <v>PRF 75D4</v>
          </cell>
          <cell r="D2302" t="str">
            <v>215   Fans for agressive media</v>
          </cell>
          <cell r="E2302" t="str">
            <v>21501   Centrifugal fans</v>
          </cell>
          <cell r="F2302" t="str">
            <v>PRF</v>
          </cell>
          <cell r="G2302">
            <v>942.74</v>
          </cell>
        </row>
        <row r="2303">
          <cell r="B2303" t="str">
            <v>PRF 125EC</v>
          </cell>
          <cell r="D2303" t="str">
            <v>215   Fans for agressive media</v>
          </cell>
          <cell r="E2303" t="str">
            <v>21501   Centrifugal fans</v>
          </cell>
          <cell r="F2303" t="str">
            <v>PRF-EC</v>
          </cell>
          <cell r="G2303">
            <v>1758</v>
          </cell>
        </row>
        <row r="2304">
          <cell r="B2304" t="str">
            <v>PRF 160EC</v>
          </cell>
          <cell r="D2304" t="str">
            <v>215   Fans for agressive media</v>
          </cell>
          <cell r="E2304" t="str">
            <v>21501   Centrifugal fans</v>
          </cell>
          <cell r="F2304" t="str">
            <v>PRF-EC</v>
          </cell>
          <cell r="G2304">
            <v>1881</v>
          </cell>
        </row>
        <row r="2305">
          <cell r="B2305" t="str">
            <v>PRF 180EC</v>
          </cell>
          <cell r="D2305" t="str">
            <v>215   Fans for agressive media</v>
          </cell>
          <cell r="E2305" t="str">
            <v>21501   Centrifugal fans</v>
          </cell>
          <cell r="F2305" t="str">
            <v>PRF-EC</v>
          </cell>
          <cell r="G2305">
            <v>2570</v>
          </cell>
        </row>
        <row r="2306">
          <cell r="B2306" t="str">
            <v>PRF 200EC</v>
          </cell>
          <cell r="D2306" t="str">
            <v>215   Fans for agressive media</v>
          </cell>
          <cell r="E2306" t="str">
            <v>21501   Centrifugal fans</v>
          </cell>
          <cell r="F2306" t="str">
            <v>PRF-EC</v>
          </cell>
          <cell r="G2306">
            <v>2653</v>
          </cell>
        </row>
        <row r="2307">
          <cell r="B2307" t="str">
            <v>PRF 250EC</v>
          </cell>
          <cell r="D2307" t="str">
            <v>215   Fans for agressive media</v>
          </cell>
          <cell r="E2307" t="str">
            <v>21501   Centrifugal fans</v>
          </cell>
          <cell r="F2307" t="str">
            <v>PRF-EC</v>
          </cell>
          <cell r="G2307">
            <v>2948</v>
          </cell>
        </row>
        <row r="2308">
          <cell r="B2308" t="str">
            <v>DVP 200D2-4 roof fan plastic</v>
          </cell>
          <cell r="D2308" t="str">
            <v>215   Fans for agressive media</v>
          </cell>
          <cell r="E2308" t="str">
            <v>21502   Roof fans for aggr. media</v>
          </cell>
          <cell r="F2308" t="str">
            <v>DVP</v>
          </cell>
          <cell r="G2308">
            <v>4790</v>
          </cell>
        </row>
        <row r="2309">
          <cell r="B2309" t="str">
            <v>DVP 250D2-4 roof fan plastic</v>
          </cell>
          <cell r="D2309" t="str">
            <v>215   Fans for agressive media</v>
          </cell>
          <cell r="E2309" t="str">
            <v>21502   Roof fans for aggr. media</v>
          </cell>
          <cell r="F2309" t="str">
            <v>DVP</v>
          </cell>
          <cell r="G2309">
            <v>5995</v>
          </cell>
        </row>
        <row r="2310">
          <cell r="B2310" t="str">
            <v>DVP 315D4-8 roof fan plastic</v>
          </cell>
          <cell r="D2310" t="str">
            <v>215   Fans for agressive media</v>
          </cell>
          <cell r="E2310" t="str">
            <v>21502   Roof fans for aggr. media</v>
          </cell>
          <cell r="F2310" t="str">
            <v>DVP</v>
          </cell>
          <cell r="G2310">
            <v>8145</v>
          </cell>
        </row>
        <row r="2311">
          <cell r="B2311" t="str">
            <v>DVP 400D4-8-L roof fan plastic</v>
          </cell>
          <cell r="D2311" t="str">
            <v>215   Fans for agressive media</v>
          </cell>
          <cell r="E2311" t="str">
            <v>21502   Roof fans for aggr. media</v>
          </cell>
          <cell r="F2311" t="str">
            <v>DVP</v>
          </cell>
          <cell r="G2311">
            <v>10419</v>
          </cell>
        </row>
        <row r="2312">
          <cell r="B2312" t="str">
            <v>DVP 400D4-8 roof fan plastic</v>
          </cell>
          <cell r="D2312" t="str">
            <v>215   Fans for agressive media</v>
          </cell>
          <cell r="E2312" t="str">
            <v>21502   Roof fans for aggr. media</v>
          </cell>
          <cell r="F2312" t="str">
            <v>DVP</v>
          </cell>
          <cell r="G2312">
            <v>8807</v>
          </cell>
        </row>
        <row r="2313">
          <cell r="B2313" t="str">
            <v>DVG-H 315D4-XL-F400</v>
          </cell>
          <cell r="D2313" t="str">
            <v>217   Smoke extract fans</v>
          </cell>
          <cell r="E2313" t="str">
            <v>21701   Smoke extract Roof fans</v>
          </cell>
          <cell r="F2313" t="str">
            <v>DVG-H(F)</v>
          </cell>
          <cell r="G2313">
            <v>1796</v>
          </cell>
        </row>
        <row r="2314">
          <cell r="B2314" t="str">
            <v>DVG-H 315D6-XL-F400</v>
          </cell>
          <cell r="D2314" t="str">
            <v>217   Smoke extract fans</v>
          </cell>
          <cell r="E2314" t="str">
            <v>21701   Smoke extract Roof fans</v>
          </cell>
          <cell r="F2314" t="str">
            <v>DVG-H(F)</v>
          </cell>
          <cell r="G2314">
            <v>1653</v>
          </cell>
        </row>
        <row r="2315">
          <cell r="B2315" t="str">
            <v>DVG-H 315D4-6-XL-F400</v>
          </cell>
          <cell r="D2315" t="str">
            <v>217   Smoke extract fans</v>
          </cell>
          <cell r="E2315" t="str">
            <v>21701   Smoke extract Roof fans</v>
          </cell>
          <cell r="F2315" t="str">
            <v>DVG-H(F)</v>
          </cell>
          <cell r="G2315">
            <v>2084</v>
          </cell>
        </row>
        <row r="2316">
          <cell r="B2316" t="str">
            <v>DVG-H 315D4-8-XL-F400</v>
          </cell>
          <cell r="D2316" t="str">
            <v>217   Smoke extract fans</v>
          </cell>
          <cell r="E2316" t="str">
            <v>21701   Smoke extract Roof fans</v>
          </cell>
          <cell r="F2316" t="str">
            <v>DVG-H(F)</v>
          </cell>
          <cell r="G2316">
            <v>2018</v>
          </cell>
        </row>
        <row r="2317">
          <cell r="B2317" t="str">
            <v>DVG-H 355D4-XL-F400</v>
          </cell>
          <cell r="D2317" t="str">
            <v>217   Smoke extract fans</v>
          </cell>
          <cell r="E2317" t="str">
            <v>21701   Smoke extract Roof fans</v>
          </cell>
          <cell r="F2317" t="str">
            <v>DVG-H(F)</v>
          </cell>
          <cell r="G2317">
            <v>1797</v>
          </cell>
        </row>
        <row r="2318">
          <cell r="B2318" t="str">
            <v>DVG-H 355D6-XL-F400</v>
          </cell>
          <cell r="D2318" t="str">
            <v>217   Smoke extract fans</v>
          </cell>
          <cell r="E2318" t="str">
            <v>21701   Smoke extract Roof fans</v>
          </cell>
          <cell r="F2318" t="str">
            <v>DVG-H(F)</v>
          </cell>
          <cell r="G2318">
            <v>1613</v>
          </cell>
        </row>
        <row r="2319">
          <cell r="B2319" t="str">
            <v>DVG-H 355D4-6-XL-F400</v>
          </cell>
          <cell r="D2319" t="str">
            <v>217   Smoke extract fans</v>
          </cell>
          <cell r="E2319" t="str">
            <v>21701   Smoke extract Roof fans</v>
          </cell>
          <cell r="F2319" t="str">
            <v>DVG-H(F)</v>
          </cell>
          <cell r="G2319">
            <v>2132</v>
          </cell>
        </row>
        <row r="2320">
          <cell r="B2320" t="str">
            <v>DVG-H 355D4-8-XL-F400</v>
          </cell>
          <cell r="D2320" t="str">
            <v>217   Smoke extract fans</v>
          </cell>
          <cell r="E2320" t="str">
            <v>21701   Smoke extract Roof fans</v>
          </cell>
          <cell r="F2320" t="str">
            <v>DVG-H(F)</v>
          </cell>
          <cell r="G2320">
            <v>2061</v>
          </cell>
        </row>
        <row r="2321">
          <cell r="B2321" t="str">
            <v>DVG-H 400D4-XS-F400</v>
          </cell>
          <cell r="D2321" t="str">
            <v>217   Smoke extract fans</v>
          </cell>
          <cell r="E2321" t="str">
            <v>21701   Smoke extract Roof fans</v>
          </cell>
          <cell r="F2321" t="str">
            <v>DVG-H(F)</v>
          </cell>
          <cell r="G2321">
            <v>1943</v>
          </cell>
        </row>
        <row r="2322">
          <cell r="B2322" t="str">
            <v>DVG-H 400D6-XS-F400</v>
          </cell>
          <cell r="D2322" t="str">
            <v>217   Smoke extract fans</v>
          </cell>
          <cell r="E2322" t="str">
            <v>21701   Smoke extract Roof fans</v>
          </cell>
          <cell r="F2322" t="str">
            <v>DVG-H(F)</v>
          </cell>
          <cell r="G2322">
            <v>1845</v>
          </cell>
        </row>
        <row r="2323">
          <cell r="B2323" t="str">
            <v>DVG-H 400D4-6-XS-F400</v>
          </cell>
          <cell r="D2323" t="str">
            <v>217   Smoke extract fans</v>
          </cell>
          <cell r="E2323" t="str">
            <v>21701   Smoke extract Roof fans</v>
          </cell>
          <cell r="F2323" t="str">
            <v>DVG-H(F)</v>
          </cell>
          <cell r="G2323">
            <v>2381</v>
          </cell>
        </row>
        <row r="2324">
          <cell r="B2324" t="str">
            <v>DVG-H 400D4-XL-F400</v>
          </cell>
          <cell r="D2324" t="str">
            <v>217   Smoke extract fans</v>
          </cell>
          <cell r="E2324" t="str">
            <v>21701   Smoke extract Roof fans</v>
          </cell>
          <cell r="F2324" t="str">
            <v>DVG-H(F)</v>
          </cell>
          <cell r="G2324">
            <v>1743</v>
          </cell>
        </row>
        <row r="2325">
          <cell r="B2325" t="str">
            <v>DVG-H 400D6-XL-F400</v>
          </cell>
          <cell r="D2325" t="str">
            <v>217   Smoke extract fans</v>
          </cell>
          <cell r="E2325" t="str">
            <v>21701   Smoke extract Roof fans</v>
          </cell>
          <cell r="F2325" t="str">
            <v>DVG-H(F)</v>
          </cell>
          <cell r="G2325">
            <v>1869</v>
          </cell>
        </row>
        <row r="2326">
          <cell r="B2326" t="str">
            <v>DVG-H 400D4-6-XL-F400</v>
          </cell>
          <cell r="D2326" t="str">
            <v>217   Smoke extract fans</v>
          </cell>
          <cell r="E2326" t="str">
            <v>21701   Smoke extract Roof fans</v>
          </cell>
          <cell r="F2326" t="str">
            <v>DVG-H(F)</v>
          </cell>
          <cell r="G2326">
            <v>2337</v>
          </cell>
        </row>
        <row r="2327">
          <cell r="B2327" t="str">
            <v>DVG-H 400D4-8-XL-F400</v>
          </cell>
          <cell r="D2327" t="str">
            <v>217   Smoke extract fans</v>
          </cell>
          <cell r="E2327" t="str">
            <v>21701   Smoke extract Roof fans</v>
          </cell>
          <cell r="F2327" t="str">
            <v>DVG-H(F)</v>
          </cell>
          <cell r="G2327">
            <v>2211</v>
          </cell>
        </row>
        <row r="2328">
          <cell r="B2328" t="str">
            <v>DVG-H 450D4-XL-F400</v>
          </cell>
          <cell r="D2328" t="str">
            <v>217   Smoke extract fans</v>
          </cell>
          <cell r="E2328" t="str">
            <v>21701   Smoke extract Roof fans</v>
          </cell>
          <cell r="F2328" t="str">
            <v>DVG-H(F)</v>
          </cell>
          <cell r="G2328">
            <v>1982</v>
          </cell>
        </row>
        <row r="2329">
          <cell r="B2329" t="str">
            <v>DVG-H 450D6-XL-F400</v>
          </cell>
          <cell r="D2329" t="str">
            <v>217   Smoke extract fans</v>
          </cell>
          <cell r="E2329" t="str">
            <v>21701   Smoke extract Roof fans</v>
          </cell>
          <cell r="F2329" t="str">
            <v>DVG-H(F)</v>
          </cell>
          <cell r="G2329">
            <v>1877</v>
          </cell>
        </row>
        <row r="2330">
          <cell r="B2330" t="str">
            <v>DVG-H 450D4-6-XL-F400</v>
          </cell>
          <cell r="D2330" t="str">
            <v>217   Smoke extract fans</v>
          </cell>
          <cell r="E2330" t="str">
            <v>21701   Smoke extract Roof fans</v>
          </cell>
          <cell r="F2330" t="str">
            <v>DVG-H(F)</v>
          </cell>
          <cell r="G2330">
            <v>2517</v>
          </cell>
        </row>
        <row r="2331">
          <cell r="B2331" t="str">
            <v>DVG-H 450D4-8-XL-F400</v>
          </cell>
          <cell r="D2331" t="str">
            <v>217   Smoke extract fans</v>
          </cell>
          <cell r="E2331" t="str">
            <v>21701   Smoke extract Roof fans</v>
          </cell>
          <cell r="F2331" t="str">
            <v>DVG-H(F)</v>
          </cell>
          <cell r="G2331">
            <v>2370</v>
          </cell>
        </row>
        <row r="2332">
          <cell r="B2332" t="str">
            <v>DVG-H 500D4-6-XL-F400</v>
          </cell>
          <cell r="D2332" t="str">
            <v>217   Smoke extract fans</v>
          </cell>
          <cell r="E2332" t="str">
            <v>21701   Smoke extract Roof fans</v>
          </cell>
          <cell r="F2332" t="str">
            <v>DVG-H(F)</v>
          </cell>
          <cell r="G2332">
            <v>3595</v>
          </cell>
        </row>
        <row r="2333">
          <cell r="B2333" t="str">
            <v>DVG-H 500D4-6-XS-F400</v>
          </cell>
          <cell r="D2333" t="str">
            <v>217   Smoke extract fans</v>
          </cell>
          <cell r="E2333" t="str">
            <v>21701   Smoke extract Roof fans</v>
          </cell>
          <cell r="F2333" t="str">
            <v>DVG-H(F)</v>
          </cell>
          <cell r="G2333">
            <v>3277</v>
          </cell>
        </row>
        <row r="2334">
          <cell r="B2334" t="str">
            <v>DVG-H 500D4-8-XL-F400</v>
          </cell>
          <cell r="D2334" t="str">
            <v>217   Smoke extract fans</v>
          </cell>
          <cell r="E2334" t="str">
            <v>21701   Smoke extract Roof fans</v>
          </cell>
          <cell r="F2334" t="str">
            <v>DVG-H(F)</v>
          </cell>
          <cell r="G2334">
            <v>3400</v>
          </cell>
        </row>
        <row r="2335">
          <cell r="B2335" t="str">
            <v>DVG-H 500D4-XL-F400</v>
          </cell>
          <cell r="D2335" t="str">
            <v>217   Smoke extract fans</v>
          </cell>
          <cell r="E2335" t="str">
            <v>21701   Smoke extract Roof fans</v>
          </cell>
          <cell r="F2335" t="str">
            <v>DVG-H(F)</v>
          </cell>
          <cell r="G2335">
            <v>2664</v>
          </cell>
        </row>
        <row r="2336">
          <cell r="B2336" t="str">
            <v>DVG-H 500D4-XS-F400</v>
          </cell>
          <cell r="D2336" t="str">
            <v>217   Smoke extract fans</v>
          </cell>
          <cell r="E2336" t="str">
            <v>21701   Smoke extract Roof fans</v>
          </cell>
          <cell r="F2336" t="str">
            <v>DVG-H(F)</v>
          </cell>
          <cell r="G2336">
            <v>2585</v>
          </cell>
        </row>
        <row r="2337">
          <cell r="B2337" t="str">
            <v>DVG-H 500D6-XL-F400</v>
          </cell>
          <cell r="D2337" t="str">
            <v>217   Smoke extract fans</v>
          </cell>
          <cell r="E2337" t="str">
            <v>21701   Smoke extract Roof fans</v>
          </cell>
          <cell r="F2337" t="str">
            <v>DVG-H(F)</v>
          </cell>
          <cell r="G2337">
            <v>2793</v>
          </cell>
        </row>
        <row r="2338">
          <cell r="B2338" t="str">
            <v>DVG-H 500D6-XS-F400</v>
          </cell>
          <cell r="D2338" t="str">
            <v>217   Smoke extract fans</v>
          </cell>
          <cell r="E2338" t="str">
            <v>21701   Smoke extract Roof fans</v>
          </cell>
          <cell r="F2338" t="str">
            <v>DVG-H(F)</v>
          </cell>
          <cell r="G2338">
            <v>2749</v>
          </cell>
        </row>
        <row r="2339">
          <cell r="B2339" t="str">
            <v>DVG-H 560D4-XL-F400</v>
          </cell>
          <cell r="D2339" t="str">
            <v>217   Smoke extract fans</v>
          </cell>
          <cell r="E2339" t="str">
            <v>21701   Smoke extract Roof fans</v>
          </cell>
          <cell r="F2339" t="str">
            <v>DVG-H(F)</v>
          </cell>
          <cell r="G2339">
            <v>2951</v>
          </cell>
        </row>
        <row r="2340">
          <cell r="B2340" t="str">
            <v>DVG-H 560D4-6-XL-F400</v>
          </cell>
          <cell r="D2340" t="str">
            <v>217   Smoke extract fans</v>
          </cell>
          <cell r="E2340" t="str">
            <v>21701   Smoke extract Roof fans</v>
          </cell>
          <cell r="F2340" t="str">
            <v>DVG-H(F)</v>
          </cell>
          <cell r="G2340">
            <v>3577</v>
          </cell>
        </row>
        <row r="2341">
          <cell r="B2341" t="str">
            <v>DVG-H 560D4-8-XL-F400</v>
          </cell>
          <cell r="D2341" t="str">
            <v>217   Smoke extract fans</v>
          </cell>
          <cell r="E2341" t="str">
            <v>21701   Smoke extract Roof fans</v>
          </cell>
          <cell r="F2341" t="str">
            <v>DVG-H(F)</v>
          </cell>
          <cell r="G2341">
            <v>3626</v>
          </cell>
        </row>
        <row r="2342">
          <cell r="B2342" t="str">
            <v>DVG-H 560D6-XL-F400</v>
          </cell>
          <cell r="D2342" t="str">
            <v>217   Smoke extract fans</v>
          </cell>
          <cell r="E2342" t="str">
            <v>21701   Smoke extract Roof fans</v>
          </cell>
          <cell r="F2342" t="str">
            <v>DVG-H(F)</v>
          </cell>
          <cell r="G2342">
            <v>2866</v>
          </cell>
        </row>
        <row r="2343">
          <cell r="B2343" t="str">
            <v>DVG-H 630D4-6-XL-F400</v>
          </cell>
          <cell r="D2343" t="str">
            <v>217   Smoke extract fans</v>
          </cell>
          <cell r="E2343" t="str">
            <v>21701   Smoke extract Roof fans</v>
          </cell>
          <cell r="F2343" t="str">
            <v>DVG-H(F)</v>
          </cell>
          <cell r="G2343">
            <v>5954</v>
          </cell>
        </row>
        <row r="2344">
          <cell r="B2344" t="str">
            <v>DVG-H 630D4-6-XS-F400</v>
          </cell>
          <cell r="D2344" t="str">
            <v>217   Smoke extract fans</v>
          </cell>
          <cell r="E2344" t="str">
            <v>21701   Smoke extract Roof fans</v>
          </cell>
          <cell r="F2344" t="str">
            <v>DVG-H(F)</v>
          </cell>
          <cell r="G2344">
            <v>4959</v>
          </cell>
        </row>
        <row r="2345">
          <cell r="B2345" t="str">
            <v>DVG-H 630D4-XL-F400</v>
          </cell>
          <cell r="D2345" t="str">
            <v>217   Smoke extract fans</v>
          </cell>
          <cell r="E2345" t="str">
            <v>21701   Smoke extract Roof fans</v>
          </cell>
          <cell r="F2345" t="str">
            <v>DVG-H(F)</v>
          </cell>
          <cell r="G2345">
            <v>4180</v>
          </cell>
        </row>
        <row r="2346">
          <cell r="B2346" t="str">
            <v>DVG-H 630D4-XM-F400</v>
          </cell>
          <cell r="D2346" t="str">
            <v>217   Smoke extract fans</v>
          </cell>
          <cell r="E2346" t="str">
            <v>21701   Smoke extract Roof fans</v>
          </cell>
          <cell r="F2346" t="str">
            <v>DVG-H(F)</v>
          </cell>
          <cell r="G2346">
            <v>3656</v>
          </cell>
        </row>
        <row r="2347">
          <cell r="B2347" t="str">
            <v>DVG-H 630D4-XS-F400</v>
          </cell>
          <cell r="D2347" t="str">
            <v>217   Smoke extract fans</v>
          </cell>
          <cell r="E2347" t="str">
            <v>21701   Smoke extract Roof fans</v>
          </cell>
          <cell r="F2347" t="str">
            <v>DVG-H(F)</v>
          </cell>
          <cell r="G2347">
            <v>3414</v>
          </cell>
        </row>
        <row r="2348">
          <cell r="B2348" t="str">
            <v>DVG-H 630D6-XL-F400</v>
          </cell>
          <cell r="D2348" t="str">
            <v>217   Smoke extract fans</v>
          </cell>
          <cell r="E2348" t="str">
            <v>21701   Smoke extract Roof fans</v>
          </cell>
          <cell r="F2348" t="str">
            <v>DVG-H(F)</v>
          </cell>
          <cell r="G2348">
            <v>3249</v>
          </cell>
        </row>
        <row r="2349">
          <cell r="B2349" t="str">
            <v>DVG-H 630D6-XS-F400</v>
          </cell>
          <cell r="D2349" t="str">
            <v>217   Smoke extract fans</v>
          </cell>
          <cell r="E2349" t="str">
            <v>21701   Smoke extract Roof fans</v>
          </cell>
          <cell r="F2349" t="str">
            <v>DVG-H(F)</v>
          </cell>
          <cell r="G2349">
            <v>3086</v>
          </cell>
        </row>
        <row r="2350">
          <cell r="B2350" t="str">
            <v>DVG-H 800D6-XL-F400</v>
          </cell>
          <cell r="D2350" t="str">
            <v>217   Smoke extract fans</v>
          </cell>
          <cell r="E2350" t="str">
            <v>21701   Smoke extract Roof fans</v>
          </cell>
          <cell r="F2350" t="str">
            <v>DVG-H(F)</v>
          </cell>
          <cell r="G2350">
            <v>6163</v>
          </cell>
        </row>
        <row r="2351">
          <cell r="B2351" t="str">
            <v>DVG-H 800D6-XS-F400</v>
          </cell>
          <cell r="D2351" t="str">
            <v>217   Smoke extract fans</v>
          </cell>
          <cell r="E2351" t="str">
            <v>21701   Smoke extract Roof fans</v>
          </cell>
          <cell r="F2351" t="str">
            <v>DVG-H(F)</v>
          </cell>
          <cell r="G2351">
            <v>5998</v>
          </cell>
        </row>
        <row r="2352">
          <cell r="B2352" t="str">
            <v>DVG-H 355EC-XL-F400</v>
          </cell>
          <cell r="D2352" t="str">
            <v>217   Smoke extract fans</v>
          </cell>
          <cell r="E2352" t="str">
            <v>21701   Smoke extract Roof fans</v>
          </cell>
          <cell r="F2352" t="str">
            <v>DVG-H(F)EC</v>
          </cell>
          <cell r="G2352">
            <v>2783</v>
          </cell>
        </row>
        <row r="2353">
          <cell r="B2353" t="str">
            <v>DVG-H 450EC-XL-F400</v>
          </cell>
          <cell r="D2353" t="str">
            <v>217   Smoke extract fans</v>
          </cell>
          <cell r="E2353" t="str">
            <v>21701   Smoke extract Roof fans</v>
          </cell>
          <cell r="F2353" t="str">
            <v>DVG-H(F)EC</v>
          </cell>
          <cell r="G2353">
            <v>3002</v>
          </cell>
        </row>
        <row r="2354">
          <cell r="B2354" t="str">
            <v>DVG-H 560EC-XL-F400</v>
          </cell>
          <cell r="D2354" t="str">
            <v>217   Smoke extract fans</v>
          </cell>
          <cell r="E2354" t="str">
            <v>21701   Smoke extract Roof fans</v>
          </cell>
          <cell r="F2354" t="str">
            <v>DVG-H(F)EC</v>
          </cell>
          <cell r="G2354">
            <v>4564</v>
          </cell>
        </row>
        <row r="2355">
          <cell r="B2355" t="str">
            <v>DVG-H 630EC-XM-F400</v>
          </cell>
          <cell r="D2355" t="str">
            <v>217   Smoke extract fans</v>
          </cell>
          <cell r="E2355" t="str">
            <v>21701   Smoke extract Roof fans</v>
          </cell>
          <cell r="F2355" t="str">
            <v>DVG-H(F)EC</v>
          </cell>
          <cell r="G2355">
            <v>6426</v>
          </cell>
        </row>
        <row r="2356">
          <cell r="B2356" t="str">
            <v>DVG-H 800EC-XL-F400</v>
          </cell>
          <cell r="D2356" t="str">
            <v>217   Smoke extract fans</v>
          </cell>
          <cell r="E2356" t="str">
            <v>21701   Smoke extract Roof fans</v>
          </cell>
          <cell r="F2356" t="str">
            <v>DVG-H(F)EC</v>
          </cell>
          <cell r="G2356">
            <v>7516</v>
          </cell>
        </row>
        <row r="2357">
          <cell r="B2357" t="str">
            <v>DVG-H 710EC-XL-F400</v>
          </cell>
          <cell r="D2357" t="str">
            <v>217   Smoke extract fans</v>
          </cell>
          <cell r="E2357" t="str">
            <v>21701   Smoke extract Roof fans</v>
          </cell>
          <cell r="F2357" t="str">
            <v>DVG-H(F)EC</v>
          </cell>
          <cell r="G2357">
            <v>6918</v>
          </cell>
        </row>
        <row r="2358">
          <cell r="B2358" t="str">
            <v>DVG-H 355EC-XL-F400-FM-variab</v>
          </cell>
          <cell r="D2358" t="str">
            <v>217   Smoke extract fans</v>
          </cell>
          <cell r="E2358" t="str">
            <v>21701   Smoke extract Roof fans</v>
          </cell>
          <cell r="F2358" t="str">
            <v>DVG-H(F)EC</v>
          </cell>
          <cell r="G2358">
            <v>2897</v>
          </cell>
        </row>
        <row r="2359">
          <cell r="B2359" t="str">
            <v>DVG-H 450EC-XL-F400-FM-variab</v>
          </cell>
          <cell r="D2359" t="str">
            <v>217   Smoke extract fans</v>
          </cell>
          <cell r="E2359" t="str">
            <v>21701   Smoke extract Roof fans</v>
          </cell>
          <cell r="F2359" t="str">
            <v>DVG-H(F)EC</v>
          </cell>
          <cell r="G2359">
            <v>3115</v>
          </cell>
        </row>
        <row r="2360">
          <cell r="B2360" t="str">
            <v>DVG-H 560EC-XL-F400-FM-variab</v>
          </cell>
          <cell r="D2360" t="str">
            <v>217   Smoke extract fans</v>
          </cell>
          <cell r="E2360" t="str">
            <v>21701   Smoke extract Roof fans</v>
          </cell>
          <cell r="F2360" t="str">
            <v>DVG-H(F)EC</v>
          </cell>
          <cell r="G2360">
            <v>4676</v>
          </cell>
        </row>
        <row r="2361">
          <cell r="B2361" t="str">
            <v>DVG-H 630EC-XM-F400-FM-variab</v>
          </cell>
          <cell r="D2361" t="str">
            <v>217   Smoke extract fans</v>
          </cell>
          <cell r="E2361" t="str">
            <v>21701   Smoke extract Roof fans</v>
          </cell>
          <cell r="F2361" t="str">
            <v>DVG-H(F)EC</v>
          </cell>
          <cell r="G2361">
            <v>6540</v>
          </cell>
        </row>
        <row r="2362">
          <cell r="B2362" t="str">
            <v>DVG-H 710EC-XL-F400-FM-variab</v>
          </cell>
          <cell r="D2362" t="str">
            <v>217   Smoke extract fans</v>
          </cell>
          <cell r="E2362" t="str">
            <v>21701   Smoke extract Roof fans</v>
          </cell>
          <cell r="F2362" t="str">
            <v>DVG-H(F)EC</v>
          </cell>
          <cell r="G2362">
            <v>7068</v>
          </cell>
        </row>
        <row r="2363">
          <cell r="B2363" t="str">
            <v>DVG-H 800EC-XL-F400-FM-variab</v>
          </cell>
          <cell r="D2363" t="str">
            <v>217   Smoke extract fans</v>
          </cell>
          <cell r="E2363" t="str">
            <v>21701   Smoke extract Roof fans</v>
          </cell>
          <cell r="F2363" t="str">
            <v>DVG-H(F)EC</v>
          </cell>
          <cell r="G2363">
            <v>7629</v>
          </cell>
        </row>
        <row r="2364">
          <cell r="B2364" t="str">
            <v>DVG-V 315D4-6-XL-F400</v>
          </cell>
          <cell r="D2364" t="str">
            <v>217   Smoke extract fans</v>
          </cell>
          <cell r="E2364" t="str">
            <v>21701   Smoke extract Roof fans</v>
          </cell>
          <cell r="F2364" t="str">
            <v>DVG-V(F)</v>
          </cell>
          <cell r="G2364">
            <v>2229</v>
          </cell>
        </row>
        <row r="2365">
          <cell r="B2365" t="str">
            <v>DVG-V 315D4-8-XL-F400</v>
          </cell>
          <cell r="D2365" t="str">
            <v>217   Smoke extract fans</v>
          </cell>
          <cell r="E2365" t="str">
            <v>21701   Smoke extract Roof fans</v>
          </cell>
          <cell r="F2365" t="str">
            <v>DVG-V(F)</v>
          </cell>
          <cell r="G2365">
            <v>2090</v>
          </cell>
        </row>
        <row r="2366">
          <cell r="B2366" t="str">
            <v>DVG-V 315D4-XL-F400</v>
          </cell>
          <cell r="D2366" t="str">
            <v>217   Smoke extract fans</v>
          </cell>
          <cell r="E2366" t="str">
            <v>21701   Smoke extract Roof fans</v>
          </cell>
          <cell r="F2366" t="str">
            <v>DVG-V(F)</v>
          </cell>
          <cell r="G2366">
            <v>1813</v>
          </cell>
        </row>
        <row r="2367">
          <cell r="B2367" t="str">
            <v>DVG-V 315D6-XL-F400</v>
          </cell>
          <cell r="D2367" t="str">
            <v>217   Smoke extract fans</v>
          </cell>
          <cell r="E2367" t="str">
            <v>21701   Smoke extract Roof fans</v>
          </cell>
          <cell r="F2367" t="str">
            <v>DVG-V(F)</v>
          </cell>
          <cell r="G2367">
            <v>1643</v>
          </cell>
        </row>
        <row r="2368">
          <cell r="B2368" t="str">
            <v>DVG-V 355D4-XL-F400</v>
          </cell>
          <cell r="D2368" t="str">
            <v>217   Smoke extract fans</v>
          </cell>
          <cell r="E2368" t="str">
            <v>21701   Smoke extract Roof fans</v>
          </cell>
          <cell r="F2368" t="str">
            <v>DVG-V(F)</v>
          </cell>
          <cell r="G2368">
            <v>1826</v>
          </cell>
        </row>
        <row r="2369">
          <cell r="B2369" t="str">
            <v>DVG-V 355D4-6-XL-F400</v>
          </cell>
          <cell r="D2369" t="str">
            <v>217   Smoke extract fans</v>
          </cell>
          <cell r="E2369" t="str">
            <v>21701   Smoke extract Roof fans</v>
          </cell>
          <cell r="F2369" t="str">
            <v>DVG-V(F)</v>
          </cell>
          <cell r="G2369">
            <v>2152</v>
          </cell>
        </row>
        <row r="2370">
          <cell r="B2370" t="str">
            <v>DVG-V 355D4-8-XL-F400</v>
          </cell>
          <cell r="D2370" t="str">
            <v>217   Smoke extract fans</v>
          </cell>
          <cell r="E2370" t="str">
            <v>21701   Smoke extract Roof fans</v>
          </cell>
          <cell r="F2370" t="str">
            <v>DVG-V(F)</v>
          </cell>
          <cell r="G2370">
            <v>2005</v>
          </cell>
        </row>
        <row r="2371">
          <cell r="B2371" t="str">
            <v>DVG-V 355D6-XL-F400</v>
          </cell>
          <cell r="D2371" t="str">
            <v>217   Smoke extract fans</v>
          </cell>
          <cell r="E2371" t="str">
            <v>21701   Smoke extract Roof fans</v>
          </cell>
          <cell r="F2371" t="str">
            <v>DVG-V(F)</v>
          </cell>
          <cell r="G2371">
            <v>1739</v>
          </cell>
        </row>
        <row r="2372">
          <cell r="B2372" t="str">
            <v>DVG-V 400D4-6-XL-F400</v>
          </cell>
          <cell r="D2372" t="str">
            <v>217   Smoke extract fans</v>
          </cell>
          <cell r="E2372" t="str">
            <v>21701   Smoke extract Roof fans</v>
          </cell>
          <cell r="F2372" t="str">
            <v>DVG-V(F)</v>
          </cell>
          <cell r="G2372">
            <v>2438</v>
          </cell>
        </row>
        <row r="2373">
          <cell r="B2373" t="str">
            <v>DVG-V 400D4-6-XS-F400</v>
          </cell>
          <cell r="D2373" t="str">
            <v>217   Smoke extract fans</v>
          </cell>
          <cell r="E2373" t="str">
            <v>21701   Smoke extract Roof fans</v>
          </cell>
          <cell r="F2373" t="str">
            <v>DVG-V(F)</v>
          </cell>
          <cell r="G2373">
            <v>2380</v>
          </cell>
        </row>
        <row r="2374">
          <cell r="B2374" t="str">
            <v>DVG-V 400D4-8-XL-F400</v>
          </cell>
          <cell r="D2374" t="str">
            <v>217   Smoke extract fans</v>
          </cell>
          <cell r="E2374" t="str">
            <v>21701   Smoke extract Roof fans</v>
          </cell>
          <cell r="F2374" t="str">
            <v>DVG-V(F)</v>
          </cell>
          <cell r="G2374">
            <v>2295</v>
          </cell>
        </row>
        <row r="2375">
          <cell r="B2375" t="str">
            <v>DVG-V 400D4-XL-F400</v>
          </cell>
          <cell r="D2375" t="str">
            <v>217   Smoke extract fans</v>
          </cell>
          <cell r="E2375" t="str">
            <v>21701   Smoke extract Roof fans</v>
          </cell>
          <cell r="F2375" t="str">
            <v>DVG-V(F)</v>
          </cell>
          <cell r="G2375">
            <v>1883</v>
          </cell>
        </row>
        <row r="2376">
          <cell r="B2376" t="str">
            <v>DVG-V 400D4-XS-F400</v>
          </cell>
          <cell r="D2376" t="str">
            <v>217   Smoke extract fans</v>
          </cell>
          <cell r="E2376" t="str">
            <v>21701   Smoke extract Roof fans</v>
          </cell>
          <cell r="F2376" t="str">
            <v>DVG-V(F)</v>
          </cell>
          <cell r="G2376">
            <v>2024</v>
          </cell>
        </row>
        <row r="2377">
          <cell r="B2377" t="str">
            <v>DVG-V 400D6-XL-F400</v>
          </cell>
          <cell r="D2377" t="str">
            <v>217   Smoke extract fans</v>
          </cell>
          <cell r="E2377" t="str">
            <v>21701   Smoke extract Roof fans</v>
          </cell>
          <cell r="F2377" t="str">
            <v>DVG-V(F)</v>
          </cell>
          <cell r="G2377">
            <v>1836</v>
          </cell>
        </row>
        <row r="2378">
          <cell r="B2378" t="str">
            <v>DVG-V 400D6-XS-F400</v>
          </cell>
          <cell r="D2378" t="str">
            <v>217   Smoke extract fans</v>
          </cell>
          <cell r="E2378" t="str">
            <v>21701   Smoke extract Roof fans</v>
          </cell>
          <cell r="F2378" t="str">
            <v>DVG-V(F)</v>
          </cell>
          <cell r="G2378">
            <v>1801</v>
          </cell>
        </row>
        <row r="2379">
          <cell r="B2379" t="str">
            <v>DVG-V 450D4-XL-F400</v>
          </cell>
          <cell r="D2379" t="str">
            <v>217   Smoke extract fans</v>
          </cell>
          <cell r="E2379" t="str">
            <v>21701   Smoke extract Roof fans</v>
          </cell>
          <cell r="F2379" t="str">
            <v>DVG-V(F)</v>
          </cell>
          <cell r="G2379">
            <v>2150</v>
          </cell>
        </row>
        <row r="2380">
          <cell r="B2380" t="str">
            <v>DVG-V 450D4-6-XL-F400</v>
          </cell>
          <cell r="D2380" t="str">
            <v>217   Smoke extract fans</v>
          </cell>
          <cell r="E2380" t="str">
            <v>21701   Smoke extract Roof fans</v>
          </cell>
          <cell r="F2380" t="str">
            <v>DVG-V(F)</v>
          </cell>
          <cell r="G2380">
            <v>2666</v>
          </cell>
        </row>
        <row r="2381">
          <cell r="B2381" t="str">
            <v>DVG-V 450D6-XL-F400</v>
          </cell>
          <cell r="D2381" t="str">
            <v>217   Smoke extract fans</v>
          </cell>
          <cell r="E2381" t="str">
            <v>21701   Smoke extract Roof fans</v>
          </cell>
          <cell r="F2381" t="str">
            <v>DVG-V(F)</v>
          </cell>
          <cell r="G2381">
            <v>1835</v>
          </cell>
        </row>
        <row r="2382">
          <cell r="B2382" t="str">
            <v>DVG-V 500D4-6-XL-F400</v>
          </cell>
          <cell r="D2382" t="str">
            <v>217   Smoke extract fans</v>
          </cell>
          <cell r="E2382" t="str">
            <v>21701   Smoke extract Roof fans</v>
          </cell>
          <cell r="F2382" t="str">
            <v>DVG-V(F)</v>
          </cell>
          <cell r="G2382">
            <v>3803</v>
          </cell>
        </row>
        <row r="2383">
          <cell r="B2383" t="str">
            <v>DVG-V 500D4-6-XS-F400</v>
          </cell>
          <cell r="D2383" t="str">
            <v>217   Smoke extract fans</v>
          </cell>
          <cell r="E2383" t="str">
            <v>21701   Smoke extract Roof fans</v>
          </cell>
          <cell r="F2383" t="str">
            <v>DVG-V(F)</v>
          </cell>
          <cell r="G2383">
            <v>3456</v>
          </cell>
        </row>
        <row r="2384">
          <cell r="B2384" t="str">
            <v>DVG-V 500D4-8-XL-F400</v>
          </cell>
          <cell r="D2384" t="str">
            <v>217   Smoke extract fans</v>
          </cell>
          <cell r="E2384" t="str">
            <v>21701   Smoke extract Roof fans</v>
          </cell>
          <cell r="F2384" t="str">
            <v>DVG-V(F)</v>
          </cell>
          <cell r="G2384">
            <v>3598</v>
          </cell>
        </row>
        <row r="2385">
          <cell r="B2385" t="str">
            <v>DVG-V 500D4-XL-F400</v>
          </cell>
          <cell r="D2385" t="str">
            <v>217   Smoke extract fans</v>
          </cell>
          <cell r="E2385" t="str">
            <v>21701   Smoke extract Roof fans</v>
          </cell>
          <cell r="F2385" t="str">
            <v>DVG-V(F)</v>
          </cell>
          <cell r="G2385">
            <v>2817</v>
          </cell>
        </row>
        <row r="2386">
          <cell r="B2386" t="str">
            <v>DVG-V 500D4-XS-F400</v>
          </cell>
          <cell r="D2386" t="str">
            <v>217   Smoke extract fans</v>
          </cell>
          <cell r="E2386" t="str">
            <v>21701   Smoke extract Roof fans</v>
          </cell>
          <cell r="F2386" t="str">
            <v>DVG-V(F)</v>
          </cell>
          <cell r="G2386">
            <v>2760</v>
          </cell>
        </row>
        <row r="2387">
          <cell r="B2387" t="str">
            <v>DVG-V 500D6-XL-F400</v>
          </cell>
          <cell r="D2387" t="str">
            <v>217   Smoke extract fans</v>
          </cell>
          <cell r="E2387" t="str">
            <v>21701   Smoke extract Roof fans</v>
          </cell>
          <cell r="F2387" t="str">
            <v>DVG-V(F)</v>
          </cell>
          <cell r="G2387">
            <v>2992</v>
          </cell>
        </row>
        <row r="2388">
          <cell r="B2388" t="str">
            <v>DVG-V 500D6-XS-F400</v>
          </cell>
          <cell r="D2388" t="str">
            <v>217   Smoke extract fans</v>
          </cell>
          <cell r="E2388" t="str">
            <v>21701   Smoke extract Roof fans</v>
          </cell>
          <cell r="F2388" t="str">
            <v>DVG-V(F)</v>
          </cell>
          <cell r="G2388">
            <v>2958</v>
          </cell>
        </row>
        <row r="2389">
          <cell r="B2389" t="str">
            <v>DVG-V 560D4-XL-F400</v>
          </cell>
          <cell r="D2389" t="str">
            <v>217   Smoke extract fans</v>
          </cell>
          <cell r="E2389" t="str">
            <v>21701   Smoke extract Roof fans</v>
          </cell>
          <cell r="F2389" t="str">
            <v>DVG-V(F)</v>
          </cell>
          <cell r="G2389">
            <v>3131</v>
          </cell>
        </row>
        <row r="2390">
          <cell r="B2390" t="str">
            <v>DVG-V 560D4-6-XL-F400</v>
          </cell>
          <cell r="D2390" t="str">
            <v>217   Smoke extract fans</v>
          </cell>
          <cell r="E2390" t="str">
            <v>21701   Smoke extract Roof fans</v>
          </cell>
          <cell r="F2390" t="str">
            <v>DVG-V(F)</v>
          </cell>
          <cell r="G2390">
            <v>3883</v>
          </cell>
        </row>
        <row r="2391">
          <cell r="B2391" t="str">
            <v>DVG-V 560D4-8-XL-F400</v>
          </cell>
          <cell r="D2391" t="str">
            <v>217   Smoke extract fans</v>
          </cell>
          <cell r="E2391" t="str">
            <v>21701   Smoke extract Roof fans</v>
          </cell>
          <cell r="F2391" t="str">
            <v>DVG-V(F)</v>
          </cell>
          <cell r="G2391">
            <v>3880</v>
          </cell>
        </row>
        <row r="2392">
          <cell r="B2392" t="str">
            <v>DVG-V 560D6-XL-F400</v>
          </cell>
          <cell r="D2392" t="str">
            <v>217   Smoke extract fans</v>
          </cell>
          <cell r="E2392" t="str">
            <v>21701   Smoke extract Roof fans</v>
          </cell>
          <cell r="F2392" t="str">
            <v>DVG-V(F)</v>
          </cell>
          <cell r="G2392">
            <v>3167</v>
          </cell>
        </row>
        <row r="2393">
          <cell r="B2393" t="str">
            <v>DVG-V 630D4-6-XL-F400</v>
          </cell>
          <cell r="D2393" t="str">
            <v>217   Smoke extract fans</v>
          </cell>
          <cell r="E2393" t="str">
            <v>21701   Smoke extract Roof fans</v>
          </cell>
          <cell r="F2393" t="str">
            <v>DVG-V(F)</v>
          </cell>
          <cell r="G2393">
            <v>6261</v>
          </cell>
        </row>
        <row r="2394">
          <cell r="B2394" t="str">
            <v>DVG-V 630D4-6-XS-F400</v>
          </cell>
          <cell r="D2394" t="str">
            <v>217   Smoke extract fans</v>
          </cell>
          <cell r="E2394" t="str">
            <v>21701   Smoke extract Roof fans</v>
          </cell>
          <cell r="F2394" t="str">
            <v>DVG-V(F)</v>
          </cell>
          <cell r="G2394">
            <v>5272</v>
          </cell>
        </row>
        <row r="2395">
          <cell r="B2395" t="str">
            <v>DVG-V 630D4-XL-F400</v>
          </cell>
          <cell r="D2395" t="str">
            <v>217   Smoke extract fans</v>
          </cell>
          <cell r="E2395" t="str">
            <v>21701   Smoke extract Roof fans</v>
          </cell>
          <cell r="F2395" t="str">
            <v>DVG-V(F)</v>
          </cell>
          <cell r="G2395">
            <v>4427</v>
          </cell>
        </row>
        <row r="2396">
          <cell r="B2396" t="str">
            <v>DVG-V 630D4-XM-F400</v>
          </cell>
          <cell r="D2396" t="str">
            <v>217   Smoke extract fans</v>
          </cell>
          <cell r="E2396" t="str">
            <v>21701   Smoke extract Roof fans</v>
          </cell>
          <cell r="F2396" t="str">
            <v>DVG-V(F)</v>
          </cell>
          <cell r="G2396">
            <v>3746</v>
          </cell>
        </row>
        <row r="2397">
          <cell r="B2397" t="str">
            <v>DVG-V 630D4-XS-F400</v>
          </cell>
          <cell r="D2397" t="str">
            <v>217   Smoke extract fans</v>
          </cell>
          <cell r="E2397" t="str">
            <v>21701   Smoke extract Roof fans</v>
          </cell>
          <cell r="F2397" t="str">
            <v>DVG-V(F)</v>
          </cell>
          <cell r="G2397">
            <v>3674</v>
          </cell>
        </row>
        <row r="2398">
          <cell r="B2398" t="str">
            <v>DVG-V 630D6-XL-F400</v>
          </cell>
          <cell r="D2398" t="str">
            <v>217   Smoke extract fans</v>
          </cell>
          <cell r="E2398" t="str">
            <v>21701   Smoke extract Roof fans</v>
          </cell>
          <cell r="F2398" t="str">
            <v>DVG-V(F)</v>
          </cell>
          <cell r="G2398">
            <v>3484</v>
          </cell>
        </row>
        <row r="2399">
          <cell r="B2399" t="str">
            <v>DVG-V 630D6-XS-F400</v>
          </cell>
          <cell r="D2399" t="str">
            <v>217   Smoke extract fans</v>
          </cell>
          <cell r="E2399" t="str">
            <v>21701   Smoke extract Roof fans</v>
          </cell>
          <cell r="F2399" t="str">
            <v>DVG-V(F)</v>
          </cell>
          <cell r="G2399">
            <v>3531</v>
          </cell>
        </row>
        <row r="2400">
          <cell r="B2400" t="str">
            <v>DVG-V 800D6-XL-F400</v>
          </cell>
          <cell r="D2400" t="str">
            <v>217   Smoke extract fans</v>
          </cell>
          <cell r="E2400" t="str">
            <v>21701   Smoke extract Roof fans</v>
          </cell>
          <cell r="F2400" t="str">
            <v>DVG-V(F)</v>
          </cell>
          <cell r="G2400">
            <v>6702</v>
          </cell>
        </row>
        <row r="2401">
          <cell r="B2401" t="str">
            <v>DVG-V 450D4-8-XL-F400</v>
          </cell>
          <cell r="D2401" t="str">
            <v>217   Smoke extract fans</v>
          </cell>
          <cell r="E2401" t="str">
            <v>21701   Smoke extract Roof fans</v>
          </cell>
          <cell r="F2401" t="str">
            <v>DVG-V(F)</v>
          </cell>
          <cell r="G2401">
            <v>2583</v>
          </cell>
        </row>
        <row r="2402">
          <cell r="B2402" t="str">
            <v>DVG-V 710D6-XL-F400</v>
          </cell>
          <cell r="D2402" t="str">
            <v>217   Smoke extract fans</v>
          </cell>
          <cell r="E2402" t="str">
            <v>21701   Smoke extract Roof fans</v>
          </cell>
          <cell r="F2402" t="str">
            <v>DVG-V(F)</v>
          </cell>
          <cell r="G2402">
            <v>4948</v>
          </cell>
        </row>
        <row r="2403">
          <cell r="B2403" t="str">
            <v>DVG-V 355EC-XL-F400</v>
          </cell>
          <cell r="D2403" t="str">
            <v>217   Smoke extract fans</v>
          </cell>
          <cell r="E2403" t="str">
            <v>21701   Smoke extract Roof fans</v>
          </cell>
          <cell r="F2403" t="str">
            <v>DVG-V(F)EC</v>
          </cell>
          <cell r="G2403">
            <v>2917</v>
          </cell>
        </row>
        <row r="2404">
          <cell r="B2404" t="str">
            <v>DVG-V 450EC-XL-F400</v>
          </cell>
          <cell r="D2404" t="str">
            <v>217   Smoke extract fans</v>
          </cell>
          <cell r="E2404" t="str">
            <v>21701   Smoke extract Roof fans</v>
          </cell>
          <cell r="F2404" t="str">
            <v>DVG-V(F)EC</v>
          </cell>
          <cell r="G2404">
            <v>3261</v>
          </cell>
        </row>
        <row r="2405">
          <cell r="B2405" t="str">
            <v>DVG-V 560EC-XL-F400</v>
          </cell>
          <cell r="D2405" t="str">
            <v>217   Smoke extract fans</v>
          </cell>
          <cell r="E2405" t="str">
            <v>21701   Smoke extract Roof fans</v>
          </cell>
          <cell r="F2405" t="str">
            <v>DVG-V(F)EC</v>
          </cell>
          <cell r="G2405">
            <v>4801</v>
          </cell>
        </row>
        <row r="2406">
          <cell r="B2406" t="str">
            <v>DVG-V 630EC-XM-F400</v>
          </cell>
          <cell r="D2406" t="str">
            <v>217   Smoke extract fans</v>
          </cell>
          <cell r="E2406" t="str">
            <v>21701   Smoke extract Roof fans</v>
          </cell>
          <cell r="F2406" t="str">
            <v>DVG-V(F)EC</v>
          </cell>
          <cell r="G2406">
            <v>6809</v>
          </cell>
        </row>
        <row r="2407">
          <cell r="B2407" t="str">
            <v>DVG-V 800EC-XL-F400</v>
          </cell>
          <cell r="D2407" t="str">
            <v>217   Smoke extract fans</v>
          </cell>
          <cell r="E2407" t="str">
            <v>21701   Smoke extract Roof fans</v>
          </cell>
          <cell r="F2407" t="str">
            <v>DVG-V(F)EC</v>
          </cell>
          <cell r="G2407">
            <v>8132</v>
          </cell>
        </row>
        <row r="2408">
          <cell r="B2408" t="str">
            <v>DVG-V 710EC-XL-F400</v>
          </cell>
          <cell r="D2408" t="str">
            <v>217   Smoke extract fans</v>
          </cell>
          <cell r="E2408" t="str">
            <v>21701   Smoke extract Roof fans</v>
          </cell>
          <cell r="F2408" t="str">
            <v>DVG-V(F)EC</v>
          </cell>
          <cell r="G2408">
            <v>7443</v>
          </cell>
        </row>
        <row r="2409">
          <cell r="B2409" t="str">
            <v>DVG-V 355EC-XL-F400-FM-variab</v>
          </cell>
          <cell r="D2409" t="str">
            <v>217   Smoke extract fans</v>
          </cell>
          <cell r="E2409" t="str">
            <v>21701   Smoke extract Roof fans</v>
          </cell>
          <cell r="F2409" t="str">
            <v>DVG-V(F)EC</v>
          </cell>
          <cell r="G2409">
            <v>3028</v>
          </cell>
        </row>
        <row r="2410">
          <cell r="B2410" t="str">
            <v>DVG-V 450EC-XL-F400-FM-variab</v>
          </cell>
          <cell r="D2410" t="str">
            <v>217   Smoke extract fans</v>
          </cell>
          <cell r="E2410" t="str">
            <v>21701   Smoke extract Roof fans</v>
          </cell>
          <cell r="F2410" t="str">
            <v>DVG-V(F)EC</v>
          </cell>
          <cell r="G2410">
            <v>3374</v>
          </cell>
        </row>
        <row r="2411">
          <cell r="B2411" t="str">
            <v>DVG-V 560EC-XL-F400-FM-variab</v>
          </cell>
          <cell r="D2411" t="str">
            <v>217   Smoke extract fans</v>
          </cell>
          <cell r="E2411" t="str">
            <v>21701   Smoke extract Roof fans</v>
          </cell>
          <cell r="F2411" t="str">
            <v>DVG-V(F)EC</v>
          </cell>
          <cell r="G2411">
            <v>4915</v>
          </cell>
        </row>
        <row r="2412">
          <cell r="B2412" t="str">
            <v>DVG-V 630EC-XM-F400-FM-variab</v>
          </cell>
          <cell r="D2412" t="str">
            <v>217   Smoke extract fans</v>
          </cell>
          <cell r="E2412" t="str">
            <v>21701   Smoke extract Roof fans</v>
          </cell>
          <cell r="F2412" t="str">
            <v>DVG-V(F)EC</v>
          </cell>
          <cell r="G2412">
            <v>6920</v>
          </cell>
        </row>
        <row r="2413">
          <cell r="B2413" t="str">
            <v>DVG-V 710EC-XL-F400-FM-variab</v>
          </cell>
          <cell r="D2413" t="str">
            <v>217   Smoke extract fans</v>
          </cell>
          <cell r="E2413" t="str">
            <v>21701   Smoke extract Roof fans</v>
          </cell>
          <cell r="F2413" t="str">
            <v>DVG-V(F)EC</v>
          </cell>
          <cell r="G2413">
            <v>7555</v>
          </cell>
        </row>
        <row r="2414">
          <cell r="B2414" t="str">
            <v>DVG-V 800EC-XL-F400-FM-variab</v>
          </cell>
          <cell r="D2414" t="str">
            <v>217   Smoke extract fans</v>
          </cell>
          <cell r="E2414" t="str">
            <v>21701   Smoke extract Roof fans</v>
          </cell>
          <cell r="F2414" t="str">
            <v>DVG-V(F)EC</v>
          </cell>
          <cell r="G2414">
            <v>8243</v>
          </cell>
        </row>
        <row r="2415">
          <cell r="B2415" t="str">
            <v>DVV 630D4-6-XL/F400 smoke extr</v>
          </cell>
          <cell r="D2415" t="str">
            <v>217   Smoke extract fans</v>
          </cell>
          <cell r="E2415" t="str">
            <v>21701   Smoke extract Roof fans</v>
          </cell>
          <cell r="F2415" t="str">
            <v>DVV(F)</v>
          </cell>
          <cell r="G2415">
            <v>6280</v>
          </cell>
        </row>
        <row r="2416">
          <cell r="B2416" t="str">
            <v>DVV 800D4-6-XL/F400 smoke extr</v>
          </cell>
          <cell r="D2416" t="str">
            <v>217   Smoke extract fans</v>
          </cell>
          <cell r="E2416" t="str">
            <v>21701   Smoke extract Roof fans</v>
          </cell>
          <cell r="F2416" t="str">
            <v>DVV(F)</v>
          </cell>
          <cell r="G2416">
            <v>13640</v>
          </cell>
        </row>
        <row r="2417">
          <cell r="B2417" t="str">
            <v>DVV 800D6-8-XL/F400 smoke</v>
          </cell>
          <cell r="D2417" t="str">
            <v>217   Smoke extract fans</v>
          </cell>
          <cell r="E2417" t="str">
            <v>21701   Smoke extract Roof fans</v>
          </cell>
          <cell r="F2417" t="str">
            <v>DVV(F)</v>
          </cell>
          <cell r="G2417">
            <v>10709</v>
          </cell>
        </row>
        <row r="2418">
          <cell r="B2418" t="str">
            <v>DVV 800D4-6-XS/F400 smoke extr</v>
          </cell>
          <cell r="D2418" t="str">
            <v>217   Smoke extract fans</v>
          </cell>
          <cell r="E2418" t="str">
            <v>21701   Smoke extract Roof fans</v>
          </cell>
          <cell r="F2418" t="str">
            <v>DVV(F)</v>
          </cell>
          <cell r="G2418">
            <v>10836</v>
          </cell>
        </row>
        <row r="2419">
          <cell r="B2419" t="str">
            <v>DVV 1000D6-8-XL/F400 smoke ext</v>
          </cell>
          <cell r="D2419" t="str">
            <v>217   Smoke extract fans</v>
          </cell>
          <cell r="E2419" t="str">
            <v>21701   Smoke extract Roof fans</v>
          </cell>
          <cell r="F2419" t="str">
            <v>DVV(F)</v>
          </cell>
          <cell r="G2419">
            <v>14381</v>
          </cell>
        </row>
        <row r="2420">
          <cell r="B2420" t="str">
            <v>DVV 1000D6-12-XL/F400 smoke ex</v>
          </cell>
          <cell r="D2420" t="str">
            <v>217   Smoke extract fans</v>
          </cell>
          <cell r="E2420" t="str">
            <v>21701   Smoke extract Roof fans</v>
          </cell>
          <cell r="F2420" t="str">
            <v>DVV(F)</v>
          </cell>
          <cell r="G2420">
            <v>15238</v>
          </cell>
        </row>
        <row r="2421">
          <cell r="B2421" t="str">
            <v>DVV 1000D6-8-XM/F400 smoke ext</v>
          </cell>
          <cell r="D2421" t="str">
            <v>217   Smoke extract fans</v>
          </cell>
          <cell r="E2421" t="str">
            <v>21701   Smoke extract Roof fans</v>
          </cell>
          <cell r="F2421" t="str">
            <v>DVV(F)</v>
          </cell>
          <cell r="G2421">
            <v>13126</v>
          </cell>
        </row>
        <row r="2422">
          <cell r="B2422" t="str">
            <v>DVV 1000D4-6-XM/F400 smoke ext</v>
          </cell>
          <cell r="D2422" t="str">
            <v>217   Smoke extract fans</v>
          </cell>
          <cell r="E2422" t="str">
            <v>21701   Smoke extract Roof fans</v>
          </cell>
          <cell r="F2422" t="str">
            <v>DVV(F)</v>
          </cell>
          <cell r="G2422">
            <v>18423</v>
          </cell>
        </row>
        <row r="2423">
          <cell r="B2423" t="str">
            <v>DVV 1000D4-6-XP/F400 smoke ext</v>
          </cell>
          <cell r="D2423" t="str">
            <v>217   Smoke extract fans</v>
          </cell>
          <cell r="E2423" t="str">
            <v>21701   Smoke extract Roof fans</v>
          </cell>
          <cell r="F2423" t="str">
            <v>DVV(F)</v>
          </cell>
          <cell r="G2423">
            <v>18535</v>
          </cell>
        </row>
        <row r="2424">
          <cell r="B2424" t="str">
            <v>DVV 1000D4-8-XP/F400 smoke ext</v>
          </cell>
          <cell r="D2424" t="str">
            <v>217   Smoke extract fans</v>
          </cell>
          <cell r="E2424" t="str">
            <v>21701   Smoke extract Roof fans</v>
          </cell>
          <cell r="F2424" t="str">
            <v>DVV(F)</v>
          </cell>
          <cell r="G2424">
            <v>20531</v>
          </cell>
        </row>
        <row r="2425">
          <cell r="B2425" t="str">
            <v>DVV 800D4-8-XL/F400 smoke extr</v>
          </cell>
          <cell r="D2425" t="str">
            <v>217   Smoke extract fans</v>
          </cell>
          <cell r="E2425" t="str">
            <v>21701   Smoke extract Roof fans</v>
          </cell>
          <cell r="F2425" t="str">
            <v>DVV(F)</v>
          </cell>
          <cell r="G2425">
            <v>12092</v>
          </cell>
        </row>
        <row r="2426">
          <cell r="B2426" t="str">
            <v>DVV 1000D4-8-XM/F400 smoke ext</v>
          </cell>
          <cell r="D2426" t="str">
            <v>217   Smoke extract fans</v>
          </cell>
          <cell r="E2426" t="str">
            <v>21701   Smoke extract Roof fans</v>
          </cell>
          <cell r="F2426" t="str">
            <v>DVV(F)</v>
          </cell>
          <cell r="G2426">
            <v>18008</v>
          </cell>
        </row>
        <row r="2427">
          <cell r="B2427" t="str">
            <v>DVV 560D4-6-XL/F400 smoke extr</v>
          </cell>
          <cell r="D2427" t="str">
            <v>217   Smoke extract fans</v>
          </cell>
          <cell r="E2427" t="str">
            <v>21701   Smoke extract Roof fans</v>
          </cell>
          <cell r="F2427" t="str">
            <v>DVV(F)</v>
          </cell>
          <cell r="G2427">
            <v>4628</v>
          </cell>
        </row>
        <row r="2428">
          <cell r="B2428" t="str">
            <v>DVV 800D4-XS/F400 IE3 EMC</v>
          </cell>
          <cell r="D2428" t="str">
            <v>217   Smoke extract fans</v>
          </cell>
          <cell r="E2428" t="str">
            <v>21701   Smoke extract Roof fans</v>
          </cell>
          <cell r="F2428" t="str">
            <v>DVV(F)</v>
          </cell>
          <cell r="G2428">
            <v>8264</v>
          </cell>
        </row>
        <row r="2429">
          <cell r="B2429" t="str">
            <v>DVV 800D4-XL/F400 IE3 EMC</v>
          </cell>
          <cell r="D2429" t="str">
            <v>217   Smoke extract fans</v>
          </cell>
          <cell r="E2429" t="str">
            <v>21701   Smoke extract Roof fans</v>
          </cell>
          <cell r="F2429" t="str">
            <v>DVV(F)</v>
          </cell>
          <cell r="G2429">
            <v>10192</v>
          </cell>
        </row>
        <row r="2430">
          <cell r="B2430" t="str">
            <v>DVV 1000D6-XM/F400 IE3 EMC</v>
          </cell>
          <cell r="D2430" t="str">
            <v>217   Smoke extract fans</v>
          </cell>
          <cell r="E2430" t="str">
            <v>21701   Smoke extract Roof fans</v>
          </cell>
          <cell r="F2430" t="str">
            <v>DVV(F)</v>
          </cell>
          <cell r="G2430">
            <v>9448</v>
          </cell>
        </row>
        <row r="2431">
          <cell r="B2431" t="str">
            <v>DVV 1000D6-XP/F400 IE3 EMC</v>
          </cell>
          <cell r="D2431" t="str">
            <v>217   Smoke extract fans</v>
          </cell>
          <cell r="E2431" t="str">
            <v>21701   Smoke extract Roof fans</v>
          </cell>
          <cell r="F2431" t="str">
            <v>DVV(F)</v>
          </cell>
          <cell r="G2431">
            <v>9973</v>
          </cell>
        </row>
        <row r="2432">
          <cell r="B2432" t="str">
            <v>DVV 1000D4-XM/F400 IE3 EMC</v>
          </cell>
          <cell r="D2432" t="str">
            <v>217   Smoke extract fans</v>
          </cell>
          <cell r="E2432" t="str">
            <v>21701   Smoke extract Roof fans</v>
          </cell>
          <cell r="F2432" t="str">
            <v>DVV(F)</v>
          </cell>
          <cell r="G2432">
            <v>12096</v>
          </cell>
        </row>
        <row r="2433">
          <cell r="B2433" t="str">
            <v>DVV 1000D4-XP/F400 IE3 EMC</v>
          </cell>
          <cell r="D2433" t="str">
            <v>217   Smoke extract fans</v>
          </cell>
          <cell r="E2433" t="str">
            <v>21701   Smoke extract Roof fans</v>
          </cell>
          <cell r="F2433" t="str">
            <v>DVV(F)</v>
          </cell>
          <cell r="G2433">
            <v>15351</v>
          </cell>
        </row>
        <row r="2434">
          <cell r="B2434" t="str">
            <v>DVV 1000D6-XL/F400 IE3 EMC</v>
          </cell>
          <cell r="D2434" t="str">
            <v>217   Smoke extract fans</v>
          </cell>
          <cell r="E2434" t="str">
            <v>21701   Smoke extract Roof fans</v>
          </cell>
          <cell r="F2434" t="str">
            <v>DVV(F)</v>
          </cell>
          <cell r="G2434">
            <v>10480</v>
          </cell>
        </row>
        <row r="2435">
          <cell r="B2435" t="str">
            <v>DVV 800D6-XL/F400 IE3 EMC</v>
          </cell>
          <cell r="D2435" t="str">
            <v>217   Smoke extract fans</v>
          </cell>
          <cell r="E2435" t="str">
            <v>21701   Smoke extract Roof fans</v>
          </cell>
          <cell r="F2435" t="str">
            <v>DVV(F)</v>
          </cell>
          <cell r="G2435">
            <v>7207</v>
          </cell>
        </row>
        <row r="2436">
          <cell r="B2436" t="str">
            <v>DVV 630D4-6-XS/F400 smoke extr</v>
          </cell>
          <cell r="D2436" t="str">
            <v>217   Smoke extract fans</v>
          </cell>
          <cell r="E2436" t="str">
            <v>21701   Smoke extract Roof fans</v>
          </cell>
          <cell r="F2436" t="str">
            <v>DVV(F)</v>
          </cell>
          <cell r="G2436">
            <v>5381</v>
          </cell>
        </row>
        <row r="2437">
          <cell r="B2437" t="str">
            <v>DVV 560D4-XS/F400 IE3</v>
          </cell>
          <cell r="D2437" t="str">
            <v>217   Smoke extract fans</v>
          </cell>
          <cell r="E2437" t="str">
            <v>21701   Smoke extract Roof fans</v>
          </cell>
          <cell r="F2437" t="str">
            <v>DVV(F)</v>
          </cell>
          <cell r="G2437">
            <v>3610</v>
          </cell>
        </row>
        <row r="2438">
          <cell r="B2438" t="str">
            <v>DVV 560D4-XM/F400 IE3</v>
          </cell>
          <cell r="D2438" t="str">
            <v>217   Smoke extract fans</v>
          </cell>
          <cell r="E2438" t="str">
            <v>21701   Smoke extract Roof fans</v>
          </cell>
          <cell r="F2438" t="str">
            <v>DVV(F)</v>
          </cell>
          <cell r="G2438">
            <v>3770</v>
          </cell>
        </row>
        <row r="2439">
          <cell r="B2439" t="str">
            <v>DVV 560D4-XL/F400 IE3</v>
          </cell>
          <cell r="D2439" t="str">
            <v>217   Smoke extract fans</v>
          </cell>
          <cell r="E2439" t="str">
            <v>21701   Smoke extract Roof fans</v>
          </cell>
          <cell r="F2439" t="str">
            <v>DVV(F)</v>
          </cell>
          <cell r="G2439">
            <v>3659</v>
          </cell>
        </row>
        <row r="2440">
          <cell r="B2440" t="str">
            <v>DVV 630D6-XL/F400 IE3</v>
          </cell>
          <cell r="D2440" t="str">
            <v>217   Smoke extract fans</v>
          </cell>
          <cell r="E2440" t="str">
            <v>21701   Smoke extract Roof fans</v>
          </cell>
          <cell r="F2440" t="str">
            <v>DVV(F)</v>
          </cell>
          <cell r="G2440">
            <v>4276</v>
          </cell>
        </row>
        <row r="2441">
          <cell r="B2441" t="str">
            <v>DVV 630D4-XS/F400 IE3</v>
          </cell>
          <cell r="D2441" t="str">
            <v>217   Smoke extract fans</v>
          </cell>
          <cell r="E2441" t="str">
            <v>21701   Smoke extract Roof fans</v>
          </cell>
          <cell r="F2441" t="str">
            <v>DVV(F)</v>
          </cell>
          <cell r="G2441">
            <v>4126</v>
          </cell>
        </row>
        <row r="2442">
          <cell r="B2442" t="str">
            <v>DVV 630D4-XL/F400 IE3</v>
          </cell>
          <cell r="D2442" t="str">
            <v>217   Smoke extract fans</v>
          </cell>
          <cell r="E2442" t="str">
            <v>21701   Smoke extract Roof fans</v>
          </cell>
          <cell r="F2442" t="str">
            <v>DVV(F)</v>
          </cell>
          <cell r="G2442">
            <v>4899</v>
          </cell>
        </row>
        <row r="2443">
          <cell r="B2443" t="str">
            <v>DVV 630D4-XM/F400 IE3</v>
          </cell>
          <cell r="D2443" t="str">
            <v>217   Smoke extract fans</v>
          </cell>
          <cell r="E2443" t="str">
            <v>21701   Smoke extract Roof fans</v>
          </cell>
          <cell r="F2443" t="str">
            <v>DVV(F)</v>
          </cell>
          <cell r="G2443">
            <v>4522</v>
          </cell>
        </row>
        <row r="2444">
          <cell r="B2444" t="str">
            <v>DVV 800D6-XS/F400 IE3</v>
          </cell>
          <cell r="D2444" t="str">
            <v>217   Smoke extract fans</v>
          </cell>
          <cell r="E2444" t="str">
            <v>21701   Smoke extract Roof fans</v>
          </cell>
          <cell r="F2444" t="str">
            <v>DVV(F)</v>
          </cell>
          <cell r="G2444">
            <v>6636</v>
          </cell>
        </row>
        <row r="2445">
          <cell r="B2445" t="str">
            <v>DVV 800D6-XL/F400 IE3</v>
          </cell>
          <cell r="D2445" t="str">
            <v>217   Smoke extract fans</v>
          </cell>
          <cell r="E2445" t="str">
            <v>21701   Smoke extract Roof fans</v>
          </cell>
          <cell r="F2445" t="str">
            <v>DVV(F)</v>
          </cell>
          <cell r="G2445">
            <v>7072</v>
          </cell>
        </row>
        <row r="2446">
          <cell r="B2446" t="str">
            <v>DVV 800D4-XS/F400 IE3</v>
          </cell>
          <cell r="D2446" t="str">
            <v>217   Smoke extract fans</v>
          </cell>
          <cell r="E2446" t="str">
            <v>21701   Smoke extract Roof fans</v>
          </cell>
          <cell r="F2446" t="str">
            <v>DVV(F)</v>
          </cell>
          <cell r="G2446">
            <v>7812</v>
          </cell>
        </row>
        <row r="2447">
          <cell r="B2447" t="str">
            <v>DVV 1000D6-XM/F400 IE3</v>
          </cell>
          <cell r="D2447" t="str">
            <v>217   Smoke extract fans</v>
          </cell>
          <cell r="E2447" t="str">
            <v>21701   Smoke extract Roof fans</v>
          </cell>
          <cell r="F2447" t="str">
            <v>DVV(F)</v>
          </cell>
          <cell r="G2447">
            <v>9310</v>
          </cell>
        </row>
        <row r="2448">
          <cell r="B2448" t="str">
            <v>DVV 800D4-XL/F400 IE3</v>
          </cell>
          <cell r="D2448" t="str">
            <v>217   Smoke extract fans</v>
          </cell>
          <cell r="E2448" t="str">
            <v>21701   Smoke extract Roof fans</v>
          </cell>
          <cell r="F2448" t="str">
            <v>DVV(F)</v>
          </cell>
          <cell r="G2448">
            <v>9601</v>
          </cell>
        </row>
        <row r="2449">
          <cell r="B2449" t="str">
            <v>DVV 1000D6-XP/F400 IE3</v>
          </cell>
          <cell r="D2449" t="str">
            <v>217   Smoke extract fans</v>
          </cell>
          <cell r="E2449" t="str">
            <v>21701   Smoke extract Roof fans</v>
          </cell>
          <cell r="F2449" t="str">
            <v>DVV(F)</v>
          </cell>
          <cell r="G2449">
            <v>9369</v>
          </cell>
        </row>
        <row r="2450">
          <cell r="B2450" t="str">
            <v>DVV 1000D6-XL/F400 IE3</v>
          </cell>
          <cell r="D2450" t="str">
            <v>217   Smoke extract fans</v>
          </cell>
          <cell r="E2450" t="str">
            <v>21701   Smoke extract Roof fans</v>
          </cell>
          <cell r="F2450" t="str">
            <v>DVV(F)</v>
          </cell>
          <cell r="G2450">
            <v>9726</v>
          </cell>
        </row>
        <row r="2451">
          <cell r="B2451" t="str">
            <v>DVV 1000D4-XM/F400 IE3</v>
          </cell>
          <cell r="D2451" t="str">
            <v>217   Smoke extract fans</v>
          </cell>
          <cell r="E2451" t="str">
            <v>21701   Smoke extract Roof fans</v>
          </cell>
          <cell r="F2451" t="str">
            <v>DVV(F)</v>
          </cell>
          <cell r="G2451">
            <v>11676</v>
          </cell>
        </row>
        <row r="2452">
          <cell r="B2452" t="str">
            <v>DVV 1000D4-XP/F400 IE3</v>
          </cell>
          <cell r="D2452" t="str">
            <v>217   Smoke extract fans</v>
          </cell>
          <cell r="E2452" t="str">
            <v>21701   Smoke extract Roof fans</v>
          </cell>
          <cell r="F2452" t="str">
            <v>DVV(F)</v>
          </cell>
          <cell r="G2452">
            <v>15258</v>
          </cell>
        </row>
        <row r="2453">
          <cell r="B2453" t="str">
            <v>DVV 1000D8-XL/F400 IE3</v>
          </cell>
          <cell r="D2453" t="str">
            <v>217   Smoke extract fans</v>
          </cell>
          <cell r="E2453" t="str">
            <v>21701   Smoke extract Roof fans</v>
          </cell>
          <cell r="F2453" t="str">
            <v>DVV(F)</v>
          </cell>
          <cell r="G2453">
            <v>9085</v>
          </cell>
        </row>
        <row r="2454">
          <cell r="B2454" t="str">
            <v>DVV 1000D8-XP/F400 IE3</v>
          </cell>
          <cell r="D2454" t="str">
            <v>217   Smoke extract fans</v>
          </cell>
          <cell r="E2454" t="str">
            <v>21701   Smoke extract Roof fans</v>
          </cell>
          <cell r="F2454" t="str">
            <v>DVV(F)</v>
          </cell>
          <cell r="G2454">
            <v>9040</v>
          </cell>
        </row>
        <row r="2455">
          <cell r="B2455" t="str">
            <v>DVV 630D4-XL-SCP-F400 IE3 EMC</v>
          </cell>
          <cell r="D2455" t="str">
            <v>217   Smoke extract fans</v>
          </cell>
          <cell r="E2455" t="str">
            <v>21701   Smoke extract Roof fans</v>
          </cell>
          <cell r="F2455" t="str">
            <v>DVV(F)</v>
          </cell>
          <cell r="G2455">
            <v>4687</v>
          </cell>
        </row>
        <row r="2456">
          <cell r="B2456" t="str">
            <v>DVV 560D4-6-XL/F600 smoke extr</v>
          </cell>
          <cell r="D2456" t="str">
            <v>217   Smoke extract fans</v>
          </cell>
          <cell r="E2456" t="str">
            <v>21701   Smoke extract Roof fans</v>
          </cell>
          <cell r="F2456" t="str">
            <v>DVV(F600)</v>
          </cell>
          <cell r="G2456">
            <v>5447</v>
          </cell>
        </row>
        <row r="2457">
          <cell r="B2457" t="str">
            <v>DVV 800D4-6-XS/F600 smoke extr</v>
          </cell>
          <cell r="D2457" t="str">
            <v>217   Smoke extract fans</v>
          </cell>
          <cell r="E2457" t="str">
            <v>21701   Smoke extract Roof fans</v>
          </cell>
          <cell r="F2457" t="str">
            <v>DVV(F600)</v>
          </cell>
          <cell r="G2457">
            <v>13323</v>
          </cell>
        </row>
        <row r="2458">
          <cell r="B2458" t="str">
            <v>DVV 800D4-6-XL/F600 smoke extr</v>
          </cell>
          <cell r="D2458" t="str">
            <v>217   Smoke extract fans</v>
          </cell>
          <cell r="E2458" t="str">
            <v>21701   Smoke extract Roof fans</v>
          </cell>
          <cell r="F2458" t="str">
            <v>DVV(F600)</v>
          </cell>
          <cell r="G2458">
            <v>16771</v>
          </cell>
        </row>
        <row r="2459">
          <cell r="B2459" t="str">
            <v>DVV 1000D6-8-XL/F600 smoke ext</v>
          </cell>
          <cell r="D2459" t="str">
            <v>217   Smoke extract fans</v>
          </cell>
          <cell r="E2459" t="str">
            <v>21701   Smoke extract Roof fans</v>
          </cell>
          <cell r="F2459" t="str">
            <v>DVV(F600)</v>
          </cell>
          <cell r="G2459">
            <v>19056</v>
          </cell>
        </row>
        <row r="2460">
          <cell r="B2460" t="str">
            <v>DVV 1000D6-12-XL/F600 smoke ex</v>
          </cell>
          <cell r="D2460" t="str">
            <v>217   Smoke extract fans</v>
          </cell>
          <cell r="E2460" t="str">
            <v>21701   Smoke extract Roof fans</v>
          </cell>
          <cell r="F2460" t="str">
            <v>DVV(F600)</v>
          </cell>
          <cell r="G2460">
            <v>18317</v>
          </cell>
        </row>
        <row r="2461">
          <cell r="B2461" t="str">
            <v>DVV 1000D6-8-XM/F600 smoke ext</v>
          </cell>
          <cell r="D2461" t="str">
            <v>217   Smoke extract fans</v>
          </cell>
          <cell r="E2461" t="str">
            <v>21701   Smoke extract Roof fans</v>
          </cell>
          <cell r="F2461" t="str">
            <v>DVV(F600)</v>
          </cell>
          <cell r="G2461">
            <v>17791</v>
          </cell>
        </row>
        <row r="2462">
          <cell r="B2462" t="str">
            <v>DVV 1000D4-6-XM/F600 smoke ext</v>
          </cell>
          <cell r="D2462" t="str">
            <v>217   Smoke extract fans</v>
          </cell>
          <cell r="E2462" t="str">
            <v>21701   Smoke extract Roof fans</v>
          </cell>
          <cell r="F2462" t="str">
            <v>DVV(F600)</v>
          </cell>
          <cell r="G2462">
            <v>22663</v>
          </cell>
        </row>
        <row r="2463">
          <cell r="B2463" t="str">
            <v>DVV 1000D4-8-XM/F600 smoke ext</v>
          </cell>
          <cell r="D2463" t="str">
            <v>217   Smoke extract fans</v>
          </cell>
          <cell r="E2463" t="str">
            <v>21701   Smoke extract Roof fans</v>
          </cell>
          <cell r="F2463" t="str">
            <v>DVV(F600)</v>
          </cell>
          <cell r="G2463">
            <v>22252</v>
          </cell>
        </row>
        <row r="2464">
          <cell r="B2464" t="str">
            <v>DVV 1000D4-6-XP/F600 smoke ext</v>
          </cell>
          <cell r="D2464" t="str">
            <v>217   Smoke extract fans</v>
          </cell>
          <cell r="E2464" t="str">
            <v>21701   Smoke extract Roof fans</v>
          </cell>
          <cell r="F2464" t="str">
            <v>DVV(F600)</v>
          </cell>
          <cell r="G2464">
            <v>21769</v>
          </cell>
        </row>
        <row r="2465">
          <cell r="B2465" t="str">
            <v>DVV 1000D4-8-XP/F600 smoke ext</v>
          </cell>
          <cell r="D2465" t="str">
            <v>217   Smoke extract fans</v>
          </cell>
          <cell r="E2465" t="str">
            <v>21701   Smoke extract Roof fans</v>
          </cell>
          <cell r="F2465" t="str">
            <v>DVV(F600)</v>
          </cell>
          <cell r="G2465">
            <v>24321</v>
          </cell>
        </row>
        <row r="2466">
          <cell r="B2466" t="str">
            <v>DVV 800D4-8-XL/F600 smoke extr</v>
          </cell>
          <cell r="D2466" t="str">
            <v>217   Smoke extract fans</v>
          </cell>
          <cell r="E2466" t="str">
            <v>21701   Smoke extract Roof fans</v>
          </cell>
          <cell r="F2466" t="str">
            <v>DVV(F600)</v>
          </cell>
          <cell r="G2466">
            <v>15978</v>
          </cell>
        </row>
        <row r="2467">
          <cell r="B2467" t="str">
            <v>DVV 800D6-8-XL/F600 smoke</v>
          </cell>
          <cell r="D2467" t="str">
            <v>217   Smoke extract fans</v>
          </cell>
          <cell r="E2467" t="str">
            <v>21701   Smoke extract Roof fans</v>
          </cell>
          <cell r="F2467" t="str">
            <v>DVV(F600)</v>
          </cell>
          <cell r="G2467">
            <v>14341</v>
          </cell>
        </row>
        <row r="2468">
          <cell r="B2468" t="str">
            <v>DVV 630D4-6-XS/F600 smoke extr</v>
          </cell>
          <cell r="D2468" t="str">
            <v>217   Smoke extract fans</v>
          </cell>
          <cell r="E2468" t="str">
            <v>21701   Smoke extract Roof fans</v>
          </cell>
          <cell r="F2468" t="str">
            <v>DVV(F600)</v>
          </cell>
          <cell r="G2468">
            <v>7348</v>
          </cell>
        </row>
        <row r="2469">
          <cell r="B2469" t="str">
            <v>DVV 560D4-XS/F600 IE3</v>
          </cell>
          <cell r="D2469" t="str">
            <v>217   Smoke extract fans</v>
          </cell>
          <cell r="E2469" t="str">
            <v>21701   Smoke extract Roof fans</v>
          </cell>
          <cell r="F2469" t="str">
            <v>DVV(F600)</v>
          </cell>
          <cell r="G2469">
            <v>4432</v>
          </cell>
        </row>
        <row r="2470">
          <cell r="B2470" t="str">
            <v>DVV 560D4-XM/F600 IE3</v>
          </cell>
          <cell r="D2470" t="str">
            <v>217   Smoke extract fans</v>
          </cell>
          <cell r="E2470" t="str">
            <v>21701   Smoke extract Roof fans</v>
          </cell>
          <cell r="F2470" t="str">
            <v>DVV(F600)</v>
          </cell>
          <cell r="G2470">
            <v>4617</v>
          </cell>
        </row>
        <row r="2471">
          <cell r="B2471" t="str">
            <v>DVV 560D4-XL/F600 IE3</v>
          </cell>
          <cell r="D2471" t="str">
            <v>217   Smoke extract fans</v>
          </cell>
          <cell r="E2471" t="str">
            <v>21701   Smoke extract Roof fans</v>
          </cell>
          <cell r="F2471" t="str">
            <v>DVV(F600)</v>
          </cell>
          <cell r="G2471">
            <v>4569</v>
          </cell>
        </row>
        <row r="2472">
          <cell r="B2472" t="str">
            <v>DVV 630D6-XL/F600 IE3</v>
          </cell>
          <cell r="D2472" t="str">
            <v>217   Smoke extract fans</v>
          </cell>
          <cell r="E2472" t="str">
            <v>21701   Smoke extract Roof fans</v>
          </cell>
          <cell r="F2472" t="str">
            <v>DVV(F600)</v>
          </cell>
          <cell r="G2472">
            <v>5716</v>
          </cell>
        </row>
        <row r="2473">
          <cell r="B2473" t="str">
            <v>DVV 630D4-XS/F600 IE3</v>
          </cell>
          <cell r="D2473" t="str">
            <v>217   Smoke extract fans</v>
          </cell>
          <cell r="E2473" t="str">
            <v>21701   Smoke extract Roof fans</v>
          </cell>
          <cell r="F2473" t="str">
            <v>DVV(F600)</v>
          </cell>
          <cell r="G2473">
            <v>5228</v>
          </cell>
        </row>
        <row r="2474">
          <cell r="B2474" t="str">
            <v>DVV 630D4-XL/F600 IE3</v>
          </cell>
          <cell r="D2474" t="str">
            <v>217   Smoke extract fans</v>
          </cell>
          <cell r="E2474" t="str">
            <v>21701   Smoke extract Roof fans</v>
          </cell>
          <cell r="F2474" t="str">
            <v>DVV(F600)</v>
          </cell>
          <cell r="G2474">
            <v>6310</v>
          </cell>
        </row>
        <row r="2475">
          <cell r="B2475" t="str">
            <v>DVV 800D6-XS/F600 IE3</v>
          </cell>
          <cell r="D2475" t="str">
            <v>217   Smoke extract fans</v>
          </cell>
          <cell r="E2475" t="str">
            <v>21701   Smoke extract Roof fans</v>
          </cell>
          <cell r="F2475" t="str">
            <v>DVV(F600)</v>
          </cell>
          <cell r="G2475">
            <v>8124</v>
          </cell>
        </row>
        <row r="2476">
          <cell r="B2476" t="str">
            <v>DVV 800D6-XL/F600 IE3</v>
          </cell>
          <cell r="D2476" t="str">
            <v>217   Smoke extract fans</v>
          </cell>
          <cell r="E2476" t="str">
            <v>21701   Smoke extract Roof fans</v>
          </cell>
          <cell r="F2476" t="str">
            <v>DVV(F600)</v>
          </cell>
          <cell r="G2476">
            <v>8571</v>
          </cell>
        </row>
        <row r="2477">
          <cell r="B2477" t="str">
            <v>DVV 800D4-XS/F600 IE3</v>
          </cell>
          <cell r="D2477" t="str">
            <v>217   Smoke extract fans</v>
          </cell>
          <cell r="E2477" t="str">
            <v>21701   Smoke extract Roof fans</v>
          </cell>
          <cell r="F2477" t="str">
            <v>DVV(F600)</v>
          </cell>
          <cell r="G2477">
            <v>9746</v>
          </cell>
        </row>
        <row r="2478">
          <cell r="B2478" t="str">
            <v>DVV 1000D6-XM/F600 IE3</v>
          </cell>
          <cell r="D2478" t="str">
            <v>217   Smoke extract fans</v>
          </cell>
          <cell r="E2478" t="str">
            <v>21701   Smoke extract Roof fans</v>
          </cell>
          <cell r="F2478" t="str">
            <v>DVV(F600)</v>
          </cell>
          <cell r="G2478">
            <v>12387</v>
          </cell>
        </row>
        <row r="2479">
          <cell r="B2479" t="str">
            <v>DVV 800D4-XL/F600 IE3</v>
          </cell>
          <cell r="D2479" t="str">
            <v>217   Smoke extract fans</v>
          </cell>
          <cell r="E2479" t="str">
            <v>21701   Smoke extract Roof fans</v>
          </cell>
          <cell r="F2479" t="str">
            <v>DVV(F600)</v>
          </cell>
          <cell r="G2479">
            <v>12809</v>
          </cell>
        </row>
        <row r="2480">
          <cell r="B2480" t="str">
            <v>DVV 1000D6-XP/F600 IE3</v>
          </cell>
          <cell r="D2480" t="str">
            <v>217   Smoke extract fans</v>
          </cell>
          <cell r="E2480" t="str">
            <v>21701   Smoke extract Roof fans</v>
          </cell>
          <cell r="F2480" t="str">
            <v>DVV(F600)</v>
          </cell>
          <cell r="G2480">
            <v>12176</v>
          </cell>
        </row>
        <row r="2481">
          <cell r="B2481" t="str">
            <v>DVV 1000D6-XL/F600 IE3</v>
          </cell>
          <cell r="D2481" t="str">
            <v>217   Smoke extract fans</v>
          </cell>
          <cell r="E2481" t="str">
            <v>21701   Smoke extract Roof fans</v>
          </cell>
          <cell r="F2481" t="str">
            <v>DVV(F600)</v>
          </cell>
          <cell r="G2481">
            <v>13138</v>
          </cell>
        </row>
        <row r="2482">
          <cell r="B2482" t="str">
            <v>DVV 1000D4-XM/F600 IE3</v>
          </cell>
          <cell r="D2482" t="str">
            <v>217   Smoke extract fans</v>
          </cell>
          <cell r="E2482" t="str">
            <v>21701   Smoke extract Roof fans</v>
          </cell>
          <cell r="F2482" t="str">
            <v>DVV(F600)</v>
          </cell>
          <cell r="G2482">
            <v>15805</v>
          </cell>
        </row>
        <row r="2483">
          <cell r="B2483" t="str">
            <v>DVV 1000D4-XP/F600 IE3</v>
          </cell>
          <cell r="D2483" t="str">
            <v>217   Smoke extract fans</v>
          </cell>
          <cell r="E2483" t="str">
            <v>21701   Smoke extract Roof fans</v>
          </cell>
          <cell r="F2483" t="str">
            <v>DVV(F600)</v>
          </cell>
          <cell r="G2483">
            <v>18295</v>
          </cell>
        </row>
        <row r="2484">
          <cell r="B2484" t="str">
            <v>DVV 1000D8-XP/F600 IE3</v>
          </cell>
          <cell r="D2484" t="str">
            <v>217   Smoke extract fans</v>
          </cell>
          <cell r="E2484" t="str">
            <v>21701   Smoke extract Roof fans</v>
          </cell>
          <cell r="F2484" t="str">
            <v>DVV(F600)</v>
          </cell>
          <cell r="G2484">
            <v>12255</v>
          </cell>
        </row>
        <row r="2485">
          <cell r="B2485" t="str">
            <v>DVV 1000D8-XL/F600 IE3</v>
          </cell>
          <cell r="D2485" t="str">
            <v>217   Smoke extract fans</v>
          </cell>
          <cell r="E2485" t="str">
            <v>21701   Smoke extract Roof fans</v>
          </cell>
          <cell r="F2485" t="str">
            <v>DVV(F600)</v>
          </cell>
          <cell r="G2485">
            <v>12856</v>
          </cell>
        </row>
        <row r="2486">
          <cell r="B2486" t="str">
            <v>DVV 800D6-XL-SCP-F600 IE3 EMC</v>
          </cell>
          <cell r="D2486" t="str">
            <v>217   Smoke extract fans</v>
          </cell>
          <cell r="E2486" t="str">
            <v>21701   Smoke extract Roof fans</v>
          </cell>
          <cell r="F2486" t="str">
            <v>DVV(F600)</v>
          </cell>
          <cell r="G2486">
            <v>9195</v>
          </cell>
        </row>
        <row r="2487">
          <cell r="B2487" t="str">
            <v>MRH 400-2-0.75-F400</v>
          </cell>
          <cell r="D2487" t="str">
            <v>217   Smoke extract fans</v>
          </cell>
          <cell r="E2487" t="str">
            <v>21701   Smoke extract Roof fans</v>
          </cell>
          <cell r="F2487" t="str">
            <v>MRH</v>
          </cell>
          <cell r="G2487">
            <v>10045</v>
          </cell>
        </row>
        <row r="2488">
          <cell r="B2488" t="str">
            <v>MRH 400-2-1.1-F400</v>
          </cell>
          <cell r="D2488" t="str">
            <v>217   Smoke extract fans</v>
          </cell>
          <cell r="E2488" t="str">
            <v>21701   Smoke extract Roof fans</v>
          </cell>
          <cell r="F2488" t="str">
            <v>MRH</v>
          </cell>
          <cell r="G2488">
            <v>10118</v>
          </cell>
        </row>
        <row r="2489">
          <cell r="B2489" t="str">
            <v>MRH 450-2-1.5-F400</v>
          </cell>
          <cell r="D2489" t="str">
            <v>217   Smoke extract fans</v>
          </cell>
          <cell r="E2489" t="str">
            <v>21701   Smoke extract Roof fans</v>
          </cell>
          <cell r="F2489" t="str">
            <v>MRH</v>
          </cell>
          <cell r="G2489">
            <v>10216</v>
          </cell>
        </row>
        <row r="2490">
          <cell r="B2490" t="str">
            <v>MRH 500-2 -2.2-F400</v>
          </cell>
          <cell r="D2490" t="str">
            <v>217   Smoke extract fans</v>
          </cell>
          <cell r="E2490" t="str">
            <v>21701   Smoke extract Roof fans</v>
          </cell>
          <cell r="F2490" t="str">
            <v>MRH</v>
          </cell>
          <cell r="G2490">
            <v>10695</v>
          </cell>
        </row>
        <row r="2491">
          <cell r="B2491" t="str">
            <v>MRH 560-2-3.0-F400</v>
          </cell>
          <cell r="D2491" t="str">
            <v>217   Smoke extract fans</v>
          </cell>
          <cell r="E2491" t="str">
            <v>21701   Smoke extract Roof fans</v>
          </cell>
          <cell r="F2491" t="str">
            <v>MRH</v>
          </cell>
          <cell r="G2491">
            <v>11107</v>
          </cell>
        </row>
        <row r="2492">
          <cell r="B2492" t="str">
            <v>MRH 560-2-4.0-F400</v>
          </cell>
          <cell r="D2492" t="str">
            <v>217   Smoke extract fans</v>
          </cell>
          <cell r="E2492" t="str">
            <v>21701   Smoke extract Roof fans</v>
          </cell>
          <cell r="F2492" t="str">
            <v>MRH</v>
          </cell>
          <cell r="G2492">
            <v>11244</v>
          </cell>
        </row>
        <row r="2493">
          <cell r="B2493" t="str">
            <v>MRH 630-2-5.5-F400</v>
          </cell>
          <cell r="D2493" t="str">
            <v>217   Smoke extract fans</v>
          </cell>
          <cell r="E2493" t="str">
            <v>21701   Smoke extract Roof fans</v>
          </cell>
          <cell r="F2493" t="str">
            <v>MRH</v>
          </cell>
          <cell r="G2493">
            <v>12793</v>
          </cell>
        </row>
        <row r="2494">
          <cell r="B2494" t="str">
            <v>MRH 630-2-7.5-F400</v>
          </cell>
          <cell r="D2494" t="str">
            <v>217   Smoke extract fans</v>
          </cell>
          <cell r="E2494" t="str">
            <v>21701   Smoke extract Roof fans</v>
          </cell>
          <cell r="F2494" t="str">
            <v>MRH</v>
          </cell>
          <cell r="G2494">
            <v>13137</v>
          </cell>
        </row>
        <row r="2495">
          <cell r="B2495" t="str">
            <v>MRH 630-2-11-F400</v>
          </cell>
          <cell r="D2495" t="str">
            <v>217   Smoke extract fans</v>
          </cell>
          <cell r="E2495" t="str">
            <v>21701   Smoke extract Roof fans</v>
          </cell>
          <cell r="F2495" t="str">
            <v>MRH</v>
          </cell>
          <cell r="G2495">
            <v>14805</v>
          </cell>
        </row>
        <row r="2496">
          <cell r="B2496" t="str">
            <v>MRH 710-4-5.5-F400</v>
          </cell>
          <cell r="D2496" t="str">
            <v>217   Smoke extract fans</v>
          </cell>
          <cell r="E2496" t="str">
            <v>21701   Smoke extract Roof fans</v>
          </cell>
          <cell r="F2496" t="str">
            <v>MRH</v>
          </cell>
          <cell r="G2496">
            <v>13645</v>
          </cell>
        </row>
        <row r="2497">
          <cell r="B2497" t="str">
            <v>MRH 800-4-7.5-F400</v>
          </cell>
          <cell r="D2497" t="str">
            <v>217   Smoke extract fans</v>
          </cell>
          <cell r="E2497" t="str">
            <v>21701   Smoke extract Roof fans</v>
          </cell>
          <cell r="F2497" t="str">
            <v>MRH</v>
          </cell>
          <cell r="G2497">
            <v>14060</v>
          </cell>
        </row>
        <row r="2498">
          <cell r="B2498" t="str">
            <v>MRH 900-4-7.5-F400</v>
          </cell>
          <cell r="D2498" t="str">
            <v>217   Smoke extract fans</v>
          </cell>
          <cell r="E2498" t="str">
            <v>21701   Smoke extract Roof fans</v>
          </cell>
          <cell r="F2498" t="str">
            <v>MRH</v>
          </cell>
          <cell r="G2498">
            <v>15359</v>
          </cell>
        </row>
        <row r="2499">
          <cell r="B2499" t="str">
            <v>MRH 1000-4-7.5-F400</v>
          </cell>
          <cell r="D2499" t="str">
            <v>217   Smoke extract fans</v>
          </cell>
          <cell r="E2499" t="str">
            <v>21701   Smoke extract Roof fans</v>
          </cell>
          <cell r="F2499" t="str">
            <v>MRH</v>
          </cell>
          <cell r="G2499">
            <v>15836</v>
          </cell>
        </row>
        <row r="2500">
          <cell r="B2500" t="str">
            <v>MRH 1000-4-11-F400</v>
          </cell>
          <cell r="D2500" t="str">
            <v>217   Smoke extract fans</v>
          </cell>
          <cell r="E2500" t="str">
            <v>21701   Smoke extract Roof fans</v>
          </cell>
          <cell r="F2500" t="str">
            <v>MRH</v>
          </cell>
          <cell r="G2500">
            <v>16890</v>
          </cell>
        </row>
        <row r="2501">
          <cell r="B2501" t="str">
            <v>MRH 1000-4-15-F400</v>
          </cell>
          <cell r="D2501" t="str">
            <v>217   Smoke extract fans</v>
          </cell>
          <cell r="E2501" t="str">
            <v>21701   Smoke extract Roof fans</v>
          </cell>
          <cell r="F2501" t="str">
            <v>MRH</v>
          </cell>
          <cell r="G2501">
            <v>17820</v>
          </cell>
        </row>
        <row r="2502">
          <cell r="B2502" t="str">
            <v>MRH 1000-4-18.5-F400</v>
          </cell>
          <cell r="D2502" t="str">
            <v>217   Smoke extract fans</v>
          </cell>
          <cell r="E2502" t="str">
            <v>21701   Smoke extract Roof fans</v>
          </cell>
          <cell r="F2502" t="str">
            <v>MRH</v>
          </cell>
          <cell r="G2502">
            <v>19847</v>
          </cell>
        </row>
        <row r="2503">
          <cell r="B2503" t="str">
            <v>MRH 1000-4-22-F400</v>
          </cell>
          <cell r="D2503" t="str">
            <v>217   Smoke extract fans</v>
          </cell>
          <cell r="E2503" t="str">
            <v>21701   Smoke extract Roof fans</v>
          </cell>
          <cell r="F2503" t="str">
            <v>MRH</v>
          </cell>
          <cell r="G2503">
            <v>19810</v>
          </cell>
        </row>
        <row r="2504">
          <cell r="B2504" t="str">
            <v>MRH 1120-4-18.5-F400</v>
          </cell>
          <cell r="D2504" t="str">
            <v>217   Smoke extract fans</v>
          </cell>
          <cell r="E2504" t="str">
            <v>21701   Smoke extract Roof fans</v>
          </cell>
          <cell r="F2504" t="str">
            <v>MRH</v>
          </cell>
          <cell r="G2504">
            <v>25769</v>
          </cell>
        </row>
        <row r="2505">
          <cell r="B2505" t="str">
            <v>MRH 1120-4-22-F400</v>
          </cell>
          <cell r="D2505" t="str">
            <v>217   Smoke extract fans</v>
          </cell>
          <cell r="E2505" t="str">
            <v>21701   Smoke extract Roof fans</v>
          </cell>
          <cell r="F2505" t="str">
            <v>MRH</v>
          </cell>
          <cell r="G2505">
            <v>24832</v>
          </cell>
        </row>
        <row r="2506">
          <cell r="B2506" t="str">
            <v>MRH 1120-4-30-F400</v>
          </cell>
          <cell r="D2506" t="str">
            <v>217   Smoke extract fans</v>
          </cell>
          <cell r="E2506" t="str">
            <v>21701   Smoke extract Roof fans</v>
          </cell>
          <cell r="F2506" t="str">
            <v>MRH</v>
          </cell>
          <cell r="G2506">
            <v>29180</v>
          </cell>
        </row>
        <row r="2507">
          <cell r="B2507" t="str">
            <v>MRH 1250-4-22-F400</v>
          </cell>
          <cell r="D2507" t="str">
            <v>217   Smoke extract fans</v>
          </cell>
          <cell r="E2507" t="str">
            <v>21701   Smoke extract Roof fans</v>
          </cell>
          <cell r="F2507" t="str">
            <v>MRH</v>
          </cell>
          <cell r="G2507">
            <v>27594</v>
          </cell>
        </row>
        <row r="2508">
          <cell r="B2508" t="str">
            <v>MRH 1250-4-30-F400</v>
          </cell>
          <cell r="D2508" t="str">
            <v>217   Smoke extract fans</v>
          </cell>
          <cell r="E2508" t="str">
            <v>21701   Smoke extract Roof fans</v>
          </cell>
          <cell r="F2508" t="str">
            <v>MRH</v>
          </cell>
          <cell r="G2508">
            <v>30831</v>
          </cell>
        </row>
        <row r="2509">
          <cell r="B2509" t="str">
            <v>MRH 1250-4-37-F400</v>
          </cell>
          <cell r="D2509" t="str">
            <v>217   Smoke extract fans</v>
          </cell>
          <cell r="E2509" t="str">
            <v>21701   Smoke extract Roof fans</v>
          </cell>
          <cell r="F2509" t="str">
            <v>MRH</v>
          </cell>
          <cell r="G2509">
            <v>34648</v>
          </cell>
        </row>
        <row r="2510">
          <cell r="B2510" t="str">
            <v>AJ8 355-2/4(B)-TR+REV</v>
          </cell>
          <cell r="D2510" t="str">
            <v>217   Smoke extract fans</v>
          </cell>
          <cell r="E2510" t="str">
            <v>21703   Smoke extract Axial Jet fans</v>
          </cell>
          <cell r="F2510" t="str">
            <v>AJ8(B)</v>
          </cell>
          <cell r="G2510">
            <v>3134</v>
          </cell>
        </row>
        <row r="2511">
          <cell r="B2511" t="str">
            <v>AJ8 400-2/4(B)-TR MAX+REV</v>
          </cell>
          <cell r="D2511" t="str">
            <v>217   Smoke extract fans</v>
          </cell>
          <cell r="E2511" t="str">
            <v>21703   Smoke extract Axial Jet fans</v>
          </cell>
          <cell r="F2511" t="str">
            <v>AJ8(B)</v>
          </cell>
          <cell r="G2511">
            <v>3698</v>
          </cell>
        </row>
        <row r="2512">
          <cell r="B2512" t="str">
            <v>AJ8 400-2/4(B)-TR+REV</v>
          </cell>
          <cell r="D2512" t="str">
            <v>217   Smoke extract fans</v>
          </cell>
          <cell r="E2512" t="str">
            <v>21703   Smoke extract Axial Jet fans</v>
          </cell>
          <cell r="F2512" t="str">
            <v>AJ8(B)</v>
          </cell>
          <cell r="G2512">
            <v>3501</v>
          </cell>
        </row>
        <row r="2513">
          <cell r="B2513" t="str">
            <v>AJ8 315-2/4(B)-TR</v>
          </cell>
          <cell r="D2513" t="str">
            <v>217   Smoke extract fans</v>
          </cell>
          <cell r="E2513" t="str">
            <v>21703   Smoke extract Axial Jet fans</v>
          </cell>
          <cell r="F2513" t="str">
            <v>AJ8(B)</v>
          </cell>
          <cell r="G2513">
            <v>2585</v>
          </cell>
        </row>
        <row r="2514">
          <cell r="B2514" t="str">
            <v>AJ8 355-2/4(B)-TR</v>
          </cell>
          <cell r="D2514" t="str">
            <v>217   Smoke extract fans</v>
          </cell>
          <cell r="E2514" t="str">
            <v>21703   Smoke extract Axial Jet fans</v>
          </cell>
          <cell r="F2514" t="str">
            <v>AJ8(B)</v>
          </cell>
          <cell r="G2514">
            <v>2825</v>
          </cell>
        </row>
        <row r="2515">
          <cell r="B2515" t="str">
            <v>AJ8 400-2/4(B)-TR MAX</v>
          </cell>
          <cell r="D2515" t="str">
            <v>217   Smoke extract fans</v>
          </cell>
          <cell r="E2515" t="str">
            <v>21703   Smoke extract Axial Jet fans</v>
          </cell>
          <cell r="F2515" t="str">
            <v>AJ8(B)</v>
          </cell>
          <cell r="G2515">
            <v>3389</v>
          </cell>
        </row>
        <row r="2516">
          <cell r="B2516" t="str">
            <v>AJ8 400-2/4(B)-TR</v>
          </cell>
          <cell r="D2516" t="str">
            <v>217   Smoke extract fans</v>
          </cell>
          <cell r="E2516" t="str">
            <v>21703   Smoke extract Axial Jet fans</v>
          </cell>
          <cell r="F2516" t="str">
            <v>AJ8(B)</v>
          </cell>
          <cell r="G2516">
            <v>3192</v>
          </cell>
        </row>
        <row r="2517">
          <cell r="B2517" t="str">
            <v>AJ8 315-2/4(B)-TR SA+REV</v>
          </cell>
          <cell r="D2517" t="str">
            <v>217   Smoke extract fans</v>
          </cell>
          <cell r="E2517" t="str">
            <v>21703   Smoke extract Axial Jet fans</v>
          </cell>
          <cell r="F2517" t="str">
            <v>AJ8(B)60HZ</v>
          </cell>
          <cell r="G2517">
            <v>2894</v>
          </cell>
        </row>
        <row r="2518">
          <cell r="B2518" t="str">
            <v>AJ8 355-2/4(B)-TR SA+REV</v>
          </cell>
          <cell r="D2518" t="str">
            <v>217   Smoke extract fans</v>
          </cell>
          <cell r="E2518" t="str">
            <v>21703   Smoke extract Axial Jet fans</v>
          </cell>
          <cell r="F2518" t="str">
            <v>AJ8(B)60HZ</v>
          </cell>
          <cell r="G2518">
            <v>3134</v>
          </cell>
        </row>
        <row r="2519">
          <cell r="B2519" t="str">
            <v>AJ8 400-2/4(B)-TR SA+REV</v>
          </cell>
          <cell r="D2519" t="str">
            <v>217   Smoke extract fans</v>
          </cell>
          <cell r="E2519" t="str">
            <v>21703   Smoke extract Axial Jet fans</v>
          </cell>
          <cell r="F2519" t="str">
            <v>AJ8(B)60HZ</v>
          </cell>
          <cell r="G2519">
            <v>3501</v>
          </cell>
        </row>
        <row r="2520">
          <cell r="B2520" t="str">
            <v>AJ8 315-2/4(B)-TR SA</v>
          </cell>
          <cell r="D2520" t="str">
            <v>217   Smoke extract fans</v>
          </cell>
          <cell r="E2520" t="str">
            <v>21703   Smoke extract Axial Jet fans</v>
          </cell>
          <cell r="F2520" t="str">
            <v>AJ8(B)60HZ</v>
          </cell>
          <cell r="G2520">
            <v>2585</v>
          </cell>
        </row>
        <row r="2521">
          <cell r="B2521" t="str">
            <v>AJ8 355-2/4(B)-TR SA</v>
          </cell>
          <cell r="D2521" t="str">
            <v>217   Smoke extract fans</v>
          </cell>
          <cell r="E2521" t="str">
            <v>21703   Smoke extract Axial Jet fans</v>
          </cell>
          <cell r="F2521" t="str">
            <v>AJ8(B)60HZ</v>
          </cell>
          <cell r="G2521">
            <v>2825</v>
          </cell>
        </row>
        <row r="2522">
          <cell r="B2522" t="str">
            <v>AJ8 400-2/4(B)-TR SA</v>
          </cell>
          <cell r="D2522" t="str">
            <v>217   Smoke extract fans</v>
          </cell>
          <cell r="E2522" t="str">
            <v>21703   Smoke extract Axial Jet fans</v>
          </cell>
          <cell r="F2522" t="str">
            <v>AJ8(B)60HZ</v>
          </cell>
          <cell r="G2522">
            <v>3192</v>
          </cell>
        </row>
        <row r="2523">
          <cell r="B2523" t="str">
            <v>AJ8 355-2/4(F)-TR+REV</v>
          </cell>
          <cell r="D2523" t="str">
            <v>217   Smoke extract fans</v>
          </cell>
          <cell r="E2523" t="str">
            <v>21703   Smoke extract Axial Jet fans</v>
          </cell>
          <cell r="F2523" t="str">
            <v>AJ8(F)</v>
          </cell>
          <cell r="G2523">
            <v>4099</v>
          </cell>
        </row>
        <row r="2524">
          <cell r="B2524" t="str">
            <v>AJ8 400-2/4(F)-TR MAX+REV</v>
          </cell>
          <cell r="D2524" t="str">
            <v>217   Smoke extract fans</v>
          </cell>
          <cell r="E2524" t="str">
            <v>21703   Smoke extract Axial Jet fans</v>
          </cell>
          <cell r="F2524" t="str">
            <v>AJ8(F)</v>
          </cell>
          <cell r="G2524">
            <v>4395</v>
          </cell>
        </row>
        <row r="2525">
          <cell r="B2525" t="str">
            <v>AJ8 400-2/4(F)-TR+REV</v>
          </cell>
          <cell r="D2525" t="str">
            <v>217   Smoke extract fans</v>
          </cell>
          <cell r="E2525" t="str">
            <v>21703   Smoke extract Axial Jet fans</v>
          </cell>
          <cell r="F2525" t="str">
            <v>AJ8(F)</v>
          </cell>
          <cell r="G2525">
            <v>4235</v>
          </cell>
        </row>
        <row r="2526">
          <cell r="B2526" t="str">
            <v>AJ8 315-2/4(F)-TR</v>
          </cell>
          <cell r="D2526" t="str">
            <v>217   Smoke extract fans</v>
          </cell>
          <cell r="E2526" t="str">
            <v>21703   Smoke extract Axial Jet fans</v>
          </cell>
          <cell r="F2526" t="str">
            <v>AJ8(F)</v>
          </cell>
          <cell r="G2526">
            <v>3623</v>
          </cell>
        </row>
        <row r="2527">
          <cell r="B2527" t="str">
            <v>AJ8 355-2/4(F)-TR</v>
          </cell>
          <cell r="D2527" t="str">
            <v>217   Smoke extract fans</v>
          </cell>
          <cell r="E2527" t="str">
            <v>21703   Smoke extract Axial Jet fans</v>
          </cell>
          <cell r="F2527" t="str">
            <v>AJ8(F)</v>
          </cell>
          <cell r="G2527">
            <v>3799</v>
          </cell>
        </row>
        <row r="2528">
          <cell r="B2528" t="str">
            <v>AJ8 400-2/4(F)-TR MAX</v>
          </cell>
          <cell r="D2528" t="str">
            <v>217   Smoke extract fans</v>
          </cell>
          <cell r="E2528" t="str">
            <v>21703   Smoke extract Axial Jet fans</v>
          </cell>
          <cell r="F2528" t="str">
            <v>AJ8(F)</v>
          </cell>
          <cell r="G2528">
            <v>4095</v>
          </cell>
        </row>
        <row r="2529">
          <cell r="B2529" t="str">
            <v>AJ8 400-2/4(F)-TR</v>
          </cell>
          <cell r="D2529" t="str">
            <v>217   Smoke extract fans</v>
          </cell>
          <cell r="E2529" t="str">
            <v>21703   Smoke extract Axial Jet fans</v>
          </cell>
          <cell r="F2529" t="str">
            <v>AJ8(F)</v>
          </cell>
          <cell r="G2529">
            <v>3935</v>
          </cell>
        </row>
        <row r="2530">
          <cell r="B2530" t="str">
            <v>AJ8 315-2/4(F)-TR SA+REV</v>
          </cell>
          <cell r="D2530" t="str">
            <v>217   Smoke extract fans</v>
          </cell>
          <cell r="E2530" t="str">
            <v>21703   Smoke extract Axial Jet fans</v>
          </cell>
          <cell r="F2530" t="str">
            <v>AJ8(F)60HZ</v>
          </cell>
          <cell r="G2530">
            <v>3923</v>
          </cell>
        </row>
        <row r="2531">
          <cell r="B2531" t="str">
            <v>AJ8 355-2/4(F)-TR SA+REV</v>
          </cell>
          <cell r="D2531" t="str">
            <v>217   Smoke extract fans</v>
          </cell>
          <cell r="E2531" t="str">
            <v>21703   Smoke extract Axial Jet fans</v>
          </cell>
          <cell r="F2531" t="str">
            <v>AJ8(F)60HZ</v>
          </cell>
          <cell r="G2531">
            <v>4099</v>
          </cell>
        </row>
        <row r="2532">
          <cell r="B2532" t="str">
            <v>AJ8 400-2/4(F)-TR SA+REV</v>
          </cell>
          <cell r="D2532" t="str">
            <v>217   Smoke extract fans</v>
          </cell>
          <cell r="E2532" t="str">
            <v>21703   Smoke extract Axial Jet fans</v>
          </cell>
          <cell r="F2532" t="str">
            <v>AJ8(F)60HZ</v>
          </cell>
          <cell r="G2532">
            <v>4235</v>
          </cell>
        </row>
        <row r="2533">
          <cell r="B2533" t="str">
            <v>AJ8 315-2/4(F)-TR SA</v>
          </cell>
          <cell r="D2533" t="str">
            <v>217   Smoke extract fans</v>
          </cell>
          <cell r="E2533" t="str">
            <v>21703   Smoke extract Axial Jet fans</v>
          </cell>
          <cell r="F2533" t="str">
            <v>AJ8(F)60HZ</v>
          </cell>
          <cell r="G2533">
            <v>3623</v>
          </cell>
        </row>
        <row r="2534">
          <cell r="B2534" t="str">
            <v>AJ8 355-2/4(F)-TR SA</v>
          </cell>
          <cell r="D2534" t="str">
            <v>217   Smoke extract fans</v>
          </cell>
          <cell r="E2534" t="str">
            <v>21703   Smoke extract Axial Jet fans</v>
          </cell>
          <cell r="F2534" t="str">
            <v>AJ8(F)60HZ</v>
          </cell>
          <cell r="G2534">
            <v>3799</v>
          </cell>
        </row>
        <row r="2535">
          <cell r="B2535" t="str">
            <v>AJ8 400-2/4(F)-TR SA</v>
          </cell>
          <cell r="D2535" t="str">
            <v>217   Smoke extract fans</v>
          </cell>
          <cell r="E2535" t="str">
            <v>21703   Smoke extract Axial Jet fans</v>
          </cell>
          <cell r="F2535" t="str">
            <v>AJ8(F)60HZ</v>
          </cell>
          <cell r="G2535">
            <v>3935</v>
          </cell>
        </row>
        <row r="2536">
          <cell r="B2536" t="str">
            <v>AJR 315-2/4(B)-TR+REV</v>
          </cell>
          <cell r="D2536" t="str">
            <v>217   Smoke extract fans</v>
          </cell>
          <cell r="E2536" t="str">
            <v>21703   Smoke extract Axial Jet fans</v>
          </cell>
          <cell r="F2536" t="str">
            <v>AJR(B)</v>
          </cell>
          <cell r="G2536">
            <v>2364</v>
          </cell>
        </row>
        <row r="2537">
          <cell r="B2537" t="str">
            <v>AJR 355-2/4(B)-TR+REV</v>
          </cell>
          <cell r="D2537" t="str">
            <v>217   Smoke extract fans</v>
          </cell>
          <cell r="E2537" t="str">
            <v>21703   Smoke extract Axial Jet fans</v>
          </cell>
          <cell r="F2537" t="str">
            <v>AJR(B)</v>
          </cell>
          <cell r="G2537">
            <v>2527</v>
          </cell>
        </row>
        <row r="2538">
          <cell r="B2538" t="str">
            <v>AJR 400-2/4(B)-TR MAX+REV</v>
          </cell>
          <cell r="D2538" t="str">
            <v>217   Smoke extract fans</v>
          </cell>
          <cell r="E2538" t="str">
            <v>21703   Smoke extract Axial Jet fans</v>
          </cell>
          <cell r="F2538" t="str">
            <v>AJR(B)</v>
          </cell>
          <cell r="G2538">
            <v>2760</v>
          </cell>
        </row>
        <row r="2539">
          <cell r="B2539" t="str">
            <v>AJR 400-2/4(B)-TR+REV</v>
          </cell>
          <cell r="D2539" t="str">
            <v>217   Smoke extract fans</v>
          </cell>
          <cell r="E2539" t="str">
            <v>21703   Smoke extract Axial Jet fans</v>
          </cell>
          <cell r="F2539" t="str">
            <v>AJR(B)</v>
          </cell>
          <cell r="G2539">
            <v>2607</v>
          </cell>
        </row>
        <row r="2540">
          <cell r="B2540" t="str">
            <v>AJR 315-2/4(B)-TR</v>
          </cell>
          <cell r="D2540" t="str">
            <v>217   Smoke extract fans</v>
          </cell>
          <cell r="E2540" t="str">
            <v>21703   Smoke extract Axial Jet fans</v>
          </cell>
          <cell r="F2540" t="str">
            <v>AJR(B)</v>
          </cell>
          <cell r="G2540">
            <v>2055</v>
          </cell>
        </row>
        <row r="2541">
          <cell r="B2541" t="str">
            <v>AJR 355-2/4(B)-TR</v>
          </cell>
          <cell r="D2541" t="str">
            <v>217   Smoke extract fans</v>
          </cell>
          <cell r="E2541" t="str">
            <v>21703   Smoke extract Axial Jet fans</v>
          </cell>
          <cell r="F2541" t="str">
            <v>AJR(B)</v>
          </cell>
          <cell r="G2541">
            <v>2218</v>
          </cell>
        </row>
        <row r="2542">
          <cell r="B2542" t="str">
            <v>AJR 400-2/4(B)-TR MAX</v>
          </cell>
          <cell r="D2542" t="str">
            <v>217   Smoke extract fans</v>
          </cell>
          <cell r="E2542" t="str">
            <v>21703   Smoke extract Axial Jet fans</v>
          </cell>
          <cell r="F2542" t="str">
            <v>AJR(B)</v>
          </cell>
          <cell r="G2542">
            <v>2451</v>
          </cell>
        </row>
        <row r="2543">
          <cell r="B2543" t="str">
            <v>AJR 400-2/4(B)-TR</v>
          </cell>
          <cell r="D2543" t="str">
            <v>217   Smoke extract fans</v>
          </cell>
          <cell r="E2543" t="str">
            <v>21703   Smoke extract Axial Jet fans</v>
          </cell>
          <cell r="F2543" t="str">
            <v>AJR(B)</v>
          </cell>
          <cell r="G2543">
            <v>2298</v>
          </cell>
        </row>
        <row r="2544">
          <cell r="B2544" t="str">
            <v>AJ8 315-2/4(B)-TR+REV</v>
          </cell>
          <cell r="D2544" t="str">
            <v>217   Smoke extract fans</v>
          </cell>
          <cell r="E2544" t="str">
            <v>21703   Smoke extract Axial Jet fans</v>
          </cell>
          <cell r="F2544" t="str">
            <v>AJR(B)</v>
          </cell>
          <cell r="G2544">
            <v>2894</v>
          </cell>
        </row>
        <row r="2545">
          <cell r="B2545" t="str">
            <v>AJR 315-2/4(B)-TR SA+REV</v>
          </cell>
          <cell r="D2545" t="str">
            <v>217   Smoke extract fans</v>
          </cell>
          <cell r="E2545" t="str">
            <v>21703   Smoke extract Axial Jet fans</v>
          </cell>
          <cell r="F2545" t="str">
            <v>AJR(B)60HZ</v>
          </cell>
          <cell r="G2545">
            <v>2364</v>
          </cell>
        </row>
        <row r="2546">
          <cell r="B2546" t="str">
            <v>AJR 355-2/4(B)-TR SA+REV</v>
          </cell>
          <cell r="D2546" t="str">
            <v>217   Smoke extract fans</v>
          </cell>
          <cell r="E2546" t="str">
            <v>21703   Smoke extract Axial Jet fans</v>
          </cell>
          <cell r="F2546" t="str">
            <v>AJR(B)60HZ</v>
          </cell>
          <cell r="G2546">
            <v>2527</v>
          </cell>
        </row>
        <row r="2547">
          <cell r="B2547" t="str">
            <v>AJR 400-2/4(B)-TR SA+REV</v>
          </cell>
          <cell r="D2547" t="str">
            <v>217   Smoke extract fans</v>
          </cell>
          <cell r="E2547" t="str">
            <v>21703   Smoke extract Axial Jet fans</v>
          </cell>
          <cell r="F2547" t="str">
            <v>AJR(B)60HZ</v>
          </cell>
          <cell r="G2547">
            <v>2607</v>
          </cell>
        </row>
        <row r="2548">
          <cell r="B2548" t="str">
            <v>AJR 315-2/4(B)-TR SA</v>
          </cell>
          <cell r="D2548" t="str">
            <v>217   Smoke extract fans</v>
          </cell>
          <cell r="E2548" t="str">
            <v>21703   Smoke extract Axial Jet fans</v>
          </cell>
          <cell r="F2548" t="str">
            <v>AJR(B)60HZ</v>
          </cell>
          <cell r="G2548">
            <v>2055</v>
          </cell>
        </row>
        <row r="2549">
          <cell r="B2549" t="str">
            <v>AJR 355-2/4(B)-TR SA</v>
          </cell>
          <cell r="D2549" t="str">
            <v>217   Smoke extract fans</v>
          </cell>
          <cell r="E2549" t="str">
            <v>21703   Smoke extract Axial Jet fans</v>
          </cell>
          <cell r="F2549" t="str">
            <v>AJR(B)60HZ</v>
          </cell>
          <cell r="G2549">
            <v>2218</v>
          </cell>
        </row>
        <row r="2550">
          <cell r="B2550" t="str">
            <v>AJR 400-2/4(B)-TR SA</v>
          </cell>
          <cell r="D2550" t="str">
            <v>217   Smoke extract fans</v>
          </cell>
          <cell r="E2550" t="str">
            <v>21703   Smoke extract Axial Jet fans</v>
          </cell>
          <cell r="F2550" t="str">
            <v>AJR(B)60HZ</v>
          </cell>
          <cell r="G2550">
            <v>2298</v>
          </cell>
        </row>
        <row r="2551">
          <cell r="B2551" t="str">
            <v>AJR 315-2/4(F)-TR+REV</v>
          </cell>
          <cell r="D2551" t="str">
            <v>217   Smoke extract fans</v>
          </cell>
          <cell r="E2551" t="str">
            <v>21703   Smoke extract Axial Jet fans</v>
          </cell>
          <cell r="F2551" t="str">
            <v>AJR(F)</v>
          </cell>
          <cell r="G2551">
            <v>3185</v>
          </cell>
        </row>
        <row r="2552">
          <cell r="B2552" t="str">
            <v>AJR 355-2/4(F)-TR+REV</v>
          </cell>
          <cell r="D2552" t="str">
            <v>217   Smoke extract fans</v>
          </cell>
          <cell r="E2552" t="str">
            <v>21703   Smoke extract Axial Jet fans</v>
          </cell>
          <cell r="F2552" t="str">
            <v>AJR(F)</v>
          </cell>
          <cell r="G2552">
            <v>3299</v>
          </cell>
        </row>
        <row r="2553">
          <cell r="B2553" t="str">
            <v>AJR 400-2/4(F)-TR MAX+REV</v>
          </cell>
          <cell r="D2553" t="str">
            <v>217   Smoke extract fans</v>
          </cell>
          <cell r="E2553" t="str">
            <v>21703   Smoke extract Axial Jet fans</v>
          </cell>
          <cell r="F2553" t="str">
            <v>AJR(F)</v>
          </cell>
          <cell r="G2553">
            <v>3844</v>
          </cell>
        </row>
        <row r="2554">
          <cell r="B2554" t="str">
            <v>AJR 400-2/4(F)-TR+REV</v>
          </cell>
          <cell r="D2554" t="str">
            <v>217   Smoke extract fans</v>
          </cell>
          <cell r="E2554" t="str">
            <v>21703   Smoke extract Axial Jet fans</v>
          </cell>
          <cell r="F2554" t="str">
            <v>AJR(F)</v>
          </cell>
          <cell r="G2554">
            <v>3686</v>
          </cell>
        </row>
        <row r="2555">
          <cell r="B2555" t="str">
            <v>AJR 315-2/4(F)-TR</v>
          </cell>
          <cell r="D2555" t="str">
            <v>217   Smoke extract fans</v>
          </cell>
          <cell r="E2555" t="str">
            <v>21703   Smoke extract Axial Jet fans</v>
          </cell>
          <cell r="F2555" t="str">
            <v>AJR(F)</v>
          </cell>
          <cell r="G2555">
            <v>2885</v>
          </cell>
        </row>
        <row r="2556">
          <cell r="B2556" t="str">
            <v>AJR 355-2/4(F)-TR</v>
          </cell>
          <cell r="D2556" t="str">
            <v>217   Smoke extract fans</v>
          </cell>
          <cell r="E2556" t="str">
            <v>21703   Smoke extract Axial Jet fans</v>
          </cell>
          <cell r="F2556" t="str">
            <v>AJR(F)</v>
          </cell>
          <cell r="G2556">
            <v>2999</v>
          </cell>
        </row>
        <row r="2557">
          <cell r="B2557" t="str">
            <v>AJR 400-2/4(F)-TR MAX</v>
          </cell>
          <cell r="D2557" t="str">
            <v>217   Smoke extract fans</v>
          </cell>
          <cell r="E2557" t="str">
            <v>21703   Smoke extract Axial Jet fans</v>
          </cell>
          <cell r="F2557" t="str">
            <v>AJR(F)</v>
          </cell>
          <cell r="G2557">
            <v>3544</v>
          </cell>
        </row>
        <row r="2558">
          <cell r="B2558" t="str">
            <v>AJR 400-2/4(F)-TR</v>
          </cell>
          <cell r="D2558" t="str">
            <v>217   Smoke extract fans</v>
          </cell>
          <cell r="E2558" t="str">
            <v>21703   Smoke extract Axial Jet fans</v>
          </cell>
          <cell r="F2558" t="str">
            <v>AJR(F)</v>
          </cell>
          <cell r="G2558">
            <v>3386</v>
          </cell>
        </row>
        <row r="2559">
          <cell r="B2559" t="str">
            <v>AJ8 315-2/4(F)-TR+REV</v>
          </cell>
          <cell r="D2559" t="str">
            <v>217   Smoke extract fans</v>
          </cell>
          <cell r="E2559" t="str">
            <v>21703   Smoke extract Axial Jet fans</v>
          </cell>
          <cell r="F2559" t="str">
            <v>AJR(F)</v>
          </cell>
          <cell r="G2559">
            <v>3923</v>
          </cell>
        </row>
        <row r="2560">
          <cell r="B2560" t="str">
            <v>AJR 315-2/4(F)-TR SA+REV</v>
          </cell>
          <cell r="D2560" t="str">
            <v>217   Smoke extract fans</v>
          </cell>
          <cell r="E2560" t="str">
            <v>21703   Smoke extract Axial Jet fans</v>
          </cell>
          <cell r="F2560" t="str">
            <v>AJR(F)60HZ</v>
          </cell>
          <cell r="G2560">
            <v>3185</v>
          </cell>
        </row>
        <row r="2561">
          <cell r="B2561" t="str">
            <v>AJR 355-2/4(F)-TR SA+REV</v>
          </cell>
          <cell r="D2561" t="str">
            <v>217   Smoke extract fans</v>
          </cell>
          <cell r="E2561" t="str">
            <v>21703   Smoke extract Axial Jet fans</v>
          </cell>
          <cell r="F2561" t="str">
            <v>AJR(F)60HZ</v>
          </cell>
          <cell r="G2561">
            <v>3299</v>
          </cell>
        </row>
        <row r="2562">
          <cell r="B2562" t="str">
            <v>AJR 400-2/4(F)-TR SA+REV</v>
          </cell>
          <cell r="D2562" t="str">
            <v>217   Smoke extract fans</v>
          </cell>
          <cell r="E2562" t="str">
            <v>21703   Smoke extract Axial Jet fans</v>
          </cell>
          <cell r="F2562" t="str">
            <v>AJR(F)60HZ</v>
          </cell>
          <cell r="G2562">
            <v>3686</v>
          </cell>
        </row>
        <row r="2563">
          <cell r="B2563" t="str">
            <v>AJR 315-2/4(F)-TR SA</v>
          </cell>
          <cell r="D2563" t="str">
            <v>217   Smoke extract fans</v>
          </cell>
          <cell r="E2563" t="str">
            <v>21703   Smoke extract Axial Jet fans</v>
          </cell>
          <cell r="F2563" t="str">
            <v>AJR(F)60HZ</v>
          </cell>
          <cell r="G2563">
            <v>2885</v>
          </cell>
        </row>
        <row r="2564">
          <cell r="B2564" t="str">
            <v>AJR 355-2/4(F)-TR SA</v>
          </cell>
          <cell r="D2564" t="str">
            <v>217   Smoke extract fans</v>
          </cell>
          <cell r="E2564" t="str">
            <v>21703   Smoke extract Axial Jet fans</v>
          </cell>
          <cell r="F2564" t="str">
            <v>AJR(F)60HZ</v>
          </cell>
          <cell r="G2564">
            <v>2999</v>
          </cell>
        </row>
        <row r="2565">
          <cell r="B2565" t="str">
            <v>AJR 400-2/4(F)-TR SA</v>
          </cell>
          <cell r="D2565" t="str">
            <v>217   Smoke extract fans</v>
          </cell>
          <cell r="E2565" t="str">
            <v>21703   Smoke extract Axial Jet fans</v>
          </cell>
          <cell r="F2565" t="str">
            <v>AJR(F)60HZ</v>
          </cell>
          <cell r="G2565">
            <v>3386</v>
          </cell>
        </row>
        <row r="2566">
          <cell r="B2566" t="str">
            <v>BKF 315D4-6-XL/F400</v>
          </cell>
          <cell r="D2566" t="str">
            <v>217   Smoke extract fans</v>
          </cell>
          <cell r="E2566" t="str">
            <v>21704   Smoke extract Centrifugal fans</v>
          </cell>
          <cell r="F2566" t="str">
            <v>BKF</v>
          </cell>
          <cell r="G2566">
            <v>1877</v>
          </cell>
        </row>
        <row r="2567">
          <cell r="B2567" t="str">
            <v>BKF 315D4-8-XL/F400</v>
          </cell>
          <cell r="D2567" t="str">
            <v>217   Smoke extract fans</v>
          </cell>
          <cell r="E2567" t="str">
            <v>21704   Smoke extract Centrifugal fans</v>
          </cell>
          <cell r="F2567" t="str">
            <v>BKF</v>
          </cell>
          <cell r="G2567">
            <v>1730</v>
          </cell>
        </row>
        <row r="2568">
          <cell r="B2568" t="str">
            <v>BKF 355D4-6/F400</v>
          </cell>
          <cell r="D2568" t="str">
            <v>217   Smoke extract fans</v>
          </cell>
          <cell r="E2568" t="str">
            <v>21704   Smoke extract Centrifugal fans</v>
          </cell>
          <cell r="F2568" t="str">
            <v>BKF</v>
          </cell>
          <cell r="G2568">
            <v>1945</v>
          </cell>
        </row>
        <row r="2569">
          <cell r="B2569" t="str">
            <v>BKF 355D4-8/F400</v>
          </cell>
          <cell r="D2569" t="str">
            <v>217   Smoke extract fans</v>
          </cell>
          <cell r="E2569" t="str">
            <v>21704   Smoke extract Centrifugal fans</v>
          </cell>
          <cell r="F2569" t="str">
            <v>BKF</v>
          </cell>
          <cell r="G2569">
            <v>1815</v>
          </cell>
        </row>
        <row r="2570">
          <cell r="B2570" t="str">
            <v>BKF 400D4-6-XS/F400</v>
          </cell>
          <cell r="D2570" t="str">
            <v>217   Smoke extract fans</v>
          </cell>
          <cell r="E2570" t="str">
            <v>21704   Smoke extract Centrifugal fans</v>
          </cell>
          <cell r="F2570" t="str">
            <v>BKF</v>
          </cell>
          <cell r="G2570">
            <v>2261</v>
          </cell>
        </row>
        <row r="2571">
          <cell r="B2571" t="str">
            <v>BKF 400D4-6-XL/F400</v>
          </cell>
          <cell r="D2571" t="str">
            <v>217   Smoke extract fans</v>
          </cell>
          <cell r="E2571" t="str">
            <v>21704   Smoke extract Centrifugal fans</v>
          </cell>
          <cell r="F2571" t="str">
            <v>BKF</v>
          </cell>
          <cell r="G2571">
            <v>2313</v>
          </cell>
        </row>
        <row r="2572">
          <cell r="B2572" t="str">
            <v>BKF 400D4-8-XL/F400</v>
          </cell>
          <cell r="D2572" t="str">
            <v>217   Smoke extract fans</v>
          </cell>
          <cell r="E2572" t="str">
            <v>21704   Smoke extract Centrifugal fans</v>
          </cell>
          <cell r="F2572" t="str">
            <v>BKF</v>
          </cell>
          <cell r="G2572">
            <v>2223</v>
          </cell>
        </row>
        <row r="2573">
          <cell r="B2573" t="str">
            <v>BKF 450D4-6/F400</v>
          </cell>
          <cell r="D2573" t="str">
            <v>217   Smoke extract fans</v>
          </cell>
          <cell r="E2573" t="str">
            <v>21704   Smoke extract Centrifugal fans</v>
          </cell>
          <cell r="F2573" t="str">
            <v>BKF</v>
          </cell>
          <cell r="G2573">
            <v>2496</v>
          </cell>
        </row>
        <row r="2574">
          <cell r="B2574" t="str">
            <v>BKF 450D4-8/F400</v>
          </cell>
          <cell r="D2574" t="str">
            <v>217   Smoke extract fans</v>
          </cell>
          <cell r="E2574" t="str">
            <v>21704   Smoke extract Centrifugal fans</v>
          </cell>
          <cell r="F2574" t="str">
            <v>BKF</v>
          </cell>
          <cell r="G2574">
            <v>2393</v>
          </cell>
        </row>
        <row r="2575">
          <cell r="B2575" t="str">
            <v>BKF 500D4-6-XS/F400</v>
          </cell>
          <cell r="D2575" t="str">
            <v>217   Smoke extract fans</v>
          </cell>
          <cell r="E2575" t="str">
            <v>21704   Smoke extract Centrifugal fans</v>
          </cell>
          <cell r="F2575" t="str">
            <v>BKF</v>
          </cell>
          <cell r="G2575">
            <v>2710</v>
          </cell>
        </row>
        <row r="2576">
          <cell r="B2576" t="str">
            <v>BKF 500D4-6-XL/F400</v>
          </cell>
          <cell r="D2576" t="str">
            <v>217   Smoke extract fans</v>
          </cell>
          <cell r="E2576" t="str">
            <v>21704   Smoke extract Centrifugal fans</v>
          </cell>
          <cell r="F2576" t="str">
            <v>BKF</v>
          </cell>
          <cell r="G2576">
            <v>2980</v>
          </cell>
        </row>
        <row r="2577">
          <cell r="B2577" t="str">
            <v>BKF 500D4-8-XL/F400</v>
          </cell>
          <cell r="D2577" t="str">
            <v>217   Smoke extract fans</v>
          </cell>
          <cell r="E2577" t="str">
            <v>21704   Smoke extract Centrifugal fans</v>
          </cell>
          <cell r="F2577" t="str">
            <v>BKF</v>
          </cell>
          <cell r="G2577">
            <v>2685</v>
          </cell>
        </row>
        <row r="2578">
          <cell r="B2578" t="str">
            <v>BKF 560D4-6/F400</v>
          </cell>
          <cell r="D2578" t="str">
            <v>217   Smoke extract fans</v>
          </cell>
          <cell r="E2578" t="str">
            <v>21704   Smoke extract Centrifugal fans</v>
          </cell>
          <cell r="F2578" t="str">
            <v>BKF</v>
          </cell>
          <cell r="G2578">
            <v>3125</v>
          </cell>
        </row>
        <row r="2579">
          <cell r="B2579" t="str">
            <v>BKF 560D4-8/F400</v>
          </cell>
          <cell r="D2579" t="str">
            <v>217   Smoke extract fans</v>
          </cell>
          <cell r="E2579" t="str">
            <v>21704   Smoke extract Centrifugal fans</v>
          </cell>
          <cell r="F2579" t="str">
            <v>BKF</v>
          </cell>
          <cell r="G2579">
            <v>3009</v>
          </cell>
        </row>
        <row r="2580">
          <cell r="B2580" t="str">
            <v>BKF 630D4-6-XS/F400</v>
          </cell>
          <cell r="D2580" t="str">
            <v>217   Smoke extract fans</v>
          </cell>
          <cell r="E2580" t="str">
            <v>21704   Smoke extract Centrifugal fans</v>
          </cell>
          <cell r="F2580" t="str">
            <v>BKF</v>
          </cell>
          <cell r="G2580">
            <v>3809</v>
          </cell>
        </row>
        <row r="2581">
          <cell r="B2581" t="str">
            <v>BKF 630D4-8-XS/F400</v>
          </cell>
          <cell r="D2581" t="str">
            <v>217   Smoke extract fans</v>
          </cell>
          <cell r="E2581" t="str">
            <v>21704   Smoke extract Centrifugal fans</v>
          </cell>
          <cell r="F2581" t="str">
            <v>BKF</v>
          </cell>
          <cell r="G2581">
            <v>3764</v>
          </cell>
        </row>
        <row r="2582">
          <cell r="B2582" t="str">
            <v>BKF 630D4-6-XM/F400</v>
          </cell>
          <cell r="D2582" t="str">
            <v>217   Smoke extract fans</v>
          </cell>
          <cell r="E2582" t="str">
            <v>21704   Smoke extract Centrifugal fans</v>
          </cell>
          <cell r="F2582" t="str">
            <v>BKF</v>
          </cell>
          <cell r="G2582">
            <v>4673</v>
          </cell>
        </row>
        <row r="2583">
          <cell r="B2583" t="str">
            <v>BKF 630D4-8-XM/F400</v>
          </cell>
          <cell r="D2583" t="str">
            <v>217   Smoke extract fans</v>
          </cell>
          <cell r="E2583" t="str">
            <v>21704   Smoke extract Centrifugal fans</v>
          </cell>
          <cell r="F2583" t="str">
            <v>BKF</v>
          </cell>
          <cell r="G2583">
            <v>4380</v>
          </cell>
        </row>
        <row r="2584">
          <cell r="B2584" t="str">
            <v>BKF 630D4-6-XL/F400</v>
          </cell>
          <cell r="D2584" t="str">
            <v>217   Smoke extract fans</v>
          </cell>
          <cell r="E2584" t="str">
            <v>21704   Smoke extract Centrifugal fans</v>
          </cell>
          <cell r="F2584" t="str">
            <v>BKF</v>
          </cell>
          <cell r="G2584">
            <v>4922</v>
          </cell>
        </row>
        <row r="2585">
          <cell r="B2585" t="str">
            <v>BKF 630D4-8-XL/F400</v>
          </cell>
          <cell r="D2585" t="str">
            <v>217   Smoke extract fans</v>
          </cell>
          <cell r="E2585" t="str">
            <v>21704   Smoke extract Centrifugal fans</v>
          </cell>
          <cell r="F2585" t="str">
            <v>BKF</v>
          </cell>
          <cell r="G2585">
            <v>4613</v>
          </cell>
        </row>
        <row r="2586">
          <cell r="B2586" t="str">
            <v>BKF 630D4-XS/F400 IE3</v>
          </cell>
          <cell r="D2586" t="str">
            <v>217   Smoke extract fans</v>
          </cell>
          <cell r="E2586" t="str">
            <v>21704   Smoke extract Centrifugal fans</v>
          </cell>
          <cell r="F2586" t="str">
            <v>BKF</v>
          </cell>
          <cell r="G2586">
            <v>2929</v>
          </cell>
        </row>
        <row r="2587">
          <cell r="B2587" t="str">
            <v>BKF 630D4-XM/F400 IE3</v>
          </cell>
          <cell r="D2587" t="str">
            <v>217   Smoke extract fans</v>
          </cell>
          <cell r="E2587" t="str">
            <v>21704   Smoke extract Centrifugal fans</v>
          </cell>
          <cell r="F2587" t="str">
            <v>BKF</v>
          </cell>
          <cell r="G2587">
            <v>3008</v>
          </cell>
        </row>
        <row r="2588">
          <cell r="B2588" t="str">
            <v>BKF 630D4-XL/F400 IE3</v>
          </cell>
          <cell r="D2588" t="str">
            <v>217   Smoke extract fans</v>
          </cell>
          <cell r="E2588" t="str">
            <v>21704   Smoke extract Centrifugal fans</v>
          </cell>
          <cell r="F2588" t="str">
            <v>BKF</v>
          </cell>
          <cell r="G2588">
            <v>3573</v>
          </cell>
        </row>
        <row r="2589">
          <cell r="B2589" t="str">
            <v>BKF 630D6-XL/F400 IE3</v>
          </cell>
          <cell r="D2589" t="str">
            <v>217   Smoke extract fans</v>
          </cell>
          <cell r="E2589" t="str">
            <v>21704   Smoke extract Centrifugal fans</v>
          </cell>
          <cell r="F2589" t="str">
            <v>BKF</v>
          </cell>
          <cell r="G2589">
            <v>3161</v>
          </cell>
        </row>
        <row r="2590">
          <cell r="B2590" t="str">
            <v>BKF 630D6-XM/F400 IE3</v>
          </cell>
          <cell r="D2590" t="str">
            <v>217   Smoke extract fans</v>
          </cell>
          <cell r="E2590" t="str">
            <v>21704   Smoke extract Centrifugal fans</v>
          </cell>
          <cell r="F2590" t="str">
            <v>BKF</v>
          </cell>
          <cell r="G2590">
            <v>2982</v>
          </cell>
        </row>
        <row r="2591">
          <cell r="B2591" t="str">
            <v>BKF 630D6-XS/F400 IE3</v>
          </cell>
          <cell r="D2591" t="str">
            <v>217   Smoke extract fans</v>
          </cell>
          <cell r="E2591" t="str">
            <v>21704   Smoke extract Centrifugal fans</v>
          </cell>
          <cell r="F2591" t="str">
            <v>BKF</v>
          </cell>
          <cell r="G2591">
            <v>2913</v>
          </cell>
        </row>
        <row r="2592">
          <cell r="B2592" t="str">
            <v>BKF 800D6-XS/F400 IE3</v>
          </cell>
          <cell r="D2592" t="str">
            <v>217   Smoke extract fans</v>
          </cell>
          <cell r="E2592" t="str">
            <v>21704   Smoke extract Centrifugal fans</v>
          </cell>
          <cell r="F2592" t="str">
            <v>BKF</v>
          </cell>
          <cell r="G2592">
            <v>4446</v>
          </cell>
        </row>
        <row r="2593">
          <cell r="B2593" t="str">
            <v>BKF 800D6-XL/F400 IE3</v>
          </cell>
          <cell r="D2593" t="str">
            <v>217   Smoke extract fans</v>
          </cell>
          <cell r="E2593" t="str">
            <v>21704   Smoke extract Centrifugal fans</v>
          </cell>
          <cell r="F2593" t="str">
            <v>BKF</v>
          </cell>
          <cell r="G2593">
            <v>5026</v>
          </cell>
        </row>
        <row r="2594">
          <cell r="B2594" t="str">
            <v>BKF 560D4/F400 IE3</v>
          </cell>
          <cell r="D2594" t="str">
            <v>217   Smoke extract fans</v>
          </cell>
          <cell r="E2594" t="str">
            <v>21704   Smoke extract Centrifugal fans</v>
          </cell>
          <cell r="F2594" t="str">
            <v>BKF</v>
          </cell>
          <cell r="G2594">
            <v>2240</v>
          </cell>
        </row>
        <row r="2595">
          <cell r="B2595" t="str">
            <v>BKF 500D4-XL/F400 IE3</v>
          </cell>
          <cell r="D2595" t="str">
            <v>217   Smoke extract fans</v>
          </cell>
          <cell r="E2595" t="str">
            <v>21704   Smoke extract Centrifugal fans</v>
          </cell>
          <cell r="F2595" t="str">
            <v>BKF</v>
          </cell>
          <cell r="G2595">
            <v>2173</v>
          </cell>
        </row>
        <row r="2596">
          <cell r="B2596" t="str">
            <v>BKF 400D4-XL/F400 IE3</v>
          </cell>
          <cell r="D2596" t="str">
            <v>217   Smoke extract fans</v>
          </cell>
          <cell r="E2596" t="str">
            <v>21704   Smoke extract Centrifugal fans</v>
          </cell>
          <cell r="F2596" t="str">
            <v>BKF</v>
          </cell>
          <cell r="G2596">
            <v>1780</v>
          </cell>
        </row>
        <row r="2597">
          <cell r="B2597" t="str">
            <v>BKF 450D4/F400 IE3</v>
          </cell>
          <cell r="D2597" t="str">
            <v>217   Smoke extract fans</v>
          </cell>
          <cell r="E2597" t="str">
            <v>21704   Smoke extract Centrifugal fans</v>
          </cell>
          <cell r="F2597" t="str">
            <v>BKF</v>
          </cell>
          <cell r="G2597">
            <v>1796</v>
          </cell>
        </row>
        <row r="2598">
          <cell r="B2598" t="str">
            <v>BKF 500D4-XS/F400 IE3</v>
          </cell>
          <cell r="D2598" t="str">
            <v>217   Smoke extract fans</v>
          </cell>
          <cell r="E2598" t="str">
            <v>21704   Smoke extract Centrifugal fans</v>
          </cell>
          <cell r="F2598" t="str">
            <v>BKF</v>
          </cell>
          <cell r="G2598">
            <v>2086</v>
          </cell>
        </row>
        <row r="2599">
          <cell r="B2599" t="str">
            <v>BKF 560D6/F400 IE3</v>
          </cell>
          <cell r="D2599" t="str">
            <v>217   Smoke extract fans</v>
          </cell>
          <cell r="E2599" t="str">
            <v>21704   Smoke extract Centrifugal fans</v>
          </cell>
          <cell r="F2599" t="str">
            <v>BKF</v>
          </cell>
          <cell r="G2599">
            <v>2169</v>
          </cell>
        </row>
        <row r="2600">
          <cell r="B2600" t="str">
            <v>BKF 500D6-XL/F400 IE3</v>
          </cell>
          <cell r="D2600" t="str">
            <v>217   Smoke extract fans</v>
          </cell>
          <cell r="E2600" t="str">
            <v>21704   Smoke extract Centrifugal fans</v>
          </cell>
          <cell r="F2600" t="str">
            <v>BKF</v>
          </cell>
          <cell r="G2600">
            <v>2165</v>
          </cell>
        </row>
        <row r="2601">
          <cell r="B2601" t="str">
            <v>BKF 500D6-XS/F400 IE3</v>
          </cell>
          <cell r="D2601" t="str">
            <v>217   Smoke extract fans</v>
          </cell>
          <cell r="E2601" t="str">
            <v>21704   Smoke extract Centrifugal fans</v>
          </cell>
          <cell r="F2601" t="str">
            <v>BKF</v>
          </cell>
          <cell r="G2601">
            <v>2072</v>
          </cell>
        </row>
        <row r="2602">
          <cell r="B2602" t="str">
            <v>BKF 450D6/F400 IE3 50/60Hz</v>
          </cell>
          <cell r="D2602" t="str">
            <v>217   Smoke extract fans</v>
          </cell>
          <cell r="E2602" t="str">
            <v>21704   Smoke extract Centrifugal fans</v>
          </cell>
          <cell r="F2602" t="str">
            <v>BKF</v>
          </cell>
          <cell r="G2602">
            <v>2209</v>
          </cell>
        </row>
        <row r="2603">
          <cell r="B2603" t="str">
            <v>BKF 500D6-XS/F400 IE3 50/60Hz</v>
          </cell>
          <cell r="D2603" t="str">
            <v>217   Smoke extract fans</v>
          </cell>
          <cell r="E2603" t="str">
            <v>21704   Smoke extract Centrifugal fans</v>
          </cell>
          <cell r="F2603" t="str">
            <v>BKF</v>
          </cell>
          <cell r="G2603">
            <v>2466</v>
          </cell>
        </row>
        <row r="2604">
          <cell r="B2604" t="str">
            <v>BKF 560D6/F400 IE3 50/60Hz</v>
          </cell>
          <cell r="D2604" t="str">
            <v>217   Smoke extract fans</v>
          </cell>
          <cell r="E2604" t="str">
            <v>21704   Smoke extract Centrifugal fans</v>
          </cell>
          <cell r="F2604" t="str">
            <v>BKF</v>
          </cell>
          <cell r="G2604">
            <v>2557</v>
          </cell>
        </row>
        <row r="2605">
          <cell r="B2605" t="str">
            <v>BKF 630D6-XS/F400 IE3 50/60Hz</v>
          </cell>
          <cell r="D2605" t="str">
            <v>217   Smoke extract fans</v>
          </cell>
          <cell r="E2605" t="str">
            <v>21704   Smoke extract Centrifugal fans</v>
          </cell>
          <cell r="F2605" t="str">
            <v>BKF</v>
          </cell>
          <cell r="G2605">
            <v>3588</v>
          </cell>
        </row>
        <row r="2606">
          <cell r="B2606" t="str">
            <v>BKF 630D6-XL/F400 IE3 50/60Hz</v>
          </cell>
          <cell r="D2606" t="str">
            <v>217   Smoke extract fans</v>
          </cell>
          <cell r="E2606" t="str">
            <v>21704   Smoke extract Centrifugal fans</v>
          </cell>
          <cell r="F2606" t="str">
            <v>BKF</v>
          </cell>
          <cell r="G2606">
            <v>4207</v>
          </cell>
        </row>
        <row r="2607">
          <cell r="B2607" t="str">
            <v>BKF 800D8-XL/F400 IE3</v>
          </cell>
          <cell r="D2607" t="str">
            <v>217   Smoke extract fans</v>
          </cell>
          <cell r="E2607" t="str">
            <v>21704   Smoke extract Centrifugal fans</v>
          </cell>
          <cell r="F2607" t="str">
            <v>BKF</v>
          </cell>
          <cell r="G2607">
            <v>4531</v>
          </cell>
        </row>
        <row r="2608">
          <cell r="B2608" t="str">
            <v>BKF 315D6-XL/F400 IE2 50/60Hz</v>
          </cell>
          <cell r="D2608" t="str">
            <v>217   Smoke extract fans</v>
          </cell>
          <cell r="E2608" t="str">
            <v>21704   Smoke extract Centrifugal fans</v>
          </cell>
          <cell r="F2608" t="str">
            <v>BKF</v>
          </cell>
          <cell r="G2608">
            <v>1351</v>
          </cell>
        </row>
        <row r="2609">
          <cell r="B2609" t="str">
            <v>BKF 315D4-XL/F400 IE3</v>
          </cell>
          <cell r="D2609" t="str">
            <v>217   Smoke extract fans</v>
          </cell>
          <cell r="E2609" t="str">
            <v>21704   Smoke extract Centrifugal fans</v>
          </cell>
          <cell r="F2609" t="str">
            <v>BKF</v>
          </cell>
          <cell r="G2609">
            <v>1491</v>
          </cell>
        </row>
        <row r="2610">
          <cell r="B2610" t="str">
            <v>BKF 355D6/F400 IE2 50/60Hz</v>
          </cell>
          <cell r="D2610" t="str">
            <v>217   Smoke extract fans</v>
          </cell>
          <cell r="E2610" t="str">
            <v>21704   Smoke extract Centrifugal fans</v>
          </cell>
          <cell r="F2610" t="str">
            <v>BKF</v>
          </cell>
          <cell r="G2610">
            <v>1393</v>
          </cell>
        </row>
        <row r="2611">
          <cell r="B2611" t="str">
            <v>BKF 355D4/F400 IE3</v>
          </cell>
          <cell r="D2611" t="str">
            <v>217   Smoke extract fans</v>
          </cell>
          <cell r="E2611" t="str">
            <v>21704   Smoke extract Centrifugal fans</v>
          </cell>
          <cell r="F2611" t="str">
            <v>BKF</v>
          </cell>
          <cell r="G2611">
            <v>1605</v>
          </cell>
        </row>
        <row r="2612">
          <cell r="B2612" t="str">
            <v>BKF 400D6-XS/F400 IE2</v>
          </cell>
          <cell r="D2612" t="str">
            <v>217   Smoke extract fans</v>
          </cell>
          <cell r="E2612" t="str">
            <v>21704   Smoke extract Centrifugal fans</v>
          </cell>
          <cell r="F2612" t="str">
            <v>BKF</v>
          </cell>
          <cell r="G2612">
            <v>1636</v>
          </cell>
        </row>
        <row r="2613">
          <cell r="B2613" t="str">
            <v>BKF 400D6-XL/F400 IE2 50/60Hz</v>
          </cell>
          <cell r="D2613" t="str">
            <v>217   Smoke extract fans</v>
          </cell>
          <cell r="E2613" t="str">
            <v>21704   Smoke extract Centrifugal fans</v>
          </cell>
          <cell r="F2613" t="str">
            <v>BKF</v>
          </cell>
          <cell r="G2613">
            <v>1681</v>
          </cell>
        </row>
        <row r="2614">
          <cell r="B2614" t="str">
            <v>BKF 400D4-XS/F400 IE3</v>
          </cell>
          <cell r="D2614" t="str">
            <v>217   Smoke extract fans</v>
          </cell>
          <cell r="E2614" t="str">
            <v>21704   Smoke extract Centrifugal fans</v>
          </cell>
          <cell r="F2614" t="str">
            <v>BKF</v>
          </cell>
          <cell r="G2614">
            <v>1855</v>
          </cell>
        </row>
        <row r="2615">
          <cell r="B2615" t="str">
            <v>BKF 355D8/F400 IE2</v>
          </cell>
          <cell r="D2615" t="str">
            <v>217   Smoke extract fans</v>
          </cell>
          <cell r="E2615" t="str">
            <v>21704   Smoke extract Centrifugal fans</v>
          </cell>
          <cell r="F2615" t="str">
            <v>BKF</v>
          </cell>
          <cell r="G2615">
            <v>1417</v>
          </cell>
        </row>
        <row r="2616">
          <cell r="B2616" t="str">
            <v>BKF 710D6-XL-F400</v>
          </cell>
          <cell r="D2616" t="str">
            <v>217   Smoke extract fans</v>
          </cell>
          <cell r="E2616" t="str">
            <v>21704   Smoke extract Centrifugal fans</v>
          </cell>
          <cell r="F2616" t="str">
            <v>BKF</v>
          </cell>
          <cell r="G2616">
            <v>3854</v>
          </cell>
        </row>
        <row r="2617">
          <cell r="B2617" t="str">
            <v>KBR/F 280D2-4 smoke extr. F400</v>
          </cell>
          <cell r="D2617" t="str">
            <v>217   Smoke extract fans</v>
          </cell>
          <cell r="E2617" t="str">
            <v>21704   Smoke extract Centrifugal fans</v>
          </cell>
          <cell r="F2617" t="str">
            <v>KBR/F</v>
          </cell>
          <cell r="G2617">
            <v>2120</v>
          </cell>
        </row>
        <row r="2618">
          <cell r="B2618" t="str">
            <v>KBR/F 315D2 sm ext F400</v>
          </cell>
          <cell r="D2618" t="str">
            <v>217   Smoke extract fans</v>
          </cell>
          <cell r="E2618" t="str">
            <v>21704   Smoke extract Centrifugal fans</v>
          </cell>
          <cell r="F2618" t="str">
            <v>KBR/F</v>
          </cell>
          <cell r="G2618">
            <v>2050</v>
          </cell>
        </row>
        <row r="2619">
          <cell r="B2619" t="str">
            <v>KBR/F 355D2 sm ext F400</v>
          </cell>
          <cell r="D2619" t="str">
            <v>217   Smoke extract fans</v>
          </cell>
          <cell r="E2619" t="str">
            <v>21704   Smoke extract Centrifugal fans</v>
          </cell>
          <cell r="F2619" t="str">
            <v>KBR/F</v>
          </cell>
          <cell r="G2619">
            <v>2620</v>
          </cell>
        </row>
        <row r="2620">
          <cell r="B2620" t="str">
            <v>KBR/F 355D2/K ext F400</v>
          </cell>
          <cell r="D2620" t="str">
            <v>217   Smoke extract fans</v>
          </cell>
          <cell r="E2620" t="str">
            <v>21704   Smoke extract Centrifugal fans</v>
          </cell>
          <cell r="F2620" t="str">
            <v>KBR/F</v>
          </cell>
          <cell r="G2620">
            <v>2560</v>
          </cell>
        </row>
        <row r="2621">
          <cell r="B2621" t="str">
            <v>KBR/F 280D4 smoke extr. F400</v>
          </cell>
          <cell r="D2621" t="str">
            <v>217   Smoke extract fans</v>
          </cell>
          <cell r="E2621" t="str">
            <v>21704   Smoke extract Centrifugal fans</v>
          </cell>
          <cell r="F2621" t="str">
            <v>KBR/F</v>
          </cell>
          <cell r="G2621">
            <v>1820</v>
          </cell>
        </row>
        <row r="2622">
          <cell r="B2622" t="str">
            <v>KBR/F 315D4 smoke extr. F400</v>
          </cell>
          <cell r="D2622" t="str">
            <v>217   Smoke extract fans</v>
          </cell>
          <cell r="E2622" t="str">
            <v>21704   Smoke extract Centrifugal fans</v>
          </cell>
          <cell r="F2622" t="str">
            <v>KBR/F</v>
          </cell>
          <cell r="G2622">
            <v>2170</v>
          </cell>
        </row>
        <row r="2623">
          <cell r="B2623" t="str">
            <v>KBR/F 355D4/K smoke extr. F400</v>
          </cell>
          <cell r="D2623" t="str">
            <v>217   Smoke extract fans</v>
          </cell>
          <cell r="E2623" t="str">
            <v>21704   Smoke extract Centrifugal fans</v>
          </cell>
          <cell r="F2623" t="str">
            <v>KBR/F</v>
          </cell>
          <cell r="G2623">
            <v>2170</v>
          </cell>
        </row>
        <row r="2624">
          <cell r="B2624" t="str">
            <v>KBR/F 355D4 smoke extr. F400</v>
          </cell>
          <cell r="D2624" t="str">
            <v>217   Smoke extract fans</v>
          </cell>
          <cell r="E2624" t="str">
            <v>21704   Smoke extract Centrifugal fans</v>
          </cell>
          <cell r="F2624" t="str">
            <v>KBR/F</v>
          </cell>
          <cell r="G2624">
            <v>2220</v>
          </cell>
        </row>
        <row r="2625">
          <cell r="B2625" t="str">
            <v>KBR/F 280D2 smoke extr. F400</v>
          </cell>
          <cell r="D2625" t="str">
            <v>217   Smoke extract fans</v>
          </cell>
          <cell r="E2625" t="str">
            <v>21704   Smoke extract Centrifugal fans</v>
          </cell>
          <cell r="F2625" t="str">
            <v>KBR/F</v>
          </cell>
          <cell r="G2625">
            <v>1938</v>
          </cell>
        </row>
        <row r="2626">
          <cell r="B2626" t="str">
            <v>KBR/F 280EC</v>
          </cell>
          <cell r="D2626" t="str">
            <v>217   Smoke extract fans</v>
          </cell>
          <cell r="E2626" t="str">
            <v>21704   Smoke extract Centrifugal fans</v>
          </cell>
          <cell r="F2626" t="str">
            <v>KBR/F-EC</v>
          </cell>
          <cell r="G2626">
            <v>1995</v>
          </cell>
        </row>
        <row r="2627">
          <cell r="B2627" t="str">
            <v>KBR/F 315EC</v>
          </cell>
          <cell r="D2627" t="str">
            <v>217   Smoke extract fans</v>
          </cell>
          <cell r="E2627" t="str">
            <v>21704   Smoke extract Centrifugal fans</v>
          </cell>
          <cell r="F2627" t="str">
            <v>KBR/F-EC</v>
          </cell>
          <cell r="G2627">
            <v>2195</v>
          </cell>
        </row>
        <row r="2628">
          <cell r="B2628" t="str">
            <v>KBR/F 315EC-L</v>
          </cell>
          <cell r="D2628" t="str">
            <v>217   Smoke extract fans</v>
          </cell>
          <cell r="E2628" t="str">
            <v>21704   Smoke extract Centrifugal fans</v>
          </cell>
          <cell r="F2628" t="str">
            <v>KBR/F-EC</v>
          </cell>
          <cell r="G2628">
            <v>2559</v>
          </cell>
        </row>
        <row r="2629">
          <cell r="B2629" t="str">
            <v>KBR/F 355EC-K</v>
          </cell>
          <cell r="D2629" t="str">
            <v>217   Smoke extract fans</v>
          </cell>
          <cell r="E2629" t="str">
            <v>21704   Smoke extract Centrifugal fans</v>
          </cell>
          <cell r="F2629" t="str">
            <v>KBR/F-EC</v>
          </cell>
          <cell r="G2629">
            <v>2225</v>
          </cell>
        </row>
        <row r="2630">
          <cell r="B2630" t="str">
            <v>KBR/F 355EC</v>
          </cell>
          <cell r="D2630" t="str">
            <v>217   Smoke extract fans</v>
          </cell>
          <cell r="E2630" t="str">
            <v>21704   Smoke extract Centrifugal fans</v>
          </cell>
          <cell r="F2630" t="str">
            <v>KBR/F-EC</v>
          </cell>
          <cell r="G2630">
            <v>2328</v>
          </cell>
        </row>
        <row r="2631">
          <cell r="B2631" t="str">
            <v>KBR/F 355 EC-L</v>
          </cell>
          <cell r="D2631" t="str">
            <v>217   Smoke extract fans</v>
          </cell>
          <cell r="E2631" t="str">
            <v>21704   Smoke extract Centrifugal fans</v>
          </cell>
          <cell r="F2631" t="str">
            <v>KBR/F-EC</v>
          </cell>
          <cell r="G2631">
            <v>3575</v>
          </cell>
        </row>
        <row r="2632">
          <cell r="B2632" t="str">
            <v>MUB/F 042 400D4</v>
          </cell>
          <cell r="D2632" t="str">
            <v>217   Smoke extract fans</v>
          </cell>
          <cell r="E2632" t="str">
            <v>21704   Smoke extract Centrifugal fans</v>
          </cell>
          <cell r="F2632" t="str">
            <v>MUB/F</v>
          </cell>
          <cell r="G2632">
            <v>2544</v>
          </cell>
        </row>
        <row r="2633">
          <cell r="B2633" t="str">
            <v>MUB/F 042 400D6</v>
          </cell>
          <cell r="D2633" t="str">
            <v>217   Smoke extract fans</v>
          </cell>
          <cell r="E2633" t="str">
            <v>21704   Smoke extract Centrifugal fans</v>
          </cell>
          <cell r="F2633" t="str">
            <v>MUB/F</v>
          </cell>
          <cell r="G2633">
            <v>2672</v>
          </cell>
        </row>
        <row r="2634">
          <cell r="B2634" t="str">
            <v>MUB/F 042 400D4-6</v>
          </cell>
          <cell r="D2634" t="str">
            <v>217   Smoke extract fans</v>
          </cell>
          <cell r="E2634" t="str">
            <v>21704   Smoke extract Centrifugal fans</v>
          </cell>
          <cell r="F2634" t="str">
            <v>MUB/F</v>
          </cell>
          <cell r="G2634">
            <v>3083</v>
          </cell>
        </row>
        <row r="2635">
          <cell r="B2635" t="str">
            <v>MUB/F 042 450D4</v>
          </cell>
          <cell r="D2635" t="str">
            <v>217   Smoke extract fans</v>
          </cell>
          <cell r="E2635" t="str">
            <v>21704   Smoke extract Centrifugal fans</v>
          </cell>
          <cell r="F2635" t="str">
            <v>MUB/F</v>
          </cell>
          <cell r="G2635">
            <v>2574</v>
          </cell>
        </row>
        <row r="2636">
          <cell r="B2636" t="str">
            <v>MUB/F 042 450D6</v>
          </cell>
          <cell r="D2636" t="str">
            <v>217   Smoke extract fans</v>
          </cell>
          <cell r="E2636" t="str">
            <v>21704   Smoke extract Centrifugal fans</v>
          </cell>
          <cell r="F2636" t="str">
            <v>MUB/F</v>
          </cell>
          <cell r="G2636">
            <v>2720</v>
          </cell>
        </row>
        <row r="2637">
          <cell r="B2637" t="str">
            <v>MUB/F 042 450D4-6</v>
          </cell>
          <cell r="D2637" t="str">
            <v>217   Smoke extract fans</v>
          </cell>
          <cell r="E2637" t="str">
            <v>21704   Smoke extract Centrifugal fans</v>
          </cell>
          <cell r="F2637" t="str">
            <v>MUB/F</v>
          </cell>
          <cell r="G2637">
            <v>3083</v>
          </cell>
        </row>
        <row r="2638">
          <cell r="B2638" t="str">
            <v>MUB/F 062 500D4</v>
          </cell>
          <cell r="D2638" t="str">
            <v>217   Smoke extract fans</v>
          </cell>
          <cell r="E2638" t="str">
            <v>21704   Smoke extract Centrifugal fans</v>
          </cell>
          <cell r="F2638" t="str">
            <v>MUB/F</v>
          </cell>
          <cell r="G2638">
            <v>3112</v>
          </cell>
        </row>
        <row r="2639">
          <cell r="B2639" t="str">
            <v>MUB/F 062 500D6</v>
          </cell>
          <cell r="D2639" t="str">
            <v>217   Smoke extract fans</v>
          </cell>
          <cell r="E2639" t="str">
            <v>21704   Smoke extract Centrifugal fans</v>
          </cell>
          <cell r="F2639" t="str">
            <v>MUB/F</v>
          </cell>
          <cell r="G2639">
            <v>3151</v>
          </cell>
        </row>
        <row r="2640">
          <cell r="B2640" t="str">
            <v>MUB/F 062 500D4-6</v>
          </cell>
          <cell r="D2640" t="str">
            <v>217   Smoke extract fans</v>
          </cell>
          <cell r="E2640" t="str">
            <v>21704   Smoke extract Centrifugal fans</v>
          </cell>
          <cell r="F2640" t="str">
            <v>MUB/F</v>
          </cell>
          <cell r="G2640">
            <v>4579</v>
          </cell>
        </row>
        <row r="2641">
          <cell r="B2641" t="str">
            <v>MUB/F 062 560D4</v>
          </cell>
          <cell r="D2641" t="str">
            <v>217   Smoke extract fans</v>
          </cell>
          <cell r="E2641" t="str">
            <v>21704   Smoke extract Centrifugal fans</v>
          </cell>
          <cell r="F2641" t="str">
            <v>MUB/F</v>
          </cell>
          <cell r="G2641">
            <v>3826</v>
          </cell>
        </row>
        <row r="2642">
          <cell r="B2642" t="str">
            <v>MUB/F 062 560D6</v>
          </cell>
          <cell r="D2642" t="str">
            <v>217   Smoke extract fans</v>
          </cell>
          <cell r="E2642" t="str">
            <v>21704   Smoke extract Centrifugal fans</v>
          </cell>
          <cell r="F2642" t="str">
            <v>MUB/F</v>
          </cell>
          <cell r="G2642">
            <v>3914</v>
          </cell>
        </row>
        <row r="2643">
          <cell r="B2643" t="str">
            <v>MUB/F 062 560D4-6</v>
          </cell>
          <cell r="D2643" t="str">
            <v>217   Smoke extract fans</v>
          </cell>
          <cell r="E2643" t="str">
            <v>21704   Smoke extract Centrifugal fans</v>
          </cell>
          <cell r="F2643" t="str">
            <v>MUB/F</v>
          </cell>
          <cell r="G2643">
            <v>4658</v>
          </cell>
        </row>
        <row r="2644">
          <cell r="B2644" t="str">
            <v>MUB/F 062 630D4</v>
          </cell>
          <cell r="D2644" t="str">
            <v>217   Smoke extract fans</v>
          </cell>
          <cell r="E2644" t="str">
            <v>21704   Smoke extract Centrifugal fans</v>
          </cell>
          <cell r="F2644" t="str">
            <v>MUB/F</v>
          </cell>
          <cell r="G2644">
            <v>4453</v>
          </cell>
        </row>
        <row r="2645">
          <cell r="B2645" t="str">
            <v>MUB/F 062 630D6</v>
          </cell>
          <cell r="D2645" t="str">
            <v>217   Smoke extract fans</v>
          </cell>
          <cell r="E2645" t="str">
            <v>21704   Smoke extract Centrifugal fans</v>
          </cell>
          <cell r="F2645" t="str">
            <v>MUB/F</v>
          </cell>
          <cell r="G2645">
            <v>4501</v>
          </cell>
        </row>
        <row r="2646">
          <cell r="B2646" t="str">
            <v>MUB/F 062 630D4-6</v>
          </cell>
          <cell r="D2646" t="str">
            <v>217   Smoke extract fans</v>
          </cell>
          <cell r="E2646" t="str">
            <v>21704   Smoke extract Centrifugal fans</v>
          </cell>
          <cell r="F2646" t="str">
            <v>MUB/F</v>
          </cell>
          <cell r="G2646">
            <v>6234</v>
          </cell>
        </row>
        <row r="2647">
          <cell r="B2647" t="str">
            <v>IV 50-4/8 (B)</v>
          </cell>
          <cell r="D2647" t="str">
            <v>217   Smoke extract fans</v>
          </cell>
          <cell r="E2647" t="str">
            <v>21705   Smoke extract Centrifugal Jet fans</v>
          </cell>
          <cell r="F2647" t="str">
            <v>IV(B)</v>
          </cell>
          <cell r="G2647">
            <v>2800</v>
          </cell>
        </row>
        <row r="2648">
          <cell r="B2648" t="str">
            <v>IV 100-4/8 (B)</v>
          </cell>
          <cell r="D2648" t="str">
            <v>217   Smoke extract fans</v>
          </cell>
          <cell r="E2648" t="str">
            <v>21705   Smoke extract Centrifugal Jet fans</v>
          </cell>
          <cell r="F2648" t="str">
            <v>IV(B)</v>
          </cell>
          <cell r="G2648">
            <v>4130</v>
          </cell>
        </row>
        <row r="2649">
          <cell r="B2649" t="str">
            <v>IV 50-4 (B) IE3</v>
          </cell>
          <cell r="D2649" t="str">
            <v>217   Smoke extract fans</v>
          </cell>
          <cell r="E2649" t="str">
            <v>21705   Smoke extract Centrifugal Jet fans</v>
          </cell>
          <cell r="F2649" t="str">
            <v>IV(B)</v>
          </cell>
          <cell r="G2649">
            <v>2680</v>
          </cell>
        </row>
        <row r="2650">
          <cell r="B2650" t="str">
            <v>IV 50-4/6 (B)</v>
          </cell>
          <cell r="D2650" t="str">
            <v>217   Smoke extract fans</v>
          </cell>
          <cell r="E2650" t="str">
            <v>21705   Smoke extract Centrifugal Jet fans</v>
          </cell>
          <cell r="F2650" t="str">
            <v>IV(B)</v>
          </cell>
          <cell r="G2650">
            <v>2850</v>
          </cell>
        </row>
        <row r="2651">
          <cell r="B2651" t="str">
            <v>IV 100-4 (B) IE3</v>
          </cell>
          <cell r="D2651" t="str">
            <v>217   Smoke extract fans</v>
          </cell>
          <cell r="E2651" t="str">
            <v>21705   Smoke extract Centrifugal Jet fans</v>
          </cell>
          <cell r="F2651" t="str">
            <v>IV(B)</v>
          </cell>
          <cell r="G2651">
            <v>4130</v>
          </cell>
        </row>
        <row r="2652">
          <cell r="B2652" t="str">
            <v>IV 100-4/6 (B)</v>
          </cell>
          <cell r="D2652" t="str">
            <v>217   Smoke extract fans</v>
          </cell>
          <cell r="E2652" t="str">
            <v>21705   Smoke extract Centrifugal Jet fans</v>
          </cell>
          <cell r="F2652" t="str">
            <v>IV(B)</v>
          </cell>
          <cell r="G2652">
            <v>4130</v>
          </cell>
        </row>
        <row r="2653">
          <cell r="B2653" t="str">
            <v>IV 50-4/8 (B) + REV</v>
          </cell>
          <cell r="D2653" t="str">
            <v>217   Smoke extract fans</v>
          </cell>
          <cell r="E2653" t="str">
            <v>21705   Smoke extract Centrifugal Jet fans</v>
          </cell>
          <cell r="F2653" t="str">
            <v>IV(B)</v>
          </cell>
          <cell r="G2653">
            <v>3003</v>
          </cell>
        </row>
        <row r="2654">
          <cell r="B2654" t="str">
            <v>IHS 50-4/8 (B)</v>
          </cell>
          <cell r="D2654" t="str">
            <v>217   Smoke extract fans</v>
          </cell>
          <cell r="E2654" t="str">
            <v>21705   Smoke extract Centrifugal Jet fans</v>
          </cell>
          <cell r="F2654" t="str">
            <v>IV(B)</v>
          </cell>
          <cell r="G2654">
            <v>3371</v>
          </cell>
        </row>
        <row r="2655">
          <cell r="B2655" t="str">
            <v>IV 50-4/6 (B) + REV</v>
          </cell>
          <cell r="D2655" t="str">
            <v>217   Smoke extract fans</v>
          </cell>
          <cell r="E2655" t="str">
            <v>21705   Smoke extract Centrifugal Jet fans</v>
          </cell>
          <cell r="F2655" t="str">
            <v>IV(B)</v>
          </cell>
          <cell r="G2655">
            <v>3053</v>
          </cell>
        </row>
        <row r="2656">
          <cell r="B2656" t="str">
            <v>IV 50-4/8 (B) 60Hz</v>
          </cell>
          <cell r="D2656" t="str">
            <v>217   Smoke extract fans</v>
          </cell>
          <cell r="E2656" t="str">
            <v>21705   Smoke extract Centrifugal Jet fans</v>
          </cell>
          <cell r="F2656" t="str">
            <v>IV(B)</v>
          </cell>
          <cell r="G2656">
            <v>2973.3</v>
          </cell>
        </row>
        <row r="2657">
          <cell r="B2657" t="str">
            <v>IV 50-4 (F) IE3</v>
          </cell>
          <cell r="D2657" t="str">
            <v>217   Smoke extract fans</v>
          </cell>
          <cell r="E2657" t="str">
            <v>21705   Smoke extract Centrifugal Jet fans</v>
          </cell>
          <cell r="F2657" t="str">
            <v>IV(F)</v>
          </cell>
          <cell r="G2657">
            <v>3580</v>
          </cell>
        </row>
        <row r="2658">
          <cell r="B2658" t="str">
            <v>IV 50-4/6 (F)</v>
          </cell>
          <cell r="D2658" t="str">
            <v>217   Smoke extract fans</v>
          </cell>
          <cell r="E2658" t="str">
            <v>21705   Smoke extract Centrifugal Jet fans</v>
          </cell>
          <cell r="F2658" t="str">
            <v>IV(F)</v>
          </cell>
          <cell r="G2658">
            <v>3780</v>
          </cell>
        </row>
        <row r="2659">
          <cell r="B2659" t="str">
            <v>IV 50-4/8 (F)</v>
          </cell>
          <cell r="D2659" t="str">
            <v>217   Smoke extract fans</v>
          </cell>
          <cell r="E2659" t="str">
            <v>21705   Smoke extract Centrifugal Jet fans</v>
          </cell>
          <cell r="F2659" t="str">
            <v>IV(F)</v>
          </cell>
          <cell r="G2659">
            <v>3550</v>
          </cell>
        </row>
        <row r="2660">
          <cell r="B2660" t="str">
            <v>IV 100-4 (F) IE3</v>
          </cell>
          <cell r="D2660" t="str">
            <v>217   Smoke extract fans</v>
          </cell>
          <cell r="E2660" t="str">
            <v>21705   Smoke extract Centrifugal Jet fans</v>
          </cell>
          <cell r="F2660" t="str">
            <v>IV(F)</v>
          </cell>
          <cell r="G2660">
            <v>5090</v>
          </cell>
        </row>
        <row r="2661">
          <cell r="B2661" t="str">
            <v>IV 100-4/6 (F)</v>
          </cell>
          <cell r="D2661" t="str">
            <v>217   Smoke extract fans</v>
          </cell>
          <cell r="E2661" t="str">
            <v>21705   Smoke extract Centrifugal Jet fans</v>
          </cell>
          <cell r="F2661" t="str">
            <v>IV(F)</v>
          </cell>
          <cell r="G2661">
            <v>5820</v>
          </cell>
        </row>
        <row r="2662">
          <cell r="B2662" t="str">
            <v>IV 100-4/8 (F)</v>
          </cell>
          <cell r="D2662" t="str">
            <v>217   Smoke extract fans</v>
          </cell>
          <cell r="E2662" t="str">
            <v>21705   Smoke extract Centrifugal Jet fans</v>
          </cell>
          <cell r="F2662" t="str">
            <v>IV(F)</v>
          </cell>
          <cell r="G2662">
            <v>5730</v>
          </cell>
        </row>
        <row r="2663">
          <cell r="B2663" t="str">
            <v>IV 50-4/8 (F) + REV</v>
          </cell>
          <cell r="D2663" t="str">
            <v>217   Smoke extract fans</v>
          </cell>
          <cell r="E2663" t="str">
            <v>21705   Smoke extract Centrifugal Jet fans</v>
          </cell>
          <cell r="F2663" t="str">
            <v>IV(F)</v>
          </cell>
          <cell r="G2663">
            <v>3795</v>
          </cell>
        </row>
        <row r="2664">
          <cell r="B2664" t="str">
            <v>SAVE VSC 100</v>
          </cell>
          <cell r="D2664" t="str">
            <v>301   Counter flow units</v>
          </cell>
          <cell r="E2664" t="str">
            <v>30101   False ceiling</v>
          </cell>
          <cell r="F2664" t="str">
            <v>SAVE</v>
          </cell>
          <cell r="G2664">
            <v>3378</v>
          </cell>
        </row>
        <row r="2665">
          <cell r="B2665" t="str">
            <v>SAVE VSC 200</v>
          </cell>
          <cell r="D2665" t="str">
            <v>301   Counter flow units</v>
          </cell>
          <cell r="E2665" t="str">
            <v>30101   False ceiling</v>
          </cell>
          <cell r="F2665" t="str">
            <v>SAVE</v>
          </cell>
          <cell r="G2665">
            <v>3517</v>
          </cell>
        </row>
        <row r="2666">
          <cell r="B2666" t="str">
            <v>SAVE VSC 300</v>
          </cell>
          <cell r="D2666" t="str">
            <v>301   Counter flow units</v>
          </cell>
          <cell r="E2666" t="str">
            <v>30101   False ceiling</v>
          </cell>
          <cell r="F2666" t="str">
            <v>SAVE</v>
          </cell>
          <cell r="G2666">
            <v>3782</v>
          </cell>
        </row>
        <row r="2667">
          <cell r="B2667" t="str">
            <v>SAVE VSC-E 100</v>
          </cell>
          <cell r="D2667" t="str">
            <v>301   Counter flow units</v>
          </cell>
          <cell r="E2667" t="str">
            <v>30101   False ceiling</v>
          </cell>
          <cell r="F2667" t="str">
            <v>SAVE-E</v>
          </cell>
          <cell r="G2667">
            <v>4038</v>
          </cell>
        </row>
        <row r="2668">
          <cell r="B2668" t="str">
            <v>SAVE VSC-E 200</v>
          </cell>
          <cell r="D2668" t="str">
            <v>301   Counter flow units</v>
          </cell>
          <cell r="E2668" t="str">
            <v>30101   False ceiling</v>
          </cell>
          <cell r="F2668" t="str">
            <v>SAVE-E</v>
          </cell>
          <cell r="G2668">
            <v>4598</v>
          </cell>
        </row>
        <row r="2669">
          <cell r="B2669" t="str">
            <v>SAVE VSC-E 300</v>
          </cell>
          <cell r="D2669" t="str">
            <v>301   Counter flow units</v>
          </cell>
          <cell r="E2669" t="str">
            <v>30101   False ceiling</v>
          </cell>
          <cell r="F2669" t="str">
            <v>SAVE-E</v>
          </cell>
          <cell r="G2669">
            <v>4890</v>
          </cell>
        </row>
        <row r="2670">
          <cell r="B2670" t="str">
            <v>SAVE VTC 300 R</v>
          </cell>
          <cell r="D2670" t="str">
            <v>301   Counter flow units</v>
          </cell>
          <cell r="E2670" t="str">
            <v>30102   Top connected</v>
          </cell>
          <cell r="F2670" t="str">
            <v>SAVE</v>
          </cell>
          <cell r="G2670">
            <v>3739</v>
          </cell>
        </row>
        <row r="2671">
          <cell r="B2671" t="str">
            <v>SAVE VTC 300 L</v>
          </cell>
          <cell r="D2671" t="str">
            <v>301   Counter flow units</v>
          </cell>
          <cell r="E2671" t="str">
            <v>30102   Top connected</v>
          </cell>
          <cell r="F2671" t="str">
            <v>SAVE</v>
          </cell>
          <cell r="G2671">
            <v>3739</v>
          </cell>
        </row>
        <row r="2672">
          <cell r="B2672" t="str">
            <v>SAVE VTC 500 R</v>
          </cell>
          <cell r="D2672" t="str">
            <v>301   Counter flow units</v>
          </cell>
          <cell r="E2672" t="str">
            <v>30102   Top connected</v>
          </cell>
          <cell r="F2672" t="str">
            <v>SAVE</v>
          </cell>
          <cell r="G2672">
            <v>5006</v>
          </cell>
        </row>
        <row r="2673">
          <cell r="B2673" t="str">
            <v>SAVE VTC 500 L</v>
          </cell>
          <cell r="D2673" t="str">
            <v>301   Counter flow units</v>
          </cell>
          <cell r="E2673" t="str">
            <v>30102   Top connected</v>
          </cell>
          <cell r="F2673" t="str">
            <v>SAVE</v>
          </cell>
          <cell r="G2673">
            <v>5006</v>
          </cell>
        </row>
        <row r="2674">
          <cell r="B2674" t="str">
            <v>SAVE VTC 700 R</v>
          </cell>
          <cell r="D2674" t="str">
            <v>301   Counter flow units</v>
          </cell>
          <cell r="E2674" t="str">
            <v>30102   Top connected</v>
          </cell>
          <cell r="F2674" t="str">
            <v>SAVE</v>
          </cell>
          <cell r="G2674">
            <v>6221</v>
          </cell>
        </row>
        <row r="2675">
          <cell r="B2675" t="str">
            <v>SAVE VTC 700 L</v>
          </cell>
          <cell r="D2675" t="str">
            <v>301   Counter flow units</v>
          </cell>
          <cell r="E2675" t="str">
            <v>30102   Top connected</v>
          </cell>
          <cell r="F2675" t="str">
            <v>SAVE</v>
          </cell>
          <cell r="G2675">
            <v>6221</v>
          </cell>
        </row>
        <row r="2676">
          <cell r="B2676" t="str">
            <v>SAVE VTC 200 - 1 R</v>
          </cell>
          <cell r="D2676" t="str">
            <v>301   Counter flow units</v>
          </cell>
          <cell r="E2676" t="str">
            <v>30102   Top connected</v>
          </cell>
          <cell r="F2676" t="str">
            <v>SAVE</v>
          </cell>
          <cell r="G2676">
            <v>3116</v>
          </cell>
        </row>
        <row r="2677">
          <cell r="B2677" t="str">
            <v>SAVE VTC 200 - 1 L</v>
          </cell>
          <cell r="D2677" t="str">
            <v>301   Counter flow units</v>
          </cell>
          <cell r="E2677" t="str">
            <v>30102   Top connected</v>
          </cell>
          <cell r="F2677" t="str">
            <v>SAVE</v>
          </cell>
          <cell r="G2677">
            <v>3116</v>
          </cell>
        </row>
        <row r="2678">
          <cell r="B2678" t="str">
            <v>SAVE VTC-E 200 - 1 R</v>
          </cell>
          <cell r="D2678" t="str">
            <v>301   Counter flow units</v>
          </cell>
          <cell r="E2678" t="str">
            <v>30102   Top connected</v>
          </cell>
          <cell r="F2678" t="str">
            <v>SAVE-E</v>
          </cell>
          <cell r="G2678">
            <v>3865</v>
          </cell>
        </row>
        <row r="2679">
          <cell r="B2679" t="str">
            <v>SAVE VTC-E 200 - 1 L</v>
          </cell>
          <cell r="D2679" t="str">
            <v>301   Counter flow units</v>
          </cell>
          <cell r="E2679" t="str">
            <v>30102   Top connected</v>
          </cell>
          <cell r="F2679" t="str">
            <v>SAVE-E</v>
          </cell>
          <cell r="G2679">
            <v>3865</v>
          </cell>
        </row>
        <row r="2680">
          <cell r="B2680" t="str">
            <v>SAVE VTC-E 300 R</v>
          </cell>
          <cell r="D2680" t="str">
            <v>301   Counter flow units</v>
          </cell>
          <cell r="E2680" t="str">
            <v>30102   Top connected</v>
          </cell>
          <cell r="F2680" t="str">
            <v>SAVE-E</v>
          </cell>
          <cell r="G2680">
            <v>4469</v>
          </cell>
        </row>
        <row r="2681">
          <cell r="B2681" t="str">
            <v>SAVE VTC-E 500 R</v>
          </cell>
          <cell r="D2681" t="str">
            <v>301   Counter flow units</v>
          </cell>
          <cell r="E2681" t="str">
            <v>30102   Top connected</v>
          </cell>
          <cell r="F2681" t="str">
            <v>SAVE-E</v>
          </cell>
          <cell r="G2681">
            <v>6280</v>
          </cell>
        </row>
        <row r="2682">
          <cell r="B2682" t="str">
            <v>SAVE VTC-E 500 L</v>
          </cell>
          <cell r="D2682" t="str">
            <v>301   Counter flow units</v>
          </cell>
          <cell r="E2682" t="str">
            <v>30102   Top connected</v>
          </cell>
          <cell r="F2682" t="str">
            <v>SAVE-E</v>
          </cell>
          <cell r="G2682">
            <v>6280</v>
          </cell>
        </row>
        <row r="2683">
          <cell r="B2683" t="str">
            <v>SAVE VTC-E 700 L</v>
          </cell>
          <cell r="D2683" t="str">
            <v>301   Counter flow units</v>
          </cell>
          <cell r="E2683" t="str">
            <v>30102   Top connected</v>
          </cell>
          <cell r="F2683" t="str">
            <v>SAVE-E</v>
          </cell>
          <cell r="G2683">
            <v>8071</v>
          </cell>
        </row>
        <row r="2684">
          <cell r="B2684" t="str">
            <v>SAVE VSR 200/B R</v>
          </cell>
          <cell r="D2684" t="str">
            <v>302   Rotary units</v>
          </cell>
          <cell r="E2684" t="str">
            <v>30201   False ceiling</v>
          </cell>
          <cell r="F2684" t="str">
            <v>SAVE</v>
          </cell>
          <cell r="G2684">
            <v>3245</v>
          </cell>
        </row>
        <row r="2685">
          <cell r="B2685" t="str">
            <v>SAVE VSR 200/B L</v>
          </cell>
          <cell r="D2685" t="str">
            <v>302   Rotary units</v>
          </cell>
          <cell r="E2685" t="str">
            <v>30201   False ceiling</v>
          </cell>
          <cell r="F2685" t="str">
            <v>SAVE</v>
          </cell>
          <cell r="G2685">
            <v>3245</v>
          </cell>
        </row>
        <row r="2686">
          <cell r="B2686" t="str">
            <v>SAVE VSR 700</v>
          </cell>
          <cell r="D2686" t="str">
            <v>302   Rotary units</v>
          </cell>
          <cell r="E2686" t="str">
            <v>30201   False ceiling</v>
          </cell>
          <cell r="F2686" t="str">
            <v>SAVE</v>
          </cell>
          <cell r="G2686">
            <v>6567</v>
          </cell>
        </row>
        <row r="2687">
          <cell r="B2687" t="str">
            <v>SAVE VSR 400</v>
          </cell>
          <cell r="D2687" t="str">
            <v>302   Rotary units</v>
          </cell>
          <cell r="E2687" t="str">
            <v>30201   False ceiling</v>
          </cell>
          <cell r="F2687" t="str">
            <v>SAVE</v>
          </cell>
          <cell r="G2687">
            <v>3811</v>
          </cell>
        </row>
        <row r="2688">
          <cell r="B2688" t="str">
            <v>SAVE VSR 150/B R</v>
          </cell>
          <cell r="D2688" t="str">
            <v>302   Rotary units</v>
          </cell>
          <cell r="E2688" t="str">
            <v>30201   False ceiling</v>
          </cell>
          <cell r="F2688" t="str">
            <v>SAVE</v>
          </cell>
          <cell r="G2688">
            <v>3373</v>
          </cell>
        </row>
        <row r="2689">
          <cell r="B2689" t="str">
            <v>SAVE VSR 150/B L</v>
          </cell>
          <cell r="D2689" t="str">
            <v>302   Rotary units</v>
          </cell>
          <cell r="E2689" t="str">
            <v>30201   False ceiling</v>
          </cell>
          <cell r="F2689" t="str">
            <v>SAVE</v>
          </cell>
          <cell r="G2689">
            <v>3373</v>
          </cell>
        </row>
        <row r="2690">
          <cell r="B2690" t="str">
            <v>SAVE VTR 100/B</v>
          </cell>
          <cell r="D2690" t="str">
            <v>302   Rotary units</v>
          </cell>
          <cell r="E2690" t="str">
            <v>30202   Top connected</v>
          </cell>
          <cell r="F2690" t="str">
            <v>SAVE</v>
          </cell>
          <cell r="G2690">
            <v>3025</v>
          </cell>
        </row>
        <row r="2691">
          <cell r="B2691" t="str">
            <v>SAVE VTR 150/K R 1000W White</v>
          </cell>
          <cell r="D2691" t="str">
            <v>302   Rotary units</v>
          </cell>
          <cell r="E2691" t="str">
            <v>30202   Top connected</v>
          </cell>
          <cell r="F2691" t="str">
            <v>SAVE</v>
          </cell>
          <cell r="G2691">
            <v>4151</v>
          </cell>
        </row>
        <row r="2692">
          <cell r="B2692" t="str">
            <v>SAVE VTR 150/K L 1000W White</v>
          </cell>
          <cell r="D2692" t="str">
            <v>302   Rotary units</v>
          </cell>
          <cell r="E2692" t="str">
            <v>30202   Top connected</v>
          </cell>
          <cell r="F2692" t="str">
            <v>SAVE</v>
          </cell>
          <cell r="G2692">
            <v>4151</v>
          </cell>
        </row>
        <row r="2693">
          <cell r="B2693" t="str">
            <v>SAVE VTR 150/K R 500W White</v>
          </cell>
          <cell r="D2693" t="str">
            <v>302   Rotary units</v>
          </cell>
          <cell r="E2693" t="str">
            <v>30202   Top connected</v>
          </cell>
          <cell r="F2693" t="str">
            <v>SAVE</v>
          </cell>
          <cell r="G2693">
            <v>4182</v>
          </cell>
        </row>
        <row r="2694">
          <cell r="B2694" t="str">
            <v>SAVE VTR 150/K L 500W White</v>
          </cell>
          <cell r="D2694" t="str">
            <v>302   Rotary units</v>
          </cell>
          <cell r="E2694" t="str">
            <v>30202   Top connected</v>
          </cell>
          <cell r="F2694" t="str">
            <v>SAVE</v>
          </cell>
          <cell r="G2694">
            <v>4182</v>
          </cell>
        </row>
        <row r="2695">
          <cell r="B2695" t="str">
            <v>SAVE VTR 150/K R 1000W S.S</v>
          </cell>
          <cell r="D2695" t="str">
            <v>302   Rotary units</v>
          </cell>
          <cell r="E2695" t="str">
            <v>30202   Top connected</v>
          </cell>
          <cell r="F2695" t="str">
            <v>SAVE</v>
          </cell>
          <cell r="G2695">
            <v>4099</v>
          </cell>
        </row>
        <row r="2696">
          <cell r="B2696" t="str">
            <v>SAVE VTR 150/K L 1000W S.S</v>
          </cell>
          <cell r="D2696" t="str">
            <v>302   Rotary units</v>
          </cell>
          <cell r="E2696" t="str">
            <v>30202   Top connected</v>
          </cell>
          <cell r="F2696" t="str">
            <v>SAVE</v>
          </cell>
          <cell r="G2696">
            <v>4099</v>
          </cell>
        </row>
        <row r="2697">
          <cell r="B2697" t="str">
            <v>SAVE VTR 150/K R 500W S.S</v>
          </cell>
          <cell r="D2697" t="str">
            <v>302   Rotary units</v>
          </cell>
          <cell r="E2697" t="str">
            <v>30202   Top connected</v>
          </cell>
          <cell r="F2697" t="str">
            <v>SAVE</v>
          </cell>
          <cell r="G2697">
            <v>4120</v>
          </cell>
        </row>
        <row r="2698">
          <cell r="B2698" t="str">
            <v>SAVE VTR 150/K L 500W S.S</v>
          </cell>
          <cell r="D2698" t="str">
            <v>302   Rotary units</v>
          </cell>
          <cell r="E2698" t="str">
            <v>30202   Top connected</v>
          </cell>
          <cell r="F2698" t="str">
            <v>SAVE</v>
          </cell>
          <cell r="G2698">
            <v>4120</v>
          </cell>
        </row>
        <row r="2699">
          <cell r="B2699" t="str">
            <v>SAVE VTR 150/B R 1000W</v>
          </cell>
          <cell r="D2699" t="str">
            <v>302   Rotary units</v>
          </cell>
          <cell r="E2699" t="str">
            <v>30202   Top connected</v>
          </cell>
          <cell r="F2699" t="str">
            <v>SAVE</v>
          </cell>
          <cell r="G2699">
            <v>3255</v>
          </cell>
        </row>
        <row r="2700">
          <cell r="B2700" t="str">
            <v>SAVE VTR 150/B L 1000W</v>
          </cell>
          <cell r="D2700" t="str">
            <v>302   Rotary units</v>
          </cell>
          <cell r="E2700" t="str">
            <v>30202   Top connected</v>
          </cell>
          <cell r="F2700" t="str">
            <v>SAVE</v>
          </cell>
          <cell r="G2700">
            <v>3255</v>
          </cell>
        </row>
        <row r="2701">
          <cell r="B2701" t="str">
            <v>SAVE VTR 150/B R 500W</v>
          </cell>
          <cell r="D2701" t="str">
            <v>302   Rotary units</v>
          </cell>
          <cell r="E2701" t="str">
            <v>30202   Top connected</v>
          </cell>
          <cell r="F2701" t="str">
            <v>SAVE</v>
          </cell>
          <cell r="G2701">
            <v>3286</v>
          </cell>
        </row>
        <row r="2702">
          <cell r="B2702" t="str">
            <v>SAVE VTR 150/B L 500W</v>
          </cell>
          <cell r="D2702" t="str">
            <v>302   Rotary units</v>
          </cell>
          <cell r="E2702" t="str">
            <v>30202   Top connected</v>
          </cell>
          <cell r="F2702" t="str">
            <v>SAVE</v>
          </cell>
          <cell r="G2702">
            <v>3286</v>
          </cell>
        </row>
        <row r="2703">
          <cell r="B2703" t="str">
            <v>SAVE VTR 250/B R 1000W</v>
          </cell>
          <cell r="D2703" t="str">
            <v>302   Rotary units</v>
          </cell>
          <cell r="E2703" t="str">
            <v>30202   Top connected</v>
          </cell>
          <cell r="F2703" t="str">
            <v>SAVE</v>
          </cell>
          <cell r="G2703">
            <v>3492</v>
          </cell>
        </row>
        <row r="2704">
          <cell r="B2704" t="str">
            <v>SAVE VTR 250/B L 1000W</v>
          </cell>
          <cell r="D2704" t="str">
            <v>302   Rotary units</v>
          </cell>
          <cell r="E2704" t="str">
            <v>30202   Top connected</v>
          </cell>
          <cell r="F2704" t="str">
            <v>SAVE</v>
          </cell>
          <cell r="G2704">
            <v>3492</v>
          </cell>
        </row>
        <row r="2705">
          <cell r="B2705" t="str">
            <v>SAVE VTR 250/B R 500W</v>
          </cell>
          <cell r="D2705" t="str">
            <v>302   Rotary units</v>
          </cell>
          <cell r="E2705" t="str">
            <v>30202   Top connected</v>
          </cell>
          <cell r="F2705" t="str">
            <v>SAVE</v>
          </cell>
          <cell r="G2705">
            <v>3502</v>
          </cell>
        </row>
        <row r="2706">
          <cell r="B2706" t="str">
            <v>SAVE VTR 250/B L 500W</v>
          </cell>
          <cell r="D2706" t="str">
            <v>302   Rotary units</v>
          </cell>
          <cell r="E2706" t="str">
            <v>30202   Top connected</v>
          </cell>
          <cell r="F2706" t="str">
            <v>SAVE</v>
          </cell>
          <cell r="G2706">
            <v>3502</v>
          </cell>
        </row>
        <row r="2707">
          <cell r="B2707" t="str">
            <v>SAVE VTR 500 R</v>
          </cell>
          <cell r="D2707" t="str">
            <v>302   Rotary units</v>
          </cell>
          <cell r="E2707" t="str">
            <v>30202   Top connected</v>
          </cell>
          <cell r="F2707" t="str">
            <v>SAVE</v>
          </cell>
          <cell r="G2707">
            <v>4182</v>
          </cell>
        </row>
        <row r="2708">
          <cell r="B2708" t="str">
            <v>SAVE VTR 500 L</v>
          </cell>
          <cell r="D2708" t="str">
            <v>302   Rotary units</v>
          </cell>
          <cell r="E2708" t="str">
            <v>30202   Top connected</v>
          </cell>
          <cell r="F2708" t="str">
            <v>SAVE</v>
          </cell>
          <cell r="G2708">
            <v>4182</v>
          </cell>
        </row>
        <row r="2709">
          <cell r="B2709" t="str">
            <v>SAVE VTR 700 R</v>
          </cell>
          <cell r="D2709" t="str">
            <v>302   Rotary units</v>
          </cell>
          <cell r="E2709" t="str">
            <v>30202   Top connected</v>
          </cell>
          <cell r="F2709" t="str">
            <v>SAVE</v>
          </cell>
          <cell r="G2709">
            <v>7395</v>
          </cell>
        </row>
        <row r="2710">
          <cell r="B2710" t="str">
            <v>SAVE VTR 700 L</v>
          </cell>
          <cell r="D2710" t="str">
            <v>302   Rotary units</v>
          </cell>
          <cell r="E2710" t="str">
            <v>30202   Top connected</v>
          </cell>
          <cell r="F2710" t="str">
            <v>SAVE</v>
          </cell>
          <cell r="G2710">
            <v>7395</v>
          </cell>
        </row>
        <row r="2711">
          <cell r="B2711" t="str">
            <v>SAVE VTR 100/B R FH</v>
          </cell>
          <cell r="D2711" t="str">
            <v>302   Rotary units</v>
          </cell>
          <cell r="E2711" t="str">
            <v>30202   Top connected</v>
          </cell>
          <cell r="F2711" t="str">
            <v>SAVE</v>
          </cell>
          <cell r="G2711">
            <v>3089</v>
          </cell>
        </row>
        <row r="2712">
          <cell r="B2712" t="str">
            <v>SAVE VTR 150/B R 500W FH</v>
          </cell>
          <cell r="D2712" t="str">
            <v>302   Rotary units</v>
          </cell>
          <cell r="E2712" t="str">
            <v>30202   Top connected</v>
          </cell>
          <cell r="F2712" t="str">
            <v>SAVE</v>
          </cell>
          <cell r="G2712">
            <v>3080</v>
          </cell>
        </row>
        <row r="2713">
          <cell r="B2713" t="str">
            <v>SAVE VTR 275/B R 500W</v>
          </cell>
          <cell r="D2713" t="str">
            <v>302   Rotary units</v>
          </cell>
          <cell r="E2713" t="str">
            <v>30202   Top connected</v>
          </cell>
          <cell r="F2713" t="str">
            <v>SAVE</v>
          </cell>
          <cell r="G2713">
            <v>3391</v>
          </cell>
        </row>
        <row r="2714">
          <cell r="B2714" t="str">
            <v>SAVE VTR 275/B L 500W</v>
          </cell>
          <cell r="D2714" t="str">
            <v>302   Rotary units</v>
          </cell>
          <cell r="E2714" t="str">
            <v>30202   Top connected</v>
          </cell>
          <cell r="F2714" t="str">
            <v>SAVE</v>
          </cell>
          <cell r="G2714">
            <v>3391</v>
          </cell>
        </row>
        <row r="2715">
          <cell r="B2715" t="str">
            <v>SAVE VTR 350/B R</v>
          </cell>
          <cell r="D2715" t="str">
            <v>302   Rotary units</v>
          </cell>
          <cell r="E2715" t="str">
            <v>30202   Top connected</v>
          </cell>
          <cell r="F2715" t="str">
            <v>SAVE</v>
          </cell>
          <cell r="G2715">
            <v>3339</v>
          </cell>
        </row>
        <row r="2716">
          <cell r="B2716" t="str">
            <v>SAVE VTR 350/B L</v>
          </cell>
          <cell r="D2716" t="str">
            <v>302   Rotary units</v>
          </cell>
          <cell r="E2716" t="str">
            <v>30202   Top connected</v>
          </cell>
          <cell r="F2716" t="str">
            <v>SAVE</v>
          </cell>
          <cell r="G2716">
            <v>3339</v>
          </cell>
        </row>
        <row r="2717">
          <cell r="B2717" t="str">
            <v>SAVE VTR 275/B R 1000W</v>
          </cell>
          <cell r="D2717" t="str">
            <v>302   Rotary units</v>
          </cell>
          <cell r="E2717" t="str">
            <v>30202   Top connected</v>
          </cell>
          <cell r="F2717" t="str">
            <v>SAVE</v>
          </cell>
          <cell r="G2717">
            <v>3247</v>
          </cell>
        </row>
        <row r="2718">
          <cell r="B2718" t="str">
            <v>SAVE VTR 275/B L 1000W</v>
          </cell>
          <cell r="D2718" t="str">
            <v>302   Rotary units</v>
          </cell>
          <cell r="E2718" t="str">
            <v>30202   Top connected</v>
          </cell>
          <cell r="F2718" t="str">
            <v>SAVE</v>
          </cell>
          <cell r="G2718">
            <v>3226</v>
          </cell>
        </row>
        <row r="2719">
          <cell r="B2719" t="str">
            <v>SAVE VSR 300</v>
          </cell>
          <cell r="D2719" t="str">
            <v>302   Rotary units</v>
          </cell>
          <cell r="E2719" t="str">
            <v>30203   Side connected</v>
          </cell>
          <cell r="F2719" t="str">
            <v>SAVE</v>
          </cell>
          <cell r="G2719">
            <v>3306</v>
          </cell>
        </row>
        <row r="2720">
          <cell r="B2720" t="str">
            <v>SAVE VSR 500</v>
          </cell>
          <cell r="D2720" t="str">
            <v>302   Rotary units</v>
          </cell>
          <cell r="E2720" t="str">
            <v>30203   Side connected</v>
          </cell>
          <cell r="F2720" t="str">
            <v>SAVE</v>
          </cell>
          <cell r="G2720">
            <v>3822</v>
          </cell>
        </row>
        <row r="2721">
          <cell r="B2721" t="str">
            <v>Ø51 Wall outlet, white plastic</v>
          </cell>
          <cell r="D2721" t="str">
            <v>306   Vacuum systems</v>
          </cell>
          <cell r="E2721" t="str">
            <v>30601   Vacuum systems</v>
          </cell>
          <cell r="F2721" t="str">
            <v>RS</v>
          </cell>
          <cell r="G2721">
            <v>19</v>
          </cell>
        </row>
        <row r="2722">
          <cell r="B2722" t="str">
            <v>Ø51 Wall outlet, brassic</v>
          </cell>
          <cell r="D2722" t="str">
            <v>306   Vacuum systems</v>
          </cell>
          <cell r="E2722" t="str">
            <v>30601   Vacuum systems</v>
          </cell>
          <cell r="F2722" t="str">
            <v>RS</v>
          </cell>
          <cell r="G2722">
            <v>111</v>
          </cell>
        </row>
        <row r="2723">
          <cell r="B2723" t="str">
            <v>Ø51 Frame for wall outlet</v>
          </cell>
          <cell r="D2723" t="str">
            <v>306   Vacuum systems</v>
          </cell>
          <cell r="E2723" t="str">
            <v>30601   Vacuum systems</v>
          </cell>
          <cell r="F2723" t="str">
            <v>RS</v>
          </cell>
          <cell r="G2723">
            <v>9</v>
          </cell>
        </row>
        <row r="2724">
          <cell r="B2724" t="str">
            <v>Ø51 Outlet for pipe</v>
          </cell>
          <cell r="D2724" t="str">
            <v>306   Vacuum systems</v>
          </cell>
          <cell r="E2724" t="str">
            <v>30601   Vacuum systems</v>
          </cell>
          <cell r="F2724" t="str">
            <v>RS</v>
          </cell>
          <cell r="G2724">
            <v>27</v>
          </cell>
        </row>
        <row r="2725">
          <cell r="B2725" t="str">
            <v>Extension thick walls</v>
          </cell>
          <cell r="D2725" t="str">
            <v>306   Vacuum systems</v>
          </cell>
          <cell r="E2725" t="str">
            <v>30601   Vacuum systems</v>
          </cell>
          <cell r="F2725" t="str">
            <v>RS</v>
          </cell>
          <cell r="G2725">
            <v>7</v>
          </cell>
        </row>
        <row r="2726">
          <cell r="B2726" t="str">
            <v>Ø51 T-piece on wall outlet</v>
          </cell>
          <cell r="D2726" t="str">
            <v>306   Vacuum systems</v>
          </cell>
          <cell r="E2726" t="str">
            <v>30601   Vacuum systems</v>
          </cell>
          <cell r="F2726" t="str">
            <v>RS</v>
          </cell>
          <cell r="G2726">
            <v>8</v>
          </cell>
        </row>
        <row r="2727">
          <cell r="B2727" t="str">
            <v>Ø51 Floor adapter for outlet</v>
          </cell>
          <cell r="D2727" t="str">
            <v>306   Vacuum systems</v>
          </cell>
          <cell r="E2727" t="str">
            <v>30601   Vacuum systems</v>
          </cell>
          <cell r="F2727" t="str">
            <v>RS</v>
          </cell>
          <cell r="G2727">
            <v>9</v>
          </cell>
        </row>
        <row r="2728">
          <cell r="B2728" t="str">
            <v>Ø51 45 GR Bend for pipe system</v>
          </cell>
          <cell r="D2728" t="str">
            <v>306   Vacuum systems</v>
          </cell>
          <cell r="E2728" t="str">
            <v>30601   Vacuum systems</v>
          </cell>
          <cell r="F2728" t="str">
            <v>RS</v>
          </cell>
          <cell r="G2728">
            <v>4</v>
          </cell>
        </row>
        <row r="2729">
          <cell r="B2729" t="str">
            <v>Ø51 90 GR K-Bend for outlet</v>
          </cell>
          <cell r="D2729" t="str">
            <v>306   Vacuum systems</v>
          </cell>
          <cell r="E2729" t="str">
            <v>30601   Vacuum systems</v>
          </cell>
          <cell r="F2729" t="str">
            <v>RS</v>
          </cell>
          <cell r="G2729">
            <v>5</v>
          </cell>
        </row>
        <row r="2730">
          <cell r="B2730" t="str">
            <v>Ø51 90 GR Bend for pipe system</v>
          </cell>
          <cell r="D2730" t="str">
            <v>306   Vacuum systems</v>
          </cell>
          <cell r="E2730" t="str">
            <v>30601   Vacuum systems</v>
          </cell>
          <cell r="F2730" t="str">
            <v>RS</v>
          </cell>
          <cell r="G2730">
            <v>4</v>
          </cell>
        </row>
        <row r="2731">
          <cell r="B2731" t="str">
            <v>Ø51 45 GR Y-pipe</v>
          </cell>
          <cell r="D2731" t="str">
            <v>306   Vacuum systems</v>
          </cell>
          <cell r="E2731" t="str">
            <v>30601   Vacuum systems</v>
          </cell>
          <cell r="F2731" t="str">
            <v>RS</v>
          </cell>
          <cell r="G2731">
            <v>8</v>
          </cell>
        </row>
        <row r="2732">
          <cell r="B2732" t="str">
            <v>Ø51 90 GR Y-pipe</v>
          </cell>
          <cell r="D2732" t="str">
            <v>306   Vacuum systems</v>
          </cell>
          <cell r="E2732" t="str">
            <v>30601   Vacuum systems</v>
          </cell>
          <cell r="F2732" t="str">
            <v>RS</v>
          </cell>
          <cell r="G2732">
            <v>7</v>
          </cell>
        </row>
        <row r="2733">
          <cell r="B2733" t="str">
            <v>Ø51 Coupling</v>
          </cell>
          <cell r="D2733" t="str">
            <v>306   Vacuum systems</v>
          </cell>
          <cell r="E2733" t="str">
            <v>30601   Vacuum systems</v>
          </cell>
          <cell r="F2733" t="str">
            <v>RS</v>
          </cell>
          <cell r="G2733">
            <v>5</v>
          </cell>
        </row>
        <row r="2734">
          <cell r="B2734" t="str">
            <v>Ø51 90 GR. Y-pipe twistable</v>
          </cell>
          <cell r="D2734" t="str">
            <v>306   Vacuum systems</v>
          </cell>
          <cell r="E2734" t="str">
            <v>30601   Vacuum systems</v>
          </cell>
          <cell r="F2734" t="str">
            <v>RS</v>
          </cell>
          <cell r="G2734">
            <v>9</v>
          </cell>
        </row>
        <row r="2735">
          <cell r="B2735" t="str">
            <v>Ø51 90 GR Bend, twistable</v>
          </cell>
          <cell r="D2735" t="str">
            <v>306   Vacuum systems</v>
          </cell>
          <cell r="E2735" t="str">
            <v>30601   Vacuum systems</v>
          </cell>
          <cell r="F2735" t="str">
            <v>RS</v>
          </cell>
          <cell r="G2735">
            <v>12</v>
          </cell>
        </row>
        <row r="2736">
          <cell r="B2736" t="str">
            <v>Pipe straps</v>
          </cell>
          <cell r="D2736" t="str">
            <v>306   Vacuum systems</v>
          </cell>
          <cell r="E2736" t="str">
            <v>30601   Vacuum systems</v>
          </cell>
          <cell r="F2736" t="str">
            <v>RS</v>
          </cell>
          <cell r="G2736">
            <v>5</v>
          </cell>
        </row>
        <row r="2737">
          <cell r="B2737" t="str">
            <v>Ø51 Pipe 1,15 M</v>
          </cell>
          <cell r="D2737" t="str">
            <v>306   Vacuum systems</v>
          </cell>
          <cell r="E2737" t="str">
            <v>30601   Vacuum systems</v>
          </cell>
          <cell r="F2737" t="str">
            <v>RS</v>
          </cell>
          <cell r="G2737">
            <v>17</v>
          </cell>
        </row>
        <row r="2738">
          <cell r="B2738" t="str">
            <v>Ø51 Coupling on hose</v>
          </cell>
          <cell r="D2738" t="str">
            <v>306   Vacuum systems</v>
          </cell>
          <cell r="E2738" t="str">
            <v>30601   Vacuum systems</v>
          </cell>
          <cell r="F2738" t="str">
            <v>TS</v>
          </cell>
          <cell r="G2738">
            <v>14</v>
          </cell>
        </row>
        <row r="2739">
          <cell r="B2739" t="str">
            <v>VV RS1 Inlet kit, 1 inlet</v>
          </cell>
          <cell r="D2739" t="str">
            <v>306   Vacuum systems</v>
          </cell>
          <cell r="E2739" t="str">
            <v>30601   Vacuum systems</v>
          </cell>
          <cell r="F2739" t="str">
            <v>VV RS</v>
          </cell>
          <cell r="G2739">
            <v>183</v>
          </cell>
        </row>
        <row r="2740">
          <cell r="B2740" t="str">
            <v>VV RS2 Inlet kit, 2 inlets</v>
          </cell>
          <cell r="D2740" t="str">
            <v>306   Vacuum systems</v>
          </cell>
          <cell r="E2740" t="str">
            <v>30601   Vacuum systems</v>
          </cell>
          <cell r="F2740" t="str">
            <v>VV RS</v>
          </cell>
          <cell r="G2740">
            <v>275</v>
          </cell>
        </row>
        <row r="2741">
          <cell r="B2741" t="str">
            <v>VV RS3 Inlet kit, 3 inlets</v>
          </cell>
          <cell r="D2741" t="str">
            <v>306   Vacuum systems</v>
          </cell>
          <cell r="E2741" t="str">
            <v>30601   Vacuum systems</v>
          </cell>
          <cell r="F2741" t="str">
            <v>VV RS</v>
          </cell>
          <cell r="G2741">
            <v>385</v>
          </cell>
        </row>
        <row r="2742">
          <cell r="B2742" t="str">
            <v>VV SD Silencer</v>
          </cell>
          <cell r="D2742" t="str">
            <v>306   Vacuum systems</v>
          </cell>
          <cell r="E2742" t="str">
            <v>30601   Vacuum systems</v>
          </cell>
          <cell r="F2742" t="str">
            <v>VV RS</v>
          </cell>
          <cell r="G2742">
            <v>30</v>
          </cell>
        </row>
        <row r="2743">
          <cell r="B2743" t="str">
            <v>VV ASG wall grill disch. air</v>
          </cell>
          <cell r="D2743" t="str">
            <v>306   Vacuum systems</v>
          </cell>
          <cell r="E2743" t="str">
            <v>30601   Vacuum systems</v>
          </cell>
          <cell r="F2743" t="str">
            <v>VV RS</v>
          </cell>
          <cell r="G2743">
            <v>16</v>
          </cell>
        </row>
        <row r="2744">
          <cell r="B2744" t="str">
            <v>Filter for GEO 300/500</v>
          </cell>
          <cell r="D2744" t="str">
            <v>307   Geo  thermal systems</v>
          </cell>
          <cell r="E2744" t="str">
            <v>30701   Geo thermal systems</v>
          </cell>
          <cell r="F2744" t="str">
            <v>GEO</v>
          </cell>
          <cell r="G2744">
            <v>82</v>
          </cell>
        </row>
        <row r="2745">
          <cell r="B2745" t="str">
            <v>GEO 300</v>
          </cell>
          <cell r="D2745" t="str">
            <v>307   Geo  thermal systems</v>
          </cell>
          <cell r="E2745" t="str">
            <v>30701   Geo thermal systems</v>
          </cell>
          <cell r="F2745" t="str">
            <v>SAVE</v>
          </cell>
          <cell r="G2745">
            <v>4373</v>
          </cell>
        </row>
        <row r="2746">
          <cell r="B2746" t="str">
            <v>GEO 500</v>
          </cell>
          <cell r="D2746" t="str">
            <v>307   Geo  thermal systems</v>
          </cell>
          <cell r="E2746" t="str">
            <v>30701   Geo thermal systems</v>
          </cell>
          <cell r="F2746" t="str">
            <v>SAVE</v>
          </cell>
          <cell r="G2746">
            <v>4679</v>
          </cell>
        </row>
        <row r="2747">
          <cell r="B2747" t="str">
            <v>exhaust bend 90° DN 150</v>
          </cell>
          <cell r="D2747" t="str">
            <v>308   Ducts</v>
          </cell>
          <cell r="E2747" t="str">
            <v>30801   Spiral</v>
          </cell>
          <cell r="F2747" t="str">
            <v>AB</v>
          </cell>
          <cell r="G2747">
            <v>211</v>
          </cell>
        </row>
        <row r="2748">
          <cell r="B2748" t="str">
            <v>exhaust bend 90° DN 200</v>
          </cell>
          <cell r="D2748" t="str">
            <v>308   Ducts</v>
          </cell>
          <cell r="E2748" t="str">
            <v>30801   Spiral</v>
          </cell>
          <cell r="F2748" t="str">
            <v>AB</v>
          </cell>
          <cell r="G2748">
            <v>242</v>
          </cell>
        </row>
        <row r="2749">
          <cell r="B2749" t="str">
            <v>B 100 90 degree bend w/seals</v>
          </cell>
          <cell r="D2749" t="str">
            <v>308   Ducts</v>
          </cell>
          <cell r="E2749" t="str">
            <v>30801   Spiral</v>
          </cell>
          <cell r="F2749" t="str">
            <v>B</v>
          </cell>
          <cell r="G2749">
            <v>15</v>
          </cell>
        </row>
        <row r="2750">
          <cell r="B2750" t="str">
            <v>B 125 90 degree bend w/seals</v>
          </cell>
          <cell r="D2750" t="str">
            <v>308   Ducts</v>
          </cell>
          <cell r="E2750" t="str">
            <v>30801   Spiral</v>
          </cell>
          <cell r="F2750" t="str">
            <v>B</v>
          </cell>
          <cell r="G2750">
            <v>17</v>
          </cell>
        </row>
        <row r="2751">
          <cell r="B2751" t="str">
            <v>B 160 90 degree bend w/seals</v>
          </cell>
          <cell r="D2751" t="str">
            <v>308   Ducts</v>
          </cell>
          <cell r="E2751" t="str">
            <v>30801   Spiral</v>
          </cell>
          <cell r="F2751" t="str">
            <v>B</v>
          </cell>
          <cell r="G2751">
            <v>20</v>
          </cell>
        </row>
        <row r="2752">
          <cell r="B2752" t="str">
            <v>B 200 90 degree bend w/seals</v>
          </cell>
          <cell r="D2752" t="str">
            <v>308   Ducts</v>
          </cell>
          <cell r="E2752" t="str">
            <v>30801   Spiral</v>
          </cell>
          <cell r="F2752" t="str">
            <v>B</v>
          </cell>
          <cell r="G2752">
            <v>40</v>
          </cell>
        </row>
        <row r="2753">
          <cell r="B2753" t="str">
            <v>B 100 45 degree bend w/seals</v>
          </cell>
          <cell r="D2753" t="str">
            <v>308   Ducts</v>
          </cell>
          <cell r="E2753" t="str">
            <v>30801   Spiral</v>
          </cell>
          <cell r="F2753" t="str">
            <v>B</v>
          </cell>
          <cell r="G2753">
            <v>14</v>
          </cell>
        </row>
        <row r="2754">
          <cell r="B2754" t="str">
            <v>B 125 45 degree bend w/seals</v>
          </cell>
          <cell r="D2754" t="str">
            <v>308   Ducts</v>
          </cell>
          <cell r="E2754" t="str">
            <v>30801   Spiral</v>
          </cell>
          <cell r="F2754" t="str">
            <v>B</v>
          </cell>
          <cell r="G2754">
            <v>16</v>
          </cell>
        </row>
        <row r="2755">
          <cell r="B2755" t="str">
            <v>B 160 45 degree bend w/seals</v>
          </cell>
          <cell r="D2755" t="str">
            <v>308   Ducts</v>
          </cell>
          <cell r="E2755" t="str">
            <v>30801   Spiral</v>
          </cell>
          <cell r="F2755" t="str">
            <v>B</v>
          </cell>
          <cell r="G2755">
            <v>16</v>
          </cell>
        </row>
        <row r="2756">
          <cell r="B2756" t="str">
            <v>B 200 45 degree bend w/seals</v>
          </cell>
          <cell r="D2756" t="str">
            <v>308   Ducts</v>
          </cell>
          <cell r="E2756" t="str">
            <v>30801   Spiral</v>
          </cell>
          <cell r="F2756" t="str">
            <v>B</v>
          </cell>
          <cell r="G2756">
            <v>36</v>
          </cell>
        </row>
        <row r="2757">
          <cell r="B2757" t="str">
            <v>B 125 Bend 30°</v>
          </cell>
          <cell r="D2757" t="str">
            <v>308   Ducts</v>
          </cell>
          <cell r="E2757" t="str">
            <v>30801   Spiral</v>
          </cell>
          <cell r="F2757" t="str">
            <v>B</v>
          </cell>
          <cell r="G2757">
            <v>16</v>
          </cell>
        </row>
        <row r="2758">
          <cell r="B2758" t="str">
            <v>B 250 bend 45 degree w/seal</v>
          </cell>
          <cell r="D2758" t="str">
            <v>308   Ducts</v>
          </cell>
          <cell r="E2758" t="str">
            <v>30801   Spiral</v>
          </cell>
          <cell r="F2758" t="str">
            <v>B</v>
          </cell>
          <cell r="G2758">
            <v>46</v>
          </cell>
        </row>
        <row r="2759">
          <cell r="B2759" t="str">
            <v>B 250 bend 90 degree w/seal</v>
          </cell>
          <cell r="D2759" t="str">
            <v>308   Ducts</v>
          </cell>
          <cell r="E2759" t="str">
            <v>30801   Spiral</v>
          </cell>
          <cell r="F2759" t="str">
            <v>B</v>
          </cell>
          <cell r="G2759">
            <v>68</v>
          </cell>
        </row>
        <row r="2760">
          <cell r="B2760" t="str">
            <v>EB 160 blind cap</v>
          </cell>
          <cell r="D2760" t="str">
            <v>308   Ducts</v>
          </cell>
          <cell r="E2760" t="str">
            <v>30801   Spiral</v>
          </cell>
          <cell r="F2760" t="str">
            <v>EB</v>
          </cell>
          <cell r="G2760">
            <v>11</v>
          </cell>
        </row>
        <row r="2761">
          <cell r="B2761" t="str">
            <v>EB 200 blind cap</v>
          </cell>
          <cell r="D2761" t="str">
            <v>308   Ducts</v>
          </cell>
          <cell r="E2761" t="str">
            <v>30801   Spiral</v>
          </cell>
          <cell r="F2761" t="str">
            <v>EB</v>
          </cell>
          <cell r="G2761">
            <v>12</v>
          </cell>
        </row>
        <row r="2762">
          <cell r="B2762" t="str">
            <v>EB 100 blind cap</v>
          </cell>
          <cell r="D2762" t="str">
            <v>308   Ducts</v>
          </cell>
          <cell r="E2762" t="str">
            <v>30801   Spiral</v>
          </cell>
          <cell r="F2762" t="str">
            <v>EB</v>
          </cell>
          <cell r="G2762">
            <v>9</v>
          </cell>
        </row>
        <row r="2763">
          <cell r="B2763" t="str">
            <v>EB 125 blind cap</v>
          </cell>
          <cell r="D2763" t="str">
            <v>308   Ducts</v>
          </cell>
          <cell r="E2763" t="str">
            <v>30801   Spiral</v>
          </cell>
          <cell r="F2763" t="str">
            <v>EB</v>
          </cell>
          <cell r="G2763">
            <v>10</v>
          </cell>
        </row>
        <row r="2764">
          <cell r="B2764" t="str">
            <v>Muff 150</v>
          </cell>
          <cell r="D2764" t="str">
            <v>308   Ducts</v>
          </cell>
          <cell r="E2764" t="str">
            <v>30801   Spiral</v>
          </cell>
          <cell r="F2764" t="str">
            <v>MF</v>
          </cell>
          <cell r="G2764">
            <v>5</v>
          </cell>
        </row>
        <row r="2765">
          <cell r="B2765" t="str">
            <v>Muff 180</v>
          </cell>
          <cell r="D2765" t="str">
            <v>308   Ducts</v>
          </cell>
          <cell r="E2765" t="str">
            <v>30801   Spiral</v>
          </cell>
          <cell r="F2765" t="str">
            <v>MF</v>
          </cell>
          <cell r="G2765">
            <v>9</v>
          </cell>
        </row>
        <row r="2766">
          <cell r="B2766" t="str">
            <v>Muff 250</v>
          </cell>
          <cell r="D2766" t="str">
            <v>308   Ducts</v>
          </cell>
          <cell r="E2766" t="str">
            <v>30801   Spiral</v>
          </cell>
          <cell r="F2766" t="str">
            <v>MF</v>
          </cell>
          <cell r="G2766">
            <v>10</v>
          </cell>
        </row>
        <row r="2767">
          <cell r="B2767" t="str">
            <v>NP 100 Connector,male w/seal</v>
          </cell>
          <cell r="D2767" t="str">
            <v>308   Ducts</v>
          </cell>
          <cell r="E2767" t="str">
            <v>30801   Spiral</v>
          </cell>
          <cell r="F2767" t="str">
            <v>NP</v>
          </cell>
          <cell r="G2767">
            <v>7</v>
          </cell>
        </row>
        <row r="2768">
          <cell r="B2768" t="str">
            <v>NP 160 Connector,male w/seal</v>
          </cell>
          <cell r="D2768" t="str">
            <v>308   Ducts</v>
          </cell>
          <cell r="E2768" t="str">
            <v>30801   Spiral</v>
          </cell>
          <cell r="F2768" t="str">
            <v>NP</v>
          </cell>
          <cell r="G2768">
            <v>8</v>
          </cell>
        </row>
        <row r="2769">
          <cell r="B2769" t="str">
            <v>NP 200 Connector,male w/seal</v>
          </cell>
          <cell r="D2769" t="str">
            <v>308   Ducts</v>
          </cell>
          <cell r="E2769" t="str">
            <v>30801   Spiral</v>
          </cell>
          <cell r="F2769" t="str">
            <v>NP</v>
          </cell>
          <cell r="G2769">
            <v>9</v>
          </cell>
        </row>
        <row r="2770">
          <cell r="B2770" t="str">
            <v>Nipple 125</v>
          </cell>
          <cell r="D2770" t="str">
            <v>308   Ducts</v>
          </cell>
          <cell r="E2770" t="str">
            <v>30801   Spiral</v>
          </cell>
          <cell r="F2770" t="str">
            <v>NP</v>
          </cell>
          <cell r="G2770">
            <v>7</v>
          </cell>
        </row>
        <row r="2771">
          <cell r="B2771" t="str">
            <v>NP 250 connector, male w/seal</v>
          </cell>
          <cell r="D2771" t="str">
            <v>308   Ducts</v>
          </cell>
          <cell r="E2771" t="str">
            <v>30801   Spiral</v>
          </cell>
          <cell r="F2771" t="str">
            <v>NP</v>
          </cell>
          <cell r="G2771">
            <v>18</v>
          </cell>
        </row>
        <row r="2772">
          <cell r="B2772" t="str">
            <v>R 200-160 Reducer w/seal</v>
          </cell>
          <cell r="D2772" t="str">
            <v>308   Ducts</v>
          </cell>
          <cell r="E2772" t="str">
            <v>30801   Spiral</v>
          </cell>
          <cell r="F2772" t="str">
            <v>R</v>
          </cell>
          <cell r="G2772">
            <v>25</v>
          </cell>
        </row>
        <row r="2773">
          <cell r="B2773" t="str">
            <v>R 160-125 Reducer w/seal</v>
          </cell>
          <cell r="D2773" t="str">
            <v>308   Ducts</v>
          </cell>
          <cell r="E2773" t="str">
            <v>30801   Spiral</v>
          </cell>
          <cell r="F2773" t="str">
            <v>R</v>
          </cell>
          <cell r="G2773">
            <v>20</v>
          </cell>
        </row>
        <row r="2774">
          <cell r="B2774" t="str">
            <v>R 160-100 Reducer w/seal</v>
          </cell>
          <cell r="D2774" t="str">
            <v>308   Ducts</v>
          </cell>
          <cell r="E2774" t="str">
            <v>30801   Spiral</v>
          </cell>
          <cell r="F2774" t="str">
            <v>R</v>
          </cell>
          <cell r="G2774">
            <v>19</v>
          </cell>
        </row>
        <row r="2775">
          <cell r="B2775" t="str">
            <v>R 100-80 Reducer w/seal</v>
          </cell>
          <cell r="D2775" t="str">
            <v>308   Ducts</v>
          </cell>
          <cell r="E2775" t="str">
            <v>30801   Spiral</v>
          </cell>
          <cell r="F2775" t="str">
            <v>R</v>
          </cell>
          <cell r="G2775">
            <v>13</v>
          </cell>
        </row>
        <row r="2776">
          <cell r="B2776" t="str">
            <v>R 125-100 Reducer w/seal</v>
          </cell>
          <cell r="D2776" t="str">
            <v>308   Ducts</v>
          </cell>
          <cell r="E2776" t="str">
            <v>30801   Spiral</v>
          </cell>
          <cell r="F2776" t="str">
            <v>R</v>
          </cell>
          <cell r="G2776">
            <v>14</v>
          </cell>
        </row>
        <row r="2777">
          <cell r="B2777" t="str">
            <v>R 200-125 Reducer w/seal</v>
          </cell>
          <cell r="D2777" t="str">
            <v>308   Ducts</v>
          </cell>
          <cell r="E2777" t="str">
            <v>30801   Spiral</v>
          </cell>
          <cell r="F2777" t="str">
            <v>R</v>
          </cell>
          <cell r="G2777">
            <v>23</v>
          </cell>
        </row>
        <row r="2778">
          <cell r="B2778" t="str">
            <v>R 125-100 Reducer seal/seal</v>
          </cell>
          <cell r="D2778" t="str">
            <v>308   Ducts</v>
          </cell>
          <cell r="E2778" t="str">
            <v>30801   Spiral</v>
          </cell>
          <cell r="F2778" t="str">
            <v>R</v>
          </cell>
          <cell r="G2778">
            <v>14</v>
          </cell>
        </row>
        <row r="2779">
          <cell r="B2779" t="str">
            <v>R 150-100 Reducer seal/seal</v>
          </cell>
          <cell r="D2779" t="str">
            <v>308   Ducts</v>
          </cell>
          <cell r="E2779" t="str">
            <v>30801   Spiral</v>
          </cell>
          <cell r="F2779" t="str">
            <v>R</v>
          </cell>
          <cell r="G2779">
            <v>18</v>
          </cell>
        </row>
        <row r="2780">
          <cell r="B2780" t="str">
            <v>R 200-150 Reducer seal/seal</v>
          </cell>
          <cell r="D2780" t="str">
            <v>308   Ducts</v>
          </cell>
          <cell r="E2780" t="str">
            <v>30801   Spiral</v>
          </cell>
          <cell r="F2780" t="str">
            <v>R</v>
          </cell>
          <cell r="G2780">
            <v>24</v>
          </cell>
        </row>
        <row r="2781">
          <cell r="B2781" t="str">
            <v>R 250-150 Reducer seal/seal</v>
          </cell>
          <cell r="D2781" t="str">
            <v>308   Ducts</v>
          </cell>
          <cell r="E2781" t="str">
            <v>30801   Spiral</v>
          </cell>
          <cell r="F2781" t="str">
            <v>R</v>
          </cell>
          <cell r="G2781">
            <v>27</v>
          </cell>
        </row>
        <row r="2782">
          <cell r="B2782" t="str">
            <v>R 315-250 Reducer seal/seal</v>
          </cell>
          <cell r="D2782" t="str">
            <v>308   Ducts</v>
          </cell>
          <cell r="E2782" t="str">
            <v>30801   Spiral</v>
          </cell>
          <cell r="F2782" t="str">
            <v>R</v>
          </cell>
          <cell r="G2782">
            <v>34</v>
          </cell>
        </row>
        <row r="2783">
          <cell r="B2783" t="str">
            <v>R 150-125 Reducer seal/seal</v>
          </cell>
          <cell r="D2783" t="str">
            <v>308   Ducts</v>
          </cell>
          <cell r="E2783" t="str">
            <v>30801   Spiral</v>
          </cell>
          <cell r="F2783" t="str">
            <v>R</v>
          </cell>
          <cell r="G2783">
            <v>19</v>
          </cell>
        </row>
        <row r="2784">
          <cell r="B2784" t="str">
            <v>R 160-150 Reducer seal/seal</v>
          </cell>
          <cell r="D2784" t="str">
            <v>308   Ducts</v>
          </cell>
          <cell r="E2784" t="str">
            <v>30801   Spiral</v>
          </cell>
          <cell r="F2784" t="str">
            <v>R</v>
          </cell>
          <cell r="G2784">
            <v>21</v>
          </cell>
        </row>
        <row r="2785">
          <cell r="B2785" t="str">
            <v>R 250-200 Reducer w/seal</v>
          </cell>
          <cell r="D2785" t="str">
            <v>308   Ducts</v>
          </cell>
          <cell r="E2785" t="str">
            <v>30801   Spiral</v>
          </cell>
          <cell r="F2785" t="str">
            <v>R</v>
          </cell>
          <cell r="G2785">
            <v>28</v>
          </cell>
        </row>
        <row r="2786">
          <cell r="B2786" t="str">
            <v>R 180-125 Reducer w/seal</v>
          </cell>
          <cell r="D2786" t="str">
            <v>308   Ducts</v>
          </cell>
          <cell r="E2786" t="str">
            <v>30801   Spiral</v>
          </cell>
          <cell r="F2786" t="str">
            <v>R</v>
          </cell>
          <cell r="G2786">
            <v>21</v>
          </cell>
        </row>
        <row r="2787">
          <cell r="B2787" t="str">
            <v>R 180-160 Reducer w/seal</v>
          </cell>
          <cell r="D2787" t="str">
            <v>308   Ducts</v>
          </cell>
          <cell r="E2787" t="str">
            <v>30801   Spiral</v>
          </cell>
          <cell r="F2787" t="str">
            <v>R</v>
          </cell>
          <cell r="G2787">
            <v>22</v>
          </cell>
        </row>
        <row r="2788">
          <cell r="B2788" t="str">
            <v>R 200-180 Reducer w/seal</v>
          </cell>
          <cell r="D2788" t="str">
            <v>308   Ducts</v>
          </cell>
          <cell r="E2788" t="str">
            <v>30801   Spiral</v>
          </cell>
          <cell r="F2788" t="str">
            <v>R</v>
          </cell>
          <cell r="G2788">
            <v>26</v>
          </cell>
        </row>
        <row r="2789">
          <cell r="B2789" t="str">
            <v>SR 100-1,2 SPIRO duct</v>
          </cell>
          <cell r="D2789" t="str">
            <v>308   Ducts</v>
          </cell>
          <cell r="E2789" t="str">
            <v>30801   Spiral</v>
          </cell>
          <cell r="F2789" t="str">
            <v>SK</v>
          </cell>
          <cell r="G2789">
            <v>19</v>
          </cell>
        </row>
        <row r="2790">
          <cell r="B2790" t="str">
            <v>SR 125 1,2 SPIRO duct</v>
          </cell>
          <cell r="D2790" t="str">
            <v>308   Ducts</v>
          </cell>
          <cell r="E2790" t="str">
            <v>30801   Spiral</v>
          </cell>
          <cell r="F2790" t="str">
            <v>SK</v>
          </cell>
          <cell r="G2790">
            <v>23</v>
          </cell>
        </row>
        <row r="2791">
          <cell r="B2791" t="str">
            <v>SR 160-1,2 SPIRO duct</v>
          </cell>
          <cell r="D2791" t="str">
            <v>308   Ducts</v>
          </cell>
          <cell r="E2791" t="str">
            <v>30801   Spiral</v>
          </cell>
          <cell r="F2791" t="str">
            <v>SK</v>
          </cell>
          <cell r="G2791">
            <v>30</v>
          </cell>
        </row>
        <row r="2792">
          <cell r="B2792" t="str">
            <v>SR 200-1,2 SPIRO duct</v>
          </cell>
          <cell r="D2792" t="str">
            <v>308   Ducts</v>
          </cell>
          <cell r="E2792" t="str">
            <v>30801   Spiral</v>
          </cell>
          <cell r="F2792" t="str">
            <v>SK</v>
          </cell>
          <cell r="G2792">
            <v>41</v>
          </cell>
        </row>
        <row r="2793">
          <cell r="B2793" t="str">
            <v>SR 250-1,2 spiro duct</v>
          </cell>
          <cell r="D2793" t="str">
            <v>308   Ducts</v>
          </cell>
          <cell r="E2793" t="str">
            <v>30801   Spiral</v>
          </cell>
          <cell r="F2793" t="str">
            <v>SR</v>
          </cell>
          <cell r="G2793">
            <v>44</v>
          </cell>
        </row>
        <row r="2794">
          <cell r="B2794" t="str">
            <v>T 160-160 T-piece w/seal</v>
          </cell>
          <cell r="D2794" t="str">
            <v>308   Ducts</v>
          </cell>
          <cell r="E2794" t="str">
            <v>30801   Spiral</v>
          </cell>
          <cell r="F2794" t="str">
            <v>T</v>
          </cell>
          <cell r="G2794">
            <v>44</v>
          </cell>
        </row>
        <row r="2795">
          <cell r="B2795" t="str">
            <v>T 160-125 T-piece w/seal</v>
          </cell>
          <cell r="D2795" t="str">
            <v>308   Ducts</v>
          </cell>
          <cell r="E2795" t="str">
            <v>30801   Spiral</v>
          </cell>
          <cell r="F2795" t="str">
            <v>T</v>
          </cell>
          <cell r="G2795">
            <v>40</v>
          </cell>
        </row>
        <row r="2796">
          <cell r="B2796" t="str">
            <v>T 160-100 T-piece w/seal</v>
          </cell>
          <cell r="D2796" t="str">
            <v>308   Ducts</v>
          </cell>
          <cell r="E2796" t="str">
            <v>30801   Spiral</v>
          </cell>
          <cell r="F2796" t="str">
            <v>T</v>
          </cell>
          <cell r="G2796">
            <v>33</v>
          </cell>
        </row>
        <row r="2797">
          <cell r="B2797" t="str">
            <v>T 125-100 T-piece w/seal</v>
          </cell>
          <cell r="D2797" t="str">
            <v>308   Ducts</v>
          </cell>
          <cell r="E2797" t="str">
            <v>30801   Spiral</v>
          </cell>
          <cell r="F2797" t="str">
            <v>T</v>
          </cell>
          <cell r="G2797">
            <v>30</v>
          </cell>
        </row>
        <row r="2798">
          <cell r="B2798" t="str">
            <v>T 100-100 T-piece w/seal</v>
          </cell>
          <cell r="D2798" t="str">
            <v>308   Ducts</v>
          </cell>
          <cell r="E2798" t="str">
            <v>30801   Spiral</v>
          </cell>
          <cell r="F2798" t="str">
            <v>T</v>
          </cell>
          <cell r="G2798">
            <v>28</v>
          </cell>
        </row>
        <row r="2799">
          <cell r="B2799" t="str">
            <v>T 125-125 T-piece w/seal</v>
          </cell>
          <cell r="D2799" t="str">
            <v>308   Ducts</v>
          </cell>
          <cell r="E2799" t="str">
            <v>30801   Spiral</v>
          </cell>
          <cell r="F2799" t="str">
            <v>T</v>
          </cell>
          <cell r="G2799">
            <v>33</v>
          </cell>
        </row>
        <row r="2800">
          <cell r="B2800" t="str">
            <v>T 200-200 T-piece w/seal</v>
          </cell>
          <cell r="D2800" t="str">
            <v>308   Ducts</v>
          </cell>
          <cell r="E2800" t="str">
            <v>30801   Spiral</v>
          </cell>
          <cell r="F2800" t="str">
            <v>T</v>
          </cell>
          <cell r="G2800">
            <v>57</v>
          </cell>
        </row>
        <row r="2801">
          <cell r="B2801" t="str">
            <v>T 200-160 T-piece w/seal</v>
          </cell>
          <cell r="D2801" t="str">
            <v>308   Ducts</v>
          </cell>
          <cell r="E2801" t="str">
            <v>30801   Spiral</v>
          </cell>
          <cell r="F2801" t="str">
            <v>T</v>
          </cell>
          <cell r="G2801">
            <v>48</v>
          </cell>
        </row>
        <row r="2802">
          <cell r="B2802" t="str">
            <v>T 200-100 T-piece w/seal</v>
          </cell>
          <cell r="D2802" t="str">
            <v>308   Ducts</v>
          </cell>
          <cell r="E2802" t="str">
            <v>30801   Spiral</v>
          </cell>
          <cell r="F2802" t="str">
            <v>T</v>
          </cell>
          <cell r="G2802">
            <v>46</v>
          </cell>
        </row>
        <row r="2803">
          <cell r="B2803" t="str">
            <v>T 200-125 T-piece w/seal</v>
          </cell>
          <cell r="D2803" t="str">
            <v>308   Ducts</v>
          </cell>
          <cell r="E2803" t="str">
            <v>30801   Spiral</v>
          </cell>
          <cell r="F2803" t="str">
            <v>T</v>
          </cell>
          <cell r="G2803">
            <v>47</v>
          </cell>
        </row>
        <row r="2804">
          <cell r="B2804" t="str">
            <v>T 200-250 T-piece w/seal</v>
          </cell>
          <cell r="D2804" t="str">
            <v>308   Ducts</v>
          </cell>
          <cell r="E2804" t="str">
            <v>30801   Spiral</v>
          </cell>
          <cell r="F2804" t="str">
            <v>T</v>
          </cell>
          <cell r="G2804">
            <v>79</v>
          </cell>
        </row>
        <row r="2805">
          <cell r="B2805" t="str">
            <v>T 250-160 T-piece w/seal</v>
          </cell>
          <cell r="D2805" t="str">
            <v>308   Ducts</v>
          </cell>
          <cell r="E2805" t="str">
            <v>30801   Spiral</v>
          </cell>
          <cell r="F2805" t="str">
            <v>T</v>
          </cell>
          <cell r="G2805">
            <v>71</v>
          </cell>
        </row>
        <row r="2806">
          <cell r="B2806" t="str">
            <v>T 250-200 T-piece w/seal</v>
          </cell>
          <cell r="D2806" t="str">
            <v>308   Ducts</v>
          </cell>
          <cell r="E2806" t="str">
            <v>30801   Spiral</v>
          </cell>
          <cell r="F2806" t="str">
            <v>T</v>
          </cell>
          <cell r="G2806">
            <v>79</v>
          </cell>
        </row>
        <row r="2807">
          <cell r="B2807" t="str">
            <v>T 160-200 T-piece w/seal</v>
          </cell>
          <cell r="D2807" t="str">
            <v>308   Ducts</v>
          </cell>
          <cell r="E2807" t="str">
            <v>30801   Spiral</v>
          </cell>
          <cell r="F2807" t="str">
            <v>T</v>
          </cell>
          <cell r="G2807">
            <v>64</v>
          </cell>
        </row>
        <row r="2808">
          <cell r="B2808" t="str">
            <v>ZOOM 125, 200/400 Duct</v>
          </cell>
          <cell r="D2808" t="str">
            <v>308   Ducts</v>
          </cell>
          <cell r="E2808" t="str">
            <v>30801   Spiral</v>
          </cell>
          <cell r="F2808" t="str">
            <v>ZOOM</v>
          </cell>
          <cell r="G2808">
            <v>24</v>
          </cell>
        </row>
        <row r="2809">
          <cell r="B2809" t="str">
            <v>ZOOM 160, 200/400 Duct</v>
          </cell>
          <cell r="D2809" t="str">
            <v>308   Ducts</v>
          </cell>
          <cell r="E2809" t="str">
            <v>30801   Spiral</v>
          </cell>
          <cell r="F2809" t="str">
            <v>ZOOM</v>
          </cell>
          <cell r="G2809">
            <v>29</v>
          </cell>
        </row>
        <row r="2810">
          <cell r="B2810" t="str">
            <v>ZOOM 200, 200/400 Duct</v>
          </cell>
          <cell r="D2810" t="str">
            <v>308   Ducts</v>
          </cell>
          <cell r="E2810" t="str">
            <v>30801   Spiral</v>
          </cell>
          <cell r="F2810" t="str">
            <v>ZOOM</v>
          </cell>
          <cell r="G2810">
            <v>34</v>
          </cell>
        </row>
        <row r="2811">
          <cell r="B2811" t="str">
            <v>ZOOM 100, 600/1200 Duct</v>
          </cell>
          <cell r="D2811" t="str">
            <v>308   Ducts</v>
          </cell>
          <cell r="E2811" t="str">
            <v>30801   Spiral</v>
          </cell>
          <cell r="F2811" t="str">
            <v>ZOOM</v>
          </cell>
          <cell r="G2811">
            <v>38</v>
          </cell>
        </row>
        <row r="2812">
          <cell r="B2812" t="str">
            <v>ZOOM 125, 600/1200 Duct</v>
          </cell>
          <cell r="D2812" t="str">
            <v>308   Ducts</v>
          </cell>
          <cell r="E2812" t="str">
            <v>30801   Spiral</v>
          </cell>
          <cell r="F2812" t="str">
            <v>ZOOM</v>
          </cell>
          <cell r="G2812">
            <v>44</v>
          </cell>
        </row>
        <row r="2813">
          <cell r="B2813" t="str">
            <v>ZOOM 160, 600/1200 Duct</v>
          </cell>
          <cell r="D2813" t="str">
            <v>308   Ducts</v>
          </cell>
          <cell r="E2813" t="str">
            <v>30801   Spiral</v>
          </cell>
          <cell r="F2813" t="str">
            <v>ZOOM</v>
          </cell>
          <cell r="G2813">
            <v>54</v>
          </cell>
        </row>
        <row r="2814">
          <cell r="B2814" t="str">
            <v>ZOOM 200, 600/1200 Duct</v>
          </cell>
          <cell r="D2814" t="str">
            <v>308   Ducts</v>
          </cell>
          <cell r="E2814" t="str">
            <v>30801   Spiral</v>
          </cell>
          <cell r="F2814" t="str">
            <v>ZOOM</v>
          </cell>
          <cell r="G2814">
            <v>86</v>
          </cell>
        </row>
        <row r="2815">
          <cell r="B2815" t="str">
            <v>KWL VC System 151/125</v>
          </cell>
          <cell r="D2815" t="str">
            <v>308   Ducts</v>
          </cell>
          <cell r="E2815" t="str">
            <v>30802   Oval, metal</v>
          </cell>
          <cell r="F2815" t="str">
            <v>KWL</v>
          </cell>
          <cell r="G2815">
            <v>164</v>
          </cell>
        </row>
        <row r="2816">
          <cell r="B2816" t="str">
            <v>KWL VC System 151/160</v>
          </cell>
          <cell r="D2816" t="str">
            <v>308   Ducts</v>
          </cell>
          <cell r="E2816" t="str">
            <v>30802   Oval, metal</v>
          </cell>
          <cell r="F2816" t="str">
            <v>KWL</v>
          </cell>
          <cell r="G2816">
            <v>205</v>
          </cell>
        </row>
        <row r="2817">
          <cell r="B2817" t="str">
            <v>KWL angle diverter System 100</v>
          </cell>
          <cell r="D2817" t="str">
            <v>308   Ducts</v>
          </cell>
          <cell r="E2817" t="str">
            <v>30802   Oval, metal</v>
          </cell>
          <cell r="F2817" t="str">
            <v>KWL</v>
          </cell>
          <cell r="G2817">
            <v>106</v>
          </cell>
        </row>
        <row r="2818">
          <cell r="B2818" t="str">
            <v>KWL angle diverter Sys 100-125</v>
          </cell>
          <cell r="D2818" t="str">
            <v>308   Ducts</v>
          </cell>
          <cell r="E2818" t="str">
            <v>30802   Oval, metal</v>
          </cell>
          <cell r="F2818" t="str">
            <v>KWL</v>
          </cell>
          <cell r="G2818">
            <v>111</v>
          </cell>
        </row>
        <row r="2819">
          <cell r="B2819" t="str">
            <v>KWL junktion round/flat151/200</v>
          </cell>
          <cell r="D2819" t="str">
            <v>308   Ducts</v>
          </cell>
          <cell r="E2819" t="str">
            <v>30802   Oval, metal</v>
          </cell>
          <cell r="F2819" t="str">
            <v>KWL</v>
          </cell>
          <cell r="G2819">
            <v>294</v>
          </cell>
        </row>
        <row r="2820">
          <cell r="B2820" t="str">
            <v>KWL duct connector, male S100</v>
          </cell>
          <cell r="D2820" t="str">
            <v>308   Ducts</v>
          </cell>
          <cell r="E2820" t="str">
            <v>30802   Oval, metal</v>
          </cell>
          <cell r="F2820" t="str">
            <v>KWL</v>
          </cell>
          <cell r="G2820">
            <v>15</v>
          </cell>
        </row>
        <row r="2821">
          <cell r="B2821" t="str">
            <v>KWL duct connector, male S151</v>
          </cell>
          <cell r="D2821" t="str">
            <v>308   Ducts</v>
          </cell>
          <cell r="E2821" t="str">
            <v>30802   Oval, metal</v>
          </cell>
          <cell r="F2821" t="str">
            <v>KWL</v>
          </cell>
          <cell r="G2821">
            <v>18</v>
          </cell>
        </row>
        <row r="2822">
          <cell r="B2822" t="str">
            <v>KWL connector, female S151</v>
          </cell>
          <cell r="D2822" t="str">
            <v>308   Ducts</v>
          </cell>
          <cell r="E2822" t="str">
            <v>30802   Oval, metal</v>
          </cell>
          <cell r="F2822" t="str">
            <v>KWL</v>
          </cell>
          <cell r="G2822">
            <v>25</v>
          </cell>
        </row>
        <row r="2823">
          <cell r="B2823" t="str">
            <v>KWL matching flange S100</v>
          </cell>
          <cell r="D2823" t="str">
            <v>308   Ducts</v>
          </cell>
          <cell r="E2823" t="str">
            <v>30802   Oval, metal</v>
          </cell>
          <cell r="F2823" t="str">
            <v>KWL</v>
          </cell>
          <cell r="G2823">
            <v>14</v>
          </cell>
        </row>
        <row r="2824">
          <cell r="B2824" t="str">
            <v>KWL matching flange S151</v>
          </cell>
          <cell r="D2824" t="str">
            <v>308   Ducts</v>
          </cell>
          <cell r="E2824" t="str">
            <v>30802   Oval, metal</v>
          </cell>
          <cell r="F2824" t="str">
            <v>KWL</v>
          </cell>
          <cell r="G2824">
            <v>17</v>
          </cell>
        </row>
        <row r="2825">
          <cell r="B2825" t="str">
            <v>KWL T-pce junction flat100/100</v>
          </cell>
          <cell r="D2825" t="str">
            <v>308   Ducts</v>
          </cell>
          <cell r="E2825" t="str">
            <v>30802   Oval, metal</v>
          </cell>
          <cell r="F2825" t="str">
            <v>KWL</v>
          </cell>
          <cell r="G2825">
            <v>126</v>
          </cell>
        </row>
        <row r="2826">
          <cell r="B2826" t="str">
            <v>KWL T-pce junction flat100/151</v>
          </cell>
          <cell r="D2826" t="str">
            <v>308   Ducts</v>
          </cell>
          <cell r="E2826" t="str">
            <v>30802   Oval, metal</v>
          </cell>
          <cell r="F2826" t="str">
            <v>KWL</v>
          </cell>
          <cell r="G2826">
            <v>130</v>
          </cell>
        </row>
        <row r="2827">
          <cell r="B2827" t="str">
            <v>KWL T-pce junction flat151/100</v>
          </cell>
          <cell r="D2827" t="str">
            <v>308   Ducts</v>
          </cell>
          <cell r="E2827" t="str">
            <v>30802   Oval, metal</v>
          </cell>
          <cell r="F2827" t="str">
            <v>KWL</v>
          </cell>
          <cell r="G2827">
            <v>126</v>
          </cell>
        </row>
        <row r="2828">
          <cell r="B2828" t="str">
            <v>KWL T-pce junction wide151/100</v>
          </cell>
          <cell r="D2828" t="str">
            <v>308   Ducts</v>
          </cell>
          <cell r="E2828" t="str">
            <v>30802   Oval, metal</v>
          </cell>
          <cell r="F2828" t="str">
            <v>KWL</v>
          </cell>
          <cell r="G2828">
            <v>130</v>
          </cell>
        </row>
        <row r="2829">
          <cell r="B2829" t="str">
            <v>KWL adapt. circular-flat DN100</v>
          </cell>
          <cell r="D2829" t="str">
            <v>308   Ducts</v>
          </cell>
          <cell r="E2829" t="str">
            <v>30802   Oval, metal</v>
          </cell>
          <cell r="F2829" t="str">
            <v>KWL</v>
          </cell>
          <cell r="G2829">
            <v>51</v>
          </cell>
        </row>
        <row r="2830">
          <cell r="B2830" t="str">
            <v>reducer flat 151/100 VA</v>
          </cell>
          <cell r="D2830" t="str">
            <v>308   Ducts</v>
          </cell>
          <cell r="E2830" t="str">
            <v>30802   Oval, metal</v>
          </cell>
          <cell r="F2830" t="str">
            <v>KWL</v>
          </cell>
          <cell r="G2830">
            <v>99</v>
          </cell>
        </row>
        <row r="2831">
          <cell r="B2831" t="str">
            <v>KWL bend 45°, wide side S100</v>
          </cell>
          <cell r="D2831" t="str">
            <v>308   Ducts</v>
          </cell>
          <cell r="E2831" t="str">
            <v>30802   Oval, metal</v>
          </cell>
          <cell r="F2831" t="str">
            <v>KWL</v>
          </cell>
          <cell r="G2831">
            <v>74</v>
          </cell>
        </row>
        <row r="2832">
          <cell r="B2832" t="str">
            <v>KWL bend 45°, wide side S151</v>
          </cell>
          <cell r="D2832" t="str">
            <v>308   Ducts</v>
          </cell>
          <cell r="E2832" t="str">
            <v>30802   Oval, metal</v>
          </cell>
          <cell r="F2832" t="str">
            <v>KWL</v>
          </cell>
          <cell r="G2832">
            <v>101</v>
          </cell>
        </row>
        <row r="2833">
          <cell r="B2833" t="str">
            <v>KWL bend 45°, flat side S100</v>
          </cell>
          <cell r="D2833" t="str">
            <v>308   Ducts</v>
          </cell>
          <cell r="E2833" t="str">
            <v>30802   Oval, metal</v>
          </cell>
          <cell r="F2833" t="str">
            <v>KWL</v>
          </cell>
          <cell r="G2833">
            <v>76</v>
          </cell>
        </row>
        <row r="2834">
          <cell r="B2834" t="str">
            <v>KWL bend 45°, flat side S151</v>
          </cell>
          <cell r="D2834" t="str">
            <v>308   Ducts</v>
          </cell>
          <cell r="E2834" t="str">
            <v>30802   Oval, metal</v>
          </cell>
          <cell r="F2834" t="str">
            <v>KWL</v>
          </cell>
          <cell r="G2834">
            <v>101</v>
          </cell>
        </row>
        <row r="2835">
          <cell r="B2835" t="str">
            <v>KWL segm.bend 90°,wide s. S100</v>
          </cell>
          <cell r="D2835" t="str">
            <v>308   Ducts</v>
          </cell>
          <cell r="E2835" t="str">
            <v>30802   Oval, metal</v>
          </cell>
          <cell r="F2835" t="str">
            <v>KWL</v>
          </cell>
          <cell r="G2835">
            <v>95</v>
          </cell>
        </row>
        <row r="2836">
          <cell r="B2836" t="str">
            <v>KWL segm.bend 90°,wide s. S151</v>
          </cell>
          <cell r="D2836" t="str">
            <v>308   Ducts</v>
          </cell>
          <cell r="E2836" t="str">
            <v>30802   Oval, metal</v>
          </cell>
          <cell r="F2836" t="str">
            <v>KWL</v>
          </cell>
          <cell r="G2836">
            <v>131</v>
          </cell>
        </row>
        <row r="2837">
          <cell r="B2837" t="str">
            <v>KWL segm.bend 90°,flat s. S100</v>
          </cell>
          <cell r="D2837" t="str">
            <v>308   Ducts</v>
          </cell>
          <cell r="E2837" t="str">
            <v>30802   Oval, metal</v>
          </cell>
          <cell r="F2837" t="str">
            <v>KWL</v>
          </cell>
          <cell r="G2837">
            <v>95</v>
          </cell>
        </row>
        <row r="2838">
          <cell r="B2838" t="str">
            <v>KWL segm.bend 90°,flat s. S151</v>
          </cell>
          <cell r="D2838" t="str">
            <v>308   Ducts</v>
          </cell>
          <cell r="E2838" t="str">
            <v>30802   Oval, metal</v>
          </cell>
          <cell r="F2838" t="str">
            <v>KWL</v>
          </cell>
          <cell r="G2838">
            <v>131</v>
          </cell>
        </row>
        <row r="2839">
          <cell r="B2839" t="str">
            <v>KWL inl./outl manifold DN150</v>
          </cell>
          <cell r="D2839" t="str">
            <v>308   Ducts</v>
          </cell>
          <cell r="E2839" t="str">
            <v>30802   Oval, metal</v>
          </cell>
          <cell r="F2839" t="str">
            <v>KWL</v>
          </cell>
          <cell r="G2839">
            <v>145</v>
          </cell>
        </row>
        <row r="2840">
          <cell r="B2840" t="str">
            <v>KWL T-pce junction flat151/151</v>
          </cell>
          <cell r="D2840" t="str">
            <v>308   Ducts</v>
          </cell>
          <cell r="E2840" t="str">
            <v>30802   Oval, metal</v>
          </cell>
          <cell r="F2840" t="str">
            <v>KWL</v>
          </cell>
          <cell r="G2840">
            <v>160</v>
          </cell>
        </row>
        <row r="2841">
          <cell r="B2841" t="str">
            <v>KWL flat duct,flex,S100 vz/3</v>
          </cell>
          <cell r="D2841" t="str">
            <v>308   Ducts</v>
          </cell>
          <cell r="E2841" t="str">
            <v>30802   Oval, metal</v>
          </cell>
          <cell r="F2841" t="str">
            <v>KWL</v>
          </cell>
          <cell r="G2841">
            <v>96</v>
          </cell>
        </row>
        <row r="2842">
          <cell r="B2842" t="str">
            <v>KWL flat duct,flex,S151 vz/3</v>
          </cell>
          <cell r="D2842" t="str">
            <v>308   Ducts</v>
          </cell>
          <cell r="E2842" t="str">
            <v>30802   Oval, metal</v>
          </cell>
          <cell r="F2842" t="str">
            <v>KWL</v>
          </cell>
          <cell r="G2842">
            <v>134</v>
          </cell>
        </row>
        <row r="2843">
          <cell r="B2843" t="str">
            <v>KWL flat duct,stiff,S100 vz/3</v>
          </cell>
          <cell r="D2843" t="str">
            <v>308   Ducts</v>
          </cell>
          <cell r="E2843" t="str">
            <v>30802   Oval, metal</v>
          </cell>
          <cell r="F2843" t="str">
            <v>KWL</v>
          </cell>
          <cell r="G2843">
            <v>110</v>
          </cell>
        </row>
        <row r="2844">
          <cell r="B2844" t="str">
            <v>KWL flat duct,stiff,S151 alu/3</v>
          </cell>
          <cell r="D2844" t="str">
            <v>308   Ducts</v>
          </cell>
          <cell r="E2844" t="str">
            <v>30802   Oval, metal</v>
          </cell>
          <cell r="F2844" t="str">
            <v>KWL</v>
          </cell>
          <cell r="G2844">
            <v>195</v>
          </cell>
        </row>
        <row r="2845">
          <cell r="B2845" t="str">
            <v>KWL flat duct,flex,S100 vz/15</v>
          </cell>
          <cell r="D2845" t="str">
            <v>308   Ducts</v>
          </cell>
          <cell r="E2845" t="str">
            <v>30802   Oval, metal</v>
          </cell>
          <cell r="F2845" t="str">
            <v>KWL</v>
          </cell>
          <cell r="G2845">
            <v>454</v>
          </cell>
        </row>
        <row r="2846">
          <cell r="B2846" t="str">
            <v>KWL T-pce junction wide151/151</v>
          </cell>
          <cell r="D2846" t="str">
            <v>308   Ducts</v>
          </cell>
          <cell r="E2846" t="str">
            <v>30802   Oval, metal</v>
          </cell>
          <cell r="F2846" t="str">
            <v>KWL</v>
          </cell>
          <cell r="G2846">
            <v>166</v>
          </cell>
        </row>
        <row r="2847">
          <cell r="B2847" t="str">
            <v>KWL  top cover 100</v>
          </cell>
          <cell r="D2847" t="str">
            <v>308   Ducts</v>
          </cell>
          <cell r="E2847" t="str">
            <v>30802   Oval, metal</v>
          </cell>
          <cell r="F2847" t="str">
            <v>KWL</v>
          </cell>
          <cell r="G2847">
            <v>24</v>
          </cell>
        </row>
        <row r="2848">
          <cell r="B2848" t="str">
            <v>KWL  top cover 151</v>
          </cell>
          <cell r="D2848" t="str">
            <v>308   Ducts</v>
          </cell>
          <cell r="E2848" t="str">
            <v>30802   Oval, metal</v>
          </cell>
          <cell r="F2848" t="str">
            <v>KWL</v>
          </cell>
          <cell r="G2848">
            <v>40</v>
          </cell>
        </row>
        <row r="2849">
          <cell r="B2849" t="str">
            <v>KWL connector, female S100</v>
          </cell>
          <cell r="D2849" t="str">
            <v>308   Ducts</v>
          </cell>
          <cell r="E2849" t="str">
            <v>30802   Oval, metal</v>
          </cell>
          <cell r="F2849" t="str">
            <v>KWL</v>
          </cell>
          <cell r="G2849">
            <v>21</v>
          </cell>
        </row>
        <row r="2850">
          <cell r="B2850" t="str">
            <v>KWL connector f. valv DN125 pl</v>
          </cell>
          <cell r="D2850" t="str">
            <v>308   Ducts</v>
          </cell>
          <cell r="E2850" t="str">
            <v>30802   Oval, metal</v>
          </cell>
          <cell r="F2850" t="str">
            <v>KWL</v>
          </cell>
          <cell r="G2850">
            <v>52</v>
          </cell>
        </row>
        <row r="2851">
          <cell r="B2851" t="str">
            <v>KWL inl./outl manifold DN200</v>
          </cell>
          <cell r="D2851" t="str">
            <v>308   Ducts</v>
          </cell>
          <cell r="E2851" t="str">
            <v>30802   Oval, metal</v>
          </cell>
          <cell r="F2851" t="str">
            <v>KWL</v>
          </cell>
          <cell r="G2851">
            <v>219</v>
          </cell>
        </row>
        <row r="2852">
          <cell r="B2852" t="str">
            <v>KWL adapt. circular-flat DN125</v>
          </cell>
          <cell r="D2852" t="str">
            <v>308   Ducts</v>
          </cell>
          <cell r="E2852" t="str">
            <v>30802   Oval, metal</v>
          </cell>
          <cell r="F2852" t="str">
            <v>KWL</v>
          </cell>
          <cell r="G2852">
            <v>99</v>
          </cell>
        </row>
        <row r="2853">
          <cell r="B2853" t="str">
            <v>KWL T-pcs DN 160, juction flat</v>
          </cell>
          <cell r="D2853" t="str">
            <v>308   Ducts</v>
          </cell>
          <cell r="E2853" t="str">
            <v>30802   Oval, metal</v>
          </cell>
          <cell r="F2853" t="str">
            <v>KWL</v>
          </cell>
          <cell r="G2853">
            <v>237</v>
          </cell>
        </row>
        <row r="2854">
          <cell r="B2854" t="str">
            <v>KWL adapt. circular-flat DN160</v>
          </cell>
          <cell r="D2854" t="str">
            <v>308   Ducts</v>
          </cell>
          <cell r="E2854" t="str">
            <v>30802   Oval, metal</v>
          </cell>
          <cell r="F2854" t="str">
            <v>KWL</v>
          </cell>
          <cell r="G2854">
            <v>142</v>
          </cell>
        </row>
        <row r="2855">
          <cell r="B2855" t="str">
            <v>KWL T-pce junction wide100/100</v>
          </cell>
          <cell r="D2855" t="str">
            <v>308   Ducts</v>
          </cell>
          <cell r="E2855" t="str">
            <v>30802   Oval, metal</v>
          </cell>
          <cell r="F2855" t="str">
            <v>KWL</v>
          </cell>
          <cell r="G2855">
            <v>140</v>
          </cell>
        </row>
        <row r="2856">
          <cell r="B2856" t="str">
            <v>Tube I grille D160/125</v>
          </cell>
          <cell r="D2856" t="str">
            <v>308   Ducts</v>
          </cell>
          <cell r="E2856" t="str">
            <v>30803   Iso plus</v>
          </cell>
          <cell r="F2856" t="str">
            <v>TUBE I</v>
          </cell>
          <cell r="G2856">
            <v>157</v>
          </cell>
        </row>
        <row r="2857">
          <cell r="B2857" t="str">
            <v>Tube I Elbow 45° D160/125</v>
          </cell>
          <cell r="D2857" t="str">
            <v>308   Ducts</v>
          </cell>
          <cell r="E2857" t="str">
            <v>30803   Iso plus</v>
          </cell>
          <cell r="F2857" t="str">
            <v>TUBE I</v>
          </cell>
          <cell r="G2857">
            <v>37</v>
          </cell>
        </row>
        <row r="2858">
          <cell r="B2858" t="str">
            <v>Tube I Elbow 90° D160/125</v>
          </cell>
          <cell r="D2858" t="str">
            <v>308   Ducts</v>
          </cell>
          <cell r="E2858" t="str">
            <v>30803   Iso plus</v>
          </cell>
          <cell r="F2858" t="str">
            <v>TUBE I</v>
          </cell>
          <cell r="G2858">
            <v>60</v>
          </cell>
        </row>
        <row r="2859">
          <cell r="B2859" t="str">
            <v>Tube I duct connector D160-160</v>
          </cell>
          <cell r="D2859" t="str">
            <v>308   Ducts</v>
          </cell>
          <cell r="E2859" t="str">
            <v>30803   Iso plus</v>
          </cell>
          <cell r="F2859" t="str">
            <v>TUBE I</v>
          </cell>
          <cell r="G2859">
            <v>15</v>
          </cell>
        </row>
        <row r="2860">
          <cell r="B2860" t="str">
            <v>Tube I adapter D160-125</v>
          </cell>
          <cell r="D2860" t="str">
            <v>308   Ducts</v>
          </cell>
          <cell r="E2860" t="str">
            <v>30803   Iso plus</v>
          </cell>
          <cell r="F2860" t="str">
            <v>TUBE I</v>
          </cell>
          <cell r="G2860">
            <v>17</v>
          </cell>
        </row>
        <row r="2861">
          <cell r="B2861" t="str">
            <v>Tube I adapter D160-125 (A)</v>
          </cell>
          <cell r="D2861" t="str">
            <v>308   Ducts</v>
          </cell>
          <cell r="E2861" t="str">
            <v>30803   Iso plus</v>
          </cell>
          <cell r="F2861" t="str">
            <v>TUBE I</v>
          </cell>
          <cell r="G2861">
            <v>19</v>
          </cell>
        </row>
        <row r="2862">
          <cell r="B2862" t="str">
            <v>Tube I duct 2m D160/125</v>
          </cell>
          <cell r="D2862" t="str">
            <v>308   Ducts</v>
          </cell>
          <cell r="E2862" t="str">
            <v>30803   Iso plus</v>
          </cell>
          <cell r="F2862" t="str">
            <v>TUBE I</v>
          </cell>
          <cell r="G2862">
            <v>109</v>
          </cell>
        </row>
        <row r="2863">
          <cell r="B2863" t="str">
            <v>Tube I grille D200/170</v>
          </cell>
          <cell r="D2863" t="str">
            <v>308   Ducts</v>
          </cell>
          <cell r="E2863" t="str">
            <v>30803   Iso plus</v>
          </cell>
          <cell r="F2863" t="str">
            <v>TUBE I</v>
          </cell>
          <cell r="G2863">
            <v>142</v>
          </cell>
        </row>
        <row r="2864">
          <cell r="B2864" t="str">
            <v>Tube I Elbow 45° D200/170</v>
          </cell>
          <cell r="D2864" t="str">
            <v>308   Ducts</v>
          </cell>
          <cell r="E2864" t="str">
            <v>30803   Iso plus</v>
          </cell>
          <cell r="F2864" t="str">
            <v>TUBE I</v>
          </cell>
          <cell r="G2864">
            <v>37</v>
          </cell>
        </row>
        <row r="2865">
          <cell r="B2865" t="str">
            <v>Tube I Elbow 90° D200/170</v>
          </cell>
          <cell r="D2865" t="str">
            <v>308   Ducts</v>
          </cell>
          <cell r="E2865" t="str">
            <v>30803   Iso plus</v>
          </cell>
          <cell r="F2865" t="str">
            <v>TUBE I</v>
          </cell>
          <cell r="G2865">
            <v>63</v>
          </cell>
        </row>
        <row r="2866">
          <cell r="B2866" t="str">
            <v>Tube I duct connector D200-200</v>
          </cell>
          <cell r="D2866" t="str">
            <v>308   Ducts</v>
          </cell>
          <cell r="E2866" t="str">
            <v>30803   Iso plus</v>
          </cell>
          <cell r="F2866" t="str">
            <v>TUBE I</v>
          </cell>
          <cell r="G2866">
            <v>20</v>
          </cell>
        </row>
        <row r="2867">
          <cell r="B2867" t="str">
            <v>Tube I adapter D200-150</v>
          </cell>
          <cell r="D2867" t="str">
            <v>308   Ducts</v>
          </cell>
          <cell r="E2867" t="str">
            <v>30803   Iso plus</v>
          </cell>
          <cell r="F2867" t="str">
            <v>TUBE I</v>
          </cell>
          <cell r="G2867">
            <v>20</v>
          </cell>
        </row>
        <row r="2868">
          <cell r="B2868" t="str">
            <v>Tube I adapter D200-180</v>
          </cell>
          <cell r="D2868" t="str">
            <v>308   Ducts</v>
          </cell>
          <cell r="E2868" t="str">
            <v>30803   Iso plus</v>
          </cell>
          <cell r="F2868" t="str">
            <v>TUBE I</v>
          </cell>
          <cell r="G2868">
            <v>21</v>
          </cell>
        </row>
        <row r="2869">
          <cell r="B2869" t="str">
            <v>Tube I Rohr 2m D200/170</v>
          </cell>
          <cell r="D2869" t="str">
            <v>308   Ducts</v>
          </cell>
          <cell r="E2869" t="str">
            <v>30803   Iso plus</v>
          </cell>
          <cell r="F2869" t="str">
            <v>TUBE I</v>
          </cell>
          <cell r="G2869">
            <v>120</v>
          </cell>
        </row>
        <row r="2870">
          <cell r="B2870" t="str">
            <v>Tube I grill D250/200</v>
          </cell>
          <cell r="D2870" t="str">
            <v>308   Ducts</v>
          </cell>
          <cell r="E2870" t="str">
            <v>30803   Iso plus</v>
          </cell>
          <cell r="F2870" t="str">
            <v>TUBE I</v>
          </cell>
          <cell r="G2870">
            <v>147</v>
          </cell>
        </row>
        <row r="2871">
          <cell r="B2871" t="str">
            <v>Tube I Elbow 45° D250/200</v>
          </cell>
          <cell r="D2871" t="str">
            <v>308   Ducts</v>
          </cell>
          <cell r="E2871" t="str">
            <v>30803   Iso plus</v>
          </cell>
          <cell r="F2871" t="str">
            <v>TUBE I</v>
          </cell>
          <cell r="G2871">
            <v>57</v>
          </cell>
        </row>
        <row r="2872">
          <cell r="B2872" t="str">
            <v>Tube I Elbow 90° D250/200</v>
          </cell>
          <cell r="D2872" t="str">
            <v>308   Ducts</v>
          </cell>
          <cell r="E2872" t="str">
            <v>30803   Iso plus</v>
          </cell>
          <cell r="F2872" t="str">
            <v>TUBE I</v>
          </cell>
          <cell r="G2872">
            <v>109</v>
          </cell>
        </row>
        <row r="2873">
          <cell r="B2873" t="str">
            <v>Tube I duct 2m D250/200</v>
          </cell>
          <cell r="D2873" t="str">
            <v>308   Ducts</v>
          </cell>
          <cell r="E2873" t="str">
            <v>30803   Iso plus</v>
          </cell>
          <cell r="F2873" t="str">
            <v>TUBE I</v>
          </cell>
          <cell r="G2873">
            <v>208</v>
          </cell>
        </row>
        <row r="2874">
          <cell r="B2874" t="str">
            <v>Tube I duct connector D250/250</v>
          </cell>
          <cell r="D2874" t="str">
            <v>308   Ducts</v>
          </cell>
          <cell r="E2874" t="str">
            <v>30803   Iso plus</v>
          </cell>
          <cell r="F2874" t="str">
            <v>TUBE I</v>
          </cell>
          <cell r="G2874">
            <v>24</v>
          </cell>
        </row>
        <row r="2875">
          <cell r="B2875" t="str">
            <v>Tube I adapter D250/200</v>
          </cell>
          <cell r="D2875" t="str">
            <v>308   Ducts</v>
          </cell>
          <cell r="E2875" t="str">
            <v>30803   Iso plus</v>
          </cell>
          <cell r="F2875" t="str">
            <v>TUBE I</v>
          </cell>
          <cell r="G2875">
            <v>26</v>
          </cell>
        </row>
        <row r="2876">
          <cell r="B2876" t="str">
            <v>Tube F VV 5-times</v>
          </cell>
          <cell r="D2876" t="str">
            <v>308   Ducts</v>
          </cell>
          <cell r="E2876" t="str">
            <v>30804   Flexible, plastic</v>
          </cell>
          <cell r="F2876" t="str">
            <v>FLEX+</v>
          </cell>
          <cell r="G2876">
            <v>167</v>
          </cell>
        </row>
        <row r="2877">
          <cell r="B2877" t="str">
            <v>Tube F VV 6-times</v>
          </cell>
          <cell r="D2877" t="str">
            <v>308   Ducts</v>
          </cell>
          <cell r="E2877" t="str">
            <v>30804   Flexible, plastic</v>
          </cell>
          <cell r="F2877" t="str">
            <v>FLEX+</v>
          </cell>
          <cell r="G2877">
            <v>185</v>
          </cell>
        </row>
        <row r="2878">
          <cell r="B2878" t="str">
            <v>Tube F VV 3-times</v>
          </cell>
          <cell r="D2878" t="str">
            <v>308   Ducts</v>
          </cell>
          <cell r="E2878" t="str">
            <v>30804   Flexible, plastic</v>
          </cell>
          <cell r="F2878" t="str">
            <v>FLEX+</v>
          </cell>
          <cell r="G2878">
            <v>152</v>
          </cell>
        </row>
        <row r="2879">
          <cell r="B2879" t="str">
            <v>Tube F angle plate 90°</v>
          </cell>
          <cell r="D2879" t="str">
            <v>308   Ducts</v>
          </cell>
          <cell r="E2879" t="str">
            <v>30804   Flexible, plastic</v>
          </cell>
          <cell r="F2879" t="str">
            <v>TUBE F</v>
          </cell>
          <cell r="G2879">
            <v>27</v>
          </cell>
        </row>
        <row r="2880">
          <cell r="B2880" t="str">
            <v>Tube F CON DN50</v>
          </cell>
          <cell r="D2880" t="str">
            <v>308   Ducts</v>
          </cell>
          <cell r="E2880" t="str">
            <v>30804   Flexible, plastic</v>
          </cell>
          <cell r="F2880" t="str">
            <v>TUBE F</v>
          </cell>
          <cell r="G2880">
            <v>7</v>
          </cell>
        </row>
        <row r="2881">
          <cell r="B2881" t="str">
            <v>Tube F CON DN63</v>
          </cell>
          <cell r="D2881" t="str">
            <v>308   Ducts</v>
          </cell>
          <cell r="E2881" t="str">
            <v>30804   Flexible, plastic</v>
          </cell>
          <cell r="F2881" t="str">
            <v>TUBE F</v>
          </cell>
          <cell r="G2881">
            <v>8</v>
          </cell>
        </row>
        <row r="2882">
          <cell r="B2882" t="str">
            <v>Tube F CON DN75</v>
          </cell>
          <cell r="D2882" t="str">
            <v>308   Ducts</v>
          </cell>
          <cell r="E2882" t="str">
            <v>30804   Flexible, plastic</v>
          </cell>
          <cell r="F2882" t="str">
            <v>TUBE F</v>
          </cell>
          <cell r="G2882">
            <v>9</v>
          </cell>
        </row>
        <row r="2883">
          <cell r="B2883" t="str">
            <v>Tube F CON DN90</v>
          </cell>
          <cell r="D2883" t="str">
            <v>308   Ducts</v>
          </cell>
          <cell r="E2883" t="str">
            <v>30804   Flexible, plastic</v>
          </cell>
          <cell r="F2883" t="str">
            <v>TUBE F</v>
          </cell>
          <cell r="G2883">
            <v>12</v>
          </cell>
        </row>
        <row r="2884">
          <cell r="B2884" t="str">
            <v>Tube F VC-C 3x63/125/230</v>
          </cell>
          <cell r="D2884" t="str">
            <v>308   Ducts</v>
          </cell>
          <cell r="E2884" t="str">
            <v>30804   Flexible, plastic</v>
          </cell>
          <cell r="F2884" t="str">
            <v>TUBE F</v>
          </cell>
          <cell r="G2884">
            <v>51</v>
          </cell>
        </row>
        <row r="2885">
          <cell r="B2885" t="str">
            <v>Tube F VC-C 2x75/125/230</v>
          </cell>
          <cell r="D2885" t="str">
            <v>308   Ducts</v>
          </cell>
          <cell r="E2885" t="str">
            <v>30804   Flexible, plastic</v>
          </cell>
          <cell r="F2885" t="str">
            <v>TUBE F</v>
          </cell>
          <cell r="G2885">
            <v>52</v>
          </cell>
        </row>
        <row r="2886">
          <cell r="B2886" t="str">
            <v>Tube F VC-C 1x90/125/230</v>
          </cell>
          <cell r="D2886" t="str">
            <v>308   Ducts</v>
          </cell>
          <cell r="E2886" t="str">
            <v>30804   Flexible, plastic</v>
          </cell>
          <cell r="F2886" t="str">
            <v>TUBE F</v>
          </cell>
          <cell r="G2886">
            <v>51</v>
          </cell>
        </row>
        <row r="2887">
          <cell r="B2887" t="str">
            <v>Tube F VC-C 2x90/125/230</v>
          </cell>
          <cell r="D2887" t="str">
            <v>308   Ducts</v>
          </cell>
          <cell r="E2887" t="str">
            <v>30804   Flexible, plastic</v>
          </cell>
          <cell r="F2887" t="str">
            <v>TUBE F</v>
          </cell>
          <cell r="G2887">
            <v>67</v>
          </cell>
        </row>
        <row r="2888">
          <cell r="B2888" t="str">
            <v>Tube F VC-W-P 3x63/125</v>
          </cell>
          <cell r="D2888" t="str">
            <v>308   Ducts</v>
          </cell>
          <cell r="E2888" t="str">
            <v>30804   Flexible, plastic</v>
          </cell>
          <cell r="F2888" t="str">
            <v>TUBE F</v>
          </cell>
          <cell r="G2888">
            <v>54</v>
          </cell>
        </row>
        <row r="2889">
          <cell r="B2889" t="str">
            <v>Tube F VC-W-P 2x75/125</v>
          </cell>
          <cell r="D2889" t="str">
            <v>308   Ducts</v>
          </cell>
          <cell r="E2889" t="str">
            <v>30804   Flexible, plastic</v>
          </cell>
          <cell r="F2889" t="str">
            <v>TUBE F</v>
          </cell>
          <cell r="G2889">
            <v>52</v>
          </cell>
        </row>
        <row r="2890">
          <cell r="B2890" t="str">
            <v>Tube F EXT</v>
          </cell>
          <cell r="D2890" t="str">
            <v>308   Ducts</v>
          </cell>
          <cell r="E2890" t="str">
            <v>30804   Flexible, plastic</v>
          </cell>
          <cell r="F2890" t="str">
            <v>TUBE F</v>
          </cell>
          <cell r="G2890">
            <v>6</v>
          </cell>
        </row>
        <row r="2891">
          <cell r="B2891" t="str">
            <v>Tube F RED 63-50mm</v>
          </cell>
          <cell r="D2891" t="str">
            <v>308   Ducts</v>
          </cell>
          <cell r="E2891" t="str">
            <v>30804   Flexible, plastic</v>
          </cell>
          <cell r="F2891" t="str">
            <v>TUBE F</v>
          </cell>
          <cell r="G2891">
            <v>6</v>
          </cell>
        </row>
        <row r="2892">
          <cell r="B2892" t="str">
            <v>Tube F TRANS 3x63/DN125</v>
          </cell>
          <cell r="D2892" t="str">
            <v>308   Ducts</v>
          </cell>
          <cell r="E2892" t="str">
            <v>30804   Flexible, plastic</v>
          </cell>
          <cell r="F2892" t="str">
            <v>TUBE F</v>
          </cell>
          <cell r="G2892">
            <v>55</v>
          </cell>
        </row>
        <row r="2893">
          <cell r="B2893" t="str">
            <v>Tube F TRANS 2x75/DN125</v>
          </cell>
          <cell r="D2893" t="str">
            <v>308   Ducts</v>
          </cell>
          <cell r="E2893" t="str">
            <v>30804   Flexible, plastic</v>
          </cell>
          <cell r="F2893" t="str">
            <v>TUBE F</v>
          </cell>
          <cell r="G2893">
            <v>61</v>
          </cell>
        </row>
        <row r="2894">
          <cell r="B2894" t="str">
            <v>Tube F TRANS 1x90/DN125</v>
          </cell>
          <cell r="D2894" t="str">
            <v>308   Ducts</v>
          </cell>
          <cell r="E2894" t="str">
            <v>30804   Flexible, plastic</v>
          </cell>
          <cell r="F2894" t="str">
            <v>TUBE F</v>
          </cell>
          <cell r="G2894">
            <v>56</v>
          </cell>
        </row>
        <row r="2895">
          <cell r="B2895" t="str">
            <v>Tube F DH 12x63/DN125</v>
          </cell>
          <cell r="D2895" t="str">
            <v>308   Ducts</v>
          </cell>
          <cell r="E2895" t="str">
            <v>30804   Flexible, plastic</v>
          </cell>
          <cell r="F2895" t="str">
            <v>TUBE F</v>
          </cell>
          <cell r="G2895">
            <v>158</v>
          </cell>
        </row>
        <row r="2896">
          <cell r="B2896" t="str">
            <v>Tube F DH 8x75/DN125</v>
          </cell>
          <cell r="D2896" t="str">
            <v>308   Ducts</v>
          </cell>
          <cell r="E2896" t="str">
            <v>30804   Flexible, plastic</v>
          </cell>
          <cell r="F2896" t="str">
            <v>TUBE F</v>
          </cell>
          <cell r="G2896">
            <v>186</v>
          </cell>
        </row>
        <row r="2897">
          <cell r="B2897" t="str">
            <v>Tube F DH 12x63/DN160</v>
          </cell>
          <cell r="D2897" t="str">
            <v>308   Ducts</v>
          </cell>
          <cell r="E2897" t="str">
            <v>30804   Flexible, plastic</v>
          </cell>
          <cell r="F2897" t="str">
            <v>TUBE F</v>
          </cell>
          <cell r="G2897">
            <v>159</v>
          </cell>
        </row>
        <row r="2898">
          <cell r="B2898" t="str">
            <v>Tube F DH 8x75/DN160</v>
          </cell>
          <cell r="D2898" t="str">
            <v>308   Ducts</v>
          </cell>
          <cell r="E2898" t="str">
            <v>30804   Flexible, plastic</v>
          </cell>
          <cell r="F2898" t="str">
            <v>TUBE F</v>
          </cell>
          <cell r="G2898">
            <v>187</v>
          </cell>
        </row>
        <row r="2899">
          <cell r="B2899" t="str">
            <v>Tube F DH 4x90/DN160</v>
          </cell>
          <cell r="D2899" t="str">
            <v>308   Ducts</v>
          </cell>
          <cell r="E2899" t="str">
            <v>30804   Flexible, plastic</v>
          </cell>
          <cell r="F2899" t="str">
            <v>TUBE F</v>
          </cell>
          <cell r="G2899">
            <v>224</v>
          </cell>
        </row>
        <row r="2900">
          <cell r="B2900" t="str">
            <v>Tube F plastic screw</v>
          </cell>
          <cell r="D2900" t="str">
            <v>308   Ducts</v>
          </cell>
          <cell r="E2900" t="str">
            <v>30804   Flexible, plastic</v>
          </cell>
          <cell r="F2900" t="str">
            <v>TUBE F</v>
          </cell>
          <cell r="G2900">
            <v>0.22</v>
          </cell>
        </row>
        <row r="2901">
          <cell r="B2901" t="str">
            <v>Tube F cap DN63</v>
          </cell>
          <cell r="D2901" t="str">
            <v>308   Ducts</v>
          </cell>
          <cell r="E2901" t="str">
            <v>30804   Flexible, plastic</v>
          </cell>
          <cell r="F2901" t="str">
            <v>TUBE F</v>
          </cell>
          <cell r="G2901">
            <v>2</v>
          </cell>
        </row>
        <row r="2902">
          <cell r="B2902" t="str">
            <v>Tube F cap DN75</v>
          </cell>
          <cell r="D2902" t="str">
            <v>308   Ducts</v>
          </cell>
          <cell r="E2902" t="str">
            <v>30804   Flexible, plastic</v>
          </cell>
          <cell r="F2902" t="str">
            <v>TUBE F</v>
          </cell>
          <cell r="G2902">
            <v>3</v>
          </cell>
        </row>
        <row r="2903">
          <cell r="B2903" t="str">
            <v>Tube F cap DN90</v>
          </cell>
          <cell r="D2903" t="str">
            <v>308   Ducts</v>
          </cell>
          <cell r="E2903" t="str">
            <v>30804   Flexible, plastic</v>
          </cell>
          <cell r="F2903" t="str">
            <v>TUBE F</v>
          </cell>
          <cell r="G2903">
            <v>5</v>
          </cell>
        </row>
        <row r="2904">
          <cell r="B2904" t="str">
            <v>Tube F DH 18x63/DN160</v>
          </cell>
          <cell r="D2904" t="str">
            <v>308   Ducts</v>
          </cell>
          <cell r="E2904" t="str">
            <v>30804   Flexible, plastic</v>
          </cell>
          <cell r="F2904" t="str">
            <v>TUBE F</v>
          </cell>
          <cell r="G2904">
            <v>303</v>
          </cell>
        </row>
        <row r="2905">
          <cell r="B2905" t="str">
            <v>Tube F DH 12x75/DN160</v>
          </cell>
          <cell r="D2905" t="str">
            <v>308   Ducts</v>
          </cell>
          <cell r="E2905" t="str">
            <v>30804   Flexible, plastic</v>
          </cell>
          <cell r="F2905" t="str">
            <v>TUBE F</v>
          </cell>
          <cell r="G2905">
            <v>189</v>
          </cell>
        </row>
        <row r="2906">
          <cell r="B2906" t="str">
            <v>Tube F DH 6x90/DN160</v>
          </cell>
          <cell r="D2906" t="str">
            <v>308   Ducts</v>
          </cell>
          <cell r="E2906" t="str">
            <v>30804   Flexible, plastic</v>
          </cell>
          <cell r="F2906" t="str">
            <v>TUBE F</v>
          </cell>
          <cell r="G2906">
            <v>356</v>
          </cell>
        </row>
        <row r="2907">
          <cell r="B2907" t="str">
            <v>Tube F DH 9x63/S151</v>
          </cell>
          <cell r="D2907" t="str">
            <v>308   Ducts</v>
          </cell>
          <cell r="E2907" t="str">
            <v>30804   Flexible, plastic</v>
          </cell>
          <cell r="F2907" t="str">
            <v>TUBE F</v>
          </cell>
          <cell r="G2907">
            <v>165</v>
          </cell>
        </row>
        <row r="2908">
          <cell r="B2908" t="str">
            <v>Tube F DH 6x75/S151</v>
          </cell>
          <cell r="D2908" t="str">
            <v>308   Ducts</v>
          </cell>
          <cell r="E2908" t="str">
            <v>30804   Flexible, plastic</v>
          </cell>
          <cell r="F2908" t="str">
            <v>TUBE F</v>
          </cell>
          <cell r="G2908">
            <v>259</v>
          </cell>
        </row>
        <row r="2909">
          <cell r="B2909" t="str">
            <v>Tube F end cover 200 (D)</v>
          </cell>
          <cell r="D2909" t="str">
            <v>308   Ducts</v>
          </cell>
          <cell r="E2909" t="str">
            <v>30804   Flexible, plastic</v>
          </cell>
          <cell r="F2909" t="str">
            <v>TUBE F</v>
          </cell>
          <cell r="G2909">
            <v>8</v>
          </cell>
        </row>
        <row r="2910">
          <cell r="B2910" t="str">
            <v>Tube F adapter 125 (2)</v>
          </cell>
          <cell r="D2910" t="str">
            <v>308   Ducts</v>
          </cell>
          <cell r="E2910" t="str">
            <v>30804   Flexible, plastic</v>
          </cell>
          <cell r="F2910" t="str">
            <v>TUBE F</v>
          </cell>
          <cell r="G2910">
            <v>12</v>
          </cell>
        </row>
        <row r="2911">
          <cell r="B2911" t="str">
            <v>Tube F adapter 160 (6)</v>
          </cell>
          <cell r="D2911" t="str">
            <v>308   Ducts</v>
          </cell>
          <cell r="E2911" t="str">
            <v>30804   Flexible, plastic</v>
          </cell>
          <cell r="F2911" t="str">
            <v>TUBE F</v>
          </cell>
          <cell r="G2911">
            <v>14</v>
          </cell>
        </row>
        <row r="2912">
          <cell r="B2912" t="str">
            <v>Tube F adapter 180 (8)</v>
          </cell>
          <cell r="D2912" t="str">
            <v>308   Ducts</v>
          </cell>
          <cell r="E2912" t="str">
            <v>30804   Flexible, plastic</v>
          </cell>
          <cell r="F2912" t="str">
            <v>TUBE F</v>
          </cell>
          <cell r="G2912">
            <v>16</v>
          </cell>
        </row>
        <row r="2913">
          <cell r="B2913" t="str">
            <v>Tube F DH distributor half</v>
          </cell>
          <cell r="D2913" t="str">
            <v>308   Ducts</v>
          </cell>
          <cell r="E2913" t="str">
            <v>30804   Flexible, plastic</v>
          </cell>
          <cell r="F2913" t="str">
            <v>TUBE F</v>
          </cell>
          <cell r="G2913">
            <v>14</v>
          </cell>
        </row>
        <row r="2914">
          <cell r="B2914" t="str">
            <v>Tube F side connection 3x63</v>
          </cell>
          <cell r="D2914" t="str">
            <v>308   Ducts</v>
          </cell>
          <cell r="E2914" t="str">
            <v>30804   Flexible, plastic</v>
          </cell>
          <cell r="F2914" t="str">
            <v>TUBE F</v>
          </cell>
          <cell r="G2914">
            <v>10</v>
          </cell>
        </row>
        <row r="2915">
          <cell r="B2915" t="str">
            <v>Tube F side connection 2x75</v>
          </cell>
          <cell r="D2915" t="str">
            <v>308   Ducts</v>
          </cell>
          <cell r="E2915" t="str">
            <v>30804   Flexible, plastic</v>
          </cell>
          <cell r="F2915" t="str">
            <v>TUBE F</v>
          </cell>
          <cell r="G2915">
            <v>16</v>
          </cell>
        </row>
        <row r="2916">
          <cell r="B2916" t="str">
            <v>Tube F side connection 1x90</v>
          </cell>
          <cell r="D2916" t="str">
            <v>308   Ducts</v>
          </cell>
          <cell r="E2916" t="str">
            <v>30804   Flexible, plastic</v>
          </cell>
          <cell r="F2916" t="str">
            <v>TUBE F</v>
          </cell>
          <cell r="G2916">
            <v>12</v>
          </cell>
        </row>
        <row r="2917">
          <cell r="B2917" t="str">
            <v>Tube F side connection 2x90</v>
          </cell>
          <cell r="D2917" t="str">
            <v>308   Ducts</v>
          </cell>
          <cell r="E2917" t="str">
            <v>30804   Flexible, plastic</v>
          </cell>
          <cell r="F2917" t="str">
            <v>TUBE F</v>
          </cell>
          <cell r="G2917">
            <v>20</v>
          </cell>
        </row>
        <row r="2918">
          <cell r="B2918" t="str">
            <v>Tube F endcap oval D*</v>
          </cell>
          <cell r="D2918" t="str">
            <v>308   Ducts</v>
          </cell>
          <cell r="E2918" t="str">
            <v>30804   Flexible, plastic</v>
          </cell>
          <cell r="F2918" t="str">
            <v>TUBE F</v>
          </cell>
          <cell r="G2918">
            <v>4</v>
          </cell>
        </row>
        <row r="2919">
          <cell r="B2919" t="str">
            <v>Tube F connector K*</v>
          </cell>
          <cell r="D2919" t="str">
            <v>308   Ducts</v>
          </cell>
          <cell r="E2919" t="str">
            <v>30804   Flexible, plastic</v>
          </cell>
          <cell r="F2919" t="str">
            <v>TUBE F</v>
          </cell>
          <cell r="G2919">
            <v>7</v>
          </cell>
        </row>
        <row r="2920">
          <cell r="B2920" t="str">
            <v>Tube F side connection S151 W*</v>
          </cell>
          <cell r="D2920" t="str">
            <v>308   Ducts</v>
          </cell>
          <cell r="E2920" t="str">
            <v>30804   Flexible, plastic</v>
          </cell>
          <cell r="F2920" t="str">
            <v>TUBE F</v>
          </cell>
          <cell r="G2920">
            <v>39</v>
          </cell>
        </row>
        <row r="2921">
          <cell r="B2921" t="str">
            <v>Tube F adapt. varia/DN125 asym</v>
          </cell>
          <cell r="D2921" t="str">
            <v>308   Ducts</v>
          </cell>
          <cell r="E2921" t="str">
            <v>30804   Flexible, plastic</v>
          </cell>
          <cell r="F2921" t="str">
            <v>TUBE F</v>
          </cell>
          <cell r="G2921">
            <v>20</v>
          </cell>
        </row>
        <row r="2922">
          <cell r="B2922" t="str">
            <v>Tube F adapter varia/90°/DN125</v>
          </cell>
          <cell r="D2922" t="str">
            <v>308   Ducts</v>
          </cell>
          <cell r="E2922" t="str">
            <v>30804   Flexible, plastic</v>
          </cell>
          <cell r="F2922" t="str">
            <v>TUBE F</v>
          </cell>
          <cell r="G2922">
            <v>19</v>
          </cell>
        </row>
        <row r="2923">
          <cell r="B2923" t="str">
            <v>Tube F duct DN50 coil à 50m</v>
          </cell>
          <cell r="D2923" t="str">
            <v>308   Ducts</v>
          </cell>
          <cell r="E2923" t="str">
            <v>30804   Flexible, plastic</v>
          </cell>
          <cell r="F2923" t="str">
            <v>TUBE F</v>
          </cell>
          <cell r="G2923">
            <v>192</v>
          </cell>
        </row>
        <row r="2924">
          <cell r="B2924" t="str">
            <v>Tube F duct DN63 coil à 50m</v>
          </cell>
          <cell r="D2924" t="str">
            <v>308   Ducts</v>
          </cell>
          <cell r="E2924" t="str">
            <v>30804   Flexible, plastic</v>
          </cell>
          <cell r="F2924" t="str">
            <v>TUBE F</v>
          </cell>
          <cell r="G2924">
            <v>253</v>
          </cell>
        </row>
        <row r="2925">
          <cell r="B2925" t="str">
            <v>Tube F duct DN75 coil à 50m</v>
          </cell>
          <cell r="D2925" t="str">
            <v>308   Ducts</v>
          </cell>
          <cell r="E2925" t="str">
            <v>30804   Flexible, plastic</v>
          </cell>
          <cell r="F2925" t="str">
            <v>TUBE F</v>
          </cell>
          <cell r="G2925">
            <v>286</v>
          </cell>
        </row>
        <row r="2926">
          <cell r="B2926" t="str">
            <v>Tube F duct DN90 coil à 50m</v>
          </cell>
          <cell r="D2926" t="str">
            <v>308   Ducts</v>
          </cell>
          <cell r="E2926" t="str">
            <v>30804   Flexible, plastic</v>
          </cell>
          <cell r="F2926" t="str">
            <v>TUBE F</v>
          </cell>
          <cell r="G2926">
            <v>339</v>
          </cell>
        </row>
        <row r="2927">
          <cell r="B2927" t="str">
            <v>Tube F mounting frame 125/129</v>
          </cell>
          <cell r="D2927" t="str">
            <v>308   Ducts</v>
          </cell>
          <cell r="E2927" t="str">
            <v>30804   Flexible, plastic</v>
          </cell>
          <cell r="F2927" t="str">
            <v>TUBE F</v>
          </cell>
          <cell r="G2927">
            <v>15</v>
          </cell>
        </row>
        <row r="2928">
          <cell r="B2928" t="str">
            <v>Tube F rubber seal DN 125</v>
          </cell>
          <cell r="D2928" t="str">
            <v>308   Ducts</v>
          </cell>
          <cell r="E2928" t="str">
            <v>30804   Flexible, plastic</v>
          </cell>
          <cell r="F2928" t="str">
            <v>TUBE F</v>
          </cell>
          <cell r="G2928">
            <v>1</v>
          </cell>
        </row>
        <row r="2929">
          <cell r="B2929" t="str">
            <v>Tube F RS 50/63</v>
          </cell>
          <cell r="D2929" t="str">
            <v>308   Ducts</v>
          </cell>
          <cell r="E2929" t="str">
            <v>30804   Flexible, plastic</v>
          </cell>
          <cell r="F2929" t="str">
            <v>TUBE F</v>
          </cell>
          <cell r="G2929">
            <v>31</v>
          </cell>
        </row>
        <row r="2930">
          <cell r="B2930" t="str">
            <v>Tube F RS 75/90</v>
          </cell>
          <cell r="D2930" t="str">
            <v>308   Ducts</v>
          </cell>
          <cell r="E2930" t="str">
            <v>30804   Flexible, plastic</v>
          </cell>
          <cell r="F2930" t="str">
            <v>TUBE F</v>
          </cell>
          <cell r="G2930">
            <v>31</v>
          </cell>
        </row>
        <row r="2931">
          <cell r="B2931" t="str">
            <v>Tube F DV-P 15x63/DN160</v>
          </cell>
          <cell r="D2931" t="str">
            <v>308   Ducts</v>
          </cell>
          <cell r="E2931" t="str">
            <v>30804   Flexible, plastic</v>
          </cell>
          <cell r="F2931" t="str">
            <v>TUBE F</v>
          </cell>
          <cell r="G2931">
            <v>336</v>
          </cell>
        </row>
        <row r="2932">
          <cell r="B2932" t="str">
            <v>Tube F DV-P 18x63/DN160</v>
          </cell>
          <cell r="D2932" t="str">
            <v>308   Ducts</v>
          </cell>
          <cell r="E2932" t="str">
            <v>30804   Flexible, plastic</v>
          </cell>
          <cell r="F2932" t="str">
            <v>TUBE F</v>
          </cell>
          <cell r="G2932">
            <v>347</v>
          </cell>
        </row>
        <row r="2933">
          <cell r="B2933" t="str">
            <v>Tube F DV-P 10x75/DN160</v>
          </cell>
          <cell r="D2933" t="str">
            <v>308   Ducts</v>
          </cell>
          <cell r="E2933" t="str">
            <v>30804   Flexible, plastic</v>
          </cell>
          <cell r="F2933" t="str">
            <v>TUBE F</v>
          </cell>
          <cell r="G2933">
            <v>369</v>
          </cell>
        </row>
        <row r="2934">
          <cell r="B2934" t="str">
            <v>Tube F DV-P 12x75/DN160</v>
          </cell>
          <cell r="D2934" t="str">
            <v>308   Ducts</v>
          </cell>
          <cell r="E2934" t="str">
            <v>30804   Flexible, plastic</v>
          </cell>
          <cell r="F2934" t="str">
            <v>TUBE F</v>
          </cell>
          <cell r="G2934">
            <v>385</v>
          </cell>
        </row>
        <row r="2935">
          <cell r="B2935" t="str">
            <v>Tube F DV-P 6x90/DN160</v>
          </cell>
          <cell r="D2935" t="str">
            <v>308   Ducts</v>
          </cell>
          <cell r="E2935" t="str">
            <v>30804   Flexible, plastic</v>
          </cell>
          <cell r="F2935" t="str">
            <v>TUBE F</v>
          </cell>
          <cell r="G2935">
            <v>363</v>
          </cell>
        </row>
        <row r="2936">
          <cell r="B2936" t="str">
            <v>Tube F DV-P 5x90/DN160</v>
          </cell>
          <cell r="D2936" t="str">
            <v>308   Ducts</v>
          </cell>
          <cell r="E2936" t="str">
            <v>30804   Flexible, plastic</v>
          </cell>
          <cell r="F2936" t="str">
            <v>TUBE F</v>
          </cell>
          <cell r="G2936">
            <v>349</v>
          </cell>
        </row>
        <row r="2937">
          <cell r="B2937" t="str">
            <v>Tube F TP 1x90</v>
          </cell>
          <cell r="D2937" t="str">
            <v>308   Ducts</v>
          </cell>
          <cell r="E2937" t="str">
            <v>30804   Flexible, plastic</v>
          </cell>
          <cell r="F2937" t="str">
            <v>TUBE F</v>
          </cell>
          <cell r="G2937">
            <v>7</v>
          </cell>
        </row>
        <row r="2938">
          <cell r="B2938" t="str">
            <v>Tube F TP 2x75</v>
          </cell>
          <cell r="D2938" t="str">
            <v>308   Ducts</v>
          </cell>
          <cell r="E2938" t="str">
            <v>30804   Flexible, plastic</v>
          </cell>
          <cell r="F2938" t="str">
            <v>TUBE F</v>
          </cell>
          <cell r="G2938">
            <v>8</v>
          </cell>
        </row>
        <row r="2939">
          <cell r="B2939" t="str">
            <v>Tube F TP 3x63</v>
          </cell>
          <cell r="D2939" t="str">
            <v>308   Ducts</v>
          </cell>
          <cell r="E2939" t="str">
            <v>30804   Flexible, plastic</v>
          </cell>
          <cell r="F2939" t="str">
            <v>TUBE F</v>
          </cell>
          <cell r="G2939">
            <v>16</v>
          </cell>
        </row>
        <row r="2940">
          <cell r="B2940" t="str">
            <v>Tube F DH 9x63/connector K*</v>
          </cell>
          <cell r="D2940" t="str">
            <v>308   Ducts</v>
          </cell>
          <cell r="E2940" t="str">
            <v>30804   Flexible, plastic</v>
          </cell>
          <cell r="F2940" t="str">
            <v>TUBE F</v>
          </cell>
          <cell r="G2940">
            <v>161</v>
          </cell>
        </row>
        <row r="2941">
          <cell r="B2941" t="str">
            <v>Tube F VC-W-M 2x63/125-90</v>
          </cell>
          <cell r="D2941" t="str">
            <v>308   Ducts</v>
          </cell>
          <cell r="E2941" t="str">
            <v>30804   Flexible, plastic</v>
          </cell>
          <cell r="F2941" t="str">
            <v>TUBE F</v>
          </cell>
          <cell r="G2941">
            <v>68</v>
          </cell>
        </row>
        <row r="2942">
          <cell r="B2942" t="str">
            <v>Tube F DV 15x63/DN125</v>
          </cell>
          <cell r="D2942" t="str">
            <v>308   Ducts</v>
          </cell>
          <cell r="E2942" t="str">
            <v>30804   Flexible, plastic</v>
          </cell>
          <cell r="F2942" t="str">
            <v>TUBE F</v>
          </cell>
          <cell r="G2942">
            <v>159</v>
          </cell>
        </row>
        <row r="2943">
          <cell r="B2943" t="str">
            <v>Tube F DV 15x63/DN160</v>
          </cell>
          <cell r="D2943" t="str">
            <v>308   Ducts</v>
          </cell>
          <cell r="E2943" t="str">
            <v>30804   Flexible, plastic</v>
          </cell>
          <cell r="F2943" t="str">
            <v>TUBE F</v>
          </cell>
          <cell r="G2943">
            <v>245</v>
          </cell>
        </row>
        <row r="2944">
          <cell r="B2944" t="str">
            <v>Tube F VC-W-M 3x63/125-90</v>
          </cell>
          <cell r="D2944" t="str">
            <v>308   Ducts</v>
          </cell>
          <cell r="E2944" t="str">
            <v>30804   Flexible, plastic</v>
          </cell>
          <cell r="F2944" t="str">
            <v>TUBE F</v>
          </cell>
          <cell r="G2944">
            <v>75</v>
          </cell>
        </row>
        <row r="2945">
          <cell r="B2945" t="str">
            <v>Tube F VC-W-M 3x63/125-Z</v>
          </cell>
          <cell r="D2945" t="str">
            <v>308   Ducts</v>
          </cell>
          <cell r="E2945" t="str">
            <v>30804   Flexible, plastic</v>
          </cell>
          <cell r="F2945" t="str">
            <v>TUBE F</v>
          </cell>
          <cell r="G2945">
            <v>83</v>
          </cell>
        </row>
        <row r="2946">
          <cell r="B2946" t="str">
            <v>Tube F DV-P 3x90/DN125</v>
          </cell>
          <cell r="D2946" t="str">
            <v>308   Ducts</v>
          </cell>
          <cell r="E2946" t="str">
            <v>30804   Flexible, plastic</v>
          </cell>
          <cell r="F2946" t="str">
            <v>TUBE F</v>
          </cell>
          <cell r="G2946">
            <v>292</v>
          </cell>
        </row>
        <row r="2947">
          <cell r="B2947" t="str">
            <v>Tube F DV-P 6x75/DN125</v>
          </cell>
          <cell r="D2947" t="str">
            <v>308   Ducts</v>
          </cell>
          <cell r="E2947" t="str">
            <v>30804   Flexible, plastic</v>
          </cell>
          <cell r="F2947" t="str">
            <v>TUBE F</v>
          </cell>
          <cell r="G2947">
            <v>303</v>
          </cell>
        </row>
        <row r="2948">
          <cell r="B2948" t="str">
            <v>Tube F DV-P 9x63/DN125</v>
          </cell>
          <cell r="D2948" t="str">
            <v>308   Ducts</v>
          </cell>
          <cell r="E2948" t="str">
            <v>30804   Flexible, plastic</v>
          </cell>
          <cell r="F2948" t="str">
            <v>TUBE F</v>
          </cell>
          <cell r="G2948">
            <v>285</v>
          </cell>
        </row>
        <row r="2949">
          <cell r="B2949" t="str">
            <v>IS 125-1 flexible duct</v>
          </cell>
          <cell r="D2949" t="str">
            <v>308   Ducts</v>
          </cell>
          <cell r="E2949" t="str">
            <v>30805   Flexible, metal</v>
          </cell>
          <cell r="F2949" t="str">
            <v>IS</v>
          </cell>
          <cell r="G2949">
            <v>50</v>
          </cell>
        </row>
        <row r="2950">
          <cell r="B2950" t="str">
            <v>IS 160-1 flexible duct</v>
          </cell>
          <cell r="D2950" t="str">
            <v>308   Ducts</v>
          </cell>
          <cell r="E2950" t="str">
            <v>30805   Flexible, metal</v>
          </cell>
          <cell r="F2950" t="str">
            <v>IS</v>
          </cell>
          <cell r="G2950">
            <v>66</v>
          </cell>
        </row>
        <row r="2951">
          <cell r="B2951" t="str">
            <v>IS 200-1 flexible duct</v>
          </cell>
          <cell r="D2951" t="str">
            <v>308   Ducts</v>
          </cell>
          <cell r="E2951" t="str">
            <v>30805   Flexible, metal</v>
          </cell>
          <cell r="F2951" t="str">
            <v>IS</v>
          </cell>
          <cell r="G2951">
            <v>94</v>
          </cell>
        </row>
        <row r="2952">
          <cell r="B2952" t="str">
            <v>UIS 160-1 Flexible plain duct</v>
          </cell>
          <cell r="D2952" t="str">
            <v>308   Ducts</v>
          </cell>
          <cell r="E2952" t="str">
            <v>30805   Flexible, metal</v>
          </cell>
          <cell r="F2952" t="str">
            <v>UIS</v>
          </cell>
          <cell r="G2952">
            <v>33</v>
          </cell>
        </row>
        <row r="2953">
          <cell r="B2953" t="str">
            <v>SCD 80 silencer 25mm insulat.</v>
          </cell>
          <cell r="D2953" t="str">
            <v>308   Ducts</v>
          </cell>
          <cell r="E2953" t="str">
            <v>30806   Silencers</v>
          </cell>
          <cell r="F2953" t="str">
            <v>FLEX-DUCTS</v>
          </cell>
          <cell r="G2953">
            <v>55</v>
          </cell>
        </row>
        <row r="2954">
          <cell r="B2954" t="str">
            <v>SCD 100 silencer 25mm insulat.</v>
          </cell>
          <cell r="D2954" t="str">
            <v>308   Ducts</v>
          </cell>
          <cell r="E2954" t="str">
            <v>30806   Silencers</v>
          </cell>
          <cell r="F2954" t="str">
            <v>FLEX-DUCTS</v>
          </cell>
          <cell r="G2954">
            <v>63</v>
          </cell>
        </row>
        <row r="2955">
          <cell r="B2955" t="str">
            <v>SCD 125 silencer 25mm insulat.</v>
          </cell>
          <cell r="D2955" t="str">
            <v>308   Ducts</v>
          </cell>
          <cell r="E2955" t="str">
            <v>30806   Silencers</v>
          </cell>
          <cell r="F2955" t="str">
            <v>FLEX-DUCTS</v>
          </cell>
          <cell r="G2955">
            <v>67</v>
          </cell>
        </row>
        <row r="2956">
          <cell r="B2956" t="str">
            <v>SCD 150 silencer 25mm insulat.</v>
          </cell>
          <cell r="D2956" t="str">
            <v>308   Ducts</v>
          </cell>
          <cell r="E2956" t="str">
            <v>30806   Silencers</v>
          </cell>
          <cell r="F2956" t="str">
            <v>FLEX-DUCTS</v>
          </cell>
          <cell r="G2956">
            <v>73</v>
          </cell>
        </row>
        <row r="2957">
          <cell r="B2957" t="str">
            <v>SCD 160 silencer 25mm insulat.</v>
          </cell>
          <cell r="D2957" t="str">
            <v>308   Ducts</v>
          </cell>
          <cell r="E2957" t="str">
            <v>30806   Silencers</v>
          </cell>
          <cell r="F2957" t="str">
            <v>FLEX-DUCTS</v>
          </cell>
          <cell r="G2957">
            <v>72</v>
          </cell>
        </row>
        <row r="2958">
          <cell r="B2958" t="str">
            <v>SCD 180 silencer 25mm insulat.</v>
          </cell>
          <cell r="D2958" t="str">
            <v>308   Ducts</v>
          </cell>
          <cell r="E2958" t="str">
            <v>30806   Silencers</v>
          </cell>
          <cell r="F2958" t="str">
            <v>FLEX-DUCTS</v>
          </cell>
          <cell r="G2958">
            <v>79</v>
          </cell>
        </row>
        <row r="2959">
          <cell r="B2959" t="str">
            <v>SCD 200 silencer 25mm insulat.</v>
          </cell>
          <cell r="D2959" t="str">
            <v>308   Ducts</v>
          </cell>
          <cell r="E2959" t="str">
            <v>30806   Silencers</v>
          </cell>
          <cell r="F2959" t="str">
            <v>FLEX-DUCTS</v>
          </cell>
          <cell r="G2959">
            <v>79</v>
          </cell>
        </row>
        <row r="2960">
          <cell r="B2960" t="str">
            <v>SCD 250 silencer 25mm insulat.</v>
          </cell>
          <cell r="D2960" t="str">
            <v>308   Ducts</v>
          </cell>
          <cell r="E2960" t="str">
            <v>30806   Silencers</v>
          </cell>
          <cell r="F2960" t="str">
            <v>FLEX-DUCTS</v>
          </cell>
          <cell r="G2960">
            <v>97</v>
          </cell>
        </row>
        <row r="2961">
          <cell r="B2961" t="str">
            <v>SCD 315 silencer 25mm insulat.</v>
          </cell>
          <cell r="D2961" t="str">
            <v>308   Ducts</v>
          </cell>
          <cell r="E2961" t="str">
            <v>30806   Silencers</v>
          </cell>
          <cell r="F2961" t="str">
            <v>FLEX-DUCTS</v>
          </cell>
          <cell r="G2961">
            <v>101</v>
          </cell>
        </row>
        <row r="2962">
          <cell r="B2962" t="str">
            <v>SCD 100 silencer 50mm insulat.</v>
          </cell>
          <cell r="D2962" t="str">
            <v>308   Ducts</v>
          </cell>
          <cell r="E2962" t="str">
            <v>30806   Silencers</v>
          </cell>
          <cell r="F2962" t="str">
            <v>FLEX-DUCTS</v>
          </cell>
          <cell r="G2962">
            <v>76</v>
          </cell>
        </row>
        <row r="2963">
          <cell r="B2963" t="str">
            <v>SCD 125 silencer 50mm insulat.</v>
          </cell>
          <cell r="D2963" t="str">
            <v>308   Ducts</v>
          </cell>
          <cell r="E2963" t="str">
            <v>30806   Silencers</v>
          </cell>
          <cell r="F2963" t="str">
            <v>FLEX-DUCTS</v>
          </cell>
          <cell r="G2963">
            <v>80</v>
          </cell>
        </row>
        <row r="2964">
          <cell r="B2964" t="str">
            <v>SCD 160 silencer 50mm insulat.</v>
          </cell>
          <cell r="D2964" t="str">
            <v>308   Ducts</v>
          </cell>
          <cell r="E2964" t="str">
            <v>30806   Silencers</v>
          </cell>
          <cell r="F2964" t="str">
            <v>FLEX-DUCTS</v>
          </cell>
          <cell r="G2964">
            <v>85</v>
          </cell>
        </row>
        <row r="2965">
          <cell r="B2965" t="str">
            <v>SCD 200 silencer 50mm insulat.</v>
          </cell>
          <cell r="D2965" t="str">
            <v>308   Ducts</v>
          </cell>
          <cell r="E2965" t="str">
            <v>30806   Silencers</v>
          </cell>
          <cell r="F2965" t="str">
            <v>FLEX-DUCTS</v>
          </cell>
          <cell r="G2965">
            <v>101</v>
          </cell>
        </row>
        <row r="2966">
          <cell r="B2966" t="str">
            <v>SCD 250 silencer 50mm insulat.</v>
          </cell>
          <cell r="D2966" t="str">
            <v>308   Ducts</v>
          </cell>
          <cell r="E2966" t="str">
            <v>30806   Silencers</v>
          </cell>
          <cell r="F2966" t="str">
            <v>FLEX-DUCTS</v>
          </cell>
          <cell r="G2966">
            <v>117</v>
          </cell>
        </row>
        <row r="2967">
          <cell r="B2967" t="str">
            <v>SCD 160 silencer 25mm insulat.</v>
          </cell>
          <cell r="D2967" t="str">
            <v>308   Ducts</v>
          </cell>
          <cell r="E2967" t="str">
            <v>30806   Silencers</v>
          </cell>
          <cell r="F2967" t="str">
            <v>FLEX-DUCTS</v>
          </cell>
          <cell r="G2967">
            <v>74</v>
          </cell>
        </row>
        <row r="2968">
          <cell r="B2968" t="str">
            <v>SCD 315 silencer 50mm insulat.</v>
          </cell>
          <cell r="D2968" t="str">
            <v>308   Ducts</v>
          </cell>
          <cell r="E2968" t="str">
            <v>30806   Silencers</v>
          </cell>
          <cell r="F2968" t="str">
            <v>FLEX-DUCTS</v>
          </cell>
          <cell r="G2968">
            <v>132</v>
          </cell>
        </row>
        <row r="2969">
          <cell r="B2969" t="str">
            <v>IRS-80, inline tube silencer</v>
          </cell>
          <cell r="D2969" t="str">
            <v>308   Ducts</v>
          </cell>
          <cell r="E2969" t="str">
            <v>30806   Silencers</v>
          </cell>
          <cell r="F2969" t="str">
            <v>IRS</v>
          </cell>
          <cell r="G2969">
            <v>10</v>
          </cell>
        </row>
        <row r="2970">
          <cell r="B2970" t="str">
            <v>IRS-100, inline tube silencer</v>
          </cell>
          <cell r="D2970" t="str">
            <v>308   Ducts</v>
          </cell>
          <cell r="E2970" t="str">
            <v>30806   Silencers</v>
          </cell>
          <cell r="F2970" t="str">
            <v>IRS</v>
          </cell>
          <cell r="G2970">
            <v>11</v>
          </cell>
        </row>
        <row r="2971">
          <cell r="B2971" t="str">
            <v>IRS-125, inline tube silencer</v>
          </cell>
          <cell r="D2971" t="str">
            <v>308   Ducts</v>
          </cell>
          <cell r="E2971" t="str">
            <v>30806   Silencers</v>
          </cell>
          <cell r="F2971" t="str">
            <v>IRS</v>
          </cell>
          <cell r="G2971">
            <v>13</v>
          </cell>
        </row>
        <row r="2972">
          <cell r="B2972" t="str">
            <v>IRS-160, inline tube silencer</v>
          </cell>
          <cell r="D2972" t="str">
            <v>308   Ducts</v>
          </cell>
          <cell r="E2972" t="str">
            <v>30806   Silencers</v>
          </cell>
          <cell r="F2972" t="str">
            <v>IRS</v>
          </cell>
          <cell r="G2972">
            <v>19</v>
          </cell>
        </row>
        <row r="2973">
          <cell r="B2973" t="str">
            <v>IRS-200, inline tube silencer</v>
          </cell>
          <cell r="D2973" t="str">
            <v>308   Ducts</v>
          </cell>
          <cell r="E2973" t="str">
            <v>30806   Silencers</v>
          </cell>
          <cell r="F2973" t="str">
            <v>IRS</v>
          </cell>
          <cell r="G2973">
            <v>26</v>
          </cell>
        </row>
        <row r="2974">
          <cell r="B2974" t="str">
            <v>KWL silencer, flat,stiff, S100</v>
          </cell>
          <cell r="D2974" t="str">
            <v>308   Ducts</v>
          </cell>
          <cell r="E2974" t="str">
            <v>30806   Silencers</v>
          </cell>
          <cell r="F2974" t="str">
            <v>KWL</v>
          </cell>
          <cell r="G2974">
            <v>265</v>
          </cell>
        </row>
        <row r="2975">
          <cell r="B2975" t="str">
            <v>LF 100-0,8 silencer w/frame</v>
          </cell>
          <cell r="D2975" t="str">
            <v>308   Ducts</v>
          </cell>
          <cell r="E2975" t="str">
            <v>30806   Silencers</v>
          </cell>
          <cell r="F2975" t="str">
            <v>LF</v>
          </cell>
          <cell r="G2975">
            <v>79</v>
          </cell>
        </row>
        <row r="2976">
          <cell r="B2976" t="str">
            <v>LF 100-1 IS. silencer (Uncomp)</v>
          </cell>
          <cell r="D2976" t="str">
            <v>308   Ducts</v>
          </cell>
          <cell r="E2976" t="str">
            <v>30806   Silencers</v>
          </cell>
          <cell r="F2976" t="str">
            <v>LF</v>
          </cell>
          <cell r="G2976">
            <v>56</v>
          </cell>
        </row>
        <row r="2977">
          <cell r="B2977" t="str">
            <v>LF 125-1 IS. silencer (Uncomp)</v>
          </cell>
          <cell r="D2977" t="str">
            <v>308   Ducts</v>
          </cell>
          <cell r="E2977" t="str">
            <v>30806   Silencers</v>
          </cell>
          <cell r="F2977" t="str">
            <v>LF</v>
          </cell>
          <cell r="G2977">
            <v>57</v>
          </cell>
        </row>
        <row r="2978">
          <cell r="B2978" t="str">
            <v>LF 200-1 IS. silencer (Unkomp)</v>
          </cell>
          <cell r="D2978" t="str">
            <v>308   Ducts</v>
          </cell>
          <cell r="E2978" t="str">
            <v>30806   Silencers</v>
          </cell>
          <cell r="F2978" t="str">
            <v>LF</v>
          </cell>
          <cell r="G2978">
            <v>84</v>
          </cell>
        </row>
        <row r="2979">
          <cell r="B2979" t="str">
            <v>TUBE O - Duct, antistatic</v>
          </cell>
          <cell r="D2979" t="str">
            <v>308   Ducts</v>
          </cell>
          <cell r="E2979" t="str">
            <v>30807   Oval, Plastic</v>
          </cell>
          <cell r="F2979" t="str">
            <v>TUBE O</v>
          </cell>
          <cell r="G2979">
            <v>179</v>
          </cell>
        </row>
        <row r="2980">
          <cell r="B2980" t="str">
            <v>TUBE O - oval flange plug</v>
          </cell>
          <cell r="D2980" t="str">
            <v>308   Ducts</v>
          </cell>
          <cell r="E2980" t="str">
            <v>30807   Oval, Plastic</v>
          </cell>
          <cell r="F2980" t="str">
            <v>TUBE O</v>
          </cell>
          <cell r="G2980">
            <v>6</v>
          </cell>
        </row>
        <row r="2981">
          <cell r="B2981" t="str">
            <v>TUBE O - oval coupling</v>
          </cell>
          <cell r="D2981" t="str">
            <v>308   Ducts</v>
          </cell>
          <cell r="E2981" t="str">
            <v>30807   Oval, Plastic</v>
          </cell>
          <cell r="F2981" t="str">
            <v>TUBE O</v>
          </cell>
          <cell r="G2981">
            <v>7</v>
          </cell>
        </row>
        <row r="2982">
          <cell r="B2982" t="str">
            <v>TUBE O - oval vertical bend</v>
          </cell>
          <cell r="D2982" t="str">
            <v>308   Ducts</v>
          </cell>
          <cell r="E2982" t="str">
            <v>30807   Oval, Plastic</v>
          </cell>
          <cell r="F2982" t="str">
            <v>TUBE O</v>
          </cell>
          <cell r="G2982">
            <v>7</v>
          </cell>
        </row>
        <row r="2983">
          <cell r="B2983" t="str">
            <v>TUBE O - extension round</v>
          </cell>
          <cell r="D2983" t="str">
            <v>308   Ducts</v>
          </cell>
          <cell r="E2983" t="str">
            <v>30807   Oval, Plastic</v>
          </cell>
          <cell r="F2983" t="str">
            <v>TUBE O</v>
          </cell>
          <cell r="G2983">
            <v>10</v>
          </cell>
        </row>
        <row r="2984">
          <cell r="B2984" t="str">
            <v>TUBE O - distributior 125</v>
          </cell>
          <cell r="D2984" t="str">
            <v>308   Ducts</v>
          </cell>
          <cell r="E2984" t="str">
            <v>30807   Oval, Plastic</v>
          </cell>
          <cell r="F2984" t="str">
            <v>TUBE O</v>
          </cell>
          <cell r="G2984">
            <v>165</v>
          </cell>
        </row>
        <row r="2985">
          <cell r="B2985" t="str">
            <v>TUBE O - distributor 160</v>
          </cell>
          <cell r="D2985" t="str">
            <v>308   Ducts</v>
          </cell>
          <cell r="E2985" t="str">
            <v>30807   Oval, Plastic</v>
          </cell>
          <cell r="F2985" t="str">
            <v>TUBE O</v>
          </cell>
          <cell r="G2985">
            <v>165</v>
          </cell>
        </row>
        <row r="2986">
          <cell r="B2986" t="str">
            <v>TUBE O - oval pipe plug</v>
          </cell>
          <cell r="D2986" t="str">
            <v>308   Ducts</v>
          </cell>
          <cell r="E2986" t="str">
            <v>30807   Oval, Plastic</v>
          </cell>
          <cell r="F2986" t="str">
            <v>TUBE O</v>
          </cell>
          <cell r="G2986">
            <v>4</v>
          </cell>
        </row>
        <row r="2987">
          <cell r="B2987" t="str">
            <v>TUBE O - oval seal</v>
          </cell>
          <cell r="D2987" t="str">
            <v>308   Ducts</v>
          </cell>
          <cell r="E2987" t="str">
            <v>30807   Oval, Plastic</v>
          </cell>
          <cell r="F2987" t="str">
            <v>TUBE O</v>
          </cell>
          <cell r="G2987">
            <v>3</v>
          </cell>
        </row>
        <row r="2988">
          <cell r="B2988" t="str">
            <v>TUBE O - oval horizontal bend</v>
          </cell>
          <cell r="D2988" t="str">
            <v>308   Ducts</v>
          </cell>
          <cell r="E2988" t="str">
            <v>30807   Oval, Plastic</v>
          </cell>
          <cell r="F2988" t="str">
            <v>TUBE O</v>
          </cell>
          <cell r="G2988">
            <v>7</v>
          </cell>
        </row>
        <row r="2989">
          <cell r="B2989" t="str">
            <v>TUBE O - flow restrictor</v>
          </cell>
          <cell r="D2989" t="str">
            <v>308   Ducts</v>
          </cell>
          <cell r="E2989" t="str">
            <v>30807   Oval, Plastic</v>
          </cell>
          <cell r="F2989" t="str">
            <v>TUBE O</v>
          </cell>
          <cell r="G2989">
            <v>7</v>
          </cell>
        </row>
        <row r="2990">
          <cell r="B2990" t="str">
            <v>TUBE O - Universal lock</v>
          </cell>
          <cell r="D2990" t="str">
            <v>308   Ducts</v>
          </cell>
          <cell r="E2990" t="str">
            <v>30807   Oval, Plastic</v>
          </cell>
          <cell r="F2990" t="str">
            <v>TUBE O</v>
          </cell>
          <cell r="G2990">
            <v>1</v>
          </cell>
        </row>
        <row r="2991">
          <cell r="B2991" t="str">
            <v>TUBE O - connector</v>
          </cell>
          <cell r="D2991" t="str">
            <v>308   Ducts</v>
          </cell>
          <cell r="E2991" t="str">
            <v>30807   Oval, Plastic</v>
          </cell>
          <cell r="F2991" t="str">
            <v>TUBE O</v>
          </cell>
          <cell r="G2991">
            <v>30</v>
          </cell>
        </row>
        <row r="2992">
          <cell r="B2992" t="str">
            <v>602-10/B  Cookerhood White</v>
          </cell>
          <cell r="D2992" t="str">
            <v>309   Cooker hoods</v>
          </cell>
          <cell r="E2992" t="str">
            <v>30901   Cookerhoods for SAVE units</v>
          </cell>
          <cell r="F2992" t="str">
            <v>602-B</v>
          </cell>
          <cell r="G2992">
            <v>1038</v>
          </cell>
        </row>
        <row r="2993">
          <cell r="B2993" t="str">
            <v>602-10/B  Cookerhood S.Steel</v>
          </cell>
          <cell r="D2993" t="str">
            <v>309   Cooker hoods</v>
          </cell>
          <cell r="E2993" t="str">
            <v>30901   Cookerhoods for SAVE units</v>
          </cell>
          <cell r="F2993" t="str">
            <v>602-B</v>
          </cell>
          <cell r="G2993">
            <v>1038</v>
          </cell>
        </row>
        <row r="2994">
          <cell r="B2994" t="str">
            <v>CLASSIC - B White</v>
          </cell>
          <cell r="D2994" t="str">
            <v>309   Cooker hoods</v>
          </cell>
          <cell r="E2994" t="str">
            <v>30901   Cookerhoods for SAVE units</v>
          </cell>
          <cell r="F2994" t="str">
            <v>CLASSICB</v>
          </cell>
          <cell r="G2994">
            <v>445</v>
          </cell>
        </row>
        <row r="2995">
          <cell r="B2995" t="str">
            <v>MONOLIT - B White</v>
          </cell>
          <cell r="D2995" t="str">
            <v>309   Cooker hoods</v>
          </cell>
          <cell r="E2995" t="str">
            <v>30901   Cookerhoods for SAVE units</v>
          </cell>
          <cell r="F2995" t="str">
            <v>MONOLITB</v>
          </cell>
          <cell r="G2995">
            <v>537</v>
          </cell>
        </row>
        <row r="2996">
          <cell r="B2996" t="str">
            <v>MONOLIT - B S.Steel</v>
          </cell>
          <cell r="D2996" t="str">
            <v>309   Cooker hoods</v>
          </cell>
          <cell r="E2996" t="str">
            <v>30901   Cookerhoods for SAVE units</v>
          </cell>
          <cell r="F2996" t="str">
            <v>MONOLITB</v>
          </cell>
          <cell r="G2996">
            <v>653</v>
          </cell>
        </row>
        <row r="2997">
          <cell r="B2997" t="str">
            <v>762-10/B OPAL Wall 600 steel</v>
          </cell>
          <cell r="D2997" t="str">
            <v>309   Cooker hoods</v>
          </cell>
          <cell r="E2997" t="str">
            <v>30901   Cookerhoods for SAVE units</v>
          </cell>
          <cell r="F2997" t="str">
            <v>OPAL</v>
          </cell>
          <cell r="G2997">
            <v>1334</v>
          </cell>
        </row>
        <row r="2998">
          <cell r="B2998" t="str">
            <v>772-10/B OPAL Free 900 steel</v>
          </cell>
          <cell r="D2998" t="str">
            <v>309   Cooker hoods</v>
          </cell>
          <cell r="E2998" t="str">
            <v>30901   Cookerhoods for SAVE units</v>
          </cell>
          <cell r="F2998" t="str">
            <v>OPAL</v>
          </cell>
          <cell r="G2998">
            <v>2033</v>
          </cell>
        </row>
        <row r="2999">
          <cell r="B2999" t="str">
            <v>782-10/B STIL Wall 600 steel</v>
          </cell>
          <cell r="D2999" t="str">
            <v>309   Cooker hoods</v>
          </cell>
          <cell r="E2999" t="str">
            <v>30901   Cookerhoods for SAVE units</v>
          </cell>
          <cell r="F2999" t="str">
            <v>STIL</v>
          </cell>
          <cell r="G2999">
            <v>1255</v>
          </cell>
        </row>
        <row r="3000">
          <cell r="B3000" t="str">
            <v>782-10/B STIL Wall 900 steel</v>
          </cell>
          <cell r="D3000" t="str">
            <v>309   Cooker hoods</v>
          </cell>
          <cell r="E3000" t="str">
            <v>30901   Cookerhoods for SAVE units</v>
          </cell>
          <cell r="F3000" t="str">
            <v>STIL</v>
          </cell>
          <cell r="G3000">
            <v>1298</v>
          </cell>
        </row>
        <row r="3001">
          <cell r="B3001" t="str">
            <v>722-10/B TENDER Wall 900 steel</v>
          </cell>
          <cell r="D3001" t="str">
            <v>309   Cooker hoods</v>
          </cell>
          <cell r="E3001" t="str">
            <v>30901   Cookerhoods for SAVE units</v>
          </cell>
          <cell r="F3001" t="str">
            <v>TENDER</v>
          </cell>
          <cell r="G3001">
            <v>2033</v>
          </cell>
        </row>
        <row r="3002">
          <cell r="B3002" t="str">
            <v>MONOLIT - EC S.Steel</v>
          </cell>
          <cell r="D3002" t="str">
            <v>309   Cooker hoods</v>
          </cell>
          <cell r="E3002" t="str">
            <v>30902   Cookerhoods for EC fans</v>
          </cell>
          <cell r="F3002" t="str">
            <v>MONOLITEC</v>
          </cell>
          <cell r="G3002">
            <v>732</v>
          </cell>
        </row>
        <row r="3003">
          <cell r="B3003" t="str">
            <v>MONOLIT - EC White</v>
          </cell>
          <cell r="D3003" t="str">
            <v>309   Cooker hoods</v>
          </cell>
          <cell r="E3003" t="str">
            <v>30902   Cookerhoods for EC fans</v>
          </cell>
          <cell r="F3003" t="str">
            <v>MONOLITEC</v>
          </cell>
          <cell r="G3003">
            <v>618</v>
          </cell>
        </row>
        <row r="3004">
          <cell r="B3004" t="str">
            <v>392-14 EC Slimline White</v>
          </cell>
          <cell r="D3004" t="str">
            <v>309   Cooker hoods</v>
          </cell>
          <cell r="E3004" t="str">
            <v>30902   Cookerhoods for EC fans</v>
          </cell>
          <cell r="F3004" t="str">
            <v>SLIMLINEEC</v>
          </cell>
          <cell r="G3004">
            <v>966</v>
          </cell>
        </row>
        <row r="3005">
          <cell r="B3005" t="str">
            <v>VEF - 1 EC</v>
          </cell>
          <cell r="D3005" t="str">
            <v>310   Residential fans</v>
          </cell>
          <cell r="E3005" t="str">
            <v>31001   Extract EC fans</v>
          </cell>
          <cell r="F3005" t="str">
            <v>VEF - EC</v>
          </cell>
          <cell r="G3005">
            <v>665</v>
          </cell>
        </row>
        <row r="3006">
          <cell r="B3006" t="str">
            <v>VEF - 2 EC</v>
          </cell>
          <cell r="D3006" t="str">
            <v>310   Residential fans</v>
          </cell>
          <cell r="E3006" t="str">
            <v>31001   Extract EC fans</v>
          </cell>
          <cell r="F3006" t="str">
            <v>VEF - EC</v>
          </cell>
          <cell r="G3006">
            <v>657</v>
          </cell>
        </row>
        <row r="3007">
          <cell r="B3007" t="str">
            <v>VEF - 4 EC</v>
          </cell>
          <cell r="D3007" t="str">
            <v>310   Residential fans</v>
          </cell>
          <cell r="E3007" t="str">
            <v>31001   Extract EC fans</v>
          </cell>
          <cell r="F3007" t="str">
            <v>VEF - EC</v>
          </cell>
          <cell r="G3007">
            <v>636</v>
          </cell>
        </row>
        <row r="3008">
          <cell r="B3008" t="str">
            <v>BEF-B 100</v>
          </cell>
          <cell r="D3008" t="str">
            <v>310   Residential fans</v>
          </cell>
          <cell r="E3008" t="str">
            <v>31002   Extract AC fans</v>
          </cell>
          <cell r="F3008" t="str">
            <v>BEF</v>
          </cell>
          <cell r="G3008">
            <v>34</v>
          </cell>
        </row>
        <row r="3009">
          <cell r="B3009" t="str">
            <v>BEF-B 125</v>
          </cell>
          <cell r="D3009" t="str">
            <v>310   Residential fans</v>
          </cell>
          <cell r="E3009" t="str">
            <v>31002   Extract AC fans</v>
          </cell>
          <cell r="F3009" t="str">
            <v>BEF</v>
          </cell>
          <cell r="G3009">
            <v>38</v>
          </cell>
        </row>
        <row r="3010">
          <cell r="B3010" t="str">
            <v>BEF-B 150</v>
          </cell>
          <cell r="D3010" t="str">
            <v>310   Residential fans</v>
          </cell>
          <cell r="E3010" t="str">
            <v>31002   Extract AC fans</v>
          </cell>
          <cell r="F3010" t="str">
            <v>BEF</v>
          </cell>
          <cell r="G3010">
            <v>52</v>
          </cell>
        </row>
        <row r="3011">
          <cell r="B3011" t="str">
            <v>BEF-Q 100</v>
          </cell>
          <cell r="D3011" t="str">
            <v>310   Residential fans</v>
          </cell>
          <cell r="E3011" t="str">
            <v>31002   Extract AC fans</v>
          </cell>
          <cell r="F3011" t="str">
            <v>BEF</v>
          </cell>
          <cell r="G3011">
            <v>80</v>
          </cell>
        </row>
        <row r="3012">
          <cell r="B3012" t="str">
            <v>BEF-Q 100 TH</v>
          </cell>
          <cell r="D3012" t="str">
            <v>310   Residential fans</v>
          </cell>
          <cell r="E3012" t="str">
            <v>31002   Extract AC fans</v>
          </cell>
          <cell r="F3012" t="str">
            <v>BEF</v>
          </cell>
          <cell r="G3012">
            <v>111</v>
          </cell>
        </row>
        <row r="3013">
          <cell r="B3013" t="str">
            <v>BEF-Q 100 TP</v>
          </cell>
          <cell r="D3013" t="str">
            <v>310   Residential fans</v>
          </cell>
          <cell r="E3013" t="str">
            <v>31002   Extract AC fans</v>
          </cell>
          <cell r="F3013" t="str">
            <v>BEF</v>
          </cell>
          <cell r="G3013">
            <v>129</v>
          </cell>
        </row>
        <row r="3014">
          <cell r="B3014" t="str">
            <v>BEF-D 100</v>
          </cell>
          <cell r="D3014" t="str">
            <v>310   Residential fans</v>
          </cell>
          <cell r="E3014" t="str">
            <v>31002   Extract AC fans</v>
          </cell>
          <cell r="F3014" t="str">
            <v>BEF</v>
          </cell>
          <cell r="G3014">
            <v>56</v>
          </cell>
        </row>
        <row r="3015">
          <cell r="B3015" t="str">
            <v>BEF-D 125</v>
          </cell>
          <cell r="D3015" t="str">
            <v>310   Residential fans</v>
          </cell>
          <cell r="E3015" t="str">
            <v>31002   Extract AC fans</v>
          </cell>
          <cell r="F3015" t="str">
            <v>BEF</v>
          </cell>
          <cell r="G3015">
            <v>69</v>
          </cell>
        </row>
        <row r="3016">
          <cell r="B3016" t="str">
            <v>BEF-P 100</v>
          </cell>
          <cell r="D3016" t="str">
            <v>310   Residential fans</v>
          </cell>
          <cell r="E3016" t="str">
            <v>31002   Extract AC fans</v>
          </cell>
          <cell r="F3016" t="str">
            <v>BEF</v>
          </cell>
          <cell r="G3016">
            <v>46</v>
          </cell>
        </row>
        <row r="3017">
          <cell r="B3017" t="str">
            <v>BEF-P 100 TH</v>
          </cell>
          <cell r="D3017" t="str">
            <v>310   Residential fans</v>
          </cell>
          <cell r="E3017" t="str">
            <v>31002   Extract AC fans</v>
          </cell>
          <cell r="F3017" t="str">
            <v>BEF</v>
          </cell>
          <cell r="G3017">
            <v>74</v>
          </cell>
        </row>
        <row r="3018">
          <cell r="B3018" t="str">
            <v>BEF-P 125</v>
          </cell>
          <cell r="D3018" t="str">
            <v>310   Residential fans</v>
          </cell>
          <cell r="E3018" t="str">
            <v>31002   Extract AC fans</v>
          </cell>
          <cell r="F3018" t="str">
            <v>BEF</v>
          </cell>
          <cell r="G3018">
            <v>52</v>
          </cell>
        </row>
        <row r="3019">
          <cell r="B3019" t="str">
            <v>BEF-P 150</v>
          </cell>
          <cell r="D3019" t="str">
            <v>310   Residential fans</v>
          </cell>
          <cell r="E3019" t="str">
            <v>31002   Extract AC fans</v>
          </cell>
          <cell r="F3019" t="str">
            <v>BEF</v>
          </cell>
          <cell r="G3019">
            <v>65</v>
          </cell>
        </row>
        <row r="3020">
          <cell r="B3020" t="str">
            <v>BEF-I 100</v>
          </cell>
          <cell r="D3020" t="str">
            <v>310   Residential fans</v>
          </cell>
          <cell r="E3020" t="str">
            <v>31002   Extract AC fans</v>
          </cell>
          <cell r="F3020" t="str">
            <v>BEF</v>
          </cell>
          <cell r="G3020">
            <v>31</v>
          </cell>
        </row>
        <row r="3021">
          <cell r="B3021" t="str">
            <v>BEF-I 125</v>
          </cell>
          <cell r="D3021" t="str">
            <v>310   Residential fans</v>
          </cell>
          <cell r="E3021" t="str">
            <v>31002   Extract AC fans</v>
          </cell>
          <cell r="F3021" t="str">
            <v>BEF</v>
          </cell>
          <cell r="G3021">
            <v>35</v>
          </cell>
        </row>
        <row r="3022">
          <cell r="B3022" t="str">
            <v>BEF-I 150</v>
          </cell>
          <cell r="D3022" t="str">
            <v>310   Residential fans</v>
          </cell>
          <cell r="E3022" t="str">
            <v>31002   Extract AC fans</v>
          </cell>
          <cell r="F3022" t="str">
            <v>BEF</v>
          </cell>
          <cell r="G3022">
            <v>47</v>
          </cell>
        </row>
        <row r="3023">
          <cell r="B3023" t="str">
            <v>BEF-IQ 100</v>
          </cell>
          <cell r="D3023" t="str">
            <v>310   Residential fans</v>
          </cell>
          <cell r="E3023" t="str">
            <v>31002   Extract AC fans</v>
          </cell>
          <cell r="F3023" t="str">
            <v>BEF</v>
          </cell>
          <cell r="G3023">
            <v>57</v>
          </cell>
        </row>
        <row r="3024">
          <cell r="B3024" t="str">
            <v>BEF-IQ 125</v>
          </cell>
          <cell r="D3024" t="str">
            <v>310   Residential fans</v>
          </cell>
          <cell r="E3024" t="str">
            <v>31002   Extract AC fans</v>
          </cell>
          <cell r="F3024" t="str">
            <v>BEF</v>
          </cell>
          <cell r="G3024">
            <v>65</v>
          </cell>
        </row>
        <row r="3025">
          <cell r="B3025" t="str">
            <v>BEF-IQ 150</v>
          </cell>
          <cell r="D3025" t="str">
            <v>310   Residential fans</v>
          </cell>
          <cell r="E3025" t="str">
            <v>31002   Extract AC fans</v>
          </cell>
          <cell r="F3025" t="str">
            <v>BEF</v>
          </cell>
          <cell r="G3025">
            <v>97</v>
          </cell>
        </row>
        <row r="3026">
          <cell r="B3026" t="str">
            <v>BEF-F 100 T</v>
          </cell>
          <cell r="D3026" t="str">
            <v>310   Residential fans</v>
          </cell>
          <cell r="E3026" t="str">
            <v>31002   Extract AC fans</v>
          </cell>
          <cell r="F3026" t="str">
            <v>BEF</v>
          </cell>
          <cell r="G3026">
            <v>189</v>
          </cell>
        </row>
        <row r="3027">
          <cell r="B3027" t="str">
            <v>BEF-F 100 TH</v>
          </cell>
          <cell r="D3027" t="str">
            <v>310   Residential fans</v>
          </cell>
          <cell r="E3027" t="str">
            <v>31002   Extract AC fans</v>
          </cell>
          <cell r="F3027" t="str">
            <v>BEF</v>
          </cell>
          <cell r="G3027">
            <v>197</v>
          </cell>
        </row>
        <row r="3028">
          <cell r="B3028" t="str">
            <v>PF VSR 200 STD kit</v>
          </cell>
          <cell r="D3028" t="str">
            <v>311   Filters</v>
          </cell>
          <cell r="E3028" t="str">
            <v>31101   Filters for SAVE units</v>
          </cell>
          <cell r="F3028" t="str">
            <v>FK</v>
          </cell>
          <cell r="G3028">
            <v>49</v>
          </cell>
        </row>
        <row r="3029">
          <cell r="B3029" t="str">
            <v>PF VSR 200 OPT kit</v>
          </cell>
          <cell r="D3029" t="str">
            <v>311   Filters</v>
          </cell>
          <cell r="E3029" t="str">
            <v>31101   Filters for SAVE units</v>
          </cell>
          <cell r="F3029" t="str">
            <v>FK</v>
          </cell>
          <cell r="G3029">
            <v>49</v>
          </cell>
        </row>
        <row r="3030">
          <cell r="B3030" t="str">
            <v>PF VSR 700 STD kit</v>
          </cell>
          <cell r="D3030" t="str">
            <v>311   Filters</v>
          </cell>
          <cell r="E3030" t="str">
            <v>31101   Filters for SAVE units</v>
          </cell>
          <cell r="F3030" t="str">
            <v>FK</v>
          </cell>
          <cell r="G3030">
            <v>147</v>
          </cell>
        </row>
        <row r="3031">
          <cell r="B3031" t="str">
            <v>PF VSR 700 OPT kit</v>
          </cell>
          <cell r="D3031" t="str">
            <v>311   Filters</v>
          </cell>
          <cell r="E3031" t="str">
            <v>31101   Filters for SAVE units</v>
          </cell>
          <cell r="F3031" t="str">
            <v>FK</v>
          </cell>
          <cell r="G3031">
            <v>147</v>
          </cell>
        </row>
        <row r="3032">
          <cell r="B3032" t="str">
            <v>BF VTR150 STD kit 14/18 series</v>
          </cell>
          <cell r="D3032" t="str">
            <v>311   Filters</v>
          </cell>
          <cell r="E3032" t="str">
            <v>31101   Filters for SAVE units</v>
          </cell>
          <cell r="F3032" t="str">
            <v>FKIT</v>
          </cell>
          <cell r="G3032">
            <v>35</v>
          </cell>
        </row>
        <row r="3033">
          <cell r="B3033" t="str">
            <v>BF VTR 200 STD kit</v>
          </cell>
          <cell r="D3033" t="str">
            <v>311   Filters</v>
          </cell>
          <cell r="E3033" t="str">
            <v>31101   Filters for SAVE units</v>
          </cell>
          <cell r="F3033" t="str">
            <v>FKIT</v>
          </cell>
          <cell r="G3033">
            <v>37</v>
          </cell>
        </row>
        <row r="3034">
          <cell r="B3034" t="str">
            <v>PF VSR 300 STD kit</v>
          </cell>
          <cell r="D3034" t="str">
            <v>311   Filters</v>
          </cell>
          <cell r="E3034" t="str">
            <v>31101   Filters for SAVE units</v>
          </cell>
          <cell r="F3034" t="str">
            <v>FKIT</v>
          </cell>
          <cell r="G3034">
            <v>60</v>
          </cell>
        </row>
        <row r="3035">
          <cell r="B3035" t="str">
            <v>PF VSR 500 STD kit</v>
          </cell>
          <cell r="D3035" t="str">
            <v>311   Filters</v>
          </cell>
          <cell r="E3035" t="str">
            <v>31101   Filters for SAVE units</v>
          </cell>
          <cell r="F3035" t="str">
            <v>FKIT</v>
          </cell>
          <cell r="G3035">
            <v>68</v>
          </cell>
        </row>
        <row r="3036">
          <cell r="B3036" t="str">
            <v>PF VSR 150 STD kit</v>
          </cell>
          <cell r="D3036" t="str">
            <v>311   Filters</v>
          </cell>
          <cell r="E3036" t="str">
            <v>31101   Filters for SAVE units</v>
          </cell>
          <cell r="F3036" t="str">
            <v>FKIT</v>
          </cell>
          <cell r="G3036">
            <v>51</v>
          </cell>
        </row>
        <row r="3037">
          <cell r="B3037" t="str">
            <v>BF VTR 300 STD kit</v>
          </cell>
          <cell r="D3037" t="str">
            <v>311   Filters</v>
          </cell>
          <cell r="E3037" t="str">
            <v>31101   Filters for SAVE units</v>
          </cell>
          <cell r="F3037" t="str">
            <v>FKIT</v>
          </cell>
          <cell r="G3037">
            <v>50</v>
          </cell>
        </row>
        <row r="3038">
          <cell r="B3038" t="str">
            <v>BF VTR 500 STD kit</v>
          </cell>
          <cell r="D3038" t="str">
            <v>311   Filters</v>
          </cell>
          <cell r="E3038" t="str">
            <v>31101   Filters for SAVE units</v>
          </cell>
          <cell r="F3038" t="str">
            <v>FKIT</v>
          </cell>
          <cell r="G3038">
            <v>55</v>
          </cell>
        </row>
        <row r="3039">
          <cell r="B3039" t="str">
            <v>PF VTR 150 STD kit</v>
          </cell>
          <cell r="D3039" t="str">
            <v>311   Filters</v>
          </cell>
          <cell r="E3039" t="str">
            <v>31101   Filters for SAVE units</v>
          </cell>
          <cell r="F3039" t="str">
            <v>FKIT</v>
          </cell>
          <cell r="G3039">
            <v>83</v>
          </cell>
        </row>
        <row r="3040">
          <cell r="B3040" t="str">
            <v>BF VTR 250 OPT kit 1</v>
          </cell>
          <cell r="D3040" t="str">
            <v>311   Filters</v>
          </cell>
          <cell r="E3040" t="str">
            <v>31101   Filters for SAVE units</v>
          </cell>
          <cell r="F3040" t="str">
            <v>FKIT</v>
          </cell>
          <cell r="G3040">
            <v>50</v>
          </cell>
        </row>
        <row r="3041">
          <cell r="B3041" t="str">
            <v>PF VTR/VTC 700 STD kit</v>
          </cell>
          <cell r="D3041" t="str">
            <v>311   Filters</v>
          </cell>
          <cell r="E3041" t="str">
            <v>31101   Filters for SAVE units</v>
          </cell>
          <cell r="F3041" t="str">
            <v>FKIT</v>
          </cell>
          <cell r="G3041">
            <v>202</v>
          </cell>
        </row>
        <row r="3042">
          <cell r="B3042" t="str">
            <v>PF VTR 150 OPT kit 1</v>
          </cell>
          <cell r="D3042" t="str">
            <v>311   Filters</v>
          </cell>
          <cell r="E3042" t="str">
            <v>31101   Filters for SAVE units</v>
          </cell>
          <cell r="F3042" t="str">
            <v>FKIT</v>
          </cell>
          <cell r="G3042">
            <v>63</v>
          </cell>
        </row>
        <row r="3043">
          <cell r="B3043" t="str">
            <v>BF VTR 250 STD kit</v>
          </cell>
          <cell r="D3043" t="str">
            <v>311   Filters</v>
          </cell>
          <cell r="E3043" t="str">
            <v>31101   Filters for SAVE units</v>
          </cell>
          <cell r="F3043" t="str">
            <v>FKIT</v>
          </cell>
          <cell r="G3043">
            <v>44</v>
          </cell>
        </row>
        <row r="3044">
          <cell r="B3044" t="str">
            <v>PF VTR/VTC 700 OPT kit 1</v>
          </cell>
          <cell r="D3044" t="str">
            <v>311   Filters</v>
          </cell>
          <cell r="E3044" t="str">
            <v>31101   Filters for SAVE units</v>
          </cell>
          <cell r="F3044" t="str">
            <v>FKIT</v>
          </cell>
          <cell r="G3044">
            <v>177</v>
          </cell>
        </row>
        <row r="3045">
          <cell r="B3045" t="str">
            <v>BF VTR 150 OPT kit 2</v>
          </cell>
          <cell r="D3045" t="str">
            <v>311   Filters</v>
          </cell>
          <cell r="E3045" t="str">
            <v>31101   Filters for SAVE units</v>
          </cell>
          <cell r="F3045" t="str">
            <v>FKIT</v>
          </cell>
          <cell r="G3045">
            <v>74</v>
          </cell>
        </row>
        <row r="3046">
          <cell r="B3046" t="str">
            <v>PF VTR 100 STD kit</v>
          </cell>
          <cell r="D3046" t="str">
            <v>311   Filters</v>
          </cell>
          <cell r="E3046" t="str">
            <v>31101   Filters for SAVE units</v>
          </cell>
          <cell r="F3046" t="str">
            <v>FKIT</v>
          </cell>
          <cell r="G3046">
            <v>61</v>
          </cell>
        </row>
        <row r="3047">
          <cell r="B3047" t="str">
            <v>PF VTR 100 OPT kit 1</v>
          </cell>
          <cell r="D3047" t="str">
            <v>311   Filters</v>
          </cell>
          <cell r="E3047" t="str">
            <v>31101   Filters for SAVE units</v>
          </cell>
          <cell r="F3047" t="str">
            <v>FKIT</v>
          </cell>
          <cell r="G3047">
            <v>59</v>
          </cell>
        </row>
        <row r="3048">
          <cell r="B3048" t="str">
            <v>BF VTR 100 OPT kit 2</v>
          </cell>
          <cell r="D3048" t="str">
            <v>311   Filters</v>
          </cell>
          <cell r="E3048" t="str">
            <v>31101   Filters for SAVE units</v>
          </cell>
          <cell r="F3048" t="str">
            <v>FKIT</v>
          </cell>
          <cell r="G3048">
            <v>73</v>
          </cell>
        </row>
        <row r="3049">
          <cell r="B3049" t="str">
            <v>PF VTC 500 STD kit</v>
          </cell>
          <cell r="D3049" t="str">
            <v>311   Filters</v>
          </cell>
          <cell r="E3049" t="str">
            <v>31101   Filters for SAVE units</v>
          </cell>
          <cell r="F3049" t="str">
            <v>FKIT</v>
          </cell>
          <cell r="G3049">
            <v>113</v>
          </cell>
        </row>
        <row r="3050">
          <cell r="B3050" t="str">
            <v>PF VTC 500 OPT kit</v>
          </cell>
          <cell r="D3050" t="str">
            <v>311   Filters</v>
          </cell>
          <cell r="E3050" t="str">
            <v>31101   Filters for SAVE units</v>
          </cell>
          <cell r="F3050" t="str">
            <v>FKIT</v>
          </cell>
          <cell r="G3050">
            <v>113</v>
          </cell>
        </row>
        <row r="3051">
          <cell r="B3051" t="str">
            <v>PF VSR 150 STD kit</v>
          </cell>
          <cell r="D3051" t="str">
            <v>311   Filters</v>
          </cell>
          <cell r="E3051" t="str">
            <v>31101   Filters for SAVE units</v>
          </cell>
          <cell r="F3051" t="str">
            <v>FKIT</v>
          </cell>
          <cell r="G3051">
            <v>86</v>
          </cell>
        </row>
        <row r="3052">
          <cell r="B3052" t="str">
            <v>PF VSR 150 OPT kit 1</v>
          </cell>
          <cell r="D3052" t="str">
            <v>311   Filters</v>
          </cell>
          <cell r="E3052" t="str">
            <v>31101   Filters for SAVE units</v>
          </cell>
          <cell r="F3052" t="str">
            <v>FKIT</v>
          </cell>
          <cell r="G3052">
            <v>94</v>
          </cell>
        </row>
        <row r="3053">
          <cell r="B3053" t="str">
            <v>PF VSC 100 STD kit</v>
          </cell>
          <cell r="D3053" t="str">
            <v>311   Filters</v>
          </cell>
          <cell r="E3053" t="str">
            <v>31101   Filters for SAVE units</v>
          </cell>
          <cell r="F3053" t="str">
            <v>FKIT</v>
          </cell>
          <cell r="G3053">
            <v>69</v>
          </cell>
        </row>
        <row r="3054">
          <cell r="B3054" t="str">
            <v>PF VSC 100 OPT kit</v>
          </cell>
          <cell r="D3054" t="str">
            <v>311   Filters</v>
          </cell>
          <cell r="E3054" t="str">
            <v>31101   Filters for SAVE units</v>
          </cell>
          <cell r="F3054" t="str">
            <v>FKIT</v>
          </cell>
          <cell r="G3054">
            <v>70</v>
          </cell>
        </row>
        <row r="3055">
          <cell r="B3055" t="str">
            <v>PF VTC 200 STD kit</v>
          </cell>
          <cell r="D3055" t="str">
            <v>311   Filters</v>
          </cell>
          <cell r="E3055" t="str">
            <v>31101   Filters for SAVE units</v>
          </cell>
          <cell r="F3055" t="str">
            <v>FKIT</v>
          </cell>
          <cell r="G3055">
            <v>88</v>
          </cell>
        </row>
        <row r="3056">
          <cell r="B3056" t="str">
            <v>PF VTC 200 OPT kit</v>
          </cell>
          <cell r="D3056" t="str">
            <v>311   Filters</v>
          </cell>
          <cell r="E3056" t="str">
            <v>31101   Filters for SAVE units</v>
          </cell>
          <cell r="F3056" t="str">
            <v>FKIT</v>
          </cell>
          <cell r="G3056">
            <v>77</v>
          </cell>
        </row>
        <row r="3057">
          <cell r="B3057" t="str">
            <v>PF VTR 300/350 STD kit</v>
          </cell>
          <cell r="D3057" t="str">
            <v>311   Filters</v>
          </cell>
          <cell r="E3057" t="str">
            <v>31101   Filters for SAVE units</v>
          </cell>
          <cell r="F3057" t="str">
            <v>FKIT</v>
          </cell>
          <cell r="G3057">
            <v>74</v>
          </cell>
        </row>
        <row r="3058">
          <cell r="B3058" t="str">
            <v>PF VSC 200 STD kit</v>
          </cell>
          <cell r="D3058" t="str">
            <v>311   Filters</v>
          </cell>
          <cell r="E3058" t="str">
            <v>31101   Filters for SAVE units</v>
          </cell>
          <cell r="F3058" t="str">
            <v>FKIT</v>
          </cell>
          <cell r="G3058">
            <v>71</v>
          </cell>
        </row>
        <row r="3059">
          <cell r="B3059" t="str">
            <v>PF VSC 200 OPT kit</v>
          </cell>
          <cell r="D3059" t="str">
            <v>311   Filters</v>
          </cell>
          <cell r="E3059" t="str">
            <v>31101   Filters for SAVE units</v>
          </cell>
          <cell r="F3059" t="str">
            <v>FKIT</v>
          </cell>
          <cell r="G3059">
            <v>73</v>
          </cell>
        </row>
        <row r="3060">
          <cell r="B3060" t="str">
            <v>PF VSC 300 STD kit</v>
          </cell>
          <cell r="D3060" t="str">
            <v>311   Filters</v>
          </cell>
          <cell r="E3060" t="str">
            <v>31101   Filters for SAVE units</v>
          </cell>
          <cell r="F3060" t="str">
            <v>FKIT</v>
          </cell>
          <cell r="G3060">
            <v>75</v>
          </cell>
        </row>
        <row r="3061">
          <cell r="B3061" t="str">
            <v>PF VSC 300 OPT kit</v>
          </cell>
          <cell r="D3061" t="str">
            <v>311   Filters</v>
          </cell>
          <cell r="E3061" t="str">
            <v>31101   Filters for SAVE units</v>
          </cell>
          <cell r="F3061" t="str">
            <v>FKIT</v>
          </cell>
          <cell r="G3061">
            <v>77</v>
          </cell>
        </row>
        <row r="3062">
          <cell r="B3062" t="str">
            <v>PF VTR 275 STD kit</v>
          </cell>
          <cell r="D3062" t="str">
            <v>311   Filters</v>
          </cell>
          <cell r="E3062" t="str">
            <v>31101   Filters for SAVE units</v>
          </cell>
          <cell r="F3062" t="str">
            <v>FKIT</v>
          </cell>
          <cell r="G3062">
            <v>79</v>
          </cell>
        </row>
        <row r="3063">
          <cell r="B3063" t="str">
            <v>PF VTR 275 OPT kit</v>
          </cell>
          <cell r="D3063" t="str">
            <v>311   Filters</v>
          </cell>
          <cell r="E3063" t="str">
            <v>31101   Filters for SAVE units</v>
          </cell>
          <cell r="F3063" t="str">
            <v>FKIT</v>
          </cell>
          <cell r="G3063">
            <v>56</v>
          </cell>
        </row>
        <row r="3064">
          <cell r="B3064" t="str">
            <v>PF VSR 300 OPT kit 1</v>
          </cell>
          <cell r="D3064" t="str">
            <v>311   Filters</v>
          </cell>
          <cell r="E3064" t="str">
            <v>31101   Filters for SAVE units</v>
          </cell>
          <cell r="F3064" t="str">
            <v>FKIT</v>
          </cell>
          <cell r="G3064">
            <v>61</v>
          </cell>
        </row>
        <row r="3065">
          <cell r="B3065" t="str">
            <v>PF VSR 500 OPT kit</v>
          </cell>
          <cell r="D3065" t="str">
            <v>311   Filters</v>
          </cell>
          <cell r="E3065" t="str">
            <v>31101   Filters for SAVE units</v>
          </cell>
          <cell r="F3065" t="str">
            <v>FKIT</v>
          </cell>
          <cell r="G3065">
            <v>70</v>
          </cell>
        </row>
        <row r="3066">
          <cell r="B3066" t="str">
            <v>PF VTR 300/350 OPT kit</v>
          </cell>
          <cell r="D3066" t="str">
            <v>311   Filters</v>
          </cell>
          <cell r="E3066" t="str">
            <v>31101   Filters for SAVE units</v>
          </cell>
          <cell r="F3066" t="str">
            <v>FKIT</v>
          </cell>
          <cell r="G3066">
            <v>74</v>
          </cell>
        </row>
        <row r="3067">
          <cell r="B3067" t="str">
            <v>BF VTR 500 OPT kit 1</v>
          </cell>
          <cell r="D3067" t="str">
            <v>311   Filters</v>
          </cell>
          <cell r="E3067" t="str">
            <v>31101   Filters for SAVE units</v>
          </cell>
          <cell r="F3067" t="str">
            <v>FKIT</v>
          </cell>
          <cell r="G3067">
            <v>56</v>
          </cell>
        </row>
        <row r="3068">
          <cell r="B3068" t="str">
            <v>PF VTC 300 STD kit</v>
          </cell>
          <cell r="D3068" t="str">
            <v>311   Filters</v>
          </cell>
          <cell r="E3068" t="str">
            <v>31101   Filters for SAVE units</v>
          </cell>
          <cell r="F3068" t="str">
            <v>FKIT</v>
          </cell>
          <cell r="G3068">
            <v>72</v>
          </cell>
        </row>
        <row r="3069">
          <cell r="B3069" t="str">
            <v>PF VTC 300 OPT kit 1</v>
          </cell>
          <cell r="D3069" t="str">
            <v>311   Filters</v>
          </cell>
          <cell r="E3069" t="str">
            <v>31101   Filters for SAVE units</v>
          </cell>
          <cell r="F3069" t="str">
            <v>FKIT</v>
          </cell>
          <cell r="G3069">
            <v>76</v>
          </cell>
        </row>
        <row r="3070">
          <cell r="B3070" t="str">
            <v>BF VTC 300 OPT kit 2</v>
          </cell>
          <cell r="D3070" t="str">
            <v>311   Filters</v>
          </cell>
          <cell r="E3070" t="str">
            <v>31101   Filters for SAVE units</v>
          </cell>
          <cell r="F3070" t="str">
            <v>FKIT</v>
          </cell>
          <cell r="G3070">
            <v>80</v>
          </cell>
        </row>
        <row r="3071">
          <cell r="B3071" t="str">
            <v>BF VTC 700 OPT kit 2</v>
          </cell>
          <cell r="D3071" t="str">
            <v>311   Filters</v>
          </cell>
          <cell r="E3071" t="str">
            <v>31101   Filters for SAVE units</v>
          </cell>
          <cell r="F3071" t="str">
            <v>FKIT</v>
          </cell>
          <cell r="G3071">
            <v>134</v>
          </cell>
        </row>
        <row r="3072">
          <cell r="B3072" t="str">
            <v>PF VTC 200 - 1 STD kit</v>
          </cell>
          <cell r="D3072" t="str">
            <v>311   Filters</v>
          </cell>
          <cell r="E3072" t="str">
            <v>31101   Filters for SAVE units</v>
          </cell>
          <cell r="F3072" t="str">
            <v>FKIT</v>
          </cell>
          <cell r="G3072">
            <v>27</v>
          </cell>
        </row>
        <row r="3073">
          <cell r="B3073" t="str">
            <v>PF VSR 400 STD kit</v>
          </cell>
          <cell r="D3073" t="str">
            <v>311   Filters</v>
          </cell>
          <cell r="E3073" t="str">
            <v>31101   Filters for SAVE units</v>
          </cell>
          <cell r="F3073" t="str">
            <v>FKIT</v>
          </cell>
          <cell r="G3073">
            <v>96</v>
          </cell>
        </row>
        <row r="3074">
          <cell r="B3074" t="str">
            <v>PF VSR 400 OPT kit</v>
          </cell>
          <cell r="D3074" t="str">
            <v>311   Filters</v>
          </cell>
          <cell r="E3074" t="str">
            <v>31101   Filters for SAVE units</v>
          </cell>
          <cell r="F3074" t="str">
            <v>FKIT</v>
          </cell>
          <cell r="G3074">
            <v>92</v>
          </cell>
        </row>
        <row r="3075">
          <cell r="B3075" t="str">
            <v>PF VSR 150 OPT kit</v>
          </cell>
          <cell r="D3075" t="str">
            <v>311   Filters</v>
          </cell>
          <cell r="E3075" t="str">
            <v>31101   Filters for SAVE units</v>
          </cell>
          <cell r="F3075" t="str">
            <v>PF SAVE</v>
          </cell>
          <cell r="G3075">
            <v>36</v>
          </cell>
        </row>
        <row r="3076">
          <cell r="B3076" t="str">
            <v>BF VR250 EH/B ECH/B STD kit</v>
          </cell>
          <cell r="D3076" t="str">
            <v>311   Filters</v>
          </cell>
          <cell r="E3076" t="str">
            <v>31102   Filters for VR units</v>
          </cell>
          <cell r="F3076" t="str">
            <v>FKIT</v>
          </cell>
          <cell r="G3076">
            <v>31</v>
          </cell>
        </row>
        <row r="3077">
          <cell r="B3077" t="str">
            <v>BF VR300 TK/B STD kit</v>
          </cell>
          <cell r="D3077" t="str">
            <v>311   Filters</v>
          </cell>
          <cell r="E3077" t="str">
            <v>31102   Filters for VR units</v>
          </cell>
          <cell r="F3077" t="str">
            <v>FKIT</v>
          </cell>
          <cell r="G3077">
            <v>32</v>
          </cell>
        </row>
        <row r="3078">
          <cell r="B3078" t="str">
            <v>BF VR300 ECV/B STD kit</v>
          </cell>
          <cell r="D3078" t="str">
            <v>311   Filters</v>
          </cell>
          <cell r="E3078" t="str">
            <v>31102   Filters for VR units</v>
          </cell>
          <cell r="F3078" t="str">
            <v>FKIT</v>
          </cell>
          <cell r="G3078">
            <v>30</v>
          </cell>
        </row>
        <row r="3079">
          <cell r="B3079" t="str">
            <v>BF VR400E E/EC DC STD kit</v>
          </cell>
          <cell r="D3079" t="str">
            <v>311   Filters</v>
          </cell>
          <cell r="E3079" t="str">
            <v>31102   Filters for VR units</v>
          </cell>
          <cell r="F3079" t="str">
            <v>FKIT</v>
          </cell>
          <cell r="G3079">
            <v>33</v>
          </cell>
        </row>
        <row r="3080">
          <cell r="B3080" t="str">
            <v>BF VR400 EV and DCV STD kit</v>
          </cell>
          <cell r="D3080" t="str">
            <v>311   Filters</v>
          </cell>
          <cell r="E3080" t="str">
            <v>31102   Filters for VR units</v>
          </cell>
          <cell r="F3080" t="str">
            <v>FKIT</v>
          </cell>
          <cell r="G3080">
            <v>35</v>
          </cell>
        </row>
        <row r="3081">
          <cell r="B3081" t="str">
            <v>BF VR700 E and DC STD kit</v>
          </cell>
          <cell r="D3081" t="str">
            <v>311   Filters</v>
          </cell>
          <cell r="E3081" t="str">
            <v>31102   Filters for VR units</v>
          </cell>
          <cell r="F3081" t="str">
            <v>FKIT</v>
          </cell>
          <cell r="G3081">
            <v>49</v>
          </cell>
        </row>
        <row r="3082">
          <cell r="B3082" t="str">
            <v>BF VR700 EV and DCV STD kit</v>
          </cell>
          <cell r="D3082" t="str">
            <v>311   Filters</v>
          </cell>
          <cell r="E3082" t="str">
            <v>31102   Filters for VR units</v>
          </cell>
          <cell r="F3082" t="str">
            <v>FKIT</v>
          </cell>
          <cell r="G3082">
            <v>44</v>
          </cell>
        </row>
        <row r="3083">
          <cell r="B3083" t="str">
            <v>BF VR400DCV/DE EV/EC STD kit</v>
          </cell>
          <cell r="D3083" t="str">
            <v>311   Filters</v>
          </cell>
          <cell r="E3083" t="str">
            <v>31102   Filters for VR units</v>
          </cell>
          <cell r="F3083" t="str">
            <v>FKIT</v>
          </cell>
          <cell r="G3083">
            <v>54</v>
          </cell>
        </row>
        <row r="3084">
          <cell r="B3084" t="str">
            <v>PF VR 700 DC/DE STD kit</v>
          </cell>
          <cell r="D3084" t="str">
            <v>311   Filters</v>
          </cell>
          <cell r="E3084" t="str">
            <v>31102   Filters for VR units</v>
          </cell>
          <cell r="F3084" t="str">
            <v>FKIT</v>
          </cell>
          <cell r="G3084">
            <v>44</v>
          </cell>
        </row>
        <row r="3085">
          <cell r="B3085" t="str">
            <v>PF VR 700 DCV/DE STD kit</v>
          </cell>
          <cell r="D3085" t="str">
            <v>311   Filters</v>
          </cell>
          <cell r="E3085" t="str">
            <v>31102   Filters for VR units</v>
          </cell>
          <cell r="F3085" t="str">
            <v>FKIT</v>
          </cell>
          <cell r="G3085">
            <v>44</v>
          </cell>
        </row>
        <row r="3086">
          <cell r="B3086" t="str">
            <v>BF VX500/700 F7/ePM2.5 70% Sup</v>
          </cell>
          <cell r="D3086" t="str">
            <v>311   Filters</v>
          </cell>
          <cell r="E3086" t="str">
            <v>31103   Filters for VX units</v>
          </cell>
          <cell r="F3086" t="str">
            <v>BFVX</v>
          </cell>
          <cell r="G3086">
            <v>72</v>
          </cell>
        </row>
        <row r="3087">
          <cell r="B3087" t="str">
            <v>Filter air diffuser DN125 G4</v>
          </cell>
          <cell r="D3087" t="str">
            <v>311   Filters</v>
          </cell>
          <cell r="E3087" t="str">
            <v>31105   Misc filter</v>
          </cell>
          <cell r="F3087" t="str">
            <v>FILTER</v>
          </cell>
          <cell r="G3087">
            <v>58</v>
          </cell>
        </row>
        <row r="3088">
          <cell r="B3088" t="str">
            <v>Filter air diffuser DN100 G4</v>
          </cell>
          <cell r="D3088" t="str">
            <v>311   Filters</v>
          </cell>
          <cell r="E3088" t="str">
            <v>31105   Misc filter</v>
          </cell>
          <cell r="F3088" t="str">
            <v>FILTER</v>
          </cell>
          <cell r="G3088">
            <v>44</v>
          </cell>
        </row>
        <row r="3089">
          <cell r="B3089" t="str">
            <v>Filter kit - DMV HR 150</v>
          </cell>
          <cell r="D3089" t="str">
            <v>311   Filters</v>
          </cell>
          <cell r="E3089" t="str">
            <v>31105   Misc filter</v>
          </cell>
          <cell r="F3089" t="str">
            <v>FKIT</v>
          </cell>
          <cell r="G3089">
            <v>11</v>
          </cell>
        </row>
        <row r="3090">
          <cell r="B3090" t="str">
            <v>Filter kit - DMV NEX 150</v>
          </cell>
          <cell r="D3090" t="str">
            <v>311   Filters</v>
          </cell>
          <cell r="E3090" t="str">
            <v>31105   Misc filter</v>
          </cell>
          <cell r="F3090" t="str">
            <v>FKIT</v>
          </cell>
          <cell r="G3090">
            <v>14</v>
          </cell>
        </row>
        <row r="3091">
          <cell r="B3091" t="str">
            <v>PFR 100-160 Coarse 50% filter</v>
          </cell>
          <cell r="D3091" t="str">
            <v>311   Filters</v>
          </cell>
          <cell r="E3091" t="str">
            <v>31105   Misc filter</v>
          </cell>
          <cell r="F3091" t="str">
            <v>PFR</v>
          </cell>
          <cell r="G3091">
            <v>7</v>
          </cell>
        </row>
        <row r="3092">
          <cell r="B3092" t="str">
            <v>CVVX 250 Combi grille, black</v>
          </cell>
          <cell r="D3092" t="str">
            <v>312   Valves and grilles</v>
          </cell>
          <cell r="E3092" t="str">
            <v>31201   Wall inlet and outlet</v>
          </cell>
          <cell r="F3092" t="str">
            <v>CVVX</v>
          </cell>
          <cell r="G3092">
            <v>325</v>
          </cell>
        </row>
        <row r="3093">
          <cell r="B3093" t="str">
            <v>CVVX 160 Combi grille, black</v>
          </cell>
          <cell r="D3093" t="str">
            <v>312   Valves and grilles</v>
          </cell>
          <cell r="E3093" t="str">
            <v>31201   Wall inlet and outlet</v>
          </cell>
          <cell r="F3093" t="str">
            <v>CVVX</v>
          </cell>
          <cell r="G3093">
            <v>175</v>
          </cell>
        </row>
        <row r="3094">
          <cell r="B3094" t="str">
            <v>CVVX 200 Combi grille, black</v>
          </cell>
          <cell r="D3094" t="str">
            <v>312   Valves and grilles</v>
          </cell>
          <cell r="E3094" t="str">
            <v>31201   Wall inlet and outlet</v>
          </cell>
          <cell r="F3094" t="str">
            <v>CVVX</v>
          </cell>
          <cell r="G3094">
            <v>208</v>
          </cell>
        </row>
        <row r="3095">
          <cell r="B3095" t="str">
            <v>CVVX 160 Combi grille, white</v>
          </cell>
          <cell r="D3095" t="str">
            <v>312   Valves and grilles</v>
          </cell>
          <cell r="E3095" t="str">
            <v>31201   Wall inlet and outlet</v>
          </cell>
          <cell r="F3095" t="str">
            <v>CVVX</v>
          </cell>
          <cell r="G3095">
            <v>185</v>
          </cell>
        </row>
        <row r="3096">
          <cell r="B3096" t="str">
            <v>CVVX 200 Combi grille, white</v>
          </cell>
          <cell r="D3096" t="str">
            <v>312   Valves and grilles</v>
          </cell>
          <cell r="E3096" t="str">
            <v>31201   Wall inlet and outlet</v>
          </cell>
          <cell r="F3096" t="str">
            <v>CVVX</v>
          </cell>
          <cell r="G3096">
            <v>218</v>
          </cell>
        </row>
        <row r="3097">
          <cell r="B3097" t="str">
            <v>CVVX 125 Combi grille, black</v>
          </cell>
          <cell r="D3097" t="str">
            <v>312   Valves and grilles</v>
          </cell>
          <cell r="E3097" t="str">
            <v>31201   Wall inlet and outlet</v>
          </cell>
          <cell r="F3097" t="str">
            <v>CVVX</v>
          </cell>
          <cell r="G3097">
            <v>170</v>
          </cell>
        </row>
        <row r="3098">
          <cell r="B3098" t="str">
            <v>CVVX 125 Combi grille, white</v>
          </cell>
          <cell r="D3098" t="str">
            <v>312   Valves and grilles</v>
          </cell>
          <cell r="E3098" t="str">
            <v>31201   Wall inlet and outlet</v>
          </cell>
          <cell r="F3098" t="str">
            <v>CVVX</v>
          </cell>
          <cell r="G3098">
            <v>180</v>
          </cell>
        </row>
        <row r="3099">
          <cell r="B3099" t="str">
            <v>CVVX 250 Combi grille white</v>
          </cell>
          <cell r="D3099" t="str">
            <v>312   Valves and grilles</v>
          </cell>
          <cell r="E3099" t="str">
            <v>31201   Wall inlet and outlet</v>
          </cell>
          <cell r="F3099" t="str">
            <v>CVVX</v>
          </cell>
          <cell r="G3099">
            <v>335</v>
          </cell>
        </row>
        <row r="3100">
          <cell r="B3100" t="str">
            <v>FAV set wall valve</v>
          </cell>
          <cell r="D3100" t="str">
            <v>312   Valves and grilles</v>
          </cell>
          <cell r="E3100" t="str">
            <v>31201   Wall inlet and outlet</v>
          </cell>
          <cell r="F3100" t="str">
            <v>FAV</v>
          </cell>
          <cell r="G3100">
            <v>139</v>
          </cell>
        </row>
        <row r="3101">
          <cell r="B3101" t="str">
            <v>FAV F7 filter cartridge</v>
          </cell>
          <cell r="D3101" t="str">
            <v>312   Valves and grilles</v>
          </cell>
          <cell r="E3101" t="str">
            <v>31201   Wall inlet and outlet</v>
          </cell>
          <cell r="F3101" t="str">
            <v>FAV</v>
          </cell>
          <cell r="G3101">
            <v>23</v>
          </cell>
        </row>
        <row r="3102">
          <cell r="B3102" t="str">
            <v>FAV weather protection</v>
          </cell>
          <cell r="D3102" t="str">
            <v>312   Valves and grilles</v>
          </cell>
          <cell r="E3102" t="str">
            <v>31201   Wall inlet and outlet</v>
          </cell>
          <cell r="F3102" t="str">
            <v>FAV</v>
          </cell>
          <cell r="G3102">
            <v>28</v>
          </cell>
        </row>
        <row r="3103">
          <cell r="B3103" t="str">
            <v>FAV outdoor grille</v>
          </cell>
          <cell r="D3103" t="str">
            <v>312   Valves and grilles</v>
          </cell>
          <cell r="E3103" t="str">
            <v>31201   Wall inlet and outlet</v>
          </cell>
          <cell r="F3103" t="str">
            <v>FAV</v>
          </cell>
          <cell r="G3103">
            <v>8</v>
          </cell>
        </row>
        <row r="3104">
          <cell r="B3104" t="str">
            <v>FAV fleece filter mat G2</v>
          </cell>
          <cell r="D3104" t="str">
            <v>312   Valves and grilles</v>
          </cell>
          <cell r="E3104" t="str">
            <v>31201   Wall inlet and outlet</v>
          </cell>
          <cell r="F3104" t="str">
            <v>FAV</v>
          </cell>
          <cell r="G3104">
            <v>13</v>
          </cell>
        </row>
        <row r="3105">
          <cell r="B3105" t="str">
            <v>OG ⌀ 125 White</v>
          </cell>
          <cell r="D3105" t="str">
            <v>312   Valves and grilles</v>
          </cell>
          <cell r="E3105" t="str">
            <v>31201   Wall inlet and outlet</v>
          </cell>
          <cell r="F3105" t="str">
            <v>GRILLE</v>
          </cell>
          <cell r="G3105">
            <v>79</v>
          </cell>
        </row>
        <row r="3106">
          <cell r="B3106" t="str">
            <v>OG ⌀ 200 White</v>
          </cell>
          <cell r="D3106" t="str">
            <v>312   Valves and grilles</v>
          </cell>
          <cell r="E3106" t="str">
            <v>31201   Wall inlet and outlet</v>
          </cell>
          <cell r="F3106" t="str">
            <v>GRILLE</v>
          </cell>
          <cell r="G3106">
            <v>116</v>
          </cell>
        </row>
        <row r="3107">
          <cell r="B3107" t="str">
            <v>OG ⌀ 125 Black</v>
          </cell>
          <cell r="D3107" t="str">
            <v>312   Valves and grilles</v>
          </cell>
          <cell r="E3107" t="str">
            <v>31201   Wall inlet and outlet</v>
          </cell>
          <cell r="F3107" t="str">
            <v>GRILLE</v>
          </cell>
          <cell r="G3107">
            <v>79</v>
          </cell>
        </row>
        <row r="3108">
          <cell r="B3108" t="str">
            <v>OG ⌀ 160 Black</v>
          </cell>
          <cell r="D3108" t="str">
            <v>312   Valves and grilles</v>
          </cell>
          <cell r="E3108" t="str">
            <v>31201   Wall inlet and outlet</v>
          </cell>
          <cell r="F3108" t="str">
            <v>GRILLE</v>
          </cell>
          <cell r="G3108">
            <v>83</v>
          </cell>
        </row>
        <row r="3109">
          <cell r="B3109" t="str">
            <v>OG ⌀ 200 Black</v>
          </cell>
          <cell r="D3109" t="str">
            <v>312   Valves and grilles</v>
          </cell>
          <cell r="E3109" t="str">
            <v>31201   Wall inlet and outlet</v>
          </cell>
          <cell r="F3109" t="str">
            <v>GRILLE</v>
          </cell>
          <cell r="G3109">
            <v>116</v>
          </cell>
        </row>
        <row r="3110">
          <cell r="B3110" t="str">
            <v>OG ⌀ 250 Black</v>
          </cell>
          <cell r="D3110" t="str">
            <v>312   Valves and grilles</v>
          </cell>
          <cell r="E3110" t="str">
            <v>31201   Wall inlet and outlet</v>
          </cell>
          <cell r="F3110" t="str">
            <v>GRILLE</v>
          </cell>
          <cell r="G3110">
            <v>121</v>
          </cell>
        </row>
        <row r="3111">
          <cell r="B3111" t="str">
            <v>OG ⌀ 125 Zinc-Magnesium</v>
          </cell>
          <cell r="D3111" t="str">
            <v>312   Valves and grilles</v>
          </cell>
          <cell r="E3111" t="str">
            <v>31201   Wall inlet and outlet</v>
          </cell>
          <cell r="F3111" t="str">
            <v>GRILLE</v>
          </cell>
          <cell r="G3111">
            <v>64</v>
          </cell>
        </row>
        <row r="3112">
          <cell r="B3112" t="str">
            <v>OG ⌀ 160 Zinc-Magnesium</v>
          </cell>
          <cell r="D3112" t="str">
            <v>312   Valves and grilles</v>
          </cell>
          <cell r="E3112" t="str">
            <v>31201   Wall inlet and outlet</v>
          </cell>
          <cell r="F3112" t="str">
            <v>GRILLE</v>
          </cell>
          <cell r="G3112">
            <v>72</v>
          </cell>
        </row>
        <row r="3113">
          <cell r="B3113" t="str">
            <v>OG ⌀ 200 Zinc-Magnesium</v>
          </cell>
          <cell r="D3113" t="str">
            <v>312   Valves and grilles</v>
          </cell>
          <cell r="E3113" t="str">
            <v>31201   Wall inlet and outlet</v>
          </cell>
          <cell r="F3113" t="str">
            <v>GRILLE</v>
          </cell>
          <cell r="G3113">
            <v>99</v>
          </cell>
        </row>
        <row r="3114">
          <cell r="B3114" t="str">
            <v>OG ⌀ 250 Zinc-Magnesium</v>
          </cell>
          <cell r="D3114" t="str">
            <v>312   Valves and grilles</v>
          </cell>
          <cell r="E3114" t="str">
            <v>31201   Wall inlet and outlet</v>
          </cell>
          <cell r="F3114" t="str">
            <v>GRILLE</v>
          </cell>
          <cell r="G3114">
            <v>106</v>
          </cell>
        </row>
        <row r="3115">
          <cell r="B3115" t="str">
            <v>IGC-LI-100 intake grill</v>
          </cell>
          <cell r="D3115" t="str">
            <v>312   Valves and grilles</v>
          </cell>
          <cell r="E3115" t="str">
            <v>31201   Wall inlet and outlet</v>
          </cell>
          <cell r="F3115" t="str">
            <v>IGC</v>
          </cell>
          <cell r="G3115">
            <v>20</v>
          </cell>
        </row>
        <row r="3116">
          <cell r="B3116" t="str">
            <v>IGC-LI-125 intake grill</v>
          </cell>
          <cell r="D3116" t="str">
            <v>312   Valves and grilles</v>
          </cell>
          <cell r="E3116" t="str">
            <v>31201   Wall inlet and outlet</v>
          </cell>
          <cell r="F3116" t="str">
            <v>IGC</v>
          </cell>
          <cell r="G3116">
            <v>25</v>
          </cell>
        </row>
        <row r="3117">
          <cell r="B3117" t="str">
            <v>IGC-LI-160 intake grill</v>
          </cell>
          <cell r="D3117" t="str">
            <v>312   Valves and grilles</v>
          </cell>
          <cell r="E3117" t="str">
            <v>31201   Wall inlet and outlet</v>
          </cell>
          <cell r="F3117" t="str">
            <v>IGC</v>
          </cell>
          <cell r="G3117">
            <v>36</v>
          </cell>
        </row>
        <row r="3118">
          <cell r="B3118" t="str">
            <v>IGC-LI-200 intake grill</v>
          </cell>
          <cell r="D3118" t="str">
            <v>312   Valves and grilles</v>
          </cell>
          <cell r="E3118" t="str">
            <v>31201   Wall inlet and outlet</v>
          </cell>
          <cell r="F3118" t="str">
            <v>IGC</v>
          </cell>
          <cell r="G3118">
            <v>55</v>
          </cell>
        </row>
        <row r="3119">
          <cell r="B3119" t="str">
            <v>IGC-LI-250 intake grill</v>
          </cell>
          <cell r="D3119" t="str">
            <v>312   Valves and grilles</v>
          </cell>
          <cell r="E3119" t="str">
            <v>31201   Wall inlet and outlet</v>
          </cell>
          <cell r="F3119" t="str">
            <v>IGC</v>
          </cell>
          <cell r="G3119">
            <v>79</v>
          </cell>
        </row>
        <row r="3120">
          <cell r="B3120" t="str">
            <v>IGC-LI-315 intake grill</v>
          </cell>
          <cell r="D3120" t="str">
            <v>312   Valves and grilles</v>
          </cell>
          <cell r="E3120" t="str">
            <v>31201   Wall inlet and outlet</v>
          </cell>
          <cell r="F3120" t="str">
            <v>IGC</v>
          </cell>
          <cell r="G3120">
            <v>116</v>
          </cell>
        </row>
        <row r="3121">
          <cell r="B3121" t="str">
            <v>VK 160 P Outdoor cowl (plast.)</v>
          </cell>
          <cell r="D3121" t="str">
            <v>312   Valves and grilles</v>
          </cell>
          <cell r="E3121" t="str">
            <v>31201   Wall inlet and outlet</v>
          </cell>
          <cell r="F3121" t="str">
            <v>VK</v>
          </cell>
          <cell r="G3121">
            <v>59</v>
          </cell>
        </row>
        <row r="3122">
          <cell r="B3122" t="str">
            <v>VK 100 G Outdoor cowl (galv)</v>
          </cell>
          <cell r="D3122" t="str">
            <v>312   Valves and grilles</v>
          </cell>
          <cell r="E3122" t="str">
            <v>31201   Wall inlet and outlet</v>
          </cell>
          <cell r="F3122" t="str">
            <v>VK</v>
          </cell>
          <cell r="G3122">
            <v>78</v>
          </cell>
        </row>
        <row r="3123">
          <cell r="B3123" t="str">
            <v>VK 125 G Outdoor cowl (galv)</v>
          </cell>
          <cell r="D3123" t="str">
            <v>312   Valves and grilles</v>
          </cell>
          <cell r="E3123" t="str">
            <v>31201   Wall inlet and outlet</v>
          </cell>
          <cell r="F3123" t="str">
            <v>VK</v>
          </cell>
          <cell r="G3123">
            <v>100</v>
          </cell>
        </row>
        <row r="3124">
          <cell r="B3124" t="str">
            <v>VK 160 Outdoor cowl w/damper</v>
          </cell>
          <cell r="D3124" t="str">
            <v>312   Valves and grilles</v>
          </cell>
          <cell r="E3124" t="str">
            <v>31201   Wall inlet and outlet</v>
          </cell>
          <cell r="F3124" t="str">
            <v>VK</v>
          </cell>
          <cell r="G3124">
            <v>198</v>
          </cell>
        </row>
        <row r="3125">
          <cell r="B3125" t="str">
            <v>VTK Spacer ring 2 mm</v>
          </cell>
          <cell r="D3125" t="str">
            <v>312   Valves and grilles</v>
          </cell>
          <cell r="E3125" t="str">
            <v>31201   Wall inlet and outlet</v>
          </cell>
          <cell r="F3125" t="str">
            <v>VTK</v>
          </cell>
          <cell r="G3125">
            <v>4</v>
          </cell>
        </row>
        <row r="3126">
          <cell r="B3126" t="str">
            <v>VTK Spacer ring 4 mm</v>
          </cell>
          <cell r="D3126" t="str">
            <v>312   Valves and grilles</v>
          </cell>
          <cell r="E3126" t="str">
            <v>31201   Wall inlet and outlet</v>
          </cell>
          <cell r="F3126" t="str">
            <v>VTK</v>
          </cell>
          <cell r="G3126">
            <v>4</v>
          </cell>
        </row>
        <row r="3127">
          <cell r="B3127" t="str">
            <v>VTK-080 Airvent</v>
          </cell>
          <cell r="D3127" t="str">
            <v>312   Valves and grilles</v>
          </cell>
          <cell r="E3127" t="str">
            <v>31201   Wall inlet and outlet</v>
          </cell>
          <cell r="F3127" t="str">
            <v>VTK</v>
          </cell>
          <cell r="G3127">
            <v>95</v>
          </cell>
        </row>
        <row r="3128">
          <cell r="B3128" t="str">
            <v>VTK-100 Airvent</v>
          </cell>
          <cell r="D3128" t="str">
            <v>312   Valves and grilles</v>
          </cell>
          <cell r="E3128" t="str">
            <v>31201   Wall inlet and outlet</v>
          </cell>
          <cell r="F3128" t="str">
            <v>VTK</v>
          </cell>
          <cell r="G3128">
            <v>108</v>
          </cell>
        </row>
        <row r="3129">
          <cell r="B3129" t="str">
            <v>VTK-160 Airvent</v>
          </cell>
          <cell r="D3129" t="str">
            <v>312   Valves and grilles</v>
          </cell>
          <cell r="E3129" t="str">
            <v>31201   Wall inlet and outlet</v>
          </cell>
          <cell r="F3129" t="str">
            <v>VTK</v>
          </cell>
          <cell r="G3129">
            <v>125</v>
          </cell>
        </row>
        <row r="3130">
          <cell r="B3130" t="str">
            <v>Filter VTK-080</v>
          </cell>
          <cell r="D3130" t="str">
            <v>312   Valves and grilles</v>
          </cell>
          <cell r="E3130" t="str">
            <v>31201   Wall inlet and outlet</v>
          </cell>
          <cell r="F3130" t="str">
            <v>VTK</v>
          </cell>
          <cell r="G3130">
            <v>23</v>
          </cell>
        </row>
        <row r="3131">
          <cell r="B3131" t="str">
            <v>Filter VTK-100</v>
          </cell>
          <cell r="D3131" t="str">
            <v>312   Valves and grilles</v>
          </cell>
          <cell r="E3131" t="str">
            <v>31201   Wall inlet and outlet</v>
          </cell>
          <cell r="F3131" t="str">
            <v>VTK</v>
          </cell>
          <cell r="G3131">
            <v>26</v>
          </cell>
        </row>
        <row r="3132">
          <cell r="B3132" t="str">
            <v>Filter VTK-160</v>
          </cell>
          <cell r="D3132" t="str">
            <v>312   Valves and grilles</v>
          </cell>
          <cell r="E3132" t="str">
            <v>31201   Wall inlet and outlet</v>
          </cell>
          <cell r="F3132" t="str">
            <v>VTK</v>
          </cell>
          <cell r="G3132">
            <v>27</v>
          </cell>
        </row>
        <row r="3133">
          <cell r="B3133" t="str">
            <v>AH-V2A intake cowl DN 200</v>
          </cell>
          <cell r="D3133" t="str">
            <v>312   Valves and grilles</v>
          </cell>
          <cell r="E3133" t="str">
            <v>31202   roof inlet and outlet</v>
          </cell>
          <cell r="F3133" t="str">
            <v>KWL</v>
          </cell>
          <cell r="G3133">
            <v>1393</v>
          </cell>
        </row>
        <row r="3134">
          <cell r="B3134" t="str">
            <v>AE-15/30 Exhaust valve electr.</v>
          </cell>
          <cell r="D3134" t="str">
            <v>312   Valves and grilles</v>
          </cell>
          <cell r="E3134" t="str">
            <v>31203   valves supply and extract</v>
          </cell>
          <cell r="F3134" t="str">
            <v>AE</v>
          </cell>
          <cell r="G3134">
            <v>101</v>
          </cell>
        </row>
        <row r="3135">
          <cell r="B3135" t="str">
            <v>AE-30/60 Exhaust valve electr.</v>
          </cell>
          <cell r="D3135" t="str">
            <v>312   Valves and grilles</v>
          </cell>
          <cell r="E3135" t="str">
            <v>31203   valves supply and extract</v>
          </cell>
          <cell r="F3135" t="str">
            <v>AE</v>
          </cell>
          <cell r="G3135">
            <v>105</v>
          </cell>
        </row>
        <row r="3136">
          <cell r="B3136" t="str">
            <v>AE-45/120 Exhaust valve electr</v>
          </cell>
          <cell r="D3136" t="str">
            <v>312   Valves and grilles</v>
          </cell>
          <cell r="E3136" t="str">
            <v>31203   valves supply and extract</v>
          </cell>
          <cell r="F3136" t="str">
            <v>AE</v>
          </cell>
          <cell r="G3136">
            <v>109</v>
          </cell>
        </row>
        <row r="3137">
          <cell r="B3137" t="str">
            <v>AH 10/40 Exhaust valve hygro</v>
          </cell>
          <cell r="D3137" t="str">
            <v>312   Valves and grilles</v>
          </cell>
          <cell r="E3137" t="str">
            <v>31203   valves supply and extract</v>
          </cell>
          <cell r="F3137" t="str">
            <v>AH</v>
          </cell>
          <cell r="G3137">
            <v>66</v>
          </cell>
        </row>
        <row r="3138">
          <cell r="B3138" t="str">
            <v>AHP 10/60/60 DN125</v>
          </cell>
          <cell r="D3138" t="str">
            <v>312   Valves and grilles</v>
          </cell>
          <cell r="E3138" t="str">
            <v>31203   valves supply and extract</v>
          </cell>
          <cell r="F3138" t="str">
            <v>AH</v>
          </cell>
          <cell r="G3138">
            <v>149</v>
          </cell>
        </row>
        <row r="3139">
          <cell r="B3139" t="str">
            <v>AH 15/50 Exh. valve hyg. DN100</v>
          </cell>
          <cell r="D3139" t="str">
            <v>312   Valves and grilles</v>
          </cell>
          <cell r="E3139" t="str">
            <v>31203   valves supply and extract</v>
          </cell>
          <cell r="F3139" t="str">
            <v>AH</v>
          </cell>
          <cell r="G3139">
            <v>71</v>
          </cell>
        </row>
        <row r="3140">
          <cell r="B3140" t="str">
            <v>AH 15/50</v>
          </cell>
          <cell r="D3140" t="str">
            <v>312   Valves and grilles</v>
          </cell>
          <cell r="E3140" t="str">
            <v>31203   valves supply and extract</v>
          </cell>
          <cell r="F3140" t="str">
            <v>AH</v>
          </cell>
          <cell r="G3140">
            <v>80</v>
          </cell>
        </row>
        <row r="3141">
          <cell r="B3141" t="str">
            <v>AH 15/75</v>
          </cell>
          <cell r="D3141" t="str">
            <v>312   Valves and grilles</v>
          </cell>
          <cell r="E3141" t="str">
            <v>31203   valves supply and extract</v>
          </cell>
          <cell r="F3141" t="str">
            <v>AH</v>
          </cell>
          <cell r="G3141">
            <v>109</v>
          </cell>
        </row>
        <row r="3142">
          <cell r="B3142" t="str">
            <v>AL-15 Exhaust valve</v>
          </cell>
          <cell r="D3142" t="str">
            <v>312   Valves and grilles</v>
          </cell>
          <cell r="E3142" t="str">
            <v>31203   valves supply and extract</v>
          </cell>
          <cell r="F3142" t="str">
            <v>AL</v>
          </cell>
          <cell r="G3142">
            <v>21</v>
          </cell>
        </row>
        <row r="3143">
          <cell r="B3143" t="str">
            <v>AL-30 Exhaust valve</v>
          </cell>
          <cell r="D3143" t="str">
            <v>312   Valves and grilles</v>
          </cell>
          <cell r="E3143" t="str">
            <v>31203   valves supply and extract</v>
          </cell>
          <cell r="F3143" t="str">
            <v>AL</v>
          </cell>
          <cell r="G3143">
            <v>21</v>
          </cell>
        </row>
        <row r="3144">
          <cell r="B3144" t="str">
            <v>AL-45 Exhaust valve</v>
          </cell>
          <cell r="D3144" t="str">
            <v>312   Valves and grilles</v>
          </cell>
          <cell r="E3144" t="str">
            <v>31203   valves supply and extract</v>
          </cell>
          <cell r="F3144" t="str">
            <v>AL</v>
          </cell>
          <cell r="G3144">
            <v>21</v>
          </cell>
        </row>
        <row r="3145">
          <cell r="B3145" t="str">
            <v>AL-60 Exhaust valve</v>
          </cell>
          <cell r="D3145" t="str">
            <v>312   Valves and grilles</v>
          </cell>
          <cell r="E3145" t="str">
            <v>31203   valves supply and extract</v>
          </cell>
          <cell r="F3145" t="str">
            <v>AL</v>
          </cell>
          <cell r="G3145">
            <v>22</v>
          </cell>
        </row>
        <row r="3146">
          <cell r="B3146" t="str">
            <v>AL-90 Exhaust valve</v>
          </cell>
          <cell r="D3146" t="str">
            <v>312   Valves and grilles</v>
          </cell>
          <cell r="E3146" t="str">
            <v>31203   valves supply and extract</v>
          </cell>
          <cell r="F3146" t="str">
            <v>AL</v>
          </cell>
          <cell r="G3146">
            <v>24</v>
          </cell>
        </row>
        <row r="3147">
          <cell r="B3147" t="str">
            <v>AL mounting ring Ø125mm/rub</v>
          </cell>
          <cell r="D3147" t="str">
            <v>312   Valves and grilles</v>
          </cell>
          <cell r="E3147" t="str">
            <v>31203   valves supply and extract</v>
          </cell>
          <cell r="F3147" t="str">
            <v>AL</v>
          </cell>
          <cell r="G3147">
            <v>7</v>
          </cell>
        </row>
        <row r="3148">
          <cell r="B3148" t="str">
            <v>AL mounting ring Ø99mm</v>
          </cell>
          <cell r="D3148" t="str">
            <v>312   Valves and grilles</v>
          </cell>
          <cell r="E3148" t="str">
            <v>31203   valves supply and extract</v>
          </cell>
          <cell r="F3148" t="str">
            <v>AL</v>
          </cell>
          <cell r="G3148">
            <v>6</v>
          </cell>
        </row>
        <row r="3149">
          <cell r="B3149" t="str">
            <v>AL-15 + MA 99 Exhaust valve</v>
          </cell>
          <cell r="D3149" t="str">
            <v>312   Valves and grilles</v>
          </cell>
          <cell r="E3149" t="str">
            <v>31203   valves supply and extract</v>
          </cell>
          <cell r="F3149" t="str">
            <v>AL</v>
          </cell>
          <cell r="G3149">
            <v>24</v>
          </cell>
        </row>
        <row r="3150">
          <cell r="B3150" t="str">
            <v>AL-30 + MA 99 Exhaust valve</v>
          </cell>
          <cell r="D3150" t="str">
            <v>312   Valves and grilles</v>
          </cell>
          <cell r="E3150" t="str">
            <v>31203   valves supply and extract</v>
          </cell>
          <cell r="F3150" t="str">
            <v>AL</v>
          </cell>
          <cell r="G3150">
            <v>24</v>
          </cell>
        </row>
        <row r="3151">
          <cell r="B3151" t="str">
            <v>AL-45 + MA 99 Exhaust valve</v>
          </cell>
          <cell r="D3151" t="str">
            <v>312   Valves and grilles</v>
          </cell>
          <cell r="E3151" t="str">
            <v>31203   valves supply and extract</v>
          </cell>
          <cell r="F3151" t="str">
            <v>AL</v>
          </cell>
          <cell r="G3151">
            <v>24</v>
          </cell>
        </row>
        <row r="3152">
          <cell r="B3152" t="str">
            <v>AL-60 + MA 99 Exhaust valve</v>
          </cell>
          <cell r="D3152" t="str">
            <v>312   Valves and grilles</v>
          </cell>
          <cell r="E3152" t="str">
            <v>31203   valves supply and extract</v>
          </cell>
          <cell r="F3152" t="str">
            <v>AL</v>
          </cell>
          <cell r="G3152">
            <v>25</v>
          </cell>
        </row>
        <row r="3153">
          <cell r="B3153" t="str">
            <v>AL-75 + MA 99 Exhaust valve</v>
          </cell>
          <cell r="D3153" t="str">
            <v>312   Valves and grilles</v>
          </cell>
          <cell r="E3153" t="str">
            <v>31203   valves supply and extract</v>
          </cell>
          <cell r="F3153" t="str">
            <v>AL</v>
          </cell>
          <cell r="G3153">
            <v>26</v>
          </cell>
        </row>
        <row r="3154">
          <cell r="B3154" t="str">
            <v>AL-90 + MA 99 Exhaust valve</v>
          </cell>
          <cell r="D3154" t="str">
            <v>312   Valves and grilles</v>
          </cell>
          <cell r="E3154" t="str">
            <v>31203   valves supply and extract</v>
          </cell>
          <cell r="F3154" t="str">
            <v>AL</v>
          </cell>
          <cell r="G3154">
            <v>27</v>
          </cell>
        </row>
        <row r="3155">
          <cell r="B3155" t="str">
            <v>AL-15 + MA 125 Exhaust valve</v>
          </cell>
          <cell r="D3155" t="str">
            <v>312   Valves and grilles</v>
          </cell>
          <cell r="E3155" t="str">
            <v>31203   valves supply and extract</v>
          </cell>
          <cell r="F3155" t="str">
            <v>AL</v>
          </cell>
          <cell r="G3155">
            <v>25</v>
          </cell>
        </row>
        <row r="3156">
          <cell r="B3156" t="str">
            <v>AL-30 + MA 125 Exhaust valve</v>
          </cell>
          <cell r="D3156" t="str">
            <v>312   Valves and grilles</v>
          </cell>
          <cell r="E3156" t="str">
            <v>31203   valves supply and extract</v>
          </cell>
          <cell r="F3156" t="str">
            <v>AL</v>
          </cell>
          <cell r="G3156">
            <v>25</v>
          </cell>
        </row>
        <row r="3157">
          <cell r="B3157" t="str">
            <v>AL-45 + MA 125 Exhaust valve</v>
          </cell>
          <cell r="D3157" t="str">
            <v>312   Valves and grilles</v>
          </cell>
          <cell r="E3157" t="str">
            <v>31203   valves supply and extract</v>
          </cell>
          <cell r="F3157" t="str">
            <v>AL</v>
          </cell>
          <cell r="G3157">
            <v>25</v>
          </cell>
        </row>
        <row r="3158">
          <cell r="B3158" t="str">
            <v>AL-60 + MA 125 Exhaust valve</v>
          </cell>
          <cell r="D3158" t="str">
            <v>312   Valves and grilles</v>
          </cell>
          <cell r="E3158" t="str">
            <v>31203   valves supply and extract</v>
          </cell>
          <cell r="F3158" t="str">
            <v>AL</v>
          </cell>
          <cell r="G3158">
            <v>26</v>
          </cell>
        </row>
        <row r="3159">
          <cell r="B3159" t="str">
            <v>AL-75 + MA 125 Exhaust valve</v>
          </cell>
          <cell r="D3159" t="str">
            <v>312   Valves and grilles</v>
          </cell>
          <cell r="E3159" t="str">
            <v>31203   valves supply and extract</v>
          </cell>
          <cell r="F3159" t="str">
            <v>AL</v>
          </cell>
          <cell r="G3159">
            <v>27</v>
          </cell>
        </row>
        <row r="3160">
          <cell r="B3160" t="str">
            <v>AL-90 + MA 125 Exhaust valve</v>
          </cell>
          <cell r="D3160" t="str">
            <v>312   Valves and grilles</v>
          </cell>
          <cell r="E3160" t="str">
            <v>31203   valves supply and extract</v>
          </cell>
          <cell r="F3160" t="str">
            <v>AL</v>
          </cell>
          <cell r="G3160">
            <v>28</v>
          </cell>
        </row>
        <row r="3161">
          <cell r="B3161" t="str">
            <v>AL-120 + MA 125 Exhaust valve</v>
          </cell>
          <cell r="D3161" t="str">
            <v>312   Valves and grilles</v>
          </cell>
          <cell r="E3161" t="str">
            <v>31203   valves supply and extract</v>
          </cell>
          <cell r="F3161" t="str">
            <v>AL</v>
          </cell>
          <cell r="G3161">
            <v>33</v>
          </cell>
        </row>
        <row r="3162">
          <cell r="B3162" t="str">
            <v>AL-150 + MA 125 Exhaust valve</v>
          </cell>
          <cell r="D3162" t="str">
            <v>312   Valves and grilles</v>
          </cell>
          <cell r="E3162" t="str">
            <v>31203   valves supply and extract</v>
          </cell>
          <cell r="F3162" t="str">
            <v>AL</v>
          </cell>
          <cell r="G3162">
            <v>36</v>
          </cell>
        </row>
        <row r="3163">
          <cell r="B3163" t="str">
            <v>Transformator for AHP</v>
          </cell>
          <cell r="D3163" t="str">
            <v>312   Valves and grilles</v>
          </cell>
          <cell r="E3163" t="str">
            <v>31203   valves supply and extract</v>
          </cell>
          <cell r="F3163" t="str">
            <v>BHC</v>
          </cell>
          <cell r="G3163">
            <v>124</v>
          </cell>
        </row>
        <row r="3164">
          <cell r="B3164" t="str">
            <v>BOREA 125 DIFFUSER</v>
          </cell>
          <cell r="D3164" t="str">
            <v>312   Valves and grilles</v>
          </cell>
          <cell r="E3164" t="str">
            <v>31203   valves supply and extract</v>
          </cell>
          <cell r="F3164" t="str">
            <v>BOREA</v>
          </cell>
          <cell r="G3164">
            <v>17</v>
          </cell>
        </row>
        <row r="3165">
          <cell r="B3165" t="str">
            <v>BOREA 125 DIFFUSER black</v>
          </cell>
          <cell r="D3165" t="str">
            <v>312   Valves and grilles</v>
          </cell>
          <cell r="E3165" t="str">
            <v>31203   valves supply and extract</v>
          </cell>
          <cell r="F3165" t="str">
            <v>BOREA</v>
          </cell>
          <cell r="G3165">
            <v>31</v>
          </cell>
        </row>
        <row r="3166">
          <cell r="B3166" t="str">
            <v>AerisUni Q</v>
          </cell>
          <cell r="D3166" t="str">
            <v>312   Valves and grilles</v>
          </cell>
          <cell r="E3166" t="str">
            <v>31203   valves supply and extract</v>
          </cell>
          <cell r="F3166" t="str">
            <v>BOREA</v>
          </cell>
          <cell r="G3166">
            <v>67</v>
          </cell>
        </row>
        <row r="3167">
          <cell r="B3167" t="str">
            <v>AerisUni R</v>
          </cell>
          <cell r="D3167" t="str">
            <v>312   Valves and grilles</v>
          </cell>
          <cell r="E3167" t="str">
            <v>31203   valves supply and extract</v>
          </cell>
          <cell r="F3167" t="str">
            <v>BOREA</v>
          </cell>
          <cell r="G3167">
            <v>66</v>
          </cell>
        </row>
        <row r="3168">
          <cell r="B3168" t="str">
            <v>AerisUni Locking Element</v>
          </cell>
          <cell r="D3168" t="str">
            <v>312   Valves and grilles</v>
          </cell>
          <cell r="E3168" t="str">
            <v>31203   valves supply and extract</v>
          </cell>
          <cell r="F3168" t="str">
            <v>BOREA</v>
          </cell>
          <cell r="G3168">
            <v>30</v>
          </cell>
        </row>
        <row r="3169">
          <cell r="B3169" t="str">
            <v>SAVE Wall Mounted Kit</v>
          </cell>
          <cell r="D3169" t="str">
            <v>313   Accessories residential systems</v>
          </cell>
          <cell r="E3169" t="str">
            <v>31301   Acc. Residential Units</v>
          </cell>
          <cell r="F3169" t="str">
            <v>ACC</v>
          </cell>
          <cell r="G3169">
            <v>129</v>
          </cell>
        </row>
        <row r="3170">
          <cell r="B3170" t="str">
            <v>VAV/CAV conversion kit</v>
          </cell>
          <cell r="D3170" t="str">
            <v>313   Accessories residential systems</v>
          </cell>
          <cell r="E3170" t="str">
            <v>31301   Acc. Residential Units</v>
          </cell>
          <cell r="F3170" t="str">
            <v>ACC</v>
          </cell>
          <cell r="G3170">
            <v>368</v>
          </cell>
        </row>
        <row r="3171">
          <cell r="B3171" t="str">
            <v>CB heater connection kit 2/3 ~</v>
          </cell>
          <cell r="D3171" t="str">
            <v>313   Accessories residential systems</v>
          </cell>
          <cell r="E3171" t="str">
            <v>31301   Acc. Residential Units</v>
          </cell>
          <cell r="F3171" t="str">
            <v>ACC</v>
          </cell>
          <cell r="G3171">
            <v>98</v>
          </cell>
        </row>
        <row r="3172">
          <cell r="B3172" t="str">
            <v>Flowgrid 190 mm kit</v>
          </cell>
          <cell r="D3172" t="str">
            <v>313   Accessories residential systems</v>
          </cell>
          <cell r="E3172" t="str">
            <v>31301   Acc. Residential Units</v>
          </cell>
          <cell r="F3172" t="str">
            <v>ACC</v>
          </cell>
          <cell r="G3172">
            <v>62</v>
          </cell>
        </row>
        <row r="3173">
          <cell r="B3173" t="str">
            <v>RMK-T</v>
          </cell>
          <cell r="D3173" t="str">
            <v>313   Accessories residential systems</v>
          </cell>
          <cell r="E3173" t="str">
            <v>31301   Acc. Residential Units</v>
          </cell>
          <cell r="F3173" t="str">
            <v>ACC</v>
          </cell>
          <cell r="G3173">
            <v>212</v>
          </cell>
        </row>
        <row r="3174">
          <cell r="B3174" t="str">
            <v>RMK</v>
          </cell>
          <cell r="D3174" t="str">
            <v>313   Accessories residential systems</v>
          </cell>
          <cell r="E3174" t="str">
            <v>31301   Acc. Residential Units</v>
          </cell>
          <cell r="F3174" t="str">
            <v>ACC</v>
          </cell>
          <cell r="G3174">
            <v>124</v>
          </cell>
        </row>
        <row r="3175">
          <cell r="B3175" t="str">
            <v>RS-24V</v>
          </cell>
          <cell r="D3175" t="str">
            <v>313   Accessories residential systems</v>
          </cell>
          <cell r="E3175" t="str">
            <v>31301   Acc. Residential Units</v>
          </cell>
          <cell r="F3175" t="str">
            <v>ACC</v>
          </cell>
          <cell r="G3175">
            <v>32</v>
          </cell>
        </row>
        <row r="3176">
          <cell r="B3176" t="str">
            <v>CAV kit</v>
          </cell>
          <cell r="D3176" t="str">
            <v>313   Accessories residential systems</v>
          </cell>
          <cell r="E3176" t="str">
            <v>31301   Acc. Residential Units</v>
          </cell>
          <cell r="F3176" t="str">
            <v>ACC</v>
          </cell>
          <cell r="G3176">
            <v>773</v>
          </cell>
        </row>
        <row r="3177">
          <cell r="B3177" t="str">
            <v>VEF mounting kit</v>
          </cell>
          <cell r="D3177" t="str">
            <v>313   Accessories residential systems</v>
          </cell>
          <cell r="E3177" t="str">
            <v>31301   Acc. Residential Units</v>
          </cell>
          <cell r="F3177" t="str">
            <v>ACC</v>
          </cell>
          <cell r="G3177">
            <v>66</v>
          </cell>
        </row>
        <row r="3178">
          <cell r="B3178" t="str">
            <v>SAVE TOUCH White</v>
          </cell>
          <cell r="D3178" t="str">
            <v>313   Accessories residential systems</v>
          </cell>
          <cell r="E3178" t="str">
            <v>31301   Acc. Residential Units</v>
          </cell>
          <cell r="F3178" t="str">
            <v>CD</v>
          </cell>
          <cell r="G3178">
            <v>330</v>
          </cell>
        </row>
        <row r="3179">
          <cell r="B3179" t="str">
            <v>SAVE TOUCH Black</v>
          </cell>
          <cell r="D3179" t="str">
            <v>313   Accessories residential systems</v>
          </cell>
          <cell r="E3179" t="str">
            <v>31301   Acc. Residential Units</v>
          </cell>
          <cell r="F3179" t="str">
            <v>CD</v>
          </cell>
          <cell r="G3179">
            <v>330</v>
          </cell>
        </row>
        <row r="3180">
          <cell r="B3180" t="str">
            <v>CD Control panel 2 mounted*</v>
          </cell>
          <cell r="D3180" t="str">
            <v>313   Accessories residential systems</v>
          </cell>
          <cell r="E3180" t="str">
            <v>31301   Acc. Residential Units</v>
          </cell>
          <cell r="F3180" t="str">
            <v>CD</v>
          </cell>
          <cell r="G3180">
            <v>129</v>
          </cell>
        </row>
        <row r="3181">
          <cell r="B3181" t="str">
            <v>CD Control panel 4 No Modbus</v>
          </cell>
          <cell r="D3181" t="str">
            <v>313   Accessories residential systems</v>
          </cell>
          <cell r="E3181" t="str">
            <v>31301   Acc. Residential Units</v>
          </cell>
          <cell r="F3181" t="str">
            <v>CD</v>
          </cell>
          <cell r="G3181">
            <v>136</v>
          </cell>
        </row>
        <row r="3182">
          <cell r="B3182" t="str">
            <v>SAVE LIGHT White</v>
          </cell>
          <cell r="D3182" t="str">
            <v>313   Accessories residential systems</v>
          </cell>
          <cell r="E3182" t="str">
            <v>31301   Acc. Residential Units</v>
          </cell>
          <cell r="F3182" t="str">
            <v>CD</v>
          </cell>
          <cell r="G3182">
            <v>202</v>
          </cell>
        </row>
        <row r="3183">
          <cell r="B3183" t="str">
            <v>SAVE LIGHT Black</v>
          </cell>
          <cell r="D3183" t="str">
            <v>313   Accessories residential systems</v>
          </cell>
          <cell r="E3183" t="str">
            <v>31301   Acc. Residential Units</v>
          </cell>
          <cell r="F3183" t="str">
            <v>CD</v>
          </cell>
          <cell r="G3183">
            <v>202</v>
          </cell>
        </row>
        <row r="3184">
          <cell r="B3184" t="str">
            <v>SAVE CONNECT 2.0</v>
          </cell>
          <cell r="D3184" t="str">
            <v>313   Accessories residential systems</v>
          </cell>
          <cell r="E3184" t="str">
            <v>31301   Acc. Residential Units</v>
          </cell>
          <cell r="F3184" t="str">
            <v>CD</v>
          </cell>
          <cell r="G3184">
            <v>137</v>
          </cell>
        </row>
        <row r="3185">
          <cell r="B3185" t="str">
            <v>CEC Cable w/plug 12m</v>
          </cell>
          <cell r="D3185" t="str">
            <v>313   Accessories residential systems</v>
          </cell>
          <cell r="E3185" t="str">
            <v>31301   Acc. Residential Units</v>
          </cell>
          <cell r="F3185" t="str">
            <v>CEC</v>
          </cell>
          <cell r="G3185">
            <v>40</v>
          </cell>
        </row>
        <row r="3186">
          <cell r="B3186" t="str">
            <v>CEC Cable w/plug 6m</v>
          </cell>
          <cell r="D3186" t="str">
            <v>313   Accessories residential systems</v>
          </cell>
          <cell r="E3186" t="str">
            <v>31301   Acc. Residential Units</v>
          </cell>
          <cell r="F3186" t="str">
            <v>CEC</v>
          </cell>
          <cell r="G3186">
            <v>22</v>
          </cell>
        </row>
        <row r="3187">
          <cell r="B3187" t="str">
            <v>CEC Cable w/plug 15m</v>
          </cell>
          <cell r="D3187" t="str">
            <v>313   Accessories residential systems</v>
          </cell>
          <cell r="E3187" t="str">
            <v>31301   Acc. Residential Units</v>
          </cell>
          <cell r="F3187" t="str">
            <v>CEC</v>
          </cell>
          <cell r="G3187">
            <v>15</v>
          </cell>
        </row>
        <row r="3188">
          <cell r="B3188" t="str">
            <v>CE/CD-diverting plug 4pin</v>
          </cell>
          <cell r="D3188" t="str">
            <v>313   Accessories residential systems</v>
          </cell>
          <cell r="E3188" t="str">
            <v>31301   Acc. Residential Units</v>
          </cell>
          <cell r="F3188" t="str">
            <v>CED</v>
          </cell>
          <cell r="G3188">
            <v>20</v>
          </cell>
        </row>
        <row r="3189">
          <cell r="B3189" t="str">
            <v>CEC Cable w/plug &amp; end bushing</v>
          </cell>
          <cell r="D3189" t="str">
            <v>313   Accessories residential systems</v>
          </cell>
          <cell r="E3189" t="str">
            <v>31301   Acc. Residential Units</v>
          </cell>
          <cell r="F3189" t="str">
            <v>CED</v>
          </cell>
          <cell r="G3189">
            <v>6</v>
          </cell>
        </row>
        <row r="3190">
          <cell r="B3190" t="str">
            <v>Systemair-E CO2 RH Temperature</v>
          </cell>
          <cell r="D3190" t="str">
            <v>313   Accessories residential systems</v>
          </cell>
          <cell r="E3190" t="str">
            <v>31301   Acc. Residential Units</v>
          </cell>
          <cell r="F3190" t="str">
            <v>ECO2RH</v>
          </cell>
          <cell r="G3190">
            <v>443</v>
          </cell>
        </row>
        <row r="3191">
          <cell r="B3191" t="str">
            <v>Reheater VTC 300 L</v>
          </cell>
          <cell r="D3191" t="str">
            <v>313   Accessories residential systems</v>
          </cell>
          <cell r="E3191" t="str">
            <v>31301   Acc. Residential Units</v>
          </cell>
          <cell r="F3191" t="str">
            <v>ELB</v>
          </cell>
          <cell r="G3191">
            <v>412</v>
          </cell>
        </row>
        <row r="3192">
          <cell r="B3192" t="str">
            <v>Reheater VTC 700 L</v>
          </cell>
          <cell r="D3192" t="str">
            <v>313   Accessories residential systems</v>
          </cell>
          <cell r="E3192" t="str">
            <v>31301   Acc. Residential Units</v>
          </cell>
          <cell r="F3192" t="str">
            <v>ELB</v>
          </cell>
          <cell r="G3192">
            <v>680</v>
          </cell>
        </row>
        <row r="3193">
          <cell r="B3193" t="str">
            <v>El. Reheater VTR 700 L 1,67kW</v>
          </cell>
          <cell r="D3193" t="str">
            <v>313   Accessories residential systems</v>
          </cell>
          <cell r="E3193" t="str">
            <v>31301   Acc. Residential Units</v>
          </cell>
          <cell r="F3193" t="str">
            <v>ELB</v>
          </cell>
          <cell r="G3193">
            <v>173</v>
          </cell>
        </row>
        <row r="3194">
          <cell r="B3194" t="str">
            <v>Reheater VTC 300 R</v>
          </cell>
          <cell r="D3194" t="str">
            <v>313   Accessories residential systems</v>
          </cell>
          <cell r="E3194" t="str">
            <v>31301   Acc. Residential Units</v>
          </cell>
          <cell r="F3194" t="str">
            <v>ELB</v>
          </cell>
          <cell r="G3194">
            <v>201</v>
          </cell>
        </row>
        <row r="3195">
          <cell r="B3195" t="str">
            <v>Reheater VTC 700 R</v>
          </cell>
          <cell r="D3195" t="str">
            <v>313   Accessories residential systems</v>
          </cell>
          <cell r="E3195" t="str">
            <v>31301   Acc. Residential Units</v>
          </cell>
          <cell r="F3195" t="str">
            <v>ELB</v>
          </cell>
          <cell r="G3195">
            <v>680</v>
          </cell>
        </row>
        <row r="3196">
          <cell r="B3196" t="str">
            <v>Reheater VTC 300 L</v>
          </cell>
          <cell r="D3196" t="str">
            <v>313   Accessories residential systems</v>
          </cell>
          <cell r="E3196" t="str">
            <v>31301   Acc. Residential Units</v>
          </cell>
          <cell r="F3196" t="str">
            <v>ELB</v>
          </cell>
          <cell r="G3196">
            <v>201</v>
          </cell>
        </row>
        <row r="3197">
          <cell r="B3197" t="str">
            <v>El. Reheater VTR 700 R 1,67kW</v>
          </cell>
          <cell r="D3197" t="str">
            <v>313   Accessories residential systems</v>
          </cell>
          <cell r="E3197" t="str">
            <v>31301   Acc. Residential Units</v>
          </cell>
          <cell r="F3197" t="str">
            <v>ELB</v>
          </cell>
          <cell r="G3197">
            <v>173</v>
          </cell>
        </row>
        <row r="3198">
          <cell r="B3198" t="str">
            <v>CB heater connection kit 1 ~</v>
          </cell>
          <cell r="D3198" t="str">
            <v>313   Accessories residential systems</v>
          </cell>
          <cell r="E3198" t="str">
            <v>31301   Acc. Residential Units</v>
          </cell>
          <cell r="F3198" t="str">
            <v>ELB</v>
          </cell>
          <cell r="G3198">
            <v>49</v>
          </cell>
        </row>
        <row r="3199">
          <cell r="B3199" t="str">
            <v>El. Re-heater VTR 100/B 250W</v>
          </cell>
          <cell r="D3199" t="str">
            <v>313   Accessories residential systems</v>
          </cell>
          <cell r="E3199" t="str">
            <v>31301   Acc. Residential Units</v>
          </cell>
          <cell r="F3199" t="str">
            <v>ELB</v>
          </cell>
          <cell r="G3199">
            <v>159</v>
          </cell>
        </row>
        <row r="3200">
          <cell r="B3200" t="str">
            <v>Re-heater VTC 500 R 1670W</v>
          </cell>
          <cell r="D3200" t="str">
            <v>313   Accessories residential systems</v>
          </cell>
          <cell r="E3200" t="str">
            <v>31301   Acc. Residential Units</v>
          </cell>
          <cell r="F3200" t="str">
            <v>ELB</v>
          </cell>
          <cell r="G3200">
            <v>227</v>
          </cell>
        </row>
        <row r="3201">
          <cell r="B3201" t="str">
            <v>Re-heater VTC 500 L 1670W</v>
          </cell>
          <cell r="D3201" t="str">
            <v>313   Accessories residential systems</v>
          </cell>
          <cell r="E3201" t="str">
            <v>31301   Acc. Residential Units</v>
          </cell>
          <cell r="F3201" t="str">
            <v>ELB</v>
          </cell>
          <cell r="G3201">
            <v>227</v>
          </cell>
        </row>
        <row r="3202">
          <cell r="B3202" t="str">
            <v>Accessory kit Pre-heaterVTC200</v>
          </cell>
          <cell r="D3202" t="str">
            <v>313   Accessories residential systems</v>
          </cell>
          <cell r="E3202" t="str">
            <v>31301   Acc. Residential Units</v>
          </cell>
          <cell r="F3202" t="str">
            <v>ELB</v>
          </cell>
          <cell r="G3202">
            <v>146</v>
          </cell>
        </row>
        <row r="3203">
          <cell r="B3203" t="str">
            <v>PTC - DN125 - 0.8 kW</v>
          </cell>
          <cell r="D3203" t="str">
            <v>313   Accessories residential systems</v>
          </cell>
          <cell r="E3203" t="str">
            <v>31301   Acc. Residential Units</v>
          </cell>
          <cell r="F3203" t="str">
            <v>ELB</v>
          </cell>
          <cell r="G3203">
            <v>617</v>
          </cell>
        </row>
        <row r="3204">
          <cell r="B3204" t="str">
            <v>PTC - DN125 - 1.2 kW</v>
          </cell>
          <cell r="D3204" t="str">
            <v>313   Accessories residential systems</v>
          </cell>
          <cell r="E3204" t="str">
            <v>31301   Acc. Residential Units</v>
          </cell>
          <cell r="F3204" t="str">
            <v>ELB</v>
          </cell>
          <cell r="G3204">
            <v>634</v>
          </cell>
        </row>
        <row r="3205">
          <cell r="B3205" t="str">
            <v>OG ⌀ 160 White</v>
          </cell>
          <cell r="D3205" t="str">
            <v>313   Accessories residential systems</v>
          </cell>
          <cell r="E3205" t="str">
            <v>31301   Acc. Residential Units</v>
          </cell>
          <cell r="F3205" t="str">
            <v>GRILLE</v>
          </cell>
          <cell r="G3205">
            <v>83</v>
          </cell>
        </row>
        <row r="3206">
          <cell r="B3206" t="str">
            <v>Telescope suspension VSR 150</v>
          </cell>
          <cell r="D3206" t="str">
            <v>313   Accessories residential systems</v>
          </cell>
          <cell r="E3206" t="str">
            <v>31301   Acc. Residential Units</v>
          </cell>
          <cell r="F3206" t="str">
            <v>MOUNT</v>
          </cell>
          <cell r="G3206">
            <v>267</v>
          </cell>
        </row>
        <row r="3207">
          <cell r="B3207" t="str">
            <v>Ceiling mounting kit VSR 300</v>
          </cell>
          <cell r="D3207" t="str">
            <v>313   Accessories residential systems</v>
          </cell>
          <cell r="E3207" t="str">
            <v>31301   Acc. Residential Units</v>
          </cell>
          <cell r="F3207" t="str">
            <v>MOUNT</v>
          </cell>
          <cell r="G3207">
            <v>166</v>
          </cell>
        </row>
        <row r="3208">
          <cell r="B3208" t="str">
            <v>Ceiling mounting kit VSR 500</v>
          </cell>
          <cell r="D3208" t="str">
            <v>313   Accessories residential systems</v>
          </cell>
          <cell r="E3208" t="str">
            <v>31301   Acc. Residential Units</v>
          </cell>
          <cell r="F3208" t="str">
            <v>MOUNT</v>
          </cell>
          <cell r="G3208">
            <v>181</v>
          </cell>
        </row>
        <row r="3209">
          <cell r="B3209" t="str">
            <v>Ceiling Mounting kit VTR250L</v>
          </cell>
          <cell r="D3209" t="str">
            <v>313   Accessories residential systems</v>
          </cell>
          <cell r="E3209" t="str">
            <v>31301   Acc. Residential Units</v>
          </cell>
          <cell r="F3209" t="str">
            <v>MOUNT</v>
          </cell>
          <cell r="G3209">
            <v>810</v>
          </cell>
        </row>
        <row r="3210">
          <cell r="B3210" t="str">
            <v>Ceiling Mounting kit VTR250R</v>
          </cell>
          <cell r="D3210" t="str">
            <v>313   Accessories residential systems</v>
          </cell>
          <cell r="E3210" t="str">
            <v>31301   Acc. Residential Units</v>
          </cell>
          <cell r="F3210" t="str">
            <v>MOUNT</v>
          </cell>
          <cell r="G3210">
            <v>810</v>
          </cell>
        </row>
        <row r="3211">
          <cell r="B3211" t="str">
            <v>Ceiling mounting kit VTR 100/B</v>
          </cell>
          <cell r="D3211" t="str">
            <v>313   Accessories residential systems</v>
          </cell>
          <cell r="E3211" t="str">
            <v>31301   Acc. Residential Units</v>
          </cell>
          <cell r="F3211" t="str">
            <v>MOUNT</v>
          </cell>
          <cell r="G3211">
            <v>69</v>
          </cell>
        </row>
        <row r="3212">
          <cell r="B3212" t="str">
            <v>Horizontal mounting kit VSR150</v>
          </cell>
          <cell r="D3212" t="str">
            <v>313   Accessories residential systems</v>
          </cell>
          <cell r="E3212" t="str">
            <v>31301   Acc. Residential Units</v>
          </cell>
          <cell r="F3212" t="str">
            <v>MOUNT</v>
          </cell>
          <cell r="G3212">
            <v>82</v>
          </cell>
        </row>
        <row r="3213">
          <cell r="B3213" t="str">
            <v>Vertical mounting kit VSR 150</v>
          </cell>
          <cell r="D3213" t="str">
            <v>313   Accessories residential systems</v>
          </cell>
          <cell r="E3213" t="str">
            <v>31301   Acc. Residential Units</v>
          </cell>
          <cell r="F3213" t="str">
            <v>MOUNT</v>
          </cell>
          <cell r="G3213">
            <v>67</v>
          </cell>
        </row>
        <row r="3214">
          <cell r="B3214" t="str">
            <v>Horizontal mounting kit VSR200</v>
          </cell>
          <cell r="D3214" t="str">
            <v>313   Accessories residential systems</v>
          </cell>
          <cell r="E3214" t="str">
            <v>31301   Acc. Residential Units</v>
          </cell>
          <cell r="F3214" t="str">
            <v>MOUNT</v>
          </cell>
          <cell r="G3214">
            <v>95</v>
          </cell>
        </row>
        <row r="3215">
          <cell r="B3215" t="str">
            <v>Vertical mounting kit VSR200</v>
          </cell>
          <cell r="D3215" t="str">
            <v>313   Accessories residential systems</v>
          </cell>
          <cell r="E3215" t="str">
            <v>31301   Acc. Residential Units</v>
          </cell>
          <cell r="F3215" t="str">
            <v>MOUNT</v>
          </cell>
          <cell r="G3215">
            <v>75</v>
          </cell>
        </row>
        <row r="3216">
          <cell r="B3216" t="str">
            <v>Ceiling mounting kit VSR 400</v>
          </cell>
          <cell r="D3216" t="str">
            <v>313   Accessories residential systems</v>
          </cell>
          <cell r="E3216" t="str">
            <v>31301   Acc. Residential Units</v>
          </cell>
          <cell r="F3216" t="str">
            <v>MOUNT</v>
          </cell>
          <cell r="G3216">
            <v>170</v>
          </cell>
        </row>
        <row r="3217">
          <cell r="B3217" t="str">
            <v>Ceiling access door 1254x745mm</v>
          </cell>
          <cell r="D3217" t="str">
            <v>313   Accessories residential systems</v>
          </cell>
          <cell r="E3217" t="str">
            <v>31301   Acc. Residential Units</v>
          </cell>
          <cell r="F3217" t="str">
            <v>MOUNT</v>
          </cell>
          <cell r="G3217">
            <v>409</v>
          </cell>
        </row>
        <row r="3218">
          <cell r="B3218" t="str">
            <v>Horizontal mounting kit VSR400</v>
          </cell>
          <cell r="D3218" t="str">
            <v>313   Accessories residential systems</v>
          </cell>
          <cell r="E3218" t="str">
            <v>31301   Acc. Residential Units</v>
          </cell>
          <cell r="F3218" t="str">
            <v>MOUNT</v>
          </cell>
          <cell r="G3218">
            <v>116</v>
          </cell>
        </row>
        <row r="3219">
          <cell r="B3219" t="str">
            <v>Vertical mounting kit VSR 400</v>
          </cell>
          <cell r="D3219" t="str">
            <v>313   Accessories residential systems</v>
          </cell>
          <cell r="E3219" t="str">
            <v>31301   Acc. Residential Units</v>
          </cell>
          <cell r="F3219" t="str">
            <v>MOUNT</v>
          </cell>
          <cell r="G3219">
            <v>105</v>
          </cell>
        </row>
        <row r="3220">
          <cell r="B3220" t="str">
            <v>LDR 30-25 Silencer</v>
          </cell>
          <cell r="D3220" t="str">
            <v>313   Accessories residential systems</v>
          </cell>
          <cell r="E3220" t="str">
            <v>31301   Acc. Residential Units</v>
          </cell>
          <cell r="F3220" t="str">
            <v>MOUNT</v>
          </cell>
          <cell r="G3220">
            <v>279</v>
          </cell>
        </row>
        <row r="3221">
          <cell r="B3221" t="str">
            <v>LDR 40-35 Silencer</v>
          </cell>
          <cell r="D3221" t="str">
            <v>313   Accessories residential systems</v>
          </cell>
          <cell r="E3221" t="str">
            <v>31301   Acc. Residential Units</v>
          </cell>
          <cell r="F3221" t="str">
            <v>MOUNT</v>
          </cell>
          <cell r="G3221">
            <v>357</v>
          </cell>
        </row>
        <row r="3222">
          <cell r="B3222" t="str">
            <v>LDR 60-50 Silencer</v>
          </cell>
          <cell r="D3222" t="str">
            <v>313   Accessories residential systems</v>
          </cell>
          <cell r="E3222" t="str">
            <v>31301   Acc. Residential Units</v>
          </cell>
          <cell r="F3222" t="str">
            <v>MOUNT</v>
          </cell>
          <cell r="G3222">
            <v>473</v>
          </cell>
        </row>
        <row r="3223">
          <cell r="B3223" t="str">
            <v>Modbus RTU to TCP gateway</v>
          </cell>
          <cell r="D3223" t="str">
            <v>313   Accessories residential systems</v>
          </cell>
          <cell r="E3223" t="str">
            <v>31301   Acc. Residential Units</v>
          </cell>
          <cell r="F3223" t="str">
            <v>SAVE</v>
          </cell>
          <cell r="G3223">
            <v>1656</v>
          </cell>
        </row>
        <row r="3224">
          <cell r="B3224" t="str">
            <v>Immersion sensor -30-70C</v>
          </cell>
          <cell r="D3224" t="str">
            <v>313   Accessories residential systems</v>
          </cell>
          <cell r="E3224" t="str">
            <v>31301   Acc. Residential Units</v>
          </cell>
          <cell r="F3224" t="str">
            <v>TG</v>
          </cell>
          <cell r="G3224">
            <v>27</v>
          </cell>
        </row>
        <row r="3225">
          <cell r="B3225" t="str">
            <v>Duct sensor -30-70C</v>
          </cell>
          <cell r="D3225" t="str">
            <v>313   Accessories residential systems</v>
          </cell>
          <cell r="E3225" t="str">
            <v>31301   Acc. Residential Units</v>
          </cell>
          <cell r="F3225" t="str">
            <v>TG-K</v>
          </cell>
          <cell r="G3225">
            <v>20</v>
          </cell>
        </row>
        <row r="3226">
          <cell r="B3226" t="str">
            <v>Room sensor 0-50C</v>
          </cell>
          <cell r="D3226" t="str">
            <v>313   Accessories residential systems</v>
          </cell>
          <cell r="E3226" t="str">
            <v>31301   Acc. Residential Units</v>
          </cell>
          <cell r="F3226" t="str">
            <v>TG-R</v>
          </cell>
          <cell r="G3226">
            <v>57</v>
          </cell>
        </row>
        <row r="3227">
          <cell r="B3227" t="str">
            <v>Water coil VTR 700 L</v>
          </cell>
          <cell r="D3227" t="str">
            <v>313   Accessories residential systems</v>
          </cell>
          <cell r="E3227" t="str">
            <v>31301   Acc. Residential Units</v>
          </cell>
          <cell r="F3227" t="str">
            <v>VTR W</v>
          </cell>
          <cell r="G3227">
            <v>425</v>
          </cell>
        </row>
        <row r="3228">
          <cell r="B3228" t="str">
            <v>Water coil VTR 700 R</v>
          </cell>
          <cell r="D3228" t="str">
            <v>313   Accessories residential systems</v>
          </cell>
          <cell r="E3228" t="str">
            <v>31301   Acc. Residential Units</v>
          </cell>
          <cell r="F3228" t="str">
            <v>VTR W</v>
          </cell>
          <cell r="G3228">
            <v>425</v>
          </cell>
        </row>
        <row r="3229">
          <cell r="B3229" t="str">
            <v>Water coil SAVE VTR 300/350</v>
          </cell>
          <cell r="D3229" t="str">
            <v>313   Accessories residential systems</v>
          </cell>
          <cell r="E3229" t="str">
            <v>31301   Acc. Residential Units</v>
          </cell>
          <cell r="F3229" t="str">
            <v>VTR W</v>
          </cell>
          <cell r="G3229">
            <v>418</v>
          </cell>
        </row>
        <row r="3230">
          <cell r="B3230" t="str">
            <v>Water coil SAVE VTR 500</v>
          </cell>
          <cell r="D3230" t="str">
            <v>313   Accessories residential systems</v>
          </cell>
          <cell r="E3230" t="str">
            <v>31301   Acc. Residential Units</v>
          </cell>
          <cell r="F3230" t="str">
            <v>VTR W</v>
          </cell>
          <cell r="G3230">
            <v>482</v>
          </cell>
        </row>
        <row r="3231">
          <cell r="B3231" t="str">
            <v>Water coil SAVE VTR 250/B</v>
          </cell>
          <cell r="D3231" t="str">
            <v>313   Accessories residential systems</v>
          </cell>
          <cell r="E3231" t="str">
            <v>31301   Acc. Residential Units</v>
          </cell>
          <cell r="F3231" t="str">
            <v>VTR W</v>
          </cell>
          <cell r="G3231">
            <v>407</v>
          </cell>
        </row>
        <row r="3232">
          <cell r="B3232" t="str">
            <v>Duct cover W VTR 150/K</v>
          </cell>
          <cell r="D3232" t="str">
            <v>313   Accessories residential systems</v>
          </cell>
          <cell r="E3232" t="str">
            <v>31301   Acc. Residential Units</v>
          </cell>
          <cell r="F3232" t="str">
            <v>VTVTR</v>
          </cell>
          <cell r="G3232">
            <v>148</v>
          </cell>
        </row>
        <row r="3233">
          <cell r="B3233" t="str">
            <v>Duct cover SS VTR 150</v>
          </cell>
          <cell r="D3233" t="str">
            <v>313   Accessories residential systems</v>
          </cell>
          <cell r="E3233" t="str">
            <v>31301   Acc. Residential Units</v>
          </cell>
          <cell r="F3233" t="str">
            <v>VTVTR</v>
          </cell>
          <cell r="G3233">
            <v>232</v>
          </cell>
        </row>
        <row r="3234">
          <cell r="B3234" t="str">
            <v>Duct Cover White VTR 200/B</v>
          </cell>
          <cell r="D3234" t="str">
            <v>313   Accessories residential systems</v>
          </cell>
          <cell r="E3234" t="str">
            <v>31301   Acc. Residential Units</v>
          </cell>
          <cell r="F3234" t="str">
            <v>VTVTR</v>
          </cell>
          <cell r="G3234">
            <v>202</v>
          </cell>
        </row>
        <row r="3235">
          <cell r="B3235" t="str">
            <v>Duct Cover VTC 200</v>
          </cell>
          <cell r="D3235" t="str">
            <v>313   Accessories residential systems</v>
          </cell>
          <cell r="E3235" t="str">
            <v>31301   Acc. Residential Units</v>
          </cell>
          <cell r="F3235" t="str">
            <v>VTVTR</v>
          </cell>
          <cell r="G3235">
            <v>174</v>
          </cell>
        </row>
        <row r="3236">
          <cell r="B3236" t="str">
            <v>Duct Cover VTR 300/350</v>
          </cell>
          <cell r="D3236" t="str">
            <v>313   Accessories residential systems</v>
          </cell>
          <cell r="E3236" t="str">
            <v>31301   Acc. Residential Units</v>
          </cell>
          <cell r="F3236" t="str">
            <v>VTVTR</v>
          </cell>
          <cell r="G3236">
            <v>194</v>
          </cell>
        </row>
        <row r="3237">
          <cell r="B3237" t="str">
            <v>Duct Cover VTR 500</v>
          </cell>
          <cell r="D3237" t="str">
            <v>313   Accessories residential systems</v>
          </cell>
          <cell r="E3237" t="str">
            <v>31301   Acc. Residential Units</v>
          </cell>
          <cell r="F3237" t="str">
            <v>VTVTR</v>
          </cell>
          <cell r="G3237">
            <v>217</v>
          </cell>
        </row>
        <row r="3238">
          <cell r="B3238" t="str">
            <v>Duct Cover White VTR 100/B</v>
          </cell>
          <cell r="D3238" t="str">
            <v>313   Accessories residential systems</v>
          </cell>
          <cell r="E3238" t="str">
            <v>31301   Acc. Residential Units</v>
          </cell>
          <cell r="F3238" t="str">
            <v>VTVTR</v>
          </cell>
          <cell r="G3238">
            <v>361</v>
          </cell>
        </row>
        <row r="3239">
          <cell r="B3239" t="str">
            <v>Duct Cover White VTR 250/B</v>
          </cell>
          <cell r="D3239" t="str">
            <v>313   Accessories residential systems</v>
          </cell>
          <cell r="E3239" t="str">
            <v>31301   Acc. Residential Units</v>
          </cell>
          <cell r="F3239" t="str">
            <v>VTVTR</v>
          </cell>
          <cell r="G3239">
            <v>205</v>
          </cell>
        </row>
        <row r="3240">
          <cell r="B3240" t="str">
            <v>Front cover W VTR150B</v>
          </cell>
          <cell r="D3240" t="str">
            <v>313   Accessories residential systems</v>
          </cell>
          <cell r="E3240" t="str">
            <v>31301   Acc. Residential Units</v>
          </cell>
          <cell r="F3240" t="str">
            <v>VTVTR</v>
          </cell>
          <cell r="G3240">
            <v>220</v>
          </cell>
        </row>
        <row r="3241">
          <cell r="B3241" t="str">
            <v>Pressure guard with pitot tube</v>
          </cell>
          <cell r="D3241" t="str">
            <v>313   Accessories residential systems</v>
          </cell>
          <cell r="E3241" t="str">
            <v>31303   Acc. Combi units</v>
          </cell>
          <cell r="F3241" t="str">
            <v/>
          </cell>
          <cell r="G3241">
            <v>54</v>
          </cell>
        </row>
        <row r="3242">
          <cell r="B3242" t="str">
            <v>FGR-I 125 Filter cassette insu</v>
          </cell>
          <cell r="D3242" t="str">
            <v>313   Accessories residential systems</v>
          </cell>
          <cell r="E3242" t="str">
            <v>31306   Acc. Ducts</v>
          </cell>
          <cell r="F3242" t="str">
            <v>FGR-I</v>
          </cell>
          <cell r="G3242">
            <v>210</v>
          </cell>
        </row>
        <row r="3243">
          <cell r="B3243" t="str">
            <v>FGR-I 160 Filter cassette insu</v>
          </cell>
          <cell r="D3243" t="str">
            <v>313   Accessories residential systems</v>
          </cell>
          <cell r="E3243" t="str">
            <v>31306   Acc. Ducts</v>
          </cell>
          <cell r="F3243" t="str">
            <v>FGR-I</v>
          </cell>
          <cell r="G3243">
            <v>250</v>
          </cell>
        </row>
        <row r="3244">
          <cell r="B3244" t="str">
            <v>FGR-I 200 Filter cassette insu</v>
          </cell>
          <cell r="D3244" t="str">
            <v>313   Accessories residential systems</v>
          </cell>
          <cell r="E3244" t="str">
            <v>31306   Acc. Ducts</v>
          </cell>
          <cell r="F3244" t="str">
            <v>FGR-I</v>
          </cell>
          <cell r="G3244">
            <v>255</v>
          </cell>
        </row>
        <row r="3245">
          <cell r="B3245" t="str">
            <v>FGR-I 250 Filter cassette insu</v>
          </cell>
          <cell r="D3245" t="str">
            <v>313   Accessories residential systems</v>
          </cell>
          <cell r="E3245" t="str">
            <v>31306   Acc. Ducts</v>
          </cell>
          <cell r="F3245" t="str">
            <v>FGR-I</v>
          </cell>
          <cell r="G3245">
            <v>282</v>
          </cell>
        </row>
        <row r="3246">
          <cell r="B3246" t="str">
            <v>DIS 100 25mm insulation</v>
          </cell>
          <cell r="D3246" t="str">
            <v>313   Accessories residential systems</v>
          </cell>
          <cell r="E3246" t="str">
            <v>31306   Acc. Ducts</v>
          </cell>
          <cell r="F3246" t="str">
            <v>IS</v>
          </cell>
          <cell r="G3246">
            <v>30</v>
          </cell>
        </row>
        <row r="3247">
          <cell r="B3247" t="str">
            <v>DIS 125 25mm insulation</v>
          </cell>
          <cell r="D3247" t="str">
            <v>313   Accessories residential systems</v>
          </cell>
          <cell r="E3247" t="str">
            <v>31306   Acc. Ducts</v>
          </cell>
          <cell r="F3247" t="str">
            <v>IS</v>
          </cell>
          <cell r="G3247">
            <v>31</v>
          </cell>
        </row>
        <row r="3248">
          <cell r="B3248" t="str">
            <v>DIS 160 25mm insulation</v>
          </cell>
          <cell r="D3248" t="str">
            <v>313   Accessories residential systems</v>
          </cell>
          <cell r="E3248" t="str">
            <v>31306   Acc. Ducts</v>
          </cell>
          <cell r="F3248" t="str">
            <v>IS</v>
          </cell>
          <cell r="G3248">
            <v>34</v>
          </cell>
        </row>
        <row r="3249">
          <cell r="B3249" t="str">
            <v>DIS 200 25mm insulation</v>
          </cell>
          <cell r="D3249" t="str">
            <v>313   Accessories residential systems</v>
          </cell>
          <cell r="E3249" t="str">
            <v>31306   Acc. Ducts</v>
          </cell>
          <cell r="F3249" t="str">
            <v>IS</v>
          </cell>
          <cell r="G3249">
            <v>38</v>
          </cell>
        </row>
        <row r="3250">
          <cell r="B3250" t="str">
            <v>DIS 100 50mm insulation</v>
          </cell>
          <cell r="D3250" t="str">
            <v>313   Accessories residential systems</v>
          </cell>
          <cell r="E3250" t="str">
            <v>31306   Acc. Ducts</v>
          </cell>
          <cell r="F3250" t="str">
            <v>IS</v>
          </cell>
          <cell r="G3250">
            <v>37</v>
          </cell>
        </row>
        <row r="3251">
          <cell r="B3251" t="str">
            <v>DIS 125 50mm insulation</v>
          </cell>
          <cell r="D3251" t="str">
            <v>313   Accessories residential systems</v>
          </cell>
          <cell r="E3251" t="str">
            <v>31306   Acc. Ducts</v>
          </cell>
          <cell r="F3251" t="str">
            <v>IS</v>
          </cell>
          <cell r="G3251">
            <v>38</v>
          </cell>
        </row>
        <row r="3252">
          <cell r="B3252" t="str">
            <v>DIS 160 50mm insulation</v>
          </cell>
          <cell r="D3252" t="str">
            <v>313   Accessories residential systems</v>
          </cell>
          <cell r="E3252" t="str">
            <v>31306   Acc. Ducts</v>
          </cell>
          <cell r="F3252" t="str">
            <v>IS</v>
          </cell>
          <cell r="G3252">
            <v>45</v>
          </cell>
        </row>
        <row r="3253">
          <cell r="B3253" t="str">
            <v>DIS 200 50mm insulation</v>
          </cell>
          <cell r="D3253" t="str">
            <v>313   Accessories residential systems</v>
          </cell>
          <cell r="E3253" t="str">
            <v>31306   Acc. Ducts</v>
          </cell>
          <cell r="F3253" t="str">
            <v>IS</v>
          </cell>
          <cell r="G3253">
            <v>39</v>
          </cell>
        </row>
        <row r="3254">
          <cell r="B3254" t="str">
            <v>DIS 250 25mm insulation</v>
          </cell>
          <cell r="D3254" t="str">
            <v>313   Accessories residential systems</v>
          </cell>
          <cell r="E3254" t="str">
            <v>31306   Acc. Ducts</v>
          </cell>
          <cell r="F3254" t="str">
            <v>IS</v>
          </cell>
          <cell r="G3254">
            <v>44</v>
          </cell>
        </row>
        <row r="3255">
          <cell r="B3255" t="str">
            <v>DIS 250 50mm insulation</v>
          </cell>
          <cell r="D3255" t="str">
            <v>313   Accessories residential systems</v>
          </cell>
          <cell r="E3255" t="str">
            <v>31306   Acc. Ducts</v>
          </cell>
          <cell r="F3255" t="str">
            <v>IS</v>
          </cell>
          <cell r="G3255">
            <v>54</v>
          </cell>
        </row>
        <row r="3256">
          <cell r="B3256" t="str">
            <v>KWL PE-DWS-insulation</v>
          </cell>
          <cell r="D3256" t="str">
            <v>313   Accessories residential systems</v>
          </cell>
          <cell r="E3256" t="str">
            <v>31306   Acc. Ducts</v>
          </cell>
          <cell r="F3256" t="str">
            <v>IS</v>
          </cell>
          <cell r="G3256">
            <v>127</v>
          </cell>
        </row>
        <row r="3257">
          <cell r="B3257" t="str">
            <v>SK 60-165 hose clip</v>
          </cell>
          <cell r="D3257" t="str">
            <v>313   Accessories residential systems</v>
          </cell>
          <cell r="E3257" t="str">
            <v>31306   Acc. Ducts</v>
          </cell>
          <cell r="F3257" t="str">
            <v>ISO+</v>
          </cell>
          <cell r="G3257">
            <v>14</v>
          </cell>
        </row>
        <row r="3258">
          <cell r="B3258" t="str">
            <v>SK 60-215 hose clip</v>
          </cell>
          <cell r="D3258" t="str">
            <v>313   Accessories residential systems</v>
          </cell>
          <cell r="E3258" t="str">
            <v>31306   Acc. Ducts</v>
          </cell>
          <cell r="F3258" t="str">
            <v>ISO+</v>
          </cell>
          <cell r="G3258">
            <v>15</v>
          </cell>
        </row>
        <row r="3259">
          <cell r="B3259" t="str">
            <v>Poly fixing strip with box,15m</v>
          </cell>
          <cell r="D3259" t="str">
            <v>313   Accessories residential systems</v>
          </cell>
          <cell r="E3259" t="str">
            <v>31306   Acc. Ducts</v>
          </cell>
          <cell r="F3259" t="str">
            <v>SCR</v>
          </cell>
          <cell r="G3259">
            <v>19</v>
          </cell>
        </row>
        <row r="3260">
          <cell r="B3260" t="str">
            <v>screw self-cutting 500 pcs</v>
          </cell>
          <cell r="D3260" t="str">
            <v>313   Accessories residential systems</v>
          </cell>
          <cell r="E3260" t="str">
            <v>31306   Acc. Ducts</v>
          </cell>
          <cell r="F3260" t="str">
            <v>SCR</v>
          </cell>
          <cell r="G3260">
            <v>36</v>
          </cell>
        </row>
        <row r="3261">
          <cell r="B3261" t="str">
            <v>fabric tape, pulley=50m</v>
          </cell>
          <cell r="D3261" t="str">
            <v>313   Accessories residential systems</v>
          </cell>
          <cell r="E3261" t="str">
            <v>31306   Acc. Ducts</v>
          </cell>
          <cell r="F3261" t="str">
            <v>TAPE</v>
          </cell>
          <cell r="G3261">
            <v>15</v>
          </cell>
        </row>
        <row r="3262">
          <cell r="B3262" t="str">
            <v>KWL sealing tape</v>
          </cell>
          <cell r="D3262" t="str">
            <v>313   Accessories residential systems</v>
          </cell>
          <cell r="E3262" t="str">
            <v>31306   Acc. Ducts</v>
          </cell>
          <cell r="F3262" t="str">
            <v>TAPE</v>
          </cell>
          <cell r="G3262">
            <v>92</v>
          </cell>
        </row>
        <row r="3263">
          <cell r="B3263" t="str">
            <v>SPR Belt wheel d=50,1 D=60,1*</v>
          </cell>
          <cell r="D3263" t="str">
            <v>315   SPR residential system</v>
          </cell>
          <cell r="E3263" t="str">
            <v>31501   Controls</v>
          </cell>
          <cell r="F3263" t="str">
            <v>VR</v>
          </cell>
          <cell r="G3263">
            <v>21</v>
          </cell>
        </row>
        <row r="3264">
          <cell r="B3264" t="str">
            <v>KRM-KS console f duct smoke de</v>
          </cell>
          <cell r="D3264" t="str">
            <v>401   Fire dampers</v>
          </cell>
          <cell r="E3264" t="str">
            <v>40199   Accessories Fire Dampers</v>
          </cell>
          <cell r="F3264" t="str">
            <v>KRM</v>
          </cell>
          <cell r="G3264">
            <v>17.68</v>
          </cell>
        </row>
        <row r="3265">
          <cell r="B3265" t="str">
            <v>KRM-KS-WDG</v>
          </cell>
          <cell r="D3265" t="str">
            <v>401   Fire dampers</v>
          </cell>
          <cell r="E3265" t="str">
            <v>40199   Accessories Fire Dampers</v>
          </cell>
          <cell r="F3265" t="str">
            <v>KRM</v>
          </cell>
          <cell r="G3265">
            <v>112.32</v>
          </cell>
        </row>
        <row r="3266">
          <cell r="B3266" t="str">
            <v>KRM-NT01-24V AC</v>
          </cell>
          <cell r="D3266" t="str">
            <v>401   Fire dampers</v>
          </cell>
          <cell r="E3266" t="str">
            <v>40199   Accessories Fire Dampers</v>
          </cell>
          <cell r="F3266" t="str">
            <v>KRM</v>
          </cell>
          <cell r="G3266">
            <v>611.52</v>
          </cell>
        </row>
        <row r="3267">
          <cell r="B3267" t="str">
            <v>KRM-NT02-24V DC</v>
          </cell>
          <cell r="D3267" t="str">
            <v>401   Fire dampers</v>
          </cell>
          <cell r="E3267" t="str">
            <v>40199   Accessories Fire Dampers</v>
          </cell>
          <cell r="F3267" t="str">
            <v>KRM</v>
          </cell>
          <cell r="G3267">
            <v>611.52</v>
          </cell>
        </row>
        <row r="3268">
          <cell r="B3268" t="str">
            <v>KRM-WDG</v>
          </cell>
          <cell r="D3268" t="str">
            <v>401   Fire dampers</v>
          </cell>
          <cell r="E3268" t="str">
            <v>40199   Accessories Fire Dampers</v>
          </cell>
          <cell r="F3268" t="str">
            <v>KRM</v>
          </cell>
          <cell r="G3268">
            <v>410.8</v>
          </cell>
        </row>
        <row r="3269">
          <cell r="B3269" t="str">
            <v>KRM-X-1-DZ</v>
          </cell>
          <cell r="D3269" t="str">
            <v>401   Fire dampers</v>
          </cell>
          <cell r="E3269" t="str">
            <v>40199   Accessories Fire Dampers</v>
          </cell>
          <cell r="F3269" t="str">
            <v>KRM</v>
          </cell>
          <cell r="G3269">
            <v>1332.24</v>
          </cell>
        </row>
        <row r="3270">
          <cell r="B3270" t="str">
            <v>KRM-X-1</v>
          </cell>
          <cell r="D3270" t="str">
            <v>401   Fire dampers</v>
          </cell>
          <cell r="E3270" t="str">
            <v>40199   Accessories Fire Dampers</v>
          </cell>
          <cell r="F3270" t="str">
            <v>KRM</v>
          </cell>
          <cell r="G3270">
            <v>801.84</v>
          </cell>
        </row>
        <row r="3271">
          <cell r="B3271" t="str">
            <v>KRM-X-2-DZ</v>
          </cell>
          <cell r="D3271" t="str">
            <v>401   Fire dampers</v>
          </cell>
          <cell r="E3271" t="str">
            <v>40199   Accessories Fire Dampers</v>
          </cell>
          <cell r="F3271" t="str">
            <v>KRM</v>
          </cell>
          <cell r="G3271">
            <v>1310.4000000000001</v>
          </cell>
        </row>
        <row r="3272">
          <cell r="B3272" t="str">
            <v>KRM-X-2</v>
          </cell>
          <cell r="D3272" t="str">
            <v>401   Fire dampers</v>
          </cell>
          <cell r="E3272" t="str">
            <v>40199   Accessories Fire Dampers</v>
          </cell>
          <cell r="F3272" t="str">
            <v>KRM</v>
          </cell>
          <cell r="G3272">
            <v>785.2</v>
          </cell>
        </row>
        <row r="3273">
          <cell r="B3273" t="str">
            <v>SPI-100 C Iris damper</v>
          </cell>
          <cell r="D3273" t="str">
            <v>503   Air volume control</v>
          </cell>
          <cell r="E3273" t="str">
            <v>50303   Dampers</v>
          </cell>
          <cell r="F3273" t="str">
            <v>SPI</v>
          </cell>
          <cell r="G3273">
            <v>47</v>
          </cell>
        </row>
        <row r="3274">
          <cell r="B3274" t="str">
            <v>SPI-125 C Iris damper</v>
          </cell>
          <cell r="D3274" t="str">
            <v>503   Air volume control</v>
          </cell>
          <cell r="E3274" t="str">
            <v>50303   Dampers</v>
          </cell>
          <cell r="F3274" t="str">
            <v>SPI</v>
          </cell>
          <cell r="G3274">
            <v>49</v>
          </cell>
        </row>
        <row r="3275">
          <cell r="B3275" t="str">
            <v>SPI-150 C Iris damper</v>
          </cell>
          <cell r="D3275" t="str">
            <v>503   Air volume control</v>
          </cell>
          <cell r="E3275" t="str">
            <v>50303   Dampers</v>
          </cell>
          <cell r="F3275" t="str">
            <v>SPI</v>
          </cell>
          <cell r="G3275">
            <v>56</v>
          </cell>
        </row>
        <row r="3276">
          <cell r="B3276" t="str">
            <v>SPI-160 C Iris damper</v>
          </cell>
          <cell r="D3276" t="str">
            <v>503   Air volume control</v>
          </cell>
          <cell r="E3276" t="str">
            <v>50303   Dampers</v>
          </cell>
          <cell r="F3276" t="str">
            <v>SPI</v>
          </cell>
          <cell r="G3276">
            <v>59</v>
          </cell>
        </row>
        <row r="3277">
          <cell r="B3277" t="str">
            <v>SPI-200 C Iris damper</v>
          </cell>
          <cell r="D3277" t="str">
            <v>503   Air volume control</v>
          </cell>
          <cell r="E3277" t="str">
            <v>50303   Dampers</v>
          </cell>
          <cell r="F3277" t="str">
            <v>SPI</v>
          </cell>
          <cell r="G3277">
            <v>75</v>
          </cell>
        </row>
        <row r="3278">
          <cell r="B3278" t="str">
            <v>SPI-250 C Iris damper</v>
          </cell>
          <cell r="D3278" t="str">
            <v>503   Air volume control</v>
          </cell>
          <cell r="E3278" t="str">
            <v>50303   Dampers</v>
          </cell>
          <cell r="F3278" t="str">
            <v>SPI</v>
          </cell>
          <cell r="G3278">
            <v>92</v>
          </cell>
        </row>
        <row r="3279">
          <cell r="B3279" t="str">
            <v>SPI-300 C Iris damper</v>
          </cell>
          <cell r="D3279" t="str">
            <v>503   Air volume control</v>
          </cell>
          <cell r="E3279" t="str">
            <v>50303   Dampers</v>
          </cell>
          <cell r="F3279" t="str">
            <v>SPI</v>
          </cell>
          <cell r="G3279">
            <v>124</v>
          </cell>
        </row>
        <row r="3280">
          <cell r="B3280" t="str">
            <v>SPI-315 C Iris damper</v>
          </cell>
          <cell r="D3280" t="str">
            <v>503   Air volume control</v>
          </cell>
          <cell r="E3280" t="str">
            <v>50303   Dampers</v>
          </cell>
          <cell r="F3280" t="str">
            <v>SPI</v>
          </cell>
          <cell r="G3280">
            <v>125</v>
          </cell>
        </row>
        <row r="3281">
          <cell r="B3281" t="str">
            <v>SPI-400 C Iris damper</v>
          </cell>
          <cell r="D3281" t="str">
            <v>503   Air volume control</v>
          </cell>
          <cell r="E3281" t="str">
            <v>50303   Dampers</v>
          </cell>
          <cell r="F3281" t="str">
            <v>SPI</v>
          </cell>
          <cell r="G3281">
            <v>279</v>
          </cell>
        </row>
        <row r="3282">
          <cell r="B3282" t="str">
            <v>SPI-800 C Iris damper</v>
          </cell>
          <cell r="D3282" t="str">
            <v>503   Air volume control</v>
          </cell>
          <cell r="E3282" t="str">
            <v>50303   Dampers</v>
          </cell>
          <cell r="F3282" t="str">
            <v>SPI</v>
          </cell>
          <cell r="G3282">
            <v>2017</v>
          </cell>
        </row>
        <row r="3283">
          <cell r="B3283" t="str">
            <v>SPI-080 C Iris damper</v>
          </cell>
          <cell r="D3283" t="str">
            <v>503   Air volume control</v>
          </cell>
          <cell r="E3283" t="str">
            <v>50303   Dampers</v>
          </cell>
          <cell r="F3283" t="str">
            <v>SPI</v>
          </cell>
          <cell r="G3283">
            <v>46</v>
          </cell>
        </row>
        <row r="3284">
          <cell r="B3284" t="str">
            <v>SPI-500 C Iris damper</v>
          </cell>
          <cell r="D3284" t="str">
            <v>503   Air volume control</v>
          </cell>
          <cell r="E3284" t="str">
            <v>50303   Dampers</v>
          </cell>
          <cell r="F3284" t="str">
            <v>SPI</v>
          </cell>
          <cell r="G3284">
            <v>515</v>
          </cell>
        </row>
        <row r="3285">
          <cell r="B3285" t="str">
            <v>SPI-630 C Iris damper</v>
          </cell>
          <cell r="D3285" t="str">
            <v>503   Air volume control</v>
          </cell>
          <cell r="E3285" t="str">
            <v>50303   Dampers</v>
          </cell>
          <cell r="F3285" t="str">
            <v>SPI</v>
          </cell>
          <cell r="G3285">
            <v>624</v>
          </cell>
        </row>
        <row r="3286">
          <cell r="B3286" t="str">
            <v>SPM-300 Iris damper with bulb</v>
          </cell>
          <cell r="D3286" t="str">
            <v>503   Air volume control</v>
          </cell>
          <cell r="E3286" t="str">
            <v>50303   Dampers</v>
          </cell>
          <cell r="F3286" t="str">
            <v>SPM</v>
          </cell>
          <cell r="G3286">
            <v>221</v>
          </cell>
        </row>
        <row r="3287">
          <cell r="B3287" t="str">
            <v>SPM-200 Iris damper with bulb</v>
          </cell>
          <cell r="D3287" t="str">
            <v>503   Air volume control</v>
          </cell>
          <cell r="E3287" t="str">
            <v>50303   Dampers</v>
          </cell>
          <cell r="F3287" t="str">
            <v>SPM</v>
          </cell>
          <cell r="G3287">
            <v>120</v>
          </cell>
        </row>
        <row r="3288">
          <cell r="B3288" t="str">
            <v>SPM-250 Iris damper with bulb</v>
          </cell>
          <cell r="D3288" t="str">
            <v>503   Air volume control</v>
          </cell>
          <cell r="E3288" t="str">
            <v>50303   Dampers</v>
          </cell>
          <cell r="F3288" t="str">
            <v>SPM</v>
          </cell>
          <cell r="G3288">
            <v>173</v>
          </cell>
        </row>
        <row r="3289">
          <cell r="B3289" t="str">
            <v>SPM-315 Iris damper with bulb</v>
          </cell>
          <cell r="D3289" t="str">
            <v>503   Air volume control</v>
          </cell>
          <cell r="E3289" t="str">
            <v>50303   Dampers</v>
          </cell>
          <cell r="F3289" t="str">
            <v>SPM</v>
          </cell>
          <cell r="G3289">
            <v>226</v>
          </cell>
        </row>
        <row r="3290">
          <cell r="B3290" t="str">
            <v>SPM-400 Iris damper with bulb</v>
          </cell>
          <cell r="D3290" t="str">
            <v>503   Air volume control</v>
          </cell>
          <cell r="E3290" t="str">
            <v>50303   Dampers</v>
          </cell>
          <cell r="F3290" t="str">
            <v>SPM</v>
          </cell>
          <cell r="G3290">
            <v>404</v>
          </cell>
        </row>
        <row r="3291">
          <cell r="B3291" t="str">
            <v>SPM-160 Iris damper with bulb</v>
          </cell>
          <cell r="D3291" t="str">
            <v>503   Air volume control</v>
          </cell>
          <cell r="E3291" t="str">
            <v>50303   Dampers</v>
          </cell>
          <cell r="F3291" t="str">
            <v>SPM</v>
          </cell>
          <cell r="G3291">
            <v>111</v>
          </cell>
        </row>
        <row r="3292">
          <cell r="B3292" t="str">
            <v>MZ3-V3-Touch Control panel</v>
          </cell>
          <cell r="D3292" t="str">
            <v>503   Air volume control</v>
          </cell>
          <cell r="E3292" t="str">
            <v>50399   Accessories Air Volume Control</v>
          </cell>
          <cell r="F3292" t="str">
            <v>MZ3</v>
          </cell>
          <cell r="G3292">
            <v>163.80000000000001</v>
          </cell>
        </row>
        <row r="3293">
          <cell r="B3293" t="str">
            <v>Argus-CTV10 valve</v>
          </cell>
          <cell r="D3293" t="str">
            <v>504   Local Products</v>
          </cell>
          <cell r="E3293" t="str">
            <v>50400   Misc. Special Products</v>
          </cell>
          <cell r="F3293" t="str">
            <v>ARGUS</v>
          </cell>
          <cell r="G3293">
            <v>24</v>
          </cell>
        </row>
        <row r="3294">
          <cell r="B3294" t="str">
            <v>Argus-RC-CDO Room controller</v>
          </cell>
          <cell r="D3294" t="str">
            <v>504   Local Products</v>
          </cell>
          <cell r="E3294" t="str">
            <v>50400   Misc. Special Products</v>
          </cell>
          <cell r="F3294" t="str">
            <v>ARGUS</v>
          </cell>
          <cell r="G3294">
            <v>209</v>
          </cell>
        </row>
        <row r="3295">
          <cell r="B3295" t="str">
            <v>Argus-CS-1 Condensation sensor</v>
          </cell>
          <cell r="D3295" t="str">
            <v>504   Local Products</v>
          </cell>
          <cell r="E3295" t="str">
            <v>50400   Misc. Special Products</v>
          </cell>
          <cell r="F3295" t="str">
            <v>ARGUS</v>
          </cell>
          <cell r="G3295">
            <v>26</v>
          </cell>
        </row>
        <row r="3296">
          <cell r="B3296" t="str">
            <v>EFF-080-SW</v>
          </cell>
          <cell r="D3296" t="str">
            <v>507   Diffusers</v>
          </cell>
          <cell r="E3296" t="str">
            <v>50704   Valves</v>
          </cell>
          <cell r="F3296" t="str">
            <v>EFF</v>
          </cell>
          <cell r="G3296">
            <v>8</v>
          </cell>
        </row>
        <row r="3297">
          <cell r="B3297" t="str">
            <v>EFF-100-SW</v>
          </cell>
          <cell r="D3297" t="str">
            <v>507   Diffusers</v>
          </cell>
          <cell r="E3297" t="str">
            <v>50704   Valves</v>
          </cell>
          <cell r="F3297" t="str">
            <v>EFF</v>
          </cell>
          <cell r="G3297">
            <v>11</v>
          </cell>
        </row>
        <row r="3298">
          <cell r="B3298" t="str">
            <v>EFF-125-SW</v>
          </cell>
          <cell r="D3298" t="str">
            <v>507   Diffusers</v>
          </cell>
          <cell r="E3298" t="str">
            <v>50704   Valves</v>
          </cell>
          <cell r="F3298" t="str">
            <v>EFF</v>
          </cell>
          <cell r="G3298">
            <v>14</v>
          </cell>
        </row>
        <row r="3299">
          <cell r="B3299" t="str">
            <v>EFF-160-SW</v>
          </cell>
          <cell r="D3299" t="str">
            <v>507   Diffusers</v>
          </cell>
          <cell r="E3299" t="str">
            <v>50704   Valves</v>
          </cell>
          <cell r="F3299" t="str">
            <v>EFF</v>
          </cell>
          <cell r="G3299">
            <v>18</v>
          </cell>
        </row>
        <row r="3300">
          <cell r="B3300" t="str">
            <v>EFF-200-SW</v>
          </cell>
          <cell r="D3300" t="str">
            <v>507   Diffusers</v>
          </cell>
          <cell r="E3300" t="str">
            <v>50704   Valves</v>
          </cell>
          <cell r="F3300" t="str">
            <v>EFF</v>
          </cell>
          <cell r="G3300">
            <v>24</v>
          </cell>
        </row>
        <row r="3301">
          <cell r="B3301" t="str">
            <v>EFF-150-SW</v>
          </cell>
          <cell r="D3301" t="str">
            <v>507   Diffusers</v>
          </cell>
          <cell r="E3301" t="str">
            <v>50704   Valves</v>
          </cell>
          <cell r="F3301" t="str">
            <v>EFF</v>
          </cell>
          <cell r="G3301">
            <v>18</v>
          </cell>
        </row>
        <row r="3302">
          <cell r="B3302" t="str">
            <v>EFFC-200-SW</v>
          </cell>
          <cell r="D3302" t="str">
            <v>507   Diffusers</v>
          </cell>
          <cell r="E3302" t="str">
            <v>50704   Valves</v>
          </cell>
          <cell r="F3302" t="str">
            <v>EFFC</v>
          </cell>
          <cell r="G3302">
            <v>14</v>
          </cell>
        </row>
        <row r="3303">
          <cell r="B3303" t="str">
            <v>EFFC-160-SW</v>
          </cell>
          <cell r="D3303" t="str">
            <v>507   Diffusers</v>
          </cell>
          <cell r="E3303" t="str">
            <v>50704   Valves</v>
          </cell>
          <cell r="F3303" t="str">
            <v>EFFC</v>
          </cell>
          <cell r="G3303">
            <v>9</v>
          </cell>
        </row>
        <row r="3304">
          <cell r="B3304" t="str">
            <v>EFFC-125-SW</v>
          </cell>
          <cell r="D3304" t="str">
            <v>507   Diffusers</v>
          </cell>
          <cell r="E3304" t="str">
            <v>50704   Valves</v>
          </cell>
          <cell r="F3304" t="str">
            <v>EFFC</v>
          </cell>
          <cell r="G3304">
            <v>7</v>
          </cell>
        </row>
        <row r="3305">
          <cell r="B3305" t="str">
            <v>EFFC-100-SW</v>
          </cell>
          <cell r="D3305" t="str">
            <v>507   Diffusers</v>
          </cell>
          <cell r="E3305" t="str">
            <v>50704   Valves</v>
          </cell>
          <cell r="F3305" t="str">
            <v>EFFC</v>
          </cell>
          <cell r="G3305">
            <v>5</v>
          </cell>
        </row>
        <row r="3306">
          <cell r="B3306" t="str">
            <v>EFFC-080-SW</v>
          </cell>
          <cell r="D3306" t="str">
            <v>507   Diffusers</v>
          </cell>
          <cell r="E3306" t="str">
            <v>50704   Valves</v>
          </cell>
          <cell r="F3306" t="str">
            <v>EFFC</v>
          </cell>
          <cell r="G3306">
            <v>5</v>
          </cell>
        </row>
        <row r="3307">
          <cell r="B3307" t="str">
            <v>EFFC-150-SW</v>
          </cell>
          <cell r="D3307" t="str">
            <v>507   Diffusers</v>
          </cell>
          <cell r="E3307" t="str">
            <v>50704   Valves</v>
          </cell>
          <cell r="F3307" t="str">
            <v>EFFC</v>
          </cell>
          <cell r="G3307">
            <v>9</v>
          </cell>
        </row>
        <row r="3308">
          <cell r="B3308" t="str">
            <v>TFF-080-SW</v>
          </cell>
          <cell r="D3308" t="str">
            <v>507   Diffusers</v>
          </cell>
          <cell r="E3308" t="str">
            <v>50704   Valves</v>
          </cell>
          <cell r="F3308" t="str">
            <v>TFF</v>
          </cell>
          <cell r="G3308">
            <v>8</v>
          </cell>
        </row>
        <row r="3309">
          <cell r="B3309" t="str">
            <v>TFF-100-SW</v>
          </cell>
          <cell r="D3309" t="str">
            <v>507   Diffusers</v>
          </cell>
          <cell r="E3309" t="str">
            <v>50704   Valves</v>
          </cell>
          <cell r="F3309" t="str">
            <v>TFF</v>
          </cell>
          <cell r="G3309">
            <v>10</v>
          </cell>
        </row>
        <row r="3310">
          <cell r="B3310" t="str">
            <v>TFF-125-SW</v>
          </cell>
          <cell r="D3310" t="str">
            <v>507   Diffusers</v>
          </cell>
          <cell r="E3310" t="str">
            <v>50704   Valves</v>
          </cell>
          <cell r="F3310" t="str">
            <v>TFF</v>
          </cell>
          <cell r="G3310">
            <v>13</v>
          </cell>
        </row>
        <row r="3311">
          <cell r="B3311" t="str">
            <v>TFF-160-SW</v>
          </cell>
          <cell r="D3311" t="str">
            <v>507   Diffusers</v>
          </cell>
          <cell r="E3311" t="str">
            <v>50704   Valves</v>
          </cell>
          <cell r="F3311" t="str">
            <v>TFF</v>
          </cell>
          <cell r="G3311">
            <v>19</v>
          </cell>
        </row>
        <row r="3312">
          <cell r="B3312" t="str">
            <v>TFF-200-SW</v>
          </cell>
          <cell r="D3312" t="str">
            <v>507   Diffusers</v>
          </cell>
          <cell r="E3312" t="str">
            <v>50704   Valves</v>
          </cell>
          <cell r="F3312" t="str">
            <v>TFF</v>
          </cell>
          <cell r="G3312">
            <v>22</v>
          </cell>
        </row>
        <row r="3313">
          <cell r="B3313" t="str">
            <v>TFF-150-SW</v>
          </cell>
          <cell r="D3313" t="str">
            <v>507   Diffusers</v>
          </cell>
          <cell r="E3313" t="str">
            <v>50704   Valves</v>
          </cell>
          <cell r="F3313" t="str">
            <v>TFF</v>
          </cell>
          <cell r="G3313">
            <v>18</v>
          </cell>
        </row>
        <row r="3314">
          <cell r="B3314" t="str">
            <v>TFFC-080-SW</v>
          </cell>
          <cell r="D3314" t="str">
            <v>507   Diffusers</v>
          </cell>
          <cell r="E3314" t="str">
            <v>50704   Valves</v>
          </cell>
          <cell r="F3314" t="str">
            <v>TFFC</v>
          </cell>
          <cell r="G3314">
            <v>6</v>
          </cell>
        </row>
        <row r="3315">
          <cell r="B3315" t="str">
            <v>TFFC-100-SW</v>
          </cell>
          <cell r="D3315" t="str">
            <v>507   Diffusers</v>
          </cell>
          <cell r="E3315" t="str">
            <v>50704   Valves</v>
          </cell>
          <cell r="F3315" t="str">
            <v>TFFC</v>
          </cell>
          <cell r="G3315">
            <v>7</v>
          </cell>
        </row>
        <row r="3316">
          <cell r="B3316" t="str">
            <v>TFFC-125-SW</v>
          </cell>
          <cell r="D3316" t="str">
            <v>507   Diffusers</v>
          </cell>
          <cell r="E3316" t="str">
            <v>50704   Valves</v>
          </cell>
          <cell r="F3316" t="str">
            <v>TFFC</v>
          </cell>
          <cell r="G3316">
            <v>9</v>
          </cell>
        </row>
        <row r="3317">
          <cell r="B3317" t="str">
            <v>TFFC-160-SW</v>
          </cell>
          <cell r="D3317" t="str">
            <v>507   Diffusers</v>
          </cell>
          <cell r="E3317" t="str">
            <v>50704   Valves</v>
          </cell>
          <cell r="F3317" t="str">
            <v>TFFC</v>
          </cell>
          <cell r="G3317">
            <v>12</v>
          </cell>
        </row>
        <row r="3318">
          <cell r="B3318" t="str">
            <v>TFFC-200-SW</v>
          </cell>
          <cell r="D3318" t="str">
            <v>507   Diffusers</v>
          </cell>
          <cell r="E3318" t="str">
            <v>50704   Valves</v>
          </cell>
          <cell r="F3318" t="str">
            <v>TFFC</v>
          </cell>
          <cell r="G3318">
            <v>17</v>
          </cell>
        </row>
        <row r="3319">
          <cell r="B3319" t="str">
            <v>TFFC-150-SW</v>
          </cell>
          <cell r="D3319" t="str">
            <v>507   Diffusers</v>
          </cell>
          <cell r="E3319" t="str">
            <v>50704   Valves</v>
          </cell>
          <cell r="F3319" t="str">
            <v>TFFC</v>
          </cell>
          <cell r="G3319">
            <v>12</v>
          </cell>
        </row>
        <row r="3320">
          <cell r="B3320" t="str">
            <v>RFF-100 Mounting Frame</v>
          </cell>
          <cell r="D3320" t="str">
            <v>507   Diffusers</v>
          </cell>
          <cell r="E3320" t="str">
            <v>50799   Accessories Diffusers</v>
          </cell>
          <cell r="F3320" t="str">
            <v>RFF</v>
          </cell>
          <cell r="G3320">
            <v>5</v>
          </cell>
        </row>
        <row r="3321">
          <cell r="B3321" t="str">
            <v>RFF-125 Mounting Frame</v>
          </cell>
          <cell r="D3321" t="str">
            <v>507   Diffusers</v>
          </cell>
          <cell r="E3321" t="str">
            <v>50799   Accessories Diffusers</v>
          </cell>
          <cell r="F3321" t="str">
            <v>RFF</v>
          </cell>
          <cell r="G3321">
            <v>6</v>
          </cell>
        </row>
        <row r="3322">
          <cell r="B3322" t="str">
            <v>RFF-160 Mounting Frame</v>
          </cell>
          <cell r="D3322" t="str">
            <v>507   Diffusers</v>
          </cell>
          <cell r="E3322" t="str">
            <v>50799   Accessories Diffusers</v>
          </cell>
          <cell r="F3322" t="str">
            <v>RFF</v>
          </cell>
          <cell r="G3322">
            <v>7</v>
          </cell>
        </row>
        <row r="3323">
          <cell r="B3323" t="str">
            <v>RFF-200 Mounting Frame</v>
          </cell>
          <cell r="D3323" t="str">
            <v>507   Diffusers</v>
          </cell>
          <cell r="E3323" t="str">
            <v>50799   Accessories Diffusers</v>
          </cell>
          <cell r="F3323" t="str">
            <v>RFF</v>
          </cell>
          <cell r="G3323">
            <v>9</v>
          </cell>
        </row>
        <row r="3324">
          <cell r="B3324" t="str">
            <v>RFP-100 Mounting Frame</v>
          </cell>
          <cell r="D3324" t="str">
            <v>507   Diffusers</v>
          </cell>
          <cell r="E3324" t="str">
            <v>50799   Accessories Diffusers</v>
          </cell>
          <cell r="F3324" t="str">
            <v>RFP</v>
          </cell>
          <cell r="G3324">
            <v>6</v>
          </cell>
        </row>
        <row r="3325">
          <cell r="B3325" t="str">
            <v>RFP-125 Mounting Frame</v>
          </cell>
          <cell r="D3325" t="str">
            <v>507   Diffusers</v>
          </cell>
          <cell r="E3325" t="str">
            <v>50799   Accessories Diffusers</v>
          </cell>
          <cell r="F3325" t="str">
            <v>RFP</v>
          </cell>
          <cell r="G3325">
            <v>7</v>
          </cell>
        </row>
        <row r="3326">
          <cell r="B3326" t="str">
            <v>RFP-160 Mounting Frame</v>
          </cell>
          <cell r="D3326" t="str">
            <v>507   Diffusers</v>
          </cell>
          <cell r="E3326" t="str">
            <v>50799   Accessories Diffusers</v>
          </cell>
          <cell r="F3326" t="str">
            <v>RFP</v>
          </cell>
          <cell r="G3326">
            <v>11</v>
          </cell>
        </row>
        <row r="3327">
          <cell r="B3327" t="str">
            <v>RFP-200 Mounting Frame</v>
          </cell>
          <cell r="D3327" t="str">
            <v>507   Diffusers</v>
          </cell>
          <cell r="E3327" t="str">
            <v>50799   Accessories Diffusers</v>
          </cell>
          <cell r="F3327" t="str">
            <v>RFP</v>
          </cell>
          <cell r="G3327">
            <v>14</v>
          </cell>
        </row>
        <row r="3328">
          <cell r="B3328" t="str">
            <v>RFP-080 Mounting Frame</v>
          </cell>
          <cell r="D3328" t="str">
            <v>507   Diffusers</v>
          </cell>
          <cell r="E3328" t="str">
            <v>50799   Accessories Diffusers</v>
          </cell>
          <cell r="F3328" t="str">
            <v>RFP</v>
          </cell>
          <cell r="G3328">
            <v>5</v>
          </cell>
        </row>
        <row r="3329">
          <cell r="B3329" t="str">
            <v>RFP-100L Mounting Frame 50mm</v>
          </cell>
          <cell r="D3329" t="str">
            <v>507   Diffusers</v>
          </cell>
          <cell r="E3329" t="str">
            <v>50799   Accessories Diffusers</v>
          </cell>
          <cell r="F3329" t="str">
            <v>RFP</v>
          </cell>
          <cell r="G3329">
            <v>8</v>
          </cell>
        </row>
        <row r="3330">
          <cell r="B3330" t="str">
            <v>RFP-125L Mounting Frame 50mm</v>
          </cell>
          <cell r="D3330" t="str">
            <v>507   Diffusers</v>
          </cell>
          <cell r="E3330" t="str">
            <v>50799   Accessories Diffusers</v>
          </cell>
          <cell r="F3330" t="str">
            <v>RFP</v>
          </cell>
          <cell r="G3330">
            <v>9</v>
          </cell>
        </row>
        <row r="3331">
          <cell r="B3331" t="str">
            <v>RFU-080 Mounting Connection</v>
          </cell>
          <cell r="D3331" t="str">
            <v>507   Diffusers</v>
          </cell>
          <cell r="E3331" t="str">
            <v>50799   Accessories Diffusers</v>
          </cell>
          <cell r="F3331" t="str">
            <v>RFU</v>
          </cell>
          <cell r="G3331">
            <v>3</v>
          </cell>
        </row>
        <row r="3332">
          <cell r="B3332" t="str">
            <v>RFU-100 Mounting Connection</v>
          </cell>
          <cell r="D3332" t="str">
            <v>507   Diffusers</v>
          </cell>
          <cell r="E3332" t="str">
            <v>50799   Accessories Diffusers</v>
          </cell>
          <cell r="F3332" t="str">
            <v>RFU</v>
          </cell>
          <cell r="G3332">
            <v>4</v>
          </cell>
        </row>
        <row r="3333">
          <cell r="B3333" t="str">
            <v>RFU-125 Mounting Connection</v>
          </cell>
          <cell r="D3333" t="str">
            <v>507   Diffusers</v>
          </cell>
          <cell r="E3333" t="str">
            <v>50799   Accessories Diffusers</v>
          </cell>
          <cell r="F3333" t="str">
            <v>RFU</v>
          </cell>
          <cell r="G3333">
            <v>4</v>
          </cell>
        </row>
        <row r="3334">
          <cell r="B3334" t="str">
            <v>RFU-150 Mounting Connection</v>
          </cell>
          <cell r="D3334" t="str">
            <v>507   Diffusers</v>
          </cell>
          <cell r="E3334" t="str">
            <v>50799   Accessories Diffusers</v>
          </cell>
          <cell r="F3334" t="str">
            <v>RFU</v>
          </cell>
          <cell r="G3334">
            <v>6</v>
          </cell>
        </row>
        <row r="3335">
          <cell r="B3335" t="str">
            <v>RFU-160 Mounting Connection</v>
          </cell>
          <cell r="D3335" t="str">
            <v>507   Diffusers</v>
          </cell>
          <cell r="E3335" t="str">
            <v>50799   Accessories Diffusers</v>
          </cell>
          <cell r="F3335" t="str">
            <v>RFU</v>
          </cell>
          <cell r="G3335">
            <v>6</v>
          </cell>
        </row>
        <row r="3336">
          <cell r="B3336" t="str">
            <v>RFU-200 Mounting Connection</v>
          </cell>
          <cell r="D3336" t="str">
            <v>507   Diffusers</v>
          </cell>
          <cell r="E3336" t="str">
            <v>50799   Accessories Diffusers</v>
          </cell>
          <cell r="F3336" t="str">
            <v>RFU</v>
          </cell>
          <cell r="G3336">
            <v>8</v>
          </cell>
        </row>
        <row r="3337">
          <cell r="B3337" t="str">
            <v>RLL-125 Access door</v>
          </cell>
          <cell r="D3337" t="str">
            <v>507   Diffusers</v>
          </cell>
          <cell r="E3337" t="str">
            <v>50799   Accessories Diffusers</v>
          </cell>
          <cell r="F3337" t="str">
            <v>RLL</v>
          </cell>
          <cell r="G3337">
            <v>74</v>
          </cell>
        </row>
        <row r="3338">
          <cell r="B3338" t="str">
            <v>RLL-160 Access door</v>
          </cell>
          <cell r="D3338" t="str">
            <v>507   Diffusers</v>
          </cell>
          <cell r="E3338" t="str">
            <v>50799   Accessories Diffusers</v>
          </cell>
          <cell r="F3338" t="str">
            <v>RLL</v>
          </cell>
          <cell r="G3338">
            <v>79</v>
          </cell>
        </row>
        <row r="3339">
          <cell r="B3339" t="str">
            <v>RLL-080 Access door</v>
          </cell>
          <cell r="D3339" t="str">
            <v>507   Diffusers</v>
          </cell>
          <cell r="E3339" t="str">
            <v>50799   Accessories Diffusers</v>
          </cell>
          <cell r="F3339" t="str">
            <v>RLL</v>
          </cell>
          <cell r="G3339">
            <v>67</v>
          </cell>
        </row>
        <row r="3340">
          <cell r="B3340" t="str">
            <v>RLL-100 Access door</v>
          </cell>
          <cell r="D3340" t="str">
            <v>507   Diffusers</v>
          </cell>
          <cell r="E3340" t="str">
            <v>50799   Accessories Diffusers</v>
          </cell>
          <cell r="F3340" t="str">
            <v>RLL</v>
          </cell>
          <cell r="G3340">
            <v>70</v>
          </cell>
        </row>
        <row r="3341">
          <cell r="B3341" t="str">
            <v>RLL-200 Access door</v>
          </cell>
          <cell r="D3341" t="str">
            <v>507   Diffusers</v>
          </cell>
          <cell r="E3341" t="str">
            <v>50799   Accessories Diffusers</v>
          </cell>
          <cell r="F3341" t="str">
            <v>RLL</v>
          </cell>
          <cell r="G3341">
            <v>119</v>
          </cell>
        </row>
        <row r="3342">
          <cell r="B3342" t="str">
            <v>RLL-250 Access door</v>
          </cell>
          <cell r="D3342" t="str">
            <v>507   Diffusers</v>
          </cell>
          <cell r="E3342" t="str">
            <v>50799   Accessories Diffusers</v>
          </cell>
          <cell r="F3342" t="str">
            <v>RLL</v>
          </cell>
          <cell r="G3342">
            <v>125</v>
          </cell>
        </row>
        <row r="3343">
          <cell r="B3343" t="str">
            <v>RLL-315 Access door</v>
          </cell>
          <cell r="D3343" t="str">
            <v>507   Diffusers</v>
          </cell>
          <cell r="E3343" t="str">
            <v>50799   Accessories Diffusers</v>
          </cell>
          <cell r="F3343" t="str">
            <v>RLL</v>
          </cell>
          <cell r="G3343">
            <v>160</v>
          </cell>
        </row>
        <row r="3344">
          <cell r="B3344" t="str">
            <v>RLL-400 Access door</v>
          </cell>
          <cell r="D3344" t="str">
            <v>507   Diffusers</v>
          </cell>
          <cell r="E3344" t="str">
            <v>50799   Accessories Diffusers</v>
          </cell>
          <cell r="F3344" t="str">
            <v>RLL</v>
          </cell>
          <cell r="G3344">
            <v>249</v>
          </cell>
        </row>
        <row r="3345">
          <cell r="B3345" t="str">
            <v>Topvex FS10</v>
          </cell>
          <cell r="D3345" t="str">
            <v>602   Topvex compact units</v>
          </cell>
          <cell r="E3345" t="str">
            <v>60201   Supply units</v>
          </cell>
          <cell r="F3345" t="str">
            <v>TOPV FSNG</v>
          </cell>
          <cell r="G3345">
            <v>4430</v>
          </cell>
        </row>
        <row r="3346">
          <cell r="B3346" t="str">
            <v>Topvex FS10 HW</v>
          </cell>
          <cell r="D3346" t="str">
            <v>602   Topvex compact units</v>
          </cell>
          <cell r="E3346" t="str">
            <v>60201   Supply units</v>
          </cell>
          <cell r="F3346" t="str">
            <v>TOPV FSNG</v>
          </cell>
          <cell r="G3346">
            <v>4594</v>
          </cell>
        </row>
        <row r="3347">
          <cell r="B3347" t="str">
            <v>Topvex FS10 EL4,5kW</v>
          </cell>
          <cell r="D3347" t="str">
            <v>602   Topvex compact units</v>
          </cell>
          <cell r="E3347" t="str">
            <v>60201   Supply units</v>
          </cell>
          <cell r="F3347" t="str">
            <v>TOPV FSNG</v>
          </cell>
          <cell r="G3347">
            <v>5916</v>
          </cell>
        </row>
        <row r="3348">
          <cell r="B3348" t="str">
            <v>Topvex FS10 EL9kW</v>
          </cell>
          <cell r="D3348" t="str">
            <v>602   Topvex compact units</v>
          </cell>
          <cell r="E3348" t="str">
            <v>60201   Supply units</v>
          </cell>
          <cell r="F3348" t="str">
            <v>TOPV FSNG</v>
          </cell>
          <cell r="G3348">
            <v>6180</v>
          </cell>
        </row>
        <row r="3349">
          <cell r="B3349" t="str">
            <v>Topvex FS30</v>
          </cell>
          <cell r="D3349" t="str">
            <v>602   Topvex compact units</v>
          </cell>
          <cell r="E3349" t="str">
            <v>60201   Supply units</v>
          </cell>
          <cell r="F3349" t="str">
            <v>TOPV FSNG</v>
          </cell>
          <cell r="G3349">
            <v>5614</v>
          </cell>
        </row>
        <row r="3350">
          <cell r="B3350" t="str">
            <v>Topvex FS30 HW</v>
          </cell>
          <cell r="D3350" t="str">
            <v>602   Topvex compact units</v>
          </cell>
          <cell r="E3350" t="str">
            <v>60201   Supply units</v>
          </cell>
          <cell r="F3350" t="str">
            <v>TOPV FSNG</v>
          </cell>
          <cell r="G3350">
            <v>5931</v>
          </cell>
        </row>
        <row r="3351">
          <cell r="B3351" t="str">
            <v>Topvex FS30 EL13kW</v>
          </cell>
          <cell r="D3351" t="str">
            <v>602   Topvex compact units</v>
          </cell>
          <cell r="E3351" t="str">
            <v>60201   Supply units</v>
          </cell>
          <cell r="F3351" t="str">
            <v>TOPV FSNG</v>
          </cell>
          <cell r="G3351">
            <v>7568</v>
          </cell>
        </row>
        <row r="3352">
          <cell r="B3352" t="str">
            <v>Topvex FS30 EL26kW</v>
          </cell>
          <cell r="D3352" t="str">
            <v>602   Topvex compact units</v>
          </cell>
          <cell r="E3352" t="str">
            <v>60201   Supply units</v>
          </cell>
          <cell r="F3352" t="str">
            <v>TOPV FSNG</v>
          </cell>
          <cell r="G3352">
            <v>7830</v>
          </cell>
        </row>
        <row r="3353">
          <cell r="B3353" t="str">
            <v>Topvex FS40</v>
          </cell>
          <cell r="D3353" t="str">
            <v>602   Topvex compact units</v>
          </cell>
          <cell r="E3353" t="str">
            <v>60201   Supply units</v>
          </cell>
          <cell r="F3353" t="str">
            <v>TOPV FSNG</v>
          </cell>
          <cell r="G3353">
            <v>6260</v>
          </cell>
        </row>
        <row r="3354">
          <cell r="B3354" t="str">
            <v>Topvex FS40 HW</v>
          </cell>
          <cell r="D3354" t="str">
            <v>602   Topvex compact units</v>
          </cell>
          <cell r="E3354" t="str">
            <v>60201   Supply units</v>
          </cell>
          <cell r="F3354" t="str">
            <v>TOPV FSNG</v>
          </cell>
          <cell r="G3354">
            <v>6619</v>
          </cell>
        </row>
        <row r="3355">
          <cell r="B3355" t="str">
            <v>Topvex FS50</v>
          </cell>
          <cell r="D3355" t="str">
            <v>602   Topvex compact units</v>
          </cell>
          <cell r="E3355" t="str">
            <v>60201   Supply units</v>
          </cell>
          <cell r="F3355" t="str">
            <v>TOPV FSNG</v>
          </cell>
          <cell r="G3355">
            <v>7039</v>
          </cell>
        </row>
        <row r="3356">
          <cell r="B3356" t="str">
            <v>Topvex FS50 HW</v>
          </cell>
          <cell r="D3356" t="str">
            <v>602   Topvex compact units</v>
          </cell>
          <cell r="E3356" t="str">
            <v>60201   Supply units</v>
          </cell>
          <cell r="F3356" t="str">
            <v>TOPV FSNG</v>
          </cell>
          <cell r="G3356">
            <v>7568</v>
          </cell>
        </row>
        <row r="3357">
          <cell r="B3357" t="str">
            <v>Topvex FS20</v>
          </cell>
          <cell r="D3357" t="str">
            <v>602   Topvex compact units</v>
          </cell>
          <cell r="E3357" t="str">
            <v>60201   Supply units</v>
          </cell>
          <cell r="F3357" t="str">
            <v>TOPV FSNG</v>
          </cell>
          <cell r="G3357">
            <v>4953</v>
          </cell>
        </row>
        <row r="3358">
          <cell r="B3358" t="str">
            <v>Topvex FS20 HW</v>
          </cell>
          <cell r="D3358" t="str">
            <v>602   Topvex compact units</v>
          </cell>
          <cell r="E3358" t="str">
            <v>60201   Supply units</v>
          </cell>
          <cell r="F3358" t="str">
            <v>TOPV FSNG</v>
          </cell>
          <cell r="G3358">
            <v>5251</v>
          </cell>
        </row>
        <row r="3359">
          <cell r="B3359" t="str">
            <v>Topvex FS20 EL10,5kW</v>
          </cell>
          <cell r="D3359" t="str">
            <v>602   Topvex compact units</v>
          </cell>
          <cell r="E3359" t="str">
            <v>60201   Supply units</v>
          </cell>
          <cell r="F3359" t="str">
            <v>TOPV FSNG</v>
          </cell>
          <cell r="G3359">
            <v>6635</v>
          </cell>
        </row>
        <row r="3360">
          <cell r="B3360" t="str">
            <v>Topvex FS20 EL21kW</v>
          </cell>
          <cell r="D3360" t="str">
            <v>602   Topvex compact units</v>
          </cell>
          <cell r="E3360" t="str">
            <v>60201   Supply units</v>
          </cell>
          <cell r="F3360" t="str">
            <v>TOPV FSNG</v>
          </cell>
          <cell r="G3360">
            <v>6978</v>
          </cell>
        </row>
        <row r="3361">
          <cell r="B3361" t="str">
            <v>Topvex FC15-L-EL</v>
          </cell>
          <cell r="D3361" t="str">
            <v>602   Topvex compact units</v>
          </cell>
          <cell r="E3361" t="str">
            <v>60202   False ceiling units</v>
          </cell>
          <cell r="F3361" t="str">
            <v>TOPV FCNG</v>
          </cell>
          <cell r="G3361">
            <v>14531</v>
          </cell>
        </row>
        <row r="3362">
          <cell r="B3362" t="str">
            <v>Topvex FC15-R-EL</v>
          </cell>
          <cell r="D3362" t="str">
            <v>602   Topvex compact units</v>
          </cell>
          <cell r="E3362" t="str">
            <v>60202   False ceiling units</v>
          </cell>
          <cell r="F3362" t="str">
            <v>TOPV FCNG</v>
          </cell>
          <cell r="G3362">
            <v>14531</v>
          </cell>
        </row>
        <row r="3363">
          <cell r="B3363" t="str">
            <v>Topvex FC15-L-HWH</v>
          </cell>
          <cell r="D3363" t="str">
            <v>602   Topvex compact units</v>
          </cell>
          <cell r="E3363" t="str">
            <v>60202   False ceiling units</v>
          </cell>
          <cell r="F3363" t="str">
            <v>TOPV FCNG</v>
          </cell>
          <cell r="G3363">
            <v>14586</v>
          </cell>
        </row>
        <row r="3364">
          <cell r="B3364" t="str">
            <v>Topvex FC15-R-HWH</v>
          </cell>
          <cell r="D3364" t="str">
            <v>602   Topvex compact units</v>
          </cell>
          <cell r="E3364" t="str">
            <v>60202   False ceiling units</v>
          </cell>
          <cell r="F3364" t="str">
            <v>TOPV FCNG</v>
          </cell>
          <cell r="G3364">
            <v>14586</v>
          </cell>
        </row>
        <row r="3365">
          <cell r="B3365" t="str">
            <v>Topvex FC15-L</v>
          </cell>
          <cell r="D3365" t="str">
            <v>602   Topvex compact units</v>
          </cell>
          <cell r="E3365" t="str">
            <v>60202   False ceiling units</v>
          </cell>
          <cell r="F3365" t="str">
            <v>TOPV FCNG</v>
          </cell>
          <cell r="G3365">
            <v>14282</v>
          </cell>
        </row>
        <row r="3366">
          <cell r="B3366" t="str">
            <v>Topvex FC15-R</v>
          </cell>
          <cell r="D3366" t="str">
            <v>602   Topvex compact units</v>
          </cell>
          <cell r="E3366" t="str">
            <v>60202   False ceiling units</v>
          </cell>
          <cell r="F3366" t="str">
            <v>TOPV FCNG</v>
          </cell>
          <cell r="G3366">
            <v>14282</v>
          </cell>
        </row>
        <row r="3367">
          <cell r="B3367" t="str">
            <v>Topvex FC20-L-EL</v>
          </cell>
          <cell r="D3367" t="str">
            <v>602   Topvex compact units</v>
          </cell>
          <cell r="E3367" t="str">
            <v>60202   False ceiling units</v>
          </cell>
          <cell r="F3367" t="str">
            <v>TOPV FCNG</v>
          </cell>
          <cell r="G3367">
            <v>15514</v>
          </cell>
        </row>
        <row r="3368">
          <cell r="B3368" t="str">
            <v>Topvex FC20-R-EL</v>
          </cell>
          <cell r="D3368" t="str">
            <v>602   Topvex compact units</v>
          </cell>
          <cell r="E3368" t="str">
            <v>60202   False ceiling units</v>
          </cell>
          <cell r="F3368" t="str">
            <v>TOPV FCNG</v>
          </cell>
          <cell r="G3368">
            <v>15514</v>
          </cell>
        </row>
        <row r="3369">
          <cell r="B3369" t="str">
            <v>Topvex FC20-L-HWH</v>
          </cell>
          <cell r="D3369" t="str">
            <v>602   Topvex compact units</v>
          </cell>
          <cell r="E3369" t="str">
            <v>60202   False ceiling units</v>
          </cell>
          <cell r="F3369" t="str">
            <v>TOPV FCNG</v>
          </cell>
          <cell r="G3369">
            <v>15665</v>
          </cell>
        </row>
        <row r="3370">
          <cell r="B3370" t="str">
            <v>Topvex FC20-R-HWH</v>
          </cell>
          <cell r="D3370" t="str">
            <v>602   Topvex compact units</v>
          </cell>
          <cell r="E3370" t="str">
            <v>60202   False ceiling units</v>
          </cell>
          <cell r="F3370" t="str">
            <v>TOPV FCNG</v>
          </cell>
          <cell r="G3370">
            <v>15665</v>
          </cell>
        </row>
        <row r="3371">
          <cell r="B3371" t="str">
            <v>Topvex FC20-L</v>
          </cell>
          <cell r="D3371" t="str">
            <v>602   Topvex compact units</v>
          </cell>
          <cell r="E3371" t="str">
            <v>60202   False ceiling units</v>
          </cell>
          <cell r="F3371" t="str">
            <v>TOPV FCNG</v>
          </cell>
          <cell r="G3371">
            <v>15085</v>
          </cell>
        </row>
        <row r="3372">
          <cell r="B3372" t="str">
            <v>Topvex FC20-R</v>
          </cell>
          <cell r="D3372" t="str">
            <v>602   Topvex compact units</v>
          </cell>
          <cell r="E3372" t="str">
            <v>60202   False ceiling units</v>
          </cell>
          <cell r="F3372" t="str">
            <v>TOPV FCNG</v>
          </cell>
          <cell r="G3372">
            <v>15085</v>
          </cell>
        </row>
        <row r="3373">
          <cell r="B3373" t="str">
            <v>Topvex FC25-L-EL</v>
          </cell>
          <cell r="D3373" t="str">
            <v>602   Topvex compact units</v>
          </cell>
          <cell r="E3373" t="str">
            <v>60202   False ceiling units</v>
          </cell>
          <cell r="F3373" t="str">
            <v>TOPV FCNG</v>
          </cell>
          <cell r="G3373">
            <v>18317</v>
          </cell>
        </row>
        <row r="3374">
          <cell r="B3374" t="str">
            <v>Topvex FC25-R-EL</v>
          </cell>
          <cell r="D3374" t="str">
            <v>602   Topvex compact units</v>
          </cell>
          <cell r="E3374" t="str">
            <v>60202   False ceiling units</v>
          </cell>
          <cell r="F3374" t="str">
            <v>TOPV FCNG</v>
          </cell>
          <cell r="G3374">
            <v>18317</v>
          </cell>
        </row>
        <row r="3375">
          <cell r="B3375" t="str">
            <v>Topvex FC25-L-HWH</v>
          </cell>
          <cell r="D3375" t="str">
            <v>602   Topvex compact units</v>
          </cell>
          <cell r="E3375" t="str">
            <v>60202   False ceiling units</v>
          </cell>
          <cell r="F3375" t="str">
            <v>TOPV FCNG</v>
          </cell>
          <cell r="G3375">
            <v>18514</v>
          </cell>
        </row>
        <row r="3376">
          <cell r="B3376" t="str">
            <v>Topvex FC25-R-HWH</v>
          </cell>
          <cell r="D3376" t="str">
            <v>602   Topvex compact units</v>
          </cell>
          <cell r="E3376" t="str">
            <v>60202   False ceiling units</v>
          </cell>
          <cell r="F3376" t="str">
            <v>TOPV FCNG</v>
          </cell>
          <cell r="G3376">
            <v>18514</v>
          </cell>
        </row>
        <row r="3377">
          <cell r="B3377" t="str">
            <v>Topvex FC25-L</v>
          </cell>
          <cell r="D3377" t="str">
            <v>602   Topvex compact units</v>
          </cell>
          <cell r="E3377" t="str">
            <v>60202   False ceiling units</v>
          </cell>
          <cell r="F3377" t="str">
            <v>TOPV FCNG</v>
          </cell>
          <cell r="G3377">
            <v>17908</v>
          </cell>
        </row>
        <row r="3378">
          <cell r="B3378" t="str">
            <v>Topvex FC25-R</v>
          </cell>
          <cell r="D3378" t="str">
            <v>602   Topvex compact units</v>
          </cell>
          <cell r="E3378" t="str">
            <v>60202   False ceiling units</v>
          </cell>
          <cell r="F3378" t="str">
            <v>TOPV FCNG</v>
          </cell>
          <cell r="G3378">
            <v>17908</v>
          </cell>
        </row>
        <row r="3379">
          <cell r="B3379" t="str">
            <v>Topvex FC10-L-EL</v>
          </cell>
          <cell r="D3379" t="str">
            <v>602   Topvex compact units</v>
          </cell>
          <cell r="E3379" t="str">
            <v>60202   False ceiling units</v>
          </cell>
          <cell r="F3379" t="str">
            <v>TOPV FCNG</v>
          </cell>
          <cell r="G3379">
            <v>13564</v>
          </cell>
        </row>
        <row r="3380">
          <cell r="B3380" t="str">
            <v>Topvex FC10-R-EL</v>
          </cell>
          <cell r="D3380" t="str">
            <v>602   Topvex compact units</v>
          </cell>
          <cell r="E3380" t="str">
            <v>60202   False ceiling units</v>
          </cell>
          <cell r="F3380" t="str">
            <v>TOPV FCNG</v>
          </cell>
          <cell r="G3380">
            <v>13564</v>
          </cell>
        </row>
        <row r="3381">
          <cell r="B3381" t="str">
            <v>Topvex FC10-L-HWH</v>
          </cell>
          <cell r="D3381" t="str">
            <v>602   Topvex compact units</v>
          </cell>
          <cell r="E3381" t="str">
            <v>60202   False ceiling units</v>
          </cell>
          <cell r="F3381" t="str">
            <v>TOPV FCNG</v>
          </cell>
          <cell r="G3381">
            <v>13160</v>
          </cell>
        </row>
        <row r="3382">
          <cell r="B3382" t="str">
            <v>Topvex FC10-R-HWH</v>
          </cell>
          <cell r="D3382" t="str">
            <v>602   Topvex compact units</v>
          </cell>
          <cell r="E3382" t="str">
            <v>60202   False ceiling units</v>
          </cell>
          <cell r="F3382" t="str">
            <v>TOPV FCNG</v>
          </cell>
          <cell r="G3382">
            <v>13160</v>
          </cell>
        </row>
        <row r="3383">
          <cell r="B3383" t="str">
            <v>Topvex FC10-L</v>
          </cell>
          <cell r="D3383" t="str">
            <v>602   Topvex compact units</v>
          </cell>
          <cell r="E3383" t="str">
            <v>60202   False ceiling units</v>
          </cell>
          <cell r="F3383" t="str">
            <v>TOPV FCNG</v>
          </cell>
          <cell r="G3383">
            <v>12391</v>
          </cell>
        </row>
        <row r="3384">
          <cell r="B3384" t="str">
            <v>Topvex FC10-R</v>
          </cell>
          <cell r="D3384" t="str">
            <v>602   Topvex compact units</v>
          </cell>
          <cell r="E3384" t="str">
            <v>60202   False ceiling units</v>
          </cell>
          <cell r="F3384" t="str">
            <v>TOPV FCNG</v>
          </cell>
          <cell r="G3384">
            <v>12391</v>
          </cell>
        </row>
        <row r="3385">
          <cell r="B3385" t="str">
            <v>Topvex FR10-L</v>
          </cell>
          <cell r="D3385" t="str">
            <v>602   Topvex compact units</v>
          </cell>
          <cell r="E3385" t="str">
            <v>60202   False ceiling units</v>
          </cell>
          <cell r="F3385" t="str">
            <v>TOPV FRNG</v>
          </cell>
          <cell r="G3385">
            <v>13819</v>
          </cell>
        </row>
        <row r="3386">
          <cell r="B3386" t="str">
            <v>Topvex FR10-R</v>
          </cell>
          <cell r="D3386" t="str">
            <v>602   Topvex compact units</v>
          </cell>
          <cell r="E3386" t="str">
            <v>60202   False ceiling units</v>
          </cell>
          <cell r="F3386" t="str">
            <v>TOPV FRNG</v>
          </cell>
          <cell r="G3386">
            <v>13819</v>
          </cell>
        </row>
        <row r="3387">
          <cell r="B3387" t="str">
            <v>Topvex FR10 EL-L</v>
          </cell>
          <cell r="D3387" t="str">
            <v>602   Topvex compact units</v>
          </cell>
          <cell r="E3387" t="str">
            <v>60202   False ceiling units</v>
          </cell>
          <cell r="F3387" t="str">
            <v>TOPV FRNG</v>
          </cell>
          <cell r="G3387">
            <v>15219</v>
          </cell>
        </row>
        <row r="3388">
          <cell r="B3388" t="str">
            <v>Topvex FR10 EL-R</v>
          </cell>
          <cell r="D3388" t="str">
            <v>602   Topvex compact units</v>
          </cell>
          <cell r="E3388" t="str">
            <v>60202   False ceiling units</v>
          </cell>
          <cell r="F3388" t="str">
            <v>TOPV FRNG</v>
          </cell>
          <cell r="G3388">
            <v>15219</v>
          </cell>
        </row>
        <row r="3389">
          <cell r="B3389" t="str">
            <v>Topvex FR10 HWH-L</v>
          </cell>
          <cell r="D3389" t="str">
            <v>602   Topvex compact units</v>
          </cell>
          <cell r="E3389" t="str">
            <v>60202   False ceiling units</v>
          </cell>
          <cell r="F3389" t="str">
            <v>TOPV FRNG</v>
          </cell>
          <cell r="G3389">
            <v>14617</v>
          </cell>
        </row>
        <row r="3390">
          <cell r="B3390" t="str">
            <v>Topvex FR10 HWH-R</v>
          </cell>
          <cell r="D3390" t="str">
            <v>602   Topvex compact units</v>
          </cell>
          <cell r="E3390" t="str">
            <v>60202   False ceiling units</v>
          </cell>
          <cell r="F3390" t="str">
            <v>TOPV FRNG</v>
          </cell>
          <cell r="G3390">
            <v>14617</v>
          </cell>
        </row>
        <row r="3391">
          <cell r="B3391" t="str">
            <v>Topvex FR20-L</v>
          </cell>
          <cell r="D3391" t="str">
            <v>602   Topvex compact units</v>
          </cell>
          <cell r="E3391" t="str">
            <v>60202   False ceiling units</v>
          </cell>
          <cell r="F3391" t="str">
            <v>TOPV FRNG</v>
          </cell>
          <cell r="G3391">
            <v>15861</v>
          </cell>
        </row>
        <row r="3392">
          <cell r="B3392" t="str">
            <v>Topvex FR20-R</v>
          </cell>
          <cell r="D3392" t="str">
            <v>602   Topvex compact units</v>
          </cell>
          <cell r="E3392" t="str">
            <v>60202   False ceiling units</v>
          </cell>
          <cell r="F3392" t="str">
            <v>TOPV FRNG</v>
          </cell>
          <cell r="G3392">
            <v>15861</v>
          </cell>
        </row>
        <row r="3393">
          <cell r="B3393" t="str">
            <v>Topvex FR20 EL-L</v>
          </cell>
          <cell r="D3393" t="str">
            <v>602   Topvex compact units</v>
          </cell>
          <cell r="E3393" t="str">
            <v>60202   False ceiling units</v>
          </cell>
          <cell r="F3393" t="str">
            <v>TOPV FRNG</v>
          </cell>
          <cell r="G3393">
            <v>17060</v>
          </cell>
        </row>
        <row r="3394">
          <cell r="B3394" t="str">
            <v>Topvex FR20 EL-R</v>
          </cell>
          <cell r="D3394" t="str">
            <v>602   Topvex compact units</v>
          </cell>
          <cell r="E3394" t="str">
            <v>60202   False ceiling units</v>
          </cell>
          <cell r="F3394" t="str">
            <v>TOPV FRNG</v>
          </cell>
          <cell r="G3394">
            <v>17060</v>
          </cell>
        </row>
        <row r="3395">
          <cell r="B3395" t="str">
            <v>Topvex FR20 HWH-L</v>
          </cell>
          <cell r="D3395" t="str">
            <v>602   Topvex compact units</v>
          </cell>
          <cell r="E3395" t="str">
            <v>60202   False ceiling units</v>
          </cell>
          <cell r="F3395" t="str">
            <v>TOPV FRNG</v>
          </cell>
          <cell r="G3395">
            <v>16545</v>
          </cell>
        </row>
        <row r="3396">
          <cell r="B3396" t="str">
            <v>Topvex FR20 HWH-R</v>
          </cell>
          <cell r="D3396" t="str">
            <v>602   Topvex compact units</v>
          </cell>
          <cell r="E3396" t="str">
            <v>60202   False ceiling units</v>
          </cell>
          <cell r="F3396" t="str">
            <v>TOPV FRNG</v>
          </cell>
          <cell r="G3396">
            <v>16545</v>
          </cell>
        </row>
        <row r="3397">
          <cell r="B3397" t="str">
            <v>Topvex FR30-L</v>
          </cell>
          <cell r="D3397" t="str">
            <v>602   Topvex compact units</v>
          </cell>
          <cell r="E3397" t="str">
            <v>60202   False ceiling units</v>
          </cell>
          <cell r="F3397" t="str">
            <v>TOPV FRNG</v>
          </cell>
          <cell r="G3397">
            <v>17400</v>
          </cell>
        </row>
        <row r="3398">
          <cell r="B3398" t="str">
            <v>Topvex FR30-R</v>
          </cell>
          <cell r="D3398" t="str">
            <v>602   Topvex compact units</v>
          </cell>
          <cell r="E3398" t="str">
            <v>60202   False ceiling units</v>
          </cell>
          <cell r="F3398" t="str">
            <v>TOPV FRNG</v>
          </cell>
          <cell r="G3398">
            <v>17400</v>
          </cell>
        </row>
        <row r="3399">
          <cell r="B3399" t="str">
            <v>Topvex FR30 EL-L</v>
          </cell>
          <cell r="D3399" t="str">
            <v>602   Topvex compact units</v>
          </cell>
          <cell r="E3399" t="str">
            <v>60202   False ceiling units</v>
          </cell>
          <cell r="F3399" t="str">
            <v>TOPV FRNG</v>
          </cell>
          <cell r="G3399">
            <v>18850</v>
          </cell>
        </row>
        <row r="3400">
          <cell r="B3400" t="str">
            <v>Topvex FR30 EL-R</v>
          </cell>
          <cell r="D3400" t="str">
            <v>602   Topvex compact units</v>
          </cell>
          <cell r="E3400" t="str">
            <v>60202   False ceiling units</v>
          </cell>
          <cell r="F3400" t="str">
            <v>TOPV FRNG</v>
          </cell>
          <cell r="G3400">
            <v>18850</v>
          </cell>
        </row>
        <row r="3401">
          <cell r="B3401" t="str">
            <v>Topvex FR30 HWH-L</v>
          </cell>
          <cell r="D3401" t="str">
            <v>602   Topvex compact units</v>
          </cell>
          <cell r="E3401" t="str">
            <v>60202   False ceiling units</v>
          </cell>
          <cell r="F3401" t="str">
            <v>TOPV FRNG</v>
          </cell>
          <cell r="G3401">
            <v>18206</v>
          </cell>
        </row>
        <row r="3402">
          <cell r="B3402" t="str">
            <v>Topvex FR30 HWH-R</v>
          </cell>
          <cell r="D3402" t="str">
            <v>602   Topvex compact units</v>
          </cell>
          <cell r="E3402" t="str">
            <v>60202   False ceiling units</v>
          </cell>
          <cell r="F3402" t="str">
            <v>TOPV FRNG</v>
          </cell>
          <cell r="G3402">
            <v>18206</v>
          </cell>
        </row>
        <row r="3403">
          <cell r="B3403" t="str">
            <v>Topvex FR40-L</v>
          </cell>
          <cell r="D3403" t="str">
            <v>602   Topvex compact units</v>
          </cell>
          <cell r="E3403" t="str">
            <v>60202   False ceiling units</v>
          </cell>
          <cell r="F3403" t="str">
            <v>TOPV FRNG</v>
          </cell>
          <cell r="G3403">
            <v>19558</v>
          </cell>
        </row>
        <row r="3404">
          <cell r="B3404" t="str">
            <v>Topvex FR40-R</v>
          </cell>
          <cell r="D3404" t="str">
            <v>602   Topvex compact units</v>
          </cell>
          <cell r="E3404" t="str">
            <v>60202   False ceiling units</v>
          </cell>
          <cell r="F3404" t="str">
            <v>TOPV FRNG</v>
          </cell>
          <cell r="G3404">
            <v>19558</v>
          </cell>
        </row>
        <row r="3405">
          <cell r="B3405" t="str">
            <v>Topvex FR40 EL-L</v>
          </cell>
          <cell r="D3405" t="str">
            <v>602   Topvex compact units</v>
          </cell>
          <cell r="E3405" t="str">
            <v>60202   False ceiling units</v>
          </cell>
          <cell r="F3405" t="str">
            <v>TOPV FRNG</v>
          </cell>
          <cell r="G3405">
            <v>21083</v>
          </cell>
        </row>
        <row r="3406">
          <cell r="B3406" t="str">
            <v>Topvex FR40 EL-R</v>
          </cell>
          <cell r="D3406" t="str">
            <v>602   Topvex compact units</v>
          </cell>
          <cell r="E3406" t="str">
            <v>60202   False ceiling units</v>
          </cell>
          <cell r="F3406" t="str">
            <v>TOPV FRNG</v>
          </cell>
          <cell r="G3406">
            <v>21083</v>
          </cell>
        </row>
        <row r="3407">
          <cell r="B3407" t="str">
            <v>Topvex FR40 HWH-L</v>
          </cell>
          <cell r="D3407" t="str">
            <v>602   Topvex compact units</v>
          </cell>
          <cell r="E3407" t="str">
            <v>60202   False ceiling units</v>
          </cell>
          <cell r="F3407" t="str">
            <v>TOPV FRNG</v>
          </cell>
          <cell r="G3407">
            <v>20463</v>
          </cell>
        </row>
        <row r="3408">
          <cell r="B3408" t="str">
            <v>Topvex FR40 HWH-R</v>
          </cell>
          <cell r="D3408" t="str">
            <v>602   Topvex compact units</v>
          </cell>
          <cell r="E3408" t="str">
            <v>60202   False ceiling units</v>
          </cell>
          <cell r="F3408" t="str">
            <v>TOPV FRNG</v>
          </cell>
          <cell r="G3408">
            <v>20463</v>
          </cell>
        </row>
        <row r="3409">
          <cell r="B3409" t="str">
            <v>Topvex FR50-L</v>
          </cell>
          <cell r="D3409" t="str">
            <v>602   Topvex compact units</v>
          </cell>
          <cell r="E3409" t="str">
            <v>60202   False ceiling units</v>
          </cell>
          <cell r="F3409" t="str">
            <v>TOPV FRNG</v>
          </cell>
          <cell r="G3409">
            <v>22519</v>
          </cell>
        </row>
        <row r="3410">
          <cell r="B3410" t="str">
            <v>Topvex FR50-R</v>
          </cell>
          <cell r="D3410" t="str">
            <v>602   Topvex compact units</v>
          </cell>
          <cell r="E3410" t="str">
            <v>60202   False ceiling units</v>
          </cell>
          <cell r="F3410" t="str">
            <v>TOPV FRNG</v>
          </cell>
          <cell r="G3410">
            <v>22519</v>
          </cell>
        </row>
        <row r="3411">
          <cell r="B3411" t="str">
            <v>Topvex FR50 EL-L</v>
          </cell>
          <cell r="D3411" t="str">
            <v>602   Topvex compact units</v>
          </cell>
          <cell r="E3411" t="str">
            <v>60202   False ceiling units</v>
          </cell>
          <cell r="F3411" t="str">
            <v>TOPV FRNG</v>
          </cell>
          <cell r="G3411">
            <v>24192</v>
          </cell>
        </row>
        <row r="3412">
          <cell r="B3412" t="str">
            <v>Topvex FR50 EL-R</v>
          </cell>
          <cell r="D3412" t="str">
            <v>602   Topvex compact units</v>
          </cell>
          <cell r="E3412" t="str">
            <v>60202   False ceiling units</v>
          </cell>
          <cell r="F3412" t="str">
            <v>TOPV FRNG</v>
          </cell>
          <cell r="G3412">
            <v>24192</v>
          </cell>
        </row>
        <row r="3413">
          <cell r="B3413" t="str">
            <v>Topvex FR50 HWH-L</v>
          </cell>
          <cell r="D3413" t="str">
            <v>602   Topvex compact units</v>
          </cell>
          <cell r="E3413" t="str">
            <v>60202   False ceiling units</v>
          </cell>
          <cell r="F3413" t="str">
            <v>TOPV FRNG</v>
          </cell>
          <cell r="G3413">
            <v>23545</v>
          </cell>
        </row>
        <row r="3414">
          <cell r="B3414" t="str">
            <v>Topvex FR50 HWH-R</v>
          </cell>
          <cell r="D3414" t="str">
            <v>602   Topvex compact units</v>
          </cell>
          <cell r="E3414" t="str">
            <v>60202   False ceiling units</v>
          </cell>
          <cell r="F3414" t="str">
            <v>TOPV FRNG</v>
          </cell>
          <cell r="G3414">
            <v>23545</v>
          </cell>
        </row>
        <row r="3415">
          <cell r="B3415" t="str">
            <v>Topvex FR10-S-L</v>
          </cell>
          <cell r="D3415" t="str">
            <v>602   Topvex compact units</v>
          </cell>
          <cell r="E3415" t="str">
            <v>60202   False ceiling units</v>
          </cell>
          <cell r="F3415" t="str">
            <v>TOPV FRNG</v>
          </cell>
          <cell r="G3415">
            <v>17323</v>
          </cell>
        </row>
        <row r="3416">
          <cell r="B3416" t="str">
            <v>Topvex FR10-S-R</v>
          </cell>
          <cell r="D3416" t="str">
            <v>602   Topvex compact units</v>
          </cell>
          <cell r="E3416" t="str">
            <v>60202   False ceiling units</v>
          </cell>
          <cell r="F3416" t="str">
            <v>TOPV FRNG</v>
          </cell>
          <cell r="G3416">
            <v>17323</v>
          </cell>
        </row>
        <row r="3417">
          <cell r="B3417" t="str">
            <v>Topvex FR10-S EL-L</v>
          </cell>
          <cell r="D3417" t="str">
            <v>602   Topvex compact units</v>
          </cell>
          <cell r="E3417" t="str">
            <v>60202   False ceiling units</v>
          </cell>
          <cell r="F3417" t="str">
            <v>TOPV FRNG</v>
          </cell>
          <cell r="G3417">
            <v>18590</v>
          </cell>
        </row>
        <row r="3418">
          <cell r="B3418" t="str">
            <v>Topvex FR10-S EL-R</v>
          </cell>
          <cell r="D3418" t="str">
            <v>602   Topvex compact units</v>
          </cell>
          <cell r="E3418" t="str">
            <v>60202   False ceiling units</v>
          </cell>
          <cell r="F3418" t="str">
            <v>TOPV FRNG</v>
          </cell>
          <cell r="G3418">
            <v>18590</v>
          </cell>
        </row>
        <row r="3419">
          <cell r="B3419" t="str">
            <v>Topvex FR10-S HWH-L</v>
          </cell>
          <cell r="D3419" t="str">
            <v>602   Topvex compact units</v>
          </cell>
          <cell r="E3419" t="str">
            <v>60202   False ceiling units</v>
          </cell>
          <cell r="F3419" t="str">
            <v>TOPV FRNG</v>
          </cell>
          <cell r="G3419">
            <v>17940</v>
          </cell>
        </row>
        <row r="3420">
          <cell r="B3420" t="str">
            <v>Topvex FR10-S HWH-R</v>
          </cell>
          <cell r="D3420" t="str">
            <v>602   Topvex compact units</v>
          </cell>
          <cell r="E3420" t="str">
            <v>60202   False ceiling units</v>
          </cell>
          <cell r="F3420" t="str">
            <v>TOPV FRNG</v>
          </cell>
          <cell r="G3420">
            <v>17940</v>
          </cell>
        </row>
        <row r="3421">
          <cell r="B3421" t="str">
            <v>Topvex FR20-S-L</v>
          </cell>
          <cell r="D3421" t="str">
            <v>602   Topvex compact units</v>
          </cell>
          <cell r="E3421" t="str">
            <v>60202   False ceiling units</v>
          </cell>
          <cell r="F3421" t="str">
            <v>TOPV FRNG</v>
          </cell>
          <cell r="G3421">
            <v>18769</v>
          </cell>
        </row>
        <row r="3422">
          <cell r="B3422" t="str">
            <v>Topvex FR20-S-R</v>
          </cell>
          <cell r="D3422" t="str">
            <v>602   Topvex compact units</v>
          </cell>
          <cell r="E3422" t="str">
            <v>60202   False ceiling units</v>
          </cell>
          <cell r="F3422" t="str">
            <v>TOPV FRNG</v>
          </cell>
          <cell r="G3422">
            <v>18769</v>
          </cell>
        </row>
        <row r="3423">
          <cell r="B3423" t="str">
            <v>Topvex FR20-S EL-L</v>
          </cell>
          <cell r="D3423" t="str">
            <v>602   Topvex compact units</v>
          </cell>
          <cell r="E3423" t="str">
            <v>60202   False ceiling units</v>
          </cell>
          <cell r="F3423" t="str">
            <v>TOPV FRNG</v>
          </cell>
          <cell r="G3423">
            <v>20073</v>
          </cell>
        </row>
        <row r="3424">
          <cell r="B3424" t="str">
            <v>Topvex FR20-S EL-R</v>
          </cell>
          <cell r="D3424" t="str">
            <v>602   Topvex compact units</v>
          </cell>
          <cell r="E3424" t="str">
            <v>60202   False ceiling units</v>
          </cell>
          <cell r="F3424" t="str">
            <v>TOPV FRNG</v>
          </cell>
          <cell r="G3424">
            <v>20073</v>
          </cell>
        </row>
        <row r="3425">
          <cell r="B3425" t="str">
            <v>Topvex FR20-S HWH-L</v>
          </cell>
          <cell r="D3425" t="str">
            <v>602   Topvex compact units</v>
          </cell>
          <cell r="E3425" t="str">
            <v>60202   False ceiling units</v>
          </cell>
          <cell r="F3425" t="str">
            <v>TOPV FRNG</v>
          </cell>
          <cell r="G3425">
            <v>19531</v>
          </cell>
        </row>
        <row r="3426">
          <cell r="B3426" t="str">
            <v>Topvex FR20-S HWH-R</v>
          </cell>
          <cell r="D3426" t="str">
            <v>602   Topvex compact units</v>
          </cell>
          <cell r="E3426" t="str">
            <v>60202   False ceiling units</v>
          </cell>
          <cell r="F3426" t="str">
            <v>TOPV FRNG</v>
          </cell>
          <cell r="G3426">
            <v>19531</v>
          </cell>
        </row>
        <row r="3427">
          <cell r="B3427" t="str">
            <v>Topvex FR30-S-L</v>
          </cell>
          <cell r="D3427" t="str">
            <v>602   Topvex compact units</v>
          </cell>
          <cell r="E3427" t="str">
            <v>60202   False ceiling units</v>
          </cell>
          <cell r="F3427" t="str">
            <v>TOPV FRNG</v>
          </cell>
          <cell r="G3427">
            <v>20227</v>
          </cell>
        </row>
        <row r="3428">
          <cell r="B3428" t="str">
            <v>Topvex FR30-S-R</v>
          </cell>
          <cell r="D3428" t="str">
            <v>602   Topvex compact units</v>
          </cell>
          <cell r="E3428" t="str">
            <v>60202   False ceiling units</v>
          </cell>
          <cell r="F3428" t="str">
            <v>TOPV FRNG</v>
          </cell>
          <cell r="G3428">
            <v>20227</v>
          </cell>
        </row>
        <row r="3429">
          <cell r="B3429" t="str">
            <v>Topvex FR30-S EL-L</v>
          </cell>
          <cell r="D3429" t="str">
            <v>602   Topvex compact units</v>
          </cell>
          <cell r="E3429" t="str">
            <v>60202   False ceiling units</v>
          </cell>
          <cell r="F3429" t="str">
            <v>TOPV FRNG</v>
          </cell>
          <cell r="G3429">
            <v>21776</v>
          </cell>
        </row>
        <row r="3430">
          <cell r="B3430" t="str">
            <v>Topvex FR30-S EL-R</v>
          </cell>
          <cell r="D3430" t="str">
            <v>602   Topvex compact units</v>
          </cell>
          <cell r="E3430" t="str">
            <v>60202   False ceiling units</v>
          </cell>
          <cell r="F3430" t="str">
            <v>TOPV FRNG</v>
          </cell>
          <cell r="G3430">
            <v>21776</v>
          </cell>
        </row>
        <row r="3431">
          <cell r="B3431" t="str">
            <v>Topvex FR30-S HWH-L</v>
          </cell>
          <cell r="D3431" t="str">
            <v>602   Topvex compact units</v>
          </cell>
          <cell r="E3431" t="str">
            <v>60202   False ceiling units</v>
          </cell>
          <cell r="F3431" t="str">
            <v>TOPV FRNG</v>
          </cell>
          <cell r="G3431">
            <v>21108</v>
          </cell>
        </row>
        <row r="3432">
          <cell r="B3432" t="str">
            <v>Topvex FR30-S HWH-R</v>
          </cell>
          <cell r="D3432" t="str">
            <v>602   Topvex compact units</v>
          </cell>
          <cell r="E3432" t="str">
            <v>60202   False ceiling units</v>
          </cell>
          <cell r="F3432" t="str">
            <v>TOPV FRNG</v>
          </cell>
          <cell r="G3432">
            <v>21108</v>
          </cell>
        </row>
        <row r="3433">
          <cell r="B3433" t="str">
            <v>Topvex FR40-S-L</v>
          </cell>
          <cell r="D3433" t="str">
            <v>602   Topvex compact units</v>
          </cell>
          <cell r="E3433" t="str">
            <v>60202   False ceiling units</v>
          </cell>
          <cell r="F3433" t="str">
            <v>TOPV FRNG</v>
          </cell>
          <cell r="G3433">
            <v>22509</v>
          </cell>
        </row>
        <row r="3434">
          <cell r="B3434" t="str">
            <v>Topvex FR40-S-R</v>
          </cell>
          <cell r="D3434" t="str">
            <v>602   Topvex compact units</v>
          </cell>
          <cell r="E3434" t="str">
            <v>60202   False ceiling units</v>
          </cell>
          <cell r="F3434" t="str">
            <v>TOPV FRNG</v>
          </cell>
          <cell r="G3434">
            <v>22509</v>
          </cell>
        </row>
        <row r="3435">
          <cell r="B3435" t="str">
            <v>Topvex FR40-S EL-L</v>
          </cell>
          <cell r="D3435" t="str">
            <v>602   Topvex compact units</v>
          </cell>
          <cell r="E3435" t="str">
            <v>60202   False ceiling units</v>
          </cell>
          <cell r="F3435" t="str">
            <v>TOPV FRNG</v>
          </cell>
          <cell r="G3435">
            <v>23777</v>
          </cell>
        </row>
        <row r="3436">
          <cell r="B3436" t="str">
            <v>Topvex FR40-S EL-R</v>
          </cell>
          <cell r="D3436" t="str">
            <v>602   Topvex compact units</v>
          </cell>
          <cell r="E3436" t="str">
            <v>60202   False ceiling units</v>
          </cell>
          <cell r="F3436" t="str">
            <v>TOPV FRNG</v>
          </cell>
          <cell r="G3436">
            <v>23777</v>
          </cell>
        </row>
        <row r="3437">
          <cell r="B3437" t="str">
            <v>Topvex FR40-S HWH-L</v>
          </cell>
          <cell r="D3437" t="str">
            <v>602   Topvex compact units</v>
          </cell>
          <cell r="E3437" t="str">
            <v>60202   False ceiling units</v>
          </cell>
          <cell r="F3437" t="str">
            <v>TOPV FRNG</v>
          </cell>
          <cell r="G3437">
            <v>23142</v>
          </cell>
        </row>
        <row r="3438">
          <cell r="B3438" t="str">
            <v>Topvex FR40-S HWH-R</v>
          </cell>
          <cell r="D3438" t="str">
            <v>602   Topvex compact units</v>
          </cell>
          <cell r="E3438" t="str">
            <v>60202   False ceiling units</v>
          </cell>
          <cell r="F3438" t="str">
            <v>TOPV FRNG</v>
          </cell>
          <cell r="G3438">
            <v>23142</v>
          </cell>
        </row>
        <row r="3439">
          <cell r="B3439" t="str">
            <v>Topvex FR50-S-L</v>
          </cell>
          <cell r="D3439" t="str">
            <v>602   Topvex compact units</v>
          </cell>
          <cell r="E3439" t="str">
            <v>60202   False ceiling units</v>
          </cell>
          <cell r="F3439" t="str">
            <v>TOPV FRNG</v>
          </cell>
          <cell r="G3439">
            <v>25135</v>
          </cell>
        </row>
        <row r="3440">
          <cell r="B3440" t="str">
            <v>Topvex FR50-S-R</v>
          </cell>
          <cell r="D3440" t="str">
            <v>602   Topvex compact units</v>
          </cell>
          <cell r="E3440" t="str">
            <v>60202   False ceiling units</v>
          </cell>
          <cell r="F3440" t="str">
            <v>TOPV FRNG</v>
          </cell>
          <cell r="G3440">
            <v>25135</v>
          </cell>
        </row>
        <row r="3441">
          <cell r="B3441" t="str">
            <v>Topvex FR50-S EL-L</v>
          </cell>
          <cell r="D3441" t="str">
            <v>602   Topvex compact units</v>
          </cell>
          <cell r="E3441" t="str">
            <v>60202   False ceiling units</v>
          </cell>
          <cell r="F3441" t="str">
            <v>TOPV FRNG</v>
          </cell>
          <cell r="G3441">
            <v>26841</v>
          </cell>
        </row>
        <row r="3442">
          <cell r="B3442" t="str">
            <v>Topvex FR50-S EL-R</v>
          </cell>
          <cell r="D3442" t="str">
            <v>602   Topvex compact units</v>
          </cell>
          <cell r="E3442" t="str">
            <v>60202   False ceiling units</v>
          </cell>
          <cell r="F3442" t="str">
            <v>TOPV FRNG</v>
          </cell>
          <cell r="G3442">
            <v>26841</v>
          </cell>
        </row>
        <row r="3443">
          <cell r="B3443" t="str">
            <v>Topvex FR50-S HWH-L</v>
          </cell>
          <cell r="D3443" t="str">
            <v>602   Topvex compact units</v>
          </cell>
          <cell r="E3443" t="str">
            <v>60202   False ceiling units</v>
          </cell>
          <cell r="F3443" t="str">
            <v>TOPV FRNG</v>
          </cell>
          <cell r="G3443">
            <v>26199</v>
          </cell>
        </row>
        <row r="3444">
          <cell r="B3444" t="str">
            <v>Topvex FR50-S HWH-R</v>
          </cell>
          <cell r="D3444" t="str">
            <v>602   Topvex compact units</v>
          </cell>
          <cell r="E3444" t="str">
            <v>60202   False ceiling units</v>
          </cell>
          <cell r="F3444" t="str">
            <v>TOPV FRNG</v>
          </cell>
          <cell r="G3444">
            <v>26199</v>
          </cell>
        </row>
        <row r="3445">
          <cell r="B3445" t="str">
            <v>Topvex SC50-L-B</v>
          </cell>
          <cell r="D3445" t="str">
            <v>602   Topvex compact units</v>
          </cell>
          <cell r="E3445" t="str">
            <v>60203   Horizontal units</v>
          </cell>
          <cell r="F3445" t="str">
            <v>TOPV SCNG</v>
          </cell>
          <cell r="G3445">
            <v>22913</v>
          </cell>
        </row>
        <row r="3446">
          <cell r="B3446" t="str">
            <v>Topvex SC50-L-B ODK</v>
          </cell>
          <cell r="D3446" t="str">
            <v>602   Topvex compact units</v>
          </cell>
          <cell r="E3446" t="str">
            <v>60203   Horizontal units</v>
          </cell>
          <cell r="F3446" t="str">
            <v>TOPV SCNG</v>
          </cell>
          <cell r="G3446">
            <v>23804</v>
          </cell>
        </row>
        <row r="3447">
          <cell r="B3447" t="str">
            <v>Topvex SC50-L-EL17-B</v>
          </cell>
          <cell r="D3447" t="str">
            <v>602   Topvex compact units</v>
          </cell>
          <cell r="E3447" t="str">
            <v>60203   Horizontal units</v>
          </cell>
          <cell r="F3447" t="str">
            <v>TOPV SCNG</v>
          </cell>
          <cell r="G3447">
            <v>24834</v>
          </cell>
        </row>
        <row r="3448">
          <cell r="B3448" t="str">
            <v>Topvex SC50-L-EL17-B ODK</v>
          </cell>
          <cell r="D3448" t="str">
            <v>602   Topvex compact units</v>
          </cell>
          <cell r="E3448" t="str">
            <v>60203   Horizontal units</v>
          </cell>
          <cell r="F3448" t="str">
            <v>TOPV SCNG</v>
          </cell>
          <cell r="G3448">
            <v>25795</v>
          </cell>
        </row>
        <row r="3449">
          <cell r="B3449" t="str">
            <v>Topvex SC50-L-EL17-S</v>
          </cell>
          <cell r="D3449" t="str">
            <v>602   Topvex compact units</v>
          </cell>
          <cell r="E3449" t="str">
            <v>60203   Horizontal units</v>
          </cell>
          <cell r="F3449" t="str">
            <v>TOPV SCNG</v>
          </cell>
          <cell r="G3449">
            <v>26978</v>
          </cell>
        </row>
        <row r="3450">
          <cell r="B3450" t="str">
            <v>Topvex SC50-L-EL17-S ODK</v>
          </cell>
          <cell r="D3450" t="str">
            <v>602   Topvex compact units</v>
          </cell>
          <cell r="E3450" t="str">
            <v>60203   Horizontal units</v>
          </cell>
          <cell r="F3450" t="str">
            <v>TOPV SCNG</v>
          </cell>
          <cell r="G3450">
            <v>28019</v>
          </cell>
        </row>
        <row r="3451">
          <cell r="B3451" t="str">
            <v>Topvex SC50-L-EL9,6-B</v>
          </cell>
          <cell r="D3451" t="str">
            <v>602   Topvex compact units</v>
          </cell>
          <cell r="E3451" t="str">
            <v>60203   Horizontal units</v>
          </cell>
          <cell r="F3451" t="str">
            <v>TOPV SCNG</v>
          </cell>
          <cell r="G3451">
            <v>24805</v>
          </cell>
        </row>
        <row r="3452">
          <cell r="B3452" t="str">
            <v>Topvex SC50-L-EL9,6-B ODK</v>
          </cell>
          <cell r="D3452" t="str">
            <v>602   Topvex compact units</v>
          </cell>
          <cell r="E3452" t="str">
            <v>60203   Horizontal units</v>
          </cell>
          <cell r="F3452" t="str">
            <v>TOPV SCNG</v>
          </cell>
          <cell r="G3452">
            <v>25765</v>
          </cell>
        </row>
        <row r="3453">
          <cell r="B3453" t="str">
            <v>Topvex SC50-L-EL9,6-S</v>
          </cell>
          <cell r="D3453" t="str">
            <v>602   Topvex compact units</v>
          </cell>
          <cell r="E3453" t="str">
            <v>60203   Horizontal units</v>
          </cell>
          <cell r="F3453" t="str">
            <v>TOPV SCNG</v>
          </cell>
          <cell r="G3453">
            <v>26950</v>
          </cell>
        </row>
        <row r="3454">
          <cell r="B3454" t="str">
            <v>Topvex SC50-L-EL9,6-S ODK</v>
          </cell>
          <cell r="D3454" t="str">
            <v>602   Topvex compact units</v>
          </cell>
          <cell r="E3454" t="str">
            <v>60203   Horizontal units</v>
          </cell>
          <cell r="F3454" t="str">
            <v>TOPV SCNG</v>
          </cell>
          <cell r="G3454">
            <v>27991</v>
          </cell>
        </row>
        <row r="3455">
          <cell r="B3455" t="str">
            <v>Topvex SC50-L-HWH-B</v>
          </cell>
          <cell r="D3455" t="str">
            <v>602   Topvex compact units</v>
          </cell>
          <cell r="E3455" t="str">
            <v>60203   Horizontal units</v>
          </cell>
          <cell r="F3455" t="str">
            <v>TOPV SCNG</v>
          </cell>
          <cell r="G3455">
            <v>23992</v>
          </cell>
        </row>
        <row r="3456">
          <cell r="B3456" t="str">
            <v>Topvex SC50-L-HWH-B ODK</v>
          </cell>
          <cell r="D3456" t="str">
            <v>602   Topvex compact units</v>
          </cell>
          <cell r="E3456" t="str">
            <v>60203   Horizontal units</v>
          </cell>
          <cell r="F3456" t="str">
            <v>TOPV SCNG</v>
          </cell>
          <cell r="G3456">
            <v>24923</v>
          </cell>
        </row>
        <row r="3457">
          <cell r="B3457" t="str">
            <v>Topvex SC50-L-HWH-S</v>
          </cell>
          <cell r="D3457" t="str">
            <v>602   Topvex compact units</v>
          </cell>
          <cell r="E3457" t="str">
            <v>60203   Horizontal units</v>
          </cell>
          <cell r="F3457" t="str">
            <v>TOPV SCNG</v>
          </cell>
          <cell r="G3457">
            <v>26300</v>
          </cell>
        </row>
        <row r="3458">
          <cell r="B3458" t="str">
            <v>Topvex SC50-L-HWH-S ODK</v>
          </cell>
          <cell r="D3458" t="str">
            <v>602   Topvex compact units</v>
          </cell>
          <cell r="E3458" t="str">
            <v>60203   Horizontal units</v>
          </cell>
          <cell r="F3458" t="str">
            <v>TOPV SCNG</v>
          </cell>
          <cell r="G3458">
            <v>27316</v>
          </cell>
        </row>
        <row r="3459">
          <cell r="B3459" t="str">
            <v>Topvex SC50-L-S</v>
          </cell>
          <cell r="D3459" t="str">
            <v>602   Topvex compact units</v>
          </cell>
          <cell r="E3459" t="str">
            <v>60203   Horizontal units</v>
          </cell>
          <cell r="F3459" t="str">
            <v>TOPV SCNG</v>
          </cell>
          <cell r="G3459">
            <v>25161</v>
          </cell>
        </row>
        <row r="3460">
          <cell r="B3460" t="str">
            <v>Topvex SC50-L-S ODK</v>
          </cell>
          <cell r="D3460" t="str">
            <v>602   Topvex compact units</v>
          </cell>
          <cell r="E3460" t="str">
            <v>60203   Horizontal units</v>
          </cell>
          <cell r="F3460" t="str">
            <v>TOPV SCNG</v>
          </cell>
          <cell r="G3460">
            <v>26134</v>
          </cell>
        </row>
        <row r="3461">
          <cell r="B3461" t="str">
            <v>Topvex SC50-R-B</v>
          </cell>
          <cell r="D3461" t="str">
            <v>602   Topvex compact units</v>
          </cell>
          <cell r="E3461" t="str">
            <v>60203   Horizontal units</v>
          </cell>
          <cell r="F3461" t="str">
            <v>TOPV SCNG</v>
          </cell>
          <cell r="G3461">
            <v>22913</v>
          </cell>
        </row>
        <row r="3462">
          <cell r="B3462" t="str">
            <v>Topvex SC50-R-B ODK</v>
          </cell>
          <cell r="D3462" t="str">
            <v>602   Topvex compact units</v>
          </cell>
          <cell r="E3462" t="str">
            <v>60203   Horizontal units</v>
          </cell>
          <cell r="F3462" t="str">
            <v>TOPV SCNG</v>
          </cell>
          <cell r="G3462">
            <v>23804</v>
          </cell>
        </row>
        <row r="3463">
          <cell r="B3463" t="str">
            <v>Topvex SC50-R-EL17-B</v>
          </cell>
          <cell r="D3463" t="str">
            <v>602   Topvex compact units</v>
          </cell>
          <cell r="E3463" t="str">
            <v>60203   Horizontal units</v>
          </cell>
          <cell r="F3463" t="str">
            <v>TOPV SCNG</v>
          </cell>
          <cell r="G3463">
            <v>24834</v>
          </cell>
        </row>
        <row r="3464">
          <cell r="B3464" t="str">
            <v>Topvex SC50-R-EL17-B ODK</v>
          </cell>
          <cell r="D3464" t="str">
            <v>602   Topvex compact units</v>
          </cell>
          <cell r="E3464" t="str">
            <v>60203   Horizontal units</v>
          </cell>
          <cell r="F3464" t="str">
            <v>TOPV SCNG</v>
          </cell>
          <cell r="G3464">
            <v>25795</v>
          </cell>
        </row>
        <row r="3465">
          <cell r="B3465" t="str">
            <v>Topvex SC50-R-EL17-S</v>
          </cell>
          <cell r="D3465" t="str">
            <v>602   Topvex compact units</v>
          </cell>
          <cell r="E3465" t="str">
            <v>60203   Horizontal units</v>
          </cell>
          <cell r="F3465" t="str">
            <v>TOPV SCNG</v>
          </cell>
          <cell r="G3465">
            <v>26978</v>
          </cell>
        </row>
        <row r="3466">
          <cell r="B3466" t="str">
            <v>Topvex SC50-R-EL17-S ODK</v>
          </cell>
          <cell r="D3466" t="str">
            <v>602   Topvex compact units</v>
          </cell>
          <cell r="E3466" t="str">
            <v>60203   Horizontal units</v>
          </cell>
          <cell r="F3466" t="str">
            <v>TOPV SCNG</v>
          </cell>
          <cell r="G3466">
            <v>28019</v>
          </cell>
        </row>
        <row r="3467">
          <cell r="B3467" t="str">
            <v>Topvex SC50-R-EL9,6-B</v>
          </cell>
          <cell r="D3467" t="str">
            <v>602   Topvex compact units</v>
          </cell>
          <cell r="E3467" t="str">
            <v>60203   Horizontal units</v>
          </cell>
          <cell r="F3467" t="str">
            <v>TOPV SCNG</v>
          </cell>
          <cell r="G3467">
            <v>24805</v>
          </cell>
        </row>
        <row r="3468">
          <cell r="B3468" t="str">
            <v>Topvex SC50-R-EL9,6-B ODK</v>
          </cell>
          <cell r="D3468" t="str">
            <v>602   Topvex compact units</v>
          </cell>
          <cell r="E3468" t="str">
            <v>60203   Horizontal units</v>
          </cell>
          <cell r="F3468" t="str">
            <v>TOPV SCNG</v>
          </cell>
          <cell r="G3468">
            <v>25765</v>
          </cell>
        </row>
        <row r="3469">
          <cell r="B3469" t="str">
            <v>Topvex SC50-R-EL9,6-S</v>
          </cell>
          <cell r="D3469" t="str">
            <v>602   Topvex compact units</v>
          </cell>
          <cell r="E3469" t="str">
            <v>60203   Horizontal units</v>
          </cell>
          <cell r="F3469" t="str">
            <v>TOPV SCNG</v>
          </cell>
          <cell r="G3469">
            <v>26950</v>
          </cell>
        </row>
        <row r="3470">
          <cell r="B3470" t="str">
            <v>Topvex SC50-R-EL9,6-S ODK</v>
          </cell>
          <cell r="D3470" t="str">
            <v>602   Topvex compact units</v>
          </cell>
          <cell r="E3470" t="str">
            <v>60203   Horizontal units</v>
          </cell>
          <cell r="F3470" t="str">
            <v>TOPV SCNG</v>
          </cell>
          <cell r="G3470">
            <v>27991</v>
          </cell>
        </row>
        <row r="3471">
          <cell r="B3471" t="str">
            <v>Topvex SC50-R-HWH-B</v>
          </cell>
          <cell r="D3471" t="str">
            <v>602   Topvex compact units</v>
          </cell>
          <cell r="E3471" t="str">
            <v>60203   Horizontal units</v>
          </cell>
          <cell r="F3471" t="str">
            <v>TOPV SCNG</v>
          </cell>
          <cell r="G3471">
            <v>23992</v>
          </cell>
        </row>
        <row r="3472">
          <cell r="B3472" t="str">
            <v>Topvex SC50-R-HWH-B ODK</v>
          </cell>
          <cell r="D3472" t="str">
            <v>602   Topvex compact units</v>
          </cell>
          <cell r="E3472" t="str">
            <v>60203   Horizontal units</v>
          </cell>
          <cell r="F3472" t="str">
            <v>TOPV SCNG</v>
          </cell>
          <cell r="G3472">
            <v>24923</v>
          </cell>
        </row>
        <row r="3473">
          <cell r="B3473" t="str">
            <v>Topvex SC50-R-HWH-S</v>
          </cell>
          <cell r="D3473" t="str">
            <v>602   Topvex compact units</v>
          </cell>
          <cell r="E3473" t="str">
            <v>60203   Horizontal units</v>
          </cell>
          <cell r="F3473" t="str">
            <v>TOPV SCNG</v>
          </cell>
          <cell r="G3473">
            <v>26300</v>
          </cell>
        </row>
        <row r="3474">
          <cell r="B3474" t="str">
            <v>Topvex SC50-R-HWH-S ODK</v>
          </cell>
          <cell r="D3474" t="str">
            <v>602   Topvex compact units</v>
          </cell>
          <cell r="E3474" t="str">
            <v>60203   Horizontal units</v>
          </cell>
          <cell r="F3474" t="str">
            <v>TOPV SCNG</v>
          </cell>
          <cell r="G3474">
            <v>27316</v>
          </cell>
        </row>
        <row r="3475">
          <cell r="B3475" t="str">
            <v>Topvex SC50-R-S</v>
          </cell>
          <cell r="D3475" t="str">
            <v>602   Topvex compact units</v>
          </cell>
          <cell r="E3475" t="str">
            <v>60203   Horizontal units</v>
          </cell>
          <cell r="F3475" t="str">
            <v>TOPV SCNG</v>
          </cell>
          <cell r="G3475">
            <v>25161</v>
          </cell>
        </row>
        <row r="3476">
          <cell r="B3476" t="str">
            <v>Topvex SC50-R-S ODK</v>
          </cell>
          <cell r="D3476" t="str">
            <v>602   Topvex compact units</v>
          </cell>
          <cell r="E3476" t="str">
            <v>60203   Horizontal units</v>
          </cell>
          <cell r="F3476" t="str">
            <v>TOPV SCNG</v>
          </cell>
          <cell r="G3476">
            <v>26134</v>
          </cell>
        </row>
        <row r="3477">
          <cell r="B3477" t="str">
            <v>Topvex SC20-L-B</v>
          </cell>
          <cell r="D3477" t="str">
            <v>602   Topvex compact units</v>
          </cell>
          <cell r="E3477" t="str">
            <v>60203   Horizontal units</v>
          </cell>
          <cell r="F3477" t="str">
            <v>TOPV SCNG</v>
          </cell>
          <cell r="G3477">
            <v>15489</v>
          </cell>
        </row>
        <row r="3478">
          <cell r="B3478" t="str">
            <v>Topvex SC20-L-EL4,2-B</v>
          </cell>
          <cell r="D3478" t="str">
            <v>602   Topvex compact units</v>
          </cell>
          <cell r="E3478" t="str">
            <v>60203   Horizontal units</v>
          </cell>
          <cell r="F3478" t="str">
            <v>TOPV SCNG</v>
          </cell>
          <cell r="G3478">
            <v>16541</v>
          </cell>
        </row>
        <row r="3479">
          <cell r="B3479" t="str">
            <v>Topvex SC20-L-EL6,5-B</v>
          </cell>
          <cell r="D3479" t="str">
            <v>602   Topvex compact units</v>
          </cell>
          <cell r="E3479" t="str">
            <v>60203   Horizontal units</v>
          </cell>
          <cell r="F3479" t="str">
            <v>TOPV SCNG</v>
          </cell>
          <cell r="G3479">
            <v>16556</v>
          </cell>
        </row>
        <row r="3480">
          <cell r="B3480" t="str">
            <v>Topvex SC20-L-EL9,6-B</v>
          </cell>
          <cell r="D3480" t="str">
            <v>602   Topvex compact units</v>
          </cell>
          <cell r="E3480" t="str">
            <v>60203   Horizontal units</v>
          </cell>
          <cell r="F3480" t="str">
            <v>TOPV SCNG</v>
          </cell>
          <cell r="G3480">
            <v>16559</v>
          </cell>
        </row>
        <row r="3481">
          <cell r="B3481" t="str">
            <v>Topvex SC20-L-HWH-B</v>
          </cell>
          <cell r="D3481" t="str">
            <v>602   Topvex compact units</v>
          </cell>
          <cell r="E3481" t="str">
            <v>60203   Horizontal units</v>
          </cell>
          <cell r="F3481" t="str">
            <v>TOPV SCNG</v>
          </cell>
          <cell r="G3481">
            <v>16225</v>
          </cell>
        </row>
        <row r="3482">
          <cell r="B3482" t="str">
            <v>Topvex SC20-L-S</v>
          </cell>
          <cell r="D3482" t="str">
            <v>602   Topvex compact units</v>
          </cell>
          <cell r="E3482" t="str">
            <v>60203   Horizontal units</v>
          </cell>
          <cell r="F3482" t="str">
            <v>TOPV SCNG</v>
          </cell>
          <cell r="G3482">
            <v>18564</v>
          </cell>
        </row>
        <row r="3483">
          <cell r="B3483" t="str">
            <v>Topvex SC20-L-EL4,2-S</v>
          </cell>
          <cell r="D3483" t="str">
            <v>602   Topvex compact units</v>
          </cell>
          <cell r="E3483" t="str">
            <v>60203   Horizontal units</v>
          </cell>
          <cell r="F3483" t="str">
            <v>TOPV SCNG</v>
          </cell>
          <cell r="G3483">
            <v>19816</v>
          </cell>
        </row>
        <row r="3484">
          <cell r="B3484" t="str">
            <v>Topvex SC20-L-EL6,5-S</v>
          </cell>
          <cell r="D3484" t="str">
            <v>602   Topvex compact units</v>
          </cell>
          <cell r="E3484" t="str">
            <v>60203   Horizontal units</v>
          </cell>
          <cell r="F3484" t="str">
            <v>TOPV SCNG</v>
          </cell>
          <cell r="G3484">
            <v>19830</v>
          </cell>
        </row>
        <row r="3485">
          <cell r="B3485" t="str">
            <v>Topvex SC20-L-EL9,6-S</v>
          </cell>
          <cell r="D3485" t="str">
            <v>602   Topvex compact units</v>
          </cell>
          <cell r="E3485" t="str">
            <v>60203   Horizontal units</v>
          </cell>
          <cell r="F3485" t="str">
            <v>TOPV SCNG</v>
          </cell>
          <cell r="G3485">
            <v>19833</v>
          </cell>
        </row>
        <row r="3486">
          <cell r="B3486" t="str">
            <v>Topvex SC20-L-HWH-S</v>
          </cell>
          <cell r="D3486" t="str">
            <v>602   Topvex compact units</v>
          </cell>
          <cell r="E3486" t="str">
            <v>60203   Horizontal units</v>
          </cell>
          <cell r="F3486" t="str">
            <v>TOPV SCNG</v>
          </cell>
          <cell r="G3486">
            <v>19121</v>
          </cell>
        </row>
        <row r="3487">
          <cell r="B3487" t="str">
            <v>Topvex SC20-R-B</v>
          </cell>
          <cell r="D3487" t="str">
            <v>602   Topvex compact units</v>
          </cell>
          <cell r="E3487" t="str">
            <v>60203   Horizontal units</v>
          </cell>
          <cell r="F3487" t="str">
            <v>TOPV SCNG</v>
          </cell>
          <cell r="G3487">
            <v>15489</v>
          </cell>
        </row>
        <row r="3488">
          <cell r="B3488" t="str">
            <v>Topvex SC20-R-EL4,2-B</v>
          </cell>
          <cell r="D3488" t="str">
            <v>602   Topvex compact units</v>
          </cell>
          <cell r="E3488" t="str">
            <v>60203   Horizontal units</v>
          </cell>
          <cell r="F3488" t="str">
            <v>TOPV SCNG</v>
          </cell>
          <cell r="G3488">
            <v>16541</v>
          </cell>
        </row>
        <row r="3489">
          <cell r="B3489" t="str">
            <v>Topvex SC20-R-EL6,5-B</v>
          </cell>
          <cell r="D3489" t="str">
            <v>602   Topvex compact units</v>
          </cell>
          <cell r="E3489" t="str">
            <v>60203   Horizontal units</v>
          </cell>
          <cell r="F3489" t="str">
            <v>TOPV SCNG</v>
          </cell>
          <cell r="G3489">
            <v>16556</v>
          </cell>
        </row>
        <row r="3490">
          <cell r="B3490" t="str">
            <v>Topvex SC20-R-EL9,6-B</v>
          </cell>
          <cell r="D3490" t="str">
            <v>602   Topvex compact units</v>
          </cell>
          <cell r="E3490" t="str">
            <v>60203   Horizontal units</v>
          </cell>
          <cell r="F3490" t="str">
            <v>TOPV SCNG</v>
          </cell>
          <cell r="G3490">
            <v>16559</v>
          </cell>
        </row>
        <row r="3491">
          <cell r="B3491" t="str">
            <v>Topvex SC20-R-HWH-B</v>
          </cell>
          <cell r="D3491" t="str">
            <v>602   Topvex compact units</v>
          </cell>
          <cell r="E3491" t="str">
            <v>60203   Horizontal units</v>
          </cell>
          <cell r="F3491" t="str">
            <v>TOPV SCNG</v>
          </cell>
          <cell r="G3491">
            <v>16225</v>
          </cell>
        </row>
        <row r="3492">
          <cell r="B3492" t="str">
            <v>Topvex SC20-R-S</v>
          </cell>
          <cell r="D3492" t="str">
            <v>602   Topvex compact units</v>
          </cell>
          <cell r="E3492" t="str">
            <v>60203   Horizontal units</v>
          </cell>
          <cell r="F3492" t="str">
            <v>TOPV SCNG</v>
          </cell>
          <cell r="G3492">
            <v>18564</v>
          </cell>
        </row>
        <row r="3493">
          <cell r="B3493" t="str">
            <v>Topvex SC20-R-EL4,2-S</v>
          </cell>
          <cell r="D3493" t="str">
            <v>602   Topvex compact units</v>
          </cell>
          <cell r="E3493" t="str">
            <v>60203   Horizontal units</v>
          </cell>
          <cell r="F3493" t="str">
            <v>TOPV SCNG</v>
          </cell>
          <cell r="G3493">
            <v>19816</v>
          </cell>
        </row>
        <row r="3494">
          <cell r="B3494" t="str">
            <v>Topvex SC20-R-EL6,5-S</v>
          </cell>
          <cell r="D3494" t="str">
            <v>602   Topvex compact units</v>
          </cell>
          <cell r="E3494" t="str">
            <v>60203   Horizontal units</v>
          </cell>
          <cell r="F3494" t="str">
            <v>TOPV SCNG</v>
          </cell>
          <cell r="G3494">
            <v>19830</v>
          </cell>
        </row>
        <row r="3495">
          <cell r="B3495" t="str">
            <v>Topvex SC20-R-EL9,6-S</v>
          </cell>
          <cell r="D3495" t="str">
            <v>602   Topvex compact units</v>
          </cell>
          <cell r="E3495" t="str">
            <v>60203   Horizontal units</v>
          </cell>
          <cell r="F3495" t="str">
            <v>TOPV SCNG</v>
          </cell>
          <cell r="G3495">
            <v>19833</v>
          </cell>
        </row>
        <row r="3496">
          <cell r="B3496" t="str">
            <v>Topvex SC20-R-HWH-S</v>
          </cell>
          <cell r="D3496" t="str">
            <v>602   Topvex compact units</v>
          </cell>
          <cell r="E3496" t="str">
            <v>60203   Horizontal units</v>
          </cell>
          <cell r="F3496" t="str">
            <v>TOPV SCNG</v>
          </cell>
          <cell r="G3496">
            <v>19121</v>
          </cell>
        </row>
        <row r="3497">
          <cell r="B3497" t="str">
            <v>Topvex SC25-L-B</v>
          </cell>
          <cell r="D3497" t="str">
            <v>602   Topvex compact units</v>
          </cell>
          <cell r="E3497" t="str">
            <v>60203   Horizontal units</v>
          </cell>
          <cell r="F3497" t="str">
            <v>TOPV SCNG</v>
          </cell>
          <cell r="G3497">
            <v>16026</v>
          </cell>
        </row>
        <row r="3498">
          <cell r="B3498" t="str">
            <v>Topvex SC25-L-EL6,5-B</v>
          </cell>
          <cell r="D3498" t="str">
            <v>602   Topvex compact units</v>
          </cell>
          <cell r="E3498" t="str">
            <v>60203   Horizontal units</v>
          </cell>
          <cell r="F3498" t="str">
            <v>TOPV SCNG</v>
          </cell>
          <cell r="G3498">
            <v>17138</v>
          </cell>
        </row>
        <row r="3499">
          <cell r="B3499" t="str">
            <v>Topvex SC25-L-EL9,6-B</v>
          </cell>
          <cell r="D3499" t="str">
            <v>602   Topvex compact units</v>
          </cell>
          <cell r="E3499" t="str">
            <v>60203   Horizontal units</v>
          </cell>
          <cell r="F3499" t="str">
            <v>TOPV SCNG</v>
          </cell>
          <cell r="G3499">
            <v>17142</v>
          </cell>
        </row>
        <row r="3500">
          <cell r="B3500" t="str">
            <v>Topvex SC25-L-EL12-B</v>
          </cell>
          <cell r="D3500" t="str">
            <v>602   Topvex compact units</v>
          </cell>
          <cell r="E3500" t="str">
            <v>60203   Horizontal units</v>
          </cell>
          <cell r="F3500" t="str">
            <v>TOPV SCNG</v>
          </cell>
          <cell r="G3500">
            <v>17155</v>
          </cell>
        </row>
        <row r="3501">
          <cell r="B3501" t="str">
            <v>Topvex SC25-L-HWH-B</v>
          </cell>
          <cell r="D3501" t="str">
            <v>602   Topvex compact units</v>
          </cell>
          <cell r="E3501" t="str">
            <v>60203   Horizontal units</v>
          </cell>
          <cell r="F3501" t="str">
            <v>TOPV SCNG</v>
          </cell>
          <cell r="G3501">
            <v>16957</v>
          </cell>
        </row>
        <row r="3502">
          <cell r="B3502" t="str">
            <v>Topvex SC25-L-S</v>
          </cell>
          <cell r="D3502" t="str">
            <v>602   Topvex compact units</v>
          </cell>
          <cell r="E3502" t="str">
            <v>60203   Horizontal units</v>
          </cell>
          <cell r="F3502" t="str">
            <v>TOPV SCNG</v>
          </cell>
          <cell r="G3502">
            <v>19403</v>
          </cell>
        </row>
        <row r="3503">
          <cell r="B3503" t="str">
            <v>Topvex SC25-L-EL6,5-S</v>
          </cell>
          <cell r="D3503" t="str">
            <v>602   Topvex compact units</v>
          </cell>
          <cell r="E3503" t="str">
            <v>60203   Horizontal units</v>
          </cell>
          <cell r="F3503" t="str">
            <v>TOPV SCNG</v>
          </cell>
          <cell r="G3503">
            <v>20737</v>
          </cell>
        </row>
        <row r="3504">
          <cell r="B3504" t="str">
            <v>Topvex SC25-L-EL9,6-S</v>
          </cell>
          <cell r="D3504" t="str">
            <v>602   Topvex compact units</v>
          </cell>
          <cell r="E3504" t="str">
            <v>60203   Horizontal units</v>
          </cell>
          <cell r="F3504" t="str">
            <v>TOPV SCNG</v>
          </cell>
          <cell r="G3504">
            <v>20740</v>
          </cell>
        </row>
        <row r="3505">
          <cell r="B3505" t="str">
            <v>Topvex SC25-L-EL12-S</v>
          </cell>
          <cell r="D3505" t="str">
            <v>602   Topvex compact units</v>
          </cell>
          <cell r="E3505" t="str">
            <v>60203   Horizontal units</v>
          </cell>
          <cell r="F3505" t="str">
            <v>TOPV SCNG</v>
          </cell>
          <cell r="G3505">
            <v>20753</v>
          </cell>
        </row>
        <row r="3506">
          <cell r="B3506" t="str">
            <v>Topvex SC25-L-HWH-S</v>
          </cell>
          <cell r="D3506" t="str">
            <v>602   Topvex compact units</v>
          </cell>
          <cell r="E3506" t="str">
            <v>60203   Horizontal units</v>
          </cell>
          <cell r="F3506" t="str">
            <v>TOPV SCNG</v>
          </cell>
          <cell r="G3506">
            <v>20239</v>
          </cell>
        </row>
        <row r="3507">
          <cell r="B3507" t="str">
            <v>Topvex SC25-R-B</v>
          </cell>
          <cell r="D3507" t="str">
            <v>602   Topvex compact units</v>
          </cell>
          <cell r="E3507" t="str">
            <v>60203   Horizontal units</v>
          </cell>
          <cell r="F3507" t="str">
            <v>TOPV SCNG</v>
          </cell>
          <cell r="G3507">
            <v>16026</v>
          </cell>
        </row>
        <row r="3508">
          <cell r="B3508" t="str">
            <v>Topvex SC25-R-EL6,5-B</v>
          </cell>
          <cell r="D3508" t="str">
            <v>602   Topvex compact units</v>
          </cell>
          <cell r="E3508" t="str">
            <v>60203   Horizontal units</v>
          </cell>
          <cell r="F3508" t="str">
            <v>TOPV SCNG</v>
          </cell>
          <cell r="G3508">
            <v>17138</v>
          </cell>
        </row>
        <row r="3509">
          <cell r="B3509" t="str">
            <v>Topvex SC25-R-EL9,6-B</v>
          </cell>
          <cell r="D3509" t="str">
            <v>602   Topvex compact units</v>
          </cell>
          <cell r="E3509" t="str">
            <v>60203   Horizontal units</v>
          </cell>
          <cell r="F3509" t="str">
            <v>TOPV SCNG</v>
          </cell>
          <cell r="G3509">
            <v>17142</v>
          </cell>
        </row>
        <row r="3510">
          <cell r="B3510" t="str">
            <v>Topvex SC25-R-EL12-B</v>
          </cell>
          <cell r="D3510" t="str">
            <v>602   Topvex compact units</v>
          </cell>
          <cell r="E3510" t="str">
            <v>60203   Horizontal units</v>
          </cell>
          <cell r="F3510" t="str">
            <v>TOPV SCNG</v>
          </cell>
          <cell r="G3510">
            <v>17155</v>
          </cell>
        </row>
        <row r="3511">
          <cell r="B3511" t="str">
            <v>Topvex SC25-R-HWH-B</v>
          </cell>
          <cell r="D3511" t="str">
            <v>602   Topvex compact units</v>
          </cell>
          <cell r="E3511" t="str">
            <v>60203   Horizontal units</v>
          </cell>
          <cell r="F3511" t="str">
            <v>TOPV SCNG</v>
          </cell>
          <cell r="G3511">
            <v>16957</v>
          </cell>
        </row>
        <row r="3512">
          <cell r="B3512" t="str">
            <v>Topvex SC25-R-S</v>
          </cell>
          <cell r="D3512" t="str">
            <v>602   Topvex compact units</v>
          </cell>
          <cell r="E3512" t="str">
            <v>60203   Horizontal units</v>
          </cell>
          <cell r="F3512" t="str">
            <v>TOPV SCNG</v>
          </cell>
          <cell r="G3512">
            <v>19403</v>
          </cell>
        </row>
        <row r="3513">
          <cell r="B3513" t="str">
            <v>Topvex SC25-R-EL6,5-S</v>
          </cell>
          <cell r="D3513" t="str">
            <v>602   Topvex compact units</v>
          </cell>
          <cell r="E3513" t="str">
            <v>60203   Horizontal units</v>
          </cell>
          <cell r="F3513" t="str">
            <v>TOPV SCNG</v>
          </cell>
          <cell r="G3513">
            <v>20737</v>
          </cell>
        </row>
        <row r="3514">
          <cell r="B3514" t="str">
            <v>Topvex SC25-R-EL9,6-S</v>
          </cell>
          <cell r="D3514" t="str">
            <v>602   Topvex compact units</v>
          </cell>
          <cell r="E3514" t="str">
            <v>60203   Horizontal units</v>
          </cell>
          <cell r="F3514" t="str">
            <v>TOPV SCNG</v>
          </cell>
          <cell r="G3514">
            <v>20740</v>
          </cell>
        </row>
        <row r="3515">
          <cell r="B3515" t="str">
            <v>Topvex SC25-R-EL12-S</v>
          </cell>
          <cell r="D3515" t="str">
            <v>602   Topvex compact units</v>
          </cell>
          <cell r="E3515" t="str">
            <v>60203   Horizontal units</v>
          </cell>
          <cell r="F3515" t="str">
            <v>TOPV SCNG</v>
          </cell>
          <cell r="G3515">
            <v>20753</v>
          </cell>
        </row>
        <row r="3516">
          <cell r="B3516" t="str">
            <v>Topvex SC25-R-HWH-S</v>
          </cell>
          <cell r="D3516" t="str">
            <v>602   Topvex compact units</v>
          </cell>
          <cell r="E3516" t="str">
            <v>60203   Horizontal units</v>
          </cell>
          <cell r="F3516" t="str">
            <v>TOPV SCNG</v>
          </cell>
          <cell r="G3516">
            <v>20239</v>
          </cell>
        </row>
        <row r="3517">
          <cell r="B3517" t="str">
            <v>Topvex SC35-L-B</v>
          </cell>
          <cell r="D3517" t="str">
            <v>602   Topvex compact units</v>
          </cell>
          <cell r="E3517" t="str">
            <v>60203   Horizontal units</v>
          </cell>
          <cell r="F3517" t="str">
            <v>TOPV SCNG</v>
          </cell>
          <cell r="G3517">
            <v>19392</v>
          </cell>
        </row>
        <row r="3518">
          <cell r="B3518" t="str">
            <v>Topvex SC35-L-EL7,2-B</v>
          </cell>
          <cell r="D3518" t="str">
            <v>602   Topvex compact units</v>
          </cell>
          <cell r="E3518" t="str">
            <v>60203   Horizontal units</v>
          </cell>
          <cell r="F3518" t="str">
            <v>TOPV SCNG</v>
          </cell>
          <cell r="G3518">
            <v>20800</v>
          </cell>
        </row>
        <row r="3519">
          <cell r="B3519" t="str">
            <v>Topvex SC35-L-EL12-B</v>
          </cell>
          <cell r="D3519" t="str">
            <v>602   Topvex compact units</v>
          </cell>
          <cell r="E3519" t="str">
            <v>60203   Horizontal units</v>
          </cell>
          <cell r="F3519" t="str">
            <v>TOPV SCNG</v>
          </cell>
          <cell r="G3519">
            <v>20765</v>
          </cell>
        </row>
        <row r="3520">
          <cell r="B3520" t="str">
            <v>Topvex SC35-L-EL18-B</v>
          </cell>
          <cell r="D3520" t="str">
            <v>602   Topvex compact units</v>
          </cell>
          <cell r="E3520" t="str">
            <v>60203   Horizontal units</v>
          </cell>
          <cell r="F3520" t="str">
            <v>TOPV SCNG</v>
          </cell>
          <cell r="G3520">
            <v>20843</v>
          </cell>
        </row>
        <row r="3521">
          <cell r="B3521" t="str">
            <v>Topvex SC35-L-HWH-B</v>
          </cell>
          <cell r="D3521" t="str">
            <v>602   Topvex compact units</v>
          </cell>
          <cell r="E3521" t="str">
            <v>60203   Horizontal units</v>
          </cell>
          <cell r="F3521" t="str">
            <v>TOPV SCNG</v>
          </cell>
          <cell r="G3521">
            <v>20094</v>
          </cell>
        </row>
        <row r="3522">
          <cell r="B3522" t="str">
            <v>Topvex SC35-L-S</v>
          </cell>
          <cell r="D3522" t="str">
            <v>602   Topvex compact units</v>
          </cell>
          <cell r="E3522" t="str">
            <v>60203   Horizontal units</v>
          </cell>
          <cell r="F3522" t="str">
            <v>TOPV SCNG</v>
          </cell>
          <cell r="G3522">
            <v>22216</v>
          </cell>
        </row>
        <row r="3523">
          <cell r="B3523" t="str">
            <v>Topvex SC35-L-EL7,2-S</v>
          </cell>
          <cell r="D3523" t="str">
            <v>602   Topvex compact units</v>
          </cell>
          <cell r="E3523" t="str">
            <v>60203   Horizontal units</v>
          </cell>
          <cell r="F3523" t="str">
            <v>TOPV SCNG</v>
          </cell>
          <cell r="G3523">
            <v>23611</v>
          </cell>
        </row>
        <row r="3524">
          <cell r="B3524" t="str">
            <v>Topvex SC35-L-EL12-S</v>
          </cell>
          <cell r="D3524" t="str">
            <v>602   Topvex compact units</v>
          </cell>
          <cell r="E3524" t="str">
            <v>60203   Horizontal units</v>
          </cell>
          <cell r="F3524" t="str">
            <v>TOPV SCNG</v>
          </cell>
          <cell r="G3524">
            <v>23618</v>
          </cell>
        </row>
        <row r="3525">
          <cell r="B3525" t="str">
            <v>Topvex SC35-L-EL18-S</v>
          </cell>
          <cell r="D3525" t="str">
            <v>602   Topvex compact units</v>
          </cell>
          <cell r="E3525" t="str">
            <v>60203   Horizontal units</v>
          </cell>
          <cell r="F3525" t="str">
            <v>TOPV SCNG</v>
          </cell>
          <cell r="G3525">
            <v>23774</v>
          </cell>
        </row>
        <row r="3526">
          <cell r="B3526" t="str">
            <v>Topvex SC35-L-HWH-S</v>
          </cell>
          <cell r="D3526" t="str">
            <v>602   Topvex compact units</v>
          </cell>
          <cell r="E3526" t="str">
            <v>60203   Horizontal units</v>
          </cell>
          <cell r="F3526" t="str">
            <v>TOPV SCNG</v>
          </cell>
          <cell r="G3526">
            <v>22635</v>
          </cell>
        </row>
        <row r="3527">
          <cell r="B3527" t="str">
            <v>Topvex SC35-R-B</v>
          </cell>
          <cell r="D3527" t="str">
            <v>602   Topvex compact units</v>
          </cell>
          <cell r="E3527" t="str">
            <v>60203   Horizontal units</v>
          </cell>
          <cell r="F3527" t="str">
            <v>TOPV SCNG</v>
          </cell>
          <cell r="G3527">
            <v>19392</v>
          </cell>
        </row>
        <row r="3528">
          <cell r="B3528" t="str">
            <v>Topvex SC35-R-EL7,2-B</v>
          </cell>
          <cell r="D3528" t="str">
            <v>602   Topvex compact units</v>
          </cell>
          <cell r="E3528" t="str">
            <v>60203   Horizontal units</v>
          </cell>
          <cell r="F3528" t="str">
            <v>TOPV SCNG</v>
          </cell>
          <cell r="G3528">
            <v>20800</v>
          </cell>
        </row>
        <row r="3529">
          <cell r="B3529" t="str">
            <v>Topvex SC35-R-EL12-B</v>
          </cell>
          <cell r="D3529" t="str">
            <v>602   Topvex compact units</v>
          </cell>
          <cell r="E3529" t="str">
            <v>60203   Horizontal units</v>
          </cell>
          <cell r="F3529" t="str">
            <v>TOPV SCNG</v>
          </cell>
          <cell r="G3529">
            <v>20765</v>
          </cell>
        </row>
        <row r="3530">
          <cell r="B3530" t="str">
            <v>Topvex SC35-R-EL18-B</v>
          </cell>
          <cell r="D3530" t="str">
            <v>602   Topvex compact units</v>
          </cell>
          <cell r="E3530" t="str">
            <v>60203   Horizontal units</v>
          </cell>
          <cell r="F3530" t="str">
            <v>TOPV SCNG</v>
          </cell>
          <cell r="G3530">
            <v>20843</v>
          </cell>
        </row>
        <row r="3531">
          <cell r="B3531" t="str">
            <v>Topvex SC35-R-HWH-B</v>
          </cell>
          <cell r="D3531" t="str">
            <v>602   Topvex compact units</v>
          </cell>
          <cell r="E3531" t="str">
            <v>60203   Horizontal units</v>
          </cell>
          <cell r="F3531" t="str">
            <v>TOPV SCNG</v>
          </cell>
          <cell r="G3531">
            <v>20094</v>
          </cell>
        </row>
        <row r="3532">
          <cell r="B3532" t="str">
            <v>Topvex SC35-R-S</v>
          </cell>
          <cell r="D3532" t="str">
            <v>602   Topvex compact units</v>
          </cell>
          <cell r="E3532" t="str">
            <v>60203   Horizontal units</v>
          </cell>
          <cell r="F3532" t="str">
            <v>TOPV SCNG</v>
          </cell>
          <cell r="G3532">
            <v>22216</v>
          </cell>
        </row>
        <row r="3533">
          <cell r="B3533" t="str">
            <v>Topvex SC35-R-EL7,2-S</v>
          </cell>
          <cell r="D3533" t="str">
            <v>602   Topvex compact units</v>
          </cell>
          <cell r="E3533" t="str">
            <v>60203   Horizontal units</v>
          </cell>
          <cell r="F3533" t="str">
            <v>TOPV SCNG</v>
          </cell>
          <cell r="G3533">
            <v>23611</v>
          </cell>
        </row>
        <row r="3534">
          <cell r="B3534" t="str">
            <v>Topvex SC35-R-EL12-S</v>
          </cell>
          <cell r="D3534" t="str">
            <v>602   Topvex compact units</v>
          </cell>
          <cell r="E3534" t="str">
            <v>60203   Horizontal units</v>
          </cell>
          <cell r="F3534" t="str">
            <v>TOPV SCNG</v>
          </cell>
          <cell r="G3534">
            <v>23618</v>
          </cell>
        </row>
        <row r="3535">
          <cell r="B3535" t="str">
            <v>Topvex SC35-R-EL18-S</v>
          </cell>
          <cell r="D3535" t="str">
            <v>602   Topvex compact units</v>
          </cell>
          <cell r="E3535" t="str">
            <v>60203   Horizontal units</v>
          </cell>
          <cell r="F3535" t="str">
            <v>TOPV SCNG</v>
          </cell>
          <cell r="G3535">
            <v>23774</v>
          </cell>
        </row>
        <row r="3536">
          <cell r="B3536" t="str">
            <v>Topvex SC35-R-HWH-S</v>
          </cell>
          <cell r="D3536" t="str">
            <v>602   Topvex compact units</v>
          </cell>
          <cell r="E3536" t="str">
            <v>60203   Horizontal units</v>
          </cell>
          <cell r="F3536" t="str">
            <v>TOPV SCNG</v>
          </cell>
          <cell r="G3536">
            <v>22635</v>
          </cell>
        </row>
        <row r="3537">
          <cell r="B3537" t="str">
            <v>Topvex SC60-L-B</v>
          </cell>
          <cell r="D3537" t="str">
            <v>602   Topvex compact units</v>
          </cell>
          <cell r="E3537" t="str">
            <v>60203   Horizontal units</v>
          </cell>
          <cell r="F3537" t="str">
            <v>TOPV SCNG</v>
          </cell>
          <cell r="G3537">
            <v>23310</v>
          </cell>
        </row>
        <row r="3538">
          <cell r="B3538" t="str">
            <v>Topvex SC60-L-EL9,6-B</v>
          </cell>
          <cell r="D3538" t="str">
            <v>602   Topvex compact units</v>
          </cell>
          <cell r="E3538" t="str">
            <v>60203   Horizontal units</v>
          </cell>
          <cell r="F3538" t="str">
            <v>TOPV SCNG</v>
          </cell>
          <cell r="G3538">
            <v>25141</v>
          </cell>
        </row>
        <row r="3539">
          <cell r="B3539" t="str">
            <v>Topvex SC60-L-EL17-B</v>
          </cell>
          <cell r="D3539" t="str">
            <v>602   Topvex compact units</v>
          </cell>
          <cell r="E3539" t="str">
            <v>60203   Horizontal units</v>
          </cell>
          <cell r="F3539" t="str">
            <v>TOPV SCNG</v>
          </cell>
          <cell r="G3539">
            <v>25168</v>
          </cell>
        </row>
        <row r="3540">
          <cell r="B3540" t="str">
            <v>Topvex SC60-L-HWH-B</v>
          </cell>
          <cell r="D3540" t="str">
            <v>602   Topvex compact units</v>
          </cell>
          <cell r="E3540" t="str">
            <v>60203   Horizontal units</v>
          </cell>
          <cell r="F3540" t="str">
            <v>TOPV SCNG</v>
          </cell>
          <cell r="G3540">
            <v>24113</v>
          </cell>
        </row>
        <row r="3541">
          <cell r="B3541" t="str">
            <v>Topvex SC60-L-S</v>
          </cell>
          <cell r="D3541" t="str">
            <v>602   Topvex compact units</v>
          </cell>
          <cell r="E3541" t="str">
            <v>60203   Horizontal units</v>
          </cell>
          <cell r="F3541" t="str">
            <v>TOPV SCNG</v>
          </cell>
          <cell r="G3541">
            <v>25486</v>
          </cell>
        </row>
        <row r="3542">
          <cell r="B3542" t="str">
            <v>Topvex SC60-L-EL9,6-S</v>
          </cell>
          <cell r="D3542" t="str">
            <v>602   Topvex compact units</v>
          </cell>
          <cell r="E3542" t="str">
            <v>60203   Horizontal units</v>
          </cell>
          <cell r="F3542" t="str">
            <v>TOPV SCNG</v>
          </cell>
          <cell r="G3542">
            <v>27219</v>
          </cell>
        </row>
        <row r="3543">
          <cell r="B3543" t="str">
            <v>Topvex SC60-L-EL17-S</v>
          </cell>
          <cell r="D3543" t="str">
            <v>602   Topvex compact units</v>
          </cell>
          <cell r="E3543" t="str">
            <v>60203   Horizontal units</v>
          </cell>
          <cell r="F3543" t="str">
            <v>TOPV SCNG</v>
          </cell>
          <cell r="G3543">
            <v>27245</v>
          </cell>
        </row>
        <row r="3544">
          <cell r="B3544" t="str">
            <v>Topvex SC60-L-HWH-S</v>
          </cell>
          <cell r="D3544" t="str">
            <v>602   Topvex compact units</v>
          </cell>
          <cell r="E3544" t="str">
            <v>60203   Horizontal units</v>
          </cell>
          <cell r="F3544" t="str">
            <v>TOPV SCNG</v>
          </cell>
          <cell r="G3544">
            <v>26326</v>
          </cell>
        </row>
        <row r="3545">
          <cell r="B3545" t="str">
            <v>Topvex SC60-R-B</v>
          </cell>
          <cell r="D3545" t="str">
            <v>602   Topvex compact units</v>
          </cell>
          <cell r="E3545" t="str">
            <v>60203   Horizontal units</v>
          </cell>
          <cell r="F3545" t="str">
            <v>TOPV SCNG</v>
          </cell>
          <cell r="G3545">
            <v>23310</v>
          </cell>
        </row>
        <row r="3546">
          <cell r="B3546" t="str">
            <v>Topvex SC60-R-EL9,6-B</v>
          </cell>
          <cell r="D3546" t="str">
            <v>602   Topvex compact units</v>
          </cell>
          <cell r="E3546" t="str">
            <v>60203   Horizontal units</v>
          </cell>
          <cell r="F3546" t="str">
            <v>TOPV SCNG</v>
          </cell>
          <cell r="G3546">
            <v>25141</v>
          </cell>
        </row>
        <row r="3547">
          <cell r="B3547" t="str">
            <v>Topvex SC60-R-EL17-B</v>
          </cell>
          <cell r="D3547" t="str">
            <v>602   Topvex compact units</v>
          </cell>
          <cell r="E3547" t="str">
            <v>60203   Horizontal units</v>
          </cell>
          <cell r="F3547" t="str">
            <v>TOPV SCNG</v>
          </cell>
          <cell r="G3547">
            <v>25168</v>
          </cell>
        </row>
        <row r="3548">
          <cell r="B3548" t="str">
            <v>Topvex SC60-R-HWH-B</v>
          </cell>
          <cell r="D3548" t="str">
            <v>602   Topvex compact units</v>
          </cell>
          <cell r="E3548" t="str">
            <v>60203   Horizontal units</v>
          </cell>
          <cell r="F3548" t="str">
            <v>TOPV SCNG</v>
          </cell>
          <cell r="G3548">
            <v>24113</v>
          </cell>
        </row>
        <row r="3549">
          <cell r="B3549" t="str">
            <v>Topvex SC60-R-S</v>
          </cell>
          <cell r="D3549" t="str">
            <v>602   Topvex compact units</v>
          </cell>
          <cell r="E3549" t="str">
            <v>60203   Horizontal units</v>
          </cell>
          <cell r="F3549" t="str">
            <v>TOPV SCNG</v>
          </cell>
          <cell r="G3549">
            <v>25486</v>
          </cell>
        </row>
        <row r="3550">
          <cell r="B3550" t="str">
            <v>Topvex SC60-R-EL9,6-S</v>
          </cell>
          <cell r="D3550" t="str">
            <v>602   Topvex compact units</v>
          </cell>
          <cell r="E3550" t="str">
            <v>60203   Horizontal units</v>
          </cell>
          <cell r="F3550" t="str">
            <v>TOPV SCNG</v>
          </cell>
          <cell r="G3550">
            <v>27219</v>
          </cell>
        </row>
        <row r="3551">
          <cell r="B3551" t="str">
            <v>Topvex SC60-R-EL17-S</v>
          </cell>
          <cell r="D3551" t="str">
            <v>602   Topvex compact units</v>
          </cell>
          <cell r="E3551" t="str">
            <v>60203   Horizontal units</v>
          </cell>
          <cell r="F3551" t="str">
            <v>TOPV SCNG</v>
          </cell>
          <cell r="G3551">
            <v>27245</v>
          </cell>
        </row>
        <row r="3552">
          <cell r="B3552" t="str">
            <v>Topvex SC60-R-HWH-S</v>
          </cell>
          <cell r="D3552" t="str">
            <v>602   Topvex compact units</v>
          </cell>
          <cell r="E3552" t="str">
            <v>60203   Horizontal units</v>
          </cell>
          <cell r="F3552" t="str">
            <v>TOPV SCNG</v>
          </cell>
          <cell r="G3552">
            <v>26326</v>
          </cell>
        </row>
        <row r="3553">
          <cell r="B3553" t="str">
            <v>Topvex SC70-L-B</v>
          </cell>
          <cell r="D3553" t="str">
            <v>602   Topvex compact units</v>
          </cell>
          <cell r="E3553" t="str">
            <v>60203   Horizontal units</v>
          </cell>
          <cell r="F3553" t="str">
            <v>TOPV SCNG</v>
          </cell>
          <cell r="G3553">
            <v>25488</v>
          </cell>
        </row>
        <row r="3554">
          <cell r="B3554" t="str">
            <v>Topvex SC70-L-EL17-B</v>
          </cell>
          <cell r="D3554" t="str">
            <v>602   Topvex compact units</v>
          </cell>
          <cell r="E3554" t="str">
            <v>60203   Horizontal units</v>
          </cell>
          <cell r="F3554" t="str">
            <v>TOPV SCNG</v>
          </cell>
          <cell r="G3554">
            <v>27588</v>
          </cell>
        </row>
        <row r="3555">
          <cell r="B3555" t="str">
            <v>Topvex SC70-L-HWH-B</v>
          </cell>
          <cell r="D3555" t="str">
            <v>602   Topvex compact units</v>
          </cell>
          <cell r="E3555" t="str">
            <v>60203   Horizontal units</v>
          </cell>
          <cell r="F3555" t="str">
            <v>TOPV SCNG</v>
          </cell>
          <cell r="G3555">
            <v>26464</v>
          </cell>
        </row>
        <row r="3556">
          <cell r="B3556" t="str">
            <v>Topvex SC70-L-S</v>
          </cell>
          <cell r="D3556" t="str">
            <v>602   Topvex compact units</v>
          </cell>
          <cell r="E3556" t="str">
            <v>60203   Horizontal units</v>
          </cell>
          <cell r="F3556" t="str">
            <v>TOPV SCNG</v>
          </cell>
          <cell r="G3556">
            <v>27873</v>
          </cell>
        </row>
        <row r="3557">
          <cell r="B3557" t="str">
            <v>Topvex SC70-L-EL17-S</v>
          </cell>
          <cell r="D3557" t="str">
            <v>602   Topvex compact units</v>
          </cell>
          <cell r="E3557" t="str">
            <v>60203   Horizontal units</v>
          </cell>
          <cell r="F3557" t="str">
            <v>TOPV SCNG</v>
          </cell>
          <cell r="G3557">
            <v>29562</v>
          </cell>
        </row>
        <row r="3558">
          <cell r="B3558" t="str">
            <v>Topvex SC70-L-HWH-S</v>
          </cell>
          <cell r="D3558" t="str">
            <v>602   Topvex compact units</v>
          </cell>
          <cell r="E3558" t="str">
            <v>60203   Horizontal units</v>
          </cell>
          <cell r="F3558" t="str">
            <v>TOPV SCNG</v>
          </cell>
          <cell r="G3558">
            <v>28781</v>
          </cell>
        </row>
        <row r="3559">
          <cell r="B3559" t="str">
            <v>Topvex SC70-R-B</v>
          </cell>
          <cell r="D3559" t="str">
            <v>602   Topvex compact units</v>
          </cell>
          <cell r="E3559" t="str">
            <v>60203   Horizontal units</v>
          </cell>
          <cell r="F3559" t="str">
            <v>TOPV SCNG</v>
          </cell>
          <cell r="G3559">
            <v>25488</v>
          </cell>
        </row>
        <row r="3560">
          <cell r="B3560" t="str">
            <v>Topvex SC70-R-EL17-B</v>
          </cell>
          <cell r="D3560" t="str">
            <v>602   Topvex compact units</v>
          </cell>
          <cell r="E3560" t="str">
            <v>60203   Horizontal units</v>
          </cell>
          <cell r="F3560" t="str">
            <v>TOPV SCNG</v>
          </cell>
          <cell r="G3560">
            <v>27588</v>
          </cell>
        </row>
        <row r="3561">
          <cell r="B3561" t="str">
            <v>Topvex SC70-R-HWH-B</v>
          </cell>
          <cell r="D3561" t="str">
            <v>602   Topvex compact units</v>
          </cell>
          <cell r="E3561" t="str">
            <v>60203   Horizontal units</v>
          </cell>
          <cell r="F3561" t="str">
            <v>TOPV SCNG</v>
          </cell>
          <cell r="G3561">
            <v>26464</v>
          </cell>
        </row>
        <row r="3562">
          <cell r="B3562" t="str">
            <v>Topvex SC70-R-S</v>
          </cell>
          <cell r="D3562" t="str">
            <v>602   Topvex compact units</v>
          </cell>
          <cell r="E3562" t="str">
            <v>60203   Horizontal units</v>
          </cell>
          <cell r="F3562" t="str">
            <v>TOPV SCNG</v>
          </cell>
          <cell r="G3562">
            <v>27873</v>
          </cell>
        </row>
        <row r="3563">
          <cell r="B3563" t="str">
            <v>Topvex SC70-R-EL17-S</v>
          </cell>
          <cell r="D3563" t="str">
            <v>602   Topvex compact units</v>
          </cell>
          <cell r="E3563" t="str">
            <v>60203   Horizontal units</v>
          </cell>
          <cell r="F3563" t="str">
            <v>TOPV SCNG</v>
          </cell>
          <cell r="G3563">
            <v>29562</v>
          </cell>
        </row>
        <row r="3564">
          <cell r="B3564" t="str">
            <v>Topvex SC70-R-HWH-S</v>
          </cell>
          <cell r="D3564" t="str">
            <v>602   Topvex compact units</v>
          </cell>
          <cell r="E3564" t="str">
            <v>60203   Horizontal units</v>
          </cell>
          <cell r="F3564" t="str">
            <v>TOPV SCNG</v>
          </cell>
          <cell r="G3564">
            <v>28781</v>
          </cell>
        </row>
        <row r="3565">
          <cell r="B3565" t="str">
            <v>Topvex SC20-L-B ODK</v>
          </cell>
          <cell r="D3565" t="str">
            <v>602   Topvex compact units</v>
          </cell>
          <cell r="E3565" t="str">
            <v>60203   Horizontal units</v>
          </cell>
          <cell r="F3565" t="str">
            <v>TOPV SCNG</v>
          </cell>
          <cell r="G3565">
            <v>16062</v>
          </cell>
        </row>
        <row r="3566">
          <cell r="B3566" t="str">
            <v>Topvex SC20-L-EL4,2-B ODK</v>
          </cell>
          <cell r="D3566" t="str">
            <v>602   Topvex compact units</v>
          </cell>
          <cell r="E3566" t="str">
            <v>60203   Horizontal units</v>
          </cell>
          <cell r="F3566" t="str">
            <v>TOPV SCNG</v>
          </cell>
          <cell r="G3566">
            <v>17153</v>
          </cell>
        </row>
        <row r="3567">
          <cell r="B3567" t="str">
            <v>Topvex SC20-L-EL6,5-B ODK</v>
          </cell>
          <cell r="D3567" t="str">
            <v>602   Topvex compact units</v>
          </cell>
          <cell r="E3567" t="str">
            <v>60203   Horizontal units</v>
          </cell>
          <cell r="F3567" t="str">
            <v>TOPV SCNG</v>
          </cell>
          <cell r="G3567">
            <v>17168</v>
          </cell>
        </row>
        <row r="3568">
          <cell r="B3568" t="str">
            <v>Topvex SC20-L-EL9,6-B ODK</v>
          </cell>
          <cell r="D3568" t="str">
            <v>602   Topvex compact units</v>
          </cell>
          <cell r="E3568" t="str">
            <v>60203   Horizontal units</v>
          </cell>
          <cell r="F3568" t="str">
            <v>TOPV SCNG</v>
          </cell>
          <cell r="G3568">
            <v>17171</v>
          </cell>
        </row>
        <row r="3569">
          <cell r="B3569" t="str">
            <v>Topvex SC20-L-HWH-B ODK</v>
          </cell>
          <cell r="D3569" t="str">
            <v>602   Topvex compact units</v>
          </cell>
          <cell r="E3569" t="str">
            <v>60203   Horizontal units</v>
          </cell>
          <cell r="F3569" t="str">
            <v>TOPV SCNG</v>
          </cell>
          <cell r="G3569">
            <v>16825</v>
          </cell>
        </row>
        <row r="3570">
          <cell r="B3570" t="str">
            <v>Topvex SC20-L-S ODK</v>
          </cell>
          <cell r="D3570" t="str">
            <v>602   Topvex compact units</v>
          </cell>
          <cell r="E3570" t="str">
            <v>60203   Horizontal units</v>
          </cell>
          <cell r="F3570" t="str">
            <v>TOPV SCNG</v>
          </cell>
          <cell r="G3570">
            <v>19251</v>
          </cell>
        </row>
        <row r="3571">
          <cell r="B3571" t="str">
            <v>Topvex SC20-L-EL4,2-S ODK</v>
          </cell>
          <cell r="D3571" t="str">
            <v>602   Topvex compact units</v>
          </cell>
          <cell r="E3571" t="str">
            <v>60203   Horizontal units</v>
          </cell>
          <cell r="F3571" t="str">
            <v>TOPV SCNG</v>
          </cell>
          <cell r="G3571">
            <v>20550</v>
          </cell>
        </row>
        <row r="3572">
          <cell r="B3572" t="str">
            <v>Topvex SC20-L-EL6,5-S ODK</v>
          </cell>
          <cell r="D3572" t="str">
            <v>602   Topvex compact units</v>
          </cell>
          <cell r="E3572" t="str">
            <v>60203   Horizontal units</v>
          </cell>
          <cell r="F3572" t="str">
            <v>TOPV SCNG</v>
          </cell>
          <cell r="G3572">
            <v>20564</v>
          </cell>
        </row>
        <row r="3573">
          <cell r="B3573" t="str">
            <v>Topvex SC20-L-EL9,6-S ODK</v>
          </cell>
          <cell r="D3573" t="str">
            <v>602   Topvex compact units</v>
          </cell>
          <cell r="E3573" t="str">
            <v>60203   Horizontal units</v>
          </cell>
          <cell r="F3573" t="str">
            <v>TOPV SCNG</v>
          </cell>
          <cell r="G3573">
            <v>20567</v>
          </cell>
        </row>
        <row r="3574">
          <cell r="B3574" t="str">
            <v>Topvex SC20-L-HWH-S ODK</v>
          </cell>
          <cell r="D3574" t="str">
            <v>602   Topvex compact units</v>
          </cell>
          <cell r="E3574" t="str">
            <v>60203   Horizontal units</v>
          </cell>
          <cell r="F3574" t="str">
            <v>TOPV SCNG</v>
          </cell>
          <cell r="G3574">
            <v>19829</v>
          </cell>
        </row>
        <row r="3575">
          <cell r="B3575" t="str">
            <v>Topvex SC20-R-B ODK</v>
          </cell>
          <cell r="D3575" t="str">
            <v>602   Topvex compact units</v>
          </cell>
          <cell r="E3575" t="str">
            <v>60203   Horizontal units</v>
          </cell>
          <cell r="F3575" t="str">
            <v>TOPV SCNG</v>
          </cell>
          <cell r="G3575">
            <v>16062</v>
          </cell>
        </row>
        <row r="3576">
          <cell r="B3576" t="str">
            <v>Topvex SC20-R-EL4,2-B ODK</v>
          </cell>
          <cell r="D3576" t="str">
            <v>602   Topvex compact units</v>
          </cell>
          <cell r="E3576" t="str">
            <v>60203   Horizontal units</v>
          </cell>
          <cell r="F3576" t="str">
            <v>TOPV SCNG</v>
          </cell>
          <cell r="G3576">
            <v>17153</v>
          </cell>
        </row>
        <row r="3577">
          <cell r="B3577" t="str">
            <v>Topvex SC20-R-EL6,5-B ODK</v>
          </cell>
          <cell r="D3577" t="str">
            <v>602   Topvex compact units</v>
          </cell>
          <cell r="E3577" t="str">
            <v>60203   Horizontal units</v>
          </cell>
          <cell r="F3577" t="str">
            <v>TOPV SCNG</v>
          </cell>
          <cell r="G3577">
            <v>17168</v>
          </cell>
        </row>
        <row r="3578">
          <cell r="B3578" t="str">
            <v>Topvex SC20-R-EL9,6-B ODK</v>
          </cell>
          <cell r="D3578" t="str">
            <v>602   Topvex compact units</v>
          </cell>
          <cell r="E3578" t="str">
            <v>60203   Horizontal units</v>
          </cell>
          <cell r="F3578" t="str">
            <v>TOPV SCNG</v>
          </cell>
          <cell r="G3578">
            <v>17171</v>
          </cell>
        </row>
        <row r="3579">
          <cell r="B3579" t="str">
            <v>Topvex SC20-R-HWH-B ODK</v>
          </cell>
          <cell r="D3579" t="str">
            <v>602   Topvex compact units</v>
          </cell>
          <cell r="E3579" t="str">
            <v>60203   Horizontal units</v>
          </cell>
          <cell r="F3579" t="str">
            <v>TOPV SCNG</v>
          </cell>
          <cell r="G3579">
            <v>16825</v>
          </cell>
        </row>
        <row r="3580">
          <cell r="B3580" t="str">
            <v>Topvex SC20-R-S ODK</v>
          </cell>
          <cell r="D3580" t="str">
            <v>602   Topvex compact units</v>
          </cell>
          <cell r="E3580" t="str">
            <v>60203   Horizontal units</v>
          </cell>
          <cell r="F3580" t="str">
            <v>TOPV SCNG</v>
          </cell>
          <cell r="G3580">
            <v>19251</v>
          </cell>
        </row>
        <row r="3581">
          <cell r="B3581" t="str">
            <v>Topvex SC20-R-EL4,2-S ODK</v>
          </cell>
          <cell r="D3581" t="str">
            <v>602   Topvex compact units</v>
          </cell>
          <cell r="E3581" t="str">
            <v>60203   Horizontal units</v>
          </cell>
          <cell r="F3581" t="str">
            <v>TOPV SCNG</v>
          </cell>
          <cell r="G3581">
            <v>20550</v>
          </cell>
        </row>
        <row r="3582">
          <cell r="B3582" t="str">
            <v>Topvex SC20-R-EL6,5-S ODK</v>
          </cell>
          <cell r="D3582" t="str">
            <v>602   Topvex compact units</v>
          </cell>
          <cell r="E3582" t="str">
            <v>60203   Horizontal units</v>
          </cell>
          <cell r="F3582" t="str">
            <v>TOPV SCNG</v>
          </cell>
          <cell r="G3582">
            <v>20564</v>
          </cell>
        </row>
        <row r="3583">
          <cell r="B3583" t="str">
            <v>Topvex SC20-R-EL9,6-S ODK</v>
          </cell>
          <cell r="D3583" t="str">
            <v>602   Topvex compact units</v>
          </cell>
          <cell r="E3583" t="str">
            <v>60203   Horizontal units</v>
          </cell>
          <cell r="F3583" t="str">
            <v>TOPV SCNG</v>
          </cell>
          <cell r="G3583">
            <v>20567</v>
          </cell>
        </row>
        <row r="3584">
          <cell r="B3584" t="str">
            <v>Topvex SC20-R-HWH-S ODK</v>
          </cell>
          <cell r="D3584" t="str">
            <v>602   Topvex compact units</v>
          </cell>
          <cell r="E3584" t="str">
            <v>60203   Horizontal units</v>
          </cell>
          <cell r="F3584" t="str">
            <v>TOPV SCNG</v>
          </cell>
          <cell r="G3584">
            <v>19829</v>
          </cell>
        </row>
        <row r="3585">
          <cell r="B3585" t="str">
            <v>Topvex SC25-L-B ODK</v>
          </cell>
          <cell r="D3585" t="str">
            <v>602   Topvex compact units</v>
          </cell>
          <cell r="E3585" t="str">
            <v>60203   Horizontal units</v>
          </cell>
          <cell r="F3585" t="str">
            <v>TOPV SCNG</v>
          </cell>
          <cell r="G3585">
            <v>16618</v>
          </cell>
        </row>
        <row r="3586">
          <cell r="B3586" t="str">
            <v>Topvex SC25-L-EL6,5-B ODK</v>
          </cell>
          <cell r="D3586" t="str">
            <v>602   Topvex compact units</v>
          </cell>
          <cell r="E3586" t="str">
            <v>60203   Horizontal units</v>
          </cell>
          <cell r="F3586" t="str">
            <v>TOPV SCNG</v>
          </cell>
          <cell r="G3586">
            <v>17771</v>
          </cell>
        </row>
        <row r="3587">
          <cell r="B3587" t="str">
            <v>Topvex SC25-L-EL9,6-B ODK</v>
          </cell>
          <cell r="D3587" t="str">
            <v>602   Topvex compact units</v>
          </cell>
          <cell r="E3587" t="str">
            <v>60203   Horizontal units</v>
          </cell>
          <cell r="F3587" t="str">
            <v>TOPV SCNG</v>
          </cell>
          <cell r="G3587">
            <v>17776</v>
          </cell>
        </row>
        <row r="3588">
          <cell r="B3588" t="str">
            <v>Topvex SC25-L-EL12-B ODK</v>
          </cell>
          <cell r="D3588" t="str">
            <v>602   Topvex compact units</v>
          </cell>
          <cell r="E3588" t="str">
            <v>60203   Horizontal units</v>
          </cell>
          <cell r="F3588" t="str">
            <v>TOPV SCNG</v>
          </cell>
          <cell r="G3588">
            <v>17790</v>
          </cell>
        </row>
        <row r="3589">
          <cell r="B3589" t="str">
            <v>Topvex SC25-L-HWH-B ODK</v>
          </cell>
          <cell r="D3589" t="str">
            <v>602   Topvex compact units</v>
          </cell>
          <cell r="E3589" t="str">
            <v>60203   Horizontal units</v>
          </cell>
          <cell r="F3589" t="str">
            <v>TOPV SCNG</v>
          </cell>
          <cell r="G3589">
            <v>17584</v>
          </cell>
        </row>
        <row r="3590">
          <cell r="B3590" t="str">
            <v>Topvex SC25-L-S ODK</v>
          </cell>
          <cell r="D3590" t="str">
            <v>602   Topvex compact units</v>
          </cell>
          <cell r="E3590" t="str">
            <v>60203   Horizontal units</v>
          </cell>
          <cell r="F3590" t="str">
            <v>TOPV SCNG</v>
          </cell>
          <cell r="G3590">
            <v>20122</v>
          </cell>
        </row>
        <row r="3591">
          <cell r="B3591" t="str">
            <v>Topvex SC25-L-EL6,5-S ODK</v>
          </cell>
          <cell r="D3591" t="str">
            <v>602   Topvex compact units</v>
          </cell>
          <cell r="E3591" t="str">
            <v>60203   Horizontal units</v>
          </cell>
          <cell r="F3591" t="str">
            <v>TOPV SCNG</v>
          </cell>
          <cell r="G3591">
            <v>21503</v>
          </cell>
        </row>
        <row r="3592">
          <cell r="B3592" t="str">
            <v>Topvex SC25-L-EL9,6-S ODK</v>
          </cell>
          <cell r="D3592" t="str">
            <v>602   Topvex compact units</v>
          </cell>
          <cell r="E3592" t="str">
            <v>60203   Horizontal units</v>
          </cell>
          <cell r="F3592" t="str">
            <v>TOPV SCNG</v>
          </cell>
          <cell r="G3592">
            <v>21507</v>
          </cell>
        </row>
        <row r="3593">
          <cell r="B3593" t="str">
            <v>Topvex SC25-L-EL12-S ODK</v>
          </cell>
          <cell r="D3593" t="str">
            <v>602   Topvex compact units</v>
          </cell>
          <cell r="E3593" t="str">
            <v>60203   Horizontal units</v>
          </cell>
          <cell r="F3593" t="str">
            <v>TOPV SCNG</v>
          </cell>
          <cell r="G3593">
            <v>21522</v>
          </cell>
        </row>
        <row r="3594">
          <cell r="B3594" t="str">
            <v>Topvex SC25-L-HWH-S ODK</v>
          </cell>
          <cell r="D3594" t="str">
            <v>602   Topvex compact units</v>
          </cell>
          <cell r="E3594" t="str">
            <v>60203   Horizontal units</v>
          </cell>
          <cell r="F3594" t="str">
            <v>TOPV SCNG</v>
          </cell>
          <cell r="G3594">
            <v>20987</v>
          </cell>
        </row>
        <row r="3595">
          <cell r="B3595" t="str">
            <v>Topvex SC25-R-B ODK</v>
          </cell>
          <cell r="D3595" t="str">
            <v>602   Topvex compact units</v>
          </cell>
          <cell r="E3595" t="str">
            <v>60203   Horizontal units</v>
          </cell>
          <cell r="F3595" t="str">
            <v>TOPV SCNG</v>
          </cell>
          <cell r="G3595">
            <v>16618</v>
          </cell>
        </row>
        <row r="3596">
          <cell r="B3596" t="str">
            <v>Topvex SC25-R-EL6,5-B ODK</v>
          </cell>
          <cell r="D3596" t="str">
            <v>602   Topvex compact units</v>
          </cell>
          <cell r="E3596" t="str">
            <v>60203   Horizontal units</v>
          </cell>
          <cell r="F3596" t="str">
            <v>TOPV SCNG</v>
          </cell>
          <cell r="G3596">
            <v>17771</v>
          </cell>
        </row>
        <row r="3597">
          <cell r="B3597" t="str">
            <v>Topvex SC25-R-EL9,6-B ODK</v>
          </cell>
          <cell r="D3597" t="str">
            <v>602   Topvex compact units</v>
          </cell>
          <cell r="E3597" t="str">
            <v>60203   Horizontal units</v>
          </cell>
          <cell r="F3597" t="str">
            <v>TOPV SCNG</v>
          </cell>
          <cell r="G3597">
            <v>17776</v>
          </cell>
        </row>
        <row r="3598">
          <cell r="B3598" t="str">
            <v>Topvex SC25-R-EL12-B ODK</v>
          </cell>
          <cell r="D3598" t="str">
            <v>602   Topvex compact units</v>
          </cell>
          <cell r="E3598" t="str">
            <v>60203   Horizontal units</v>
          </cell>
          <cell r="F3598" t="str">
            <v>TOPV SCNG</v>
          </cell>
          <cell r="G3598">
            <v>17790</v>
          </cell>
        </row>
        <row r="3599">
          <cell r="B3599" t="str">
            <v>Topvex SC25-R-HWH-B ODK</v>
          </cell>
          <cell r="D3599" t="str">
            <v>602   Topvex compact units</v>
          </cell>
          <cell r="E3599" t="str">
            <v>60203   Horizontal units</v>
          </cell>
          <cell r="F3599" t="str">
            <v>TOPV SCNG</v>
          </cell>
          <cell r="G3599">
            <v>17584</v>
          </cell>
        </row>
        <row r="3600">
          <cell r="B3600" t="str">
            <v>Topvex SC25-R-S ODK</v>
          </cell>
          <cell r="D3600" t="str">
            <v>602   Topvex compact units</v>
          </cell>
          <cell r="E3600" t="str">
            <v>60203   Horizontal units</v>
          </cell>
          <cell r="F3600" t="str">
            <v>TOPV SCNG</v>
          </cell>
          <cell r="G3600">
            <v>20122</v>
          </cell>
        </row>
        <row r="3601">
          <cell r="B3601" t="str">
            <v>Topvex SC25-R-EL6,5-S ODK</v>
          </cell>
          <cell r="D3601" t="str">
            <v>602   Topvex compact units</v>
          </cell>
          <cell r="E3601" t="str">
            <v>60203   Horizontal units</v>
          </cell>
          <cell r="F3601" t="str">
            <v>TOPV SCNG</v>
          </cell>
          <cell r="G3601">
            <v>21503</v>
          </cell>
        </row>
        <row r="3602">
          <cell r="B3602" t="str">
            <v>Topvex SC25-R-EL9,6-S ODK</v>
          </cell>
          <cell r="D3602" t="str">
            <v>602   Topvex compact units</v>
          </cell>
          <cell r="E3602" t="str">
            <v>60203   Horizontal units</v>
          </cell>
          <cell r="F3602" t="str">
            <v>TOPV SCNG</v>
          </cell>
          <cell r="G3602">
            <v>21507</v>
          </cell>
        </row>
        <row r="3603">
          <cell r="B3603" t="str">
            <v>Topvex SC25-R-EL12-S ODK</v>
          </cell>
          <cell r="D3603" t="str">
            <v>602   Topvex compact units</v>
          </cell>
          <cell r="E3603" t="str">
            <v>60203   Horizontal units</v>
          </cell>
          <cell r="F3603" t="str">
            <v>TOPV SCNG</v>
          </cell>
          <cell r="G3603">
            <v>21522</v>
          </cell>
        </row>
        <row r="3604">
          <cell r="B3604" t="str">
            <v>Topvex SC25-R-HWH-S ODK</v>
          </cell>
          <cell r="D3604" t="str">
            <v>602   Topvex compact units</v>
          </cell>
          <cell r="E3604" t="str">
            <v>60203   Horizontal units</v>
          </cell>
          <cell r="F3604" t="str">
            <v>TOPV SCNG</v>
          </cell>
          <cell r="G3604">
            <v>20987</v>
          </cell>
        </row>
        <row r="3605">
          <cell r="B3605" t="str">
            <v>Topvex SC35-L-B ODK</v>
          </cell>
          <cell r="D3605" t="str">
            <v>602   Topvex compact units</v>
          </cell>
          <cell r="E3605" t="str">
            <v>60203   Horizontal units</v>
          </cell>
          <cell r="F3605" t="str">
            <v>TOPV SCNG</v>
          </cell>
          <cell r="G3605">
            <v>20109</v>
          </cell>
        </row>
        <row r="3606">
          <cell r="B3606" t="str">
            <v>Topvex SC35-L-EL7,2-B ODK</v>
          </cell>
          <cell r="D3606" t="str">
            <v>602   Topvex compact units</v>
          </cell>
          <cell r="E3606" t="str">
            <v>60203   Horizontal units</v>
          </cell>
          <cell r="F3606" t="str">
            <v>TOPV SCNG</v>
          </cell>
          <cell r="G3606">
            <v>21570</v>
          </cell>
        </row>
        <row r="3607">
          <cell r="B3607" t="str">
            <v>Topvex SC35-L-EL12-B ODK</v>
          </cell>
          <cell r="D3607" t="str">
            <v>602   Topvex compact units</v>
          </cell>
          <cell r="E3607" t="str">
            <v>60203   Horizontal units</v>
          </cell>
          <cell r="F3607" t="str">
            <v>TOPV SCNG</v>
          </cell>
          <cell r="G3607">
            <v>21534</v>
          </cell>
        </row>
        <row r="3608">
          <cell r="B3608" t="str">
            <v>Topvex SC35-L-EL18-B ODK</v>
          </cell>
          <cell r="D3608" t="str">
            <v>602   Topvex compact units</v>
          </cell>
          <cell r="E3608" t="str">
            <v>60203   Horizontal units</v>
          </cell>
          <cell r="F3608" t="str">
            <v>TOPV SCNG</v>
          </cell>
          <cell r="G3608">
            <v>21614</v>
          </cell>
        </row>
        <row r="3609">
          <cell r="B3609" t="str">
            <v>Topvex SC35-L-HWH-B ODK</v>
          </cell>
          <cell r="D3609" t="str">
            <v>602   Topvex compact units</v>
          </cell>
          <cell r="E3609" t="str">
            <v>60203   Horizontal units</v>
          </cell>
          <cell r="F3609" t="str">
            <v>TOPV SCNG</v>
          </cell>
          <cell r="G3609">
            <v>20838</v>
          </cell>
        </row>
        <row r="3610">
          <cell r="B3610" t="str">
            <v>Topvex SC35-L-S ODK</v>
          </cell>
          <cell r="D3610" t="str">
            <v>602   Topvex compact units</v>
          </cell>
          <cell r="E3610" t="str">
            <v>60203   Horizontal units</v>
          </cell>
          <cell r="F3610" t="str">
            <v>TOPV SCNG</v>
          </cell>
          <cell r="G3610">
            <v>23038</v>
          </cell>
        </row>
        <row r="3611">
          <cell r="B3611" t="str">
            <v>Topvex SC35-L-EL7,2-S ODK</v>
          </cell>
          <cell r="D3611" t="str">
            <v>602   Topvex compact units</v>
          </cell>
          <cell r="E3611" t="str">
            <v>60203   Horizontal units</v>
          </cell>
          <cell r="F3611" t="str">
            <v>TOPV SCNG</v>
          </cell>
          <cell r="G3611">
            <v>24484</v>
          </cell>
        </row>
        <row r="3612">
          <cell r="B3612" t="str">
            <v>Topvex SC35-L-EL12-S ODK</v>
          </cell>
          <cell r="D3612" t="str">
            <v>602   Topvex compact units</v>
          </cell>
          <cell r="E3612" t="str">
            <v>60203   Horizontal units</v>
          </cell>
          <cell r="F3612" t="str">
            <v>TOPV SCNG</v>
          </cell>
          <cell r="G3612">
            <v>24492</v>
          </cell>
        </row>
        <row r="3613">
          <cell r="B3613" t="str">
            <v>Topvex SC35-L-EL18-S ODK</v>
          </cell>
          <cell r="D3613" t="str">
            <v>602   Topvex compact units</v>
          </cell>
          <cell r="E3613" t="str">
            <v>60203   Horizontal units</v>
          </cell>
          <cell r="F3613" t="str">
            <v>TOPV SCNG</v>
          </cell>
          <cell r="G3613">
            <v>24653</v>
          </cell>
        </row>
        <row r="3614">
          <cell r="B3614" t="str">
            <v>Topvex SC35-L-HWH-S ODK</v>
          </cell>
          <cell r="D3614" t="str">
            <v>602   Topvex compact units</v>
          </cell>
          <cell r="E3614" t="str">
            <v>60203   Horizontal units</v>
          </cell>
          <cell r="F3614" t="str">
            <v>TOPV SCNG</v>
          </cell>
          <cell r="G3614">
            <v>23473</v>
          </cell>
        </row>
        <row r="3615">
          <cell r="B3615" t="str">
            <v>Topvex SC35-R-B ODK</v>
          </cell>
          <cell r="D3615" t="str">
            <v>602   Topvex compact units</v>
          </cell>
          <cell r="E3615" t="str">
            <v>60203   Horizontal units</v>
          </cell>
          <cell r="F3615" t="str">
            <v>TOPV SCNG</v>
          </cell>
          <cell r="G3615">
            <v>20109</v>
          </cell>
        </row>
        <row r="3616">
          <cell r="B3616" t="str">
            <v>Topvex SC35-R-EL7,2-B ODK</v>
          </cell>
          <cell r="D3616" t="str">
            <v>602   Topvex compact units</v>
          </cell>
          <cell r="E3616" t="str">
            <v>60203   Horizontal units</v>
          </cell>
          <cell r="F3616" t="str">
            <v>TOPV SCNG</v>
          </cell>
          <cell r="G3616">
            <v>21570</v>
          </cell>
        </row>
        <row r="3617">
          <cell r="B3617" t="str">
            <v>Topvex SC35-R-EL12-B ODK</v>
          </cell>
          <cell r="D3617" t="str">
            <v>602   Topvex compact units</v>
          </cell>
          <cell r="E3617" t="str">
            <v>60203   Horizontal units</v>
          </cell>
          <cell r="F3617" t="str">
            <v>TOPV SCNG</v>
          </cell>
          <cell r="G3617">
            <v>21534</v>
          </cell>
        </row>
        <row r="3618">
          <cell r="B3618" t="str">
            <v>Topvex SC35-R-EL18-B ODK</v>
          </cell>
          <cell r="D3618" t="str">
            <v>602   Topvex compact units</v>
          </cell>
          <cell r="E3618" t="str">
            <v>60203   Horizontal units</v>
          </cell>
          <cell r="F3618" t="str">
            <v>TOPV SCNG</v>
          </cell>
          <cell r="G3618">
            <v>21614</v>
          </cell>
        </row>
        <row r="3619">
          <cell r="B3619" t="str">
            <v>Topvex SC35-R-HWH-B ODK</v>
          </cell>
          <cell r="D3619" t="str">
            <v>602   Topvex compact units</v>
          </cell>
          <cell r="E3619" t="str">
            <v>60203   Horizontal units</v>
          </cell>
          <cell r="F3619" t="str">
            <v>TOPV SCNG</v>
          </cell>
          <cell r="G3619">
            <v>20838</v>
          </cell>
        </row>
        <row r="3620">
          <cell r="B3620" t="str">
            <v>Topvex SC35-R-S ODK</v>
          </cell>
          <cell r="D3620" t="str">
            <v>602   Topvex compact units</v>
          </cell>
          <cell r="E3620" t="str">
            <v>60203   Horizontal units</v>
          </cell>
          <cell r="F3620" t="str">
            <v>TOPV SCNG</v>
          </cell>
          <cell r="G3620">
            <v>23038</v>
          </cell>
        </row>
        <row r="3621">
          <cell r="B3621" t="str">
            <v>Topvex SC35-R-EL7,2-S ODK</v>
          </cell>
          <cell r="D3621" t="str">
            <v>602   Topvex compact units</v>
          </cell>
          <cell r="E3621" t="str">
            <v>60203   Horizontal units</v>
          </cell>
          <cell r="F3621" t="str">
            <v>TOPV SCNG</v>
          </cell>
          <cell r="G3621">
            <v>24484</v>
          </cell>
        </row>
        <row r="3622">
          <cell r="B3622" t="str">
            <v>Topvex SC35-R-EL12-S ODK</v>
          </cell>
          <cell r="D3622" t="str">
            <v>602   Topvex compact units</v>
          </cell>
          <cell r="E3622" t="str">
            <v>60203   Horizontal units</v>
          </cell>
          <cell r="F3622" t="str">
            <v>TOPV SCNG</v>
          </cell>
          <cell r="G3622">
            <v>24492</v>
          </cell>
        </row>
        <row r="3623">
          <cell r="B3623" t="str">
            <v>Topvex SC35-R-EL18-S ODK</v>
          </cell>
          <cell r="D3623" t="str">
            <v>602   Topvex compact units</v>
          </cell>
          <cell r="E3623" t="str">
            <v>60203   Horizontal units</v>
          </cell>
          <cell r="F3623" t="str">
            <v>TOPV SCNG</v>
          </cell>
          <cell r="G3623">
            <v>24653</v>
          </cell>
        </row>
        <row r="3624">
          <cell r="B3624" t="str">
            <v>Topvex SC35-R-HWH-S ODK</v>
          </cell>
          <cell r="D3624" t="str">
            <v>602   Topvex compact units</v>
          </cell>
          <cell r="E3624" t="str">
            <v>60203   Horizontal units</v>
          </cell>
          <cell r="F3624" t="str">
            <v>TOPV SCNG</v>
          </cell>
          <cell r="G3624">
            <v>23473</v>
          </cell>
        </row>
        <row r="3625">
          <cell r="B3625" t="str">
            <v>Topvex SC60-L-B ODK</v>
          </cell>
          <cell r="D3625" t="str">
            <v>602   Topvex compact units</v>
          </cell>
          <cell r="E3625" t="str">
            <v>60203   Horizontal units</v>
          </cell>
          <cell r="F3625" t="str">
            <v>TOPV SCNG</v>
          </cell>
          <cell r="G3625">
            <v>24172</v>
          </cell>
        </row>
        <row r="3626">
          <cell r="B3626" t="str">
            <v>Topvex SC60-L-EL9,6-B ODK</v>
          </cell>
          <cell r="D3626" t="str">
            <v>602   Topvex compact units</v>
          </cell>
          <cell r="E3626" t="str">
            <v>60203   Horizontal units</v>
          </cell>
          <cell r="F3626" t="str">
            <v>TOPV SCNG</v>
          </cell>
          <cell r="G3626">
            <v>26072</v>
          </cell>
        </row>
        <row r="3627">
          <cell r="B3627" t="str">
            <v>Topvex SC60-L-EL17-B ODK</v>
          </cell>
          <cell r="D3627" t="str">
            <v>602   Topvex compact units</v>
          </cell>
          <cell r="E3627" t="str">
            <v>60203   Horizontal units</v>
          </cell>
          <cell r="F3627" t="str">
            <v>TOPV SCNG</v>
          </cell>
          <cell r="G3627">
            <v>26100</v>
          </cell>
        </row>
        <row r="3628">
          <cell r="B3628" t="str">
            <v>Topvex SC60-L-HWH-B ODK</v>
          </cell>
          <cell r="D3628" t="str">
            <v>602   Topvex compact units</v>
          </cell>
          <cell r="E3628" t="str">
            <v>60203   Horizontal units</v>
          </cell>
          <cell r="F3628" t="str">
            <v>TOPV SCNG</v>
          </cell>
          <cell r="G3628">
            <v>25005</v>
          </cell>
        </row>
        <row r="3629">
          <cell r="B3629" t="str">
            <v>Topvex SC60-L-S ODK</v>
          </cell>
          <cell r="D3629" t="str">
            <v>602   Topvex compact units</v>
          </cell>
          <cell r="E3629" t="str">
            <v>60203   Horizontal units</v>
          </cell>
          <cell r="F3629" t="str">
            <v>TOPV SCNG</v>
          </cell>
          <cell r="G3629">
            <v>26429</v>
          </cell>
        </row>
        <row r="3630">
          <cell r="B3630" t="str">
            <v>Topvex SC60-L-EL9,6-S ODK</v>
          </cell>
          <cell r="D3630" t="str">
            <v>602   Topvex compact units</v>
          </cell>
          <cell r="E3630" t="str">
            <v>60203   Horizontal units</v>
          </cell>
          <cell r="F3630" t="str">
            <v>TOPV SCNG</v>
          </cell>
          <cell r="G3630">
            <v>28225</v>
          </cell>
        </row>
        <row r="3631">
          <cell r="B3631" t="str">
            <v>Topvex SC60-L-EL17-S ODK</v>
          </cell>
          <cell r="D3631" t="str">
            <v>602   Topvex compact units</v>
          </cell>
          <cell r="E3631" t="str">
            <v>60203   Horizontal units</v>
          </cell>
          <cell r="F3631" t="str">
            <v>TOPV SCNG</v>
          </cell>
          <cell r="G3631">
            <v>28252</v>
          </cell>
        </row>
        <row r="3632">
          <cell r="B3632" t="str">
            <v>Topvex SC60-L-HWH-S ODK</v>
          </cell>
          <cell r="D3632" t="str">
            <v>602   Topvex compact units</v>
          </cell>
          <cell r="E3632" t="str">
            <v>60203   Horizontal units</v>
          </cell>
          <cell r="F3632" t="str">
            <v>TOPV SCNG</v>
          </cell>
          <cell r="G3632">
            <v>27299</v>
          </cell>
        </row>
        <row r="3633">
          <cell r="B3633" t="str">
            <v>Topvex SC60-R-B ODK</v>
          </cell>
          <cell r="D3633" t="str">
            <v>602   Topvex compact units</v>
          </cell>
          <cell r="E3633" t="str">
            <v>60203   Horizontal units</v>
          </cell>
          <cell r="F3633" t="str">
            <v>TOPV SCNG</v>
          </cell>
          <cell r="G3633">
            <v>24172</v>
          </cell>
        </row>
        <row r="3634">
          <cell r="B3634" t="str">
            <v>Topvex SC60-R-EL9,6-B ODK</v>
          </cell>
          <cell r="D3634" t="str">
            <v>602   Topvex compact units</v>
          </cell>
          <cell r="E3634" t="str">
            <v>60203   Horizontal units</v>
          </cell>
          <cell r="F3634" t="str">
            <v>TOPV SCNG</v>
          </cell>
          <cell r="G3634">
            <v>26072</v>
          </cell>
        </row>
        <row r="3635">
          <cell r="B3635" t="str">
            <v>Topvex SC60-R-EL17-B ODK</v>
          </cell>
          <cell r="D3635" t="str">
            <v>602   Topvex compact units</v>
          </cell>
          <cell r="E3635" t="str">
            <v>60203   Horizontal units</v>
          </cell>
          <cell r="F3635" t="str">
            <v>TOPV SCNG</v>
          </cell>
          <cell r="G3635">
            <v>26100</v>
          </cell>
        </row>
        <row r="3636">
          <cell r="B3636" t="str">
            <v>Topvex SC60-R-HWH-B ODK</v>
          </cell>
          <cell r="D3636" t="str">
            <v>602   Topvex compact units</v>
          </cell>
          <cell r="E3636" t="str">
            <v>60203   Horizontal units</v>
          </cell>
          <cell r="F3636" t="str">
            <v>TOPV SCNG</v>
          </cell>
          <cell r="G3636">
            <v>25005</v>
          </cell>
        </row>
        <row r="3637">
          <cell r="B3637" t="str">
            <v>Topvex SC60-R-S ODK</v>
          </cell>
          <cell r="D3637" t="str">
            <v>602   Topvex compact units</v>
          </cell>
          <cell r="E3637" t="str">
            <v>60203   Horizontal units</v>
          </cell>
          <cell r="F3637" t="str">
            <v>TOPV SCNG</v>
          </cell>
          <cell r="G3637">
            <v>26429</v>
          </cell>
        </row>
        <row r="3638">
          <cell r="B3638" t="str">
            <v>Topvex SC60-R-EL9,6-S ODK</v>
          </cell>
          <cell r="D3638" t="str">
            <v>602   Topvex compact units</v>
          </cell>
          <cell r="E3638" t="str">
            <v>60203   Horizontal units</v>
          </cell>
          <cell r="F3638" t="str">
            <v>TOPV SCNG</v>
          </cell>
          <cell r="G3638">
            <v>28225</v>
          </cell>
        </row>
        <row r="3639">
          <cell r="B3639" t="str">
            <v>Topvex SC60-R-EL17-S ODK</v>
          </cell>
          <cell r="D3639" t="str">
            <v>602   Topvex compact units</v>
          </cell>
          <cell r="E3639" t="str">
            <v>60203   Horizontal units</v>
          </cell>
          <cell r="F3639" t="str">
            <v>TOPV SCNG</v>
          </cell>
          <cell r="G3639">
            <v>28252</v>
          </cell>
        </row>
        <row r="3640">
          <cell r="B3640" t="str">
            <v>Topvex SC60-R-HWH-S ODK</v>
          </cell>
          <cell r="D3640" t="str">
            <v>602   Topvex compact units</v>
          </cell>
          <cell r="E3640" t="str">
            <v>60203   Horizontal units</v>
          </cell>
          <cell r="F3640" t="str">
            <v>TOPV SCNG</v>
          </cell>
          <cell r="G3640">
            <v>27299</v>
          </cell>
        </row>
        <row r="3641">
          <cell r="B3641" t="str">
            <v>Topvex SC70-L-B ODK</v>
          </cell>
          <cell r="D3641" t="str">
            <v>602   Topvex compact units</v>
          </cell>
          <cell r="E3641" t="str">
            <v>60203   Horizontal units</v>
          </cell>
          <cell r="F3641" t="str">
            <v>TOPV SCNG</v>
          </cell>
          <cell r="G3641">
            <v>25917</v>
          </cell>
        </row>
        <row r="3642">
          <cell r="B3642" t="str">
            <v>Topvex SC70-L-EL17-B ODK</v>
          </cell>
          <cell r="D3642" t="str">
            <v>602   Topvex compact units</v>
          </cell>
          <cell r="E3642" t="str">
            <v>60203   Horizontal units</v>
          </cell>
          <cell r="F3642" t="str">
            <v>TOPV SCNG</v>
          </cell>
          <cell r="G3642">
            <v>28058</v>
          </cell>
        </row>
        <row r="3643">
          <cell r="B3643" t="str">
            <v>Topvex SC70-L-HWH-B ODK</v>
          </cell>
          <cell r="D3643" t="str">
            <v>602   Topvex compact units</v>
          </cell>
          <cell r="E3643" t="str">
            <v>60203   Horizontal units</v>
          </cell>
          <cell r="F3643" t="str">
            <v>TOPV SCNG</v>
          </cell>
          <cell r="G3643">
            <v>26911</v>
          </cell>
        </row>
        <row r="3644">
          <cell r="B3644" t="str">
            <v>Topvex SC70-L-S ODK</v>
          </cell>
          <cell r="D3644" t="str">
            <v>602   Topvex compact units</v>
          </cell>
          <cell r="E3644" t="str">
            <v>60203   Horizontal units</v>
          </cell>
          <cell r="F3644" t="str">
            <v>TOPV SCNG</v>
          </cell>
          <cell r="G3644">
            <v>28905</v>
          </cell>
        </row>
        <row r="3645">
          <cell r="B3645" t="str">
            <v>Topvex SC70-L-EL17-S ODK</v>
          </cell>
          <cell r="D3645" t="str">
            <v>602   Topvex compact units</v>
          </cell>
          <cell r="E3645" t="str">
            <v>60203   Horizontal units</v>
          </cell>
          <cell r="F3645" t="str">
            <v>TOPV SCNG</v>
          </cell>
          <cell r="G3645">
            <v>30655</v>
          </cell>
        </row>
        <row r="3646">
          <cell r="B3646" t="str">
            <v>Topvex SC70-L-HWH-S ODK</v>
          </cell>
          <cell r="D3646" t="str">
            <v>602   Topvex compact units</v>
          </cell>
          <cell r="E3646" t="str">
            <v>60203   Horizontal units</v>
          </cell>
          <cell r="F3646" t="str">
            <v>TOPV SCNG</v>
          </cell>
          <cell r="G3646">
            <v>29846</v>
          </cell>
        </row>
        <row r="3647">
          <cell r="B3647" t="str">
            <v>Topvex SC70-R-B ODK</v>
          </cell>
          <cell r="D3647" t="str">
            <v>602   Topvex compact units</v>
          </cell>
          <cell r="E3647" t="str">
            <v>60203   Horizontal units</v>
          </cell>
          <cell r="F3647" t="str">
            <v>TOPV SCNG</v>
          </cell>
          <cell r="G3647">
            <v>25917</v>
          </cell>
        </row>
        <row r="3648">
          <cell r="B3648" t="str">
            <v>Topvex SC70-R-EL17-B ODK</v>
          </cell>
          <cell r="D3648" t="str">
            <v>602   Topvex compact units</v>
          </cell>
          <cell r="E3648" t="str">
            <v>60203   Horizontal units</v>
          </cell>
          <cell r="F3648" t="str">
            <v>TOPV SCNG</v>
          </cell>
          <cell r="G3648">
            <v>28058</v>
          </cell>
        </row>
        <row r="3649">
          <cell r="B3649" t="str">
            <v>Topvex SC70-R-HWH-B ODK</v>
          </cell>
          <cell r="D3649" t="str">
            <v>602   Topvex compact units</v>
          </cell>
          <cell r="E3649" t="str">
            <v>60203   Horizontal units</v>
          </cell>
          <cell r="F3649" t="str">
            <v>TOPV SCNG</v>
          </cell>
          <cell r="G3649">
            <v>26911</v>
          </cell>
        </row>
        <row r="3650">
          <cell r="B3650" t="str">
            <v>Topvex SC70-R-S ODK</v>
          </cell>
          <cell r="D3650" t="str">
            <v>602   Topvex compact units</v>
          </cell>
          <cell r="E3650" t="str">
            <v>60203   Horizontal units</v>
          </cell>
          <cell r="F3650" t="str">
            <v>TOPV SCNG</v>
          </cell>
          <cell r="G3650">
            <v>28905</v>
          </cell>
        </row>
        <row r="3651">
          <cell r="B3651" t="str">
            <v>Topvex SC70-R-EL17-S ODK</v>
          </cell>
          <cell r="D3651" t="str">
            <v>602   Topvex compact units</v>
          </cell>
          <cell r="E3651" t="str">
            <v>60203   Horizontal units</v>
          </cell>
          <cell r="F3651" t="str">
            <v>TOPV SCNG</v>
          </cell>
          <cell r="G3651">
            <v>30655</v>
          </cell>
        </row>
        <row r="3652">
          <cell r="B3652" t="str">
            <v>Topvex SC70-R-HWH-S ODK</v>
          </cell>
          <cell r="D3652" t="str">
            <v>602   Topvex compact units</v>
          </cell>
          <cell r="E3652" t="str">
            <v>60203   Horizontal units</v>
          </cell>
          <cell r="F3652" t="str">
            <v>TOPV SCNG</v>
          </cell>
          <cell r="G3652">
            <v>29846</v>
          </cell>
        </row>
        <row r="3653">
          <cell r="B3653" t="str">
            <v>Topvex SC30-L-B</v>
          </cell>
          <cell r="D3653" t="str">
            <v>602   Topvex compact units</v>
          </cell>
          <cell r="E3653" t="str">
            <v>60203   Horizontal units</v>
          </cell>
          <cell r="F3653" t="str">
            <v>TOPV SCNG</v>
          </cell>
          <cell r="G3653">
            <v>19217</v>
          </cell>
        </row>
        <row r="3654">
          <cell r="B3654" t="str">
            <v>Topvex SC30-L-EL7,2-B</v>
          </cell>
          <cell r="D3654" t="str">
            <v>602   Topvex compact units</v>
          </cell>
          <cell r="E3654" t="str">
            <v>60203   Horizontal units</v>
          </cell>
          <cell r="F3654" t="str">
            <v>TOPV SCNG</v>
          </cell>
          <cell r="G3654">
            <v>20615</v>
          </cell>
        </row>
        <row r="3655">
          <cell r="B3655" t="str">
            <v>Topvex SC30-L-EL12-B</v>
          </cell>
          <cell r="D3655" t="str">
            <v>602   Topvex compact units</v>
          </cell>
          <cell r="E3655" t="str">
            <v>60203   Horizontal units</v>
          </cell>
          <cell r="F3655" t="str">
            <v>TOPV SCNG</v>
          </cell>
          <cell r="G3655">
            <v>20642</v>
          </cell>
        </row>
        <row r="3656">
          <cell r="B3656" t="str">
            <v>Topvex SC30-L-EL18-B</v>
          </cell>
          <cell r="D3656" t="str">
            <v>602   Topvex compact units</v>
          </cell>
          <cell r="E3656" t="str">
            <v>60203   Horizontal units</v>
          </cell>
          <cell r="F3656" t="str">
            <v>TOPV SCNG</v>
          </cell>
          <cell r="G3656">
            <v>20658</v>
          </cell>
        </row>
        <row r="3657">
          <cell r="B3657" t="str">
            <v>Topvex SC30-L-HWH-B</v>
          </cell>
          <cell r="D3657" t="str">
            <v>602   Topvex compact units</v>
          </cell>
          <cell r="E3657" t="str">
            <v>60203   Horizontal units</v>
          </cell>
          <cell r="F3657" t="str">
            <v>TOPV SCNG</v>
          </cell>
          <cell r="G3657">
            <v>20114</v>
          </cell>
        </row>
        <row r="3658">
          <cell r="B3658" t="str">
            <v>Topvex SC30-L-S</v>
          </cell>
          <cell r="D3658" t="str">
            <v>602   Topvex compact units</v>
          </cell>
          <cell r="E3658" t="str">
            <v>60203   Horizontal units</v>
          </cell>
          <cell r="F3658" t="str">
            <v>TOPV SCNG</v>
          </cell>
          <cell r="G3658">
            <v>22020</v>
          </cell>
        </row>
        <row r="3659">
          <cell r="B3659" t="str">
            <v>Topvex SC30-L-EL7,2-S</v>
          </cell>
          <cell r="D3659" t="str">
            <v>602   Topvex compact units</v>
          </cell>
          <cell r="E3659" t="str">
            <v>60203   Horizontal units</v>
          </cell>
          <cell r="F3659" t="str">
            <v>TOPV SCNG</v>
          </cell>
          <cell r="G3659">
            <v>23405</v>
          </cell>
        </row>
        <row r="3660">
          <cell r="B3660" t="str">
            <v>Topvex SC30-L-EL12-S</v>
          </cell>
          <cell r="D3660" t="str">
            <v>602   Topvex compact units</v>
          </cell>
          <cell r="E3660" t="str">
            <v>60203   Horizontal units</v>
          </cell>
          <cell r="F3660" t="str">
            <v>TOPV SCNG</v>
          </cell>
          <cell r="G3660">
            <v>23412</v>
          </cell>
        </row>
        <row r="3661">
          <cell r="B3661" t="str">
            <v>Topvex SC30-L-EL18-S</v>
          </cell>
          <cell r="D3661" t="str">
            <v>602   Topvex compact units</v>
          </cell>
          <cell r="E3661" t="str">
            <v>60203   Horizontal units</v>
          </cell>
          <cell r="F3661" t="str">
            <v>TOPV SCNG</v>
          </cell>
          <cell r="G3661">
            <v>23567</v>
          </cell>
        </row>
        <row r="3662">
          <cell r="B3662" t="str">
            <v>Topvex SC30-L-HWH-S</v>
          </cell>
          <cell r="D3662" t="str">
            <v>602   Topvex compact units</v>
          </cell>
          <cell r="E3662" t="str">
            <v>60203   Horizontal units</v>
          </cell>
          <cell r="F3662" t="str">
            <v>TOPV SCNG</v>
          </cell>
          <cell r="G3662">
            <v>22662</v>
          </cell>
        </row>
        <row r="3663">
          <cell r="B3663" t="str">
            <v>Topvex SC30-R-B</v>
          </cell>
          <cell r="D3663" t="str">
            <v>602   Topvex compact units</v>
          </cell>
          <cell r="E3663" t="str">
            <v>60203   Horizontal units</v>
          </cell>
          <cell r="F3663" t="str">
            <v>TOPV SCNG</v>
          </cell>
          <cell r="G3663">
            <v>19217</v>
          </cell>
        </row>
        <row r="3664">
          <cell r="B3664" t="str">
            <v>Topvex SC30-R-EL7,2-B</v>
          </cell>
          <cell r="D3664" t="str">
            <v>602   Topvex compact units</v>
          </cell>
          <cell r="E3664" t="str">
            <v>60203   Horizontal units</v>
          </cell>
          <cell r="F3664" t="str">
            <v>TOPV SCNG</v>
          </cell>
          <cell r="G3664">
            <v>20615</v>
          </cell>
        </row>
        <row r="3665">
          <cell r="B3665" t="str">
            <v>Topvex SC30-R-EL12-B</v>
          </cell>
          <cell r="D3665" t="str">
            <v>602   Topvex compact units</v>
          </cell>
          <cell r="E3665" t="str">
            <v>60203   Horizontal units</v>
          </cell>
          <cell r="F3665" t="str">
            <v>TOPV SCNG</v>
          </cell>
          <cell r="G3665">
            <v>20642</v>
          </cell>
        </row>
        <row r="3666">
          <cell r="B3666" t="str">
            <v>Topvex SC30-R-EL18-B</v>
          </cell>
          <cell r="D3666" t="str">
            <v>602   Topvex compact units</v>
          </cell>
          <cell r="E3666" t="str">
            <v>60203   Horizontal units</v>
          </cell>
          <cell r="F3666" t="str">
            <v>TOPV SCNG</v>
          </cell>
          <cell r="G3666">
            <v>20658</v>
          </cell>
        </row>
        <row r="3667">
          <cell r="B3667" t="str">
            <v>Topvex SC30-R-HWH-B</v>
          </cell>
          <cell r="D3667" t="str">
            <v>602   Topvex compact units</v>
          </cell>
          <cell r="E3667" t="str">
            <v>60203   Horizontal units</v>
          </cell>
          <cell r="F3667" t="str">
            <v>TOPV SCNG</v>
          </cell>
          <cell r="G3667">
            <v>20114</v>
          </cell>
        </row>
        <row r="3668">
          <cell r="B3668" t="str">
            <v>Topvex SC30-R-S</v>
          </cell>
          <cell r="D3668" t="str">
            <v>602   Topvex compact units</v>
          </cell>
          <cell r="E3668" t="str">
            <v>60203   Horizontal units</v>
          </cell>
          <cell r="F3668" t="str">
            <v>TOPV SCNG</v>
          </cell>
          <cell r="G3668">
            <v>22020</v>
          </cell>
        </row>
        <row r="3669">
          <cell r="B3669" t="str">
            <v>Topvex SC30-R-EL7,2-S</v>
          </cell>
          <cell r="D3669" t="str">
            <v>602   Topvex compact units</v>
          </cell>
          <cell r="E3669" t="str">
            <v>60203   Horizontal units</v>
          </cell>
          <cell r="F3669" t="str">
            <v>TOPV SCNG</v>
          </cell>
          <cell r="G3669">
            <v>23405</v>
          </cell>
        </row>
        <row r="3670">
          <cell r="B3670" t="str">
            <v>Topvex SC30-R-EL12-S</v>
          </cell>
          <cell r="D3670" t="str">
            <v>602   Topvex compact units</v>
          </cell>
          <cell r="E3670" t="str">
            <v>60203   Horizontal units</v>
          </cell>
          <cell r="F3670" t="str">
            <v>TOPV SCNG</v>
          </cell>
          <cell r="G3670">
            <v>23412</v>
          </cell>
        </row>
        <row r="3671">
          <cell r="B3671" t="str">
            <v>Topvex SC30-R-EL18-S</v>
          </cell>
          <cell r="D3671" t="str">
            <v>602   Topvex compact units</v>
          </cell>
          <cell r="E3671" t="str">
            <v>60203   Horizontal units</v>
          </cell>
          <cell r="F3671" t="str">
            <v>TOPV SCNG</v>
          </cell>
          <cell r="G3671">
            <v>23567</v>
          </cell>
        </row>
        <row r="3672">
          <cell r="B3672" t="str">
            <v>Topvex SC30-R-HWH-S</v>
          </cell>
          <cell r="D3672" t="str">
            <v>602   Topvex compact units</v>
          </cell>
          <cell r="E3672" t="str">
            <v>60203   Horizontal units</v>
          </cell>
          <cell r="F3672" t="str">
            <v>TOPV SCNG</v>
          </cell>
          <cell r="G3672">
            <v>22662</v>
          </cell>
        </row>
        <row r="3673">
          <cell r="B3673" t="str">
            <v>Topvex SC30-L-B ODK</v>
          </cell>
          <cell r="D3673" t="str">
            <v>602   Topvex compact units</v>
          </cell>
          <cell r="E3673" t="str">
            <v>60203   Horizontal units</v>
          </cell>
          <cell r="F3673" t="str">
            <v>TOPV SCNG</v>
          </cell>
          <cell r="G3673">
            <v>19929</v>
          </cell>
        </row>
        <row r="3674">
          <cell r="B3674" t="str">
            <v>Topvex SC30-L-EL7,2-B ODK</v>
          </cell>
          <cell r="D3674" t="str">
            <v>602   Topvex compact units</v>
          </cell>
          <cell r="E3674" t="str">
            <v>60203   Horizontal units</v>
          </cell>
          <cell r="F3674" t="str">
            <v>TOPV SCNG</v>
          </cell>
          <cell r="G3674">
            <v>21378</v>
          </cell>
        </row>
        <row r="3675">
          <cell r="B3675" t="str">
            <v>Topvex SC30-L-EL12-B ODK</v>
          </cell>
          <cell r="D3675" t="str">
            <v>602   Topvex compact units</v>
          </cell>
          <cell r="E3675" t="str">
            <v>60203   Horizontal units</v>
          </cell>
          <cell r="F3675" t="str">
            <v>TOPV SCNG</v>
          </cell>
          <cell r="G3675">
            <v>21407</v>
          </cell>
        </row>
        <row r="3676">
          <cell r="B3676" t="str">
            <v>Topvex SC30-L-EL18-B ODK</v>
          </cell>
          <cell r="D3676" t="str">
            <v>602   Topvex compact units</v>
          </cell>
          <cell r="E3676" t="str">
            <v>60203   Horizontal units</v>
          </cell>
          <cell r="F3676" t="str">
            <v>TOPV SCNG</v>
          </cell>
          <cell r="G3676">
            <v>21424</v>
          </cell>
        </row>
        <row r="3677">
          <cell r="B3677" t="str">
            <v>Topvex SC30-L-HWH-B ODK</v>
          </cell>
          <cell r="D3677" t="str">
            <v>602   Topvex compact units</v>
          </cell>
          <cell r="E3677" t="str">
            <v>60203   Horizontal units</v>
          </cell>
          <cell r="F3677" t="str">
            <v>TOPV SCNG</v>
          </cell>
          <cell r="G3677">
            <v>20652</v>
          </cell>
        </row>
        <row r="3678">
          <cell r="B3678" t="str">
            <v>Topvex SC30-L-S ODK</v>
          </cell>
          <cell r="D3678" t="str">
            <v>602   Topvex compact units</v>
          </cell>
          <cell r="E3678" t="str">
            <v>60203   Horizontal units</v>
          </cell>
          <cell r="F3678" t="str">
            <v>TOPV SCNG</v>
          </cell>
          <cell r="G3678">
            <v>22836</v>
          </cell>
        </row>
        <row r="3679">
          <cell r="B3679" t="str">
            <v>Topvex SC30-L-EL7,2-S ODK</v>
          </cell>
          <cell r="D3679" t="str">
            <v>602   Topvex compact units</v>
          </cell>
          <cell r="E3679" t="str">
            <v>60203   Horizontal units</v>
          </cell>
          <cell r="F3679" t="str">
            <v>TOPV SCNG</v>
          </cell>
          <cell r="G3679">
            <v>24272</v>
          </cell>
        </row>
        <row r="3680">
          <cell r="B3680" t="str">
            <v>Topvex SC30-L-EL12-S ODK</v>
          </cell>
          <cell r="D3680" t="str">
            <v>602   Topvex compact units</v>
          </cell>
          <cell r="E3680" t="str">
            <v>60203   Horizontal units</v>
          </cell>
          <cell r="F3680" t="str">
            <v>TOPV SCNG</v>
          </cell>
          <cell r="G3680">
            <v>24280</v>
          </cell>
        </row>
        <row r="3681">
          <cell r="B3681" t="str">
            <v>Topvex SC30-L-EL18-S ODK</v>
          </cell>
          <cell r="D3681" t="str">
            <v>602   Topvex compact units</v>
          </cell>
          <cell r="E3681" t="str">
            <v>60203   Horizontal units</v>
          </cell>
          <cell r="F3681" t="str">
            <v>TOPV SCNG</v>
          </cell>
          <cell r="G3681">
            <v>24440</v>
          </cell>
        </row>
        <row r="3682">
          <cell r="B3682" t="str">
            <v>Topvex SC30-L-HWH-S ODK</v>
          </cell>
          <cell r="D3682" t="str">
            <v>602   Topvex compact units</v>
          </cell>
          <cell r="E3682" t="str">
            <v>60203   Horizontal units</v>
          </cell>
          <cell r="F3682" t="str">
            <v>TOPV SCNG</v>
          </cell>
          <cell r="G3682">
            <v>23501</v>
          </cell>
        </row>
        <row r="3683">
          <cell r="B3683" t="str">
            <v>Topvex SC30-R-B ODK</v>
          </cell>
          <cell r="D3683" t="str">
            <v>602   Topvex compact units</v>
          </cell>
          <cell r="E3683" t="str">
            <v>60203   Horizontal units</v>
          </cell>
          <cell r="F3683" t="str">
            <v>TOPV SCNG</v>
          </cell>
          <cell r="G3683">
            <v>19929</v>
          </cell>
        </row>
        <row r="3684">
          <cell r="B3684" t="str">
            <v>Topvex SC30-R-EL7,2-B ODK</v>
          </cell>
          <cell r="D3684" t="str">
            <v>602   Topvex compact units</v>
          </cell>
          <cell r="E3684" t="str">
            <v>60203   Horizontal units</v>
          </cell>
          <cell r="F3684" t="str">
            <v>TOPV SCNG</v>
          </cell>
          <cell r="G3684">
            <v>21378</v>
          </cell>
        </row>
        <row r="3685">
          <cell r="B3685" t="str">
            <v>Topvex SC30-R-EL12-B ODK</v>
          </cell>
          <cell r="D3685" t="str">
            <v>602   Topvex compact units</v>
          </cell>
          <cell r="E3685" t="str">
            <v>60203   Horizontal units</v>
          </cell>
          <cell r="F3685" t="str">
            <v>TOPV SCNG</v>
          </cell>
          <cell r="G3685">
            <v>21407</v>
          </cell>
        </row>
        <row r="3686">
          <cell r="B3686" t="str">
            <v>Topvex SC30-R-EL18-B ODK</v>
          </cell>
          <cell r="D3686" t="str">
            <v>602   Topvex compact units</v>
          </cell>
          <cell r="E3686" t="str">
            <v>60203   Horizontal units</v>
          </cell>
          <cell r="F3686" t="str">
            <v>TOPV SCNG</v>
          </cell>
          <cell r="G3686">
            <v>21424</v>
          </cell>
        </row>
        <row r="3687">
          <cell r="B3687" t="str">
            <v>Topvex SC30-R-HWH-B ODK</v>
          </cell>
          <cell r="D3687" t="str">
            <v>602   Topvex compact units</v>
          </cell>
          <cell r="E3687" t="str">
            <v>60203   Horizontal units</v>
          </cell>
          <cell r="F3687" t="str">
            <v>TOPV SCNG</v>
          </cell>
          <cell r="G3687">
            <v>20652</v>
          </cell>
        </row>
        <row r="3688">
          <cell r="B3688" t="str">
            <v>Topvex SC30-R-S ODK</v>
          </cell>
          <cell r="D3688" t="str">
            <v>602   Topvex compact units</v>
          </cell>
          <cell r="E3688" t="str">
            <v>60203   Horizontal units</v>
          </cell>
          <cell r="F3688" t="str">
            <v>TOPV SCNG</v>
          </cell>
          <cell r="G3688">
            <v>22836</v>
          </cell>
        </row>
        <row r="3689">
          <cell r="B3689" t="str">
            <v>Topvex SC30-R-EL7,2-S ODK</v>
          </cell>
          <cell r="D3689" t="str">
            <v>602   Topvex compact units</v>
          </cell>
          <cell r="E3689" t="str">
            <v>60203   Horizontal units</v>
          </cell>
          <cell r="F3689" t="str">
            <v>TOPV SCNG</v>
          </cell>
          <cell r="G3689">
            <v>24272</v>
          </cell>
        </row>
        <row r="3690">
          <cell r="B3690" t="str">
            <v>Topvex SC30-R-EL12-S ODK</v>
          </cell>
          <cell r="D3690" t="str">
            <v>602   Topvex compact units</v>
          </cell>
          <cell r="E3690" t="str">
            <v>60203   Horizontal units</v>
          </cell>
          <cell r="F3690" t="str">
            <v>TOPV SCNG</v>
          </cell>
          <cell r="G3690">
            <v>24280</v>
          </cell>
        </row>
        <row r="3691">
          <cell r="B3691" t="str">
            <v>Topvex SC30-R-EL18-S ODK</v>
          </cell>
          <cell r="D3691" t="str">
            <v>602   Topvex compact units</v>
          </cell>
          <cell r="E3691" t="str">
            <v>60203   Horizontal units</v>
          </cell>
          <cell r="F3691" t="str">
            <v>TOPV SCNG</v>
          </cell>
          <cell r="G3691">
            <v>24440</v>
          </cell>
        </row>
        <row r="3692">
          <cell r="B3692" t="str">
            <v>Topvex SC30-R-HWH-S ODK</v>
          </cell>
          <cell r="D3692" t="str">
            <v>602   Topvex compact units</v>
          </cell>
          <cell r="E3692" t="str">
            <v>60203   Horizontal units</v>
          </cell>
          <cell r="F3692" t="str">
            <v>TOPV SCNG</v>
          </cell>
          <cell r="G3692">
            <v>23501</v>
          </cell>
        </row>
        <row r="3693">
          <cell r="B3693" t="str">
            <v>Topvex SC15-L-B</v>
          </cell>
          <cell r="D3693" t="str">
            <v>602   Topvex compact units</v>
          </cell>
          <cell r="E3693" t="str">
            <v>60203   Horizontal units</v>
          </cell>
          <cell r="F3693" t="str">
            <v>TOPV SCNG</v>
          </cell>
          <cell r="G3693">
            <v>14681</v>
          </cell>
        </row>
        <row r="3694">
          <cell r="B3694" t="str">
            <v>Topvex SC15-L-EL4,2-B</v>
          </cell>
          <cell r="D3694" t="str">
            <v>602   Topvex compact units</v>
          </cell>
          <cell r="E3694" t="str">
            <v>60203   Horizontal units</v>
          </cell>
          <cell r="F3694" t="str">
            <v>TOPV SCNG</v>
          </cell>
          <cell r="G3694">
            <v>15751</v>
          </cell>
        </row>
        <row r="3695">
          <cell r="B3695" t="str">
            <v>Topvex SC15-L-EL6,5-B</v>
          </cell>
          <cell r="D3695" t="str">
            <v>602   Topvex compact units</v>
          </cell>
          <cell r="E3695" t="str">
            <v>60203   Horizontal units</v>
          </cell>
          <cell r="F3695" t="str">
            <v>TOPV SCNG</v>
          </cell>
          <cell r="G3695">
            <v>15765</v>
          </cell>
        </row>
        <row r="3696">
          <cell r="B3696" t="str">
            <v>Topvex SC15-L-EL9,6-B</v>
          </cell>
          <cell r="D3696" t="str">
            <v>602   Topvex compact units</v>
          </cell>
          <cell r="E3696" t="str">
            <v>60203   Horizontal units</v>
          </cell>
          <cell r="F3696" t="str">
            <v>TOPV SCNG</v>
          </cell>
          <cell r="G3696">
            <v>15769</v>
          </cell>
        </row>
        <row r="3697">
          <cell r="B3697" t="str">
            <v>Topvex SC15-L-HWH-B</v>
          </cell>
          <cell r="D3697" t="str">
            <v>602   Topvex compact units</v>
          </cell>
          <cell r="E3697" t="str">
            <v>60203   Horizontal units</v>
          </cell>
          <cell r="F3697" t="str">
            <v>TOPV SCNG</v>
          </cell>
          <cell r="G3697">
            <v>15428</v>
          </cell>
        </row>
        <row r="3698">
          <cell r="B3698" t="str">
            <v>Topvex SC15-L-S</v>
          </cell>
          <cell r="D3698" t="str">
            <v>602   Topvex compact units</v>
          </cell>
          <cell r="E3698" t="str">
            <v>60203   Horizontal units</v>
          </cell>
          <cell r="F3698" t="str">
            <v>TOPV SCNG</v>
          </cell>
          <cell r="G3698">
            <v>17807</v>
          </cell>
        </row>
        <row r="3699">
          <cell r="B3699" t="str">
            <v>Topvex SC15-L-EL4,2-S</v>
          </cell>
          <cell r="D3699" t="str">
            <v>602   Topvex compact units</v>
          </cell>
          <cell r="E3699" t="str">
            <v>60203   Horizontal units</v>
          </cell>
          <cell r="F3699" t="str">
            <v>TOPV SCNG</v>
          </cell>
          <cell r="G3699">
            <v>19080</v>
          </cell>
        </row>
        <row r="3700">
          <cell r="B3700" t="str">
            <v>Topvex SC15-L-EL6,5-S</v>
          </cell>
          <cell r="D3700" t="str">
            <v>602   Topvex compact units</v>
          </cell>
          <cell r="E3700" t="str">
            <v>60203   Horizontal units</v>
          </cell>
          <cell r="F3700" t="str">
            <v>TOPV SCNG</v>
          </cell>
          <cell r="G3700">
            <v>19095</v>
          </cell>
        </row>
        <row r="3701">
          <cell r="B3701" t="str">
            <v>Topvex SC15-L-EL9,6-S</v>
          </cell>
          <cell r="D3701" t="str">
            <v>602   Topvex compact units</v>
          </cell>
          <cell r="E3701" t="str">
            <v>60203   Horizontal units</v>
          </cell>
          <cell r="F3701" t="str">
            <v>TOPV SCNG</v>
          </cell>
          <cell r="G3701">
            <v>19097</v>
          </cell>
        </row>
        <row r="3702">
          <cell r="B3702" t="str">
            <v>Topvex SC15-L-HWH-S</v>
          </cell>
          <cell r="D3702" t="str">
            <v>602   Topvex compact units</v>
          </cell>
          <cell r="E3702" t="str">
            <v>60203   Horizontal units</v>
          </cell>
          <cell r="F3702" t="str">
            <v>TOPV SCNG</v>
          </cell>
          <cell r="G3702">
            <v>18374</v>
          </cell>
        </row>
        <row r="3703">
          <cell r="B3703" t="str">
            <v>Topvex SC15-R-B</v>
          </cell>
          <cell r="D3703" t="str">
            <v>602   Topvex compact units</v>
          </cell>
          <cell r="E3703" t="str">
            <v>60203   Horizontal units</v>
          </cell>
          <cell r="F3703" t="str">
            <v>TOPV SCNG</v>
          </cell>
          <cell r="G3703">
            <v>14681</v>
          </cell>
        </row>
        <row r="3704">
          <cell r="B3704" t="str">
            <v>Topvex SC15-R-EL4,2-B</v>
          </cell>
          <cell r="D3704" t="str">
            <v>602   Topvex compact units</v>
          </cell>
          <cell r="E3704" t="str">
            <v>60203   Horizontal units</v>
          </cell>
          <cell r="F3704" t="str">
            <v>TOPV SCNG</v>
          </cell>
          <cell r="G3704">
            <v>15751</v>
          </cell>
        </row>
        <row r="3705">
          <cell r="B3705" t="str">
            <v>Topvex SC15-R-EL6,5-B</v>
          </cell>
          <cell r="D3705" t="str">
            <v>602   Topvex compact units</v>
          </cell>
          <cell r="E3705" t="str">
            <v>60203   Horizontal units</v>
          </cell>
          <cell r="F3705" t="str">
            <v>TOPV SCNG</v>
          </cell>
          <cell r="G3705">
            <v>15765</v>
          </cell>
        </row>
        <row r="3706">
          <cell r="B3706" t="str">
            <v>Topvex SC15-R-EL9,6-B</v>
          </cell>
          <cell r="D3706" t="str">
            <v>602   Topvex compact units</v>
          </cell>
          <cell r="E3706" t="str">
            <v>60203   Horizontal units</v>
          </cell>
          <cell r="F3706" t="str">
            <v>TOPV SCNG</v>
          </cell>
          <cell r="G3706">
            <v>15769</v>
          </cell>
        </row>
        <row r="3707">
          <cell r="B3707" t="str">
            <v>Topvex SC15-R-HWH-B</v>
          </cell>
          <cell r="D3707" t="str">
            <v>602   Topvex compact units</v>
          </cell>
          <cell r="E3707" t="str">
            <v>60203   Horizontal units</v>
          </cell>
          <cell r="F3707" t="str">
            <v>TOPV SCNG</v>
          </cell>
          <cell r="G3707">
            <v>15428</v>
          </cell>
        </row>
        <row r="3708">
          <cell r="B3708" t="str">
            <v>Topvex SC15-R-S</v>
          </cell>
          <cell r="D3708" t="str">
            <v>602   Topvex compact units</v>
          </cell>
          <cell r="E3708" t="str">
            <v>60203   Horizontal units</v>
          </cell>
          <cell r="F3708" t="str">
            <v>TOPV SCNG</v>
          </cell>
          <cell r="G3708">
            <v>17807</v>
          </cell>
        </row>
        <row r="3709">
          <cell r="B3709" t="str">
            <v>Topvex SC15-R-EL4,2-S</v>
          </cell>
          <cell r="D3709" t="str">
            <v>602   Topvex compact units</v>
          </cell>
          <cell r="E3709" t="str">
            <v>60203   Horizontal units</v>
          </cell>
          <cell r="F3709" t="str">
            <v>TOPV SCNG</v>
          </cell>
          <cell r="G3709">
            <v>19080</v>
          </cell>
        </row>
        <row r="3710">
          <cell r="B3710" t="str">
            <v>Topvex SC15-R-EL6,5-S</v>
          </cell>
          <cell r="D3710" t="str">
            <v>602   Topvex compact units</v>
          </cell>
          <cell r="E3710" t="str">
            <v>60203   Horizontal units</v>
          </cell>
          <cell r="F3710" t="str">
            <v>TOPV SCNG</v>
          </cell>
          <cell r="G3710">
            <v>19095</v>
          </cell>
        </row>
        <row r="3711">
          <cell r="B3711" t="str">
            <v>Topvex SC15-R-EL9,6-S</v>
          </cell>
          <cell r="D3711" t="str">
            <v>602   Topvex compact units</v>
          </cell>
          <cell r="E3711" t="str">
            <v>60203   Horizontal units</v>
          </cell>
          <cell r="F3711" t="str">
            <v>TOPV SCNG</v>
          </cell>
          <cell r="G3711">
            <v>19097</v>
          </cell>
        </row>
        <row r="3712">
          <cell r="B3712" t="str">
            <v>Topvex SC15-R-HWH-S</v>
          </cell>
          <cell r="D3712" t="str">
            <v>602   Topvex compact units</v>
          </cell>
          <cell r="E3712" t="str">
            <v>60203   Horizontal units</v>
          </cell>
          <cell r="F3712" t="str">
            <v>TOPV SCNG</v>
          </cell>
          <cell r="G3712">
            <v>18374</v>
          </cell>
        </row>
        <row r="3713">
          <cell r="B3713" t="str">
            <v>Topvex SC15-L-B ODK</v>
          </cell>
          <cell r="D3713" t="str">
            <v>602   Topvex compact units</v>
          </cell>
          <cell r="E3713" t="str">
            <v>60203   Horizontal units</v>
          </cell>
          <cell r="F3713" t="str">
            <v>TOPV SCNG</v>
          </cell>
          <cell r="G3713">
            <v>15263</v>
          </cell>
        </row>
        <row r="3714">
          <cell r="B3714" t="str">
            <v>Topvex SC15-L-EL4,2-B ODK</v>
          </cell>
          <cell r="D3714" t="str">
            <v>602   Topvex compact units</v>
          </cell>
          <cell r="E3714" t="str">
            <v>60203   Horizontal units</v>
          </cell>
          <cell r="F3714" t="str">
            <v>TOPV SCNG</v>
          </cell>
          <cell r="G3714">
            <v>16373</v>
          </cell>
        </row>
        <row r="3715">
          <cell r="B3715" t="str">
            <v>Topvex SC15-L-EL6,5-B ODK</v>
          </cell>
          <cell r="D3715" t="str">
            <v>602   Topvex compact units</v>
          </cell>
          <cell r="E3715" t="str">
            <v>60203   Horizontal units</v>
          </cell>
          <cell r="F3715" t="str">
            <v>TOPV SCNG</v>
          </cell>
          <cell r="G3715">
            <v>16388</v>
          </cell>
        </row>
        <row r="3716">
          <cell r="B3716" t="str">
            <v>Topvex SC15-L-EL9,6-B ODK</v>
          </cell>
          <cell r="D3716" t="str">
            <v>602   Topvex compact units</v>
          </cell>
          <cell r="E3716" t="str">
            <v>60203   Horizontal units</v>
          </cell>
          <cell r="F3716" t="str">
            <v>TOPV SCNG</v>
          </cell>
          <cell r="G3716">
            <v>16392</v>
          </cell>
        </row>
        <row r="3717">
          <cell r="B3717" t="str">
            <v>Topvex SC15-L-HWH-B ODK</v>
          </cell>
          <cell r="D3717" t="str">
            <v>602   Topvex compact units</v>
          </cell>
          <cell r="E3717" t="str">
            <v>60203   Horizontal units</v>
          </cell>
          <cell r="F3717" t="str">
            <v>TOPV SCNG</v>
          </cell>
          <cell r="G3717">
            <v>16039</v>
          </cell>
        </row>
        <row r="3718">
          <cell r="B3718" t="str">
            <v>Topvex SC15-L-S ODK</v>
          </cell>
          <cell r="D3718" t="str">
            <v>602   Topvex compact units</v>
          </cell>
          <cell r="E3718" t="str">
            <v>60203   Horizontal units</v>
          </cell>
          <cell r="F3718" t="str">
            <v>TOPV SCNG</v>
          </cell>
          <cell r="G3718">
            <v>18505</v>
          </cell>
        </row>
        <row r="3719">
          <cell r="B3719" t="str">
            <v>Topvex SC15-L-EL4,2-S ODK</v>
          </cell>
          <cell r="D3719" t="str">
            <v>602   Topvex compact units</v>
          </cell>
          <cell r="E3719" t="str">
            <v>60203   Horizontal units</v>
          </cell>
          <cell r="F3719" t="str">
            <v>TOPV SCNG</v>
          </cell>
          <cell r="G3719">
            <v>19827</v>
          </cell>
        </row>
        <row r="3720">
          <cell r="B3720" t="str">
            <v>Topvex SC15-L-EL6,5-S ODK</v>
          </cell>
          <cell r="D3720" t="str">
            <v>602   Topvex compact units</v>
          </cell>
          <cell r="E3720" t="str">
            <v>60203   Horizontal units</v>
          </cell>
          <cell r="F3720" t="str">
            <v>TOPV SCNG</v>
          </cell>
          <cell r="G3720">
            <v>19841</v>
          </cell>
        </row>
        <row r="3721">
          <cell r="B3721" t="str">
            <v>Topvex SC15-L-EL9,6-S ODK</v>
          </cell>
          <cell r="D3721" t="str">
            <v>602   Topvex compact units</v>
          </cell>
          <cell r="E3721" t="str">
            <v>60203   Horizontal units</v>
          </cell>
          <cell r="F3721" t="str">
            <v>TOPV SCNG</v>
          </cell>
          <cell r="G3721">
            <v>19843</v>
          </cell>
        </row>
        <row r="3722">
          <cell r="B3722" t="str">
            <v>Topvex SC15-L-HWH-S ODK</v>
          </cell>
          <cell r="D3722" t="str">
            <v>602   Topvex compact units</v>
          </cell>
          <cell r="E3722" t="str">
            <v>60203   Horizontal units</v>
          </cell>
          <cell r="F3722" t="str">
            <v>TOPV SCNG</v>
          </cell>
          <cell r="G3722">
            <v>19093</v>
          </cell>
        </row>
        <row r="3723">
          <cell r="B3723" t="str">
            <v>Topvex SC15-R-B ODK</v>
          </cell>
          <cell r="D3723" t="str">
            <v>602   Topvex compact units</v>
          </cell>
          <cell r="E3723" t="str">
            <v>60203   Horizontal units</v>
          </cell>
          <cell r="F3723" t="str">
            <v>TOPV SCNG</v>
          </cell>
          <cell r="G3723">
            <v>15263</v>
          </cell>
        </row>
        <row r="3724">
          <cell r="B3724" t="str">
            <v>Topvex SC15-R-EL4,2-B ODK</v>
          </cell>
          <cell r="D3724" t="str">
            <v>602   Topvex compact units</v>
          </cell>
          <cell r="E3724" t="str">
            <v>60203   Horizontal units</v>
          </cell>
          <cell r="F3724" t="str">
            <v>TOPV SCNG</v>
          </cell>
          <cell r="G3724">
            <v>16373</v>
          </cell>
        </row>
        <row r="3725">
          <cell r="B3725" t="str">
            <v>Topvex SC15-R-EL6,5-B ODK</v>
          </cell>
          <cell r="D3725" t="str">
            <v>602   Topvex compact units</v>
          </cell>
          <cell r="E3725" t="str">
            <v>60203   Horizontal units</v>
          </cell>
          <cell r="F3725" t="str">
            <v>TOPV SCNG</v>
          </cell>
          <cell r="G3725">
            <v>16388</v>
          </cell>
        </row>
        <row r="3726">
          <cell r="B3726" t="str">
            <v>Topvex SC15-R-EL9,6-B ODK</v>
          </cell>
          <cell r="D3726" t="str">
            <v>602   Topvex compact units</v>
          </cell>
          <cell r="E3726" t="str">
            <v>60203   Horizontal units</v>
          </cell>
          <cell r="F3726" t="str">
            <v>TOPV SCNG</v>
          </cell>
          <cell r="G3726">
            <v>16392</v>
          </cell>
        </row>
        <row r="3727">
          <cell r="B3727" t="str">
            <v>Topvex SC15-R-HWH-B ODK</v>
          </cell>
          <cell r="D3727" t="str">
            <v>602   Topvex compact units</v>
          </cell>
          <cell r="E3727" t="str">
            <v>60203   Horizontal units</v>
          </cell>
          <cell r="F3727" t="str">
            <v>TOPV SCNG</v>
          </cell>
          <cell r="G3727">
            <v>16039</v>
          </cell>
        </row>
        <row r="3728">
          <cell r="B3728" t="str">
            <v>Topvex SC15-R-S ODK</v>
          </cell>
          <cell r="D3728" t="str">
            <v>602   Topvex compact units</v>
          </cell>
          <cell r="E3728" t="str">
            <v>60203   Horizontal units</v>
          </cell>
          <cell r="F3728" t="str">
            <v>TOPV SCNG</v>
          </cell>
          <cell r="G3728">
            <v>18505</v>
          </cell>
        </row>
        <row r="3729">
          <cell r="B3729" t="str">
            <v>Topvex SC15-R-EL4,2-S ODK</v>
          </cell>
          <cell r="D3729" t="str">
            <v>602   Topvex compact units</v>
          </cell>
          <cell r="E3729" t="str">
            <v>60203   Horizontal units</v>
          </cell>
          <cell r="F3729" t="str">
            <v>TOPV SCNG</v>
          </cell>
          <cell r="G3729">
            <v>19827</v>
          </cell>
        </row>
        <row r="3730">
          <cell r="B3730" t="str">
            <v>Topvex SC15-R-EL6,5-S ODK</v>
          </cell>
          <cell r="D3730" t="str">
            <v>602   Topvex compact units</v>
          </cell>
          <cell r="E3730" t="str">
            <v>60203   Horizontal units</v>
          </cell>
          <cell r="F3730" t="str">
            <v>TOPV SCNG</v>
          </cell>
          <cell r="G3730">
            <v>19841</v>
          </cell>
        </row>
        <row r="3731">
          <cell r="B3731" t="str">
            <v>Topvex SC15-R-EL9,6-S ODK</v>
          </cell>
          <cell r="D3731" t="str">
            <v>602   Topvex compact units</v>
          </cell>
          <cell r="E3731" t="str">
            <v>60203   Horizontal units</v>
          </cell>
          <cell r="F3731" t="str">
            <v>TOPV SCNG</v>
          </cell>
          <cell r="G3731">
            <v>19843</v>
          </cell>
        </row>
        <row r="3732">
          <cell r="B3732" t="str">
            <v>Topvex SC15-R-HWH-S ODK</v>
          </cell>
          <cell r="D3732" t="str">
            <v>602   Topvex compact units</v>
          </cell>
          <cell r="E3732" t="str">
            <v>60203   Horizontal units</v>
          </cell>
          <cell r="F3732" t="str">
            <v>TOPV SCNG</v>
          </cell>
          <cell r="G3732">
            <v>19093</v>
          </cell>
        </row>
        <row r="3733">
          <cell r="B3733" t="str">
            <v>Topvex SC15-L-B</v>
          </cell>
          <cell r="D3733" t="str">
            <v>602   Topvex compact units</v>
          </cell>
          <cell r="E3733" t="str">
            <v>60203   Horizontal units</v>
          </cell>
          <cell r="F3733" t="str">
            <v>TOPV SCNG</v>
          </cell>
          <cell r="G3733">
            <v>15144</v>
          </cell>
        </row>
        <row r="3734">
          <cell r="B3734" t="str">
            <v>Topvex SC15-L-EL4,2-B</v>
          </cell>
          <cell r="D3734" t="str">
            <v>602   Topvex compact units</v>
          </cell>
          <cell r="E3734" t="str">
            <v>60203   Horizontal units</v>
          </cell>
          <cell r="F3734" t="str">
            <v>TOPV SCNG</v>
          </cell>
          <cell r="G3734">
            <v>16330</v>
          </cell>
        </row>
        <row r="3735">
          <cell r="B3735" t="str">
            <v>Topvex SC15-L-EL4,2-S</v>
          </cell>
          <cell r="D3735" t="str">
            <v>602   Topvex compact units</v>
          </cell>
          <cell r="E3735" t="str">
            <v>60203   Horizontal units</v>
          </cell>
          <cell r="F3735" t="str">
            <v>TOPV SCNG</v>
          </cell>
          <cell r="G3735">
            <v>19641</v>
          </cell>
        </row>
        <row r="3736">
          <cell r="B3736" t="str">
            <v>Topvex SC15-L-EL6,5-B</v>
          </cell>
          <cell r="D3736" t="str">
            <v>602   Topvex compact units</v>
          </cell>
          <cell r="E3736" t="str">
            <v>60203   Horizontal units</v>
          </cell>
          <cell r="F3736" t="str">
            <v>TOPV SCNG</v>
          </cell>
          <cell r="G3736">
            <v>16261</v>
          </cell>
        </row>
        <row r="3737">
          <cell r="B3737" t="str">
            <v>Topvex SC15-L-EL6,5-S</v>
          </cell>
          <cell r="D3737" t="str">
            <v>602   Topvex compact units</v>
          </cell>
          <cell r="E3737" t="str">
            <v>60203   Horizontal units</v>
          </cell>
          <cell r="F3737" t="str">
            <v>TOPV SCNG</v>
          </cell>
          <cell r="G3737">
            <v>19668</v>
          </cell>
        </row>
        <row r="3738">
          <cell r="B3738" t="str">
            <v>Topvex SC15-L-EL9,6-B</v>
          </cell>
          <cell r="D3738" t="str">
            <v>602   Topvex compact units</v>
          </cell>
          <cell r="E3738" t="str">
            <v>60203   Horizontal units</v>
          </cell>
          <cell r="F3738" t="str">
            <v>TOPV SCNG</v>
          </cell>
          <cell r="G3738">
            <v>16261</v>
          </cell>
        </row>
        <row r="3739">
          <cell r="B3739" t="str">
            <v>Topvex SC15-L-EL9,6-S</v>
          </cell>
          <cell r="D3739" t="str">
            <v>602   Topvex compact units</v>
          </cell>
          <cell r="E3739" t="str">
            <v>60203   Horizontal units</v>
          </cell>
          <cell r="F3739" t="str">
            <v>TOPV SCNG</v>
          </cell>
          <cell r="G3739">
            <v>19861</v>
          </cell>
        </row>
        <row r="3740">
          <cell r="B3740" t="str">
            <v>Topvex SC15-L-HWH-B</v>
          </cell>
          <cell r="D3740" t="str">
            <v>602   Topvex compact units</v>
          </cell>
          <cell r="E3740" t="str">
            <v>60203   Horizontal units</v>
          </cell>
          <cell r="F3740" t="str">
            <v>TOPV SCNG</v>
          </cell>
          <cell r="G3740">
            <v>16054</v>
          </cell>
        </row>
        <row r="3741">
          <cell r="B3741" t="str">
            <v>Topvex SC15-L-HWH-S</v>
          </cell>
          <cell r="D3741" t="str">
            <v>602   Topvex compact units</v>
          </cell>
          <cell r="E3741" t="str">
            <v>60203   Horizontal units</v>
          </cell>
          <cell r="F3741" t="str">
            <v>TOPV SCNG</v>
          </cell>
          <cell r="G3741">
            <v>19006</v>
          </cell>
        </row>
        <row r="3742">
          <cell r="B3742" t="str">
            <v>Topvex SC15-L-S</v>
          </cell>
          <cell r="D3742" t="str">
            <v>602   Topvex compact units</v>
          </cell>
          <cell r="E3742" t="str">
            <v>60203   Horizontal units</v>
          </cell>
          <cell r="F3742" t="str">
            <v>TOPV SCNG</v>
          </cell>
          <cell r="G3742">
            <v>18510</v>
          </cell>
        </row>
        <row r="3743">
          <cell r="B3743" t="str">
            <v>Topvex SC15-R-B</v>
          </cell>
          <cell r="D3743" t="str">
            <v>602   Topvex compact units</v>
          </cell>
          <cell r="E3743" t="str">
            <v>60203   Horizontal units</v>
          </cell>
          <cell r="F3743" t="str">
            <v>TOPV SCNG</v>
          </cell>
          <cell r="G3743">
            <v>15144</v>
          </cell>
        </row>
        <row r="3744">
          <cell r="B3744" t="str">
            <v>Topvex SC15-R-EL4,2-B</v>
          </cell>
          <cell r="D3744" t="str">
            <v>602   Topvex compact units</v>
          </cell>
          <cell r="E3744" t="str">
            <v>60203   Horizontal units</v>
          </cell>
          <cell r="F3744" t="str">
            <v>TOPV SCNG</v>
          </cell>
          <cell r="G3744">
            <v>16330</v>
          </cell>
        </row>
        <row r="3745">
          <cell r="B3745" t="str">
            <v>Topvex SC15-R-EL4,2-S</v>
          </cell>
          <cell r="D3745" t="str">
            <v>602   Topvex compact units</v>
          </cell>
          <cell r="E3745" t="str">
            <v>60203   Horizontal units</v>
          </cell>
          <cell r="F3745" t="str">
            <v>TOPV SCNG</v>
          </cell>
          <cell r="G3745">
            <v>19641</v>
          </cell>
        </row>
        <row r="3746">
          <cell r="B3746" t="str">
            <v>Topvex SC15-R-EL6,5-B</v>
          </cell>
          <cell r="D3746" t="str">
            <v>602   Topvex compact units</v>
          </cell>
          <cell r="E3746" t="str">
            <v>60203   Horizontal units</v>
          </cell>
          <cell r="F3746" t="str">
            <v>TOPV SCNG</v>
          </cell>
          <cell r="G3746">
            <v>16261</v>
          </cell>
        </row>
        <row r="3747">
          <cell r="B3747" t="str">
            <v>Topvex SC15-R-EL6,5-S</v>
          </cell>
          <cell r="D3747" t="str">
            <v>602   Topvex compact units</v>
          </cell>
          <cell r="E3747" t="str">
            <v>60203   Horizontal units</v>
          </cell>
          <cell r="F3747" t="str">
            <v>TOPV SCNG</v>
          </cell>
          <cell r="G3747">
            <v>19668</v>
          </cell>
        </row>
        <row r="3748">
          <cell r="B3748" t="str">
            <v>Topvex SC15-R-EL9,6-B</v>
          </cell>
          <cell r="D3748" t="str">
            <v>602   Topvex compact units</v>
          </cell>
          <cell r="E3748" t="str">
            <v>60203   Horizontal units</v>
          </cell>
          <cell r="F3748" t="str">
            <v>TOPV SCNG</v>
          </cell>
          <cell r="G3748">
            <v>16261</v>
          </cell>
        </row>
        <row r="3749">
          <cell r="B3749" t="str">
            <v>Topvex SC15-R-EL9,6-S</v>
          </cell>
          <cell r="D3749" t="str">
            <v>602   Topvex compact units</v>
          </cell>
          <cell r="E3749" t="str">
            <v>60203   Horizontal units</v>
          </cell>
          <cell r="F3749" t="str">
            <v>TOPV SCNG</v>
          </cell>
          <cell r="G3749">
            <v>19861</v>
          </cell>
        </row>
        <row r="3750">
          <cell r="B3750" t="str">
            <v>Topvex SC15-R-HWH-B</v>
          </cell>
          <cell r="D3750" t="str">
            <v>602   Topvex compact units</v>
          </cell>
          <cell r="E3750" t="str">
            <v>60203   Horizontal units</v>
          </cell>
          <cell r="F3750" t="str">
            <v>TOPV SCNG</v>
          </cell>
          <cell r="G3750">
            <v>16054</v>
          </cell>
        </row>
        <row r="3751">
          <cell r="B3751" t="str">
            <v>Topvex SC15-R-HWH-S</v>
          </cell>
          <cell r="D3751" t="str">
            <v>602   Topvex compact units</v>
          </cell>
          <cell r="E3751" t="str">
            <v>60203   Horizontal units</v>
          </cell>
          <cell r="F3751" t="str">
            <v>TOPV SCNG</v>
          </cell>
          <cell r="G3751">
            <v>19006</v>
          </cell>
        </row>
        <row r="3752">
          <cell r="B3752" t="str">
            <v>Topvex SC15-R-S</v>
          </cell>
          <cell r="D3752" t="str">
            <v>602   Topvex compact units</v>
          </cell>
          <cell r="E3752" t="str">
            <v>60203   Horizontal units</v>
          </cell>
          <cell r="F3752" t="str">
            <v>TOPV SCNG</v>
          </cell>
          <cell r="G3752">
            <v>18510</v>
          </cell>
        </row>
        <row r="3753">
          <cell r="B3753" t="str">
            <v>Topvex SC20-L-B</v>
          </cell>
          <cell r="D3753" t="str">
            <v>602   Topvex compact units</v>
          </cell>
          <cell r="E3753" t="str">
            <v>60203   Horizontal units</v>
          </cell>
          <cell r="F3753" t="str">
            <v>TOPV SCNG</v>
          </cell>
          <cell r="G3753">
            <v>15158</v>
          </cell>
        </row>
        <row r="3754">
          <cell r="B3754" t="str">
            <v>Topvex SC20-L-EL4,2-B</v>
          </cell>
          <cell r="D3754" t="str">
            <v>602   Topvex compact units</v>
          </cell>
          <cell r="E3754" t="str">
            <v>60203   Horizontal units</v>
          </cell>
          <cell r="F3754" t="str">
            <v>TOPV SCNG</v>
          </cell>
          <cell r="G3754">
            <v>16220</v>
          </cell>
        </row>
        <row r="3755">
          <cell r="B3755" t="str">
            <v>Topvex SC20-L-EL4,2-S</v>
          </cell>
          <cell r="D3755" t="str">
            <v>602   Topvex compact units</v>
          </cell>
          <cell r="E3755" t="str">
            <v>60203   Horizontal units</v>
          </cell>
          <cell r="F3755" t="str">
            <v>TOPV SCNG</v>
          </cell>
          <cell r="G3755">
            <v>19668</v>
          </cell>
        </row>
        <row r="3756">
          <cell r="B3756" t="str">
            <v>Topvex SC20-L-EL6,5-B</v>
          </cell>
          <cell r="D3756" t="str">
            <v>602   Topvex compact units</v>
          </cell>
          <cell r="E3756" t="str">
            <v>60203   Horizontal units</v>
          </cell>
          <cell r="F3756" t="str">
            <v>TOPV SCNG</v>
          </cell>
          <cell r="G3756">
            <v>16272</v>
          </cell>
        </row>
        <row r="3757">
          <cell r="B3757" t="str">
            <v>Topvex SC20-L-EL6,5-S</v>
          </cell>
          <cell r="D3757" t="str">
            <v>602   Topvex compact units</v>
          </cell>
          <cell r="E3757" t="str">
            <v>60203   Horizontal units</v>
          </cell>
          <cell r="F3757" t="str">
            <v>TOPV SCNG</v>
          </cell>
          <cell r="G3757">
            <v>19916</v>
          </cell>
        </row>
        <row r="3758">
          <cell r="B3758" t="str">
            <v>Topvex SC20-L-EL9,6-B</v>
          </cell>
          <cell r="D3758" t="str">
            <v>602   Topvex compact units</v>
          </cell>
          <cell r="E3758" t="str">
            <v>60203   Horizontal units</v>
          </cell>
          <cell r="F3758" t="str">
            <v>TOPV SCNG</v>
          </cell>
          <cell r="G3758">
            <v>16272</v>
          </cell>
        </row>
        <row r="3759">
          <cell r="B3759" t="str">
            <v>Topvex SC20-L-EL9,6-S</v>
          </cell>
          <cell r="D3759" t="str">
            <v>602   Topvex compact units</v>
          </cell>
          <cell r="E3759" t="str">
            <v>60203   Horizontal units</v>
          </cell>
          <cell r="F3759" t="str">
            <v>TOPV SCNG</v>
          </cell>
          <cell r="G3759">
            <v>19696</v>
          </cell>
        </row>
        <row r="3760">
          <cell r="B3760" t="str">
            <v>Topvex SC20-L-HWH-B</v>
          </cell>
          <cell r="D3760" t="str">
            <v>602   Topvex compact units</v>
          </cell>
          <cell r="E3760" t="str">
            <v>60203   Horizontal units</v>
          </cell>
          <cell r="F3760" t="str">
            <v>TOPV SCNG</v>
          </cell>
          <cell r="G3760">
            <v>15917</v>
          </cell>
        </row>
        <row r="3761">
          <cell r="B3761" t="str">
            <v>Topvex SC20-L-HWH-S</v>
          </cell>
          <cell r="D3761" t="str">
            <v>602   Topvex compact units</v>
          </cell>
          <cell r="E3761" t="str">
            <v>60203   Horizontal units</v>
          </cell>
          <cell r="F3761" t="str">
            <v>TOPV SCNG</v>
          </cell>
          <cell r="G3761">
            <v>18979</v>
          </cell>
        </row>
        <row r="3762">
          <cell r="B3762" t="str">
            <v>Topvex SC20-L-S</v>
          </cell>
          <cell r="D3762" t="str">
            <v>602   Topvex compact units</v>
          </cell>
          <cell r="E3762" t="str">
            <v>60203   Horizontal units</v>
          </cell>
          <cell r="F3762" t="str">
            <v>TOPV SCNG</v>
          </cell>
          <cell r="G3762">
            <v>18372</v>
          </cell>
        </row>
        <row r="3763">
          <cell r="B3763" t="str">
            <v>Topvex SC20-R-B</v>
          </cell>
          <cell r="D3763" t="str">
            <v>602   Topvex compact units</v>
          </cell>
          <cell r="E3763" t="str">
            <v>60203   Horizontal units</v>
          </cell>
          <cell r="F3763" t="str">
            <v>TOPV SCNG</v>
          </cell>
          <cell r="G3763">
            <v>15158</v>
          </cell>
        </row>
        <row r="3764">
          <cell r="B3764" t="str">
            <v>Topvex SC20-R-EL4,2-B</v>
          </cell>
          <cell r="D3764" t="str">
            <v>602   Topvex compact units</v>
          </cell>
          <cell r="E3764" t="str">
            <v>60203   Horizontal units</v>
          </cell>
          <cell r="F3764" t="str">
            <v>TOPV SCNG</v>
          </cell>
          <cell r="G3764">
            <v>16220</v>
          </cell>
        </row>
        <row r="3765">
          <cell r="B3765" t="str">
            <v>Topvex SC20-R-EL4,2-S</v>
          </cell>
          <cell r="D3765" t="str">
            <v>602   Topvex compact units</v>
          </cell>
          <cell r="E3765" t="str">
            <v>60203   Horizontal units</v>
          </cell>
          <cell r="F3765" t="str">
            <v>TOPV SCNG</v>
          </cell>
          <cell r="G3765">
            <v>19668</v>
          </cell>
        </row>
        <row r="3766">
          <cell r="B3766" t="str">
            <v>Topvex SC20-R-EL4,2-S-SB</v>
          </cell>
          <cell r="D3766" t="str">
            <v>602   Topvex compact units</v>
          </cell>
          <cell r="E3766" t="str">
            <v>60203   Horizontal units</v>
          </cell>
          <cell r="F3766" t="str">
            <v>TOPV SCNG</v>
          </cell>
          <cell r="G3766">
            <v>20109</v>
          </cell>
        </row>
        <row r="3767">
          <cell r="B3767" t="str">
            <v>Topvex SC20-R-EL6,5-B</v>
          </cell>
          <cell r="D3767" t="str">
            <v>602   Topvex compact units</v>
          </cell>
          <cell r="E3767" t="str">
            <v>60203   Horizontal units</v>
          </cell>
          <cell r="F3767" t="str">
            <v>TOPV SCNG</v>
          </cell>
          <cell r="G3767">
            <v>16272</v>
          </cell>
        </row>
        <row r="3768">
          <cell r="B3768" t="str">
            <v>Topvex SC20-R-EL6,5-S</v>
          </cell>
          <cell r="D3768" t="str">
            <v>602   Topvex compact units</v>
          </cell>
          <cell r="E3768" t="str">
            <v>60203   Horizontal units</v>
          </cell>
          <cell r="F3768" t="str">
            <v>TOPV SCNG</v>
          </cell>
          <cell r="G3768">
            <v>19916</v>
          </cell>
        </row>
        <row r="3769">
          <cell r="B3769" t="str">
            <v>Topvex SC20-R-EL9,6-B</v>
          </cell>
          <cell r="D3769" t="str">
            <v>602   Topvex compact units</v>
          </cell>
          <cell r="E3769" t="str">
            <v>60203   Horizontal units</v>
          </cell>
          <cell r="F3769" t="str">
            <v>TOPV SCNG</v>
          </cell>
          <cell r="G3769">
            <v>16272</v>
          </cell>
        </row>
        <row r="3770">
          <cell r="B3770" t="str">
            <v>Topvex SC20-R-EL9,6-S</v>
          </cell>
          <cell r="D3770" t="str">
            <v>602   Topvex compact units</v>
          </cell>
          <cell r="E3770" t="str">
            <v>60203   Horizontal units</v>
          </cell>
          <cell r="F3770" t="str">
            <v>TOPV SCNG</v>
          </cell>
          <cell r="G3770">
            <v>19696</v>
          </cell>
        </row>
        <row r="3771">
          <cell r="B3771" t="str">
            <v>Topvex SC20-R-HWH-B</v>
          </cell>
          <cell r="D3771" t="str">
            <v>602   Topvex compact units</v>
          </cell>
          <cell r="E3771" t="str">
            <v>60203   Horizontal units</v>
          </cell>
          <cell r="F3771" t="str">
            <v>TOPV SCNG</v>
          </cell>
          <cell r="G3771">
            <v>15917</v>
          </cell>
        </row>
        <row r="3772">
          <cell r="B3772" t="str">
            <v>Topvex SC20-R-HWH-S</v>
          </cell>
          <cell r="D3772" t="str">
            <v>602   Topvex compact units</v>
          </cell>
          <cell r="E3772" t="str">
            <v>60203   Horizontal units</v>
          </cell>
          <cell r="F3772" t="str">
            <v>TOPV SCNG</v>
          </cell>
          <cell r="G3772">
            <v>18979</v>
          </cell>
        </row>
        <row r="3773">
          <cell r="B3773" t="str">
            <v>Topvex SC20-R-S</v>
          </cell>
          <cell r="D3773" t="str">
            <v>602   Topvex compact units</v>
          </cell>
          <cell r="E3773" t="str">
            <v>60203   Horizontal units</v>
          </cell>
          <cell r="F3773" t="str">
            <v>TOPV SCNG</v>
          </cell>
          <cell r="G3773">
            <v>18372</v>
          </cell>
        </row>
        <row r="3774">
          <cell r="B3774" t="str">
            <v>Topvex SC25-L-B</v>
          </cell>
          <cell r="D3774" t="str">
            <v>602   Topvex compact units</v>
          </cell>
          <cell r="E3774" t="str">
            <v>60203   Horizontal units</v>
          </cell>
          <cell r="F3774" t="str">
            <v>TOPV SCNG</v>
          </cell>
          <cell r="G3774">
            <v>15696</v>
          </cell>
        </row>
        <row r="3775">
          <cell r="B3775" t="str">
            <v>Topvex SC25-L-EL12-B</v>
          </cell>
          <cell r="D3775" t="str">
            <v>602   Topvex compact units</v>
          </cell>
          <cell r="E3775" t="str">
            <v>60203   Horizontal units</v>
          </cell>
          <cell r="F3775" t="str">
            <v>TOPV SCNG</v>
          </cell>
          <cell r="G3775">
            <v>16882</v>
          </cell>
        </row>
        <row r="3776">
          <cell r="B3776" t="str">
            <v>Topvex SC25-L-EL12-S</v>
          </cell>
          <cell r="D3776" t="str">
            <v>602   Topvex compact units</v>
          </cell>
          <cell r="E3776" t="str">
            <v>60203   Horizontal units</v>
          </cell>
          <cell r="F3776" t="str">
            <v>TOPV SCNG</v>
          </cell>
          <cell r="G3776">
            <v>20661</v>
          </cell>
        </row>
        <row r="3777">
          <cell r="B3777" t="str">
            <v>Topvex SC25-L-EL6,5-B</v>
          </cell>
          <cell r="D3777" t="str">
            <v>602   Topvex compact units</v>
          </cell>
          <cell r="E3777" t="str">
            <v>60203   Horizontal units</v>
          </cell>
          <cell r="F3777" t="str">
            <v>TOPV SCNG</v>
          </cell>
          <cell r="G3777">
            <v>16827</v>
          </cell>
        </row>
        <row r="3778">
          <cell r="B3778" t="str">
            <v>Topvex SC25-L-EL6,5-S</v>
          </cell>
          <cell r="D3778" t="str">
            <v>602   Topvex compact units</v>
          </cell>
          <cell r="E3778" t="str">
            <v>60203   Horizontal units</v>
          </cell>
          <cell r="F3778" t="str">
            <v>TOPV SCNG</v>
          </cell>
          <cell r="G3778">
            <v>20634</v>
          </cell>
        </row>
        <row r="3779">
          <cell r="B3779" t="str">
            <v>Topvex SC25-L-EL9,6-B</v>
          </cell>
          <cell r="D3779" t="str">
            <v>602   Topvex compact units</v>
          </cell>
          <cell r="E3779" t="str">
            <v>60203   Horizontal units</v>
          </cell>
          <cell r="F3779" t="str">
            <v>TOPV SCNG</v>
          </cell>
          <cell r="G3779">
            <v>16854</v>
          </cell>
        </row>
        <row r="3780">
          <cell r="B3780" t="str">
            <v>Topvex SC25-L-EL9,6-S</v>
          </cell>
          <cell r="D3780" t="str">
            <v>602   Topvex compact units</v>
          </cell>
          <cell r="E3780" t="str">
            <v>60203   Horizontal units</v>
          </cell>
          <cell r="F3780" t="str">
            <v>TOPV SCNG</v>
          </cell>
          <cell r="G3780">
            <v>20606</v>
          </cell>
        </row>
        <row r="3781">
          <cell r="B3781" t="str">
            <v>Topvex SC25-L-HWH-B</v>
          </cell>
          <cell r="D3781" t="str">
            <v>602   Topvex compact units</v>
          </cell>
          <cell r="E3781" t="str">
            <v>60203   Horizontal units</v>
          </cell>
          <cell r="F3781" t="str">
            <v>TOPV SCNG</v>
          </cell>
          <cell r="G3781">
            <v>16689</v>
          </cell>
        </row>
        <row r="3782">
          <cell r="B3782" t="str">
            <v>Topvex SC25-L-HWH-S</v>
          </cell>
          <cell r="D3782" t="str">
            <v>602   Topvex compact units</v>
          </cell>
          <cell r="E3782" t="str">
            <v>60203   Horizontal units</v>
          </cell>
          <cell r="F3782" t="str">
            <v>TOPV SCNG</v>
          </cell>
          <cell r="G3782">
            <v>20082</v>
          </cell>
        </row>
        <row r="3783">
          <cell r="B3783" t="str">
            <v>Topvex SC25-L-S</v>
          </cell>
          <cell r="D3783" t="str">
            <v>602   Topvex compact units</v>
          </cell>
          <cell r="E3783" t="str">
            <v>60203   Horizontal units</v>
          </cell>
          <cell r="F3783" t="str">
            <v>TOPV SCNG</v>
          </cell>
          <cell r="G3783">
            <v>19227</v>
          </cell>
        </row>
        <row r="3784">
          <cell r="B3784" t="str">
            <v>Topvex SC25-R-B</v>
          </cell>
          <cell r="D3784" t="str">
            <v>602   Topvex compact units</v>
          </cell>
          <cell r="E3784" t="str">
            <v>60203   Horizontal units</v>
          </cell>
          <cell r="F3784" t="str">
            <v>TOPV SCNG</v>
          </cell>
          <cell r="G3784">
            <v>15696</v>
          </cell>
        </row>
        <row r="3785">
          <cell r="B3785" t="str">
            <v>Topvex SC25-R-EL12-B</v>
          </cell>
          <cell r="D3785" t="str">
            <v>602   Topvex compact units</v>
          </cell>
          <cell r="E3785" t="str">
            <v>60203   Horizontal units</v>
          </cell>
          <cell r="F3785" t="str">
            <v>TOPV SCNG</v>
          </cell>
          <cell r="G3785">
            <v>16882</v>
          </cell>
        </row>
        <row r="3786">
          <cell r="B3786" t="str">
            <v>Topvex SC25-R-EL12-S</v>
          </cell>
          <cell r="D3786" t="str">
            <v>602   Topvex compact units</v>
          </cell>
          <cell r="E3786" t="str">
            <v>60203   Horizontal units</v>
          </cell>
          <cell r="F3786" t="str">
            <v>TOPV SCNG</v>
          </cell>
          <cell r="G3786">
            <v>20661</v>
          </cell>
        </row>
        <row r="3787">
          <cell r="B3787" t="str">
            <v>Topvex SC25-R-EL6,5-B</v>
          </cell>
          <cell r="D3787" t="str">
            <v>602   Topvex compact units</v>
          </cell>
          <cell r="E3787" t="str">
            <v>60203   Horizontal units</v>
          </cell>
          <cell r="F3787" t="str">
            <v>TOPV SCNG</v>
          </cell>
          <cell r="G3787">
            <v>16827</v>
          </cell>
        </row>
        <row r="3788">
          <cell r="B3788" t="str">
            <v>Topvex SC25-R-EL6,5-S</v>
          </cell>
          <cell r="D3788" t="str">
            <v>602   Topvex compact units</v>
          </cell>
          <cell r="E3788" t="str">
            <v>60203   Horizontal units</v>
          </cell>
          <cell r="F3788" t="str">
            <v>TOPV SCNG</v>
          </cell>
          <cell r="G3788">
            <v>20634</v>
          </cell>
        </row>
        <row r="3789">
          <cell r="B3789" t="str">
            <v>Topvex SC25-R-EL9,6-B</v>
          </cell>
          <cell r="D3789" t="str">
            <v>602   Topvex compact units</v>
          </cell>
          <cell r="E3789" t="str">
            <v>60203   Horizontal units</v>
          </cell>
          <cell r="F3789" t="str">
            <v>TOPV SCNG</v>
          </cell>
          <cell r="G3789">
            <v>16854</v>
          </cell>
        </row>
        <row r="3790">
          <cell r="B3790" t="str">
            <v>Topvex SC25-R-EL9,6-S</v>
          </cell>
          <cell r="D3790" t="str">
            <v>602   Topvex compact units</v>
          </cell>
          <cell r="E3790" t="str">
            <v>60203   Horizontal units</v>
          </cell>
          <cell r="F3790" t="str">
            <v>TOPV SCNG</v>
          </cell>
          <cell r="G3790">
            <v>20606</v>
          </cell>
        </row>
        <row r="3791">
          <cell r="B3791" t="str">
            <v>Topvex SC25-R-HWH-B</v>
          </cell>
          <cell r="D3791" t="str">
            <v>602   Topvex compact units</v>
          </cell>
          <cell r="E3791" t="str">
            <v>60203   Horizontal units</v>
          </cell>
          <cell r="F3791" t="str">
            <v>TOPV SCNG</v>
          </cell>
          <cell r="G3791">
            <v>16689</v>
          </cell>
        </row>
        <row r="3792">
          <cell r="B3792" t="str">
            <v>Topvex SC25-R-HWH-S</v>
          </cell>
          <cell r="D3792" t="str">
            <v>602   Topvex compact units</v>
          </cell>
          <cell r="E3792" t="str">
            <v>60203   Horizontal units</v>
          </cell>
          <cell r="F3792" t="str">
            <v>TOPV SCNG</v>
          </cell>
          <cell r="G3792">
            <v>20082</v>
          </cell>
        </row>
        <row r="3793">
          <cell r="B3793" t="str">
            <v>Topvex SC25-R-S</v>
          </cell>
          <cell r="D3793" t="str">
            <v>602   Topvex compact units</v>
          </cell>
          <cell r="E3793" t="str">
            <v>60203   Horizontal units</v>
          </cell>
          <cell r="F3793" t="str">
            <v>TOPV SCNG</v>
          </cell>
          <cell r="G3793">
            <v>19227</v>
          </cell>
        </row>
        <row r="3794">
          <cell r="B3794" t="str">
            <v>Topvex SC30-L-B</v>
          </cell>
          <cell r="D3794" t="str">
            <v>602   Topvex compact units</v>
          </cell>
          <cell r="E3794" t="str">
            <v>60203   Horizontal units</v>
          </cell>
          <cell r="F3794" t="str">
            <v>TOPV SCNG</v>
          </cell>
          <cell r="G3794">
            <v>19199</v>
          </cell>
        </row>
        <row r="3795">
          <cell r="B3795" t="str">
            <v>Topvex SC30-L-EL12-B</v>
          </cell>
          <cell r="D3795" t="str">
            <v>602   Topvex compact units</v>
          </cell>
          <cell r="E3795" t="str">
            <v>60203   Horizontal units</v>
          </cell>
          <cell r="F3795" t="str">
            <v>TOPV SCNG</v>
          </cell>
          <cell r="G3795">
            <v>20689</v>
          </cell>
        </row>
        <row r="3796">
          <cell r="B3796" t="str">
            <v>Topvex SC30-L-EL12-S</v>
          </cell>
          <cell r="D3796" t="str">
            <v>602   Topvex compact units</v>
          </cell>
          <cell r="E3796" t="str">
            <v>60203   Horizontal units</v>
          </cell>
          <cell r="F3796" t="str">
            <v>TOPV SCNG</v>
          </cell>
          <cell r="G3796">
            <v>23613</v>
          </cell>
        </row>
        <row r="3797">
          <cell r="B3797" t="str">
            <v>Topvex SC30-L-EL18-B</v>
          </cell>
          <cell r="D3797" t="str">
            <v>602   Topvex compact units</v>
          </cell>
          <cell r="E3797" t="str">
            <v>60203   Horizontal units</v>
          </cell>
          <cell r="F3797" t="str">
            <v>TOPV SCNG</v>
          </cell>
          <cell r="G3797">
            <v>20730</v>
          </cell>
        </row>
        <row r="3798">
          <cell r="B3798" t="str">
            <v>Topvex SC30-L-EL18-S</v>
          </cell>
          <cell r="D3798" t="str">
            <v>602   Topvex compact units</v>
          </cell>
          <cell r="E3798" t="str">
            <v>60203   Horizontal units</v>
          </cell>
          <cell r="F3798" t="str">
            <v>TOPV SCNG</v>
          </cell>
          <cell r="G3798">
            <v>23778</v>
          </cell>
        </row>
        <row r="3799">
          <cell r="B3799" t="str">
            <v>Topvex SC30-L-EL7,2-B</v>
          </cell>
          <cell r="D3799" t="str">
            <v>602   Topvex compact units</v>
          </cell>
          <cell r="E3799" t="str">
            <v>60203   Horizontal units</v>
          </cell>
          <cell r="F3799" t="str">
            <v>TOPV SCNG</v>
          </cell>
          <cell r="G3799">
            <v>20661</v>
          </cell>
        </row>
        <row r="3800">
          <cell r="B3800" t="str">
            <v>Topvex SC30-L-EL7,2-S</v>
          </cell>
          <cell r="D3800" t="str">
            <v>602   Topvex compact units</v>
          </cell>
          <cell r="E3800" t="str">
            <v>60203   Horizontal units</v>
          </cell>
          <cell r="F3800" t="str">
            <v>TOPV SCNG</v>
          </cell>
          <cell r="G3800">
            <v>23613</v>
          </cell>
        </row>
        <row r="3801">
          <cell r="B3801" t="str">
            <v>Topvex SC30-L-HWH-B</v>
          </cell>
          <cell r="D3801" t="str">
            <v>602   Topvex compact units</v>
          </cell>
          <cell r="E3801" t="str">
            <v>60203   Horizontal units</v>
          </cell>
          <cell r="F3801" t="str">
            <v>TOPV SCNG</v>
          </cell>
          <cell r="G3801">
            <v>20247</v>
          </cell>
        </row>
        <row r="3802">
          <cell r="B3802" t="str">
            <v>Topvex SC30-L-HWH-S</v>
          </cell>
          <cell r="D3802" t="str">
            <v>602   Topvex compact units</v>
          </cell>
          <cell r="E3802" t="str">
            <v>60203   Horizontal units</v>
          </cell>
          <cell r="F3802" t="str">
            <v>TOPV SCNG</v>
          </cell>
          <cell r="G3802">
            <v>22840</v>
          </cell>
        </row>
        <row r="3803">
          <cell r="B3803" t="str">
            <v>Topvex SC30-L-S</v>
          </cell>
          <cell r="D3803" t="str">
            <v>602   Topvex compact units</v>
          </cell>
          <cell r="E3803" t="str">
            <v>60203   Horizontal units</v>
          </cell>
          <cell r="F3803" t="str">
            <v>TOPV SCNG</v>
          </cell>
          <cell r="G3803">
            <v>22151</v>
          </cell>
        </row>
        <row r="3804">
          <cell r="B3804" t="str">
            <v>Topvex SC30-R-B</v>
          </cell>
          <cell r="D3804" t="str">
            <v>602   Topvex compact units</v>
          </cell>
          <cell r="E3804" t="str">
            <v>60203   Horizontal units</v>
          </cell>
          <cell r="F3804" t="str">
            <v>TOPV SCNG</v>
          </cell>
          <cell r="G3804">
            <v>19199</v>
          </cell>
        </row>
        <row r="3805">
          <cell r="B3805" t="str">
            <v>Topvex SC30-R-EL12-B</v>
          </cell>
          <cell r="D3805" t="str">
            <v>602   Topvex compact units</v>
          </cell>
          <cell r="E3805" t="str">
            <v>60203   Horizontal units</v>
          </cell>
          <cell r="F3805" t="str">
            <v>TOPV SCNG</v>
          </cell>
          <cell r="G3805">
            <v>20689</v>
          </cell>
        </row>
        <row r="3806">
          <cell r="B3806" t="str">
            <v>Topvex SC30-R-EL12-S</v>
          </cell>
          <cell r="D3806" t="str">
            <v>602   Topvex compact units</v>
          </cell>
          <cell r="E3806" t="str">
            <v>60203   Horizontal units</v>
          </cell>
          <cell r="F3806" t="str">
            <v>TOPV SCNG</v>
          </cell>
          <cell r="G3806">
            <v>23613</v>
          </cell>
        </row>
        <row r="3807">
          <cell r="B3807" t="str">
            <v>Topvex SC30-R-EL18-B</v>
          </cell>
          <cell r="D3807" t="str">
            <v>602   Topvex compact units</v>
          </cell>
          <cell r="E3807" t="str">
            <v>60203   Horizontal units</v>
          </cell>
          <cell r="F3807" t="str">
            <v>TOPV SCNG</v>
          </cell>
          <cell r="G3807">
            <v>20730</v>
          </cell>
        </row>
        <row r="3808">
          <cell r="B3808" t="str">
            <v>Topvex SC30-R-EL18-S</v>
          </cell>
          <cell r="D3808" t="str">
            <v>602   Topvex compact units</v>
          </cell>
          <cell r="E3808" t="str">
            <v>60203   Horizontal units</v>
          </cell>
          <cell r="F3808" t="str">
            <v>TOPV SCNG</v>
          </cell>
          <cell r="G3808">
            <v>23778</v>
          </cell>
        </row>
        <row r="3809">
          <cell r="B3809" t="str">
            <v>Topvex SC30-R-EL7,2-B</v>
          </cell>
          <cell r="D3809" t="str">
            <v>602   Topvex compact units</v>
          </cell>
          <cell r="E3809" t="str">
            <v>60203   Horizontal units</v>
          </cell>
          <cell r="F3809" t="str">
            <v>TOPV SCNG</v>
          </cell>
          <cell r="G3809">
            <v>20661</v>
          </cell>
        </row>
        <row r="3810">
          <cell r="B3810" t="str">
            <v>Topvex SC30-R-EL7,2-S</v>
          </cell>
          <cell r="D3810" t="str">
            <v>602   Topvex compact units</v>
          </cell>
          <cell r="E3810" t="str">
            <v>60203   Horizontal units</v>
          </cell>
          <cell r="F3810" t="str">
            <v>TOPV SCNG</v>
          </cell>
          <cell r="G3810">
            <v>23613</v>
          </cell>
        </row>
        <row r="3811">
          <cell r="B3811" t="str">
            <v>Topvex SC30-R-HWH-B</v>
          </cell>
          <cell r="D3811" t="str">
            <v>602   Topvex compact units</v>
          </cell>
          <cell r="E3811" t="str">
            <v>60203   Horizontal units</v>
          </cell>
          <cell r="F3811" t="str">
            <v>TOPV SCNG</v>
          </cell>
          <cell r="G3811">
            <v>20247</v>
          </cell>
        </row>
        <row r="3812">
          <cell r="B3812" t="str">
            <v>Topvex SC30-R-HWH-S</v>
          </cell>
          <cell r="D3812" t="str">
            <v>602   Topvex compact units</v>
          </cell>
          <cell r="E3812" t="str">
            <v>60203   Horizontal units</v>
          </cell>
          <cell r="F3812" t="str">
            <v>TOPV SCNG</v>
          </cell>
          <cell r="G3812">
            <v>22840</v>
          </cell>
        </row>
        <row r="3813">
          <cell r="B3813" t="str">
            <v>Topvex SC30-R-S</v>
          </cell>
          <cell r="D3813" t="str">
            <v>602   Topvex compact units</v>
          </cell>
          <cell r="E3813" t="str">
            <v>60203   Horizontal units</v>
          </cell>
          <cell r="F3813" t="str">
            <v>TOPV SCNG</v>
          </cell>
          <cell r="G3813">
            <v>22151</v>
          </cell>
        </row>
        <row r="3814">
          <cell r="B3814" t="str">
            <v>Topvex SC35-L-B</v>
          </cell>
          <cell r="D3814" t="str">
            <v>602   Topvex compact units</v>
          </cell>
          <cell r="E3814" t="str">
            <v>60203   Horizontal units</v>
          </cell>
          <cell r="F3814" t="str">
            <v>TOPV SCNG</v>
          </cell>
          <cell r="G3814">
            <v>19227</v>
          </cell>
        </row>
        <row r="3815">
          <cell r="B3815" t="str">
            <v>Topvex SC35-L-EL12-B</v>
          </cell>
          <cell r="D3815" t="str">
            <v>602   Topvex compact units</v>
          </cell>
          <cell r="E3815" t="str">
            <v>60203   Horizontal units</v>
          </cell>
          <cell r="F3815" t="str">
            <v>TOPV SCNG</v>
          </cell>
          <cell r="G3815">
            <v>20744</v>
          </cell>
        </row>
        <row r="3816">
          <cell r="B3816" t="str">
            <v>Topvex SC35-L-EL12-S</v>
          </cell>
          <cell r="D3816" t="str">
            <v>602   Topvex compact units</v>
          </cell>
          <cell r="E3816" t="str">
            <v>60203   Horizontal units</v>
          </cell>
          <cell r="F3816" t="str">
            <v>TOPV SCNG</v>
          </cell>
          <cell r="G3816">
            <v>23640</v>
          </cell>
        </row>
        <row r="3817">
          <cell r="B3817" t="str">
            <v>Topvex SC35-L-EL18-B</v>
          </cell>
          <cell r="D3817" t="str">
            <v>602   Topvex compact units</v>
          </cell>
          <cell r="E3817" t="str">
            <v>60203   Horizontal units</v>
          </cell>
          <cell r="F3817" t="str">
            <v>TOPV SCNG</v>
          </cell>
          <cell r="G3817">
            <v>20799</v>
          </cell>
        </row>
        <row r="3818">
          <cell r="B3818" t="str">
            <v>Topvex SC35-L-EL18-S</v>
          </cell>
          <cell r="D3818" t="str">
            <v>602   Topvex compact units</v>
          </cell>
          <cell r="E3818" t="str">
            <v>60203   Horizontal units</v>
          </cell>
          <cell r="F3818" t="str">
            <v>TOPV SCNG</v>
          </cell>
          <cell r="G3818">
            <v>23806</v>
          </cell>
        </row>
        <row r="3819">
          <cell r="B3819" t="str">
            <v>Topvex SC35-L-EL7,2-B</v>
          </cell>
          <cell r="D3819" t="str">
            <v>602   Topvex compact units</v>
          </cell>
          <cell r="E3819" t="str">
            <v>60203   Horizontal units</v>
          </cell>
          <cell r="F3819" t="str">
            <v>TOPV SCNG</v>
          </cell>
          <cell r="G3819">
            <v>20744</v>
          </cell>
        </row>
        <row r="3820">
          <cell r="B3820" t="str">
            <v>Topvex SC35-L-EL7,2-S</v>
          </cell>
          <cell r="D3820" t="str">
            <v>602   Topvex compact units</v>
          </cell>
          <cell r="E3820" t="str">
            <v>60203   Horizontal units</v>
          </cell>
          <cell r="F3820" t="str">
            <v>TOPV SCNG</v>
          </cell>
          <cell r="G3820">
            <v>23613</v>
          </cell>
        </row>
        <row r="3821">
          <cell r="B3821" t="str">
            <v>Topvex SC35-L-HWH-B</v>
          </cell>
          <cell r="D3821" t="str">
            <v>602   Topvex compact units</v>
          </cell>
          <cell r="E3821" t="str">
            <v>60203   Horizontal units</v>
          </cell>
          <cell r="F3821" t="str">
            <v>TOPV SCNG</v>
          </cell>
          <cell r="G3821">
            <v>20220</v>
          </cell>
        </row>
        <row r="3822">
          <cell r="B3822" t="str">
            <v>Topvex SC35-L-HWH-S</v>
          </cell>
          <cell r="D3822" t="str">
            <v>602   Topvex compact units</v>
          </cell>
          <cell r="E3822" t="str">
            <v>60203   Horizontal units</v>
          </cell>
          <cell r="F3822" t="str">
            <v>TOPV SCNG</v>
          </cell>
          <cell r="G3822">
            <v>22868</v>
          </cell>
        </row>
        <row r="3823">
          <cell r="B3823" t="str">
            <v>Topvex SC35-L-S</v>
          </cell>
          <cell r="D3823" t="str">
            <v>602   Topvex compact units</v>
          </cell>
          <cell r="E3823" t="str">
            <v>60203   Horizontal units</v>
          </cell>
          <cell r="F3823" t="str">
            <v>TOPV SCNG</v>
          </cell>
          <cell r="G3823">
            <v>22178</v>
          </cell>
        </row>
        <row r="3824">
          <cell r="B3824" t="str">
            <v>Topvex SC35-R-B</v>
          </cell>
          <cell r="D3824" t="str">
            <v>602   Topvex compact units</v>
          </cell>
          <cell r="E3824" t="str">
            <v>60203   Horizontal units</v>
          </cell>
          <cell r="F3824" t="str">
            <v>TOPV SCNG</v>
          </cell>
          <cell r="G3824">
            <v>19227</v>
          </cell>
        </row>
        <row r="3825">
          <cell r="B3825" t="str">
            <v>Topvex SC35-R-EL12-B</v>
          </cell>
          <cell r="D3825" t="str">
            <v>602   Topvex compact units</v>
          </cell>
          <cell r="E3825" t="str">
            <v>60203   Horizontal units</v>
          </cell>
          <cell r="F3825" t="str">
            <v>TOPV SCNG</v>
          </cell>
          <cell r="G3825">
            <v>20744</v>
          </cell>
        </row>
        <row r="3826">
          <cell r="B3826" t="str">
            <v>Topvex SC35-R-EL12-S</v>
          </cell>
          <cell r="D3826" t="str">
            <v>602   Topvex compact units</v>
          </cell>
          <cell r="E3826" t="str">
            <v>60203   Horizontal units</v>
          </cell>
          <cell r="F3826" t="str">
            <v>TOPV SCNG</v>
          </cell>
          <cell r="G3826">
            <v>23640</v>
          </cell>
        </row>
        <row r="3827">
          <cell r="B3827" t="str">
            <v>Topvex SC35-R-EL18-B</v>
          </cell>
          <cell r="D3827" t="str">
            <v>602   Topvex compact units</v>
          </cell>
          <cell r="E3827" t="str">
            <v>60203   Horizontal units</v>
          </cell>
          <cell r="F3827" t="str">
            <v>TOPV SCNG</v>
          </cell>
          <cell r="G3827">
            <v>20799</v>
          </cell>
        </row>
        <row r="3828">
          <cell r="B3828" t="str">
            <v>Topvex SC35-R-EL18-S</v>
          </cell>
          <cell r="D3828" t="str">
            <v>602   Topvex compact units</v>
          </cell>
          <cell r="E3828" t="str">
            <v>60203   Horizontal units</v>
          </cell>
          <cell r="F3828" t="str">
            <v>TOPV SCNG</v>
          </cell>
          <cell r="G3828">
            <v>23806</v>
          </cell>
        </row>
        <row r="3829">
          <cell r="B3829" t="str">
            <v>Topvex SC35-R-EL7,2-B</v>
          </cell>
          <cell r="D3829" t="str">
            <v>602   Topvex compact units</v>
          </cell>
          <cell r="E3829" t="str">
            <v>60203   Horizontal units</v>
          </cell>
          <cell r="F3829" t="str">
            <v>TOPV SCNG</v>
          </cell>
          <cell r="G3829">
            <v>20744</v>
          </cell>
        </row>
        <row r="3830">
          <cell r="B3830" t="str">
            <v>Topvex SC35-R-EL7,2-S</v>
          </cell>
          <cell r="D3830" t="str">
            <v>602   Topvex compact units</v>
          </cell>
          <cell r="E3830" t="str">
            <v>60203   Horizontal units</v>
          </cell>
          <cell r="F3830" t="str">
            <v>TOPV SCNG</v>
          </cell>
          <cell r="G3830">
            <v>23613</v>
          </cell>
        </row>
        <row r="3831">
          <cell r="B3831" t="str">
            <v>Topvex SC35-R-HWH-B</v>
          </cell>
          <cell r="D3831" t="str">
            <v>602   Topvex compact units</v>
          </cell>
          <cell r="E3831" t="str">
            <v>60203   Horizontal units</v>
          </cell>
          <cell r="F3831" t="str">
            <v>TOPV SCNG</v>
          </cell>
          <cell r="G3831">
            <v>20220</v>
          </cell>
        </row>
        <row r="3832">
          <cell r="B3832" t="str">
            <v>Topvex SC35-R-HWH-S</v>
          </cell>
          <cell r="D3832" t="str">
            <v>602   Topvex compact units</v>
          </cell>
          <cell r="E3832" t="str">
            <v>60203   Horizontal units</v>
          </cell>
          <cell r="F3832" t="str">
            <v>TOPV SCNG</v>
          </cell>
          <cell r="G3832">
            <v>22868</v>
          </cell>
        </row>
        <row r="3833">
          <cell r="B3833" t="str">
            <v>Topvex SC35-R-S</v>
          </cell>
          <cell r="D3833" t="str">
            <v>602   Topvex compact units</v>
          </cell>
          <cell r="E3833" t="str">
            <v>60203   Horizontal units</v>
          </cell>
          <cell r="F3833" t="str">
            <v>TOPV SCNG</v>
          </cell>
          <cell r="G3833">
            <v>22178</v>
          </cell>
        </row>
        <row r="3834">
          <cell r="B3834" t="str">
            <v>Topvex SC50-L-B</v>
          </cell>
          <cell r="D3834" t="str">
            <v>602   Topvex compact units</v>
          </cell>
          <cell r="E3834" t="str">
            <v>60203   Horizontal units</v>
          </cell>
          <cell r="F3834" t="str">
            <v>TOPV SCNG</v>
          </cell>
          <cell r="G3834">
            <v>23447</v>
          </cell>
        </row>
        <row r="3835">
          <cell r="B3835" t="str">
            <v>Topvex SC50-L-EL17-B</v>
          </cell>
          <cell r="D3835" t="str">
            <v>602   Topvex compact units</v>
          </cell>
          <cell r="E3835" t="str">
            <v>60203   Horizontal units</v>
          </cell>
          <cell r="F3835" t="str">
            <v>TOPV SCNG</v>
          </cell>
          <cell r="G3835">
            <v>25378</v>
          </cell>
        </row>
        <row r="3836">
          <cell r="B3836" t="str">
            <v>Topvex SC50-L-EL17-S</v>
          </cell>
          <cell r="D3836" t="str">
            <v>602   Topvex compact units</v>
          </cell>
          <cell r="E3836" t="str">
            <v>60203   Horizontal units</v>
          </cell>
          <cell r="F3836" t="str">
            <v>TOPV SCNG</v>
          </cell>
          <cell r="G3836">
            <v>27392</v>
          </cell>
        </row>
        <row r="3837">
          <cell r="B3837" t="str">
            <v>Topvex SC50-L-EL9,6-B</v>
          </cell>
          <cell r="D3837" t="str">
            <v>602   Topvex compact units</v>
          </cell>
          <cell r="E3837" t="str">
            <v>60203   Horizontal units</v>
          </cell>
          <cell r="F3837" t="str">
            <v>TOPV SCNG</v>
          </cell>
          <cell r="G3837">
            <v>25654</v>
          </cell>
        </row>
        <row r="3838">
          <cell r="B3838" t="str">
            <v>Topvex SC50-L-EL9,6-S</v>
          </cell>
          <cell r="D3838" t="str">
            <v>602   Topvex compact units</v>
          </cell>
          <cell r="E3838" t="str">
            <v>60203   Horizontal units</v>
          </cell>
          <cell r="F3838" t="str">
            <v>TOPV SCNG</v>
          </cell>
          <cell r="G3838">
            <v>27585</v>
          </cell>
        </row>
        <row r="3839">
          <cell r="B3839" t="str">
            <v>Topvex SC50-L-HWH-B</v>
          </cell>
          <cell r="D3839" t="str">
            <v>602   Topvex compact units</v>
          </cell>
          <cell r="E3839" t="str">
            <v>60203   Horizontal units</v>
          </cell>
          <cell r="F3839" t="str">
            <v>TOPV SCNG</v>
          </cell>
          <cell r="G3839">
            <v>24330</v>
          </cell>
        </row>
        <row r="3840">
          <cell r="B3840" t="str">
            <v>Topvex SC50-L-HWH-S</v>
          </cell>
          <cell r="D3840" t="str">
            <v>602   Topvex compact units</v>
          </cell>
          <cell r="E3840" t="str">
            <v>60203   Horizontal units</v>
          </cell>
          <cell r="F3840" t="str">
            <v>TOPV SCNG</v>
          </cell>
          <cell r="G3840">
            <v>26757</v>
          </cell>
        </row>
        <row r="3841">
          <cell r="B3841" t="str">
            <v>Topvex SC50-L-S</v>
          </cell>
          <cell r="D3841" t="str">
            <v>602   Topvex compact units</v>
          </cell>
          <cell r="E3841" t="str">
            <v>60203   Horizontal units</v>
          </cell>
          <cell r="F3841" t="str">
            <v>TOPV SCNG</v>
          </cell>
          <cell r="G3841">
            <v>25516</v>
          </cell>
        </row>
        <row r="3842">
          <cell r="B3842" t="str">
            <v>Topvex SC50-R-B</v>
          </cell>
          <cell r="D3842" t="str">
            <v>602   Topvex compact units</v>
          </cell>
          <cell r="E3842" t="str">
            <v>60203   Horizontal units</v>
          </cell>
          <cell r="F3842" t="str">
            <v>TOPV SCNG</v>
          </cell>
          <cell r="G3842">
            <v>23447</v>
          </cell>
        </row>
        <row r="3843">
          <cell r="B3843" t="str">
            <v>Topvex SC50-R-EL17-B</v>
          </cell>
          <cell r="D3843" t="str">
            <v>602   Topvex compact units</v>
          </cell>
          <cell r="E3843" t="str">
            <v>60203   Horizontal units</v>
          </cell>
          <cell r="F3843" t="str">
            <v>TOPV SCNG</v>
          </cell>
          <cell r="G3843">
            <v>25378</v>
          </cell>
        </row>
        <row r="3844">
          <cell r="B3844" t="str">
            <v>Topvex SC50-R-EL17-S</v>
          </cell>
          <cell r="D3844" t="str">
            <v>602   Topvex compact units</v>
          </cell>
          <cell r="E3844" t="str">
            <v>60203   Horizontal units</v>
          </cell>
          <cell r="F3844" t="str">
            <v>TOPV SCNG</v>
          </cell>
          <cell r="G3844">
            <v>27392</v>
          </cell>
        </row>
        <row r="3845">
          <cell r="B3845" t="str">
            <v>Topvex SC50-R-EL9,6-B</v>
          </cell>
          <cell r="D3845" t="str">
            <v>602   Topvex compact units</v>
          </cell>
          <cell r="E3845" t="str">
            <v>60203   Horizontal units</v>
          </cell>
          <cell r="F3845" t="str">
            <v>TOPV SCNG</v>
          </cell>
          <cell r="G3845">
            <v>25654</v>
          </cell>
        </row>
        <row r="3846">
          <cell r="B3846" t="str">
            <v>Topvex SC50-R-EL9,6-S</v>
          </cell>
          <cell r="D3846" t="str">
            <v>602   Topvex compact units</v>
          </cell>
          <cell r="E3846" t="str">
            <v>60203   Horizontal units</v>
          </cell>
          <cell r="F3846" t="str">
            <v>TOPV SCNG</v>
          </cell>
          <cell r="G3846">
            <v>27585</v>
          </cell>
        </row>
        <row r="3847">
          <cell r="B3847" t="str">
            <v>Topvex SC50-R-HWH-B</v>
          </cell>
          <cell r="D3847" t="str">
            <v>602   Topvex compact units</v>
          </cell>
          <cell r="E3847" t="str">
            <v>60203   Horizontal units</v>
          </cell>
          <cell r="F3847" t="str">
            <v>TOPV SCNG</v>
          </cell>
          <cell r="G3847">
            <v>24330</v>
          </cell>
        </row>
        <row r="3848">
          <cell r="B3848" t="str">
            <v>Topvex SC50-R-HWH-S</v>
          </cell>
          <cell r="D3848" t="str">
            <v>602   Topvex compact units</v>
          </cell>
          <cell r="E3848" t="str">
            <v>60203   Horizontal units</v>
          </cell>
          <cell r="F3848" t="str">
            <v>TOPV SCNG</v>
          </cell>
          <cell r="G3848">
            <v>26757</v>
          </cell>
        </row>
        <row r="3849">
          <cell r="B3849" t="str">
            <v>Topvex SC50-R-S</v>
          </cell>
          <cell r="D3849" t="str">
            <v>602   Topvex compact units</v>
          </cell>
          <cell r="E3849" t="str">
            <v>60203   Horizontal units</v>
          </cell>
          <cell r="F3849" t="str">
            <v>TOPV SCNG</v>
          </cell>
          <cell r="G3849">
            <v>25516</v>
          </cell>
        </row>
        <row r="3850">
          <cell r="B3850" t="str">
            <v>Topvex SC60-L-B</v>
          </cell>
          <cell r="D3850" t="str">
            <v>602   Topvex compact units</v>
          </cell>
          <cell r="E3850" t="str">
            <v>60203   Horizontal units</v>
          </cell>
          <cell r="F3850" t="str">
            <v>TOPV SCNG</v>
          </cell>
          <cell r="G3850">
            <v>23585</v>
          </cell>
        </row>
        <row r="3851">
          <cell r="B3851" t="str">
            <v>Topvex SC60-L-EL17-B</v>
          </cell>
          <cell r="D3851" t="str">
            <v>602   Topvex compact units</v>
          </cell>
          <cell r="E3851" t="str">
            <v>60203   Horizontal units</v>
          </cell>
          <cell r="F3851" t="str">
            <v>TOPV SCNG</v>
          </cell>
          <cell r="G3851">
            <v>25378</v>
          </cell>
        </row>
        <row r="3852">
          <cell r="B3852" t="str">
            <v>Topvex SC60-L-EL17-S</v>
          </cell>
          <cell r="D3852" t="str">
            <v>602   Topvex compact units</v>
          </cell>
          <cell r="E3852" t="str">
            <v>60203   Horizontal units</v>
          </cell>
          <cell r="F3852" t="str">
            <v>TOPV SCNG</v>
          </cell>
          <cell r="G3852">
            <v>27475</v>
          </cell>
        </row>
        <row r="3853">
          <cell r="B3853" t="str">
            <v>Topvex SC60-L-EL9,6-B</v>
          </cell>
          <cell r="D3853" t="str">
            <v>602   Topvex compact units</v>
          </cell>
          <cell r="E3853" t="str">
            <v>60203   Horizontal units</v>
          </cell>
          <cell r="F3853" t="str">
            <v>TOPV SCNG</v>
          </cell>
          <cell r="G3853">
            <v>25378</v>
          </cell>
        </row>
        <row r="3854">
          <cell r="B3854" t="str">
            <v>Topvex SC60-L-EL9,6-S</v>
          </cell>
          <cell r="D3854" t="str">
            <v>602   Topvex compact units</v>
          </cell>
          <cell r="E3854" t="str">
            <v>60203   Horizontal units</v>
          </cell>
          <cell r="F3854" t="str">
            <v>TOPV SCNG</v>
          </cell>
          <cell r="G3854">
            <v>27447</v>
          </cell>
        </row>
        <row r="3855">
          <cell r="B3855" t="str">
            <v>Topvex SC60-L-HWH-B</v>
          </cell>
          <cell r="D3855" t="str">
            <v>602   Topvex compact units</v>
          </cell>
          <cell r="E3855" t="str">
            <v>60203   Horizontal units</v>
          </cell>
          <cell r="F3855" t="str">
            <v>TOPV SCNG</v>
          </cell>
          <cell r="G3855">
            <v>24551</v>
          </cell>
        </row>
        <row r="3856">
          <cell r="B3856" t="str">
            <v>Topvex SC60-L-HWH-S</v>
          </cell>
          <cell r="D3856" t="str">
            <v>602   Topvex compact units</v>
          </cell>
          <cell r="E3856" t="str">
            <v>60203   Horizontal units</v>
          </cell>
          <cell r="F3856" t="str">
            <v>TOPV SCNG</v>
          </cell>
          <cell r="G3856">
            <v>26785</v>
          </cell>
        </row>
        <row r="3857">
          <cell r="B3857" t="str">
            <v>Topvex SC60-L-S</v>
          </cell>
          <cell r="D3857" t="str">
            <v>602   Topvex compact units</v>
          </cell>
          <cell r="E3857" t="str">
            <v>60203   Horizontal units</v>
          </cell>
          <cell r="F3857" t="str">
            <v>TOPV SCNG</v>
          </cell>
          <cell r="G3857">
            <v>25626</v>
          </cell>
        </row>
        <row r="3858">
          <cell r="B3858" t="str">
            <v>Topvex SC60-R-B</v>
          </cell>
          <cell r="D3858" t="str">
            <v>602   Topvex compact units</v>
          </cell>
          <cell r="E3858" t="str">
            <v>60203   Horizontal units</v>
          </cell>
          <cell r="F3858" t="str">
            <v>TOPV SCNG</v>
          </cell>
          <cell r="G3858">
            <v>23585</v>
          </cell>
        </row>
        <row r="3859">
          <cell r="B3859" t="str">
            <v>Topvex SC60-R-EL17-B</v>
          </cell>
          <cell r="D3859" t="str">
            <v>602   Topvex compact units</v>
          </cell>
          <cell r="E3859" t="str">
            <v>60203   Horizontal units</v>
          </cell>
          <cell r="F3859" t="str">
            <v>TOPV SCNG</v>
          </cell>
          <cell r="G3859">
            <v>25378</v>
          </cell>
        </row>
        <row r="3860">
          <cell r="B3860" t="str">
            <v>Topvex SC60-R-EL17-S</v>
          </cell>
          <cell r="D3860" t="str">
            <v>602   Topvex compact units</v>
          </cell>
          <cell r="E3860" t="str">
            <v>60203   Horizontal units</v>
          </cell>
          <cell r="F3860" t="str">
            <v>TOPV SCNG</v>
          </cell>
          <cell r="G3860">
            <v>27475</v>
          </cell>
        </row>
        <row r="3861">
          <cell r="B3861" t="str">
            <v>Topvex SC60-R-EL9,6-B</v>
          </cell>
          <cell r="D3861" t="str">
            <v>602   Topvex compact units</v>
          </cell>
          <cell r="E3861" t="str">
            <v>60203   Horizontal units</v>
          </cell>
          <cell r="F3861" t="str">
            <v>TOPV SCNG</v>
          </cell>
          <cell r="G3861">
            <v>25378</v>
          </cell>
        </row>
        <row r="3862">
          <cell r="B3862" t="str">
            <v>Topvex SC60-R-EL9,6-S</v>
          </cell>
          <cell r="D3862" t="str">
            <v>602   Topvex compact units</v>
          </cell>
          <cell r="E3862" t="str">
            <v>60203   Horizontal units</v>
          </cell>
          <cell r="F3862" t="str">
            <v>TOPV SCNG</v>
          </cell>
          <cell r="G3862">
            <v>27447</v>
          </cell>
        </row>
        <row r="3863">
          <cell r="B3863" t="str">
            <v>Topvex SC60-R-HWH-B</v>
          </cell>
          <cell r="D3863" t="str">
            <v>602   Topvex compact units</v>
          </cell>
          <cell r="E3863" t="str">
            <v>60203   Horizontal units</v>
          </cell>
          <cell r="F3863" t="str">
            <v>TOPV SCNG</v>
          </cell>
          <cell r="G3863">
            <v>24551</v>
          </cell>
        </row>
        <row r="3864">
          <cell r="B3864" t="str">
            <v>Topvex SC60-R-HWH-S</v>
          </cell>
          <cell r="D3864" t="str">
            <v>602   Topvex compact units</v>
          </cell>
          <cell r="E3864" t="str">
            <v>60203   Horizontal units</v>
          </cell>
          <cell r="F3864" t="str">
            <v>TOPV SCNG</v>
          </cell>
          <cell r="G3864">
            <v>26785</v>
          </cell>
        </row>
        <row r="3865">
          <cell r="B3865" t="str">
            <v>Topvex SC60-R-S</v>
          </cell>
          <cell r="D3865" t="str">
            <v>602   Topvex compact units</v>
          </cell>
          <cell r="E3865" t="str">
            <v>60203   Horizontal units</v>
          </cell>
          <cell r="F3865" t="str">
            <v>TOPV SCNG</v>
          </cell>
          <cell r="G3865">
            <v>25626</v>
          </cell>
        </row>
        <row r="3866">
          <cell r="B3866" t="str">
            <v>Topvex SC70-L-B</v>
          </cell>
          <cell r="D3866" t="str">
            <v>602   Topvex compact units</v>
          </cell>
          <cell r="E3866" t="str">
            <v>60203   Horizontal units</v>
          </cell>
          <cell r="F3866" t="str">
            <v>TOPV SCNG</v>
          </cell>
          <cell r="G3866">
            <v>25682</v>
          </cell>
        </row>
        <row r="3867">
          <cell r="B3867" t="str">
            <v>Topvex SC70-L-EL17-B</v>
          </cell>
          <cell r="D3867" t="str">
            <v>602   Topvex compact units</v>
          </cell>
          <cell r="E3867" t="str">
            <v>60203   Horizontal units</v>
          </cell>
          <cell r="F3867" t="str">
            <v>TOPV SCNG</v>
          </cell>
          <cell r="G3867">
            <v>27861</v>
          </cell>
        </row>
        <row r="3868">
          <cell r="B3868" t="str">
            <v>Topvex SC70-L-EL17-S</v>
          </cell>
          <cell r="D3868" t="str">
            <v>602   Topvex compact units</v>
          </cell>
          <cell r="E3868" t="str">
            <v>60203   Horizontal units</v>
          </cell>
          <cell r="F3868" t="str">
            <v>TOPV SCNG</v>
          </cell>
          <cell r="G3868">
            <v>29930</v>
          </cell>
        </row>
        <row r="3869">
          <cell r="B3869" t="str">
            <v>Topvex SC70-L-HWH-B</v>
          </cell>
          <cell r="D3869" t="str">
            <v>602   Topvex compact units</v>
          </cell>
          <cell r="E3869" t="str">
            <v>60203   Horizontal units</v>
          </cell>
          <cell r="F3869" t="str">
            <v>TOPV SCNG</v>
          </cell>
          <cell r="G3869">
            <v>27033</v>
          </cell>
        </row>
        <row r="3870">
          <cell r="B3870" t="str">
            <v>Topvex SC70-L-HWH-S</v>
          </cell>
          <cell r="D3870" t="str">
            <v>602   Topvex compact units</v>
          </cell>
          <cell r="E3870" t="str">
            <v>60203   Horizontal units</v>
          </cell>
          <cell r="F3870" t="str">
            <v>TOPV SCNG</v>
          </cell>
          <cell r="G3870">
            <v>29102</v>
          </cell>
        </row>
        <row r="3871">
          <cell r="B3871" t="str">
            <v>Topvex SC70-L-S</v>
          </cell>
          <cell r="D3871" t="str">
            <v>602   Topvex compact units</v>
          </cell>
          <cell r="E3871" t="str">
            <v>60203   Horizontal units</v>
          </cell>
          <cell r="F3871" t="str">
            <v>TOPV SCNG</v>
          </cell>
          <cell r="G3871">
            <v>28137</v>
          </cell>
        </row>
        <row r="3872">
          <cell r="B3872" t="str">
            <v>Topvex SC70-R-B</v>
          </cell>
          <cell r="D3872" t="str">
            <v>602   Topvex compact units</v>
          </cell>
          <cell r="E3872" t="str">
            <v>60203   Horizontal units</v>
          </cell>
          <cell r="F3872" t="str">
            <v>TOPV SCNG</v>
          </cell>
          <cell r="G3872">
            <v>25682</v>
          </cell>
        </row>
        <row r="3873">
          <cell r="B3873" t="str">
            <v>Topvex SC70-R-EL17-B</v>
          </cell>
          <cell r="D3873" t="str">
            <v>602   Topvex compact units</v>
          </cell>
          <cell r="E3873" t="str">
            <v>60203   Horizontal units</v>
          </cell>
          <cell r="F3873" t="str">
            <v>TOPV SCNG</v>
          </cell>
          <cell r="G3873">
            <v>27861</v>
          </cell>
        </row>
        <row r="3874">
          <cell r="B3874" t="str">
            <v>Topvex SC70-R-EL17-S</v>
          </cell>
          <cell r="D3874" t="str">
            <v>602   Topvex compact units</v>
          </cell>
          <cell r="E3874" t="str">
            <v>60203   Horizontal units</v>
          </cell>
          <cell r="F3874" t="str">
            <v>TOPV SCNG</v>
          </cell>
          <cell r="G3874">
            <v>29930</v>
          </cell>
        </row>
        <row r="3875">
          <cell r="B3875" t="str">
            <v>Topvex SC70-R-HWH-B</v>
          </cell>
          <cell r="D3875" t="str">
            <v>602   Topvex compact units</v>
          </cell>
          <cell r="E3875" t="str">
            <v>60203   Horizontal units</v>
          </cell>
          <cell r="F3875" t="str">
            <v>TOPV SCNG</v>
          </cell>
          <cell r="G3875">
            <v>27033</v>
          </cell>
        </row>
        <row r="3876">
          <cell r="B3876" t="str">
            <v>Topvex SC70-R-HWH-S</v>
          </cell>
          <cell r="D3876" t="str">
            <v>602   Topvex compact units</v>
          </cell>
          <cell r="E3876" t="str">
            <v>60203   Horizontal units</v>
          </cell>
          <cell r="F3876" t="str">
            <v>TOPV SCNG</v>
          </cell>
          <cell r="G3876">
            <v>29102</v>
          </cell>
        </row>
        <row r="3877">
          <cell r="B3877" t="str">
            <v>Topvex SC70-R-S</v>
          </cell>
          <cell r="D3877" t="str">
            <v>602   Topvex compact units</v>
          </cell>
          <cell r="E3877" t="str">
            <v>60203   Horizontal units</v>
          </cell>
          <cell r="F3877" t="str">
            <v>TOPV SCNG</v>
          </cell>
          <cell r="G3877">
            <v>28137</v>
          </cell>
        </row>
        <row r="3878">
          <cell r="B3878" t="str">
            <v>Topvex SC15-E-L-B</v>
          </cell>
          <cell r="D3878" t="str">
            <v>602   Topvex compact units</v>
          </cell>
          <cell r="E3878" t="str">
            <v>60203   Horizontal units</v>
          </cell>
          <cell r="F3878" t="str">
            <v>TOPV SCNG</v>
          </cell>
          <cell r="G3878">
            <v>17130</v>
          </cell>
        </row>
        <row r="3879">
          <cell r="B3879" t="str">
            <v>Topvex SC15-E-L-EL4,2-B</v>
          </cell>
          <cell r="D3879" t="str">
            <v>602   Topvex compact units</v>
          </cell>
          <cell r="E3879" t="str">
            <v>60203   Horizontal units</v>
          </cell>
          <cell r="F3879" t="str">
            <v>TOPV SCNG</v>
          </cell>
          <cell r="G3879">
            <v>19256</v>
          </cell>
        </row>
        <row r="3880">
          <cell r="B3880" t="str">
            <v>Topvex SC15-E-L-EL6,5-B</v>
          </cell>
          <cell r="D3880" t="str">
            <v>602   Topvex compact units</v>
          </cell>
          <cell r="E3880" t="str">
            <v>60203   Horizontal units</v>
          </cell>
          <cell r="F3880" t="str">
            <v>TOPV SCNG</v>
          </cell>
          <cell r="G3880">
            <v>19303</v>
          </cell>
        </row>
        <row r="3881">
          <cell r="B3881" t="str">
            <v>Topvex SC15-E-L-EL9,6-B</v>
          </cell>
          <cell r="D3881" t="str">
            <v>602   Topvex compact units</v>
          </cell>
          <cell r="E3881" t="str">
            <v>60203   Horizontal units</v>
          </cell>
          <cell r="F3881" t="str">
            <v>TOPV SCNG</v>
          </cell>
          <cell r="G3881">
            <v>19311</v>
          </cell>
        </row>
        <row r="3882">
          <cell r="B3882" t="str">
            <v>Topvex SC15-E-L-HWH-B</v>
          </cell>
          <cell r="D3882" t="str">
            <v>602   Topvex compact units</v>
          </cell>
          <cell r="E3882" t="str">
            <v>60203   Horizontal units</v>
          </cell>
          <cell r="F3882" t="str">
            <v>TOPV SCNG</v>
          </cell>
          <cell r="G3882">
            <v>17824</v>
          </cell>
        </row>
        <row r="3883">
          <cell r="B3883" t="str">
            <v>Topvex SC15-E-R-B</v>
          </cell>
          <cell r="D3883" t="str">
            <v>602   Topvex compact units</v>
          </cell>
          <cell r="E3883" t="str">
            <v>60203   Horizontal units</v>
          </cell>
          <cell r="F3883" t="str">
            <v>TOPV SCNG</v>
          </cell>
          <cell r="G3883">
            <v>17130</v>
          </cell>
        </row>
        <row r="3884">
          <cell r="B3884" t="str">
            <v>Topvex SC15-E-R-EL4,2-B</v>
          </cell>
          <cell r="D3884" t="str">
            <v>602   Topvex compact units</v>
          </cell>
          <cell r="E3884" t="str">
            <v>60203   Horizontal units</v>
          </cell>
          <cell r="F3884" t="str">
            <v>TOPV SCNG</v>
          </cell>
          <cell r="G3884">
            <v>19233</v>
          </cell>
        </row>
        <row r="3885">
          <cell r="B3885" t="str">
            <v>Topvex SC15-E-R-EL6,5-B</v>
          </cell>
          <cell r="D3885" t="str">
            <v>602   Topvex compact units</v>
          </cell>
          <cell r="E3885" t="str">
            <v>60203   Horizontal units</v>
          </cell>
          <cell r="F3885" t="str">
            <v>TOPV SCNG</v>
          </cell>
          <cell r="G3885">
            <v>19303</v>
          </cell>
        </row>
        <row r="3886">
          <cell r="B3886" t="str">
            <v>Topvex SC15-E-R-EL9,6-B</v>
          </cell>
          <cell r="D3886" t="str">
            <v>602   Topvex compact units</v>
          </cell>
          <cell r="E3886" t="str">
            <v>60203   Horizontal units</v>
          </cell>
          <cell r="F3886" t="str">
            <v>TOPV SCNG</v>
          </cell>
          <cell r="G3886">
            <v>19311</v>
          </cell>
        </row>
        <row r="3887">
          <cell r="B3887" t="str">
            <v>Topvex SC15-E-R-HWH-B</v>
          </cell>
          <cell r="D3887" t="str">
            <v>602   Topvex compact units</v>
          </cell>
          <cell r="E3887" t="str">
            <v>60203   Horizontal units</v>
          </cell>
          <cell r="F3887" t="str">
            <v>TOPV SCNG</v>
          </cell>
          <cell r="G3887">
            <v>17824</v>
          </cell>
        </row>
        <row r="3888">
          <cell r="B3888" t="str">
            <v>Topvex SC20-E-L-B</v>
          </cell>
          <cell r="D3888" t="str">
            <v>602   Topvex compact units</v>
          </cell>
          <cell r="E3888" t="str">
            <v>60203   Horizontal units</v>
          </cell>
          <cell r="F3888" t="str">
            <v>TOPV SCNG</v>
          </cell>
          <cell r="G3888">
            <v>17144</v>
          </cell>
        </row>
        <row r="3889">
          <cell r="B3889" t="str">
            <v>Topvex SC20-E-L-EL4,2-B</v>
          </cell>
          <cell r="D3889" t="str">
            <v>602   Topvex compact units</v>
          </cell>
          <cell r="E3889" t="str">
            <v>60203   Horizontal units</v>
          </cell>
          <cell r="F3889" t="str">
            <v>TOPV SCNG</v>
          </cell>
          <cell r="G3889">
            <v>19270</v>
          </cell>
        </row>
        <row r="3890">
          <cell r="B3890" t="str">
            <v>Topvex SC20-E-L-EL6,5-B</v>
          </cell>
          <cell r="D3890" t="str">
            <v>602   Topvex compact units</v>
          </cell>
          <cell r="E3890" t="str">
            <v>60203   Horizontal units</v>
          </cell>
          <cell r="F3890" t="str">
            <v>TOPV SCNG</v>
          </cell>
          <cell r="G3890">
            <v>19317</v>
          </cell>
        </row>
        <row r="3891">
          <cell r="B3891" t="str">
            <v>Topvex SC20-E-L-EL9,6-B</v>
          </cell>
          <cell r="D3891" t="str">
            <v>602   Topvex compact units</v>
          </cell>
          <cell r="E3891" t="str">
            <v>60203   Horizontal units</v>
          </cell>
          <cell r="F3891" t="str">
            <v>TOPV SCNG</v>
          </cell>
          <cell r="G3891">
            <v>19325</v>
          </cell>
        </row>
        <row r="3892">
          <cell r="B3892" t="str">
            <v>Topvex SC20-E-L-HWH-B</v>
          </cell>
          <cell r="D3892" t="str">
            <v>602   Topvex compact units</v>
          </cell>
          <cell r="E3892" t="str">
            <v>60203   Horizontal units</v>
          </cell>
          <cell r="F3892" t="str">
            <v>TOPV SCNG</v>
          </cell>
          <cell r="G3892">
            <v>17838</v>
          </cell>
        </row>
        <row r="3893">
          <cell r="B3893" t="str">
            <v>Topvex SC20-E-R-B</v>
          </cell>
          <cell r="D3893" t="str">
            <v>602   Topvex compact units</v>
          </cell>
          <cell r="E3893" t="str">
            <v>60203   Horizontal units</v>
          </cell>
          <cell r="F3893" t="str">
            <v>TOPV SCNG</v>
          </cell>
          <cell r="G3893">
            <v>17144</v>
          </cell>
        </row>
        <row r="3894">
          <cell r="B3894" t="str">
            <v>Topvex SC20-E-R-EL4,2-B</v>
          </cell>
          <cell r="D3894" t="str">
            <v>602   Topvex compact units</v>
          </cell>
          <cell r="E3894" t="str">
            <v>60203   Horizontal units</v>
          </cell>
          <cell r="F3894" t="str">
            <v>TOPV SCNG</v>
          </cell>
          <cell r="G3894">
            <v>19247</v>
          </cell>
        </row>
        <row r="3895">
          <cell r="B3895" t="str">
            <v>Topvex SC20-E-R-EL6,5-B</v>
          </cell>
          <cell r="D3895" t="str">
            <v>602   Topvex compact units</v>
          </cell>
          <cell r="E3895" t="str">
            <v>60203   Horizontal units</v>
          </cell>
          <cell r="F3895" t="str">
            <v>TOPV SCNG</v>
          </cell>
          <cell r="G3895">
            <v>19317</v>
          </cell>
        </row>
        <row r="3896">
          <cell r="B3896" t="str">
            <v>Topvex SC20-E-R-EL9,6-B</v>
          </cell>
          <cell r="D3896" t="str">
            <v>602   Topvex compact units</v>
          </cell>
          <cell r="E3896" t="str">
            <v>60203   Horizontal units</v>
          </cell>
          <cell r="F3896" t="str">
            <v>TOPV SCNG</v>
          </cell>
          <cell r="G3896">
            <v>19325</v>
          </cell>
        </row>
        <row r="3897">
          <cell r="B3897" t="str">
            <v>Topvex SC20-E-R-HWH-B</v>
          </cell>
          <cell r="D3897" t="str">
            <v>602   Topvex compact units</v>
          </cell>
          <cell r="E3897" t="str">
            <v>60203   Horizontal units</v>
          </cell>
          <cell r="F3897" t="str">
            <v>TOPV SCNG</v>
          </cell>
          <cell r="G3897">
            <v>17838</v>
          </cell>
        </row>
        <row r="3898">
          <cell r="B3898" t="str">
            <v>Topvex SC25-E-L-B</v>
          </cell>
          <cell r="D3898" t="str">
            <v>602   Topvex compact units</v>
          </cell>
          <cell r="E3898" t="str">
            <v>60203   Horizontal units</v>
          </cell>
          <cell r="F3898" t="str">
            <v>TOPV SCNG</v>
          </cell>
          <cell r="G3898">
            <v>18345</v>
          </cell>
        </row>
        <row r="3899">
          <cell r="B3899" t="str">
            <v>Topvex SC25-E-L-EL12-B</v>
          </cell>
          <cell r="D3899" t="str">
            <v>602   Topvex compact units</v>
          </cell>
          <cell r="E3899" t="str">
            <v>60203   Horizontal units</v>
          </cell>
          <cell r="F3899" t="str">
            <v>TOPV SCNG</v>
          </cell>
          <cell r="G3899">
            <v>20554</v>
          </cell>
        </row>
        <row r="3900">
          <cell r="B3900" t="str">
            <v>Topvex SC25-E-L-EL6,5-B</v>
          </cell>
          <cell r="D3900" t="str">
            <v>602   Topvex compact units</v>
          </cell>
          <cell r="E3900" t="str">
            <v>60203   Horizontal units</v>
          </cell>
          <cell r="F3900" t="str">
            <v>TOPV SCNG</v>
          </cell>
          <cell r="G3900">
            <v>20520</v>
          </cell>
        </row>
        <row r="3901">
          <cell r="B3901" t="str">
            <v>Topvex SC25-E-L-EL9,6-B</v>
          </cell>
          <cell r="D3901" t="str">
            <v>602   Topvex compact units</v>
          </cell>
          <cell r="E3901" t="str">
            <v>60203   Horizontal units</v>
          </cell>
          <cell r="F3901" t="str">
            <v>TOPV SCNG</v>
          </cell>
          <cell r="G3901">
            <v>20528</v>
          </cell>
        </row>
        <row r="3902">
          <cell r="B3902" t="str">
            <v>Topvex SC25-E-L-HWH-B</v>
          </cell>
          <cell r="D3902" t="str">
            <v>602   Topvex compact units</v>
          </cell>
          <cell r="E3902" t="str">
            <v>60203   Horizontal units</v>
          </cell>
          <cell r="F3902" t="str">
            <v>TOPV SCNG</v>
          </cell>
          <cell r="G3902">
            <v>19162</v>
          </cell>
        </row>
        <row r="3903">
          <cell r="B3903" t="str">
            <v>Topvex SC25-E-R-B</v>
          </cell>
          <cell r="D3903" t="str">
            <v>602   Topvex compact units</v>
          </cell>
          <cell r="E3903" t="str">
            <v>60203   Horizontal units</v>
          </cell>
          <cell r="F3903" t="str">
            <v>TOPV SCNG</v>
          </cell>
          <cell r="G3903">
            <v>18345</v>
          </cell>
        </row>
        <row r="3904">
          <cell r="B3904" t="str">
            <v>Topvex SC25-E-R-EL12-B</v>
          </cell>
          <cell r="D3904" t="str">
            <v>602   Topvex compact units</v>
          </cell>
          <cell r="E3904" t="str">
            <v>60203   Horizontal units</v>
          </cell>
          <cell r="F3904" t="str">
            <v>TOPV SCNG</v>
          </cell>
          <cell r="G3904">
            <v>20554</v>
          </cell>
        </row>
        <row r="3905">
          <cell r="B3905" t="str">
            <v>Topvex SC25-E-R-EL6,5-B</v>
          </cell>
          <cell r="D3905" t="str">
            <v>602   Topvex compact units</v>
          </cell>
          <cell r="E3905" t="str">
            <v>60203   Horizontal units</v>
          </cell>
          <cell r="F3905" t="str">
            <v>TOPV SCNG</v>
          </cell>
          <cell r="G3905">
            <v>20520</v>
          </cell>
        </row>
        <row r="3906">
          <cell r="B3906" t="str">
            <v>Topvex SC25-E-R-EL9,6-B</v>
          </cell>
          <cell r="D3906" t="str">
            <v>602   Topvex compact units</v>
          </cell>
          <cell r="E3906" t="str">
            <v>60203   Horizontal units</v>
          </cell>
          <cell r="F3906" t="str">
            <v>TOPV SCNG</v>
          </cell>
          <cell r="G3906">
            <v>20528</v>
          </cell>
        </row>
        <row r="3907">
          <cell r="B3907" t="str">
            <v>Topvex SC25-E-R-HWH-B</v>
          </cell>
          <cell r="D3907" t="str">
            <v>602   Topvex compact units</v>
          </cell>
          <cell r="E3907" t="str">
            <v>60203   Horizontal units</v>
          </cell>
          <cell r="F3907" t="str">
            <v>TOPV SCNG</v>
          </cell>
          <cell r="G3907">
            <v>19162</v>
          </cell>
        </row>
        <row r="3908">
          <cell r="B3908" t="str">
            <v>Topvex SC30-E-L-B</v>
          </cell>
          <cell r="D3908" t="str">
            <v>602   Topvex compact units</v>
          </cell>
          <cell r="E3908" t="str">
            <v>60203   Horizontal units</v>
          </cell>
          <cell r="F3908" t="str">
            <v>TOPV SCNG</v>
          </cell>
          <cell r="G3908">
            <v>25447</v>
          </cell>
        </row>
        <row r="3909">
          <cell r="B3909" t="str">
            <v>Topvex SC30-E-L-EL12-B</v>
          </cell>
          <cell r="D3909" t="str">
            <v>602   Topvex compact units</v>
          </cell>
          <cell r="E3909" t="str">
            <v>60203   Horizontal units</v>
          </cell>
          <cell r="F3909" t="str">
            <v>TOPV SCNG</v>
          </cell>
          <cell r="G3909">
            <v>27760</v>
          </cell>
        </row>
        <row r="3910">
          <cell r="B3910" t="str">
            <v>Topvex SC30-E-L-EL18-B</v>
          </cell>
          <cell r="D3910" t="str">
            <v>602   Topvex compact units</v>
          </cell>
          <cell r="E3910" t="str">
            <v>60203   Horizontal units</v>
          </cell>
          <cell r="F3910" t="str">
            <v>TOPV SCNG</v>
          </cell>
          <cell r="G3910">
            <v>27835</v>
          </cell>
        </row>
        <row r="3911">
          <cell r="B3911" t="str">
            <v>Topvex SC30-E-L-EL7,2-B</v>
          </cell>
          <cell r="D3911" t="str">
            <v>602   Topvex compact units</v>
          </cell>
          <cell r="E3911" t="str">
            <v>60203   Horizontal units</v>
          </cell>
          <cell r="F3911" t="str">
            <v>TOPV SCNG</v>
          </cell>
          <cell r="G3911">
            <v>27760</v>
          </cell>
        </row>
        <row r="3912">
          <cell r="B3912" t="str">
            <v>Topvex SC30-E-L-HWH-B</v>
          </cell>
          <cell r="D3912" t="str">
            <v>602   Topvex compact units</v>
          </cell>
          <cell r="E3912" t="str">
            <v>60203   Horizontal units</v>
          </cell>
          <cell r="F3912" t="str">
            <v>TOPV SCNG</v>
          </cell>
          <cell r="G3912">
            <v>26361</v>
          </cell>
        </row>
        <row r="3913">
          <cell r="B3913" t="str">
            <v>Topvex SC30-E-R-B</v>
          </cell>
          <cell r="D3913" t="str">
            <v>602   Topvex compact units</v>
          </cell>
          <cell r="E3913" t="str">
            <v>60203   Horizontal units</v>
          </cell>
          <cell r="F3913" t="str">
            <v>TOPV SCNG</v>
          </cell>
          <cell r="G3913">
            <v>25479</v>
          </cell>
        </row>
        <row r="3914">
          <cell r="B3914" t="str">
            <v>Topvex SC30-E-R-EL12-B</v>
          </cell>
          <cell r="D3914" t="str">
            <v>602   Topvex compact units</v>
          </cell>
          <cell r="E3914" t="str">
            <v>60203   Horizontal units</v>
          </cell>
          <cell r="F3914" t="str">
            <v>TOPV SCNG</v>
          </cell>
          <cell r="G3914">
            <v>27760</v>
          </cell>
        </row>
        <row r="3915">
          <cell r="B3915" t="str">
            <v>Topvex SC30-E-R-EL18-B</v>
          </cell>
          <cell r="D3915" t="str">
            <v>602   Topvex compact units</v>
          </cell>
          <cell r="E3915" t="str">
            <v>60203   Horizontal units</v>
          </cell>
          <cell r="F3915" t="str">
            <v>TOPV SCNG</v>
          </cell>
          <cell r="G3915">
            <v>27835</v>
          </cell>
        </row>
        <row r="3916">
          <cell r="B3916" t="str">
            <v>Topvex SC30-E-R-EL7,2-B</v>
          </cell>
          <cell r="D3916" t="str">
            <v>602   Topvex compact units</v>
          </cell>
          <cell r="E3916" t="str">
            <v>60203   Horizontal units</v>
          </cell>
          <cell r="F3916" t="str">
            <v>TOPV SCNG</v>
          </cell>
          <cell r="G3916">
            <v>27760</v>
          </cell>
        </row>
        <row r="3917">
          <cell r="B3917" t="str">
            <v>Topvex SC30-E-R-HWH-B</v>
          </cell>
          <cell r="D3917" t="str">
            <v>602   Topvex compact units</v>
          </cell>
          <cell r="E3917" t="str">
            <v>60203   Horizontal units</v>
          </cell>
          <cell r="F3917" t="str">
            <v>TOPV SCNG</v>
          </cell>
          <cell r="G3917">
            <v>26361</v>
          </cell>
        </row>
        <row r="3918">
          <cell r="B3918" t="str">
            <v>Topvex SC35-E-L-B</v>
          </cell>
          <cell r="D3918" t="str">
            <v>602   Topvex compact units</v>
          </cell>
          <cell r="E3918" t="str">
            <v>60203   Horizontal units</v>
          </cell>
          <cell r="F3918" t="str">
            <v>TOPV SCNG</v>
          </cell>
          <cell r="G3918">
            <v>25807</v>
          </cell>
        </row>
        <row r="3919">
          <cell r="B3919" t="str">
            <v>Topvex SC35-E-L-EL12-B</v>
          </cell>
          <cell r="D3919" t="str">
            <v>602   Topvex compact units</v>
          </cell>
          <cell r="E3919" t="str">
            <v>60203   Horizontal units</v>
          </cell>
          <cell r="F3919" t="str">
            <v>TOPV SCNG</v>
          </cell>
          <cell r="G3919">
            <v>28120</v>
          </cell>
        </row>
        <row r="3920">
          <cell r="B3920" t="str">
            <v>Topvex SC35-E-L-EL18-B</v>
          </cell>
          <cell r="D3920" t="str">
            <v>602   Topvex compact units</v>
          </cell>
          <cell r="E3920" t="str">
            <v>60203   Horizontal units</v>
          </cell>
          <cell r="F3920" t="str">
            <v>TOPV SCNG</v>
          </cell>
          <cell r="G3920">
            <v>28195</v>
          </cell>
        </row>
        <row r="3921">
          <cell r="B3921" t="str">
            <v>Topvex SC35-E-L-EL7,2-B</v>
          </cell>
          <cell r="D3921" t="str">
            <v>602   Topvex compact units</v>
          </cell>
          <cell r="E3921" t="str">
            <v>60203   Horizontal units</v>
          </cell>
          <cell r="F3921" t="str">
            <v>TOPV SCNG</v>
          </cell>
          <cell r="G3921">
            <v>28120</v>
          </cell>
        </row>
        <row r="3922">
          <cell r="B3922" t="str">
            <v>Topvex SC35-E-L-HWH-B</v>
          </cell>
          <cell r="D3922" t="str">
            <v>602   Topvex compact units</v>
          </cell>
          <cell r="E3922" t="str">
            <v>60203   Horizontal units</v>
          </cell>
          <cell r="F3922" t="str">
            <v>TOPV SCNG</v>
          </cell>
          <cell r="G3922">
            <v>26721</v>
          </cell>
        </row>
        <row r="3923">
          <cell r="B3923" t="str">
            <v>Topvex SC35-E-R-B</v>
          </cell>
          <cell r="D3923" t="str">
            <v>602   Topvex compact units</v>
          </cell>
          <cell r="E3923" t="str">
            <v>60203   Horizontal units</v>
          </cell>
          <cell r="F3923" t="str">
            <v>TOPV SCNG</v>
          </cell>
          <cell r="G3923">
            <v>25840</v>
          </cell>
        </row>
        <row r="3924">
          <cell r="B3924" t="str">
            <v>Topvex SC35-E-R-EL12-B</v>
          </cell>
          <cell r="D3924" t="str">
            <v>602   Topvex compact units</v>
          </cell>
          <cell r="E3924" t="str">
            <v>60203   Horizontal units</v>
          </cell>
          <cell r="F3924" t="str">
            <v>TOPV SCNG</v>
          </cell>
          <cell r="G3924">
            <v>28120</v>
          </cell>
        </row>
        <row r="3925">
          <cell r="B3925" t="str">
            <v>Topvex SC35-E-R-EL18-B</v>
          </cell>
          <cell r="D3925" t="str">
            <v>602   Topvex compact units</v>
          </cell>
          <cell r="E3925" t="str">
            <v>60203   Horizontal units</v>
          </cell>
          <cell r="F3925" t="str">
            <v>TOPV SCNG</v>
          </cell>
          <cell r="G3925">
            <v>28195</v>
          </cell>
        </row>
        <row r="3926">
          <cell r="B3926" t="str">
            <v>Topvex SC35-E-R-EL7,2-B</v>
          </cell>
          <cell r="D3926" t="str">
            <v>602   Topvex compact units</v>
          </cell>
          <cell r="E3926" t="str">
            <v>60203   Horizontal units</v>
          </cell>
          <cell r="F3926" t="str">
            <v>TOPV SCNG</v>
          </cell>
          <cell r="G3926">
            <v>28120</v>
          </cell>
        </row>
        <row r="3927">
          <cell r="B3927" t="str">
            <v>Topvex SC35-E-R-HWH-B</v>
          </cell>
          <cell r="D3927" t="str">
            <v>602   Topvex compact units</v>
          </cell>
          <cell r="E3927" t="str">
            <v>60203   Horizontal units</v>
          </cell>
          <cell r="F3927" t="str">
            <v>TOPV SCNG</v>
          </cell>
          <cell r="G3927">
            <v>26721</v>
          </cell>
        </row>
        <row r="3928">
          <cell r="B3928" t="str">
            <v>Topvex SC50-E-L-B</v>
          </cell>
          <cell r="D3928" t="str">
            <v>602   Topvex compact units</v>
          </cell>
          <cell r="E3928" t="str">
            <v>60203   Horizontal units</v>
          </cell>
          <cell r="F3928" t="str">
            <v>TOPV SCNG</v>
          </cell>
          <cell r="G3928">
            <v>33488</v>
          </cell>
        </row>
        <row r="3929">
          <cell r="B3929" t="str">
            <v>Topvex SC50-E-L-EL17-B</v>
          </cell>
          <cell r="D3929" t="str">
            <v>602   Topvex compact units</v>
          </cell>
          <cell r="E3929" t="str">
            <v>60203   Horizontal units</v>
          </cell>
          <cell r="F3929" t="str">
            <v>TOPV SCNG</v>
          </cell>
          <cell r="G3929">
            <v>35921</v>
          </cell>
        </row>
        <row r="3930">
          <cell r="B3930" t="str">
            <v>Topvex SC50-E-L-EL9,6-B</v>
          </cell>
          <cell r="D3930" t="str">
            <v>602   Topvex compact units</v>
          </cell>
          <cell r="E3930" t="str">
            <v>60203   Horizontal units</v>
          </cell>
          <cell r="F3930" t="str">
            <v>TOPV SCNG</v>
          </cell>
          <cell r="G3930">
            <v>36028</v>
          </cell>
        </row>
        <row r="3931">
          <cell r="B3931" t="str">
            <v>Topvex SC50-E-L-HWH-B</v>
          </cell>
          <cell r="D3931" t="str">
            <v>602   Topvex compact units</v>
          </cell>
          <cell r="E3931" t="str">
            <v>60203   Horizontal units</v>
          </cell>
          <cell r="F3931" t="str">
            <v>TOPV SCNG</v>
          </cell>
          <cell r="G3931">
            <v>34580</v>
          </cell>
        </row>
        <row r="3932">
          <cell r="B3932" t="str">
            <v>Topvex SC50-E-R-B</v>
          </cell>
          <cell r="D3932" t="str">
            <v>602   Topvex compact units</v>
          </cell>
          <cell r="E3932" t="str">
            <v>60203   Horizontal units</v>
          </cell>
          <cell r="F3932" t="str">
            <v>TOPV SCNG</v>
          </cell>
          <cell r="G3932">
            <v>33488</v>
          </cell>
        </row>
        <row r="3933">
          <cell r="B3933" t="str">
            <v>Topvex SC50-E-R-EL17-B</v>
          </cell>
          <cell r="D3933" t="str">
            <v>602   Topvex compact units</v>
          </cell>
          <cell r="E3933" t="str">
            <v>60203   Horizontal units</v>
          </cell>
          <cell r="F3933" t="str">
            <v>TOPV SCNG</v>
          </cell>
          <cell r="G3933">
            <v>35921</v>
          </cell>
        </row>
        <row r="3934">
          <cell r="B3934" t="str">
            <v>Topvex SC50-E-R-EL9,6-B</v>
          </cell>
          <cell r="D3934" t="str">
            <v>602   Topvex compact units</v>
          </cell>
          <cell r="E3934" t="str">
            <v>60203   Horizontal units</v>
          </cell>
          <cell r="F3934" t="str">
            <v>TOPV SCNG</v>
          </cell>
          <cell r="G3934">
            <v>36028</v>
          </cell>
        </row>
        <row r="3935">
          <cell r="B3935" t="str">
            <v>Topvex SC50-E-R-HWH-B</v>
          </cell>
          <cell r="D3935" t="str">
            <v>602   Topvex compact units</v>
          </cell>
          <cell r="E3935" t="str">
            <v>60203   Horizontal units</v>
          </cell>
          <cell r="F3935" t="str">
            <v>TOPV SCNG</v>
          </cell>
          <cell r="G3935">
            <v>34580</v>
          </cell>
        </row>
        <row r="3936">
          <cell r="B3936" t="str">
            <v>Topvex SC60-E-L-B</v>
          </cell>
          <cell r="D3936" t="str">
            <v>602   Topvex compact units</v>
          </cell>
          <cell r="E3936" t="str">
            <v>60203   Horizontal units</v>
          </cell>
          <cell r="F3936" t="str">
            <v>TOPV SCNG</v>
          </cell>
          <cell r="G3936">
            <v>33436</v>
          </cell>
        </row>
        <row r="3937">
          <cell r="B3937" t="str">
            <v>Topvex SC60-E-L-EL17-B</v>
          </cell>
          <cell r="D3937" t="str">
            <v>602   Topvex compact units</v>
          </cell>
          <cell r="E3937" t="str">
            <v>60203   Horizontal units</v>
          </cell>
          <cell r="F3937" t="str">
            <v>TOPV SCNG</v>
          </cell>
          <cell r="G3937">
            <v>36320</v>
          </cell>
        </row>
        <row r="3938">
          <cell r="B3938" t="str">
            <v>Topvex SC60-E-L-EL9,6-B</v>
          </cell>
          <cell r="D3938" t="str">
            <v>602   Topvex compact units</v>
          </cell>
          <cell r="E3938" t="str">
            <v>60203   Horizontal units</v>
          </cell>
          <cell r="F3938" t="str">
            <v>TOPV SCNG</v>
          </cell>
          <cell r="G3938">
            <v>36427</v>
          </cell>
        </row>
        <row r="3939">
          <cell r="B3939" t="str">
            <v>Topvex SC60-E-L-HWH-B</v>
          </cell>
          <cell r="D3939" t="str">
            <v>602   Topvex compact units</v>
          </cell>
          <cell r="E3939" t="str">
            <v>60203   Horizontal units</v>
          </cell>
          <cell r="F3939" t="str">
            <v>TOPV SCNG</v>
          </cell>
          <cell r="G3939">
            <v>34980</v>
          </cell>
        </row>
        <row r="3940">
          <cell r="B3940" t="str">
            <v>Topvex SC60-E-R-B</v>
          </cell>
          <cell r="D3940" t="str">
            <v>602   Topvex compact units</v>
          </cell>
          <cell r="E3940" t="str">
            <v>60203   Horizontal units</v>
          </cell>
          <cell r="F3940" t="str">
            <v>TOPV SCNG</v>
          </cell>
          <cell r="G3940">
            <v>33887</v>
          </cell>
        </row>
        <row r="3941">
          <cell r="B3941" t="str">
            <v>Topvex SC60-E-R-EL17-B</v>
          </cell>
          <cell r="D3941" t="str">
            <v>602   Topvex compact units</v>
          </cell>
          <cell r="E3941" t="str">
            <v>60203   Horizontal units</v>
          </cell>
          <cell r="F3941" t="str">
            <v>TOPV SCNG</v>
          </cell>
          <cell r="G3941">
            <v>36320</v>
          </cell>
        </row>
        <row r="3942">
          <cell r="B3942" t="str">
            <v>Topvex SC60-E-R-EL9,6-B</v>
          </cell>
          <cell r="D3942" t="str">
            <v>602   Topvex compact units</v>
          </cell>
          <cell r="E3942" t="str">
            <v>60203   Horizontal units</v>
          </cell>
          <cell r="F3942" t="str">
            <v>TOPV SCNG</v>
          </cell>
          <cell r="G3942">
            <v>36427</v>
          </cell>
        </row>
        <row r="3943">
          <cell r="B3943" t="str">
            <v>Topvex SC60-E-R-HWH-B</v>
          </cell>
          <cell r="D3943" t="str">
            <v>602   Topvex compact units</v>
          </cell>
          <cell r="E3943" t="str">
            <v>60203   Horizontal units</v>
          </cell>
          <cell r="F3943" t="str">
            <v>TOPV SCNG</v>
          </cell>
          <cell r="G3943">
            <v>34980</v>
          </cell>
        </row>
        <row r="3944">
          <cell r="B3944" t="str">
            <v>Topvex SC70-E-L-B</v>
          </cell>
          <cell r="D3944" t="str">
            <v>602   Topvex compact units</v>
          </cell>
          <cell r="E3944" t="str">
            <v>60203   Horizontal units</v>
          </cell>
          <cell r="F3944" t="str">
            <v>TOPV SCNG</v>
          </cell>
          <cell r="G3944">
            <v>38793</v>
          </cell>
        </row>
        <row r="3945">
          <cell r="B3945" t="str">
            <v>Topvex SC70-E-L-EL17-B</v>
          </cell>
          <cell r="D3945" t="str">
            <v>602   Topvex compact units</v>
          </cell>
          <cell r="E3945" t="str">
            <v>60203   Horizontal units</v>
          </cell>
          <cell r="F3945" t="str">
            <v>TOPV SCNG</v>
          </cell>
          <cell r="G3945">
            <v>41268</v>
          </cell>
        </row>
        <row r="3946">
          <cell r="B3946" t="str">
            <v>Topvex SC70-E-L-HWH-B</v>
          </cell>
          <cell r="D3946" t="str">
            <v>602   Topvex compact units</v>
          </cell>
          <cell r="E3946" t="str">
            <v>60203   Horizontal units</v>
          </cell>
          <cell r="F3946" t="str">
            <v>TOPV SCNG</v>
          </cell>
          <cell r="G3946">
            <v>39929</v>
          </cell>
        </row>
        <row r="3947">
          <cell r="B3947" t="str">
            <v>Topvex SC70-E-R-B</v>
          </cell>
          <cell r="D3947" t="str">
            <v>602   Topvex compact units</v>
          </cell>
          <cell r="E3947" t="str">
            <v>60203   Horizontal units</v>
          </cell>
          <cell r="F3947" t="str">
            <v>TOPV SCNG</v>
          </cell>
          <cell r="G3947">
            <v>38793</v>
          </cell>
        </row>
        <row r="3948">
          <cell r="B3948" t="str">
            <v>Topvex SC70-E-R-EL17-B</v>
          </cell>
          <cell r="D3948" t="str">
            <v>602   Topvex compact units</v>
          </cell>
          <cell r="E3948" t="str">
            <v>60203   Horizontal units</v>
          </cell>
          <cell r="F3948" t="str">
            <v>TOPV SCNG</v>
          </cell>
          <cell r="G3948">
            <v>41268</v>
          </cell>
        </row>
        <row r="3949">
          <cell r="B3949" t="str">
            <v>Topvex SC70-E-R-HWH-B</v>
          </cell>
          <cell r="D3949" t="str">
            <v>602   Topvex compact units</v>
          </cell>
          <cell r="E3949" t="str">
            <v>60203   Horizontal units</v>
          </cell>
          <cell r="F3949" t="str">
            <v>TOPV SCNG</v>
          </cell>
          <cell r="G3949">
            <v>39929</v>
          </cell>
        </row>
        <row r="3950">
          <cell r="B3950" t="str">
            <v>Topvex SR50-L</v>
          </cell>
          <cell r="D3950" t="str">
            <v>602   Topvex compact units</v>
          </cell>
          <cell r="E3950" t="str">
            <v>60203   Horizontal units</v>
          </cell>
          <cell r="F3950" t="str">
            <v>TOPV SRNG</v>
          </cell>
          <cell r="G3950">
            <v>22507</v>
          </cell>
        </row>
        <row r="3951">
          <cell r="B3951" t="str">
            <v>Topvex SR50-L ODK</v>
          </cell>
          <cell r="D3951" t="str">
            <v>602   Topvex compact units</v>
          </cell>
          <cell r="E3951" t="str">
            <v>60203   Horizontal units</v>
          </cell>
          <cell r="F3951" t="str">
            <v>TOPV SRNG</v>
          </cell>
          <cell r="G3951">
            <v>21809</v>
          </cell>
        </row>
        <row r="3952">
          <cell r="B3952" t="str">
            <v>Topvex SR50-L-EL10,4</v>
          </cell>
          <cell r="D3952" t="str">
            <v>602   Topvex compact units</v>
          </cell>
          <cell r="E3952" t="str">
            <v>60203   Horizontal units</v>
          </cell>
          <cell r="F3952" t="str">
            <v>TOPV SRNG</v>
          </cell>
          <cell r="G3952">
            <v>25512</v>
          </cell>
        </row>
        <row r="3953">
          <cell r="B3953" t="str">
            <v>Topvex SR50-L-EL10,4 ODK</v>
          </cell>
          <cell r="D3953" t="str">
            <v>602   Topvex compact units</v>
          </cell>
          <cell r="E3953" t="str">
            <v>60203   Horizontal units</v>
          </cell>
          <cell r="F3953" t="str">
            <v>TOPV SRNG</v>
          </cell>
          <cell r="G3953">
            <v>25751</v>
          </cell>
        </row>
        <row r="3954">
          <cell r="B3954" t="str">
            <v>Topvex SR50-L-EL3,5</v>
          </cell>
          <cell r="D3954" t="str">
            <v>602   Topvex compact units</v>
          </cell>
          <cell r="E3954" t="str">
            <v>60203   Horizontal units</v>
          </cell>
          <cell r="F3954" t="str">
            <v>TOPV SRNG</v>
          </cell>
          <cell r="G3954">
            <v>25281</v>
          </cell>
        </row>
        <row r="3955">
          <cell r="B3955" t="str">
            <v>Topvex SR50-L-EL3,5 ODK</v>
          </cell>
          <cell r="D3955" t="str">
            <v>602   Topvex compact units</v>
          </cell>
          <cell r="E3955" t="str">
            <v>60203   Horizontal units</v>
          </cell>
          <cell r="F3955" t="str">
            <v>TOPV SRNG</v>
          </cell>
          <cell r="G3955">
            <v>25420</v>
          </cell>
        </row>
        <row r="3956">
          <cell r="B3956" t="str">
            <v>Topvex SR50-L-EL7,1</v>
          </cell>
          <cell r="D3956" t="str">
            <v>602   Topvex compact units</v>
          </cell>
          <cell r="E3956" t="str">
            <v>60203   Horizontal units</v>
          </cell>
          <cell r="F3956" t="str">
            <v>TOPV SRNG</v>
          </cell>
          <cell r="G3956">
            <v>25388</v>
          </cell>
        </row>
        <row r="3957">
          <cell r="B3957" t="str">
            <v>Topvex SR50-L-EL7,1 ODK</v>
          </cell>
          <cell r="D3957" t="str">
            <v>602   Topvex compact units</v>
          </cell>
          <cell r="E3957" t="str">
            <v>60203   Horizontal units</v>
          </cell>
          <cell r="F3957" t="str">
            <v>TOPV SRNG</v>
          </cell>
          <cell r="G3957">
            <v>25682</v>
          </cell>
        </row>
        <row r="3958">
          <cell r="B3958" t="str">
            <v>Topvex SR50-L-HWH</v>
          </cell>
          <cell r="D3958" t="str">
            <v>602   Topvex compact units</v>
          </cell>
          <cell r="E3958" t="str">
            <v>60203   Horizontal units</v>
          </cell>
          <cell r="F3958" t="str">
            <v>TOPV SRNG</v>
          </cell>
          <cell r="G3958">
            <v>24383</v>
          </cell>
        </row>
        <row r="3959">
          <cell r="B3959" t="str">
            <v>Topvex SR50-L-HWH ODK</v>
          </cell>
          <cell r="D3959" t="str">
            <v>602   Topvex compact units</v>
          </cell>
          <cell r="E3959" t="str">
            <v>60203   Horizontal units</v>
          </cell>
          <cell r="F3959" t="str">
            <v>TOPV SRNG</v>
          </cell>
          <cell r="G3959">
            <v>24650</v>
          </cell>
        </row>
        <row r="3960">
          <cell r="B3960" t="str">
            <v>Topvex SR50-R</v>
          </cell>
          <cell r="D3960" t="str">
            <v>602   Topvex compact units</v>
          </cell>
          <cell r="E3960" t="str">
            <v>60203   Horizontal units</v>
          </cell>
          <cell r="F3960" t="str">
            <v>TOPV SRNG</v>
          </cell>
          <cell r="G3960">
            <v>22507</v>
          </cell>
        </row>
        <row r="3961">
          <cell r="B3961" t="str">
            <v>Topvex SR50-R ODK</v>
          </cell>
          <cell r="D3961" t="str">
            <v>602   Topvex compact units</v>
          </cell>
          <cell r="E3961" t="str">
            <v>60203   Horizontal units</v>
          </cell>
          <cell r="F3961" t="str">
            <v>TOPV SRNG</v>
          </cell>
          <cell r="G3961">
            <v>21809</v>
          </cell>
        </row>
        <row r="3962">
          <cell r="B3962" t="str">
            <v>Topvex SR50-R-EL10,4</v>
          </cell>
          <cell r="D3962" t="str">
            <v>602   Topvex compact units</v>
          </cell>
          <cell r="E3962" t="str">
            <v>60203   Horizontal units</v>
          </cell>
          <cell r="F3962" t="str">
            <v>TOPV SRNG</v>
          </cell>
          <cell r="G3962">
            <v>25512</v>
          </cell>
        </row>
        <row r="3963">
          <cell r="B3963" t="str">
            <v>Topvex SR50-R-EL10,4 ODK</v>
          </cell>
          <cell r="D3963" t="str">
            <v>602   Topvex compact units</v>
          </cell>
          <cell r="E3963" t="str">
            <v>60203   Horizontal units</v>
          </cell>
          <cell r="F3963" t="str">
            <v>TOPV SRNG</v>
          </cell>
          <cell r="G3963">
            <v>25751</v>
          </cell>
        </row>
        <row r="3964">
          <cell r="B3964" t="str">
            <v>Topvex SR50-R-EL3,5</v>
          </cell>
          <cell r="D3964" t="str">
            <v>602   Topvex compact units</v>
          </cell>
          <cell r="E3964" t="str">
            <v>60203   Horizontal units</v>
          </cell>
          <cell r="F3964" t="str">
            <v>TOPV SRNG</v>
          </cell>
          <cell r="G3964">
            <v>25281</v>
          </cell>
        </row>
        <row r="3965">
          <cell r="B3965" t="str">
            <v>Topvex SR50-R-EL3,5 ODK</v>
          </cell>
          <cell r="D3965" t="str">
            <v>602   Topvex compact units</v>
          </cell>
          <cell r="E3965" t="str">
            <v>60203   Horizontal units</v>
          </cell>
          <cell r="F3965" t="str">
            <v>TOPV SRNG</v>
          </cell>
          <cell r="G3965">
            <v>25420</v>
          </cell>
        </row>
        <row r="3966">
          <cell r="B3966" t="str">
            <v>Topvex SR50-R-EL7,1</v>
          </cell>
          <cell r="D3966" t="str">
            <v>602   Topvex compact units</v>
          </cell>
          <cell r="E3966" t="str">
            <v>60203   Horizontal units</v>
          </cell>
          <cell r="F3966" t="str">
            <v>TOPV SRNG</v>
          </cell>
          <cell r="G3966">
            <v>25388</v>
          </cell>
        </row>
        <row r="3967">
          <cell r="B3967" t="str">
            <v>Topvex SR50-R-EL7,1 ODK</v>
          </cell>
          <cell r="D3967" t="str">
            <v>602   Topvex compact units</v>
          </cell>
          <cell r="E3967" t="str">
            <v>60203   Horizontal units</v>
          </cell>
          <cell r="F3967" t="str">
            <v>TOPV SRNG</v>
          </cell>
          <cell r="G3967">
            <v>25682</v>
          </cell>
        </row>
        <row r="3968">
          <cell r="B3968" t="str">
            <v>Topvex SR50-R-HWH</v>
          </cell>
          <cell r="D3968" t="str">
            <v>602   Topvex compact units</v>
          </cell>
          <cell r="E3968" t="str">
            <v>60203   Horizontal units</v>
          </cell>
          <cell r="F3968" t="str">
            <v>TOPV SRNG</v>
          </cell>
          <cell r="G3968">
            <v>24383</v>
          </cell>
        </row>
        <row r="3969">
          <cell r="B3969" t="str">
            <v>Topvex SR50-R-HWH ODK</v>
          </cell>
          <cell r="D3969" t="str">
            <v>602   Topvex compact units</v>
          </cell>
          <cell r="E3969" t="str">
            <v>60203   Horizontal units</v>
          </cell>
          <cell r="F3969" t="str">
            <v>TOPV SRNG</v>
          </cell>
          <cell r="G3969">
            <v>24650</v>
          </cell>
        </row>
        <row r="3970">
          <cell r="B3970" t="str">
            <v>Topvex SR20-L</v>
          </cell>
          <cell r="D3970" t="str">
            <v>602   Topvex compact units</v>
          </cell>
          <cell r="E3970" t="str">
            <v>60203   Horizontal units</v>
          </cell>
          <cell r="F3970" t="str">
            <v>TOPV SRNG</v>
          </cell>
          <cell r="G3970">
            <v>13798</v>
          </cell>
        </row>
        <row r="3971">
          <cell r="B3971" t="str">
            <v>Topvex SR20-L-EL5,2</v>
          </cell>
          <cell r="D3971" t="str">
            <v>602   Topvex compact units</v>
          </cell>
          <cell r="E3971" t="str">
            <v>60203   Horizontal units</v>
          </cell>
          <cell r="F3971" t="str">
            <v>TOPV SRNG</v>
          </cell>
          <cell r="G3971">
            <v>15256</v>
          </cell>
        </row>
        <row r="3972">
          <cell r="B3972" t="str">
            <v>Topvex SR20-L-HWH</v>
          </cell>
          <cell r="D3972" t="str">
            <v>602   Topvex compact units</v>
          </cell>
          <cell r="E3972" t="str">
            <v>60203   Horizontal units</v>
          </cell>
          <cell r="F3972" t="str">
            <v>TOPV SRNG</v>
          </cell>
          <cell r="G3972">
            <v>14987</v>
          </cell>
        </row>
        <row r="3973">
          <cell r="B3973" t="str">
            <v>Topvex SR20-R</v>
          </cell>
          <cell r="D3973" t="str">
            <v>602   Topvex compact units</v>
          </cell>
          <cell r="E3973" t="str">
            <v>60203   Horizontal units</v>
          </cell>
          <cell r="F3973" t="str">
            <v>TOPV SRNG</v>
          </cell>
          <cell r="G3973">
            <v>13798</v>
          </cell>
        </row>
        <row r="3974">
          <cell r="B3974" t="str">
            <v>Topvex SR20-R-EL5,2</v>
          </cell>
          <cell r="D3974" t="str">
            <v>602   Topvex compact units</v>
          </cell>
          <cell r="E3974" t="str">
            <v>60203   Horizontal units</v>
          </cell>
          <cell r="F3974" t="str">
            <v>TOPV SRNG</v>
          </cell>
          <cell r="G3974">
            <v>15256</v>
          </cell>
        </row>
        <row r="3975">
          <cell r="B3975" t="str">
            <v>Topvex SR20-R-HWH</v>
          </cell>
          <cell r="D3975" t="str">
            <v>602   Topvex compact units</v>
          </cell>
          <cell r="E3975" t="str">
            <v>60203   Horizontal units</v>
          </cell>
          <cell r="F3975" t="str">
            <v>TOPV SRNG</v>
          </cell>
          <cell r="G3975">
            <v>14987</v>
          </cell>
        </row>
        <row r="3976">
          <cell r="B3976" t="str">
            <v>Topvex SR25-L</v>
          </cell>
          <cell r="D3976" t="str">
            <v>602   Topvex compact units</v>
          </cell>
          <cell r="E3976" t="str">
            <v>60203   Horizontal units</v>
          </cell>
          <cell r="F3976" t="str">
            <v>TOPV SRNG</v>
          </cell>
          <cell r="G3976">
            <v>15832</v>
          </cell>
        </row>
        <row r="3977">
          <cell r="B3977" t="str">
            <v>Topvex SR25-L-EL5,2</v>
          </cell>
          <cell r="D3977" t="str">
            <v>602   Topvex compact units</v>
          </cell>
          <cell r="E3977" t="str">
            <v>60203   Horizontal units</v>
          </cell>
          <cell r="F3977" t="str">
            <v>TOPV SRNG</v>
          </cell>
          <cell r="G3977">
            <v>16366</v>
          </cell>
        </row>
        <row r="3978">
          <cell r="B3978" t="str">
            <v>Topvex SR25-L-HWH</v>
          </cell>
          <cell r="D3978" t="str">
            <v>602   Topvex compact units</v>
          </cell>
          <cell r="E3978" t="str">
            <v>60203   Horizontal units</v>
          </cell>
          <cell r="F3978" t="str">
            <v>TOPV SRNG</v>
          </cell>
          <cell r="G3978">
            <v>16466</v>
          </cell>
        </row>
        <row r="3979">
          <cell r="B3979" t="str">
            <v>Topvex SR25-R</v>
          </cell>
          <cell r="D3979" t="str">
            <v>602   Topvex compact units</v>
          </cell>
          <cell r="E3979" t="str">
            <v>60203   Horizontal units</v>
          </cell>
          <cell r="F3979" t="str">
            <v>TOPV SRNG</v>
          </cell>
          <cell r="G3979">
            <v>15832</v>
          </cell>
        </row>
        <row r="3980">
          <cell r="B3980" t="str">
            <v>Topvex SR25-R-EL5,2</v>
          </cell>
          <cell r="D3980" t="str">
            <v>602   Topvex compact units</v>
          </cell>
          <cell r="E3980" t="str">
            <v>60203   Horizontal units</v>
          </cell>
          <cell r="F3980" t="str">
            <v>TOPV SRNG</v>
          </cell>
          <cell r="G3980">
            <v>16366</v>
          </cell>
        </row>
        <row r="3981">
          <cell r="B3981" t="str">
            <v>Topvex SR25-R-HWH</v>
          </cell>
          <cell r="D3981" t="str">
            <v>602   Topvex compact units</v>
          </cell>
          <cell r="E3981" t="str">
            <v>60203   Horizontal units</v>
          </cell>
          <cell r="F3981" t="str">
            <v>TOPV SRNG</v>
          </cell>
          <cell r="G3981">
            <v>16466</v>
          </cell>
        </row>
        <row r="3982">
          <cell r="B3982" t="str">
            <v>Topvex SR35-L</v>
          </cell>
          <cell r="D3982" t="str">
            <v>602   Topvex compact units</v>
          </cell>
          <cell r="E3982" t="str">
            <v>60203   Horizontal units</v>
          </cell>
          <cell r="F3982" t="str">
            <v>TOPV SRNG</v>
          </cell>
          <cell r="G3982">
            <v>17640</v>
          </cell>
        </row>
        <row r="3983">
          <cell r="B3983" t="str">
            <v>Topvex SR35-L-EL3,5</v>
          </cell>
          <cell r="D3983" t="str">
            <v>602   Topvex compact units</v>
          </cell>
          <cell r="E3983" t="str">
            <v>60203   Horizontal units</v>
          </cell>
          <cell r="F3983" t="str">
            <v>TOPV SRNG</v>
          </cell>
          <cell r="G3983">
            <v>18235</v>
          </cell>
        </row>
        <row r="3984">
          <cell r="B3984" t="str">
            <v>Topvex SR35-L-EL7,1</v>
          </cell>
          <cell r="D3984" t="str">
            <v>602   Topvex compact units</v>
          </cell>
          <cell r="E3984" t="str">
            <v>60203   Horizontal units</v>
          </cell>
          <cell r="F3984" t="str">
            <v>TOPV SRNG</v>
          </cell>
          <cell r="G3984">
            <v>18345</v>
          </cell>
        </row>
        <row r="3985">
          <cell r="B3985" t="str">
            <v>Topvex SR35-L-HWH</v>
          </cell>
          <cell r="D3985" t="str">
            <v>602   Topvex compact units</v>
          </cell>
          <cell r="E3985" t="str">
            <v>60203   Horizontal units</v>
          </cell>
          <cell r="F3985" t="str">
            <v>TOPV SRNG</v>
          </cell>
          <cell r="G3985">
            <v>18379</v>
          </cell>
        </row>
        <row r="3986">
          <cell r="B3986" t="str">
            <v>Topvex SR35-R</v>
          </cell>
          <cell r="D3986" t="str">
            <v>602   Topvex compact units</v>
          </cell>
          <cell r="E3986" t="str">
            <v>60203   Horizontal units</v>
          </cell>
          <cell r="F3986" t="str">
            <v>TOPV SRNG</v>
          </cell>
          <cell r="G3986">
            <v>17640</v>
          </cell>
        </row>
        <row r="3987">
          <cell r="B3987" t="str">
            <v>Topvex SR35-R-EL3,5</v>
          </cell>
          <cell r="D3987" t="str">
            <v>602   Topvex compact units</v>
          </cell>
          <cell r="E3987" t="str">
            <v>60203   Horizontal units</v>
          </cell>
          <cell r="F3987" t="str">
            <v>TOPV SRNG</v>
          </cell>
          <cell r="G3987">
            <v>18235</v>
          </cell>
        </row>
        <row r="3988">
          <cell r="B3988" t="str">
            <v>Topvex SR35-R-EL7,1</v>
          </cell>
          <cell r="D3988" t="str">
            <v>602   Topvex compact units</v>
          </cell>
          <cell r="E3988" t="str">
            <v>60203   Horizontal units</v>
          </cell>
          <cell r="F3988" t="str">
            <v>TOPV SRNG</v>
          </cell>
          <cell r="G3988">
            <v>18345</v>
          </cell>
        </row>
        <row r="3989">
          <cell r="B3989" t="str">
            <v>Topvex SR35-R-HWH</v>
          </cell>
          <cell r="D3989" t="str">
            <v>602   Topvex compact units</v>
          </cell>
          <cell r="E3989" t="str">
            <v>60203   Horizontal units</v>
          </cell>
          <cell r="F3989" t="str">
            <v>TOPV SRNG</v>
          </cell>
          <cell r="G3989">
            <v>18379</v>
          </cell>
        </row>
        <row r="3990">
          <cell r="B3990" t="str">
            <v>Topvex SR60-L</v>
          </cell>
          <cell r="D3990" t="str">
            <v>602   Topvex compact units</v>
          </cell>
          <cell r="E3990" t="str">
            <v>60203   Horizontal units</v>
          </cell>
          <cell r="F3990" t="str">
            <v>TOPV SRNG</v>
          </cell>
          <cell r="G3990">
            <v>22617</v>
          </cell>
        </row>
        <row r="3991">
          <cell r="B3991" t="str">
            <v>Topvex SR60-L-EL3,5</v>
          </cell>
          <cell r="D3991" t="str">
            <v>602   Topvex compact units</v>
          </cell>
          <cell r="E3991" t="str">
            <v>60203   Horizontal units</v>
          </cell>
          <cell r="F3991" t="str">
            <v>TOPV SRNG</v>
          </cell>
          <cell r="G3991">
            <v>25390</v>
          </cell>
        </row>
        <row r="3992">
          <cell r="B3992" t="str">
            <v>Topvex SR60-L-EL7,1</v>
          </cell>
          <cell r="D3992" t="str">
            <v>602   Topvex compact units</v>
          </cell>
          <cell r="E3992" t="str">
            <v>60203   Horizontal units</v>
          </cell>
          <cell r="F3992" t="str">
            <v>TOPV SRNG</v>
          </cell>
          <cell r="G3992">
            <v>25497</v>
          </cell>
        </row>
        <row r="3993">
          <cell r="B3993" t="str">
            <v>Topvex SR60-L-EL10,4</v>
          </cell>
          <cell r="D3993" t="str">
            <v>602   Topvex compact units</v>
          </cell>
          <cell r="E3993" t="str">
            <v>60203   Horizontal units</v>
          </cell>
          <cell r="F3993" t="str">
            <v>TOPV SRNG</v>
          </cell>
          <cell r="G3993">
            <v>25621</v>
          </cell>
        </row>
        <row r="3994">
          <cell r="B3994" t="str">
            <v>Topvex SR60-L-HWH</v>
          </cell>
          <cell r="D3994" t="str">
            <v>602   Topvex compact units</v>
          </cell>
          <cell r="E3994" t="str">
            <v>60203   Horizontal units</v>
          </cell>
          <cell r="F3994" t="str">
            <v>TOPV SRNG</v>
          </cell>
          <cell r="G3994">
            <v>24492</v>
          </cell>
        </row>
        <row r="3995">
          <cell r="B3995" t="str">
            <v>Topvex SR60-R</v>
          </cell>
          <cell r="D3995" t="str">
            <v>602   Topvex compact units</v>
          </cell>
          <cell r="E3995" t="str">
            <v>60203   Horizontal units</v>
          </cell>
          <cell r="F3995" t="str">
            <v>TOPV SRNG</v>
          </cell>
          <cell r="G3995">
            <v>22617</v>
          </cell>
        </row>
        <row r="3996">
          <cell r="B3996" t="str">
            <v>Topvex SR60-R-EL3,5</v>
          </cell>
          <cell r="D3996" t="str">
            <v>602   Topvex compact units</v>
          </cell>
          <cell r="E3996" t="str">
            <v>60203   Horizontal units</v>
          </cell>
          <cell r="F3996" t="str">
            <v>TOPV SRNG</v>
          </cell>
          <cell r="G3996">
            <v>25390</v>
          </cell>
        </row>
        <row r="3997">
          <cell r="B3997" t="str">
            <v>Topvex SR60-R-EL7,1</v>
          </cell>
          <cell r="D3997" t="str">
            <v>602   Topvex compact units</v>
          </cell>
          <cell r="E3997" t="str">
            <v>60203   Horizontal units</v>
          </cell>
          <cell r="F3997" t="str">
            <v>TOPV SRNG</v>
          </cell>
          <cell r="G3997">
            <v>25497</v>
          </cell>
        </row>
        <row r="3998">
          <cell r="B3998" t="str">
            <v>Topvex SR60-R-EL10,4</v>
          </cell>
          <cell r="D3998" t="str">
            <v>602   Topvex compact units</v>
          </cell>
          <cell r="E3998" t="str">
            <v>60203   Horizontal units</v>
          </cell>
          <cell r="F3998" t="str">
            <v>TOPV SRNG</v>
          </cell>
          <cell r="G3998">
            <v>25621</v>
          </cell>
        </row>
        <row r="3999">
          <cell r="B3999" t="str">
            <v>Topvex SR60-R-HWH</v>
          </cell>
          <cell r="D3999" t="str">
            <v>602   Topvex compact units</v>
          </cell>
          <cell r="E3999" t="str">
            <v>60203   Horizontal units</v>
          </cell>
          <cell r="F3999" t="str">
            <v>TOPV SRNG</v>
          </cell>
          <cell r="G3999">
            <v>24492</v>
          </cell>
        </row>
        <row r="4000">
          <cell r="B4000" t="str">
            <v>Topvex SR70-L</v>
          </cell>
          <cell r="D4000" t="str">
            <v>602   Topvex compact units</v>
          </cell>
          <cell r="E4000" t="str">
            <v>60203   Horizontal units</v>
          </cell>
          <cell r="F4000" t="str">
            <v>TOPV SRNG</v>
          </cell>
          <cell r="G4000">
            <v>23624</v>
          </cell>
        </row>
        <row r="4001">
          <cell r="B4001" t="str">
            <v>Topvex SR70-L-EL3,5</v>
          </cell>
          <cell r="D4001" t="str">
            <v>602   Topvex compact units</v>
          </cell>
          <cell r="E4001" t="str">
            <v>60203   Horizontal units</v>
          </cell>
          <cell r="F4001" t="str">
            <v>TOPV SRNG</v>
          </cell>
          <cell r="G4001">
            <v>25693</v>
          </cell>
        </row>
        <row r="4002">
          <cell r="B4002" t="str">
            <v>Topvex SR70-L-EL10,4</v>
          </cell>
          <cell r="D4002" t="str">
            <v>602   Topvex compact units</v>
          </cell>
          <cell r="E4002" t="str">
            <v>60203   Horizontal units</v>
          </cell>
          <cell r="F4002" t="str">
            <v>TOPV SRNG</v>
          </cell>
          <cell r="G4002">
            <v>25858</v>
          </cell>
        </row>
        <row r="4003">
          <cell r="B4003" t="str">
            <v>Topvex SR70-L-EL14,2</v>
          </cell>
          <cell r="D4003" t="str">
            <v>602   Topvex compact units</v>
          </cell>
          <cell r="E4003" t="str">
            <v>60203   Horizontal units</v>
          </cell>
          <cell r="F4003" t="str">
            <v>TOPV SRNG</v>
          </cell>
          <cell r="G4003">
            <v>25981</v>
          </cell>
        </row>
        <row r="4004">
          <cell r="B4004" t="str">
            <v>Topvex SR70-L-HWH</v>
          </cell>
          <cell r="D4004" t="str">
            <v>602   Topvex compact units</v>
          </cell>
          <cell r="E4004" t="str">
            <v>60203   Horizontal units</v>
          </cell>
          <cell r="F4004" t="str">
            <v>TOPV SRNG</v>
          </cell>
          <cell r="G4004">
            <v>24630</v>
          </cell>
        </row>
        <row r="4005">
          <cell r="B4005" t="str">
            <v>Topvex SR70-R</v>
          </cell>
          <cell r="D4005" t="str">
            <v>602   Topvex compact units</v>
          </cell>
          <cell r="E4005" t="str">
            <v>60203   Horizontal units</v>
          </cell>
          <cell r="F4005" t="str">
            <v>TOPV SRNG</v>
          </cell>
          <cell r="G4005">
            <v>23624</v>
          </cell>
        </row>
        <row r="4006">
          <cell r="B4006" t="str">
            <v>Topvex SR70-R-EL3,5</v>
          </cell>
          <cell r="D4006" t="str">
            <v>602   Topvex compact units</v>
          </cell>
          <cell r="E4006" t="str">
            <v>60203   Horizontal units</v>
          </cell>
          <cell r="F4006" t="str">
            <v>TOPV SRNG</v>
          </cell>
          <cell r="G4006">
            <v>25693</v>
          </cell>
        </row>
        <row r="4007">
          <cell r="B4007" t="str">
            <v>Topvex SR70-R-EL10,4</v>
          </cell>
          <cell r="D4007" t="str">
            <v>602   Topvex compact units</v>
          </cell>
          <cell r="E4007" t="str">
            <v>60203   Horizontal units</v>
          </cell>
          <cell r="F4007" t="str">
            <v>TOPV SRNG</v>
          </cell>
          <cell r="G4007">
            <v>25858</v>
          </cell>
        </row>
        <row r="4008">
          <cell r="B4008" t="str">
            <v>Topvex SR70-R-EL14,2</v>
          </cell>
          <cell r="D4008" t="str">
            <v>602   Topvex compact units</v>
          </cell>
          <cell r="E4008" t="str">
            <v>60203   Horizontal units</v>
          </cell>
          <cell r="F4008" t="str">
            <v>TOPV SRNG</v>
          </cell>
          <cell r="G4008">
            <v>25981</v>
          </cell>
        </row>
        <row r="4009">
          <cell r="B4009" t="str">
            <v>Topvex SR70-R-HWH</v>
          </cell>
          <cell r="D4009" t="str">
            <v>602   Topvex compact units</v>
          </cell>
          <cell r="E4009" t="str">
            <v>60203   Horizontal units</v>
          </cell>
          <cell r="F4009" t="str">
            <v>TOPV SRNG</v>
          </cell>
          <cell r="G4009">
            <v>24630</v>
          </cell>
        </row>
        <row r="4010">
          <cell r="B4010" t="str">
            <v>Topvex SR80-L</v>
          </cell>
          <cell r="D4010" t="str">
            <v>602   Topvex compact units</v>
          </cell>
          <cell r="E4010" t="str">
            <v>60203   Horizontal units</v>
          </cell>
          <cell r="F4010" t="str">
            <v>TOPV SRNG</v>
          </cell>
          <cell r="G4010">
            <v>24023</v>
          </cell>
        </row>
        <row r="4011">
          <cell r="B4011" t="str">
            <v>Topvex SR80-L-EL5,2</v>
          </cell>
          <cell r="D4011" t="str">
            <v>602   Topvex compact units</v>
          </cell>
          <cell r="E4011" t="str">
            <v>60203   Horizontal units</v>
          </cell>
          <cell r="F4011" t="str">
            <v>TOPV SRNG</v>
          </cell>
          <cell r="G4011">
            <v>26196</v>
          </cell>
        </row>
        <row r="4012">
          <cell r="B4012" t="str">
            <v>Topvex SR80-L-EL12,3</v>
          </cell>
          <cell r="D4012" t="str">
            <v>602   Topvex compact units</v>
          </cell>
          <cell r="E4012" t="str">
            <v>60203   Horizontal units</v>
          </cell>
          <cell r="F4012" t="str">
            <v>TOPV SRNG</v>
          </cell>
          <cell r="G4012">
            <v>26370</v>
          </cell>
        </row>
        <row r="4013">
          <cell r="B4013" t="str">
            <v>Topvex SR80-L-HWH</v>
          </cell>
          <cell r="D4013" t="str">
            <v>602   Topvex compact units</v>
          </cell>
          <cell r="E4013" t="str">
            <v>60203   Horizontal units</v>
          </cell>
          <cell r="F4013" t="str">
            <v>TOPV SRNG</v>
          </cell>
          <cell r="G4013">
            <v>25132</v>
          </cell>
        </row>
        <row r="4014">
          <cell r="B4014" t="str">
            <v>Topvex SR80-R</v>
          </cell>
          <cell r="D4014" t="str">
            <v>602   Topvex compact units</v>
          </cell>
          <cell r="E4014" t="str">
            <v>60203   Horizontal units</v>
          </cell>
          <cell r="F4014" t="str">
            <v>TOPV SRNG</v>
          </cell>
          <cell r="G4014">
            <v>24023</v>
          </cell>
        </row>
        <row r="4015">
          <cell r="B4015" t="str">
            <v>Topvex SR80-R-EL5,2</v>
          </cell>
          <cell r="D4015" t="str">
            <v>602   Topvex compact units</v>
          </cell>
          <cell r="E4015" t="str">
            <v>60203   Horizontal units</v>
          </cell>
          <cell r="F4015" t="str">
            <v>TOPV SRNG</v>
          </cell>
          <cell r="G4015">
            <v>26196</v>
          </cell>
        </row>
        <row r="4016">
          <cell r="B4016" t="str">
            <v>Topvex SR80-R-EL12,3</v>
          </cell>
          <cell r="D4016" t="str">
            <v>602   Topvex compact units</v>
          </cell>
          <cell r="E4016" t="str">
            <v>60203   Horizontal units</v>
          </cell>
          <cell r="F4016" t="str">
            <v>TOPV SRNG</v>
          </cell>
          <cell r="G4016">
            <v>26370</v>
          </cell>
        </row>
        <row r="4017">
          <cell r="B4017" t="str">
            <v>Topvex SR80-R-HWH</v>
          </cell>
          <cell r="D4017" t="str">
            <v>602   Topvex compact units</v>
          </cell>
          <cell r="E4017" t="str">
            <v>60203   Horizontal units</v>
          </cell>
          <cell r="F4017" t="str">
            <v>TOPV SRNG</v>
          </cell>
          <cell r="G4017">
            <v>25132</v>
          </cell>
        </row>
        <row r="4018">
          <cell r="B4018" t="str">
            <v>Topvex SR20-L ODK</v>
          </cell>
          <cell r="D4018" t="str">
            <v>602   Topvex compact units</v>
          </cell>
          <cell r="E4018" t="str">
            <v>60203   Horizontal units</v>
          </cell>
          <cell r="F4018" t="str">
            <v>TOPV SRNG</v>
          </cell>
          <cell r="G4018">
            <v>15027</v>
          </cell>
        </row>
        <row r="4019">
          <cell r="B4019" t="str">
            <v>Topvex SR20-L-EL5,2 ODK</v>
          </cell>
          <cell r="D4019" t="str">
            <v>602   Topvex compact units</v>
          </cell>
          <cell r="E4019" t="str">
            <v>60203   Horizontal units</v>
          </cell>
          <cell r="F4019" t="str">
            <v>TOPV SRNG</v>
          </cell>
          <cell r="G4019">
            <v>15765</v>
          </cell>
        </row>
        <row r="4020">
          <cell r="B4020" t="str">
            <v>Topvex SR20-L-HWH ODK</v>
          </cell>
          <cell r="D4020" t="str">
            <v>602   Topvex compact units</v>
          </cell>
          <cell r="E4020" t="str">
            <v>60203   Horizontal units</v>
          </cell>
          <cell r="F4020" t="str">
            <v>TOPV SRNG</v>
          </cell>
          <cell r="G4020">
            <v>16277</v>
          </cell>
        </row>
        <row r="4021">
          <cell r="B4021" t="str">
            <v>Topvex SR20-R ODK</v>
          </cell>
          <cell r="D4021" t="str">
            <v>602   Topvex compact units</v>
          </cell>
          <cell r="E4021" t="str">
            <v>60203   Horizontal units</v>
          </cell>
          <cell r="F4021" t="str">
            <v>TOPV SRNG</v>
          </cell>
          <cell r="G4021">
            <v>15027</v>
          </cell>
        </row>
        <row r="4022">
          <cell r="B4022" t="str">
            <v>Topvex SR20-R-EL5,2 ODK</v>
          </cell>
          <cell r="D4022" t="str">
            <v>602   Topvex compact units</v>
          </cell>
          <cell r="E4022" t="str">
            <v>60203   Horizontal units</v>
          </cell>
          <cell r="F4022" t="str">
            <v>TOPV SRNG</v>
          </cell>
          <cell r="G4022">
            <v>15765</v>
          </cell>
        </row>
        <row r="4023">
          <cell r="B4023" t="str">
            <v>Topvex SR20-R-HWH ODK</v>
          </cell>
          <cell r="D4023" t="str">
            <v>602   Topvex compact units</v>
          </cell>
          <cell r="E4023" t="str">
            <v>60203   Horizontal units</v>
          </cell>
          <cell r="F4023" t="str">
            <v>TOPV SRNG</v>
          </cell>
          <cell r="G4023">
            <v>16277</v>
          </cell>
        </row>
        <row r="4024">
          <cell r="B4024" t="str">
            <v>Topvex SR25-L ODK</v>
          </cell>
          <cell r="D4024" t="str">
            <v>602   Topvex compact units</v>
          </cell>
          <cell r="E4024" t="str">
            <v>60203   Horizontal units</v>
          </cell>
          <cell r="F4024" t="str">
            <v>TOPV SRNG</v>
          </cell>
          <cell r="G4024">
            <v>17203</v>
          </cell>
        </row>
        <row r="4025">
          <cell r="B4025" t="str">
            <v>Topvex SR25-L-EL5,2 ODK</v>
          </cell>
          <cell r="D4025" t="str">
            <v>602   Topvex compact units</v>
          </cell>
          <cell r="E4025" t="str">
            <v>60203   Horizontal units</v>
          </cell>
          <cell r="F4025" t="str">
            <v>TOPV SRNG</v>
          </cell>
          <cell r="G4025">
            <v>17688</v>
          </cell>
        </row>
        <row r="4026">
          <cell r="B4026" t="str">
            <v>Topvex SR25-L-HWH ODK</v>
          </cell>
          <cell r="D4026" t="str">
            <v>602   Topvex compact units</v>
          </cell>
          <cell r="E4026" t="str">
            <v>60203   Horizontal units</v>
          </cell>
          <cell r="F4026" t="str">
            <v>TOPV SRNG</v>
          </cell>
          <cell r="G4026">
            <v>17847</v>
          </cell>
        </row>
        <row r="4027">
          <cell r="B4027" t="str">
            <v>Topvex SR25-R ODK</v>
          </cell>
          <cell r="D4027" t="str">
            <v>602   Topvex compact units</v>
          </cell>
          <cell r="E4027" t="str">
            <v>60203   Horizontal units</v>
          </cell>
          <cell r="F4027" t="str">
            <v>TOPV SRNG</v>
          </cell>
          <cell r="G4027">
            <v>17203</v>
          </cell>
        </row>
        <row r="4028">
          <cell r="B4028" t="str">
            <v>Topvex SR25-R-EL5,2 ODK</v>
          </cell>
          <cell r="D4028" t="str">
            <v>602   Topvex compact units</v>
          </cell>
          <cell r="E4028" t="str">
            <v>60203   Horizontal units</v>
          </cell>
          <cell r="F4028" t="str">
            <v>TOPV SRNG</v>
          </cell>
          <cell r="G4028">
            <v>17688</v>
          </cell>
        </row>
        <row r="4029">
          <cell r="B4029" t="str">
            <v>Topvex SR25-R-HWH ODK</v>
          </cell>
          <cell r="D4029" t="str">
            <v>602   Topvex compact units</v>
          </cell>
          <cell r="E4029" t="str">
            <v>60203   Horizontal units</v>
          </cell>
          <cell r="F4029" t="str">
            <v>TOPV SRNG</v>
          </cell>
          <cell r="G4029">
            <v>17847</v>
          </cell>
        </row>
        <row r="4030">
          <cell r="B4030" t="str">
            <v>Topvex SR35-L ODK</v>
          </cell>
          <cell r="D4030" t="str">
            <v>602   Topvex compact units</v>
          </cell>
          <cell r="E4030" t="str">
            <v>60203   Horizontal units</v>
          </cell>
          <cell r="F4030" t="str">
            <v>TOPV SRNG</v>
          </cell>
          <cell r="G4030">
            <v>19083</v>
          </cell>
        </row>
        <row r="4031">
          <cell r="B4031" t="str">
            <v>Topvex SR35-L-EL3,5 ODK</v>
          </cell>
          <cell r="D4031" t="str">
            <v>602   Topvex compact units</v>
          </cell>
          <cell r="E4031" t="str">
            <v>60203   Horizontal units</v>
          </cell>
          <cell r="F4031" t="str">
            <v>TOPV SRNG</v>
          </cell>
          <cell r="G4031">
            <v>19697</v>
          </cell>
        </row>
        <row r="4032">
          <cell r="B4032" t="str">
            <v>Topvex SR35-L-EL7,1 ODK</v>
          </cell>
          <cell r="D4032" t="str">
            <v>602   Topvex compact units</v>
          </cell>
          <cell r="E4032" t="str">
            <v>60203   Horizontal units</v>
          </cell>
          <cell r="F4032" t="str">
            <v>TOPV SRNG</v>
          </cell>
          <cell r="G4032">
            <v>19744</v>
          </cell>
        </row>
        <row r="4033">
          <cell r="B4033" t="str">
            <v>Topvex SR35-L-HWH ODK</v>
          </cell>
          <cell r="D4033" t="str">
            <v>602   Topvex compact units</v>
          </cell>
          <cell r="E4033" t="str">
            <v>60203   Horizontal units</v>
          </cell>
          <cell r="F4033" t="str">
            <v>TOPV SRNG</v>
          </cell>
          <cell r="G4033">
            <v>19835</v>
          </cell>
        </row>
        <row r="4034">
          <cell r="B4034" t="str">
            <v>Topvex SR35-R ODK</v>
          </cell>
          <cell r="D4034" t="str">
            <v>602   Topvex compact units</v>
          </cell>
          <cell r="E4034" t="str">
            <v>60203   Horizontal units</v>
          </cell>
          <cell r="F4034" t="str">
            <v>TOPV SRNG</v>
          </cell>
          <cell r="G4034">
            <v>19083</v>
          </cell>
        </row>
        <row r="4035">
          <cell r="B4035" t="str">
            <v>Topvex SR35-R-EL3,5 ODK</v>
          </cell>
          <cell r="D4035" t="str">
            <v>602   Topvex compact units</v>
          </cell>
          <cell r="E4035" t="str">
            <v>60203   Horizontal units</v>
          </cell>
          <cell r="F4035" t="str">
            <v>TOPV SRNG</v>
          </cell>
          <cell r="G4035">
            <v>19697</v>
          </cell>
        </row>
        <row r="4036">
          <cell r="B4036" t="str">
            <v>Topvex SR35-R-EL7,1 ODK</v>
          </cell>
          <cell r="D4036" t="str">
            <v>602   Topvex compact units</v>
          </cell>
          <cell r="E4036" t="str">
            <v>60203   Horizontal units</v>
          </cell>
          <cell r="F4036" t="str">
            <v>TOPV SRNG</v>
          </cell>
          <cell r="G4036">
            <v>19744</v>
          </cell>
        </row>
        <row r="4037">
          <cell r="B4037" t="str">
            <v>Topvex SR35-R-HWH ODK</v>
          </cell>
          <cell r="D4037" t="str">
            <v>602   Topvex compact units</v>
          </cell>
          <cell r="E4037" t="str">
            <v>60203   Horizontal units</v>
          </cell>
          <cell r="F4037" t="str">
            <v>TOPV SRNG</v>
          </cell>
          <cell r="G4037">
            <v>19835</v>
          </cell>
        </row>
        <row r="4038">
          <cell r="B4038" t="str">
            <v>Topvex SR60-L ODK</v>
          </cell>
          <cell r="D4038" t="str">
            <v>602   Topvex compact units</v>
          </cell>
          <cell r="E4038" t="str">
            <v>60203   Horizontal units</v>
          </cell>
          <cell r="F4038" t="str">
            <v>TOPV SRNG</v>
          </cell>
          <cell r="G4038">
            <v>21919</v>
          </cell>
        </row>
        <row r="4039">
          <cell r="B4039" t="str">
            <v>Topvex SR60-L-EL3,5 ODK</v>
          </cell>
          <cell r="D4039" t="str">
            <v>602   Topvex compact units</v>
          </cell>
          <cell r="E4039" t="str">
            <v>60203   Horizontal units</v>
          </cell>
          <cell r="F4039" t="str">
            <v>TOPV SRNG</v>
          </cell>
          <cell r="G4039">
            <v>25530</v>
          </cell>
        </row>
        <row r="4040">
          <cell r="B4040" t="str">
            <v>Topvex SR60-L-EL7,1 ODK</v>
          </cell>
          <cell r="D4040" t="str">
            <v>602   Topvex compact units</v>
          </cell>
          <cell r="E4040" t="str">
            <v>60203   Horizontal units</v>
          </cell>
          <cell r="F4040" t="str">
            <v>TOPV SRNG</v>
          </cell>
          <cell r="G4040">
            <v>25792</v>
          </cell>
        </row>
        <row r="4041">
          <cell r="B4041" t="str">
            <v>Topvex SR60-L-EL10,4 ODK</v>
          </cell>
          <cell r="D4041" t="str">
            <v>602   Topvex compact units</v>
          </cell>
          <cell r="E4041" t="str">
            <v>60203   Horizontal units</v>
          </cell>
          <cell r="F4041" t="str">
            <v>TOPV SRNG</v>
          </cell>
          <cell r="G4041">
            <v>25860</v>
          </cell>
        </row>
        <row r="4042">
          <cell r="B4042" t="str">
            <v>Topvex SR60-L-HWH ODK</v>
          </cell>
          <cell r="D4042" t="str">
            <v>602   Topvex compact units</v>
          </cell>
          <cell r="E4042" t="str">
            <v>60203   Horizontal units</v>
          </cell>
          <cell r="F4042" t="str">
            <v>TOPV SRNG</v>
          </cell>
          <cell r="G4042">
            <v>24759</v>
          </cell>
        </row>
        <row r="4043">
          <cell r="B4043" t="str">
            <v>Topvex SR60-R ODK</v>
          </cell>
          <cell r="D4043" t="str">
            <v>602   Topvex compact units</v>
          </cell>
          <cell r="E4043" t="str">
            <v>60203   Horizontal units</v>
          </cell>
          <cell r="F4043" t="str">
            <v>TOPV SRNG</v>
          </cell>
          <cell r="G4043">
            <v>21919</v>
          </cell>
        </row>
        <row r="4044">
          <cell r="B4044" t="str">
            <v>Topvex SR60-R-EL3,5 ODK</v>
          </cell>
          <cell r="D4044" t="str">
            <v>602   Topvex compact units</v>
          </cell>
          <cell r="E4044" t="str">
            <v>60203   Horizontal units</v>
          </cell>
          <cell r="F4044" t="str">
            <v>TOPV SRNG</v>
          </cell>
          <cell r="G4044">
            <v>25530</v>
          </cell>
        </row>
        <row r="4045">
          <cell r="B4045" t="str">
            <v>Topvex SR60-R-EL7,1 ODK</v>
          </cell>
          <cell r="D4045" t="str">
            <v>602   Topvex compact units</v>
          </cell>
          <cell r="E4045" t="str">
            <v>60203   Horizontal units</v>
          </cell>
          <cell r="F4045" t="str">
            <v>TOPV SRNG</v>
          </cell>
          <cell r="G4045">
            <v>25792</v>
          </cell>
        </row>
        <row r="4046">
          <cell r="B4046" t="str">
            <v>Topvex SR60-R-EL10,4 ODK</v>
          </cell>
          <cell r="D4046" t="str">
            <v>602   Topvex compact units</v>
          </cell>
          <cell r="E4046" t="str">
            <v>60203   Horizontal units</v>
          </cell>
          <cell r="F4046" t="str">
            <v>TOPV SRNG</v>
          </cell>
          <cell r="G4046">
            <v>25860</v>
          </cell>
        </row>
        <row r="4047">
          <cell r="B4047" t="str">
            <v>Topvex SR60-R-HWH ODK</v>
          </cell>
          <cell r="D4047" t="str">
            <v>602   Topvex compact units</v>
          </cell>
          <cell r="E4047" t="str">
            <v>60203   Horizontal units</v>
          </cell>
          <cell r="F4047" t="str">
            <v>TOPV SRNG</v>
          </cell>
          <cell r="G4047">
            <v>24759</v>
          </cell>
        </row>
        <row r="4048">
          <cell r="B4048" t="str">
            <v>Topvex SR70-L ODK</v>
          </cell>
          <cell r="D4048" t="str">
            <v>602   Topvex compact units</v>
          </cell>
          <cell r="E4048" t="str">
            <v>60203   Horizontal units</v>
          </cell>
          <cell r="F4048" t="str">
            <v>TOPV SRNG</v>
          </cell>
          <cell r="G4048">
            <v>24387</v>
          </cell>
        </row>
        <row r="4049">
          <cell r="B4049" t="str">
            <v>Topvex SR70-L-EL3,5 ODK</v>
          </cell>
          <cell r="D4049" t="str">
            <v>602   Topvex compact units</v>
          </cell>
          <cell r="E4049" t="str">
            <v>60203   Horizontal units</v>
          </cell>
          <cell r="F4049" t="str">
            <v>TOPV SRNG</v>
          </cell>
          <cell r="G4049">
            <v>26334</v>
          </cell>
        </row>
        <row r="4050">
          <cell r="B4050" t="str">
            <v>Topvex SR70-L-EL10,4 ODK</v>
          </cell>
          <cell r="D4050" t="str">
            <v>602   Topvex compact units</v>
          </cell>
          <cell r="E4050" t="str">
            <v>60203   Horizontal units</v>
          </cell>
          <cell r="F4050" t="str">
            <v>TOPV SRNG</v>
          </cell>
          <cell r="G4050">
            <v>26566</v>
          </cell>
        </row>
        <row r="4051">
          <cell r="B4051" t="str">
            <v>Topvex SR70-L-EL14,2 ODK</v>
          </cell>
          <cell r="D4051" t="str">
            <v>602   Topvex compact units</v>
          </cell>
          <cell r="E4051" t="str">
            <v>60203   Horizontal units</v>
          </cell>
          <cell r="F4051" t="str">
            <v>TOPV SRNG</v>
          </cell>
          <cell r="G4051">
            <v>26554</v>
          </cell>
        </row>
        <row r="4052">
          <cell r="B4052" t="str">
            <v>Topvex SR70-L-HWH ODK</v>
          </cell>
          <cell r="D4052" t="str">
            <v>602   Topvex compact units</v>
          </cell>
          <cell r="E4052" t="str">
            <v>60203   Horizontal units</v>
          </cell>
          <cell r="F4052" t="str">
            <v>TOPV SRNG</v>
          </cell>
          <cell r="G4052">
            <v>25229</v>
          </cell>
        </row>
        <row r="4053">
          <cell r="B4053" t="str">
            <v>Topvex SR70-R ODK</v>
          </cell>
          <cell r="D4053" t="str">
            <v>602   Topvex compact units</v>
          </cell>
          <cell r="E4053" t="str">
            <v>60203   Horizontal units</v>
          </cell>
          <cell r="F4053" t="str">
            <v>TOPV SRNG</v>
          </cell>
          <cell r="G4053">
            <v>24387</v>
          </cell>
        </row>
        <row r="4054">
          <cell r="B4054" t="str">
            <v>Topvex SR70-R-EL3,5 ODK</v>
          </cell>
          <cell r="D4054" t="str">
            <v>602   Topvex compact units</v>
          </cell>
          <cell r="E4054" t="str">
            <v>60203   Horizontal units</v>
          </cell>
          <cell r="F4054" t="str">
            <v>TOPV SRNG</v>
          </cell>
          <cell r="G4054">
            <v>26334</v>
          </cell>
        </row>
        <row r="4055">
          <cell r="B4055" t="str">
            <v>Topvex SR70-R-EL10,4 ODK</v>
          </cell>
          <cell r="D4055" t="str">
            <v>602   Topvex compact units</v>
          </cell>
          <cell r="E4055" t="str">
            <v>60203   Horizontal units</v>
          </cell>
          <cell r="F4055" t="str">
            <v>TOPV SRNG</v>
          </cell>
          <cell r="G4055">
            <v>26566</v>
          </cell>
        </row>
        <row r="4056">
          <cell r="B4056" t="str">
            <v>Topvex SR70-R-EL14,2 ODK</v>
          </cell>
          <cell r="D4056" t="str">
            <v>602   Topvex compact units</v>
          </cell>
          <cell r="E4056" t="str">
            <v>60203   Horizontal units</v>
          </cell>
          <cell r="F4056" t="str">
            <v>TOPV SRNG</v>
          </cell>
          <cell r="G4056">
            <v>26554</v>
          </cell>
        </row>
        <row r="4057">
          <cell r="B4057" t="str">
            <v>Topvex SR70-R-HWH ODK</v>
          </cell>
          <cell r="D4057" t="str">
            <v>602   Topvex compact units</v>
          </cell>
          <cell r="E4057" t="str">
            <v>60203   Horizontal units</v>
          </cell>
          <cell r="F4057" t="str">
            <v>TOPV SRNG</v>
          </cell>
          <cell r="G4057">
            <v>25229</v>
          </cell>
        </row>
        <row r="4058">
          <cell r="B4058" t="str">
            <v>Topvex SR80-L ODK</v>
          </cell>
          <cell r="D4058" t="str">
            <v>602   Topvex compact units</v>
          </cell>
          <cell r="E4058" t="str">
            <v>60203   Horizontal units</v>
          </cell>
          <cell r="F4058" t="str">
            <v>TOPV SRNG</v>
          </cell>
          <cell r="G4058">
            <v>24900</v>
          </cell>
        </row>
        <row r="4059">
          <cell r="B4059" t="str">
            <v>Topvex SR80-L-EL5,2 ODK</v>
          </cell>
          <cell r="D4059" t="str">
            <v>602   Topvex compact units</v>
          </cell>
          <cell r="E4059" t="str">
            <v>60203   Horizontal units</v>
          </cell>
          <cell r="F4059" t="str">
            <v>TOPV SRNG</v>
          </cell>
          <cell r="G4059">
            <v>27149</v>
          </cell>
        </row>
        <row r="4060">
          <cell r="B4060" t="str">
            <v>Topvex SR80-L-EL12,3 ODK</v>
          </cell>
          <cell r="D4060" t="str">
            <v>602   Topvex compact units</v>
          </cell>
          <cell r="E4060" t="str">
            <v>60203   Horizontal units</v>
          </cell>
          <cell r="F4060" t="str">
            <v>TOPV SRNG</v>
          </cell>
          <cell r="G4060">
            <v>27330</v>
          </cell>
        </row>
        <row r="4061">
          <cell r="B4061" t="str">
            <v>Topvex SR80-L-HWH ODK</v>
          </cell>
          <cell r="D4061" t="str">
            <v>602   Topvex compact units</v>
          </cell>
          <cell r="E4061" t="str">
            <v>60203   Horizontal units</v>
          </cell>
          <cell r="F4061" t="str">
            <v>TOPV SRNG</v>
          </cell>
          <cell r="G4061">
            <v>26048</v>
          </cell>
        </row>
        <row r="4062">
          <cell r="B4062" t="str">
            <v>Topvex SR80-R ODK</v>
          </cell>
          <cell r="D4062" t="str">
            <v>602   Topvex compact units</v>
          </cell>
          <cell r="E4062" t="str">
            <v>60203   Horizontal units</v>
          </cell>
          <cell r="F4062" t="str">
            <v>TOPV SRNG</v>
          </cell>
          <cell r="G4062">
            <v>24900</v>
          </cell>
        </row>
        <row r="4063">
          <cell r="B4063" t="str">
            <v>Topvex SR80-R-EL5,2 ODK</v>
          </cell>
          <cell r="D4063" t="str">
            <v>602   Topvex compact units</v>
          </cell>
          <cell r="E4063" t="str">
            <v>60203   Horizontal units</v>
          </cell>
          <cell r="F4063" t="str">
            <v>TOPV SRNG</v>
          </cell>
          <cell r="G4063">
            <v>27149</v>
          </cell>
        </row>
        <row r="4064">
          <cell r="B4064" t="str">
            <v>Topvex SR80-R-EL12,3 ODK</v>
          </cell>
          <cell r="D4064" t="str">
            <v>602   Topvex compact units</v>
          </cell>
          <cell r="E4064" t="str">
            <v>60203   Horizontal units</v>
          </cell>
          <cell r="F4064" t="str">
            <v>TOPV SRNG</v>
          </cell>
          <cell r="G4064">
            <v>27330</v>
          </cell>
        </row>
        <row r="4065">
          <cell r="B4065" t="str">
            <v>Topvex SR80-R-HWH ODK</v>
          </cell>
          <cell r="D4065" t="str">
            <v>602   Topvex compact units</v>
          </cell>
          <cell r="E4065" t="str">
            <v>60203   Horizontal units</v>
          </cell>
          <cell r="F4065" t="str">
            <v>TOPV SRNG</v>
          </cell>
          <cell r="G4065">
            <v>26048</v>
          </cell>
        </row>
        <row r="4066">
          <cell r="B4066" t="str">
            <v>Topvex SR30-L</v>
          </cell>
          <cell r="D4066" t="str">
            <v>602   Topvex compact units</v>
          </cell>
          <cell r="E4066" t="str">
            <v>60203   Horizontal units</v>
          </cell>
          <cell r="F4066" t="str">
            <v>TOPV SRNG</v>
          </cell>
          <cell r="G4066">
            <v>17607</v>
          </cell>
        </row>
        <row r="4067">
          <cell r="B4067" t="str">
            <v>Topvex SR30-L-EL3,5</v>
          </cell>
          <cell r="D4067" t="str">
            <v>602   Topvex compact units</v>
          </cell>
          <cell r="E4067" t="str">
            <v>60203   Horizontal units</v>
          </cell>
          <cell r="F4067" t="str">
            <v>TOPV SRNG</v>
          </cell>
          <cell r="G4067">
            <v>18202</v>
          </cell>
        </row>
        <row r="4068">
          <cell r="B4068" t="str">
            <v>Topvex SR30-L-EL7,1</v>
          </cell>
          <cell r="D4068" t="str">
            <v>602   Topvex compact units</v>
          </cell>
          <cell r="E4068" t="str">
            <v>60203   Horizontal units</v>
          </cell>
          <cell r="F4068" t="str">
            <v>TOPV SRNG</v>
          </cell>
          <cell r="G4068">
            <v>18313</v>
          </cell>
        </row>
        <row r="4069">
          <cell r="B4069" t="str">
            <v>Topvex SR30-L-HWH</v>
          </cell>
          <cell r="D4069" t="str">
            <v>602   Topvex compact units</v>
          </cell>
          <cell r="E4069" t="str">
            <v>60203   Horizontal units</v>
          </cell>
          <cell r="F4069" t="str">
            <v>TOPV SRNG</v>
          </cell>
          <cell r="G4069">
            <v>18344</v>
          </cell>
        </row>
        <row r="4070">
          <cell r="B4070" t="str">
            <v>Topvex SR30-R</v>
          </cell>
          <cell r="D4070" t="str">
            <v>602   Topvex compact units</v>
          </cell>
          <cell r="E4070" t="str">
            <v>60203   Horizontal units</v>
          </cell>
          <cell r="F4070" t="str">
            <v>TOPV SRNG</v>
          </cell>
          <cell r="G4070">
            <v>17607</v>
          </cell>
        </row>
        <row r="4071">
          <cell r="B4071" t="str">
            <v>Topvex SR30-R-EL3,5</v>
          </cell>
          <cell r="D4071" t="str">
            <v>602   Topvex compact units</v>
          </cell>
          <cell r="E4071" t="str">
            <v>60203   Horizontal units</v>
          </cell>
          <cell r="F4071" t="str">
            <v>TOPV SRNG</v>
          </cell>
          <cell r="G4071">
            <v>18202</v>
          </cell>
        </row>
        <row r="4072">
          <cell r="B4072" t="str">
            <v>Topvex SR30-R-EL7,1</v>
          </cell>
          <cell r="D4072" t="str">
            <v>602   Topvex compact units</v>
          </cell>
          <cell r="E4072" t="str">
            <v>60203   Horizontal units</v>
          </cell>
          <cell r="F4072" t="str">
            <v>TOPV SRNG</v>
          </cell>
          <cell r="G4072">
            <v>18313</v>
          </cell>
        </row>
        <row r="4073">
          <cell r="B4073" t="str">
            <v>Topvex SR30-R-HWH</v>
          </cell>
          <cell r="D4073" t="str">
            <v>602   Topvex compact units</v>
          </cell>
          <cell r="E4073" t="str">
            <v>60203   Horizontal units</v>
          </cell>
          <cell r="F4073" t="str">
            <v>TOPV SRNG</v>
          </cell>
          <cell r="G4073">
            <v>18344</v>
          </cell>
        </row>
        <row r="4074">
          <cell r="B4074" t="str">
            <v>Topvex SR30-L ODK</v>
          </cell>
          <cell r="D4074" t="str">
            <v>602   Topvex compact units</v>
          </cell>
          <cell r="E4074" t="str">
            <v>60203   Horizontal units</v>
          </cell>
          <cell r="F4074" t="str">
            <v>TOPV SRNG</v>
          </cell>
          <cell r="G4074">
            <v>19051</v>
          </cell>
        </row>
        <row r="4075">
          <cell r="B4075" t="str">
            <v>Topvex SR30-L-EL3,5 ODK</v>
          </cell>
          <cell r="D4075" t="str">
            <v>602   Topvex compact units</v>
          </cell>
          <cell r="E4075" t="str">
            <v>60203   Horizontal units</v>
          </cell>
          <cell r="F4075" t="str">
            <v>TOPV SRNG</v>
          </cell>
          <cell r="G4075">
            <v>19605</v>
          </cell>
        </row>
        <row r="4076">
          <cell r="B4076" t="str">
            <v>Topvex SR30-L-EL7,1 ODK</v>
          </cell>
          <cell r="D4076" t="str">
            <v>602   Topvex compact units</v>
          </cell>
          <cell r="E4076" t="str">
            <v>60203   Horizontal units</v>
          </cell>
          <cell r="F4076" t="str">
            <v>TOPV SRNG</v>
          </cell>
          <cell r="G4076">
            <v>19708</v>
          </cell>
        </row>
        <row r="4077">
          <cell r="B4077" t="str">
            <v>Topvex SR30-L-HWH ODK</v>
          </cell>
          <cell r="D4077" t="str">
            <v>602   Topvex compact units</v>
          </cell>
          <cell r="E4077" t="str">
            <v>60203   Horizontal units</v>
          </cell>
          <cell r="F4077" t="str">
            <v>TOPV SRNG</v>
          </cell>
          <cell r="G4077">
            <v>19798</v>
          </cell>
        </row>
        <row r="4078">
          <cell r="B4078" t="str">
            <v>Topvex SR30-R ODK</v>
          </cell>
          <cell r="D4078" t="str">
            <v>602   Topvex compact units</v>
          </cell>
          <cell r="E4078" t="str">
            <v>60203   Horizontal units</v>
          </cell>
          <cell r="F4078" t="str">
            <v>TOPV SRNG</v>
          </cell>
          <cell r="G4078">
            <v>19051</v>
          </cell>
        </row>
        <row r="4079">
          <cell r="B4079" t="str">
            <v>Topvex SR30-R-EL3,5 ODK</v>
          </cell>
          <cell r="D4079" t="str">
            <v>602   Topvex compact units</v>
          </cell>
          <cell r="E4079" t="str">
            <v>60203   Horizontal units</v>
          </cell>
          <cell r="F4079" t="str">
            <v>TOPV SRNG</v>
          </cell>
          <cell r="G4079">
            <v>19605</v>
          </cell>
        </row>
        <row r="4080">
          <cell r="B4080" t="str">
            <v>Topvex SR30-R-EL7,1 ODK</v>
          </cell>
          <cell r="D4080" t="str">
            <v>602   Topvex compact units</v>
          </cell>
          <cell r="E4080" t="str">
            <v>60203   Horizontal units</v>
          </cell>
          <cell r="F4080" t="str">
            <v>TOPV SRNG</v>
          </cell>
          <cell r="G4080">
            <v>19708</v>
          </cell>
        </row>
        <row r="4081">
          <cell r="B4081" t="str">
            <v>Topvex SR30-R-HWH ODK</v>
          </cell>
          <cell r="D4081" t="str">
            <v>602   Topvex compact units</v>
          </cell>
          <cell r="E4081" t="str">
            <v>60203   Horizontal units</v>
          </cell>
          <cell r="F4081" t="str">
            <v>TOPV SRNG</v>
          </cell>
          <cell r="G4081">
            <v>19798</v>
          </cell>
        </row>
        <row r="4082">
          <cell r="B4082" t="str">
            <v>Topvex SR20-S-L</v>
          </cell>
          <cell r="D4082" t="str">
            <v>602   Topvex compact units</v>
          </cell>
          <cell r="E4082" t="str">
            <v>60203   Horizontal units</v>
          </cell>
          <cell r="F4082" t="str">
            <v>TOPV SRNG</v>
          </cell>
          <cell r="G4082">
            <v>15333</v>
          </cell>
        </row>
        <row r="4083">
          <cell r="B4083" t="str">
            <v>Topvex SR20-S-L-EL5,2</v>
          </cell>
          <cell r="D4083" t="str">
            <v>602   Topvex compact units</v>
          </cell>
          <cell r="E4083" t="str">
            <v>60203   Horizontal units</v>
          </cell>
          <cell r="F4083" t="str">
            <v>TOPV SRNG</v>
          </cell>
          <cell r="G4083">
            <v>17398</v>
          </cell>
        </row>
        <row r="4084">
          <cell r="B4084" t="str">
            <v>Topvex SR20-S-L-HWH</v>
          </cell>
          <cell r="D4084" t="str">
            <v>602   Topvex compact units</v>
          </cell>
          <cell r="E4084" t="str">
            <v>60203   Horizontal units</v>
          </cell>
          <cell r="F4084" t="str">
            <v>TOPV SRNG</v>
          </cell>
          <cell r="G4084">
            <v>16006</v>
          </cell>
        </row>
        <row r="4085">
          <cell r="B4085" t="str">
            <v>Topvex SR20-S-R-EL5,2</v>
          </cell>
          <cell r="D4085" t="str">
            <v>602   Topvex compact units</v>
          </cell>
          <cell r="E4085" t="str">
            <v>60203   Horizontal units</v>
          </cell>
          <cell r="F4085" t="str">
            <v>TOPV SRNG</v>
          </cell>
          <cell r="G4085">
            <v>17398</v>
          </cell>
        </row>
        <row r="4086">
          <cell r="B4086" t="str">
            <v>Topvex SR20-S-R-HWH</v>
          </cell>
          <cell r="D4086" t="str">
            <v>602   Topvex compact units</v>
          </cell>
          <cell r="E4086" t="str">
            <v>60203   Horizontal units</v>
          </cell>
          <cell r="F4086" t="str">
            <v>TOPV SRNG</v>
          </cell>
          <cell r="G4086">
            <v>16006</v>
          </cell>
        </row>
        <row r="4087">
          <cell r="B4087" t="str">
            <v>Topvex SR20-S-R</v>
          </cell>
          <cell r="D4087" t="str">
            <v>602   Topvex compact units</v>
          </cell>
          <cell r="E4087" t="str">
            <v>60203   Horizontal units</v>
          </cell>
          <cell r="F4087" t="str">
            <v>TOPV SRNG</v>
          </cell>
          <cell r="G4087">
            <v>15333</v>
          </cell>
        </row>
        <row r="4088">
          <cell r="B4088" t="str">
            <v>Topvex SR25-S-L</v>
          </cell>
          <cell r="D4088" t="str">
            <v>602   Topvex compact units</v>
          </cell>
          <cell r="E4088" t="str">
            <v>60203   Horizontal units</v>
          </cell>
          <cell r="F4088" t="str">
            <v>TOPV SRNG</v>
          </cell>
          <cell r="G4088">
            <v>18025</v>
          </cell>
        </row>
        <row r="4089">
          <cell r="B4089" t="str">
            <v>Topvex SR25-S-L-EL5,2</v>
          </cell>
          <cell r="D4089" t="str">
            <v>602   Topvex compact units</v>
          </cell>
          <cell r="E4089" t="str">
            <v>60203   Horizontal units</v>
          </cell>
          <cell r="F4089" t="str">
            <v>TOPV SRNG</v>
          </cell>
          <cell r="G4089">
            <v>20161</v>
          </cell>
        </row>
        <row r="4090">
          <cell r="B4090" t="str">
            <v>Topvex SR25-S-L-HWH</v>
          </cell>
          <cell r="D4090" t="str">
            <v>602   Topvex compact units</v>
          </cell>
          <cell r="E4090" t="str">
            <v>60203   Horizontal units</v>
          </cell>
          <cell r="F4090" t="str">
            <v>TOPV SRNG</v>
          </cell>
          <cell r="G4090">
            <v>18840</v>
          </cell>
        </row>
        <row r="4091">
          <cell r="B4091" t="str">
            <v>Topvex SR25-S-R</v>
          </cell>
          <cell r="D4091" t="str">
            <v>602   Topvex compact units</v>
          </cell>
          <cell r="E4091" t="str">
            <v>60203   Horizontal units</v>
          </cell>
          <cell r="F4091" t="str">
            <v>TOPV SRNG</v>
          </cell>
          <cell r="G4091">
            <v>18025</v>
          </cell>
        </row>
        <row r="4092">
          <cell r="B4092" t="str">
            <v>Topvex SR25-S-R-EL5,2</v>
          </cell>
          <cell r="D4092" t="str">
            <v>602   Topvex compact units</v>
          </cell>
          <cell r="E4092" t="str">
            <v>60203   Horizontal units</v>
          </cell>
          <cell r="F4092" t="str">
            <v>TOPV SRNG</v>
          </cell>
          <cell r="G4092">
            <v>20161</v>
          </cell>
        </row>
        <row r="4093">
          <cell r="B4093" t="str">
            <v>Topvex SR25-S-R-HWH</v>
          </cell>
          <cell r="D4093" t="str">
            <v>602   Topvex compact units</v>
          </cell>
          <cell r="E4093" t="str">
            <v>60203   Horizontal units</v>
          </cell>
          <cell r="F4093" t="str">
            <v>TOPV SRNG</v>
          </cell>
          <cell r="G4093">
            <v>18840</v>
          </cell>
        </row>
        <row r="4094">
          <cell r="B4094" t="str">
            <v>Topvex SR35-S-L</v>
          </cell>
          <cell r="D4094" t="str">
            <v>602   Topvex compact units</v>
          </cell>
          <cell r="E4094" t="str">
            <v>60203   Horizontal units</v>
          </cell>
          <cell r="F4094" t="str">
            <v>TOPV SRNG</v>
          </cell>
          <cell r="G4094">
            <v>19995</v>
          </cell>
        </row>
        <row r="4095">
          <cell r="B4095" t="str">
            <v>Topvex SR35-S-L-EL3,5</v>
          </cell>
          <cell r="D4095" t="str">
            <v>602   Topvex compact units</v>
          </cell>
          <cell r="E4095" t="str">
            <v>60203   Horizontal units</v>
          </cell>
          <cell r="F4095" t="str">
            <v>TOPV SRNG</v>
          </cell>
          <cell r="G4095">
            <v>22204</v>
          </cell>
        </row>
        <row r="4096">
          <cell r="B4096" t="str">
            <v>Topvex SR35-S-L-EL7,1</v>
          </cell>
          <cell r="D4096" t="str">
            <v>602   Topvex compact units</v>
          </cell>
          <cell r="E4096" t="str">
            <v>60203   Horizontal units</v>
          </cell>
          <cell r="F4096" t="str">
            <v>TOPV SRNG</v>
          </cell>
          <cell r="G4096">
            <v>22252</v>
          </cell>
        </row>
        <row r="4097">
          <cell r="B4097" t="str">
            <v>Topvex SR35-S-L-HWH</v>
          </cell>
          <cell r="D4097" t="str">
            <v>602   Topvex compact units</v>
          </cell>
          <cell r="E4097" t="str">
            <v>60203   Horizontal units</v>
          </cell>
          <cell r="F4097" t="str">
            <v>TOPV SRNG</v>
          </cell>
          <cell r="G4097">
            <v>20888</v>
          </cell>
        </row>
        <row r="4098">
          <cell r="B4098" t="str">
            <v>Topvex SR35-S-R</v>
          </cell>
          <cell r="D4098" t="str">
            <v>602   Topvex compact units</v>
          </cell>
          <cell r="E4098" t="str">
            <v>60203   Horizontal units</v>
          </cell>
          <cell r="F4098" t="str">
            <v>TOPV SRNG</v>
          </cell>
          <cell r="G4098">
            <v>19995</v>
          </cell>
        </row>
        <row r="4099">
          <cell r="B4099" t="str">
            <v>Topvex SR35-S-R-EL3,5</v>
          </cell>
          <cell r="D4099" t="str">
            <v>602   Topvex compact units</v>
          </cell>
          <cell r="E4099" t="str">
            <v>60203   Horizontal units</v>
          </cell>
          <cell r="F4099" t="str">
            <v>TOPV SRNG</v>
          </cell>
          <cell r="G4099">
            <v>22204</v>
          </cell>
        </row>
        <row r="4100">
          <cell r="B4100" t="str">
            <v>Topvex SR35-S-R-EL7,1</v>
          </cell>
          <cell r="D4100" t="str">
            <v>602   Topvex compact units</v>
          </cell>
          <cell r="E4100" t="str">
            <v>60203   Horizontal units</v>
          </cell>
          <cell r="F4100" t="str">
            <v>TOPV SRNG</v>
          </cell>
          <cell r="G4100">
            <v>22252</v>
          </cell>
        </row>
        <row r="4101">
          <cell r="B4101" t="str">
            <v>Topvex SR35-S-R-HWH</v>
          </cell>
          <cell r="D4101" t="str">
            <v>602   Topvex compact units</v>
          </cell>
          <cell r="E4101" t="str">
            <v>60203   Horizontal units</v>
          </cell>
          <cell r="F4101" t="str">
            <v>TOPV SRNG</v>
          </cell>
          <cell r="G4101">
            <v>20888</v>
          </cell>
        </row>
        <row r="4102">
          <cell r="B4102" t="str">
            <v>Topvex SR60-S-L</v>
          </cell>
          <cell r="D4102" t="str">
            <v>602   Topvex compact units</v>
          </cell>
          <cell r="E4102" t="str">
            <v>60203   Horizontal units</v>
          </cell>
          <cell r="F4102" t="str">
            <v>TOPV SRNG</v>
          </cell>
          <cell r="G4102">
            <v>25167</v>
          </cell>
        </row>
        <row r="4103">
          <cell r="B4103" t="str">
            <v>Topvex SR60-S-L-EL3,5</v>
          </cell>
          <cell r="D4103" t="str">
            <v>602   Topvex compact units</v>
          </cell>
          <cell r="E4103" t="str">
            <v>60203   Horizontal units</v>
          </cell>
          <cell r="F4103" t="str">
            <v>TOPV SRNG</v>
          </cell>
          <cell r="G4103">
            <v>27576</v>
          </cell>
        </row>
        <row r="4104">
          <cell r="B4104" t="str">
            <v>Topvex SR60-S-L-EL7,1</v>
          </cell>
          <cell r="D4104" t="str">
            <v>602   Topvex compact units</v>
          </cell>
          <cell r="E4104" t="str">
            <v>60203   Horizontal units</v>
          </cell>
          <cell r="F4104" t="str">
            <v>TOPV SRNG</v>
          </cell>
          <cell r="G4104">
            <v>27650</v>
          </cell>
        </row>
        <row r="4105">
          <cell r="B4105" t="str">
            <v>Topvex SR60-S-L-EL10,4</v>
          </cell>
          <cell r="D4105" t="str">
            <v>602   Topvex compact units</v>
          </cell>
          <cell r="E4105" t="str">
            <v>60203   Horizontal units</v>
          </cell>
          <cell r="F4105" t="str">
            <v>TOPV SRNG</v>
          </cell>
          <cell r="G4105">
            <v>27770</v>
          </cell>
        </row>
        <row r="4106">
          <cell r="B4106" t="str">
            <v>Topvex SR60-S-L-HWH</v>
          </cell>
          <cell r="D4106" t="str">
            <v>602   Topvex compact units</v>
          </cell>
          <cell r="E4106" t="str">
            <v>60203   Horizontal units</v>
          </cell>
          <cell r="F4106" t="str">
            <v>TOPV SRNG</v>
          </cell>
          <cell r="G4106">
            <v>26340</v>
          </cell>
        </row>
        <row r="4107">
          <cell r="B4107" t="str">
            <v>Topvex SR60-S-R</v>
          </cell>
          <cell r="D4107" t="str">
            <v>602   Topvex compact units</v>
          </cell>
          <cell r="E4107" t="str">
            <v>60203   Horizontal units</v>
          </cell>
          <cell r="F4107" t="str">
            <v>TOPV SRNG</v>
          </cell>
          <cell r="G4107">
            <v>25167</v>
          </cell>
        </row>
        <row r="4108">
          <cell r="B4108" t="str">
            <v>Topvex SR60-S-R-EL3,5</v>
          </cell>
          <cell r="D4108" t="str">
            <v>602   Topvex compact units</v>
          </cell>
          <cell r="E4108" t="str">
            <v>60203   Horizontal units</v>
          </cell>
          <cell r="F4108" t="str">
            <v>TOPV SRNG</v>
          </cell>
          <cell r="G4108">
            <v>27576</v>
          </cell>
        </row>
        <row r="4109">
          <cell r="B4109" t="str">
            <v>Topvex SR60-S-R-EL7,1</v>
          </cell>
          <cell r="D4109" t="str">
            <v>602   Topvex compact units</v>
          </cell>
          <cell r="E4109" t="str">
            <v>60203   Horizontal units</v>
          </cell>
          <cell r="F4109" t="str">
            <v>TOPV SRNG</v>
          </cell>
          <cell r="G4109">
            <v>27650</v>
          </cell>
        </row>
        <row r="4110">
          <cell r="B4110" t="str">
            <v>Topvex SR60-S-R-EL10,4</v>
          </cell>
          <cell r="D4110" t="str">
            <v>602   Topvex compact units</v>
          </cell>
          <cell r="E4110" t="str">
            <v>60203   Horizontal units</v>
          </cell>
          <cell r="F4110" t="str">
            <v>TOPV SRNG</v>
          </cell>
          <cell r="G4110">
            <v>27770</v>
          </cell>
        </row>
        <row r="4111">
          <cell r="B4111" t="str">
            <v>Topvex SR60-S-R-HWH</v>
          </cell>
          <cell r="D4111" t="str">
            <v>602   Topvex compact units</v>
          </cell>
          <cell r="E4111" t="str">
            <v>60203   Horizontal units</v>
          </cell>
          <cell r="F4111" t="str">
            <v>TOPV SRNG</v>
          </cell>
          <cell r="G4111">
            <v>26340</v>
          </cell>
        </row>
        <row r="4112">
          <cell r="B4112" t="str">
            <v>Topvex SR70-S-L</v>
          </cell>
          <cell r="D4112" t="str">
            <v>602   Topvex compact units</v>
          </cell>
          <cell r="E4112" t="str">
            <v>60203   Horizontal units</v>
          </cell>
          <cell r="F4112" t="str">
            <v>TOPV SRNG</v>
          </cell>
          <cell r="G4112">
            <v>28747</v>
          </cell>
        </row>
        <row r="4113">
          <cell r="B4113" t="str">
            <v>Topvex SR70-S-L-EL3,5</v>
          </cell>
          <cell r="D4113" t="str">
            <v>602   Topvex compact units</v>
          </cell>
          <cell r="E4113" t="str">
            <v>60203   Horizontal units</v>
          </cell>
          <cell r="F4113" t="str">
            <v>TOPV SRNG</v>
          </cell>
          <cell r="G4113">
            <v>31316</v>
          </cell>
        </row>
        <row r="4114">
          <cell r="B4114" t="str">
            <v>Topvex SR70-S-L-EL10,4</v>
          </cell>
          <cell r="D4114" t="str">
            <v>602   Topvex compact units</v>
          </cell>
          <cell r="E4114" t="str">
            <v>60203   Horizontal units</v>
          </cell>
          <cell r="F4114" t="str">
            <v>TOPV SRNG</v>
          </cell>
          <cell r="G4114">
            <v>31477</v>
          </cell>
        </row>
        <row r="4115">
          <cell r="B4115" t="str">
            <v>Topvex SR70-S-L-EL14,2</v>
          </cell>
          <cell r="D4115" t="str">
            <v>602   Topvex compact units</v>
          </cell>
          <cell r="E4115" t="str">
            <v>60203   Horizontal units</v>
          </cell>
          <cell r="F4115" t="str">
            <v>TOPV SRNG</v>
          </cell>
          <cell r="G4115">
            <v>31509</v>
          </cell>
        </row>
        <row r="4116">
          <cell r="B4116" t="str">
            <v>Topvex SR70-S-L-HWH</v>
          </cell>
          <cell r="D4116" t="str">
            <v>602   Topvex compact units</v>
          </cell>
          <cell r="E4116" t="str">
            <v>60203   Horizontal units</v>
          </cell>
          <cell r="F4116" t="str">
            <v>TOPV SRNG</v>
          </cell>
          <cell r="G4116">
            <v>30034</v>
          </cell>
        </row>
        <row r="4117">
          <cell r="B4117" t="str">
            <v>Topvex SR70-S-R</v>
          </cell>
          <cell r="D4117" t="str">
            <v>602   Topvex compact units</v>
          </cell>
          <cell r="E4117" t="str">
            <v>60203   Horizontal units</v>
          </cell>
          <cell r="F4117" t="str">
            <v>TOPV SRNG</v>
          </cell>
          <cell r="G4117">
            <v>28747</v>
          </cell>
        </row>
        <row r="4118">
          <cell r="B4118" t="str">
            <v>Topvex SR70-S-R-EL3,5</v>
          </cell>
          <cell r="D4118" t="str">
            <v>602   Topvex compact units</v>
          </cell>
          <cell r="E4118" t="str">
            <v>60203   Horizontal units</v>
          </cell>
          <cell r="F4118" t="str">
            <v>TOPV SRNG</v>
          </cell>
          <cell r="G4118">
            <v>31316</v>
          </cell>
        </row>
        <row r="4119">
          <cell r="B4119" t="str">
            <v>Topvex SR70-S-R-EL10,4</v>
          </cell>
          <cell r="D4119" t="str">
            <v>602   Topvex compact units</v>
          </cell>
          <cell r="E4119" t="str">
            <v>60203   Horizontal units</v>
          </cell>
          <cell r="F4119" t="str">
            <v>TOPV SRNG</v>
          </cell>
          <cell r="G4119">
            <v>31477</v>
          </cell>
        </row>
        <row r="4120">
          <cell r="B4120" t="str">
            <v>Topvex SR70-S-R-EL14,2</v>
          </cell>
          <cell r="D4120" t="str">
            <v>602   Topvex compact units</v>
          </cell>
          <cell r="E4120" t="str">
            <v>60203   Horizontal units</v>
          </cell>
          <cell r="F4120" t="str">
            <v>TOPV SRNG</v>
          </cell>
          <cell r="G4120">
            <v>31509</v>
          </cell>
        </row>
        <row r="4121">
          <cell r="B4121" t="str">
            <v>Topvex SR70-S-R-HWH</v>
          </cell>
          <cell r="D4121" t="str">
            <v>602   Topvex compact units</v>
          </cell>
          <cell r="E4121" t="str">
            <v>60203   Horizontal units</v>
          </cell>
          <cell r="F4121" t="str">
            <v>TOPV SRNG</v>
          </cell>
          <cell r="G4121">
            <v>30034</v>
          </cell>
        </row>
        <row r="4122">
          <cell r="B4122" t="str">
            <v>Topvex SR80-S-L</v>
          </cell>
          <cell r="D4122" t="str">
            <v>602   Topvex compact units</v>
          </cell>
          <cell r="E4122" t="str">
            <v>60203   Horizontal units</v>
          </cell>
          <cell r="F4122" t="str">
            <v>TOPV SRNG</v>
          </cell>
          <cell r="G4122">
            <v>33478</v>
          </cell>
        </row>
        <row r="4123">
          <cell r="B4123" t="str">
            <v>Topvex SR80-S-L-EL5,2</v>
          </cell>
          <cell r="D4123" t="str">
            <v>602   Topvex compact units</v>
          </cell>
          <cell r="E4123" t="str">
            <v>60203   Horizontal units</v>
          </cell>
          <cell r="F4123" t="str">
            <v>TOPV SRNG</v>
          </cell>
          <cell r="G4123">
            <v>36401</v>
          </cell>
        </row>
        <row r="4124">
          <cell r="B4124" t="str">
            <v>Topvex SR80-S-L-EL12,3</v>
          </cell>
          <cell r="D4124" t="str">
            <v>602   Topvex compact units</v>
          </cell>
          <cell r="E4124" t="str">
            <v>60203   Horizontal units</v>
          </cell>
          <cell r="F4124" t="str">
            <v>TOPV SRNG</v>
          </cell>
          <cell r="G4124">
            <v>36590</v>
          </cell>
        </row>
        <row r="4125">
          <cell r="B4125" t="str">
            <v>Topvex SR80-S-L-HWH</v>
          </cell>
          <cell r="D4125" t="str">
            <v>602   Topvex compact units</v>
          </cell>
          <cell r="E4125" t="str">
            <v>60203   Horizontal units</v>
          </cell>
          <cell r="F4125" t="str">
            <v>TOPV SRNG</v>
          </cell>
          <cell r="G4125">
            <v>35332</v>
          </cell>
        </row>
        <row r="4126">
          <cell r="B4126" t="str">
            <v>Topvex SR80-S-R</v>
          </cell>
          <cell r="D4126" t="str">
            <v>602   Topvex compact units</v>
          </cell>
          <cell r="E4126" t="str">
            <v>60203   Horizontal units</v>
          </cell>
          <cell r="F4126" t="str">
            <v>TOPV SRNG</v>
          </cell>
          <cell r="G4126">
            <v>33478</v>
          </cell>
        </row>
        <row r="4127">
          <cell r="B4127" t="str">
            <v>Topvex SR80-S-R-EL5,2</v>
          </cell>
          <cell r="D4127" t="str">
            <v>602   Topvex compact units</v>
          </cell>
          <cell r="E4127" t="str">
            <v>60203   Horizontal units</v>
          </cell>
          <cell r="F4127" t="str">
            <v>TOPV SRNG</v>
          </cell>
          <cell r="G4127">
            <v>36401</v>
          </cell>
        </row>
        <row r="4128">
          <cell r="B4128" t="str">
            <v>Topvex SR80-S-R-EL12,3</v>
          </cell>
          <cell r="D4128" t="str">
            <v>602   Topvex compact units</v>
          </cell>
          <cell r="E4128" t="str">
            <v>60203   Horizontal units</v>
          </cell>
          <cell r="F4128" t="str">
            <v>TOPV SRNG</v>
          </cell>
          <cell r="G4128">
            <v>36590</v>
          </cell>
        </row>
        <row r="4129">
          <cell r="B4129" t="str">
            <v>Topvex SR80-S-R-HWH</v>
          </cell>
          <cell r="D4129" t="str">
            <v>602   Topvex compact units</v>
          </cell>
          <cell r="E4129" t="str">
            <v>60203   Horizontal units</v>
          </cell>
          <cell r="F4129" t="str">
            <v>TOPV SRNG</v>
          </cell>
          <cell r="G4129">
            <v>35332</v>
          </cell>
        </row>
        <row r="4130">
          <cell r="B4130" t="str">
            <v>Topvex SR20-S-L ODK</v>
          </cell>
          <cell r="D4130" t="str">
            <v>602   Topvex compact units</v>
          </cell>
          <cell r="E4130" t="str">
            <v>60203   Horizontal units</v>
          </cell>
          <cell r="F4130" t="str">
            <v>TOPV SRNG</v>
          </cell>
          <cell r="G4130">
            <v>16657</v>
          </cell>
        </row>
        <row r="4131">
          <cell r="B4131" t="str">
            <v>Topvex SR20-S-L-EL5,2 ODK</v>
          </cell>
          <cell r="D4131" t="str">
            <v>602   Topvex compact units</v>
          </cell>
          <cell r="E4131" t="str">
            <v>60203   Horizontal units</v>
          </cell>
          <cell r="F4131" t="str">
            <v>TOPV SRNG</v>
          </cell>
          <cell r="G4131">
            <v>18826</v>
          </cell>
        </row>
        <row r="4132">
          <cell r="B4132" t="str">
            <v>Topvex SR20-S-L-HWH ODK</v>
          </cell>
          <cell r="D4132" t="str">
            <v>602   Topvex compact units</v>
          </cell>
          <cell r="E4132" t="str">
            <v>60203   Horizontal units</v>
          </cell>
          <cell r="F4132" t="str">
            <v>TOPV SRNG</v>
          </cell>
          <cell r="G4132">
            <v>17365</v>
          </cell>
        </row>
        <row r="4133">
          <cell r="B4133" t="str">
            <v>Topvex SR20-S-R ODK</v>
          </cell>
          <cell r="D4133" t="str">
            <v>602   Topvex compact units</v>
          </cell>
          <cell r="E4133" t="str">
            <v>60203   Horizontal units</v>
          </cell>
          <cell r="F4133" t="str">
            <v>TOPV SRNG</v>
          </cell>
          <cell r="G4133">
            <v>16657</v>
          </cell>
        </row>
        <row r="4134">
          <cell r="B4134" t="str">
            <v>Topvex SR20-S-R-EL5,2 ODK</v>
          </cell>
          <cell r="D4134" t="str">
            <v>602   Topvex compact units</v>
          </cell>
          <cell r="E4134" t="str">
            <v>60203   Horizontal units</v>
          </cell>
          <cell r="F4134" t="str">
            <v>TOPV SRNG</v>
          </cell>
          <cell r="G4134">
            <v>18826</v>
          </cell>
        </row>
        <row r="4135">
          <cell r="B4135" t="str">
            <v>Topvex SR20-S-R-HWH ODK</v>
          </cell>
          <cell r="D4135" t="str">
            <v>602   Topvex compact units</v>
          </cell>
          <cell r="E4135" t="str">
            <v>60203   Horizontal units</v>
          </cell>
          <cell r="F4135" t="str">
            <v>TOPV SRNG</v>
          </cell>
          <cell r="G4135">
            <v>17365</v>
          </cell>
        </row>
        <row r="4136">
          <cell r="B4136" t="str">
            <v>Topvex SR25-S-L ODK</v>
          </cell>
          <cell r="D4136" t="str">
            <v>602   Topvex compact units</v>
          </cell>
          <cell r="E4136" t="str">
            <v>60203   Horizontal units</v>
          </cell>
          <cell r="F4136" t="str">
            <v>TOPV SRNG</v>
          </cell>
          <cell r="G4136">
            <v>18446</v>
          </cell>
        </row>
        <row r="4137">
          <cell r="B4137" t="str">
            <v>Topvex SR25-S-L-EL5,2 ODK</v>
          </cell>
          <cell r="D4137" t="str">
            <v>602   Topvex compact units</v>
          </cell>
          <cell r="E4137" t="str">
            <v>60203   Horizontal units</v>
          </cell>
          <cell r="F4137" t="str">
            <v>TOPV SRNG</v>
          </cell>
          <cell r="G4137">
            <v>20582</v>
          </cell>
        </row>
        <row r="4138">
          <cell r="B4138" t="str">
            <v>Topvex SR25-S-L-HWH ODK</v>
          </cell>
          <cell r="D4138" t="str">
            <v>602   Topvex compact units</v>
          </cell>
          <cell r="E4138" t="str">
            <v>60203   Horizontal units</v>
          </cell>
          <cell r="F4138" t="str">
            <v>TOPV SRNG</v>
          </cell>
          <cell r="G4138">
            <v>19261</v>
          </cell>
        </row>
        <row r="4139">
          <cell r="B4139" t="str">
            <v>Topvex SR25-S-R ODK</v>
          </cell>
          <cell r="D4139" t="str">
            <v>602   Topvex compact units</v>
          </cell>
          <cell r="E4139" t="str">
            <v>60203   Horizontal units</v>
          </cell>
          <cell r="F4139" t="str">
            <v>TOPV SRNG</v>
          </cell>
          <cell r="G4139">
            <v>18446</v>
          </cell>
        </row>
        <row r="4140">
          <cell r="B4140" t="str">
            <v>Topvex SR25-S-R-EL5,2 ODK</v>
          </cell>
          <cell r="D4140" t="str">
            <v>602   Topvex compact units</v>
          </cell>
          <cell r="E4140" t="str">
            <v>60203   Horizontal units</v>
          </cell>
          <cell r="F4140" t="str">
            <v>TOPV SRNG</v>
          </cell>
          <cell r="G4140">
            <v>20582</v>
          </cell>
        </row>
        <row r="4141">
          <cell r="B4141" t="str">
            <v>Topvex SR25-S-R-HWH ODK</v>
          </cell>
          <cell r="D4141" t="str">
            <v>602   Topvex compact units</v>
          </cell>
          <cell r="E4141" t="str">
            <v>60203   Horizontal units</v>
          </cell>
          <cell r="F4141" t="str">
            <v>TOPV SRNG</v>
          </cell>
          <cell r="G4141">
            <v>19261</v>
          </cell>
        </row>
        <row r="4142">
          <cell r="B4142" t="str">
            <v>Topvex SR35-S-L ODK</v>
          </cell>
          <cell r="D4142" t="str">
            <v>602   Topvex compact units</v>
          </cell>
          <cell r="E4142" t="str">
            <v>60203   Horizontal units</v>
          </cell>
          <cell r="F4142" t="str">
            <v>TOPV SRNG</v>
          </cell>
          <cell r="G4142">
            <v>20395</v>
          </cell>
        </row>
        <row r="4143">
          <cell r="B4143" t="str">
            <v>Topvex SR35-S-L-EL3,5 ODK</v>
          </cell>
          <cell r="D4143" t="str">
            <v>602   Topvex compact units</v>
          </cell>
          <cell r="E4143" t="str">
            <v>60203   Horizontal units</v>
          </cell>
          <cell r="F4143" t="str">
            <v>TOPV SRNG</v>
          </cell>
          <cell r="G4143">
            <v>22604</v>
          </cell>
        </row>
        <row r="4144">
          <cell r="B4144" t="str">
            <v>Topvex SR35-S-L-EL7,1 ODK</v>
          </cell>
          <cell r="D4144" t="str">
            <v>602   Topvex compact units</v>
          </cell>
          <cell r="E4144" t="str">
            <v>60203   Horizontal units</v>
          </cell>
          <cell r="F4144" t="str">
            <v>TOPV SRNG</v>
          </cell>
          <cell r="G4144">
            <v>22653</v>
          </cell>
        </row>
        <row r="4145">
          <cell r="B4145" t="str">
            <v>Topvex SR35-S-L-HWH ODK</v>
          </cell>
          <cell r="D4145" t="str">
            <v>602   Topvex compact units</v>
          </cell>
          <cell r="E4145" t="str">
            <v>60203   Horizontal units</v>
          </cell>
          <cell r="F4145" t="str">
            <v>TOPV SRNG</v>
          </cell>
          <cell r="G4145">
            <v>21289</v>
          </cell>
        </row>
        <row r="4146">
          <cell r="B4146" t="str">
            <v>Topvex SR35-S-R ODK</v>
          </cell>
          <cell r="D4146" t="str">
            <v>602   Topvex compact units</v>
          </cell>
          <cell r="E4146" t="str">
            <v>60203   Horizontal units</v>
          </cell>
          <cell r="F4146" t="str">
            <v>TOPV SRNG</v>
          </cell>
          <cell r="G4146">
            <v>20395</v>
          </cell>
        </row>
        <row r="4147">
          <cell r="B4147" t="str">
            <v>Topvex SR35-S-R-EL3,5 ODK</v>
          </cell>
          <cell r="D4147" t="str">
            <v>602   Topvex compact units</v>
          </cell>
          <cell r="E4147" t="str">
            <v>60203   Horizontal units</v>
          </cell>
          <cell r="F4147" t="str">
            <v>TOPV SRNG</v>
          </cell>
          <cell r="G4147">
            <v>22604</v>
          </cell>
        </row>
        <row r="4148">
          <cell r="B4148" t="str">
            <v>Topvex SR35-S-R-EL7,1 ODK</v>
          </cell>
          <cell r="D4148" t="str">
            <v>602   Topvex compact units</v>
          </cell>
          <cell r="E4148" t="str">
            <v>60203   Horizontal units</v>
          </cell>
          <cell r="F4148" t="str">
            <v>TOPV SRNG</v>
          </cell>
          <cell r="G4148">
            <v>22653</v>
          </cell>
        </row>
        <row r="4149">
          <cell r="B4149" t="str">
            <v>Topvex SR35-S-R-HWH ODK</v>
          </cell>
          <cell r="D4149" t="str">
            <v>602   Topvex compact units</v>
          </cell>
          <cell r="E4149" t="str">
            <v>60203   Horizontal units</v>
          </cell>
          <cell r="F4149" t="str">
            <v>TOPV SRNG</v>
          </cell>
          <cell r="G4149">
            <v>21289</v>
          </cell>
        </row>
        <row r="4150">
          <cell r="B4150" t="str">
            <v>Topvex SR60-S-L ODK</v>
          </cell>
          <cell r="D4150" t="str">
            <v>602   Topvex compact units</v>
          </cell>
          <cell r="E4150" t="str">
            <v>60203   Horizontal units</v>
          </cell>
          <cell r="F4150" t="str">
            <v>TOPV SRNG</v>
          </cell>
          <cell r="G4150">
            <v>25675</v>
          </cell>
        </row>
        <row r="4151">
          <cell r="B4151" t="str">
            <v>Topvex SR60-S-L-EL3,5 ODK</v>
          </cell>
          <cell r="D4151" t="str">
            <v>602   Topvex compact units</v>
          </cell>
          <cell r="E4151" t="str">
            <v>60203   Horizontal units</v>
          </cell>
          <cell r="F4151" t="str">
            <v>TOPV SRNG</v>
          </cell>
          <cell r="G4151">
            <v>28084</v>
          </cell>
        </row>
        <row r="4152">
          <cell r="B4152" t="str">
            <v>Topvex SR60-S-L-EL7,1 ODK</v>
          </cell>
          <cell r="D4152" t="str">
            <v>602   Topvex compact units</v>
          </cell>
          <cell r="E4152" t="str">
            <v>60203   Horizontal units</v>
          </cell>
          <cell r="F4152" t="str">
            <v>TOPV SRNG</v>
          </cell>
          <cell r="G4152">
            <v>28159</v>
          </cell>
        </row>
        <row r="4153">
          <cell r="B4153" t="str">
            <v>Topvex SR60-S-L-EL10,4 ODK</v>
          </cell>
          <cell r="D4153" t="str">
            <v>602   Topvex compact units</v>
          </cell>
          <cell r="E4153" t="str">
            <v>60203   Horizontal units</v>
          </cell>
          <cell r="F4153" t="str">
            <v>TOPV SRNG</v>
          </cell>
          <cell r="G4153">
            <v>28279</v>
          </cell>
        </row>
        <row r="4154">
          <cell r="B4154" t="str">
            <v>Topvex SR60-S-L-HWH ODK</v>
          </cell>
          <cell r="D4154" t="str">
            <v>602   Topvex compact units</v>
          </cell>
          <cell r="E4154" t="str">
            <v>60203   Horizontal units</v>
          </cell>
          <cell r="F4154" t="str">
            <v>TOPV SRNG</v>
          </cell>
          <cell r="G4154">
            <v>26809</v>
          </cell>
        </row>
        <row r="4155">
          <cell r="B4155" t="str">
            <v>Topvex SR60-S-R ODK</v>
          </cell>
          <cell r="D4155" t="str">
            <v>602   Topvex compact units</v>
          </cell>
          <cell r="E4155" t="str">
            <v>60203   Horizontal units</v>
          </cell>
          <cell r="F4155" t="str">
            <v>TOPV SRNG</v>
          </cell>
          <cell r="G4155">
            <v>25675</v>
          </cell>
        </row>
        <row r="4156">
          <cell r="B4156" t="str">
            <v>Topvex SR60-S-R-EL3,5 ODK</v>
          </cell>
          <cell r="D4156" t="str">
            <v>602   Topvex compact units</v>
          </cell>
          <cell r="E4156" t="str">
            <v>60203   Horizontal units</v>
          </cell>
          <cell r="F4156" t="str">
            <v>TOPV SRNG</v>
          </cell>
          <cell r="G4156">
            <v>28084</v>
          </cell>
        </row>
        <row r="4157">
          <cell r="B4157" t="str">
            <v>Topvex SR60-S-R-EL7,1 ODK</v>
          </cell>
          <cell r="D4157" t="str">
            <v>602   Topvex compact units</v>
          </cell>
          <cell r="E4157" t="str">
            <v>60203   Horizontal units</v>
          </cell>
          <cell r="F4157" t="str">
            <v>TOPV SRNG</v>
          </cell>
          <cell r="G4157">
            <v>28159</v>
          </cell>
        </row>
        <row r="4158">
          <cell r="B4158" t="str">
            <v>Topvex SR60-S-R-EL10,4 ODK</v>
          </cell>
          <cell r="D4158" t="str">
            <v>602   Topvex compact units</v>
          </cell>
          <cell r="E4158" t="str">
            <v>60203   Horizontal units</v>
          </cell>
          <cell r="F4158" t="str">
            <v>TOPV SRNG</v>
          </cell>
          <cell r="G4158">
            <v>28279</v>
          </cell>
        </row>
        <row r="4159">
          <cell r="B4159" t="str">
            <v>Topvex SR60-S-R-HWH ODK</v>
          </cell>
          <cell r="D4159" t="str">
            <v>602   Topvex compact units</v>
          </cell>
          <cell r="E4159" t="str">
            <v>60203   Horizontal units</v>
          </cell>
          <cell r="F4159" t="str">
            <v>TOPV SRNG</v>
          </cell>
          <cell r="G4159">
            <v>26809</v>
          </cell>
        </row>
        <row r="4160">
          <cell r="B4160" t="str">
            <v>Topvex SR70-S-L ODK</v>
          </cell>
          <cell r="D4160" t="str">
            <v>602   Topvex compact units</v>
          </cell>
          <cell r="E4160" t="str">
            <v>60203   Horizontal units</v>
          </cell>
          <cell r="F4160" t="str">
            <v>TOPV SRNG</v>
          </cell>
          <cell r="G4160">
            <v>28897</v>
          </cell>
        </row>
        <row r="4161">
          <cell r="B4161" t="str">
            <v>Topvex SR70-S-L-EL3,5 ODK</v>
          </cell>
          <cell r="D4161" t="str">
            <v>602   Topvex compact units</v>
          </cell>
          <cell r="E4161" t="str">
            <v>60203   Horizontal units</v>
          </cell>
          <cell r="F4161" t="str">
            <v>TOPV SRNG</v>
          </cell>
          <cell r="G4161">
            <v>31465</v>
          </cell>
        </row>
        <row r="4162">
          <cell r="B4162" t="str">
            <v>Topvex SR70-S-L-EL10,4 ODK</v>
          </cell>
          <cell r="D4162" t="str">
            <v>602   Topvex compact units</v>
          </cell>
          <cell r="E4162" t="str">
            <v>60203   Horizontal units</v>
          </cell>
          <cell r="F4162" t="str">
            <v>TOPV SRNG</v>
          </cell>
          <cell r="G4162">
            <v>31625</v>
          </cell>
        </row>
        <row r="4163">
          <cell r="B4163" t="str">
            <v>Topvex SR70-S-L-EL14,2 ODK</v>
          </cell>
          <cell r="D4163" t="str">
            <v>602   Topvex compact units</v>
          </cell>
          <cell r="E4163" t="str">
            <v>60203   Horizontal units</v>
          </cell>
          <cell r="F4163" t="str">
            <v>TOPV SRNG</v>
          </cell>
          <cell r="G4163">
            <v>31658</v>
          </cell>
        </row>
        <row r="4164">
          <cell r="B4164" t="str">
            <v>Topvex SR70-S-L-HWH ODK</v>
          </cell>
          <cell r="D4164" t="str">
            <v>602   Topvex compact units</v>
          </cell>
          <cell r="E4164" t="str">
            <v>60203   Horizontal units</v>
          </cell>
          <cell r="F4164" t="str">
            <v>TOPV SRNG</v>
          </cell>
          <cell r="G4164">
            <v>30183</v>
          </cell>
        </row>
        <row r="4165">
          <cell r="B4165" t="str">
            <v>Topvex SR70-S-R ODK</v>
          </cell>
          <cell r="D4165" t="str">
            <v>602   Topvex compact units</v>
          </cell>
          <cell r="E4165" t="str">
            <v>60203   Horizontal units</v>
          </cell>
          <cell r="F4165" t="str">
            <v>TOPV SRNG</v>
          </cell>
          <cell r="G4165">
            <v>28897</v>
          </cell>
        </row>
        <row r="4166">
          <cell r="B4166" t="str">
            <v>Topvex SR70-S-R-EL3,5 ODK</v>
          </cell>
          <cell r="D4166" t="str">
            <v>602   Topvex compact units</v>
          </cell>
          <cell r="E4166" t="str">
            <v>60203   Horizontal units</v>
          </cell>
          <cell r="F4166" t="str">
            <v>TOPV SRNG</v>
          </cell>
          <cell r="G4166">
            <v>31465</v>
          </cell>
        </row>
        <row r="4167">
          <cell r="B4167" t="str">
            <v>Topvex SR70-S-R-EL10,4 ODK</v>
          </cell>
          <cell r="D4167" t="str">
            <v>602   Topvex compact units</v>
          </cell>
          <cell r="E4167" t="str">
            <v>60203   Horizontal units</v>
          </cell>
          <cell r="F4167" t="str">
            <v>TOPV SRNG</v>
          </cell>
          <cell r="G4167">
            <v>31625</v>
          </cell>
        </row>
        <row r="4168">
          <cell r="B4168" t="str">
            <v>Topvex SR70-S-R-EL14,2 ODK</v>
          </cell>
          <cell r="D4168" t="str">
            <v>602   Topvex compact units</v>
          </cell>
          <cell r="E4168" t="str">
            <v>60203   Horizontal units</v>
          </cell>
          <cell r="F4168" t="str">
            <v>TOPV SRNG</v>
          </cell>
          <cell r="G4168">
            <v>31658</v>
          </cell>
        </row>
        <row r="4169">
          <cell r="B4169" t="str">
            <v>Topvex SR70-S-R-HWH ODK</v>
          </cell>
          <cell r="D4169" t="str">
            <v>602   Topvex compact units</v>
          </cell>
          <cell r="E4169" t="str">
            <v>60203   Horizontal units</v>
          </cell>
          <cell r="F4169" t="str">
            <v>TOPV SRNG</v>
          </cell>
          <cell r="G4169">
            <v>30183</v>
          </cell>
        </row>
        <row r="4170">
          <cell r="B4170" t="str">
            <v>Topvex SR80-S-L ODK</v>
          </cell>
          <cell r="D4170" t="str">
            <v>602   Topvex compact units</v>
          </cell>
          <cell r="E4170" t="str">
            <v>60203   Horizontal units</v>
          </cell>
          <cell r="F4170" t="str">
            <v>TOPV SRNG</v>
          </cell>
          <cell r="G4170">
            <v>33699</v>
          </cell>
        </row>
        <row r="4171">
          <cell r="B4171" t="str">
            <v>Topvex SR80-S-L-EL5,2 ODK</v>
          </cell>
          <cell r="D4171" t="str">
            <v>602   Topvex compact units</v>
          </cell>
          <cell r="E4171" t="str">
            <v>60203   Horizontal units</v>
          </cell>
          <cell r="F4171" t="str">
            <v>TOPV SRNG</v>
          </cell>
          <cell r="G4171">
            <v>36621</v>
          </cell>
        </row>
        <row r="4172">
          <cell r="B4172" t="str">
            <v>Topvex SR80-S-L-EL12,3 ODK</v>
          </cell>
          <cell r="D4172" t="str">
            <v>602   Topvex compact units</v>
          </cell>
          <cell r="E4172" t="str">
            <v>60203   Horizontal units</v>
          </cell>
          <cell r="F4172" t="str">
            <v>TOPV SRNG</v>
          </cell>
          <cell r="G4172">
            <v>36812</v>
          </cell>
        </row>
        <row r="4173">
          <cell r="B4173" t="str">
            <v>Topvex SR80-S-L-HWH ODK</v>
          </cell>
          <cell r="D4173" t="str">
            <v>602   Topvex compact units</v>
          </cell>
          <cell r="E4173" t="str">
            <v>60203   Horizontal units</v>
          </cell>
          <cell r="F4173" t="str">
            <v>TOPV SRNG</v>
          </cell>
          <cell r="G4173">
            <v>35553</v>
          </cell>
        </row>
        <row r="4174">
          <cell r="B4174" t="str">
            <v>Topvex SR80-S-R ODK</v>
          </cell>
          <cell r="D4174" t="str">
            <v>602   Topvex compact units</v>
          </cell>
          <cell r="E4174" t="str">
            <v>60203   Horizontal units</v>
          </cell>
          <cell r="F4174" t="str">
            <v>TOPV SRNG</v>
          </cell>
          <cell r="G4174">
            <v>33699</v>
          </cell>
        </row>
        <row r="4175">
          <cell r="B4175" t="str">
            <v>Topvex SR80-S-R-EL5,2 ODK</v>
          </cell>
          <cell r="D4175" t="str">
            <v>602   Topvex compact units</v>
          </cell>
          <cell r="E4175" t="str">
            <v>60203   Horizontal units</v>
          </cell>
          <cell r="F4175" t="str">
            <v>TOPV SRNG</v>
          </cell>
          <cell r="G4175">
            <v>36621</v>
          </cell>
        </row>
        <row r="4176">
          <cell r="B4176" t="str">
            <v>Topvex SR80-S-R-EL12,3 ODK</v>
          </cell>
          <cell r="D4176" t="str">
            <v>602   Topvex compact units</v>
          </cell>
          <cell r="E4176" t="str">
            <v>60203   Horizontal units</v>
          </cell>
          <cell r="F4176" t="str">
            <v>TOPV SRNG</v>
          </cell>
          <cell r="G4176">
            <v>36812</v>
          </cell>
        </row>
        <row r="4177">
          <cell r="B4177" t="str">
            <v>Topvex SR80-S-R-HWH ODK</v>
          </cell>
          <cell r="D4177" t="str">
            <v>602   Topvex compact units</v>
          </cell>
          <cell r="E4177" t="str">
            <v>60203   Horizontal units</v>
          </cell>
          <cell r="F4177" t="str">
            <v>TOPV SRNG</v>
          </cell>
          <cell r="G4177">
            <v>35553</v>
          </cell>
        </row>
        <row r="4178">
          <cell r="B4178" t="str">
            <v>Topvex SR30-S-L</v>
          </cell>
          <cell r="D4178" t="str">
            <v>602   Topvex compact units</v>
          </cell>
          <cell r="E4178" t="str">
            <v>60203   Horizontal units</v>
          </cell>
          <cell r="F4178" t="str">
            <v>TOPV SRNG</v>
          </cell>
          <cell r="G4178">
            <v>18985</v>
          </cell>
        </row>
        <row r="4179">
          <cell r="B4179" t="str">
            <v>Topvex SR30-S-L-EL3,5</v>
          </cell>
          <cell r="D4179" t="str">
            <v>602   Topvex compact units</v>
          </cell>
          <cell r="E4179" t="str">
            <v>60203   Horizontal units</v>
          </cell>
          <cell r="F4179" t="str">
            <v>TOPV SRNG</v>
          </cell>
          <cell r="G4179">
            <v>21193</v>
          </cell>
        </row>
        <row r="4180">
          <cell r="B4180" t="str">
            <v>Topvex SR30-S-L-EL7,1</v>
          </cell>
          <cell r="D4180" t="str">
            <v>602   Topvex compact units</v>
          </cell>
          <cell r="E4180" t="str">
            <v>60203   Horizontal units</v>
          </cell>
          <cell r="F4180" t="str">
            <v>TOPV SRNG</v>
          </cell>
          <cell r="G4180">
            <v>21241</v>
          </cell>
        </row>
        <row r="4181">
          <cell r="B4181" t="str">
            <v>Topvex SR30-S-L-HWH</v>
          </cell>
          <cell r="D4181" t="str">
            <v>602   Topvex compact units</v>
          </cell>
          <cell r="E4181" t="str">
            <v>60203   Horizontal units</v>
          </cell>
          <cell r="F4181" t="str">
            <v>TOPV SRNG</v>
          </cell>
          <cell r="G4181">
            <v>19878</v>
          </cell>
        </row>
        <row r="4182">
          <cell r="B4182" t="str">
            <v>Topvex SR30-S-R</v>
          </cell>
          <cell r="D4182" t="str">
            <v>602   Topvex compact units</v>
          </cell>
          <cell r="E4182" t="str">
            <v>60203   Horizontal units</v>
          </cell>
          <cell r="F4182" t="str">
            <v>TOPV SRNG</v>
          </cell>
          <cell r="G4182">
            <v>18985</v>
          </cell>
        </row>
        <row r="4183">
          <cell r="B4183" t="str">
            <v>Topvex SR30-S-R-EL3,5</v>
          </cell>
          <cell r="D4183" t="str">
            <v>602   Topvex compact units</v>
          </cell>
          <cell r="E4183" t="str">
            <v>60203   Horizontal units</v>
          </cell>
          <cell r="F4183" t="str">
            <v>TOPV SRNG</v>
          </cell>
          <cell r="G4183">
            <v>21193</v>
          </cell>
        </row>
        <row r="4184">
          <cell r="B4184" t="str">
            <v>Topvex SR30-S-R-EL7,1</v>
          </cell>
          <cell r="D4184" t="str">
            <v>602   Topvex compact units</v>
          </cell>
          <cell r="E4184" t="str">
            <v>60203   Horizontal units</v>
          </cell>
          <cell r="F4184" t="str">
            <v>TOPV SRNG</v>
          </cell>
          <cell r="G4184">
            <v>21241</v>
          </cell>
        </row>
        <row r="4185">
          <cell r="B4185" t="str">
            <v>Topvex SR30-S-R-HWH</v>
          </cell>
          <cell r="D4185" t="str">
            <v>602   Topvex compact units</v>
          </cell>
          <cell r="E4185" t="str">
            <v>60203   Horizontal units</v>
          </cell>
          <cell r="F4185" t="str">
            <v>TOPV SRNG</v>
          </cell>
          <cell r="G4185">
            <v>19878</v>
          </cell>
        </row>
        <row r="4186">
          <cell r="B4186" t="str">
            <v>Topvex SR30-S-L ODK</v>
          </cell>
          <cell r="D4186" t="str">
            <v>602   Topvex compact units</v>
          </cell>
          <cell r="E4186" t="str">
            <v>60203   Horizontal units</v>
          </cell>
          <cell r="F4186" t="str">
            <v>TOPV SRNG</v>
          </cell>
          <cell r="G4186">
            <v>19386</v>
          </cell>
        </row>
        <row r="4187">
          <cell r="B4187" t="str">
            <v>Topvex SR30-S-L-EL3,5 ODK</v>
          </cell>
          <cell r="D4187" t="str">
            <v>602   Topvex compact units</v>
          </cell>
          <cell r="E4187" t="str">
            <v>60203   Horizontal units</v>
          </cell>
          <cell r="F4187" t="str">
            <v>TOPV SRNG</v>
          </cell>
          <cell r="G4187">
            <v>21594</v>
          </cell>
        </row>
        <row r="4188">
          <cell r="B4188" t="str">
            <v>Topvex SR30-S-L-EL7,1 ODK</v>
          </cell>
          <cell r="D4188" t="str">
            <v>602   Topvex compact units</v>
          </cell>
          <cell r="E4188" t="str">
            <v>60203   Horizontal units</v>
          </cell>
          <cell r="F4188" t="str">
            <v>TOPV SRNG</v>
          </cell>
          <cell r="G4188">
            <v>21642</v>
          </cell>
        </row>
        <row r="4189">
          <cell r="B4189" t="str">
            <v>Topvex SR30-S-L-HWH ODK</v>
          </cell>
          <cell r="D4189" t="str">
            <v>602   Topvex compact units</v>
          </cell>
          <cell r="E4189" t="str">
            <v>60203   Horizontal units</v>
          </cell>
          <cell r="F4189" t="str">
            <v>TOPV SRNG</v>
          </cell>
          <cell r="G4189">
            <v>20279</v>
          </cell>
        </row>
        <row r="4190">
          <cell r="B4190" t="str">
            <v>Topvex SR30-S-R ODK</v>
          </cell>
          <cell r="D4190" t="str">
            <v>602   Topvex compact units</v>
          </cell>
          <cell r="E4190" t="str">
            <v>60203   Horizontal units</v>
          </cell>
          <cell r="F4190" t="str">
            <v>TOPV SRNG</v>
          </cell>
          <cell r="G4190">
            <v>19386</v>
          </cell>
        </row>
        <row r="4191">
          <cell r="B4191" t="str">
            <v>Topvex SR30-S-R-EL3,5 ODK</v>
          </cell>
          <cell r="D4191" t="str">
            <v>602   Topvex compact units</v>
          </cell>
          <cell r="E4191" t="str">
            <v>60203   Horizontal units</v>
          </cell>
          <cell r="F4191" t="str">
            <v>TOPV SRNG</v>
          </cell>
          <cell r="G4191">
            <v>21594</v>
          </cell>
        </row>
        <row r="4192">
          <cell r="B4192" t="str">
            <v>Topvex SR30-S-R-EL7,1 ODK</v>
          </cell>
          <cell r="D4192" t="str">
            <v>602   Topvex compact units</v>
          </cell>
          <cell r="E4192" t="str">
            <v>60203   Horizontal units</v>
          </cell>
          <cell r="F4192" t="str">
            <v>TOPV SRNG</v>
          </cell>
          <cell r="G4192">
            <v>21642</v>
          </cell>
        </row>
        <row r="4193">
          <cell r="B4193" t="str">
            <v>Topvex SR30-S-R-HWH ODK</v>
          </cell>
          <cell r="D4193" t="str">
            <v>602   Topvex compact units</v>
          </cell>
          <cell r="E4193" t="str">
            <v>60203   Horizontal units</v>
          </cell>
          <cell r="F4193" t="str">
            <v>TOPV SRNG</v>
          </cell>
          <cell r="G4193">
            <v>20279</v>
          </cell>
        </row>
        <row r="4194">
          <cell r="B4194" t="str">
            <v>Topvex SR50-S-L</v>
          </cell>
          <cell r="D4194" t="str">
            <v>602   Topvex compact units</v>
          </cell>
          <cell r="E4194" t="str">
            <v>60203   Horizontal units</v>
          </cell>
          <cell r="F4194" t="str">
            <v>TOPV SRNG</v>
          </cell>
          <cell r="G4194">
            <v>25035</v>
          </cell>
        </row>
        <row r="4195">
          <cell r="B4195" t="str">
            <v>Topvex SR50-S-L ODK</v>
          </cell>
          <cell r="D4195" t="str">
            <v>602   Topvex compact units</v>
          </cell>
          <cell r="E4195" t="str">
            <v>60203   Horizontal units</v>
          </cell>
          <cell r="F4195" t="str">
            <v>TOPV SRNG</v>
          </cell>
          <cell r="G4195">
            <v>25543</v>
          </cell>
        </row>
        <row r="4196">
          <cell r="B4196" t="str">
            <v>Topvex SR50-S-L-EL10,4</v>
          </cell>
          <cell r="D4196" t="str">
            <v>602   Topvex compact units</v>
          </cell>
          <cell r="E4196" t="str">
            <v>60203   Horizontal units</v>
          </cell>
          <cell r="F4196" t="str">
            <v>TOPV SRNG</v>
          </cell>
          <cell r="G4196">
            <v>27638</v>
          </cell>
        </row>
        <row r="4197">
          <cell r="B4197" t="str">
            <v>Topvex SR50-S-L-EL10,4 ODK</v>
          </cell>
          <cell r="D4197" t="str">
            <v>602   Topvex compact units</v>
          </cell>
          <cell r="E4197" t="str">
            <v>60203   Horizontal units</v>
          </cell>
          <cell r="F4197" t="str">
            <v>TOPV SRNG</v>
          </cell>
          <cell r="G4197">
            <v>28147</v>
          </cell>
        </row>
        <row r="4198">
          <cell r="B4198" t="str">
            <v>Topvex SR50-S-L-EL3,5</v>
          </cell>
          <cell r="D4198" t="str">
            <v>602   Topvex compact units</v>
          </cell>
          <cell r="E4198" t="str">
            <v>60203   Horizontal units</v>
          </cell>
          <cell r="F4198" t="str">
            <v>TOPV SRNG</v>
          </cell>
          <cell r="G4198">
            <v>27443</v>
          </cell>
        </row>
        <row r="4199">
          <cell r="B4199" t="str">
            <v>Topvex SR50-S-L-EL3,5 ODK</v>
          </cell>
          <cell r="D4199" t="str">
            <v>602   Topvex compact units</v>
          </cell>
          <cell r="E4199" t="str">
            <v>60203   Horizontal units</v>
          </cell>
          <cell r="F4199" t="str">
            <v>TOPV SRNG</v>
          </cell>
          <cell r="G4199">
            <v>27952</v>
          </cell>
        </row>
        <row r="4200">
          <cell r="B4200" t="str">
            <v>Topvex SR50-S-L-EL7,1</v>
          </cell>
          <cell r="D4200" t="str">
            <v>602   Topvex compact units</v>
          </cell>
          <cell r="E4200" t="str">
            <v>60203   Horizontal units</v>
          </cell>
          <cell r="F4200" t="str">
            <v>TOPV SRNG</v>
          </cell>
          <cell r="G4200">
            <v>27518</v>
          </cell>
        </row>
        <row r="4201">
          <cell r="B4201" t="str">
            <v>Topvex SR50-S-L-EL7,1 ODK</v>
          </cell>
          <cell r="D4201" t="str">
            <v>602   Topvex compact units</v>
          </cell>
          <cell r="E4201" t="str">
            <v>60203   Horizontal units</v>
          </cell>
          <cell r="F4201" t="str">
            <v>TOPV SRNG</v>
          </cell>
          <cell r="G4201">
            <v>28027</v>
          </cell>
        </row>
        <row r="4202">
          <cell r="B4202" t="str">
            <v>Topvex SR50-S-L-HWH</v>
          </cell>
          <cell r="D4202" t="str">
            <v>602   Topvex compact units</v>
          </cell>
          <cell r="E4202" t="str">
            <v>60203   Horizontal units</v>
          </cell>
          <cell r="F4202" t="str">
            <v>TOPV SRNG</v>
          </cell>
          <cell r="G4202">
            <v>26209</v>
          </cell>
        </row>
        <row r="4203">
          <cell r="B4203" t="str">
            <v>Topvex SR50-S-L-HWH ODK</v>
          </cell>
          <cell r="D4203" t="str">
            <v>602   Topvex compact units</v>
          </cell>
          <cell r="E4203" t="str">
            <v>60203   Horizontal units</v>
          </cell>
          <cell r="F4203" t="str">
            <v>TOPV SRNG</v>
          </cell>
          <cell r="G4203">
            <v>26678</v>
          </cell>
        </row>
        <row r="4204">
          <cell r="B4204" t="str">
            <v>Topvex SR50-S-R</v>
          </cell>
          <cell r="D4204" t="str">
            <v>602   Topvex compact units</v>
          </cell>
          <cell r="E4204" t="str">
            <v>60203   Horizontal units</v>
          </cell>
          <cell r="F4204" t="str">
            <v>TOPV SRNG</v>
          </cell>
          <cell r="G4204">
            <v>25035</v>
          </cell>
        </row>
        <row r="4205">
          <cell r="B4205" t="str">
            <v>Topvex SR50-S-R ODK</v>
          </cell>
          <cell r="D4205" t="str">
            <v>602   Topvex compact units</v>
          </cell>
          <cell r="E4205" t="str">
            <v>60203   Horizontal units</v>
          </cell>
          <cell r="F4205" t="str">
            <v>TOPV SRNG</v>
          </cell>
          <cell r="G4205">
            <v>25543</v>
          </cell>
        </row>
        <row r="4206">
          <cell r="B4206" t="str">
            <v>Topvex SR50-S-R-EL10,4</v>
          </cell>
          <cell r="D4206" t="str">
            <v>602   Topvex compact units</v>
          </cell>
          <cell r="E4206" t="str">
            <v>60203   Horizontal units</v>
          </cell>
          <cell r="F4206" t="str">
            <v>TOPV SRNG</v>
          </cell>
          <cell r="G4206">
            <v>27638</v>
          </cell>
        </row>
        <row r="4207">
          <cell r="B4207" t="str">
            <v>Topvex SR50-S-R-EL10,4 ODK</v>
          </cell>
          <cell r="D4207" t="str">
            <v>602   Topvex compact units</v>
          </cell>
          <cell r="E4207" t="str">
            <v>60203   Horizontal units</v>
          </cell>
          <cell r="F4207" t="str">
            <v>TOPV SRNG</v>
          </cell>
          <cell r="G4207">
            <v>28147</v>
          </cell>
        </row>
        <row r="4208">
          <cell r="B4208" t="str">
            <v>Topvex SR50-S-R-EL3,5</v>
          </cell>
          <cell r="D4208" t="str">
            <v>602   Topvex compact units</v>
          </cell>
          <cell r="E4208" t="str">
            <v>60203   Horizontal units</v>
          </cell>
          <cell r="F4208" t="str">
            <v>TOPV SRNG</v>
          </cell>
          <cell r="G4208">
            <v>27443</v>
          </cell>
        </row>
        <row r="4209">
          <cell r="B4209" t="str">
            <v>Topvex SR50-S-R-EL3,5 ODK</v>
          </cell>
          <cell r="D4209" t="str">
            <v>602   Topvex compact units</v>
          </cell>
          <cell r="E4209" t="str">
            <v>60203   Horizontal units</v>
          </cell>
          <cell r="F4209" t="str">
            <v>TOPV SRNG</v>
          </cell>
          <cell r="G4209">
            <v>27952</v>
          </cell>
        </row>
        <row r="4210">
          <cell r="B4210" t="str">
            <v>Topvex SR50-S-R-EL7,1</v>
          </cell>
          <cell r="D4210" t="str">
            <v>602   Topvex compact units</v>
          </cell>
          <cell r="E4210" t="str">
            <v>60203   Horizontal units</v>
          </cell>
          <cell r="F4210" t="str">
            <v>TOPV SRNG</v>
          </cell>
          <cell r="G4210">
            <v>27518</v>
          </cell>
        </row>
        <row r="4211">
          <cell r="B4211" t="str">
            <v>Topvex SR50-S-R-EL7,1 ODK</v>
          </cell>
          <cell r="D4211" t="str">
            <v>602   Topvex compact units</v>
          </cell>
          <cell r="E4211" t="str">
            <v>60203   Horizontal units</v>
          </cell>
          <cell r="F4211" t="str">
            <v>TOPV SRNG</v>
          </cell>
          <cell r="G4211">
            <v>28027</v>
          </cell>
        </row>
        <row r="4212">
          <cell r="B4212" t="str">
            <v>Topvex SR50-S-R-HWH</v>
          </cell>
          <cell r="D4212" t="str">
            <v>602   Topvex compact units</v>
          </cell>
          <cell r="E4212" t="str">
            <v>60203   Horizontal units</v>
          </cell>
          <cell r="F4212" t="str">
            <v>TOPV SRNG</v>
          </cell>
          <cell r="G4212">
            <v>26209</v>
          </cell>
        </row>
        <row r="4213">
          <cell r="B4213" t="str">
            <v>Topvex SR50-S-R-HWH ODK</v>
          </cell>
          <cell r="D4213" t="str">
            <v>602   Topvex compact units</v>
          </cell>
          <cell r="E4213" t="str">
            <v>60203   Horizontal units</v>
          </cell>
          <cell r="F4213" t="str">
            <v>TOPV SRNG</v>
          </cell>
          <cell r="G4213">
            <v>26678</v>
          </cell>
        </row>
        <row r="4214">
          <cell r="B4214" t="str">
            <v>Topvex SR15-L</v>
          </cell>
          <cell r="D4214" t="str">
            <v>602   Topvex compact units</v>
          </cell>
          <cell r="E4214" t="str">
            <v>60203   Horizontal units</v>
          </cell>
          <cell r="F4214" t="str">
            <v>TOPV SRNG</v>
          </cell>
          <cell r="G4214">
            <v>13459</v>
          </cell>
        </row>
        <row r="4215">
          <cell r="B4215" t="str">
            <v>Topvex SR15-L-EL5,2</v>
          </cell>
          <cell r="D4215" t="str">
            <v>602   Topvex compact units</v>
          </cell>
          <cell r="E4215" t="str">
            <v>60203   Horizontal units</v>
          </cell>
          <cell r="F4215" t="str">
            <v>TOPV SRNG</v>
          </cell>
          <cell r="G4215">
            <v>14897</v>
          </cell>
        </row>
        <row r="4216">
          <cell r="B4216" t="str">
            <v>Topvex SR15-L-HWH</v>
          </cell>
          <cell r="D4216" t="str">
            <v>602   Topvex compact units</v>
          </cell>
          <cell r="E4216" t="str">
            <v>60203   Horizontal units</v>
          </cell>
          <cell r="F4216" t="str">
            <v>TOPV SRNG</v>
          </cell>
          <cell r="G4216">
            <v>14632</v>
          </cell>
        </row>
        <row r="4217">
          <cell r="B4217" t="str">
            <v>Topvex SR15-R</v>
          </cell>
          <cell r="D4217" t="str">
            <v>602   Topvex compact units</v>
          </cell>
          <cell r="E4217" t="str">
            <v>60203   Horizontal units</v>
          </cell>
          <cell r="F4217" t="str">
            <v>TOPV SRNG</v>
          </cell>
          <cell r="G4217">
            <v>13459</v>
          </cell>
        </row>
        <row r="4218">
          <cell r="B4218" t="str">
            <v>Topvex SR15-R-EL5,2</v>
          </cell>
          <cell r="D4218" t="str">
            <v>602   Topvex compact units</v>
          </cell>
          <cell r="E4218" t="str">
            <v>60203   Horizontal units</v>
          </cell>
          <cell r="F4218" t="str">
            <v>TOPV SRNG</v>
          </cell>
          <cell r="G4218">
            <v>14897</v>
          </cell>
        </row>
        <row r="4219">
          <cell r="B4219" t="str">
            <v>Topvex SR15-R-HWH</v>
          </cell>
          <cell r="D4219" t="str">
            <v>602   Topvex compact units</v>
          </cell>
          <cell r="E4219" t="str">
            <v>60203   Horizontal units</v>
          </cell>
          <cell r="F4219" t="str">
            <v>TOPV SRNG</v>
          </cell>
          <cell r="G4219">
            <v>14632</v>
          </cell>
        </row>
        <row r="4220">
          <cell r="B4220" t="str">
            <v>Topvex SR15-L ODK</v>
          </cell>
          <cell r="D4220" t="str">
            <v>602   Topvex compact units</v>
          </cell>
          <cell r="E4220" t="str">
            <v>60203   Horizontal units</v>
          </cell>
          <cell r="F4220" t="str">
            <v>TOPV SRNG</v>
          </cell>
          <cell r="G4220">
            <v>14672</v>
          </cell>
        </row>
        <row r="4221">
          <cell r="B4221" t="str">
            <v>Topvex SR15-L-EL5,2 ODK</v>
          </cell>
          <cell r="D4221" t="str">
            <v>602   Topvex compact units</v>
          </cell>
          <cell r="E4221" t="str">
            <v>60203   Horizontal units</v>
          </cell>
          <cell r="F4221" t="str">
            <v>TOPV SRNG</v>
          </cell>
          <cell r="G4221">
            <v>15399</v>
          </cell>
        </row>
        <row r="4222">
          <cell r="B4222" t="str">
            <v>Topvex SR15-L-HWH ODK</v>
          </cell>
          <cell r="D4222" t="str">
            <v>602   Topvex compact units</v>
          </cell>
          <cell r="E4222" t="str">
            <v>60203   Horizontal units</v>
          </cell>
          <cell r="F4222" t="str">
            <v>TOPV SRNG</v>
          </cell>
          <cell r="G4222">
            <v>15905</v>
          </cell>
        </row>
        <row r="4223">
          <cell r="B4223" t="str">
            <v>Topvex SR15-R ODK</v>
          </cell>
          <cell r="D4223" t="str">
            <v>602   Topvex compact units</v>
          </cell>
          <cell r="E4223" t="str">
            <v>60203   Horizontal units</v>
          </cell>
          <cell r="F4223" t="str">
            <v>TOPV SRNG</v>
          </cell>
          <cell r="G4223">
            <v>14672</v>
          </cell>
        </row>
        <row r="4224">
          <cell r="B4224" t="str">
            <v>Topvex SR15-R-EL5,2 ODK</v>
          </cell>
          <cell r="D4224" t="str">
            <v>602   Topvex compact units</v>
          </cell>
          <cell r="E4224" t="str">
            <v>60203   Horizontal units</v>
          </cell>
          <cell r="F4224" t="str">
            <v>TOPV SRNG</v>
          </cell>
          <cell r="G4224">
            <v>15399</v>
          </cell>
        </row>
        <row r="4225">
          <cell r="B4225" t="str">
            <v>Topvex SR15-R-HWH ODK</v>
          </cell>
          <cell r="D4225" t="str">
            <v>602   Topvex compact units</v>
          </cell>
          <cell r="E4225" t="str">
            <v>60203   Horizontal units</v>
          </cell>
          <cell r="F4225" t="str">
            <v>TOPV SRNG</v>
          </cell>
          <cell r="G4225">
            <v>15905</v>
          </cell>
        </row>
        <row r="4226">
          <cell r="B4226" t="str">
            <v>Topvex SR15-S-L</v>
          </cell>
          <cell r="D4226" t="str">
            <v>602   Topvex compact units</v>
          </cell>
          <cell r="E4226" t="str">
            <v>60203   Horizontal units</v>
          </cell>
          <cell r="F4226" t="str">
            <v>TOPV SRNG</v>
          </cell>
          <cell r="G4226">
            <v>15197</v>
          </cell>
        </row>
        <row r="4227">
          <cell r="B4227" t="str">
            <v>Topvex SR15-S-L-EL5,2</v>
          </cell>
          <cell r="D4227" t="str">
            <v>602   Topvex compact units</v>
          </cell>
          <cell r="E4227" t="str">
            <v>60203   Horizontal units</v>
          </cell>
          <cell r="F4227" t="str">
            <v>TOPV SRNG</v>
          </cell>
          <cell r="G4227">
            <v>17263</v>
          </cell>
        </row>
        <row r="4228">
          <cell r="B4228" t="str">
            <v>Topvex SR15-S-L-HWH</v>
          </cell>
          <cell r="D4228" t="str">
            <v>602   Topvex compact units</v>
          </cell>
          <cell r="E4228" t="str">
            <v>60203   Horizontal units</v>
          </cell>
          <cell r="F4228" t="str">
            <v>TOPV SRNG</v>
          </cell>
          <cell r="G4228">
            <v>15871</v>
          </cell>
        </row>
        <row r="4229">
          <cell r="B4229" t="str">
            <v>Topvex SR15-S-R-EL5,2</v>
          </cell>
          <cell r="D4229" t="str">
            <v>602   Topvex compact units</v>
          </cell>
          <cell r="E4229" t="str">
            <v>60203   Horizontal units</v>
          </cell>
          <cell r="F4229" t="str">
            <v>TOPV SRNG</v>
          </cell>
          <cell r="G4229">
            <v>17263</v>
          </cell>
        </row>
        <row r="4230">
          <cell r="B4230" t="str">
            <v>Topvex SR15-S-R-HWH</v>
          </cell>
          <cell r="D4230" t="str">
            <v>602   Topvex compact units</v>
          </cell>
          <cell r="E4230" t="str">
            <v>60203   Horizontal units</v>
          </cell>
          <cell r="F4230" t="str">
            <v>TOPV SRNG</v>
          </cell>
          <cell r="G4230">
            <v>15871</v>
          </cell>
        </row>
        <row r="4231">
          <cell r="B4231" t="str">
            <v>Topvex SR15-S-R</v>
          </cell>
          <cell r="D4231" t="str">
            <v>602   Topvex compact units</v>
          </cell>
          <cell r="E4231" t="str">
            <v>60203   Horizontal units</v>
          </cell>
          <cell r="F4231" t="str">
            <v>TOPV SRNG</v>
          </cell>
          <cell r="G4231">
            <v>15197</v>
          </cell>
        </row>
        <row r="4232">
          <cell r="B4232" t="str">
            <v>Topvex SR15-S-L ODK</v>
          </cell>
          <cell r="D4232" t="str">
            <v>602   Topvex compact units</v>
          </cell>
          <cell r="E4232" t="str">
            <v>60203   Horizontal units</v>
          </cell>
          <cell r="F4232" t="str">
            <v>TOPV SRNG</v>
          </cell>
          <cell r="G4232">
            <v>16522</v>
          </cell>
        </row>
        <row r="4233">
          <cell r="B4233" t="str">
            <v>Topvex SR15-S-L-EL5,2 ODK</v>
          </cell>
          <cell r="D4233" t="str">
            <v>602   Topvex compact units</v>
          </cell>
          <cell r="E4233" t="str">
            <v>60203   Horizontal units</v>
          </cell>
          <cell r="F4233" t="str">
            <v>TOPV SRNG</v>
          </cell>
          <cell r="G4233">
            <v>18691</v>
          </cell>
        </row>
        <row r="4234">
          <cell r="B4234" t="str">
            <v>Topvex SR15-S-L-HWH ODK</v>
          </cell>
          <cell r="D4234" t="str">
            <v>602   Topvex compact units</v>
          </cell>
          <cell r="E4234" t="str">
            <v>60203   Horizontal units</v>
          </cell>
          <cell r="F4234" t="str">
            <v>TOPV SRNG</v>
          </cell>
          <cell r="G4234">
            <v>17229</v>
          </cell>
        </row>
        <row r="4235">
          <cell r="B4235" t="str">
            <v>Topvex SR15-S-R ODK</v>
          </cell>
          <cell r="D4235" t="str">
            <v>602   Topvex compact units</v>
          </cell>
          <cell r="E4235" t="str">
            <v>60203   Horizontal units</v>
          </cell>
          <cell r="F4235" t="str">
            <v>TOPV SRNG</v>
          </cell>
          <cell r="G4235">
            <v>16522</v>
          </cell>
        </row>
        <row r="4236">
          <cell r="B4236" t="str">
            <v>Topvex SR15-S-R-EL5,2 ODK</v>
          </cell>
          <cell r="D4236" t="str">
            <v>602   Topvex compact units</v>
          </cell>
          <cell r="E4236" t="str">
            <v>60203   Horizontal units</v>
          </cell>
          <cell r="F4236" t="str">
            <v>TOPV SRNG</v>
          </cell>
          <cell r="G4236">
            <v>18826</v>
          </cell>
        </row>
        <row r="4237">
          <cell r="B4237" t="str">
            <v>Topvex SR15-S-R-HWH ODK</v>
          </cell>
          <cell r="D4237" t="str">
            <v>602   Topvex compact units</v>
          </cell>
          <cell r="E4237" t="str">
            <v>60203   Horizontal units</v>
          </cell>
          <cell r="F4237" t="str">
            <v>TOPV SRNG</v>
          </cell>
          <cell r="G4237">
            <v>17229</v>
          </cell>
        </row>
        <row r="4238">
          <cell r="B4238" t="str">
            <v>Topvex SR15-L</v>
          </cell>
          <cell r="D4238" t="str">
            <v>602   Topvex compact units</v>
          </cell>
          <cell r="E4238" t="str">
            <v>60203   Horizontal units</v>
          </cell>
          <cell r="F4238" t="str">
            <v>TOPV SRNG</v>
          </cell>
          <cell r="G4238">
            <v>13765</v>
          </cell>
        </row>
        <row r="4239">
          <cell r="B4239" t="str">
            <v>Topvex SR15-L-EL5,2</v>
          </cell>
          <cell r="D4239" t="str">
            <v>602   Topvex compact units</v>
          </cell>
          <cell r="E4239" t="str">
            <v>60203   Horizontal units</v>
          </cell>
          <cell r="F4239" t="str">
            <v>TOPV SRNG</v>
          </cell>
          <cell r="G4239">
            <v>15199</v>
          </cell>
        </row>
        <row r="4240">
          <cell r="B4240" t="str">
            <v>Topvex SR15-L-HWH</v>
          </cell>
          <cell r="D4240" t="str">
            <v>602   Topvex compact units</v>
          </cell>
          <cell r="E4240" t="str">
            <v>60203   Horizontal units</v>
          </cell>
          <cell r="F4240" t="str">
            <v>TOPV SRNG</v>
          </cell>
          <cell r="G4240">
            <v>14924</v>
          </cell>
        </row>
        <row r="4241">
          <cell r="B4241" t="str">
            <v>Topvex SR15-R</v>
          </cell>
          <cell r="D4241" t="str">
            <v>602   Topvex compact units</v>
          </cell>
          <cell r="E4241" t="str">
            <v>60203   Horizontal units</v>
          </cell>
          <cell r="F4241" t="str">
            <v>TOPV SRNG</v>
          </cell>
          <cell r="G4241">
            <v>13765</v>
          </cell>
        </row>
        <row r="4242">
          <cell r="B4242" t="str">
            <v>Topvex SR15-R-EL5,2</v>
          </cell>
          <cell r="D4242" t="str">
            <v>602   Topvex compact units</v>
          </cell>
          <cell r="E4242" t="str">
            <v>60203   Horizontal units</v>
          </cell>
          <cell r="F4242" t="str">
            <v>TOPV SRNG</v>
          </cell>
          <cell r="G4242">
            <v>15199</v>
          </cell>
        </row>
        <row r="4243">
          <cell r="B4243" t="str">
            <v>Topvex SR15-R-HWH</v>
          </cell>
          <cell r="D4243" t="str">
            <v>602   Topvex compact units</v>
          </cell>
          <cell r="E4243" t="str">
            <v>60203   Horizontal units</v>
          </cell>
          <cell r="F4243" t="str">
            <v>TOPV SRNG</v>
          </cell>
          <cell r="G4243">
            <v>14924</v>
          </cell>
        </row>
        <row r="4244">
          <cell r="B4244" t="str">
            <v>Topvex SR15-S-L</v>
          </cell>
          <cell r="D4244" t="str">
            <v>602   Topvex compact units</v>
          </cell>
          <cell r="E4244" t="str">
            <v>60203   Horizontal units</v>
          </cell>
          <cell r="F4244" t="str">
            <v>TOPV SRNG</v>
          </cell>
          <cell r="G4244">
            <v>15310</v>
          </cell>
        </row>
        <row r="4245">
          <cell r="B4245" t="str">
            <v>Topvex SR15-S-L-EL5,2</v>
          </cell>
          <cell r="D4245" t="str">
            <v>602   Topvex compact units</v>
          </cell>
          <cell r="E4245" t="str">
            <v>60203   Horizontal units</v>
          </cell>
          <cell r="F4245" t="str">
            <v>TOPV SRNG</v>
          </cell>
          <cell r="G4245">
            <v>17379</v>
          </cell>
        </row>
        <row r="4246">
          <cell r="B4246" t="str">
            <v>Topvex SR15-S-L-HWH</v>
          </cell>
          <cell r="D4246" t="str">
            <v>602   Topvex compact units</v>
          </cell>
          <cell r="E4246" t="str">
            <v>60203   Horizontal units</v>
          </cell>
          <cell r="F4246" t="str">
            <v>TOPV SRNG</v>
          </cell>
          <cell r="G4246">
            <v>15999</v>
          </cell>
        </row>
        <row r="4247">
          <cell r="B4247" t="str">
            <v>Topvex SR15-S-R</v>
          </cell>
          <cell r="D4247" t="str">
            <v>602   Topvex compact units</v>
          </cell>
          <cell r="E4247" t="str">
            <v>60203   Horizontal units</v>
          </cell>
          <cell r="F4247" t="str">
            <v>TOPV SRNG</v>
          </cell>
          <cell r="G4247">
            <v>15310</v>
          </cell>
        </row>
        <row r="4248">
          <cell r="B4248" t="str">
            <v>Topvex SR15-S-R-EL5,2</v>
          </cell>
          <cell r="D4248" t="str">
            <v>602   Topvex compact units</v>
          </cell>
          <cell r="E4248" t="str">
            <v>60203   Horizontal units</v>
          </cell>
          <cell r="F4248" t="str">
            <v>TOPV SRNG</v>
          </cell>
          <cell r="G4248">
            <v>17379</v>
          </cell>
        </row>
        <row r="4249">
          <cell r="B4249" t="str">
            <v>Topvex SR15-S-R-HWH</v>
          </cell>
          <cell r="D4249" t="str">
            <v>602   Topvex compact units</v>
          </cell>
          <cell r="E4249" t="str">
            <v>60203   Horizontal units</v>
          </cell>
          <cell r="F4249" t="str">
            <v>TOPV SRNG</v>
          </cell>
          <cell r="G4249">
            <v>15999</v>
          </cell>
        </row>
        <row r="4250">
          <cell r="B4250" t="str">
            <v>Topvex SR20-L</v>
          </cell>
          <cell r="D4250" t="str">
            <v>602   Topvex compact units</v>
          </cell>
          <cell r="E4250" t="str">
            <v>60203   Horizontal units</v>
          </cell>
          <cell r="F4250" t="str">
            <v>TOPV SRNG</v>
          </cell>
          <cell r="G4250">
            <v>14068</v>
          </cell>
        </row>
        <row r="4251">
          <cell r="B4251" t="str">
            <v>Topvex SR20-R</v>
          </cell>
          <cell r="D4251" t="str">
            <v>602   Topvex compact units</v>
          </cell>
          <cell r="E4251" t="str">
            <v>60203   Horizontal units</v>
          </cell>
          <cell r="F4251" t="str">
            <v>TOPV SRNG</v>
          </cell>
          <cell r="G4251">
            <v>14068</v>
          </cell>
        </row>
        <row r="4252">
          <cell r="B4252" t="str">
            <v>Topvex SR20-L-EL5,2</v>
          </cell>
          <cell r="D4252" t="str">
            <v>602   Topvex compact units</v>
          </cell>
          <cell r="E4252" t="str">
            <v>60203   Horizontal units</v>
          </cell>
          <cell r="F4252" t="str">
            <v>TOPV SRNG</v>
          </cell>
          <cell r="G4252">
            <v>15448</v>
          </cell>
        </row>
        <row r="4253">
          <cell r="B4253" t="str">
            <v>Topvex SR20-R-EL5,2</v>
          </cell>
          <cell r="D4253" t="str">
            <v>602   Topvex compact units</v>
          </cell>
          <cell r="E4253" t="str">
            <v>60203   Horizontal units</v>
          </cell>
          <cell r="F4253" t="str">
            <v>TOPV SRNG</v>
          </cell>
          <cell r="G4253">
            <v>15448</v>
          </cell>
        </row>
        <row r="4254">
          <cell r="B4254" t="str">
            <v>Topvex SR20-L-HWH</v>
          </cell>
          <cell r="D4254" t="str">
            <v>602   Topvex compact units</v>
          </cell>
          <cell r="E4254" t="str">
            <v>60203   Horizontal units</v>
          </cell>
          <cell r="F4254" t="str">
            <v>TOPV SRNG</v>
          </cell>
          <cell r="G4254">
            <v>15172</v>
          </cell>
        </row>
        <row r="4255">
          <cell r="B4255" t="str">
            <v>Topvex SR20-R-HWH</v>
          </cell>
          <cell r="D4255" t="str">
            <v>602   Topvex compact units</v>
          </cell>
          <cell r="E4255" t="str">
            <v>60203   Horizontal units</v>
          </cell>
          <cell r="F4255" t="str">
            <v>TOPV SRNG</v>
          </cell>
          <cell r="G4255">
            <v>15172</v>
          </cell>
        </row>
        <row r="4256">
          <cell r="B4256" t="str">
            <v>Topvex SR20-S-L</v>
          </cell>
          <cell r="D4256" t="str">
            <v>602   Topvex compact units</v>
          </cell>
          <cell r="E4256" t="str">
            <v>60203   Horizontal units</v>
          </cell>
          <cell r="F4256" t="str">
            <v>TOPV SRNG</v>
          </cell>
          <cell r="G4256">
            <v>15448</v>
          </cell>
        </row>
        <row r="4257">
          <cell r="B4257" t="str">
            <v>Topvex SR20-S-L-EL5,2</v>
          </cell>
          <cell r="D4257" t="str">
            <v>602   Topvex compact units</v>
          </cell>
          <cell r="E4257" t="str">
            <v>60203   Horizontal units</v>
          </cell>
          <cell r="F4257" t="str">
            <v>TOPV SRNG</v>
          </cell>
          <cell r="G4257">
            <v>17434</v>
          </cell>
        </row>
        <row r="4258">
          <cell r="B4258" t="str">
            <v>Topvex SR20-S-L-HWH</v>
          </cell>
          <cell r="D4258" t="str">
            <v>602   Topvex compact units</v>
          </cell>
          <cell r="E4258" t="str">
            <v>60203   Horizontal units</v>
          </cell>
          <cell r="F4258" t="str">
            <v>TOPV SRNG</v>
          </cell>
          <cell r="G4258">
            <v>16137</v>
          </cell>
        </row>
        <row r="4259">
          <cell r="B4259" t="str">
            <v>Topvex SR20-S-R</v>
          </cell>
          <cell r="D4259" t="str">
            <v>602   Topvex compact units</v>
          </cell>
          <cell r="E4259" t="str">
            <v>60203   Horizontal units</v>
          </cell>
          <cell r="F4259" t="str">
            <v>TOPV SRNG</v>
          </cell>
          <cell r="G4259">
            <v>15448</v>
          </cell>
        </row>
        <row r="4260">
          <cell r="B4260" t="str">
            <v>Topvex SR20-S-R-EL5,2</v>
          </cell>
          <cell r="D4260" t="str">
            <v>602   Topvex compact units</v>
          </cell>
          <cell r="E4260" t="str">
            <v>60203   Horizontal units</v>
          </cell>
          <cell r="F4260" t="str">
            <v>TOPV SRNG</v>
          </cell>
          <cell r="G4260">
            <v>17434</v>
          </cell>
        </row>
        <row r="4261">
          <cell r="B4261" t="str">
            <v>Topvex SR20-S-R-HWH</v>
          </cell>
          <cell r="D4261" t="str">
            <v>602   Topvex compact units</v>
          </cell>
          <cell r="E4261" t="str">
            <v>60203   Horizontal units</v>
          </cell>
          <cell r="F4261" t="str">
            <v>TOPV SRNG</v>
          </cell>
          <cell r="G4261">
            <v>16137</v>
          </cell>
        </row>
        <row r="4262">
          <cell r="B4262" t="str">
            <v>Topvex SR25-L</v>
          </cell>
          <cell r="D4262" t="str">
            <v>602   Topvex compact units</v>
          </cell>
          <cell r="E4262" t="str">
            <v>60203   Horizontal units</v>
          </cell>
          <cell r="F4262" t="str">
            <v>TOPV SRNG</v>
          </cell>
          <cell r="G4262">
            <v>15834</v>
          </cell>
        </row>
        <row r="4263">
          <cell r="B4263" t="str">
            <v>Topvex SR25-L-EL5,2</v>
          </cell>
          <cell r="D4263" t="str">
            <v>602   Topvex compact units</v>
          </cell>
          <cell r="E4263" t="str">
            <v>60203   Horizontal units</v>
          </cell>
          <cell r="F4263" t="str">
            <v>TOPV SRNG</v>
          </cell>
          <cell r="G4263">
            <v>16386</v>
          </cell>
        </row>
        <row r="4264">
          <cell r="B4264" t="str">
            <v>Topvex SR25-L-HWH</v>
          </cell>
          <cell r="D4264" t="str">
            <v>602   Topvex compact units</v>
          </cell>
          <cell r="E4264" t="str">
            <v>60203   Horizontal units</v>
          </cell>
          <cell r="F4264" t="str">
            <v>TOPV SRNG</v>
          </cell>
          <cell r="G4264">
            <v>16275</v>
          </cell>
        </row>
        <row r="4265">
          <cell r="B4265" t="str">
            <v>Topvex SR25-R</v>
          </cell>
          <cell r="D4265" t="str">
            <v>602   Topvex compact units</v>
          </cell>
          <cell r="E4265" t="str">
            <v>60203   Horizontal units</v>
          </cell>
          <cell r="F4265" t="str">
            <v>TOPV SRNG</v>
          </cell>
          <cell r="G4265">
            <v>15834</v>
          </cell>
        </row>
        <row r="4266">
          <cell r="B4266" t="str">
            <v>Topvex SR25-R-EL5,2</v>
          </cell>
          <cell r="D4266" t="str">
            <v>602   Topvex compact units</v>
          </cell>
          <cell r="E4266" t="str">
            <v>60203   Horizontal units</v>
          </cell>
          <cell r="F4266" t="str">
            <v>TOPV SRNG</v>
          </cell>
          <cell r="G4266">
            <v>16386</v>
          </cell>
        </row>
        <row r="4267">
          <cell r="B4267" t="str">
            <v>Topvex SR25-R-HWH</v>
          </cell>
          <cell r="D4267" t="str">
            <v>602   Topvex compact units</v>
          </cell>
          <cell r="E4267" t="str">
            <v>60203   Horizontal units</v>
          </cell>
          <cell r="F4267" t="str">
            <v>TOPV SRNG</v>
          </cell>
          <cell r="G4267">
            <v>16275</v>
          </cell>
        </row>
        <row r="4268">
          <cell r="B4268" t="str">
            <v>Topvex SR25-S-L</v>
          </cell>
          <cell r="D4268" t="str">
            <v>602   Topvex compact units</v>
          </cell>
          <cell r="E4268" t="str">
            <v>60203   Horizontal units</v>
          </cell>
          <cell r="F4268" t="str">
            <v>TOPV SRNG</v>
          </cell>
          <cell r="G4268">
            <v>18041</v>
          </cell>
        </row>
        <row r="4269">
          <cell r="B4269" t="str">
            <v>Topvex SR25-S-L-EL5,2</v>
          </cell>
          <cell r="D4269" t="str">
            <v>602   Topvex compact units</v>
          </cell>
          <cell r="E4269" t="str">
            <v>60203   Horizontal units</v>
          </cell>
          <cell r="F4269" t="str">
            <v>TOPV SRNG</v>
          </cell>
          <cell r="G4269">
            <v>20165</v>
          </cell>
        </row>
        <row r="4270">
          <cell r="B4270" t="str">
            <v>Topvex SR25-S-L-HWH</v>
          </cell>
          <cell r="D4270" t="str">
            <v>602   Topvex compact units</v>
          </cell>
          <cell r="E4270" t="str">
            <v>60203   Horizontal units</v>
          </cell>
          <cell r="F4270" t="str">
            <v>TOPV SRNG</v>
          </cell>
          <cell r="G4270">
            <v>18841</v>
          </cell>
        </row>
        <row r="4271">
          <cell r="B4271" t="str">
            <v>Topvex SR25-S-R</v>
          </cell>
          <cell r="D4271" t="str">
            <v>602   Topvex compact units</v>
          </cell>
          <cell r="E4271" t="str">
            <v>60203   Horizontal units</v>
          </cell>
          <cell r="F4271" t="str">
            <v>TOPV SRNG</v>
          </cell>
          <cell r="G4271">
            <v>18041</v>
          </cell>
        </row>
        <row r="4272">
          <cell r="B4272" t="str">
            <v>Topvex SR25-S-R-EL5,2</v>
          </cell>
          <cell r="D4272" t="str">
            <v>602   Topvex compact units</v>
          </cell>
          <cell r="E4272" t="str">
            <v>60203   Horizontal units</v>
          </cell>
          <cell r="F4272" t="str">
            <v>TOPV SRNG</v>
          </cell>
          <cell r="G4272">
            <v>20165</v>
          </cell>
        </row>
        <row r="4273">
          <cell r="B4273" t="str">
            <v>Topvex SR25-S-R-HWH</v>
          </cell>
          <cell r="D4273" t="str">
            <v>602   Topvex compact units</v>
          </cell>
          <cell r="E4273" t="str">
            <v>60203   Horizontal units</v>
          </cell>
          <cell r="F4273" t="str">
            <v>TOPV SRNG</v>
          </cell>
          <cell r="G4273">
            <v>18841</v>
          </cell>
        </row>
        <row r="4274">
          <cell r="B4274" t="str">
            <v>Topvex SR30-L</v>
          </cell>
          <cell r="D4274" t="str">
            <v>602   Topvex compact units</v>
          </cell>
          <cell r="E4274" t="str">
            <v>60203   Horizontal units</v>
          </cell>
          <cell r="F4274" t="str">
            <v>TOPV SRNG</v>
          </cell>
          <cell r="G4274">
            <v>17599</v>
          </cell>
        </row>
        <row r="4275">
          <cell r="B4275" t="str">
            <v>Topvex SR30-L-EL3,5</v>
          </cell>
          <cell r="D4275" t="str">
            <v>602   Topvex compact units</v>
          </cell>
          <cell r="E4275" t="str">
            <v>60203   Horizontal units</v>
          </cell>
          <cell r="F4275" t="str">
            <v>TOPV SRNG</v>
          </cell>
          <cell r="G4275">
            <v>18206</v>
          </cell>
        </row>
        <row r="4276">
          <cell r="B4276" t="str">
            <v>Topvex SR30-L-EL7,1</v>
          </cell>
          <cell r="D4276" t="str">
            <v>602   Topvex compact units</v>
          </cell>
          <cell r="E4276" t="str">
            <v>60203   Horizontal units</v>
          </cell>
          <cell r="F4276" t="str">
            <v>TOPV SRNG</v>
          </cell>
          <cell r="G4276">
            <v>18344</v>
          </cell>
        </row>
        <row r="4277">
          <cell r="B4277" t="str">
            <v>Topvex SR30-L-HWH</v>
          </cell>
          <cell r="D4277" t="str">
            <v>602   Topvex compact units</v>
          </cell>
          <cell r="E4277" t="str">
            <v>60203   Horizontal units</v>
          </cell>
          <cell r="F4277" t="str">
            <v>TOPV SRNG</v>
          </cell>
          <cell r="G4277">
            <v>18372</v>
          </cell>
        </row>
        <row r="4278">
          <cell r="B4278" t="str">
            <v>Topvex SR30-R</v>
          </cell>
          <cell r="D4278" t="str">
            <v>602   Topvex compact units</v>
          </cell>
          <cell r="E4278" t="str">
            <v>60203   Horizontal units</v>
          </cell>
          <cell r="F4278" t="str">
            <v>TOPV SRNG</v>
          </cell>
          <cell r="G4278">
            <v>17599</v>
          </cell>
        </row>
        <row r="4279">
          <cell r="B4279" t="str">
            <v>Topvex SR30-R-EL3,5</v>
          </cell>
          <cell r="D4279" t="str">
            <v>602   Topvex compact units</v>
          </cell>
          <cell r="E4279" t="str">
            <v>60203   Horizontal units</v>
          </cell>
          <cell r="F4279" t="str">
            <v>TOPV SRNG</v>
          </cell>
          <cell r="G4279">
            <v>18206</v>
          </cell>
        </row>
        <row r="4280">
          <cell r="B4280" t="str">
            <v>Topvex SR30-R-EL7,1</v>
          </cell>
          <cell r="D4280" t="str">
            <v>602   Topvex compact units</v>
          </cell>
          <cell r="E4280" t="str">
            <v>60203   Horizontal units</v>
          </cell>
          <cell r="F4280" t="str">
            <v>TOPV SRNG</v>
          </cell>
          <cell r="G4280">
            <v>18344</v>
          </cell>
        </row>
        <row r="4281">
          <cell r="B4281" t="str">
            <v>Topvex SR30-R-HWH</v>
          </cell>
          <cell r="D4281" t="str">
            <v>602   Topvex compact units</v>
          </cell>
          <cell r="E4281" t="str">
            <v>60203   Horizontal units</v>
          </cell>
          <cell r="F4281" t="str">
            <v>TOPV SRNG</v>
          </cell>
          <cell r="G4281">
            <v>18372</v>
          </cell>
        </row>
        <row r="4282">
          <cell r="B4282" t="str">
            <v>Topvex SR30-S-L</v>
          </cell>
          <cell r="D4282" t="str">
            <v>602   Topvex compact units</v>
          </cell>
          <cell r="E4282" t="str">
            <v>60203   Horizontal units</v>
          </cell>
          <cell r="F4282" t="str">
            <v>TOPV SRNG</v>
          </cell>
          <cell r="G4282">
            <v>19006</v>
          </cell>
        </row>
        <row r="4283">
          <cell r="B4283" t="str">
            <v>Topvex SR30-S-L-EL3,5</v>
          </cell>
          <cell r="D4283" t="str">
            <v>602   Topvex compact units</v>
          </cell>
          <cell r="E4283" t="str">
            <v>60203   Horizontal units</v>
          </cell>
          <cell r="F4283" t="str">
            <v>TOPV SRNG</v>
          </cell>
          <cell r="G4283">
            <v>21213</v>
          </cell>
        </row>
        <row r="4284">
          <cell r="B4284" t="str">
            <v>Topvex SR30-S-L-EL7,1</v>
          </cell>
          <cell r="D4284" t="str">
            <v>602   Topvex compact units</v>
          </cell>
          <cell r="E4284" t="str">
            <v>60203   Horizontal units</v>
          </cell>
          <cell r="F4284" t="str">
            <v>TOPV SRNG</v>
          </cell>
          <cell r="G4284">
            <v>21268</v>
          </cell>
        </row>
        <row r="4285">
          <cell r="B4285" t="str">
            <v>Topvex SR30-S-L-HWH</v>
          </cell>
          <cell r="D4285" t="str">
            <v>602   Topvex compact units</v>
          </cell>
          <cell r="E4285" t="str">
            <v>60203   Horizontal units</v>
          </cell>
          <cell r="F4285" t="str">
            <v>TOPV SRNG</v>
          </cell>
          <cell r="G4285">
            <v>19889</v>
          </cell>
        </row>
        <row r="4286">
          <cell r="B4286" t="str">
            <v>Topvex SR30-S-R</v>
          </cell>
          <cell r="D4286" t="str">
            <v>602   Topvex compact units</v>
          </cell>
          <cell r="E4286" t="str">
            <v>60203   Horizontal units</v>
          </cell>
          <cell r="F4286" t="str">
            <v>TOPV SRNG</v>
          </cell>
          <cell r="G4286">
            <v>19006</v>
          </cell>
        </row>
        <row r="4287">
          <cell r="B4287" t="str">
            <v>Topvex SR30-S-R-EL3,5</v>
          </cell>
          <cell r="D4287" t="str">
            <v>602   Topvex compact units</v>
          </cell>
          <cell r="E4287" t="str">
            <v>60203   Horizontal units</v>
          </cell>
          <cell r="F4287" t="str">
            <v>TOPV SRNG</v>
          </cell>
          <cell r="G4287">
            <v>21213</v>
          </cell>
        </row>
        <row r="4288">
          <cell r="B4288" t="str">
            <v>Topvex SR30-S-R-EL7,1</v>
          </cell>
          <cell r="D4288" t="str">
            <v>602   Topvex compact units</v>
          </cell>
          <cell r="E4288" t="str">
            <v>60203   Horizontal units</v>
          </cell>
          <cell r="F4288" t="str">
            <v>TOPV SRNG</v>
          </cell>
          <cell r="G4288">
            <v>21268</v>
          </cell>
        </row>
        <row r="4289">
          <cell r="B4289" t="str">
            <v>Topvex SR30-S-R-HWH</v>
          </cell>
          <cell r="D4289" t="str">
            <v>602   Topvex compact units</v>
          </cell>
          <cell r="E4289" t="str">
            <v>60203   Horizontal units</v>
          </cell>
          <cell r="F4289" t="str">
            <v>TOPV SRNG</v>
          </cell>
          <cell r="G4289">
            <v>19889</v>
          </cell>
        </row>
        <row r="4290">
          <cell r="B4290" t="str">
            <v>Topvex SR35-L</v>
          </cell>
          <cell r="D4290" t="str">
            <v>602   Topvex compact units</v>
          </cell>
          <cell r="E4290" t="str">
            <v>60203   Horizontal units</v>
          </cell>
          <cell r="F4290" t="str">
            <v>TOPV SRNG</v>
          </cell>
          <cell r="G4290">
            <v>17654</v>
          </cell>
        </row>
        <row r="4291">
          <cell r="B4291" t="str">
            <v>Topvex SR35-L-EL3,5</v>
          </cell>
          <cell r="D4291" t="str">
            <v>602   Topvex compact units</v>
          </cell>
          <cell r="E4291" t="str">
            <v>60203   Horizontal units</v>
          </cell>
          <cell r="F4291" t="str">
            <v>TOPV SRNG</v>
          </cell>
          <cell r="G4291">
            <v>18261</v>
          </cell>
        </row>
        <row r="4292">
          <cell r="B4292" t="str">
            <v>Topvex SR35-L-EL7,1</v>
          </cell>
          <cell r="D4292" t="str">
            <v>602   Topvex compact units</v>
          </cell>
          <cell r="E4292" t="str">
            <v>60203   Horizontal units</v>
          </cell>
          <cell r="F4292" t="str">
            <v>TOPV SRNG</v>
          </cell>
          <cell r="G4292">
            <v>18399</v>
          </cell>
        </row>
        <row r="4293">
          <cell r="B4293" t="str">
            <v>Topvex SR35-L-HWH</v>
          </cell>
          <cell r="D4293" t="str">
            <v>602   Topvex compact units</v>
          </cell>
          <cell r="E4293" t="str">
            <v>60203   Horizontal units</v>
          </cell>
          <cell r="F4293" t="str">
            <v>TOPV SRNG</v>
          </cell>
          <cell r="G4293">
            <v>18482</v>
          </cell>
        </row>
        <row r="4294">
          <cell r="B4294" t="str">
            <v>Topvex SR35-R</v>
          </cell>
          <cell r="D4294" t="str">
            <v>602   Topvex compact units</v>
          </cell>
          <cell r="E4294" t="str">
            <v>60203   Horizontal units</v>
          </cell>
          <cell r="F4294" t="str">
            <v>TOPV SRNG</v>
          </cell>
          <cell r="G4294">
            <v>17654</v>
          </cell>
        </row>
        <row r="4295">
          <cell r="B4295" t="str">
            <v>Topvex SR35-R-EL3,5</v>
          </cell>
          <cell r="D4295" t="str">
            <v>602   Topvex compact units</v>
          </cell>
          <cell r="E4295" t="str">
            <v>60203   Horizontal units</v>
          </cell>
          <cell r="F4295" t="str">
            <v>TOPV SRNG</v>
          </cell>
          <cell r="G4295">
            <v>18261</v>
          </cell>
        </row>
        <row r="4296">
          <cell r="B4296" t="str">
            <v>Topvex SR35-R-EL7,1</v>
          </cell>
          <cell r="D4296" t="str">
            <v>602   Topvex compact units</v>
          </cell>
          <cell r="E4296" t="str">
            <v>60203   Horizontal units</v>
          </cell>
          <cell r="F4296" t="str">
            <v>TOPV SRNG</v>
          </cell>
          <cell r="G4296">
            <v>18399</v>
          </cell>
        </row>
        <row r="4297">
          <cell r="B4297" t="str">
            <v>Topvex SR35-R-HWH</v>
          </cell>
          <cell r="D4297" t="str">
            <v>602   Topvex compact units</v>
          </cell>
          <cell r="E4297" t="str">
            <v>60203   Horizontal units</v>
          </cell>
          <cell r="F4297" t="str">
            <v>TOPV SRNG</v>
          </cell>
          <cell r="G4297">
            <v>18482</v>
          </cell>
        </row>
        <row r="4298">
          <cell r="B4298" t="str">
            <v>Topvex SR35-S-L</v>
          </cell>
          <cell r="D4298" t="str">
            <v>602   Topvex compact units</v>
          </cell>
          <cell r="E4298" t="str">
            <v>60203   Horizontal units</v>
          </cell>
          <cell r="F4298" t="str">
            <v>TOPV SRNG</v>
          </cell>
          <cell r="G4298">
            <v>19972</v>
          </cell>
        </row>
        <row r="4299">
          <cell r="B4299" t="str">
            <v>Topvex SR35-S-L-EL3,5</v>
          </cell>
          <cell r="D4299" t="str">
            <v>602   Topvex compact units</v>
          </cell>
          <cell r="E4299" t="str">
            <v>60203   Horizontal units</v>
          </cell>
          <cell r="F4299" t="str">
            <v>TOPV SRNG</v>
          </cell>
          <cell r="G4299">
            <v>22178</v>
          </cell>
        </row>
        <row r="4300">
          <cell r="B4300" t="str">
            <v>Topvex SR35-S-L-EL7,1</v>
          </cell>
          <cell r="D4300" t="str">
            <v>602   Topvex compact units</v>
          </cell>
          <cell r="E4300" t="str">
            <v>60203   Horizontal units</v>
          </cell>
          <cell r="F4300" t="str">
            <v>TOPV SRNG</v>
          </cell>
          <cell r="G4300">
            <v>22234</v>
          </cell>
        </row>
        <row r="4301">
          <cell r="B4301" t="str">
            <v>Topvex SR35-S-L-HWH</v>
          </cell>
          <cell r="D4301" t="str">
            <v>602   Topvex compact units</v>
          </cell>
          <cell r="E4301" t="str">
            <v>60203   Horizontal units</v>
          </cell>
          <cell r="F4301" t="str">
            <v>TOPV SRNG</v>
          </cell>
          <cell r="G4301">
            <v>20882</v>
          </cell>
        </row>
        <row r="4302">
          <cell r="B4302" t="str">
            <v>Topvex SR35-S-R</v>
          </cell>
          <cell r="D4302" t="str">
            <v>602   Topvex compact units</v>
          </cell>
          <cell r="E4302" t="str">
            <v>60203   Horizontal units</v>
          </cell>
          <cell r="F4302" t="str">
            <v>TOPV SRNG</v>
          </cell>
          <cell r="G4302">
            <v>19972</v>
          </cell>
        </row>
        <row r="4303">
          <cell r="B4303" t="str">
            <v>Topvex SR35-S-R-EL3,5</v>
          </cell>
          <cell r="D4303" t="str">
            <v>602   Topvex compact units</v>
          </cell>
          <cell r="E4303" t="str">
            <v>60203   Horizontal units</v>
          </cell>
          <cell r="F4303" t="str">
            <v>TOPV SRNG</v>
          </cell>
          <cell r="G4303">
            <v>22178</v>
          </cell>
        </row>
        <row r="4304">
          <cell r="B4304" t="str">
            <v>Topvex SR35-S-R-EL7,1</v>
          </cell>
          <cell r="D4304" t="str">
            <v>602   Topvex compact units</v>
          </cell>
          <cell r="E4304" t="str">
            <v>60203   Horizontal units</v>
          </cell>
          <cell r="F4304" t="str">
            <v>TOPV SRNG</v>
          </cell>
          <cell r="G4304">
            <v>22234</v>
          </cell>
        </row>
        <row r="4305">
          <cell r="B4305" t="str">
            <v>Topvex SR35-S-R-HWH</v>
          </cell>
          <cell r="D4305" t="str">
            <v>602   Topvex compact units</v>
          </cell>
          <cell r="E4305" t="str">
            <v>60203   Horizontal units</v>
          </cell>
          <cell r="F4305" t="str">
            <v>TOPV SRNG</v>
          </cell>
          <cell r="G4305">
            <v>20882</v>
          </cell>
        </row>
        <row r="4306">
          <cell r="B4306" t="str">
            <v>Topvex SR50-L</v>
          </cell>
          <cell r="D4306" t="str">
            <v>602   Topvex compact units</v>
          </cell>
          <cell r="E4306" t="str">
            <v>60203   Horizontal units</v>
          </cell>
          <cell r="F4306" t="str">
            <v>TOPV SRNG</v>
          </cell>
          <cell r="G4306">
            <v>22509</v>
          </cell>
        </row>
        <row r="4307">
          <cell r="B4307" t="str">
            <v>Topvex SR50-L-EL10,4</v>
          </cell>
          <cell r="D4307" t="str">
            <v>602   Topvex compact units</v>
          </cell>
          <cell r="E4307" t="str">
            <v>60203   Horizontal units</v>
          </cell>
          <cell r="F4307" t="str">
            <v>TOPV SRNG</v>
          </cell>
          <cell r="G4307">
            <v>25516</v>
          </cell>
        </row>
        <row r="4308">
          <cell r="B4308" t="str">
            <v>Topvex SR50-L-EL3,5</v>
          </cell>
          <cell r="D4308" t="str">
            <v>602   Topvex compact units</v>
          </cell>
          <cell r="E4308" t="str">
            <v>60203   Horizontal units</v>
          </cell>
          <cell r="F4308" t="str">
            <v>TOPV SRNG</v>
          </cell>
          <cell r="G4308">
            <v>25295</v>
          </cell>
        </row>
        <row r="4309">
          <cell r="B4309" t="str">
            <v>Topvex SR50-L-EL7,1</v>
          </cell>
          <cell r="D4309" t="str">
            <v>602   Topvex compact units</v>
          </cell>
          <cell r="E4309" t="str">
            <v>60203   Horizontal units</v>
          </cell>
          <cell r="F4309" t="str">
            <v>TOPV SRNG</v>
          </cell>
          <cell r="G4309">
            <v>25406</v>
          </cell>
        </row>
        <row r="4310">
          <cell r="B4310" t="str">
            <v>Topvex SR50-L-HWH</v>
          </cell>
          <cell r="D4310" t="str">
            <v>602   Topvex compact units</v>
          </cell>
          <cell r="E4310" t="str">
            <v>60203   Horizontal units</v>
          </cell>
          <cell r="F4310" t="str">
            <v>TOPV SRNG</v>
          </cell>
          <cell r="G4310">
            <v>24385</v>
          </cell>
        </row>
        <row r="4311">
          <cell r="B4311" t="str">
            <v>Topvex SR50-R</v>
          </cell>
          <cell r="D4311" t="str">
            <v>602   Topvex compact units</v>
          </cell>
          <cell r="E4311" t="str">
            <v>60203   Horizontal units</v>
          </cell>
          <cell r="F4311" t="str">
            <v>TOPV SRNG</v>
          </cell>
          <cell r="G4311">
            <v>22509</v>
          </cell>
        </row>
        <row r="4312">
          <cell r="B4312" t="str">
            <v>Topvex SR50-R-EL10,4</v>
          </cell>
          <cell r="D4312" t="str">
            <v>602   Topvex compact units</v>
          </cell>
          <cell r="E4312" t="str">
            <v>60203   Horizontal units</v>
          </cell>
          <cell r="F4312" t="str">
            <v>TOPV SRNG</v>
          </cell>
          <cell r="G4312">
            <v>25516</v>
          </cell>
        </row>
        <row r="4313">
          <cell r="B4313" t="str">
            <v>Topvex SR50-R-EL3,5</v>
          </cell>
          <cell r="D4313" t="str">
            <v>602   Topvex compact units</v>
          </cell>
          <cell r="E4313" t="str">
            <v>60203   Horizontal units</v>
          </cell>
          <cell r="F4313" t="str">
            <v>TOPV SRNG</v>
          </cell>
          <cell r="G4313">
            <v>25295</v>
          </cell>
        </row>
        <row r="4314">
          <cell r="B4314" t="str">
            <v>Topvex SR50-R-EL7,1</v>
          </cell>
          <cell r="D4314" t="str">
            <v>602   Topvex compact units</v>
          </cell>
          <cell r="E4314" t="str">
            <v>60203   Horizontal units</v>
          </cell>
          <cell r="F4314" t="str">
            <v>TOPV SRNG</v>
          </cell>
          <cell r="G4314">
            <v>25406</v>
          </cell>
        </row>
        <row r="4315">
          <cell r="B4315" t="str">
            <v>Topvex SR50-R-HWH</v>
          </cell>
          <cell r="D4315" t="str">
            <v>602   Topvex compact units</v>
          </cell>
          <cell r="E4315" t="str">
            <v>60203   Horizontal units</v>
          </cell>
          <cell r="F4315" t="str">
            <v>TOPV SRNG</v>
          </cell>
          <cell r="G4315">
            <v>24385</v>
          </cell>
        </row>
        <row r="4316">
          <cell r="B4316" t="str">
            <v>Topvex SR50-S-L</v>
          </cell>
          <cell r="D4316" t="str">
            <v>602   Topvex compact units</v>
          </cell>
          <cell r="E4316" t="str">
            <v>60203   Horizontal units</v>
          </cell>
          <cell r="F4316" t="str">
            <v>TOPV SRNG</v>
          </cell>
          <cell r="G4316">
            <v>25047</v>
          </cell>
        </row>
        <row r="4317">
          <cell r="B4317" t="str">
            <v>Topvex SR50-S-L-EL10,4</v>
          </cell>
          <cell r="D4317" t="str">
            <v>602   Topvex compact units</v>
          </cell>
          <cell r="E4317" t="str">
            <v>60203   Horizontal units</v>
          </cell>
          <cell r="F4317" t="str">
            <v>TOPV SRNG</v>
          </cell>
          <cell r="G4317">
            <v>27640</v>
          </cell>
        </row>
        <row r="4318">
          <cell r="B4318" t="str">
            <v>Topvex SR50-S-L-EL3,5</v>
          </cell>
          <cell r="D4318" t="str">
            <v>602   Topvex compact units</v>
          </cell>
          <cell r="E4318" t="str">
            <v>60203   Horizontal units</v>
          </cell>
          <cell r="F4318" t="str">
            <v>TOPV SRNG</v>
          </cell>
          <cell r="G4318">
            <v>27447</v>
          </cell>
        </row>
        <row r="4319">
          <cell r="B4319" t="str">
            <v>Topvex SR50-S-L-EL7,1</v>
          </cell>
          <cell r="D4319" t="str">
            <v>602   Topvex compact units</v>
          </cell>
          <cell r="E4319" t="str">
            <v>60203   Horizontal units</v>
          </cell>
          <cell r="F4319" t="str">
            <v>TOPV SRNG</v>
          </cell>
          <cell r="G4319">
            <v>27530</v>
          </cell>
        </row>
        <row r="4320">
          <cell r="B4320" t="str">
            <v>Topvex SR50-S-L-HWH</v>
          </cell>
          <cell r="D4320" t="str">
            <v>602   Topvex compact units</v>
          </cell>
          <cell r="E4320" t="str">
            <v>60203   Horizontal units</v>
          </cell>
          <cell r="F4320" t="str">
            <v>TOPV SRNG</v>
          </cell>
          <cell r="G4320">
            <v>26233</v>
          </cell>
        </row>
        <row r="4321">
          <cell r="B4321" t="str">
            <v>Topvex SR50-S-R</v>
          </cell>
          <cell r="D4321" t="str">
            <v>602   Topvex compact units</v>
          </cell>
          <cell r="E4321" t="str">
            <v>60203   Horizontal units</v>
          </cell>
          <cell r="F4321" t="str">
            <v>TOPV SRNG</v>
          </cell>
          <cell r="G4321">
            <v>25047</v>
          </cell>
        </row>
        <row r="4322">
          <cell r="B4322" t="str">
            <v>Topvex SR50-S-R-EL10,4</v>
          </cell>
          <cell r="D4322" t="str">
            <v>602   Topvex compact units</v>
          </cell>
          <cell r="E4322" t="str">
            <v>60203   Horizontal units</v>
          </cell>
          <cell r="F4322" t="str">
            <v>TOPV SRNG</v>
          </cell>
          <cell r="G4322">
            <v>27640</v>
          </cell>
        </row>
        <row r="4323">
          <cell r="B4323" t="str">
            <v>Topvex SR50-S-R-EL3,5</v>
          </cell>
          <cell r="D4323" t="str">
            <v>602   Topvex compact units</v>
          </cell>
          <cell r="E4323" t="str">
            <v>60203   Horizontal units</v>
          </cell>
          <cell r="F4323" t="str">
            <v>TOPV SRNG</v>
          </cell>
          <cell r="G4323">
            <v>27447</v>
          </cell>
        </row>
        <row r="4324">
          <cell r="B4324" t="str">
            <v>Topvex SR50-S-R-EL7,1</v>
          </cell>
          <cell r="D4324" t="str">
            <v>602   Topvex compact units</v>
          </cell>
          <cell r="E4324" t="str">
            <v>60203   Horizontal units</v>
          </cell>
          <cell r="F4324" t="str">
            <v>TOPV SRNG</v>
          </cell>
          <cell r="G4324">
            <v>27530</v>
          </cell>
        </row>
        <row r="4325">
          <cell r="B4325" t="str">
            <v>Topvex SR50-S-R-HWH</v>
          </cell>
          <cell r="D4325" t="str">
            <v>602   Topvex compact units</v>
          </cell>
          <cell r="E4325" t="str">
            <v>60203   Horizontal units</v>
          </cell>
          <cell r="F4325" t="str">
            <v>TOPV SRNG</v>
          </cell>
          <cell r="G4325">
            <v>26233</v>
          </cell>
        </row>
        <row r="4326">
          <cell r="B4326" t="str">
            <v>Topvex SR60-L</v>
          </cell>
          <cell r="D4326" t="str">
            <v>602   Topvex compact units</v>
          </cell>
          <cell r="E4326" t="str">
            <v>60203   Horizontal units</v>
          </cell>
          <cell r="F4326" t="str">
            <v>TOPV SRNG</v>
          </cell>
          <cell r="G4326">
            <v>22068</v>
          </cell>
        </row>
        <row r="4327">
          <cell r="B4327" t="str">
            <v>Topvex SR60-L-EL10,4</v>
          </cell>
          <cell r="D4327" t="str">
            <v>602   Topvex compact units</v>
          </cell>
          <cell r="E4327" t="str">
            <v>60203   Horizontal units</v>
          </cell>
          <cell r="F4327" t="str">
            <v>TOPV SRNG</v>
          </cell>
          <cell r="G4327">
            <v>24827</v>
          </cell>
        </row>
        <row r="4328">
          <cell r="B4328" t="str">
            <v>Topvex SR60-L-EL3,5</v>
          </cell>
          <cell r="D4328" t="str">
            <v>602   Topvex compact units</v>
          </cell>
          <cell r="E4328" t="str">
            <v>60203   Horizontal units</v>
          </cell>
          <cell r="F4328" t="str">
            <v>TOPV SRNG</v>
          </cell>
          <cell r="G4328">
            <v>24275</v>
          </cell>
        </row>
        <row r="4329">
          <cell r="B4329" t="str">
            <v>Topvex SR60-L-EL7,1</v>
          </cell>
          <cell r="D4329" t="str">
            <v>602   Topvex compact units</v>
          </cell>
          <cell r="E4329" t="str">
            <v>60203   Horizontal units</v>
          </cell>
          <cell r="F4329" t="str">
            <v>TOPV SRNG</v>
          </cell>
          <cell r="G4329">
            <v>24413</v>
          </cell>
        </row>
        <row r="4330">
          <cell r="B4330" t="str">
            <v>Topvex SR60-L-HWH</v>
          </cell>
          <cell r="D4330" t="str">
            <v>602   Topvex compact units</v>
          </cell>
          <cell r="E4330" t="str">
            <v>60203   Horizontal units</v>
          </cell>
          <cell r="F4330" t="str">
            <v>TOPV SRNG</v>
          </cell>
          <cell r="G4330">
            <v>23999</v>
          </cell>
        </row>
        <row r="4331">
          <cell r="B4331" t="str">
            <v>Topvex SR60-R</v>
          </cell>
          <cell r="D4331" t="str">
            <v>602   Topvex compact units</v>
          </cell>
          <cell r="E4331" t="str">
            <v>60203   Horizontal units</v>
          </cell>
          <cell r="F4331" t="str">
            <v>TOPV SRNG</v>
          </cell>
          <cell r="G4331">
            <v>22068</v>
          </cell>
        </row>
        <row r="4332">
          <cell r="B4332" t="str">
            <v>Topvex SR60-R-EL10,4</v>
          </cell>
          <cell r="D4332" t="str">
            <v>602   Topvex compact units</v>
          </cell>
          <cell r="E4332" t="str">
            <v>60203   Horizontal units</v>
          </cell>
          <cell r="F4332" t="str">
            <v>TOPV SRNG</v>
          </cell>
          <cell r="G4332">
            <v>24827</v>
          </cell>
        </row>
        <row r="4333">
          <cell r="B4333" t="str">
            <v>Topvex SR60-R-EL3,5</v>
          </cell>
          <cell r="D4333" t="str">
            <v>602   Topvex compact units</v>
          </cell>
          <cell r="E4333" t="str">
            <v>60203   Horizontal units</v>
          </cell>
          <cell r="F4333" t="str">
            <v>TOPV SRNG</v>
          </cell>
          <cell r="G4333">
            <v>24275</v>
          </cell>
        </row>
        <row r="4334">
          <cell r="B4334" t="str">
            <v>Topvex SR60-R-EL7,1</v>
          </cell>
          <cell r="D4334" t="str">
            <v>602   Topvex compact units</v>
          </cell>
          <cell r="E4334" t="str">
            <v>60203   Horizontal units</v>
          </cell>
          <cell r="F4334" t="str">
            <v>TOPV SRNG</v>
          </cell>
          <cell r="G4334">
            <v>24413</v>
          </cell>
        </row>
        <row r="4335">
          <cell r="B4335" t="str">
            <v>Topvex SR60-R-HWH</v>
          </cell>
          <cell r="D4335" t="str">
            <v>602   Topvex compact units</v>
          </cell>
          <cell r="E4335" t="str">
            <v>60203   Horizontal units</v>
          </cell>
          <cell r="F4335" t="str">
            <v>TOPV SRNG</v>
          </cell>
          <cell r="G4335">
            <v>23999</v>
          </cell>
        </row>
        <row r="4336">
          <cell r="B4336" t="str">
            <v>Topvex SR60-S-L</v>
          </cell>
          <cell r="D4336" t="str">
            <v>602   Topvex compact units</v>
          </cell>
          <cell r="E4336" t="str">
            <v>60203   Horizontal units</v>
          </cell>
          <cell r="F4336" t="str">
            <v>TOPV SRNG</v>
          </cell>
          <cell r="G4336">
            <v>25185</v>
          </cell>
        </row>
        <row r="4337">
          <cell r="B4337" t="str">
            <v>Topvex SR60-S-L-EL10,4</v>
          </cell>
          <cell r="D4337" t="str">
            <v>602   Topvex compact units</v>
          </cell>
          <cell r="E4337" t="str">
            <v>60203   Horizontal units</v>
          </cell>
          <cell r="F4337" t="str">
            <v>TOPV SRNG</v>
          </cell>
          <cell r="G4337">
            <v>27778</v>
          </cell>
        </row>
        <row r="4338">
          <cell r="B4338" t="str">
            <v>Topvex SR60-S-L-EL3,5</v>
          </cell>
          <cell r="D4338" t="str">
            <v>602   Topvex compact units</v>
          </cell>
          <cell r="E4338" t="str">
            <v>60203   Horizontal units</v>
          </cell>
          <cell r="F4338" t="str">
            <v>TOPV SRNG</v>
          </cell>
          <cell r="G4338">
            <v>27585</v>
          </cell>
        </row>
        <row r="4339">
          <cell r="B4339" t="str">
            <v>Topvex SR60-S-L-EL7,1</v>
          </cell>
          <cell r="D4339" t="str">
            <v>602   Topvex compact units</v>
          </cell>
          <cell r="E4339" t="str">
            <v>60203   Horizontal units</v>
          </cell>
          <cell r="F4339" t="str">
            <v>TOPV SRNG</v>
          </cell>
          <cell r="G4339">
            <v>27723</v>
          </cell>
        </row>
        <row r="4340">
          <cell r="B4340" t="str">
            <v>Topvex SR60-S-L-HWH</v>
          </cell>
          <cell r="D4340" t="str">
            <v>602   Topvex compact units</v>
          </cell>
          <cell r="E4340" t="str">
            <v>60203   Horizontal units</v>
          </cell>
          <cell r="F4340" t="str">
            <v>TOPV SRNG</v>
          </cell>
          <cell r="G4340">
            <v>26482</v>
          </cell>
        </row>
        <row r="4341">
          <cell r="B4341" t="str">
            <v>Topvex SR60-S-R</v>
          </cell>
          <cell r="D4341" t="str">
            <v>602   Topvex compact units</v>
          </cell>
          <cell r="E4341" t="str">
            <v>60203   Horizontal units</v>
          </cell>
          <cell r="F4341" t="str">
            <v>TOPV SRNG</v>
          </cell>
          <cell r="G4341">
            <v>25185</v>
          </cell>
        </row>
        <row r="4342">
          <cell r="B4342" t="str">
            <v>Topvex SR60-S-R-EL10,4</v>
          </cell>
          <cell r="D4342" t="str">
            <v>602   Topvex compact units</v>
          </cell>
          <cell r="E4342" t="str">
            <v>60203   Horizontal units</v>
          </cell>
          <cell r="F4342" t="str">
            <v>TOPV SRNG</v>
          </cell>
          <cell r="G4342">
            <v>27778</v>
          </cell>
        </row>
        <row r="4343">
          <cell r="B4343" t="str">
            <v>Topvex SR60-S-R-EL3,5</v>
          </cell>
          <cell r="D4343" t="str">
            <v>602   Topvex compact units</v>
          </cell>
          <cell r="E4343" t="str">
            <v>60203   Horizontal units</v>
          </cell>
          <cell r="F4343" t="str">
            <v>TOPV SRNG</v>
          </cell>
          <cell r="G4343">
            <v>27585</v>
          </cell>
        </row>
        <row r="4344">
          <cell r="B4344" t="str">
            <v>Topvex SR60-S-R-EL7,1</v>
          </cell>
          <cell r="D4344" t="str">
            <v>602   Topvex compact units</v>
          </cell>
          <cell r="E4344" t="str">
            <v>60203   Horizontal units</v>
          </cell>
          <cell r="F4344" t="str">
            <v>TOPV SRNG</v>
          </cell>
          <cell r="G4344">
            <v>27723</v>
          </cell>
        </row>
        <row r="4345">
          <cell r="B4345" t="str">
            <v>Topvex SR60-S-R-HWH</v>
          </cell>
          <cell r="D4345" t="str">
            <v>602   Topvex compact units</v>
          </cell>
          <cell r="E4345" t="str">
            <v>60203   Horizontal units</v>
          </cell>
          <cell r="F4345" t="str">
            <v>TOPV SRNG</v>
          </cell>
          <cell r="G4345">
            <v>26482</v>
          </cell>
        </row>
        <row r="4346">
          <cell r="B4346" t="str">
            <v>Topvex SR75-L</v>
          </cell>
          <cell r="D4346" t="str">
            <v>602   Topvex compact units</v>
          </cell>
          <cell r="E4346" t="str">
            <v>60203   Horizontal units</v>
          </cell>
          <cell r="F4346" t="str">
            <v>TOPV SRNG</v>
          </cell>
          <cell r="G4346">
            <v>23889</v>
          </cell>
        </row>
        <row r="4347">
          <cell r="B4347" t="str">
            <v>Topvex SR75-L-EL5,2</v>
          </cell>
          <cell r="D4347" t="str">
            <v>602   Topvex compact units</v>
          </cell>
          <cell r="E4347" t="str">
            <v>60203   Horizontal units</v>
          </cell>
          <cell r="F4347" t="str">
            <v>TOPV SRNG</v>
          </cell>
          <cell r="G4347">
            <v>26068</v>
          </cell>
        </row>
        <row r="4348">
          <cell r="B4348" t="str">
            <v>Topvex SR75-L-EL12,3</v>
          </cell>
          <cell r="D4348" t="str">
            <v>602   Topvex compact units</v>
          </cell>
          <cell r="E4348" t="str">
            <v>60203   Horizontal units</v>
          </cell>
          <cell r="F4348" t="str">
            <v>TOPV SRNG</v>
          </cell>
          <cell r="G4348">
            <v>26206</v>
          </cell>
        </row>
        <row r="4349">
          <cell r="B4349" t="str">
            <v>Topvex SR75-L-HWH</v>
          </cell>
          <cell r="D4349" t="str">
            <v>602   Topvex compact units</v>
          </cell>
          <cell r="E4349" t="str">
            <v>60203   Horizontal units</v>
          </cell>
          <cell r="F4349" t="str">
            <v>TOPV SRNG</v>
          </cell>
          <cell r="G4349">
            <v>24827</v>
          </cell>
        </row>
        <row r="4350">
          <cell r="B4350" t="str">
            <v>Topvex SR75-R</v>
          </cell>
          <cell r="D4350" t="str">
            <v>602   Topvex compact units</v>
          </cell>
          <cell r="E4350" t="str">
            <v>60203   Horizontal units</v>
          </cell>
          <cell r="F4350" t="str">
            <v>TOPV SRNG</v>
          </cell>
          <cell r="G4350">
            <v>23889</v>
          </cell>
        </row>
        <row r="4351">
          <cell r="B4351" t="str">
            <v>Topvex SR75-R-EL5,2</v>
          </cell>
          <cell r="D4351" t="str">
            <v>602   Topvex compact units</v>
          </cell>
          <cell r="E4351" t="str">
            <v>60203   Horizontal units</v>
          </cell>
          <cell r="F4351" t="str">
            <v>TOPV SRNG</v>
          </cell>
          <cell r="G4351">
            <v>26068</v>
          </cell>
        </row>
        <row r="4352">
          <cell r="B4352" t="str">
            <v>Topvex SR75-R-EL12,3</v>
          </cell>
          <cell r="D4352" t="str">
            <v>602   Topvex compact units</v>
          </cell>
          <cell r="E4352" t="str">
            <v>60203   Horizontal units</v>
          </cell>
          <cell r="F4352" t="str">
            <v>TOPV SRNG</v>
          </cell>
          <cell r="G4352">
            <v>26206</v>
          </cell>
        </row>
        <row r="4353">
          <cell r="B4353" t="str">
            <v>Topvex SR75-R-HWH</v>
          </cell>
          <cell r="D4353" t="str">
            <v>602   Topvex compact units</v>
          </cell>
          <cell r="E4353" t="str">
            <v>60203   Horizontal units</v>
          </cell>
          <cell r="F4353" t="str">
            <v>TOPV SRNG</v>
          </cell>
          <cell r="G4353">
            <v>24827</v>
          </cell>
        </row>
        <row r="4354">
          <cell r="B4354" t="str">
            <v>Topvex SR75-S-L</v>
          </cell>
          <cell r="D4354" t="str">
            <v>602   Topvex compact units</v>
          </cell>
          <cell r="E4354" t="str">
            <v>60203   Horizontal units</v>
          </cell>
          <cell r="F4354" t="str">
            <v>TOPV SRNG</v>
          </cell>
          <cell r="G4354">
            <v>28688</v>
          </cell>
        </row>
        <row r="4355">
          <cell r="B4355" t="str">
            <v>Topvex SR75-S-L-EL5,2</v>
          </cell>
          <cell r="D4355" t="str">
            <v>602   Topvex compact units</v>
          </cell>
          <cell r="E4355" t="str">
            <v>60203   Horizontal units</v>
          </cell>
          <cell r="F4355" t="str">
            <v>TOPV SRNG</v>
          </cell>
          <cell r="G4355">
            <v>30344</v>
          </cell>
        </row>
        <row r="4356">
          <cell r="B4356" t="str">
            <v>Topvex SR75-S-L-EL12,3</v>
          </cell>
          <cell r="D4356" t="str">
            <v>602   Topvex compact units</v>
          </cell>
          <cell r="E4356" t="str">
            <v>60203   Horizontal units</v>
          </cell>
          <cell r="F4356" t="str">
            <v>TOPV SRNG</v>
          </cell>
          <cell r="G4356">
            <v>30895</v>
          </cell>
        </row>
        <row r="4357">
          <cell r="B4357" t="str">
            <v>Topvex SR75-S-L-HWH</v>
          </cell>
          <cell r="D4357" t="str">
            <v>602   Topvex compact units</v>
          </cell>
          <cell r="E4357" t="str">
            <v>60203   Horizontal units</v>
          </cell>
          <cell r="F4357" t="str">
            <v>TOPV SRNG</v>
          </cell>
          <cell r="G4357">
            <v>29792</v>
          </cell>
        </row>
        <row r="4358">
          <cell r="B4358" t="str">
            <v>Topvex SR75-S-R</v>
          </cell>
          <cell r="D4358" t="str">
            <v>602   Topvex compact units</v>
          </cell>
          <cell r="E4358" t="str">
            <v>60203   Horizontal units</v>
          </cell>
          <cell r="F4358" t="str">
            <v>TOPV SRNG</v>
          </cell>
          <cell r="G4358">
            <v>28688</v>
          </cell>
        </row>
        <row r="4359">
          <cell r="B4359" t="str">
            <v>Topvex SR75-S-R-EL5,2</v>
          </cell>
          <cell r="D4359" t="str">
            <v>602   Topvex compact units</v>
          </cell>
          <cell r="E4359" t="str">
            <v>60203   Horizontal units</v>
          </cell>
          <cell r="F4359" t="str">
            <v>TOPV SRNG</v>
          </cell>
          <cell r="G4359">
            <v>30344</v>
          </cell>
        </row>
        <row r="4360">
          <cell r="B4360" t="str">
            <v>Topvex SR75-S-R-EL12,3</v>
          </cell>
          <cell r="D4360" t="str">
            <v>602   Topvex compact units</v>
          </cell>
          <cell r="E4360" t="str">
            <v>60203   Horizontal units</v>
          </cell>
          <cell r="F4360" t="str">
            <v>TOPV SRNG</v>
          </cell>
          <cell r="G4360">
            <v>30895</v>
          </cell>
        </row>
        <row r="4361">
          <cell r="B4361" t="str">
            <v>Topvex SR75-S-R-HWH</v>
          </cell>
          <cell r="D4361" t="str">
            <v>602   Topvex compact units</v>
          </cell>
          <cell r="E4361" t="str">
            <v>60203   Horizontal units</v>
          </cell>
          <cell r="F4361" t="str">
            <v>TOPV SRNG</v>
          </cell>
          <cell r="G4361">
            <v>29792</v>
          </cell>
        </row>
        <row r="4362">
          <cell r="B4362" t="str">
            <v>Topvex TC50-L-B</v>
          </cell>
          <cell r="D4362" t="str">
            <v>602   Topvex compact units</v>
          </cell>
          <cell r="E4362" t="str">
            <v>60204   Vertical units</v>
          </cell>
          <cell r="F4362" t="str">
            <v>TOPV TCNG</v>
          </cell>
          <cell r="G4362">
            <v>23832</v>
          </cell>
        </row>
        <row r="4363">
          <cell r="B4363" t="str">
            <v>Topvex TC50-L-EL17-B</v>
          </cell>
          <cell r="D4363" t="str">
            <v>602   Topvex compact units</v>
          </cell>
          <cell r="E4363" t="str">
            <v>60204   Vertical units</v>
          </cell>
          <cell r="F4363" t="str">
            <v>TOPV TCNG</v>
          </cell>
          <cell r="G4363">
            <v>25695</v>
          </cell>
        </row>
        <row r="4364">
          <cell r="B4364" t="str">
            <v>Topvex TC50-L-EL17-S</v>
          </cell>
          <cell r="D4364" t="str">
            <v>602   Topvex compact units</v>
          </cell>
          <cell r="E4364" t="str">
            <v>60204   Vertical units</v>
          </cell>
          <cell r="F4364" t="str">
            <v>TOPV TCNG</v>
          </cell>
          <cell r="G4364">
            <v>29184</v>
          </cell>
        </row>
        <row r="4365">
          <cell r="B4365" t="str">
            <v>Topvex TC50-L-EL9,6-B</v>
          </cell>
          <cell r="D4365" t="str">
            <v>602   Topvex compact units</v>
          </cell>
          <cell r="E4365" t="str">
            <v>60204   Vertical units</v>
          </cell>
          <cell r="F4365" t="str">
            <v>TOPV TCNG</v>
          </cell>
          <cell r="G4365">
            <v>25667</v>
          </cell>
        </row>
        <row r="4366">
          <cell r="B4366" t="str">
            <v>Topvex TC50-L-EL9,6-S</v>
          </cell>
          <cell r="D4366" t="str">
            <v>602   Topvex compact units</v>
          </cell>
          <cell r="E4366" t="str">
            <v>60204   Vertical units</v>
          </cell>
          <cell r="F4366" t="str">
            <v>TOPV TCNG</v>
          </cell>
          <cell r="G4366">
            <v>29156</v>
          </cell>
        </row>
        <row r="4367">
          <cell r="B4367" t="str">
            <v>Topvex TC50-L-HWH-B</v>
          </cell>
          <cell r="D4367" t="str">
            <v>602   Topvex compact units</v>
          </cell>
          <cell r="E4367" t="str">
            <v>60204   Vertical units</v>
          </cell>
          <cell r="F4367" t="str">
            <v>TOPV TCNG</v>
          </cell>
          <cell r="G4367">
            <v>24934</v>
          </cell>
        </row>
        <row r="4368">
          <cell r="B4368" t="str">
            <v>Topvex TC50-L-HWH-S</v>
          </cell>
          <cell r="D4368" t="str">
            <v>602   Topvex compact units</v>
          </cell>
          <cell r="E4368" t="str">
            <v>60204   Vertical units</v>
          </cell>
          <cell r="F4368" t="str">
            <v>TOPV TCNG</v>
          </cell>
          <cell r="G4368">
            <v>28545</v>
          </cell>
        </row>
        <row r="4369">
          <cell r="B4369" t="str">
            <v>Topvex TC50-L-S</v>
          </cell>
          <cell r="D4369" t="str">
            <v>602   Topvex compact units</v>
          </cell>
          <cell r="E4369" t="str">
            <v>60204   Vertical units</v>
          </cell>
          <cell r="F4369" t="str">
            <v>TOPV TCNG</v>
          </cell>
          <cell r="G4369">
            <v>27344</v>
          </cell>
        </row>
        <row r="4370">
          <cell r="B4370" t="str">
            <v>Topvex TC50-R-B</v>
          </cell>
          <cell r="D4370" t="str">
            <v>602   Topvex compact units</v>
          </cell>
          <cell r="E4370" t="str">
            <v>60204   Vertical units</v>
          </cell>
          <cell r="F4370" t="str">
            <v>TOPV TCNG</v>
          </cell>
          <cell r="G4370">
            <v>23832</v>
          </cell>
        </row>
        <row r="4371">
          <cell r="B4371" t="str">
            <v>Topvex TC50-R-EL17-B</v>
          </cell>
          <cell r="D4371" t="str">
            <v>602   Topvex compact units</v>
          </cell>
          <cell r="E4371" t="str">
            <v>60204   Vertical units</v>
          </cell>
          <cell r="F4371" t="str">
            <v>TOPV TCNG</v>
          </cell>
          <cell r="G4371">
            <v>25695</v>
          </cell>
        </row>
        <row r="4372">
          <cell r="B4372" t="str">
            <v>Topvex TC50-R-EL17-S</v>
          </cell>
          <cell r="D4372" t="str">
            <v>602   Topvex compact units</v>
          </cell>
          <cell r="E4372" t="str">
            <v>60204   Vertical units</v>
          </cell>
          <cell r="F4372" t="str">
            <v>TOPV TCNG</v>
          </cell>
          <cell r="G4372">
            <v>29184</v>
          </cell>
        </row>
        <row r="4373">
          <cell r="B4373" t="str">
            <v>Topvex TC50-R-EL9,6-B</v>
          </cell>
          <cell r="D4373" t="str">
            <v>602   Topvex compact units</v>
          </cell>
          <cell r="E4373" t="str">
            <v>60204   Vertical units</v>
          </cell>
          <cell r="F4373" t="str">
            <v>TOPV TCNG</v>
          </cell>
          <cell r="G4373">
            <v>25667</v>
          </cell>
        </row>
        <row r="4374">
          <cell r="B4374" t="str">
            <v>Topvex TC50-R-EL9,6-S</v>
          </cell>
          <cell r="D4374" t="str">
            <v>602   Topvex compact units</v>
          </cell>
          <cell r="E4374" t="str">
            <v>60204   Vertical units</v>
          </cell>
          <cell r="F4374" t="str">
            <v>TOPV TCNG</v>
          </cell>
          <cell r="G4374">
            <v>29156</v>
          </cell>
        </row>
        <row r="4375">
          <cell r="B4375" t="str">
            <v>Topvex TC50-R-HWH-B</v>
          </cell>
          <cell r="D4375" t="str">
            <v>602   Topvex compact units</v>
          </cell>
          <cell r="E4375" t="str">
            <v>60204   Vertical units</v>
          </cell>
          <cell r="F4375" t="str">
            <v>TOPV TCNG</v>
          </cell>
          <cell r="G4375">
            <v>24934</v>
          </cell>
        </row>
        <row r="4376">
          <cell r="B4376" t="str">
            <v>Topvex TC50-R-HWH-S</v>
          </cell>
          <cell r="D4376" t="str">
            <v>602   Topvex compact units</v>
          </cell>
          <cell r="E4376" t="str">
            <v>60204   Vertical units</v>
          </cell>
          <cell r="F4376" t="str">
            <v>TOPV TCNG</v>
          </cell>
          <cell r="G4376">
            <v>28545</v>
          </cell>
        </row>
        <row r="4377">
          <cell r="B4377" t="str">
            <v>Topvex TC50-R-S</v>
          </cell>
          <cell r="D4377" t="str">
            <v>602   Topvex compact units</v>
          </cell>
          <cell r="E4377" t="str">
            <v>60204   Vertical units</v>
          </cell>
          <cell r="F4377" t="str">
            <v>TOPV TCNG</v>
          </cell>
          <cell r="G4377">
            <v>27344</v>
          </cell>
        </row>
        <row r="4378">
          <cell r="B4378" t="str">
            <v>Topvex TC20-L-B</v>
          </cell>
          <cell r="D4378" t="str">
            <v>602   Topvex compact units</v>
          </cell>
          <cell r="E4378" t="str">
            <v>60204   Vertical units</v>
          </cell>
          <cell r="F4378" t="str">
            <v>TOPV TCNG</v>
          </cell>
          <cell r="G4378">
            <v>14407</v>
          </cell>
        </row>
        <row r="4379">
          <cell r="B4379" t="str">
            <v>Topvex TC20-L-EL4,2-B</v>
          </cell>
          <cell r="D4379" t="str">
            <v>602   Topvex compact units</v>
          </cell>
          <cell r="E4379" t="str">
            <v>60204   Vertical units</v>
          </cell>
          <cell r="F4379" t="str">
            <v>TOPV TCNG</v>
          </cell>
          <cell r="G4379">
            <v>16263</v>
          </cell>
        </row>
        <row r="4380">
          <cell r="B4380" t="str">
            <v>Topvex TC20-L-EL6,5-B</v>
          </cell>
          <cell r="D4380" t="str">
            <v>602   Topvex compact units</v>
          </cell>
          <cell r="E4380" t="str">
            <v>60204   Vertical units</v>
          </cell>
          <cell r="F4380" t="str">
            <v>TOPV TCNG</v>
          </cell>
          <cell r="G4380">
            <v>16316</v>
          </cell>
        </row>
        <row r="4381">
          <cell r="B4381" t="str">
            <v>Topvex TC20-L-EL9,6-B</v>
          </cell>
          <cell r="D4381" t="str">
            <v>602   Topvex compact units</v>
          </cell>
          <cell r="E4381" t="str">
            <v>60204   Vertical units</v>
          </cell>
          <cell r="F4381" t="str">
            <v>TOPV TCNG</v>
          </cell>
          <cell r="G4381">
            <v>16337</v>
          </cell>
        </row>
        <row r="4382">
          <cell r="B4382" t="str">
            <v>Topvex TC20-L-HWH-B</v>
          </cell>
          <cell r="D4382" t="str">
            <v>602   Topvex compact units</v>
          </cell>
          <cell r="E4382" t="str">
            <v>60204   Vertical units</v>
          </cell>
          <cell r="F4382" t="str">
            <v>TOPV TCNG</v>
          </cell>
          <cell r="G4382">
            <v>15132</v>
          </cell>
        </row>
        <row r="4383">
          <cell r="B4383" t="str">
            <v>Topvex TC20-L-S</v>
          </cell>
          <cell r="D4383" t="str">
            <v>602   Topvex compact units</v>
          </cell>
          <cell r="E4383" t="str">
            <v>60204   Vertical units</v>
          </cell>
          <cell r="F4383" t="str">
            <v>TOPV TCNG</v>
          </cell>
          <cell r="G4383">
            <v>18332</v>
          </cell>
        </row>
        <row r="4384">
          <cell r="B4384" t="str">
            <v>Topvex TC20-L-EL4,2-S</v>
          </cell>
          <cell r="D4384" t="str">
            <v>602   Topvex compact units</v>
          </cell>
          <cell r="E4384" t="str">
            <v>60204   Vertical units</v>
          </cell>
          <cell r="F4384" t="str">
            <v>TOPV TCNG</v>
          </cell>
          <cell r="G4384">
            <v>19132</v>
          </cell>
        </row>
        <row r="4385">
          <cell r="B4385" t="str">
            <v>Topvex TC20-L-EL6,5-S</v>
          </cell>
          <cell r="D4385" t="str">
            <v>602   Topvex compact units</v>
          </cell>
          <cell r="E4385" t="str">
            <v>60204   Vertical units</v>
          </cell>
          <cell r="F4385" t="str">
            <v>TOPV TCNG</v>
          </cell>
          <cell r="G4385">
            <v>19195</v>
          </cell>
        </row>
        <row r="4386">
          <cell r="B4386" t="str">
            <v>Topvex TC20-L-EL9,6-S</v>
          </cell>
          <cell r="D4386" t="str">
            <v>602   Topvex compact units</v>
          </cell>
          <cell r="E4386" t="str">
            <v>60204   Vertical units</v>
          </cell>
          <cell r="F4386" t="str">
            <v>TOPV TCNG</v>
          </cell>
          <cell r="G4386">
            <v>19217</v>
          </cell>
        </row>
        <row r="4387">
          <cell r="B4387" t="str">
            <v>Topvex TC20-L-HWH-S</v>
          </cell>
          <cell r="D4387" t="str">
            <v>602   Topvex compact units</v>
          </cell>
          <cell r="E4387" t="str">
            <v>60204   Vertical units</v>
          </cell>
          <cell r="F4387" t="str">
            <v>TOPV TCNG</v>
          </cell>
          <cell r="G4387">
            <v>18566</v>
          </cell>
        </row>
        <row r="4388">
          <cell r="B4388" t="str">
            <v>Topvex TC20-R-B</v>
          </cell>
          <cell r="D4388" t="str">
            <v>602   Topvex compact units</v>
          </cell>
          <cell r="E4388" t="str">
            <v>60204   Vertical units</v>
          </cell>
          <cell r="F4388" t="str">
            <v>TOPV TCNG</v>
          </cell>
          <cell r="G4388">
            <v>14407</v>
          </cell>
        </row>
        <row r="4389">
          <cell r="B4389" t="str">
            <v>Topvex TC20-R-EL4,2-B</v>
          </cell>
          <cell r="D4389" t="str">
            <v>602   Topvex compact units</v>
          </cell>
          <cell r="E4389" t="str">
            <v>60204   Vertical units</v>
          </cell>
          <cell r="F4389" t="str">
            <v>TOPV TCNG</v>
          </cell>
          <cell r="G4389">
            <v>16263</v>
          </cell>
        </row>
        <row r="4390">
          <cell r="B4390" t="str">
            <v>Topvex TC20-R-EL6,5-B</v>
          </cell>
          <cell r="D4390" t="str">
            <v>602   Topvex compact units</v>
          </cell>
          <cell r="E4390" t="str">
            <v>60204   Vertical units</v>
          </cell>
          <cell r="F4390" t="str">
            <v>TOPV TCNG</v>
          </cell>
          <cell r="G4390">
            <v>16316</v>
          </cell>
        </row>
        <row r="4391">
          <cell r="B4391" t="str">
            <v>Topvex TC20-R-EL9,6-B</v>
          </cell>
          <cell r="D4391" t="str">
            <v>602   Topvex compact units</v>
          </cell>
          <cell r="E4391" t="str">
            <v>60204   Vertical units</v>
          </cell>
          <cell r="F4391" t="str">
            <v>TOPV TCNG</v>
          </cell>
          <cell r="G4391">
            <v>16337</v>
          </cell>
        </row>
        <row r="4392">
          <cell r="B4392" t="str">
            <v>Topvex TC20-R-HWH-B</v>
          </cell>
          <cell r="D4392" t="str">
            <v>602   Topvex compact units</v>
          </cell>
          <cell r="E4392" t="str">
            <v>60204   Vertical units</v>
          </cell>
          <cell r="F4392" t="str">
            <v>TOPV TCNG</v>
          </cell>
          <cell r="G4392">
            <v>15132</v>
          </cell>
        </row>
        <row r="4393">
          <cell r="B4393" t="str">
            <v>Topvex TC20-R-S</v>
          </cell>
          <cell r="D4393" t="str">
            <v>602   Topvex compact units</v>
          </cell>
          <cell r="E4393" t="str">
            <v>60204   Vertical units</v>
          </cell>
          <cell r="F4393" t="str">
            <v>TOPV TCNG</v>
          </cell>
          <cell r="G4393">
            <v>18332</v>
          </cell>
        </row>
        <row r="4394">
          <cell r="B4394" t="str">
            <v>Topvex TC20-R-EL4,2-S</v>
          </cell>
          <cell r="D4394" t="str">
            <v>602   Topvex compact units</v>
          </cell>
          <cell r="E4394" t="str">
            <v>60204   Vertical units</v>
          </cell>
          <cell r="F4394" t="str">
            <v>TOPV TCNG</v>
          </cell>
          <cell r="G4394">
            <v>19132</v>
          </cell>
        </row>
        <row r="4395">
          <cell r="B4395" t="str">
            <v>Topvex TC20-R-EL6,5-S</v>
          </cell>
          <cell r="D4395" t="str">
            <v>602   Topvex compact units</v>
          </cell>
          <cell r="E4395" t="str">
            <v>60204   Vertical units</v>
          </cell>
          <cell r="F4395" t="str">
            <v>TOPV TCNG</v>
          </cell>
          <cell r="G4395">
            <v>19195</v>
          </cell>
        </row>
        <row r="4396">
          <cell r="B4396" t="str">
            <v>Topvex TC20-R-EL9,6-S</v>
          </cell>
          <cell r="D4396" t="str">
            <v>602   Topvex compact units</v>
          </cell>
          <cell r="E4396" t="str">
            <v>60204   Vertical units</v>
          </cell>
          <cell r="F4396" t="str">
            <v>TOPV TCNG</v>
          </cell>
          <cell r="G4396">
            <v>19217</v>
          </cell>
        </row>
        <row r="4397">
          <cell r="B4397" t="str">
            <v>Topvex TC20-R-HWH-S</v>
          </cell>
          <cell r="D4397" t="str">
            <v>602   Topvex compact units</v>
          </cell>
          <cell r="E4397" t="str">
            <v>60204   Vertical units</v>
          </cell>
          <cell r="F4397" t="str">
            <v>TOPV TCNG</v>
          </cell>
          <cell r="G4397">
            <v>18566</v>
          </cell>
        </row>
        <row r="4398">
          <cell r="B4398" t="str">
            <v>Topvex TC25-L-B</v>
          </cell>
          <cell r="D4398" t="str">
            <v>602   Topvex compact units</v>
          </cell>
          <cell r="E4398" t="str">
            <v>60204   Vertical units</v>
          </cell>
          <cell r="F4398" t="str">
            <v>TOPV TCNG</v>
          </cell>
          <cell r="G4398">
            <v>16699</v>
          </cell>
        </row>
        <row r="4399">
          <cell r="B4399" t="str">
            <v>Topvex TC25-L-EL6,5-B</v>
          </cell>
          <cell r="D4399" t="str">
            <v>602   Topvex compact units</v>
          </cell>
          <cell r="E4399" t="str">
            <v>60204   Vertical units</v>
          </cell>
          <cell r="F4399" t="str">
            <v>TOPV TCNG</v>
          </cell>
          <cell r="G4399">
            <v>17510</v>
          </cell>
        </row>
        <row r="4400">
          <cell r="B4400" t="str">
            <v>Topvex TC25-L-EL9,6-B</v>
          </cell>
          <cell r="D4400" t="str">
            <v>602   Topvex compact units</v>
          </cell>
          <cell r="E4400" t="str">
            <v>60204   Vertical units</v>
          </cell>
          <cell r="F4400" t="str">
            <v>TOPV TCNG</v>
          </cell>
          <cell r="G4400">
            <v>17553</v>
          </cell>
        </row>
        <row r="4401">
          <cell r="B4401" t="str">
            <v>Topvex TC25-L-EL12-B</v>
          </cell>
          <cell r="D4401" t="str">
            <v>602   Topvex compact units</v>
          </cell>
          <cell r="E4401" t="str">
            <v>60204   Vertical units</v>
          </cell>
          <cell r="F4401" t="str">
            <v>TOPV TCNG</v>
          </cell>
          <cell r="G4401">
            <v>17521</v>
          </cell>
        </row>
        <row r="4402">
          <cell r="B4402" t="str">
            <v>Topvex TC25-L-HWH-B</v>
          </cell>
          <cell r="D4402" t="str">
            <v>602   Topvex compact units</v>
          </cell>
          <cell r="E4402" t="str">
            <v>60204   Vertical units</v>
          </cell>
          <cell r="F4402" t="str">
            <v>TOPV TCNG</v>
          </cell>
          <cell r="G4402">
            <v>17287</v>
          </cell>
        </row>
        <row r="4403">
          <cell r="B4403" t="str">
            <v>Topvex TC25-L-S</v>
          </cell>
          <cell r="D4403" t="str">
            <v>602   Topvex compact units</v>
          </cell>
          <cell r="E4403" t="str">
            <v>60204   Vertical units</v>
          </cell>
          <cell r="F4403" t="str">
            <v>TOPV TCNG</v>
          </cell>
          <cell r="G4403">
            <v>20229</v>
          </cell>
        </row>
        <row r="4404">
          <cell r="B4404" t="str">
            <v>Topvex TC25-L-EL6,5-S</v>
          </cell>
          <cell r="D4404" t="str">
            <v>602   Topvex compact units</v>
          </cell>
          <cell r="E4404" t="str">
            <v>60204   Vertical units</v>
          </cell>
          <cell r="F4404" t="str">
            <v>TOPV TCNG</v>
          </cell>
          <cell r="G4404">
            <v>21414</v>
          </cell>
        </row>
        <row r="4405">
          <cell r="B4405" t="str">
            <v>Topvex TC25-L-EL9,6-S</v>
          </cell>
          <cell r="D4405" t="str">
            <v>602   Topvex compact units</v>
          </cell>
          <cell r="E4405" t="str">
            <v>60204   Vertical units</v>
          </cell>
          <cell r="F4405" t="str">
            <v>TOPV TCNG</v>
          </cell>
          <cell r="G4405">
            <v>21455</v>
          </cell>
        </row>
        <row r="4406">
          <cell r="B4406" t="str">
            <v>Topvex TC25-L-EL12-S</v>
          </cell>
          <cell r="D4406" t="str">
            <v>602   Topvex compact units</v>
          </cell>
          <cell r="E4406" t="str">
            <v>60204   Vertical units</v>
          </cell>
          <cell r="F4406" t="str">
            <v>TOPV TCNG</v>
          </cell>
          <cell r="G4406">
            <v>21425</v>
          </cell>
        </row>
        <row r="4407">
          <cell r="B4407" t="str">
            <v>Topvex TC25-L-HWH-S</v>
          </cell>
          <cell r="D4407" t="str">
            <v>602   Topvex compact units</v>
          </cell>
          <cell r="E4407" t="str">
            <v>60204   Vertical units</v>
          </cell>
          <cell r="F4407" t="str">
            <v>TOPV TCNG</v>
          </cell>
          <cell r="G4407">
            <v>20646</v>
          </cell>
        </row>
        <row r="4408">
          <cell r="B4408" t="str">
            <v>Topvex TC25-R-B</v>
          </cell>
          <cell r="D4408" t="str">
            <v>602   Topvex compact units</v>
          </cell>
          <cell r="E4408" t="str">
            <v>60204   Vertical units</v>
          </cell>
          <cell r="F4408" t="str">
            <v>TOPV TCNG</v>
          </cell>
          <cell r="G4408">
            <v>16699</v>
          </cell>
        </row>
        <row r="4409">
          <cell r="B4409" t="str">
            <v>Topvex TC25-R-EL6,5-B</v>
          </cell>
          <cell r="D4409" t="str">
            <v>602   Topvex compact units</v>
          </cell>
          <cell r="E4409" t="str">
            <v>60204   Vertical units</v>
          </cell>
          <cell r="F4409" t="str">
            <v>TOPV TCNG</v>
          </cell>
          <cell r="G4409">
            <v>17510</v>
          </cell>
        </row>
        <row r="4410">
          <cell r="B4410" t="str">
            <v>Topvex TC25-R-EL9,6-B</v>
          </cell>
          <cell r="D4410" t="str">
            <v>602   Topvex compact units</v>
          </cell>
          <cell r="E4410" t="str">
            <v>60204   Vertical units</v>
          </cell>
          <cell r="F4410" t="str">
            <v>TOPV TCNG</v>
          </cell>
          <cell r="G4410">
            <v>17553</v>
          </cell>
        </row>
        <row r="4411">
          <cell r="B4411" t="str">
            <v>Topvex TC25-R-EL12-B</v>
          </cell>
          <cell r="D4411" t="str">
            <v>602   Topvex compact units</v>
          </cell>
          <cell r="E4411" t="str">
            <v>60204   Vertical units</v>
          </cell>
          <cell r="F4411" t="str">
            <v>TOPV TCNG</v>
          </cell>
          <cell r="G4411">
            <v>17521</v>
          </cell>
        </row>
        <row r="4412">
          <cell r="B4412" t="str">
            <v>Topvex TC25-R-HWH-B</v>
          </cell>
          <cell r="D4412" t="str">
            <v>602   Topvex compact units</v>
          </cell>
          <cell r="E4412" t="str">
            <v>60204   Vertical units</v>
          </cell>
          <cell r="F4412" t="str">
            <v>TOPV TCNG</v>
          </cell>
          <cell r="G4412">
            <v>17287</v>
          </cell>
        </row>
        <row r="4413">
          <cell r="B4413" t="str">
            <v>Topvex TC25-R-S</v>
          </cell>
          <cell r="D4413" t="str">
            <v>602   Topvex compact units</v>
          </cell>
          <cell r="E4413" t="str">
            <v>60204   Vertical units</v>
          </cell>
          <cell r="F4413" t="str">
            <v>TOPV TCNG</v>
          </cell>
          <cell r="G4413">
            <v>20229</v>
          </cell>
        </row>
        <row r="4414">
          <cell r="B4414" t="str">
            <v>Topvex TC25-R-EL6,5-S</v>
          </cell>
          <cell r="D4414" t="str">
            <v>602   Topvex compact units</v>
          </cell>
          <cell r="E4414" t="str">
            <v>60204   Vertical units</v>
          </cell>
          <cell r="F4414" t="str">
            <v>TOPV TCNG</v>
          </cell>
          <cell r="G4414">
            <v>21414</v>
          </cell>
        </row>
        <row r="4415">
          <cell r="B4415" t="str">
            <v>Topvex TC25-R-EL9,6-S</v>
          </cell>
          <cell r="D4415" t="str">
            <v>602   Topvex compact units</v>
          </cell>
          <cell r="E4415" t="str">
            <v>60204   Vertical units</v>
          </cell>
          <cell r="F4415" t="str">
            <v>TOPV TCNG</v>
          </cell>
          <cell r="G4415">
            <v>21455</v>
          </cell>
        </row>
        <row r="4416">
          <cell r="B4416" t="str">
            <v>Topvex TC25-R-EL12-S</v>
          </cell>
          <cell r="D4416" t="str">
            <v>602   Topvex compact units</v>
          </cell>
          <cell r="E4416" t="str">
            <v>60204   Vertical units</v>
          </cell>
          <cell r="F4416" t="str">
            <v>TOPV TCNG</v>
          </cell>
          <cell r="G4416">
            <v>21425</v>
          </cell>
        </row>
        <row r="4417">
          <cell r="B4417" t="str">
            <v>Topvex TC25-R-HWH-S</v>
          </cell>
          <cell r="D4417" t="str">
            <v>602   Topvex compact units</v>
          </cell>
          <cell r="E4417" t="str">
            <v>60204   Vertical units</v>
          </cell>
          <cell r="F4417" t="str">
            <v>TOPV TCNG</v>
          </cell>
          <cell r="G4417">
            <v>20646</v>
          </cell>
        </row>
        <row r="4418">
          <cell r="B4418" t="str">
            <v>Topvex TC35-L-B</v>
          </cell>
          <cell r="D4418" t="str">
            <v>602   Topvex compact units</v>
          </cell>
          <cell r="E4418" t="str">
            <v>60204   Vertical units</v>
          </cell>
          <cell r="F4418" t="str">
            <v>TOPV TCNG</v>
          </cell>
          <cell r="G4418">
            <v>19675</v>
          </cell>
        </row>
        <row r="4419">
          <cell r="B4419" t="str">
            <v>Topvex TC35-L-EL7,2-B</v>
          </cell>
          <cell r="D4419" t="str">
            <v>602   Topvex compact units</v>
          </cell>
          <cell r="E4419" t="str">
            <v>60204   Vertical units</v>
          </cell>
          <cell r="F4419" t="str">
            <v>TOPV TCNG</v>
          </cell>
          <cell r="G4419">
            <v>21189</v>
          </cell>
        </row>
        <row r="4420">
          <cell r="B4420" t="str">
            <v>Topvex TC35-L-EL12-B</v>
          </cell>
          <cell r="D4420" t="str">
            <v>602   Topvex compact units</v>
          </cell>
          <cell r="E4420" t="str">
            <v>60204   Vertical units</v>
          </cell>
          <cell r="F4420" t="str">
            <v>TOPV TCNG</v>
          </cell>
          <cell r="G4420">
            <v>21211</v>
          </cell>
        </row>
        <row r="4421">
          <cell r="B4421" t="str">
            <v>Topvex TC35-L-EL18-B</v>
          </cell>
          <cell r="D4421" t="str">
            <v>602   Topvex compact units</v>
          </cell>
          <cell r="E4421" t="str">
            <v>60204   Vertical units</v>
          </cell>
          <cell r="F4421" t="str">
            <v>TOPV TCNG</v>
          </cell>
          <cell r="G4421">
            <v>21295</v>
          </cell>
        </row>
        <row r="4422">
          <cell r="B4422" t="str">
            <v>Topvex TC35-L-HWH-B</v>
          </cell>
          <cell r="D4422" t="str">
            <v>602   Topvex compact units</v>
          </cell>
          <cell r="E4422" t="str">
            <v>60204   Vertical units</v>
          </cell>
          <cell r="F4422" t="str">
            <v>TOPV TCNG</v>
          </cell>
          <cell r="G4422">
            <v>20326</v>
          </cell>
        </row>
        <row r="4423">
          <cell r="B4423" t="str">
            <v>Topvex TC35-L-S</v>
          </cell>
          <cell r="D4423" t="str">
            <v>602   Topvex compact units</v>
          </cell>
          <cell r="E4423" t="str">
            <v>60204   Vertical units</v>
          </cell>
          <cell r="F4423" t="str">
            <v>TOPV TCNG</v>
          </cell>
          <cell r="G4423">
            <v>22875</v>
          </cell>
        </row>
        <row r="4424">
          <cell r="B4424" t="str">
            <v>Topvex TC35-L-EL7,2-S</v>
          </cell>
          <cell r="D4424" t="str">
            <v>602   Topvex compact units</v>
          </cell>
          <cell r="E4424" t="str">
            <v>60204   Vertical units</v>
          </cell>
          <cell r="F4424" t="str">
            <v>TOPV TCNG</v>
          </cell>
          <cell r="G4424">
            <v>23951</v>
          </cell>
        </row>
        <row r="4425">
          <cell r="B4425" t="str">
            <v>Topvex TC35-L-EL12-S</v>
          </cell>
          <cell r="D4425" t="str">
            <v>602   Topvex compact units</v>
          </cell>
          <cell r="E4425" t="str">
            <v>60204   Vertical units</v>
          </cell>
          <cell r="F4425" t="str">
            <v>TOPV TCNG</v>
          </cell>
          <cell r="G4425">
            <v>24015</v>
          </cell>
        </row>
        <row r="4426">
          <cell r="B4426" t="str">
            <v>Topvex TC35-L-EL18-S</v>
          </cell>
          <cell r="D4426" t="str">
            <v>602   Topvex compact units</v>
          </cell>
          <cell r="E4426" t="str">
            <v>60204   Vertical units</v>
          </cell>
          <cell r="F4426" t="str">
            <v>TOPV TCNG</v>
          </cell>
          <cell r="G4426">
            <v>24175</v>
          </cell>
        </row>
        <row r="4427">
          <cell r="B4427" t="str">
            <v>Topvex TC35-L-HWH-S</v>
          </cell>
          <cell r="D4427" t="str">
            <v>602   Topvex compact units</v>
          </cell>
          <cell r="E4427" t="str">
            <v>60204   Vertical units</v>
          </cell>
          <cell r="F4427" t="str">
            <v>TOPV TCNG</v>
          </cell>
          <cell r="G4427">
            <v>23162</v>
          </cell>
        </row>
        <row r="4428">
          <cell r="B4428" t="str">
            <v>Topvex TC35-R-B</v>
          </cell>
          <cell r="D4428" t="str">
            <v>602   Topvex compact units</v>
          </cell>
          <cell r="E4428" t="str">
            <v>60204   Vertical units</v>
          </cell>
          <cell r="F4428" t="str">
            <v>TOPV TCNG</v>
          </cell>
          <cell r="G4428">
            <v>19675</v>
          </cell>
        </row>
        <row r="4429">
          <cell r="B4429" t="str">
            <v>Topvex TC35-R-EL-7,2-B</v>
          </cell>
          <cell r="D4429" t="str">
            <v>602   Topvex compact units</v>
          </cell>
          <cell r="E4429" t="str">
            <v>60204   Vertical units</v>
          </cell>
          <cell r="F4429" t="str">
            <v>TOPV TCNG</v>
          </cell>
          <cell r="G4429">
            <v>21189</v>
          </cell>
        </row>
        <row r="4430">
          <cell r="B4430" t="str">
            <v>Topvex TC35-R-EL12-B</v>
          </cell>
          <cell r="D4430" t="str">
            <v>602   Topvex compact units</v>
          </cell>
          <cell r="E4430" t="str">
            <v>60204   Vertical units</v>
          </cell>
          <cell r="F4430" t="str">
            <v>TOPV TCNG</v>
          </cell>
          <cell r="G4430">
            <v>21211</v>
          </cell>
        </row>
        <row r="4431">
          <cell r="B4431" t="str">
            <v>Topvex TC35-R-EL18-B</v>
          </cell>
          <cell r="D4431" t="str">
            <v>602   Topvex compact units</v>
          </cell>
          <cell r="E4431" t="str">
            <v>60204   Vertical units</v>
          </cell>
          <cell r="F4431" t="str">
            <v>TOPV TCNG</v>
          </cell>
          <cell r="G4431">
            <v>21295</v>
          </cell>
        </row>
        <row r="4432">
          <cell r="B4432" t="str">
            <v>Topvex TC35-R-HWH-B</v>
          </cell>
          <cell r="D4432" t="str">
            <v>602   Topvex compact units</v>
          </cell>
          <cell r="E4432" t="str">
            <v>60204   Vertical units</v>
          </cell>
          <cell r="F4432" t="str">
            <v>TOPV TCNG</v>
          </cell>
          <cell r="G4432">
            <v>20326</v>
          </cell>
        </row>
        <row r="4433">
          <cell r="B4433" t="str">
            <v>Topvex TC35-R-S</v>
          </cell>
          <cell r="D4433" t="str">
            <v>602   Topvex compact units</v>
          </cell>
          <cell r="E4433" t="str">
            <v>60204   Vertical units</v>
          </cell>
          <cell r="F4433" t="str">
            <v>TOPV TCNG</v>
          </cell>
          <cell r="G4433">
            <v>22875</v>
          </cell>
        </row>
        <row r="4434">
          <cell r="B4434" t="str">
            <v>Topvex TC35-R-EL7,2-S</v>
          </cell>
          <cell r="D4434" t="str">
            <v>602   Topvex compact units</v>
          </cell>
          <cell r="E4434" t="str">
            <v>60204   Vertical units</v>
          </cell>
          <cell r="F4434" t="str">
            <v>TOPV TCNG</v>
          </cell>
          <cell r="G4434">
            <v>23951</v>
          </cell>
        </row>
        <row r="4435">
          <cell r="B4435" t="str">
            <v>Topvex TC35-R-EL12-S</v>
          </cell>
          <cell r="D4435" t="str">
            <v>602   Topvex compact units</v>
          </cell>
          <cell r="E4435" t="str">
            <v>60204   Vertical units</v>
          </cell>
          <cell r="F4435" t="str">
            <v>TOPV TCNG</v>
          </cell>
          <cell r="G4435">
            <v>24015</v>
          </cell>
        </row>
        <row r="4436">
          <cell r="B4436" t="str">
            <v>Topvex TC35-R-EL18-S</v>
          </cell>
          <cell r="D4436" t="str">
            <v>602   Topvex compact units</v>
          </cell>
          <cell r="E4436" t="str">
            <v>60204   Vertical units</v>
          </cell>
          <cell r="F4436" t="str">
            <v>TOPV TCNG</v>
          </cell>
          <cell r="G4436">
            <v>24175</v>
          </cell>
        </row>
        <row r="4437">
          <cell r="B4437" t="str">
            <v>Topvex TC35-R-HWH-S</v>
          </cell>
          <cell r="D4437" t="str">
            <v>602   Topvex compact units</v>
          </cell>
          <cell r="E4437" t="str">
            <v>60204   Vertical units</v>
          </cell>
          <cell r="F4437" t="str">
            <v>TOPV TCNG</v>
          </cell>
          <cell r="G4437">
            <v>23162</v>
          </cell>
        </row>
        <row r="4438">
          <cell r="B4438" t="str">
            <v>Topvex TC60-L-B</v>
          </cell>
          <cell r="D4438" t="str">
            <v>602   Topvex compact units</v>
          </cell>
          <cell r="E4438" t="str">
            <v>60204   Vertical units</v>
          </cell>
          <cell r="F4438" t="str">
            <v>TOPV TCNG</v>
          </cell>
          <cell r="G4438">
            <v>23888</v>
          </cell>
        </row>
        <row r="4439">
          <cell r="B4439" t="str">
            <v>Topvex TC60-L-EL9,6-B</v>
          </cell>
          <cell r="D4439" t="str">
            <v>602   Topvex compact units</v>
          </cell>
          <cell r="E4439" t="str">
            <v>60204   Vertical units</v>
          </cell>
          <cell r="F4439" t="str">
            <v>TOPV TCNG</v>
          </cell>
          <cell r="G4439">
            <v>25636</v>
          </cell>
        </row>
        <row r="4440">
          <cell r="B4440" t="str">
            <v>Topvex TC60-L-EL17-B</v>
          </cell>
          <cell r="D4440" t="str">
            <v>602   Topvex compact units</v>
          </cell>
          <cell r="E4440" t="str">
            <v>60204   Vertical units</v>
          </cell>
          <cell r="F4440" t="str">
            <v>TOPV TCNG</v>
          </cell>
          <cell r="G4440">
            <v>25658</v>
          </cell>
        </row>
        <row r="4441">
          <cell r="B4441" t="str">
            <v>Topvex TC60-L-HWH-B</v>
          </cell>
          <cell r="D4441" t="str">
            <v>602   Topvex compact units</v>
          </cell>
          <cell r="E4441" t="str">
            <v>60204   Vertical units</v>
          </cell>
          <cell r="F4441" t="str">
            <v>TOPV TCNG</v>
          </cell>
          <cell r="G4441">
            <v>24687</v>
          </cell>
        </row>
        <row r="4442">
          <cell r="B4442" t="str">
            <v>Topvex TC60-L-S</v>
          </cell>
          <cell r="D4442" t="str">
            <v>602   Topvex compact units</v>
          </cell>
          <cell r="E4442" t="str">
            <v>60204   Vertical units</v>
          </cell>
          <cell r="F4442" t="str">
            <v>TOPV TCNG</v>
          </cell>
          <cell r="G4442">
            <v>27236</v>
          </cell>
        </row>
        <row r="4443">
          <cell r="B4443" t="str">
            <v>Topvex TC60-L-EL9,6-S</v>
          </cell>
          <cell r="D4443" t="str">
            <v>602   Topvex compact units</v>
          </cell>
          <cell r="E4443" t="str">
            <v>60204   Vertical units</v>
          </cell>
          <cell r="F4443" t="str">
            <v>TOPV TCNG</v>
          </cell>
          <cell r="G4443">
            <v>28963</v>
          </cell>
        </row>
        <row r="4444">
          <cell r="B4444" t="str">
            <v>Topvex TC60-L-EL17-S</v>
          </cell>
          <cell r="D4444" t="str">
            <v>602   Topvex compact units</v>
          </cell>
          <cell r="E4444" t="str">
            <v>60204   Vertical units</v>
          </cell>
          <cell r="F4444" t="str">
            <v>TOPV TCNG</v>
          </cell>
          <cell r="G4444">
            <v>28996</v>
          </cell>
        </row>
        <row r="4445">
          <cell r="B4445" t="str">
            <v>Topvex TC60-L-HWH-S</v>
          </cell>
          <cell r="D4445" t="str">
            <v>602   Topvex compact units</v>
          </cell>
          <cell r="E4445" t="str">
            <v>60204   Vertical units</v>
          </cell>
          <cell r="F4445" t="str">
            <v>TOPV TCNG</v>
          </cell>
          <cell r="G4445">
            <v>28100</v>
          </cell>
        </row>
        <row r="4446">
          <cell r="B4446" t="str">
            <v>Topvex TC60-R-B</v>
          </cell>
          <cell r="D4446" t="str">
            <v>602   Topvex compact units</v>
          </cell>
          <cell r="E4446" t="str">
            <v>60204   Vertical units</v>
          </cell>
          <cell r="F4446" t="str">
            <v>TOPV TCNG</v>
          </cell>
          <cell r="G4446">
            <v>23888</v>
          </cell>
        </row>
        <row r="4447">
          <cell r="B4447" t="str">
            <v>Topvex TC60-R-EL9,6-B</v>
          </cell>
          <cell r="D4447" t="str">
            <v>602   Topvex compact units</v>
          </cell>
          <cell r="E4447" t="str">
            <v>60204   Vertical units</v>
          </cell>
          <cell r="F4447" t="str">
            <v>TOPV TCNG</v>
          </cell>
          <cell r="G4447">
            <v>25636</v>
          </cell>
        </row>
        <row r="4448">
          <cell r="B4448" t="str">
            <v>Topvex TC60-R-EL17-B</v>
          </cell>
          <cell r="D4448" t="str">
            <v>602   Topvex compact units</v>
          </cell>
          <cell r="E4448" t="str">
            <v>60204   Vertical units</v>
          </cell>
          <cell r="F4448" t="str">
            <v>TOPV TCNG</v>
          </cell>
          <cell r="G4448">
            <v>25658</v>
          </cell>
        </row>
        <row r="4449">
          <cell r="B4449" t="str">
            <v>Topvex TC60-R-HWH-B</v>
          </cell>
          <cell r="D4449" t="str">
            <v>602   Topvex compact units</v>
          </cell>
          <cell r="E4449" t="str">
            <v>60204   Vertical units</v>
          </cell>
          <cell r="F4449" t="str">
            <v>TOPV TCNG</v>
          </cell>
          <cell r="G4449">
            <v>24687</v>
          </cell>
        </row>
        <row r="4450">
          <cell r="B4450" t="str">
            <v>Topvex TC60-R-S</v>
          </cell>
          <cell r="D4450" t="str">
            <v>602   Topvex compact units</v>
          </cell>
          <cell r="E4450" t="str">
            <v>60204   Vertical units</v>
          </cell>
          <cell r="F4450" t="str">
            <v>TOPV TCNG</v>
          </cell>
          <cell r="G4450">
            <v>27236</v>
          </cell>
        </row>
        <row r="4451">
          <cell r="B4451" t="str">
            <v>Topvex TC60-R-EL9,6-S</v>
          </cell>
          <cell r="D4451" t="str">
            <v>602   Topvex compact units</v>
          </cell>
          <cell r="E4451" t="str">
            <v>60204   Vertical units</v>
          </cell>
          <cell r="F4451" t="str">
            <v>TOPV TCNG</v>
          </cell>
          <cell r="G4451">
            <v>28963</v>
          </cell>
        </row>
        <row r="4452">
          <cell r="B4452" t="str">
            <v>Topvex TC60-R-EL17-S</v>
          </cell>
          <cell r="D4452" t="str">
            <v>602   Topvex compact units</v>
          </cell>
          <cell r="E4452" t="str">
            <v>60204   Vertical units</v>
          </cell>
          <cell r="F4452" t="str">
            <v>TOPV TCNG</v>
          </cell>
          <cell r="G4452">
            <v>28996</v>
          </cell>
        </row>
        <row r="4453">
          <cell r="B4453" t="str">
            <v>Topvex TC60-R-HWH-S</v>
          </cell>
          <cell r="D4453" t="str">
            <v>602   Topvex compact units</v>
          </cell>
          <cell r="E4453" t="str">
            <v>60204   Vertical units</v>
          </cell>
          <cell r="F4453" t="str">
            <v>TOPV TCNG</v>
          </cell>
          <cell r="G4453">
            <v>28100</v>
          </cell>
        </row>
        <row r="4454">
          <cell r="B4454" t="str">
            <v>Topvex TC70-L-B</v>
          </cell>
          <cell r="D4454" t="str">
            <v>602   Topvex compact units</v>
          </cell>
          <cell r="E4454" t="str">
            <v>60204   Vertical units</v>
          </cell>
          <cell r="F4454" t="str">
            <v>TOPV TCNG</v>
          </cell>
          <cell r="G4454">
            <v>26159</v>
          </cell>
        </row>
        <row r="4455">
          <cell r="B4455" t="str">
            <v>Topvex TC70-L-EL17-B</v>
          </cell>
          <cell r="D4455" t="str">
            <v>602   Topvex compact units</v>
          </cell>
          <cell r="E4455" t="str">
            <v>60204   Vertical units</v>
          </cell>
          <cell r="F4455" t="str">
            <v>TOPV TCNG</v>
          </cell>
          <cell r="G4455">
            <v>27908</v>
          </cell>
        </row>
        <row r="4456">
          <cell r="B4456" t="str">
            <v>Topvex TC70-L-HWH-B</v>
          </cell>
          <cell r="D4456" t="str">
            <v>602   Topvex compact units</v>
          </cell>
          <cell r="E4456" t="str">
            <v>60204   Vertical units</v>
          </cell>
          <cell r="F4456" t="str">
            <v>TOPV TCNG</v>
          </cell>
          <cell r="G4456">
            <v>27173</v>
          </cell>
        </row>
        <row r="4457">
          <cell r="B4457" t="str">
            <v>Topvex TC70-L-S</v>
          </cell>
          <cell r="D4457" t="str">
            <v>602   Topvex compact units</v>
          </cell>
          <cell r="E4457" t="str">
            <v>60204   Vertical units</v>
          </cell>
          <cell r="F4457" t="str">
            <v>TOPV TCNG</v>
          </cell>
          <cell r="G4457">
            <v>29466</v>
          </cell>
        </row>
        <row r="4458">
          <cell r="B4458" t="str">
            <v>Topvex TC70-L-EL17-S</v>
          </cell>
          <cell r="D4458" t="str">
            <v>602   Topvex compact units</v>
          </cell>
          <cell r="E4458" t="str">
            <v>60204   Vertical units</v>
          </cell>
          <cell r="F4458" t="str">
            <v>TOPV TCNG</v>
          </cell>
          <cell r="G4458">
            <v>31213</v>
          </cell>
        </row>
        <row r="4459">
          <cell r="B4459" t="str">
            <v>Topvex TC70-L-HWH-S</v>
          </cell>
          <cell r="D4459" t="str">
            <v>602   Topvex compact units</v>
          </cell>
          <cell r="E4459" t="str">
            <v>60204   Vertical units</v>
          </cell>
          <cell r="F4459" t="str">
            <v>TOPV TCNG</v>
          </cell>
          <cell r="G4459">
            <v>30414</v>
          </cell>
        </row>
        <row r="4460">
          <cell r="B4460" t="str">
            <v>Topvex TC70-R-B</v>
          </cell>
          <cell r="D4460" t="str">
            <v>602   Topvex compact units</v>
          </cell>
          <cell r="E4460" t="str">
            <v>60204   Vertical units</v>
          </cell>
          <cell r="F4460" t="str">
            <v>TOPV TCNG</v>
          </cell>
          <cell r="G4460">
            <v>26159</v>
          </cell>
        </row>
        <row r="4461">
          <cell r="B4461" t="str">
            <v>Topvex TC70-R-EL17-B</v>
          </cell>
          <cell r="D4461" t="str">
            <v>602   Topvex compact units</v>
          </cell>
          <cell r="E4461" t="str">
            <v>60204   Vertical units</v>
          </cell>
          <cell r="F4461" t="str">
            <v>TOPV TCNG</v>
          </cell>
          <cell r="G4461">
            <v>27908</v>
          </cell>
        </row>
        <row r="4462">
          <cell r="B4462" t="str">
            <v>Topvex TC70-R-HWH-B</v>
          </cell>
          <cell r="D4462" t="str">
            <v>602   Topvex compact units</v>
          </cell>
          <cell r="E4462" t="str">
            <v>60204   Vertical units</v>
          </cell>
          <cell r="F4462" t="str">
            <v>TOPV TCNG</v>
          </cell>
          <cell r="G4462">
            <v>27173</v>
          </cell>
        </row>
        <row r="4463">
          <cell r="B4463" t="str">
            <v>Topvex TC70-R-S</v>
          </cell>
          <cell r="D4463" t="str">
            <v>602   Topvex compact units</v>
          </cell>
          <cell r="E4463" t="str">
            <v>60204   Vertical units</v>
          </cell>
          <cell r="F4463" t="str">
            <v>TOPV TCNG</v>
          </cell>
          <cell r="G4463">
            <v>29466</v>
          </cell>
        </row>
        <row r="4464">
          <cell r="B4464" t="str">
            <v>Topvex TC70-R-EL17-S</v>
          </cell>
          <cell r="D4464" t="str">
            <v>602   Topvex compact units</v>
          </cell>
          <cell r="E4464" t="str">
            <v>60204   Vertical units</v>
          </cell>
          <cell r="F4464" t="str">
            <v>TOPV TCNG</v>
          </cell>
          <cell r="G4464">
            <v>31213</v>
          </cell>
        </row>
        <row r="4465">
          <cell r="B4465" t="str">
            <v>Topvex TC70-R-HWH-S</v>
          </cell>
          <cell r="D4465" t="str">
            <v>602   Topvex compact units</v>
          </cell>
          <cell r="E4465" t="str">
            <v>60204   Vertical units</v>
          </cell>
          <cell r="F4465" t="str">
            <v>TOPV TCNG</v>
          </cell>
          <cell r="G4465">
            <v>30414</v>
          </cell>
        </row>
        <row r="4466">
          <cell r="B4466" t="str">
            <v>Topvex TC30-L-B</v>
          </cell>
          <cell r="D4466" t="str">
            <v>602   Topvex compact units</v>
          </cell>
          <cell r="E4466" t="str">
            <v>60204   Vertical units</v>
          </cell>
          <cell r="F4466" t="str">
            <v>TOPV TCNG</v>
          </cell>
          <cell r="G4466">
            <v>19501</v>
          </cell>
        </row>
        <row r="4467">
          <cell r="B4467" t="str">
            <v>Topvex TC30-L-EL7,2-B</v>
          </cell>
          <cell r="D4467" t="str">
            <v>602   Topvex compact units</v>
          </cell>
          <cell r="E4467" t="str">
            <v>60204   Vertical units</v>
          </cell>
          <cell r="F4467" t="str">
            <v>TOPV TCNG</v>
          </cell>
          <cell r="G4467">
            <v>21006</v>
          </cell>
        </row>
        <row r="4468">
          <cell r="B4468" t="str">
            <v>Topvex TC30-L-EL12-B</v>
          </cell>
          <cell r="D4468" t="str">
            <v>602   Topvex compact units</v>
          </cell>
          <cell r="E4468" t="str">
            <v>60204   Vertical units</v>
          </cell>
          <cell r="F4468" t="str">
            <v>TOPV TCNG</v>
          </cell>
          <cell r="G4468">
            <v>21021</v>
          </cell>
        </row>
        <row r="4469">
          <cell r="B4469" t="str">
            <v>Topvex TC30-L-EL18-B</v>
          </cell>
          <cell r="D4469" t="str">
            <v>602   Topvex compact units</v>
          </cell>
          <cell r="E4469" t="str">
            <v>60204   Vertical units</v>
          </cell>
          <cell r="F4469" t="str">
            <v>TOPV TCNG</v>
          </cell>
          <cell r="G4469">
            <v>21105</v>
          </cell>
        </row>
        <row r="4470">
          <cell r="B4470" t="str">
            <v>Topvex TC30-L-HWH-B</v>
          </cell>
          <cell r="D4470" t="str">
            <v>602   Topvex compact units</v>
          </cell>
          <cell r="E4470" t="str">
            <v>60204   Vertical units</v>
          </cell>
          <cell r="F4470" t="str">
            <v>TOPV TCNG</v>
          </cell>
          <cell r="G4470">
            <v>20148</v>
          </cell>
        </row>
        <row r="4471">
          <cell r="B4471" t="str">
            <v>Topvex TC30-L-S</v>
          </cell>
          <cell r="D4471" t="str">
            <v>602   Topvex compact units</v>
          </cell>
          <cell r="E4471" t="str">
            <v>60204   Vertical units</v>
          </cell>
          <cell r="F4471" t="str">
            <v>TOPV TCNG</v>
          </cell>
          <cell r="G4471">
            <v>22676</v>
          </cell>
        </row>
        <row r="4472">
          <cell r="B4472" t="str">
            <v>Topvex TC30-L-EL7,2-S</v>
          </cell>
          <cell r="D4472" t="str">
            <v>602   Topvex compact units</v>
          </cell>
          <cell r="E4472" t="str">
            <v>60204   Vertical units</v>
          </cell>
          <cell r="F4472" t="str">
            <v>TOPV TCNG</v>
          </cell>
          <cell r="G4472">
            <v>23747</v>
          </cell>
        </row>
        <row r="4473">
          <cell r="B4473" t="str">
            <v>Topvex TC30-L-EL12-S</v>
          </cell>
          <cell r="D4473" t="str">
            <v>602   Topvex compact units</v>
          </cell>
          <cell r="E4473" t="str">
            <v>60204   Vertical units</v>
          </cell>
          <cell r="F4473" t="str">
            <v>TOPV TCNG</v>
          </cell>
          <cell r="G4473">
            <v>23806</v>
          </cell>
        </row>
        <row r="4474">
          <cell r="B4474" t="str">
            <v>Topvex TC30-L-EL18-S</v>
          </cell>
          <cell r="D4474" t="str">
            <v>602   Topvex compact units</v>
          </cell>
          <cell r="E4474" t="str">
            <v>60204   Vertical units</v>
          </cell>
          <cell r="F4474" t="str">
            <v>TOPV TCNG</v>
          </cell>
          <cell r="G4474">
            <v>24044</v>
          </cell>
        </row>
        <row r="4475">
          <cell r="B4475" t="str">
            <v>Topvex TC30-L-HWH-S</v>
          </cell>
          <cell r="D4475" t="str">
            <v>602   Topvex compact units</v>
          </cell>
          <cell r="E4475" t="str">
            <v>60204   Vertical units</v>
          </cell>
          <cell r="F4475" t="str">
            <v>TOPV TCNG</v>
          </cell>
          <cell r="G4475">
            <v>23193</v>
          </cell>
        </row>
        <row r="4476">
          <cell r="B4476" t="str">
            <v>Topvex TC30-R-B</v>
          </cell>
          <cell r="D4476" t="str">
            <v>602   Topvex compact units</v>
          </cell>
          <cell r="E4476" t="str">
            <v>60204   Vertical units</v>
          </cell>
          <cell r="F4476" t="str">
            <v>TOPV TCNG</v>
          </cell>
          <cell r="G4476">
            <v>19501</v>
          </cell>
        </row>
        <row r="4477">
          <cell r="B4477" t="str">
            <v>Topvex TC30-R-EL7,2-B</v>
          </cell>
          <cell r="D4477" t="str">
            <v>602   Topvex compact units</v>
          </cell>
          <cell r="E4477" t="str">
            <v>60204   Vertical units</v>
          </cell>
          <cell r="F4477" t="str">
            <v>TOPV TCNG</v>
          </cell>
          <cell r="G4477">
            <v>21006</v>
          </cell>
        </row>
        <row r="4478">
          <cell r="B4478" t="str">
            <v>Topvex TC30-R-EL12-B</v>
          </cell>
          <cell r="D4478" t="str">
            <v>602   Topvex compact units</v>
          </cell>
          <cell r="E4478" t="str">
            <v>60204   Vertical units</v>
          </cell>
          <cell r="F4478" t="str">
            <v>TOPV TCNG</v>
          </cell>
          <cell r="G4478">
            <v>21021</v>
          </cell>
        </row>
        <row r="4479">
          <cell r="B4479" t="str">
            <v>Topvex TC30-R-EL18-B</v>
          </cell>
          <cell r="D4479" t="str">
            <v>602   Topvex compact units</v>
          </cell>
          <cell r="E4479" t="str">
            <v>60204   Vertical units</v>
          </cell>
          <cell r="F4479" t="str">
            <v>TOPV TCNG</v>
          </cell>
          <cell r="G4479">
            <v>21105</v>
          </cell>
        </row>
        <row r="4480">
          <cell r="B4480" t="str">
            <v>Topvex TC30-R-HWH-B</v>
          </cell>
          <cell r="D4480" t="str">
            <v>602   Topvex compact units</v>
          </cell>
          <cell r="E4480" t="str">
            <v>60204   Vertical units</v>
          </cell>
          <cell r="F4480" t="str">
            <v>TOPV TCNG</v>
          </cell>
          <cell r="G4480">
            <v>20148</v>
          </cell>
        </row>
        <row r="4481">
          <cell r="B4481" t="str">
            <v>Topvex TC30-R-S</v>
          </cell>
          <cell r="D4481" t="str">
            <v>602   Topvex compact units</v>
          </cell>
          <cell r="E4481" t="str">
            <v>60204   Vertical units</v>
          </cell>
          <cell r="F4481" t="str">
            <v>TOPV TCNG</v>
          </cell>
          <cell r="G4481">
            <v>22676</v>
          </cell>
        </row>
        <row r="4482">
          <cell r="B4482" t="str">
            <v>Topvex TC30-R-EL7,2-S</v>
          </cell>
          <cell r="D4482" t="str">
            <v>602   Topvex compact units</v>
          </cell>
          <cell r="E4482" t="str">
            <v>60204   Vertical units</v>
          </cell>
          <cell r="F4482" t="str">
            <v>TOPV TCNG</v>
          </cell>
          <cell r="G4482">
            <v>23747</v>
          </cell>
        </row>
        <row r="4483">
          <cell r="B4483" t="str">
            <v>Topvex TC30-R-EL12-S</v>
          </cell>
          <cell r="D4483" t="str">
            <v>602   Topvex compact units</v>
          </cell>
          <cell r="E4483" t="str">
            <v>60204   Vertical units</v>
          </cell>
          <cell r="F4483" t="str">
            <v>TOPV TCNG</v>
          </cell>
          <cell r="G4483">
            <v>23806</v>
          </cell>
        </row>
        <row r="4484">
          <cell r="B4484" t="str">
            <v>Topvex TC30-R-EL18-S</v>
          </cell>
          <cell r="D4484" t="str">
            <v>602   Topvex compact units</v>
          </cell>
          <cell r="E4484" t="str">
            <v>60204   Vertical units</v>
          </cell>
          <cell r="F4484" t="str">
            <v>TOPV TCNG</v>
          </cell>
          <cell r="G4484">
            <v>24044</v>
          </cell>
        </row>
        <row r="4485">
          <cell r="B4485" t="str">
            <v>Topvex TC30-R-HWH-S</v>
          </cell>
          <cell r="D4485" t="str">
            <v>602   Topvex compact units</v>
          </cell>
          <cell r="E4485" t="str">
            <v>60204   Vertical units</v>
          </cell>
          <cell r="F4485" t="str">
            <v>TOPV TCNG</v>
          </cell>
          <cell r="G4485">
            <v>23193</v>
          </cell>
        </row>
        <row r="4486">
          <cell r="B4486" t="str">
            <v>Topvex TC15-L-B</v>
          </cell>
          <cell r="D4486" t="str">
            <v>602   Topvex compact units</v>
          </cell>
          <cell r="E4486" t="str">
            <v>60204   Vertical units</v>
          </cell>
          <cell r="F4486" t="str">
            <v>TOPV TCNG</v>
          </cell>
          <cell r="G4486">
            <v>13582</v>
          </cell>
        </row>
        <row r="4487">
          <cell r="B4487" t="str">
            <v>Topvex TC15-L-EL4,2-B</v>
          </cell>
          <cell r="D4487" t="str">
            <v>602   Topvex compact units</v>
          </cell>
          <cell r="E4487" t="str">
            <v>60204   Vertical units</v>
          </cell>
          <cell r="F4487" t="str">
            <v>TOPV TCNG</v>
          </cell>
          <cell r="G4487">
            <v>15469</v>
          </cell>
        </row>
        <row r="4488">
          <cell r="B4488" t="str">
            <v>Topvex TC15-L-EL6,5-B</v>
          </cell>
          <cell r="D4488" t="str">
            <v>602   Topvex compact units</v>
          </cell>
          <cell r="E4488" t="str">
            <v>60204   Vertical units</v>
          </cell>
          <cell r="F4488" t="str">
            <v>TOPV TCNG</v>
          </cell>
          <cell r="G4488">
            <v>15521</v>
          </cell>
        </row>
        <row r="4489">
          <cell r="B4489" t="str">
            <v>Topvex TC15-L-EL9,6-B</v>
          </cell>
          <cell r="D4489" t="str">
            <v>602   Topvex compact units</v>
          </cell>
          <cell r="E4489" t="str">
            <v>60204   Vertical units</v>
          </cell>
          <cell r="F4489" t="str">
            <v>TOPV TCNG</v>
          </cell>
          <cell r="G4489">
            <v>15548</v>
          </cell>
        </row>
        <row r="4490">
          <cell r="B4490" t="str">
            <v>Topvex TC15-L-HWH-B</v>
          </cell>
          <cell r="D4490" t="str">
            <v>602   Topvex compact units</v>
          </cell>
          <cell r="E4490" t="str">
            <v>60204   Vertical units</v>
          </cell>
          <cell r="F4490" t="str">
            <v>TOPV TCNG</v>
          </cell>
          <cell r="G4490">
            <v>14474</v>
          </cell>
        </row>
        <row r="4491">
          <cell r="B4491" t="str">
            <v>Topvex TC15-L-S</v>
          </cell>
          <cell r="D4491" t="str">
            <v>602   Topvex compact units</v>
          </cell>
          <cell r="E4491" t="str">
            <v>60204   Vertical units</v>
          </cell>
          <cell r="F4491" t="str">
            <v>TOPV TCNG</v>
          </cell>
          <cell r="G4491">
            <v>17576</v>
          </cell>
        </row>
        <row r="4492">
          <cell r="B4492" t="str">
            <v>Topvex TC15-L-EL4,2-S</v>
          </cell>
          <cell r="D4492" t="str">
            <v>602   Topvex compact units</v>
          </cell>
          <cell r="E4492" t="str">
            <v>60204   Vertical units</v>
          </cell>
          <cell r="F4492" t="str">
            <v>TOPV TCNG</v>
          </cell>
          <cell r="G4492">
            <v>18391</v>
          </cell>
        </row>
        <row r="4493">
          <cell r="B4493" t="str">
            <v>Topvex TC15-L-EL6,5-S</v>
          </cell>
          <cell r="D4493" t="str">
            <v>602   Topvex compact units</v>
          </cell>
          <cell r="E4493" t="str">
            <v>60204   Vertical units</v>
          </cell>
          <cell r="F4493" t="str">
            <v>TOPV TCNG</v>
          </cell>
          <cell r="G4493">
            <v>18450</v>
          </cell>
        </row>
        <row r="4494">
          <cell r="B4494" t="str">
            <v>Topvex TC15-L-EL9,6-S</v>
          </cell>
          <cell r="D4494" t="str">
            <v>602   Topvex compact units</v>
          </cell>
          <cell r="E4494" t="str">
            <v>60204   Vertical units</v>
          </cell>
          <cell r="F4494" t="str">
            <v>TOPV TCNG</v>
          </cell>
          <cell r="G4494">
            <v>18474</v>
          </cell>
        </row>
        <row r="4495">
          <cell r="B4495" t="str">
            <v>Topvex TC15-L-HWH-S</v>
          </cell>
          <cell r="D4495" t="str">
            <v>602   Topvex compact units</v>
          </cell>
          <cell r="E4495" t="str">
            <v>60204   Vertical units</v>
          </cell>
          <cell r="F4495" t="str">
            <v>TOPV TCNG</v>
          </cell>
          <cell r="G4495">
            <v>17807</v>
          </cell>
        </row>
        <row r="4496">
          <cell r="B4496" t="str">
            <v>Topvex TC15-R-B</v>
          </cell>
          <cell r="D4496" t="str">
            <v>602   Topvex compact units</v>
          </cell>
          <cell r="E4496" t="str">
            <v>60204   Vertical units</v>
          </cell>
          <cell r="F4496" t="str">
            <v>TOPV TCNG</v>
          </cell>
          <cell r="G4496">
            <v>13582</v>
          </cell>
        </row>
        <row r="4497">
          <cell r="B4497" t="str">
            <v>Topvex TC15-R-EL4,2-B</v>
          </cell>
          <cell r="D4497" t="str">
            <v>602   Topvex compact units</v>
          </cell>
          <cell r="E4497" t="str">
            <v>60204   Vertical units</v>
          </cell>
          <cell r="F4497" t="str">
            <v>TOPV TCNG</v>
          </cell>
          <cell r="G4497">
            <v>15469</v>
          </cell>
        </row>
        <row r="4498">
          <cell r="B4498" t="str">
            <v>Topvex TC15-R-EL6,5-B</v>
          </cell>
          <cell r="D4498" t="str">
            <v>602   Topvex compact units</v>
          </cell>
          <cell r="E4498" t="str">
            <v>60204   Vertical units</v>
          </cell>
          <cell r="F4498" t="str">
            <v>TOPV TCNG</v>
          </cell>
          <cell r="G4498">
            <v>15521</v>
          </cell>
        </row>
        <row r="4499">
          <cell r="B4499" t="str">
            <v>Topvex TC15-R-EL9,6-B</v>
          </cell>
          <cell r="D4499" t="str">
            <v>602   Topvex compact units</v>
          </cell>
          <cell r="E4499" t="str">
            <v>60204   Vertical units</v>
          </cell>
          <cell r="F4499" t="str">
            <v>TOPV TCNG</v>
          </cell>
          <cell r="G4499">
            <v>15548</v>
          </cell>
        </row>
        <row r="4500">
          <cell r="B4500" t="str">
            <v>Topvex TC15-R-HWH-B</v>
          </cell>
          <cell r="D4500" t="str">
            <v>602   Topvex compact units</v>
          </cell>
          <cell r="E4500" t="str">
            <v>60204   Vertical units</v>
          </cell>
          <cell r="F4500" t="str">
            <v>TOPV TCNG</v>
          </cell>
          <cell r="G4500">
            <v>14474</v>
          </cell>
        </row>
        <row r="4501">
          <cell r="B4501" t="str">
            <v>Topvex TC15-R-S</v>
          </cell>
          <cell r="D4501" t="str">
            <v>602   Topvex compact units</v>
          </cell>
          <cell r="E4501" t="str">
            <v>60204   Vertical units</v>
          </cell>
          <cell r="F4501" t="str">
            <v>TOPV TCNG</v>
          </cell>
          <cell r="G4501">
            <v>17576</v>
          </cell>
        </row>
        <row r="4502">
          <cell r="B4502" t="str">
            <v>Topvex TC15-R-EL4,2-S</v>
          </cell>
          <cell r="D4502" t="str">
            <v>602   Topvex compact units</v>
          </cell>
          <cell r="E4502" t="str">
            <v>60204   Vertical units</v>
          </cell>
          <cell r="F4502" t="str">
            <v>TOPV TCNG</v>
          </cell>
          <cell r="G4502">
            <v>18391</v>
          </cell>
        </row>
        <row r="4503">
          <cell r="B4503" t="str">
            <v>Topvex TC15-R-EL6,5-S</v>
          </cell>
          <cell r="D4503" t="str">
            <v>602   Topvex compact units</v>
          </cell>
          <cell r="E4503" t="str">
            <v>60204   Vertical units</v>
          </cell>
          <cell r="F4503" t="str">
            <v>TOPV TCNG</v>
          </cell>
          <cell r="G4503">
            <v>18450</v>
          </cell>
        </row>
        <row r="4504">
          <cell r="B4504" t="str">
            <v>Topvex TC15-R-EL9,6-S</v>
          </cell>
          <cell r="D4504" t="str">
            <v>602   Topvex compact units</v>
          </cell>
          <cell r="E4504" t="str">
            <v>60204   Vertical units</v>
          </cell>
          <cell r="F4504" t="str">
            <v>TOPV TCNG</v>
          </cell>
          <cell r="G4504">
            <v>18474</v>
          </cell>
        </row>
        <row r="4505">
          <cell r="B4505" t="str">
            <v>Topvex TC15-R-HWH-S</v>
          </cell>
          <cell r="D4505" t="str">
            <v>602   Topvex compact units</v>
          </cell>
          <cell r="E4505" t="str">
            <v>60204   Vertical units</v>
          </cell>
          <cell r="F4505" t="str">
            <v>TOPV TCNG</v>
          </cell>
          <cell r="G4505">
            <v>17807</v>
          </cell>
        </row>
        <row r="4506">
          <cell r="B4506" t="str">
            <v>Topvex TC15-E-L-B</v>
          </cell>
          <cell r="D4506" t="str">
            <v>602   Topvex compact units</v>
          </cell>
          <cell r="E4506" t="str">
            <v>60204   Vertical units</v>
          </cell>
          <cell r="F4506" t="str">
            <v>TOPV TCNG</v>
          </cell>
          <cell r="G4506">
            <v>17213</v>
          </cell>
        </row>
        <row r="4507">
          <cell r="B4507" t="str">
            <v>Topvex TC15-E-L-EL4,2-B</v>
          </cell>
          <cell r="D4507" t="str">
            <v>602   Topvex compact units</v>
          </cell>
          <cell r="E4507" t="str">
            <v>60204   Vertical units</v>
          </cell>
          <cell r="F4507" t="str">
            <v>TOPV TCNG</v>
          </cell>
          <cell r="G4507">
            <v>19061</v>
          </cell>
        </row>
        <row r="4508">
          <cell r="B4508" t="str">
            <v>Topvex TC15-E-L-EL6,5-B</v>
          </cell>
          <cell r="D4508" t="str">
            <v>602   Topvex compact units</v>
          </cell>
          <cell r="E4508" t="str">
            <v>60204   Vertical units</v>
          </cell>
          <cell r="F4508" t="str">
            <v>TOPV TCNG</v>
          </cell>
          <cell r="G4508">
            <v>19089</v>
          </cell>
        </row>
        <row r="4509">
          <cell r="B4509" t="str">
            <v>Topvex TC15-E-L-EL9,6-B</v>
          </cell>
          <cell r="D4509" t="str">
            <v>602   Topvex compact units</v>
          </cell>
          <cell r="E4509" t="str">
            <v>60204   Vertical units</v>
          </cell>
          <cell r="F4509" t="str">
            <v>TOPV TCNG</v>
          </cell>
          <cell r="G4509">
            <v>19116</v>
          </cell>
        </row>
        <row r="4510">
          <cell r="B4510" t="str">
            <v>Topvex TC15-E-L-HWH-B</v>
          </cell>
          <cell r="D4510" t="str">
            <v>602   Topvex compact units</v>
          </cell>
          <cell r="E4510" t="str">
            <v>60204   Vertical units</v>
          </cell>
          <cell r="F4510" t="str">
            <v>TOPV TCNG</v>
          </cell>
          <cell r="G4510">
            <v>17903</v>
          </cell>
        </row>
        <row r="4511">
          <cell r="B4511" t="str">
            <v>Topvex TC15-E-R-B</v>
          </cell>
          <cell r="D4511" t="str">
            <v>602   Topvex compact units</v>
          </cell>
          <cell r="E4511" t="str">
            <v>60204   Vertical units</v>
          </cell>
          <cell r="F4511" t="str">
            <v>TOPV TCNG</v>
          </cell>
          <cell r="G4511">
            <v>17213</v>
          </cell>
        </row>
        <row r="4512">
          <cell r="B4512" t="str">
            <v>Topvex TC15-E-R-EL4,2-B</v>
          </cell>
          <cell r="D4512" t="str">
            <v>602   Topvex compact units</v>
          </cell>
          <cell r="E4512" t="str">
            <v>60204   Vertical units</v>
          </cell>
          <cell r="F4512" t="str">
            <v>TOPV TCNG</v>
          </cell>
          <cell r="G4512">
            <v>19061</v>
          </cell>
        </row>
        <row r="4513">
          <cell r="B4513" t="str">
            <v>Topvex TC15-E-R-EL6,5-B</v>
          </cell>
          <cell r="D4513" t="str">
            <v>602   Topvex compact units</v>
          </cell>
          <cell r="E4513" t="str">
            <v>60204   Vertical units</v>
          </cell>
          <cell r="F4513" t="str">
            <v>TOPV TCNG</v>
          </cell>
          <cell r="G4513">
            <v>19089</v>
          </cell>
        </row>
        <row r="4514">
          <cell r="B4514" t="str">
            <v>Topvex TC15-E-R-EL9,6-B</v>
          </cell>
          <cell r="D4514" t="str">
            <v>602   Topvex compact units</v>
          </cell>
          <cell r="E4514" t="str">
            <v>60204   Vertical units</v>
          </cell>
          <cell r="F4514" t="str">
            <v>TOPV TCNG</v>
          </cell>
          <cell r="G4514">
            <v>19116</v>
          </cell>
        </row>
        <row r="4515">
          <cell r="B4515" t="str">
            <v>Topvex TC15-E-R-HWH-B</v>
          </cell>
          <cell r="D4515" t="str">
            <v>602   Topvex compact units</v>
          </cell>
          <cell r="E4515" t="str">
            <v>60204   Vertical units</v>
          </cell>
          <cell r="F4515" t="str">
            <v>TOPV TCNG</v>
          </cell>
          <cell r="G4515">
            <v>17903</v>
          </cell>
        </row>
        <row r="4516">
          <cell r="B4516" t="str">
            <v>Topvex TC20-E-L-B</v>
          </cell>
          <cell r="D4516" t="str">
            <v>602   Topvex compact units</v>
          </cell>
          <cell r="E4516" t="str">
            <v>60204   Vertical units</v>
          </cell>
          <cell r="F4516" t="str">
            <v>TOPV TCNG</v>
          </cell>
          <cell r="G4516">
            <v>17241</v>
          </cell>
        </row>
        <row r="4517">
          <cell r="B4517" t="str">
            <v>Topvex TC20-E-L-EL4,2-B</v>
          </cell>
          <cell r="D4517" t="str">
            <v>602   Topvex compact units</v>
          </cell>
          <cell r="E4517" t="str">
            <v>60204   Vertical units</v>
          </cell>
          <cell r="F4517" t="str">
            <v>TOPV TCNG</v>
          </cell>
          <cell r="G4517">
            <v>19089</v>
          </cell>
        </row>
        <row r="4518">
          <cell r="B4518" t="str">
            <v>Topvex TC20-E-L-EL6,5-B</v>
          </cell>
          <cell r="D4518" t="str">
            <v>602   Topvex compact units</v>
          </cell>
          <cell r="E4518" t="str">
            <v>60204   Vertical units</v>
          </cell>
          <cell r="F4518" t="str">
            <v>TOPV TCNG</v>
          </cell>
          <cell r="G4518">
            <v>19116</v>
          </cell>
        </row>
        <row r="4519">
          <cell r="B4519" t="str">
            <v>Topvex TC20-E-L-EL9,6-B</v>
          </cell>
          <cell r="D4519" t="str">
            <v>602   Topvex compact units</v>
          </cell>
          <cell r="E4519" t="str">
            <v>60204   Vertical units</v>
          </cell>
          <cell r="F4519" t="str">
            <v>TOPV TCNG</v>
          </cell>
          <cell r="G4519">
            <v>19144</v>
          </cell>
        </row>
        <row r="4520">
          <cell r="B4520" t="str">
            <v>Topvex TC20-E-L-HWH-B</v>
          </cell>
          <cell r="D4520" t="str">
            <v>602   Topvex compact units</v>
          </cell>
          <cell r="E4520" t="str">
            <v>60204   Vertical units</v>
          </cell>
          <cell r="F4520" t="str">
            <v>TOPV TCNG</v>
          </cell>
          <cell r="G4520">
            <v>17930</v>
          </cell>
        </row>
        <row r="4521">
          <cell r="B4521" t="str">
            <v>Topvex TC20-E-R-B</v>
          </cell>
          <cell r="D4521" t="str">
            <v>602   Topvex compact units</v>
          </cell>
          <cell r="E4521" t="str">
            <v>60204   Vertical units</v>
          </cell>
          <cell r="F4521" t="str">
            <v>TOPV TCNG</v>
          </cell>
          <cell r="G4521">
            <v>17241</v>
          </cell>
        </row>
        <row r="4522">
          <cell r="B4522" t="str">
            <v>Topvex TC20-E-R-EL4,2-B</v>
          </cell>
          <cell r="D4522" t="str">
            <v>602   Topvex compact units</v>
          </cell>
          <cell r="E4522" t="str">
            <v>60204   Vertical units</v>
          </cell>
          <cell r="F4522" t="str">
            <v>TOPV TCNG</v>
          </cell>
          <cell r="G4522">
            <v>19089</v>
          </cell>
        </row>
        <row r="4523">
          <cell r="B4523" t="str">
            <v>Topvex TC20-E-R-EL6,5-B</v>
          </cell>
          <cell r="D4523" t="str">
            <v>602   Topvex compact units</v>
          </cell>
          <cell r="E4523" t="str">
            <v>60204   Vertical units</v>
          </cell>
          <cell r="F4523" t="str">
            <v>TOPV TCNG</v>
          </cell>
          <cell r="G4523">
            <v>19116</v>
          </cell>
        </row>
        <row r="4524">
          <cell r="B4524" t="str">
            <v>Topvex TC20-E-R-EL9,6-B</v>
          </cell>
          <cell r="D4524" t="str">
            <v>602   Topvex compact units</v>
          </cell>
          <cell r="E4524" t="str">
            <v>60204   Vertical units</v>
          </cell>
          <cell r="F4524" t="str">
            <v>TOPV TCNG</v>
          </cell>
          <cell r="G4524">
            <v>19144</v>
          </cell>
        </row>
        <row r="4525">
          <cell r="B4525" t="str">
            <v>Topvex TC20-E-R-HWH-B</v>
          </cell>
          <cell r="D4525" t="str">
            <v>602   Topvex compact units</v>
          </cell>
          <cell r="E4525" t="str">
            <v>60204   Vertical units</v>
          </cell>
          <cell r="F4525" t="str">
            <v>TOPV TCNG</v>
          </cell>
          <cell r="G4525">
            <v>17930</v>
          </cell>
        </row>
        <row r="4526">
          <cell r="B4526" t="str">
            <v>Topvex TC25-E-L-B</v>
          </cell>
          <cell r="D4526" t="str">
            <v>602   Topvex compact units</v>
          </cell>
          <cell r="E4526" t="str">
            <v>60204   Vertical units</v>
          </cell>
          <cell r="F4526" t="str">
            <v>TOPV TCNG</v>
          </cell>
          <cell r="G4526">
            <v>17985</v>
          </cell>
        </row>
        <row r="4527">
          <cell r="B4527" t="str">
            <v>Topvex TC25-E-L-EL12-B</v>
          </cell>
          <cell r="D4527" t="str">
            <v>602   Topvex compact units</v>
          </cell>
          <cell r="E4527" t="str">
            <v>60204   Vertical units</v>
          </cell>
          <cell r="F4527" t="str">
            <v>TOPV TCNG</v>
          </cell>
          <cell r="G4527">
            <v>19999</v>
          </cell>
        </row>
        <row r="4528">
          <cell r="B4528" t="str">
            <v>Topvex TC25-E-L-EL6,5-B</v>
          </cell>
          <cell r="D4528" t="str">
            <v>602   Topvex compact units</v>
          </cell>
          <cell r="E4528" t="str">
            <v>60204   Vertical units</v>
          </cell>
          <cell r="F4528" t="str">
            <v>TOPV TCNG</v>
          </cell>
          <cell r="G4528">
            <v>19861</v>
          </cell>
        </row>
        <row r="4529">
          <cell r="B4529" t="str">
            <v>Topvex TC25-E-L-EL9,6-B</v>
          </cell>
          <cell r="D4529" t="str">
            <v>602   Topvex compact units</v>
          </cell>
          <cell r="E4529" t="str">
            <v>60204   Vertical units</v>
          </cell>
          <cell r="F4529" t="str">
            <v>TOPV TCNG</v>
          </cell>
          <cell r="G4529">
            <v>19944</v>
          </cell>
        </row>
        <row r="4530">
          <cell r="B4530" t="str">
            <v>Topvex TC25-E-L-HWH-B</v>
          </cell>
          <cell r="D4530" t="str">
            <v>602   Topvex compact units</v>
          </cell>
          <cell r="E4530" t="str">
            <v>60204   Vertical units</v>
          </cell>
          <cell r="F4530" t="str">
            <v>TOPV TCNG</v>
          </cell>
          <cell r="G4530">
            <v>18896</v>
          </cell>
        </row>
        <row r="4531">
          <cell r="B4531" t="str">
            <v>Topvex TC25-E-R-B</v>
          </cell>
          <cell r="D4531" t="str">
            <v>602   Topvex compact units</v>
          </cell>
          <cell r="E4531" t="str">
            <v>60204   Vertical units</v>
          </cell>
          <cell r="F4531" t="str">
            <v>TOPV TCNG</v>
          </cell>
          <cell r="G4531">
            <v>17985</v>
          </cell>
        </row>
        <row r="4532">
          <cell r="B4532" t="str">
            <v>Topvex TC25-E-R-EL12-B</v>
          </cell>
          <cell r="D4532" t="str">
            <v>602   Topvex compact units</v>
          </cell>
          <cell r="E4532" t="str">
            <v>60204   Vertical units</v>
          </cell>
          <cell r="F4532" t="str">
            <v>TOPV TCNG</v>
          </cell>
          <cell r="G4532">
            <v>19999</v>
          </cell>
        </row>
        <row r="4533">
          <cell r="B4533" t="str">
            <v>Topvex TC25-E-R-EL6,5-B</v>
          </cell>
          <cell r="D4533" t="str">
            <v>602   Topvex compact units</v>
          </cell>
          <cell r="E4533" t="str">
            <v>60204   Vertical units</v>
          </cell>
          <cell r="F4533" t="str">
            <v>TOPV TCNG</v>
          </cell>
          <cell r="G4533">
            <v>19861</v>
          </cell>
        </row>
        <row r="4534">
          <cell r="B4534" t="str">
            <v>Topvex TC25-E-R-EL9,6-B</v>
          </cell>
          <cell r="D4534" t="str">
            <v>602   Topvex compact units</v>
          </cell>
          <cell r="E4534" t="str">
            <v>60204   Vertical units</v>
          </cell>
          <cell r="F4534" t="str">
            <v>TOPV TCNG</v>
          </cell>
          <cell r="G4534">
            <v>19944</v>
          </cell>
        </row>
        <row r="4535">
          <cell r="B4535" t="str">
            <v>Topvex TC25-E-R-HWH-B</v>
          </cell>
          <cell r="D4535" t="str">
            <v>602   Topvex compact units</v>
          </cell>
          <cell r="E4535" t="str">
            <v>60204   Vertical units</v>
          </cell>
          <cell r="F4535" t="str">
            <v>TOPV TCNG</v>
          </cell>
          <cell r="G4535">
            <v>18896</v>
          </cell>
        </row>
        <row r="4536">
          <cell r="B4536" t="str">
            <v>Topvex TC30-E-L-B</v>
          </cell>
          <cell r="D4536" t="str">
            <v>602   Topvex compact units</v>
          </cell>
          <cell r="E4536" t="str">
            <v>60204   Vertical units</v>
          </cell>
          <cell r="F4536" t="str">
            <v>TOPV TCNG</v>
          </cell>
          <cell r="G4536">
            <v>25654</v>
          </cell>
        </row>
        <row r="4537">
          <cell r="B4537" t="str">
            <v>Topvex TC30-E-L-EL12-B</v>
          </cell>
          <cell r="D4537" t="str">
            <v>602   Topvex compact units</v>
          </cell>
          <cell r="E4537" t="str">
            <v>60204   Vertical units</v>
          </cell>
          <cell r="F4537" t="str">
            <v>TOPV TCNG</v>
          </cell>
          <cell r="G4537">
            <v>27723</v>
          </cell>
        </row>
        <row r="4538">
          <cell r="B4538" t="str">
            <v>Topvex TC30-E-L-EL18-B</v>
          </cell>
          <cell r="D4538" t="str">
            <v>602   Topvex compact units</v>
          </cell>
          <cell r="E4538" t="str">
            <v>60204   Vertical units</v>
          </cell>
          <cell r="F4538" t="str">
            <v>TOPV TCNG</v>
          </cell>
          <cell r="G4538">
            <v>27833</v>
          </cell>
        </row>
        <row r="4539">
          <cell r="B4539" t="str">
            <v>Topvex TC30-E-L-EL7,2-B</v>
          </cell>
          <cell r="D4539" t="str">
            <v>602   Topvex compact units</v>
          </cell>
          <cell r="E4539" t="str">
            <v>60204   Vertical units</v>
          </cell>
          <cell r="F4539" t="str">
            <v>TOPV TCNG</v>
          </cell>
          <cell r="G4539">
            <v>27695</v>
          </cell>
        </row>
        <row r="4540">
          <cell r="B4540" t="str">
            <v>Topvex TC30-E-L-HWH-B</v>
          </cell>
          <cell r="D4540" t="str">
            <v>602   Topvex compact units</v>
          </cell>
          <cell r="E4540" t="str">
            <v>60204   Vertical units</v>
          </cell>
          <cell r="F4540" t="str">
            <v>TOPV TCNG</v>
          </cell>
          <cell r="G4540">
            <v>26482</v>
          </cell>
        </row>
        <row r="4541">
          <cell r="B4541" t="str">
            <v>Topvex TC30-E-R-B</v>
          </cell>
          <cell r="D4541" t="str">
            <v>602   Topvex compact units</v>
          </cell>
          <cell r="E4541" t="str">
            <v>60204   Vertical units</v>
          </cell>
          <cell r="F4541" t="str">
            <v>TOPV TCNG</v>
          </cell>
          <cell r="G4541">
            <v>25654</v>
          </cell>
        </row>
        <row r="4542">
          <cell r="B4542" t="str">
            <v>Topvex TC30-E-R-EL12-B</v>
          </cell>
          <cell r="D4542" t="str">
            <v>602   Topvex compact units</v>
          </cell>
          <cell r="E4542" t="str">
            <v>60204   Vertical units</v>
          </cell>
          <cell r="F4542" t="str">
            <v>TOPV TCNG</v>
          </cell>
          <cell r="G4542">
            <v>27723</v>
          </cell>
        </row>
        <row r="4543">
          <cell r="B4543" t="str">
            <v>Topvex TC30-E-R-EL18-B</v>
          </cell>
          <cell r="D4543" t="str">
            <v>602   Topvex compact units</v>
          </cell>
          <cell r="E4543" t="str">
            <v>60204   Vertical units</v>
          </cell>
          <cell r="F4543" t="str">
            <v>TOPV TCNG</v>
          </cell>
          <cell r="G4543">
            <v>27833</v>
          </cell>
        </row>
        <row r="4544">
          <cell r="B4544" t="str">
            <v>Topvex TC30-E-R-EL7,2-B</v>
          </cell>
          <cell r="D4544" t="str">
            <v>602   Topvex compact units</v>
          </cell>
          <cell r="E4544" t="str">
            <v>60204   Vertical units</v>
          </cell>
          <cell r="F4544" t="str">
            <v>TOPV TCNG</v>
          </cell>
          <cell r="G4544">
            <v>27695</v>
          </cell>
        </row>
        <row r="4545">
          <cell r="B4545" t="str">
            <v>Topvex TC30-E-R-HWH-B</v>
          </cell>
          <cell r="D4545" t="str">
            <v>602   Topvex compact units</v>
          </cell>
          <cell r="E4545" t="str">
            <v>60204   Vertical units</v>
          </cell>
          <cell r="F4545" t="str">
            <v>TOPV TCNG</v>
          </cell>
          <cell r="G4545">
            <v>26482</v>
          </cell>
        </row>
        <row r="4546">
          <cell r="B4546" t="str">
            <v>Topvex TC35-E-L-B</v>
          </cell>
          <cell r="D4546" t="str">
            <v>602   Topvex compact units</v>
          </cell>
          <cell r="E4546" t="str">
            <v>60204   Vertical units</v>
          </cell>
          <cell r="F4546" t="str">
            <v>TOPV TCNG</v>
          </cell>
          <cell r="G4546">
            <v>25985</v>
          </cell>
        </row>
        <row r="4547">
          <cell r="B4547" t="str">
            <v>Topvex TC35-E-L-EL12-B</v>
          </cell>
          <cell r="D4547" t="str">
            <v>602   Topvex compact units</v>
          </cell>
          <cell r="E4547" t="str">
            <v>60204   Vertical units</v>
          </cell>
          <cell r="F4547" t="str">
            <v>TOPV TCNG</v>
          </cell>
          <cell r="G4547">
            <v>28082</v>
          </cell>
        </row>
        <row r="4548">
          <cell r="B4548" t="str">
            <v>Topvex TC35-E-L-EL18-B</v>
          </cell>
          <cell r="D4548" t="str">
            <v>602   Topvex compact units</v>
          </cell>
          <cell r="E4548" t="str">
            <v>60204   Vertical units</v>
          </cell>
          <cell r="F4548" t="str">
            <v>TOPV TCNG</v>
          </cell>
          <cell r="G4548">
            <v>28192</v>
          </cell>
        </row>
        <row r="4549">
          <cell r="B4549" t="str">
            <v>Topvex TC35-E-L-EL7,2-B</v>
          </cell>
          <cell r="D4549" t="str">
            <v>602   Topvex compact units</v>
          </cell>
          <cell r="E4549" t="str">
            <v>60204   Vertical units</v>
          </cell>
          <cell r="F4549" t="str">
            <v>TOPV TCNG</v>
          </cell>
          <cell r="G4549">
            <v>28026</v>
          </cell>
        </row>
        <row r="4550">
          <cell r="B4550" t="str">
            <v>Topvex TC35-E-L-HWH-B</v>
          </cell>
          <cell r="D4550" t="str">
            <v>602   Topvex compact units</v>
          </cell>
          <cell r="E4550" t="str">
            <v>60204   Vertical units</v>
          </cell>
          <cell r="F4550" t="str">
            <v>TOPV TCNG</v>
          </cell>
          <cell r="G4550">
            <v>26895</v>
          </cell>
        </row>
        <row r="4551">
          <cell r="B4551" t="str">
            <v>Topvex TC35-E-R-B</v>
          </cell>
          <cell r="D4551" t="str">
            <v>602   Topvex compact units</v>
          </cell>
          <cell r="E4551" t="str">
            <v>60204   Vertical units</v>
          </cell>
          <cell r="F4551" t="str">
            <v>TOPV TCNG</v>
          </cell>
          <cell r="G4551">
            <v>25985</v>
          </cell>
        </row>
        <row r="4552">
          <cell r="B4552" t="str">
            <v>Topvex TC35-E-R-EL12-B</v>
          </cell>
          <cell r="D4552" t="str">
            <v>602   Topvex compact units</v>
          </cell>
          <cell r="E4552" t="str">
            <v>60204   Vertical units</v>
          </cell>
          <cell r="F4552" t="str">
            <v>TOPV TCNG</v>
          </cell>
          <cell r="G4552">
            <v>28082</v>
          </cell>
        </row>
        <row r="4553">
          <cell r="B4553" t="str">
            <v>Topvex TC35-E-R-EL18-B</v>
          </cell>
          <cell r="D4553" t="str">
            <v>602   Topvex compact units</v>
          </cell>
          <cell r="E4553" t="str">
            <v>60204   Vertical units</v>
          </cell>
          <cell r="F4553" t="str">
            <v>TOPV TCNG</v>
          </cell>
          <cell r="G4553">
            <v>28192</v>
          </cell>
        </row>
        <row r="4554">
          <cell r="B4554" t="str">
            <v>Topvex TC35-E-R-EL7,2-B</v>
          </cell>
          <cell r="D4554" t="str">
            <v>602   Topvex compact units</v>
          </cell>
          <cell r="E4554" t="str">
            <v>60204   Vertical units</v>
          </cell>
          <cell r="F4554" t="str">
            <v>TOPV TCNG</v>
          </cell>
          <cell r="G4554">
            <v>28026</v>
          </cell>
        </row>
        <row r="4555">
          <cell r="B4555" t="str">
            <v>Topvex TC35-E-R-HWH-B</v>
          </cell>
          <cell r="D4555" t="str">
            <v>602   Topvex compact units</v>
          </cell>
          <cell r="E4555" t="str">
            <v>60204   Vertical units</v>
          </cell>
          <cell r="F4555" t="str">
            <v>TOPV TCNG</v>
          </cell>
          <cell r="G4555">
            <v>26895</v>
          </cell>
        </row>
        <row r="4556">
          <cell r="B4556" t="str">
            <v>Topvex TC50-E-L-B</v>
          </cell>
          <cell r="D4556" t="str">
            <v>602   Topvex compact units</v>
          </cell>
          <cell r="E4556" t="str">
            <v>60204   Vertical units</v>
          </cell>
          <cell r="F4556" t="str">
            <v>TOPV TCNG</v>
          </cell>
          <cell r="G4556">
            <v>33626</v>
          </cell>
        </row>
        <row r="4557">
          <cell r="B4557" t="str">
            <v>Topvex TC50-E-L-EL17-B</v>
          </cell>
          <cell r="D4557" t="str">
            <v>602   Topvex compact units</v>
          </cell>
          <cell r="E4557" t="str">
            <v>60204   Vertical units</v>
          </cell>
          <cell r="F4557" t="str">
            <v>TOPV TCNG</v>
          </cell>
          <cell r="G4557">
            <v>35861</v>
          </cell>
        </row>
        <row r="4558">
          <cell r="B4558" t="str">
            <v>Topvex TC50-E-L-EL9,6-B</v>
          </cell>
          <cell r="D4558" t="str">
            <v>602   Topvex compact units</v>
          </cell>
          <cell r="E4558" t="str">
            <v>60204   Vertical units</v>
          </cell>
          <cell r="F4558" t="str">
            <v>TOPV TCNG</v>
          </cell>
          <cell r="G4558">
            <v>35723</v>
          </cell>
        </row>
        <row r="4559">
          <cell r="B4559" t="str">
            <v>Topvex TC50-E-L-HWH-B</v>
          </cell>
          <cell r="D4559" t="str">
            <v>602   Topvex compact units</v>
          </cell>
          <cell r="E4559" t="str">
            <v>60204   Vertical units</v>
          </cell>
          <cell r="F4559" t="str">
            <v>TOPV TCNG</v>
          </cell>
          <cell r="G4559">
            <v>34371</v>
          </cell>
        </row>
        <row r="4560">
          <cell r="B4560" t="str">
            <v>Topvex TC50-E-R-B</v>
          </cell>
          <cell r="D4560" t="str">
            <v>602   Topvex compact units</v>
          </cell>
          <cell r="E4560" t="str">
            <v>60204   Vertical units</v>
          </cell>
          <cell r="F4560" t="str">
            <v>TOPV TCNG</v>
          </cell>
          <cell r="G4560">
            <v>33626</v>
          </cell>
        </row>
        <row r="4561">
          <cell r="B4561" t="str">
            <v>Topvex TC50-E-R-EL17-B</v>
          </cell>
          <cell r="D4561" t="str">
            <v>602   Topvex compact units</v>
          </cell>
          <cell r="E4561" t="str">
            <v>60204   Vertical units</v>
          </cell>
          <cell r="F4561" t="str">
            <v>TOPV TCNG</v>
          </cell>
          <cell r="G4561">
            <v>35861</v>
          </cell>
        </row>
        <row r="4562">
          <cell r="B4562" t="str">
            <v>Topvex TC50-E-R-EL9,6-B</v>
          </cell>
          <cell r="D4562" t="str">
            <v>602   Topvex compact units</v>
          </cell>
          <cell r="E4562" t="str">
            <v>60204   Vertical units</v>
          </cell>
          <cell r="F4562" t="str">
            <v>TOPV TCNG</v>
          </cell>
          <cell r="G4562">
            <v>35723</v>
          </cell>
        </row>
        <row r="4563">
          <cell r="B4563" t="str">
            <v>Topvex TC50-E-R-HWH-B</v>
          </cell>
          <cell r="D4563" t="str">
            <v>602   Topvex compact units</v>
          </cell>
          <cell r="E4563" t="str">
            <v>60204   Vertical units</v>
          </cell>
          <cell r="F4563" t="str">
            <v>TOPV TCNG</v>
          </cell>
          <cell r="G4563">
            <v>34371</v>
          </cell>
        </row>
        <row r="4564">
          <cell r="B4564" t="str">
            <v>Topvex TC60-E-L-B</v>
          </cell>
          <cell r="D4564" t="str">
            <v>602   Topvex compact units</v>
          </cell>
          <cell r="E4564" t="str">
            <v>60204   Vertical units</v>
          </cell>
          <cell r="F4564" t="str">
            <v>TOPV TCNG</v>
          </cell>
          <cell r="G4564">
            <v>34040</v>
          </cell>
        </row>
        <row r="4565">
          <cell r="B4565" t="str">
            <v>Topvex TC60-E-L-EL17-B</v>
          </cell>
          <cell r="D4565" t="str">
            <v>602   Topvex compact units</v>
          </cell>
          <cell r="E4565" t="str">
            <v>60204   Vertical units</v>
          </cell>
          <cell r="F4565" t="str">
            <v>TOPV TCNG</v>
          </cell>
          <cell r="G4565">
            <v>36164</v>
          </cell>
        </row>
        <row r="4566">
          <cell r="B4566" t="str">
            <v>Topvex TC60-E-L-EL9,6-B</v>
          </cell>
          <cell r="D4566" t="str">
            <v>602   Topvex compact units</v>
          </cell>
          <cell r="E4566" t="str">
            <v>60204   Vertical units</v>
          </cell>
          <cell r="F4566" t="str">
            <v>TOPV TCNG</v>
          </cell>
          <cell r="G4566">
            <v>36136</v>
          </cell>
        </row>
        <row r="4567">
          <cell r="B4567" t="str">
            <v>Topvex TC60-E-L-HWH-B</v>
          </cell>
          <cell r="D4567" t="str">
            <v>602   Topvex compact units</v>
          </cell>
          <cell r="E4567" t="str">
            <v>60204   Vertical units</v>
          </cell>
          <cell r="F4567" t="str">
            <v>TOPV TCNG</v>
          </cell>
          <cell r="G4567">
            <v>35309</v>
          </cell>
        </row>
        <row r="4568">
          <cell r="B4568" t="str">
            <v>Topvex TC60-E-R-B</v>
          </cell>
          <cell r="D4568" t="str">
            <v>602   Topvex compact units</v>
          </cell>
          <cell r="E4568" t="str">
            <v>60204   Vertical units</v>
          </cell>
          <cell r="F4568" t="str">
            <v>TOPV TCNG</v>
          </cell>
          <cell r="G4568">
            <v>34040</v>
          </cell>
        </row>
        <row r="4569">
          <cell r="B4569" t="str">
            <v>Topvex TC60-E-R-EL17-B</v>
          </cell>
          <cell r="D4569" t="str">
            <v>602   Topvex compact units</v>
          </cell>
          <cell r="E4569" t="str">
            <v>60204   Vertical units</v>
          </cell>
          <cell r="F4569" t="str">
            <v>TOPV TCNG</v>
          </cell>
          <cell r="G4569">
            <v>36164</v>
          </cell>
        </row>
        <row r="4570">
          <cell r="B4570" t="str">
            <v>Topvex TC60-E-R-EL9,6-B</v>
          </cell>
          <cell r="D4570" t="str">
            <v>602   Topvex compact units</v>
          </cell>
          <cell r="E4570" t="str">
            <v>60204   Vertical units</v>
          </cell>
          <cell r="F4570" t="str">
            <v>TOPV TCNG</v>
          </cell>
          <cell r="G4570">
            <v>36136</v>
          </cell>
        </row>
        <row r="4571">
          <cell r="B4571" t="str">
            <v>Topvex TC60-E-R-HWH-B</v>
          </cell>
          <cell r="D4571" t="str">
            <v>602   Topvex compact units</v>
          </cell>
          <cell r="E4571" t="str">
            <v>60204   Vertical units</v>
          </cell>
          <cell r="F4571" t="str">
            <v>TOPV TCNG</v>
          </cell>
          <cell r="G4571">
            <v>35309</v>
          </cell>
        </row>
        <row r="4572">
          <cell r="B4572" t="str">
            <v>Topvex TC70-E-L-B</v>
          </cell>
          <cell r="D4572" t="str">
            <v>602   Topvex compact units</v>
          </cell>
          <cell r="E4572" t="str">
            <v>60204   Vertical units</v>
          </cell>
          <cell r="F4572" t="str">
            <v>TOPV TCNG</v>
          </cell>
          <cell r="G4572">
            <v>39447</v>
          </cell>
        </row>
        <row r="4573">
          <cell r="B4573" t="str">
            <v>Topvex TC70-E-L-EL17-B</v>
          </cell>
          <cell r="D4573" t="str">
            <v>602   Topvex compact units</v>
          </cell>
          <cell r="E4573" t="str">
            <v>60204   Vertical units</v>
          </cell>
          <cell r="F4573" t="str">
            <v>TOPV TCNG</v>
          </cell>
          <cell r="G4573">
            <v>41378</v>
          </cell>
        </row>
        <row r="4574">
          <cell r="B4574" t="str">
            <v>Topvex TC70-E-L-HWH-B</v>
          </cell>
          <cell r="D4574" t="str">
            <v>602   Topvex compact units</v>
          </cell>
          <cell r="E4574" t="str">
            <v>60204   Vertical units</v>
          </cell>
          <cell r="F4574" t="str">
            <v>TOPV TCNG</v>
          </cell>
          <cell r="G4574">
            <v>40467</v>
          </cell>
        </row>
        <row r="4575">
          <cell r="B4575" t="str">
            <v>Topvex TC70-E-R-B</v>
          </cell>
          <cell r="D4575" t="str">
            <v>602   Topvex compact units</v>
          </cell>
          <cell r="E4575" t="str">
            <v>60204   Vertical units</v>
          </cell>
          <cell r="F4575" t="str">
            <v>TOPV TCNG</v>
          </cell>
          <cell r="G4575">
            <v>39447</v>
          </cell>
        </row>
        <row r="4576">
          <cell r="B4576" t="str">
            <v>Topvex TC70-E-R-EL17-B</v>
          </cell>
          <cell r="D4576" t="str">
            <v>602   Topvex compact units</v>
          </cell>
          <cell r="E4576" t="str">
            <v>60204   Vertical units</v>
          </cell>
          <cell r="F4576" t="str">
            <v>TOPV TCNG</v>
          </cell>
          <cell r="G4576">
            <v>41378</v>
          </cell>
        </row>
        <row r="4577">
          <cell r="B4577" t="str">
            <v>Topvex TC70-E-R-HWH-B</v>
          </cell>
          <cell r="D4577" t="str">
            <v>602   Topvex compact units</v>
          </cell>
          <cell r="E4577" t="str">
            <v>60204   Vertical units</v>
          </cell>
          <cell r="F4577" t="str">
            <v>TOPV TCNG</v>
          </cell>
          <cell r="G4577">
            <v>40467</v>
          </cell>
        </row>
        <row r="4578">
          <cell r="B4578" t="str">
            <v>Topvex TR50-L</v>
          </cell>
          <cell r="D4578" t="str">
            <v>602   Topvex compact units</v>
          </cell>
          <cell r="E4578" t="str">
            <v>60204   Vertical units</v>
          </cell>
          <cell r="F4578" t="str">
            <v>TOPV TRNG</v>
          </cell>
          <cell r="G4578">
            <v>23897</v>
          </cell>
        </row>
        <row r="4579">
          <cell r="B4579" t="str">
            <v>Topvex TR50-L-EL10,4</v>
          </cell>
          <cell r="D4579" t="str">
            <v>602   Topvex compact units</v>
          </cell>
          <cell r="E4579" t="str">
            <v>60204   Vertical units</v>
          </cell>
          <cell r="F4579" t="str">
            <v>TOPV TRNG</v>
          </cell>
          <cell r="G4579">
            <v>25338</v>
          </cell>
        </row>
        <row r="4580">
          <cell r="B4580" t="str">
            <v>Topvex TR50-L-EL3,5</v>
          </cell>
          <cell r="D4580" t="str">
            <v>602   Topvex compact units</v>
          </cell>
          <cell r="E4580" t="str">
            <v>60204   Vertical units</v>
          </cell>
          <cell r="F4580" t="str">
            <v>TOPV TRNG</v>
          </cell>
          <cell r="G4580">
            <v>25109</v>
          </cell>
        </row>
        <row r="4581">
          <cell r="B4581" t="str">
            <v>Topvex TR50-L-EL7,1</v>
          </cell>
          <cell r="D4581" t="str">
            <v>602   Topvex compact units</v>
          </cell>
          <cell r="E4581" t="str">
            <v>60204   Vertical units</v>
          </cell>
          <cell r="F4581" t="str">
            <v>TOPV TRNG</v>
          </cell>
          <cell r="G4581">
            <v>25218</v>
          </cell>
        </row>
        <row r="4582">
          <cell r="B4582" t="str">
            <v>Topvex TR50-L-HWH</v>
          </cell>
          <cell r="D4582" t="str">
            <v>602   Topvex compact units</v>
          </cell>
          <cell r="E4582" t="str">
            <v>60204   Vertical units</v>
          </cell>
          <cell r="F4582" t="str">
            <v>TOPV TRNG</v>
          </cell>
          <cell r="G4582">
            <v>24614</v>
          </cell>
        </row>
        <row r="4583">
          <cell r="B4583" t="str">
            <v>Topvex TR50-R</v>
          </cell>
          <cell r="D4583" t="str">
            <v>602   Topvex compact units</v>
          </cell>
          <cell r="E4583" t="str">
            <v>60204   Vertical units</v>
          </cell>
          <cell r="F4583" t="str">
            <v>TOPV TRNG</v>
          </cell>
          <cell r="G4583">
            <v>23897</v>
          </cell>
        </row>
        <row r="4584">
          <cell r="B4584" t="str">
            <v>Topvex TR50-R-EL10,4</v>
          </cell>
          <cell r="D4584" t="str">
            <v>602   Topvex compact units</v>
          </cell>
          <cell r="E4584" t="str">
            <v>60204   Vertical units</v>
          </cell>
          <cell r="F4584" t="str">
            <v>TOPV TRNG</v>
          </cell>
          <cell r="G4584">
            <v>25338</v>
          </cell>
        </row>
        <row r="4585">
          <cell r="B4585" t="str">
            <v>Topvex TR50-R-EL3,5</v>
          </cell>
          <cell r="D4585" t="str">
            <v>602   Topvex compact units</v>
          </cell>
          <cell r="E4585" t="str">
            <v>60204   Vertical units</v>
          </cell>
          <cell r="F4585" t="str">
            <v>TOPV TRNG</v>
          </cell>
          <cell r="G4585">
            <v>25109</v>
          </cell>
        </row>
        <row r="4586">
          <cell r="B4586" t="str">
            <v>Topvex TR50-R-EL7,1</v>
          </cell>
          <cell r="D4586" t="str">
            <v>602   Topvex compact units</v>
          </cell>
          <cell r="E4586" t="str">
            <v>60204   Vertical units</v>
          </cell>
          <cell r="F4586" t="str">
            <v>TOPV TRNG</v>
          </cell>
          <cell r="G4586">
            <v>25218</v>
          </cell>
        </row>
        <row r="4587">
          <cell r="B4587" t="str">
            <v>Topvex TR50-R-HWH</v>
          </cell>
          <cell r="D4587" t="str">
            <v>602   Topvex compact units</v>
          </cell>
          <cell r="E4587" t="str">
            <v>60204   Vertical units</v>
          </cell>
          <cell r="F4587" t="str">
            <v>TOPV TRNG</v>
          </cell>
          <cell r="G4587">
            <v>24614</v>
          </cell>
        </row>
        <row r="4588">
          <cell r="B4588" t="str">
            <v>Topvex TR20-L</v>
          </cell>
          <cell r="D4588" t="str">
            <v>602   Topvex compact units</v>
          </cell>
          <cell r="E4588" t="str">
            <v>60204   Vertical units</v>
          </cell>
          <cell r="F4588" t="str">
            <v>TOPV TRNG</v>
          </cell>
          <cell r="G4588">
            <v>14109</v>
          </cell>
        </row>
        <row r="4589">
          <cell r="B4589" t="str">
            <v>Topvex TR20-L-EL5,2</v>
          </cell>
          <cell r="D4589" t="str">
            <v>602   Topvex compact units</v>
          </cell>
          <cell r="E4589" t="str">
            <v>60204   Vertical units</v>
          </cell>
          <cell r="F4589" t="str">
            <v>TOPV TRNG</v>
          </cell>
          <cell r="G4589">
            <v>15328</v>
          </cell>
        </row>
        <row r="4590">
          <cell r="B4590" t="str">
            <v>Topvex TR20-L-HWH</v>
          </cell>
          <cell r="D4590" t="str">
            <v>602   Topvex compact units</v>
          </cell>
          <cell r="E4590" t="str">
            <v>60204   Vertical units</v>
          </cell>
          <cell r="F4590" t="str">
            <v>TOPV TRNG</v>
          </cell>
          <cell r="G4590">
            <v>14875</v>
          </cell>
        </row>
        <row r="4591">
          <cell r="B4591" t="str">
            <v>Topvex TR20-R</v>
          </cell>
          <cell r="D4591" t="str">
            <v>602   Topvex compact units</v>
          </cell>
          <cell r="E4591" t="str">
            <v>60204   Vertical units</v>
          </cell>
          <cell r="F4591" t="str">
            <v>TOPV TRNG</v>
          </cell>
          <cell r="G4591">
            <v>14109</v>
          </cell>
        </row>
        <row r="4592">
          <cell r="B4592" t="str">
            <v>Topvex TR20-R-EL5,2</v>
          </cell>
          <cell r="D4592" t="str">
            <v>602   Topvex compact units</v>
          </cell>
          <cell r="E4592" t="str">
            <v>60204   Vertical units</v>
          </cell>
          <cell r="F4592" t="str">
            <v>TOPV TRNG</v>
          </cell>
          <cell r="G4592">
            <v>15328</v>
          </cell>
        </row>
        <row r="4593">
          <cell r="B4593" t="str">
            <v>Topvex TR20-R-HWH</v>
          </cell>
          <cell r="D4593" t="str">
            <v>602   Topvex compact units</v>
          </cell>
          <cell r="E4593" t="str">
            <v>60204   Vertical units</v>
          </cell>
          <cell r="F4593" t="str">
            <v>TOPV TRNG</v>
          </cell>
          <cell r="G4593">
            <v>14875</v>
          </cell>
        </row>
        <row r="4594">
          <cell r="B4594" t="str">
            <v>Topvex TR25-L</v>
          </cell>
          <cell r="D4594" t="str">
            <v>602   Topvex compact units</v>
          </cell>
          <cell r="E4594" t="str">
            <v>60204   Vertical units</v>
          </cell>
          <cell r="F4594" t="str">
            <v>TOPV TRNG</v>
          </cell>
          <cell r="G4594">
            <v>16308</v>
          </cell>
        </row>
        <row r="4595">
          <cell r="B4595" t="str">
            <v>Topvex TR25-L-EL5,2</v>
          </cell>
          <cell r="D4595" t="str">
            <v>602   Topvex compact units</v>
          </cell>
          <cell r="E4595" t="str">
            <v>60204   Vertical units</v>
          </cell>
          <cell r="F4595" t="str">
            <v>TOPV TRNG</v>
          </cell>
          <cell r="G4595">
            <v>16928</v>
          </cell>
        </row>
        <row r="4596">
          <cell r="B4596" t="str">
            <v>Topvex TR25-L-HWH</v>
          </cell>
          <cell r="D4596" t="str">
            <v>602   Topvex compact units</v>
          </cell>
          <cell r="E4596" t="str">
            <v>60204   Vertical units</v>
          </cell>
          <cell r="F4596" t="str">
            <v>TOPV TRNG</v>
          </cell>
          <cell r="G4596">
            <v>17013</v>
          </cell>
        </row>
        <row r="4597">
          <cell r="B4597" t="str">
            <v>Topvex TR25-R</v>
          </cell>
          <cell r="D4597" t="str">
            <v>602   Topvex compact units</v>
          </cell>
          <cell r="E4597" t="str">
            <v>60204   Vertical units</v>
          </cell>
          <cell r="F4597" t="str">
            <v>TOPV TRNG</v>
          </cell>
          <cell r="G4597">
            <v>16308</v>
          </cell>
        </row>
        <row r="4598">
          <cell r="B4598" t="str">
            <v>Topvex TR25-R-EL5,2</v>
          </cell>
          <cell r="D4598" t="str">
            <v>602   Topvex compact units</v>
          </cell>
          <cell r="E4598" t="str">
            <v>60204   Vertical units</v>
          </cell>
          <cell r="F4598" t="str">
            <v>TOPV TRNG</v>
          </cell>
          <cell r="G4598">
            <v>16928</v>
          </cell>
        </row>
        <row r="4599">
          <cell r="B4599" t="str">
            <v>Topvex TR25-R-HWH</v>
          </cell>
          <cell r="D4599" t="str">
            <v>602   Topvex compact units</v>
          </cell>
          <cell r="E4599" t="str">
            <v>60204   Vertical units</v>
          </cell>
          <cell r="F4599" t="str">
            <v>TOPV TRNG</v>
          </cell>
          <cell r="G4599">
            <v>17013</v>
          </cell>
        </row>
        <row r="4600">
          <cell r="B4600" t="str">
            <v>Topvex TR35-L</v>
          </cell>
          <cell r="D4600" t="str">
            <v>602   Topvex compact units</v>
          </cell>
          <cell r="E4600" t="str">
            <v>60204   Vertical units</v>
          </cell>
          <cell r="F4600" t="str">
            <v>TOPV TRNG</v>
          </cell>
          <cell r="G4600">
            <v>18332</v>
          </cell>
        </row>
        <row r="4601">
          <cell r="B4601" t="str">
            <v>Topvex TR35-L-EL3,5</v>
          </cell>
          <cell r="D4601" t="str">
            <v>602   Topvex compact units</v>
          </cell>
          <cell r="E4601" t="str">
            <v>60204   Vertical units</v>
          </cell>
          <cell r="F4601" t="str">
            <v>TOPV TRNG</v>
          </cell>
          <cell r="G4601">
            <v>19356</v>
          </cell>
        </row>
        <row r="4602">
          <cell r="B4602" t="str">
            <v>Topvex TR35-L-EL7,1</v>
          </cell>
          <cell r="D4602" t="str">
            <v>602   Topvex compact units</v>
          </cell>
          <cell r="E4602" t="str">
            <v>60204   Vertical units</v>
          </cell>
          <cell r="F4602" t="str">
            <v>TOPV TRNG</v>
          </cell>
          <cell r="G4602">
            <v>19449</v>
          </cell>
        </row>
        <row r="4603">
          <cell r="B4603" t="str">
            <v>Topvex TR35-L-HWH</v>
          </cell>
          <cell r="D4603" t="str">
            <v>602   Topvex compact units</v>
          </cell>
          <cell r="E4603" t="str">
            <v>60204   Vertical units</v>
          </cell>
          <cell r="F4603" t="str">
            <v>TOPV TRNG</v>
          </cell>
          <cell r="G4603">
            <v>19520</v>
          </cell>
        </row>
        <row r="4604">
          <cell r="B4604" t="str">
            <v>Topvex TR35-R</v>
          </cell>
          <cell r="D4604" t="str">
            <v>602   Topvex compact units</v>
          </cell>
          <cell r="E4604" t="str">
            <v>60204   Vertical units</v>
          </cell>
          <cell r="F4604" t="str">
            <v>TOPV TRNG</v>
          </cell>
          <cell r="G4604">
            <v>18332</v>
          </cell>
        </row>
        <row r="4605">
          <cell r="B4605" t="str">
            <v>Topvex TR35-R-EL3,5</v>
          </cell>
          <cell r="D4605" t="str">
            <v>602   Topvex compact units</v>
          </cell>
          <cell r="E4605" t="str">
            <v>60204   Vertical units</v>
          </cell>
          <cell r="F4605" t="str">
            <v>TOPV TRNG</v>
          </cell>
          <cell r="G4605">
            <v>19356</v>
          </cell>
        </row>
        <row r="4606">
          <cell r="B4606" t="str">
            <v>Topvex TR35-R-EL7,1</v>
          </cell>
          <cell r="D4606" t="str">
            <v>602   Topvex compact units</v>
          </cell>
          <cell r="E4606" t="str">
            <v>60204   Vertical units</v>
          </cell>
          <cell r="F4606" t="str">
            <v>TOPV TRNG</v>
          </cell>
          <cell r="G4606">
            <v>19449</v>
          </cell>
        </row>
        <row r="4607">
          <cell r="B4607" t="str">
            <v>Topvex TR35-R-HWH</v>
          </cell>
          <cell r="D4607" t="str">
            <v>602   Topvex compact units</v>
          </cell>
          <cell r="E4607" t="str">
            <v>60204   Vertical units</v>
          </cell>
          <cell r="F4607" t="str">
            <v>TOPV TRNG</v>
          </cell>
          <cell r="G4607">
            <v>19520</v>
          </cell>
        </row>
        <row r="4608">
          <cell r="B4608" t="str">
            <v>Topvex TR60-L</v>
          </cell>
          <cell r="D4608" t="str">
            <v>602   Topvex compact units</v>
          </cell>
          <cell r="E4608" t="str">
            <v>60204   Vertical units</v>
          </cell>
          <cell r="F4608" t="str">
            <v>TOPV TRNG</v>
          </cell>
          <cell r="G4608">
            <v>24007</v>
          </cell>
        </row>
        <row r="4609">
          <cell r="B4609" t="str">
            <v>Topvex TR60-L-EL3,5</v>
          </cell>
          <cell r="D4609" t="str">
            <v>602   Topvex compact units</v>
          </cell>
          <cell r="E4609" t="str">
            <v>60204   Vertical units</v>
          </cell>
          <cell r="F4609" t="str">
            <v>TOPV TRNG</v>
          </cell>
          <cell r="G4609">
            <v>25218</v>
          </cell>
        </row>
        <row r="4610">
          <cell r="B4610" t="str">
            <v>Topvex TR60-L-EL7,1</v>
          </cell>
          <cell r="D4610" t="str">
            <v>602   Topvex compact units</v>
          </cell>
          <cell r="E4610" t="str">
            <v>60204   Vertical units</v>
          </cell>
          <cell r="F4610" t="str">
            <v>TOPV TRNG</v>
          </cell>
          <cell r="G4610">
            <v>25328</v>
          </cell>
        </row>
        <row r="4611">
          <cell r="B4611" t="str">
            <v>Topvex TR60-L-EL10,4</v>
          </cell>
          <cell r="D4611" t="str">
            <v>602   Topvex compact units</v>
          </cell>
          <cell r="E4611" t="str">
            <v>60204   Vertical units</v>
          </cell>
          <cell r="F4611" t="str">
            <v>TOPV TRNG</v>
          </cell>
          <cell r="G4611">
            <v>25447</v>
          </cell>
        </row>
        <row r="4612">
          <cell r="B4612" t="str">
            <v>Topvex TR60-L-HWH</v>
          </cell>
          <cell r="D4612" t="str">
            <v>602   Topvex compact units</v>
          </cell>
          <cell r="E4612" t="str">
            <v>60204   Vertical units</v>
          </cell>
          <cell r="F4612" t="str">
            <v>TOPV TRNG</v>
          </cell>
          <cell r="G4612">
            <v>24723</v>
          </cell>
        </row>
        <row r="4613">
          <cell r="B4613" t="str">
            <v>Topvex TR60-R</v>
          </cell>
          <cell r="D4613" t="str">
            <v>602   Topvex compact units</v>
          </cell>
          <cell r="E4613" t="str">
            <v>60204   Vertical units</v>
          </cell>
          <cell r="F4613" t="str">
            <v>TOPV TRNG</v>
          </cell>
          <cell r="G4613">
            <v>24007</v>
          </cell>
        </row>
        <row r="4614">
          <cell r="B4614" t="str">
            <v>Topvex TR60-R-EL3,5</v>
          </cell>
          <cell r="D4614" t="str">
            <v>602   Topvex compact units</v>
          </cell>
          <cell r="E4614" t="str">
            <v>60204   Vertical units</v>
          </cell>
          <cell r="F4614" t="str">
            <v>TOPV TRNG</v>
          </cell>
          <cell r="G4614">
            <v>25218</v>
          </cell>
        </row>
        <row r="4615">
          <cell r="B4615" t="str">
            <v>Topvex TR60-R-EL7,1</v>
          </cell>
          <cell r="D4615" t="str">
            <v>602   Topvex compact units</v>
          </cell>
          <cell r="E4615" t="str">
            <v>60204   Vertical units</v>
          </cell>
          <cell r="F4615" t="str">
            <v>TOPV TRNG</v>
          </cell>
          <cell r="G4615">
            <v>25328</v>
          </cell>
        </row>
        <row r="4616">
          <cell r="B4616" t="str">
            <v>Topvex TR60-R-EL10,4</v>
          </cell>
          <cell r="D4616" t="str">
            <v>602   Topvex compact units</v>
          </cell>
          <cell r="E4616" t="str">
            <v>60204   Vertical units</v>
          </cell>
          <cell r="F4616" t="str">
            <v>TOPV TRNG</v>
          </cell>
          <cell r="G4616">
            <v>25447</v>
          </cell>
        </row>
        <row r="4617">
          <cell r="B4617" t="str">
            <v>Topvex TR60-R-HWH</v>
          </cell>
          <cell r="D4617" t="str">
            <v>602   Topvex compact units</v>
          </cell>
          <cell r="E4617" t="str">
            <v>60204   Vertical units</v>
          </cell>
          <cell r="F4617" t="str">
            <v>TOPV TRNG</v>
          </cell>
          <cell r="G4617">
            <v>24723</v>
          </cell>
        </row>
        <row r="4618">
          <cell r="B4618" t="str">
            <v>Topvex TR70-L</v>
          </cell>
          <cell r="D4618" t="str">
            <v>602   Topvex compact units</v>
          </cell>
          <cell r="E4618" t="str">
            <v>60204   Vertical units</v>
          </cell>
          <cell r="F4618" t="str">
            <v>TOPV TRNG</v>
          </cell>
          <cell r="G4618">
            <v>25511</v>
          </cell>
        </row>
        <row r="4619">
          <cell r="B4619" t="str">
            <v>Topvex TR70-L-EL3,5</v>
          </cell>
          <cell r="D4619" t="str">
            <v>602   Topvex compact units</v>
          </cell>
          <cell r="E4619" t="str">
            <v>60204   Vertical units</v>
          </cell>
          <cell r="F4619" t="str">
            <v>TOPV TRNG</v>
          </cell>
          <cell r="G4619">
            <v>27270</v>
          </cell>
        </row>
        <row r="4620">
          <cell r="B4620" t="str">
            <v>Topvex TR70-L-EL10,4</v>
          </cell>
          <cell r="D4620" t="str">
            <v>602   Topvex compact units</v>
          </cell>
          <cell r="E4620" t="str">
            <v>60204   Vertical units</v>
          </cell>
          <cell r="F4620" t="str">
            <v>TOPV TRNG</v>
          </cell>
          <cell r="G4620">
            <v>27314</v>
          </cell>
        </row>
        <row r="4621">
          <cell r="B4621" t="str">
            <v>Topvex TR70-L-EL14,2</v>
          </cell>
          <cell r="D4621" t="str">
            <v>602   Topvex compact units</v>
          </cell>
          <cell r="E4621" t="str">
            <v>60204   Vertical units</v>
          </cell>
          <cell r="F4621" t="str">
            <v>TOPV TRNG</v>
          </cell>
          <cell r="G4621">
            <v>27426</v>
          </cell>
        </row>
        <row r="4622">
          <cell r="B4622" t="str">
            <v>Topvex TR70-L-HWH</v>
          </cell>
          <cell r="D4622" t="str">
            <v>602   Topvex compact units</v>
          </cell>
          <cell r="E4622" t="str">
            <v>60204   Vertical units</v>
          </cell>
          <cell r="F4622" t="str">
            <v>TOPV TRNG</v>
          </cell>
          <cell r="G4622">
            <v>26387</v>
          </cell>
        </row>
        <row r="4623">
          <cell r="B4623" t="str">
            <v>Topvex TR70-R</v>
          </cell>
          <cell r="D4623" t="str">
            <v>602   Topvex compact units</v>
          </cell>
          <cell r="E4623" t="str">
            <v>60204   Vertical units</v>
          </cell>
          <cell r="F4623" t="str">
            <v>TOPV TRNG</v>
          </cell>
          <cell r="G4623">
            <v>25511</v>
          </cell>
        </row>
        <row r="4624">
          <cell r="B4624" t="str">
            <v>Topvex TR70-R-EL3,5</v>
          </cell>
          <cell r="D4624" t="str">
            <v>602   Topvex compact units</v>
          </cell>
          <cell r="E4624" t="str">
            <v>60204   Vertical units</v>
          </cell>
          <cell r="F4624" t="str">
            <v>TOPV TRNG</v>
          </cell>
          <cell r="G4624">
            <v>27270</v>
          </cell>
        </row>
        <row r="4625">
          <cell r="B4625" t="str">
            <v>Topvex TR70-R-EL10,4</v>
          </cell>
          <cell r="D4625" t="str">
            <v>602   Topvex compact units</v>
          </cell>
          <cell r="E4625" t="str">
            <v>60204   Vertical units</v>
          </cell>
          <cell r="F4625" t="str">
            <v>TOPV TRNG</v>
          </cell>
          <cell r="G4625">
            <v>27314</v>
          </cell>
        </row>
        <row r="4626">
          <cell r="B4626" t="str">
            <v>Topvex TR70-R-EL14,2</v>
          </cell>
          <cell r="D4626" t="str">
            <v>602   Topvex compact units</v>
          </cell>
          <cell r="E4626" t="str">
            <v>60204   Vertical units</v>
          </cell>
          <cell r="F4626" t="str">
            <v>TOPV TRNG</v>
          </cell>
          <cell r="G4626">
            <v>27426</v>
          </cell>
        </row>
        <row r="4627">
          <cell r="B4627" t="str">
            <v>Topvex TR70-R-HWH</v>
          </cell>
          <cell r="D4627" t="str">
            <v>602   Topvex compact units</v>
          </cell>
          <cell r="E4627" t="str">
            <v>60204   Vertical units</v>
          </cell>
          <cell r="F4627" t="str">
            <v>TOPV TRNG</v>
          </cell>
          <cell r="G4627">
            <v>26387</v>
          </cell>
        </row>
        <row r="4628">
          <cell r="B4628" t="str">
            <v>Topvex TR80-L</v>
          </cell>
          <cell r="D4628" t="str">
            <v>602   Topvex compact units</v>
          </cell>
          <cell r="E4628" t="str">
            <v>60204   Vertical units</v>
          </cell>
          <cell r="F4628" t="str">
            <v>TOPV TRNG</v>
          </cell>
          <cell r="G4628">
            <v>27444</v>
          </cell>
        </row>
        <row r="4629">
          <cell r="B4629" t="str">
            <v>Topvex TR80-L-EL5,2</v>
          </cell>
          <cell r="D4629" t="str">
            <v>602   Topvex compact units</v>
          </cell>
          <cell r="E4629" t="str">
            <v>60204   Vertical units</v>
          </cell>
          <cell r="F4629" t="str">
            <v>TOPV TRNG</v>
          </cell>
          <cell r="G4629">
            <v>30145</v>
          </cell>
        </row>
        <row r="4630">
          <cell r="B4630" t="str">
            <v>Topvex TR80-L-EL12,3</v>
          </cell>
          <cell r="D4630" t="str">
            <v>602   Topvex compact units</v>
          </cell>
          <cell r="E4630" t="str">
            <v>60204   Vertical units</v>
          </cell>
          <cell r="F4630" t="str">
            <v>TOPV TRNG</v>
          </cell>
          <cell r="G4630">
            <v>30244</v>
          </cell>
        </row>
        <row r="4631">
          <cell r="B4631" t="str">
            <v>Topvex TR80-L-HWH</v>
          </cell>
          <cell r="D4631" t="str">
            <v>602   Topvex compact units</v>
          </cell>
          <cell r="E4631" t="str">
            <v>60204   Vertical units</v>
          </cell>
          <cell r="F4631" t="str">
            <v>TOPV TRNG</v>
          </cell>
          <cell r="G4631">
            <v>29440</v>
          </cell>
        </row>
        <row r="4632">
          <cell r="B4632" t="str">
            <v>Topvex TR80-R</v>
          </cell>
          <cell r="D4632" t="str">
            <v>602   Topvex compact units</v>
          </cell>
          <cell r="E4632" t="str">
            <v>60204   Vertical units</v>
          </cell>
          <cell r="F4632" t="str">
            <v>TOPV TRNG</v>
          </cell>
          <cell r="G4632">
            <v>27444</v>
          </cell>
        </row>
        <row r="4633">
          <cell r="B4633" t="str">
            <v>Topvex TR80-R-EL5,2</v>
          </cell>
          <cell r="D4633" t="str">
            <v>602   Topvex compact units</v>
          </cell>
          <cell r="E4633" t="str">
            <v>60204   Vertical units</v>
          </cell>
          <cell r="F4633" t="str">
            <v>TOPV TRNG</v>
          </cell>
          <cell r="G4633">
            <v>30145</v>
          </cell>
        </row>
        <row r="4634">
          <cell r="B4634" t="str">
            <v>Topvex TR80-R-EL12,3</v>
          </cell>
          <cell r="D4634" t="str">
            <v>602   Topvex compact units</v>
          </cell>
          <cell r="E4634" t="str">
            <v>60204   Vertical units</v>
          </cell>
          <cell r="F4634" t="str">
            <v>TOPV TRNG</v>
          </cell>
          <cell r="G4634">
            <v>30244</v>
          </cell>
        </row>
        <row r="4635">
          <cell r="B4635" t="str">
            <v>Topvex TR80-R-HWH</v>
          </cell>
          <cell r="D4635" t="str">
            <v>602   Topvex compact units</v>
          </cell>
          <cell r="E4635" t="str">
            <v>60204   Vertical units</v>
          </cell>
          <cell r="F4635" t="str">
            <v>TOPV TRNG</v>
          </cell>
          <cell r="G4635">
            <v>29440</v>
          </cell>
        </row>
        <row r="4636">
          <cell r="B4636" t="str">
            <v>Topvex TR30-L</v>
          </cell>
          <cell r="D4636" t="str">
            <v>602   Topvex compact units</v>
          </cell>
          <cell r="E4636" t="str">
            <v>60204   Vertical units</v>
          </cell>
          <cell r="F4636" t="str">
            <v>TOPV TRNG</v>
          </cell>
          <cell r="G4636">
            <v>18299</v>
          </cell>
        </row>
        <row r="4637">
          <cell r="B4637" t="str">
            <v>Topvex TR30-L-EL3,5</v>
          </cell>
          <cell r="D4637" t="str">
            <v>602   Topvex compact units</v>
          </cell>
          <cell r="E4637" t="str">
            <v>60204   Vertical units</v>
          </cell>
          <cell r="F4637" t="str">
            <v>TOPV TRNG</v>
          </cell>
          <cell r="G4637">
            <v>19323</v>
          </cell>
        </row>
        <row r="4638">
          <cell r="B4638" t="str">
            <v>Topvex TR30-L-EL7,1</v>
          </cell>
          <cell r="D4638" t="str">
            <v>602   Topvex compact units</v>
          </cell>
          <cell r="E4638" t="str">
            <v>60204   Vertical units</v>
          </cell>
          <cell r="F4638" t="str">
            <v>TOPV TRNG</v>
          </cell>
          <cell r="G4638">
            <v>19417</v>
          </cell>
        </row>
        <row r="4639">
          <cell r="B4639" t="str">
            <v>Topvex TR30-L-HWH</v>
          </cell>
          <cell r="D4639" t="str">
            <v>602   Topvex compact units</v>
          </cell>
          <cell r="E4639" t="str">
            <v>60204   Vertical units</v>
          </cell>
          <cell r="F4639" t="str">
            <v>TOPV TRNG</v>
          </cell>
          <cell r="G4639">
            <v>19455</v>
          </cell>
        </row>
        <row r="4640">
          <cell r="B4640" t="str">
            <v>Topvex TR30-R</v>
          </cell>
          <cell r="D4640" t="str">
            <v>602   Topvex compact units</v>
          </cell>
          <cell r="E4640" t="str">
            <v>60204   Vertical units</v>
          </cell>
          <cell r="F4640" t="str">
            <v>TOPV TRNG</v>
          </cell>
          <cell r="G4640">
            <v>18299</v>
          </cell>
        </row>
        <row r="4641">
          <cell r="B4641" t="str">
            <v>Topvex TR30-R-EL3,5</v>
          </cell>
          <cell r="D4641" t="str">
            <v>602   Topvex compact units</v>
          </cell>
          <cell r="E4641" t="str">
            <v>60204   Vertical units</v>
          </cell>
          <cell r="F4641" t="str">
            <v>TOPV TRNG</v>
          </cell>
          <cell r="G4641">
            <v>19323</v>
          </cell>
        </row>
        <row r="4642">
          <cell r="B4642" t="str">
            <v>Topvex TR30-R-EL7,1</v>
          </cell>
          <cell r="D4642" t="str">
            <v>602   Topvex compact units</v>
          </cell>
          <cell r="E4642" t="str">
            <v>60204   Vertical units</v>
          </cell>
          <cell r="F4642" t="str">
            <v>TOPV TRNG</v>
          </cell>
          <cell r="G4642">
            <v>19417</v>
          </cell>
        </row>
        <row r="4643">
          <cell r="B4643" t="str">
            <v>Topvex TR30-R-HWH</v>
          </cell>
          <cell r="D4643" t="str">
            <v>602   Topvex compact units</v>
          </cell>
          <cell r="E4643" t="str">
            <v>60204   Vertical units</v>
          </cell>
          <cell r="F4643" t="str">
            <v>TOPV TRNG</v>
          </cell>
          <cell r="G4643">
            <v>19455</v>
          </cell>
        </row>
        <row r="4644">
          <cell r="B4644" t="str">
            <v>Topvex TR20-S-L</v>
          </cell>
          <cell r="D4644" t="str">
            <v>602   Topvex compact units</v>
          </cell>
          <cell r="E4644" t="str">
            <v>60204   Vertical units</v>
          </cell>
          <cell r="F4644" t="str">
            <v>TOPV TRNG</v>
          </cell>
          <cell r="G4644">
            <v>16585</v>
          </cell>
        </row>
        <row r="4645">
          <cell r="B4645" t="str">
            <v>Topvex TR20-S-L-EL5,2</v>
          </cell>
          <cell r="D4645" t="str">
            <v>602   Topvex compact units</v>
          </cell>
          <cell r="E4645" t="str">
            <v>60204   Vertical units</v>
          </cell>
          <cell r="F4645" t="str">
            <v>TOPV TRNG</v>
          </cell>
          <cell r="G4645">
            <v>18588</v>
          </cell>
        </row>
        <row r="4646">
          <cell r="B4646" t="str">
            <v>Topvex TR20-S-L-HWH</v>
          </cell>
          <cell r="D4646" t="str">
            <v>602   Topvex compact units</v>
          </cell>
          <cell r="E4646" t="str">
            <v>60204   Vertical units</v>
          </cell>
          <cell r="F4646" t="str">
            <v>TOPV TRNG</v>
          </cell>
          <cell r="G4646">
            <v>17179</v>
          </cell>
        </row>
        <row r="4647">
          <cell r="B4647" t="str">
            <v>Topvex TR20-S-R</v>
          </cell>
          <cell r="D4647" t="str">
            <v>602   Topvex compact units</v>
          </cell>
          <cell r="E4647" t="str">
            <v>60204   Vertical units</v>
          </cell>
          <cell r="F4647" t="str">
            <v>TOPV TRNG</v>
          </cell>
          <cell r="G4647">
            <v>16585</v>
          </cell>
        </row>
        <row r="4648">
          <cell r="B4648" t="str">
            <v>Topvex TR20-S-R-EL5,2</v>
          </cell>
          <cell r="D4648" t="str">
            <v>602   Topvex compact units</v>
          </cell>
          <cell r="E4648" t="str">
            <v>60204   Vertical units</v>
          </cell>
          <cell r="F4648" t="str">
            <v>TOPV TRNG</v>
          </cell>
          <cell r="G4648">
            <v>18588</v>
          </cell>
        </row>
        <row r="4649">
          <cell r="B4649" t="str">
            <v>Topvex TR20-S-R-HWH</v>
          </cell>
          <cell r="D4649" t="str">
            <v>602   Topvex compact units</v>
          </cell>
          <cell r="E4649" t="str">
            <v>60204   Vertical units</v>
          </cell>
          <cell r="F4649" t="str">
            <v>TOPV TRNG</v>
          </cell>
          <cell r="G4649">
            <v>17179</v>
          </cell>
        </row>
        <row r="4650">
          <cell r="B4650" t="str">
            <v>Topvex TR25-S-L</v>
          </cell>
          <cell r="D4650" t="str">
            <v>602   Topvex compact units</v>
          </cell>
          <cell r="E4650" t="str">
            <v>60204   Vertical units</v>
          </cell>
          <cell r="F4650" t="str">
            <v>TOPV TRNG</v>
          </cell>
          <cell r="G4650">
            <v>18137</v>
          </cell>
        </row>
        <row r="4651">
          <cell r="B4651" t="str">
            <v>Topvex TR25-S-L-EL5,2</v>
          </cell>
          <cell r="D4651" t="str">
            <v>602   Topvex compact units</v>
          </cell>
          <cell r="E4651" t="str">
            <v>60204   Vertical units</v>
          </cell>
          <cell r="F4651" t="str">
            <v>TOPV TRNG</v>
          </cell>
          <cell r="G4651">
            <v>20194</v>
          </cell>
        </row>
        <row r="4652">
          <cell r="B4652" t="str">
            <v>Topvex TR25-S-L-HWH</v>
          </cell>
          <cell r="D4652" t="str">
            <v>602   Topvex compact units</v>
          </cell>
          <cell r="E4652" t="str">
            <v>60204   Vertical units</v>
          </cell>
          <cell r="F4652" t="str">
            <v>TOPV TRNG</v>
          </cell>
          <cell r="G4652">
            <v>18854</v>
          </cell>
        </row>
        <row r="4653">
          <cell r="B4653" t="str">
            <v>Topvex TR25-S-R</v>
          </cell>
          <cell r="D4653" t="str">
            <v>602   Topvex compact units</v>
          </cell>
          <cell r="E4653" t="str">
            <v>60204   Vertical units</v>
          </cell>
          <cell r="F4653" t="str">
            <v>TOPV TRNG</v>
          </cell>
          <cell r="G4653">
            <v>18137</v>
          </cell>
        </row>
        <row r="4654">
          <cell r="B4654" t="str">
            <v>Topvex TR25-S-R-EL5,2</v>
          </cell>
          <cell r="D4654" t="str">
            <v>602   Topvex compact units</v>
          </cell>
          <cell r="E4654" t="str">
            <v>60204   Vertical units</v>
          </cell>
          <cell r="F4654" t="str">
            <v>TOPV TRNG</v>
          </cell>
          <cell r="G4654">
            <v>20194</v>
          </cell>
        </row>
        <row r="4655">
          <cell r="B4655" t="str">
            <v>Topvex TR25-S-R-HWH</v>
          </cell>
          <cell r="D4655" t="str">
            <v>602   Topvex compact units</v>
          </cell>
          <cell r="E4655" t="str">
            <v>60204   Vertical units</v>
          </cell>
          <cell r="F4655" t="str">
            <v>TOPV TRNG</v>
          </cell>
          <cell r="G4655">
            <v>18854</v>
          </cell>
        </row>
        <row r="4656">
          <cell r="B4656" t="str">
            <v>Topvex TR35-S-L</v>
          </cell>
          <cell r="D4656" t="str">
            <v>602   Topvex compact units</v>
          </cell>
          <cell r="E4656" t="str">
            <v>60204   Vertical units</v>
          </cell>
          <cell r="F4656" t="str">
            <v>TOPV TRNG</v>
          </cell>
          <cell r="G4656">
            <v>20699</v>
          </cell>
        </row>
        <row r="4657">
          <cell r="B4657" t="str">
            <v>Topvex TR35-S-L-EL3,5</v>
          </cell>
          <cell r="D4657" t="str">
            <v>602   Topvex compact units</v>
          </cell>
          <cell r="E4657" t="str">
            <v>60204   Vertical units</v>
          </cell>
          <cell r="F4657" t="str">
            <v>TOPV TRNG</v>
          </cell>
          <cell r="G4657">
            <v>22720</v>
          </cell>
        </row>
        <row r="4658">
          <cell r="B4658" t="str">
            <v>Topvex TR35-S-L-EL7,1</v>
          </cell>
          <cell r="D4658" t="str">
            <v>602   Topvex compact units</v>
          </cell>
          <cell r="E4658" t="str">
            <v>60204   Vertical units</v>
          </cell>
          <cell r="F4658" t="str">
            <v>TOPV TRNG</v>
          </cell>
          <cell r="G4658">
            <v>22752</v>
          </cell>
        </row>
        <row r="4659">
          <cell r="B4659" t="str">
            <v>Topvex TR35-S-L-HWH</v>
          </cell>
          <cell r="D4659" t="str">
            <v>602   Topvex compact units</v>
          </cell>
          <cell r="E4659" t="str">
            <v>60204   Vertical units</v>
          </cell>
          <cell r="F4659" t="str">
            <v>TOPV TRNG</v>
          </cell>
          <cell r="G4659">
            <v>21519</v>
          </cell>
        </row>
        <row r="4660">
          <cell r="B4660" t="str">
            <v>Topvex TR35-S-R</v>
          </cell>
          <cell r="D4660" t="str">
            <v>602   Topvex compact units</v>
          </cell>
          <cell r="E4660" t="str">
            <v>60204   Vertical units</v>
          </cell>
          <cell r="F4660" t="str">
            <v>TOPV TRNG</v>
          </cell>
          <cell r="G4660">
            <v>20699</v>
          </cell>
        </row>
        <row r="4661">
          <cell r="B4661" t="str">
            <v>Topvex TR35-S-R-EL3,5</v>
          </cell>
          <cell r="D4661" t="str">
            <v>602   Topvex compact units</v>
          </cell>
          <cell r="E4661" t="str">
            <v>60204   Vertical units</v>
          </cell>
          <cell r="F4661" t="str">
            <v>TOPV TRNG</v>
          </cell>
          <cell r="G4661">
            <v>22720</v>
          </cell>
        </row>
        <row r="4662">
          <cell r="B4662" t="str">
            <v>Topvex TR35-S-R-EL7,1</v>
          </cell>
          <cell r="D4662" t="str">
            <v>602   Topvex compact units</v>
          </cell>
          <cell r="E4662" t="str">
            <v>60204   Vertical units</v>
          </cell>
          <cell r="F4662" t="str">
            <v>TOPV TRNG</v>
          </cell>
          <cell r="G4662">
            <v>22752</v>
          </cell>
        </row>
        <row r="4663">
          <cell r="B4663" t="str">
            <v>Topvex TR35-S-R-HWH</v>
          </cell>
          <cell r="D4663" t="str">
            <v>602   Topvex compact units</v>
          </cell>
          <cell r="E4663" t="str">
            <v>60204   Vertical units</v>
          </cell>
          <cell r="F4663" t="str">
            <v>TOPV TRNG</v>
          </cell>
          <cell r="G4663">
            <v>21519</v>
          </cell>
        </row>
        <row r="4664">
          <cell r="B4664" t="str">
            <v>Topvex TR60-S-L</v>
          </cell>
          <cell r="D4664" t="str">
            <v>602   Topvex compact units</v>
          </cell>
          <cell r="E4664" t="str">
            <v>60204   Vertical units</v>
          </cell>
          <cell r="F4664" t="str">
            <v>TOPV TRNG</v>
          </cell>
          <cell r="G4664">
            <v>25924</v>
          </cell>
        </row>
        <row r="4665">
          <cell r="B4665" t="str">
            <v>Topvex TR60-S-L-EL3,5</v>
          </cell>
          <cell r="D4665" t="str">
            <v>602   Topvex compact units</v>
          </cell>
          <cell r="E4665" t="str">
            <v>60204   Vertical units</v>
          </cell>
          <cell r="F4665" t="str">
            <v>TOPV TRNG</v>
          </cell>
          <cell r="G4665">
            <v>28226</v>
          </cell>
        </row>
        <row r="4666">
          <cell r="B4666" t="str">
            <v>Topvex TR60-S-L-EL7,1</v>
          </cell>
          <cell r="D4666" t="str">
            <v>602   Topvex compact units</v>
          </cell>
          <cell r="E4666" t="str">
            <v>60204   Vertical units</v>
          </cell>
          <cell r="F4666" t="str">
            <v>TOPV TRNG</v>
          </cell>
          <cell r="G4666">
            <v>28197</v>
          </cell>
        </row>
        <row r="4667">
          <cell r="B4667" t="str">
            <v>Topvex TR60-S-L-EL10,4</v>
          </cell>
          <cell r="D4667" t="str">
            <v>602   Topvex compact units</v>
          </cell>
          <cell r="E4667" t="str">
            <v>60204   Vertical units</v>
          </cell>
          <cell r="F4667" t="str">
            <v>TOPV TRNG</v>
          </cell>
          <cell r="G4667">
            <v>28370</v>
          </cell>
        </row>
        <row r="4668">
          <cell r="B4668" t="str">
            <v>Topvex TR60-S-L-HWH</v>
          </cell>
          <cell r="D4668" t="str">
            <v>602   Topvex compact units</v>
          </cell>
          <cell r="E4668" t="str">
            <v>60204   Vertical units</v>
          </cell>
          <cell r="F4668" t="str">
            <v>TOPV TRNG</v>
          </cell>
          <cell r="G4668">
            <v>26811</v>
          </cell>
        </row>
        <row r="4669">
          <cell r="B4669" t="str">
            <v>Topvex TR60-S-R</v>
          </cell>
          <cell r="D4669" t="str">
            <v>602   Topvex compact units</v>
          </cell>
          <cell r="E4669" t="str">
            <v>60204   Vertical units</v>
          </cell>
          <cell r="F4669" t="str">
            <v>TOPV TRNG</v>
          </cell>
          <cell r="G4669">
            <v>25924</v>
          </cell>
        </row>
        <row r="4670">
          <cell r="B4670" t="str">
            <v>Topvex TR60-S-R-EL3,5</v>
          </cell>
          <cell r="D4670" t="str">
            <v>602   Topvex compact units</v>
          </cell>
          <cell r="E4670" t="str">
            <v>60204   Vertical units</v>
          </cell>
          <cell r="F4670" t="str">
            <v>TOPV TRNG</v>
          </cell>
          <cell r="G4670">
            <v>28226</v>
          </cell>
        </row>
        <row r="4671">
          <cell r="B4671" t="str">
            <v>Topvex TR60-S-R-EL7,1</v>
          </cell>
          <cell r="D4671" t="str">
            <v>602   Topvex compact units</v>
          </cell>
          <cell r="E4671" t="str">
            <v>60204   Vertical units</v>
          </cell>
          <cell r="F4671" t="str">
            <v>TOPV TRNG</v>
          </cell>
          <cell r="G4671">
            <v>28197</v>
          </cell>
        </row>
        <row r="4672">
          <cell r="B4672" t="str">
            <v>Topvex TR60-S-R-EL10,4</v>
          </cell>
          <cell r="D4672" t="str">
            <v>602   Topvex compact units</v>
          </cell>
          <cell r="E4672" t="str">
            <v>60204   Vertical units</v>
          </cell>
          <cell r="F4672" t="str">
            <v>TOPV TRNG</v>
          </cell>
          <cell r="G4672">
            <v>28370</v>
          </cell>
        </row>
        <row r="4673">
          <cell r="B4673" t="str">
            <v>Topvex TR60-S-R-HWH</v>
          </cell>
          <cell r="D4673" t="str">
            <v>602   Topvex compact units</v>
          </cell>
          <cell r="E4673" t="str">
            <v>60204   Vertical units</v>
          </cell>
          <cell r="F4673" t="str">
            <v>TOPV TRNG</v>
          </cell>
          <cell r="G4673">
            <v>26811</v>
          </cell>
        </row>
        <row r="4674">
          <cell r="B4674" t="str">
            <v>Topvex TR70-S-L</v>
          </cell>
          <cell r="D4674" t="str">
            <v>602   Topvex compact units</v>
          </cell>
          <cell r="E4674" t="str">
            <v>60204   Vertical units</v>
          </cell>
          <cell r="F4674" t="str">
            <v>TOPV TRNG</v>
          </cell>
          <cell r="G4674">
            <v>29767</v>
          </cell>
        </row>
        <row r="4675">
          <cell r="B4675" t="str">
            <v>Topvex TR70-S-L-EL3,5</v>
          </cell>
          <cell r="D4675" t="str">
            <v>602   Topvex compact units</v>
          </cell>
          <cell r="E4675" t="str">
            <v>60204   Vertical units</v>
          </cell>
          <cell r="F4675" t="str">
            <v>TOPV TRNG</v>
          </cell>
          <cell r="G4675">
            <v>32338</v>
          </cell>
        </row>
        <row r="4676">
          <cell r="B4676" t="str">
            <v>Topvex TR70-S-L-EL10,4</v>
          </cell>
          <cell r="D4676" t="str">
            <v>602   Topvex compact units</v>
          </cell>
          <cell r="E4676" t="str">
            <v>60204   Vertical units</v>
          </cell>
          <cell r="F4676" t="str">
            <v>TOPV TRNG</v>
          </cell>
          <cell r="G4676">
            <v>32341</v>
          </cell>
        </row>
        <row r="4677">
          <cell r="B4677" t="str">
            <v>Topvex TR70-S-L-EL14,2</v>
          </cell>
          <cell r="D4677" t="str">
            <v>602   Topvex compact units</v>
          </cell>
          <cell r="E4677" t="str">
            <v>60204   Vertical units</v>
          </cell>
          <cell r="F4677" t="str">
            <v>TOPV TRNG</v>
          </cell>
          <cell r="G4677">
            <v>32374</v>
          </cell>
        </row>
        <row r="4678">
          <cell r="B4678" t="str">
            <v>Topvex TR70-S-L-HWH</v>
          </cell>
          <cell r="D4678" t="str">
            <v>602   Topvex compact units</v>
          </cell>
          <cell r="E4678" t="str">
            <v>60204   Vertical units</v>
          </cell>
          <cell r="F4678" t="str">
            <v>TOPV TRNG</v>
          </cell>
          <cell r="G4678">
            <v>30948</v>
          </cell>
        </row>
        <row r="4679">
          <cell r="B4679" t="str">
            <v>Topvex TR70-S-R</v>
          </cell>
          <cell r="D4679" t="str">
            <v>602   Topvex compact units</v>
          </cell>
          <cell r="E4679" t="str">
            <v>60204   Vertical units</v>
          </cell>
          <cell r="F4679" t="str">
            <v>TOPV TRNG</v>
          </cell>
          <cell r="G4679">
            <v>29767</v>
          </cell>
        </row>
        <row r="4680">
          <cell r="B4680" t="str">
            <v>Topvex TR70-S-R-EL3,5</v>
          </cell>
          <cell r="D4680" t="str">
            <v>602   Topvex compact units</v>
          </cell>
          <cell r="E4680" t="str">
            <v>60204   Vertical units</v>
          </cell>
          <cell r="F4680" t="str">
            <v>TOPV TRNG</v>
          </cell>
          <cell r="G4680">
            <v>32338</v>
          </cell>
        </row>
        <row r="4681">
          <cell r="B4681" t="str">
            <v>Topvex TR70-S-R-EL10,4</v>
          </cell>
          <cell r="D4681" t="str">
            <v>602   Topvex compact units</v>
          </cell>
          <cell r="E4681" t="str">
            <v>60204   Vertical units</v>
          </cell>
          <cell r="F4681" t="str">
            <v>TOPV TRNG</v>
          </cell>
          <cell r="G4681">
            <v>32341</v>
          </cell>
        </row>
        <row r="4682">
          <cell r="B4682" t="str">
            <v>Topvex TR70-S-R-EL14,2</v>
          </cell>
          <cell r="D4682" t="str">
            <v>602   Topvex compact units</v>
          </cell>
          <cell r="E4682" t="str">
            <v>60204   Vertical units</v>
          </cell>
          <cell r="F4682" t="str">
            <v>TOPV TRNG</v>
          </cell>
          <cell r="G4682">
            <v>32374</v>
          </cell>
        </row>
        <row r="4683">
          <cell r="B4683" t="str">
            <v>Topvex TR70-S-R-HWH</v>
          </cell>
          <cell r="D4683" t="str">
            <v>602   Topvex compact units</v>
          </cell>
          <cell r="E4683" t="str">
            <v>60204   Vertical units</v>
          </cell>
          <cell r="F4683" t="str">
            <v>TOPV TRNG</v>
          </cell>
          <cell r="G4683">
            <v>30948</v>
          </cell>
        </row>
        <row r="4684">
          <cell r="B4684" t="str">
            <v>Topvex TR80-S-L</v>
          </cell>
          <cell r="D4684" t="str">
            <v>602   Topvex compact units</v>
          </cell>
          <cell r="E4684" t="str">
            <v>60204   Vertical units</v>
          </cell>
          <cell r="F4684" t="str">
            <v>TOPV TRNG</v>
          </cell>
          <cell r="G4684">
            <v>33355</v>
          </cell>
        </row>
        <row r="4685">
          <cell r="B4685" t="str">
            <v>Topvex TR80-S-L-EL5,2</v>
          </cell>
          <cell r="D4685" t="str">
            <v>602   Topvex compact units</v>
          </cell>
          <cell r="E4685" t="str">
            <v>60204   Vertical units</v>
          </cell>
          <cell r="F4685" t="str">
            <v>TOPV TRNG</v>
          </cell>
          <cell r="G4685">
            <v>35917</v>
          </cell>
        </row>
        <row r="4686">
          <cell r="B4686" t="str">
            <v>Topvex TR80-S-L-EL12,3</v>
          </cell>
          <cell r="D4686" t="str">
            <v>602   Topvex compact units</v>
          </cell>
          <cell r="E4686" t="str">
            <v>60204   Vertical units</v>
          </cell>
          <cell r="F4686" t="str">
            <v>TOPV TRNG</v>
          </cell>
          <cell r="G4686">
            <v>36007</v>
          </cell>
        </row>
        <row r="4687">
          <cell r="B4687" t="str">
            <v>Topvex TR80-S-L-HWH</v>
          </cell>
          <cell r="D4687" t="str">
            <v>602   Topvex compact units</v>
          </cell>
          <cell r="E4687" t="str">
            <v>60204   Vertical units</v>
          </cell>
          <cell r="F4687" t="str">
            <v>TOPV TRNG</v>
          </cell>
          <cell r="G4687">
            <v>34597</v>
          </cell>
        </row>
        <row r="4688">
          <cell r="B4688" t="str">
            <v>Topvex TR80-S-R</v>
          </cell>
          <cell r="D4688" t="str">
            <v>602   Topvex compact units</v>
          </cell>
          <cell r="E4688" t="str">
            <v>60204   Vertical units</v>
          </cell>
          <cell r="F4688" t="str">
            <v>TOPV TRNG</v>
          </cell>
          <cell r="G4688">
            <v>33355</v>
          </cell>
        </row>
        <row r="4689">
          <cell r="B4689" t="str">
            <v>Topvex TR80-S-R-EL5,2</v>
          </cell>
          <cell r="D4689" t="str">
            <v>602   Topvex compact units</v>
          </cell>
          <cell r="E4689" t="str">
            <v>60204   Vertical units</v>
          </cell>
          <cell r="F4689" t="str">
            <v>TOPV TRNG</v>
          </cell>
          <cell r="G4689">
            <v>35917</v>
          </cell>
        </row>
        <row r="4690">
          <cell r="B4690" t="str">
            <v>Topvex TR80-S-R-EL12,3</v>
          </cell>
          <cell r="D4690" t="str">
            <v>602   Topvex compact units</v>
          </cell>
          <cell r="E4690" t="str">
            <v>60204   Vertical units</v>
          </cell>
          <cell r="F4690" t="str">
            <v>TOPV TRNG</v>
          </cell>
          <cell r="G4690">
            <v>36007</v>
          </cell>
        </row>
        <row r="4691">
          <cell r="B4691" t="str">
            <v>Topvex TR80-S-R-HWH</v>
          </cell>
          <cell r="D4691" t="str">
            <v>602   Topvex compact units</v>
          </cell>
          <cell r="E4691" t="str">
            <v>60204   Vertical units</v>
          </cell>
          <cell r="F4691" t="str">
            <v>TOPV TRNG</v>
          </cell>
          <cell r="G4691">
            <v>34597</v>
          </cell>
        </row>
        <row r="4692">
          <cell r="B4692" t="str">
            <v>Topvex TR30-S-L</v>
          </cell>
          <cell r="D4692" t="str">
            <v>602   Topvex compact units</v>
          </cell>
          <cell r="E4692" t="str">
            <v>60204   Vertical units</v>
          </cell>
          <cell r="F4692" t="str">
            <v>TOPV TRNG</v>
          </cell>
          <cell r="G4692">
            <v>19738</v>
          </cell>
        </row>
        <row r="4693">
          <cell r="B4693" t="str">
            <v>Topvex TR30-S-L-EL3,5</v>
          </cell>
          <cell r="D4693" t="str">
            <v>602   Topvex compact units</v>
          </cell>
          <cell r="E4693" t="str">
            <v>60204   Vertical units</v>
          </cell>
          <cell r="F4693" t="str">
            <v>TOPV TRNG</v>
          </cell>
          <cell r="G4693">
            <v>21761</v>
          </cell>
        </row>
        <row r="4694">
          <cell r="B4694" t="str">
            <v>Topvex TR30-S-L-EL7,1</v>
          </cell>
          <cell r="D4694" t="str">
            <v>602   Topvex compact units</v>
          </cell>
          <cell r="E4694" t="str">
            <v>60204   Vertical units</v>
          </cell>
          <cell r="F4694" t="str">
            <v>TOPV TRNG</v>
          </cell>
          <cell r="G4694">
            <v>21792</v>
          </cell>
        </row>
        <row r="4695">
          <cell r="B4695" t="str">
            <v>Topvex TR30-S-L-HWH</v>
          </cell>
          <cell r="D4695" t="str">
            <v>602   Topvex compact units</v>
          </cell>
          <cell r="E4695" t="str">
            <v>60204   Vertical units</v>
          </cell>
          <cell r="F4695" t="str">
            <v>TOPV TRNG</v>
          </cell>
          <cell r="G4695">
            <v>20558</v>
          </cell>
        </row>
        <row r="4696">
          <cell r="B4696" t="str">
            <v>Topvex TR30-S-R</v>
          </cell>
          <cell r="D4696" t="str">
            <v>602   Topvex compact units</v>
          </cell>
          <cell r="E4696" t="str">
            <v>60204   Vertical units</v>
          </cell>
          <cell r="F4696" t="str">
            <v>TOPV TRNG</v>
          </cell>
          <cell r="G4696">
            <v>19738</v>
          </cell>
        </row>
        <row r="4697">
          <cell r="B4697" t="str">
            <v>Topvex TR30-S-R-EL3,5</v>
          </cell>
          <cell r="D4697" t="str">
            <v>602   Topvex compact units</v>
          </cell>
          <cell r="E4697" t="str">
            <v>60204   Vertical units</v>
          </cell>
          <cell r="F4697" t="str">
            <v>TOPV TRNG</v>
          </cell>
          <cell r="G4697">
            <v>21761</v>
          </cell>
        </row>
        <row r="4698">
          <cell r="B4698" t="str">
            <v>Topvex TR30-S-R-EL7,1</v>
          </cell>
          <cell r="D4698" t="str">
            <v>602   Topvex compact units</v>
          </cell>
          <cell r="E4698" t="str">
            <v>60204   Vertical units</v>
          </cell>
          <cell r="F4698" t="str">
            <v>TOPV TRNG</v>
          </cell>
          <cell r="G4698">
            <v>21792</v>
          </cell>
        </row>
        <row r="4699">
          <cell r="B4699" t="str">
            <v>Topvex TR30-S-R-HWH</v>
          </cell>
          <cell r="D4699" t="str">
            <v>602   Topvex compact units</v>
          </cell>
          <cell r="E4699" t="str">
            <v>60204   Vertical units</v>
          </cell>
          <cell r="F4699" t="str">
            <v>TOPV TRNG</v>
          </cell>
          <cell r="G4699">
            <v>20558</v>
          </cell>
        </row>
        <row r="4700">
          <cell r="B4700" t="str">
            <v>Topvex TR50-S-L</v>
          </cell>
          <cell r="D4700" t="str">
            <v>602   Topvex compact units</v>
          </cell>
          <cell r="E4700" t="str">
            <v>60204   Vertical units</v>
          </cell>
          <cell r="F4700" t="str">
            <v>TOPV TRNG</v>
          </cell>
          <cell r="G4700">
            <v>25930</v>
          </cell>
        </row>
        <row r="4701">
          <cell r="B4701" t="str">
            <v>Topvex TR50-S-L-EL10,4</v>
          </cell>
          <cell r="D4701" t="str">
            <v>602   Topvex compact units</v>
          </cell>
          <cell r="E4701" t="str">
            <v>60204   Vertical units</v>
          </cell>
          <cell r="F4701" t="str">
            <v>TOPV TRNG</v>
          </cell>
          <cell r="G4701">
            <v>28375</v>
          </cell>
        </row>
        <row r="4702">
          <cell r="B4702" t="str">
            <v>Topvex TR50-S-L-EL3,5</v>
          </cell>
          <cell r="D4702" t="str">
            <v>602   Topvex compact units</v>
          </cell>
          <cell r="E4702" t="str">
            <v>60204   Vertical units</v>
          </cell>
          <cell r="F4702" t="str">
            <v>TOPV TRNG</v>
          </cell>
          <cell r="G4702">
            <v>28233</v>
          </cell>
        </row>
        <row r="4703">
          <cell r="B4703" t="str">
            <v>Topvex TR50-S-L-EL7,1</v>
          </cell>
          <cell r="D4703" t="str">
            <v>602   Topvex compact units</v>
          </cell>
          <cell r="E4703" t="str">
            <v>60204   Vertical units</v>
          </cell>
          <cell r="F4703" t="str">
            <v>TOPV TRNG</v>
          </cell>
          <cell r="G4703">
            <v>28203</v>
          </cell>
        </row>
        <row r="4704">
          <cell r="B4704" t="str">
            <v>Topvex TR50-S-L-HWH</v>
          </cell>
          <cell r="D4704" t="str">
            <v>602   Topvex compact units</v>
          </cell>
          <cell r="E4704" t="str">
            <v>60204   Vertical units</v>
          </cell>
          <cell r="F4704" t="str">
            <v>TOPV TRNG</v>
          </cell>
          <cell r="G4704">
            <v>26817</v>
          </cell>
        </row>
        <row r="4705">
          <cell r="B4705" t="str">
            <v>Topvex TR50-S-R</v>
          </cell>
          <cell r="D4705" t="str">
            <v>602   Topvex compact units</v>
          </cell>
          <cell r="E4705" t="str">
            <v>60204   Vertical units</v>
          </cell>
          <cell r="F4705" t="str">
            <v>TOPV TRNG</v>
          </cell>
          <cell r="G4705">
            <v>25930</v>
          </cell>
        </row>
        <row r="4706">
          <cell r="B4706" t="str">
            <v>Topvex TR50-S-R-EL10,4</v>
          </cell>
          <cell r="D4706" t="str">
            <v>602   Topvex compact units</v>
          </cell>
          <cell r="E4706" t="str">
            <v>60204   Vertical units</v>
          </cell>
          <cell r="F4706" t="str">
            <v>TOPV TRNG</v>
          </cell>
          <cell r="G4706">
            <v>28375</v>
          </cell>
        </row>
        <row r="4707">
          <cell r="B4707" t="str">
            <v>Topvex TR50-S-R-EL3,5</v>
          </cell>
          <cell r="D4707" t="str">
            <v>602   Topvex compact units</v>
          </cell>
          <cell r="E4707" t="str">
            <v>60204   Vertical units</v>
          </cell>
          <cell r="F4707" t="str">
            <v>TOPV TRNG</v>
          </cell>
          <cell r="G4707">
            <v>28233</v>
          </cell>
        </row>
        <row r="4708">
          <cell r="B4708" t="str">
            <v>Topvex TR50-S-R-EL7,1</v>
          </cell>
          <cell r="D4708" t="str">
            <v>602   Topvex compact units</v>
          </cell>
          <cell r="E4708" t="str">
            <v>60204   Vertical units</v>
          </cell>
          <cell r="F4708" t="str">
            <v>TOPV TRNG</v>
          </cell>
          <cell r="G4708">
            <v>28203</v>
          </cell>
        </row>
        <row r="4709">
          <cell r="B4709" t="str">
            <v>Topvex TR50-S-R-HWH</v>
          </cell>
          <cell r="D4709" t="str">
            <v>602   Topvex compact units</v>
          </cell>
          <cell r="E4709" t="str">
            <v>60204   Vertical units</v>
          </cell>
          <cell r="F4709" t="str">
            <v>TOPV TRNG</v>
          </cell>
          <cell r="G4709">
            <v>26817</v>
          </cell>
        </row>
        <row r="4710">
          <cell r="B4710" t="str">
            <v>Topvex TR15-L</v>
          </cell>
          <cell r="D4710" t="str">
            <v>602   Topvex compact units</v>
          </cell>
          <cell r="E4710" t="str">
            <v>60204   Vertical units</v>
          </cell>
          <cell r="F4710" t="str">
            <v>TOPV TRNG</v>
          </cell>
          <cell r="G4710">
            <v>13962</v>
          </cell>
        </row>
        <row r="4711">
          <cell r="B4711" t="str">
            <v>Topvex TR15-L-EL5,2</v>
          </cell>
          <cell r="D4711" t="str">
            <v>602   Topvex compact units</v>
          </cell>
          <cell r="E4711" t="str">
            <v>60204   Vertical units</v>
          </cell>
          <cell r="F4711" t="str">
            <v>TOPV TRNG</v>
          </cell>
          <cell r="G4711">
            <v>15180</v>
          </cell>
        </row>
        <row r="4712">
          <cell r="B4712" t="str">
            <v>Topvex TR15-L-HWH</v>
          </cell>
          <cell r="D4712" t="str">
            <v>602   Topvex compact units</v>
          </cell>
          <cell r="E4712" t="str">
            <v>60204   Vertical units</v>
          </cell>
          <cell r="F4712" t="str">
            <v>TOPV TRNG</v>
          </cell>
          <cell r="G4712">
            <v>14728</v>
          </cell>
        </row>
        <row r="4713">
          <cell r="B4713" t="str">
            <v>Topvex TR15-R</v>
          </cell>
          <cell r="D4713" t="str">
            <v>602   Topvex compact units</v>
          </cell>
          <cell r="E4713" t="str">
            <v>60204   Vertical units</v>
          </cell>
          <cell r="F4713" t="str">
            <v>TOPV TRNG</v>
          </cell>
          <cell r="G4713">
            <v>13962</v>
          </cell>
        </row>
        <row r="4714">
          <cell r="B4714" t="str">
            <v>Topvex TR15-R-EL5,2</v>
          </cell>
          <cell r="D4714" t="str">
            <v>602   Topvex compact units</v>
          </cell>
          <cell r="E4714" t="str">
            <v>60204   Vertical units</v>
          </cell>
          <cell r="F4714" t="str">
            <v>TOPV TRNG</v>
          </cell>
          <cell r="G4714">
            <v>15180</v>
          </cell>
        </row>
        <row r="4715">
          <cell r="B4715" t="str">
            <v>Topvex TR15-R-HWH</v>
          </cell>
          <cell r="D4715" t="str">
            <v>602   Topvex compact units</v>
          </cell>
          <cell r="E4715" t="str">
            <v>60204   Vertical units</v>
          </cell>
          <cell r="F4715" t="str">
            <v>TOPV TRNG</v>
          </cell>
          <cell r="G4715">
            <v>14728</v>
          </cell>
        </row>
        <row r="4716">
          <cell r="B4716" t="str">
            <v>Topvex TR15-S-L</v>
          </cell>
          <cell r="D4716" t="str">
            <v>602   Topvex compact units</v>
          </cell>
          <cell r="E4716" t="str">
            <v>60204   Vertical units</v>
          </cell>
          <cell r="F4716" t="str">
            <v>TOPV TRNG</v>
          </cell>
          <cell r="G4716">
            <v>16449</v>
          </cell>
        </row>
        <row r="4717">
          <cell r="B4717" t="str">
            <v>Topvex TR15-S-L-EL5,2</v>
          </cell>
          <cell r="D4717" t="str">
            <v>602   Topvex compact units</v>
          </cell>
          <cell r="E4717" t="str">
            <v>60204   Vertical units</v>
          </cell>
          <cell r="F4717" t="str">
            <v>TOPV TRNG</v>
          </cell>
          <cell r="G4717">
            <v>18453</v>
          </cell>
        </row>
        <row r="4718">
          <cell r="B4718" t="str">
            <v>Topvex TR15-S-L-HWH</v>
          </cell>
          <cell r="D4718" t="str">
            <v>602   Topvex compact units</v>
          </cell>
          <cell r="E4718" t="str">
            <v>60204   Vertical units</v>
          </cell>
          <cell r="F4718" t="str">
            <v>TOPV TRNG</v>
          </cell>
          <cell r="G4718">
            <v>17044</v>
          </cell>
        </row>
        <row r="4719">
          <cell r="B4719" t="str">
            <v>Topvex TR15-S-R</v>
          </cell>
          <cell r="D4719" t="str">
            <v>602   Topvex compact units</v>
          </cell>
          <cell r="E4719" t="str">
            <v>60204   Vertical units</v>
          </cell>
          <cell r="F4719" t="str">
            <v>TOPV TRNG</v>
          </cell>
          <cell r="G4719">
            <v>16449</v>
          </cell>
        </row>
        <row r="4720">
          <cell r="B4720" t="str">
            <v>Topvex TR15-S-R-EL5,2</v>
          </cell>
          <cell r="D4720" t="str">
            <v>602   Topvex compact units</v>
          </cell>
          <cell r="E4720" t="str">
            <v>60204   Vertical units</v>
          </cell>
          <cell r="F4720" t="str">
            <v>TOPV TRNG</v>
          </cell>
          <cell r="G4720">
            <v>18453</v>
          </cell>
        </row>
        <row r="4721">
          <cell r="B4721" t="str">
            <v>Topvex TR15-S-R-HWH</v>
          </cell>
          <cell r="D4721" t="str">
            <v>602   Topvex compact units</v>
          </cell>
          <cell r="E4721" t="str">
            <v>60204   Vertical units</v>
          </cell>
          <cell r="F4721" t="str">
            <v>TOPV TRNG</v>
          </cell>
          <cell r="G4721">
            <v>17044</v>
          </cell>
        </row>
        <row r="4722">
          <cell r="B4722" t="str">
            <v>Topvex TR75-L</v>
          </cell>
          <cell r="D4722" t="str">
            <v>602   Topvex compact units</v>
          </cell>
          <cell r="E4722" t="str">
            <v>60204   Vertical units</v>
          </cell>
          <cell r="F4722" t="str">
            <v>TOPV TRNG</v>
          </cell>
          <cell r="G4722">
            <v>25654</v>
          </cell>
        </row>
        <row r="4723">
          <cell r="B4723" t="str">
            <v>Topvex TR75-L-EL5,2</v>
          </cell>
          <cell r="D4723" t="str">
            <v>602   Topvex compact units</v>
          </cell>
          <cell r="E4723" t="str">
            <v>60204   Vertical units</v>
          </cell>
          <cell r="F4723" t="str">
            <v>TOPV TRNG</v>
          </cell>
          <cell r="G4723">
            <v>27585</v>
          </cell>
        </row>
        <row r="4724">
          <cell r="B4724" t="str">
            <v>Topvex TR75-L-EL12,3</v>
          </cell>
          <cell r="D4724" t="str">
            <v>602   Topvex compact units</v>
          </cell>
          <cell r="E4724" t="str">
            <v>60204   Vertical units</v>
          </cell>
          <cell r="F4724" t="str">
            <v>TOPV TRNG</v>
          </cell>
          <cell r="G4724">
            <v>27861</v>
          </cell>
        </row>
        <row r="4725">
          <cell r="B4725" t="str">
            <v>Topvex TR75-L-HWH</v>
          </cell>
          <cell r="D4725" t="str">
            <v>602   Topvex compact units</v>
          </cell>
          <cell r="E4725" t="str">
            <v>60204   Vertical units</v>
          </cell>
          <cell r="F4725" t="str">
            <v>TOPV TRNG</v>
          </cell>
          <cell r="G4725">
            <v>26482</v>
          </cell>
        </row>
        <row r="4726">
          <cell r="B4726" t="str">
            <v>Topvex TR75-R</v>
          </cell>
          <cell r="D4726" t="str">
            <v>602   Topvex compact units</v>
          </cell>
          <cell r="E4726" t="str">
            <v>60204   Vertical units</v>
          </cell>
          <cell r="F4726" t="str">
            <v>TOPV TRNG</v>
          </cell>
          <cell r="G4726">
            <v>25654</v>
          </cell>
        </row>
        <row r="4727">
          <cell r="B4727" t="str">
            <v>Topvex TR75-R-EL5,2</v>
          </cell>
          <cell r="D4727" t="str">
            <v>602   Topvex compact units</v>
          </cell>
          <cell r="E4727" t="str">
            <v>60204   Vertical units</v>
          </cell>
          <cell r="F4727" t="str">
            <v>TOPV TRNG</v>
          </cell>
          <cell r="G4727">
            <v>27585</v>
          </cell>
        </row>
        <row r="4728">
          <cell r="B4728" t="str">
            <v>Topvex TR75-R-EL12,3</v>
          </cell>
          <cell r="D4728" t="str">
            <v>602   Topvex compact units</v>
          </cell>
          <cell r="E4728" t="str">
            <v>60204   Vertical units</v>
          </cell>
          <cell r="F4728" t="str">
            <v>TOPV TRNG</v>
          </cell>
          <cell r="G4728">
            <v>27861</v>
          </cell>
        </row>
        <row r="4729">
          <cell r="B4729" t="str">
            <v>Topvex TR75-R-HWH</v>
          </cell>
          <cell r="D4729" t="str">
            <v>602   Topvex compact units</v>
          </cell>
          <cell r="E4729" t="str">
            <v>60204   Vertical units</v>
          </cell>
          <cell r="F4729" t="str">
            <v>TOPV TRNG</v>
          </cell>
          <cell r="G4729">
            <v>26482</v>
          </cell>
        </row>
        <row r="4730">
          <cell r="B4730" t="str">
            <v>Topvex TR75-S-L</v>
          </cell>
          <cell r="D4730" t="str">
            <v>602   Topvex compact units</v>
          </cell>
          <cell r="E4730" t="str">
            <v>60204   Vertical units</v>
          </cell>
          <cell r="F4730" t="str">
            <v>TOPV TRNG</v>
          </cell>
          <cell r="G4730">
            <v>30344</v>
          </cell>
        </row>
        <row r="4731">
          <cell r="B4731" t="str">
            <v>Topvex TR75-S-L-EL5,2</v>
          </cell>
          <cell r="D4731" t="str">
            <v>602   Topvex compact units</v>
          </cell>
          <cell r="E4731" t="str">
            <v>60204   Vertical units</v>
          </cell>
          <cell r="F4731" t="str">
            <v>TOPV TRNG</v>
          </cell>
          <cell r="G4731">
            <v>31999</v>
          </cell>
        </row>
        <row r="4732">
          <cell r="B4732" t="str">
            <v>Topvex TR75-S-L-EL12,3</v>
          </cell>
          <cell r="D4732" t="str">
            <v>602   Topvex compact units</v>
          </cell>
          <cell r="E4732" t="str">
            <v>60204   Vertical units</v>
          </cell>
          <cell r="F4732" t="str">
            <v>TOPV TRNG</v>
          </cell>
          <cell r="G4732">
            <v>32274</v>
          </cell>
        </row>
        <row r="4733">
          <cell r="B4733" t="str">
            <v>Topvex TR75-S-L-HWH</v>
          </cell>
          <cell r="D4733" t="str">
            <v>602   Topvex compact units</v>
          </cell>
          <cell r="E4733" t="str">
            <v>60204   Vertical units</v>
          </cell>
          <cell r="F4733" t="str">
            <v>TOPV TRNG</v>
          </cell>
          <cell r="G4733">
            <v>31447</v>
          </cell>
        </row>
        <row r="4734">
          <cell r="B4734" t="str">
            <v>Topvex TR75-S-R</v>
          </cell>
          <cell r="D4734" t="str">
            <v>602   Topvex compact units</v>
          </cell>
          <cell r="E4734" t="str">
            <v>60204   Vertical units</v>
          </cell>
          <cell r="F4734" t="str">
            <v>TOPV TRNG</v>
          </cell>
          <cell r="G4734">
            <v>30344</v>
          </cell>
        </row>
        <row r="4735">
          <cell r="B4735" t="str">
            <v>Topvex TR75-S-R-EL5,2</v>
          </cell>
          <cell r="D4735" t="str">
            <v>602   Topvex compact units</v>
          </cell>
          <cell r="E4735" t="str">
            <v>60204   Vertical units</v>
          </cell>
          <cell r="F4735" t="str">
            <v>TOPV TRNG</v>
          </cell>
          <cell r="G4735">
            <v>31999</v>
          </cell>
        </row>
        <row r="4736">
          <cell r="B4736" t="str">
            <v>Topvex TR75-S-R-EL12,3</v>
          </cell>
          <cell r="D4736" t="str">
            <v>602   Topvex compact units</v>
          </cell>
          <cell r="E4736" t="str">
            <v>60204   Vertical units</v>
          </cell>
          <cell r="F4736" t="str">
            <v>TOPV TRNG</v>
          </cell>
          <cell r="G4736">
            <v>32274</v>
          </cell>
        </row>
        <row r="4737">
          <cell r="B4737" t="str">
            <v>Topvex TR75-S-R-HWH</v>
          </cell>
          <cell r="D4737" t="str">
            <v>602   Topvex compact units</v>
          </cell>
          <cell r="E4737" t="str">
            <v>60204   Vertical units</v>
          </cell>
          <cell r="F4737" t="str">
            <v>TOPV TRNG</v>
          </cell>
          <cell r="G4737">
            <v>31447</v>
          </cell>
        </row>
        <row r="4738">
          <cell r="B4738" t="str">
            <v>Topvex SRHP 50 R</v>
          </cell>
          <cell r="D4738" t="str">
            <v>602   Topvex compact units</v>
          </cell>
          <cell r="E4738" t="str">
            <v>60205   Heat Pump</v>
          </cell>
          <cell r="F4738" t="str">
            <v>TOPV SRHP</v>
          </cell>
          <cell r="G4738">
            <v>47032</v>
          </cell>
        </row>
        <row r="4739">
          <cell r="B4739" t="str">
            <v>Topvex SRHP 50 L</v>
          </cell>
          <cell r="D4739" t="str">
            <v>602   Topvex compact units</v>
          </cell>
          <cell r="E4739" t="str">
            <v>60205   Heat Pump</v>
          </cell>
          <cell r="F4739" t="str">
            <v>TOPV SRHP</v>
          </cell>
          <cell r="G4739">
            <v>47032</v>
          </cell>
        </row>
        <row r="4740">
          <cell r="B4740" t="str">
            <v>Topvex SRHP 60 R</v>
          </cell>
          <cell r="D4740" t="str">
            <v>602   Topvex compact units</v>
          </cell>
          <cell r="E4740" t="str">
            <v>60205   Heat Pump</v>
          </cell>
          <cell r="F4740" t="str">
            <v>TOPV SRHP</v>
          </cell>
          <cell r="G4740">
            <v>47909</v>
          </cell>
        </row>
        <row r="4741">
          <cell r="B4741" t="str">
            <v>Topvex SRHP 60 L</v>
          </cell>
          <cell r="D4741" t="str">
            <v>602   Topvex compact units</v>
          </cell>
          <cell r="E4741" t="str">
            <v>60205   Heat Pump</v>
          </cell>
          <cell r="F4741" t="str">
            <v>TOPV SRHP</v>
          </cell>
          <cell r="G4741">
            <v>47909</v>
          </cell>
        </row>
        <row r="4742">
          <cell r="B4742" t="str">
            <v>Topvex SRHP 50 R EL</v>
          </cell>
          <cell r="D4742" t="str">
            <v>602   Topvex compact units</v>
          </cell>
          <cell r="E4742" t="str">
            <v>60205   Heat Pump</v>
          </cell>
          <cell r="F4742" t="str">
            <v>TOPV SRHP</v>
          </cell>
          <cell r="G4742">
            <v>49369</v>
          </cell>
        </row>
        <row r="4743">
          <cell r="B4743" t="str">
            <v>Topvex SRHP 50 L EL</v>
          </cell>
          <cell r="D4743" t="str">
            <v>602   Topvex compact units</v>
          </cell>
          <cell r="E4743" t="str">
            <v>60205   Heat Pump</v>
          </cell>
          <cell r="F4743" t="str">
            <v>TOPV SRHP</v>
          </cell>
          <cell r="G4743">
            <v>49369</v>
          </cell>
        </row>
        <row r="4744">
          <cell r="B4744" t="str">
            <v>Topvex SRHP 60 R EL</v>
          </cell>
          <cell r="D4744" t="str">
            <v>602   Topvex compact units</v>
          </cell>
          <cell r="E4744" t="str">
            <v>60205   Heat Pump</v>
          </cell>
          <cell r="F4744" t="str">
            <v>TOPV SRHP</v>
          </cell>
          <cell r="G4744">
            <v>50830</v>
          </cell>
        </row>
        <row r="4745">
          <cell r="B4745" t="str">
            <v>Topvex SRHP 60 L EL</v>
          </cell>
          <cell r="D4745" t="str">
            <v>602   Topvex compact units</v>
          </cell>
          <cell r="E4745" t="str">
            <v>60205   Heat Pump</v>
          </cell>
          <cell r="F4745" t="str">
            <v>TOPV SRHP</v>
          </cell>
          <cell r="G4745">
            <v>50830</v>
          </cell>
        </row>
        <row r="4746">
          <cell r="B4746" t="str">
            <v>Topvex TRHP 30 R</v>
          </cell>
          <cell r="D4746" t="str">
            <v>602   Topvex compact units</v>
          </cell>
          <cell r="E4746" t="str">
            <v>60205   Heat Pump</v>
          </cell>
          <cell r="F4746" t="str">
            <v>TOPV TRHP</v>
          </cell>
          <cell r="G4746">
            <v>41190</v>
          </cell>
        </row>
        <row r="4747">
          <cell r="B4747" t="str">
            <v>Topvex TRHP 30 L</v>
          </cell>
          <cell r="D4747" t="str">
            <v>602   Topvex compact units</v>
          </cell>
          <cell r="E4747" t="str">
            <v>60205   Heat Pump</v>
          </cell>
          <cell r="F4747" t="str">
            <v>TOPV TRHP</v>
          </cell>
          <cell r="G4747">
            <v>41190</v>
          </cell>
        </row>
        <row r="4748">
          <cell r="B4748" t="str">
            <v>Topvex TRHP 35 R</v>
          </cell>
          <cell r="D4748" t="str">
            <v>602   Topvex compact units</v>
          </cell>
          <cell r="E4748" t="str">
            <v>60205   Heat Pump</v>
          </cell>
          <cell r="F4748" t="str">
            <v>TOPV TRHP</v>
          </cell>
          <cell r="G4748">
            <v>42066</v>
          </cell>
        </row>
        <row r="4749">
          <cell r="B4749" t="str">
            <v>Topvex TRHP 35 L</v>
          </cell>
          <cell r="D4749" t="str">
            <v>602   Topvex compact units</v>
          </cell>
          <cell r="E4749" t="str">
            <v>60205   Heat Pump</v>
          </cell>
          <cell r="F4749" t="str">
            <v>TOPV TRHP</v>
          </cell>
          <cell r="G4749">
            <v>42066</v>
          </cell>
        </row>
        <row r="4750">
          <cell r="B4750" t="str">
            <v>Topvex TRHP 30 R EL</v>
          </cell>
          <cell r="D4750" t="str">
            <v>602   Topvex compact units</v>
          </cell>
          <cell r="E4750" t="str">
            <v>60205   Heat Pump</v>
          </cell>
          <cell r="F4750" t="str">
            <v>TOPV TRHP</v>
          </cell>
          <cell r="G4750">
            <v>42942</v>
          </cell>
        </row>
        <row r="4751">
          <cell r="B4751" t="str">
            <v>Topvex TRHP 30 L EL</v>
          </cell>
          <cell r="D4751" t="str">
            <v>602   Topvex compact units</v>
          </cell>
          <cell r="E4751" t="str">
            <v>60205   Heat Pump</v>
          </cell>
          <cell r="F4751" t="str">
            <v>TOPV TRHP</v>
          </cell>
          <cell r="G4751">
            <v>42942</v>
          </cell>
        </row>
        <row r="4752">
          <cell r="B4752" t="str">
            <v>Topvex TRHP 35 R EL</v>
          </cell>
          <cell r="D4752" t="str">
            <v>602   Topvex compact units</v>
          </cell>
          <cell r="E4752" t="str">
            <v>60205   Heat Pump</v>
          </cell>
          <cell r="F4752" t="str">
            <v>TOPV TRHP</v>
          </cell>
          <cell r="G4752">
            <v>44111</v>
          </cell>
        </row>
        <row r="4753">
          <cell r="B4753" t="str">
            <v>Topvex TRHP 35 L EL</v>
          </cell>
          <cell r="D4753" t="str">
            <v>602   Topvex compact units</v>
          </cell>
          <cell r="E4753" t="str">
            <v>60205   Heat Pump</v>
          </cell>
          <cell r="F4753" t="str">
            <v>TOPV TRHP</v>
          </cell>
          <cell r="G4753">
            <v>44111</v>
          </cell>
        </row>
        <row r="4754">
          <cell r="B4754" t="str">
            <v>MUB+FILTER 062 560EC</v>
          </cell>
          <cell r="D4754" t="str">
            <v>603   Modular AHU</v>
          </cell>
          <cell r="E4754" t="str">
            <v>603DE   KK / KF (and other AHU from DE)</v>
          </cell>
          <cell r="F4754" t="str">
            <v>MUB+FILTER</v>
          </cell>
          <cell r="G4754">
            <v>3930.48</v>
          </cell>
        </row>
        <row r="4755">
          <cell r="B4755" t="str">
            <v>MUB+FILTER 062 630EC</v>
          </cell>
          <cell r="D4755" t="str">
            <v>603   Modular AHU</v>
          </cell>
          <cell r="E4755" t="str">
            <v>603DE   KK / KF (and other AHU from DE)</v>
          </cell>
          <cell r="F4755" t="str">
            <v>MUB+FILTER</v>
          </cell>
          <cell r="G4755">
            <v>3978.89</v>
          </cell>
        </row>
        <row r="4756">
          <cell r="B4756" t="str">
            <v>MUB+FILTER 025 315EV</v>
          </cell>
          <cell r="D4756" t="str">
            <v>603   Modular AHU</v>
          </cell>
          <cell r="E4756" t="str">
            <v>603DE   KK / KF (and other AHU from DE)</v>
          </cell>
          <cell r="F4756" t="str">
            <v>MUB+FILTER</v>
          </cell>
          <cell r="G4756">
            <v>1465.69</v>
          </cell>
        </row>
        <row r="4757">
          <cell r="B4757" t="str">
            <v>MUB+FILTER 025 355EV</v>
          </cell>
          <cell r="D4757" t="str">
            <v>603   Modular AHU</v>
          </cell>
          <cell r="E4757" t="str">
            <v>603DE   KK / KF (and other AHU from DE)</v>
          </cell>
          <cell r="F4757" t="str">
            <v>MUB+FILTER</v>
          </cell>
          <cell r="G4757">
            <v>1752.03</v>
          </cell>
        </row>
        <row r="4758">
          <cell r="B4758" t="str">
            <v>MUB+FILTER 042 400EV</v>
          </cell>
          <cell r="D4758" t="str">
            <v>603   Modular AHU</v>
          </cell>
          <cell r="E4758" t="str">
            <v>603DE   KK / KF (and other AHU from DE)</v>
          </cell>
          <cell r="F4758" t="str">
            <v>MUB+FILTER</v>
          </cell>
          <cell r="G4758">
            <v>2096.0500000000002</v>
          </cell>
        </row>
        <row r="4759">
          <cell r="B4759" t="str">
            <v>MUB+FILTER 042 450EV</v>
          </cell>
          <cell r="D4759" t="str">
            <v>603   Modular AHU</v>
          </cell>
          <cell r="E4759" t="str">
            <v>603DE   KK / KF (and other AHU from DE)</v>
          </cell>
          <cell r="F4759" t="str">
            <v>MUB+FILTER</v>
          </cell>
          <cell r="G4759">
            <v>2120.77</v>
          </cell>
        </row>
        <row r="4760">
          <cell r="B4760" t="str">
            <v>MUB+FILTER 025 355DV</v>
          </cell>
          <cell r="D4760" t="str">
            <v>603   Modular AHU</v>
          </cell>
          <cell r="E4760" t="str">
            <v>603DE   KK / KF (and other AHU from DE)</v>
          </cell>
          <cell r="F4760" t="str">
            <v>MUB+FILTER</v>
          </cell>
          <cell r="G4760">
            <v>1601.65</v>
          </cell>
        </row>
        <row r="4761">
          <cell r="B4761" t="str">
            <v>MUB+FILTER 025 355EC</v>
          </cell>
          <cell r="D4761" t="str">
            <v>603   Modular AHU</v>
          </cell>
          <cell r="E4761" t="str">
            <v>603DE   KK / KF (and other AHU from DE)</v>
          </cell>
          <cell r="F4761" t="str">
            <v>MUB+FILTER</v>
          </cell>
          <cell r="G4761">
            <v>2139.31</v>
          </cell>
        </row>
        <row r="4762">
          <cell r="B4762" t="str">
            <v>MUB+FILTER 042 400DV</v>
          </cell>
          <cell r="D4762" t="str">
            <v>603   Modular AHU</v>
          </cell>
          <cell r="E4762" t="str">
            <v>603DE   KK / KF (and other AHU from DE)</v>
          </cell>
          <cell r="F4762" t="str">
            <v>MUB+FILTER</v>
          </cell>
          <cell r="G4762">
            <v>2248.4899999999998</v>
          </cell>
        </row>
        <row r="4763">
          <cell r="B4763" t="str">
            <v>MUB+FILTER 042 400EC</v>
          </cell>
          <cell r="D4763" t="str">
            <v>603   Modular AHU</v>
          </cell>
          <cell r="E4763" t="str">
            <v>603DE   KK / KF (and other AHU from DE)</v>
          </cell>
          <cell r="F4763" t="str">
            <v>MUB+FILTER</v>
          </cell>
          <cell r="G4763">
            <v>2653.28</v>
          </cell>
        </row>
        <row r="4764">
          <cell r="B4764" t="str">
            <v>MUB+FILTER 042 450EC</v>
          </cell>
          <cell r="D4764" t="str">
            <v>603   Modular AHU</v>
          </cell>
          <cell r="E4764" t="str">
            <v>603DE   KK / KF (and other AHU from DE)</v>
          </cell>
          <cell r="F4764" t="str">
            <v>MUB+FILTER</v>
          </cell>
          <cell r="G4764">
            <v>2778.94</v>
          </cell>
        </row>
        <row r="4765">
          <cell r="B4765" t="str">
            <v>MUB+FILTER 042 500D4</v>
          </cell>
          <cell r="D4765" t="str">
            <v>603   Modular AHU</v>
          </cell>
          <cell r="E4765" t="str">
            <v>603DE   KK / KF (and other AHU from DE)</v>
          </cell>
          <cell r="F4765" t="str">
            <v>MUB+FILTER</v>
          </cell>
          <cell r="G4765">
            <v>2257.7600000000002</v>
          </cell>
        </row>
        <row r="4766">
          <cell r="B4766" t="str">
            <v>MUB+FILTER 062 560D4</v>
          </cell>
          <cell r="D4766" t="str">
            <v>603   Modular AHU</v>
          </cell>
          <cell r="E4766" t="str">
            <v>603DE   KK / KF (and other AHU from DE)</v>
          </cell>
          <cell r="F4766" t="str">
            <v>MUB+FILTER</v>
          </cell>
          <cell r="G4766">
            <v>3057.04</v>
          </cell>
        </row>
        <row r="4767">
          <cell r="B4767" t="str">
            <v>MUB+FILTER 062 630D4 50Hz</v>
          </cell>
          <cell r="D4767" t="str">
            <v>603   Modular AHU</v>
          </cell>
          <cell r="E4767" t="str">
            <v>603DE   KK / KF (and other AHU from DE)</v>
          </cell>
          <cell r="F4767" t="str">
            <v>MUB+FILTER</v>
          </cell>
          <cell r="G4767">
            <v>3346.47</v>
          </cell>
        </row>
        <row r="4768">
          <cell r="B4768" t="str">
            <v>MUB+FILTER 100 630D4</v>
          </cell>
          <cell r="D4768" t="str">
            <v>603   Modular AHU</v>
          </cell>
          <cell r="E4768" t="str">
            <v>603DE   KK / KF (and other AHU from DE)</v>
          </cell>
          <cell r="F4768" t="str">
            <v>MUB+FILTER</v>
          </cell>
          <cell r="G4768">
            <v>4755.51</v>
          </cell>
        </row>
        <row r="4769">
          <cell r="B4769" t="str">
            <v>MUB+FILTER 042 450DV</v>
          </cell>
          <cell r="D4769" t="str">
            <v>603   Modular AHU</v>
          </cell>
          <cell r="E4769" t="str">
            <v>603DE   KK / KF (and other AHU from DE)</v>
          </cell>
          <cell r="F4769" t="str">
            <v>MUB+FILTER</v>
          </cell>
          <cell r="G4769">
            <v>1998.2</v>
          </cell>
        </row>
        <row r="4770">
          <cell r="B4770" t="str">
            <v>MUB 042 400EC HEPA</v>
          </cell>
          <cell r="D4770" t="str">
            <v>603   Modular AHU</v>
          </cell>
          <cell r="E4770" t="str">
            <v>603DE   KK / KF (and other AHU from DE)</v>
          </cell>
          <cell r="F4770" t="str">
            <v>MUB+FILTER</v>
          </cell>
          <cell r="G4770">
            <v>6355.1</v>
          </cell>
        </row>
        <row r="4771">
          <cell r="B4771" t="str">
            <v>MUB+FILTER 042 500EC</v>
          </cell>
          <cell r="D4771" t="str">
            <v>603   Modular AHU</v>
          </cell>
          <cell r="E4771" t="str">
            <v>603DE   KK / KF (and other AHU from DE)</v>
          </cell>
          <cell r="F4771" t="str">
            <v>MUB+FILTER</v>
          </cell>
          <cell r="G4771">
            <v>3234.2</v>
          </cell>
        </row>
        <row r="4772">
          <cell r="B4772" t="str">
            <v>BTV 50-39 2-way valve</v>
          </cell>
          <cell r="D4772" t="str">
            <v>606   Topvex Accessories</v>
          </cell>
          <cell r="E4772" t="str">
            <v>60601   Shutters and Valves, Compact AHU</v>
          </cell>
          <cell r="F4772" t="str">
            <v>BTV</v>
          </cell>
          <cell r="G4772">
            <v>410</v>
          </cell>
        </row>
        <row r="4773">
          <cell r="B4773" t="str">
            <v>MTRS 25-10 3-ways valve</v>
          </cell>
          <cell r="D4773" t="str">
            <v>606   Topvex Accessories</v>
          </cell>
          <cell r="E4773" t="str">
            <v>60601   Shutters and Valves, Compact AHU</v>
          </cell>
          <cell r="F4773" t="str">
            <v>MTRS</v>
          </cell>
          <cell r="G4773">
            <v>352</v>
          </cell>
        </row>
        <row r="4774">
          <cell r="B4774" t="str">
            <v>Water-lock</v>
          </cell>
          <cell r="D4774" t="str">
            <v>606   Topvex Accessories</v>
          </cell>
          <cell r="E4774" t="str">
            <v>60601   Shutters and Valves, Compact AHU</v>
          </cell>
          <cell r="F4774" t="str">
            <v>WATER-LOCK</v>
          </cell>
          <cell r="G4774">
            <v>67</v>
          </cell>
        </row>
        <row r="4775">
          <cell r="B4775" t="str">
            <v>ZTR 15-0,25 3-way valve</v>
          </cell>
          <cell r="D4775" t="str">
            <v>606   Topvex Accessories</v>
          </cell>
          <cell r="E4775" t="str">
            <v>60601   Shutters and Valves, Compact AHU</v>
          </cell>
          <cell r="F4775" t="str">
            <v>ZTR</v>
          </cell>
          <cell r="G4775">
            <v>96</v>
          </cell>
        </row>
        <row r="4776">
          <cell r="B4776" t="str">
            <v>ZTR 15-0,6 valve 3-way</v>
          </cell>
          <cell r="D4776" t="str">
            <v>606   Topvex Accessories</v>
          </cell>
          <cell r="E4776" t="str">
            <v>60601   Shutters and Valves, Compact AHU</v>
          </cell>
          <cell r="F4776" t="str">
            <v>ZTR</v>
          </cell>
          <cell r="G4776">
            <v>99</v>
          </cell>
        </row>
        <row r="4777">
          <cell r="B4777" t="str">
            <v>ZTR 15-0,4 valve 3-way</v>
          </cell>
          <cell r="D4777" t="str">
            <v>606   Topvex Accessories</v>
          </cell>
          <cell r="E4777" t="str">
            <v>60601   Shutters and Valves, Compact AHU</v>
          </cell>
          <cell r="F4777" t="str">
            <v>ZTR</v>
          </cell>
          <cell r="G4777">
            <v>99</v>
          </cell>
        </row>
        <row r="4778">
          <cell r="B4778" t="str">
            <v>ZTR 15-1,0 valve 3-way</v>
          </cell>
          <cell r="D4778" t="str">
            <v>606   Topvex Accessories</v>
          </cell>
          <cell r="E4778" t="str">
            <v>60601   Shutters and Valves, Compact AHU</v>
          </cell>
          <cell r="F4778" t="str">
            <v>ZTR</v>
          </cell>
          <cell r="G4778">
            <v>99</v>
          </cell>
        </row>
        <row r="4779">
          <cell r="B4779" t="str">
            <v>ZTR 15-1,6 valve 3-way</v>
          </cell>
          <cell r="D4779" t="str">
            <v>606   Topvex Accessories</v>
          </cell>
          <cell r="E4779" t="str">
            <v>60601   Shutters and Valves, Compact AHU</v>
          </cell>
          <cell r="F4779" t="str">
            <v>ZTR</v>
          </cell>
          <cell r="G4779">
            <v>99</v>
          </cell>
        </row>
        <row r="4780">
          <cell r="B4780" t="str">
            <v>ZTR 20-2,0 valve 3-way</v>
          </cell>
          <cell r="D4780" t="str">
            <v>606   Topvex Accessories</v>
          </cell>
          <cell r="E4780" t="str">
            <v>60601   Shutters and Valves, Compact AHU</v>
          </cell>
          <cell r="F4780" t="str">
            <v>ZTR</v>
          </cell>
          <cell r="G4780">
            <v>117</v>
          </cell>
        </row>
        <row r="4781">
          <cell r="B4781" t="str">
            <v>ZTR 20-2,5 valve 3-way</v>
          </cell>
          <cell r="D4781" t="str">
            <v>606   Topvex Accessories</v>
          </cell>
          <cell r="E4781" t="str">
            <v>60601   Shutters and Valves, Compact AHU</v>
          </cell>
          <cell r="F4781" t="str">
            <v>ZTR</v>
          </cell>
          <cell r="G4781">
            <v>117</v>
          </cell>
        </row>
        <row r="4782">
          <cell r="B4782" t="str">
            <v>ZTR 20-4,0 valve 3-way</v>
          </cell>
          <cell r="D4782" t="str">
            <v>606   Topvex Accessories</v>
          </cell>
          <cell r="E4782" t="str">
            <v>60601   Shutters and Valves, Compact AHU</v>
          </cell>
          <cell r="F4782" t="str">
            <v>ZTR</v>
          </cell>
          <cell r="G4782">
            <v>117</v>
          </cell>
        </row>
        <row r="4783">
          <cell r="B4783" t="str">
            <v>ZTR 20-6,0 valve 3-way</v>
          </cell>
          <cell r="D4783" t="str">
            <v>606   Topvex Accessories</v>
          </cell>
          <cell r="E4783" t="str">
            <v>60601   Shutters and Valves, Compact AHU</v>
          </cell>
          <cell r="F4783" t="str">
            <v>ZTR</v>
          </cell>
          <cell r="G4783">
            <v>117</v>
          </cell>
        </row>
        <row r="4784">
          <cell r="B4784" t="str">
            <v>ZMD325-10 CONTR VALVE 3-WAY</v>
          </cell>
          <cell r="D4784" t="str">
            <v>606   Topvex Accessories</v>
          </cell>
          <cell r="E4784" t="str">
            <v>60601   Shutters and Valves, Compact AHU</v>
          </cell>
          <cell r="F4784" t="str">
            <v>ZTR</v>
          </cell>
          <cell r="G4784">
            <v>204</v>
          </cell>
        </row>
        <row r="4785">
          <cell r="B4785" t="str">
            <v>ZMD332-16 CONTR VALVE 3-WAY</v>
          </cell>
          <cell r="D4785" t="str">
            <v>606   Topvex Accessories</v>
          </cell>
          <cell r="E4785" t="str">
            <v>60601   Shutters and Valves, Compact AHU</v>
          </cell>
          <cell r="F4785" t="str">
            <v>ZTR</v>
          </cell>
          <cell r="G4785">
            <v>388</v>
          </cell>
        </row>
        <row r="4786">
          <cell r="B4786" t="str">
            <v>ZMD340-25 CONTR VALVE 3-WAY</v>
          </cell>
          <cell r="D4786" t="str">
            <v>606   Topvex Accessories</v>
          </cell>
          <cell r="E4786" t="str">
            <v>60601   Shutters and Valves, Compact AHU</v>
          </cell>
          <cell r="F4786" t="str">
            <v>ZTR</v>
          </cell>
          <cell r="G4786">
            <v>422</v>
          </cell>
        </row>
        <row r="4787">
          <cell r="B4787" t="str">
            <v>ZTV 15-0,25 2-way valve</v>
          </cell>
          <cell r="D4787" t="str">
            <v>606   Topvex Accessories</v>
          </cell>
          <cell r="E4787" t="str">
            <v>60601   Shutters and Valves, Compact AHU</v>
          </cell>
          <cell r="F4787" t="str">
            <v>ZTV</v>
          </cell>
          <cell r="G4787">
            <v>89</v>
          </cell>
        </row>
        <row r="4788">
          <cell r="B4788" t="str">
            <v>ZTV 15-0,6 2-way valve</v>
          </cell>
          <cell r="D4788" t="str">
            <v>606   Topvex Accessories</v>
          </cell>
          <cell r="E4788" t="str">
            <v>60601   Shutters and Valves, Compact AHU</v>
          </cell>
          <cell r="F4788" t="str">
            <v>ZTV</v>
          </cell>
          <cell r="G4788">
            <v>89</v>
          </cell>
        </row>
        <row r="4789">
          <cell r="B4789" t="str">
            <v>ZTV 15-1,0 2-way valve</v>
          </cell>
          <cell r="D4789" t="str">
            <v>606   Topvex Accessories</v>
          </cell>
          <cell r="E4789" t="str">
            <v>60601   Shutters and Valves, Compact AHU</v>
          </cell>
          <cell r="F4789" t="str">
            <v>ZTV</v>
          </cell>
          <cell r="G4789">
            <v>89</v>
          </cell>
        </row>
        <row r="4790">
          <cell r="B4790" t="str">
            <v>ZTV 15-1,6 2-way valve</v>
          </cell>
          <cell r="D4790" t="str">
            <v>606   Topvex Accessories</v>
          </cell>
          <cell r="E4790" t="str">
            <v>60601   Shutters and Valves, Compact AHU</v>
          </cell>
          <cell r="F4790" t="str">
            <v>ZTV</v>
          </cell>
          <cell r="G4790">
            <v>89</v>
          </cell>
        </row>
        <row r="4791">
          <cell r="B4791" t="str">
            <v>ZTV 20-2,5 2-way valve</v>
          </cell>
          <cell r="D4791" t="str">
            <v>606   Topvex Accessories</v>
          </cell>
          <cell r="E4791" t="str">
            <v>60601   Shutters and Valves, Compact AHU</v>
          </cell>
          <cell r="F4791" t="str">
            <v>ZTV</v>
          </cell>
          <cell r="G4791">
            <v>105</v>
          </cell>
        </row>
        <row r="4792">
          <cell r="B4792" t="str">
            <v>ZTV 20-4,0 2-way valve</v>
          </cell>
          <cell r="D4792" t="str">
            <v>606   Topvex Accessories</v>
          </cell>
          <cell r="E4792" t="str">
            <v>60601   Shutters and Valves, Compact AHU</v>
          </cell>
          <cell r="F4792" t="str">
            <v>ZTV</v>
          </cell>
          <cell r="G4792">
            <v>105</v>
          </cell>
        </row>
        <row r="4793">
          <cell r="B4793" t="str">
            <v>ZTV 20-6,0 2-way valve</v>
          </cell>
          <cell r="D4793" t="str">
            <v>606   Topvex Accessories</v>
          </cell>
          <cell r="E4793" t="str">
            <v>60601   Shutters and Valves, Compact AHU</v>
          </cell>
          <cell r="F4793" t="str">
            <v>ZTV</v>
          </cell>
          <cell r="G4793">
            <v>105</v>
          </cell>
        </row>
        <row r="4794">
          <cell r="B4794" t="str">
            <v>ZTV 15-0,4 2-way valve</v>
          </cell>
          <cell r="D4794" t="str">
            <v>606   Topvex Accessories</v>
          </cell>
          <cell r="E4794" t="str">
            <v>60601   Shutters and Valves, Compact AHU</v>
          </cell>
          <cell r="F4794" t="str">
            <v>ZTV</v>
          </cell>
          <cell r="G4794">
            <v>89</v>
          </cell>
        </row>
        <row r="4795">
          <cell r="B4795" t="str">
            <v>ZTV 20-2,0 2-way valve</v>
          </cell>
          <cell r="D4795" t="str">
            <v>606   Topvex Accessories</v>
          </cell>
          <cell r="E4795" t="str">
            <v>60601   Shutters and Valves, Compact AHU</v>
          </cell>
          <cell r="F4795" t="str">
            <v>ZTV</v>
          </cell>
          <cell r="G4795">
            <v>105</v>
          </cell>
        </row>
        <row r="4796">
          <cell r="B4796" t="str">
            <v>ZMD225-10 CONTR VALVE 2-WAY</v>
          </cell>
          <cell r="D4796" t="str">
            <v>606   Topvex Accessories</v>
          </cell>
          <cell r="E4796" t="str">
            <v>60601   Shutters and Valves, Compact AHU</v>
          </cell>
          <cell r="F4796" t="str">
            <v>ZTV</v>
          </cell>
          <cell r="G4796">
            <v>204</v>
          </cell>
        </row>
        <row r="4797">
          <cell r="B4797" t="str">
            <v>Control panel S-E3-DSP</v>
          </cell>
          <cell r="D4797" t="str">
            <v>606   Topvex Accessories</v>
          </cell>
          <cell r="E4797" t="str">
            <v>60604   Electrical Accessories, Compact AHU</v>
          </cell>
          <cell r="F4797" t="str">
            <v>CORRIGO</v>
          </cell>
          <cell r="G4797">
            <v>205</v>
          </cell>
        </row>
        <row r="4798">
          <cell r="B4798" t="str">
            <v>Room Controller ED-RUD FM</v>
          </cell>
          <cell r="D4798" t="str">
            <v>606   Topvex Accessories</v>
          </cell>
          <cell r="E4798" t="str">
            <v>60604   Electrical Accessories, Compact AHU</v>
          </cell>
          <cell r="F4798" t="str">
            <v>CORRIGO</v>
          </cell>
          <cell r="G4798">
            <v>159</v>
          </cell>
        </row>
        <row r="4799">
          <cell r="B4799" t="str">
            <v>Room Controller ED-RUD WM</v>
          </cell>
          <cell r="D4799" t="str">
            <v>606   Topvex Accessories</v>
          </cell>
          <cell r="E4799" t="str">
            <v>60604   Electrical Accessories, Compact AHU</v>
          </cell>
          <cell r="F4799" t="str">
            <v>CORRIGO</v>
          </cell>
          <cell r="G4799">
            <v>159</v>
          </cell>
        </row>
        <row r="4800">
          <cell r="B4800" t="str">
            <v>NaviPad extension cable 10m</v>
          </cell>
          <cell r="D4800" t="str">
            <v>606   Topvex Accessories</v>
          </cell>
          <cell r="E4800" t="str">
            <v>60604   Electrical Accessories, Compact AHU</v>
          </cell>
          <cell r="F4800" t="str">
            <v>CORRIGO</v>
          </cell>
          <cell r="G4800">
            <v>56.65</v>
          </cell>
        </row>
        <row r="4801">
          <cell r="B4801" t="str">
            <v>Control cabinet ext. kit 12m</v>
          </cell>
          <cell r="D4801" t="str">
            <v>606   Topvex Accessories</v>
          </cell>
          <cell r="E4801" t="str">
            <v>60604   Electrical Accessories, Compact AHU</v>
          </cell>
          <cell r="F4801" t="str">
            <v>EXT.CABLES</v>
          </cell>
          <cell r="G4801">
            <v>606</v>
          </cell>
        </row>
        <row r="4802">
          <cell r="B4802" t="str">
            <v>Control cabinet ext. kit 3m</v>
          </cell>
          <cell r="D4802" t="str">
            <v>606   Topvex Accessories</v>
          </cell>
          <cell r="E4802" t="str">
            <v>60604   Electrical Accessories, Compact AHU</v>
          </cell>
          <cell r="F4802" t="str">
            <v>EXT.CABLES</v>
          </cell>
          <cell r="G4802">
            <v>209</v>
          </cell>
        </row>
        <row r="4803">
          <cell r="B4803" t="str">
            <v>Control cabinet ext. kit 5m</v>
          </cell>
          <cell r="D4803" t="str">
            <v>606   Topvex Accessories</v>
          </cell>
          <cell r="E4803" t="str">
            <v>60604   Electrical Accessories, Compact AHU</v>
          </cell>
          <cell r="F4803" t="str">
            <v>EXT.CABLES</v>
          </cell>
          <cell r="G4803">
            <v>282</v>
          </cell>
        </row>
        <row r="4804">
          <cell r="B4804" t="str">
            <v>Safety switch OTP16T4M 4-pole</v>
          </cell>
          <cell r="D4804" t="str">
            <v>606   Topvex Accessories</v>
          </cell>
          <cell r="E4804" t="str">
            <v>60604   Electrical Accessories, Compact AHU</v>
          </cell>
          <cell r="F4804" t="str">
            <v>STY SWITCH</v>
          </cell>
          <cell r="G4804">
            <v>207</v>
          </cell>
        </row>
        <row r="4805">
          <cell r="B4805" t="str">
            <v>REV-3POL-7,5kW B/G</v>
          </cell>
          <cell r="D4805" t="str">
            <v>606   Topvex Accessories</v>
          </cell>
          <cell r="E4805" t="str">
            <v>60604   Electrical Accessories, Compact AHU</v>
          </cell>
          <cell r="F4805" t="str">
            <v>STY SWITCH</v>
          </cell>
          <cell r="G4805">
            <v>40.17</v>
          </cell>
        </row>
        <row r="4806">
          <cell r="B4806" t="str">
            <v>REV-3POL-15kW B/G</v>
          </cell>
          <cell r="D4806" t="str">
            <v>606   Topvex Accessories</v>
          </cell>
          <cell r="E4806" t="str">
            <v>60604   Electrical Accessories, Compact AHU</v>
          </cell>
          <cell r="F4806" t="str">
            <v>STY SWITCH</v>
          </cell>
          <cell r="G4806">
            <v>97.85</v>
          </cell>
        </row>
        <row r="4807">
          <cell r="B4807" t="str">
            <v>REV-3POL-22kW B/G</v>
          </cell>
          <cell r="D4807" t="str">
            <v>606   Topvex Accessories</v>
          </cell>
          <cell r="E4807" t="str">
            <v>60604   Electrical Accessories, Compact AHU</v>
          </cell>
          <cell r="F4807" t="str">
            <v>STY SWITCH</v>
          </cell>
          <cell r="G4807">
            <v>142.13999999999999</v>
          </cell>
        </row>
        <row r="4808">
          <cell r="B4808" t="str">
            <v>REV-3POL-37kW B/G</v>
          </cell>
          <cell r="D4808" t="str">
            <v>606   Topvex Accessories</v>
          </cell>
          <cell r="E4808" t="str">
            <v>60604   Electrical Accessories, Compact AHU</v>
          </cell>
          <cell r="F4808" t="str">
            <v>STY SWITCH</v>
          </cell>
          <cell r="G4808">
            <v>280.16000000000003</v>
          </cell>
        </row>
        <row r="4809">
          <cell r="B4809" t="str">
            <v>TG-D1/PT1000 Immersion sensor</v>
          </cell>
          <cell r="D4809" t="str">
            <v>606   Topvex Accessories</v>
          </cell>
          <cell r="E4809" t="str">
            <v>60604   Electrical Accessories, Compact AHU</v>
          </cell>
          <cell r="F4809" t="str">
            <v>TG-D1/PT..</v>
          </cell>
          <cell r="G4809">
            <v>44</v>
          </cell>
        </row>
        <row r="4810">
          <cell r="B4810" t="str">
            <v>TG-K3/PT1000 with 10m cableSYS</v>
          </cell>
          <cell r="D4810" t="str">
            <v>606   Topvex Accessories</v>
          </cell>
          <cell r="E4810" t="str">
            <v>60604   Electrical Accessories, Compact AHU</v>
          </cell>
          <cell r="F4810" t="str">
            <v>TG-K</v>
          </cell>
          <cell r="G4810">
            <v>53</v>
          </cell>
        </row>
        <row r="4811">
          <cell r="B4811" t="str">
            <v>TG-KH3/PT1000 Duct sensor SYS</v>
          </cell>
          <cell r="D4811" t="str">
            <v>606   Topvex Accessories</v>
          </cell>
          <cell r="E4811" t="str">
            <v>60604   Electrical Accessories, Compact AHU</v>
          </cell>
          <cell r="F4811" t="str">
            <v>TG-KH1</v>
          </cell>
          <cell r="G4811">
            <v>53</v>
          </cell>
        </row>
        <row r="4812">
          <cell r="B4812" t="str">
            <v>UG3-A4O Smoke detector</v>
          </cell>
          <cell r="D4812" t="str">
            <v>606   Topvex Accessories</v>
          </cell>
          <cell r="E4812" t="str">
            <v>60604   Electrical Accessories, Compact AHU</v>
          </cell>
          <cell r="F4812" t="str">
            <v>UG3</v>
          </cell>
          <cell r="G4812">
            <v>885</v>
          </cell>
        </row>
        <row r="4813">
          <cell r="B4813" t="str">
            <v>CAV Air volume contr 0-2500Pa</v>
          </cell>
          <cell r="D4813" t="str">
            <v>606   Topvex Accessories</v>
          </cell>
          <cell r="E4813" t="str">
            <v>60604   Electrical Accessories, Compact AHU</v>
          </cell>
          <cell r="F4813" t="str">
            <v>VAV</v>
          </cell>
          <cell r="G4813">
            <v>349</v>
          </cell>
        </row>
        <row r="4814">
          <cell r="B4814" t="str">
            <v>VOC Room sensor RLQ-W</v>
          </cell>
          <cell r="D4814" t="str">
            <v>606   Topvex Accessories</v>
          </cell>
          <cell r="E4814" t="str">
            <v>60604   Electrical Accessories, Compact AHU</v>
          </cell>
          <cell r="F4814" t="str">
            <v>VOC</v>
          </cell>
          <cell r="G4814">
            <v>396.55</v>
          </cell>
        </row>
        <row r="4815">
          <cell r="B4815" t="str">
            <v>VOC Duct sensor KLQ-W</v>
          </cell>
          <cell r="D4815" t="str">
            <v>606   Topvex Accessories</v>
          </cell>
          <cell r="E4815" t="str">
            <v>60604   Electrical Accessories, Compact AHU</v>
          </cell>
          <cell r="F4815" t="str">
            <v>VOC</v>
          </cell>
          <cell r="G4815">
            <v>509.85</v>
          </cell>
        </row>
        <row r="4816">
          <cell r="B4816" t="str">
            <v>Topvex vibration foot set</v>
          </cell>
          <cell r="D4816" t="str">
            <v>606   Topvex Accessories</v>
          </cell>
          <cell r="E4816" t="str">
            <v>60605   Accessory kit´s, Compact AHU</v>
          </cell>
          <cell r="F4816" t="str">
            <v>ACC</v>
          </cell>
          <cell r="G4816">
            <v>112.27</v>
          </cell>
        </row>
        <row r="4817">
          <cell r="B4817" t="str">
            <v>Preheat.kit Topvex CB315 EL</v>
          </cell>
          <cell r="D4817" t="str">
            <v>606   Topvex Accessories</v>
          </cell>
          <cell r="E4817" t="str">
            <v>60605   Accessory kit´s, Compact AHU</v>
          </cell>
          <cell r="F4817" t="str">
            <v>CB</v>
          </cell>
          <cell r="G4817">
            <v>2608</v>
          </cell>
        </row>
        <row r="4818">
          <cell r="B4818" t="str">
            <v>Preheat.kit Topvex CB400 EL</v>
          </cell>
          <cell r="D4818" t="str">
            <v>606   Topvex Accessories</v>
          </cell>
          <cell r="E4818" t="str">
            <v>60605   Accessory kit´s, Compact AHU</v>
          </cell>
          <cell r="F4818" t="str">
            <v>CB</v>
          </cell>
          <cell r="G4818">
            <v>2665</v>
          </cell>
        </row>
        <row r="4819">
          <cell r="B4819" t="str">
            <v>Preheat.kit Topvex CB250 EL</v>
          </cell>
          <cell r="D4819" t="str">
            <v>606   Topvex Accessories</v>
          </cell>
          <cell r="E4819" t="str">
            <v>60605   Accessory kit´s, Compact AHU</v>
          </cell>
          <cell r="F4819" t="str">
            <v>CB</v>
          </cell>
          <cell r="G4819">
            <v>2361</v>
          </cell>
        </row>
        <row r="4820">
          <cell r="B4820" t="str">
            <v>Preheat.kit Topvex CB315 5kW</v>
          </cell>
          <cell r="D4820" t="str">
            <v>606   Topvex Accessories</v>
          </cell>
          <cell r="E4820" t="str">
            <v>60605   Accessory kit´s, Compact AHU</v>
          </cell>
          <cell r="F4820" t="str">
            <v>CB</v>
          </cell>
          <cell r="G4820">
            <v>1964</v>
          </cell>
        </row>
        <row r="4821">
          <cell r="B4821" t="str">
            <v>Preheat.kit Topvex RB50-25 5kW</v>
          </cell>
          <cell r="D4821" t="str">
            <v>606   Topvex Accessories</v>
          </cell>
          <cell r="E4821" t="str">
            <v>60605   Accessory kit´s, Compact AHU</v>
          </cell>
          <cell r="F4821" t="str">
            <v>CB</v>
          </cell>
          <cell r="G4821">
            <v>2532</v>
          </cell>
        </row>
        <row r="4822">
          <cell r="B4822" t="str">
            <v>Preheat.kit Topvex RB50-30 6kW</v>
          </cell>
          <cell r="D4822" t="str">
            <v>606   Topvex Accessories</v>
          </cell>
          <cell r="E4822" t="str">
            <v>60605   Accessory kit´s, Compact AHU</v>
          </cell>
          <cell r="F4822" t="str">
            <v>CB</v>
          </cell>
          <cell r="G4822">
            <v>2547</v>
          </cell>
        </row>
        <row r="4823">
          <cell r="B4823" t="str">
            <v>PH Topvex 9kW 400</v>
          </cell>
          <cell r="D4823" t="str">
            <v>606   Topvex Accessories</v>
          </cell>
          <cell r="E4823" t="str">
            <v>60605   Accessory kit´s, Compact AHU</v>
          </cell>
          <cell r="F4823" t="str">
            <v>CB</v>
          </cell>
          <cell r="G4823">
            <v>2004</v>
          </cell>
        </row>
        <row r="4824">
          <cell r="B4824" t="str">
            <v>PH Topvex 9kW 315</v>
          </cell>
          <cell r="D4824" t="str">
            <v>606   Topvex Accessories</v>
          </cell>
          <cell r="E4824" t="str">
            <v>60605   Accessory kit´s, Compact AHU</v>
          </cell>
          <cell r="F4824" t="str">
            <v>CB</v>
          </cell>
          <cell r="G4824">
            <v>1999</v>
          </cell>
        </row>
        <row r="4825">
          <cell r="B4825" t="str">
            <v>PH Topvex 12kW 400</v>
          </cell>
          <cell r="D4825" t="str">
            <v>606   Topvex Accessories</v>
          </cell>
          <cell r="E4825" t="str">
            <v>60605   Accessory kit´s, Compact AHU</v>
          </cell>
          <cell r="F4825" t="str">
            <v>CB</v>
          </cell>
          <cell r="G4825">
            <v>2306</v>
          </cell>
        </row>
        <row r="4826">
          <cell r="B4826" t="str">
            <v>PH Topvex 6kW 315</v>
          </cell>
          <cell r="D4826" t="str">
            <v>606   Topvex Accessories</v>
          </cell>
          <cell r="E4826" t="str">
            <v>60605   Accessory kit´s, Compact AHU</v>
          </cell>
          <cell r="F4826" t="str">
            <v>CB</v>
          </cell>
          <cell r="G4826">
            <v>1536</v>
          </cell>
        </row>
        <row r="4827">
          <cell r="B4827" t="str">
            <v>PH Topvex 7,5kW 500x250</v>
          </cell>
          <cell r="D4827" t="str">
            <v>606   Topvex Accessories</v>
          </cell>
          <cell r="E4827" t="str">
            <v>60605   Accessory kit´s, Compact AHU</v>
          </cell>
          <cell r="F4827" t="str">
            <v>CB</v>
          </cell>
          <cell r="G4827">
            <v>2039</v>
          </cell>
        </row>
        <row r="4828">
          <cell r="B4828" t="str">
            <v>PH Topvex 4.5kW 400x200</v>
          </cell>
          <cell r="D4828" t="str">
            <v>606   Topvex Accessories</v>
          </cell>
          <cell r="E4828" t="str">
            <v>60605   Accessory kit´s, Compact AHU</v>
          </cell>
          <cell r="F4828" t="str">
            <v>CB</v>
          </cell>
          <cell r="G4828">
            <v>1636</v>
          </cell>
        </row>
        <row r="4829">
          <cell r="B4829" t="str">
            <v>PH Topvex 9.0kW 500x250</v>
          </cell>
          <cell r="D4829" t="str">
            <v>606   Topvex Accessories</v>
          </cell>
          <cell r="E4829" t="str">
            <v>60605   Accessory kit´s, Compact AHU</v>
          </cell>
          <cell r="F4829" t="str">
            <v>CB</v>
          </cell>
          <cell r="G4829">
            <v>2176</v>
          </cell>
        </row>
        <row r="4830">
          <cell r="B4830" t="str">
            <v>PH Topvex 11.5kW 600x350</v>
          </cell>
          <cell r="D4830" t="str">
            <v>606   Topvex Accessories</v>
          </cell>
          <cell r="E4830" t="str">
            <v>60605   Accessory kit´s, Compact AHU</v>
          </cell>
          <cell r="F4830" t="str">
            <v>CB</v>
          </cell>
          <cell r="G4830">
            <v>2412</v>
          </cell>
        </row>
        <row r="4831">
          <cell r="B4831" t="str">
            <v>PH Topvex 5.0kW 300-150</v>
          </cell>
          <cell r="D4831" t="str">
            <v>606   Topvex Accessories</v>
          </cell>
          <cell r="E4831" t="str">
            <v>60605   Accessory kit´s, Compact AHU</v>
          </cell>
          <cell r="F4831" t="str">
            <v>CB</v>
          </cell>
          <cell r="G4831">
            <v>2579</v>
          </cell>
        </row>
        <row r="4832">
          <cell r="B4832" t="str">
            <v>PH Topvex 9.0kW 400-200</v>
          </cell>
          <cell r="D4832" t="str">
            <v>606   Topvex Accessories</v>
          </cell>
          <cell r="E4832" t="str">
            <v>60605   Accessory kit´s, Compact AHU</v>
          </cell>
          <cell r="F4832" t="str">
            <v>CB</v>
          </cell>
          <cell r="G4832">
            <v>3082</v>
          </cell>
        </row>
        <row r="4833">
          <cell r="B4833" t="str">
            <v>Preheat.kit Topvex RB60-30 EL</v>
          </cell>
          <cell r="D4833" t="str">
            <v>606   Topvex Accessories</v>
          </cell>
          <cell r="E4833" t="str">
            <v>60605   Accessory kit´s, Compact AHU</v>
          </cell>
          <cell r="F4833" t="str">
            <v>RB</v>
          </cell>
          <cell r="G4833">
            <v>3394</v>
          </cell>
        </row>
        <row r="4834">
          <cell r="B4834" t="str">
            <v>Preheat.kit Topvex RB60-40 EL</v>
          </cell>
          <cell r="D4834" t="str">
            <v>606   Topvex Accessories</v>
          </cell>
          <cell r="E4834" t="str">
            <v>60605   Accessory kit´s, Compact AHU</v>
          </cell>
          <cell r="F4834" t="str">
            <v>RB</v>
          </cell>
          <cell r="G4834">
            <v>3890</v>
          </cell>
        </row>
        <row r="4835">
          <cell r="B4835" t="str">
            <v>Preheat.kit Topvex RB60-50 EL</v>
          </cell>
          <cell r="D4835" t="str">
            <v>606   Topvex Accessories</v>
          </cell>
          <cell r="E4835" t="str">
            <v>60605   Accessory kit´s, Compact AHU</v>
          </cell>
          <cell r="F4835" t="str">
            <v>RB</v>
          </cell>
          <cell r="G4835">
            <v>4239</v>
          </cell>
        </row>
        <row r="4836">
          <cell r="B4836" t="str">
            <v>Preheat.kit Topvex RB50-25 EL</v>
          </cell>
          <cell r="D4836" t="str">
            <v>606   Topvex Accessories</v>
          </cell>
          <cell r="E4836" t="str">
            <v>60605   Accessory kit´s, Compact AHU</v>
          </cell>
          <cell r="F4836" t="str">
            <v>RB</v>
          </cell>
          <cell r="G4836">
            <v>3059</v>
          </cell>
        </row>
        <row r="4837">
          <cell r="B4837" t="str">
            <v>Preheat.kit Topvex RB50-30 EL</v>
          </cell>
          <cell r="D4837" t="str">
            <v>606   Topvex Accessories</v>
          </cell>
          <cell r="E4837" t="str">
            <v>60605   Accessory kit´s, Compact AHU</v>
          </cell>
          <cell r="F4837" t="str">
            <v>RB</v>
          </cell>
          <cell r="G4837">
            <v>3120</v>
          </cell>
        </row>
        <row r="4838">
          <cell r="B4838" t="str">
            <v>PH Topvex 12kW 500x400</v>
          </cell>
          <cell r="D4838" t="str">
            <v>606   Topvex Accessories</v>
          </cell>
          <cell r="E4838" t="str">
            <v>60605   Accessory kit´s, Compact AHU</v>
          </cell>
          <cell r="F4838" t="str">
            <v>RB</v>
          </cell>
          <cell r="G4838">
            <v>3175</v>
          </cell>
        </row>
        <row r="4839">
          <cell r="B4839" t="str">
            <v>PH Topvex 15kW 700x400</v>
          </cell>
          <cell r="D4839" t="str">
            <v>606   Topvex Accessories</v>
          </cell>
          <cell r="E4839" t="str">
            <v>60605   Accessory kit´s, Compact AHU</v>
          </cell>
          <cell r="F4839" t="str">
            <v>RB</v>
          </cell>
          <cell r="G4839">
            <v>3435</v>
          </cell>
        </row>
        <row r="4840">
          <cell r="B4840" t="str">
            <v>PH Topvex 21kW 800x400</v>
          </cell>
          <cell r="D4840" t="str">
            <v>606   Topvex Accessories</v>
          </cell>
          <cell r="E4840" t="str">
            <v>60605   Accessory kit´s, Compact AHU</v>
          </cell>
          <cell r="F4840" t="str">
            <v>RB</v>
          </cell>
          <cell r="G4840">
            <v>4490</v>
          </cell>
        </row>
        <row r="4841">
          <cell r="B4841" t="str">
            <v>PH Topvex 17kW 500x400</v>
          </cell>
          <cell r="D4841" t="str">
            <v>606   Topvex Accessories</v>
          </cell>
          <cell r="E4841" t="str">
            <v>60605   Accessory kit´s, Compact AHU</v>
          </cell>
          <cell r="F4841" t="str">
            <v>RB</v>
          </cell>
          <cell r="G4841">
            <v>3446</v>
          </cell>
        </row>
        <row r="4842">
          <cell r="B4842" t="str">
            <v>PH Topvex 25kW 700x400</v>
          </cell>
          <cell r="D4842" t="str">
            <v>606   Topvex Accessories</v>
          </cell>
          <cell r="E4842" t="str">
            <v>60605   Accessory kit´s, Compact AHU</v>
          </cell>
          <cell r="F4842" t="str">
            <v>RB</v>
          </cell>
          <cell r="G4842">
            <v>4737</v>
          </cell>
        </row>
        <row r="4843">
          <cell r="B4843" t="str">
            <v>PH Topvex 32kW 800x400</v>
          </cell>
          <cell r="D4843" t="str">
            <v>606   Topvex Accessories</v>
          </cell>
          <cell r="E4843" t="str">
            <v>60605   Accessory kit´s, Compact AHU</v>
          </cell>
          <cell r="F4843" t="str">
            <v>RB</v>
          </cell>
          <cell r="G4843">
            <v>5579</v>
          </cell>
        </row>
        <row r="4844">
          <cell r="B4844" t="str">
            <v>PH Topvex 12kW 500x250</v>
          </cell>
          <cell r="D4844" t="str">
            <v>606   Topvex Accessories</v>
          </cell>
          <cell r="E4844" t="str">
            <v>60605   Accessory kit´s, Compact AHU</v>
          </cell>
          <cell r="F4844" t="str">
            <v>RB</v>
          </cell>
          <cell r="G4844">
            <v>3003</v>
          </cell>
        </row>
        <row r="4845">
          <cell r="B4845" t="str">
            <v>PH Topvex 15kW 500-250</v>
          </cell>
          <cell r="D4845" t="str">
            <v>606   Topvex Accessories</v>
          </cell>
          <cell r="E4845" t="str">
            <v>60605   Accessory kit´s, Compact AHU</v>
          </cell>
          <cell r="F4845" t="str">
            <v>RB</v>
          </cell>
          <cell r="G4845">
            <v>3335</v>
          </cell>
        </row>
        <row r="4846">
          <cell r="B4846" t="str">
            <v>PH Topvex 20kW 600-300</v>
          </cell>
          <cell r="D4846" t="str">
            <v>606   Topvex Accessories</v>
          </cell>
          <cell r="E4846" t="str">
            <v>60605   Accessory kit´s, Compact AHU</v>
          </cell>
          <cell r="F4846" t="str">
            <v>RB</v>
          </cell>
          <cell r="G4846">
            <v>4541</v>
          </cell>
        </row>
        <row r="4847">
          <cell r="B4847" t="str">
            <v>PH Topvex 33kW 800-350</v>
          </cell>
          <cell r="D4847" t="str">
            <v>606   Topvex Accessories</v>
          </cell>
          <cell r="E4847" t="str">
            <v>60605   Accessory kit´s, Compact AHU</v>
          </cell>
          <cell r="F4847" t="str">
            <v>RB</v>
          </cell>
          <cell r="G4847">
            <v>6528</v>
          </cell>
        </row>
        <row r="4848">
          <cell r="B4848" t="str">
            <v>Corrigo E28 replacement KIT</v>
          </cell>
          <cell r="D4848" t="str">
            <v>606   Topvex Accessories</v>
          </cell>
          <cell r="E4848" t="str">
            <v>60605   Accessory kit´s, Compact AHU</v>
          </cell>
          <cell r="F4848" t="str">
            <v>SP6 MEPA</v>
          </cell>
          <cell r="G4848">
            <v>668.47</v>
          </cell>
        </row>
        <row r="4849">
          <cell r="B4849" t="str">
            <v>Condensate Pump - Maxi 35</v>
          </cell>
          <cell r="D4849" t="str">
            <v>606   Topvex Accessories</v>
          </cell>
          <cell r="E4849" t="str">
            <v>60605   Accessory kit´s, Compact AHU</v>
          </cell>
          <cell r="F4849" t="str">
            <v>SYSPLIT</v>
          </cell>
          <cell r="G4849">
            <v>461</v>
          </cell>
        </row>
        <row r="4850">
          <cell r="B4850" t="str">
            <v>VAV Air Volume Control</v>
          </cell>
          <cell r="D4850" t="str">
            <v>606   Topvex Accessories</v>
          </cell>
          <cell r="E4850" t="str">
            <v>60605   Accessory kit´s, Compact AHU</v>
          </cell>
          <cell r="F4850" t="str">
            <v>VAV</v>
          </cell>
          <cell r="G4850">
            <v>432</v>
          </cell>
        </row>
        <row r="4851">
          <cell r="B4851" t="str">
            <v>VAV Air Volume Control Single</v>
          </cell>
          <cell r="D4851" t="str">
            <v>606   Topvex Accessories</v>
          </cell>
          <cell r="E4851" t="str">
            <v>60605   Accessory kit´s, Compact AHU</v>
          </cell>
          <cell r="F4851" t="str">
            <v>VAV</v>
          </cell>
          <cell r="G4851">
            <v>327</v>
          </cell>
        </row>
        <row r="4852">
          <cell r="B4852" t="str">
            <v>BFRO SR06 Filter ePM10 60%</v>
          </cell>
          <cell r="D4852" t="str">
            <v>606   Topvex Accessories</v>
          </cell>
          <cell r="E4852" t="str">
            <v>60607   Filters, Compact AHU</v>
          </cell>
          <cell r="F4852" t="str">
            <v>BFRO</v>
          </cell>
          <cell r="G4852">
            <v>182</v>
          </cell>
        </row>
        <row r="4853">
          <cell r="B4853" t="str">
            <v>BFRO SR06 Filter ePM1 60%</v>
          </cell>
          <cell r="D4853" t="str">
            <v>606   Topvex Accessories</v>
          </cell>
          <cell r="E4853" t="str">
            <v>60607   Filters, Compact AHU</v>
          </cell>
          <cell r="F4853" t="str">
            <v>BFRO</v>
          </cell>
          <cell r="G4853">
            <v>196</v>
          </cell>
        </row>
        <row r="4854">
          <cell r="B4854" t="str">
            <v>BFRO SR03 Filter ePM10 60%</v>
          </cell>
          <cell r="D4854" t="str">
            <v>606   Topvex Accessories</v>
          </cell>
          <cell r="E4854" t="str">
            <v>60607   Filters, Compact AHU</v>
          </cell>
          <cell r="F4854" t="str">
            <v>BFRO</v>
          </cell>
          <cell r="G4854">
            <v>147</v>
          </cell>
        </row>
        <row r="4855">
          <cell r="B4855" t="str">
            <v>BFRO SR03 Filter ePM1 60%</v>
          </cell>
          <cell r="D4855" t="str">
            <v>606   Topvex Accessories</v>
          </cell>
          <cell r="E4855" t="str">
            <v>60607   Filters, Compact AHU</v>
          </cell>
          <cell r="F4855" t="str">
            <v>BFRO</v>
          </cell>
          <cell r="G4855">
            <v>161</v>
          </cell>
        </row>
        <row r="4856">
          <cell r="B4856" t="str">
            <v>BFT 1000/TR03 Filter ePM10 60%</v>
          </cell>
          <cell r="D4856" t="str">
            <v>606   Topvex Accessories</v>
          </cell>
          <cell r="E4856" t="str">
            <v>60607   Filters, Compact AHU</v>
          </cell>
          <cell r="F4856" t="str">
            <v>BFT</v>
          </cell>
          <cell r="G4856">
            <v>116</v>
          </cell>
        </row>
        <row r="4857">
          <cell r="B4857" t="str">
            <v>BFT 1000/TR03 Filter ePM1 60%</v>
          </cell>
          <cell r="D4857" t="str">
            <v>606   Topvex Accessories</v>
          </cell>
          <cell r="E4857" t="str">
            <v>60607   Filters, Compact AHU</v>
          </cell>
          <cell r="F4857" t="str">
            <v>BFT</v>
          </cell>
          <cell r="G4857">
            <v>142</v>
          </cell>
        </row>
        <row r="4858">
          <cell r="B4858" t="str">
            <v>BFT 2000 Filter ePM1 60%</v>
          </cell>
          <cell r="D4858" t="str">
            <v>606   Topvex Accessories</v>
          </cell>
          <cell r="E4858" t="str">
            <v>60607   Filters, Compact AHU</v>
          </cell>
          <cell r="F4858" t="str">
            <v>BFT</v>
          </cell>
          <cell r="G4858">
            <v>222</v>
          </cell>
        </row>
        <row r="4859">
          <cell r="B4859" t="str">
            <v>BFT TR15 Filter ePM10 60%</v>
          </cell>
          <cell r="D4859" t="str">
            <v>606   Topvex Accessories</v>
          </cell>
          <cell r="E4859" t="str">
            <v>60607   Filters, Compact AHU</v>
          </cell>
          <cell r="F4859" t="str">
            <v>BFT</v>
          </cell>
          <cell r="G4859">
            <v>154</v>
          </cell>
        </row>
        <row r="4860">
          <cell r="B4860" t="str">
            <v>BFT TR15 Filter ePM1 60%</v>
          </cell>
          <cell r="D4860" t="str">
            <v>606   Topvex Accessories</v>
          </cell>
          <cell r="E4860" t="str">
            <v>60607   Filters, Compact AHU</v>
          </cell>
          <cell r="F4860" t="str">
            <v>BFT</v>
          </cell>
          <cell r="G4860">
            <v>180</v>
          </cell>
        </row>
        <row r="4861">
          <cell r="B4861" t="str">
            <v>BFT TR09 Filter ePM1 60%</v>
          </cell>
          <cell r="D4861" t="str">
            <v>606   Topvex Accessories</v>
          </cell>
          <cell r="E4861" t="str">
            <v>60607   Filters, Compact AHU</v>
          </cell>
          <cell r="F4861" t="str">
            <v>BFT</v>
          </cell>
          <cell r="G4861">
            <v>94</v>
          </cell>
        </row>
        <row r="4862">
          <cell r="B4862" t="str">
            <v>BFT TR06 Filter ePM1 60%</v>
          </cell>
          <cell r="D4862" t="str">
            <v>606   Topvex Accessories</v>
          </cell>
          <cell r="E4862" t="str">
            <v>60607   Filters, Compact AHU</v>
          </cell>
          <cell r="F4862" t="str">
            <v>BFT</v>
          </cell>
          <cell r="G4862">
            <v>120</v>
          </cell>
        </row>
        <row r="4863">
          <cell r="B4863" t="str">
            <v>BFT FR03 Filter ePM10 60%</v>
          </cell>
          <cell r="D4863" t="str">
            <v>606   Topvex Accessories</v>
          </cell>
          <cell r="E4863" t="str">
            <v>60607   Filters, Compact AHU</v>
          </cell>
          <cell r="F4863" t="str">
            <v>BFT</v>
          </cell>
          <cell r="G4863">
            <v>118</v>
          </cell>
        </row>
        <row r="4864">
          <cell r="B4864" t="str">
            <v>BFT FR03 Filter ePM1 60%</v>
          </cell>
          <cell r="D4864" t="str">
            <v>606   Topvex Accessories</v>
          </cell>
          <cell r="E4864" t="str">
            <v>60607   Filters, Compact AHU</v>
          </cell>
          <cell r="F4864" t="str">
            <v>BFT</v>
          </cell>
          <cell r="G4864">
            <v>128</v>
          </cell>
        </row>
        <row r="4865">
          <cell r="B4865" t="str">
            <v>BFT SC20 Filter Sup ePM1 60%</v>
          </cell>
          <cell r="D4865" t="str">
            <v>606   Topvex Accessories</v>
          </cell>
          <cell r="E4865" t="str">
            <v>60607   Filters, Compact AHU</v>
          </cell>
          <cell r="F4865" t="str">
            <v>BFT</v>
          </cell>
          <cell r="G4865">
            <v>185</v>
          </cell>
        </row>
        <row r="4866">
          <cell r="B4866" t="str">
            <v>BFT SC20 Filter Ext ePM10 60%</v>
          </cell>
          <cell r="D4866" t="str">
            <v>606   Topvex Accessories</v>
          </cell>
          <cell r="E4866" t="str">
            <v>60607   Filters, Compact AHU</v>
          </cell>
          <cell r="F4866" t="str">
            <v>BFT</v>
          </cell>
          <cell r="G4866">
            <v>68</v>
          </cell>
        </row>
        <row r="4867">
          <cell r="B4867" t="str">
            <v>BFT TC/SR20Filter Sup ePM1 60%</v>
          </cell>
          <cell r="D4867" t="str">
            <v>606   Topvex Accessories</v>
          </cell>
          <cell r="E4867" t="str">
            <v>60607   Filters, Compact AHU</v>
          </cell>
          <cell r="F4867" t="str">
            <v>BFT</v>
          </cell>
          <cell r="G4867">
            <v>136</v>
          </cell>
        </row>
        <row r="4868">
          <cell r="B4868" t="str">
            <v>BFT TC/SR20Filt. Ext ePM10 60%</v>
          </cell>
          <cell r="D4868" t="str">
            <v>606   Topvex Accessories</v>
          </cell>
          <cell r="E4868" t="str">
            <v>60607   Filters, Compact AHU</v>
          </cell>
          <cell r="F4868" t="str">
            <v>BFT</v>
          </cell>
          <cell r="G4868">
            <v>64</v>
          </cell>
        </row>
        <row r="4869">
          <cell r="B4869" t="str">
            <v>BFT SC25 Filter Sup ePM1 60%</v>
          </cell>
          <cell r="D4869" t="str">
            <v>606   Topvex Accessories</v>
          </cell>
          <cell r="E4869" t="str">
            <v>60607   Filters, Compact AHU</v>
          </cell>
          <cell r="F4869" t="str">
            <v>BFT</v>
          </cell>
          <cell r="G4869">
            <v>197</v>
          </cell>
        </row>
        <row r="4870">
          <cell r="B4870" t="str">
            <v>BFT SC25 Filter Ext ePM10 60%</v>
          </cell>
          <cell r="D4870" t="str">
            <v>606   Topvex Accessories</v>
          </cell>
          <cell r="E4870" t="str">
            <v>60607   Filters, Compact AHU</v>
          </cell>
          <cell r="F4870" t="str">
            <v>BFT</v>
          </cell>
          <cell r="G4870">
            <v>70</v>
          </cell>
        </row>
        <row r="4871">
          <cell r="B4871" t="str">
            <v>BFT TC25 Filter Sup ePM1 60%</v>
          </cell>
          <cell r="D4871" t="str">
            <v>606   Topvex Accessories</v>
          </cell>
          <cell r="E4871" t="str">
            <v>60607   Filters, Compact AHU</v>
          </cell>
          <cell r="F4871" t="str">
            <v>BFT</v>
          </cell>
          <cell r="G4871">
            <v>194</v>
          </cell>
        </row>
        <row r="4872">
          <cell r="B4872" t="str">
            <v>BFT TC25 Filter Ext ePM10 60%</v>
          </cell>
          <cell r="D4872" t="str">
            <v>606   Topvex Accessories</v>
          </cell>
          <cell r="E4872" t="str">
            <v>60607   Filters, Compact AHU</v>
          </cell>
          <cell r="F4872" t="str">
            <v>BFT</v>
          </cell>
          <cell r="G4872">
            <v>64</v>
          </cell>
        </row>
        <row r="4873">
          <cell r="B4873" t="str">
            <v>BFT SC30/35 Filt Sup ePM1 60%</v>
          </cell>
          <cell r="D4873" t="str">
            <v>606   Topvex Accessories</v>
          </cell>
          <cell r="E4873" t="str">
            <v>60607   Filters, Compact AHU</v>
          </cell>
          <cell r="F4873" t="str">
            <v>BFT</v>
          </cell>
          <cell r="G4873">
            <v>220</v>
          </cell>
        </row>
        <row r="4874">
          <cell r="B4874" t="str">
            <v>BFT SC30/35 Filt Ext ePM10 60%</v>
          </cell>
          <cell r="D4874" t="str">
            <v>606   Topvex Accessories</v>
          </cell>
          <cell r="E4874" t="str">
            <v>60607   Filters, Compact AHU</v>
          </cell>
          <cell r="F4874" t="str">
            <v>BFT</v>
          </cell>
          <cell r="G4874">
            <v>94</v>
          </cell>
        </row>
        <row r="4875">
          <cell r="B4875" t="str">
            <v>BFT TC30/35 Filt Sup ePM1 60%</v>
          </cell>
          <cell r="D4875" t="str">
            <v>606   Topvex Accessories</v>
          </cell>
          <cell r="E4875" t="str">
            <v>60607   Filters, Compact AHU</v>
          </cell>
          <cell r="F4875" t="str">
            <v>BFT</v>
          </cell>
          <cell r="G4875">
            <v>205</v>
          </cell>
        </row>
        <row r="4876">
          <cell r="B4876" t="str">
            <v>BFT TC30/35 Filt Ext ePM10 60%</v>
          </cell>
          <cell r="D4876" t="str">
            <v>606   Topvex Accessories</v>
          </cell>
          <cell r="E4876" t="str">
            <v>60607   Filters, Compact AHU</v>
          </cell>
          <cell r="F4876" t="str">
            <v>BFT</v>
          </cell>
          <cell r="G4876">
            <v>80</v>
          </cell>
        </row>
        <row r="4877">
          <cell r="B4877" t="str">
            <v>BFT SC50/60 Filt Sup ePM1 60%</v>
          </cell>
          <cell r="D4877" t="str">
            <v>606   Topvex Accessories</v>
          </cell>
          <cell r="E4877" t="str">
            <v>60607   Filters, Compact AHU</v>
          </cell>
          <cell r="F4877" t="str">
            <v>BFT</v>
          </cell>
          <cell r="G4877">
            <v>254</v>
          </cell>
        </row>
        <row r="4878">
          <cell r="B4878" t="str">
            <v>BFT SC50/60 Filt Ext ePM10 60%</v>
          </cell>
          <cell r="D4878" t="str">
            <v>606   Topvex Accessories</v>
          </cell>
          <cell r="E4878" t="str">
            <v>60607   Filters, Compact AHU</v>
          </cell>
          <cell r="F4878" t="str">
            <v>BFT</v>
          </cell>
          <cell r="G4878">
            <v>71</v>
          </cell>
        </row>
        <row r="4879">
          <cell r="B4879" t="str">
            <v>BFT TC50/60 Filt Sup ePM1 60%</v>
          </cell>
          <cell r="D4879" t="str">
            <v>606   Topvex Accessories</v>
          </cell>
          <cell r="E4879" t="str">
            <v>60607   Filters, Compact AHU</v>
          </cell>
          <cell r="F4879" t="str">
            <v>BFT</v>
          </cell>
          <cell r="G4879">
            <v>239</v>
          </cell>
        </row>
        <row r="4880">
          <cell r="B4880" t="str">
            <v>BFT TC50/60 Filt Ext ePM10 60%</v>
          </cell>
          <cell r="D4880" t="str">
            <v>606   Topvex Accessories</v>
          </cell>
          <cell r="E4880" t="str">
            <v>60607   Filters, Compact AHU</v>
          </cell>
          <cell r="F4880" t="str">
            <v>BFT</v>
          </cell>
          <cell r="G4880">
            <v>67</v>
          </cell>
        </row>
        <row r="4881">
          <cell r="B4881" t="str">
            <v>BFT SC70 Filter Sup ePM1 60%</v>
          </cell>
          <cell r="D4881" t="str">
            <v>606   Topvex Accessories</v>
          </cell>
          <cell r="E4881" t="str">
            <v>60607   Filters, Compact AHU</v>
          </cell>
          <cell r="F4881" t="str">
            <v>BFT</v>
          </cell>
          <cell r="G4881">
            <v>265</v>
          </cell>
        </row>
        <row r="4882">
          <cell r="B4882" t="str">
            <v>BFT SC70 Filter Ext ePM10 60%</v>
          </cell>
          <cell r="D4882" t="str">
            <v>606   Topvex Accessories</v>
          </cell>
          <cell r="E4882" t="str">
            <v>60607   Filters, Compact AHU</v>
          </cell>
          <cell r="F4882" t="str">
            <v>BFT</v>
          </cell>
          <cell r="G4882">
            <v>82</v>
          </cell>
        </row>
        <row r="4883">
          <cell r="B4883" t="str">
            <v>BFT TC70 Filter Sup ePM1 60%</v>
          </cell>
          <cell r="D4883" t="str">
            <v>606   Topvex Accessories</v>
          </cell>
          <cell r="E4883" t="str">
            <v>60607   Filters, Compact AHU</v>
          </cell>
          <cell r="F4883" t="str">
            <v>BFT</v>
          </cell>
          <cell r="G4883">
            <v>258</v>
          </cell>
        </row>
        <row r="4884">
          <cell r="B4884" t="str">
            <v>BFT TC70 Filter Ext ePM10 60%</v>
          </cell>
          <cell r="D4884" t="str">
            <v>606   Topvex Accessories</v>
          </cell>
          <cell r="E4884" t="str">
            <v>60607   Filters, Compact AHU</v>
          </cell>
          <cell r="F4884" t="str">
            <v>BFT</v>
          </cell>
          <cell r="G4884">
            <v>72</v>
          </cell>
        </row>
        <row r="4885">
          <cell r="B4885" t="str">
            <v>BFT TR25 Filter Sup ePM1 60%</v>
          </cell>
          <cell r="D4885" t="str">
            <v>606   Topvex Accessories</v>
          </cell>
          <cell r="E4885" t="str">
            <v>60607   Filters, Compact AHU</v>
          </cell>
          <cell r="F4885" t="str">
            <v>BFT</v>
          </cell>
          <cell r="G4885">
            <v>190</v>
          </cell>
        </row>
        <row r="4886">
          <cell r="B4886" t="str">
            <v>BFT TR25 Filter Ext ePM10 60%</v>
          </cell>
          <cell r="D4886" t="str">
            <v>606   Topvex Accessories</v>
          </cell>
          <cell r="E4886" t="str">
            <v>60607   Filters, Compact AHU</v>
          </cell>
          <cell r="F4886" t="str">
            <v>BFT</v>
          </cell>
          <cell r="G4886">
            <v>154</v>
          </cell>
        </row>
        <row r="4887">
          <cell r="B4887" t="str">
            <v>BFT SR25 Filter Sup ePM1 60%  </v>
          </cell>
          <cell r="D4887" t="str">
            <v>606   Topvex Accessories</v>
          </cell>
          <cell r="E4887" t="str">
            <v>60607   Filters, Compact AHU</v>
          </cell>
          <cell r="F4887" t="str">
            <v>BFT</v>
          </cell>
          <cell r="G4887">
            <v>154</v>
          </cell>
        </row>
        <row r="4888">
          <cell r="B4888" t="str">
            <v>BFT SR25 Filter Ext ePM10 60% </v>
          </cell>
          <cell r="D4888" t="str">
            <v>606   Topvex Accessories</v>
          </cell>
          <cell r="E4888" t="str">
            <v>60607   Filters, Compact AHU</v>
          </cell>
          <cell r="F4888" t="str">
            <v>BFT</v>
          </cell>
          <cell r="G4888">
            <v>135</v>
          </cell>
        </row>
        <row r="4889">
          <cell r="B4889" t="str">
            <v>BFT SR/TR50-60 Sup ePM1 60%</v>
          </cell>
          <cell r="D4889" t="str">
            <v>606   Topvex Accessories</v>
          </cell>
          <cell r="E4889" t="str">
            <v>60607   Filters, Compact AHU</v>
          </cell>
          <cell r="F4889" t="str">
            <v>BFT</v>
          </cell>
          <cell r="G4889">
            <v>172</v>
          </cell>
        </row>
        <row r="4890">
          <cell r="B4890" t="str">
            <v>BFT SR50/60 Filt Ext ePM10 60%</v>
          </cell>
          <cell r="D4890" t="str">
            <v>606   Topvex Accessories</v>
          </cell>
          <cell r="E4890" t="str">
            <v>60607   Filters, Compact AHU</v>
          </cell>
          <cell r="F4890" t="str">
            <v>BFT</v>
          </cell>
          <cell r="G4890">
            <v>174</v>
          </cell>
        </row>
        <row r="4891">
          <cell r="B4891" t="str">
            <v>BFT TR50/60 Filt Ext ePM10 60%</v>
          </cell>
          <cell r="D4891" t="str">
            <v>606   Topvex Accessories</v>
          </cell>
          <cell r="E4891" t="str">
            <v>60607   Filters, Compact AHU</v>
          </cell>
          <cell r="F4891" t="str">
            <v>BFT</v>
          </cell>
          <cell r="G4891">
            <v>159</v>
          </cell>
        </row>
        <row r="4892">
          <cell r="B4892" t="str">
            <v>BFT TR20 Filter Sup ePM1 60%</v>
          </cell>
          <cell r="D4892" t="str">
            <v>606   Topvex Accessories</v>
          </cell>
          <cell r="E4892" t="str">
            <v>60607   Filters, Compact AHU</v>
          </cell>
          <cell r="F4892" t="str">
            <v>BFT</v>
          </cell>
          <cell r="G4892">
            <v>185</v>
          </cell>
        </row>
        <row r="4893">
          <cell r="B4893" t="str">
            <v>BFT TR20 Filter Ext ePM10 60%</v>
          </cell>
          <cell r="D4893" t="str">
            <v>606   Topvex Accessories</v>
          </cell>
          <cell r="E4893" t="str">
            <v>60607   Filters, Compact AHU</v>
          </cell>
          <cell r="F4893" t="str">
            <v>BFT</v>
          </cell>
          <cell r="G4893">
            <v>154</v>
          </cell>
        </row>
        <row r="4894">
          <cell r="B4894" t="str">
            <v>BFT TR30/35 Filt Sup ePM1 60%</v>
          </cell>
          <cell r="D4894" t="str">
            <v>606   Topvex Accessories</v>
          </cell>
          <cell r="E4894" t="str">
            <v>60607   Filters, Compact AHU</v>
          </cell>
          <cell r="F4894" t="str">
            <v>BFT</v>
          </cell>
          <cell r="G4894">
            <v>209</v>
          </cell>
        </row>
        <row r="4895">
          <cell r="B4895" t="str">
            <v>BFT TR30/35 Filt Ext ePM10 60%</v>
          </cell>
          <cell r="D4895" t="str">
            <v>606   Topvex Accessories</v>
          </cell>
          <cell r="E4895" t="str">
            <v>60607   Filters, Compact AHU</v>
          </cell>
          <cell r="F4895" t="str">
            <v>BFT</v>
          </cell>
          <cell r="G4895">
            <v>154</v>
          </cell>
        </row>
        <row r="4896">
          <cell r="B4896" t="str">
            <v>BFT SR30/35 Filt Sup ePM1 60%</v>
          </cell>
          <cell r="D4896" t="str">
            <v>606   Topvex Accessories</v>
          </cell>
          <cell r="E4896" t="str">
            <v>60607   Filters, Compact AHU</v>
          </cell>
          <cell r="F4896" t="str">
            <v>BFT</v>
          </cell>
          <cell r="G4896">
            <v>209</v>
          </cell>
        </row>
        <row r="4897">
          <cell r="B4897" t="str">
            <v>BFT SR35 Filter Ext ePM10 60%</v>
          </cell>
          <cell r="D4897" t="str">
            <v>606   Topvex Accessories</v>
          </cell>
          <cell r="E4897" t="str">
            <v>60607   Filters, Compact AHU</v>
          </cell>
          <cell r="F4897" t="str">
            <v>BFT</v>
          </cell>
          <cell r="G4897">
            <v>161</v>
          </cell>
        </row>
        <row r="4898">
          <cell r="B4898" t="str">
            <v>BFT SR/TR70Filter Sup ePM1 60%</v>
          </cell>
          <cell r="D4898" t="str">
            <v>606   Topvex Accessories</v>
          </cell>
          <cell r="E4898" t="str">
            <v>60607   Filters, Compact AHU</v>
          </cell>
          <cell r="F4898" t="str">
            <v>BFT</v>
          </cell>
          <cell r="G4898">
            <v>191</v>
          </cell>
        </row>
        <row r="4899">
          <cell r="B4899" t="str">
            <v>BFT SR70 Filter Ext ePM10 60%</v>
          </cell>
          <cell r="D4899" t="str">
            <v>606   Topvex Accessories</v>
          </cell>
          <cell r="E4899" t="str">
            <v>60607   Filters, Compact AHU</v>
          </cell>
          <cell r="F4899" t="str">
            <v>BFT</v>
          </cell>
          <cell r="G4899">
            <v>187</v>
          </cell>
        </row>
        <row r="4900">
          <cell r="B4900" t="str">
            <v>BFT TR70 Filter Ext ePM10 60%</v>
          </cell>
          <cell r="D4900" t="str">
            <v>606   Topvex Accessories</v>
          </cell>
          <cell r="E4900" t="str">
            <v>60607   Filters, Compact AHU</v>
          </cell>
          <cell r="F4900" t="str">
            <v>BFT</v>
          </cell>
          <cell r="G4900">
            <v>164</v>
          </cell>
        </row>
        <row r="4901">
          <cell r="B4901" t="str">
            <v>BFT SR/TR80Filter Sup ePM1 60%</v>
          </cell>
          <cell r="D4901" t="str">
            <v>606   Topvex Accessories</v>
          </cell>
          <cell r="E4901" t="str">
            <v>60607   Filters, Compact AHU</v>
          </cell>
          <cell r="F4901" t="str">
            <v>BFT</v>
          </cell>
          <cell r="G4901">
            <v>326</v>
          </cell>
        </row>
        <row r="4902">
          <cell r="B4902" t="str">
            <v>BFT TR80 Filter Ext ePM10 60%</v>
          </cell>
          <cell r="D4902" t="str">
            <v>606   Topvex Accessories</v>
          </cell>
          <cell r="E4902" t="str">
            <v>60607   Filters, Compact AHU</v>
          </cell>
          <cell r="F4902" t="str">
            <v>BFT</v>
          </cell>
          <cell r="G4902">
            <v>174</v>
          </cell>
        </row>
        <row r="4903">
          <cell r="B4903" t="str">
            <v>BFT SR/TR 70 Sup ePM 2,5 50%</v>
          </cell>
          <cell r="D4903" t="str">
            <v>606   Topvex Accessories</v>
          </cell>
          <cell r="E4903" t="str">
            <v>60607   Filters, Compact AHU</v>
          </cell>
          <cell r="F4903" t="str">
            <v>BFT</v>
          </cell>
          <cell r="G4903">
            <v>187</v>
          </cell>
        </row>
        <row r="4904">
          <cell r="B4904" t="str">
            <v>BFT SR/TR 80 Sup ePM 2,5 50%</v>
          </cell>
          <cell r="D4904" t="str">
            <v>606   Topvex Accessories</v>
          </cell>
          <cell r="E4904" t="str">
            <v>60607   Filters, Compact AHU</v>
          </cell>
          <cell r="F4904" t="str">
            <v>BFT</v>
          </cell>
          <cell r="G4904">
            <v>198</v>
          </cell>
        </row>
        <row r="4905">
          <cell r="B4905" t="str">
            <v>BFT SR80 Filter Ext ePM10 60%</v>
          </cell>
          <cell r="D4905" t="str">
            <v>606   Topvex Accessories</v>
          </cell>
          <cell r="E4905" t="str">
            <v>60607   Filters, Compact AHU</v>
          </cell>
          <cell r="F4905" t="str">
            <v>BFT</v>
          </cell>
          <cell r="G4905">
            <v>194</v>
          </cell>
        </row>
        <row r="4906">
          <cell r="B4906" t="str">
            <v>CFT TRHP30/35 Sup ePM1 60%</v>
          </cell>
          <cell r="D4906" t="str">
            <v>606   Topvex Accessories</v>
          </cell>
          <cell r="E4906" t="str">
            <v>60607   Filters, Compact AHU</v>
          </cell>
          <cell r="F4906" t="str">
            <v>BFT</v>
          </cell>
          <cell r="G4906">
            <v>439</v>
          </cell>
        </row>
        <row r="4907">
          <cell r="B4907" t="str">
            <v>CFT TRHP30/35 Ext ePM10 60%</v>
          </cell>
          <cell r="D4907" t="str">
            <v>606   Topvex Accessories</v>
          </cell>
          <cell r="E4907" t="str">
            <v>60607   Filters, Compact AHU</v>
          </cell>
          <cell r="F4907" t="str">
            <v>BFT</v>
          </cell>
          <cell r="G4907">
            <v>439</v>
          </cell>
        </row>
        <row r="4908">
          <cell r="B4908" t="str">
            <v>PFT TC/SR 20 Filter</v>
          </cell>
          <cell r="D4908" t="str">
            <v>606   Topvex Accessories</v>
          </cell>
          <cell r="E4908" t="str">
            <v>60607   Filters, Compact AHU</v>
          </cell>
          <cell r="F4908" t="str">
            <v>CFT</v>
          </cell>
          <cell r="G4908">
            <v>74</v>
          </cell>
        </row>
        <row r="4909">
          <cell r="B4909" t="str">
            <v>PFT TC 25 Filter</v>
          </cell>
          <cell r="D4909" t="str">
            <v>606   Topvex Accessories</v>
          </cell>
          <cell r="E4909" t="str">
            <v>60607   Filters, Compact AHU</v>
          </cell>
          <cell r="F4909" t="str">
            <v>CFT</v>
          </cell>
          <cell r="G4909">
            <v>80</v>
          </cell>
        </row>
        <row r="4910">
          <cell r="B4910" t="str">
            <v>PFT TC30/35 Filter</v>
          </cell>
          <cell r="D4910" t="str">
            <v>606   Topvex Accessories</v>
          </cell>
          <cell r="E4910" t="str">
            <v>60607   Filters, Compact AHU</v>
          </cell>
          <cell r="F4910" t="str">
            <v>CFT</v>
          </cell>
          <cell r="G4910">
            <v>91</v>
          </cell>
        </row>
        <row r="4911">
          <cell r="B4911" t="str">
            <v>PFT TC 60 Filter</v>
          </cell>
          <cell r="D4911" t="str">
            <v>606   Topvex Accessories</v>
          </cell>
          <cell r="E4911" t="str">
            <v>60607   Filters, Compact AHU</v>
          </cell>
          <cell r="F4911" t="str">
            <v>CFT</v>
          </cell>
          <cell r="G4911">
            <v>96</v>
          </cell>
        </row>
        <row r="4912">
          <cell r="B4912" t="str">
            <v>PFT TC 70 Filter</v>
          </cell>
          <cell r="D4912" t="str">
            <v>606   Topvex Accessories</v>
          </cell>
          <cell r="E4912" t="str">
            <v>60607   Filters, Compact AHU</v>
          </cell>
          <cell r="F4912" t="str">
            <v>CFT</v>
          </cell>
          <cell r="G4912">
            <v>106</v>
          </cell>
        </row>
        <row r="4913">
          <cell r="B4913" t="str">
            <v>PFT SC20 Filter</v>
          </cell>
          <cell r="D4913" t="str">
            <v>606   Topvex Accessories</v>
          </cell>
          <cell r="E4913" t="str">
            <v>60607   Filters, Compact AHU</v>
          </cell>
          <cell r="F4913" t="str">
            <v>CFT</v>
          </cell>
          <cell r="G4913">
            <v>60</v>
          </cell>
        </row>
        <row r="4914">
          <cell r="B4914" t="str">
            <v>PFT SC25 Filter</v>
          </cell>
          <cell r="D4914" t="str">
            <v>606   Topvex Accessories</v>
          </cell>
          <cell r="E4914" t="str">
            <v>60607   Filters, Compact AHU</v>
          </cell>
          <cell r="F4914" t="str">
            <v>CFT</v>
          </cell>
          <cell r="G4914">
            <v>80</v>
          </cell>
        </row>
        <row r="4915">
          <cell r="B4915" t="str">
            <v>PFT SC30/35 Filter</v>
          </cell>
          <cell r="D4915" t="str">
            <v>606   Topvex Accessories</v>
          </cell>
          <cell r="E4915" t="str">
            <v>60607   Filters, Compact AHU</v>
          </cell>
          <cell r="F4915" t="str">
            <v>CFT</v>
          </cell>
          <cell r="G4915">
            <v>91</v>
          </cell>
        </row>
        <row r="4916">
          <cell r="B4916" t="str">
            <v>PFT SC50/60 Filter</v>
          </cell>
          <cell r="D4916" t="str">
            <v>606   Topvex Accessories</v>
          </cell>
          <cell r="E4916" t="str">
            <v>60607   Filters, Compact AHU</v>
          </cell>
          <cell r="F4916" t="str">
            <v>CFT</v>
          </cell>
          <cell r="G4916">
            <v>96</v>
          </cell>
        </row>
        <row r="4917">
          <cell r="B4917" t="str">
            <v>PFT SC70 Filter</v>
          </cell>
          <cell r="D4917" t="str">
            <v>606   Topvex Accessories</v>
          </cell>
          <cell r="E4917" t="str">
            <v>60607   Filters, Compact AHU</v>
          </cell>
          <cell r="F4917" t="str">
            <v>CFT</v>
          </cell>
          <cell r="G4917">
            <v>106</v>
          </cell>
        </row>
        <row r="4918">
          <cell r="B4918" t="str">
            <v>PFT TR 20 Filter</v>
          </cell>
          <cell r="D4918" t="str">
            <v>606   Topvex Accessories</v>
          </cell>
          <cell r="E4918" t="str">
            <v>60607   Filters, Compact AHU</v>
          </cell>
          <cell r="F4918" t="str">
            <v>CFT</v>
          </cell>
          <cell r="G4918">
            <v>60</v>
          </cell>
        </row>
        <row r="4919">
          <cell r="B4919" t="str">
            <v>PFT TR 25 Filter</v>
          </cell>
          <cell r="D4919" t="str">
            <v>606   Topvex Accessories</v>
          </cell>
          <cell r="E4919" t="str">
            <v>60607   Filters, Compact AHU</v>
          </cell>
          <cell r="F4919" t="str">
            <v>CFT</v>
          </cell>
          <cell r="G4919">
            <v>91</v>
          </cell>
        </row>
        <row r="4920">
          <cell r="B4920" t="str">
            <v>PFT TR30/35 Filter</v>
          </cell>
          <cell r="D4920" t="str">
            <v>606   Topvex Accessories</v>
          </cell>
          <cell r="E4920" t="str">
            <v>60607   Filters, Compact AHU</v>
          </cell>
          <cell r="F4920" t="str">
            <v>CFT</v>
          </cell>
          <cell r="G4920">
            <v>96</v>
          </cell>
        </row>
        <row r="4921">
          <cell r="B4921" t="str">
            <v>PFT FC10 Filter</v>
          </cell>
          <cell r="D4921" t="str">
            <v>606   Topvex Accessories</v>
          </cell>
          <cell r="E4921" t="str">
            <v>60607   Filters, Compact AHU</v>
          </cell>
          <cell r="F4921" t="str">
            <v>CFT</v>
          </cell>
          <cell r="G4921">
            <v>47</v>
          </cell>
        </row>
        <row r="4922">
          <cell r="B4922" t="str">
            <v>PFT FC15  Filter</v>
          </cell>
          <cell r="D4922" t="str">
            <v>606   Topvex Accessories</v>
          </cell>
          <cell r="E4922" t="str">
            <v>60607   Filters, Compact AHU</v>
          </cell>
          <cell r="F4922" t="str">
            <v>CFT</v>
          </cell>
          <cell r="G4922">
            <v>53</v>
          </cell>
        </row>
        <row r="4923">
          <cell r="B4923" t="str">
            <v>PFT FC20 Filter</v>
          </cell>
          <cell r="D4923" t="str">
            <v>606   Topvex Accessories</v>
          </cell>
          <cell r="E4923" t="str">
            <v>60607   Filters, Compact AHU</v>
          </cell>
          <cell r="F4923" t="str">
            <v>CFT</v>
          </cell>
          <cell r="G4923">
            <v>67</v>
          </cell>
        </row>
        <row r="4924">
          <cell r="B4924" t="str">
            <v>PFT FC25 Filter</v>
          </cell>
          <cell r="D4924" t="str">
            <v>606   Topvex Accessories</v>
          </cell>
          <cell r="E4924" t="str">
            <v>60607   Filters, Compact AHU</v>
          </cell>
          <cell r="F4924" t="str">
            <v>CFT</v>
          </cell>
          <cell r="G4924">
            <v>72</v>
          </cell>
        </row>
        <row r="4925">
          <cell r="B4925" t="str">
            <v>PFT SR 25 Filter</v>
          </cell>
          <cell r="D4925" t="str">
            <v>606   Topvex Accessories</v>
          </cell>
          <cell r="E4925" t="str">
            <v>60607   Filters, Compact AHU</v>
          </cell>
          <cell r="F4925" t="str">
            <v>CFT</v>
          </cell>
          <cell r="G4925">
            <v>91</v>
          </cell>
        </row>
        <row r="4926">
          <cell r="B4926" t="str">
            <v>PFT SR 30/35</v>
          </cell>
          <cell r="D4926" t="str">
            <v>606   Topvex Accessories</v>
          </cell>
          <cell r="E4926" t="str">
            <v>60607   Filters, Compact AHU</v>
          </cell>
          <cell r="F4926" t="str">
            <v>CFT</v>
          </cell>
          <cell r="G4926">
            <v>96</v>
          </cell>
        </row>
        <row r="4927">
          <cell r="B4927" t="str">
            <v>PFT SR/TR 50/60 Filter</v>
          </cell>
          <cell r="D4927" t="str">
            <v>606   Topvex Accessories</v>
          </cell>
          <cell r="E4927" t="str">
            <v>60607   Filters, Compact AHU</v>
          </cell>
          <cell r="F4927" t="str">
            <v>CFT</v>
          </cell>
          <cell r="G4927">
            <v>106</v>
          </cell>
        </row>
        <row r="4928">
          <cell r="B4928" t="str">
            <v>PFT SR/TR 70 Filter</v>
          </cell>
          <cell r="D4928" t="str">
            <v>606   Topvex Accessories</v>
          </cell>
          <cell r="E4928" t="str">
            <v>60607   Filters, Compact AHU</v>
          </cell>
          <cell r="F4928" t="str">
            <v>CFT</v>
          </cell>
          <cell r="G4928">
            <v>112</v>
          </cell>
        </row>
        <row r="4929">
          <cell r="B4929" t="str">
            <v>PFT SR/TR 80 Filter</v>
          </cell>
          <cell r="D4929" t="str">
            <v>606   Topvex Accessories</v>
          </cell>
          <cell r="E4929" t="str">
            <v>60607   Filters, Compact AHU</v>
          </cell>
          <cell r="F4929" t="str">
            <v>CFT</v>
          </cell>
          <cell r="G4929">
            <v>122</v>
          </cell>
        </row>
        <row r="4930">
          <cell r="B4930" t="str">
            <v>CFT FC10 Filter Sup ePM1 60%</v>
          </cell>
          <cell r="D4930" t="str">
            <v>606   Topvex Accessories</v>
          </cell>
          <cell r="E4930" t="str">
            <v>60607   Filters, Compact AHU</v>
          </cell>
          <cell r="F4930" t="str">
            <v>CFT</v>
          </cell>
          <cell r="G4930">
            <v>124</v>
          </cell>
        </row>
        <row r="4931">
          <cell r="B4931" t="str">
            <v>CFT FC15 Filter Sup ePM1 60%</v>
          </cell>
          <cell r="D4931" t="str">
            <v>606   Topvex Accessories</v>
          </cell>
          <cell r="E4931" t="str">
            <v>60607   Filters, Compact AHU</v>
          </cell>
          <cell r="F4931" t="str">
            <v>CFT</v>
          </cell>
          <cell r="G4931">
            <v>155</v>
          </cell>
        </row>
        <row r="4932">
          <cell r="B4932" t="str">
            <v>CFT FC20 Filter Sup ePM1 60%</v>
          </cell>
          <cell r="D4932" t="str">
            <v>606   Topvex Accessories</v>
          </cell>
          <cell r="E4932" t="str">
            <v>60607   Filters, Compact AHU</v>
          </cell>
          <cell r="F4932" t="str">
            <v>CFT</v>
          </cell>
          <cell r="G4932">
            <v>220</v>
          </cell>
        </row>
        <row r="4933">
          <cell r="B4933" t="str">
            <v>CFT FC25 Filter Sup ePM1 60%</v>
          </cell>
          <cell r="D4933" t="str">
            <v>606   Topvex Accessories</v>
          </cell>
          <cell r="E4933" t="str">
            <v>60607   Filters, Compact AHU</v>
          </cell>
          <cell r="F4933" t="str">
            <v>CFT</v>
          </cell>
          <cell r="G4933">
            <v>275</v>
          </cell>
        </row>
        <row r="4934">
          <cell r="B4934" t="str">
            <v>CFT FC10 Filter Ext ePM10 60%</v>
          </cell>
          <cell r="D4934" t="str">
            <v>606   Topvex Accessories</v>
          </cell>
          <cell r="E4934" t="str">
            <v>60607   Filters, Compact AHU</v>
          </cell>
          <cell r="F4934" t="str">
            <v>CFT</v>
          </cell>
          <cell r="G4934">
            <v>120</v>
          </cell>
        </row>
        <row r="4935">
          <cell r="B4935" t="str">
            <v>CFT FC15 Filter Ext ePM10 60%</v>
          </cell>
          <cell r="D4935" t="str">
            <v>606   Topvex Accessories</v>
          </cell>
          <cell r="E4935" t="str">
            <v>60607   Filters, Compact AHU</v>
          </cell>
          <cell r="F4935" t="str">
            <v>CFT</v>
          </cell>
          <cell r="G4935">
            <v>151</v>
          </cell>
        </row>
        <row r="4936">
          <cell r="B4936" t="str">
            <v>CFT FC20 Filter Ext ePM10 60%</v>
          </cell>
          <cell r="D4936" t="str">
            <v>606   Topvex Accessories</v>
          </cell>
          <cell r="E4936" t="str">
            <v>60607   Filters, Compact AHU</v>
          </cell>
          <cell r="F4936" t="str">
            <v>CFT</v>
          </cell>
          <cell r="G4936">
            <v>211</v>
          </cell>
        </row>
        <row r="4937">
          <cell r="B4937" t="str">
            <v>CFT FC25 Filter Ext ePM10 60%</v>
          </cell>
          <cell r="D4937" t="str">
            <v>606   Topvex Accessories</v>
          </cell>
          <cell r="E4937" t="str">
            <v>60607   Filters, Compact AHU</v>
          </cell>
          <cell r="F4937" t="str">
            <v>CFT</v>
          </cell>
          <cell r="G4937">
            <v>264</v>
          </cell>
        </row>
        <row r="4938">
          <cell r="B4938" t="str">
            <v>CFT FS10 Filter ePM1 60%</v>
          </cell>
          <cell r="D4938" t="str">
            <v>606   Topvex Accessories</v>
          </cell>
          <cell r="E4938" t="str">
            <v>60607   Filters, Compact AHU</v>
          </cell>
          <cell r="F4938" t="str">
            <v>CFT</v>
          </cell>
          <cell r="G4938">
            <v>134</v>
          </cell>
        </row>
        <row r="4939">
          <cell r="B4939" t="str">
            <v>CFT FS20 Filter ePM1 60%</v>
          </cell>
          <cell r="D4939" t="str">
            <v>606   Topvex Accessories</v>
          </cell>
          <cell r="E4939" t="str">
            <v>60607   Filters, Compact AHU</v>
          </cell>
          <cell r="F4939" t="str">
            <v>CFT</v>
          </cell>
          <cell r="G4939">
            <v>164</v>
          </cell>
        </row>
        <row r="4940">
          <cell r="B4940" t="str">
            <v>CFT FS30 Filter ePM1 60%</v>
          </cell>
          <cell r="D4940" t="str">
            <v>606   Topvex Accessories</v>
          </cell>
          <cell r="E4940" t="str">
            <v>60607   Filters, Compact AHU</v>
          </cell>
          <cell r="F4940" t="str">
            <v>CFT</v>
          </cell>
          <cell r="G4940">
            <v>219</v>
          </cell>
        </row>
        <row r="4941">
          <cell r="B4941" t="str">
            <v>CFT FS40 Filter ePM1 60%</v>
          </cell>
          <cell r="D4941" t="str">
            <v>606   Topvex Accessories</v>
          </cell>
          <cell r="E4941" t="str">
            <v>60607   Filters, Compact AHU</v>
          </cell>
          <cell r="F4941" t="str">
            <v>CFT</v>
          </cell>
          <cell r="G4941">
            <v>291</v>
          </cell>
        </row>
        <row r="4942">
          <cell r="B4942" t="str">
            <v>CFT FS50 Filter ePM1 60%</v>
          </cell>
          <cell r="D4942" t="str">
            <v>606   Topvex Accessories</v>
          </cell>
          <cell r="E4942" t="str">
            <v>60607   Filters, Compact AHU</v>
          </cell>
          <cell r="F4942" t="str">
            <v>CFT</v>
          </cell>
          <cell r="G4942">
            <v>390</v>
          </cell>
        </row>
        <row r="4943">
          <cell r="B4943" t="str">
            <v>PFT FS10 Filter</v>
          </cell>
          <cell r="D4943" t="str">
            <v>606   Topvex Accessories</v>
          </cell>
          <cell r="E4943" t="str">
            <v>60607   Filters, Compact AHU</v>
          </cell>
          <cell r="F4943" t="str">
            <v>CFT</v>
          </cell>
          <cell r="G4943">
            <v>51</v>
          </cell>
        </row>
        <row r="4944">
          <cell r="B4944" t="str">
            <v>PFT FS20 Filter</v>
          </cell>
          <cell r="D4944" t="str">
            <v>606   Topvex Accessories</v>
          </cell>
          <cell r="E4944" t="str">
            <v>60607   Filters, Compact AHU</v>
          </cell>
          <cell r="F4944" t="str">
            <v>CFT</v>
          </cell>
          <cell r="G4944">
            <v>55</v>
          </cell>
        </row>
        <row r="4945">
          <cell r="B4945" t="str">
            <v>PFT FS30 Filter</v>
          </cell>
          <cell r="D4945" t="str">
            <v>606   Topvex Accessories</v>
          </cell>
          <cell r="E4945" t="str">
            <v>60607   Filters, Compact AHU</v>
          </cell>
          <cell r="F4945" t="str">
            <v>CFT</v>
          </cell>
          <cell r="G4945">
            <v>58</v>
          </cell>
        </row>
        <row r="4946">
          <cell r="B4946" t="str">
            <v>PFT FS40 Filter</v>
          </cell>
          <cell r="D4946" t="str">
            <v>606   Topvex Accessories</v>
          </cell>
          <cell r="E4946" t="str">
            <v>60607   Filters, Compact AHU</v>
          </cell>
          <cell r="F4946" t="str">
            <v>CFT</v>
          </cell>
          <cell r="G4946">
            <v>65</v>
          </cell>
        </row>
        <row r="4947">
          <cell r="B4947" t="str">
            <v>PFT FS50 Filter</v>
          </cell>
          <cell r="D4947" t="str">
            <v>606   Topvex Accessories</v>
          </cell>
          <cell r="E4947" t="str">
            <v>60607   Filters, Compact AHU</v>
          </cell>
          <cell r="F4947" t="str">
            <v>CFT</v>
          </cell>
          <cell r="G4947">
            <v>74</v>
          </cell>
        </row>
        <row r="4948">
          <cell r="B4948" t="str">
            <v>CFT FR10 Filter Sup ePM1 60%</v>
          </cell>
          <cell r="D4948" t="str">
            <v>606   Topvex Accessories</v>
          </cell>
          <cell r="E4948" t="str">
            <v>60607   Filters, Compact AHU</v>
          </cell>
          <cell r="F4948" t="str">
            <v>CFT</v>
          </cell>
          <cell r="G4948">
            <v>128</v>
          </cell>
        </row>
        <row r="4949">
          <cell r="B4949" t="str">
            <v>CFT FR20 Filter Sup ePM1 60%</v>
          </cell>
          <cell r="D4949" t="str">
            <v>606   Topvex Accessories</v>
          </cell>
          <cell r="E4949" t="str">
            <v>60607   Filters, Compact AHU</v>
          </cell>
          <cell r="F4949" t="str">
            <v>CFT</v>
          </cell>
          <cell r="G4949">
            <v>177</v>
          </cell>
        </row>
        <row r="4950">
          <cell r="B4950" t="str">
            <v>CFT FR30 Filter Sup ePM1 60%</v>
          </cell>
          <cell r="D4950" t="str">
            <v>606   Topvex Accessories</v>
          </cell>
          <cell r="E4950" t="str">
            <v>60607   Filters, Compact AHU</v>
          </cell>
          <cell r="F4950" t="str">
            <v>CFT</v>
          </cell>
          <cell r="G4950">
            <v>220</v>
          </cell>
        </row>
        <row r="4951">
          <cell r="B4951" t="str">
            <v>CFT FR40 Filter Sup ePM1 60%</v>
          </cell>
          <cell r="D4951" t="str">
            <v>606   Topvex Accessories</v>
          </cell>
          <cell r="E4951" t="str">
            <v>60607   Filters, Compact AHU</v>
          </cell>
          <cell r="F4951" t="str">
            <v>CFT</v>
          </cell>
          <cell r="G4951">
            <v>271</v>
          </cell>
        </row>
        <row r="4952">
          <cell r="B4952" t="str">
            <v>CFT FR50 Filter Sup ePM1 60%</v>
          </cell>
          <cell r="D4952" t="str">
            <v>606   Topvex Accessories</v>
          </cell>
          <cell r="E4952" t="str">
            <v>60607   Filters, Compact AHU</v>
          </cell>
          <cell r="F4952" t="str">
            <v>CFT</v>
          </cell>
          <cell r="G4952">
            <v>439</v>
          </cell>
        </row>
        <row r="4953">
          <cell r="B4953" t="str">
            <v>CFT FR10 Filter Ext ePM10 60%</v>
          </cell>
          <cell r="D4953" t="str">
            <v>606   Topvex Accessories</v>
          </cell>
          <cell r="E4953" t="str">
            <v>60607   Filters, Compact AHU</v>
          </cell>
          <cell r="F4953" t="str">
            <v>CFT</v>
          </cell>
          <cell r="G4953">
            <v>125</v>
          </cell>
        </row>
        <row r="4954">
          <cell r="B4954" t="str">
            <v>CFT FR20 Filter Ext ePM10 60%</v>
          </cell>
          <cell r="D4954" t="str">
            <v>606   Topvex Accessories</v>
          </cell>
          <cell r="E4954" t="str">
            <v>60607   Filters, Compact AHU</v>
          </cell>
          <cell r="F4954" t="str">
            <v>CFT</v>
          </cell>
          <cell r="G4954">
            <v>172</v>
          </cell>
        </row>
        <row r="4955">
          <cell r="B4955" t="str">
            <v>CFT FR30 Filter Ext ePM10 60%</v>
          </cell>
          <cell r="D4955" t="str">
            <v>606   Topvex Accessories</v>
          </cell>
          <cell r="E4955" t="str">
            <v>60607   Filters, Compact AHU</v>
          </cell>
          <cell r="F4955" t="str">
            <v>CFT</v>
          </cell>
          <cell r="G4955">
            <v>210</v>
          </cell>
        </row>
        <row r="4956">
          <cell r="B4956" t="str">
            <v>CFT FR40 Filter Ext ePM10 60%</v>
          </cell>
          <cell r="D4956" t="str">
            <v>606   Topvex Accessories</v>
          </cell>
          <cell r="E4956" t="str">
            <v>60607   Filters, Compact AHU</v>
          </cell>
          <cell r="F4956" t="str">
            <v>CFT</v>
          </cell>
          <cell r="G4956">
            <v>259</v>
          </cell>
        </row>
        <row r="4957">
          <cell r="B4957" t="str">
            <v>CFT FR50 Filter Ext ePM10 60%</v>
          </cell>
          <cell r="D4957" t="str">
            <v>606   Topvex Accessories</v>
          </cell>
          <cell r="E4957" t="str">
            <v>60607   Filters, Compact AHU</v>
          </cell>
          <cell r="F4957" t="str">
            <v>CFT</v>
          </cell>
          <cell r="G4957">
            <v>431</v>
          </cell>
        </row>
        <row r="4958">
          <cell r="B4958" t="str">
            <v>PFT FR10 Filter</v>
          </cell>
          <cell r="D4958" t="str">
            <v>606   Topvex Accessories</v>
          </cell>
          <cell r="E4958" t="str">
            <v>60607   Filters, Compact AHU</v>
          </cell>
          <cell r="F4958" t="str">
            <v>CFT</v>
          </cell>
          <cell r="G4958">
            <v>48</v>
          </cell>
        </row>
        <row r="4959">
          <cell r="B4959" t="str">
            <v>PFT FR20 Filter</v>
          </cell>
          <cell r="D4959" t="str">
            <v>606   Topvex Accessories</v>
          </cell>
          <cell r="E4959" t="str">
            <v>60607   Filters, Compact AHU</v>
          </cell>
          <cell r="F4959" t="str">
            <v>CFT</v>
          </cell>
          <cell r="G4959">
            <v>68</v>
          </cell>
        </row>
        <row r="4960">
          <cell r="B4960" t="str">
            <v>PFT FR30 Filter</v>
          </cell>
          <cell r="D4960" t="str">
            <v>606   Topvex Accessories</v>
          </cell>
          <cell r="E4960" t="str">
            <v>60607   Filters, Compact AHU</v>
          </cell>
          <cell r="F4960" t="str">
            <v>CFT</v>
          </cell>
          <cell r="G4960">
            <v>82</v>
          </cell>
        </row>
        <row r="4961">
          <cell r="B4961" t="str">
            <v>PFT FR40 Filter</v>
          </cell>
          <cell r="D4961" t="str">
            <v>606   Topvex Accessories</v>
          </cell>
          <cell r="E4961" t="str">
            <v>60607   Filters, Compact AHU</v>
          </cell>
          <cell r="F4961" t="str">
            <v>CFT</v>
          </cell>
          <cell r="G4961">
            <v>105</v>
          </cell>
        </row>
        <row r="4962">
          <cell r="B4962" t="str">
            <v>PFT FR50 Filter</v>
          </cell>
          <cell r="D4962" t="str">
            <v>606   Topvex Accessories</v>
          </cell>
          <cell r="E4962" t="str">
            <v>60607   Filters, Compact AHU</v>
          </cell>
          <cell r="F4962" t="str">
            <v>CFT</v>
          </cell>
          <cell r="G4962">
            <v>134</v>
          </cell>
        </row>
        <row r="4963">
          <cell r="B4963" t="str">
            <v>PFT TRHP30/35</v>
          </cell>
          <cell r="D4963" t="str">
            <v>606   Topvex Accessories</v>
          </cell>
          <cell r="E4963" t="str">
            <v>60607   Filters, Compact AHU</v>
          </cell>
          <cell r="F4963" t="str">
            <v>CFT</v>
          </cell>
          <cell r="G4963">
            <v>131</v>
          </cell>
        </row>
        <row r="4964">
          <cell r="B4964" t="str">
            <v>BFT Deltri+ 1000/TR03 Filt Ext</v>
          </cell>
          <cell r="D4964" t="str">
            <v>606   Topvex Accessories</v>
          </cell>
          <cell r="E4964" t="str">
            <v>60607   Filters, Compact AHU</v>
          </cell>
          <cell r="F4964" t="str">
            <v>DELTRI +</v>
          </cell>
          <cell r="G4964">
            <v>128</v>
          </cell>
        </row>
        <row r="4965">
          <cell r="B4965" t="str">
            <v>BFT Deltri+ SR03 Filter Ext</v>
          </cell>
          <cell r="D4965" t="str">
            <v>606   Topvex Accessories</v>
          </cell>
          <cell r="E4965" t="str">
            <v>60607   Filters, Compact AHU</v>
          </cell>
          <cell r="F4965" t="str">
            <v>DELTRI +</v>
          </cell>
          <cell r="G4965">
            <v>217</v>
          </cell>
        </row>
        <row r="4966">
          <cell r="B4966" t="str">
            <v>BFT Deltri+ 1500/TR04 Filt Ext</v>
          </cell>
          <cell r="D4966" t="str">
            <v>606   Topvex Accessories</v>
          </cell>
          <cell r="E4966" t="str">
            <v>60607   Filters, Compact AHU</v>
          </cell>
          <cell r="F4966" t="str">
            <v>DELTRI +</v>
          </cell>
          <cell r="G4966">
            <v>156</v>
          </cell>
        </row>
        <row r="4967">
          <cell r="B4967" t="str">
            <v>BFT Deltri+ TR06 Filter Ext</v>
          </cell>
          <cell r="D4967" t="str">
            <v>606   Topvex Accessories</v>
          </cell>
          <cell r="E4967" t="str">
            <v>60607   Filters, Compact AHU</v>
          </cell>
          <cell r="F4967" t="str">
            <v>DELTRI +</v>
          </cell>
          <cell r="G4967">
            <v>291</v>
          </cell>
        </row>
        <row r="4968">
          <cell r="B4968" t="str">
            <v>BFT Deltri+ SR06 Filter Ext</v>
          </cell>
          <cell r="D4968" t="str">
            <v>606   Topvex Accessories</v>
          </cell>
          <cell r="E4968" t="str">
            <v>60607   Filters, Compact AHU</v>
          </cell>
          <cell r="F4968" t="str">
            <v>DELTRI +</v>
          </cell>
          <cell r="G4968">
            <v>349</v>
          </cell>
        </row>
        <row r="4969">
          <cell r="B4969" t="str">
            <v>BFT Deltri+ TR09 Filter Ext</v>
          </cell>
          <cell r="D4969" t="str">
            <v>606   Topvex Accessories</v>
          </cell>
          <cell r="E4969" t="str">
            <v>60607   Filters, Compact AHU</v>
          </cell>
          <cell r="F4969" t="str">
            <v>DELTRI +</v>
          </cell>
          <cell r="G4969">
            <v>192</v>
          </cell>
        </row>
        <row r="4970">
          <cell r="B4970" t="str">
            <v>BFT Deltri+ SR09 Filter Ext</v>
          </cell>
          <cell r="D4970" t="str">
            <v>606   Topvex Accessories</v>
          </cell>
          <cell r="E4970" t="str">
            <v>60607   Filters, Compact AHU</v>
          </cell>
          <cell r="F4970" t="str">
            <v>DELTRI +</v>
          </cell>
          <cell r="G4970">
            <v>218</v>
          </cell>
        </row>
        <row r="4971">
          <cell r="B4971" t="str">
            <v>BFT Deltri+ TR12 Filter Ext</v>
          </cell>
          <cell r="D4971" t="str">
            <v>606   Topvex Accessories</v>
          </cell>
          <cell r="E4971" t="str">
            <v>60607   Filters, Compact AHU</v>
          </cell>
          <cell r="F4971" t="str">
            <v>DELTRI +</v>
          </cell>
          <cell r="G4971">
            <v>212</v>
          </cell>
        </row>
        <row r="4972">
          <cell r="B4972" t="str">
            <v>BFT Deltri+ SR11 Filter Ext</v>
          </cell>
          <cell r="D4972" t="str">
            <v>606   Topvex Accessories</v>
          </cell>
          <cell r="E4972" t="str">
            <v>60607   Filters, Compact AHU</v>
          </cell>
          <cell r="F4972" t="str">
            <v>DELTRI +</v>
          </cell>
          <cell r="G4972">
            <v>231</v>
          </cell>
        </row>
        <row r="4973">
          <cell r="B4973" t="str">
            <v>BFT Deltri+ TR15 Filter Ext</v>
          </cell>
          <cell r="D4973" t="str">
            <v>606   Topvex Accessories</v>
          </cell>
          <cell r="E4973" t="str">
            <v>60607   Filters, Compact AHU</v>
          </cell>
          <cell r="F4973" t="str">
            <v>DELTRI +</v>
          </cell>
          <cell r="G4973">
            <v>244</v>
          </cell>
        </row>
        <row r="4974">
          <cell r="B4974" t="str">
            <v>BFT Deltri+ FC02 Filter Ext</v>
          </cell>
          <cell r="D4974" t="str">
            <v>606   Topvex Accessories</v>
          </cell>
          <cell r="E4974" t="str">
            <v>60607   Filters, Compact AHU</v>
          </cell>
          <cell r="F4974" t="str">
            <v>DELTRI +</v>
          </cell>
          <cell r="G4974">
            <v>249</v>
          </cell>
        </row>
        <row r="4975">
          <cell r="B4975" t="str">
            <v>BFT Deltri+ FC04 Filter Ext</v>
          </cell>
          <cell r="D4975" t="str">
            <v>606   Topvex Accessories</v>
          </cell>
          <cell r="E4975" t="str">
            <v>60607   Filters, Compact AHU</v>
          </cell>
          <cell r="F4975" t="str">
            <v>DELTRI +</v>
          </cell>
          <cell r="G4975">
            <v>150</v>
          </cell>
        </row>
        <row r="4976">
          <cell r="B4976" t="str">
            <v>BFT Deltri+ FC06 Filter Ext</v>
          </cell>
          <cell r="D4976" t="str">
            <v>606   Topvex Accessories</v>
          </cell>
          <cell r="E4976" t="str">
            <v>60607   Filters, Compact AHU</v>
          </cell>
          <cell r="F4976" t="str">
            <v>DELTRI +</v>
          </cell>
          <cell r="G4976">
            <v>205</v>
          </cell>
        </row>
        <row r="4977">
          <cell r="B4977" t="str">
            <v>BFT Deltri+ FR03 Filter Ext</v>
          </cell>
          <cell r="D4977" t="str">
            <v>606   Topvex Accessories</v>
          </cell>
          <cell r="E4977" t="str">
            <v>60607   Filters, Compact AHU</v>
          </cell>
          <cell r="F4977" t="str">
            <v>DELTRI +</v>
          </cell>
          <cell r="G4977">
            <v>170</v>
          </cell>
        </row>
        <row r="4978">
          <cell r="B4978" t="str">
            <v>BFT Deltri+ FR06 Filter Ext</v>
          </cell>
          <cell r="D4978" t="str">
            <v>606   Topvex Accessories</v>
          </cell>
          <cell r="E4978" t="str">
            <v>60607   Filters, Compact AHU</v>
          </cell>
          <cell r="F4978" t="str">
            <v>DELTRI +</v>
          </cell>
          <cell r="G4978">
            <v>249</v>
          </cell>
        </row>
        <row r="4979">
          <cell r="B4979" t="str">
            <v>BFT Deltri+ FR08 Filter Ext</v>
          </cell>
          <cell r="D4979" t="str">
            <v>606   Topvex Accessories</v>
          </cell>
          <cell r="E4979" t="str">
            <v>60607   Filters, Compact AHU</v>
          </cell>
          <cell r="F4979" t="str">
            <v>DELTRI +</v>
          </cell>
          <cell r="G4979">
            <v>304</v>
          </cell>
        </row>
        <row r="4980">
          <cell r="B4980" t="str">
            <v>BFT Deltri+ FR11 Filter Ext</v>
          </cell>
          <cell r="D4980" t="str">
            <v>606   Topvex Accessories</v>
          </cell>
          <cell r="E4980" t="str">
            <v>60607   Filters, Compact AHU</v>
          </cell>
          <cell r="F4980" t="str">
            <v>DELTRI +</v>
          </cell>
          <cell r="G4980">
            <v>433</v>
          </cell>
        </row>
        <row r="4981">
          <cell r="B4981" t="str">
            <v>BFT Deltri+ SC03/04 Filter Ext</v>
          </cell>
          <cell r="D4981" t="str">
            <v>606   Topvex Accessories</v>
          </cell>
          <cell r="E4981" t="str">
            <v>60607   Filters, Compact AHU</v>
          </cell>
          <cell r="F4981" t="str">
            <v>DELTRI +</v>
          </cell>
          <cell r="G4981">
            <v>132</v>
          </cell>
        </row>
        <row r="4982">
          <cell r="B4982" t="str">
            <v>BFT Deltri+ SC06 Filter Ext</v>
          </cell>
          <cell r="D4982" t="str">
            <v>606   Topvex Accessories</v>
          </cell>
          <cell r="E4982" t="str">
            <v>60607   Filters, Compact AHU</v>
          </cell>
          <cell r="F4982" t="str">
            <v>DELTRI +</v>
          </cell>
          <cell r="G4982">
            <v>156</v>
          </cell>
        </row>
        <row r="4983">
          <cell r="B4983" t="str">
            <v>BFT Deltri+ SC08/11 Filter Ext</v>
          </cell>
          <cell r="D4983" t="str">
            <v>606   Topvex Accessories</v>
          </cell>
          <cell r="E4983" t="str">
            <v>60607   Filters, Compact AHU</v>
          </cell>
          <cell r="F4983" t="str">
            <v>DELTRI +</v>
          </cell>
          <cell r="G4983">
            <v>204</v>
          </cell>
        </row>
        <row r="4984">
          <cell r="B4984" t="str">
            <v>BFT Deltri+ TR20 Filter Ext</v>
          </cell>
          <cell r="D4984" t="str">
            <v>606   Topvex Accessories</v>
          </cell>
          <cell r="E4984" t="str">
            <v>60607   Filters, Compact AHU</v>
          </cell>
          <cell r="F4984" t="str">
            <v>DELTRI +</v>
          </cell>
          <cell r="G4984">
            <v>204</v>
          </cell>
        </row>
        <row r="4985">
          <cell r="B4985" t="str">
            <v>BFT Deltri+ SR25 Filter Ext</v>
          </cell>
          <cell r="D4985" t="str">
            <v>606   Topvex Accessories</v>
          </cell>
          <cell r="E4985" t="str">
            <v>60607   Filters, Compact AHU</v>
          </cell>
          <cell r="F4985" t="str">
            <v>DELTRI +</v>
          </cell>
          <cell r="G4985">
            <v>254</v>
          </cell>
        </row>
        <row r="4986">
          <cell r="B4986" t="str">
            <v>BFT Deltri+ TR25 Filter Ext</v>
          </cell>
          <cell r="D4986" t="str">
            <v>606   Topvex Accessories</v>
          </cell>
          <cell r="E4986" t="str">
            <v>60607   Filters, Compact AHU</v>
          </cell>
          <cell r="F4986" t="str">
            <v>DELTRI +</v>
          </cell>
          <cell r="G4986">
            <v>232</v>
          </cell>
        </row>
        <row r="4987">
          <cell r="B4987" t="str">
            <v>BFT Deltri+ SR30/35 Filter Ext</v>
          </cell>
          <cell r="D4987" t="str">
            <v>606   Topvex Accessories</v>
          </cell>
          <cell r="E4987" t="str">
            <v>60607   Filters, Compact AHU</v>
          </cell>
          <cell r="F4987" t="str">
            <v>DELTRI +</v>
          </cell>
          <cell r="G4987">
            <v>318</v>
          </cell>
        </row>
        <row r="4988">
          <cell r="B4988" t="str">
            <v>BFT Deltri+ TR30/35 Filter Ext</v>
          </cell>
          <cell r="D4988" t="str">
            <v>606   Topvex Accessories</v>
          </cell>
          <cell r="E4988" t="str">
            <v>60607   Filters, Compact AHU</v>
          </cell>
          <cell r="F4988" t="str">
            <v>DELTRI +</v>
          </cell>
          <cell r="G4988">
            <v>250</v>
          </cell>
        </row>
        <row r="4989">
          <cell r="B4989" t="str">
            <v>BFT Deltri+ SR50/60 Filter Ext</v>
          </cell>
          <cell r="D4989" t="str">
            <v>606   Topvex Accessories</v>
          </cell>
          <cell r="E4989" t="str">
            <v>60607   Filters, Compact AHU</v>
          </cell>
          <cell r="F4989" t="str">
            <v>DELTRI +</v>
          </cell>
          <cell r="G4989">
            <v>210</v>
          </cell>
        </row>
        <row r="4990">
          <cell r="B4990" t="str">
            <v>BFT Deltri+ TR50/60 Filter Ext</v>
          </cell>
          <cell r="D4990" t="str">
            <v>606   Topvex Accessories</v>
          </cell>
          <cell r="E4990" t="str">
            <v>60607   Filters, Compact AHU</v>
          </cell>
          <cell r="F4990" t="str">
            <v>DELTRI +</v>
          </cell>
          <cell r="G4990">
            <v>172</v>
          </cell>
        </row>
        <row r="4991">
          <cell r="B4991" t="str">
            <v>BFT Deltri+ SR70 Filter Ext</v>
          </cell>
          <cell r="D4991" t="str">
            <v>606   Topvex Accessories</v>
          </cell>
          <cell r="E4991" t="str">
            <v>60607   Filters, Compact AHU</v>
          </cell>
          <cell r="F4991" t="str">
            <v>DELTRI +</v>
          </cell>
          <cell r="G4991">
            <v>259</v>
          </cell>
        </row>
        <row r="4992">
          <cell r="B4992" t="str">
            <v>BFT Deltri+ TR70 Filter Ext</v>
          </cell>
          <cell r="D4992" t="str">
            <v>606   Topvex Accessories</v>
          </cell>
          <cell r="E4992" t="str">
            <v>60607   Filters, Compact AHU</v>
          </cell>
          <cell r="F4992" t="str">
            <v>DELTRI +</v>
          </cell>
          <cell r="G4992">
            <v>202</v>
          </cell>
        </row>
        <row r="4993">
          <cell r="B4993" t="str">
            <v>BFT Deltri+ TR80 Filter Ext</v>
          </cell>
          <cell r="D4993" t="str">
            <v>606   Topvex Accessories</v>
          </cell>
          <cell r="E4993" t="str">
            <v>60607   Filters, Compact AHU</v>
          </cell>
          <cell r="F4993" t="str">
            <v>DELTRI +</v>
          </cell>
          <cell r="G4993">
            <v>217</v>
          </cell>
        </row>
        <row r="4994">
          <cell r="B4994" t="str">
            <v>BFT Deltri+ SR80 Filter Ext</v>
          </cell>
          <cell r="D4994" t="str">
            <v>606   Topvex Accessories</v>
          </cell>
          <cell r="E4994" t="str">
            <v>60607   Filters, Compact AHU</v>
          </cell>
          <cell r="F4994" t="str">
            <v>DELTRI +</v>
          </cell>
          <cell r="G4994">
            <v>328</v>
          </cell>
        </row>
        <row r="4995">
          <cell r="B4995" t="str">
            <v>BFT Deltri+ SR100 Filter Ext</v>
          </cell>
          <cell r="D4995" t="str">
            <v>606   Topvex Accessories</v>
          </cell>
          <cell r="E4995" t="str">
            <v>60607   Filters, Compact AHU</v>
          </cell>
          <cell r="F4995" t="str">
            <v>DELTRI +</v>
          </cell>
          <cell r="G4995">
            <v>424</v>
          </cell>
        </row>
        <row r="4996">
          <cell r="B4996" t="str">
            <v>BFT Deltri+ SC20 Filter Ext</v>
          </cell>
          <cell r="D4996" t="str">
            <v>606   Topvex Accessories</v>
          </cell>
          <cell r="E4996" t="str">
            <v>60607   Filters, Compact AHU</v>
          </cell>
          <cell r="F4996" t="str">
            <v>DELTRI +</v>
          </cell>
          <cell r="G4996">
            <v>268</v>
          </cell>
        </row>
        <row r="4997">
          <cell r="B4997" t="str">
            <v>BFT Deltri+ SC30/35 Filter Ext</v>
          </cell>
          <cell r="D4997" t="str">
            <v>606   Topvex Accessories</v>
          </cell>
          <cell r="E4997" t="str">
            <v>60607   Filters, Compact AHU</v>
          </cell>
          <cell r="F4997" t="str">
            <v>DELTRI +</v>
          </cell>
          <cell r="G4997">
            <v>371</v>
          </cell>
        </row>
        <row r="4998">
          <cell r="B4998" t="str">
            <v>BFT Deltri+ SC50/60 Filter Ext</v>
          </cell>
          <cell r="D4998" t="str">
            <v>606   Topvex Accessories</v>
          </cell>
          <cell r="E4998" t="str">
            <v>60607   Filters, Compact AHU</v>
          </cell>
          <cell r="F4998" t="str">
            <v>DELTRI +</v>
          </cell>
          <cell r="G4998">
            <v>258</v>
          </cell>
        </row>
        <row r="4999">
          <cell r="B4999" t="str">
            <v>BFT Deltri+ SC70 Filter Ext</v>
          </cell>
          <cell r="D4999" t="str">
            <v>606   Topvex Accessories</v>
          </cell>
          <cell r="E4999" t="str">
            <v>60607   Filters, Compact AHU</v>
          </cell>
          <cell r="F4999" t="str">
            <v>DELTRI +</v>
          </cell>
          <cell r="G4999">
            <v>332</v>
          </cell>
        </row>
        <row r="5000">
          <cell r="B5000" t="str">
            <v>BFT Deltri+ TC20/SR20 Ext</v>
          </cell>
          <cell r="D5000" t="str">
            <v>606   Topvex Accessories</v>
          </cell>
          <cell r="E5000" t="str">
            <v>60607   Filters, Compact AHU</v>
          </cell>
          <cell r="F5000" t="str">
            <v>DELTRI +</v>
          </cell>
          <cell r="G5000">
            <v>223</v>
          </cell>
        </row>
        <row r="5001">
          <cell r="B5001" t="str">
            <v>BFT Deltri+ TC25 Filter Ext</v>
          </cell>
          <cell r="D5001" t="str">
            <v>606   Topvex Accessories</v>
          </cell>
          <cell r="E5001" t="str">
            <v>60607   Filters, Compact AHU</v>
          </cell>
          <cell r="F5001" t="str">
            <v>DELTRI +</v>
          </cell>
          <cell r="G5001">
            <v>255</v>
          </cell>
        </row>
        <row r="5002">
          <cell r="B5002" t="str">
            <v>BFT Deltri+ TC30/35 Filter Exh</v>
          </cell>
          <cell r="D5002" t="str">
            <v>606   Topvex Accessories</v>
          </cell>
          <cell r="E5002" t="str">
            <v>60607   Filters, Compact AHU</v>
          </cell>
          <cell r="F5002" t="str">
            <v>DELTRI +</v>
          </cell>
          <cell r="G5002">
            <v>320</v>
          </cell>
        </row>
        <row r="5003">
          <cell r="B5003" t="str">
            <v>BFT Deltri+ TC50/60 Filter Exh</v>
          </cell>
          <cell r="D5003" t="str">
            <v>606   Topvex Accessories</v>
          </cell>
          <cell r="E5003" t="str">
            <v>60607   Filters, Compact AHU</v>
          </cell>
          <cell r="F5003" t="str">
            <v>DELTRI +</v>
          </cell>
          <cell r="G5003">
            <v>219</v>
          </cell>
        </row>
        <row r="5004">
          <cell r="B5004" t="str">
            <v>BFT Deltri+ TC70 Filter Exh.</v>
          </cell>
          <cell r="D5004" t="str">
            <v>606   Topvex Accessories</v>
          </cell>
          <cell r="E5004" t="str">
            <v>60607   Filters, Compact AHU</v>
          </cell>
          <cell r="F5004" t="str">
            <v>DELTRI +</v>
          </cell>
          <cell r="G5004">
            <v>280</v>
          </cell>
        </row>
        <row r="5005">
          <cell r="B5005" t="str">
            <v>filter panel-042 M5/ePM10 60%</v>
          </cell>
          <cell r="D5005" t="str">
            <v>606   Topvex Accessories</v>
          </cell>
          <cell r="E5005" t="str">
            <v>60607   Filters, Compact AHU</v>
          </cell>
          <cell r="F5005" t="str">
            <v>KKF</v>
          </cell>
          <cell r="G5005">
            <v>207.03</v>
          </cell>
        </row>
        <row r="5006">
          <cell r="B5006" t="str">
            <v>filter panel-042 F7/ePM1 55%</v>
          </cell>
          <cell r="D5006" t="str">
            <v>606   Topvex Accessories</v>
          </cell>
          <cell r="E5006" t="str">
            <v>60607   Filters, Compact AHU</v>
          </cell>
          <cell r="F5006" t="str">
            <v>KKF</v>
          </cell>
          <cell r="G5006">
            <v>208.06</v>
          </cell>
        </row>
        <row r="5007">
          <cell r="B5007" t="str">
            <v>filter panel-042 F9/ePM1 85%</v>
          </cell>
          <cell r="D5007" t="str">
            <v>606   Topvex Accessories</v>
          </cell>
          <cell r="E5007" t="str">
            <v>60607   Filters, Compact AHU</v>
          </cell>
          <cell r="F5007" t="str">
            <v>KKF</v>
          </cell>
          <cell r="G5007">
            <v>209.09</v>
          </cell>
        </row>
        <row r="5008">
          <cell r="B5008" t="str">
            <v>filter panel-062 F9/ePM1 85%</v>
          </cell>
          <cell r="D5008" t="str">
            <v>606   Topvex Accessories</v>
          </cell>
          <cell r="E5008" t="str">
            <v>60607   Filters, Compact AHU</v>
          </cell>
          <cell r="F5008" t="str">
            <v>KKF</v>
          </cell>
          <cell r="G5008">
            <v>319.3</v>
          </cell>
        </row>
        <row r="5009">
          <cell r="B5009" t="str">
            <v>filter panel-100 F9/ePM1 85%</v>
          </cell>
          <cell r="D5009" t="str">
            <v>606   Topvex Accessories</v>
          </cell>
          <cell r="E5009" t="str">
            <v>60607   Filters, Compact AHU</v>
          </cell>
          <cell r="F5009" t="str">
            <v>KKF</v>
          </cell>
          <cell r="G5009">
            <v>330.63</v>
          </cell>
        </row>
        <row r="5010">
          <cell r="B5010" t="str">
            <v>PFT TC20/SR20 Kit</v>
          </cell>
          <cell r="D5010" t="str">
            <v>606   Topvex Accessories</v>
          </cell>
          <cell r="E5010" t="str">
            <v>60609   Pre-assembled parts, Compact AHU</v>
          </cell>
          <cell r="F5010" t="str">
            <v>BFT</v>
          </cell>
          <cell r="G5010">
            <v>328</v>
          </cell>
        </row>
        <row r="5011">
          <cell r="B5011" t="str">
            <v>PFT TC25 Kit</v>
          </cell>
          <cell r="D5011" t="str">
            <v>606   Topvex Accessories</v>
          </cell>
          <cell r="E5011" t="str">
            <v>60609   Pre-assembled parts, Compact AHU</v>
          </cell>
          <cell r="F5011" t="str">
            <v>BFT</v>
          </cell>
          <cell r="G5011">
            <v>343</v>
          </cell>
        </row>
        <row r="5012">
          <cell r="B5012" t="str">
            <v>PFT TC30/35 Kit</v>
          </cell>
          <cell r="D5012" t="str">
            <v>606   Topvex Accessories</v>
          </cell>
          <cell r="E5012" t="str">
            <v>60609   Pre-assembled parts, Compact AHU</v>
          </cell>
          <cell r="F5012" t="str">
            <v>BFT</v>
          </cell>
          <cell r="G5012">
            <v>434</v>
          </cell>
        </row>
        <row r="5013">
          <cell r="B5013" t="str">
            <v>PFT TC50/60 Kit</v>
          </cell>
          <cell r="D5013" t="str">
            <v>606   Topvex Accessories</v>
          </cell>
          <cell r="E5013" t="str">
            <v>60609   Pre-assembled parts, Compact AHU</v>
          </cell>
          <cell r="F5013" t="str">
            <v>BFT</v>
          </cell>
          <cell r="G5013">
            <v>523</v>
          </cell>
        </row>
        <row r="5014">
          <cell r="B5014" t="str">
            <v>PFT TC70 Kit</v>
          </cell>
          <cell r="D5014" t="str">
            <v>606   Topvex Accessories</v>
          </cell>
          <cell r="E5014" t="str">
            <v>60609   Pre-assembled parts, Compact AHU</v>
          </cell>
          <cell r="F5014" t="str">
            <v>BFT</v>
          </cell>
          <cell r="G5014">
            <v>538</v>
          </cell>
        </row>
        <row r="5015">
          <cell r="B5015" t="str">
            <v>PFT SC20 Kit</v>
          </cell>
          <cell r="D5015" t="str">
            <v>606   Topvex Accessories</v>
          </cell>
          <cell r="E5015" t="str">
            <v>60609   Pre-assembled parts, Compact AHU</v>
          </cell>
          <cell r="F5015" t="str">
            <v>BFT</v>
          </cell>
          <cell r="G5015">
            <v>357</v>
          </cell>
        </row>
        <row r="5016">
          <cell r="B5016" t="str">
            <v>PFT SC25 Kit</v>
          </cell>
          <cell r="D5016" t="str">
            <v>606   Topvex Accessories</v>
          </cell>
          <cell r="E5016" t="str">
            <v>60609   Pre-assembled parts, Compact AHU</v>
          </cell>
          <cell r="F5016" t="str">
            <v>BFT</v>
          </cell>
          <cell r="G5016">
            <v>371</v>
          </cell>
        </row>
        <row r="5017">
          <cell r="B5017" t="str">
            <v>PFT SC30/35 Kit</v>
          </cell>
          <cell r="D5017" t="str">
            <v>606   Topvex Accessories</v>
          </cell>
          <cell r="E5017" t="str">
            <v>60609   Pre-assembled parts, Compact AHU</v>
          </cell>
          <cell r="F5017" t="str">
            <v>BFT</v>
          </cell>
          <cell r="G5017">
            <v>504</v>
          </cell>
        </row>
        <row r="5018">
          <cell r="B5018" t="str">
            <v>PFT SC50/60 Kit</v>
          </cell>
          <cell r="D5018" t="str">
            <v>606   Topvex Accessories</v>
          </cell>
          <cell r="E5018" t="str">
            <v>60609   Pre-assembled parts, Compact AHU</v>
          </cell>
          <cell r="F5018" t="str">
            <v>BFT</v>
          </cell>
          <cell r="G5018">
            <v>592</v>
          </cell>
        </row>
        <row r="5019">
          <cell r="B5019" t="str">
            <v>PFT SC70 Kit</v>
          </cell>
          <cell r="D5019" t="str">
            <v>606   Topvex Accessories</v>
          </cell>
          <cell r="E5019" t="str">
            <v>60609   Pre-assembled parts, Compact AHU</v>
          </cell>
          <cell r="F5019" t="str">
            <v>BFT</v>
          </cell>
          <cell r="G5019">
            <v>623</v>
          </cell>
        </row>
        <row r="5020">
          <cell r="B5020" t="str">
            <v>PFT TR20 Kit</v>
          </cell>
          <cell r="D5020" t="str">
            <v>606   Topvex Accessories</v>
          </cell>
          <cell r="E5020" t="str">
            <v>60609   Pre-assembled parts, Compact AHU</v>
          </cell>
          <cell r="F5020" t="str">
            <v>BFT</v>
          </cell>
          <cell r="G5020">
            <v>314</v>
          </cell>
        </row>
        <row r="5021">
          <cell r="B5021" t="str">
            <v>PFT TR25 Kit</v>
          </cell>
          <cell r="D5021" t="str">
            <v>606   Topvex Accessories</v>
          </cell>
          <cell r="E5021" t="str">
            <v>60609   Pre-assembled parts, Compact AHU</v>
          </cell>
          <cell r="F5021" t="str">
            <v>BFT</v>
          </cell>
          <cell r="G5021">
            <v>359</v>
          </cell>
        </row>
        <row r="5022">
          <cell r="B5022" t="str">
            <v>PFT TR30/35 Kit</v>
          </cell>
          <cell r="D5022" t="str">
            <v>606   Topvex Accessories</v>
          </cell>
          <cell r="E5022" t="str">
            <v>60609   Pre-assembled parts, Compact AHU</v>
          </cell>
          <cell r="F5022" t="str">
            <v>BFT</v>
          </cell>
          <cell r="G5022">
            <v>568</v>
          </cell>
        </row>
        <row r="5023">
          <cell r="B5023" t="str">
            <v>PFT TR50/60-SR50/60 Kit</v>
          </cell>
          <cell r="D5023" t="str">
            <v>606   Topvex Accessories</v>
          </cell>
          <cell r="E5023" t="str">
            <v>60609   Pre-assembled parts, Compact AHU</v>
          </cell>
          <cell r="F5023" t="str">
            <v>BFT</v>
          </cell>
          <cell r="G5023">
            <v>464</v>
          </cell>
        </row>
        <row r="5024">
          <cell r="B5024" t="str">
            <v>PFT TR70/SR70 Kit</v>
          </cell>
          <cell r="D5024" t="str">
            <v>606   Topvex Accessories</v>
          </cell>
          <cell r="E5024" t="str">
            <v>60609   Pre-assembled parts, Compact AHU</v>
          </cell>
          <cell r="F5024" t="str">
            <v>BFT</v>
          </cell>
          <cell r="G5024">
            <v>552</v>
          </cell>
        </row>
        <row r="5025">
          <cell r="B5025" t="str">
            <v>PFT TR80/SR80 Kit</v>
          </cell>
          <cell r="D5025" t="str">
            <v>606   Topvex Accessories</v>
          </cell>
          <cell r="E5025" t="str">
            <v>60609   Pre-assembled parts, Compact AHU</v>
          </cell>
          <cell r="F5025" t="str">
            <v>BFT</v>
          </cell>
          <cell r="G5025">
            <v>702</v>
          </cell>
        </row>
        <row r="5026">
          <cell r="B5026" t="str">
            <v>PFT SR25 Kit</v>
          </cell>
          <cell r="D5026" t="str">
            <v>606   Topvex Accessories</v>
          </cell>
          <cell r="E5026" t="str">
            <v>60609   Pre-assembled parts, Compact AHU</v>
          </cell>
          <cell r="F5026" t="str">
            <v>BFT</v>
          </cell>
          <cell r="G5026">
            <v>343</v>
          </cell>
        </row>
        <row r="5027">
          <cell r="B5027" t="str">
            <v>PFT SR30/35/30 Kit</v>
          </cell>
          <cell r="D5027" t="str">
            <v>606   Topvex Accessories</v>
          </cell>
          <cell r="E5027" t="str">
            <v>60609   Pre-assembled parts, Compact AHU</v>
          </cell>
          <cell r="F5027" t="str">
            <v>BFT</v>
          </cell>
          <cell r="G5027">
            <v>552</v>
          </cell>
        </row>
        <row r="5028">
          <cell r="B5028" t="str">
            <v>Duct kit Topvex 50x25</v>
          </cell>
          <cell r="D5028" t="str">
            <v>606   Topvex Accessories</v>
          </cell>
          <cell r="E5028" t="str">
            <v>60609   Pre-assembled parts, Compact AHU</v>
          </cell>
          <cell r="F5028" t="str">
            <v>CONNECTORS</v>
          </cell>
          <cell r="G5028">
            <v>305</v>
          </cell>
        </row>
        <row r="5029">
          <cell r="B5029" t="str">
            <v>Duct kit Topvex 50x40</v>
          </cell>
          <cell r="D5029" t="str">
            <v>606   Topvex Accessories</v>
          </cell>
          <cell r="E5029" t="str">
            <v>60609   Pre-assembled parts, Compact AHU</v>
          </cell>
          <cell r="F5029" t="str">
            <v>CONNECTORS</v>
          </cell>
          <cell r="G5029">
            <v>304</v>
          </cell>
        </row>
        <row r="5030">
          <cell r="B5030" t="str">
            <v>Duct kit Topvex 70x40</v>
          </cell>
          <cell r="D5030" t="str">
            <v>606   Topvex Accessories</v>
          </cell>
          <cell r="E5030" t="str">
            <v>60609   Pre-assembled parts, Compact AHU</v>
          </cell>
          <cell r="F5030" t="str">
            <v>CONNECTORS</v>
          </cell>
          <cell r="G5030">
            <v>405</v>
          </cell>
        </row>
        <row r="5031">
          <cell r="B5031" t="str">
            <v>Duct kit Topvex 80x40</v>
          </cell>
          <cell r="D5031" t="str">
            <v>606   Topvex Accessories</v>
          </cell>
          <cell r="E5031" t="str">
            <v>60609   Pre-assembled parts, Compact AHU</v>
          </cell>
          <cell r="F5031" t="str">
            <v>CONNECTORS</v>
          </cell>
          <cell r="G5031">
            <v>409</v>
          </cell>
        </row>
        <row r="5032">
          <cell r="B5032" t="str">
            <v>Duct kit Topvex 40x20</v>
          </cell>
          <cell r="D5032" t="str">
            <v>606   Topvex Accessories</v>
          </cell>
          <cell r="E5032" t="str">
            <v>60609   Pre-assembled parts, Compact AHU</v>
          </cell>
          <cell r="F5032" t="str">
            <v>CONNECTORS</v>
          </cell>
          <cell r="G5032">
            <v>287</v>
          </cell>
        </row>
        <row r="5033">
          <cell r="B5033" t="str">
            <v>Duct kit Topvex 70x30</v>
          </cell>
          <cell r="D5033" t="str">
            <v>606   Topvex Accessories</v>
          </cell>
          <cell r="E5033" t="str">
            <v>60609   Pre-assembled parts, Compact AHU</v>
          </cell>
          <cell r="F5033" t="str">
            <v>CONNECTORS</v>
          </cell>
          <cell r="G5033">
            <v>400</v>
          </cell>
        </row>
        <row r="5034">
          <cell r="B5034" t="str">
            <v>Duct kit Topvex 90x30</v>
          </cell>
          <cell r="D5034" t="str">
            <v>606   Topvex Accessories</v>
          </cell>
          <cell r="E5034" t="str">
            <v>60609   Pre-assembled parts, Compact AHU</v>
          </cell>
          <cell r="F5034" t="str">
            <v>CONNECTORS</v>
          </cell>
          <cell r="G5034">
            <v>425</v>
          </cell>
        </row>
        <row r="5035">
          <cell r="B5035" t="str">
            <v>Duct kit Topvex 100x50</v>
          </cell>
          <cell r="D5035" t="str">
            <v>606   Topvex Accessories</v>
          </cell>
          <cell r="E5035" t="str">
            <v>60609   Pre-assembled parts, Compact AHU</v>
          </cell>
          <cell r="F5035" t="str">
            <v>CONNECTORS</v>
          </cell>
          <cell r="G5035">
            <v>440</v>
          </cell>
        </row>
        <row r="5036">
          <cell r="B5036" t="str">
            <v>Duct kit Topvex 110x30</v>
          </cell>
          <cell r="D5036" t="str">
            <v>606   Topvex Accessories</v>
          </cell>
          <cell r="E5036" t="str">
            <v>60609   Pre-assembled parts, Compact AHU</v>
          </cell>
          <cell r="F5036" t="str">
            <v>CONNECTORS</v>
          </cell>
          <cell r="G5036">
            <v>451</v>
          </cell>
        </row>
        <row r="5037">
          <cell r="B5037" t="str">
            <v>Duct kit Topvex 120x50</v>
          </cell>
          <cell r="D5037" t="str">
            <v>606   Topvex Accessories</v>
          </cell>
          <cell r="E5037" t="str">
            <v>60609   Pre-assembled parts, Compact AHU</v>
          </cell>
          <cell r="F5037" t="str">
            <v>CONNECTORS</v>
          </cell>
          <cell r="G5037">
            <v>461</v>
          </cell>
        </row>
        <row r="5038">
          <cell r="B5038" t="str">
            <v>Duct trans. kit 400x200 - Ø250</v>
          </cell>
          <cell r="D5038" t="str">
            <v>606   Topvex Accessories</v>
          </cell>
          <cell r="E5038" t="str">
            <v>60609   Pre-assembled parts, Compact AHU</v>
          </cell>
          <cell r="F5038" t="str">
            <v>CONNECTORS</v>
          </cell>
          <cell r="G5038">
            <v>240</v>
          </cell>
        </row>
        <row r="5039">
          <cell r="B5039" t="str">
            <v>Duct trans. kit 500x250 - Ø315</v>
          </cell>
          <cell r="D5039" t="str">
            <v>606   Topvex Accessories</v>
          </cell>
          <cell r="E5039" t="str">
            <v>60609   Pre-assembled parts, Compact AHU</v>
          </cell>
          <cell r="F5039" t="str">
            <v>CONNECTORS</v>
          </cell>
          <cell r="G5039">
            <v>250</v>
          </cell>
        </row>
        <row r="5040">
          <cell r="B5040" t="str">
            <v>Duct trans. kit 600x350 - Ø400</v>
          </cell>
          <cell r="D5040" t="str">
            <v>606   Topvex Accessories</v>
          </cell>
          <cell r="E5040" t="str">
            <v>60609   Pre-assembled parts, Compact AHU</v>
          </cell>
          <cell r="F5040" t="str">
            <v>CONNECTORS</v>
          </cell>
          <cell r="G5040">
            <v>305</v>
          </cell>
        </row>
        <row r="5041">
          <cell r="B5041" t="str">
            <v>Duct kit Topvex 60x35</v>
          </cell>
          <cell r="D5041" t="str">
            <v>606   Topvex Accessories</v>
          </cell>
          <cell r="E5041" t="str">
            <v>60609   Pre-assembled parts, Compact AHU</v>
          </cell>
          <cell r="F5041" t="str">
            <v>CONNECTORS</v>
          </cell>
          <cell r="G5041">
            <v>371</v>
          </cell>
        </row>
        <row r="5042">
          <cell r="B5042" t="str">
            <v>Duct trans. kit 400x200 - d315</v>
          </cell>
          <cell r="D5042" t="str">
            <v>606   Topvex Accessories</v>
          </cell>
          <cell r="E5042" t="str">
            <v>60609   Pre-assembled parts, Compact AHU</v>
          </cell>
          <cell r="F5042" t="str">
            <v>CONNECTORS</v>
          </cell>
          <cell r="G5042">
            <v>887</v>
          </cell>
        </row>
        <row r="5043">
          <cell r="B5043" t="str">
            <v>Duct trans. kit 500x250 - d400</v>
          </cell>
          <cell r="D5043" t="str">
            <v>606   Topvex Accessories</v>
          </cell>
          <cell r="E5043" t="str">
            <v>60609   Pre-assembled parts, Compact AHU</v>
          </cell>
          <cell r="F5043" t="str">
            <v>CONNECTORS</v>
          </cell>
          <cell r="G5043">
            <v>914</v>
          </cell>
        </row>
        <row r="5044">
          <cell r="B5044" t="str">
            <v>Duct trans. kit 500x250 - d315</v>
          </cell>
          <cell r="D5044" t="str">
            <v>606   Topvex Accessories</v>
          </cell>
          <cell r="E5044" t="str">
            <v>60609   Pre-assembled parts, Compact AHU</v>
          </cell>
          <cell r="F5044" t="str">
            <v>CONNECTORS</v>
          </cell>
          <cell r="G5044">
            <v>900</v>
          </cell>
        </row>
        <row r="5045">
          <cell r="B5045" t="str">
            <v>Duct kit 30x15 2pcs</v>
          </cell>
          <cell r="D5045" t="str">
            <v>606   Topvex Accessories</v>
          </cell>
          <cell r="E5045" t="str">
            <v>60609   Pre-assembled parts, Compact AHU</v>
          </cell>
          <cell r="F5045" t="str">
            <v>CONNECTORS</v>
          </cell>
          <cell r="G5045">
            <v>164</v>
          </cell>
        </row>
        <row r="5046">
          <cell r="B5046" t="str">
            <v>Duct kit 40x20 2pcs</v>
          </cell>
          <cell r="D5046" t="str">
            <v>606   Topvex Accessories</v>
          </cell>
          <cell r="E5046" t="str">
            <v>60609   Pre-assembled parts, Compact AHU</v>
          </cell>
          <cell r="F5046" t="str">
            <v>CONNECTORS</v>
          </cell>
          <cell r="G5046">
            <v>168</v>
          </cell>
        </row>
        <row r="5047">
          <cell r="B5047" t="str">
            <v>Duct kit 50x25 2pcs</v>
          </cell>
          <cell r="D5047" t="str">
            <v>606   Topvex Accessories</v>
          </cell>
          <cell r="E5047" t="str">
            <v>60609   Pre-assembled parts, Compact AHU</v>
          </cell>
          <cell r="F5047" t="str">
            <v>CONNECTORS</v>
          </cell>
          <cell r="G5047">
            <v>209</v>
          </cell>
        </row>
        <row r="5048">
          <cell r="B5048" t="str">
            <v>Duct kit 60x30 2pcs</v>
          </cell>
          <cell r="D5048" t="str">
            <v>606   Topvex Accessories</v>
          </cell>
          <cell r="E5048" t="str">
            <v>60609   Pre-assembled parts, Compact AHU</v>
          </cell>
          <cell r="F5048" t="str">
            <v>CONNECTORS</v>
          </cell>
          <cell r="G5048">
            <v>201</v>
          </cell>
        </row>
        <row r="5049">
          <cell r="B5049" t="str">
            <v>Duct kit 80x35 2pcs</v>
          </cell>
          <cell r="D5049" t="str">
            <v>606   Topvex Accessories</v>
          </cell>
          <cell r="E5049" t="str">
            <v>60609   Pre-assembled parts, Compact AHU</v>
          </cell>
          <cell r="F5049" t="str">
            <v>CONNECTORS</v>
          </cell>
          <cell r="G5049">
            <v>242</v>
          </cell>
        </row>
        <row r="5050">
          <cell r="B5050" t="str">
            <v>Duct trans. kit 300x150-Ø200</v>
          </cell>
          <cell r="D5050" t="str">
            <v>606   Topvex Accessories</v>
          </cell>
          <cell r="E5050" t="str">
            <v>60609   Pre-assembled parts, Compact AHU</v>
          </cell>
          <cell r="F5050" t="str">
            <v>CONNECTORS</v>
          </cell>
          <cell r="G5050">
            <v>163</v>
          </cell>
        </row>
        <row r="5051">
          <cell r="B5051" t="str">
            <v>Duct trans. kit 400x200-Ø250</v>
          </cell>
          <cell r="D5051" t="str">
            <v>606   Topvex Accessories</v>
          </cell>
          <cell r="E5051" t="str">
            <v>60609   Pre-assembled parts, Compact AHU</v>
          </cell>
          <cell r="F5051" t="str">
            <v>CONNECTORS</v>
          </cell>
          <cell r="G5051">
            <v>208</v>
          </cell>
        </row>
        <row r="5052">
          <cell r="B5052" t="str">
            <v>Duct trans. kit 500x250-Ø315</v>
          </cell>
          <cell r="D5052" t="str">
            <v>606   Topvex Accessories</v>
          </cell>
          <cell r="E5052" t="str">
            <v>60609   Pre-assembled parts, Compact AHU</v>
          </cell>
          <cell r="F5052" t="str">
            <v>CONNECTORS</v>
          </cell>
          <cell r="G5052">
            <v>211</v>
          </cell>
        </row>
        <row r="5053">
          <cell r="B5053" t="str">
            <v>Duct trans. kit 600x300-Ø355</v>
          </cell>
          <cell r="D5053" t="str">
            <v>606   Topvex Accessories</v>
          </cell>
          <cell r="E5053" t="str">
            <v>60609   Pre-assembled parts, Compact AHU</v>
          </cell>
          <cell r="F5053" t="str">
            <v>CONNECTORS</v>
          </cell>
          <cell r="G5053">
            <v>244</v>
          </cell>
        </row>
        <row r="5054">
          <cell r="B5054" t="str">
            <v>Duct trans. kit 800x350-Ø400</v>
          </cell>
          <cell r="D5054" t="str">
            <v>606   Topvex Accessories</v>
          </cell>
          <cell r="E5054" t="str">
            <v>60609   Pre-assembled parts, Compact AHU</v>
          </cell>
          <cell r="F5054" t="str">
            <v>CONNECTORS</v>
          </cell>
          <cell r="G5054">
            <v>252</v>
          </cell>
        </row>
        <row r="5055">
          <cell r="B5055" t="str">
            <v>Duct kit Topvex 30x25</v>
          </cell>
          <cell r="D5055" t="str">
            <v>606   Topvex Accessories</v>
          </cell>
          <cell r="E5055" t="str">
            <v>60609   Pre-assembled parts, Compact AHU</v>
          </cell>
          <cell r="F5055" t="str">
            <v>CONNECTORS</v>
          </cell>
          <cell r="G5055">
            <v>310</v>
          </cell>
        </row>
        <row r="5056">
          <cell r="B5056" t="str">
            <v>Duct kit Topvex 40x35</v>
          </cell>
          <cell r="D5056" t="str">
            <v>606   Topvex Accessories</v>
          </cell>
          <cell r="E5056" t="str">
            <v>60609   Pre-assembled parts, Compact AHU</v>
          </cell>
          <cell r="F5056" t="str">
            <v>CONNECTORS</v>
          </cell>
          <cell r="G5056">
            <v>318</v>
          </cell>
        </row>
        <row r="5057">
          <cell r="B5057" t="str">
            <v>Duct kit Topvex 60x50</v>
          </cell>
          <cell r="D5057" t="str">
            <v>606   Topvex Accessories</v>
          </cell>
          <cell r="E5057" t="str">
            <v>60609   Pre-assembled parts, Compact AHU</v>
          </cell>
          <cell r="F5057" t="str">
            <v>CONNECTORS</v>
          </cell>
          <cell r="G5057">
            <v>343</v>
          </cell>
        </row>
        <row r="5058">
          <cell r="B5058" t="str">
            <v>Duct kit Topvex 70x50</v>
          </cell>
          <cell r="D5058" t="str">
            <v>606   Topvex Accessories</v>
          </cell>
          <cell r="E5058" t="str">
            <v>60609   Pre-assembled parts, Compact AHU</v>
          </cell>
          <cell r="F5058" t="str">
            <v>CONNECTORS</v>
          </cell>
          <cell r="G5058">
            <v>409</v>
          </cell>
        </row>
        <row r="5059">
          <cell r="B5059" t="str">
            <v>Duct trans. kit 300x250 - Ø315</v>
          </cell>
          <cell r="D5059" t="str">
            <v>606   Topvex Accessories</v>
          </cell>
          <cell r="E5059" t="str">
            <v>60609   Pre-assembled parts, Compact AHU</v>
          </cell>
          <cell r="F5059" t="str">
            <v>CONNECTORS</v>
          </cell>
          <cell r="G5059">
            <v>341</v>
          </cell>
        </row>
        <row r="5060">
          <cell r="B5060" t="str">
            <v>Duct trans. kit 400x350 - Ø400</v>
          </cell>
          <cell r="D5060" t="str">
            <v>606   Topvex Accessories</v>
          </cell>
          <cell r="E5060" t="str">
            <v>60609   Pre-assembled parts, Compact AHU</v>
          </cell>
          <cell r="F5060" t="str">
            <v>CONNECTORS</v>
          </cell>
          <cell r="G5060">
            <v>397</v>
          </cell>
        </row>
        <row r="5061">
          <cell r="B5061" t="str">
            <v>Duct trans. kit 500x400 - Ø400</v>
          </cell>
          <cell r="D5061" t="str">
            <v>606   Topvex Accessories</v>
          </cell>
          <cell r="E5061" t="str">
            <v>60609   Pre-assembled parts, Compact AHU</v>
          </cell>
          <cell r="F5061" t="str">
            <v>CONNECTORS</v>
          </cell>
          <cell r="G5061">
            <v>439</v>
          </cell>
        </row>
        <row r="5062">
          <cell r="B5062" t="str">
            <v>Duct trans. kit 600x500 - Ø500</v>
          </cell>
          <cell r="D5062" t="str">
            <v>606   Topvex Accessories</v>
          </cell>
          <cell r="E5062" t="str">
            <v>60609   Pre-assembled parts, Compact AHU</v>
          </cell>
          <cell r="F5062" t="str">
            <v>CONNECTORS</v>
          </cell>
          <cell r="G5062">
            <v>516</v>
          </cell>
        </row>
        <row r="5063">
          <cell r="B5063" t="str">
            <v>Duct trans. kit 700x500 - Ø630</v>
          </cell>
          <cell r="D5063" t="str">
            <v>606   Topvex Accessories</v>
          </cell>
          <cell r="E5063" t="str">
            <v>60609   Pre-assembled parts, Compact AHU</v>
          </cell>
          <cell r="F5063" t="str">
            <v>CONNECTORS</v>
          </cell>
          <cell r="G5063">
            <v>615</v>
          </cell>
        </row>
        <row r="5064">
          <cell r="B5064" t="str">
            <v>CVVX 400 Combi grille, black</v>
          </cell>
          <cell r="D5064" t="str">
            <v>606   Topvex Accessories</v>
          </cell>
          <cell r="E5064" t="str">
            <v>60609   Pre-assembled parts, Compact AHU</v>
          </cell>
          <cell r="F5064" t="str">
            <v>CVVX</v>
          </cell>
          <cell r="G5064">
            <v>548</v>
          </cell>
        </row>
        <row r="5065">
          <cell r="B5065" t="str">
            <v>CVVX 500 Combi grille, black</v>
          </cell>
          <cell r="D5065" t="str">
            <v>606   Topvex Accessories</v>
          </cell>
          <cell r="E5065" t="str">
            <v>60609   Pre-assembled parts, Compact AHU</v>
          </cell>
          <cell r="F5065" t="str">
            <v>CVVX</v>
          </cell>
          <cell r="G5065">
            <v>794</v>
          </cell>
        </row>
        <row r="5066">
          <cell r="B5066" t="str">
            <v>CVVX 315 Combi grille, black</v>
          </cell>
          <cell r="D5066" t="str">
            <v>606   Topvex Accessories</v>
          </cell>
          <cell r="E5066" t="str">
            <v>60609   Pre-assembled parts, Compact AHU</v>
          </cell>
          <cell r="F5066" t="str">
            <v>CVVX</v>
          </cell>
          <cell r="G5066">
            <v>406</v>
          </cell>
        </row>
        <row r="5067">
          <cell r="B5067" t="str">
            <v>CVVX 315 Combi grille white</v>
          </cell>
          <cell r="D5067" t="str">
            <v>606   Topvex Accessories</v>
          </cell>
          <cell r="E5067" t="str">
            <v>60609   Pre-assembled parts, Compact AHU</v>
          </cell>
          <cell r="F5067" t="str">
            <v>CVVX</v>
          </cell>
          <cell r="G5067">
            <v>415</v>
          </cell>
        </row>
        <row r="5068">
          <cell r="B5068" t="str">
            <v>CVVX 400 Combi grille white</v>
          </cell>
          <cell r="D5068" t="str">
            <v>606   Topvex Accessories</v>
          </cell>
          <cell r="E5068" t="str">
            <v>60609   Pre-assembled parts, Compact AHU</v>
          </cell>
          <cell r="F5068" t="str">
            <v>CVVX</v>
          </cell>
          <cell r="G5068">
            <v>559</v>
          </cell>
        </row>
        <row r="5069">
          <cell r="B5069" t="str">
            <v>CVVX 500 Combi grille white</v>
          </cell>
          <cell r="D5069" t="str">
            <v>606   Topvex Accessories</v>
          </cell>
          <cell r="E5069" t="str">
            <v>60609   Pre-assembled parts, Compact AHU</v>
          </cell>
          <cell r="F5069" t="str">
            <v>CVVX</v>
          </cell>
          <cell r="G5069">
            <v>805</v>
          </cell>
        </row>
        <row r="5070">
          <cell r="B5070" t="str">
            <v>ITA 200 Intake grid</v>
          </cell>
          <cell r="D5070" t="str">
            <v>606   Topvex Accessories</v>
          </cell>
          <cell r="E5070" t="str">
            <v>60609   Pre-assembled parts, Compact AHU</v>
          </cell>
          <cell r="F5070" t="str">
            <v>ITA</v>
          </cell>
          <cell r="G5070">
            <v>161</v>
          </cell>
        </row>
        <row r="5071">
          <cell r="B5071" t="str">
            <v>ITA 250 Intake grid</v>
          </cell>
          <cell r="D5071" t="str">
            <v>606   Topvex Accessories</v>
          </cell>
          <cell r="E5071" t="str">
            <v>60609   Pre-assembled parts, Compact AHU</v>
          </cell>
          <cell r="F5071" t="str">
            <v>ITA</v>
          </cell>
          <cell r="G5071">
            <v>199</v>
          </cell>
        </row>
        <row r="5072">
          <cell r="B5072" t="str">
            <v>ITA 40-20 Intake grid</v>
          </cell>
          <cell r="D5072" t="str">
            <v>606   Topvex Accessories</v>
          </cell>
          <cell r="E5072" t="str">
            <v>60609   Pre-assembled parts, Compact AHU</v>
          </cell>
          <cell r="F5072" t="str">
            <v>ITA</v>
          </cell>
          <cell r="G5072">
            <v>188</v>
          </cell>
        </row>
        <row r="5073">
          <cell r="B5073" t="str">
            <v>ITA 50-25 Intake grid</v>
          </cell>
          <cell r="D5073" t="str">
            <v>606   Topvex Accessories</v>
          </cell>
          <cell r="E5073" t="str">
            <v>60609   Pre-assembled parts, Compact AHU</v>
          </cell>
          <cell r="F5073" t="str">
            <v>ITA</v>
          </cell>
          <cell r="G5073">
            <v>189</v>
          </cell>
        </row>
        <row r="5074">
          <cell r="B5074" t="str">
            <v>ITA 60-30 Intake grid</v>
          </cell>
          <cell r="D5074" t="str">
            <v>606   Topvex Accessories</v>
          </cell>
          <cell r="E5074" t="str">
            <v>60609   Pre-assembled parts, Compact AHU</v>
          </cell>
          <cell r="F5074" t="str">
            <v>ITA</v>
          </cell>
          <cell r="G5074">
            <v>207</v>
          </cell>
        </row>
        <row r="5075">
          <cell r="B5075" t="str">
            <v>ITA 70-40 Intake grid</v>
          </cell>
          <cell r="D5075" t="str">
            <v>606   Topvex Accessories</v>
          </cell>
          <cell r="E5075" t="str">
            <v>60609   Pre-assembled parts, Compact AHU</v>
          </cell>
          <cell r="F5075" t="str">
            <v>ITA</v>
          </cell>
          <cell r="G5075">
            <v>243</v>
          </cell>
        </row>
        <row r="5076">
          <cell r="B5076" t="str">
            <v>Water lock Topvex</v>
          </cell>
          <cell r="D5076" t="str">
            <v>606   Topvex Accessories</v>
          </cell>
          <cell r="E5076" t="str">
            <v>60609   Pre-assembled parts, Compact AHU</v>
          </cell>
          <cell r="F5076" t="str">
            <v>ODS</v>
          </cell>
          <cell r="G5076">
            <v>270</v>
          </cell>
        </row>
        <row r="5077">
          <cell r="B5077" t="str">
            <v>Drain pan SR20</v>
          </cell>
          <cell r="D5077" t="str">
            <v>606   Topvex Accessories</v>
          </cell>
          <cell r="E5077" t="str">
            <v>60609   Pre-assembled parts, Compact AHU</v>
          </cell>
          <cell r="F5077" t="str">
            <v>ODS</v>
          </cell>
          <cell r="G5077">
            <v>221</v>
          </cell>
        </row>
        <row r="5078">
          <cell r="B5078" t="str">
            <v>Drain pan SR25</v>
          </cell>
          <cell r="D5078" t="str">
            <v>606   Topvex Accessories</v>
          </cell>
          <cell r="E5078" t="str">
            <v>60609   Pre-assembled parts, Compact AHU</v>
          </cell>
          <cell r="F5078" t="str">
            <v>ODS</v>
          </cell>
          <cell r="G5078">
            <v>230</v>
          </cell>
        </row>
        <row r="5079">
          <cell r="B5079" t="str">
            <v>Drain pan SR35/30</v>
          </cell>
          <cell r="D5079" t="str">
            <v>606   Topvex Accessories</v>
          </cell>
          <cell r="E5079" t="str">
            <v>60609   Pre-assembled parts, Compact AHU</v>
          </cell>
          <cell r="F5079" t="str">
            <v>ODS</v>
          </cell>
          <cell r="G5079">
            <v>263</v>
          </cell>
        </row>
        <row r="5080">
          <cell r="B5080" t="str">
            <v>Drain Pan SR50/60</v>
          </cell>
          <cell r="D5080" t="str">
            <v>606   Topvex Accessories</v>
          </cell>
          <cell r="E5080" t="str">
            <v>60609   Pre-assembled parts, Compact AHU</v>
          </cell>
          <cell r="F5080" t="str">
            <v>ODS</v>
          </cell>
          <cell r="G5080">
            <v>267</v>
          </cell>
        </row>
        <row r="5081">
          <cell r="B5081" t="str">
            <v>Drain pan SR70</v>
          </cell>
          <cell r="D5081" t="str">
            <v>606   Topvex Accessories</v>
          </cell>
          <cell r="E5081" t="str">
            <v>60609   Pre-assembled parts, Compact AHU</v>
          </cell>
          <cell r="F5081" t="str">
            <v>ODS</v>
          </cell>
          <cell r="G5081">
            <v>288</v>
          </cell>
        </row>
        <row r="5082">
          <cell r="B5082" t="str">
            <v>Drain pan SR80</v>
          </cell>
          <cell r="D5082" t="str">
            <v>606   Topvex Accessories</v>
          </cell>
          <cell r="E5082" t="str">
            <v>60609   Pre-assembled parts, Compact AHU</v>
          </cell>
          <cell r="F5082" t="str">
            <v>ODS</v>
          </cell>
          <cell r="G5082">
            <v>297</v>
          </cell>
        </row>
        <row r="5083">
          <cell r="B5083" t="str">
            <v>Drain pan SR100</v>
          </cell>
          <cell r="D5083" t="str">
            <v>606   Topvex Accessories</v>
          </cell>
          <cell r="E5083" t="str">
            <v>60609   Pre-assembled parts, Compact AHU</v>
          </cell>
          <cell r="F5083" t="str">
            <v>ODS</v>
          </cell>
          <cell r="G5083">
            <v>359</v>
          </cell>
        </row>
        <row r="5084">
          <cell r="B5084" t="str">
            <v>Outdoor Louver/grill 500x400</v>
          </cell>
          <cell r="D5084" t="str">
            <v>606   Topvex Accessories</v>
          </cell>
          <cell r="E5084" t="str">
            <v>60609   Pre-assembled parts, Compact AHU</v>
          </cell>
          <cell r="F5084" t="str">
            <v>ODS</v>
          </cell>
          <cell r="G5084">
            <v>397</v>
          </cell>
        </row>
        <row r="5085">
          <cell r="B5085" t="str">
            <v>Outdoor Louver/grill 700x400</v>
          </cell>
          <cell r="D5085" t="str">
            <v>606   Topvex Accessories</v>
          </cell>
          <cell r="E5085" t="str">
            <v>60609   Pre-assembled parts, Compact AHU</v>
          </cell>
          <cell r="F5085" t="str">
            <v>ODS</v>
          </cell>
          <cell r="G5085">
            <v>477</v>
          </cell>
        </row>
        <row r="5086">
          <cell r="B5086" t="str">
            <v>Outdoor Louver/grill 800x400</v>
          </cell>
          <cell r="D5086" t="str">
            <v>606   Topvex Accessories</v>
          </cell>
          <cell r="E5086" t="str">
            <v>60609   Pre-assembled parts, Compact AHU</v>
          </cell>
          <cell r="F5086" t="str">
            <v>ODS</v>
          </cell>
          <cell r="G5086">
            <v>520</v>
          </cell>
        </row>
        <row r="5087">
          <cell r="B5087" t="str">
            <v>Outdoor Louver/grill 1000x500</v>
          </cell>
          <cell r="D5087" t="str">
            <v>606   Topvex Accessories</v>
          </cell>
          <cell r="E5087" t="str">
            <v>60609   Pre-assembled parts, Compact AHU</v>
          </cell>
          <cell r="F5087" t="str">
            <v>ODS</v>
          </cell>
          <cell r="G5087">
            <v>718</v>
          </cell>
        </row>
        <row r="5088">
          <cell r="B5088" t="str">
            <v>Outdoor Louver/grill 1200x500</v>
          </cell>
          <cell r="D5088" t="str">
            <v>606   Topvex Accessories</v>
          </cell>
          <cell r="E5088" t="str">
            <v>60609   Pre-assembled parts, Compact AHU</v>
          </cell>
          <cell r="F5088" t="str">
            <v>ODS</v>
          </cell>
          <cell r="G5088">
            <v>964</v>
          </cell>
        </row>
        <row r="5089">
          <cell r="B5089" t="str">
            <v>Protect.Hood - Exh.Air SR15/20</v>
          </cell>
          <cell r="D5089" t="str">
            <v>606   Topvex Accessories</v>
          </cell>
          <cell r="E5089" t="str">
            <v>60609   Pre-assembled parts, Compact AHU</v>
          </cell>
          <cell r="F5089" t="str">
            <v>ODS</v>
          </cell>
          <cell r="G5089">
            <v>406</v>
          </cell>
        </row>
        <row r="5090">
          <cell r="B5090" t="str">
            <v>Protective Hood - Exh.Air SR25</v>
          </cell>
          <cell r="D5090" t="str">
            <v>606   Topvex Accessories</v>
          </cell>
          <cell r="E5090" t="str">
            <v>60609   Pre-assembled parts, Compact AHU</v>
          </cell>
          <cell r="F5090" t="str">
            <v>ODS</v>
          </cell>
          <cell r="G5090">
            <v>438</v>
          </cell>
        </row>
        <row r="5091">
          <cell r="B5091" t="str">
            <v>Protect Hood – Exh.Air SR30/35</v>
          </cell>
          <cell r="D5091" t="str">
            <v>606   Topvex Accessories</v>
          </cell>
          <cell r="E5091" t="str">
            <v>60609   Pre-assembled parts, Compact AHU</v>
          </cell>
          <cell r="F5091" t="str">
            <v>ODS</v>
          </cell>
          <cell r="G5091">
            <v>469</v>
          </cell>
        </row>
        <row r="5092">
          <cell r="B5092" t="str">
            <v>Protect.Hood - Exh.Air SR50/60</v>
          </cell>
          <cell r="D5092" t="str">
            <v>606   Topvex Accessories</v>
          </cell>
          <cell r="E5092" t="str">
            <v>60609   Pre-assembled parts, Compact AHU</v>
          </cell>
          <cell r="F5092" t="str">
            <v>ODS</v>
          </cell>
          <cell r="G5092">
            <v>499</v>
          </cell>
        </row>
        <row r="5093">
          <cell r="B5093" t="str">
            <v>Protective Hood - Exh.Air SR70</v>
          </cell>
          <cell r="D5093" t="str">
            <v>606   Topvex Accessories</v>
          </cell>
          <cell r="E5093" t="str">
            <v>60609   Pre-assembled parts, Compact AHU</v>
          </cell>
          <cell r="F5093" t="str">
            <v>ODS</v>
          </cell>
          <cell r="G5093">
            <v>547</v>
          </cell>
        </row>
        <row r="5094">
          <cell r="B5094" t="str">
            <v>Protective Hood - Exh.Air SR80</v>
          </cell>
          <cell r="D5094" t="str">
            <v>606   Topvex Accessories</v>
          </cell>
          <cell r="E5094" t="str">
            <v>60609   Pre-assembled parts, Compact AHU</v>
          </cell>
          <cell r="F5094" t="str">
            <v>ODS</v>
          </cell>
          <cell r="G5094">
            <v>750</v>
          </cell>
        </row>
        <row r="5095">
          <cell r="B5095" t="str">
            <v>Protect.Hood - Out.Air SR15/20</v>
          </cell>
          <cell r="D5095" t="str">
            <v>606   Topvex Accessories</v>
          </cell>
          <cell r="E5095" t="str">
            <v>60609   Pre-assembled parts, Compact AHU</v>
          </cell>
          <cell r="F5095" t="str">
            <v>ODS</v>
          </cell>
          <cell r="G5095">
            <v>406</v>
          </cell>
        </row>
        <row r="5096">
          <cell r="B5096" t="str">
            <v>Protective Hood - Out.Air SR25</v>
          </cell>
          <cell r="D5096" t="str">
            <v>606   Topvex Accessories</v>
          </cell>
          <cell r="E5096" t="str">
            <v>60609   Pre-assembled parts, Compact AHU</v>
          </cell>
          <cell r="F5096" t="str">
            <v>ODS</v>
          </cell>
          <cell r="G5096">
            <v>438</v>
          </cell>
        </row>
        <row r="5097">
          <cell r="B5097" t="str">
            <v>Protect Hood – Out.Air SR30/35</v>
          </cell>
          <cell r="D5097" t="str">
            <v>606   Topvex Accessories</v>
          </cell>
          <cell r="E5097" t="str">
            <v>60609   Pre-assembled parts, Compact AHU</v>
          </cell>
          <cell r="F5097" t="str">
            <v>ODS</v>
          </cell>
          <cell r="G5097">
            <v>469</v>
          </cell>
        </row>
        <row r="5098">
          <cell r="B5098" t="str">
            <v>Protect Hood – Out.Air SR50/60</v>
          </cell>
          <cell r="D5098" t="str">
            <v>606   Topvex Accessories</v>
          </cell>
          <cell r="E5098" t="str">
            <v>60609   Pre-assembled parts, Compact AHU</v>
          </cell>
          <cell r="F5098" t="str">
            <v>ODS</v>
          </cell>
          <cell r="G5098">
            <v>531</v>
          </cell>
        </row>
        <row r="5099">
          <cell r="B5099" t="str">
            <v>Protective Hood - Out.Air SR70</v>
          </cell>
          <cell r="D5099" t="str">
            <v>606   Topvex Accessories</v>
          </cell>
          <cell r="E5099" t="str">
            <v>60609   Pre-assembled parts, Compact AHU</v>
          </cell>
          <cell r="F5099" t="str">
            <v>ODS</v>
          </cell>
          <cell r="G5099">
            <v>547</v>
          </cell>
        </row>
        <row r="5100">
          <cell r="B5100" t="str">
            <v>Protective Hood - Out.Air SR80</v>
          </cell>
          <cell r="D5100" t="str">
            <v>606   Topvex Accessories</v>
          </cell>
          <cell r="E5100" t="str">
            <v>60609   Pre-assembled parts, Compact AHU</v>
          </cell>
          <cell r="F5100" t="str">
            <v>ODS</v>
          </cell>
          <cell r="G5100">
            <v>750</v>
          </cell>
        </row>
        <row r="5101">
          <cell r="B5101" t="str">
            <v>ODK Roof kit SR15/20</v>
          </cell>
          <cell r="D5101" t="str">
            <v>606   Topvex Accessories</v>
          </cell>
          <cell r="E5101" t="str">
            <v>60609   Pre-assembled parts, Compact AHU</v>
          </cell>
          <cell r="F5101" t="str">
            <v>ODS</v>
          </cell>
          <cell r="G5101">
            <v>445</v>
          </cell>
        </row>
        <row r="5102">
          <cell r="B5102" t="str">
            <v>ODK Roof kit SR25</v>
          </cell>
          <cell r="D5102" t="str">
            <v>606   Topvex Accessories</v>
          </cell>
          <cell r="E5102" t="str">
            <v>60609   Pre-assembled parts, Compact AHU</v>
          </cell>
          <cell r="F5102" t="str">
            <v>ODS</v>
          </cell>
          <cell r="G5102">
            <v>476</v>
          </cell>
        </row>
        <row r="5103">
          <cell r="B5103" t="str">
            <v>ODK Roof kit SR30/35</v>
          </cell>
          <cell r="D5103" t="str">
            <v>606   Topvex Accessories</v>
          </cell>
          <cell r="E5103" t="str">
            <v>60609   Pre-assembled parts, Compact AHU</v>
          </cell>
          <cell r="F5103" t="str">
            <v>ODS</v>
          </cell>
          <cell r="G5103">
            <v>507</v>
          </cell>
        </row>
        <row r="5104">
          <cell r="B5104" t="str">
            <v>ODK Roof kit SR50/60</v>
          </cell>
          <cell r="D5104" t="str">
            <v>606   Topvex Accessories</v>
          </cell>
          <cell r="E5104" t="str">
            <v>60609   Pre-assembled parts, Compact AHU</v>
          </cell>
          <cell r="F5104" t="str">
            <v>ODS</v>
          </cell>
          <cell r="G5104">
            <v>537</v>
          </cell>
        </row>
        <row r="5105">
          <cell r="B5105" t="str">
            <v>ODK Roof kit SR70</v>
          </cell>
          <cell r="D5105" t="str">
            <v>606   Topvex Accessories</v>
          </cell>
          <cell r="E5105" t="str">
            <v>60609   Pre-assembled parts, Compact AHU</v>
          </cell>
          <cell r="F5105" t="str">
            <v>ODS</v>
          </cell>
          <cell r="G5105">
            <v>567</v>
          </cell>
        </row>
        <row r="5106">
          <cell r="B5106" t="str">
            <v>ODK Roof kit SR80</v>
          </cell>
          <cell r="D5106" t="str">
            <v>606   Topvex Accessories</v>
          </cell>
          <cell r="E5106" t="str">
            <v>60609   Pre-assembled parts, Compact AHU</v>
          </cell>
          <cell r="F5106" t="str">
            <v>ODS</v>
          </cell>
          <cell r="G5106">
            <v>598</v>
          </cell>
        </row>
        <row r="5107">
          <cell r="B5107" t="str">
            <v>ODK Roof kit SC15/20</v>
          </cell>
          <cell r="D5107" t="str">
            <v>606   Topvex Accessories</v>
          </cell>
          <cell r="E5107" t="str">
            <v>60609   Pre-assembled parts, Compact AHU</v>
          </cell>
          <cell r="F5107" t="str">
            <v>ODS</v>
          </cell>
          <cell r="G5107">
            <v>539</v>
          </cell>
        </row>
        <row r="5108">
          <cell r="B5108" t="str">
            <v>ODK Roof kit SC25</v>
          </cell>
          <cell r="D5108" t="str">
            <v>606   Topvex Accessories</v>
          </cell>
          <cell r="E5108" t="str">
            <v>60609   Pre-assembled parts, Compact AHU</v>
          </cell>
          <cell r="F5108" t="str">
            <v>ODS</v>
          </cell>
          <cell r="G5108">
            <v>555</v>
          </cell>
        </row>
        <row r="5109">
          <cell r="B5109" t="str">
            <v>ODK Roof Kit SC30/35</v>
          </cell>
          <cell r="D5109" t="str">
            <v>606   Topvex Accessories</v>
          </cell>
          <cell r="E5109" t="str">
            <v>60609   Pre-assembled parts, Compact AHU</v>
          </cell>
          <cell r="F5109" t="str">
            <v>ODS</v>
          </cell>
          <cell r="G5109">
            <v>600</v>
          </cell>
        </row>
        <row r="5110">
          <cell r="B5110" t="str">
            <v>ODK Roof kit SC50/60</v>
          </cell>
          <cell r="D5110" t="str">
            <v>606   Topvex Accessories</v>
          </cell>
          <cell r="E5110" t="str">
            <v>60609   Pre-assembled parts, Compact AHU</v>
          </cell>
          <cell r="F5110" t="str">
            <v>ODS</v>
          </cell>
          <cell r="G5110">
            <v>616</v>
          </cell>
        </row>
        <row r="5111">
          <cell r="B5111" t="str">
            <v>ODK Roof kit SC70</v>
          </cell>
          <cell r="D5111" t="str">
            <v>606   Topvex Accessories</v>
          </cell>
          <cell r="E5111" t="str">
            <v>60609   Pre-assembled parts, Compact AHU</v>
          </cell>
          <cell r="F5111" t="str">
            <v>ODS</v>
          </cell>
          <cell r="G5111">
            <v>647</v>
          </cell>
        </row>
        <row r="5112">
          <cell r="B5112" t="str">
            <v>Protect.Hood - Exh.Air SC15/20</v>
          </cell>
          <cell r="D5112" t="str">
            <v>606   Topvex Accessories</v>
          </cell>
          <cell r="E5112" t="str">
            <v>60609   Pre-assembled parts, Compact AHU</v>
          </cell>
          <cell r="F5112" t="str">
            <v>ODS</v>
          </cell>
          <cell r="G5112">
            <v>438</v>
          </cell>
        </row>
        <row r="5113">
          <cell r="B5113" t="str">
            <v>Protective Hood - Exh.Air SC25</v>
          </cell>
          <cell r="D5113" t="str">
            <v>606   Topvex Accessories</v>
          </cell>
          <cell r="E5113" t="str">
            <v>60609   Pre-assembled parts, Compact AHU</v>
          </cell>
          <cell r="F5113" t="str">
            <v>ODS</v>
          </cell>
          <cell r="G5113">
            <v>466</v>
          </cell>
        </row>
        <row r="5114">
          <cell r="B5114" t="str">
            <v>Protect Hood – Exh.Air SC30/35</v>
          </cell>
          <cell r="D5114" t="str">
            <v>606   Topvex Accessories</v>
          </cell>
          <cell r="E5114" t="str">
            <v>60609   Pre-assembled parts, Compact AHU</v>
          </cell>
          <cell r="F5114" t="str">
            <v>ODS</v>
          </cell>
          <cell r="G5114">
            <v>499</v>
          </cell>
        </row>
        <row r="5115">
          <cell r="B5115" t="str">
            <v>Protect Hood – Exh.Air SC50/60</v>
          </cell>
          <cell r="D5115" t="str">
            <v>606   Topvex Accessories</v>
          </cell>
          <cell r="E5115" t="str">
            <v>60609   Pre-assembled parts, Compact AHU</v>
          </cell>
          <cell r="F5115" t="str">
            <v>ODS</v>
          </cell>
          <cell r="G5115">
            <v>531</v>
          </cell>
        </row>
        <row r="5116">
          <cell r="B5116" t="str">
            <v>Protective Hood - Exh.Air SC70</v>
          </cell>
          <cell r="D5116" t="str">
            <v>606   Topvex Accessories</v>
          </cell>
          <cell r="E5116" t="str">
            <v>60609   Pre-assembled parts, Compact AHU</v>
          </cell>
          <cell r="F5116" t="str">
            <v>ODS</v>
          </cell>
          <cell r="G5116">
            <v>577</v>
          </cell>
        </row>
        <row r="5117">
          <cell r="B5117" t="str">
            <v>Protec.Hood - Out.Air SC15/20</v>
          </cell>
          <cell r="D5117" t="str">
            <v>606   Topvex Accessories</v>
          </cell>
          <cell r="E5117" t="str">
            <v>60609   Pre-assembled parts, Compact AHU</v>
          </cell>
          <cell r="F5117" t="str">
            <v>ODS</v>
          </cell>
          <cell r="G5117">
            <v>438</v>
          </cell>
        </row>
        <row r="5118">
          <cell r="B5118" t="str">
            <v>Protective Hood - Out.Air SC25</v>
          </cell>
          <cell r="D5118" t="str">
            <v>606   Topvex Accessories</v>
          </cell>
          <cell r="E5118" t="str">
            <v>60609   Pre-assembled parts, Compact AHU</v>
          </cell>
          <cell r="F5118" t="str">
            <v>ODS</v>
          </cell>
          <cell r="G5118">
            <v>466</v>
          </cell>
        </row>
        <row r="5119">
          <cell r="B5119" t="str">
            <v>Protect Hood – Out.Air SC30/35</v>
          </cell>
          <cell r="D5119" t="str">
            <v>606   Topvex Accessories</v>
          </cell>
          <cell r="E5119" t="str">
            <v>60609   Pre-assembled parts, Compact AHU</v>
          </cell>
          <cell r="F5119" t="str">
            <v>ODS</v>
          </cell>
          <cell r="G5119">
            <v>499</v>
          </cell>
        </row>
        <row r="5120">
          <cell r="B5120" t="str">
            <v>Protect Hood – Out.Air SC50/60</v>
          </cell>
          <cell r="D5120" t="str">
            <v>606   Topvex Accessories</v>
          </cell>
          <cell r="E5120" t="str">
            <v>60609   Pre-assembled parts, Compact AHU</v>
          </cell>
          <cell r="F5120" t="str">
            <v>ODS</v>
          </cell>
          <cell r="G5120">
            <v>531</v>
          </cell>
        </row>
        <row r="5121">
          <cell r="B5121" t="str">
            <v>Protective Hood - Out.Air SC70</v>
          </cell>
          <cell r="D5121" t="str">
            <v>606   Topvex Accessories</v>
          </cell>
          <cell r="E5121" t="str">
            <v>60609   Pre-assembled parts, Compact AHU</v>
          </cell>
          <cell r="F5121" t="str">
            <v>ODS</v>
          </cell>
          <cell r="G5121">
            <v>577</v>
          </cell>
        </row>
        <row r="5122">
          <cell r="B5122" t="str">
            <v>ODK Roof kit Topvex FS10</v>
          </cell>
          <cell r="D5122" t="str">
            <v>606   Topvex Accessories</v>
          </cell>
          <cell r="E5122" t="str">
            <v>60609   Pre-assembled parts, Compact AHU</v>
          </cell>
          <cell r="F5122" t="str">
            <v>ODS</v>
          </cell>
          <cell r="G5122">
            <v>947</v>
          </cell>
        </row>
        <row r="5123">
          <cell r="B5123" t="str">
            <v>ODK Roof kit Topvex FS20</v>
          </cell>
          <cell r="D5123" t="str">
            <v>606   Topvex Accessories</v>
          </cell>
          <cell r="E5123" t="str">
            <v>60609   Pre-assembled parts, Compact AHU</v>
          </cell>
          <cell r="F5123" t="str">
            <v>ODS</v>
          </cell>
          <cell r="G5123">
            <v>1210</v>
          </cell>
        </row>
        <row r="5124">
          <cell r="B5124" t="str">
            <v>ODK Roof kit Topvex FS30</v>
          </cell>
          <cell r="D5124" t="str">
            <v>606   Topvex Accessories</v>
          </cell>
          <cell r="E5124" t="str">
            <v>60609   Pre-assembled parts, Compact AHU</v>
          </cell>
          <cell r="F5124" t="str">
            <v>ODS</v>
          </cell>
          <cell r="G5124">
            <v>1240</v>
          </cell>
        </row>
        <row r="5125">
          <cell r="B5125" t="str">
            <v>ODK Roof kit Topvex FS40</v>
          </cell>
          <cell r="D5125" t="str">
            <v>606   Topvex Accessories</v>
          </cell>
          <cell r="E5125" t="str">
            <v>60609   Pre-assembled parts, Compact AHU</v>
          </cell>
          <cell r="F5125" t="str">
            <v>ODS</v>
          </cell>
          <cell r="G5125">
            <v>1312</v>
          </cell>
        </row>
        <row r="5126">
          <cell r="B5126" t="str">
            <v>ODK Roof kit Topvex FS50</v>
          </cell>
          <cell r="D5126" t="str">
            <v>606   Topvex Accessories</v>
          </cell>
          <cell r="E5126" t="str">
            <v>60609   Pre-assembled parts, Compact AHU</v>
          </cell>
          <cell r="F5126" t="str">
            <v>ODS</v>
          </cell>
          <cell r="G5126">
            <v>1353</v>
          </cell>
        </row>
        <row r="5127">
          <cell r="B5127" t="str">
            <v>ODK Roof Kit FR10</v>
          </cell>
          <cell r="D5127" t="str">
            <v>606   Topvex Accessories</v>
          </cell>
          <cell r="E5127" t="str">
            <v>60609   Pre-assembled parts, Compact AHU</v>
          </cell>
          <cell r="F5127" t="str">
            <v>ODS</v>
          </cell>
          <cell r="G5127">
            <v>609</v>
          </cell>
        </row>
        <row r="5128">
          <cell r="B5128" t="str">
            <v>ODK Roof Kit FR20</v>
          </cell>
          <cell r="D5128" t="str">
            <v>606   Topvex Accessories</v>
          </cell>
          <cell r="E5128" t="str">
            <v>60609   Pre-assembled parts, Compact AHU</v>
          </cell>
          <cell r="F5128" t="str">
            <v>ODS</v>
          </cell>
          <cell r="G5128">
            <v>672</v>
          </cell>
        </row>
        <row r="5129">
          <cell r="B5129" t="str">
            <v>ODK Roof Kit FR30</v>
          </cell>
          <cell r="D5129" t="str">
            <v>606   Topvex Accessories</v>
          </cell>
          <cell r="E5129" t="str">
            <v>60609   Pre-assembled parts, Compact AHU</v>
          </cell>
          <cell r="F5129" t="str">
            <v>ODS</v>
          </cell>
          <cell r="G5129">
            <v>697</v>
          </cell>
        </row>
        <row r="5130">
          <cell r="B5130" t="str">
            <v>ODK Roof Kit FR40</v>
          </cell>
          <cell r="D5130" t="str">
            <v>606   Topvex Accessories</v>
          </cell>
          <cell r="E5130" t="str">
            <v>60609   Pre-assembled parts, Compact AHU</v>
          </cell>
          <cell r="F5130" t="str">
            <v>ODS</v>
          </cell>
          <cell r="G5130">
            <v>707</v>
          </cell>
        </row>
        <row r="5131">
          <cell r="B5131" t="str">
            <v>ODK Roof Kit FR50</v>
          </cell>
          <cell r="D5131" t="str">
            <v>606   Topvex Accessories</v>
          </cell>
          <cell r="E5131" t="str">
            <v>60609   Pre-assembled parts, Compact AHU</v>
          </cell>
          <cell r="F5131" t="str">
            <v>ODS</v>
          </cell>
          <cell r="G5131">
            <v>785</v>
          </cell>
        </row>
        <row r="5132">
          <cell r="B5132" t="str">
            <v>Protective Hood Combi FR10</v>
          </cell>
          <cell r="D5132" t="str">
            <v>606   Topvex Accessories</v>
          </cell>
          <cell r="E5132" t="str">
            <v>60609   Pre-assembled parts, Compact AHU</v>
          </cell>
          <cell r="F5132" t="str">
            <v>ODS</v>
          </cell>
          <cell r="G5132">
            <v>744</v>
          </cell>
        </row>
        <row r="5133">
          <cell r="B5133" t="str">
            <v>Protective Hood Combi FR20</v>
          </cell>
          <cell r="D5133" t="str">
            <v>606   Topvex Accessories</v>
          </cell>
          <cell r="E5133" t="str">
            <v>60609   Pre-assembled parts, Compact AHU</v>
          </cell>
          <cell r="F5133" t="str">
            <v>ODS</v>
          </cell>
          <cell r="G5133">
            <v>856</v>
          </cell>
        </row>
        <row r="5134">
          <cell r="B5134" t="str">
            <v>Protective Hood Combi FR30</v>
          </cell>
          <cell r="D5134" t="str">
            <v>606   Topvex Accessories</v>
          </cell>
          <cell r="E5134" t="str">
            <v>60609   Pre-assembled parts, Compact AHU</v>
          </cell>
          <cell r="F5134" t="str">
            <v>ODS</v>
          </cell>
          <cell r="G5134">
            <v>927</v>
          </cell>
        </row>
        <row r="5135">
          <cell r="B5135" t="str">
            <v>Protective Hood Combi FR40</v>
          </cell>
          <cell r="D5135" t="str">
            <v>606   Topvex Accessories</v>
          </cell>
          <cell r="E5135" t="str">
            <v>60609   Pre-assembled parts, Compact AHU</v>
          </cell>
          <cell r="F5135" t="str">
            <v>ODS</v>
          </cell>
          <cell r="G5135">
            <v>945</v>
          </cell>
        </row>
        <row r="5136">
          <cell r="B5136" t="str">
            <v>Protective Hood Combi FR50</v>
          </cell>
          <cell r="D5136" t="str">
            <v>606   Topvex Accessories</v>
          </cell>
          <cell r="E5136" t="str">
            <v>60609   Pre-assembled parts, Compact AHU</v>
          </cell>
          <cell r="F5136" t="str">
            <v>ODS</v>
          </cell>
          <cell r="G5136">
            <v>984</v>
          </cell>
        </row>
        <row r="5137">
          <cell r="B5137" t="str">
            <v>ODK Roof Kit FS10</v>
          </cell>
          <cell r="D5137" t="str">
            <v>606   Topvex Accessories</v>
          </cell>
          <cell r="E5137" t="str">
            <v>60609   Pre-assembled parts, Compact AHU</v>
          </cell>
          <cell r="F5137" t="str">
            <v>ODS</v>
          </cell>
          <cell r="G5137">
            <v>320</v>
          </cell>
        </row>
        <row r="5138">
          <cell r="B5138" t="str">
            <v>ODK Roof Kit FS20</v>
          </cell>
          <cell r="D5138" t="str">
            <v>606   Topvex Accessories</v>
          </cell>
          <cell r="E5138" t="str">
            <v>60609   Pre-assembled parts, Compact AHU</v>
          </cell>
          <cell r="F5138" t="str">
            <v>ODS</v>
          </cell>
          <cell r="G5138">
            <v>357</v>
          </cell>
        </row>
        <row r="5139">
          <cell r="B5139" t="str">
            <v>ODK Roof Kit FS30</v>
          </cell>
          <cell r="D5139" t="str">
            <v>606   Topvex Accessories</v>
          </cell>
          <cell r="E5139" t="str">
            <v>60609   Pre-assembled parts, Compact AHU</v>
          </cell>
          <cell r="F5139" t="str">
            <v>ODS</v>
          </cell>
          <cell r="G5139">
            <v>360</v>
          </cell>
        </row>
        <row r="5140">
          <cell r="B5140" t="str">
            <v>ODK Roof Kit FS40</v>
          </cell>
          <cell r="D5140" t="str">
            <v>606   Topvex Accessories</v>
          </cell>
          <cell r="E5140" t="str">
            <v>60609   Pre-assembled parts, Compact AHU</v>
          </cell>
          <cell r="F5140" t="str">
            <v>ODS</v>
          </cell>
          <cell r="G5140">
            <v>371</v>
          </cell>
        </row>
        <row r="5141">
          <cell r="B5141" t="str">
            <v>ODK Roof Kit FS50</v>
          </cell>
          <cell r="D5141" t="str">
            <v>606   Topvex Accessories</v>
          </cell>
          <cell r="E5141" t="str">
            <v>60609   Pre-assembled parts, Compact AHU</v>
          </cell>
          <cell r="F5141" t="str">
            <v>ODS</v>
          </cell>
          <cell r="G5141">
            <v>398</v>
          </cell>
        </row>
        <row r="5142">
          <cell r="B5142" t="str">
            <v>Protective Hood FS10</v>
          </cell>
          <cell r="D5142" t="str">
            <v>606   Topvex Accessories</v>
          </cell>
          <cell r="E5142" t="str">
            <v>60609   Pre-assembled parts, Compact AHU</v>
          </cell>
          <cell r="F5142" t="str">
            <v>ODS</v>
          </cell>
          <cell r="G5142">
            <v>498</v>
          </cell>
        </row>
        <row r="5143">
          <cell r="B5143" t="str">
            <v>Protective Hood FS20</v>
          </cell>
          <cell r="D5143" t="str">
            <v>606   Topvex Accessories</v>
          </cell>
          <cell r="E5143" t="str">
            <v>60609   Pre-assembled parts, Compact AHU</v>
          </cell>
          <cell r="F5143" t="str">
            <v>ODS</v>
          </cell>
          <cell r="G5143">
            <v>539</v>
          </cell>
        </row>
        <row r="5144">
          <cell r="B5144" t="str">
            <v>Protective Hood FS30</v>
          </cell>
          <cell r="D5144" t="str">
            <v>606   Topvex Accessories</v>
          </cell>
          <cell r="E5144" t="str">
            <v>60609   Pre-assembled parts, Compact AHU</v>
          </cell>
          <cell r="F5144" t="str">
            <v>ODS</v>
          </cell>
          <cell r="G5144">
            <v>587</v>
          </cell>
        </row>
        <row r="5145">
          <cell r="B5145" t="str">
            <v>Protective Hood FS40</v>
          </cell>
          <cell r="D5145" t="str">
            <v>606   Topvex Accessories</v>
          </cell>
          <cell r="E5145" t="str">
            <v>60609   Pre-assembled parts, Compact AHU</v>
          </cell>
          <cell r="F5145" t="str">
            <v>ODS</v>
          </cell>
          <cell r="G5145">
            <v>621</v>
          </cell>
        </row>
        <row r="5146">
          <cell r="B5146" t="str">
            <v>Protective Hood FS50</v>
          </cell>
          <cell r="D5146" t="str">
            <v>606   Topvex Accessories</v>
          </cell>
          <cell r="E5146" t="str">
            <v>60609   Pre-assembled parts, Compact AHU</v>
          </cell>
          <cell r="F5146" t="str">
            <v>ODS</v>
          </cell>
          <cell r="G5146">
            <v>658</v>
          </cell>
        </row>
        <row r="5147">
          <cell r="B5147" t="str">
            <v>ODK Roof Kit SRHP 50/60</v>
          </cell>
          <cell r="D5147" t="str">
            <v>606   Topvex Accessories</v>
          </cell>
          <cell r="E5147" t="str">
            <v>60609   Pre-assembled parts, Compact AHU</v>
          </cell>
          <cell r="F5147" t="str">
            <v>ODS</v>
          </cell>
          <cell r="G5147">
            <v>848</v>
          </cell>
        </row>
        <row r="5148">
          <cell r="B5148" t="str">
            <v>NaviPad PD70-C</v>
          </cell>
          <cell r="D5148" t="str">
            <v>606   Topvex Accessories</v>
          </cell>
          <cell r="E5148" t="str">
            <v>60609   Pre-assembled parts, Compact AHU</v>
          </cell>
          <cell r="F5148" t="str">
            <v>SA</v>
          </cell>
          <cell r="G5148">
            <v>976</v>
          </cell>
        </row>
        <row r="5149">
          <cell r="B5149" t="str">
            <v>GRU 025-520/100</v>
          </cell>
          <cell r="D5149" t="str">
            <v>607   Modular AHU Accessories</v>
          </cell>
          <cell r="E5149" t="str">
            <v>60705   Accessory kit, Central AHU</v>
          </cell>
          <cell r="F5149" t="str">
            <v>GRU</v>
          </cell>
          <cell r="G5149">
            <v>235</v>
          </cell>
        </row>
        <row r="5150">
          <cell r="B5150" t="str">
            <v>GRU 042-690/100</v>
          </cell>
          <cell r="D5150" t="str">
            <v>607   Modular AHU Accessories</v>
          </cell>
          <cell r="E5150" t="str">
            <v>60705   Accessory kit, Central AHU</v>
          </cell>
          <cell r="F5150" t="str">
            <v>GRU</v>
          </cell>
          <cell r="G5150">
            <v>255</v>
          </cell>
        </row>
        <row r="5151">
          <cell r="B5151" t="str">
            <v>GRU 062-820/100</v>
          </cell>
          <cell r="D5151" t="str">
            <v>607   Modular AHU Accessories</v>
          </cell>
          <cell r="E5151" t="str">
            <v>60705   Accessory kit, Central AHU</v>
          </cell>
          <cell r="F5151" t="str">
            <v>GRU</v>
          </cell>
          <cell r="G5151">
            <v>232</v>
          </cell>
        </row>
        <row r="5152">
          <cell r="B5152" t="str">
            <v>GRU 100-1020/100</v>
          </cell>
          <cell r="D5152" t="str">
            <v>607   Modular AHU Accessories</v>
          </cell>
          <cell r="E5152" t="str">
            <v>60705   Accessory kit, Central AHU</v>
          </cell>
          <cell r="F5152" t="str">
            <v>GRU</v>
          </cell>
          <cell r="G5152">
            <v>258</v>
          </cell>
        </row>
        <row r="5153">
          <cell r="B5153" t="str">
            <v>GRU 127-1290/100</v>
          </cell>
          <cell r="D5153" t="str">
            <v>607   Modular AHU Accessories</v>
          </cell>
          <cell r="E5153" t="str">
            <v>60705   Accessory kit, Central AHU</v>
          </cell>
          <cell r="F5153" t="str">
            <v>GRU</v>
          </cell>
          <cell r="G5153">
            <v>258</v>
          </cell>
        </row>
        <row r="5154">
          <cell r="B5154" t="str">
            <v>GRU 025-378/100</v>
          </cell>
          <cell r="D5154" t="str">
            <v>607   Modular AHU Accessories</v>
          </cell>
          <cell r="E5154" t="str">
            <v>60705   Accessory kit, Central AHU</v>
          </cell>
          <cell r="F5154" t="str">
            <v>GRU</v>
          </cell>
          <cell r="G5154">
            <v>205</v>
          </cell>
        </row>
        <row r="5155">
          <cell r="B5155" t="str">
            <v>GRU 025-820/100</v>
          </cell>
          <cell r="D5155" t="str">
            <v>607   Modular AHU Accessories</v>
          </cell>
          <cell r="E5155" t="str">
            <v>60705   Accessory kit, Central AHU</v>
          </cell>
          <cell r="F5155" t="str">
            <v>GRU</v>
          </cell>
          <cell r="G5155">
            <v>239</v>
          </cell>
        </row>
        <row r="5156">
          <cell r="B5156" t="str">
            <v>GRU 025-1020/100</v>
          </cell>
          <cell r="D5156" t="str">
            <v>607   Modular AHU Accessories</v>
          </cell>
          <cell r="E5156" t="str">
            <v>60705   Accessory kit, Central AHU</v>
          </cell>
          <cell r="F5156" t="str">
            <v>GRU</v>
          </cell>
          <cell r="G5156">
            <v>252</v>
          </cell>
        </row>
        <row r="5157">
          <cell r="B5157" t="str">
            <v>GRU 042-378/100</v>
          </cell>
          <cell r="D5157" t="str">
            <v>607   Modular AHU Accessories</v>
          </cell>
          <cell r="E5157" t="str">
            <v>60705   Accessory kit, Central AHU</v>
          </cell>
          <cell r="F5157" t="str">
            <v>GRU</v>
          </cell>
          <cell r="G5157">
            <v>225</v>
          </cell>
        </row>
        <row r="5158">
          <cell r="B5158" t="str">
            <v>GRU 042-520/100</v>
          </cell>
          <cell r="D5158" t="str">
            <v>607   Modular AHU Accessories</v>
          </cell>
          <cell r="E5158" t="str">
            <v>60705   Accessory kit, Central AHU</v>
          </cell>
          <cell r="F5158" t="str">
            <v>GRU</v>
          </cell>
          <cell r="G5158">
            <v>237</v>
          </cell>
        </row>
        <row r="5159">
          <cell r="B5159" t="str">
            <v>GRU 042-1020/100</v>
          </cell>
          <cell r="D5159" t="str">
            <v>607   Modular AHU Accessories</v>
          </cell>
          <cell r="E5159" t="str">
            <v>60705   Accessory kit, Central AHU</v>
          </cell>
          <cell r="F5159" t="str">
            <v>GRU</v>
          </cell>
          <cell r="G5159">
            <v>251</v>
          </cell>
        </row>
        <row r="5160">
          <cell r="B5160" t="str">
            <v>GRU 042-1210/100</v>
          </cell>
          <cell r="D5160" t="str">
            <v>607   Modular AHU Accessories</v>
          </cell>
          <cell r="E5160" t="str">
            <v>60705   Accessory kit, Central AHU</v>
          </cell>
          <cell r="F5160" t="str">
            <v>GRU</v>
          </cell>
          <cell r="G5160">
            <v>255</v>
          </cell>
        </row>
        <row r="5161">
          <cell r="B5161" t="str">
            <v>GRU 062-378/100</v>
          </cell>
          <cell r="D5161" t="str">
            <v>607   Modular AHU Accessories</v>
          </cell>
          <cell r="E5161" t="str">
            <v>60705   Accessory kit, Central AHU</v>
          </cell>
          <cell r="F5161" t="str">
            <v>GRU</v>
          </cell>
          <cell r="G5161">
            <v>195</v>
          </cell>
        </row>
        <row r="5162">
          <cell r="B5162" t="str">
            <v>GRU 062-520/100</v>
          </cell>
          <cell r="D5162" t="str">
            <v>607   Modular AHU Accessories</v>
          </cell>
          <cell r="E5162" t="str">
            <v>60705   Accessory kit, Central AHU</v>
          </cell>
          <cell r="F5162" t="str">
            <v>GRU</v>
          </cell>
          <cell r="G5162">
            <v>258</v>
          </cell>
        </row>
        <row r="5163">
          <cell r="B5163" t="str">
            <v>GRU 062-1210/100</v>
          </cell>
          <cell r="D5163" t="str">
            <v>607   Modular AHU Accessories</v>
          </cell>
          <cell r="E5163" t="str">
            <v>60705   Accessory kit, Central AHU</v>
          </cell>
          <cell r="F5163" t="str">
            <v>GRU</v>
          </cell>
          <cell r="G5163">
            <v>218</v>
          </cell>
        </row>
        <row r="5164">
          <cell r="B5164" t="str">
            <v>GRU 100-378/100</v>
          </cell>
          <cell r="D5164" t="str">
            <v>607   Modular AHU Accessories</v>
          </cell>
          <cell r="E5164" t="str">
            <v>60705   Accessory kit, Central AHU</v>
          </cell>
          <cell r="F5164" t="str">
            <v>GRU</v>
          </cell>
          <cell r="G5164">
            <v>201</v>
          </cell>
        </row>
        <row r="5165">
          <cell r="B5165" t="str">
            <v>GRU 100-520/100</v>
          </cell>
          <cell r="D5165" t="str">
            <v>607   Modular AHU Accessories</v>
          </cell>
          <cell r="E5165" t="str">
            <v>60705   Accessory kit, Central AHU</v>
          </cell>
          <cell r="F5165" t="str">
            <v>GRU</v>
          </cell>
          <cell r="G5165">
            <v>215</v>
          </cell>
        </row>
        <row r="5166">
          <cell r="B5166" t="str">
            <v>GRU 100-820/100</v>
          </cell>
          <cell r="D5166" t="str">
            <v>607   Modular AHU Accessories</v>
          </cell>
          <cell r="E5166" t="str">
            <v>60705   Accessory kit, Central AHU</v>
          </cell>
          <cell r="F5166" t="str">
            <v>GRU</v>
          </cell>
          <cell r="G5166">
            <v>246</v>
          </cell>
        </row>
        <row r="5167">
          <cell r="B5167" t="str">
            <v>GRU 100-1210/100</v>
          </cell>
          <cell r="D5167" t="str">
            <v>607   Modular AHU Accessories</v>
          </cell>
          <cell r="E5167" t="str">
            <v>60705   Accessory kit, Central AHU</v>
          </cell>
          <cell r="F5167" t="str">
            <v>GRU</v>
          </cell>
          <cell r="G5167">
            <v>226</v>
          </cell>
        </row>
        <row r="5168">
          <cell r="B5168" t="str">
            <v>GRU 127-1210/100</v>
          </cell>
          <cell r="D5168" t="str">
            <v>607   Modular AHU Accessories</v>
          </cell>
          <cell r="E5168" t="str">
            <v>60705   Accessory kit, Central AHU</v>
          </cell>
          <cell r="F5168" t="str">
            <v>GRU</v>
          </cell>
          <cell r="G5168">
            <v>265</v>
          </cell>
        </row>
        <row r="5169">
          <cell r="B5169" t="str">
            <v>Run-around coil modul BG 6</v>
          </cell>
          <cell r="D5169" t="str">
            <v>607   Modular AHU Accessories</v>
          </cell>
          <cell r="E5169" t="str">
            <v>60705   Accessory kit, Central AHU</v>
          </cell>
          <cell r="F5169" t="str">
            <v>SHUNT GRP</v>
          </cell>
          <cell r="G5169">
            <v>24037.55</v>
          </cell>
        </row>
        <row r="5170">
          <cell r="B5170" t="str">
            <v>Run-around coil modul BG 12</v>
          </cell>
          <cell r="D5170" t="str">
            <v>607   Modular AHU Accessories</v>
          </cell>
          <cell r="E5170" t="str">
            <v>60705   Accessory kit, Central AHU</v>
          </cell>
          <cell r="F5170" t="str">
            <v>SHUNT GRP</v>
          </cell>
          <cell r="G5170">
            <v>25913.26</v>
          </cell>
        </row>
        <row r="5171">
          <cell r="B5171" t="str">
            <v>Run-around coil modul BG 20</v>
          </cell>
          <cell r="D5171" t="str">
            <v>607   Modular AHU Accessories</v>
          </cell>
          <cell r="E5171" t="str">
            <v>60705   Accessory kit, Central AHU</v>
          </cell>
          <cell r="F5171" t="str">
            <v>SHUNT GRP</v>
          </cell>
          <cell r="G5171">
            <v>29709.62</v>
          </cell>
        </row>
        <row r="5172">
          <cell r="B5172" t="str">
            <v>Run-around coil modul BG 33</v>
          </cell>
          <cell r="D5172" t="str">
            <v>607   Modular AHU Accessories</v>
          </cell>
          <cell r="E5172" t="str">
            <v>60705   Accessory kit, Central AHU</v>
          </cell>
          <cell r="F5172" t="str">
            <v>SHUNT GRP</v>
          </cell>
          <cell r="G5172">
            <v>33647.22</v>
          </cell>
        </row>
        <row r="5173">
          <cell r="B5173" t="str">
            <v>Run-around coil modul BG 50</v>
          </cell>
          <cell r="D5173" t="str">
            <v>607   Modular AHU Accessories</v>
          </cell>
          <cell r="E5173" t="str">
            <v>60705   Accessory kit, Central AHU</v>
          </cell>
          <cell r="F5173" t="str">
            <v>SHUNT GRP</v>
          </cell>
          <cell r="G5173">
            <v>37627.620000000003</v>
          </cell>
        </row>
        <row r="5174">
          <cell r="B5174" t="str">
            <v>Run-around coil modul BG 65</v>
          </cell>
          <cell r="D5174" t="str">
            <v>607   Modular AHU Accessories</v>
          </cell>
          <cell r="E5174" t="str">
            <v>60705   Accessory kit, Central AHU</v>
          </cell>
          <cell r="F5174" t="str">
            <v>SHUNT GRP</v>
          </cell>
          <cell r="G5174">
            <v>47398.86</v>
          </cell>
        </row>
        <row r="5175">
          <cell r="B5175" t="str">
            <v>WSD f. acc. 250x170x150 compl.</v>
          </cell>
          <cell r="D5175" t="str">
            <v>607   Modular AHU Accessories</v>
          </cell>
          <cell r="E5175" t="str">
            <v>60705   Accessory kit, Central AHU</v>
          </cell>
          <cell r="F5175" t="str">
            <v>WSD</v>
          </cell>
          <cell r="G5175">
            <v>99</v>
          </cell>
        </row>
        <row r="5176">
          <cell r="B5176" t="str">
            <v>Filter Coarse65%-G4 375x455x47</v>
          </cell>
          <cell r="D5176" t="str">
            <v>607   Modular AHU Accessories</v>
          </cell>
          <cell r="E5176" t="str">
            <v>60707   Filters, modular AHU</v>
          </cell>
          <cell r="F5176" t="str">
            <v>FILTER-AHU</v>
          </cell>
          <cell r="G5176">
            <v>33.99</v>
          </cell>
        </row>
        <row r="5177">
          <cell r="B5177" t="str">
            <v>Filter Coarse65%-G4 545x625x47</v>
          </cell>
          <cell r="D5177" t="str">
            <v>607   Modular AHU Accessories</v>
          </cell>
          <cell r="E5177" t="str">
            <v>60707   Filters, modular AHU</v>
          </cell>
          <cell r="F5177" t="str">
            <v>FILTER-AHU</v>
          </cell>
          <cell r="G5177">
            <v>47.38</v>
          </cell>
        </row>
        <row r="5178">
          <cell r="B5178" t="str">
            <v>Filter Coarse65%-G4 675x755x47</v>
          </cell>
          <cell r="D5178" t="str">
            <v>607   Modular AHU Accessories</v>
          </cell>
          <cell r="E5178" t="str">
            <v>60707   Filters, modular AHU</v>
          </cell>
          <cell r="F5178" t="str">
            <v>FILTER-AHU</v>
          </cell>
          <cell r="G5178">
            <v>78.28</v>
          </cell>
        </row>
        <row r="5179">
          <cell r="B5179" t="str">
            <v>Filter Coarse65%-G4 955x875x47</v>
          </cell>
          <cell r="D5179" t="str">
            <v>607   Modular AHU Accessories</v>
          </cell>
          <cell r="E5179" t="str">
            <v>60707   Filters, modular AHU</v>
          </cell>
          <cell r="F5179" t="str">
            <v>FILTER-AHU</v>
          </cell>
          <cell r="G5179">
            <v>139.05000000000001</v>
          </cell>
        </row>
        <row r="5180">
          <cell r="B5180" t="str">
            <v>filter panel G4 930x305x96 mm</v>
          </cell>
          <cell r="D5180" t="str">
            <v>607   Modular AHU Accessories</v>
          </cell>
          <cell r="E5180" t="str">
            <v>60707   Filters, modular AHU</v>
          </cell>
          <cell r="F5180" t="str">
            <v>FILTER-AHU</v>
          </cell>
          <cell r="G5180">
            <v>169.95</v>
          </cell>
        </row>
        <row r="5181">
          <cell r="B5181" t="str">
            <v>filter Z-Line-035 G4/COARSE65%</v>
          </cell>
          <cell r="D5181" t="str">
            <v>607   Modular AHU Accessories</v>
          </cell>
          <cell r="E5181" t="str">
            <v>60707   Filters, modular AHU</v>
          </cell>
          <cell r="F5181" t="str">
            <v>FILTER-AHU</v>
          </cell>
          <cell r="G5181">
            <v>47.38</v>
          </cell>
        </row>
        <row r="5182">
          <cell r="B5182" t="str">
            <v>filter Z-Line-042 G4/COARSE65%</v>
          </cell>
          <cell r="D5182" t="str">
            <v>607   Modular AHU Accessories</v>
          </cell>
          <cell r="E5182" t="str">
            <v>60707   Filters, modular AHU</v>
          </cell>
          <cell r="F5182" t="str">
            <v>FILTER-AHU</v>
          </cell>
          <cell r="G5182">
            <v>66.95</v>
          </cell>
        </row>
        <row r="5183">
          <cell r="B5183" t="str">
            <v>filter Z-Line-016 G4/COARSE65%</v>
          </cell>
          <cell r="D5183" t="str">
            <v>607   Modular AHU Accessories</v>
          </cell>
          <cell r="E5183" t="str">
            <v>60707   Filters, modular AHU</v>
          </cell>
          <cell r="F5183" t="str">
            <v>FILTER-AHU</v>
          </cell>
          <cell r="G5183">
            <v>35.020000000000003</v>
          </cell>
        </row>
        <row r="5184">
          <cell r="B5184" t="str">
            <v>filter Z-Line-030 G4/COARSE65%</v>
          </cell>
          <cell r="D5184" t="str">
            <v>607   Modular AHU Accessories</v>
          </cell>
          <cell r="E5184" t="str">
            <v>60707   Filters, modular AHU</v>
          </cell>
          <cell r="F5184" t="str">
            <v>FILTER-AHU</v>
          </cell>
          <cell r="G5184">
            <v>46.35</v>
          </cell>
        </row>
        <row r="5185">
          <cell r="B5185" t="str">
            <v>filter Z-Line-025 G4/COARSE65%</v>
          </cell>
          <cell r="D5185" t="str">
            <v>607   Modular AHU Accessories</v>
          </cell>
          <cell r="E5185" t="str">
            <v>60707   Filters, modular AHU</v>
          </cell>
          <cell r="F5185" t="str">
            <v>FILTER-AHU</v>
          </cell>
          <cell r="G5185">
            <v>35.020000000000003</v>
          </cell>
        </row>
        <row r="5186">
          <cell r="B5186" t="str">
            <v>filter Z-Line-062 G4/COARSE65%</v>
          </cell>
          <cell r="D5186" t="str">
            <v>607   Modular AHU Accessories</v>
          </cell>
          <cell r="E5186" t="str">
            <v>60707   Filters, modular AHU</v>
          </cell>
          <cell r="F5186" t="str">
            <v>FILTER-AHU</v>
          </cell>
          <cell r="G5186">
            <v>69.010000000000005</v>
          </cell>
        </row>
        <row r="5187">
          <cell r="B5187" t="str">
            <v>filter Z-Line-100 G4/COARSE65%</v>
          </cell>
          <cell r="D5187" t="str">
            <v>607   Modular AHU Accessories</v>
          </cell>
          <cell r="E5187" t="str">
            <v>60707   Filters, modular AHU</v>
          </cell>
          <cell r="F5187" t="str">
            <v>FILTER-AHU</v>
          </cell>
          <cell r="G5187">
            <v>136.99</v>
          </cell>
        </row>
        <row r="5188">
          <cell r="B5188" t="str">
            <v>filter bag-1/2-L M5/ePM10 50%</v>
          </cell>
          <cell r="D5188" t="str">
            <v>607   Modular AHU Accessories</v>
          </cell>
          <cell r="E5188" t="str">
            <v>60707   Filters, modular AHU</v>
          </cell>
          <cell r="F5188" t="str">
            <v>FILTER-AHU</v>
          </cell>
          <cell r="G5188">
            <v>44.29</v>
          </cell>
        </row>
        <row r="5189">
          <cell r="B5189" t="str">
            <v>filter bag-1/1-L M5/ePM10 50%</v>
          </cell>
          <cell r="D5189" t="str">
            <v>607   Modular AHU Accessories</v>
          </cell>
          <cell r="E5189" t="str">
            <v>60707   Filters, modular AHU</v>
          </cell>
          <cell r="F5189" t="str">
            <v>FILTER-AHU</v>
          </cell>
          <cell r="G5189">
            <v>101.97</v>
          </cell>
        </row>
        <row r="5190">
          <cell r="B5190" t="str">
            <v>filter bag-1/4-L M5/ePM10 50%</v>
          </cell>
          <cell r="D5190" t="str">
            <v>607   Modular AHU Accessories</v>
          </cell>
          <cell r="E5190" t="str">
            <v>60707   Filters, modular AHU</v>
          </cell>
          <cell r="F5190" t="str">
            <v>FILTER-AHU</v>
          </cell>
          <cell r="G5190">
            <v>52.53</v>
          </cell>
        </row>
        <row r="5191">
          <cell r="B5191" t="str">
            <v>filter carbon cartr. 145x455</v>
          </cell>
          <cell r="D5191" t="str">
            <v>607   Modular AHU Accessories</v>
          </cell>
          <cell r="E5191" t="str">
            <v>60707   Filters, modular AHU</v>
          </cell>
          <cell r="F5191" t="str">
            <v>FILTER-AHU</v>
          </cell>
          <cell r="G5191">
            <v>122.57</v>
          </cell>
        </row>
        <row r="5192">
          <cell r="B5192" t="str">
            <v>filter Z-Line-016 G4/COARSE65%</v>
          </cell>
          <cell r="D5192" t="str">
            <v>607   Modular AHU Accessories</v>
          </cell>
          <cell r="E5192" t="str">
            <v>60707   Filters, modular AHU</v>
          </cell>
          <cell r="F5192" t="str">
            <v>FILTER-AHU</v>
          </cell>
          <cell r="G5192">
            <v>38.11</v>
          </cell>
        </row>
        <row r="5193">
          <cell r="B5193" t="str">
            <v>filter Z-Line-030 G4/COARSE65%</v>
          </cell>
          <cell r="D5193" t="str">
            <v>607   Modular AHU Accessories</v>
          </cell>
          <cell r="E5193" t="str">
            <v>60707   Filters, modular AHU</v>
          </cell>
          <cell r="F5193" t="str">
            <v>FILTER-AHU</v>
          </cell>
          <cell r="G5193">
            <v>39.14</v>
          </cell>
        </row>
        <row r="5194">
          <cell r="B5194" t="str">
            <v>filter alu 025/375x455x48</v>
          </cell>
          <cell r="D5194" t="str">
            <v>607   Modular AHU Accessories</v>
          </cell>
          <cell r="E5194" t="str">
            <v>60707   Filters, modular AHU</v>
          </cell>
          <cell r="F5194" t="str">
            <v>FILTER-AHU</v>
          </cell>
          <cell r="G5194">
            <v>109.18</v>
          </cell>
        </row>
        <row r="5195">
          <cell r="B5195" t="str">
            <v>filter alu 030/675x314x48</v>
          </cell>
          <cell r="D5195" t="str">
            <v>607   Modular AHU Accessories</v>
          </cell>
          <cell r="E5195" t="str">
            <v>60707   Filters, modular AHU</v>
          </cell>
          <cell r="F5195" t="str">
            <v>FILTER-AHU</v>
          </cell>
          <cell r="G5195">
            <v>335.78</v>
          </cell>
        </row>
        <row r="5196">
          <cell r="B5196" t="str">
            <v>filter alu 035/875x314x48</v>
          </cell>
          <cell r="D5196" t="str">
            <v>607   Modular AHU Accessories</v>
          </cell>
          <cell r="E5196" t="str">
            <v>60707   Filters, modular AHU</v>
          </cell>
          <cell r="F5196" t="str">
            <v>FILTER-AHU</v>
          </cell>
          <cell r="G5196">
            <v>151.41</v>
          </cell>
        </row>
        <row r="5197">
          <cell r="B5197" t="str">
            <v>filter alu 042/625x545x48</v>
          </cell>
          <cell r="D5197" t="str">
            <v>607   Modular AHU Accessories</v>
          </cell>
          <cell r="E5197" t="str">
            <v>60707   Filters, modular AHU</v>
          </cell>
          <cell r="F5197" t="str">
            <v>FILTER-AHU</v>
          </cell>
          <cell r="G5197">
            <v>178.19</v>
          </cell>
        </row>
        <row r="5198">
          <cell r="B5198" t="str">
            <v>filter alu 062/755x675x48</v>
          </cell>
          <cell r="D5198" t="str">
            <v>607   Modular AHU Accessories</v>
          </cell>
          <cell r="E5198" t="str">
            <v>60707   Filters, modular AHU</v>
          </cell>
          <cell r="F5198" t="str">
            <v>FILTER-AHU</v>
          </cell>
          <cell r="G5198">
            <v>247.2</v>
          </cell>
        </row>
        <row r="5199">
          <cell r="B5199" t="str">
            <v>filter carbon cartr.160x400</v>
          </cell>
          <cell r="D5199" t="str">
            <v>607   Modular AHU Accessories</v>
          </cell>
          <cell r="E5199" t="str">
            <v>60707   Filters, modular AHU</v>
          </cell>
          <cell r="F5199" t="str">
            <v>FILTER-AHU</v>
          </cell>
          <cell r="G5199">
            <v>156.56</v>
          </cell>
        </row>
        <row r="5200">
          <cell r="B5200" t="str">
            <v>filter  H13/016/030</v>
          </cell>
          <cell r="D5200" t="str">
            <v>607   Modular AHU Accessories</v>
          </cell>
          <cell r="E5200" t="str">
            <v>60707   Filters, modular AHU</v>
          </cell>
          <cell r="F5200" t="str">
            <v>FILTER-AHU</v>
          </cell>
          <cell r="G5200">
            <v>935.24</v>
          </cell>
        </row>
        <row r="5201">
          <cell r="B5201" t="str">
            <v>filter  H13/062</v>
          </cell>
          <cell r="D5201" t="str">
            <v>607   Modular AHU Accessories</v>
          </cell>
          <cell r="E5201" t="str">
            <v>60707   Filters, modular AHU</v>
          </cell>
          <cell r="F5201" t="str">
            <v>FILTER-AHU</v>
          </cell>
          <cell r="G5201">
            <v>1596.5</v>
          </cell>
        </row>
        <row r="5202">
          <cell r="B5202" t="str">
            <v>filter alu 1145x404x50mm</v>
          </cell>
          <cell r="D5202" t="str">
            <v>607   Modular AHU Accessories</v>
          </cell>
          <cell r="E5202" t="str">
            <v>60707   Filters, modular AHU</v>
          </cell>
          <cell r="F5202" t="str">
            <v>FILTER-AHU</v>
          </cell>
          <cell r="G5202">
            <v>247.2</v>
          </cell>
        </row>
        <row r="5203">
          <cell r="B5203" t="str">
            <v>KKC-DX-L 025 cooling section</v>
          </cell>
          <cell r="D5203" t="str">
            <v>607   Modular AHU Accessories</v>
          </cell>
          <cell r="E5203" t="str">
            <v>60707   Filters, modular AHU</v>
          </cell>
          <cell r="F5203" t="str">
            <v>KKC</v>
          </cell>
          <cell r="G5203">
            <v>1597.53</v>
          </cell>
        </row>
        <row r="5204">
          <cell r="B5204" t="str">
            <v>KKC-DX-L 042 cooling section</v>
          </cell>
          <cell r="D5204" t="str">
            <v>607   Modular AHU Accessories</v>
          </cell>
          <cell r="E5204" t="str">
            <v>60707   Filters, modular AHU</v>
          </cell>
          <cell r="F5204" t="str">
            <v>KKC</v>
          </cell>
          <cell r="G5204">
            <v>2136.2199999999998</v>
          </cell>
        </row>
        <row r="5205">
          <cell r="B5205" t="str">
            <v>KKC-DX-L 062 cooling section</v>
          </cell>
          <cell r="D5205" t="str">
            <v>607   Modular AHU Accessories</v>
          </cell>
          <cell r="E5205" t="str">
            <v>60707   Filters, modular AHU</v>
          </cell>
          <cell r="F5205" t="str">
            <v>KKC</v>
          </cell>
          <cell r="G5205">
            <v>2505.9899999999998</v>
          </cell>
        </row>
        <row r="5206">
          <cell r="B5206" t="str">
            <v>KKC-DX-L 100 cooling section</v>
          </cell>
          <cell r="D5206" t="str">
            <v>607   Modular AHU Accessories</v>
          </cell>
          <cell r="E5206" t="str">
            <v>60707   Filters, modular AHU</v>
          </cell>
          <cell r="F5206" t="str">
            <v>KKC</v>
          </cell>
          <cell r="G5206">
            <v>3209.48</v>
          </cell>
        </row>
        <row r="5207">
          <cell r="B5207" t="str">
            <v>KKC-DX-R 025 cooling section</v>
          </cell>
          <cell r="D5207" t="str">
            <v>607   Modular AHU Accessories</v>
          </cell>
          <cell r="E5207" t="str">
            <v>60707   Filters, modular AHU</v>
          </cell>
          <cell r="F5207" t="str">
            <v>KKC</v>
          </cell>
          <cell r="G5207">
            <v>1607.83</v>
          </cell>
        </row>
        <row r="5208">
          <cell r="B5208" t="str">
            <v>KKC-DX-R 042 cooling section</v>
          </cell>
          <cell r="D5208" t="str">
            <v>607   Modular AHU Accessories</v>
          </cell>
          <cell r="E5208" t="str">
            <v>60707   Filters, modular AHU</v>
          </cell>
          <cell r="F5208" t="str">
            <v>KKC</v>
          </cell>
          <cell r="G5208">
            <v>2136.2199999999998</v>
          </cell>
        </row>
        <row r="5209">
          <cell r="B5209" t="str">
            <v>KKC-DX-R 062 cooling section</v>
          </cell>
          <cell r="D5209" t="str">
            <v>607   Modular AHU Accessories</v>
          </cell>
          <cell r="E5209" t="str">
            <v>60707   Filters, modular AHU</v>
          </cell>
          <cell r="F5209" t="str">
            <v>KKC</v>
          </cell>
          <cell r="G5209">
            <v>2505.9899999999998</v>
          </cell>
        </row>
        <row r="5210">
          <cell r="B5210" t="str">
            <v>KKC-DX-R 100 cooling section</v>
          </cell>
          <cell r="D5210" t="str">
            <v>607   Modular AHU Accessories</v>
          </cell>
          <cell r="E5210" t="str">
            <v>60707   Filters, modular AHU</v>
          </cell>
          <cell r="F5210" t="str">
            <v>KKC</v>
          </cell>
          <cell r="G5210">
            <v>3214.63</v>
          </cell>
        </row>
        <row r="5211">
          <cell r="B5211" t="str">
            <v>KKC-W-L 025 cooling section</v>
          </cell>
          <cell r="D5211" t="str">
            <v>607   Modular AHU Accessories</v>
          </cell>
          <cell r="E5211" t="str">
            <v>60707   Filters, modular AHU</v>
          </cell>
          <cell r="F5211" t="str">
            <v>KKC</v>
          </cell>
          <cell r="G5211">
            <v>1600.62</v>
          </cell>
        </row>
        <row r="5212">
          <cell r="B5212" t="str">
            <v>KKC-W-L 042 cooling section</v>
          </cell>
          <cell r="D5212" t="str">
            <v>607   Modular AHU Accessories</v>
          </cell>
          <cell r="E5212" t="str">
            <v>60707   Filters, modular AHU</v>
          </cell>
          <cell r="F5212" t="str">
            <v>KKC</v>
          </cell>
          <cell r="G5212">
            <v>2248.4899999999998</v>
          </cell>
        </row>
        <row r="5213">
          <cell r="B5213" t="str">
            <v>KKC-W-L 062 cooling section</v>
          </cell>
          <cell r="D5213" t="str">
            <v>607   Modular AHU Accessories</v>
          </cell>
          <cell r="E5213" t="str">
            <v>60707   Filters, modular AHU</v>
          </cell>
          <cell r="F5213" t="str">
            <v>KKC</v>
          </cell>
          <cell r="G5213">
            <v>2718.17</v>
          </cell>
        </row>
        <row r="5214">
          <cell r="B5214" t="str">
            <v>KKC-W-L 100 cooling section</v>
          </cell>
          <cell r="D5214" t="str">
            <v>607   Modular AHU Accessories</v>
          </cell>
          <cell r="E5214" t="str">
            <v>60707   Filters, modular AHU</v>
          </cell>
          <cell r="F5214" t="str">
            <v>KKC</v>
          </cell>
          <cell r="G5214">
            <v>3669.89</v>
          </cell>
        </row>
        <row r="5215">
          <cell r="B5215" t="str">
            <v>KKC-W-R 025 cooling section</v>
          </cell>
          <cell r="D5215" t="str">
            <v>607   Modular AHU Accessories</v>
          </cell>
          <cell r="E5215" t="str">
            <v>60707   Filters, modular AHU</v>
          </cell>
          <cell r="F5215" t="str">
            <v>KKC</v>
          </cell>
          <cell r="G5215">
            <v>1600.62</v>
          </cell>
        </row>
        <row r="5216">
          <cell r="B5216" t="str">
            <v>KKC-W-R 042 cooling section</v>
          </cell>
          <cell r="D5216" t="str">
            <v>607   Modular AHU Accessories</v>
          </cell>
          <cell r="E5216" t="str">
            <v>60707   Filters, modular AHU</v>
          </cell>
          <cell r="F5216" t="str">
            <v>KKC</v>
          </cell>
          <cell r="G5216">
            <v>2244.37</v>
          </cell>
        </row>
        <row r="5217">
          <cell r="B5217" t="str">
            <v>KKC-W-R 062 cooling section</v>
          </cell>
          <cell r="D5217" t="str">
            <v>607   Modular AHU Accessories</v>
          </cell>
          <cell r="E5217" t="str">
            <v>60707   Filters, modular AHU</v>
          </cell>
          <cell r="F5217" t="str">
            <v>KKC</v>
          </cell>
          <cell r="G5217">
            <v>2723.32</v>
          </cell>
        </row>
        <row r="5218">
          <cell r="B5218" t="str">
            <v>KKC-W-R 100 cooling section</v>
          </cell>
          <cell r="D5218" t="str">
            <v>607   Modular AHU Accessories</v>
          </cell>
          <cell r="E5218" t="str">
            <v>60707   Filters, modular AHU</v>
          </cell>
          <cell r="F5218" t="str">
            <v>KKC</v>
          </cell>
          <cell r="G5218">
            <v>3662.68</v>
          </cell>
        </row>
        <row r="5219">
          <cell r="B5219" t="str">
            <v>KKD 025-damper-section</v>
          </cell>
          <cell r="D5219" t="str">
            <v>607   Modular AHU Accessories</v>
          </cell>
          <cell r="E5219" t="str">
            <v>60707   Filters, modular AHU</v>
          </cell>
          <cell r="F5219" t="str">
            <v>KKD</v>
          </cell>
          <cell r="G5219">
            <v>753.96</v>
          </cell>
        </row>
        <row r="5220">
          <cell r="B5220" t="str">
            <v>KKD 042-damper-section</v>
          </cell>
          <cell r="D5220" t="str">
            <v>607   Modular AHU Accessories</v>
          </cell>
          <cell r="E5220" t="str">
            <v>60707   Filters, modular AHU</v>
          </cell>
          <cell r="F5220" t="str">
            <v>KKD</v>
          </cell>
          <cell r="G5220">
            <v>885.8</v>
          </cell>
        </row>
        <row r="5221">
          <cell r="B5221" t="str">
            <v>KKD 062-damper-section</v>
          </cell>
          <cell r="D5221" t="str">
            <v>607   Modular AHU Accessories</v>
          </cell>
          <cell r="E5221" t="str">
            <v>60707   Filters, modular AHU</v>
          </cell>
          <cell r="F5221" t="str">
            <v>KKD</v>
          </cell>
          <cell r="G5221">
            <v>994.98</v>
          </cell>
        </row>
        <row r="5222">
          <cell r="B5222" t="str">
            <v>KKD 100-damper-section</v>
          </cell>
          <cell r="D5222" t="str">
            <v>607   Modular AHU Accessories</v>
          </cell>
          <cell r="E5222" t="str">
            <v>60707   Filters, modular AHU</v>
          </cell>
          <cell r="F5222" t="str">
            <v>KKD</v>
          </cell>
          <cell r="G5222">
            <v>1220.55</v>
          </cell>
        </row>
        <row r="5223">
          <cell r="B5223" t="str">
            <v>KKF 30 025-filter-section</v>
          </cell>
          <cell r="D5223" t="str">
            <v>607   Modular AHU Accessories</v>
          </cell>
          <cell r="E5223" t="str">
            <v>60707   Filters, modular AHU</v>
          </cell>
          <cell r="F5223" t="str">
            <v>KKF</v>
          </cell>
          <cell r="G5223">
            <v>633.45000000000005</v>
          </cell>
        </row>
        <row r="5224">
          <cell r="B5224" t="str">
            <v>KKF 30 042-filter-section</v>
          </cell>
          <cell r="D5224" t="str">
            <v>607   Modular AHU Accessories</v>
          </cell>
          <cell r="E5224" t="str">
            <v>60707   Filters, modular AHU</v>
          </cell>
          <cell r="F5224" t="str">
            <v>KKF</v>
          </cell>
          <cell r="G5224">
            <v>787.95</v>
          </cell>
        </row>
        <row r="5225">
          <cell r="B5225" t="str">
            <v>KKF 30 062-filter-section</v>
          </cell>
          <cell r="D5225" t="str">
            <v>607   Modular AHU Accessories</v>
          </cell>
          <cell r="E5225" t="str">
            <v>60707   Filters, modular AHU</v>
          </cell>
          <cell r="F5225" t="str">
            <v>KKF</v>
          </cell>
          <cell r="G5225">
            <v>840.48</v>
          </cell>
        </row>
        <row r="5226">
          <cell r="B5226" t="str">
            <v>KKF 30 100-filter-section</v>
          </cell>
          <cell r="D5226" t="str">
            <v>607   Modular AHU Accessories</v>
          </cell>
          <cell r="E5226" t="str">
            <v>60707   Filters, modular AHU</v>
          </cell>
          <cell r="F5226" t="str">
            <v>KKF</v>
          </cell>
          <cell r="G5226">
            <v>1055.75</v>
          </cell>
        </row>
        <row r="5227">
          <cell r="B5227" t="str">
            <v>KKF-CAR 042-filter-section</v>
          </cell>
          <cell r="D5227" t="str">
            <v>607   Modular AHU Accessories</v>
          </cell>
          <cell r="E5227" t="str">
            <v>60707   Filters, modular AHU</v>
          </cell>
          <cell r="F5227" t="str">
            <v>KKF</v>
          </cell>
          <cell r="G5227">
            <v>2943.74</v>
          </cell>
        </row>
        <row r="5228">
          <cell r="B5228" t="str">
            <v>KKF-CAR 062-filter-section</v>
          </cell>
          <cell r="D5228" t="str">
            <v>607   Modular AHU Accessories</v>
          </cell>
          <cell r="E5228" t="str">
            <v>60707   Filters, modular AHU</v>
          </cell>
          <cell r="F5228" t="str">
            <v>KKF</v>
          </cell>
          <cell r="G5228">
            <v>3953.14</v>
          </cell>
        </row>
        <row r="5229">
          <cell r="B5229" t="str">
            <v>KKF-CAR 100-filter-section</v>
          </cell>
          <cell r="D5229" t="str">
            <v>607   Modular AHU Accessories</v>
          </cell>
          <cell r="E5229" t="str">
            <v>60707   Filters, modular AHU</v>
          </cell>
          <cell r="F5229" t="str">
            <v>KKF</v>
          </cell>
          <cell r="G5229">
            <v>5568.18</v>
          </cell>
        </row>
        <row r="5230">
          <cell r="B5230" t="str">
            <v>KKF-CAR 127-filter-section</v>
          </cell>
          <cell r="D5230" t="str">
            <v>607   Modular AHU Accessories</v>
          </cell>
          <cell r="E5230" t="str">
            <v>60707   Filters, modular AHU</v>
          </cell>
          <cell r="F5230" t="str">
            <v>KKF</v>
          </cell>
          <cell r="G5230">
            <v>8985.7199999999993</v>
          </cell>
        </row>
        <row r="5231">
          <cell r="B5231" t="str">
            <v>KKF-KITCHEN 042-filter-section</v>
          </cell>
          <cell r="D5231" t="str">
            <v>607   Modular AHU Accessories</v>
          </cell>
          <cell r="E5231" t="str">
            <v>60707   Filters, modular AHU</v>
          </cell>
          <cell r="F5231" t="str">
            <v>KKF</v>
          </cell>
          <cell r="G5231">
            <v>3468.01</v>
          </cell>
        </row>
        <row r="5232">
          <cell r="B5232" t="str">
            <v>KKF-KITCHEN 062-filter-section</v>
          </cell>
          <cell r="D5232" t="str">
            <v>607   Modular AHU Accessories</v>
          </cell>
          <cell r="E5232" t="str">
            <v>60707   Filters, modular AHU</v>
          </cell>
          <cell r="F5232" t="str">
            <v>KKF</v>
          </cell>
          <cell r="G5232">
            <v>4560.84</v>
          </cell>
        </row>
        <row r="5233">
          <cell r="B5233" t="str">
            <v>KKF-KITCHEN 100-filter-section</v>
          </cell>
          <cell r="D5233" t="str">
            <v>607   Modular AHU Accessories</v>
          </cell>
          <cell r="E5233" t="str">
            <v>60707   Filters, modular AHU</v>
          </cell>
          <cell r="F5233" t="str">
            <v>KKF</v>
          </cell>
          <cell r="G5233">
            <v>6631.14</v>
          </cell>
        </row>
        <row r="5234">
          <cell r="B5234" t="str">
            <v>KKF-KITCHEN 127-filter-section</v>
          </cell>
          <cell r="D5234" t="str">
            <v>607   Modular AHU Accessories</v>
          </cell>
          <cell r="E5234" t="str">
            <v>60707   Filters, modular AHU</v>
          </cell>
          <cell r="F5234" t="str">
            <v>KKF</v>
          </cell>
          <cell r="G5234">
            <v>10951.99</v>
          </cell>
        </row>
        <row r="5235">
          <cell r="B5235" t="str">
            <v>filter panel-062 M5/ePM10 60%</v>
          </cell>
          <cell r="D5235" t="str">
            <v>607   Modular AHU Accessories</v>
          </cell>
          <cell r="E5235" t="str">
            <v>60707   Filters, modular AHU</v>
          </cell>
          <cell r="F5235" t="str">
            <v>KKF</v>
          </cell>
          <cell r="G5235">
            <v>302.82</v>
          </cell>
        </row>
        <row r="5236">
          <cell r="B5236" t="str">
            <v>filter panel-062 F7/ePM1 55%</v>
          </cell>
          <cell r="D5236" t="str">
            <v>607   Modular AHU Accessories</v>
          </cell>
          <cell r="E5236" t="str">
            <v>60707   Filters, modular AHU</v>
          </cell>
          <cell r="F5236" t="str">
            <v>KKF</v>
          </cell>
          <cell r="G5236">
            <v>309</v>
          </cell>
        </row>
        <row r="5237">
          <cell r="B5237" t="str">
            <v>filter panel-100 M5/ePM10 60%</v>
          </cell>
          <cell r="D5237" t="str">
            <v>607   Modular AHU Accessories</v>
          </cell>
          <cell r="E5237" t="str">
            <v>60707   Filters, modular AHU</v>
          </cell>
          <cell r="F5237" t="str">
            <v>KKF</v>
          </cell>
          <cell r="G5237">
            <v>209.09</v>
          </cell>
        </row>
        <row r="5238">
          <cell r="B5238" t="str">
            <v>filter panel-025 M5/ePM10 60%</v>
          </cell>
          <cell r="D5238" t="str">
            <v>607   Modular AHU Accessories</v>
          </cell>
          <cell r="E5238" t="str">
            <v>60707   Filters, modular AHU</v>
          </cell>
          <cell r="F5238" t="str">
            <v>KKF</v>
          </cell>
          <cell r="G5238">
            <v>111.24</v>
          </cell>
        </row>
        <row r="5239">
          <cell r="B5239" t="str">
            <v>filter panel-025 F7/ePM1 55%</v>
          </cell>
          <cell r="D5239" t="str">
            <v>607   Modular AHU Accessories</v>
          </cell>
          <cell r="E5239" t="str">
            <v>60707   Filters, modular AHU</v>
          </cell>
          <cell r="F5239" t="str">
            <v>KKF</v>
          </cell>
          <cell r="G5239">
            <v>133.9</v>
          </cell>
        </row>
        <row r="5240">
          <cell r="B5240" t="str">
            <v>filter panel-025 F9/ePM1 85%</v>
          </cell>
          <cell r="D5240" t="str">
            <v>607   Modular AHU Accessories</v>
          </cell>
          <cell r="E5240" t="str">
            <v>60707   Filters, modular AHU</v>
          </cell>
          <cell r="F5240" t="str">
            <v>KKF</v>
          </cell>
          <cell r="G5240">
            <v>159.65</v>
          </cell>
        </row>
        <row r="5241">
          <cell r="B5241" t="str">
            <v>KKF-ALU 025-filter-section</v>
          </cell>
          <cell r="D5241" t="str">
            <v>607   Modular AHU Accessories</v>
          </cell>
          <cell r="E5241" t="str">
            <v>60707   Filters, modular AHU</v>
          </cell>
          <cell r="F5241" t="str">
            <v>KKF</v>
          </cell>
          <cell r="G5241">
            <v>849.75</v>
          </cell>
        </row>
        <row r="5242">
          <cell r="B5242" t="str">
            <v>KKF-ALU 042-filter-section</v>
          </cell>
          <cell r="D5242" t="str">
            <v>607   Modular AHU Accessories</v>
          </cell>
          <cell r="E5242" t="str">
            <v>60707   Filters, modular AHU</v>
          </cell>
          <cell r="F5242" t="str">
            <v>KKF</v>
          </cell>
          <cell r="G5242">
            <v>1007.34</v>
          </cell>
        </row>
        <row r="5243">
          <cell r="B5243" t="str">
            <v>KKF-ALU 062-filter-section</v>
          </cell>
          <cell r="D5243" t="str">
            <v>607   Modular AHU Accessories</v>
          </cell>
          <cell r="E5243" t="str">
            <v>60707   Filters, modular AHU</v>
          </cell>
          <cell r="F5243" t="str">
            <v>KKF</v>
          </cell>
          <cell r="G5243">
            <v>1163.9000000000001</v>
          </cell>
        </row>
        <row r="5244">
          <cell r="B5244" t="str">
            <v>KKF-ALU 100-filter-section</v>
          </cell>
          <cell r="D5244" t="str">
            <v>607   Modular AHU Accessories</v>
          </cell>
          <cell r="E5244" t="str">
            <v>60707   Filters, modular AHU</v>
          </cell>
          <cell r="F5244" t="str">
            <v>KKF</v>
          </cell>
          <cell r="G5244">
            <v>1501.74</v>
          </cell>
        </row>
        <row r="5245">
          <cell r="B5245" t="str">
            <v>KKS 025 silencer-section</v>
          </cell>
          <cell r="D5245" t="str">
            <v>607   Modular AHU Accessories</v>
          </cell>
          <cell r="E5245" t="str">
            <v>60707   Filters, modular AHU</v>
          </cell>
          <cell r="F5245" t="str">
            <v>KKS</v>
          </cell>
          <cell r="G5245">
            <v>1045.45</v>
          </cell>
        </row>
        <row r="5246">
          <cell r="B5246" t="str">
            <v>KKS 042 silencer-section</v>
          </cell>
          <cell r="D5246" t="str">
            <v>607   Modular AHU Accessories</v>
          </cell>
          <cell r="E5246" t="str">
            <v>60707   Filters, modular AHU</v>
          </cell>
          <cell r="F5246" t="str">
            <v>KKS</v>
          </cell>
          <cell r="G5246">
            <v>1230.8499999999999</v>
          </cell>
        </row>
        <row r="5247">
          <cell r="B5247" t="str">
            <v>KKS 062 silencer-section</v>
          </cell>
          <cell r="D5247" t="str">
            <v>607   Modular AHU Accessories</v>
          </cell>
          <cell r="E5247" t="str">
            <v>60707   Filters, modular AHU</v>
          </cell>
          <cell r="F5247" t="str">
            <v>KKS</v>
          </cell>
          <cell r="G5247">
            <v>1348.27</v>
          </cell>
        </row>
        <row r="5248">
          <cell r="B5248" t="str">
            <v>KKS 100 silencer-section</v>
          </cell>
          <cell r="D5248" t="str">
            <v>607   Modular AHU Accessories</v>
          </cell>
          <cell r="E5248" t="str">
            <v>60707   Filters, modular AHU</v>
          </cell>
          <cell r="F5248" t="str">
            <v>KKS</v>
          </cell>
          <cell r="G5248">
            <v>1844.73</v>
          </cell>
        </row>
        <row r="5249">
          <cell r="B5249" t="str">
            <v>KKH-HW 025 heater-section</v>
          </cell>
          <cell r="D5249" t="str">
            <v>607   Modular AHU Accessories</v>
          </cell>
          <cell r="E5249" t="str">
            <v>60709   Pre-assembled parts, Central AHU</v>
          </cell>
          <cell r="F5249" t="str">
            <v>KKH</v>
          </cell>
          <cell r="G5249">
            <v>1188</v>
          </cell>
        </row>
        <row r="5250">
          <cell r="B5250" t="str">
            <v>KKH-HW 042 heater-section</v>
          </cell>
          <cell r="D5250" t="str">
            <v>607   Modular AHU Accessories</v>
          </cell>
          <cell r="E5250" t="str">
            <v>60709   Pre-assembled parts, Central AHU</v>
          </cell>
          <cell r="F5250" t="str">
            <v>KKH</v>
          </cell>
          <cell r="G5250">
            <v>1300.32</v>
          </cell>
        </row>
        <row r="5251">
          <cell r="B5251" t="str">
            <v>KKH-HW 062 heater-section</v>
          </cell>
          <cell r="D5251" t="str">
            <v>607   Modular AHU Accessories</v>
          </cell>
          <cell r="E5251" t="str">
            <v>60709   Pre-assembled parts, Central AHU</v>
          </cell>
          <cell r="F5251" t="str">
            <v>KKH</v>
          </cell>
          <cell r="G5251">
            <v>1450.44</v>
          </cell>
        </row>
        <row r="5252">
          <cell r="B5252" t="str">
            <v>KKH-HW 100 heater-section</v>
          </cell>
          <cell r="D5252" t="str">
            <v>607   Modular AHU Accessories</v>
          </cell>
          <cell r="E5252" t="str">
            <v>60709   Pre-assembled parts, Central AHU</v>
          </cell>
          <cell r="F5252" t="str">
            <v>KKH</v>
          </cell>
          <cell r="G5252">
            <v>2085.48</v>
          </cell>
        </row>
        <row r="5253">
          <cell r="B5253" t="str">
            <v>SENSE CX04 NR EC3S EU</v>
          </cell>
          <cell r="D5253" t="str">
            <v>611   AHU for educational premises</v>
          </cell>
          <cell r="E5253" t="str">
            <v>61101   Celing units</v>
          </cell>
          <cell r="F5253" t="str">
            <v>SENSE CX</v>
          </cell>
          <cell r="G5253">
            <v>11802</v>
          </cell>
        </row>
        <row r="5254">
          <cell r="B5254" t="str">
            <v>SENSE CX04 NR EE1S EU</v>
          </cell>
          <cell r="D5254" t="str">
            <v>611   AHU for educational premises</v>
          </cell>
          <cell r="E5254" t="str">
            <v>61101   Celing units</v>
          </cell>
          <cell r="F5254" t="str">
            <v>SENSE CX</v>
          </cell>
          <cell r="G5254">
            <v>10087.35</v>
          </cell>
        </row>
        <row r="5255">
          <cell r="B5255" t="str">
            <v>SENSE CX04 NR ES0S EU</v>
          </cell>
          <cell r="D5255" t="str">
            <v>611   AHU for educational premises</v>
          </cell>
          <cell r="E5255" t="str">
            <v>61101   Celing units</v>
          </cell>
          <cell r="F5255" t="str">
            <v>SENSE CX</v>
          </cell>
          <cell r="G5255">
            <v>9795.4500000000007</v>
          </cell>
        </row>
        <row r="5256">
          <cell r="B5256" t="str">
            <v>SENSE CX04 NR EV1S EU</v>
          </cell>
          <cell r="D5256" t="str">
            <v>611   AHU for educational premises</v>
          </cell>
          <cell r="E5256" t="str">
            <v>61101   Celing units</v>
          </cell>
          <cell r="F5256" t="str">
            <v>SENSE CX</v>
          </cell>
          <cell r="G5256">
            <v>10219.65</v>
          </cell>
        </row>
        <row r="5257">
          <cell r="B5257" t="str">
            <v>SENSE CX04 NR XC3S EU</v>
          </cell>
          <cell r="D5257" t="str">
            <v>611   AHU for educational premises</v>
          </cell>
          <cell r="E5257" t="str">
            <v>61101   Celing units</v>
          </cell>
          <cell r="F5257" t="str">
            <v>SENSE CX</v>
          </cell>
          <cell r="G5257">
            <v>11545.8</v>
          </cell>
        </row>
        <row r="5258">
          <cell r="B5258" t="str">
            <v>SENSE CX04 NR XE1S EU</v>
          </cell>
          <cell r="D5258" t="str">
            <v>611   AHU for educational premises</v>
          </cell>
          <cell r="E5258" t="str">
            <v>61101   Celing units</v>
          </cell>
          <cell r="F5258" t="str">
            <v>SENSE CX</v>
          </cell>
          <cell r="G5258">
            <v>9873.15</v>
          </cell>
        </row>
        <row r="5259">
          <cell r="B5259" t="str">
            <v>SENSE CX04 NR XS0S EU</v>
          </cell>
          <cell r="D5259" t="str">
            <v>611   AHU for educational premises</v>
          </cell>
          <cell r="E5259" t="str">
            <v>61101   Celing units</v>
          </cell>
          <cell r="F5259" t="str">
            <v>SENSE CX</v>
          </cell>
          <cell r="G5259">
            <v>9580.2000000000007</v>
          </cell>
        </row>
        <row r="5260">
          <cell r="B5260" t="str">
            <v>SENSE CX04 NR XV1S EU</v>
          </cell>
          <cell r="D5260" t="str">
            <v>611   AHU for educational premises</v>
          </cell>
          <cell r="E5260" t="str">
            <v>61101   Celing units</v>
          </cell>
          <cell r="F5260" t="str">
            <v>SENSE CX</v>
          </cell>
          <cell r="G5260">
            <v>9985.5</v>
          </cell>
        </row>
        <row r="5261">
          <cell r="B5261" t="str">
            <v>SENSE CX04 HR EC3S EU</v>
          </cell>
          <cell r="D5261" t="str">
            <v>611   AHU for educational premises</v>
          </cell>
          <cell r="E5261" t="str">
            <v>61101   Celing units</v>
          </cell>
          <cell r="F5261" t="str">
            <v>SENSE CX</v>
          </cell>
          <cell r="G5261">
            <v>12712.35</v>
          </cell>
        </row>
        <row r="5262">
          <cell r="B5262" t="str">
            <v>SENSE CX04 HR EE1S EU</v>
          </cell>
          <cell r="D5262" t="str">
            <v>611   AHU for educational premises</v>
          </cell>
          <cell r="E5262" t="str">
            <v>61101   Celing units</v>
          </cell>
          <cell r="F5262" t="str">
            <v>SENSE CX</v>
          </cell>
          <cell r="G5262">
            <v>10997.7</v>
          </cell>
        </row>
        <row r="5263">
          <cell r="B5263" t="str">
            <v>SENSE CX04 HR ES0S EU</v>
          </cell>
          <cell r="D5263" t="str">
            <v>611   AHU for educational premises</v>
          </cell>
          <cell r="E5263" t="str">
            <v>61101   Celing units</v>
          </cell>
          <cell r="F5263" t="str">
            <v>SENSE CX</v>
          </cell>
          <cell r="G5263">
            <v>10705.8</v>
          </cell>
        </row>
        <row r="5264">
          <cell r="B5264" t="str">
            <v>SENSE CX04 HR EV1S EU</v>
          </cell>
          <cell r="D5264" t="str">
            <v>611   AHU for educational premises</v>
          </cell>
          <cell r="E5264" t="str">
            <v>61101   Celing units</v>
          </cell>
          <cell r="F5264" t="str">
            <v>SENSE CX</v>
          </cell>
          <cell r="G5264">
            <v>11131.05</v>
          </cell>
        </row>
        <row r="5265">
          <cell r="B5265" t="str">
            <v>SENSE CX04 HR XC3S EU</v>
          </cell>
          <cell r="D5265" t="str">
            <v>611   AHU for educational premises</v>
          </cell>
          <cell r="E5265" t="str">
            <v>61101   Celing units</v>
          </cell>
          <cell r="F5265" t="str">
            <v>SENSE CX</v>
          </cell>
          <cell r="G5265">
            <v>12457.2</v>
          </cell>
        </row>
        <row r="5266">
          <cell r="B5266" t="str">
            <v>SENSE CX04 HR XE1S EU</v>
          </cell>
          <cell r="D5266" t="str">
            <v>611   AHU for educational premises</v>
          </cell>
          <cell r="E5266" t="str">
            <v>61101   Celing units</v>
          </cell>
          <cell r="F5266" t="str">
            <v>SENSE CX</v>
          </cell>
          <cell r="G5266">
            <v>10784.55</v>
          </cell>
        </row>
        <row r="5267">
          <cell r="B5267" t="str">
            <v>SENSE CX04 HR XS0S EU</v>
          </cell>
          <cell r="D5267" t="str">
            <v>611   AHU for educational premises</v>
          </cell>
          <cell r="E5267" t="str">
            <v>61101   Celing units</v>
          </cell>
          <cell r="F5267" t="str">
            <v>SENSE CX</v>
          </cell>
          <cell r="G5267">
            <v>10491.6</v>
          </cell>
        </row>
        <row r="5268">
          <cell r="B5268" t="str">
            <v>SENSE CX04 HR XV1S EU</v>
          </cell>
          <cell r="D5268" t="str">
            <v>611   AHU for educational premises</v>
          </cell>
          <cell r="E5268" t="str">
            <v>61101   Celing units</v>
          </cell>
          <cell r="F5268" t="str">
            <v>SENSE CX</v>
          </cell>
          <cell r="G5268">
            <v>10895.85</v>
          </cell>
        </row>
        <row r="5269">
          <cell r="B5269" t="str">
            <v>SENSE CX07 HR EV1S EU</v>
          </cell>
          <cell r="D5269" t="str">
            <v>611   AHU for educational premises</v>
          </cell>
          <cell r="E5269" t="str">
            <v>61101   Celing units</v>
          </cell>
          <cell r="F5269" t="str">
            <v>SENSE CX</v>
          </cell>
          <cell r="G5269">
            <v>12647.25</v>
          </cell>
        </row>
        <row r="5270">
          <cell r="B5270" t="str">
            <v>SENSE CX07 HR EE1S EU</v>
          </cell>
          <cell r="D5270" t="str">
            <v>611   AHU for educational premises</v>
          </cell>
          <cell r="E5270" t="str">
            <v>61101   Celing units</v>
          </cell>
          <cell r="F5270" t="str">
            <v>SENSE CX</v>
          </cell>
          <cell r="G5270">
            <v>12529.65</v>
          </cell>
        </row>
        <row r="5271">
          <cell r="B5271" t="str">
            <v>SENSE CX07 HR ES0S EU</v>
          </cell>
          <cell r="D5271" t="str">
            <v>611   AHU for educational premises</v>
          </cell>
          <cell r="E5271" t="str">
            <v>61101   Celing units</v>
          </cell>
          <cell r="F5271" t="str">
            <v>SENSE CX</v>
          </cell>
          <cell r="G5271">
            <v>12219.9</v>
          </cell>
        </row>
        <row r="5272">
          <cell r="B5272" t="str">
            <v>SENSE CX07 HR EC3S EU</v>
          </cell>
          <cell r="D5272" t="str">
            <v>611   AHU for educational premises</v>
          </cell>
          <cell r="E5272" t="str">
            <v>61101   Celing units</v>
          </cell>
          <cell r="F5272" t="str">
            <v>SENSE CX</v>
          </cell>
          <cell r="G5272">
            <v>14230.65</v>
          </cell>
        </row>
        <row r="5273">
          <cell r="B5273" t="str">
            <v>SENSE CX07 HR XE1S EU</v>
          </cell>
          <cell r="D5273" t="str">
            <v>611   AHU for educational premises</v>
          </cell>
          <cell r="E5273" t="str">
            <v>61101   Celing units</v>
          </cell>
          <cell r="F5273" t="str">
            <v>SENSE CX</v>
          </cell>
          <cell r="G5273">
            <v>12319.65</v>
          </cell>
        </row>
        <row r="5274">
          <cell r="B5274" t="str">
            <v>SENSE CX07 HR XS0S EU</v>
          </cell>
          <cell r="D5274" t="str">
            <v>611   AHU for educational premises</v>
          </cell>
          <cell r="E5274" t="str">
            <v>61101   Celing units</v>
          </cell>
          <cell r="F5274" t="str">
            <v>SENSE CX</v>
          </cell>
          <cell r="G5274">
            <v>12023.55</v>
          </cell>
        </row>
        <row r="5275">
          <cell r="B5275" t="str">
            <v>SENSE CX07 HR XV1S EU</v>
          </cell>
          <cell r="D5275" t="str">
            <v>611   AHU for educational premises</v>
          </cell>
          <cell r="E5275" t="str">
            <v>61101   Celing units</v>
          </cell>
          <cell r="F5275" t="str">
            <v>SENSE CX</v>
          </cell>
          <cell r="G5275">
            <v>12429.9</v>
          </cell>
        </row>
        <row r="5276">
          <cell r="B5276" t="str">
            <v>SENSE CX07 HR XC3S EU</v>
          </cell>
          <cell r="D5276" t="str">
            <v>611   AHU for educational premises</v>
          </cell>
          <cell r="E5276" t="str">
            <v>61101   Celing units</v>
          </cell>
          <cell r="F5276" t="str">
            <v>SENSE CX</v>
          </cell>
          <cell r="G5276">
            <v>14013.3</v>
          </cell>
        </row>
        <row r="5277">
          <cell r="B5277" t="str">
            <v>SENSE CX07 NR EV1S EU</v>
          </cell>
          <cell r="D5277" t="str">
            <v>611   AHU for educational premises</v>
          </cell>
          <cell r="E5277" t="str">
            <v>61101   Celing units</v>
          </cell>
          <cell r="F5277" t="str">
            <v>SENSE CX</v>
          </cell>
          <cell r="G5277">
            <v>11211.9</v>
          </cell>
        </row>
        <row r="5278">
          <cell r="B5278" t="str">
            <v>SENSE CX07 NR EE1S EU</v>
          </cell>
          <cell r="D5278" t="str">
            <v>611   AHU for educational premises</v>
          </cell>
          <cell r="E5278" t="str">
            <v>61101   Celing units</v>
          </cell>
          <cell r="F5278" t="str">
            <v>SENSE CX</v>
          </cell>
          <cell r="G5278">
            <v>11094.3</v>
          </cell>
        </row>
        <row r="5279">
          <cell r="B5279" t="str">
            <v>SENSE CX07 NR ES0S EU</v>
          </cell>
          <cell r="D5279" t="str">
            <v>611   AHU for educational premises</v>
          </cell>
          <cell r="E5279" t="str">
            <v>61101   Celing units</v>
          </cell>
          <cell r="F5279" t="str">
            <v>SENSE CX</v>
          </cell>
          <cell r="G5279">
            <v>10784.55</v>
          </cell>
        </row>
        <row r="5280">
          <cell r="B5280" t="str">
            <v>SENSE CX07 NR EC3S EU</v>
          </cell>
          <cell r="D5280" t="str">
            <v>611   AHU for educational premises</v>
          </cell>
          <cell r="E5280" t="str">
            <v>61101   Celing units</v>
          </cell>
          <cell r="F5280" t="str">
            <v>SENSE CX</v>
          </cell>
          <cell r="G5280">
            <v>12795.3</v>
          </cell>
        </row>
        <row r="5281">
          <cell r="B5281" t="str">
            <v>SENSE CX07 NR XE1S EU</v>
          </cell>
          <cell r="D5281" t="str">
            <v>611   AHU for educational premises</v>
          </cell>
          <cell r="E5281" t="str">
            <v>61101   Celing units</v>
          </cell>
          <cell r="F5281" t="str">
            <v>SENSE CX</v>
          </cell>
          <cell r="G5281">
            <v>10884.3</v>
          </cell>
        </row>
        <row r="5282">
          <cell r="B5282" t="str">
            <v>SENSE CX07 NR XS0S EU</v>
          </cell>
          <cell r="D5282" t="str">
            <v>611   AHU for educational premises</v>
          </cell>
          <cell r="E5282" t="str">
            <v>61101   Celing units</v>
          </cell>
          <cell r="F5282" t="str">
            <v>SENSE CX</v>
          </cell>
          <cell r="G5282">
            <v>10588.2</v>
          </cell>
        </row>
        <row r="5283">
          <cell r="B5283" t="str">
            <v>SENSE CX07 NR XV1S EU</v>
          </cell>
          <cell r="D5283" t="str">
            <v>611   AHU for educational premises</v>
          </cell>
          <cell r="E5283" t="str">
            <v>61101   Celing units</v>
          </cell>
          <cell r="F5283" t="str">
            <v>SENSE CX</v>
          </cell>
          <cell r="G5283">
            <v>10994.55</v>
          </cell>
        </row>
        <row r="5284">
          <cell r="B5284" t="str">
            <v>SENSE CX07 NR XC3S EU</v>
          </cell>
          <cell r="D5284" t="str">
            <v>611   AHU for educational premises</v>
          </cell>
          <cell r="E5284" t="str">
            <v>61101   Celing units</v>
          </cell>
          <cell r="F5284" t="str">
            <v>SENSE CX</v>
          </cell>
          <cell r="G5284">
            <v>12577.95</v>
          </cell>
        </row>
        <row r="5285">
          <cell r="B5285" t="str">
            <v>SENSE CX10 HR GV1S EU</v>
          </cell>
          <cell r="D5285" t="str">
            <v>611   AHU for educational premises</v>
          </cell>
          <cell r="E5285" t="str">
            <v>61101   Celing units</v>
          </cell>
          <cell r="F5285" t="str">
            <v>SENSE CX</v>
          </cell>
          <cell r="G5285">
            <v>14797.65</v>
          </cell>
        </row>
        <row r="5286">
          <cell r="B5286" t="str">
            <v>SENSE CX10 HR XE0S EU</v>
          </cell>
          <cell r="D5286" t="str">
            <v>611   AHU for educational premises</v>
          </cell>
          <cell r="E5286" t="str">
            <v>61101   Celing units</v>
          </cell>
          <cell r="F5286" t="str">
            <v>SENSE CX</v>
          </cell>
          <cell r="G5286">
            <v>14394.45</v>
          </cell>
        </row>
        <row r="5287">
          <cell r="B5287" t="str">
            <v>SENSE CX10 HR EV1S EU</v>
          </cell>
          <cell r="D5287" t="str">
            <v>611   AHU for educational premises</v>
          </cell>
          <cell r="E5287" t="str">
            <v>61101   Celing units</v>
          </cell>
          <cell r="F5287" t="str">
            <v>SENSE CX</v>
          </cell>
          <cell r="G5287">
            <v>14817.6</v>
          </cell>
        </row>
        <row r="5288">
          <cell r="B5288" t="str">
            <v>SENSE CX10 HR EE1S EU</v>
          </cell>
          <cell r="D5288" t="str">
            <v>611   AHU for educational premises</v>
          </cell>
          <cell r="E5288" t="str">
            <v>61101   Celing units</v>
          </cell>
          <cell r="F5288" t="str">
            <v>SENSE CX</v>
          </cell>
          <cell r="G5288">
            <v>14706.3</v>
          </cell>
        </row>
        <row r="5289">
          <cell r="B5289" t="str">
            <v>SENSE CX10 HR ES0S EU</v>
          </cell>
          <cell r="D5289" t="str">
            <v>611   AHU for educational premises</v>
          </cell>
          <cell r="E5289" t="str">
            <v>61101   Celing units</v>
          </cell>
          <cell r="F5289" t="str">
            <v>SENSE CX</v>
          </cell>
          <cell r="G5289">
            <v>14331.45</v>
          </cell>
        </row>
        <row r="5290">
          <cell r="B5290" t="str">
            <v>SENSE CX10 HR EC3S EU</v>
          </cell>
          <cell r="D5290" t="str">
            <v>611   AHU for educational premises</v>
          </cell>
          <cell r="E5290" t="str">
            <v>61101   Celing units</v>
          </cell>
          <cell r="F5290" t="str">
            <v>SENSE CX</v>
          </cell>
          <cell r="G5290">
            <v>16430.400000000001</v>
          </cell>
        </row>
        <row r="5291">
          <cell r="B5291" t="str">
            <v>SENSE CX10 HR GS0S EU</v>
          </cell>
          <cell r="D5291" t="str">
            <v>611   AHU for educational premises</v>
          </cell>
          <cell r="E5291" t="str">
            <v>61101   Celing units</v>
          </cell>
          <cell r="F5291" t="str">
            <v>SENSE CX</v>
          </cell>
          <cell r="G5291">
            <v>14309.4</v>
          </cell>
        </row>
        <row r="5292">
          <cell r="B5292" t="str">
            <v>SENSE CX10 HR XE1S EU</v>
          </cell>
          <cell r="D5292" t="str">
            <v>611   AHU for educational premises</v>
          </cell>
          <cell r="E5292" t="str">
            <v>61101   Celing units</v>
          </cell>
          <cell r="F5292" t="str">
            <v>SENSE CX</v>
          </cell>
          <cell r="G5292">
            <v>14486.85</v>
          </cell>
        </row>
        <row r="5293">
          <cell r="B5293" t="str">
            <v>SENSE CX10 HR XS0S EU</v>
          </cell>
          <cell r="D5293" t="str">
            <v>611   AHU for educational premises</v>
          </cell>
          <cell r="E5293" t="str">
            <v>61101   Celing units</v>
          </cell>
          <cell r="F5293" t="str">
            <v>SENSE CX</v>
          </cell>
          <cell r="G5293">
            <v>14113.05</v>
          </cell>
        </row>
        <row r="5294">
          <cell r="B5294" t="str">
            <v>SENSE CX10 HR XV1S EU</v>
          </cell>
          <cell r="D5294" t="str">
            <v>611   AHU for educational premises</v>
          </cell>
          <cell r="E5294" t="str">
            <v>61101   Celing units</v>
          </cell>
          <cell r="F5294" t="str">
            <v>SENSE CX</v>
          </cell>
          <cell r="G5294">
            <v>14580.3</v>
          </cell>
        </row>
        <row r="5295">
          <cell r="B5295" t="str">
            <v>SENSE CX10 HR XC3S EU</v>
          </cell>
          <cell r="D5295" t="str">
            <v>611   AHU for educational premises</v>
          </cell>
          <cell r="E5295" t="str">
            <v>61101   Celing units</v>
          </cell>
          <cell r="F5295" t="str">
            <v>SENSE CX</v>
          </cell>
          <cell r="G5295">
            <v>16173.15</v>
          </cell>
        </row>
        <row r="5296">
          <cell r="B5296" t="str">
            <v>SENSE CX10 NR XE0S EU</v>
          </cell>
          <cell r="D5296" t="str">
            <v>611   AHU for educational premises</v>
          </cell>
          <cell r="E5296" t="str">
            <v>61101   Celing units</v>
          </cell>
          <cell r="F5296" t="str">
            <v>SENSE CX</v>
          </cell>
          <cell r="G5296">
            <v>12813.15</v>
          </cell>
        </row>
        <row r="5297">
          <cell r="B5297" t="str">
            <v>SENSE CX10 NR EV1S EU</v>
          </cell>
          <cell r="D5297" t="str">
            <v>611   AHU for educational premises</v>
          </cell>
          <cell r="E5297" t="str">
            <v>61101   Celing units</v>
          </cell>
          <cell r="F5297" t="str">
            <v>SENSE CX</v>
          </cell>
          <cell r="G5297">
            <v>13236.3</v>
          </cell>
        </row>
        <row r="5298">
          <cell r="B5298" t="str">
            <v>SENSE CX10 NR EE1S EU</v>
          </cell>
          <cell r="D5298" t="str">
            <v>611   AHU for educational premises</v>
          </cell>
          <cell r="E5298" t="str">
            <v>61101   Celing units</v>
          </cell>
          <cell r="F5298" t="str">
            <v>SENSE CX</v>
          </cell>
          <cell r="G5298">
            <v>13125</v>
          </cell>
        </row>
        <row r="5299">
          <cell r="B5299" t="str">
            <v>SENSE CX10 NR ES0S EU</v>
          </cell>
          <cell r="D5299" t="str">
            <v>611   AHU for educational premises</v>
          </cell>
          <cell r="E5299" t="str">
            <v>61101   Celing units</v>
          </cell>
          <cell r="F5299" t="str">
            <v>SENSE CX</v>
          </cell>
          <cell r="G5299">
            <v>12751.2</v>
          </cell>
        </row>
        <row r="5300">
          <cell r="B5300" t="str">
            <v>SENSE CX10 NR EC3S EU</v>
          </cell>
          <cell r="D5300" t="str">
            <v>611   AHU for educational premises</v>
          </cell>
          <cell r="E5300" t="str">
            <v>61101   Celing units</v>
          </cell>
          <cell r="F5300" t="str">
            <v>SENSE CX</v>
          </cell>
          <cell r="G5300">
            <v>14850.15</v>
          </cell>
        </row>
        <row r="5301">
          <cell r="B5301" t="str">
            <v>SENSE CX10 NR GS0S EU</v>
          </cell>
          <cell r="D5301" t="str">
            <v>611   AHU for educational premises</v>
          </cell>
          <cell r="E5301" t="str">
            <v>61101   Celing units</v>
          </cell>
          <cell r="F5301" t="str">
            <v>SENSE CX</v>
          </cell>
          <cell r="G5301">
            <v>12728.1</v>
          </cell>
        </row>
        <row r="5302">
          <cell r="B5302" t="str">
            <v>SENSE CX10 NR XE1S EU</v>
          </cell>
          <cell r="D5302" t="str">
            <v>611   AHU for educational premises</v>
          </cell>
          <cell r="E5302" t="str">
            <v>61101   Celing units</v>
          </cell>
          <cell r="F5302" t="str">
            <v>SENSE CX</v>
          </cell>
          <cell r="G5302">
            <v>12906.6</v>
          </cell>
        </row>
        <row r="5303">
          <cell r="B5303" t="str">
            <v>SENSE CX10 NR XS0S EU</v>
          </cell>
          <cell r="D5303" t="str">
            <v>611   AHU for educational premises</v>
          </cell>
          <cell r="E5303" t="str">
            <v>61101   Celing units</v>
          </cell>
          <cell r="F5303" t="str">
            <v>SENSE CX</v>
          </cell>
          <cell r="G5303">
            <v>12531.75</v>
          </cell>
        </row>
        <row r="5304">
          <cell r="B5304" t="str">
            <v>SENSE CX10 NR XV1S EU</v>
          </cell>
          <cell r="D5304" t="str">
            <v>611   AHU for educational premises</v>
          </cell>
          <cell r="E5304" t="str">
            <v>61101   Celing units</v>
          </cell>
          <cell r="F5304" t="str">
            <v>SENSE CX</v>
          </cell>
          <cell r="G5304">
            <v>13000.05</v>
          </cell>
        </row>
        <row r="5305">
          <cell r="B5305" t="str">
            <v>SENSE CX10 NR XC3S EU</v>
          </cell>
          <cell r="D5305" t="str">
            <v>611   AHU for educational premises</v>
          </cell>
          <cell r="E5305" t="str">
            <v>61101   Celing units</v>
          </cell>
          <cell r="F5305" t="str">
            <v>SENSE CX</v>
          </cell>
          <cell r="G5305">
            <v>14591.85</v>
          </cell>
        </row>
        <row r="5306">
          <cell r="B5306" t="str">
            <v>SENSE CX10 NR GV1S EU</v>
          </cell>
          <cell r="D5306" t="str">
            <v>611   AHU for educational premises</v>
          </cell>
          <cell r="E5306" t="str">
            <v>61101   Celing units</v>
          </cell>
          <cell r="F5306" t="str">
            <v>SENSE CX</v>
          </cell>
          <cell r="G5306">
            <v>13216.35</v>
          </cell>
        </row>
        <row r="5307">
          <cell r="B5307" t="str">
            <v>SENSE QX10 NL EE1S EU</v>
          </cell>
          <cell r="D5307" t="str">
            <v>611   AHU for educational premises</v>
          </cell>
          <cell r="E5307" t="str">
            <v>61101   Celing units</v>
          </cell>
          <cell r="F5307" t="str">
            <v>SENSE QX</v>
          </cell>
          <cell r="G5307">
            <v>8645.7000000000007</v>
          </cell>
        </row>
        <row r="5308">
          <cell r="B5308" t="str">
            <v>SENSE QX10 NL ES0S EU</v>
          </cell>
          <cell r="D5308" t="str">
            <v>611   AHU for educational premises</v>
          </cell>
          <cell r="E5308" t="str">
            <v>61101   Celing units</v>
          </cell>
          <cell r="F5308" t="str">
            <v>SENSE QX</v>
          </cell>
          <cell r="G5308">
            <v>8437.7999999999993</v>
          </cell>
        </row>
        <row r="5309">
          <cell r="B5309" t="str">
            <v>SENSE QX10 NL XE1S EU</v>
          </cell>
          <cell r="D5309" t="str">
            <v>611   AHU for educational premises</v>
          </cell>
          <cell r="E5309" t="str">
            <v>61101   Celing units</v>
          </cell>
          <cell r="F5309" t="str">
            <v>SENSE QX</v>
          </cell>
          <cell r="G5309">
            <v>8466.15</v>
          </cell>
        </row>
        <row r="5310">
          <cell r="B5310" t="str">
            <v>SENSE QX10 NL XS0S EU</v>
          </cell>
          <cell r="D5310" t="str">
            <v>611   AHU for educational premises</v>
          </cell>
          <cell r="E5310" t="str">
            <v>61101   Celing units</v>
          </cell>
          <cell r="F5310" t="str">
            <v>SENSE QX</v>
          </cell>
          <cell r="G5310">
            <v>8217.2999999999993</v>
          </cell>
        </row>
        <row r="5311">
          <cell r="B5311" t="str">
            <v>SENSE QX10 NR EE1S EU</v>
          </cell>
          <cell r="D5311" t="str">
            <v>611   AHU for educational premises</v>
          </cell>
          <cell r="E5311" t="str">
            <v>61101   Celing units</v>
          </cell>
          <cell r="F5311" t="str">
            <v>SENSE QX</v>
          </cell>
          <cell r="G5311">
            <v>8369.5499999999993</v>
          </cell>
        </row>
        <row r="5312">
          <cell r="B5312" t="str">
            <v>SENSE QX10 NR ES0S EU</v>
          </cell>
          <cell r="D5312" t="str">
            <v>611   AHU for educational premises</v>
          </cell>
          <cell r="E5312" t="str">
            <v>61101   Celing units</v>
          </cell>
          <cell r="F5312" t="str">
            <v>SENSE QX</v>
          </cell>
          <cell r="G5312">
            <v>8191.05</v>
          </cell>
        </row>
        <row r="5313">
          <cell r="B5313" t="str">
            <v>SENSE QX10 NR XE1S EU</v>
          </cell>
          <cell r="D5313" t="str">
            <v>611   AHU for educational premises</v>
          </cell>
          <cell r="E5313" t="str">
            <v>61101   Celing units</v>
          </cell>
          <cell r="F5313" t="str">
            <v>SENSE QX</v>
          </cell>
          <cell r="G5313">
            <v>8201.5499999999993</v>
          </cell>
        </row>
        <row r="5314">
          <cell r="B5314" t="str">
            <v>SENSE QX10 NR XS0S EU</v>
          </cell>
          <cell r="D5314" t="str">
            <v>611   AHU for educational premises</v>
          </cell>
          <cell r="E5314" t="str">
            <v>61101   Celing units</v>
          </cell>
          <cell r="F5314" t="str">
            <v>SENSE QX</v>
          </cell>
          <cell r="G5314">
            <v>7941.15</v>
          </cell>
        </row>
        <row r="5315">
          <cell r="B5315" t="str">
            <v>SENSE RT50 HX ES0S EU</v>
          </cell>
          <cell r="D5315" t="str">
            <v>611   AHU for educational premises</v>
          </cell>
          <cell r="E5315" t="str">
            <v>61101   Celing units</v>
          </cell>
          <cell r="F5315" t="str">
            <v>SENSE RT</v>
          </cell>
          <cell r="G5315">
            <v>43496.25</v>
          </cell>
        </row>
        <row r="5316">
          <cell r="B5316" t="str">
            <v>SENSE RT50 NX ES0S EU</v>
          </cell>
          <cell r="D5316" t="str">
            <v>611   AHU for educational premises</v>
          </cell>
          <cell r="E5316" t="str">
            <v>61101   Celing units</v>
          </cell>
          <cell r="F5316" t="str">
            <v>SENSE RT</v>
          </cell>
          <cell r="G5316">
            <v>35990.85</v>
          </cell>
        </row>
        <row r="5317">
          <cell r="B5317" t="str">
            <v>KRTK-A-250-SB</v>
          </cell>
          <cell r="D5317" t="str">
            <v>612   Accessories AHU for educ. prem.</v>
          </cell>
          <cell r="E5317" t="str">
            <v>61201   Shutters and valves</v>
          </cell>
          <cell r="F5317" t="str">
            <v>SENSE ACC</v>
          </cell>
          <cell r="G5317">
            <v>491.4</v>
          </cell>
        </row>
        <row r="5318">
          <cell r="B5318" t="str">
            <v>KRTK-A-315-SB</v>
          </cell>
          <cell r="D5318" t="str">
            <v>612   Accessories AHU for educ. prem.</v>
          </cell>
          <cell r="E5318" t="str">
            <v>61201   Shutters and valves</v>
          </cell>
          <cell r="F5318" t="str">
            <v>SENSE ACC</v>
          </cell>
          <cell r="G5318">
            <v>525</v>
          </cell>
        </row>
        <row r="5319">
          <cell r="B5319" t="str">
            <v>VK250</v>
          </cell>
          <cell r="D5319" t="str">
            <v>612   Accessories AHU for educ. prem.</v>
          </cell>
          <cell r="E5319" t="str">
            <v>61201   Shutters and valves</v>
          </cell>
          <cell r="F5319" t="str">
            <v>SENSE ACC</v>
          </cell>
          <cell r="G5319">
            <v>52.5</v>
          </cell>
        </row>
        <row r="5320">
          <cell r="B5320" t="str">
            <v>VK315</v>
          </cell>
          <cell r="D5320" t="str">
            <v>612   Accessories AHU for educ. prem.</v>
          </cell>
          <cell r="E5320" t="str">
            <v>61201   Shutters and valves</v>
          </cell>
          <cell r="F5320" t="str">
            <v>SENSE ACC</v>
          </cell>
          <cell r="G5320">
            <v>57.75</v>
          </cell>
        </row>
        <row r="5321">
          <cell r="B5321" t="str">
            <v>WFK-25-02</v>
          </cell>
          <cell r="D5321" t="str">
            <v>612   Accessories AHU for educ. prem.</v>
          </cell>
          <cell r="E5321" t="str">
            <v>61201   Shutters and valves</v>
          </cell>
          <cell r="F5321" t="str">
            <v>SENSE ACC</v>
          </cell>
          <cell r="G5321">
            <v>99.75</v>
          </cell>
        </row>
        <row r="5322">
          <cell r="B5322" t="str">
            <v>WFK-30-02</v>
          </cell>
          <cell r="D5322" t="str">
            <v>612   Accessories AHU for educ. prem.</v>
          </cell>
          <cell r="E5322" t="str">
            <v>61201   Shutters and valves</v>
          </cell>
          <cell r="F5322" t="str">
            <v>SENSE ACC</v>
          </cell>
          <cell r="G5322">
            <v>103.95</v>
          </cell>
        </row>
        <row r="5323">
          <cell r="B5323" t="str">
            <v>ZTZ-M8-1,0</v>
          </cell>
          <cell r="D5323" t="str">
            <v>612   Accessories AHU for educ. prem.</v>
          </cell>
          <cell r="E5323" t="str">
            <v>61202   Heaters and Coolers</v>
          </cell>
          <cell r="F5323" t="str">
            <v>SENSE ACC</v>
          </cell>
          <cell r="G5323">
            <v>4.3099999999999996</v>
          </cell>
        </row>
        <row r="5324">
          <cell r="B5324" t="str">
            <v>PUMP-012</v>
          </cell>
          <cell r="D5324" t="str">
            <v>612   Accessories AHU for educ. prem.</v>
          </cell>
          <cell r="E5324" t="str">
            <v>61203   Electrical Accessories</v>
          </cell>
          <cell r="F5324" t="str">
            <v>SENSE ACC</v>
          </cell>
          <cell r="G5324">
            <v>404.25</v>
          </cell>
        </row>
        <row r="5325">
          <cell r="B5325" t="str">
            <v>CI-CO2-R</v>
          </cell>
          <cell r="D5325" t="str">
            <v>612   Accessories AHU for educ. prem.</v>
          </cell>
          <cell r="E5325" t="str">
            <v>61203   Electrical Accessories</v>
          </cell>
          <cell r="F5325" t="str">
            <v>SENSE ACC</v>
          </cell>
          <cell r="G5325">
            <v>412.65</v>
          </cell>
        </row>
        <row r="5326">
          <cell r="B5326" t="str">
            <v>CI-RH-R</v>
          </cell>
          <cell r="D5326" t="str">
            <v>612   Accessories AHU for educ. prem.</v>
          </cell>
          <cell r="E5326" t="str">
            <v>61203   Electrical Accessories</v>
          </cell>
          <cell r="F5326" t="str">
            <v>SENSE ACC</v>
          </cell>
          <cell r="G5326">
            <v>237.3</v>
          </cell>
        </row>
        <row r="5327">
          <cell r="B5327" t="str">
            <v>CI-AQS-COMBI</v>
          </cell>
          <cell r="D5327" t="str">
            <v>612   Accessories AHU for educ. prem.</v>
          </cell>
          <cell r="E5327" t="str">
            <v>61203   Electrical Accessories</v>
          </cell>
          <cell r="F5327" t="str">
            <v>SENSE ACC</v>
          </cell>
          <cell r="G5327">
            <v>139.65</v>
          </cell>
        </row>
        <row r="5328">
          <cell r="B5328" t="str">
            <v>CT-ROOM</v>
          </cell>
          <cell r="D5328" t="str">
            <v>612   Accessories AHU for educ. prem.</v>
          </cell>
          <cell r="E5328" t="str">
            <v>61203   Electrical Accessories</v>
          </cell>
          <cell r="F5328" t="str">
            <v>SENSE ACC</v>
          </cell>
          <cell r="G5328">
            <v>55.65</v>
          </cell>
        </row>
        <row r="5329">
          <cell r="B5329" t="str">
            <v>CI-CO2-22DC-11</v>
          </cell>
          <cell r="D5329" t="str">
            <v>612   Accessories AHU for educ. prem.</v>
          </cell>
          <cell r="E5329" t="str">
            <v>61203   Electrical Accessories</v>
          </cell>
          <cell r="F5329" t="str">
            <v>SENSE ACC</v>
          </cell>
          <cell r="G5329">
            <v>568.04999999999995</v>
          </cell>
        </row>
        <row r="5330">
          <cell r="B5330" t="str">
            <v>CI-RH-22DTH-11M</v>
          </cell>
          <cell r="D5330" t="str">
            <v>612   Accessories AHU for educ. prem.</v>
          </cell>
          <cell r="E5330" t="str">
            <v>61203   Electrical Accessories</v>
          </cell>
          <cell r="F5330" t="str">
            <v>SENSE ACC</v>
          </cell>
          <cell r="G5330">
            <v>394.8</v>
          </cell>
        </row>
        <row r="5331">
          <cell r="B5331" t="str">
            <v>CI-PS-1003</v>
          </cell>
          <cell r="D5331" t="str">
            <v>612   Accessories AHU for educ. prem.</v>
          </cell>
          <cell r="E5331" t="str">
            <v>61203   Electrical Accessories</v>
          </cell>
          <cell r="F5331" t="str">
            <v>SENSE ACC</v>
          </cell>
          <cell r="G5331">
            <v>76.650000000000006</v>
          </cell>
        </row>
        <row r="5332">
          <cell r="B5332" t="str">
            <v>Top connection set CX04</v>
          </cell>
          <cell r="D5332" t="str">
            <v>612   Accessories AHU for educ. prem.</v>
          </cell>
          <cell r="E5332" t="str">
            <v>61204   Accessory kit´s</v>
          </cell>
          <cell r="F5332" t="str">
            <v>SENSE ACC</v>
          </cell>
          <cell r="G5332">
            <v>520.79999999999995</v>
          </cell>
        </row>
        <row r="5333">
          <cell r="B5333" t="str">
            <v>Top connection set CX07</v>
          </cell>
          <cell r="D5333" t="str">
            <v>612   Accessories AHU for educ. prem.</v>
          </cell>
          <cell r="E5333" t="str">
            <v>61204   Accessory kit´s</v>
          </cell>
          <cell r="F5333" t="str">
            <v>SENSE ACC</v>
          </cell>
          <cell r="G5333">
            <v>571.20000000000005</v>
          </cell>
        </row>
        <row r="5334">
          <cell r="B5334" t="str">
            <v>Top connection set CX10</v>
          </cell>
          <cell r="D5334" t="str">
            <v>612   Accessories AHU for educ. prem.</v>
          </cell>
          <cell r="E5334" t="str">
            <v>61204   Accessory kit´s</v>
          </cell>
          <cell r="F5334" t="str">
            <v>SENSE ACC</v>
          </cell>
          <cell r="G5334">
            <v>631.04999999999995</v>
          </cell>
        </row>
        <row r="5335">
          <cell r="B5335" t="str">
            <v>Side half-panel CX04</v>
          </cell>
          <cell r="D5335" t="str">
            <v>612   Accessories AHU for educ. prem.</v>
          </cell>
          <cell r="E5335" t="str">
            <v>61204   Accessory kit´s</v>
          </cell>
          <cell r="F5335" t="str">
            <v>SENSE ACC</v>
          </cell>
          <cell r="G5335">
            <v>133.35</v>
          </cell>
        </row>
        <row r="5336">
          <cell r="B5336" t="str">
            <v>Side half-panel CX07</v>
          </cell>
          <cell r="D5336" t="str">
            <v>612   Accessories AHU for educ. prem.</v>
          </cell>
          <cell r="E5336" t="str">
            <v>61204   Accessory kit´s</v>
          </cell>
          <cell r="F5336" t="str">
            <v>SENSE ACC</v>
          </cell>
          <cell r="G5336">
            <v>136.5</v>
          </cell>
        </row>
        <row r="5337">
          <cell r="B5337" t="str">
            <v>Side half-panel CX10</v>
          </cell>
          <cell r="D5337" t="str">
            <v>612   Accessories AHU for educ. prem.</v>
          </cell>
          <cell r="E5337" t="str">
            <v>61204   Accessory kit´s</v>
          </cell>
          <cell r="F5337" t="str">
            <v>SENSE ACC</v>
          </cell>
          <cell r="G5337">
            <v>144.9</v>
          </cell>
        </row>
        <row r="5338">
          <cell r="B5338" t="str">
            <v>SK-HL138</v>
          </cell>
          <cell r="D5338" t="str">
            <v>612   Accessories AHU for educ. prem.</v>
          </cell>
          <cell r="E5338" t="str">
            <v>61204   Accessory kit´s</v>
          </cell>
          <cell r="F5338" t="str">
            <v>SENSE ACC</v>
          </cell>
          <cell r="G5338">
            <v>77.7</v>
          </cell>
        </row>
        <row r="5339">
          <cell r="B5339" t="str">
            <v>SK-AKS3</v>
          </cell>
          <cell r="D5339" t="str">
            <v>612   Accessories AHU for educ. prem.</v>
          </cell>
          <cell r="E5339" t="str">
            <v>61204   Accessory kit´s</v>
          </cell>
          <cell r="F5339" t="str">
            <v>SENSE ACC</v>
          </cell>
          <cell r="G5339">
            <v>50.4</v>
          </cell>
        </row>
        <row r="5340">
          <cell r="B5340" t="str">
            <v>External WCO module for QX10</v>
          </cell>
          <cell r="D5340" t="str">
            <v>612   Accessories AHU for educ. prem.</v>
          </cell>
          <cell r="E5340" t="str">
            <v>61204   Accessory kit´s</v>
          </cell>
          <cell r="F5340" t="str">
            <v>SENSE ACC</v>
          </cell>
          <cell r="G5340">
            <v>3727.5</v>
          </cell>
        </row>
        <row r="5341">
          <cell r="B5341" t="str">
            <v>External DX module for QX10</v>
          </cell>
          <cell r="D5341" t="str">
            <v>612   Accessories AHU for educ. prem.</v>
          </cell>
          <cell r="E5341" t="str">
            <v>61204   Accessory kit´s</v>
          </cell>
          <cell r="F5341" t="str">
            <v>SENSE ACC</v>
          </cell>
          <cell r="G5341">
            <v>3644.55</v>
          </cell>
        </row>
        <row r="5342">
          <cell r="B5342" t="str">
            <v>Roof insert RT50</v>
          </cell>
          <cell r="D5342" t="str">
            <v>612   Accessories AHU for educ. prem.</v>
          </cell>
          <cell r="E5342" t="str">
            <v>61204   Accessory kit´s</v>
          </cell>
          <cell r="F5342" t="str">
            <v>SENSE ACC</v>
          </cell>
          <cell r="G5342">
            <v>3115.35</v>
          </cell>
        </row>
        <row r="5343">
          <cell r="B5343" t="str">
            <v>MK315</v>
          </cell>
          <cell r="D5343" t="str">
            <v>612   Accessories AHU for educ. prem.</v>
          </cell>
          <cell r="E5343" t="str">
            <v>61204   Accessory kit´s</v>
          </cell>
          <cell r="F5343" t="str">
            <v>SENSE ACC</v>
          </cell>
          <cell r="G5343">
            <v>10.4</v>
          </cell>
        </row>
        <row r="5344">
          <cell r="B5344" t="str">
            <v>Extract filter CX04 Coarse 65%</v>
          </cell>
          <cell r="D5344" t="str">
            <v>612   Accessories AHU for educ. prem.</v>
          </cell>
          <cell r="E5344" t="str">
            <v>61205   Filters for Compact AHU</v>
          </cell>
          <cell r="F5344" t="str">
            <v>SENSE ACC</v>
          </cell>
          <cell r="G5344">
            <v>39.9</v>
          </cell>
        </row>
        <row r="5345">
          <cell r="B5345" t="str">
            <v>Extract filter CX04 ePM10 50%</v>
          </cell>
          <cell r="D5345" t="str">
            <v>612   Accessories AHU for educ. prem.</v>
          </cell>
          <cell r="E5345" t="str">
            <v>61205   Filters for Compact AHU</v>
          </cell>
          <cell r="F5345" t="str">
            <v>SENSE ACC</v>
          </cell>
          <cell r="G5345">
            <v>49.35</v>
          </cell>
        </row>
        <row r="5346">
          <cell r="B5346" t="str">
            <v>Supply filter CX04 ePM1 60%</v>
          </cell>
          <cell r="D5346" t="str">
            <v>612   Accessories AHU for educ. prem.</v>
          </cell>
          <cell r="E5346" t="str">
            <v>61205   Filters for Compact AHU</v>
          </cell>
          <cell r="F5346" t="str">
            <v>SENSE ACC</v>
          </cell>
          <cell r="G5346">
            <v>33.6</v>
          </cell>
        </row>
        <row r="5347">
          <cell r="B5347" t="str">
            <v>Supply filter CX04 ePM1 80%</v>
          </cell>
          <cell r="D5347" t="str">
            <v>612   Accessories AHU for educ. prem.</v>
          </cell>
          <cell r="E5347" t="str">
            <v>61205   Filters for Compact AHU</v>
          </cell>
          <cell r="F5347" t="str">
            <v>SENSE ACC</v>
          </cell>
          <cell r="G5347">
            <v>39.9</v>
          </cell>
        </row>
        <row r="5348">
          <cell r="B5348" t="str">
            <v>Extract filter CX07 Coarse 65%</v>
          </cell>
          <cell r="D5348" t="str">
            <v>612   Accessories AHU for educ. prem.</v>
          </cell>
          <cell r="E5348" t="str">
            <v>61205   Filters for Compact AHU</v>
          </cell>
          <cell r="F5348" t="str">
            <v>SENSE ACC</v>
          </cell>
          <cell r="G5348">
            <v>58.8</v>
          </cell>
        </row>
        <row r="5349">
          <cell r="B5349" t="str">
            <v>Extract filter CX07 ePM10 50%</v>
          </cell>
          <cell r="D5349" t="str">
            <v>612   Accessories AHU for educ. prem.</v>
          </cell>
          <cell r="E5349" t="str">
            <v>61205   Filters for Compact AHU</v>
          </cell>
          <cell r="F5349" t="str">
            <v>SENSE ACC</v>
          </cell>
          <cell r="G5349">
            <v>50.4</v>
          </cell>
        </row>
        <row r="5350">
          <cell r="B5350" t="str">
            <v>Supply filter CX07 ePM1 60%</v>
          </cell>
          <cell r="D5350" t="str">
            <v>612   Accessories AHU for educ. prem.</v>
          </cell>
          <cell r="E5350" t="str">
            <v>61205   Filters for Compact AHU</v>
          </cell>
          <cell r="F5350" t="str">
            <v>SENSE ACC</v>
          </cell>
          <cell r="G5350">
            <v>86.1</v>
          </cell>
        </row>
        <row r="5351">
          <cell r="B5351" t="str">
            <v>Supply filter CX07 ePM1 80%</v>
          </cell>
          <cell r="D5351" t="str">
            <v>612   Accessories AHU for educ. prem.</v>
          </cell>
          <cell r="E5351" t="str">
            <v>61205   Filters for Compact AHU</v>
          </cell>
          <cell r="F5351" t="str">
            <v>SENSE ACC</v>
          </cell>
          <cell r="G5351">
            <v>90.3</v>
          </cell>
        </row>
        <row r="5352">
          <cell r="B5352" t="str">
            <v>Extract filter CX10 Coarse 65%</v>
          </cell>
          <cell r="D5352" t="str">
            <v>612   Accessories AHU for educ. prem.</v>
          </cell>
          <cell r="E5352" t="str">
            <v>61205   Filters for Compact AHU</v>
          </cell>
          <cell r="F5352" t="str">
            <v>SENSE ACC</v>
          </cell>
          <cell r="G5352">
            <v>50.4</v>
          </cell>
        </row>
        <row r="5353">
          <cell r="B5353" t="str">
            <v>Extract filter CX10 ePM10 50%</v>
          </cell>
          <cell r="D5353" t="str">
            <v>612   Accessories AHU for educ. prem.</v>
          </cell>
          <cell r="E5353" t="str">
            <v>61205   Filters for Compact AHU</v>
          </cell>
          <cell r="F5353" t="str">
            <v>SENSE ACC</v>
          </cell>
          <cell r="G5353">
            <v>61.95</v>
          </cell>
        </row>
        <row r="5354">
          <cell r="B5354" t="str">
            <v>Supply filter CX10 ePM1 60%</v>
          </cell>
          <cell r="D5354" t="str">
            <v>612   Accessories AHU for educ. prem.</v>
          </cell>
          <cell r="E5354" t="str">
            <v>61205   Filters for Compact AHU</v>
          </cell>
          <cell r="F5354" t="str">
            <v>SENSE ACC</v>
          </cell>
          <cell r="G5354">
            <v>159.6</v>
          </cell>
        </row>
        <row r="5355">
          <cell r="B5355" t="str">
            <v>Supply filter CX10 ePM1 80%</v>
          </cell>
          <cell r="D5355" t="str">
            <v>612   Accessories AHU for educ. prem.</v>
          </cell>
          <cell r="E5355" t="str">
            <v>61205   Filters for Compact AHU</v>
          </cell>
          <cell r="F5355" t="str">
            <v>SENSE ACC</v>
          </cell>
          <cell r="G5355">
            <v>201.6</v>
          </cell>
        </row>
        <row r="5356">
          <cell r="B5356" t="str">
            <v>Supply filter QX10 ePM1 50%</v>
          </cell>
          <cell r="D5356" t="str">
            <v>612   Accessories AHU for educ. prem.</v>
          </cell>
          <cell r="E5356" t="str">
            <v>61205   Filters for Compact AHU</v>
          </cell>
          <cell r="F5356" t="str">
            <v>SENSE ACC</v>
          </cell>
          <cell r="G5356">
            <v>425.48</v>
          </cell>
        </row>
        <row r="5357">
          <cell r="B5357" t="str">
            <v>Extract filter QX10 ePM10 50%</v>
          </cell>
          <cell r="D5357" t="str">
            <v>612   Accessories AHU for educ. prem.</v>
          </cell>
          <cell r="E5357" t="str">
            <v>61205   Filters for Compact AHU</v>
          </cell>
          <cell r="F5357" t="str">
            <v>SENSE ACC</v>
          </cell>
          <cell r="G5357">
            <v>133.35</v>
          </cell>
        </row>
        <row r="5358">
          <cell r="B5358" t="str">
            <v>Pre-filter RT50 Coarse 65%</v>
          </cell>
          <cell r="D5358" t="str">
            <v>612   Accessories AHU for educ. prem.</v>
          </cell>
          <cell r="E5358" t="str">
            <v>61205   Filters for Compact AHU</v>
          </cell>
          <cell r="F5358" t="str">
            <v>SENSE ACC</v>
          </cell>
          <cell r="G5358">
            <v>137.55000000000001</v>
          </cell>
        </row>
        <row r="5359">
          <cell r="B5359" t="str">
            <v>Supply filter RT50 ePM1 60%</v>
          </cell>
          <cell r="D5359" t="str">
            <v>612   Accessories AHU for educ. prem.</v>
          </cell>
          <cell r="E5359" t="str">
            <v>61205   Filters for Compact AHU</v>
          </cell>
          <cell r="F5359" t="str">
            <v>SENSE ACC</v>
          </cell>
          <cell r="G5359">
            <v>426.3</v>
          </cell>
        </row>
        <row r="5360">
          <cell r="B5360" t="str">
            <v>Extract filters RT50 ePM10 50%</v>
          </cell>
          <cell r="D5360" t="str">
            <v>612   Accessories AHU for educ. prem.</v>
          </cell>
          <cell r="E5360" t="str">
            <v>61205   Filters for Compact AHU</v>
          </cell>
          <cell r="F5360" t="str">
            <v>SENSE ACC</v>
          </cell>
          <cell r="G5360">
            <v>213.15</v>
          </cell>
        </row>
        <row r="5361">
          <cell r="B5361" t="str">
            <v>CLEVA-Cuelgues 500-2000</v>
          </cell>
          <cell r="D5361" t="str">
            <v>616   ERV units accessories</v>
          </cell>
          <cell r="E5361" t="str">
            <v>61605   Accessory kit´s</v>
          </cell>
          <cell r="F5361" t="str">
            <v>CLEVA</v>
          </cell>
          <cell r="G5361">
            <v>43</v>
          </cell>
        </row>
        <row r="5362">
          <cell r="B5362" t="str">
            <v>CLEVA-Cuelgues 3000-4000</v>
          </cell>
          <cell r="D5362" t="str">
            <v>616   ERV units accessories</v>
          </cell>
          <cell r="E5362" t="str">
            <v>61605   Accessory kit´s</v>
          </cell>
          <cell r="F5362" t="str">
            <v>CLEVA</v>
          </cell>
          <cell r="G5362">
            <v>51</v>
          </cell>
        </row>
        <row r="5363">
          <cell r="B5363" t="str">
            <v>CLEVA500 - Tejado</v>
          </cell>
          <cell r="D5363" t="str">
            <v>616   ERV units accessories</v>
          </cell>
          <cell r="E5363" t="str">
            <v>61605   Accessory kit´s</v>
          </cell>
          <cell r="F5363" t="str">
            <v>CLEVA</v>
          </cell>
          <cell r="G5363">
            <v>100</v>
          </cell>
        </row>
        <row r="5364">
          <cell r="B5364" t="str">
            <v>CLEVA1000 - Tejado</v>
          </cell>
          <cell r="D5364" t="str">
            <v>616   ERV units accessories</v>
          </cell>
          <cell r="E5364" t="str">
            <v>61605   Accessory kit´s</v>
          </cell>
          <cell r="F5364" t="str">
            <v>CLEVA</v>
          </cell>
          <cell r="G5364">
            <v>131</v>
          </cell>
        </row>
        <row r="5365">
          <cell r="B5365" t="str">
            <v>CLEVA1500 - Tejado</v>
          </cell>
          <cell r="D5365" t="str">
            <v>616   ERV units accessories</v>
          </cell>
          <cell r="E5365" t="str">
            <v>61605   Accessory kit´s</v>
          </cell>
          <cell r="F5365" t="str">
            <v>CLEVA</v>
          </cell>
          <cell r="G5365">
            <v>155</v>
          </cell>
        </row>
        <row r="5366">
          <cell r="B5366" t="str">
            <v>CLEVA2000 - Tejado</v>
          </cell>
          <cell r="D5366" t="str">
            <v>616   ERV units accessories</v>
          </cell>
          <cell r="E5366" t="str">
            <v>61605   Accessory kit´s</v>
          </cell>
          <cell r="F5366" t="str">
            <v>CLEVA</v>
          </cell>
          <cell r="G5366">
            <v>189</v>
          </cell>
        </row>
        <row r="5367">
          <cell r="B5367" t="str">
            <v>CLEVA3000 - Tejado</v>
          </cell>
          <cell r="D5367" t="str">
            <v>616   ERV units accessories</v>
          </cell>
          <cell r="E5367" t="str">
            <v>61605   Accessory kit´s</v>
          </cell>
          <cell r="F5367" t="str">
            <v>CLEVA</v>
          </cell>
          <cell r="G5367">
            <v>318</v>
          </cell>
        </row>
        <row r="5368">
          <cell r="B5368" t="str">
            <v>CLEVA4000 - Tejado</v>
          </cell>
          <cell r="D5368" t="str">
            <v>616   ERV units accessories</v>
          </cell>
          <cell r="E5368" t="str">
            <v>61605   Accessory kit´s</v>
          </cell>
          <cell r="F5368" t="str">
            <v>CLEVA</v>
          </cell>
          <cell r="G5368">
            <v>373</v>
          </cell>
        </row>
        <row r="5369">
          <cell r="B5369" t="str">
            <v>SYSHP MINI 16 EVO-P R</v>
          </cell>
          <cell r="D5369" t="str">
            <v>701   Chillers</v>
          </cell>
          <cell r="E5369" t="str">
            <v>70120   Heat Pump Air cooled scroll 5-20</v>
          </cell>
          <cell r="F5369" t="str">
            <v>SYSHP MINI</v>
          </cell>
          <cell r="G5369">
            <v>9100</v>
          </cell>
        </row>
        <row r="5370">
          <cell r="B5370" t="str">
            <v>SYSHP MINI 08 PRO Q</v>
          </cell>
          <cell r="D5370" t="str">
            <v>701   Chillers</v>
          </cell>
          <cell r="E5370" t="str">
            <v>70120   Heat Pump Air cooled scroll 5-20</v>
          </cell>
          <cell r="F5370" t="str">
            <v>SYSHP MINI</v>
          </cell>
          <cell r="G5370">
            <v>7154.16</v>
          </cell>
        </row>
        <row r="5371">
          <cell r="B5371" t="str">
            <v>SYSHP MINI 12 PRO R</v>
          </cell>
          <cell r="D5371" t="str">
            <v>701   Chillers</v>
          </cell>
          <cell r="E5371" t="str">
            <v>70120   Heat Pump Air cooled scroll 5-20</v>
          </cell>
          <cell r="F5371" t="str">
            <v>SYSHP MINI</v>
          </cell>
          <cell r="G5371">
            <v>10566.4</v>
          </cell>
        </row>
        <row r="5372">
          <cell r="B5372" t="str">
            <v>SYSHP MINI 16 PRO R</v>
          </cell>
          <cell r="D5372" t="str">
            <v>701   Chillers</v>
          </cell>
          <cell r="E5372" t="str">
            <v>70120   Heat Pump Air cooled scroll 5-20</v>
          </cell>
          <cell r="F5372" t="str">
            <v>SYSHP MINI</v>
          </cell>
          <cell r="G5372">
            <v>11275.68</v>
          </cell>
        </row>
        <row r="5373">
          <cell r="B5373" t="str">
            <v>M.HP07-09 E-heater</v>
          </cell>
          <cell r="D5373" t="str">
            <v>701   Chillers</v>
          </cell>
          <cell r="E5373" t="str">
            <v>70190   Accessories Chillers</v>
          </cell>
          <cell r="F5373" t="str">
            <v>SYSHP MINI</v>
          </cell>
          <cell r="G5373">
            <v>746.72</v>
          </cell>
        </row>
        <row r="5374">
          <cell r="B5374" t="str">
            <v>SYSHP MINI Wire Tbt/T5</v>
          </cell>
          <cell r="D5374" t="str">
            <v>701   Chillers</v>
          </cell>
          <cell r="E5374" t="str">
            <v>70190   Accessories Chillers</v>
          </cell>
          <cell r="F5374" t="str">
            <v>SYSHP MINI</v>
          </cell>
          <cell r="G5374">
            <v>2.39</v>
          </cell>
        </row>
        <row r="5375">
          <cell r="B5375" t="str">
            <v>SYSPLIT CASSETTE 24 LNS HP Q</v>
          </cell>
          <cell r="D5375" t="str">
            <v>702   Splits &amp; VRF</v>
          </cell>
          <cell r="E5375" t="str">
            <v>70201   Splits Cassettes</v>
          </cell>
          <cell r="F5375" t="str">
            <v>SYSPLIT</v>
          </cell>
          <cell r="G5375">
            <v>804.43</v>
          </cell>
        </row>
        <row r="5376">
          <cell r="B5376" t="str">
            <v>SYSPLIT CASSETTE 36 LNS HP Q</v>
          </cell>
          <cell r="D5376" t="str">
            <v>702   Splits &amp; VRF</v>
          </cell>
          <cell r="E5376" t="str">
            <v>70201   Splits Cassettes</v>
          </cell>
          <cell r="F5376" t="str">
            <v>SYSPLIT</v>
          </cell>
          <cell r="G5376">
            <v>929.06</v>
          </cell>
        </row>
        <row r="5377">
          <cell r="B5377" t="str">
            <v>SYSPLIT CASSETTE 48 LNS HP Q</v>
          </cell>
          <cell r="D5377" t="str">
            <v>702   Splits &amp; VRF</v>
          </cell>
          <cell r="E5377" t="str">
            <v>70201   Splits Cassettes</v>
          </cell>
          <cell r="F5377" t="str">
            <v>SYSPLIT</v>
          </cell>
          <cell r="G5377">
            <v>1111.3699999999999</v>
          </cell>
        </row>
        <row r="5378">
          <cell r="B5378" t="str">
            <v>SYSPLIT CASSETTE 60 LNS HP Q</v>
          </cell>
          <cell r="D5378" t="str">
            <v>702   Splits &amp; VRF</v>
          </cell>
          <cell r="E5378" t="str">
            <v>70201   Splits Cassettes</v>
          </cell>
          <cell r="F5378" t="str">
            <v>SYSPLIT</v>
          </cell>
          <cell r="G5378">
            <v>1168.02</v>
          </cell>
        </row>
        <row r="5379">
          <cell r="B5379" t="str">
            <v>SYSPLIT CASSETTE 12 + LNS HP Q</v>
          </cell>
          <cell r="D5379" t="str">
            <v>702   Splits &amp; VRF</v>
          </cell>
          <cell r="E5379" t="str">
            <v>70201   Splits Cassettes</v>
          </cell>
          <cell r="F5379" t="str">
            <v>SYSPLIT</v>
          </cell>
          <cell r="G5379">
            <v>674.65</v>
          </cell>
        </row>
        <row r="5380">
          <cell r="B5380" t="str">
            <v>SYSPLIT CASSETTE 18 + LNS HP Q</v>
          </cell>
          <cell r="D5380" t="str">
            <v>702   Splits &amp; VRF</v>
          </cell>
          <cell r="E5380" t="str">
            <v>70201   Splits Cassettes</v>
          </cell>
          <cell r="F5380" t="str">
            <v>SYSPLIT</v>
          </cell>
          <cell r="G5380">
            <v>718.94</v>
          </cell>
        </row>
        <row r="5381">
          <cell r="B5381" t="str">
            <v>SYSPLIT WALL PRIME 09 INV HP Q</v>
          </cell>
          <cell r="D5381" t="str">
            <v>702   Splits &amp; VRF</v>
          </cell>
          <cell r="E5381" t="str">
            <v>70202   Splits Wall mounted</v>
          </cell>
          <cell r="F5381" t="str">
            <v>SYSPLIT</v>
          </cell>
          <cell r="G5381">
            <v>159.65</v>
          </cell>
        </row>
        <row r="5382">
          <cell r="B5382" t="str">
            <v>SYSPLIT WALL PRIME 18 INV HP Q</v>
          </cell>
          <cell r="D5382" t="str">
            <v>702   Splits &amp; VRF</v>
          </cell>
          <cell r="E5382" t="str">
            <v>70202   Splits Wall mounted</v>
          </cell>
          <cell r="F5382" t="str">
            <v>SYSPLIT</v>
          </cell>
          <cell r="G5382">
            <v>428.48</v>
          </cell>
        </row>
        <row r="5383">
          <cell r="B5383" t="str">
            <v>SYSPLIT WALL PRIME 24 INV HP Q</v>
          </cell>
          <cell r="D5383" t="str">
            <v>702   Splits &amp; VRF</v>
          </cell>
          <cell r="E5383" t="str">
            <v>70202   Splits Wall mounted</v>
          </cell>
          <cell r="F5383" t="str">
            <v>SYSPLIT</v>
          </cell>
          <cell r="G5383">
            <v>428.48</v>
          </cell>
        </row>
        <row r="5384">
          <cell r="B5384" t="str">
            <v>SYSPLIT WALL CUTE 09 EVO HP Q</v>
          </cell>
          <cell r="D5384" t="str">
            <v>702   Splits &amp; VRF</v>
          </cell>
          <cell r="E5384" t="str">
            <v>70202   Splits Wall mounted</v>
          </cell>
          <cell r="F5384" t="str">
            <v>SYSPLIT</v>
          </cell>
          <cell r="G5384">
            <v>299.73</v>
          </cell>
        </row>
        <row r="5385">
          <cell r="B5385" t="str">
            <v>SYSPLIT WALL CUTE 12 EVO HP Q</v>
          </cell>
          <cell r="D5385" t="str">
            <v>702   Splits &amp; VRF</v>
          </cell>
          <cell r="E5385" t="str">
            <v>70202   Splits Wall mounted</v>
          </cell>
          <cell r="F5385" t="str">
            <v>SYSPLIT</v>
          </cell>
          <cell r="G5385">
            <v>330.63</v>
          </cell>
        </row>
        <row r="5386">
          <cell r="B5386" t="str">
            <v>SYSPLIT WALL CUTE 18 EVO HP Q</v>
          </cell>
          <cell r="D5386" t="str">
            <v>702   Splits &amp; VRF</v>
          </cell>
          <cell r="E5386" t="str">
            <v>70202   Splits Wall mounted</v>
          </cell>
          <cell r="F5386" t="str">
            <v>SYSPLIT</v>
          </cell>
          <cell r="G5386">
            <v>371.83</v>
          </cell>
        </row>
        <row r="5387">
          <cell r="B5387" t="str">
            <v>SYSPLIT WALL CUTE 24 EVO HP Q</v>
          </cell>
          <cell r="D5387" t="str">
            <v>702   Splits &amp; VRF</v>
          </cell>
          <cell r="E5387" t="str">
            <v>70202   Splits Wall mounted</v>
          </cell>
          <cell r="F5387" t="str">
            <v>SYSPLIT</v>
          </cell>
          <cell r="G5387">
            <v>511.91</v>
          </cell>
        </row>
        <row r="5388">
          <cell r="B5388" t="str">
            <v>SYSPLIT WALL PRIME 12 INV HP Q</v>
          </cell>
          <cell r="D5388" t="str">
            <v>702   Splits &amp; VRF</v>
          </cell>
          <cell r="E5388" t="str">
            <v>70202   Splits Wall mounted</v>
          </cell>
          <cell r="F5388" t="str">
            <v>SYSPLIT</v>
          </cell>
          <cell r="G5388">
            <v>180.25</v>
          </cell>
        </row>
        <row r="5389">
          <cell r="B5389" t="str">
            <v>ANIRA W 09</v>
          </cell>
          <cell r="D5389" t="str">
            <v>702   Splits &amp; VRF</v>
          </cell>
          <cell r="E5389" t="str">
            <v>70202   Splits Wall mounted</v>
          </cell>
          <cell r="F5389" t="str">
            <v>SYSPLIT</v>
          </cell>
          <cell r="G5389">
            <v>296.64</v>
          </cell>
        </row>
        <row r="5390">
          <cell r="B5390" t="str">
            <v>ANIRA W 12</v>
          </cell>
          <cell r="D5390" t="str">
            <v>702   Splits &amp; VRF</v>
          </cell>
          <cell r="E5390" t="str">
            <v>70202   Splits Wall mounted</v>
          </cell>
          <cell r="F5390" t="str">
            <v>SYSPLIT</v>
          </cell>
          <cell r="G5390">
            <v>319.3</v>
          </cell>
        </row>
        <row r="5391">
          <cell r="B5391" t="str">
            <v>ANIRA W 18</v>
          </cell>
          <cell r="D5391" t="str">
            <v>702   Splits &amp; VRF</v>
          </cell>
          <cell r="E5391" t="str">
            <v>70202   Splits Wall mounted</v>
          </cell>
          <cell r="F5391" t="str">
            <v>SYSPLIT</v>
          </cell>
          <cell r="G5391">
            <v>425.39</v>
          </cell>
        </row>
        <row r="5392">
          <cell r="B5392" t="str">
            <v>SYSPLIT CEILING 18 LNS HP Q</v>
          </cell>
          <cell r="D5392" t="str">
            <v>702   Splits &amp; VRF</v>
          </cell>
          <cell r="E5392" t="str">
            <v>70203   Splits Floor / ceiling</v>
          </cell>
          <cell r="F5392" t="str">
            <v>SYSPLIT</v>
          </cell>
          <cell r="G5392">
            <v>920.82</v>
          </cell>
        </row>
        <row r="5393">
          <cell r="B5393" t="str">
            <v>SYSPLIT CEILING 24 LNS HP Q</v>
          </cell>
          <cell r="D5393" t="str">
            <v>702   Splits &amp; VRF</v>
          </cell>
          <cell r="E5393" t="str">
            <v>70203   Splits Floor / ceiling</v>
          </cell>
          <cell r="F5393" t="str">
            <v>SYSPLIT</v>
          </cell>
          <cell r="G5393">
            <v>973.35</v>
          </cell>
        </row>
        <row r="5394">
          <cell r="B5394" t="str">
            <v>SYSPLIT CEILING 36 LNS HP Q</v>
          </cell>
          <cell r="D5394" t="str">
            <v>702   Splits &amp; VRF</v>
          </cell>
          <cell r="E5394" t="str">
            <v>70203   Splits Floor / ceiling</v>
          </cell>
          <cell r="F5394" t="str">
            <v>SYSPLIT</v>
          </cell>
          <cell r="G5394">
            <v>1118.58</v>
          </cell>
        </row>
        <row r="5395">
          <cell r="B5395" t="str">
            <v>SYSPLIT CEILING 48 LNS HP Q</v>
          </cell>
          <cell r="D5395" t="str">
            <v>702   Splits &amp; VRF</v>
          </cell>
          <cell r="E5395" t="str">
            <v>70203   Splits Floor / ceiling</v>
          </cell>
          <cell r="F5395" t="str">
            <v>SYSPLIT</v>
          </cell>
          <cell r="G5395">
            <v>1248.3599999999999</v>
          </cell>
        </row>
        <row r="5396">
          <cell r="B5396" t="str">
            <v>SYSPLIT CEILING 60 LNS HP Q</v>
          </cell>
          <cell r="D5396" t="str">
            <v>702   Splits &amp; VRF</v>
          </cell>
          <cell r="E5396" t="str">
            <v>70203   Splits Floor / ceiling</v>
          </cell>
          <cell r="F5396" t="str">
            <v>SYSPLIT</v>
          </cell>
          <cell r="G5396">
            <v>1317.37</v>
          </cell>
        </row>
        <row r="5397">
          <cell r="B5397" t="str">
            <v>SYSPLIT CONSOLE 12 LNS HP Q</v>
          </cell>
          <cell r="D5397" t="str">
            <v>702   Splits &amp; VRF</v>
          </cell>
          <cell r="E5397" t="str">
            <v>70203   Splits Floor / ceiling</v>
          </cell>
          <cell r="F5397" t="str">
            <v>SYSPLIT</v>
          </cell>
          <cell r="G5397">
            <v>702.46</v>
          </cell>
        </row>
        <row r="5398">
          <cell r="B5398" t="str">
            <v>SYSPLIT DUCT 24 EVO HP Q</v>
          </cell>
          <cell r="D5398" t="str">
            <v>702   Splits &amp; VRF</v>
          </cell>
          <cell r="E5398" t="str">
            <v>70204   Splits Ducted</v>
          </cell>
          <cell r="F5398" t="str">
            <v>SYSPLIT</v>
          </cell>
          <cell r="G5398">
            <v>1049.57</v>
          </cell>
        </row>
        <row r="5399">
          <cell r="B5399" t="str">
            <v>SYSPLIT DUCT 12 + LNS HP Q</v>
          </cell>
          <cell r="D5399" t="str">
            <v>702   Splits &amp; VRF</v>
          </cell>
          <cell r="E5399" t="str">
            <v>70204   Splits Ducted</v>
          </cell>
          <cell r="F5399" t="str">
            <v>SYSPLIT</v>
          </cell>
          <cell r="G5399">
            <v>693.19</v>
          </cell>
        </row>
        <row r="5400">
          <cell r="B5400" t="str">
            <v>SYSPLIT DUCT 24 + LNS HP Q</v>
          </cell>
          <cell r="D5400" t="str">
            <v>702   Splits &amp; VRF</v>
          </cell>
          <cell r="E5400" t="str">
            <v>70204   Splits Ducted</v>
          </cell>
          <cell r="F5400" t="str">
            <v>SYSPLIT</v>
          </cell>
          <cell r="G5400">
            <v>837.39</v>
          </cell>
        </row>
        <row r="5401">
          <cell r="B5401" t="str">
            <v>SYSPLIT DUCT 36 + LNS HP Q</v>
          </cell>
          <cell r="D5401" t="str">
            <v>702   Splits &amp; VRF</v>
          </cell>
          <cell r="E5401" t="str">
            <v>70204   Splits Ducted</v>
          </cell>
          <cell r="F5401" t="str">
            <v>SYSPLIT</v>
          </cell>
          <cell r="G5401">
            <v>1027.94</v>
          </cell>
        </row>
        <row r="5402">
          <cell r="B5402" t="str">
            <v>SYSPLIT DUCT 48 + LNS HP Q</v>
          </cell>
          <cell r="D5402" t="str">
            <v>702   Splits &amp; VRF</v>
          </cell>
          <cell r="E5402" t="str">
            <v>70204   Splits Ducted</v>
          </cell>
          <cell r="F5402" t="str">
            <v>SYSPLIT</v>
          </cell>
          <cell r="G5402">
            <v>1210.25</v>
          </cell>
        </row>
        <row r="5403">
          <cell r="B5403" t="str">
            <v>SYSPLIT DUCT 60 + LNS HP Q</v>
          </cell>
          <cell r="D5403" t="str">
            <v>702   Splits &amp; VRF</v>
          </cell>
          <cell r="E5403" t="str">
            <v>70204   Splits Ducted</v>
          </cell>
          <cell r="F5403" t="str">
            <v>SYSPLIT</v>
          </cell>
          <cell r="G5403">
            <v>1225.7</v>
          </cell>
        </row>
        <row r="5404">
          <cell r="B5404" t="str">
            <v>SYSPLIT MULTI4 36 EVO32 HP Q</v>
          </cell>
          <cell r="D5404" t="str">
            <v>702   Splits &amp; VRF</v>
          </cell>
          <cell r="E5404" t="str">
            <v>70205   Multi splits/Outdoor units</v>
          </cell>
          <cell r="F5404" t="str">
            <v>SYSPLIT</v>
          </cell>
          <cell r="G5404">
            <v>3022.02</v>
          </cell>
        </row>
        <row r="5405">
          <cell r="B5405" t="str">
            <v>SYSPLIT MULTI5 42 EVO32 HP Q</v>
          </cell>
          <cell r="D5405" t="str">
            <v>702   Splits &amp; VRF</v>
          </cell>
          <cell r="E5405" t="str">
            <v>70205   Multi splits/Outdoor units</v>
          </cell>
          <cell r="F5405" t="str">
            <v>SYSPLIT</v>
          </cell>
          <cell r="G5405">
            <v>3221.84</v>
          </cell>
        </row>
        <row r="5406">
          <cell r="B5406" t="str">
            <v>SYSPLIT WALL OUT 09 INV-X HP Q</v>
          </cell>
          <cell r="D5406" t="str">
            <v>702   Splits &amp; VRF</v>
          </cell>
          <cell r="E5406" t="str">
            <v>70205   Multi splits/Outdoor units</v>
          </cell>
          <cell r="F5406" t="str">
            <v>SYSPLIT</v>
          </cell>
          <cell r="G5406">
            <v>540.75</v>
          </cell>
        </row>
        <row r="5407">
          <cell r="B5407" t="str">
            <v>SYSPLIT WALL OUT 12 INV-X HP Q</v>
          </cell>
          <cell r="D5407" t="str">
            <v>702   Splits &amp; VRF</v>
          </cell>
          <cell r="E5407" t="str">
            <v>70205   Multi splits/Outdoor units</v>
          </cell>
          <cell r="F5407" t="str">
            <v>SYSPLIT</v>
          </cell>
          <cell r="G5407">
            <v>552.08000000000004</v>
          </cell>
        </row>
        <row r="5408">
          <cell r="B5408" t="str">
            <v>SYSPLIT WALL OUT 18 INV-X HP Q</v>
          </cell>
          <cell r="D5408" t="str">
            <v>702   Splits &amp; VRF</v>
          </cell>
          <cell r="E5408" t="str">
            <v>70205   Multi splits/Outdoor units</v>
          </cell>
          <cell r="F5408" t="str">
            <v>SYSPLIT</v>
          </cell>
          <cell r="G5408">
            <v>920.82</v>
          </cell>
        </row>
        <row r="5409">
          <cell r="B5409" t="str">
            <v>SYSPLIT WALL OUT 24 INV-X HP Q</v>
          </cell>
          <cell r="D5409" t="str">
            <v>702   Splits &amp; VRF</v>
          </cell>
          <cell r="E5409" t="str">
            <v>70205   Multi splits/Outdoor units</v>
          </cell>
          <cell r="F5409" t="str">
            <v>SYSPLIT</v>
          </cell>
          <cell r="G5409">
            <v>1241.1500000000001</v>
          </cell>
        </row>
        <row r="5410">
          <cell r="B5410" t="str">
            <v>SYSPLIT WALL OUT 09 EVO-X HP Q</v>
          </cell>
          <cell r="D5410" t="str">
            <v>702   Splits &amp; VRF</v>
          </cell>
          <cell r="E5410" t="str">
            <v>70205   Multi splits/Outdoor units</v>
          </cell>
          <cell r="F5410" t="str">
            <v>SYSPLIT</v>
          </cell>
          <cell r="G5410">
            <v>704.52</v>
          </cell>
        </row>
        <row r="5411">
          <cell r="B5411" t="str">
            <v>SYSPLIT WALL OUT 12 EVO-X HP Q</v>
          </cell>
          <cell r="D5411" t="str">
            <v>702   Splits &amp; VRF</v>
          </cell>
          <cell r="E5411" t="str">
            <v>70205   Multi splits/Outdoor units</v>
          </cell>
          <cell r="F5411" t="str">
            <v>SYSPLIT</v>
          </cell>
          <cell r="G5411">
            <v>766.32</v>
          </cell>
        </row>
        <row r="5412">
          <cell r="B5412" t="str">
            <v>SYSPLIT WALL OUT 18 EVO-X HP Q</v>
          </cell>
          <cell r="D5412" t="str">
            <v>702   Splits &amp; VRF</v>
          </cell>
          <cell r="E5412" t="str">
            <v>70205   Multi splits/Outdoor units</v>
          </cell>
          <cell r="F5412" t="str">
            <v>SYSPLIT</v>
          </cell>
          <cell r="G5412">
            <v>984.68</v>
          </cell>
        </row>
        <row r="5413">
          <cell r="B5413" t="str">
            <v>SYSPLIT WALL OUT 24 EVO-X HP Q</v>
          </cell>
          <cell r="D5413" t="str">
            <v>702   Splits &amp; VRF</v>
          </cell>
          <cell r="E5413" t="str">
            <v>70205   Multi splits/Outdoor units</v>
          </cell>
          <cell r="F5413" t="str">
            <v>SYSPLIT</v>
          </cell>
          <cell r="G5413">
            <v>1292.6500000000001</v>
          </cell>
        </row>
        <row r="5414">
          <cell r="B5414" t="str">
            <v>SYSPLIT OUTDOOR 12 LNS-X HP Q</v>
          </cell>
          <cell r="D5414" t="str">
            <v>702   Splits &amp; VRF</v>
          </cell>
          <cell r="E5414" t="str">
            <v>70205   Multi splits/Outdoor units</v>
          </cell>
          <cell r="F5414" t="str">
            <v>SYSPLIT</v>
          </cell>
          <cell r="G5414">
            <v>1016.61</v>
          </cell>
        </row>
        <row r="5415">
          <cell r="B5415" t="str">
            <v>SYSPLIT OUTDOOR 18 LNS-X HP Q</v>
          </cell>
          <cell r="D5415" t="str">
            <v>702   Splits &amp; VRF</v>
          </cell>
          <cell r="E5415" t="str">
            <v>70205   Multi splits/Outdoor units</v>
          </cell>
          <cell r="F5415" t="str">
            <v>SYSPLIT</v>
          </cell>
          <cell r="G5415">
            <v>1408.01</v>
          </cell>
        </row>
        <row r="5416">
          <cell r="B5416" t="str">
            <v>SYSPLIT OUTDOOR 24 LNS-X HP Q</v>
          </cell>
          <cell r="D5416" t="str">
            <v>702   Splits &amp; VRF</v>
          </cell>
          <cell r="E5416" t="str">
            <v>70205   Multi splits/Outdoor units</v>
          </cell>
          <cell r="F5416" t="str">
            <v>SYSPLIT</v>
          </cell>
          <cell r="G5416">
            <v>1680.96</v>
          </cell>
        </row>
        <row r="5417">
          <cell r="B5417" t="str">
            <v>SYSPLIT OUTDOOR 36 LNS-X HP Q</v>
          </cell>
          <cell r="D5417" t="str">
            <v>702   Splits &amp; VRF</v>
          </cell>
          <cell r="E5417" t="str">
            <v>70205   Multi splits/Outdoor units</v>
          </cell>
          <cell r="F5417" t="str">
            <v>SYSPLIT</v>
          </cell>
          <cell r="G5417">
            <v>2947.86</v>
          </cell>
        </row>
        <row r="5418">
          <cell r="B5418" t="str">
            <v>SYSPLIT OUTDOOR 36 LNS-X HP R</v>
          </cell>
          <cell r="D5418" t="str">
            <v>702   Splits &amp; VRF</v>
          </cell>
          <cell r="E5418" t="str">
            <v>70205   Multi splits/Outdoor units</v>
          </cell>
          <cell r="F5418" t="str">
            <v>SYSPLIT</v>
          </cell>
          <cell r="G5418">
            <v>3331.02</v>
          </cell>
        </row>
        <row r="5419">
          <cell r="B5419" t="str">
            <v>SYSPLIT MULTI2 18 EVO-X HP Q</v>
          </cell>
          <cell r="D5419" t="str">
            <v>702   Splits &amp; VRF</v>
          </cell>
          <cell r="E5419" t="str">
            <v>70205   Multi splits/Outdoor units</v>
          </cell>
          <cell r="F5419" t="str">
            <v>SYSPLIT</v>
          </cell>
          <cell r="G5419">
            <v>1415.22</v>
          </cell>
        </row>
        <row r="5420">
          <cell r="B5420" t="str">
            <v>SYSPLIT MULTI3 27 EVO-X HP Q</v>
          </cell>
          <cell r="D5420" t="str">
            <v>702   Splits &amp; VRF</v>
          </cell>
          <cell r="E5420" t="str">
            <v>70205   Multi splits/Outdoor units</v>
          </cell>
          <cell r="F5420" t="str">
            <v>SYSPLIT</v>
          </cell>
          <cell r="G5420">
            <v>2343.25</v>
          </cell>
        </row>
        <row r="5421">
          <cell r="B5421" t="str">
            <v>ANIRA O 09</v>
          </cell>
          <cell r="D5421" t="str">
            <v>702   Splits &amp; VRF</v>
          </cell>
          <cell r="E5421" t="str">
            <v>70205   Multi splits/Outdoor units</v>
          </cell>
          <cell r="F5421" t="str">
            <v>SYSPLIT</v>
          </cell>
          <cell r="G5421">
            <v>626.24</v>
          </cell>
        </row>
        <row r="5422">
          <cell r="B5422" t="str">
            <v>ANIRA O 12</v>
          </cell>
          <cell r="D5422" t="str">
            <v>702   Splits &amp; VRF</v>
          </cell>
          <cell r="E5422" t="str">
            <v>70205   Multi splits/Outdoor units</v>
          </cell>
          <cell r="F5422" t="str">
            <v>SYSPLIT</v>
          </cell>
          <cell r="G5422">
            <v>677.74</v>
          </cell>
        </row>
        <row r="5423">
          <cell r="B5423" t="str">
            <v>ANIRA O 18</v>
          </cell>
          <cell r="D5423" t="str">
            <v>702   Splits &amp; VRF</v>
          </cell>
          <cell r="E5423" t="str">
            <v>70205   Multi splits/Outdoor units</v>
          </cell>
          <cell r="F5423" t="str">
            <v>SYSPLIT</v>
          </cell>
          <cell r="G5423">
            <v>1066.05</v>
          </cell>
        </row>
        <row r="5424">
          <cell r="B5424" t="str">
            <v>SYSPLIT OUTDOOR 48 LNS-X HP R</v>
          </cell>
          <cell r="D5424" t="str">
            <v>702   Splits &amp; VRF</v>
          </cell>
          <cell r="E5424" t="str">
            <v>70205   Multi splits/Outdoor units</v>
          </cell>
          <cell r="F5424" t="str">
            <v>SYSPLIT</v>
          </cell>
          <cell r="G5424">
            <v>3672.98</v>
          </cell>
        </row>
        <row r="5425">
          <cell r="B5425" t="str">
            <v>SYSPLIT OUTDOOR 60 LNS-X HP R</v>
          </cell>
          <cell r="D5425" t="str">
            <v>702   Splits &amp; VRF</v>
          </cell>
          <cell r="E5425" t="str">
            <v>70205   Multi splits/Outdoor units</v>
          </cell>
          <cell r="F5425" t="str">
            <v>SYSPLIT</v>
          </cell>
          <cell r="G5425">
            <v>3792.46</v>
          </cell>
        </row>
        <row r="5426">
          <cell r="B5426" t="str">
            <v>SYSPLIT OUTDOOR 24 LNS-X HP Q</v>
          </cell>
          <cell r="D5426" t="str">
            <v>702   Splits &amp; VRF</v>
          </cell>
          <cell r="E5426" t="str">
            <v>70205   Multi splits/Outdoor units</v>
          </cell>
          <cell r="F5426" t="str">
            <v>SYSPLIT</v>
          </cell>
          <cell r="G5426">
            <v>1680.96</v>
          </cell>
        </row>
        <row r="5427">
          <cell r="B5427" t="str">
            <v>SYSVRF2 CASSETTE MINI 28 Q</v>
          </cell>
          <cell r="D5427" t="str">
            <v>702   Splits &amp; VRF</v>
          </cell>
          <cell r="E5427" t="str">
            <v>70206   VRF Cassettes</v>
          </cell>
          <cell r="F5427" t="str">
            <v>SYSVRF</v>
          </cell>
          <cell r="G5427">
            <v>993</v>
          </cell>
        </row>
        <row r="5428">
          <cell r="B5428" t="str">
            <v>SYSVRF2 CASSETTE MINI 36 Q</v>
          </cell>
          <cell r="D5428" t="str">
            <v>702   Splits &amp; VRF</v>
          </cell>
          <cell r="E5428" t="str">
            <v>70206   VRF Cassettes</v>
          </cell>
          <cell r="F5428" t="str">
            <v>SYSVRF</v>
          </cell>
          <cell r="G5428">
            <v>1024</v>
          </cell>
        </row>
        <row r="5429">
          <cell r="B5429" t="str">
            <v>SYSVRF2 CASSETTE 112 Q</v>
          </cell>
          <cell r="D5429" t="str">
            <v>702   Splits &amp; VRF</v>
          </cell>
          <cell r="E5429" t="str">
            <v>70206   VRF Cassettes</v>
          </cell>
          <cell r="F5429" t="str">
            <v>SYSVRF</v>
          </cell>
          <cell r="G5429">
            <v>1824</v>
          </cell>
        </row>
        <row r="5430">
          <cell r="B5430" t="str">
            <v>SYSVRF3 CASSETTE Mini 22 Q</v>
          </cell>
          <cell r="D5430" t="str">
            <v>702   Splits &amp; VRF</v>
          </cell>
          <cell r="E5430" t="str">
            <v>70206   VRF Cassettes</v>
          </cell>
          <cell r="F5430" t="str">
            <v>SYSVRF</v>
          </cell>
          <cell r="G5430">
            <v>1166.99</v>
          </cell>
        </row>
        <row r="5431">
          <cell r="B5431" t="str">
            <v>SYSVRF3 CASSETTE Mini 28 Q</v>
          </cell>
          <cell r="D5431" t="str">
            <v>702   Splits &amp; VRF</v>
          </cell>
          <cell r="E5431" t="str">
            <v>70206   VRF Cassettes</v>
          </cell>
          <cell r="F5431" t="str">
            <v>SYSVRF</v>
          </cell>
          <cell r="G5431">
            <v>1223.6400000000001</v>
          </cell>
        </row>
        <row r="5432">
          <cell r="B5432" t="str">
            <v>SYSVRF3 CASSETTE Mini 36 Q</v>
          </cell>
          <cell r="D5432" t="str">
            <v>702   Splits &amp; VRF</v>
          </cell>
          <cell r="E5432" t="str">
            <v>70206   VRF Cassettes</v>
          </cell>
          <cell r="F5432" t="str">
            <v>SYSVRF</v>
          </cell>
          <cell r="G5432">
            <v>1262.78</v>
          </cell>
        </row>
        <row r="5433">
          <cell r="B5433" t="str">
            <v>SYSVRF3 CASSETTE Mini 45 Q</v>
          </cell>
          <cell r="D5433" t="str">
            <v>702   Splits &amp; VRF</v>
          </cell>
          <cell r="E5433" t="str">
            <v>70206   VRF Cassettes</v>
          </cell>
          <cell r="F5433" t="str">
            <v>SYSVRF</v>
          </cell>
          <cell r="G5433">
            <v>1301.92</v>
          </cell>
        </row>
        <row r="5434">
          <cell r="B5434" t="str">
            <v>SYSVRF3 CASSETTE Mini 56 Q</v>
          </cell>
          <cell r="D5434" t="str">
            <v>702   Splits &amp; VRF</v>
          </cell>
          <cell r="E5434" t="str">
            <v>70206   VRF Cassettes</v>
          </cell>
          <cell r="F5434" t="str">
            <v>SYSVRF</v>
          </cell>
          <cell r="G5434">
            <v>1370.93</v>
          </cell>
        </row>
        <row r="5435">
          <cell r="B5435" t="str">
            <v>SYSVRF3 CASSETTE Mini 63 Q</v>
          </cell>
          <cell r="D5435" t="str">
            <v>702   Splits &amp; VRF</v>
          </cell>
          <cell r="E5435" t="str">
            <v>70206   VRF Cassettes</v>
          </cell>
          <cell r="F5435" t="str">
            <v>SYSVRF</v>
          </cell>
          <cell r="G5435">
            <v>1401.83</v>
          </cell>
        </row>
        <row r="5436">
          <cell r="B5436" t="str">
            <v>SYSVRF3  CASSETTE 71 Q</v>
          </cell>
          <cell r="D5436" t="str">
            <v>702   Splits &amp; VRF</v>
          </cell>
          <cell r="E5436" t="str">
            <v>70206   VRF Cassettes</v>
          </cell>
          <cell r="F5436" t="str">
            <v>SYSVRF</v>
          </cell>
          <cell r="G5436">
            <v>1836.49</v>
          </cell>
        </row>
        <row r="5437">
          <cell r="B5437" t="str">
            <v>SYSVRF3  CASSETTE 90 Q</v>
          </cell>
          <cell r="D5437" t="str">
            <v>702   Splits &amp; VRF</v>
          </cell>
          <cell r="E5437" t="str">
            <v>70206   VRF Cassettes</v>
          </cell>
          <cell r="F5437" t="str">
            <v>SYSVRF</v>
          </cell>
          <cell r="G5437">
            <v>1980.69</v>
          </cell>
        </row>
        <row r="5438">
          <cell r="B5438" t="str">
            <v>SYSVRF3  CASSETTE 112 Q</v>
          </cell>
          <cell r="D5438" t="str">
            <v>702   Splits &amp; VRF</v>
          </cell>
          <cell r="E5438" t="str">
            <v>70206   VRF Cassettes</v>
          </cell>
          <cell r="F5438" t="str">
            <v>SYSVRF</v>
          </cell>
          <cell r="G5438">
            <v>2246.4299999999998</v>
          </cell>
        </row>
        <row r="5439">
          <cell r="B5439" t="str">
            <v>SYSVRF3  CASSETTE 140 Q</v>
          </cell>
          <cell r="D5439" t="str">
            <v>702   Splits &amp; VRF</v>
          </cell>
          <cell r="E5439" t="str">
            <v>70206   VRF Cassettes</v>
          </cell>
          <cell r="F5439" t="str">
            <v>SYSVRF</v>
          </cell>
          <cell r="G5439">
            <v>2280.42</v>
          </cell>
        </row>
        <row r="5440">
          <cell r="B5440" t="str">
            <v>SYSVRF3 CASSETTE 1W 28 Q</v>
          </cell>
          <cell r="D5440" t="str">
            <v>702   Splits &amp; VRF</v>
          </cell>
          <cell r="E5440" t="str">
            <v>70206   VRF Cassettes</v>
          </cell>
          <cell r="F5440" t="str">
            <v>SYSVRF</v>
          </cell>
          <cell r="G5440">
            <v>1450.24</v>
          </cell>
        </row>
        <row r="5441">
          <cell r="B5441" t="str">
            <v>SYSVRF3 CASSETTE 1W 22 Q</v>
          </cell>
          <cell r="D5441" t="str">
            <v>702   Splits &amp; VRF</v>
          </cell>
          <cell r="E5441" t="str">
            <v>70206   VRF Cassettes</v>
          </cell>
          <cell r="F5441" t="str">
            <v>SYSVRF</v>
          </cell>
          <cell r="G5441">
            <v>1244.24</v>
          </cell>
        </row>
        <row r="5442">
          <cell r="B5442" t="str">
            <v>SYSVRF3 CASSETTE 1W 36 Q</v>
          </cell>
          <cell r="D5442" t="str">
            <v>702   Splits &amp; VRF</v>
          </cell>
          <cell r="E5442" t="str">
            <v>70206   VRF Cassettes</v>
          </cell>
          <cell r="F5442" t="str">
            <v>SYSVRF</v>
          </cell>
          <cell r="G5442">
            <v>1491.44</v>
          </cell>
        </row>
        <row r="5443">
          <cell r="B5443" t="str">
            <v>SYSVRF3 WALL 22 Q</v>
          </cell>
          <cell r="D5443" t="str">
            <v>702   Splits &amp; VRF</v>
          </cell>
          <cell r="E5443" t="str">
            <v>70207   VRF Wall mounted</v>
          </cell>
          <cell r="F5443" t="str">
            <v>SYSVRF</v>
          </cell>
          <cell r="G5443">
            <v>862.11</v>
          </cell>
        </row>
        <row r="5444">
          <cell r="B5444" t="str">
            <v>SYSVRF3 WALL 28 Q</v>
          </cell>
          <cell r="D5444" t="str">
            <v>702   Splits &amp; VRF</v>
          </cell>
          <cell r="E5444" t="str">
            <v>70207   VRF Wall mounted</v>
          </cell>
          <cell r="F5444" t="str">
            <v>SYSVRF</v>
          </cell>
          <cell r="G5444">
            <v>913.61</v>
          </cell>
        </row>
        <row r="5445">
          <cell r="B5445" t="str">
            <v>SYSVRF3 WALL 36 Q</v>
          </cell>
          <cell r="D5445" t="str">
            <v>702   Splits &amp; VRF</v>
          </cell>
          <cell r="E5445" t="str">
            <v>70207   VRF Wall mounted</v>
          </cell>
          <cell r="F5445" t="str">
            <v>SYSVRF</v>
          </cell>
          <cell r="G5445">
            <v>975.41</v>
          </cell>
        </row>
        <row r="5446">
          <cell r="B5446" t="str">
            <v>SYSVRF3 WALL 45 Q</v>
          </cell>
          <cell r="D5446" t="str">
            <v>702   Splits &amp; VRF</v>
          </cell>
          <cell r="E5446" t="str">
            <v>70207   VRF Wall mounted</v>
          </cell>
          <cell r="F5446" t="str">
            <v>SYSVRF</v>
          </cell>
          <cell r="G5446">
            <v>1118.58</v>
          </cell>
        </row>
        <row r="5447">
          <cell r="B5447" t="str">
            <v>SYSVRF3 WALL 56 Q</v>
          </cell>
          <cell r="D5447" t="str">
            <v>702   Splits &amp; VRF</v>
          </cell>
          <cell r="E5447" t="str">
            <v>70207   VRF Wall mounted</v>
          </cell>
          <cell r="F5447" t="str">
            <v>SYSVRF</v>
          </cell>
          <cell r="G5447">
            <v>1144.33</v>
          </cell>
        </row>
        <row r="5448">
          <cell r="B5448" t="str">
            <v>SYSVRF3 CEILING 36 Q</v>
          </cell>
          <cell r="D5448" t="str">
            <v>702   Splits &amp; VRF</v>
          </cell>
          <cell r="E5448" t="str">
            <v>70208   VRF Floor / ceiling</v>
          </cell>
          <cell r="F5448" t="str">
            <v>SYSVRF</v>
          </cell>
          <cell r="G5448">
            <v>1313.25</v>
          </cell>
        </row>
        <row r="5449">
          <cell r="B5449" t="str">
            <v>SYSVRF3 CEILING 45 Q</v>
          </cell>
          <cell r="D5449" t="str">
            <v>702   Splits &amp; VRF</v>
          </cell>
          <cell r="E5449" t="str">
            <v>70208   VRF Floor / ceiling</v>
          </cell>
          <cell r="F5449" t="str">
            <v>SYSVRF</v>
          </cell>
          <cell r="G5449">
            <v>1412.13</v>
          </cell>
        </row>
        <row r="5450">
          <cell r="B5450" t="str">
            <v>SYSVRF3 CEILING 56 Q</v>
          </cell>
          <cell r="D5450" t="str">
            <v>702   Splits &amp; VRF</v>
          </cell>
          <cell r="E5450" t="str">
            <v>70208   VRF Floor / ceiling</v>
          </cell>
          <cell r="F5450" t="str">
            <v>SYSVRF</v>
          </cell>
          <cell r="G5450">
            <v>1512.04</v>
          </cell>
        </row>
        <row r="5451">
          <cell r="B5451" t="str">
            <v>SYSVRF3 CEILING 71 Q</v>
          </cell>
          <cell r="D5451" t="str">
            <v>702   Splits &amp; VRF</v>
          </cell>
          <cell r="E5451" t="str">
            <v>70208   VRF Floor / ceiling</v>
          </cell>
          <cell r="F5451" t="str">
            <v>SYSVRF</v>
          </cell>
          <cell r="G5451">
            <v>1621.22</v>
          </cell>
        </row>
        <row r="5452">
          <cell r="B5452" t="str">
            <v>SYSVRF3 CEILING 90 Q</v>
          </cell>
          <cell r="D5452" t="str">
            <v>702   Splits &amp; VRF</v>
          </cell>
          <cell r="E5452" t="str">
            <v>70208   VRF Floor / ceiling</v>
          </cell>
          <cell r="F5452" t="str">
            <v>SYSVRF</v>
          </cell>
          <cell r="G5452">
            <v>1808.68</v>
          </cell>
        </row>
        <row r="5453">
          <cell r="B5453" t="str">
            <v>SYSVRF3 CEILING 112 Q</v>
          </cell>
          <cell r="D5453" t="str">
            <v>702   Splits &amp; VRF</v>
          </cell>
          <cell r="E5453" t="str">
            <v>70208   VRF Floor / ceiling</v>
          </cell>
          <cell r="F5453" t="str">
            <v>SYSVRF</v>
          </cell>
          <cell r="G5453">
            <v>2014.68</v>
          </cell>
        </row>
        <row r="5454">
          <cell r="B5454" t="str">
            <v>SYSVRF3 CEILING 140 Q</v>
          </cell>
          <cell r="D5454" t="str">
            <v>702   Splits &amp; VRF</v>
          </cell>
          <cell r="E5454" t="str">
            <v>70208   VRF Floor / ceiling</v>
          </cell>
          <cell r="F5454" t="str">
            <v>SYSVRF</v>
          </cell>
          <cell r="G5454">
            <v>2153.73</v>
          </cell>
        </row>
        <row r="5455">
          <cell r="B5455" t="str">
            <v>SYSVRF3 DUCT 22 Q</v>
          </cell>
          <cell r="D5455" t="str">
            <v>702   Splits &amp; VRF</v>
          </cell>
          <cell r="E5455" t="str">
            <v>70209   VRF Ducted</v>
          </cell>
          <cell r="F5455" t="str">
            <v>SYSVRF</v>
          </cell>
          <cell r="G5455">
            <v>979.53</v>
          </cell>
        </row>
        <row r="5456">
          <cell r="B5456" t="str">
            <v>SYSVRF3 DUCT 28 Q</v>
          </cell>
          <cell r="D5456" t="str">
            <v>702   Splits &amp; VRF</v>
          </cell>
          <cell r="E5456" t="str">
            <v>70209   VRF Ducted</v>
          </cell>
          <cell r="F5456" t="str">
            <v>SYSVRF</v>
          </cell>
          <cell r="G5456">
            <v>1018.67</v>
          </cell>
        </row>
        <row r="5457">
          <cell r="B5457" t="str">
            <v>SYSVRF3 DUCT 36 Q</v>
          </cell>
          <cell r="D5457" t="str">
            <v>702   Splits &amp; VRF</v>
          </cell>
          <cell r="E5457" t="str">
            <v>70209   VRF Ducted</v>
          </cell>
          <cell r="F5457" t="str">
            <v>SYSVRF</v>
          </cell>
          <cell r="G5457">
            <v>1118.58</v>
          </cell>
        </row>
        <row r="5458">
          <cell r="B5458" t="str">
            <v>SYSVRF3 DUCT 45 Q</v>
          </cell>
          <cell r="D5458" t="str">
            <v>702   Splits &amp; VRF</v>
          </cell>
          <cell r="E5458" t="str">
            <v>70209   VRF Ducted</v>
          </cell>
          <cell r="F5458" t="str">
            <v>SYSVRF</v>
          </cell>
          <cell r="G5458">
            <v>1370.93</v>
          </cell>
        </row>
        <row r="5459">
          <cell r="B5459" t="str">
            <v>SYSVRF3 DUCT 56 Q</v>
          </cell>
          <cell r="D5459" t="str">
            <v>702   Splits &amp; VRF</v>
          </cell>
          <cell r="E5459" t="str">
            <v>70209   VRF Ducted</v>
          </cell>
          <cell r="F5459" t="str">
            <v>SYSVRF</v>
          </cell>
          <cell r="G5459">
            <v>1405.95</v>
          </cell>
        </row>
        <row r="5460">
          <cell r="B5460" t="str">
            <v>SYSVRF3 DUCT 71 Q</v>
          </cell>
          <cell r="D5460" t="str">
            <v>702   Splits &amp; VRF</v>
          </cell>
          <cell r="E5460" t="str">
            <v>70209   VRF Ducted</v>
          </cell>
          <cell r="F5460" t="str">
            <v>SYSVRF</v>
          </cell>
          <cell r="G5460">
            <v>1493.5</v>
          </cell>
        </row>
        <row r="5461">
          <cell r="B5461" t="str">
            <v>SYSVRF3 DUCT 90 Q</v>
          </cell>
          <cell r="D5461" t="str">
            <v>702   Splits &amp; VRF</v>
          </cell>
          <cell r="E5461" t="str">
            <v>70209   VRF Ducted</v>
          </cell>
          <cell r="F5461" t="str">
            <v>SYSVRF</v>
          </cell>
          <cell r="G5461">
            <v>1584.14</v>
          </cell>
        </row>
        <row r="5462">
          <cell r="B5462" t="str">
            <v>SYSVRF3 DUCT 112 Q</v>
          </cell>
          <cell r="D5462" t="str">
            <v>702   Splits &amp; VRF</v>
          </cell>
          <cell r="E5462" t="str">
            <v>70209   VRF Ducted</v>
          </cell>
          <cell r="F5462" t="str">
            <v>SYSVRF</v>
          </cell>
          <cell r="G5462">
            <v>1732.46</v>
          </cell>
        </row>
        <row r="5463">
          <cell r="B5463" t="str">
            <v>SYSVRF3 DUCT 140 Q</v>
          </cell>
          <cell r="D5463" t="str">
            <v>702   Splits &amp; VRF</v>
          </cell>
          <cell r="E5463" t="str">
            <v>70209   VRF Ducted</v>
          </cell>
          <cell r="F5463" t="str">
            <v>SYSVRF</v>
          </cell>
          <cell r="G5463">
            <v>1832.37</v>
          </cell>
        </row>
        <row r="5464">
          <cell r="B5464" t="str">
            <v>SYSVRF3 DUCT 160 Q</v>
          </cell>
          <cell r="D5464" t="str">
            <v>702   Splits &amp; VRF</v>
          </cell>
          <cell r="E5464" t="str">
            <v>70209   VRF Ducted</v>
          </cell>
          <cell r="F5464" t="str">
            <v>SYSVRF</v>
          </cell>
          <cell r="G5464">
            <v>1845.76</v>
          </cell>
        </row>
        <row r="5465">
          <cell r="B5465" t="str">
            <v>SYSVRF3 DUCT HP 112 Q</v>
          </cell>
          <cell r="D5465" t="str">
            <v>702   Splits &amp; VRF</v>
          </cell>
          <cell r="E5465" t="str">
            <v>70209   VRF Ducted</v>
          </cell>
          <cell r="F5465" t="str">
            <v>SYSVRF</v>
          </cell>
          <cell r="G5465">
            <v>2207.29</v>
          </cell>
        </row>
        <row r="5466">
          <cell r="B5466" t="str">
            <v>SYSVRF3 DUCT HP 140 Q</v>
          </cell>
          <cell r="D5466" t="str">
            <v>702   Splits &amp; VRF</v>
          </cell>
          <cell r="E5466" t="str">
            <v>70209   VRF Ducted</v>
          </cell>
          <cell r="F5466" t="str">
            <v>SYSVRF</v>
          </cell>
          <cell r="G5466">
            <v>2355.61</v>
          </cell>
        </row>
        <row r="5467">
          <cell r="B5467" t="str">
            <v>SYSVRF3 DUCT HP 200 Q</v>
          </cell>
          <cell r="D5467" t="str">
            <v>702   Splits &amp; VRF</v>
          </cell>
          <cell r="E5467" t="str">
            <v>70209   VRF Ducted</v>
          </cell>
          <cell r="F5467" t="str">
            <v>SYSVRF</v>
          </cell>
          <cell r="G5467">
            <v>4098.37</v>
          </cell>
        </row>
        <row r="5468">
          <cell r="B5468" t="str">
            <v>SYSVRF3 DUCT HP 280 Q</v>
          </cell>
          <cell r="D5468" t="str">
            <v>702   Splits &amp; VRF</v>
          </cell>
          <cell r="E5468" t="str">
            <v>70209   VRF Ducted</v>
          </cell>
          <cell r="F5468" t="str">
            <v>SYSVRF</v>
          </cell>
          <cell r="G5468">
            <v>4546.42</v>
          </cell>
        </row>
        <row r="5469">
          <cell r="B5469" t="str">
            <v>SYSVRF2 224 AIR EVO A HP R</v>
          </cell>
          <cell r="D5469" t="str">
            <v>702   Splits &amp; VRF</v>
          </cell>
          <cell r="E5469" t="str">
            <v>70210   VRF Outdoor</v>
          </cell>
          <cell r="F5469" t="str">
            <v>SYSVRF</v>
          </cell>
          <cell r="G5469">
            <v>6496.21</v>
          </cell>
        </row>
        <row r="5470">
          <cell r="B5470" t="str">
            <v>SYSVRF2 260 AIR EVO A HP R</v>
          </cell>
          <cell r="D5470" t="str">
            <v>702   Splits &amp; VRF</v>
          </cell>
          <cell r="E5470" t="str">
            <v>70210   VRF Outdoor</v>
          </cell>
          <cell r="F5470" t="str">
            <v>SYSVRF</v>
          </cell>
          <cell r="G5470">
            <v>6779.46</v>
          </cell>
        </row>
        <row r="5471">
          <cell r="B5471" t="str">
            <v>SYSVRF2 280 AIR EVO A HP R</v>
          </cell>
          <cell r="D5471" t="str">
            <v>702   Splits &amp; VRF</v>
          </cell>
          <cell r="E5471" t="str">
            <v>70210   VRF Outdoor</v>
          </cell>
          <cell r="F5471" t="str">
            <v>SYSVRF</v>
          </cell>
          <cell r="G5471">
            <v>6995.76</v>
          </cell>
        </row>
        <row r="5472">
          <cell r="B5472" t="str">
            <v>SYSVRF3 080 AIR EVO32 HP Q</v>
          </cell>
          <cell r="D5472" t="str">
            <v>702   Splits &amp; VRF</v>
          </cell>
          <cell r="E5472" t="str">
            <v>70210   VRF Outdoor</v>
          </cell>
          <cell r="F5472" t="str">
            <v>SYSVRF</v>
          </cell>
          <cell r="G5472">
            <v>3300.12</v>
          </cell>
        </row>
        <row r="5473">
          <cell r="B5473" t="str">
            <v>SYSVRF3 120 AIR EVO32 HP Q</v>
          </cell>
          <cell r="D5473" t="str">
            <v>702   Splits &amp; VRF</v>
          </cell>
          <cell r="E5473" t="str">
            <v>70210   VRF Outdoor</v>
          </cell>
          <cell r="F5473" t="str">
            <v>SYSVRF</v>
          </cell>
          <cell r="G5473">
            <v>4205.49</v>
          </cell>
        </row>
        <row r="5474">
          <cell r="B5474" t="str">
            <v>SYSVRF3 140 AIR EVO32 HP R</v>
          </cell>
          <cell r="D5474" t="str">
            <v>702   Splits &amp; VRF</v>
          </cell>
          <cell r="E5474" t="str">
            <v>70210   VRF Outdoor</v>
          </cell>
          <cell r="F5474" t="str">
            <v>SYSVRF</v>
          </cell>
          <cell r="G5474">
            <v>5816.41</v>
          </cell>
        </row>
        <row r="5475">
          <cell r="B5475" t="str">
            <v>SYSVRF3 160 AIR EVO32 HP R</v>
          </cell>
          <cell r="D5475" t="str">
            <v>702   Splits &amp; VRF</v>
          </cell>
          <cell r="E5475" t="str">
            <v>70210   VRF Outdoor</v>
          </cell>
          <cell r="F5475" t="str">
            <v>SYSVRF</v>
          </cell>
          <cell r="G5475">
            <v>6190.3</v>
          </cell>
        </row>
        <row r="5476">
          <cell r="B5476" t="str">
            <v>SYSVRF3 180 AIR EVO32 HP R</v>
          </cell>
          <cell r="D5476" t="str">
            <v>702   Splits &amp; VRF</v>
          </cell>
          <cell r="E5476" t="str">
            <v>70210   VRF Outdoor</v>
          </cell>
          <cell r="F5476" t="str">
            <v>SYSVRF</v>
          </cell>
          <cell r="G5476">
            <v>6516.81</v>
          </cell>
        </row>
        <row r="5477">
          <cell r="B5477" t="str">
            <v>SYSVRF3 M 335 AIR EVO HP R</v>
          </cell>
          <cell r="D5477" t="str">
            <v>702   Splits &amp; VRF</v>
          </cell>
          <cell r="E5477" t="str">
            <v>70210   VRF Outdoor</v>
          </cell>
          <cell r="F5477" t="str">
            <v>SYSVRF</v>
          </cell>
          <cell r="G5477">
            <v>15647.76</v>
          </cell>
        </row>
        <row r="5478">
          <cell r="B5478" t="str">
            <v>SYSVRF3 M 615 AIR EVO HP R</v>
          </cell>
          <cell r="D5478" t="str">
            <v>702   Splits &amp; VRF</v>
          </cell>
          <cell r="E5478" t="str">
            <v>70210   VRF Outdoor</v>
          </cell>
          <cell r="F5478" t="str">
            <v>SYSVRF</v>
          </cell>
          <cell r="G5478">
            <v>25706.74</v>
          </cell>
        </row>
        <row r="5479">
          <cell r="B5479" t="str">
            <v>SYSVRF3 M 785 AIR EVO HP R</v>
          </cell>
          <cell r="D5479" t="str">
            <v>702   Splits &amp; VRF</v>
          </cell>
          <cell r="E5479" t="str">
            <v>70210   VRF Outdoor</v>
          </cell>
          <cell r="F5479" t="str">
            <v>SYSVRF</v>
          </cell>
          <cell r="G5479">
            <v>31356.29</v>
          </cell>
        </row>
        <row r="5480">
          <cell r="B5480" t="str">
            <v>SYSVRF3 M 900 AIR EVO HP R</v>
          </cell>
          <cell r="D5480" t="str">
            <v>702   Splits &amp; VRF</v>
          </cell>
          <cell r="E5480" t="str">
            <v>70210   VRF Outdoor</v>
          </cell>
          <cell r="F5480" t="str">
            <v>SYSVRF</v>
          </cell>
          <cell r="G5480">
            <v>34203.21</v>
          </cell>
        </row>
        <row r="5481">
          <cell r="B5481" t="str">
            <v>SYSVRF3 400 AIR EVO-S HP R</v>
          </cell>
          <cell r="D5481" t="str">
            <v>702   Splits &amp; VRF</v>
          </cell>
          <cell r="E5481" t="str">
            <v>70210   VRF Outdoor</v>
          </cell>
          <cell r="F5481" t="str">
            <v>SYSVRF</v>
          </cell>
          <cell r="G5481">
            <v>11978.9</v>
          </cell>
        </row>
        <row r="5482">
          <cell r="B5482" t="str">
            <v>SYSVRF3 450 AIR EVO-S HP R</v>
          </cell>
          <cell r="D5482" t="str">
            <v>702   Splits &amp; VRF</v>
          </cell>
          <cell r="E5482" t="str">
            <v>70210   VRF Outdoor</v>
          </cell>
          <cell r="F5482" t="str">
            <v>SYSVRF</v>
          </cell>
          <cell r="G5482">
            <v>14716.64</v>
          </cell>
        </row>
        <row r="5483">
          <cell r="B5483" t="str">
            <v>SYSVRF3 500 AIR EVO-S HP R</v>
          </cell>
          <cell r="D5483" t="str">
            <v>702   Splits &amp; VRF</v>
          </cell>
          <cell r="E5483" t="str">
            <v>70210   VRF Outdoor</v>
          </cell>
          <cell r="F5483" t="str">
            <v>SYSVRF</v>
          </cell>
          <cell r="G5483">
            <v>16928.05</v>
          </cell>
        </row>
        <row r="5484">
          <cell r="B5484" t="str">
            <v>SYSVRF3 560 AIR EVO-S HP R</v>
          </cell>
          <cell r="D5484" t="str">
            <v>702   Splits &amp; VRF</v>
          </cell>
          <cell r="E5484" t="str">
            <v>70210   VRF Outdoor</v>
          </cell>
          <cell r="F5484" t="str">
            <v>SYSVRF</v>
          </cell>
          <cell r="G5484">
            <v>16997.060000000001</v>
          </cell>
        </row>
        <row r="5485">
          <cell r="B5485" t="str">
            <v>SYSVRF3 615 AIR EVO-S HP R</v>
          </cell>
          <cell r="D5485" t="str">
            <v>702   Splits &amp; VRF</v>
          </cell>
          <cell r="E5485" t="str">
            <v>70210   VRF Outdoor</v>
          </cell>
          <cell r="F5485" t="str">
            <v>SYSVRF</v>
          </cell>
          <cell r="G5485">
            <v>17315.330000000002</v>
          </cell>
        </row>
        <row r="5486">
          <cell r="B5486" t="str">
            <v>SYSVRF3 252 AIR EVO-S HP R</v>
          </cell>
          <cell r="D5486" t="str">
            <v>702   Splits &amp; VRF</v>
          </cell>
          <cell r="E5486" t="str">
            <v>70210   VRF Outdoor</v>
          </cell>
          <cell r="F5486" t="str">
            <v>SYSVRF</v>
          </cell>
          <cell r="G5486">
            <v>10776.89</v>
          </cell>
        </row>
        <row r="5487">
          <cell r="B5487" t="str">
            <v>SYSVRF3 280 AIR EVO-S HP R</v>
          </cell>
          <cell r="D5487" t="str">
            <v>702   Splits &amp; VRF</v>
          </cell>
          <cell r="E5487" t="str">
            <v>70210   VRF Outdoor</v>
          </cell>
          <cell r="F5487" t="str">
            <v>SYSVRF</v>
          </cell>
          <cell r="G5487">
            <v>11308.37</v>
          </cell>
        </row>
        <row r="5488">
          <cell r="B5488" t="str">
            <v>SYSVRF3 335 AIR EVO-S HP R</v>
          </cell>
          <cell r="D5488" t="str">
            <v>702   Splits &amp; VRF</v>
          </cell>
          <cell r="E5488" t="str">
            <v>70210   VRF Outdoor</v>
          </cell>
          <cell r="F5488" t="str">
            <v>SYSVRF</v>
          </cell>
          <cell r="G5488">
            <v>11464.93</v>
          </cell>
        </row>
        <row r="5489">
          <cell r="B5489" t="str">
            <v>VRF3 AHU BOX_Spare Sensor Set</v>
          </cell>
          <cell r="D5489" t="str">
            <v>702   Splits &amp; VRF</v>
          </cell>
          <cell r="E5489" t="str">
            <v>70290   Accessories Splits &amp; VRF</v>
          </cell>
          <cell r="F5489" t="str">
            <v>SPAREPARTS</v>
          </cell>
          <cell r="G5489">
            <v>85.49</v>
          </cell>
        </row>
        <row r="5490">
          <cell r="B5490" t="str">
            <v>SYSPANEL CASSETTE MINI SYSVRF2</v>
          </cell>
          <cell r="D5490" t="str">
            <v>702   Splits &amp; VRF</v>
          </cell>
          <cell r="E5490" t="str">
            <v>70290   Accessories Splits &amp; VRF</v>
          </cell>
          <cell r="F5490" t="str">
            <v>SYSPANEL</v>
          </cell>
          <cell r="G5490">
            <v>200</v>
          </cell>
        </row>
        <row r="5491">
          <cell r="B5491" t="str">
            <v>SYSPANEL CASSETTE EVO SYSVRF2</v>
          </cell>
          <cell r="D5491" t="str">
            <v>702   Splits &amp; VRF</v>
          </cell>
          <cell r="E5491" t="str">
            <v>70290   Accessories Splits &amp; VRF</v>
          </cell>
          <cell r="F5491" t="str">
            <v>SYSPANEL</v>
          </cell>
          <cell r="G5491">
            <v>316</v>
          </cell>
        </row>
        <row r="5492">
          <cell r="B5492" t="str">
            <v>SYSPANEL CASSETTE LNS SPLIT</v>
          </cell>
          <cell r="D5492" t="str">
            <v>702   Splits &amp; VRF</v>
          </cell>
          <cell r="E5492" t="str">
            <v>70290   Accessories Splits &amp; VRF</v>
          </cell>
          <cell r="F5492" t="str">
            <v>SYSPANEL</v>
          </cell>
          <cell r="G5492">
            <v>232.78</v>
          </cell>
        </row>
        <row r="5493">
          <cell r="B5493" t="str">
            <v>SYSPANEL CASSETTE MINI SYSVRF3</v>
          </cell>
          <cell r="D5493" t="str">
            <v>702   Splits &amp; VRF</v>
          </cell>
          <cell r="E5493" t="str">
            <v>70290   Accessories Splits &amp; VRF</v>
          </cell>
          <cell r="F5493" t="str">
            <v>SYSPANEL</v>
          </cell>
          <cell r="G5493">
            <v>209.09</v>
          </cell>
        </row>
        <row r="5494">
          <cell r="B5494" t="str">
            <v>SYSPANEL CASSETTE EVO SYSVRF3</v>
          </cell>
          <cell r="D5494" t="str">
            <v>702   Splits &amp; VRF</v>
          </cell>
          <cell r="E5494" t="str">
            <v>70290   Accessories Splits &amp; VRF</v>
          </cell>
          <cell r="F5494" t="str">
            <v>SYSPANEL</v>
          </cell>
          <cell r="G5494">
            <v>330.63</v>
          </cell>
        </row>
        <row r="5495">
          <cell r="B5495" t="str">
            <v>SYSPANEL CASSETTE 1W VRF3</v>
          </cell>
          <cell r="D5495" t="str">
            <v>702   Splits &amp; VRF</v>
          </cell>
          <cell r="E5495" t="str">
            <v>70290   Accessories Splits &amp; VRF</v>
          </cell>
          <cell r="F5495" t="str">
            <v>SYSPANEL</v>
          </cell>
          <cell r="G5495">
            <v>187.46</v>
          </cell>
        </row>
        <row r="5496">
          <cell r="B5496" t="str">
            <v>Frost protect. sensor NTC 10K</v>
          </cell>
          <cell r="D5496" t="str">
            <v>702   Splits &amp; VRF</v>
          </cell>
          <cell r="E5496" t="str">
            <v>70290   Accessories Splits &amp; VRF</v>
          </cell>
          <cell r="F5496" t="str">
            <v>SYSPLIT</v>
          </cell>
          <cell r="G5496">
            <v>3.61</v>
          </cell>
        </row>
        <row r="5497">
          <cell r="B5497" t="str">
            <v>Twin CU-Tube 1/4"+3/8" insul.</v>
          </cell>
          <cell r="D5497" t="str">
            <v>702   Splits &amp; VRF</v>
          </cell>
          <cell r="E5497" t="str">
            <v>70290   Accessories Splits &amp; VRF</v>
          </cell>
          <cell r="F5497" t="str">
            <v>SYSPLIT</v>
          </cell>
          <cell r="G5497">
            <v>410.97</v>
          </cell>
        </row>
        <row r="5498">
          <cell r="B5498" t="str">
            <v>Twin CU-Tube 1/4"+1/2" insul.</v>
          </cell>
          <cell r="D5498" t="str">
            <v>702   Splits &amp; VRF</v>
          </cell>
          <cell r="E5498" t="str">
            <v>70290   Accessories Splits &amp; VRF</v>
          </cell>
          <cell r="F5498" t="str">
            <v>SYSPLIT</v>
          </cell>
          <cell r="G5498">
            <v>477.92</v>
          </cell>
        </row>
        <row r="5499">
          <cell r="B5499" t="str">
            <v>Twin CU-Tube 3/8"+5/8" insul.</v>
          </cell>
          <cell r="D5499" t="str">
            <v>702   Splits &amp; VRF</v>
          </cell>
          <cell r="E5499" t="str">
            <v>70290   Accessories Splits &amp; VRF</v>
          </cell>
          <cell r="F5499" t="str">
            <v>SYSPLIT</v>
          </cell>
          <cell r="G5499">
            <v>752.93</v>
          </cell>
        </row>
        <row r="5500">
          <cell r="B5500" t="str">
            <v>Vibration damping base 600</v>
          </cell>
          <cell r="D5500" t="str">
            <v>702   Splits &amp; VRF</v>
          </cell>
          <cell r="E5500" t="str">
            <v>70290   Accessories Splits &amp; VRF</v>
          </cell>
          <cell r="F5500" t="str">
            <v>SYSPLIT</v>
          </cell>
          <cell r="G5500">
            <v>101.97</v>
          </cell>
        </row>
        <row r="5501">
          <cell r="B5501" t="str">
            <v>Vibration damping base 1200</v>
          </cell>
          <cell r="D5501" t="str">
            <v>702   Splits &amp; VRF</v>
          </cell>
          <cell r="E5501" t="str">
            <v>70290   Accessories Splits &amp; VRF</v>
          </cell>
          <cell r="F5501" t="str">
            <v>SYSPLIT</v>
          </cell>
          <cell r="G5501">
            <v>154.5</v>
          </cell>
        </row>
        <row r="5502">
          <cell r="B5502" t="str">
            <v>SYSPLIT WIFI MODULE</v>
          </cell>
          <cell r="D5502" t="str">
            <v>702   Splits &amp; VRF</v>
          </cell>
          <cell r="E5502" t="str">
            <v>70290   Accessories Splits &amp; VRF</v>
          </cell>
          <cell r="F5502" t="str">
            <v>SYSPLIT</v>
          </cell>
          <cell r="G5502">
            <v>65.92</v>
          </cell>
        </row>
        <row r="5503">
          <cell r="B5503" t="str">
            <v>SYS RM 57</v>
          </cell>
          <cell r="D5503" t="str">
            <v>702   Splits &amp; VRF</v>
          </cell>
          <cell r="E5503" t="str">
            <v>70290   Accessories Splits &amp; VRF</v>
          </cell>
          <cell r="F5503" t="str">
            <v>SYSPLIT</v>
          </cell>
          <cell r="G5503">
            <v>24.72</v>
          </cell>
        </row>
        <row r="5504">
          <cell r="B5504" t="str">
            <v>SYSPLIT WIFI MODULE LCAC</v>
          </cell>
          <cell r="D5504" t="str">
            <v>702   Splits &amp; VRF</v>
          </cell>
          <cell r="E5504" t="str">
            <v>70290   Accessories Splits &amp; VRF</v>
          </cell>
          <cell r="F5504" t="str">
            <v>SYSPLIT</v>
          </cell>
          <cell r="G5504">
            <v>169.95</v>
          </cell>
        </row>
        <row r="5505">
          <cell r="B5505" t="str">
            <v>Twin CU-Tube 1/4"+5/8" insul.</v>
          </cell>
          <cell r="D5505" t="str">
            <v>702   Splits &amp; VRF</v>
          </cell>
          <cell r="E5505" t="str">
            <v>70290   Accessories Splits &amp; VRF</v>
          </cell>
          <cell r="F5505" t="str">
            <v>SYSPLIT</v>
          </cell>
          <cell r="G5505">
            <v>667.44</v>
          </cell>
        </row>
        <row r="5506">
          <cell r="B5506" t="str">
            <v>Wall bracket flex 520</v>
          </cell>
          <cell r="D5506" t="str">
            <v>702   Splits &amp; VRF</v>
          </cell>
          <cell r="E5506" t="str">
            <v>70290   Accessories Splits &amp; VRF</v>
          </cell>
          <cell r="F5506" t="str">
            <v>SYSPLIT</v>
          </cell>
          <cell r="G5506">
            <v>70.040000000000006</v>
          </cell>
        </row>
        <row r="5507">
          <cell r="B5507" t="str">
            <v>SPLIT-AHU Kit 0-10V LNS V2</v>
          </cell>
          <cell r="D5507" t="str">
            <v>702   Splits &amp; VRF</v>
          </cell>
          <cell r="E5507" t="str">
            <v>70290   Accessories Splits &amp; VRF</v>
          </cell>
          <cell r="F5507" t="str">
            <v>SYSPLIT</v>
          </cell>
          <cell r="G5507">
            <v>461.44</v>
          </cell>
        </row>
        <row r="5508">
          <cell r="B5508" t="str">
            <v>SPLIT-AHU Kit LNS V2 advanced</v>
          </cell>
          <cell r="D5508" t="str">
            <v>702   Splits &amp; VRF</v>
          </cell>
          <cell r="E5508" t="str">
            <v>70290   Accessories Splits &amp; VRF</v>
          </cell>
          <cell r="F5508" t="str">
            <v>SYSPLIT</v>
          </cell>
          <cell r="G5508">
            <v>2489.5100000000002</v>
          </cell>
        </row>
        <row r="5509">
          <cell r="B5509" t="str">
            <v>SYSPANEL CASSETTE + MINI SPLIT</v>
          </cell>
          <cell r="D5509" t="str">
            <v>702   Splits &amp; VRF</v>
          </cell>
          <cell r="E5509" t="str">
            <v>70290   Accessories Splits &amp; VRF</v>
          </cell>
          <cell r="F5509" t="str">
            <v>SYSPLIT</v>
          </cell>
          <cell r="G5509">
            <v>125.66</v>
          </cell>
        </row>
        <row r="5510">
          <cell r="B5510" t="str">
            <v>SYSVRF JOINT IN 01 2P</v>
          </cell>
          <cell r="D5510" t="str">
            <v>702   Splits &amp; VRF</v>
          </cell>
          <cell r="E5510" t="str">
            <v>70290   Accessories Splits &amp; VRF</v>
          </cell>
          <cell r="F5510" t="str">
            <v>SYSVRF</v>
          </cell>
          <cell r="G5510">
            <v>89.61</v>
          </cell>
        </row>
        <row r="5511">
          <cell r="B5511" t="str">
            <v>SYSVRF JOINT IN 02 2P</v>
          </cell>
          <cell r="D5511" t="str">
            <v>702   Splits &amp; VRF</v>
          </cell>
          <cell r="E5511" t="str">
            <v>70290   Accessories Splits &amp; VRF</v>
          </cell>
          <cell r="F5511" t="str">
            <v>SYSVRF</v>
          </cell>
          <cell r="G5511">
            <v>94.76</v>
          </cell>
        </row>
        <row r="5512">
          <cell r="B5512" t="str">
            <v>SYSVRF JOINT IN 03 2P</v>
          </cell>
          <cell r="D5512" t="str">
            <v>702   Splits &amp; VRF</v>
          </cell>
          <cell r="E5512" t="str">
            <v>70290   Accessories Splits &amp; VRF</v>
          </cell>
          <cell r="F5512" t="str">
            <v>SYSVRF</v>
          </cell>
          <cell r="G5512">
            <v>174.07</v>
          </cell>
        </row>
        <row r="5513">
          <cell r="B5513" t="str">
            <v>SYSVRF JOINT IN 04 2P</v>
          </cell>
          <cell r="D5513" t="str">
            <v>702   Splits &amp; VRF</v>
          </cell>
          <cell r="E5513" t="str">
            <v>70290   Accessories Splits &amp; VRF</v>
          </cell>
          <cell r="F5513" t="str">
            <v>SYSVRF</v>
          </cell>
          <cell r="G5513">
            <v>300.76</v>
          </cell>
        </row>
        <row r="5514">
          <cell r="B5514" t="str">
            <v>SYSVRF JOINT IN 05 2P</v>
          </cell>
          <cell r="D5514" t="str">
            <v>702   Splits &amp; VRF</v>
          </cell>
          <cell r="E5514" t="str">
            <v>70290   Accessories Splits &amp; VRF</v>
          </cell>
          <cell r="F5514" t="str">
            <v>SYSVRF</v>
          </cell>
          <cell r="G5514">
            <v>290.45999999999998</v>
          </cell>
        </row>
        <row r="5515">
          <cell r="B5515" t="str">
            <v>SYSVRF JOINT IN 06 2P</v>
          </cell>
          <cell r="D5515" t="str">
            <v>702   Splits &amp; VRF</v>
          </cell>
          <cell r="E5515" t="str">
            <v>70290   Accessories Splits &amp; VRF</v>
          </cell>
          <cell r="F5515" t="str">
            <v>SYSVRF</v>
          </cell>
          <cell r="G5515">
            <v>372.86</v>
          </cell>
        </row>
        <row r="5516">
          <cell r="B5516" t="str">
            <v>SYS WC 120</v>
          </cell>
          <cell r="D5516" t="str">
            <v>702   Splits &amp; VRF</v>
          </cell>
          <cell r="E5516" t="str">
            <v>70290   Accessories Splits &amp; VRF</v>
          </cell>
          <cell r="F5516" t="str">
            <v>SYSVRF</v>
          </cell>
          <cell r="G5516">
            <v>200.85</v>
          </cell>
        </row>
        <row r="5517">
          <cell r="B5517" t="str">
            <v>SYS WC 120G</v>
          </cell>
          <cell r="D5517" t="str">
            <v>702   Splits &amp; VRF</v>
          </cell>
          <cell r="E5517" t="str">
            <v>70290   Accessories Splits &amp; VRF</v>
          </cell>
          <cell r="F5517" t="str">
            <v>SYSVRF</v>
          </cell>
          <cell r="G5517">
            <v>216.3</v>
          </cell>
        </row>
        <row r="5518">
          <cell r="B5518" t="str">
            <v>SYS WSC 86</v>
          </cell>
          <cell r="D5518" t="str">
            <v>702   Splits &amp; VRF</v>
          </cell>
          <cell r="E5518" t="str">
            <v>70290   Accessories Splits &amp; VRF</v>
          </cell>
          <cell r="F5518" t="str">
            <v>SYSVRF</v>
          </cell>
          <cell r="G5518">
            <v>101.97</v>
          </cell>
        </row>
        <row r="5519">
          <cell r="B5519" t="str">
            <v>SYS CWC TOUCH 6.2</v>
          </cell>
          <cell r="D5519" t="str">
            <v>702   Splits &amp; VRF</v>
          </cell>
          <cell r="E5519" t="str">
            <v>70290   Accessories Splits &amp; VRF</v>
          </cell>
          <cell r="F5519" t="str">
            <v>SYSVRF</v>
          </cell>
          <cell r="G5519">
            <v>1462.6</v>
          </cell>
        </row>
        <row r="5520">
          <cell r="B5520" t="str">
            <v>SYSVRF2 JOINT OUT 02 HP</v>
          </cell>
          <cell r="D5520" t="str">
            <v>702   Splits &amp; VRF</v>
          </cell>
          <cell r="E5520" t="str">
            <v>70290   Accessories Splits &amp; VRF</v>
          </cell>
          <cell r="F5520" t="str">
            <v>SYSVRF</v>
          </cell>
          <cell r="G5520">
            <v>322.39</v>
          </cell>
        </row>
        <row r="5521">
          <cell r="B5521" t="str">
            <v>SYSVRF JOINT IN 07 2P</v>
          </cell>
          <cell r="D5521" t="str">
            <v>702   Splits &amp; VRF</v>
          </cell>
          <cell r="E5521" t="str">
            <v>70290   Accessories Splits &amp; VRF</v>
          </cell>
          <cell r="F5521" t="str">
            <v>SYSVRF</v>
          </cell>
          <cell r="G5521">
            <v>424.36</v>
          </cell>
        </row>
        <row r="5522">
          <cell r="B5522" t="str">
            <v>SYSVRF2 AHU BOX 22-90</v>
          </cell>
          <cell r="D5522" t="str">
            <v>702   Splits &amp; VRF</v>
          </cell>
          <cell r="E5522" t="str">
            <v>70290   Accessories Splits &amp; VRF</v>
          </cell>
          <cell r="F5522" t="str">
            <v>SYSVRF</v>
          </cell>
          <cell r="G5522">
            <v>739.54</v>
          </cell>
        </row>
        <row r="5523">
          <cell r="B5523" t="str">
            <v>SYSVRF2 AHU BOX 90-200</v>
          </cell>
          <cell r="D5523" t="str">
            <v>702   Splits &amp; VRF</v>
          </cell>
          <cell r="E5523" t="str">
            <v>70290   Accessories Splits &amp; VRF</v>
          </cell>
          <cell r="F5523" t="str">
            <v>SYSVRF</v>
          </cell>
          <cell r="G5523">
            <v>772</v>
          </cell>
        </row>
        <row r="5524">
          <cell r="B5524" t="str">
            <v>SYSVRF3 RM12</v>
          </cell>
          <cell r="D5524" t="str">
            <v>702   Splits &amp; VRF</v>
          </cell>
          <cell r="E5524" t="str">
            <v>70290   Accessories Splits &amp; VRF</v>
          </cell>
          <cell r="F5524" t="str">
            <v>SYSVRF</v>
          </cell>
          <cell r="G5524">
            <v>64.89</v>
          </cell>
        </row>
        <row r="5525">
          <cell r="B5525" t="str">
            <v>SYSVRF3 WGC86T</v>
          </cell>
          <cell r="D5525" t="str">
            <v>702   Splits &amp; VRF</v>
          </cell>
          <cell r="E5525" t="str">
            <v>70290   Accessories Splits &amp; VRF</v>
          </cell>
          <cell r="F5525" t="str">
            <v>SYSVRF</v>
          </cell>
          <cell r="G5525">
            <v>252.35</v>
          </cell>
        </row>
        <row r="5526">
          <cell r="B5526" t="str">
            <v>SYSVRF3 WGC86S</v>
          </cell>
          <cell r="D5526" t="str">
            <v>702   Splits &amp; VRF</v>
          </cell>
          <cell r="E5526" t="str">
            <v>70290   Accessories Splits &amp; VRF</v>
          </cell>
          <cell r="F5526" t="str">
            <v>SYSVRF</v>
          </cell>
          <cell r="G5526">
            <v>195.7</v>
          </cell>
        </row>
        <row r="5527">
          <cell r="B5527" t="str">
            <v>SYSVRF3 CWC 10</v>
          </cell>
          <cell r="D5527" t="str">
            <v>702   Splits &amp; VRF</v>
          </cell>
          <cell r="E5527" t="str">
            <v>70290   Accessories Splits &amp; VRF</v>
          </cell>
          <cell r="F5527" t="str">
            <v>SYSVRF</v>
          </cell>
          <cell r="G5527">
            <v>3016.87</v>
          </cell>
        </row>
        <row r="5528">
          <cell r="B5528" t="str">
            <v>SYSVRF3 KNX-GW</v>
          </cell>
          <cell r="D5528" t="str">
            <v>702   Splits &amp; VRF</v>
          </cell>
          <cell r="E5528" t="str">
            <v>70290   Accessories Splits &amp; VRF</v>
          </cell>
          <cell r="F5528" t="str">
            <v>SYSVRF</v>
          </cell>
          <cell r="G5528">
            <v>526.33000000000004</v>
          </cell>
        </row>
        <row r="5529">
          <cell r="B5529" t="str">
            <v>SYSVRF3 BAC-GW</v>
          </cell>
          <cell r="D5529" t="str">
            <v>702   Splits &amp; VRF</v>
          </cell>
          <cell r="E5529" t="str">
            <v>70290   Accessories Splits &amp; VRF</v>
          </cell>
          <cell r="F5529" t="str">
            <v>SYSVRF</v>
          </cell>
          <cell r="G5529">
            <v>6564.19</v>
          </cell>
        </row>
        <row r="5530">
          <cell r="B5530" t="str">
            <v>SYSVRF3 MOD-GW</v>
          </cell>
          <cell r="D5530" t="str">
            <v>702   Splits &amp; VRF</v>
          </cell>
          <cell r="E5530" t="str">
            <v>70290   Accessories Splits &amp; VRF</v>
          </cell>
          <cell r="F5530" t="str">
            <v>SYSVRF</v>
          </cell>
          <cell r="G5530">
            <v>6564.19</v>
          </cell>
        </row>
        <row r="5531">
          <cell r="B5531" t="str">
            <v>SYSVRF3 Cloud Gateway</v>
          </cell>
          <cell r="D5531" t="str">
            <v>702   Splits &amp; VRF</v>
          </cell>
          <cell r="E5531" t="str">
            <v>70290   Accessories Splits &amp; VRF</v>
          </cell>
          <cell r="F5531" t="str">
            <v>SYSVRF</v>
          </cell>
          <cell r="G5531">
            <v>783.83</v>
          </cell>
        </row>
        <row r="5532">
          <cell r="B5532" t="str">
            <v>SYSVRF3 XYE-Extension Kit</v>
          </cell>
          <cell r="D5532" t="str">
            <v>702   Splits &amp; VRF</v>
          </cell>
          <cell r="E5532" t="str">
            <v>70290   Accessories Splits &amp; VRF</v>
          </cell>
          <cell r="F5532" t="str">
            <v>SYSVRF</v>
          </cell>
          <cell r="G5532">
            <v>565.47</v>
          </cell>
        </row>
        <row r="5533">
          <cell r="B5533" t="str">
            <v>SYSVRF3 M1/M2-Repeater</v>
          </cell>
          <cell r="D5533" t="str">
            <v>702   Splits &amp; VRF</v>
          </cell>
          <cell r="E5533" t="str">
            <v>70290   Accessories Splits &amp; VRF</v>
          </cell>
          <cell r="F5533" t="str">
            <v>SYSVRF</v>
          </cell>
          <cell r="G5533">
            <v>261.62</v>
          </cell>
        </row>
        <row r="5534">
          <cell r="B5534" t="str">
            <v>SYSVRF3 AHU BOX 22-90</v>
          </cell>
          <cell r="D5534" t="str">
            <v>702   Splits &amp; VRF</v>
          </cell>
          <cell r="E5534" t="str">
            <v>70290   Accessories Splits &amp; VRF</v>
          </cell>
          <cell r="F5534" t="str">
            <v>SYSVRF</v>
          </cell>
          <cell r="G5534">
            <v>812.67</v>
          </cell>
        </row>
        <row r="5535">
          <cell r="B5535" t="str">
            <v>SYSVRF3 AHU BOX 90-200</v>
          </cell>
          <cell r="D5535" t="str">
            <v>702   Splits &amp; VRF</v>
          </cell>
          <cell r="E5535" t="str">
            <v>70290   Accessories Splits &amp; VRF</v>
          </cell>
          <cell r="F5535" t="str">
            <v>SYSVRF</v>
          </cell>
          <cell r="G5535">
            <v>848.72</v>
          </cell>
        </row>
        <row r="5536">
          <cell r="B5536" t="str">
            <v>SYSVRF3 AHU BOX 200-360</v>
          </cell>
          <cell r="D5536" t="str">
            <v>702   Splits &amp; VRF</v>
          </cell>
          <cell r="E5536" t="str">
            <v>70290   Accessories Splits &amp; VRF</v>
          </cell>
          <cell r="F5536" t="str">
            <v>SYSVRF</v>
          </cell>
          <cell r="G5536">
            <v>924.94</v>
          </cell>
        </row>
        <row r="5537">
          <cell r="B5537" t="str">
            <v>SYSVRF3 AHU BOX 360-560</v>
          </cell>
          <cell r="D5537" t="str">
            <v>702   Splits &amp; VRF</v>
          </cell>
          <cell r="E5537" t="str">
            <v>70290   Accessories Splits &amp; VRF</v>
          </cell>
          <cell r="F5537" t="str">
            <v>SYSVRF</v>
          </cell>
          <cell r="G5537">
            <v>1072.23</v>
          </cell>
        </row>
        <row r="5538">
          <cell r="B5538" t="str">
            <v>SYSVRF3 Bluetooth Module</v>
          </cell>
          <cell r="D5538" t="str">
            <v>702   Splits &amp; VRF</v>
          </cell>
          <cell r="E5538" t="str">
            <v>70290   Accessories Splits &amp; VRF</v>
          </cell>
          <cell r="F5538" t="str">
            <v>SYSVRF</v>
          </cell>
          <cell r="G5538">
            <v>231.75</v>
          </cell>
        </row>
        <row r="5539">
          <cell r="B5539" t="str">
            <v>SYSVRF3 AHU BOX 560-1680</v>
          </cell>
          <cell r="D5539" t="str">
            <v>702   Splits &amp; VRF</v>
          </cell>
          <cell r="E5539" t="str">
            <v>70290   Accessories Splits &amp; VRF</v>
          </cell>
          <cell r="F5539" t="str">
            <v>SYSVRF</v>
          </cell>
          <cell r="G5539">
            <v>1171.1099999999999</v>
          </cell>
        </row>
        <row r="5540">
          <cell r="B5540" t="str">
            <v>SR C 13 L AC 2P VC</v>
          </cell>
          <cell r="D5540" t="str">
            <v>705   Fan coils (all types)</v>
          </cell>
          <cell r="E5540" t="str">
            <v>70501   Fan coils Floor/Ceiling</v>
          </cell>
          <cell r="F5540" t="str">
            <v>SERENA</v>
          </cell>
          <cell r="G5540">
            <v>432.6</v>
          </cell>
        </row>
        <row r="5541">
          <cell r="B5541" t="str">
            <v>SR C 14 L AC 2P VC</v>
          </cell>
          <cell r="D5541" t="str">
            <v>705   Fan coils (all types)</v>
          </cell>
          <cell r="E5541" t="str">
            <v>70501   Fan coils Floor/Ceiling</v>
          </cell>
          <cell r="F5541" t="str">
            <v>SERENA</v>
          </cell>
          <cell r="G5541">
            <v>445.99</v>
          </cell>
        </row>
        <row r="5542">
          <cell r="B5542" t="str">
            <v>SR C 23 L AC 2P VC</v>
          </cell>
          <cell r="D5542" t="str">
            <v>705   Fan coils (all types)</v>
          </cell>
          <cell r="E5542" t="str">
            <v>70501   Fan coils Floor/Ceiling</v>
          </cell>
          <cell r="F5542" t="str">
            <v>SERENA</v>
          </cell>
          <cell r="G5542">
            <v>453.2</v>
          </cell>
        </row>
        <row r="5543">
          <cell r="B5543" t="str">
            <v>SR C 24 L AC 2P VC</v>
          </cell>
          <cell r="D5543" t="str">
            <v>705   Fan coils (all types)</v>
          </cell>
          <cell r="E5543" t="str">
            <v>70501   Fan coils Floor/Ceiling</v>
          </cell>
          <cell r="F5543" t="str">
            <v>SERENA</v>
          </cell>
          <cell r="G5543">
            <v>478.95</v>
          </cell>
        </row>
        <row r="5544">
          <cell r="B5544" t="str">
            <v>SR C 33 L AC 2P VC</v>
          </cell>
          <cell r="D5544" t="str">
            <v>705   Fan coils (all types)</v>
          </cell>
          <cell r="E5544" t="str">
            <v>70501   Fan coils Floor/Ceiling</v>
          </cell>
          <cell r="F5544" t="str">
            <v>SERENA</v>
          </cell>
          <cell r="G5544">
            <v>497.49</v>
          </cell>
        </row>
        <row r="5545">
          <cell r="B5545" t="str">
            <v>SR C 34 L AC 2P VC</v>
          </cell>
          <cell r="D5545" t="str">
            <v>705   Fan coils (all types)</v>
          </cell>
          <cell r="E5545" t="str">
            <v>70501   Fan coils Floor/Ceiling</v>
          </cell>
          <cell r="F5545" t="str">
            <v>SERENA</v>
          </cell>
          <cell r="G5545">
            <v>523.24</v>
          </cell>
        </row>
        <row r="5546">
          <cell r="B5546" t="str">
            <v>SR C 43 L AC 2P VC</v>
          </cell>
          <cell r="D5546" t="str">
            <v>705   Fan coils (all types)</v>
          </cell>
          <cell r="E5546" t="str">
            <v>70501   Fan coils Floor/Ceiling</v>
          </cell>
          <cell r="F5546" t="str">
            <v>SERENA</v>
          </cell>
          <cell r="G5546">
            <v>535.6</v>
          </cell>
        </row>
        <row r="5547">
          <cell r="B5547" t="str">
            <v>SR C 44 L AC 2P VC</v>
          </cell>
          <cell r="D5547" t="str">
            <v>705   Fan coils (all types)</v>
          </cell>
          <cell r="E5547" t="str">
            <v>70501   Fan coils Floor/Ceiling</v>
          </cell>
          <cell r="F5547" t="str">
            <v>SERENA</v>
          </cell>
          <cell r="G5547">
            <v>558.26</v>
          </cell>
        </row>
        <row r="5548">
          <cell r="B5548" t="str">
            <v>SR C 53 L AC 2P VC</v>
          </cell>
          <cell r="D5548" t="str">
            <v>705   Fan coils (all types)</v>
          </cell>
          <cell r="E5548" t="str">
            <v>70501   Fan coils Floor/Ceiling</v>
          </cell>
          <cell r="F5548" t="str">
            <v>SERENA</v>
          </cell>
          <cell r="G5548">
            <v>561.35</v>
          </cell>
        </row>
        <row r="5549">
          <cell r="B5549" t="str">
            <v>SR C 54 L AC 2P VC</v>
          </cell>
          <cell r="D5549" t="str">
            <v>705   Fan coils (all types)</v>
          </cell>
          <cell r="E5549" t="str">
            <v>70501   Fan coils Floor/Ceiling</v>
          </cell>
          <cell r="F5549" t="str">
            <v>SERENA</v>
          </cell>
          <cell r="G5549">
            <v>594.30999999999995</v>
          </cell>
        </row>
        <row r="5550">
          <cell r="B5550" t="str">
            <v>SR C 63 L AC 2P VC</v>
          </cell>
          <cell r="D5550" t="str">
            <v>705   Fan coils (all types)</v>
          </cell>
          <cell r="E5550" t="str">
            <v>70501   Fan coils Floor/Ceiling</v>
          </cell>
          <cell r="F5550" t="str">
            <v>SERENA</v>
          </cell>
          <cell r="G5550">
            <v>605.64</v>
          </cell>
        </row>
        <row r="5551">
          <cell r="B5551" t="str">
            <v>SR C 64 L AC 2P VC</v>
          </cell>
          <cell r="D5551" t="str">
            <v>705   Fan coils (all types)</v>
          </cell>
          <cell r="E5551" t="str">
            <v>70501   Fan coils Floor/Ceiling</v>
          </cell>
          <cell r="F5551" t="str">
            <v>SERENA</v>
          </cell>
          <cell r="G5551">
            <v>656.11</v>
          </cell>
        </row>
        <row r="5552">
          <cell r="B5552" t="str">
            <v>SR C 73 L AC 2P VC</v>
          </cell>
          <cell r="D5552" t="str">
            <v>705   Fan coils (all types)</v>
          </cell>
          <cell r="E5552" t="str">
            <v>70501   Fan coils Floor/Ceiling</v>
          </cell>
          <cell r="F5552" t="str">
            <v>SERENA</v>
          </cell>
          <cell r="G5552">
            <v>667.44</v>
          </cell>
        </row>
        <row r="5553">
          <cell r="B5553" t="str">
            <v>SR C 74 L AC 2P VC</v>
          </cell>
          <cell r="D5553" t="str">
            <v>705   Fan coils (all types)</v>
          </cell>
          <cell r="E5553" t="str">
            <v>70501   Fan coils Floor/Ceiling</v>
          </cell>
          <cell r="F5553" t="str">
            <v>SERENA</v>
          </cell>
          <cell r="G5553">
            <v>727.18</v>
          </cell>
        </row>
        <row r="5554">
          <cell r="B5554" t="str">
            <v>SR C 83 L AC 2P VC</v>
          </cell>
          <cell r="D5554" t="str">
            <v>705   Fan coils (all types)</v>
          </cell>
          <cell r="E5554" t="str">
            <v>70501   Fan coils Floor/Ceiling</v>
          </cell>
          <cell r="F5554" t="str">
            <v>SERENA</v>
          </cell>
          <cell r="G5554">
            <v>761.17</v>
          </cell>
        </row>
        <row r="5555">
          <cell r="B5555" t="str">
            <v>SR C 84 L AC 2P VC</v>
          </cell>
          <cell r="D5555" t="str">
            <v>705   Fan coils (all types)</v>
          </cell>
          <cell r="E5555" t="str">
            <v>70501   Fan coils Floor/Ceiling</v>
          </cell>
          <cell r="F5555" t="str">
            <v>SERENA</v>
          </cell>
          <cell r="G5555">
            <v>832.24</v>
          </cell>
        </row>
        <row r="5556">
          <cell r="B5556" t="str">
            <v>SR C 93 L AC 2P VC</v>
          </cell>
          <cell r="D5556" t="str">
            <v>705   Fan coils (all types)</v>
          </cell>
          <cell r="E5556" t="str">
            <v>70501   Fan coils Floor/Ceiling</v>
          </cell>
          <cell r="F5556" t="str">
            <v>SERENA</v>
          </cell>
          <cell r="G5556">
            <v>799.28</v>
          </cell>
        </row>
        <row r="5557">
          <cell r="B5557" t="str">
            <v>SR C 94 L AC 2P VC</v>
          </cell>
          <cell r="D5557" t="str">
            <v>705   Fan coils (all types)</v>
          </cell>
          <cell r="E5557" t="str">
            <v>70501   Fan coils Floor/Ceiling</v>
          </cell>
          <cell r="F5557" t="str">
            <v>SERENA</v>
          </cell>
          <cell r="G5557">
            <v>866.23</v>
          </cell>
        </row>
        <row r="5558">
          <cell r="B5558" t="str">
            <v>SR C 13 L AC 2P HC</v>
          </cell>
          <cell r="D5558" t="str">
            <v>705   Fan coils (all types)</v>
          </cell>
          <cell r="E5558" t="str">
            <v>70501   Fan coils Floor/Ceiling</v>
          </cell>
          <cell r="F5558" t="str">
            <v>SERENA</v>
          </cell>
          <cell r="G5558">
            <v>450.11</v>
          </cell>
        </row>
        <row r="5559">
          <cell r="B5559" t="str">
            <v>SR C 14 L AC 2P HC</v>
          </cell>
          <cell r="D5559" t="str">
            <v>705   Fan coils (all types)</v>
          </cell>
          <cell r="E5559" t="str">
            <v>70501   Fan coils Floor/Ceiling</v>
          </cell>
          <cell r="F5559" t="str">
            <v>SERENA</v>
          </cell>
          <cell r="G5559">
            <v>462.47</v>
          </cell>
        </row>
        <row r="5560">
          <cell r="B5560" t="str">
            <v>SR C 23 L AC 2P HC</v>
          </cell>
          <cell r="D5560" t="str">
            <v>705   Fan coils (all types)</v>
          </cell>
          <cell r="E5560" t="str">
            <v>70501   Fan coils Floor/Ceiling</v>
          </cell>
          <cell r="F5560" t="str">
            <v>SERENA</v>
          </cell>
          <cell r="G5560">
            <v>478.95</v>
          </cell>
        </row>
        <row r="5561">
          <cell r="B5561" t="str">
            <v>SR C 24 L AC 2P HC</v>
          </cell>
          <cell r="D5561" t="str">
            <v>705   Fan coils (all types)</v>
          </cell>
          <cell r="E5561" t="str">
            <v>70501   Fan coils Floor/Ceiling</v>
          </cell>
          <cell r="F5561" t="str">
            <v>SERENA</v>
          </cell>
          <cell r="G5561">
            <v>505.73</v>
          </cell>
        </row>
        <row r="5562">
          <cell r="B5562" t="str">
            <v>SR C 33 L AC 2P HC</v>
          </cell>
          <cell r="D5562" t="str">
            <v>705   Fan coils (all types)</v>
          </cell>
          <cell r="E5562" t="str">
            <v>70501   Fan coils Floor/Ceiling</v>
          </cell>
          <cell r="F5562" t="str">
            <v>SERENA</v>
          </cell>
          <cell r="G5562">
            <v>520.15</v>
          </cell>
        </row>
        <row r="5563">
          <cell r="B5563" t="str">
            <v>SR C 34 L AC 2P HC</v>
          </cell>
          <cell r="D5563" t="str">
            <v>705   Fan coils (all types)</v>
          </cell>
          <cell r="E5563" t="str">
            <v>70501   Fan coils Floor/Ceiling</v>
          </cell>
          <cell r="F5563" t="str">
            <v>SERENA</v>
          </cell>
          <cell r="G5563">
            <v>554.14</v>
          </cell>
        </row>
        <row r="5564">
          <cell r="B5564" t="str">
            <v>SR C 43 L AC 2P HC</v>
          </cell>
          <cell r="D5564" t="str">
            <v>705   Fan coils (all types)</v>
          </cell>
          <cell r="E5564" t="str">
            <v>70501   Fan coils Floor/Ceiling</v>
          </cell>
          <cell r="F5564" t="str">
            <v>SERENA</v>
          </cell>
          <cell r="G5564">
            <v>562.38</v>
          </cell>
        </row>
        <row r="5565">
          <cell r="B5565" t="str">
            <v>SR C 44 L AC 2P HC</v>
          </cell>
          <cell r="D5565" t="str">
            <v>705   Fan coils (all types)</v>
          </cell>
          <cell r="E5565" t="str">
            <v>70501   Fan coils Floor/Ceiling</v>
          </cell>
          <cell r="F5565" t="str">
            <v>SERENA</v>
          </cell>
          <cell r="G5565">
            <v>584.01</v>
          </cell>
        </row>
        <row r="5566">
          <cell r="B5566" t="str">
            <v>SR C 53 L AC 2P HC</v>
          </cell>
          <cell r="D5566" t="str">
            <v>705   Fan coils (all types)</v>
          </cell>
          <cell r="E5566" t="str">
            <v>70501   Fan coils Floor/Ceiling</v>
          </cell>
          <cell r="F5566" t="str">
            <v>SERENA</v>
          </cell>
          <cell r="G5566">
            <v>604.61</v>
          </cell>
        </row>
        <row r="5567">
          <cell r="B5567" t="str">
            <v>SR C 54 L AC 2P HC</v>
          </cell>
          <cell r="D5567" t="str">
            <v>705   Fan coils (all types)</v>
          </cell>
          <cell r="E5567" t="str">
            <v>70501   Fan coils Floor/Ceiling</v>
          </cell>
          <cell r="F5567" t="str">
            <v>SERENA</v>
          </cell>
          <cell r="G5567">
            <v>633.45000000000005</v>
          </cell>
        </row>
        <row r="5568">
          <cell r="B5568" t="str">
            <v>SR C 63 L AC 2P HC</v>
          </cell>
          <cell r="D5568" t="str">
            <v>705   Fan coils (all types)</v>
          </cell>
          <cell r="E5568" t="str">
            <v>70501   Fan coils Floor/Ceiling</v>
          </cell>
          <cell r="F5568" t="str">
            <v>SERENA</v>
          </cell>
          <cell r="G5568">
            <v>655.08000000000004</v>
          </cell>
        </row>
        <row r="5569">
          <cell r="B5569" t="str">
            <v>SR C 64 L AC 2P HC</v>
          </cell>
          <cell r="D5569" t="str">
            <v>705   Fan coils (all types)</v>
          </cell>
          <cell r="E5569" t="str">
            <v>70501   Fan coils Floor/Ceiling</v>
          </cell>
          <cell r="F5569" t="str">
            <v>SERENA</v>
          </cell>
          <cell r="G5569">
            <v>703.49</v>
          </cell>
        </row>
        <row r="5570">
          <cell r="B5570" t="str">
            <v>SR C 73 L AC 2P HC</v>
          </cell>
          <cell r="D5570" t="str">
            <v>705   Fan coils (all types)</v>
          </cell>
          <cell r="E5570" t="str">
            <v>70501   Fan coils Floor/Ceiling</v>
          </cell>
          <cell r="F5570" t="str">
            <v>SERENA</v>
          </cell>
          <cell r="G5570">
            <v>708.64</v>
          </cell>
        </row>
        <row r="5571">
          <cell r="B5571" t="str">
            <v>SR C 74 L AC 2P HC</v>
          </cell>
          <cell r="D5571" t="str">
            <v>705   Fan coils (all types)</v>
          </cell>
          <cell r="E5571" t="str">
            <v>70501   Fan coils Floor/Ceiling</v>
          </cell>
          <cell r="F5571" t="str">
            <v>SERENA</v>
          </cell>
          <cell r="G5571">
            <v>769.41</v>
          </cell>
        </row>
        <row r="5572">
          <cell r="B5572" t="str">
            <v>SR C 83 L AC 2P HC</v>
          </cell>
          <cell r="D5572" t="str">
            <v>705   Fan coils (all types)</v>
          </cell>
          <cell r="E5572" t="str">
            <v>70501   Fan coils Floor/Ceiling</v>
          </cell>
          <cell r="F5572" t="str">
            <v>SERENA</v>
          </cell>
          <cell r="G5572">
            <v>794.13</v>
          </cell>
        </row>
        <row r="5573">
          <cell r="B5573" t="str">
            <v>SR C 84 L AC 2P HC</v>
          </cell>
          <cell r="D5573" t="str">
            <v>705   Fan coils (all types)</v>
          </cell>
          <cell r="E5573" t="str">
            <v>70501   Fan coils Floor/Ceiling</v>
          </cell>
          <cell r="F5573" t="str">
            <v>SERENA</v>
          </cell>
          <cell r="G5573">
            <v>866.23</v>
          </cell>
        </row>
        <row r="5574">
          <cell r="B5574" t="str">
            <v>SR C 93 L AC 2P HC</v>
          </cell>
          <cell r="D5574" t="str">
            <v>705   Fan coils (all types)</v>
          </cell>
          <cell r="E5574" t="str">
            <v>70501   Fan coils Floor/Ceiling</v>
          </cell>
          <cell r="F5574" t="str">
            <v>SERENA</v>
          </cell>
          <cell r="G5574">
            <v>835.33</v>
          </cell>
        </row>
        <row r="5575">
          <cell r="B5575" t="str">
            <v>SR C 94 L AC 2P HC</v>
          </cell>
          <cell r="D5575" t="str">
            <v>705   Fan coils (all types)</v>
          </cell>
          <cell r="E5575" t="str">
            <v>70501   Fan coils Floor/Ceiling</v>
          </cell>
          <cell r="F5575" t="str">
            <v>SERENA</v>
          </cell>
          <cell r="G5575">
            <v>901.25</v>
          </cell>
        </row>
        <row r="5576">
          <cell r="B5576" t="str">
            <v>SR C 13 L AC 2P N</v>
          </cell>
          <cell r="D5576" t="str">
            <v>705   Fan coils (all types)</v>
          </cell>
          <cell r="E5576" t="str">
            <v>70501   Fan coils Floor/Ceiling</v>
          </cell>
          <cell r="F5576" t="str">
            <v>SERENA</v>
          </cell>
          <cell r="G5576">
            <v>388.31</v>
          </cell>
        </row>
        <row r="5577">
          <cell r="B5577" t="str">
            <v>SR C 14 L AC 2P N</v>
          </cell>
          <cell r="D5577" t="str">
            <v>705   Fan coils (all types)</v>
          </cell>
          <cell r="E5577" t="str">
            <v>70501   Fan coils Floor/Ceiling</v>
          </cell>
          <cell r="F5577" t="str">
            <v>SERENA</v>
          </cell>
          <cell r="G5577">
            <v>399.64</v>
          </cell>
        </row>
        <row r="5578">
          <cell r="B5578" t="str">
            <v>SR C 23 L AC 2P N</v>
          </cell>
          <cell r="D5578" t="str">
            <v>705   Fan coils (all types)</v>
          </cell>
          <cell r="E5578" t="str">
            <v>70501   Fan coils Floor/Ceiling</v>
          </cell>
          <cell r="F5578" t="str">
            <v>SERENA</v>
          </cell>
          <cell r="G5578">
            <v>406.85</v>
          </cell>
        </row>
        <row r="5579">
          <cell r="B5579" t="str">
            <v>SR C 24 L AC 2P N</v>
          </cell>
          <cell r="D5579" t="str">
            <v>705   Fan coils (all types)</v>
          </cell>
          <cell r="E5579" t="str">
            <v>70501   Fan coils Floor/Ceiling</v>
          </cell>
          <cell r="F5579" t="str">
            <v>SERENA</v>
          </cell>
          <cell r="G5579">
            <v>433.63</v>
          </cell>
        </row>
        <row r="5580">
          <cell r="B5580" t="str">
            <v>SR C 33 L AC 2P N</v>
          </cell>
          <cell r="D5580" t="str">
            <v>705   Fan coils (all types)</v>
          </cell>
          <cell r="E5580" t="str">
            <v>70501   Fan coils Floor/Ceiling</v>
          </cell>
          <cell r="F5580" t="str">
            <v>SERENA</v>
          </cell>
          <cell r="G5580">
            <v>450.11</v>
          </cell>
        </row>
        <row r="5581">
          <cell r="B5581" t="str">
            <v>SR C 34 L AC 2P N</v>
          </cell>
          <cell r="D5581" t="str">
            <v>705   Fan coils (all types)</v>
          </cell>
          <cell r="E5581" t="str">
            <v>70501   Fan coils Floor/Ceiling</v>
          </cell>
          <cell r="F5581" t="str">
            <v>SERENA</v>
          </cell>
          <cell r="G5581">
            <v>479.98</v>
          </cell>
        </row>
        <row r="5582">
          <cell r="B5582" t="str">
            <v>SR C 43 L AC 2P N</v>
          </cell>
          <cell r="D5582" t="str">
            <v>705   Fan coils (all types)</v>
          </cell>
          <cell r="E5582" t="str">
            <v>70501   Fan coils Floor/Ceiling</v>
          </cell>
          <cell r="F5582" t="str">
            <v>SERENA</v>
          </cell>
          <cell r="G5582">
            <v>494.4</v>
          </cell>
        </row>
        <row r="5583">
          <cell r="B5583" t="str">
            <v>SR C 44 L AC 2P N</v>
          </cell>
          <cell r="D5583" t="str">
            <v>705   Fan coils (all types)</v>
          </cell>
          <cell r="E5583" t="str">
            <v>70501   Fan coils Floor/Ceiling</v>
          </cell>
          <cell r="F5583" t="str">
            <v>SERENA</v>
          </cell>
          <cell r="G5583">
            <v>515</v>
          </cell>
        </row>
        <row r="5584">
          <cell r="B5584" t="str">
            <v>SR C 53 L AC 2P N</v>
          </cell>
          <cell r="D5584" t="str">
            <v>705   Fan coils (all types)</v>
          </cell>
          <cell r="E5584" t="str">
            <v>70501   Fan coils Floor/Ceiling</v>
          </cell>
          <cell r="F5584" t="str">
            <v>SERENA</v>
          </cell>
          <cell r="G5584">
            <v>527.36</v>
          </cell>
        </row>
        <row r="5585">
          <cell r="B5585" t="str">
            <v>SR C 54 L AC 2P N</v>
          </cell>
          <cell r="D5585" t="str">
            <v>705   Fan coils (all types)</v>
          </cell>
          <cell r="E5585" t="str">
            <v>70501   Fan coils Floor/Ceiling</v>
          </cell>
          <cell r="F5585" t="str">
            <v>SERENA</v>
          </cell>
          <cell r="G5585">
            <v>560.32000000000005</v>
          </cell>
        </row>
        <row r="5586">
          <cell r="B5586" t="str">
            <v>SR C 63 L AC 2P N</v>
          </cell>
          <cell r="D5586" t="str">
            <v>705   Fan coils (all types)</v>
          </cell>
          <cell r="E5586" t="str">
            <v>70501   Fan coils Floor/Ceiling</v>
          </cell>
          <cell r="F5586" t="str">
            <v>SERENA</v>
          </cell>
          <cell r="G5586">
            <v>562.38</v>
          </cell>
        </row>
        <row r="5587">
          <cell r="B5587" t="str">
            <v>SR C 64 L AC 2P N</v>
          </cell>
          <cell r="D5587" t="str">
            <v>705   Fan coils (all types)</v>
          </cell>
          <cell r="E5587" t="str">
            <v>70501   Fan coils Floor/Ceiling</v>
          </cell>
          <cell r="F5587" t="str">
            <v>SERENA</v>
          </cell>
          <cell r="G5587">
            <v>612.85</v>
          </cell>
        </row>
        <row r="5588">
          <cell r="B5588" t="str">
            <v>SR C 73 L AC 2P N</v>
          </cell>
          <cell r="D5588" t="str">
            <v>705   Fan coils (all types)</v>
          </cell>
          <cell r="E5588" t="str">
            <v>70501   Fan coils Floor/Ceiling</v>
          </cell>
          <cell r="F5588" t="str">
            <v>SERENA</v>
          </cell>
          <cell r="G5588">
            <v>615.94000000000005</v>
          </cell>
        </row>
        <row r="5589">
          <cell r="B5589" t="str">
            <v>SR C 74 L AC 2P N</v>
          </cell>
          <cell r="D5589" t="str">
            <v>705   Fan coils (all types)</v>
          </cell>
          <cell r="E5589" t="str">
            <v>70501   Fan coils Floor/Ceiling</v>
          </cell>
          <cell r="F5589" t="str">
            <v>SERENA</v>
          </cell>
          <cell r="G5589">
            <v>677.74</v>
          </cell>
        </row>
        <row r="5590">
          <cell r="B5590" t="str">
            <v>SR C 83 L AC 2P N</v>
          </cell>
          <cell r="D5590" t="str">
            <v>705   Fan coils (all types)</v>
          </cell>
          <cell r="E5590" t="str">
            <v>70501   Fan coils Floor/Ceiling</v>
          </cell>
          <cell r="F5590" t="str">
            <v>SERENA</v>
          </cell>
          <cell r="G5590">
            <v>705.55</v>
          </cell>
        </row>
        <row r="5591">
          <cell r="B5591" t="str">
            <v>SR C 84 L AC 2P N</v>
          </cell>
          <cell r="D5591" t="str">
            <v>705   Fan coils (all types)</v>
          </cell>
          <cell r="E5591" t="str">
            <v>70501   Fan coils Floor/Ceiling</v>
          </cell>
          <cell r="F5591" t="str">
            <v>SERENA</v>
          </cell>
          <cell r="G5591">
            <v>774.56</v>
          </cell>
        </row>
        <row r="5592">
          <cell r="B5592" t="str">
            <v>SR C 93 L AC 2P N</v>
          </cell>
          <cell r="D5592" t="str">
            <v>705   Fan coils (all types)</v>
          </cell>
          <cell r="E5592" t="str">
            <v>70501   Fan coils Floor/Ceiling</v>
          </cell>
          <cell r="F5592" t="str">
            <v>SERENA</v>
          </cell>
          <cell r="G5592">
            <v>742.63</v>
          </cell>
        </row>
        <row r="5593">
          <cell r="B5593" t="str">
            <v>SR C 94 L AC 2P N</v>
          </cell>
          <cell r="D5593" t="str">
            <v>705   Fan coils (all types)</v>
          </cell>
          <cell r="E5593" t="str">
            <v>70501   Fan coils Floor/Ceiling</v>
          </cell>
          <cell r="F5593" t="str">
            <v>SERENA</v>
          </cell>
          <cell r="G5593">
            <v>811.64</v>
          </cell>
        </row>
        <row r="5594">
          <cell r="B5594" t="str">
            <v>SR C 13 L AC 2P VCF</v>
          </cell>
          <cell r="D5594" t="str">
            <v>705   Fan coils (all types)</v>
          </cell>
          <cell r="E5594" t="str">
            <v>70501   Fan coils Floor/Ceiling</v>
          </cell>
          <cell r="F5594" t="str">
            <v>SERENA</v>
          </cell>
          <cell r="G5594">
            <v>450.11</v>
          </cell>
        </row>
        <row r="5595">
          <cell r="B5595" t="str">
            <v>SR C 14 L AC 2P VCF</v>
          </cell>
          <cell r="D5595" t="str">
            <v>705   Fan coils (all types)</v>
          </cell>
          <cell r="E5595" t="str">
            <v>70501   Fan coils Floor/Ceiling</v>
          </cell>
          <cell r="F5595" t="str">
            <v>SERENA</v>
          </cell>
          <cell r="G5595">
            <v>462.47</v>
          </cell>
        </row>
        <row r="5596">
          <cell r="B5596" t="str">
            <v>SR C 23 L AC 2P VCF</v>
          </cell>
          <cell r="D5596" t="str">
            <v>705   Fan coils (all types)</v>
          </cell>
          <cell r="E5596" t="str">
            <v>70501   Fan coils Floor/Ceiling</v>
          </cell>
          <cell r="F5596" t="str">
            <v>SERENA</v>
          </cell>
          <cell r="G5596">
            <v>478.95</v>
          </cell>
        </row>
        <row r="5597">
          <cell r="B5597" t="str">
            <v>SR C 24 L AC 2P VCF</v>
          </cell>
          <cell r="D5597" t="str">
            <v>705   Fan coils (all types)</v>
          </cell>
          <cell r="E5597" t="str">
            <v>70501   Fan coils Floor/Ceiling</v>
          </cell>
          <cell r="F5597" t="str">
            <v>SERENA</v>
          </cell>
          <cell r="G5597">
            <v>505.73</v>
          </cell>
        </row>
        <row r="5598">
          <cell r="B5598" t="str">
            <v>SR C 33 L AC 2P VCF</v>
          </cell>
          <cell r="D5598" t="str">
            <v>705   Fan coils (all types)</v>
          </cell>
          <cell r="E5598" t="str">
            <v>70501   Fan coils Floor/Ceiling</v>
          </cell>
          <cell r="F5598" t="str">
            <v>SERENA</v>
          </cell>
          <cell r="G5598">
            <v>520.15</v>
          </cell>
        </row>
        <row r="5599">
          <cell r="B5599" t="str">
            <v>SR C 34 L AC 2P VCF</v>
          </cell>
          <cell r="D5599" t="str">
            <v>705   Fan coils (all types)</v>
          </cell>
          <cell r="E5599" t="str">
            <v>70501   Fan coils Floor/Ceiling</v>
          </cell>
          <cell r="F5599" t="str">
            <v>SERENA</v>
          </cell>
          <cell r="G5599">
            <v>554.14</v>
          </cell>
        </row>
        <row r="5600">
          <cell r="B5600" t="str">
            <v>SR C 43 L AC 2P VCF</v>
          </cell>
          <cell r="D5600" t="str">
            <v>705   Fan coils (all types)</v>
          </cell>
          <cell r="E5600" t="str">
            <v>70501   Fan coils Floor/Ceiling</v>
          </cell>
          <cell r="F5600" t="str">
            <v>SERENA</v>
          </cell>
          <cell r="G5600">
            <v>562.38</v>
          </cell>
        </row>
        <row r="5601">
          <cell r="B5601" t="str">
            <v>SR C 44 L AC 2P VCF</v>
          </cell>
          <cell r="D5601" t="str">
            <v>705   Fan coils (all types)</v>
          </cell>
          <cell r="E5601" t="str">
            <v>70501   Fan coils Floor/Ceiling</v>
          </cell>
          <cell r="F5601" t="str">
            <v>SERENA</v>
          </cell>
          <cell r="G5601">
            <v>584.01</v>
          </cell>
        </row>
        <row r="5602">
          <cell r="B5602" t="str">
            <v>SR C 53 L AC 2P VCF</v>
          </cell>
          <cell r="D5602" t="str">
            <v>705   Fan coils (all types)</v>
          </cell>
          <cell r="E5602" t="str">
            <v>70501   Fan coils Floor/Ceiling</v>
          </cell>
          <cell r="F5602" t="str">
            <v>SERENA</v>
          </cell>
          <cell r="G5602">
            <v>604.61</v>
          </cell>
        </row>
        <row r="5603">
          <cell r="B5603" t="str">
            <v>SR C 54 L AC 2P VCF</v>
          </cell>
          <cell r="D5603" t="str">
            <v>705   Fan coils (all types)</v>
          </cell>
          <cell r="E5603" t="str">
            <v>70501   Fan coils Floor/Ceiling</v>
          </cell>
          <cell r="F5603" t="str">
            <v>SERENA</v>
          </cell>
          <cell r="G5603">
            <v>633.45000000000005</v>
          </cell>
        </row>
        <row r="5604">
          <cell r="B5604" t="str">
            <v>SR C 63 L AC 2P VCF</v>
          </cell>
          <cell r="D5604" t="str">
            <v>705   Fan coils (all types)</v>
          </cell>
          <cell r="E5604" t="str">
            <v>70501   Fan coils Floor/Ceiling</v>
          </cell>
          <cell r="F5604" t="str">
            <v>SERENA</v>
          </cell>
          <cell r="G5604">
            <v>655.08000000000004</v>
          </cell>
        </row>
        <row r="5605">
          <cell r="B5605" t="str">
            <v>SR C 64 L AC 2P VCF</v>
          </cell>
          <cell r="D5605" t="str">
            <v>705   Fan coils (all types)</v>
          </cell>
          <cell r="E5605" t="str">
            <v>70501   Fan coils Floor/Ceiling</v>
          </cell>
          <cell r="F5605" t="str">
            <v>SERENA</v>
          </cell>
          <cell r="G5605">
            <v>703.49</v>
          </cell>
        </row>
        <row r="5606">
          <cell r="B5606" t="str">
            <v>SR C 73 L AC 2P VCF</v>
          </cell>
          <cell r="D5606" t="str">
            <v>705   Fan coils (all types)</v>
          </cell>
          <cell r="E5606" t="str">
            <v>70501   Fan coils Floor/Ceiling</v>
          </cell>
          <cell r="F5606" t="str">
            <v>SERENA</v>
          </cell>
          <cell r="G5606">
            <v>708.64</v>
          </cell>
        </row>
        <row r="5607">
          <cell r="B5607" t="str">
            <v>SR C 74 L AC 2P VCF</v>
          </cell>
          <cell r="D5607" t="str">
            <v>705   Fan coils (all types)</v>
          </cell>
          <cell r="E5607" t="str">
            <v>70501   Fan coils Floor/Ceiling</v>
          </cell>
          <cell r="F5607" t="str">
            <v>SERENA</v>
          </cell>
          <cell r="G5607">
            <v>769.41</v>
          </cell>
        </row>
        <row r="5608">
          <cell r="B5608" t="str">
            <v>SR C 83 L AC 2P VCF</v>
          </cell>
          <cell r="D5608" t="str">
            <v>705   Fan coils (all types)</v>
          </cell>
          <cell r="E5608" t="str">
            <v>70501   Fan coils Floor/Ceiling</v>
          </cell>
          <cell r="F5608" t="str">
            <v>SERENA</v>
          </cell>
          <cell r="G5608">
            <v>794.13</v>
          </cell>
        </row>
        <row r="5609">
          <cell r="B5609" t="str">
            <v>SR C 84 L AC 2P VCF</v>
          </cell>
          <cell r="D5609" t="str">
            <v>705   Fan coils (all types)</v>
          </cell>
          <cell r="E5609" t="str">
            <v>70501   Fan coils Floor/Ceiling</v>
          </cell>
          <cell r="F5609" t="str">
            <v>SERENA</v>
          </cell>
          <cell r="G5609">
            <v>866.23</v>
          </cell>
        </row>
        <row r="5610">
          <cell r="B5610" t="str">
            <v>SR C 93 L AC 2P VCF</v>
          </cell>
          <cell r="D5610" t="str">
            <v>705   Fan coils (all types)</v>
          </cell>
          <cell r="E5610" t="str">
            <v>70501   Fan coils Floor/Ceiling</v>
          </cell>
          <cell r="F5610" t="str">
            <v>SERENA</v>
          </cell>
          <cell r="G5610">
            <v>835.33</v>
          </cell>
        </row>
        <row r="5611">
          <cell r="B5611" t="str">
            <v>SR C 94 L AC 2P VCF</v>
          </cell>
          <cell r="D5611" t="str">
            <v>705   Fan coils (all types)</v>
          </cell>
          <cell r="E5611" t="str">
            <v>70501   Fan coils Floor/Ceiling</v>
          </cell>
          <cell r="F5611" t="str">
            <v>SERENA</v>
          </cell>
          <cell r="G5611">
            <v>901.25</v>
          </cell>
        </row>
        <row r="5612">
          <cell r="B5612" t="str">
            <v>SR C 13 L AC 4P VC</v>
          </cell>
          <cell r="D5612" t="str">
            <v>705   Fan coils (all types)</v>
          </cell>
          <cell r="E5612" t="str">
            <v>70501   Fan coils Floor/Ceiling</v>
          </cell>
          <cell r="F5612" t="str">
            <v>SERENA</v>
          </cell>
          <cell r="G5612">
            <v>477.92</v>
          </cell>
        </row>
        <row r="5613">
          <cell r="B5613" t="str">
            <v>SR C 13 L AC 4PH VC</v>
          </cell>
          <cell r="D5613" t="str">
            <v>705   Fan coils (all types)</v>
          </cell>
          <cell r="E5613" t="str">
            <v>70501   Fan coils Floor/Ceiling</v>
          </cell>
          <cell r="F5613" t="str">
            <v>SERENA</v>
          </cell>
          <cell r="G5613">
            <v>504.7</v>
          </cell>
        </row>
        <row r="5614">
          <cell r="B5614" t="str">
            <v>SR C 14 L AC 4P VC</v>
          </cell>
          <cell r="D5614" t="str">
            <v>705   Fan coils (all types)</v>
          </cell>
          <cell r="E5614" t="str">
            <v>70501   Fan coils Floor/Ceiling</v>
          </cell>
          <cell r="F5614" t="str">
            <v>SERENA</v>
          </cell>
          <cell r="G5614">
            <v>489.25</v>
          </cell>
        </row>
        <row r="5615">
          <cell r="B5615" t="str">
            <v>SR C 23 L AC 4P VC</v>
          </cell>
          <cell r="D5615" t="str">
            <v>705   Fan coils (all types)</v>
          </cell>
          <cell r="E5615" t="str">
            <v>70501   Fan coils Floor/Ceiling</v>
          </cell>
          <cell r="F5615" t="str">
            <v>SERENA</v>
          </cell>
          <cell r="G5615">
            <v>499.55</v>
          </cell>
        </row>
        <row r="5616">
          <cell r="B5616" t="str">
            <v>SR C 23 L AC 4PH VC</v>
          </cell>
          <cell r="D5616" t="str">
            <v>705   Fan coils (all types)</v>
          </cell>
          <cell r="E5616" t="str">
            <v>70501   Fan coils Floor/Ceiling</v>
          </cell>
          <cell r="F5616" t="str">
            <v>SERENA</v>
          </cell>
          <cell r="G5616">
            <v>544.87</v>
          </cell>
        </row>
        <row r="5617">
          <cell r="B5617" t="str">
            <v>SR C 24 L AC 4P VC</v>
          </cell>
          <cell r="D5617" t="str">
            <v>705   Fan coils (all types)</v>
          </cell>
          <cell r="E5617" t="str">
            <v>70501   Fan coils Floor/Ceiling</v>
          </cell>
          <cell r="F5617" t="str">
            <v>SERENA</v>
          </cell>
          <cell r="G5617">
            <v>522.21</v>
          </cell>
        </row>
        <row r="5618">
          <cell r="B5618" t="str">
            <v>SR C 33 L AC 4P VC</v>
          </cell>
          <cell r="D5618" t="str">
            <v>705   Fan coils (all types)</v>
          </cell>
          <cell r="E5618" t="str">
            <v>70501   Fan coils Floor/Ceiling</v>
          </cell>
          <cell r="F5618" t="str">
            <v>SERENA</v>
          </cell>
          <cell r="G5618">
            <v>555.16999999999996</v>
          </cell>
        </row>
        <row r="5619">
          <cell r="B5619" t="str">
            <v>SR C 33 L AC 4PH VC</v>
          </cell>
          <cell r="D5619" t="str">
            <v>705   Fan coils (all types)</v>
          </cell>
          <cell r="E5619" t="str">
            <v>70501   Fan coils Floor/Ceiling</v>
          </cell>
          <cell r="F5619" t="str">
            <v>SERENA</v>
          </cell>
          <cell r="G5619">
            <v>605.64</v>
          </cell>
        </row>
        <row r="5620">
          <cell r="B5620" t="str">
            <v>SR C 34 L AC 4P VC</v>
          </cell>
          <cell r="D5620" t="str">
            <v>705   Fan coils (all types)</v>
          </cell>
          <cell r="E5620" t="str">
            <v>70501   Fan coils Floor/Ceiling</v>
          </cell>
          <cell r="F5620" t="str">
            <v>SERENA</v>
          </cell>
          <cell r="G5620">
            <v>584.01</v>
          </cell>
        </row>
        <row r="5621">
          <cell r="B5621" t="str">
            <v>SR C 43 L AC 4P VC</v>
          </cell>
          <cell r="D5621" t="str">
            <v>705   Fan coils (all types)</v>
          </cell>
          <cell r="E5621" t="str">
            <v>70501   Fan coils Floor/Ceiling</v>
          </cell>
          <cell r="F5621" t="str">
            <v>SERENA</v>
          </cell>
          <cell r="G5621">
            <v>596.37</v>
          </cell>
        </row>
        <row r="5622">
          <cell r="B5622" t="str">
            <v>SR C 43 L AC 4PH VC</v>
          </cell>
          <cell r="D5622" t="str">
            <v>705   Fan coils (all types)</v>
          </cell>
          <cell r="E5622" t="str">
            <v>70501   Fan coils Floor/Ceiling</v>
          </cell>
          <cell r="F5622" t="str">
            <v>SERENA</v>
          </cell>
          <cell r="G5622">
            <v>646.84</v>
          </cell>
        </row>
        <row r="5623">
          <cell r="B5623" t="str">
            <v>SR C 44 L AC 4P VC</v>
          </cell>
          <cell r="D5623" t="str">
            <v>705   Fan coils (all types)</v>
          </cell>
          <cell r="E5623" t="str">
            <v>70501   Fan coils Floor/Ceiling</v>
          </cell>
          <cell r="F5623" t="str">
            <v>SERENA</v>
          </cell>
          <cell r="G5623">
            <v>615.94000000000005</v>
          </cell>
        </row>
        <row r="5624">
          <cell r="B5624" t="str">
            <v>SR C 53 L AC 4P VC</v>
          </cell>
          <cell r="D5624" t="str">
            <v>705   Fan coils (all types)</v>
          </cell>
          <cell r="E5624" t="str">
            <v>70501   Fan coils Floor/Ceiling</v>
          </cell>
          <cell r="F5624" t="str">
            <v>SERENA</v>
          </cell>
          <cell r="G5624">
            <v>660.23</v>
          </cell>
        </row>
        <row r="5625">
          <cell r="B5625" t="str">
            <v>SR C 53 L AC 4PH VC</v>
          </cell>
          <cell r="D5625" t="str">
            <v>705   Fan coils (all types)</v>
          </cell>
          <cell r="E5625" t="str">
            <v>70501   Fan coils Floor/Ceiling</v>
          </cell>
          <cell r="F5625" t="str">
            <v>SERENA</v>
          </cell>
          <cell r="G5625">
            <v>711.73</v>
          </cell>
        </row>
        <row r="5626">
          <cell r="B5626" t="str">
            <v>SR C 54 L AC 4P VC</v>
          </cell>
          <cell r="D5626" t="str">
            <v>705   Fan coils (all types)</v>
          </cell>
          <cell r="E5626" t="str">
            <v>70501   Fan coils Floor/Ceiling</v>
          </cell>
          <cell r="F5626" t="str">
            <v>SERENA</v>
          </cell>
          <cell r="G5626">
            <v>688.04</v>
          </cell>
        </row>
        <row r="5627">
          <cell r="B5627" t="str">
            <v>SR C 63 L AC 4P VC</v>
          </cell>
          <cell r="D5627" t="str">
            <v>705   Fan coils (all types)</v>
          </cell>
          <cell r="E5627" t="str">
            <v>70501   Fan coils Floor/Ceiling</v>
          </cell>
          <cell r="F5627" t="str">
            <v>SERENA</v>
          </cell>
          <cell r="G5627">
            <v>703.49</v>
          </cell>
        </row>
        <row r="5628">
          <cell r="B5628" t="str">
            <v>SR C 63 L AC 4PH VC</v>
          </cell>
          <cell r="D5628" t="str">
            <v>705   Fan coils (all types)</v>
          </cell>
          <cell r="E5628" t="str">
            <v>70501   Fan coils Floor/Ceiling</v>
          </cell>
          <cell r="F5628" t="str">
            <v>SERENA</v>
          </cell>
          <cell r="G5628">
            <v>751.9</v>
          </cell>
        </row>
        <row r="5629">
          <cell r="B5629" t="str">
            <v>SR C 64 L AC 4P VC</v>
          </cell>
          <cell r="D5629" t="str">
            <v>705   Fan coils (all types)</v>
          </cell>
          <cell r="E5629" t="str">
            <v>70501   Fan coils Floor/Ceiling</v>
          </cell>
          <cell r="F5629" t="str">
            <v>SERENA</v>
          </cell>
          <cell r="G5629">
            <v>751.9</v>
          </cell>
        </row>
        <row r="5630">
          <cell r="B5630" t="str">
            <v>SR C 73 L AC 4P VC</v>
          </cell>
          <cell r="D5630" t="str">
            <v>705   Fan coils (all types)</v>
          </cell>
          <cell r="E5630" t="str">
            <v>70501   Fan coils Floor/Ceiling</v>
          </cell>
          <cell r="F5630" t="str">
            <v>SERENA</v>
          </cell>
          <cell r="G5630">
            <v>766.32</v>
          </cell>
        </row>
        <row r="5631">
          <cell r="B5631" t="str">
            <v>SR C 73 L AC 4PH VC</v>
          </cell>
          <cell r="D5631" t="str">
            <v>705   Fan coils (all types)</v>
          </cell>
          <cell r="E5631" t="str">
            <v>70501   Fan coils Floor/Ceiling</v>
          </cell>
          <cell r="F5631" t="str">
            <v>SERENA</v>
          </cell>
          <cell r="G5631">
            <v>830.18</v>
          </cell>
        </row>
        <row r="5632">
          <cell r="B5632" t="str">
            <v>SR C 74 L AC 4P VC</v>
          </cell>
          <cell r="D5632" t="str">
            <v>705   Fan coils (all types)</v>
          </cell>
          <cell r="E5632" t="str">
            <v>70501   Fan coils Floor/Ceiling</v>
          </cell>
          <cell r="F5632" t="str">
            <v>SERENA</v>
          </cell>
          <cell r="G5632">
            <v>830.18</v>
          </cell>
        </row>
        <row r="5633">
          <cell r="B5633" t="str">
            <v>SR C 83 L AC 4P VC</v>
          </cell>
          <cell r="D5633" t="str">
            <v>705   Fan coils (all types)</v>
          </cell>
          <cell r="E5633" t="str">
            <v>70501   Fan coils Floor/Ceiling</v>
          </cell>
          <cell r="F5633" t="str">
            <v>SERENA</v>
          </cell>
          <cell r="G5633">
            <v>873.44</v>
          </cell>
        </row>
        <row r="5634">
          <cell r="B5634" t="str">
            <v>SR C 83 L AC 4PH VC</v>
          </cell>
          <cell r="D5634" t="str">
            <v>705   Fan coils (all types)</v>
          </cell>
          <cell r="E5634" t="str">
            <v>70501   Fan coils Floor/Ceiling</v>
          </cell>
          <cell r="F5634" t="str">
            <v>SERENA</v>
          </cell>
          <cell r="G5634">
            <v>931.12</v>
          </cell>
        </row>
        <row r="5635">
          <cell r="B5635" t="str">
            <v>SR C 84 L AC 4P VC</v>
          </cell>
          <cell r="D5635" t="str">
            <v>705   Fan coils (all types)</v>
          </cell>
          <cell r="E5635" t="str">
            <v>70501   Fan coils Floor/Ceiling</v>
          </cell>
          <cell r="F5635" t="str">
            <v>SERENA</v>
          </cell>
          <cell r="G5635">
            <v>942.45</v>
          </cell>
        </row>
        <row r="5636">
          <cell r="B5636" t="str">
            <v>SR C 93 L AC 4P VC</v>
          </cell>
          <cell r="D5636" t="str">
            <v>705   Fan coils (all types)</v>
          </cell>
          <cell r="E5636" t="str">
            <v>70501   Fan coils Floor/Ceiling</v>
          </cell>
          <cell r="F5636" t="str">
            <v>SERENA</v>
          </cell>
          <cell r="G5636">
            <v>913.61</v>
          </cell>
        </row>
        <row r="5637">
          <cell r="B5637" t="str">
            <v>SR C 93 L AC 4PH VC</v>
          </cell>
          <cell r="D5637" t="str">
            <v>705   Fan coils (all types)</v>
          </cell>
          <cell r="E5637" t="str">
            <v>70501   Fan coils Floor/Ceiling</v>
          </cell>
          <cell r="F5637" t="str">
            <v>SERENA</v>
          </cell>
          <cell r="G5637">
            <v>973.35</v>
          </cell>
        </row>
        <row r="5638">
          <cell r="B5638" t="str">
            <v>SR C 94 L AC 4P VC</v>
          </cell>
          <cell r="D5638" t="str">
            <v>705   Fan coils (all types)</v>
          </cell>
          <cell r="E5638" t="str">
            <v>70501   Fan coils Floor/Ceiling</v>
          </cell>
          <cell r="F5638" t="str">
            <v>SERENA</v>
          </cell>
          <cell r="G5638">
            <v>978.5</v>
          </cell>
        </row>
        <row r="5639">
          <cell r="B5639" t="str">
            <v>SR C 13 L AC 4P HC</v>
          </cell>
          <cell r="D5639" t="str">
            <v>705   Fan coils (all types)</v>
          </cell>
          <cell r="E5639" t="str">
            <v>70501   Fan coils Floor/Ceiling</v>
          </cell>
          <cell r="F5639" t="str">
            <v>SERENA</v>
          </cell>
          <cell r="G5639">
            <v>497.49</v>
          </cell>
        </row>
        <row r="5640">
          <cell r="B5640" t="str">
            <v>SR C 13 L AC 4PH HC</v>
          </cell>
          <cell r="D5640" t="str">
            <v>705   Fan coils (all types)</v>
          </cell>
          <cell r="E5640" t="str">
            <v>70501   Fan coils Floor/Ceiling</v>
          </cell>
          <cell r="F5640" t="str">
            <v>SERENA</v>
          </cell>
          <cell r="G5640">
            <v>520.15</v>
          </cell>
        </row>
        <row r="5641">
          <cell r="B5641" t="str">
            <v>SR C 14 L AC 4P HC</v>
          </cell>
          <cell r="D5641" t="str">
            <v>705   Fan coils (all types)</v>
          </cell>
          <cell r="E5641" t="str">
            <v>70501   Fan coils Floor/Ceiling</v>
          </cell>
          <cell r="F5641" t="str">
            <v>SERENA</v>
          </cell>
          <cell r="G5641">
            <v>507.79</v>
          </cell>
        </row>
        <row r="5642">
          <cell r="B5642" t="str">
            <v>SR C 23 L AC 4P HC</v>
          </cell>
          <cell r="D5642" t="str">
            <v>705   Fan coils (all types)</v>
          </cell>
          <cell r="E5642" t="str">
            <v>70501   Fan coils Floor/Ceiling</v>
          </cell>
          <cell r="F5642" t="str">
            <v>SERENA</v>
          </cell>
          <cell r="G5642">
            <v>522.21</v>
          </cell>
        </row>
        <row r="5643">
          <cell r="B5643" t="str">
            <v>SR C 23 L AC 4PH HC</v>
          </cell>
          <cell r="D5643" t="str">
            <v>705   Fan coils (all types)</v>
          </cell>
          <cell r="E5643" t="str">
            <v>70501   Fan coils Floor/Ceiling</v>
          </cell>
          <cell r="F5643" t="str">
            <v>SERENA</v>
          </cell>
          <cell r="G5643">
            <v>566.5</v>
          </cell>
        </row>
        <row r="5644">
          <cell r="B5644" t="str">
            <v>SR C 24 L AC 4P HC</v>
          </cell>
          <cell r="D5644" t="str">
            <v>705   Fan coils (all types)</v>
          </cell>
          <cell r="E5644" t="str">
            <v>70501   Fan coils Floor/Ceiling</v>
          </cell>
          <cell r="F5644" t="str">
            <v>SERENA</v>
          </cell>
          <cell r="G5644">
            <v>551.04999999999995</v>
          </cell>
        </row>
        <row r="5645">
          <cell r="B5645" t="str">
            <v>SR C 33 L AC 4P HC</v>
          </cell>
          <cell r="D5645" t="str">
            <v>705   Fan coils (all types)</v>
          </cell>
          <cell r="E5645" t="str">
            <v>70501   Fan coils Floor/Ceiling</v>
          </cell>
          <cell r="F5645" t="str">
            <v>SERENA</v>
          </cell>
          <cell r="G5645">
            <v>578.86</v>
          </cell>
        </row>
        <row r="5646">
          <cell r="B5646" t="str">
            <v>SR C 33 L AC 4PH HC</v>
          </cell>
          <cell r="D5646" t="str">
            <v>705   Fan coils (all types)</v>
          </cell>
          <cell r="E5646" t="str">
            <v>70501   Fan coils Floor/Ceiling</v>
          </cell>
          <cell r="F5646" t="str">
            <v>SERENA</v>
          </cell>
          <cell r="G5646">
            <v>630.36</v>
          </cell>
        </row>
        <row r="5647">
          <cell r="B5647" t="str">
            <v>SR C 34 L AC 4P HC</v>
          </cell>
          <cell r="D5647" t="str">
            <v>705   Fan coils (all types)</v>
          </cell>
          <cell r="E5647" t="str">
            <v>70501   Fan coils Floor/Ceiling</v>
          </cell>
          <cell r="F5647" t="str">
            <v>SERENA</v>
          </cell>
          <cell r="G5647">
            <v>608.73</v>
          </cell>
        </row>
        <row r="5648">
          <cell r="B5648" t="str">
            <v>SR C 43 L AC 4P HC</v>
          </cell>
          <cell r="D5648" t="str">
            <v>705   Fan coils (all types)</v>
          </cell>
          <cell r="E5648" t="str">
            <v>70501   Fan coils Floor/Ceiling</v>
          </cell>
          <cell r="F5648" t="str">
            <v>SERENA</v>
          </cell>
          <cell r="G5648">
            <v>621.09</v>
          </cell>
        </row>
        <row r="5649">
          <cell r="B5649" t="str">
            <v>SR C 43 L AC 4PH HC</v>
          </cell>
          <cell r="D5649" t="str">
            <v>705   Fan coils (all types)</v>
          </cell>
          <cell r="E5649" t="str">
            <v>70501   Fan coils Floor/Ceiling</v>
          </cell>
          <cell r="F5649" t="str">
            <v>SERENA</v>
          </cell>
          <cell r="G5649">
            <v>672.59</v>
          </cell>
        </row>
        <row r="5650">
          <cell r="B5650" t="str">
            <v>SR C 44 L AC 4P HC</v>
          </cell>
          <cell r="D5650" t="str">
            <v>705   Fan coils (all types)</v>
          </cell>
          <cell r="E5650" t="str">
            <v>70501   Fan coils Floor/Ceiling</v>
          </cell>
          <cell r="F5650" t="str">
            <v>SERENA</v>
          </cell>
          <cell r="G5650">
            <v>638.6</v>
          </cell>
        </row>
        <row r="5651">
          <cell r="B5651" t="str">
            <v>SR C 53 L AC 4P HC</v>
          </cell>
          <cell r="D5651" t="str">
            <v>705   Fan coils (all types)</v>
          </cell>
          <cell r="E5651" t="str">
            <v>70501   Fan coils Floor/Ceiling</v>
          </cell>
          <cell r="F5651" t="str">
            <v>SERENA</v>
          </cell>
          <cell r="G5651">
            <v>700.4</v>
          </cell>
        </row>
        <row r="5652">
          <cell r="B5652" t="str">
            <v>SR C 53 L AC 4PH HC</v>
          </cell>
          <cell r="D5652" t="str">
            <v>705   Fan coils (all types)</v>
          </cell>
          <cell r="E5652" t="str">
            <v>70501   Fan coils Floor/Ceiling</v>
          </cell>
          <cell r="F5652" t="str">
            <v>SERENA</v>
          </cell>
          <cell r="G5652">
            <v>750.87</v>
          </cell>
        </row>
        <row r="5653">
          <cell r="B5653" t="str">
            <v>SR C 54 L AC 4P HC</v>
          </cell>
          <cell r="D5653" t="str">
            <v>705   Fan coils (all types)</v>
          </cell>
          <cell r="E5653" t="str">
            <v>70501   Fan coils Floor/Ceiling</v>
          </cell>
          <cell r="F5653" t="str">
            <v>SERENA</v>
          </cell>
          <cell r="G5653">
            <v>733.36</v>
          </cell>
        </row>
        <row r="5654">
          <cell r="B5654" t="str">
            <v>SR C 63 L AC 4P HC</v>
          </cell>
          <cell r="D5654" t="str">
            <v>705   Fan coils (all types)</v>
          </cell>
          <cell r="E5654" t="str">
            <v>70501   Fan coils Floor/Ceiling</v>
          </cell>
          <cell r="F5654" t="str">
            <v>SERENA</v>
          </cell>
          <cell r="G5654">
            <v>750.87</v>
          </cell>
        </row>
        <row r="5655">
          <cell r="B5655" t="str">
            <v>SR C 63 L AC 4PH HC</v>
          </cell>
          <cell r="D5655" t="str">
            <v>705   Fan coils (all types)</v>
          </cell>
          <cell r="E5655" t="str">
            <v>70501   Fan coils Floor/Ceiling</v>
          </cell>
          <cell r="F5655" t="str">
            <v>SERENA</v>
          </cell>
          <cell r="G5655">
            <v>799.28</v>
          </cell>
        </row>
        <row r="5656">
          <cell r="B5656" t="str">
            <v>SR C 64 L AC 4P HC</v>
          </cell>
          <cell r="D5656" t="str">
            <v>705   Fan coils (all types)</v>
          </cell>
          <cell r="E5656" t="str">
            <v>70501   Fan coils Floor/Ceiling</v>
          </cell>
          <cell r="F5656" t="str">
            <v>SERENA</v>
          </cell>
          <cell r="G5656">
            <v>799.28</v>
          </cell>
        </row>
        <row r="5657">
          <cell r="B5657" t="str">
            <v>SR C 73 L AC 4P HC</v>
          </cell>
          <cell r="D5657" t="str">
            <v>705   Fan coils (all types)</v>
          </cell>
          <cell r="E5657" t="str">
            <v>70501   Fan coils Floor/Ceiling</v>
          </cell>
          <cell r="F5657" t="str">
            <v>SERENA</v>
          </cell>
          <cell r="G5657">
            <v>808.55</v>
          </cell>
        </row>
        <row r="5658">
          <cell r="B5658" t="str">
            <v>SR C 73 L AC 4PH HC</v>
          </cell>
          <cell r="D5658" t="str">
            <v>705   Fan coils (all types)</v>
          </cell>
          <cell r="E5658" t="str">
            <v>70501   Fan coils Floor/Ceiling</v>
          </cell>
          <cell r="F5658" t="str">
            <v>SERENA</v>
          </cell>
          <cell r="G5658">
            <v>872.41</v>
          </cell>
        </row>
        <row r="5659">
          <cell r="B5659" t="str">
            <v>SR C 74 L AC 4P HC</v>
          </cell>
          <cell r="D5659" t="str">
            <v>705   Fan coils (all types)</v>
          </cell>
          <cell r="E5659" t="str">
            <v>70501   Fan coils Floor/Ceiling</v>
          </cell>
          <cell r="F5659" t="str">
            <v>SERENA</v>
          </cell>
          <cell r="G5659">
            <v>872.41</v>
          </cell>
        </row>
        <row r="5660">
          <cell r="B5660" t="str">
            <v>SR C 83 L AC 4P HC</v>
          </cell>
          <cell r="D5660" t="str">
            <v>705   Fan coils (all types)</v>
          </cell>
          <cell r="E5660" t="str">
            <v>70501   Fan coils Floor/Ceiling</v>
          </cell>
          <cell r="F5660" t="str">
            <v>SERENA</v>
          </cell>
          <cell r="G5660">
            <v>906.4</v>
          </cell>
        </row>
        <row r="5661">
          <cell r="B5661" t="str">
            <v>SR C 83 L AC 4PH HC</v>
          </cell>
          <cell r="D5661" t="str">
            <v>705   Fan coils (all types)</v>
          </cell>
          <cell r="E5661" t="str">
            <v>70501   Fan coils Floor/Ceiling</v>
          </cell>
          <cell r="F5661" t="str">
            <v>SERENA</v>
          </cell>
          <cell r="G5661">
            <v>966.14</v>
          </cell>
        </row>
        <row r="5662">
          <cell r="B5662" t="str">
            <v>SR C 84 L AC 4P HC</v>
          </cell>
          <cell r="D5662" t="str">
            <v>705   Fan coils (all types)</v>
          </cell>
          <cell r="E5662" t="str">
            <v>70501   Fan coils Floor/Ceiling</v>
          </cell>
          <cell r="F5662" t="str">
            <v>SERENA</v>
          </cell>
          <cell r="G5662">
            <v>978.5</v>
          </cell>
        </row>
        <row r="5663">
          <cell r="B5663" t="str">
            <v>SR C 93 L AC 4P HC</v>
          </cell>
          <cell r="D5663" t="str">
            <v>705   Fan coils (all types)</v>
          </cell>
          <cell r="E5663" t="str">
            <v>70501   Fan coils Floor/Ceiling</v>
          </cell>
          <cell r="F5663" t="str">
            <v>SERENA</v>
          </cell>
          <cell r="G5663">
            <v>948.63</v>
          </cell>
        </row>
        <row r="5664">
          <cell r="B5664" t="str">
            <v>SR C 93 L AC 4PH HC</v>
          </cell>
          <cell r="D5664" t="str">
            <v>705   Fan coils (all types)</v>
          </cell>
          <cell r="E5664" t="str">
            <v>70501   Fan coils Floor/Ceiling</v>
          </cell>
          <cell r="F5664" t="str">
            <v>SERENA</v>
          </cell>
          <cell r="G5664">
            <v>1006.31</v>
          </cell>
        </row>
        <row r="5665">
          <cell r="B5665" t="str">
            <v>SR C 94 L AC 4P HC</v>
          </cell>
          <cell r="D5665" t="str">
            <v>705   Fan coils (all types)</v>
          </cell>
          <cell r="E5665" t="str">
            <v>70501   Fan coils Floor/Ceiling</v>
          </cell>
          <cell r="F5665" t="str">
            <v>SERENA</v>
          </cell>
          <cell r="G5665">
            <v>1013.52</v>
          </cell>
        </row>
        <row r="5666">
          <cell r="B5666" t="str">
            <v>SR C 13 L AC 4P N</v>
          </cell>
          <cell r="D5666" t="str">
            <v>705   Fan coils (all types)</v>
          </cell>
          <cell r="E5666" t="str">
            <v>70501   Fan coils Floor/Ceiling</v>
          </cell>
          <cell r="F5666" t="str">
            <v>SERENA</v>
          </cell>
          <cell r="G5666">
            <v>432.6</v>
          </cell>
        </row>
        <row r="5667">
          <cell r="B5667" t="str">
            <v>SR C 13 L AC 4PH N</v>
          </cell>
          <cell r="D5667" t="str">
            <v>705   Fan coils (all types)</v>
          </cell>
          <cell r="E5667" t="str">
            <v>70501   Fan coils Floor/Ceiling</v>
          </cell>
          <cell r="F5667" t="str">
            <v>SERENA</v>
          </cell>
          <cell r="G5667">
            <v>457.32</v>
          </cell>
        </row>
        <row r="5668">
          <cell r="B5668" t="str">
            <v>SR C 14 L AC 4P N</v>
          </cell>
          <cell r="D5668" t="str">
            <v>705   Fan coils (all types)</v>
          </cell>
          <cell r="E5668" t="str">
            <v>70501   Fan coils Floor/Ceiling</v>
          </cell>
          <cell r="F5668" t="str">
            <v>SERENA</v>
          </cell>
          <cell r="G5668">
            <v>445.99</v>
          </cell>
        </row>
        <row r="5669">
          <cell r="B5669" t="str">
            <v>SR C 23 L AC 4P N</v>
          </cell>
          <cell r="D5669" t="str">
            <v>705   Fan coils (all types)</v>
          </cell>
          <cell r="E5669" t="str">
            <v>70501   Fan coils Floor/Ceiling</v>
          </cell>
          <cell r="F5669" t="str">
            <v>SERENA</v>
          </cell>
          <cell r="G5669">
            <v>453.2</v>
          </cell>
        </row>
        <row r="5670">
          <cell r="B5670" t="str">
            <v>SR C 23 L AC 4PH N</v>
          </cell>
          <cell r="D5670" t="str">
            <v>705   Fan coils (all types)</v>
          </cell>
          <cell r="E5670" t="str">
            <v>70501   Fan coils Floor/Ceiling</v>
          </cell>
          <cell r="F5670" t="str">
            <v>SERENA</v>
          </cell>
          <cell r="G5670">
            <v>498.52</v>
          </cell>
        </row>
        <row r="5671">
          <cell r="B5671" t="str">
            <v>SR C 24 L AC 4P N</v>
          </cell>
          <cell r="D5671" t="str">
            <v>705   Fan coils (all types)</v>
          </cell>
          <cell r="E5671" t="str">
            <v>70501   Fan coils Floor/Ceiling</v>
          </cell>
          <cell r="F5671" t="str">
            <v>SERENA</v>
          </cell>
          <cell r="G5671">
            <v>478.95</v>
          </cell>
        </row>
        <row r="5672">
          <cell r="B5672" t="str">
            <v>SR C 33 L AC 4P N</v>
          </cell>
          <cell r="D5672" t="str">
            <v>705   Fan coils (all types)</v>
          </cell>
          <cell r="E5672" t="str">
            <v>70501   Fan coils Floor/Ceiling</v>
          </cell>
          <cell r="F5672" t="str">
            <v>SERENA</v>
          </cell>
          <cell r="G5672">
            <v>508.82</v>
          </cell>
        </row>
        <row r="5673">
          <cell r="B5673" t="str">
            <v>SR C 33 L AC 4PH N</v>
          </cell>
          <cell r="D5673" t="str">
            <v>705   Fan coils (all types)</v>
          </cell>
          <cell r="E5673" t="str">
            <v>70501   Fan coils Floor/Ceiling</v>
          </cell>
          <cell r="F5673" t="str">
            <v>SERENA</v>
          </cell>
          <cell r="G5673">
            <v>560.32000000000005</v>
          </cell>
        </row>
        <row r="5674">
          <cell r="B5674" t="str">
            <v>SR C 34 L AC 4P N</v>
          </cell>
          <cell r="D5674" t="str">
            <v>705   Fan coils (all types)</v>
          </cell>
          <cell r="E5674" t="str">
            <v>70501   Fan coils Floor/Ceiling</v>
          </cell>
          <cell r="F5674" t="str">
            <v>SERENA</v>
          </cell>
          <cell r="G5674">
            <v>536.63</v>
          </cell>
        </row>
        <row r="5675">
          <cell r="B5675" t="str">
            <v>SR C 43 L AC 4P N</v>
          </cell>
          <cell r="D5675" t="str">
            <v>705   Fan coils (all types)</v>
          </cell>
          <cell r="E5675" t="str">
            <v>70501   Fan coils Floor/Ceiling</v>
          </cell>
          <cell r="F5675" t="str">
            <v>SERENA</v>
          </cell>
          <cell r="G5675">
            <v>554.14</v>
          </cell>
        </row>
        <row r="5676">
          <cell r="B5676" t="str">
            <v>SR C 43 L AC 4PH N</v>
          </cell>
          <cell r="D5676" t="str">
            <v>705   Fan coils (all types)</v>
          </cell>
          <cell r="E5676" t="str">
            <v>70501   Fan coils Floor/Ceiling</v>
          </cell>
          <cell r="F5676" t="str">
            <v>SERENA</v>
          </cell>
          <cell r="G5676">
            <v>604.61</v>
          </cell>
        </row>
        <row r="5677">
          <cell r="B5677" t="str">
            <v>SR C 44 L AC 4P N</v>
          </cell>
          <cell r="D5677" t="str">
            <v>705   Fan coils (all types)</v>
          </cell>
          <cell r="E5677" t="str">
            <v>70501   Fan coils Floor/Ceiling</v>
          </cell>
          <cell r="F5677" t="str">
            <v>SERENA</v>
          </cell>
          <cell r="G5677">
            <v>570.62</v>
          </cell>
        </row>
        <row r="5678">
          <cell r="B5678" t="str">
            <v>SR C 53 L AC 4P N</v>
          </cell>
          <cell r="D5678" t="str">
            <v>705   Fan coils (all types)</v>
          </cell>
          <cell r="E5678" t="str">
            <v>70501   Fan coils Floor/Ceiling</v>
          </cell>
          <cell r="F5678" t="str">
            <v>SERENA</v>
          </cell>
          <cell r="G5678">
            <v>625.21</v>
          </cell>
        </row>
        <row r="5679">
          <cell r="B5679" t="str">
            <v>SR C 53 L AC 4PH N</v>
          </cell>
          <cell r="D5679" t="str">
            <v>705   Fan coils (all types)</v>
          </cell>
          <cell r="E5679" t="str">
            <v>70501   Fan coils Floor/Ceiling</v>
          </cell>
          <cell r="F5679" t="str">
            <v>SERENA</v>
          </cell>
          <cell r="G5679">
            <v>674.65</v>
          </cell>
        </row>
        <row r="5680">
          <cell r="B5680" t="str">
            <v>SR C 54 L AC 4P N</v>
          </cell>
          <cell r="D5680" t="str">
            <v>705   Fan coils (all types)</v>
          </cell>
          <cell r="E5680" t="str">
            <v>70501   Fan coils Floor/Ceiling</v>
          </cell>
          <cell r="F5680" t="str">
            <v>SERENA</v>
          </cell>
          <cell r="G5680">
            <v>658.17</v>
          </cell>
        </row>
        <row r="5681">
          <cell r="B5681" t="str">
            <v>SR C 63 L AC 4P N</v>
          </cell>
          <cell r="D5681" t="str">
            <v>705   Fan coils (all types)</v>
          </cell>
          <cell r="E5681" t="str">
            <v>70501   Fan coils Floor/Ceiling</v>
          </cell>
          <cell r="F5681" t="str">
            <v>SERENA</v>
          </cell>
          <cell r="G5681">
            <v>661.26</v>
          </cell>
        </row>
        <row r="5682">
          <cell r="B5682" t="str">
            <v>SR C 63 L AC 4PH N</v>
          </cell>
          <cell r="D5682" t="str">
            <v>705   Fan coils (all types)</v>
          </cell>
          <cell r="E5682" t="str">
            <v>70501   Fan coils Floor/Ceiling</v>
          </cell>
          <cell r="F5682" t="str">
            <v>SERENA</v>
          </cell>
          <cell r="G5682">
            <v>712.76</v>
          </cell>
        </row>
        <row r="5683">
          <cell r="B5683" t="str">
            <v>SR C 64 L AC 4P N</v>
          </cell>
          <cell r="D5683" t="str">
            <v>705   Fan coils (all types)</v>
          </cell>
          <cell r="E5683" t="str">
            <v>70501   Fan coils Floor/Ceiling</v>
          </cell>
          <cell r="F5683" t="str">
            <v>SERENA</v>
          </cell>
          <cell r="G5683">
            <v>712.76</v>
          </cell>
        </row>
        <row r="5684">
          <cell r="B5684" t="str">
            <v>SR C 73 L AC 4P N</v>
          </cell>
          <cell r="D5684" t="str">
            <v>705   Fan coils (all types)</v>
          </cell>
          <cell r="E5684" t="str">
            <v>70501   Fan coils Floor/Ceiling</v>
          </cell>
          <cell r="F5684" t="str">
            <v>SERENA</v>
          </cell>
          <cell r="G5684">
            <v>717.91</v>
          </cell>
        </row>
        <row r="5685">
          <cell r="B5685" t="str">
            <v>SR C 73 L AC 4PH N</v>
          </cell>
          <cell r="D5685" t="str">
            <v>705   Fan coils (all types)</v>
          </cell>
          <cell r="E5685" t="str">
            <v>70501   Fan coils Floor/Ceiling</v>
          </cell>
          <cell r="F5685" t="str">
            <v>SERENA</v>
          </cell>
          <cell r="G5685">
            <v>779.71</v>
          </cell>
        </row>
        <row r="5686">
          <cell r="B5686" t="str">
            <v>SR C 74 L AC 4P N</v>
          </cell>
          <cell r="D5686" t="str">
            <v>705   Fan coils (all types)</v>
          </cell>
          <cell r="E5686" t="str">
            <v>70501   Fan coils Floor/Ceiling</v>
          </cell>
          <cell r="F5686" t="str">
            <v>SERENA</v>
          </cell>
          <cell r="G5686">
            <v>779.71</v>
          </cell>
        </row>
        <row r="5687">
          <cell r="B5687" t="str">
            <v>SR C 83 L AC 4P N</v>
          </cell>
          <cell r="D5687" t="str">
            <v>705   Fan coils (all types)</v>
          </cell>
          <cell r="E5687" t="str">
            <v>70501   Fan coils Floor/Ceiling</v>
          </cell>
          <cell r="F5687" t="str">
            <v>SERENA</v>
          </cell>
          <cell r="G5687">
            <v>815.76</v>
          </cell>
        </row>
        <row r="5688">
          <cell r="B5688" t="str">
            <v>SR C 83 L AC 4PH N</v>
          </cell>
          <cell r="D5688" t="str">
            <v>705   Fan coils (all types)</v>
          </cell>
          <cell r="E5688" t="str">
            <v>70501   Fan coils Floor/Ceiling</v>
          </cell>
          <cell r="F5688" t="str">
            <v>SERENA</v>
          </cell>
          <cell r="G5688">
            <v>875.5</v>
          </cell>
        </row>
        <row r="5689">
          <cell r="B5689" t="str">
            <v>SR C 84 L AC 4P N</v>
          </cell>
          <cell r="D5689" t="str">
            <v>705   Fan coils (all types)</v>
          </cell>
          <cell r="E5689" t="str">
            <v>70501   Fan coils Floor/Ceiling</v>
          </cell>
          <cell r="F5689" t="str">
            <v>SERENA</v>
          </cell>
          <cell r="G5689">
            <v>885.8</v>
          </cell>
        </row>
        <row r="5690">
          <cell r="B5690" t="str">
            <v>SR C 93 L AC 4P N</v>
          </cell>
          <cell r="D5690" t="str">
            <v>705   Fan coils (all types)</v>
          </cell>
          <cell r="E5690" t="str">
            <v>70501   Fan coils Floor/Ceiling</v>
          </cell>
          <cell r="F5690" t="str">
            <v>SERENA</v>
          </cell>
          <cell r="G5690">
            <v>854.9</v>
          </cell>
        </row>
        <row r="5691">
          <cell r="B5691" t="str">
            <v>SR C 93 L AC 4PH N</v>
          </cell>
          <cell r="D5691" t="str">
            <v>705   Fan coils (all types)</v>
          </cell>
          <cell r="E5691" t="str">
            <v>70501   Fan coils Floor/Ceiling</v>
          </cell>
          <cell r="F5691" t="str">
            <v>SERENA</v>
          </cell>
          <cell r="G5691">
            <v>916.7</v>
          </cell>
        </row>
        <row r="5692">
          <cell r="B5692" t="str">
            <v>SR C 94 L AC 4P N</v>
          </cell>
          <cell r="D5692" t="str">
            <v>705   Fan coils (all types)</v>
          </cell>
          <cell r="E5692" t="str">
            <v>70501   Fan coils Floor/Ceiling</v>
          </cell>
          <cell r="F5692" t="str">
            <v>SERENA</v>
          </cell>
          <cell r="G5692">
            <v>922.88</v>
          </cell>
        </row>
        <row r="5693">
          <cell r="B5693" t="str">
            <v>SR C 13 L AC 4P VCF</v>
          </cell>
          <cell r="D5693" t="str">
            <v>705   Fan coils (all types)</v>
          </cell>
          <cell r="E5693" t="str">
            <v>70501   Fan coils Floor/Ceiling</v>
          </cell>
          <cell r="F5693" t="str">
            <v>SERENA</v>
          </cell>
          <cell r="G5693">
            <v>497.49</v>
          </cell>
        </row>
        <row r="5694">
          <cell r="B5694" t="str">
            <v>SR C 13 L AC 4PH VCF</v>
          </cell>
          <cell r="D5694" t="str">
            <v>705   Fan coils (all types)</v>
          </cell>
          <cell r="E5694" t="str">
            <v>70501   Fan coils Floor/Ceiling</v>
          </cell>
          <cell r="F5694" t="str">
            <v>SERENA</v>
          </cell>
          <cell r="G5694">
            <v>520.15</v>
          </cell>
        </row>
        <row r="5695">
          <cell r="B5695" t="str">
            <v>SR C 14 L AC 4P VCF</v>
          </cell>
          <cell r="D5695" t="str">
            <v>705   Fan coils (all types)</v>
          </cell>
          <cell r="E5695" t="str">
            <v>70501   Fan coils Floor/Ceiling</v>
          </cell>
          <cell r="F5695" t="str">
            <v>SERENA</v>
          </cell>
          <cell r="G5695">
            <v>507.79</v>
          </cell>
        </row>
        <row r="5696">
          <cell r="B5696" t="str">
            <v>SR C 23 L AC 4P VCF</v>
          </cell>
          <cell r="D5696" t="str">
            <v>705   Fan coils (all types)</v>
          </cell>
          <cell r="E5696" t="str">
            <v>70501   Fan coils Floor/Ceiling</v>
          </cell>
          <cell r="F5696" t="str">
            <v>SERENA</v>
          </cell>
          <cell r="G5696">
            <v>522.21</v>
          </cell>
        </row>
        <row r="5697">
          <cell r="B5697" t="str">
            <v>SR C 23 L AC 4PH VCF</v>
          </cell>
          <cell r="D5697" t="str">
            <v>705   Fan coils (all types)</v>
          </cell>
          <cell r="E5697" t="str">
            <v>70501   Fan coils Floor/Ceiling</v>
          </cell>
          <cell r="F5697" t="str">
            <v>SERENA</v>
          </cell>
          <cell r="G5697">
            <v>566.5</v>
          </cell>
        </row>
        <row r="5698">
          <cell r="B5698" t="str">
            <v>SR C 24 L AC 4P VCF</v>
          </cell>
          <cell r="D5698" t="str">
            <v>705   Fan coils (all types)</v>
          </cell>
          <cell r="E5698" t="str">
            <v>70501   Fan coils Floor/Ceiling</v>
          </cell>
          <cell r="F5698" t="str">
            <v>SERENA</v>
          </cell>
          <cell r="G5698">
            <v>551.04999999999995</v>
          </cell>
        </row>
        <row r="5699">
          <cell r="B5699" t="str">
            <v>SR C 33 L AC 4P VCF</v>
          </cell>
          <cell r="D5699" t="str">
            <v>705   Fan coils (all types)</v>
          </cell>
          <cell r="E5699" t="str">
            <v>70501   Fan coils Floor/Ceiling</v>
          </cell>
          <cell r="F5699" t="str">
            <v>SERENA</v>
          </cell>
          <cell r="G5699">
            <v>578.86</v>
          </cell>
        </row>
        <row r="5700">
          <cell r="B5700" t="str">
            <v>SR C 33 L AC 4PH VCF</v>
          </cell>
          <cell r="D5700" t="str">
            <v>705   Fan coils (all types)</v>
          </cell>
          <cell r="E5700" t="str">
            <v>70501   Fan coils Floor/Ceiling</v>
          </cell>
          <cell r="F5700" t="str">
            <v>SERENA</v>
          </cell>
          <cell r="G5700">
            <v>630.36</v>
          </cell>
        </row>
        <row r="5701">
          <cell r="B5701" t="str">
            <v>SR C 34 L AC 4P VCF</v>
          </cell>
          <cell r="D5701" t="str">
            <v>705   Fan coils (all types)</v>
          </cell>
          <cell r="E5701" t="str">
            <v>70501   Fan coils Floor/Ceiling</v>
          </cell>
          <cell r="F5701" t="str">
            <v>SERENA</v>
          </cell>
          <cell r="G5701">
            <v>608.73</v>
          </cell>
        </row>
        <row r="5702">
          <cell r="B5702" t="str">
            <v>SR C 43 L AC 4P VCF</v>
          </cell>
          <cell r="D5702" t="str">
            <v>705   Fan coils (all types)</v>
          </cell>
          <cell r="E5702" t="str">
            <v>70501   Fan coils Floor/Ceiling</v>
          </cell>
          <cell r="F5702" t="str">
            <v>SERENA</v>
          </cell>
          <cell r="G5702">
            <v>621.09</v>
          </cell>
        </row>
        <row r="5703">
          <cell r="B5703" t="str">
            <v>SR C 43 L AC 4PH VCF</v>
          </cell>
          <cell r="D5703" t="str">
            <v>705   Fan coils (all types)</v>
          </cell>
          <cell r="E5703" t="str">
            <v>70501   Fan coils Floor/Ceiling</v>
          </cell>
          <cell r="F5703" t="str">
            <v>SERENA</v>
          </cell>
          <cell r="G5703">
            <v>672.59</v>
          </cell>
        </row>
        <row r="5704">
          <cell r="B5704" t="str">
            <v>SR C 44 L AC 4P VCF</v>
          </cell>
          <cell r="D5704" t="str">
            <v>705   Fan coils (all types)</v>
          </cell>
          <cell r="E5704" t="str">
            <v>70501   Fan coils Floor/Ceiling</v>
          </cell>
          <cell r="F5704" t="str">
            <v>SERENA</v>
          </cell>
          <cell r="G5704">
            <v>638.6</v>
          </cell>
        </row>
        <row r="5705">
          <cell r="B5705" t="str">
            <v>SR C 53 L AC 4P VCF</v>
          </cell>
          <cell r="D5705" t="str">
            <v>705   Fan coils (all types)</v>
          </cell>
          <cell r="E5705" t="str">
            <v>70501   Fan coils Floor/Ceiling</v>
          </cell>
          <cell r="F5705" t="str">
            <v>SERENA</v>
          </cell>
          <cell r="G5705">
            <v>700.4</v>
          </cell>
        </row>
        <row r="5706">
          <cell r="B5706" t="str">
            <v>SR C 53 L AC 4PH VCF</v>
          </cell>
          <cell r="D5706" t="str">
            <v>705   Fan coils (all types)</v>
          </cell>
          <cell r="E5706" t="str">
            <v>70501   Fan coils Floor/Ceiling</v>
          </cell>
          <cell r="F5706" t="str">
            <v>SERENA</v>
          </cell>
          <cell r="G5706">
            <v>750.87</v>
          </cell>
        </row>
        <row r="5707">
          <cell r="B5707" t="str">
            <v>SR C 54 L AC 4P VCF</v>
          </cell>
          <cell r="D5707" t="str">
            <v>705   Fan coils (all types)</v>
          </cell>
          <cell r="E5707" t="str">
            <v>70501   Fan coils Floor/Ceiling</v>
          </cell>
          <cell r="F5707" t="str">
            <v>SERENA</v>
          </cell>
          <cell r="G5707">
            <v>733.36</v>
          </cell>
        </row>
        <row r="5708">
          <cell r="B5708" t="str">
            <v>SR C 63 L AC 4P VCF</v>
          </cell>
          <cell r="D5708" t="str">
            <v>705   Fan coils (all types)</v>
          </cell>
          <cell r="E5708" t="str">
            <v>70501   Fan coils Floor/Ceiling</v>
          </cell>
          <cell r="F5708" t="str">
            <v>SERENA</v>
          </cell>
          <cell r="G5708">
            <v>750.87</v>
          </cell>
        </row>
        <row r="5709">
          <cell r="B5709" t="str">
            <v>SR C 63 L AC 4PH VCF</v>
          </cell>
          <cell r="D5709" t="str">
            <v>705   Fan coils (all types)</v>
          </cell>
          <cell r="E5709" t="str">
            <v>70501   Fan coils Floor/Ceiling</v>
          </cell>
          <cell r="F5709" t="str">
            <v>SERENA</v>
          </cell>
          <cell r="G5709">
            <v>799.28</v>
          </cell>
        </row>
        <row r="5710">
          <cell r="B5710" t="str">
            <v>SR C 64 L AC 4P VCF</v>
          </cell>
          <cell r="D5710" t="str">
            <v>705   Fan coils (all types)</v>
          </cell>
          <cell r="E5710" t="str">
            <v>70501   Fan coils Floor/Ceiling</v>
          </cell>
          <cell r="F5710" t="str">
            <v>SERENA</v>
          </cell>
          <cell r="G5710">
            <v>799.28</v>
          </cell>
        </row>
        <row r="5711">
          <cell r="B5711" t="str">
            <v>SR C 73 L AC 4P VCF</v>
          </cell>
          <cell r="D5711" t="str">
            <v>705   Fan coils (all types)</v>
          </cell>
          <cell r="E5711" t="str">
            <v>70501   Fan coils Floor/Ceiling</v>
          </cell>
          <cell r="F5711" t="str">
            <v>SERENA</v>
          </cell>
          <cell r="G5711">
            <v>808.55</v>
          </cell>
        </row>
        <row r="5712">
          <cell r="B5712" t="str">
            <v>SR C 73 L AC 4PH VCF</v>
          </cell>
          <cell r="D5712" t="str">
            <v>705   Fan coils (all types)</v>
          </cell>
          <cell r="E5712" t="str">
            <v>70501   Fan coils Floor/Ceiling</v>
          </cell>
          <cell r="F5712" t="str">
            <v>SERENA</v>
          </cell>
          <cell r="G5712">
            <v>872.41</v>
          </cell>
        </row>
        <row r="5713">
          <cell r="B5713" t="str">
            <v>SR C 74 L AC 4P VCF</v>
          </cell>
          <cell r="D5713" t="str">
            <v>705   Fan coils (all types)</v>
          </cell>
          <cell r="E5713" t="str">
            <v>70501   Fan coils Floor/Ceiling</v>
          </cell>
          <cell r="F5713" t="str">
            <v>SERENA</v>
          </cell>
          <cell r="G5713">
            <v>872.41</v>
          </cell>
        </row>
        <row r="5714">
          <cell r="B5714" t="str">
            <v>SR C 83 L AC 4P VCF</v>
          </cell>
          <cell r="D5714" t="str">
            <v>705   Fan coils (all types)</v>
          </cell>
          <cell r="E5714" t="str">
            <v>70501   Fan coils Floor/Ceiling</v>
          </cell>
          <cell r="F5714" t="str">
            <v>SERENA</v>
          </cell>
          <cell r="G5714">
            <v>906.4</v>
          </cell>
        </row>
        <row r="5715">
          <cell r="B5715" t="str">
            <v>SR C 83 L AC 4PH VCF</v>
          </cell>
          <cell r="D5715" t="str">
            <v>705   Fan coils (all types)</v>
          </cell>
          <cell r="E5715" t="str">
            <v>70501   Fan coils Floor/Ceiling</v>
          </cell>
          <cell r="F5715" t="str">
            <v>SERENA</v>
          </cell>
          <cell r="G5715">
            <v>966.14</v>
          </cell>
        </row>
        <row r="5716">
          <cell r="B5716" t="str">
            <v>SR C 84 L AC 4P VCF</v>
          </cell>
          <cell r="D5716" t="str">
            <v>705   Fan coils (all types)</v>
          </cell>
          <cell r="E5716" t="str">
            <v>70501   Fan coils Floor/Ceiling</v>
          </cell>
          <cell r="F5716" t="str">
            <v>SERENA</v>
          </cell>
          <cell r="G5716">
            <v>978.5</v>
          </cell>
        </row>
        <row r="5717">
          <cell r="B5717" t="str">
            <v>SR C 93 L AC 4P VCF</v>
          </cell>
          <cell r="D5717" t="str">
            <v>705   Fan coils (all types)</v>
          </cell>
          <cell r="E5717" t="str">
            <v>70501   Fan coils Floor/Ceiling</v>
          </cell>
          <cell r="F5717" t="str">
            <v>SERENA</v>
          </cell>
          <cell r="G5717">
            <v>948.63</v>
          </cell>
        </row>
        <row r="5718">
          <cell r="B5718" t="str">
            <v>SR C 93 L AC 4PH VCF</v>
          </cell>
          <cell r="D5718" t="str">
            <v>705   Fan coils (all types)</v>
          </cell>
          <cell r="E5718" t="str">
            <v>70501   Fan coils Floor/Ceiling</v>
          </cell>
          <cell r="F5718" t="str">
            <v>SERENA</v>
          </cell>
          <cell r="G5718">
            <v>1006.31</v>
          </cell>
        </row>
        <row r="5719">
          <cell r="B5719" t="str">
            <v>SR C 94 L AC 4P VCF</v>
          </cell>
          <cell r="D5719" t="str">
            <v>705   Fan coils (all types)</v>
          </cell>
          <cell r="E5719" t="str">
            <v>70501   Fan coils Floor/Ceiling</v>
          </cell>
          <cell r="F5719" t="str">
            <v>SERENA</v>
          </cell>
          <cell r="G5719">
            <v>1013.52</v>
          </cell>
        </row>
        <row r="5720">
          <cell r="B5720" t="str">
            <v>SR C 23 L EC 2P VC</v>
          </cell>
          <cell r="D5720" t="str">
            <v>705   Fan coils (all types)</v>
          </cell>
          <cell r="E5720" t="str">
            <v>70501   Fan coils Floor/Ceiling</v>
          </cell>
          <cell r="F5720" t="str">
            <v>SERENA</v>
          </cell>
          <cell r="G5720">
            <v>700.4</v>
          </cell>
        </row>
        <row r="5721">
          <cell r="B5721" t="str">
            <v>SR C 24 L EC 2P VC</v>
          </cell>
          <cell r="D5721" t="str">
            <v>705   Fan coils (all types)</v>
          </cell>
          <cell r="E5721" t="str">
            <v>70501   Fan coils Floor/Ceiling</v>
          </cell>
          <cell r="F5721" t="str">
            <v>SERENA</v>
          </cell>
          <cell r="G5721">
            <v>725.12</v>
          </cell>
        </row>
        <row r="5722">
          <cell r="B5722" t="str">
            <v>SR C 43 L EC 2P VC</v>
          </cell>
          <cell r="D5722" t="str">
            <v>705   Fan coils (all types)</v>
          </cell>
          <cell r="E5722" t="str">
            <v>70501   Fan coils Floor/Ceiling</v>
          </cell>
          <cell r="F5722" t="str">
            <v>SERENA</v>
          </cell>
          <cell r="G5722">
            <v>783.83</v>
          </cell>
        </row>
        <row r="5723">
          <cell r="B5723" t="str">
            <v>SR C 44 L EC 2P VC</v>
          </cell>
          <cell r="D5723" t="str">
            <v>705   Fan coils (all types)</v>
          </cell>
          <cell r="E5723" t="str">
            <v>70501   Fan coils Floor/Ceiling</v>
          </cell>
          <cell r="F5723" t="str">
            <v>SERENA</v>
          </cell>
          <cell r="G5723">
            <v>804.43</v>
          </cell>
        </row>
        <row r="5724">
          <cell r="B5724" t="str">
            <v>SR C 63 L EC 2P VC</v>
          </cell>
          <cell r="D5724" t="str">
            <v>705   Fan coils (all types)</v>
          </cell>
          <cell r="E5724" t="str">
            <v>70501   Fan coils Floor/Ceiling</v>
          </cell>
          <cell r="F5724" t="str">
            <v>SERENA</v>
          </cell>
          <cell r="G5724">
            <v>851.81</v>
          </cell>
        </row>
        <row r="5725">
          <cell r="B5725" t="str">
            <v>SR C 64 L EC 2P VC</v>
          </cell>
          <cell r="D5725" t="str">
            <v>705   Fan coils (all types)</v>
          </cell>
          <cell r="E5725" t="str">
            <v>70501   Fan coils Floor/Ceiling</v>
          </cell>
          <cell r="F5725" t="str">
            <v>SERENA</v>
          </cell>
          <cell r="G5725">
            <v>901.25</v>
          </cell>
        </row>
        <row r="5726">
          <cell r="B5726" t="str">
            <v>SR C 73 L EC 2P VC</v>
          </cell>
          <cell r="D5726" t="str">
            <v>705   Fan coils (all types)</v>
          </cell>
          <cell r="E5726" t="str">
            <v>70501   Fan coils Floor/Ceiling</v>
          </cell>
          <cell r="F5726" t="str">
            <v>SERENA</v>
          </cell>
          <cell r="G5726">
            <v>913.61</v>
          </cell>
        </row>
        <row r="5727">
          <cell r="B5727" t="str">
            <v>SR C 74 L EC 2P VC</v>
          </cell>
          <cell r="D5727" t="str">
            <v>705   Fan coils (all types)</v>
          </cell>
          <cell r="E5727" t="str">
            <v>70501   Fan coils Floor/Ceiling</v>
          </cell>
          <cell r="F5727" t="str">
            <v>SERENA</v>
          </cell>
          <cell r="G5727">
            <v>975.41</v>
          </cell>
        </row>
        <row r="5728">
          <cell r="B5728" t="str">
            <v>SR C 93 L EC 2P VC</v>
          </cell>
          <cell r="D5728" t="str">
            <v>705   Fan coils (all types)</v>
          </cell>
          <cell r="E5728" t="str">
            <v>70501   Fan coils Floor/Ceiling</v>
          </cell>
          <cell r="F5728" t="str">
            <v>SERENA</v>
          </cell>
          <cell r="G5728">
            <v>1044.42</v>
          </cell>
        </row>
        <row r="5729">
          <cell r="B5729" t="str">
            <v>SR C 94 L EC 2P VC</v>
          </cell>
          <cell r="D5729" t="str">
            <v>705   Fan coils (all types)</v>
          </cell>
          <cell r="E5729" t="str">
            <v>70501   Fan coils Floor/Ceiling</v>
          </cell>
          <cell r="F5729" t="str">
            <v>SERENA</v>
          </cell>
          <cell r="G5729">
            <v>1113.43</v>
          </cell>
        </row>
        <row r="5730">
          <cell r="B5730" t="str">
            <v>SR C 23 L EC 2P HC</v>
          </cell>
          <cell r="D5730" t="str">
            <v>705   Fan coils (all types)</v>
          </cell>
          <cell r="E5730" t="str">
            <v>70501   Fan coils Floor/Ceiling</v>
          </cell>
          <cell r="F5730" t="str">
            <v>SERENA</v>
          </cell>
          <cell r="G5730">
            <v>725.12</v>
          </cell>
        </row>
        <row r="5731">
          <cell r="B5731" t="str">
            <v>SR C 24 L EC 2P HC</v>
          </cell>
          <cell r="D5731" t="str">
            <v>705   Fan coils (all types)</v>
          </cell>
          <cell r="E5731" t="str">
            <v>70501   Fan coils Floor/Ceiling</v>
          </cell>
          <cell r="F5731" t="str">
            <v>SERENA</v>
          </cell>
          <cell r="G5731">
            <v>751.9</v>
          </cell>
        </row>
        <row r="5732">
          <cell r="B5732" t="str">
            <v>SR C 43 L EC 2P HC</v>
          </cell>
          <cell r="D5732" t="str">
            <v>705   Fan coils (all types)</v>
          </cell>
          <cell r="E5732" t="str">
            <v>70501   Fan coils Floor/Ceiling</v>
          </cell>
          <cell r="F5732" t="str">
            <v>SERENA</v>
          </cell>
          <cell r="G5732">
            <v>811.64</v>
          </cell>
        </row>
        <row r="5733">
          <cell r="B5733" t="str">
            <v>SR C 44 L EC 2P HC</v>
          </cell>
          <cell r="D5733" t="str">
            <v>705   Fan coils (all types)</v>
          </cell>
          <cell r="E5733" t="str">
            <v>70501   Fan coils Floor/Ceiling</v>
          </cell>
          <cell r="F5733" t="str">
            <v>SERENA</v>
          </cell>
          <cell r="G5733">
            <v>832.24</v>
          </cell>
        </row>
        <row r="5734">
          <cell r="B5734" t="str">
            <v>SR C 63 L EC 2P HC</v>
          </cell>
          <cell r="D5734" t="str">
            <v>705   Fan coils (all types)</v>
          </cell>
          <cell r="E5734" t="str">
            <v>70501   Fan coils Floor/Ceiling</v>
          </cell>
          <cell r="F5734" t="str">
            <v>SERENA</v>
          </cell>
          <cell r="G5734">
            <v>899.19</v>
          </cell>
        </row>
        <row r="5735">
          <cell r="B5735" t="str">
            <v>SR C 64 L EC 2P HC</v>
          </cell>
          <cell r="D5735" t="str">
            <v>705   Fan coils (all types)</v>
          </cell>
          <cell r="E5735" t="str">
            <v>70501   Fan coils Floor/Ceiling</v>
          </cell>
          <cell r="F5735" t="str">
            <v>SERENA</v>
          </cell>
          <cell r="G5735">
            <v>949.66</v>
          </cell>
        </row>
        <row r="5736">
          <cell r="B5736" t="str">
            <v>SR C 73 L EC 2P HC</v>
          </cell>
          <cell r="D5736" t="str">
            <v>705   Fan coils (all types)</v>
          </cell>
          <cell r="E5736" t="str">
            <v>70501   Fan coils Floor/Ceiling</v>
          </cell>
          <cell r="F5736" t="str">
            <v>SERENA</v>
          </cell>
          <cell r="G5736">
            <v>953.78</v>
          </cell>
        </row>
        <row r="5737">
          <cell r="B5737" t="str">
            <v>SR C 74 L EC 2P HC</v>
          </cell>
          <cell r="D5737" t="str">
            <v>705   Fan coils (all types)</v>
          </cell>
          <cell r="E5737" t="str">
            <v>70501   Fan coils Floor/Ceiling</v>
          </cell>
          <cell r="F5737" t="str">
            <v>SERENA</v>
          </cell>
          <cell r="G5737">
            <v>1016.61</v>
          </cell>
        </row>
        <row r="5738">
          <cell r="B5738" t="str">
            <v>SR C 93 L EC 2P HC</v>
          </cell>
          <cell r="D5738" t="str">
            <v>705   Fan coils (all types)</v>
          </cell>
          <cell r="E5738" t="str">
            <v>70501   Fan coils Floor/Ceiling</v>
          </cell>
          <cell r="F5738" t="str">
            <v>SERENA</v>
          </cell>
          <cell r="G5738">
            <v>1082.53</v>
          </cell>
        </row>
        <row r="5739">
          <cell r="B5739" t="str">
            <v>SR C 94 L EC 2P HC</v>
          </cell>
          <cell r="D5739" t="str">
            <v>705   Fan coils (all types)</v>
          </cell>
          <cell r="E5739" t="str">
            <v>70501   Fan coils Floor/Ceiling</v>
          </cell>
          <cell r="F5739" t="str">
            <v>SERENA</v>
          </cell>
          <cell r="G5739">
            <v>1146.3900000000001</v>
          </cell>
        </row>
        <row r="5740">
          <cell r="B5740" t="str">
            <v>SR C 23 L EC 2P N</v>
          </cell>
          <cell r="D5740" t="str">
            <v>705   Fan coils (all types)</v>
          </cell>
          <cell r="E5740" t="str">
            <v>70501   Fan coils Floor/Ceiling</v>
          </cell>
          <cell r="F5740" t="str">
            <v>SERENA</v>
          </cell>
          <cell r="G5740">
            <v>657.14</v>
          </cell>
        </row>
        <row r="5741">
          <cell r="B5741" t="str">
            <v>SR C 24 L EC 2P N</v>
          </cell>
          <cell r="D5741" t="str">
            <v>705   Fan coils (all types)</v>
          </cell>
          <cell r="E5741" t="str">
            <v>70501   Fan coils Floor/Ceiling</v>
          </cell>
          <cell r="F5741" t="str">
            <v>SERENA</v>
          </cell>
          <cell r="G5741">
            <v>680.83</v>
          </cell>
        </row>
        <row r="5742">
          <cell r="B5742" t="str">
            <v>SR C 43 L EC 2P N</v>
          </cell>
          <cell r="D5742" t="str">
            <v>705   Fan coils (all types)</v>
          </cell>
          <cell r="E5742" t="str">
            <v>70501   Fan coils Floor/Ceiling</v>
          </cell>
          <cell r="F5742" t="str">
            <v>SERENA</v>
          </cell>
          <cell r="G5742">
            <v>738.51</v>
          </cell>
        </row>
        <row r="5743">
          <cell r="B5743" t="str">
            <v>SR C 44 L EC 2P N</v>
          </cell>
          <cell r="D5743" t="str">
            <v>705   Fan coils (all types)</v>
          </cell>
          <cell r="E5743" t="str">
            <v>70501   Fan coils Floor/Ceiling</v>
          </cell>
          <cell r="F5743" t="str">
            <v>SERENA</v>
          </cell>
          <cell r="G5743">
            <v>762.2</v>
          </cell>
        </row>
        <row r="5744">
          <cell r="B5744" t="str">
            <v>SR C 63 L EC 2P N</v>
          </cell>
          <cell r="D5744" t="str">
            <v>705   Fan coils (all types)</v>
          </cell>
          <cell r="E5744" t="str">
            <v>70501   Fan coils Floor/Ceiling</v>
          </cell>
          <cell r="F5744" t="str">
            <v>SERENA</v>
          </cell>
          <cell r="G5744">
            <v>811.64</v>
          </cell>
        </row>
        <row r="5745">
          <cell r="B5745" t="str">
            <v>SR C 64 L EC 2P N</v>
          </cell>
          <cell r="D5745" t="str">
            <v>705   Fan coils (all types)</v>
          </cell>
          <cell r="E5745" t="str">
            <v>70501   Fan coils Floor/Ceiling</v>
          </cell>
          <cell r="F5745" t="str">
            <v>SERENA</v>
          </cell>
          <cell r="G5745">
            <v>857.99</v>
          </cell>
        </row>
        <row r="5746">
          <cell r="B5746" t="str">
            <v>SR C 73 L EC 2P N</v>
          </cell>
          <cell r="D5746" t="str">
            <v>705   Fan coils (all types)</v>
          </cell>
          <cell r="E5746" t="str">
            <v>70501   Fan coils Floor/Ceiling</v>
          </cell>
          <cell r="F5746" t="str">
            <v>SERENA</v>
          </cell>
          <cell r="G5746">
            <v>863.14</v>
          </cell>
        </row>
        <row r="5747">
          <cell r="B5747" t="str">
            <v>SR C 74 L EC 2P N</v>
          </cell>
          <cell r="D5747" t="str">
            <v>705   Fan coils (all types)</v>
          </cell>
          <cell r="E5747" t="str">
            <v>70501   Fan coils Floor/Ceiling</v>
          </cell>
          <cell r="F5747" t="str">
            <v>SERENA</v>
          </cell>
          <cell r="G5747">
            <v>924.94</v>
          </cell>
        </row>
        <row r="5748">
          <cell r="B5748" t="str">
            <v>SR C 93 L EC 2P N</v>
          </cell>
          <cell r="D5748" t="str">
            <v>705   Fan coils (all types)</v>
          </cell>
          <cell r="E5748" t="str">
            <v>70501   Fan coils Floor/Ceiling</v>
          </cell>
          <cell r="F5748" t="str">
            <v>SERENA</v>
          </cell>
          <cell r="G5748">
            <v>989.83</v>
          </cell>
        </row>
        <row r="5749">
          <cell r="B5749" t="str">
            <v>SR C 94 L EC 2P N</v>
          </cell>
          <cell r="D5749" t="str">
            <v>705   Fan coils (all types)</v>
          </cell>
          <cell r="E5749" t="str">
            <v>70501   Fan coils Floor/Ceiling</v>
          </cell>
          <cell r="F5749" t="str">
            <v>SERENA</v>
          </cell>
          <cell r="G5749">
            <v>1056.78</v>
          </cell>
        </row>
        <row r="5750">
          <cell r="B5750" t="str">
            <v>SR C 23 L EC 2P VCF</v>
          </cell>
          <cell r="D5750" t="str">
            <v>705   Fan coils (all types)</v>
          </cell>
          <cell r="E5750" t="str">
            <v>70501   Fan coils Floor/Ceiling</v>
          </cell>
          <cell r="F5750" t="str">
            <v>SERENA</v>
          </cell>
          <cell r="G5750">
            <v>725.12</v>
          </cell>
        </row>
        <row r="5751">
          <cell r="B5751" t="str">
            <v>SR C 24 L EC 2P VCF</v>
          </cell>
          <cell r="D5751" t="str">
            <v>705   Fan coils (all types)</v>
          </cell>
          <cell r="E5751" t="str">
            <v>70501   Fan coils Floor/Ceiling</v>
          </cell>
          <cell r="F5751" t="str">
            <v>SERENA</v>
          </cell>
          <cell r="G5751">
            <v>751.9</v>
          </cell>
        </row>
        <row r="5752">
          <cell r="B5752" t="str">
            <v>SR C 43 L EC 2P VCF</v>
          </cell>
          <cell r="D5752" t="str">
            <v>705   Fan coils (all types)</v>
          </cell>
          <cell r="E5752" t="str">
            <v>70501   Fan coils Floor/Ceiling</v>
          </cell>
          <cell r="F5752" t="str">
            <v>SERENA</v>
          </cell>
          <cell r="G5752">
            <v>811.64</v>
          </cell>
        </row>
        <row r="5753">
          <cell r="B5753" t="str">
            <v>SR C 44 L EC 2P VCF</v>
          </cell>
          <cell r="D5753" t="str">
            <v>705   Fan coils (all types)</v>
          </cell>
          <cell r="E5753" t="str">
            <v>70501   Fan coils Floor/Ceiling</v>
          </cell>
          <cell r="F5753" t="str">
            <v>SERENA</v>
          </cell>
          <cell r="G5753">
            <v>832.24</v>
          </cell>
        </row>
        <row r="5754">
          <cell r="B5754" t="str">
            <v>SR C 63 L EC 2P VCF</v>
          </cell>
          <cell r="D5754" t="str">
            <v>705   Fan coils (all types)</v>
          </cell>
          <cell r="E5754" t="str">
            <v>70501   Fan coils Floor/Ceiling</v>
          </cell>
          <cell r="F5754" t="str">
            <v>SERENA</v>
          </cell>
          <cell r="G5754">
            <v>899.19</v>
          </cell>
        </row>
        <row r="5755">
          <cell r="B5755" t="str">
            <v>SR C 64 L EC 2P VCF</v>
          </cell>
          <cell r="D5755" t="str">
            <v>705   Fan coils (all types)</v>
          </cell>
          <cell r="E5755" t="str">
            <v>70501   Fan coils Floor/Ceiling</v>
          </cell>
          <cell r="F5755" t="str">
            <v>SERENA</v>
          </cell>
          <cell r="G5755">
            <v>949.66</v>
          </cell>
        </row>
        <row r="5756">
          <cell r="B5756" t="str">
            <v>SR C 73 L EC 2P VCF</v>
          </cell>
          <cell r="D5756" t="str">
            <v>705   Fan coils (all types)</v>
          </cell>
          <cell r="E5756" t="str">
            <v>70501   Fan coils Floor/Ceiling</v>
          </cell>
          <cell r="F5756" t="str">
            <v>SERENA</v>
          </cell>
          <cell r="G5756">
            <v>953.78</v>
          </cell>
        </row>
        <row r="5757">
          <cell r="B5757" t="str">
            <v>SR C 74 L EC 2P VCF</v>
          </cell>
          <cell r="D5757" t="str">
            <v>705   Fan coils (all types)</v>
          </cell>
          <cell r="E5757" t="str">
            <v>70501   Fan coils Floor/Ceiling</v>
          </cell>
          <cell r="F5757" t="str">
            <v>SERENA</v>
          </cell>
          <cell r="G5757">
            <v>1016.61</v>
          </cell>
        </row>
        <row r="5758">
          <cell r="B5758" t="str">
            <v>SR C 93 L EC 2P VCF</v>
          </cell>
          <cell r="D5758" t="str">
            <v>705   Fan coils (all types)</v>
          </cell>
          <cell r="E5758" t="str">
            <v>70501   Fan coils Floor/Ceiling</v>
          </cell>
          <cell r="F5758" t="str">
            <v>SERENA</v>
          </cell>
          <cell r="G5758">
            <v>1082.53</v>
          </cell>
        </row>
        <row r="5759">
          <cell r="B5759" t="str">
            <v>SR C 94 L EC 2P VCF</v>
          </cell>
          <cell r="D5759" t="str">
            <v>705   Fan coils (all types)</v>
          </cell>
          <cell r="E5759" t="str">
            <v>70501   Fan coils Floor/Ceiling</v>
          </cell>
          <cell r="F5759" t="str">
            <v>SERENA</v>
          </cell>
          <cell r="G5759">
            <v>1146.3900000000001</v>
          </cell>
        </row>
        <row r="5760">
          <cell r="B5760" t="str">
            <v>SR C 23 L EC 4P VC</v>
          </cell>
          <cell r="D5760" t="str">
            <v>705   Fan coils (all types)</v>
          </cell>
          <cell r="E5760" t="str">
            <v>70501   Fan coils Floor/Ceiling</v>
          </cell>
          <cell r="F5760" t="str">
            <v>SERENA</v>
          </cell>
          <cell r="G5760">
            <v>742.63</v>
          </cell>
        </row>
        <row r="5761">
          <cell r="B5761" t="str">
            <v>SR C 23 L EC 4PH VC</v>
          </cell>
          <cell r="D5761" t="str">
            <v>705   Fan coils (all types)</v>
          </cell>
          <cell r="E5761" t="str">
            <v>70501   Fan coils Floor/Ceiling</v>
          </cell>
          <cell r="F5761" t="str">
            <v>SERENA</v>
          </cell>
          <cell r="G5761">
            <v>787.95</v>
          </cell>
        </row>
        <row r="5762">
          <cell r="B5762" t="str">
            <v>SR C 24 L EC 4P VC</v>
          </cell>
          <cell r="D5762" t="str">
            <v>705   Fan coils (all types)</v>
          </cell>
          <cell r="E5762" t="str">
            <v>70501   Fan coils Floor/Ceiling</v>
          </cell>
          <cell r="F5762" t="str">
            <v>SERENA</v>
          </cell>
          <cell r="G5762">
            <v>772.5</v>
          </cell>
        </row>
        <row r="5763">
          <cell r="B5763" t="str">
            <v>SR C 43 L EC 4P VC</v>
          </cell>
          <cell r="D5763" t="str">
            <v>705   Fan coils (all types)</v>
          </cell>
          <cell r="E5763" t="str">
            <v>70501   Fan coils Floor/Ceiling</v>
          </cell>
          <cell r="F5763" t="str">
            <v>SERENA</v>
          </cell>
          <cell r="G5763">
            <v>839.45</v>
          </cell>
        </row>
        <row r="5764">
          <cell r="B5764" t="str">
            <v>SR C 43 L EC 4PH VC</v>
          </cell>
          <cell r="D5764" t="str">
            <v>705   Fan coils (all types)</v>
          </cell>
          <cell r="E5764" t="str">
            <v>70501   Fan coils Floor/Ceiling</v>
          </cell>
          <cell r="F5764" t="str">
            <v>SERENA</v>
          </cell>
          <cell r="G5764">
            <v>891.98</v>
          </cell>
        </row>
        <row r="5765">
          <cell r="B5765" t="str">
            <v>SR C 44 L EC 4P VC</v>
          </cell>
          <cell r="D5765" t="str">
            <v>705   Fan coils (all types)</v>
          </cell>
          <cell r="E5765" t="str">
            <v>70501   Fan coils Floor/Ceiling</v>
          </cell>
          <cell r="F5765" t="str">
            <v>SERENA</v>
          </cell>
          <cell r="G5765">
            <v>863.14</v>
          </cell>
        </row>
        <row r="5766">
          <cell r="B5766" t="str">
            <v>SR C 63 L EC 4P VC</v>
          </cell>
          <cell r="D5766" t="str">
            <v>705   Fan coils (all types)</v>
          </cell>
          <cell r="E5766" t="str">
            <v>70501   Fan coils Floor/Ceiling</v>
          </cell>
          <cell r="F5766" t="str">
            <v>SERENA</v>
          </cell>
          <cell r="G5766">
            <v>949.66</v>
          </cell>
        </row>
        <row r="5767">
          <cell r="B5767" t="str">
            <v>SR C 63 L EC 4PH VC</v>
          </cell>
          <cell r="D5767" t="str">
            <v>705   Fan coils (all types)</v>
          </cell>
          <cell r="E5767" t="str">
            <v>70501   Fan coils Floor/Ceiling</v>
          </cell>
          <cell r="F5767" t="str">
            <v>SERENA</v>
          </cell>
          <cell r="G5767">
            <v>999.1</v>
          </cell>
        </row>
        <row r="5768">
          <cell r="B5768" t="str">
            <v>SR C 64 L EC 4P VC</v>
          </cell>
          <cell r="D5768" t="str">
            <v>705   Fan coils (all types)</v>
          </cell>
          <cell r="E5768" t="str">
            <v>70501   Fan coils Floor/Ceiling</v>
          </cell>
          <cell r="F5768" t="str">
            <v>SERENA</v>
          </cell>
          <cell r="G5768">
            <v>999.1</v>
          </cell>
        </row>
        <row r="5769">
          <cell r="B5769" t="str">
            <v>SR C 73 L EC 4P VC</v>
          </cell>
          <cell r="D5769" t="str">
            <v>705   Fan coils (all types)</v>
          </cell>
          <cell r="E5769" t="str">
            <v>70501   Fan coils Floor/Ceiling</v>
          </cell>
          <cell r="F5769" t="str">
            <v>SERENA</v>
          </cell>
          <cell r="G5769">
            <v>1013.52</v>
          </cell>
        </row>
        <row r="5770">
          <cell r="B5770" t="str">
            <v>SR C 73 L EC 4PH VC</v>
          </cell>
          <cell r="D5770" t="str">
            <v>705   Fan coils (all types)</v>
          </cell>
          <cell r="E5770" t="str">
            <v>70501   Fan coils Floor/Ceiling</v>
          </cell>
          <cell r="F5770" t="str">
            <v>SERENA</v>
          </cell>
          <cell r="G5770">
            <v>1076.3499999999999</v>
          </cell>
        </row>
        <row r="5771">
          <cell r="B5771" t="str">
            <v>SR C 74 L EC 4P VC</v>
          </cell>
          <cell r="D5771" t="str">
            <v>705   Fan coils (all types)</v>
          </cell>
          <cell r="E5771" t="str">
            <v>70501   Fan coils Floor/Ceiling</v>
          </cell>
          <cell r="F5771" t="str">
            <v>SERENA</v>
          </cell>
          <cell r="G5771">
            <v>1076.3499999999999</v>
          </cell>
        </row>
        <row r="5772">
          <cell r="B5772" t="str">
            <v>SR C 93 L EC 4P VC</v>
          </cell>
          <cell r="D5772" t="str">
            <v>705   Fan coils (all types)</v>
          </cell>
          <cell r="E5772" t="str">
            <v>70501   Fan coils Floor/Ceiling</v>
          </cell>
          <cell r="F5772" t="str">
            <v>SERENA</v>
          </cell>
          <cell r="G5772">
            <v>1157.72</v>
          </cell>
        </row>
        <row r="5773">
          <cell r="B5773" t="str">
            <v>SR C 93 L EC 4PH VC</v>
          </cell>
          <cell r="D5773" t="str">
            <v>705   Fan coils (all types)</v>
          </cell>
          <cell r="E5773" t="str">
            <v>70501   Fan coils Floor/Ceiling</v>
          </cell>
          <cell r="F5773" t="str">
            <v>SERENA</v>
          </cell>
          <cell r="G5773">
            <v>1217.46</v>
          </cell>
        </row>
        <row r="5774">
          <cell r="B5774" t="str">
            <v>SR C 94 L EC 4P VC</v>
          </cell>
          <cell r="D5774" t="str">
            <v>705   Fan coils (all types)</v>
          </cell>
          <cell r="E5774" t="str">
            <v>70501   Fan coils Floor/Ceiling</v>
          </cell>
          <cell r="F5774" t="str">
            <v>SERENA</v>
          </cell>
          <cell r="G5774">
            <v>1225.7</v>
          </cell>
        </row>
        <row r="5775">
          <cell r="B5775" t="str">
            <v>SR C 23 L EC 4P HC</v>
          </cell>
          <cell r="D5775" t="str">
            <v>705   Fan coils (all types)</v>
          </cell>
          <cell r="E5775" t="str">
            <v>70501   Fan coils Floor/Ceiling</v>
          </cell>
          <cell r="F5775" t="str">
            <v>SERENA</v>
          </cell>
          <cell r="G5775">
            <v>772.5</v>
          </cell>
        </row>
        <row r="5776">
          <cell r="B5776" t="str">
            <v>SR C 23 L EC 4PH HC</v>
          </cell>
          <cell r="D5776" t="str">
            <v>705   Fan coils (all types)</v>
          </cell>
          <cell r="E5776" t="str">
            <v>70501   Fan coils Floor/Ceiling</v>
          </cell>
          <cell r="F5776" t="str">
            <v>SERENA</v>
          </cell>
          <cell r="G5776">
            <v>814.73</v>
          </cell>
        </row>
        <row r="5777">
          <cell r="B5777" t="str">
            <v>SR C 24 L EC 4P HC</v>
          </cell>
          <cell r="D5777" t="str">
            <v>705   Fan coils (all types)</v>
          </cell>
          <cell r="E5777" t="str">
            <v>70501   Fan coils Floor/Ceiling</v>
          </cell>
          <cell r="F5777" t="str">
            <v>SERENA</v>
          </cell>
          <cell r="G5777">
            <v>797.22</v>
          </cell>
        </row>
        <row r="5778">
          <cell r="B5778" t="str">
            <v>SR C 43 L EC 4P HC</v>
          </cell>
          <cell r="D5778" t="str">
            <v>705   Fan coils (all types)</v>
          </cell>
          <cell r="E5778" t="str">
            <v>70501   Fan coils Floor/Ceiling</v>
          </cell>
          <cell r="F5778" t="str">
            <v>SERENA</v>
          </cell>
          <cell r="G5778">
            <v>866.23</v>
          </cell>
        </row>
        <row r="5779">
          <cell r="B5779" t="str">
            <v>SR C 43 L EC 4PH HC</v>
          </cell>
          <cell r="D5779" t="str">
            <v>705   Fan coils (all types)</v>
          </cell>
          <cell r="E5779" t="str">
            <v>70501   Fan coils Floor/Ceiling</v>
          </cell>
          <cell r="F5779" t="str">
            <v>SERENA</v>
          </cell>
          <cell r="G5779">
            <v>918.76</v>
          </cell>
        </row>
        <row r="5780">
          <cell r="B5780" t="str">
            <v>SR C 44 L EC 4P HC</v>
          </cell>
          <cell r="D5780" t="str">
            <v>705   Fan coils (all types)</v>
          </cell>
          <cell r="E5780" t="str">
            <v>70501   Fan coils Floor/Ceiling</v>
          </cell>
          <cell r="F5780" t="str">
            <v>SERENA</v>
          </cell>
          <cell r="G5780">
            <v>886.83</v>
          </cell>
        </row>
        <row r="5781">
          <cell r="B5781" t="str">
            <v>SR C 63 L EC 4P HC</v>
          </cell>
          <cell r="D5781" t="str">
            <v>705   Fan coils (all types)</v>
          </cell>
          <cell r="E5781" t="str">
            <v>70501   Fan coils Floor/Ceiling</v>
          </cell>
          <cell r="F5781" t="str">
            <v>SERENA</v>
          </cell>
          <cell r="G5781">
            <v>997.04</v>
          </cell>
        </row>
        <row r="5782">
          <cell r="B5782" t="str">
            <v>SR C 63 L EC 4PH HC</v>
          </cell>
          <cell r="D5782" t="str">
            <v>705   Fan coils (all types)</v>
          </cell>
          <cell r="E5782" t="str">
            <v>70501   Fan coils Floor/Ceiling</v>
          </cell>
          <cell r="F5782" t="str">
            <v>SERENA</v>
          </cell>
          <cell r="G5782">
            <v>1044.42</v>
          </cell>
        </row>
        <row r="5783">
          <cell r="B5783" t="str">
            <v>SR C 64 L EC 4P HC</v>
          </cell>
          <cell r="D5783" t="str">
            <v>705   Fan coils (all types)</v>
          </cell>
          <cell r="E5783" t="str">
            <v>70501   Fan coils Floor/Ceiling</v>
          </cell>
          <cell r="F5783" t="str">
            <v>SERENA</v>
          </cell>
          <cell r="G5783">
            <v>1044.42</v>
          </cell>
        </row>
        <row r="5784">
          <cell r="B5784" t="str">
            <v>SR C 73 L EC 4P HC</v>
          </cell>
          <cell r="D5784" t="str">
            <v>705   Fan coils (all types)</v>
          </cell>
          <cell r="E5784" t="str">
            <v>70501   Fan coils Floor/Ceiling</v>
          </cell>
          <cell r="F5784" t="str">
            <v>SERENA</v>
          </cell>
          <cell r="G5784">
            <v>1055.75</v>
          </cell>
        </row>
        <row r="5785">
          <cell r="B5785" t="str">
            <v>SR C 73 L EC 4PH HC</v>
          </cell>
          <cell r="D5785" t="str">
            <v>705   Fan coils (all types)</v>
          </cell>
          <cell r="E5785" t="str">
            <v>70501   Fan coils Floor/Ceiling</v>
          </cell>
          <cell r="F5785" t="str">
            <v>SERENA</v>
          </cell>
          <cell r="G5785">
            <v>1117.55</v>
          </cell>
        </row>
        <row r="5786">
          <cell r="B5786" t="str">
            <v>SR C 74 L EC 4P HC</v>
          </cell>
          <cell r="D5786" t="str">
            <v>705   Fan coils (all types)</v>
          </cell>
          <cell r="E5786" t="str">
            <v>70501   Fan coils Floor/Ceiling</v>
          </cell>
          <cell r="F5786" t="str">
            <v>SERENA</v>
          </cell>
          <cell r="G5786">
            <v>1117.55</v>
          </cell>
        </row>
        <row r="5787">
          <cell r="B5787" t="str">
            <v>SR C 93 L EC 4P HC</v>
          </cell>
          <cell r="D5787" t="str">
            <v>705   Fan coils (all types)</v>
          </cell>
          <cell r="E5787" t="str">
            <v>70501   Fan coils Floor/Ceiling</v>
          </cell>
          <cell r="F5787" t="str">
            <v>SERENA</v>
          </cell>
          <cell r="G5787">
            <v>1194.8</v>
          </cell>
        </row>
        <row r="5788">
          <cell r="B5788" t="str">
            <v>SR C 93 L EC 4PH HC</v>
          </cell>
          <cell r="D5788" t="str">
            <v>705   Fan coils (all types)</v>
          </cell>
          <cell r="E5788" t="str">
            <v>70501   Fan coils Floor/Ceiling</v>
          </cell>
          <cell r="F5788" t="str">
            <v>SERENA</v>
          </cell>
          <cell r="G5788">
            <v>1254.54</v>
          </cell>
        </row>
        <row r="5789">
          <cell r="B5789" t="str">
            <v>SR C 94 L EC 4P HC</v>
          </cell>
          <cell r="D5789" t="str">
            <v>705   Fan coils (all types)</v>
          </cell>
          <cell r="E5789" t="str">
            <v>70501   Fan coils Floor/Ceiling</v>
          </cell>
          <cell r="F5789" t="str">
            <v>SERENA</v>
          </cell>
          <cell r="G5789">
            <v>1259.69</v>
          </cell>
        </row>
        <row r="5790">
          <cell r="B5790" t="str">
            <v>SR C 23 L EC 4P N</v>
          </cell>
          <cell r="D5790" t="str">
            <v>705   Fan coils (all types)</v>
          </cell>
          <cell r="E5790" t="str">
            <v>70501   Fan coils Floor/Ceiling</v>
          </cell>
          <cell r="F5790" t="str">
            <v>SERENA</v>
          </cell>
          <cell r="G5790">
            <v>700.4</v>
          </cell>
        </row>
        <row r="5791">
          <cell r="B5791" t="str">
            <v>SR C 23 L EC 4PH N</v>
          </cell>
          <cell r="D5791" t="str">
            <v>705   Fan coils (all types)</v>
          </cell>
          <cell r="E5791" t="str">
            <v>70501   Fan coils Floor/Ceiling</v>
          </cell>
          <cell r="F5791" t="str">
            <v>SERENA</v>
          </cell>
          <cell r="G5791">
            <v>740.57</v>
          </cell>
        </row>
        <row r="5792">
          <cell r="B5792" t="str">
            <v>SR C 24 L EC 4P N</v>
          </cell>
          <cell r="D5792" t="str">
            <v>705   Fan coils (all types)</v>
          </cell>
          <cell r="E5792" t="str">
            <v>70501   Fan coils Floor/Ceiling</v>
          </cell>
          <cell r="F5792" t="str">
            <v>SERENA</v>
          </cell>
          <cell r="G5792">
            <v>725.12</v>
          </cell>
        </row>
        <row r="5793">
          <cell r="B5793" t="str">
            <v>SR C 43 L EC 4P N</v>
          </cell>
          <cell r="D5793" t="str">
            <v>705   Fan coils (all types)</v>
          </cell>
          <cell r="E5793" t="str">
            <v>70501   Fan coils Floor/Ceiling</v>
          </cell>
          <cell r="F5793" t="str">
            <v>SERENA</v>
          </cell>
          <cell r="G5793">
            <v>798.25</v>
          </cell>
        </row>
        <row r="5794">
          <cell r="B5794" t="str">
            <v>SR C 43 L EC 4PH N</v>
          </cell>
          <cell r="D5794" t="str">
            <v>705   Fan coils (all types)</v>
          </cell>
          <cell r="E5794" t="str">
            <v>70501   Fan coils Floor/Ceiling</v>
          </cell>
          <cell r="F5794" t="str">
            <v>SERENA</v>
          </cell>
          <cell r="G5794">
            <v>849.75</v>
          </cell>
        </row>
        <row r="5795">
          <cell r="B5795" t="str">
            <v>SR C 44 L EC 4P N</v>
          </cell>
          <cell r="D5795" t="str">
            <v>705   Fan coils (all types)</v>
          </cell>
          <cell r="E5795" t="str">
            <v>70501   Fan coils Floor/Ceiling</v>
          </cell>
          <cell r="F5795" t="str">
            <v>SERENA</v>
          </cell>
          <cell r="G5795">
            <v>818.85</v>
          </cell>
        </row>
        <row r="5796">
          <cell r="B5796" t="str">
            <v>SR C 63 L EC 4P N</v>
          </cell>
          <cell r="D5796" t="str">
            <v>705   Fan coils (all types)</v>
          </cell>
          <cell r="E5796" t="str">
            <v>70501   Fan coils Floor/Ceiling</v>
          </cell>
          <cell r="F5796" t="str">
            <v>SERENA</v>
          </cell>
          <cell r="G5796">
            <v>905.37</v>
          </cell>
        </row>
        <row r="5797">
          <cell r="B5797" t="str">
            <v>SR C 63 L EC 4PH N</v>
          </cell>
          <cell r="D5797" t="str">
            <v>705   Fan coils (all types)</v>
          </cell>
          <cell r="E5797" t="str">
            <v>70501   Fan coils Floor/Ceiling</v>
          </cell>
          <cell r="F5797" t="str">
            <v>SERENA</v>
          </cell>
          <cell r="G5797">
            <v>955.84</v>
          </cell>
        </row>
        <row r="5798">
          <cell r="B5798" t="str">
            <v>SR C 64 L EC 4P N</v>
          </cell>
          <cell r="D5798" t="str">
            <v>705   Fan coils (all types)</v>
          </cell>
          <cell r="E5798" t="str">
            <v>70501   Fan coils Floor/Ceiling</v>
          </cell>
          <cell r="F5798" t="str">
            <v>SERENA</v>
          </cell>
          <cell r="G5798">
            <v>955.84</v>
          </cell>
        </row>
        <row r="5799">
          <cell r="B5799" t="str">
            <v>SR C 73 L EC 4P N</v>
          </cell>
          <cell r="D5799" t="str">
            <v>705   Fan coils (all types)</v>
          </cell>
          <cell r="E5799" t="str">
            <v>70501   Fan coils Floor/Ceiling</v>
          </cell>
          <cell r="F5799" t="str">
            <v>SERENA</v>
          </cell>
          <cell r="G5799">
            <v>964.08</v>
          </cell>
        </row>
        <row r="5800">
          <cell r="B5800" t="str">
            <v>SR C 73 L EC 4PH N</v>
          </cell>
          <cell r="D5800" t="str">
            <v>705   Fan coils (all types)</v>
          </cell>
          <cell r="E5800" t="str">
            <v>70501   Fan coils Floor/Ceiling</v>
          </cell>
          <cell r="F5800" t="str">
            <v>SERENA</v>
          </cell>
          <cell r="G5800">
            <v>1024.8499999999999</v>
          </cell>
        </row>
        <row r="5801">
          <cell r="B5801" t="str">
            <v>SR C 74 L EC 4P N</v>
          </cell>
          <cell r="D5801" t="str">
            <v>705   Fan coils (all types)</v>
          </cell>
          <cell r="E5801" t="str">
            <v>70501   Fan coils Floor/Ceiling</v>
          </cell>
          <cell r="F5801" t="str">
            <v>SERENA</v>
          </cell>
          <cell r="G5801">
            <v>1024.8499999999999</v>
          </cell>
        </row>
        <row r="5802">
          <cell r="B5802" t="str">
            <v>SR C 93 L EC 4P N</v>
          </cell>
          <cell r="D5802" t="str">
            <v>705   Fan coils (all types)</v>
          </cell>
          <cell r="E5802" t="str">
            <v>70501   Fan coils Floor/Ceiling</v>
          </cell>
          <cell r="F5802" t="str">
            <v>SERENA</v>
          </cell>
          <cell r="G5802">
            <v>1102.0999999999999</v>
          </cell>
        </row>
        <row r="5803">
          <cell r="B5803" t="str">
            <v>SR C 93 L EC 4PH N</v>
          </cell>
          <cell r="D5803" t="str">
            <v>705   Fan coils (all types)</v>
          </cell>
          <cell r="E5803" t="str">
            <v>70501   Fan coils Floor/Ceiling</v>
          </cell>
          <cell r="F5803" t="str">
            <v>SERENA</v>
          </cell>
          <cell r="G5803">
            <v>1163.9000000000001</v>
          </cell>
        </row>
        <row r="5804">
          <cell r="B5804" t="str">
            <v>SR C 94 L EC 4P N</v>
          </cell>
          <cell r="D5804" t="str">
            <v>705   Fan coils (all types)</v>
          </cell>
          <cell r="E5804" t="str">
            <v>70501   Fan coils Floor/Ceiling</v>
          </cell>
          <cell r="F5804" t="str">
            <v>SERENA</v>
          </cell>
          <cell r="G5804">
            <v>1169.05</v>
          </cell>
        </row>
        <row r="5805">
          <cell r="B5805" t="str">
            <v>SR C 23 L EC 4P VCF</v>
          </cell>
          <cell r="D5805" t="str">
            <v>705   Fan coils (all types)</v>
          </cell>
          <cell r="E5805" t="str">
            <v>70501   Fan coils Floor/Ceiling</v>
          </cell>
          <cell r="F5805" t="str">
            <v>SERENA</v>
          </cell>
          <cell r="G5805">
            <v>772.5</v>
          </cell>
        </row>
        <row r="5806">
          <cell r="B5806" t="str">
            <v>SR C 23 L EC 4PH VCF</v>
          </cell>
          <cell r="D5806" t="str">
            <v>705   Fan coils (all types)</v>
          </cell>
          <cell r="E5806" t="str">
            <v>70501   Fan coils Floor/Ceiling</v>
          </cell>
          <cell r="F5806" t="str">
            <v>SERENA</v>
          </cell>
          <cell r="G5806">
            <v>814.73</v>
          </cell>
        </row>
        <row r="5807">
          <cell r="B5807" t="str">
            <v>SR C 24 L EC 4P VCF</v>
          </cell>
          <cell r="D5807" t="str">
            <v>705   Fan coils (all types)</v>
          </cell>
          <cell r="E5807" t="str">
            <v>70501   Fan coils Floor/Ceiling</v>
          </cell>
          <cell r="F5807" t="str">
            <v>SERENA</v>
          </cell>
          <cell r="G5807">
            <v>797.22</v>
          </cell>
        </row>
        <row r="5808">
          <cell r="B5808" t="str">
            <v>SR C 43 L EC 4P VCF</v>
          </cell>
          <cell r="D5808" t="str">
            <v>705   Fan coils (all types)</v>
          </cell>
          <cell r="E5808" t="str">
            <v>70501   Fan coils Floor/Ceiling</v>
          </cell>
          <cell r="F5808" t="str">
            <v>SERENA</v>
          </cell>
          <cell r="G5808">
            <v>866.23</v>
          </cell>
        </row>
        <row r="5809">
          <cell r="B5809" t="str">
            <v>SR C 43 L EC 4PH VCF</v>
          </cell>
          <cell r="D5809" t="str">
            <v>705   Fan coils (all types)</v>
          </cell>
          <cell r="E5809" t="str">
            <v>70501   Fan coils Floor/Ceiling</v>
          </cell>
          <cell r="F5809" t="str">
            <v>SERENA</v>
          </cell>
          <cell r="G5809">
            <v>918.76</v>
          </cell>
        </row>
        <row r="5810">
          <cell r="B5810" t="str">
            <v>SR C 44 L EC 4P VCF</v>
          </cell>
          <cell r="D5810" t="str">
            <v>705   Fan coils (all types)</v>
          </cell>
          <cell r="E5810" t="str">
            <v>70501   Fan coils Floor/Ceiling</v>
          </cell>
          <cell r="F5810" t="str">
            <v>SERENA</v>
          </cell>
          <cell r="G5810">
            <v>886.83</v>
          </cell>
        </row>
        <row r="5811">
          <cell r="B5811" t="str">
            <v>SR C 63 L EC 4P VCF</v>
          </cell>
          <cell r="D5811" t="str">
            <v>705   Fan coils (all types)</v>
          </cell>
          <cell r="E5811" t="str">
            <v>70501   Fan coils Floor/Ceiling</v>
          </cell>
          <cell r="F5811" t="str">
            <v>SERENA</v>
          </cell>
          <cell r="G5811">
            <v>997.04</v>
          </cell>
        </row>
        <row r="5812">
          <cell r="B5812" t="str">
            <v>SR C 63 L EC 4PH VCF</v>
          </cell>
          <cell r="D5812" t="str">
            <v>705   Fan coils (all types)</v>
          </cell>
          <cell r="E5812" t="str">
            <v>70501   Fan coils Floor/Ceiling</v>
          </cell>
          <cell r="F5812" t="str">
            <v>SERENA</v>
          </cell>
          <cell r="G5812">
            <v>1044.42</v>
          </cell>
        </row>
        <row r="5813">
          <cell r="B5813" t="str">
            <v>SR C 64 L EC 4P VCF</v>
          </cell>
          <cell r="D5813" t="str">
            <v>705   Fan coils (all types)</v>
          </cell>
          <cell r="E5813" t="str">
            <v>70501   Fan coils Floor/Ceiling</v>
          </cell>
          <cell r="F5813" t="str">
            <v>SERENA</v>
          </cell>
          <cell r="G5813">
            <v>1044.42</v>
          </cell>
        </row>
        <row r="5814">
          <cell r="B5814" t="str">
            <v>SR C 73 L EC 4P VCF</v>
          </cell>
          <cell r="D5814" t="str">
            <v>705   Fan coils (all types)</v>
          </cell>
          <cell r="E5814" t="str">
            <v>70501   Fan coils Floor/Ceiling</v>
          </cell>
          <cell r="F5814" t="str">
            <v>SERENA</v>
          </cell>
          <cell r="G5814">
            <v>1055.75</v>
          </cell>
        </row>
        <row r="5815">
          <cell r="B5815" t="str">
            <v>SR C 73 L EC 4PH VCF</v>
          </cell>
          <cell r="D5815" t="str">
            <v>705   Fan coils (all types)</v>
          </cell>
          <cell r="E5815" t="str">
            <v>70501   Fan coils Floor/Ceiling</v>
          </cell>
          <cell r="F5815" t="str">
            <v>SERENA</v>
          </cell>
          <cell r="G5815">
            <v>1117.55</v>
          </cell>
        </row>
        <row r="5816">
          <cell r="B5816" t="str">
            <v>SR C 74 L EC 4P VCF</v>
          </cell>
          <cell r="D5816" t="str">
            <v>705   Fan coils (all types)</v>
          </cell>
          <cell r="E5816" t="str">
            <v>70501   Fan coils Floor/Ceiling</v>
          </cell>
          <cell r="F5816" t="str">
            <v>SERENA</v>
          </cell>
          <cell r="G5816">
            <v>1117.55</v>
          </cell>
        </row>
        <row r="5817">
          <cell r="B5817" t="str">
            <v>SR C 93 L EC 4P VCF</v>
          </cell>
          <cell r="D5817" t="str">
            <v>705   Fan coils (all types)</v>
          </cell>
          <cell r="E5817" t="str">
            <v>70501   Fan coils Floor/Ceiling</v>
          </cell>
          <cell r="F5817" t="str">
            <v>SERENA</v>
          </cell>
          <cell r="G5817">
            <v>1194.8</v>
          </cell>
        </row>
        <row r="5818">
          <cell r="B5818" t="str">
            <v>SR C 93 L EC 4PH VCF</v>
          </cell>
          <cell r="D5818" t="str">
            <v>705   Fan coils (all types)</v>
          </cell>
          <cell r="E5818" t="str">
            <v>70501   Fan coils Floor/Ceiling</v>
          </cell>
          <cell r="F5818" t="str">
            <v>SERENA</v>
          </cell>
          <cell r="G5818">
            <v>1254.54</v>
          </cell>
        </row>
        <row r="5819">
          <cell r="B5819" t="str">
            <v>SR C 94 L EC 4P VCF</v>
          </cell>
          <cell r="D5819" t="str">
            <v>705   Fan coils (all types)</v>
          </cell>
          <cell r="E5819" t="str">
            <v>70501   Fan coils Floor/Ceiling</v>
          </cell>
          <cell r="F5819" t="str">
            <v>SERENA</v>
          </cell>
          <cell r="G5819">
            <v>1259.69</v>
          </cell>
        </row>
        <row r="5820">
          <cell r="B5820" t="str">
            <v>SR C 13 R AC 2P VC</v>
          </cell>
          <cell r="D5820" t="str">
            <v>705   Fan coils (all types)</v>
          </cell>
          <cell r="E5820" t="str">
            <v>70501   Fan coils Floor/Ceiling</v>
          </cell>
          <cell r="F5820" t="str">
            <v>SERENA</v>
          </cell>
          <cell r="G5820">
            <v>432.6</v>
          </cell>
        </row>
        <row r="5821">
          <cell r="B5821" t="str">
            <v>SR C 14 R AC 2P VC</v>
          </cell>
          <cell r="D5821" t="str">
            <v>705   Fan coils (all types)</v>
          </cell>
          <cell r="E5821" t="str">
            <v>70501   Fan coils Floor/Ceiling</v>
          </cell>
          <cell r="F5821" t="str">
            <v>SERENA</v>
          </cell>
          <cell r="G5821">
            <v>445.99</v>
          </cell>
        </row>
        <row r="5822">
          <cell r="B5822" t="str">
            <v>SR C 23 R AC 2P VC</v>
          </cell>
          <cell r="D5822" t="str">
            <v>705   Fan coils (all types)</v>
          </cell>
          <cell r="E5822" t="str">
            <v>70501   Fan coils Floor/Ceiling</v>
          </cell>
          <cell r="F5822" t="str">
            <v>SERENA</v>
          </cell>
          <cell r="G5822">
            <v>453.2</v>
          </cell>
        </row>
        <row r="5823">
          <cell r="B5823" t="str">
            <v>SR C 24 R AC 2P VC</v>
          </cell>
          <cell r="D5823" t="str">
            <v>705   Fan coils (all types)</v>
          </cell>
          <cell r="E5823" t="str">
            <v>70501   Fan coils Floor/Ceiling</v>
          </cell>
          <cell r="F5823" t="str">
            <v>SERENA</v>
          </cell>
          <cell r="G5823">
            <v>478.95</v>
          </cell>
        </row>
        <row r="5824">
          <cell r="B5824" t="str">
            <v>SR C 33 R AC 2P VC</v>
          </cell>
          <cell r="D5824" t="str">
            <v>705   Fan coils (all types)</v>
          </cell>
          <cell r="E5824" t="str">
            <v>70501   Fan coils Floor/Ceiling</v>
          </cell>
          <cell r="F5824" t="str">
            <v>SERENA</v>
          </cell>
          <cell r="G5824">
            <v>497.49</v>
          </cell>
        </row>
        <row r="5825">
          <cell r="B5825" t="str">
            <v>SR C 34 R AC 2P VC</v>
          </cell>
          <cell r="D5825" t="str">
            <v>705   Fan coils (all types)</v>
          </cell>
          <cell r="E5825" t="str">
            <v>70501   Fan coils Floor/Ceiling</v>
          </cell>
          <cell r="F5825" t="str">
            <v>SERENA</v>
          </cell>
          <cell r="G5825">
            <v>523.24</v>
          </cell>
        </row>
        <row r="5826">
          <cell r="B5826" t="str">
            <v>SR C 43 R AC 2P VC</v>
          </cell>
          <cell r="D5826" t="str">
            <v>705   Fan coils (all types)</v>
          </cell>
          <cell r="E5826" t="str">
            <v>70501   Fan coils Floor/Ceiling</v>
          </cell>
          <cell r="F5826" t="str">
            <v>SERENA</v>
          </cell>
          <cell r="G5826">
            <v>535.6</v>
          </cell>
        </row>
        <row r="5827">
          <cell r="B5827" t="str">
            <v>SR C 44 R AC 2P VC</v>
          </cell>
          <cell r="D5827" t="str">
            <v>705   Fan coils (all types)</v>
          </cell>
          <cell r="E5827" t="str">
            <v>70501   Fan coils Floor/Ceiling</v>
          </cell>
          <cell r="F5827" t="str">
            <v>SERENA</v>
          </cell>
          <cell r="G5827">
            <v>558.26</v>
          </cell>
        </row>
        <row r="5828">
          <cell r="B5828" t="str">
            <v>SR C 53 R AC 2P VC</v>
          </cell>
          <cell r="D5828" t="str">
            <v>705   Fan coils (all types)</v>
          </cell>
          <cell r="E5828" t="str">
            <v>70501   Fan coils Floor/Ceiling</v>
          </cell>
          <cell r="F5828" t="str">
            <v>SERENA</v>
          </cell>
          <cell r="G5828">
            <v>561.35</v>
          </cell>
        </row>
        <row r="5829">
          <cell r="B5829" t="str">
            <v>SR C 54 R AC 2P VC</v>
          </cell>
          <cell r="D5829" t="str">
            <v>705   Fan coils (all types)</v>
          </cell>
          <cell r="E5829" t="str">
            <v>70501   Fan coils Floor/Ceiling</v>
          </cell>
          <cell r="F5829" t="str">
            <v>SERENA</v>
          </cell>
          <cell r="G5829">
            <v>594.30999999999995</v>
          </cell>
        </row>
        <row r="5830">
          <cell r="B5830" t="str">
            <v>SR C 63 R AC 2P VC</v>
          </cell>
          <cell r="D5830" t="str">
            <v>705   Fan coils (all types)</v>
          </cell>
          <cell r="E5830" t="str">
            <v>70501   Fan coils Floor/Ceiling</v>
          </cell>
          <cell r="F5830" t="str">
            <v>SERENA</v>
          </cell>
          <cell r="G5830">
            <v>605.64</v>
          </cell>
        </row>
        <row r="5831">
          <cell r="B5831" t="str">
            <v>SR C 64 R AC 2P VC</v>
          </cell>
          <cell r="D5831" t="str">
            <v>705   Fan coils (all types)</v>
          </cell>
          <cell r="E5831" t="str">
            <v>70501   Fan coils Floor/Ceiling</v>
          </cell>
          <cell r="F5831" t="str">
            <v>SERENA</v>
          </cell>
          <cell r="G5831">
            <v>656.11</v>
          </cell>
        </row>
        <row r="5832">
          <cell r="B5832" t="str">
            <v>SR C 73 R AC 2P VC</v>
          </cell>
          <cell r="D5832" t="str">
            <v>705   Fan coils (all types)</v>
          </cell>
          <cell r="E5832" t="str">
            <v>70501   Fan coils Floor/Ceiling</v>
          </cell>
          <cell r="F5832" t="str">
            <v>SERENA</v>
          </cell>
          <cell r="G5832">
            <v>667.44</v>
          </cell>
        </row>
        <row r="5833">
          <cell r="B5833" t="str">
            <v>SR C 74 R AC 2P VC</v>
          </cell>
          <cell r="D5833" t="str">
            <v>705   Fan coils (all types)</v>
          </cell>
          <cell r="E5833" t="str">
            <v>70501   Fan coils Floor/Ceiling</v>
          </cell>
          <cell r="F5833" t="str">
            <v>SERENA</v>
          </cell>
          <cell r="G5833">
            <v>727.18</v>
          </cell>
        </row>
        <row r="5834">
          <cell r="B5834" t="str">
            <v>SR C 83 R AC 2P VC</v>
          </cell>
          <cell r="D5834" t="str">
            <v>705   Fan coils (all types)</v>
          </cell>
          <cell r="E5834" t="str">
            <v>70501   Fan coils Floor/Ceiling</v>
          </cell>
          <cell r="F5834" t="str">
            <v>SERENA</v>
          </cell>
          <cell r="G5834">
            <v>761.17</v>
          </cell>
        </row>
        <row r="5835">
          <cell r="B5835" t="str">
            <v>SR C 84 R AC 2P VC</v>
          </cell>
          <cell r="D5835" t="str">
            <v>705   Fan coils (all types)</v>
          </cell>
          <cell r="E5835" t="str">
            <v>70501   Fan coils Floor/Ceiling</v>
          </cell>
          <cell r="F5835" t="str">
            <v>SERENA</v>
          </cell>
          <cell r="G5835">
            <v>832.24</v>
          </cell>
        </row>
        <row r="5836">
          <cell r="B5836" t="str">
            <v>SR C 93 R AC 2P VC</v>
          </cell>
          <cell r="D5836" t="str">
            <v>705   Fan coils (all types)</v>
          </cell>
          <cell r="E5836" t="str">
            <v>70501   Fan coils Floor/Ceiling</v>
          </cell>
          <cell r="F5836" t="str">
            <v>SERENA</v>
          </cell>
          <cell r="G5836">
            <v>799.28</v>
          </cell>
        </row>
        <row r="5837">
          <cell r="B5837" t="str">
            <v>SR C 94 R AC 2P VC</v>
          </cell>
          <cell r="D5837" t="str">
            <v>705   Fan coils (all types)</v>
          </cell>
          <cell r="E5837" t="str">
            <v>70501   Fan coils Floor/Ceiling</v>
          </cell>
          <cell r="F5837" t="str">
            <v>SERENA</v>
          </cell>
          <cell r="G5837">
            <v>866.23</v>
          </cell>
        </row>
        <row r="5838">
          <cell r="B5838" t="str">
            <v>SR C 13 R AC 2P HC</v>
          </cell>
          <cell r="D5838" t="str">
            <v>705   Fan coils (all types)</v>
          </cell>
          <cell r="E5838" t="str">
            <v>70501   Fan coils Floor/Ceiling</v>
          </cell>
          <cell r="F5838" t="str">
            <v>SERENA</v>
          </cell>
          <cell r="G5838">
            <v>450.11</v>
          </cell>
        </row>
        <row r="5839">
          <cell r="B5839" t="str">
            <v>SR C 14 R AC 2P HC</v>
          </cell>
          <cell r="D5839" t="str">
            <v>705   Fan coils (all types)</v>
          </cell>
          <cell r="E5839" t="str">
            <v>70501   Fan coils Floor/Ceiling</v>
          </cell>
          <cell r="F5839" t="str">
            <v>SERENA</v>
          </cell>
          <cell r="G5839">
            <v>462.47</v>
          </cell>
        </row>
        <row r="5840">
          <cell r="B5840" t="str">
            <v>SR C 23 R AC 2P HC</v>
          </cell>
          <cell r="D5840" t="str">
            <v>705   Fan coils (all types)</v>
          </cell>
          <cell r="E5840" t="str">
            <v>70501   Fan coils Floor/Ceiling</v>
          </cell>
          <cell r="F5840" t="str">
            <v>SERENA</v>
          </cell>
          <cell r="G5840">
            <v>478.95</v>
          </cell>
        </row>
        <row r="5841">
          <cell r="B5841" t="str">
            <v>SR C 24 R AC 2P HC</v>
          </cell>
          <cell r="D5841" t="str">
            <v>705   Fan coils (all types)</v>
          </cell>
          <cell r="E5841" t="str">
            <v>70501   Fan coils Floor/Ceiling</v>
          </cell>
          <cell r="F5841" t="str">
            <v>SERENA</v>
          </cell>
          <cell r="G5841">
            <v>505.73</v>
          </cell>
        </row>
        <row r="5842">
          <cell r="B5842" t="str">
            <v>SR C 33 R AC 2P HC</v>
          </cell>
          <cell r="D5842" t="str">
            <v>705   Fan coils (all types)</v>
          </cell>
          <cell r="E5842" t="str">
            <v>70501   Fan coils Floor/Ceiling</v>
          </cell>
          <cell r="F5842" t="str">
            <v>SERENA</v>
          </cell>
          <cell r="G5842">
            <v>520.15</v>
          </cell>
        </row>
        <row r="5843">
          <cell r="B5843" t="str">
            <v>SR C 34 R AC 2P HC</v>
          </cell>
          <cell r="D5843" t="str">
            <v>705   Fan coils (all types)</v>
          </cell>
          <cell r="E5843" t="str">
            <v>70501   Fan coils Floor/Ceiling</v>
          </cell>
          <cell r="F5843" t="str">
            <v>SERENA</v>
          </cell>
          <cell r="G5843">
            <v>554.14</v>
          </cell>
        </row>
        <row r="5844">
          <cell r="B5844" t="str">
            <v>SR C 43 R AC 2P HC</v>
          </cell>
          <cell r="D5844" t="str">
            <v>705   Fan coils (all types)</v>
          </cell>
          <cell r="E5844" t="str">
            <v>70501   Fan coils Floor/Ceiling</v>
          </cell>
          <cell r="F5844" t="str">
            <v>SERENA</v>
          </cell>
          <cell r="G5844">
            <v>562.38</v>
          </cell>
        </row>
        <row r="5845">
          <cell r="B5845" t="str">
            <v>SR C 44 R AC 2P HC</v>
          </cell>
          <cell r="D5845" t="str">
            <v>705   Fan coils (all types)</v>
          </cell>
          <cell r="E5845" t="str">
            <v>70501   Fan coils Floor/Ceiling</v>
          </cell>
          <cell r="F5845" t="str">
            <v>SERENA</v>
          </cell>
          <cell r="G5845">
            <v>584.01</v>
          </cell>
        </row>
        <row r="5846">
          <cell r="B5846" t="str">
            <v>SR C 53 R AC 2P HC</v>
          </cell>
          <cell r="D5846" t="str">
            <v>705   Fan coils (all types)</v>
          </cell>
          <cell r="E5846" t="str">
            <v>70501   Fan coils Floor/Ceiling</v>
          </cell>
          <cell r="F5846" t="str">
            <v>SERENA</v>
          </cell>
          <cell r="G5846">
            <v>604.61</v>
          </cell>
        </row>
        <row r="5847">
          <cell r="B5847" t="str">
            <v>SR C 54 R AC 2P HC</v>
          </cell>
          <cell r="D5847" t="str">
            <v>705   Fan coils (all types)</v>
          </cell>
          <cell r="E5847" t="str">
            <v>70501   Fan coils Floor/Ceiling</v>
          </cell>
          <cell r="F5847" t="str">
            <v>SERENA</v>
          </cell>
          <cell r="G5847">
            <v>633.45000000000005</v>
          </cell>
        </row>
        <row r="5848">
          <cell r="B5848" t="str">
            <v>SR C 63 R AC 2P HC</v>
          </cell>
          <cell r="D5848" t="str">
            <v>705   Fan coils (all types)</v>
          </cell>
          <cell r="E5848" t="str">
            <v>70501   Fan coils Floor/Ceiling</v>
          </cell>
          <cell r="F5848" t="str">
            <v>SERENA</v>
          </cell>
          <cell r="G5848">
            <v>655.08000000000004</v>
          </cell>
        </row>
        <row r="5849">
          <cell r="B5849" t="str">
            <v>SR C 64 R AC 2P HC</v>
          </cell>
          <cell r="D5849" t="str">
            <v>705   Fan coils (all types)</v>
          </cell>
          <cell r="E5849" t="str">
            <v>70501   Fan coils Floor/Ceiling</v>
          </cell>
          <cell r="F5849" t="str">
            <v>SERENA</v>
          </cell>
          <cell r="G5849">
            <v>703.49</v>
          </cell>
        </row>
        <row r="5850">
          <cell r="B5850" t="str">
            <v>SR C 73 R AC 2P HC</v>
          </cell>
          <cell r="D5850" t="str">
            <v>705   Fan coils (all types)</v>
          </cell>
          <cell r="E5850" t="str">
            <v>70501   Fan coils Floor/Ceiling</v>
          </cell>
          <cell r="F5850" t="str">
            <v>SERENA</v>
          </cell>
          <cell r="G5850">
            <v>708.64</v>
          </cell>
        </row>
        <row r="5851">
          <cell r="B5851" t="str">
            <v>SR C 74 R AC 2P HC</v>
          </cell>
          <cell r="D5851" t="str">
            <v>705   Fan coils (all types)</v>
          </cell>
          <cell r="E5851" t="str">
            <v>70501   Fan coils Floor/Ceiling</v>
          </cell>
          <cell r="F5851" t="str">
            <v>SERENA</v>
          </cell>
          <cell r="G5851">
            <v>769.41</v>
          </cell>
        </row>
        <row r="5852">
          <cell r="B5852" t="str">
            <v>SR C 83 R AC 2P HC</v>
          </cell>
          <cell r="D5852" t="str">
            <v>705   Fan coils (all types)</v>
          </cell>
          <cell r="E5852" t="str">
            <v>70501   Fan coils Floor/Ceiling</v>
          </cell>
          <cell r="F5852" t="str">
            <v>SERENA</v>
          </cell>
          <cell r="G5852">
            <v>794.13</v>
          </cell>
        </row>
        <row r="5853">
          <cell r="B5853" t="str">
            <v>SR C 84 R AC 2P HC</v>
          </cell>
          <cell r="D5853" t="str">
            <v>705   Fan coils (all types)</v>
          </cell>
          <cell r="E5853" t="str">
            <v>70501   Fan coils Floor/Ceiling</v>
          </cell>
          <cell r="F5853" t="str">
            <v>SERENA</v>
          </cell>
          <cell r="G5853">
            <v>866.23</v>
          </cell>
        </row>
        <row r="5854">
          <cell r="B5854" t="str">
            <v>SR C 93 R AC 2P HC</v>
          </cell>
          <cell r="D5854" t="str">
            <v>705   Fan coils (all types)</v>
          </cell>
          <cell r="E5854" t="str">
            <v>70501   Fan coils Floor/Ceiling</v>
          </cell>
          <cell r="F5854" t="str">
            <v>SERENA</v>
          </cell>
          <cell r="G5854">
            <v>835.33</v>
          </cell>
        </row>
        <row r="5855">
          <cell r="B5855" t="str">
            <v>SR C 94 R AC 2P HC</v>
          </cell>
          <cell r="D5855" t="str">
            <v>705   Fan coils (all types)</v>
          </cell>
          <cell r="E5855" t="str">
            <v>70501   Fan coils Floor/Ceiling</v>
          </cell>
          <cell r="F5855" t="str">
            <v>SERENA</v>
          </cell>
          <cell r="G5855">
            <v>901.25</v>
          </cell>
        </row>
        <row r="5856">
          <cell r="B5856" t="str">
            <v>SR C 13 R AC 2P N</v>
          </cell>
          <cell r="D5856" t="str">
            <v>705   Fan coils (all types)</v>
          </cell>
          <cell r="E5856" t="str">
            <v>70501   Fan coils Floor/Ceiling</v>
          </cell>
          <cell r="F5856" t="str">
            <v>SERENA</v>
          </cell>
          <cell r="G5856">
            <v>388.31</v>
          </cell>
        </row>
        <row r="5857">
          <cell r="B5857" t="str">
            <v>SR C 14 R AC 2P N</v>
          </cell>
          <cell r="D5857" t="str">
            <v>705   Fan coils (all types)</v>
          </cell>
          <cell r="E5857" t="str">
            <v>70501   Fan coils Floor/Ceiling</v>
          </cell>
          <cell r="F5857" t="str">
            <v>SERENA</v>
          </cell>
          <cell r="G5857">
            <v>399.64</v>
          </cell>
        </row>
        <row r="5858">
          <cell r="B5858" t="str">
            <v>SR C 23 R AC 2P N</v>
          </cell>
          <cell r="D5858" t="str">
            <v>705   Fan coils (all types)</v>
          </cell>
          <cell r="E5858" t="str">
            <v>70501   Fan coils Floor/Ceiling</v>
          </cell>
          <cell r="F5858" t="str">
            <v>SERENA</v>
          </cell>
          <cell r="G5858">
            <v>406.85</v>
          </cell>
        </row>
        <row r="5859">
          <cell r="B5859" t="str">
            <v>SR C 24 R AC 2P N</v>
          </cell>
          <cell r="D5859" t="str">
            <v>705   Fan coils (all types)</v>
          </cell>
          <cell r="E5859" t="str">
            <v>70501   Fan coils Floor/Ceiling</v>
          </cell>
          <cell r="F5859" t="str">
            <v>SERENA</v>
          </cell>
          <cell r="G5859">
            <v>433.63</v>
          </cell>
        </row>
        <row r="5860">
          <cell r="B5860" t="str">
            <v>SR C 33 R AC 2P N</v>
          </cell>
          <cell r="D5860" t="str">
            <v>705   Fan coils (all types)</v>
          </cell>
          <cell r="E5860" t="str">
            <v>70501   Fan coils Floor/Ceiling</v>
          </cell>
          <cell r="F5860" t="str">
            <v>SERENA</v>
          </cell>
          <cell r="G5860">
            <v>450.11</v>
          </cell>
        </row>
        <row r="5861">
          <cell r="B5861" t="str">
            <v>SR C 34 R AC 2P N</v>
          </cell>
          <cell r="D5861" t="str">
            <v>705   Fan coils (all types)</v>
          </cell>
          <cell r="E5861" t="str">
            <v>70501   Fan coils Floor/Ceiling</v>
          </cell>
          <cell r="F5861" t="str">
            <v>SERENA</v>
          </cell>
          <cell r="G5861">
            <v>479.98</v>
          </cell>
        </row>
        <row r="5862">
          <cell r="B5862" t="str">
            <v>SR C 43 R AC 2P N</v>
          </cell>
          <cell r="D5862" t="str">
            <v>705   Fan coils (all types)</v>
          </cell>
          <cell r="E5862" t="str">
            <v>70501   Fan coils Floor/Ceiling</v>
          </cell>
          <cell r="F5862" t="str">
            <v>SERENA</v>
          </cell>
          <cell r="G5862">
            <v>494.4</v>
          </cell>
        </row>
        <row r="5863">
          <cell r="B5863" t="str">
            <v>SR C 44 R AC 2P N</v>
          </cell>
          <cell r="D5863" t="str">
            <v>705   Fan coils (all types)</v>
          </cell>
          <cell r="E5863" t="str">
            <v>70501   Fan coils Floor/Ceiling</v>
          </cell>
          <cell r="F5863" t="str">
            <v>SERENA</v>
          </cell>
          <cell r="G5863">
            <v>515</v>
          </cell>
        </row>
        <row r="5864">
          <cell r="B5864" t="str">
            <v>SR C 53 R AC 2P N</v>
          </cell>
          <cell r="D5864" t="str">
            <v>705   Fan coils (all types)</v>
          </cell>
          <cell r="E5864" t="str">
            <v>70501   Fan coils Floor/Ceiling</v>
          </cell>
          <cell r="F5864" t="str">
            <v>SERENA</v>
          </cell>
          <cell r="G5864">
            <v>527.36</v>
          </cell>
        </row>
        <row r="5865">
          <cell r="B5865" t="str">
            <v>SR C 54 R AC 2P N</v>
          </cell>
          <cell r="D5865" t="str">
            <v>705   Fan coils (all types)</v>
          </cell>
          <cell r="E5865" t="str">
            <v>70501   Fan coils Floor/Ceiling</v>
          </cell>
          <cell r="F5865" t="str">
            <v>SERENA</v>
          </cell>
          <cell r="G5865">
            <v>560.32000000000005</v>
          </cell>
        </row>
        <row r="5866">
          <cell r="B5866" t="str">
            <v>SR C 63 R AC 2P N</v>
          </cell>
          <cell r="D5866" t="str">
            <v>705   Fan coils (all types)</v>
          </cell>
          <cell r="E5866" t="str">
            <v>70501   Fan coils Floor/Ceiling</v>
          </cell>
          <cell r="F5866" t="str">
            <v>SERENA</v>
          </cell>
          <cell r="G5866">
            <v>562.38</v>
          </cell>
        </row>
        <row r="5867">
          <cell r="B5867" t="str">
            <v>SR C 64 R AC 2P N</v>
          </cell>
          <cell r="D5867" t="str">
            <v>705   Fan coils (all types)</v>
          </cell>
          <cell r="E5867" t="str">
            <v>70501   Fan coils Floor/Ceiling</v>
          </cell>
          <cell r="F5867" t="str">
            <v>SERENA</v>
          </cell>
          <cell r="G5867">
            <v>612.85</v>
          </cell>
        </row>
        <row r="5868">
          <cell r="B5868" t="str">
            <v>SR C 73 R AC 2P N</v>
          </cell>
          <cell r="D5868" t="str">
            <v>705   Fan coils (all types)</v>
          </cell>
          <cell r="E5868" t="str">
            <v>70501   Fan coils Floor/Ceiling</v>
          </cell>
          <cell r="F5868" t="str">
            <v>SERENA</v>
          </cell>
          <cell r="G5868">
            <v>615.94000000000005</v>
          </cell>
        </row>
        <row r="5869">
          <cell r="B5869" t="str">
            <v>SR C 74 R AC 2P N</v>
          </cell>
          <cell r="D5869" t="str">
            <v>705   Fan coils (all types)</v>
          </cell>
          <cell r="E5869" t="str">
            <v>70501   Fan coils Floor/Ceiling</v>
          </cell>
          <cell r="F5869" t="str">
            <v>SERENA</v>
          </cell>
          <cell r="G5869">
            <v>677.74</v>
          </cell>
        </row>
        <row r="5870">
          <cell r="B5870" t="str">
            <v>SR C 83 R AC 2P N</v>
          </cell>
          <cell r="D5870" t="str">
            <v>705   Fan coils (all types)</v>
          </cell>
          <cell r="E5870" t="str">
            <v>70501   Fan coils Floor/Ceiling</v>
          </cell>
          <cell r="F5870" t="str">
            <v>SERENA</v>
          </cell>
          <cell r="G5870">
            <v>705.55</v>
          </cell>
        </row>
        <row r="5871">
          <cell r="B5871" t="str">
            <v>SR C 84 R AC 2P N</v>
          </cell>
          <cell r="D5871" t="str">
            <v>705   Fan coils (all types)</v>
          </cell>
          <cell r="E5871" t="str">
            <v>70501   Fan coils Floor/Ceiling</v>
          </cell>
          <cell r="F5871" t="str">
            <v>SERENA</v>
          </cell>
          <cell r="G5871">
            <v>774.56</v>
          </cell>
        </row>
        <row r="5872">
          <cell r="B5872" t="str">
            <v>SR C 93 R AC 2P N</v>
          </cell>
          <cell r="D5872" t="str">
            <v>705   Fan coils (all types)</v>
          </cell>
          <cell r="E5872" t="str">
            <v>70501   Fan coils Floor/Ceiling</v>
          </cell>
          <cell r="F5872" t="str">
            <v>SERENA</v>
          </cell>
          <cell r="G5872">
            <v>742.63</v>
          </cell>
        </row>
        <row r="5873">
          <cell r="B5873" t="str">
            <v>SR C 94 R AC 2P N</v>
          </cell>
          <cell r="D5873" t="str">
            <v>705   Fan coils (all types)</v>
          </cell>
          <cell r="E5873" t="str">
            <v>70501   Fan coils Floor/Ceiling</v>
          </cell>
          <cell r="F5873" t="str">
            <v>SERENA</v>
          </cell>
          <cell r="G5873">
            <v>811.64</v>
          </cell>
        </row>
        <row r="5874">
          <cell r="B5874" t="str">
            <v>SR C 13 R AC 2P VCF</v>
          </cell>
          <cell r="D5874" t="str">
            <v>705   Fan coils (all types)</v>
          </cell>
          <cell r="E5874" t="str">
            <v>70501   Fan coils Floor/Ceiling</v>
          </cell>
          <cell r="F5874" t="str">
            <v>SERENA</v>
          </cell>
          <cell r="G5874">
            <v>450.11</v>
          </cell>
        </row>
        <row r="5875">
          <cell r="B5875" t="str">
            <v>SR C 14 R AC 2P VCF</v>
          </cell>
          <cell r="D5875" t="str">
            <v>705   Fan coils (all types)</v>
          </cell>
          <cell r="E5875" t="str">
            <v>70501   Fan coils Floor/Ceiling</v>
          </cell>
          <cell r="F5875" t="str">
            <v>SERENA</v>
          </cell>
          <cell r="G5875">
            <v>462.47</v>
          </cell>
        </row>
        <row r="5876">
          <cell r="B5876" t="str">
            <v>SR C 23 R AC 2P VCF</v>
          </cell>
          <cell r="D5876" t="str">
            <v>705   Fan coils (all types)</v>
          </cell>
          <cell r="E5876" t="str">
            <v>70501   Fan coils Floor/Ceiling</v>
          </cell>
          <cell r="F5876" t="str">
            <v>SERENA</v>
          </cell>
          <cell r="G5876">
            <v>478.95</v>
          </cell>
        </row>
        <row r="5877">
          <cell r="B5877" t="str">
            <v>SR C 24 R AC 2P VCF</v>
          </cell>
          <cell r="D5877" t="str">
            <v>705   Fan coils (all types)</v>
          </cell>
          <cell r="E5877" t="str">
            <v>70501   Fan coils Floor/Ceiling</v>
          </cell>
          <cell r="F5877" t="str">
            <v>SERENA</v>
          </cell>
          <cell r="G5877">
            <v>505.73</v>
          </cell>
        </row>
        <row r="5878">
          <cell r="B5878" t="str">
            <v>SR C 33 R AC 2P VCF</v>
          </cell>
          <cell r="D5878" t="str">
            <v>705   Fan coils (all types)</v>
          </cell>
          <cell r="E5878" t="str">
            <v>70501   Fan coils Floor/Ceiling</v>
          </cell>
          <cell r="F5878" t="str">
            <v>SERENA</v>
          </cell>
          <cell r="G5878">
            <v>520.15</v>
          </cell>
        </row>
        <row r="5879">
          <cell r="B5879" t="str">
            <v>SR C 34 R AC 2P VCF</v>
          </cell>
          <cell r="D5879" t="str">
            <v>705   Fan coils (all types)</v>
          </cell>
          <cell r="E5879" t="str">
            <v>70501   Fan coils Floor/Ceiling</v>
          </cell>
          <cell r="F5879" t="str">
            <v>SERENA</v>
          </cell>
          <cell r="G5879">
            <v>554.14</v>
          </cell>
        </row>
        <row r="5880">
          <cell r="B5880" t="str">
            <v>SR C 43 R AC 2P VCF</v>
          </cell>
          <cell r="D5880" t="str">
            <v>705   Fan coils (all types)</v>
          </cell>
          <cell r="E5880" t="str">
            <v>70501   Fan coils Floor/Ceiling</v>
          </cell>
          <cell r="F5880" t="str">
            <v>SERENA</v>
          </cell>
          <cell r="G5880">
            <v>562.38</v>
          </cell>
        </row>
        <row r="5881">
          <cell r="B5881" t="str">
            <v>SR C 44 R AC 2P VCF</v>
          </cell>
          <cell r="D5881" t="str">
            <v>705   Fan coils (all types)</v>
          </cell>
          <cell r="E5881" t="str">
            <v>70501   Fan coils Floor/Ceiling</v>
          </cell>
          <cell r="F5881" t="str">
            <v>SERENA</v>
          </cell>
          <cell r="G5881">
            <v>584.01</v>
          </cell>
        </row>
        <row r="5882">
          <cell r="B5882" t="str">
            <v>SR C 53 R AC 2P VCF</v>
          </cell>
          <cell r="D5882" t="str">
            <v>705   Fan coils (all types)</v>
          </cell>
          <cell r="E5882" t="str">
            <v>70501   Fan coils Floor/Ceiling</v>
          </cell>
          <cell r="F5882" t="str">
            <v>SERENA</v>
          </cell>
          <cell r="G5882">
            <v>604.61</v>
          </cell>
        </row>
        <row r="5883">
          <cell r="B5883" t="str">
            <v>SR C 54 R AC 2P VCF</v>
          </cell>
          <cell r="D5883" t="str">
            <v>705   Fan coils (all types)</v>
          </cell>
          <cell r="E5883" t="str">
            <v>70501   Fan coils Floor/Ceiling</v>
          </cell>
          <cell r="F5883" t="str">
            <v>SERENA</v>
          </cell>
          <cell r="G5883">
            <v>633.45000000000005</v>
          </cell>
        </row>
        <row r="5884">
          <cell r="B5884" t="str">
            <v>SR C 63 R AC 2P VCF</v>
          </cell>
          <cell r="D5884" t="str">
            <v>705   Fan coils (all types)</v>
          </cell>
          <cell r="E5884" t="str">
            <v>70501   Fan coils Floor/Ceiling</v>
          </cell>
          <cell r="F5884" t="str">
            <v>SERENA</v>
          </cell>
          <cell r="G5884">
            <v>655.08000000000004</v>
          </cell>
        </row>
        <row r="5885">
          <cell r="B5885" t="str">
            <v>SR C 64 R AC 2P VCF</v>
          </cell>
          <cell r="D5885" t="str">
            <v>705   Fan coils (all types)</v>
          </cell>
          <cell r="E5885" t="str">
            <v>70501   Fan coils Floor/Ceiling</v>
          </cell>
          <cell r="F5885" t="str">
            <v>SERENA</v>
          </cell>
          <cell r="G5885">
            <v>703.49</v>
          </cell>
        </row>
        <row r="5886">
          <cell r="B5886" t="str">
            <v>SR C 73 R AC 2P VCF</v>
          </cell>
          <cell r="D5886" t="str">
            <v>705   Fan coils (all types)</v>
          </cell>
          <cell r="E5886" t="str">
            <v>70501   Fan coils Floor/Ceiling</v>
          </cell>
          <cell r="F5886" t="str">
            <v>SERENA</v>
          </cell>
          <cell r="G5886">
            <v>708.64</v>
          </cell>
        </row>
        <row r="5887">
          <cell r="B5887" t="str">
            <v>SR C 74 R AC 2P VCF</v>
          </cell>
          <cell r="D5887" t="str">
            <v>705   Fan coils (all types)</v>
          </cell>
          <cell r="E5887" t="str">
            <v>70501   Fan coils Floor/Ceiling</v>
          </cell>
          <cell r="F5887" t="str">
            <v>SERENA</v>
          </cell>
          <cell r="G5887">
            <v>769.41</v>
          </cell>
        </row>
        <row r="5888">
          <cell r="B5888" t="str">
            <v>SR C 83 R AC 2P VCF</v>
          </cell>
          <cell r="D5888" t="str">
            <v>705   Fan coils (all types)</v>
          </cell>
          <cell r="E5888" t="str">
            <v>70501   Fan coils Floor/Ceiling</v>
          </cell>
          <cell r="F5888" t="str">
            <v>SERENA</v>
          </cell>
          <cell r="G5888">
            <v>794.13</v>
          </cell>
        </row>
        <row r="5889">
          <cell r="B5889" t="str">
            <v>SR C 84 R AC 2P VCF</v>
          </cell>
          <cell r="D5889" t="str">
            <v>705   Fan coils (all types)</v>
          </cell>
          <cell r="E5889" t="str">
            <v>70501   Fan coils Floor/Ceiling</v>
          </cell>
          <cell r="F5889" t="str">
            <v>SERENA</v>
          </cell>
          <cell r="G5889">
            <v>866.23</v>
          </cell>
        </row>
        <row r="5890">
          <cell r="B5890" t="str">
            <v>SR C 93 R AC 2P VCF</v>
          </cell>
          <cell r="D5890" t="str">
            <v>705   Fan coils (all types)</v>
          </cell>
          <cell r="E5890" t="str">
            <v>70501   Fan coils Floor/Ceiling</v>
          </cell>
          <cell r="F5890" t="str">
            <v>SERENA</v>
          </cell>
          <cell r="G5890">
            <v>835.33</v>
          </cell>
        </row>
        <row r="5891">
          <cell r="B5891" t="str">
            <v>SR C 94 R AC 2P VCF</v>
          </cell>
          <cell r="D5891" t="str">
            <v>705   Fan coils (all types)</v>
          </cell>
          <cell r="E5891" t="str">
            <v>70501   Fan coils Floor/Ceiling</v>
          </cell>
          <cell r="F5891" t="str">
            <v>SERENA</v>
          </cell>
          <cell r="G5891">
            <v>901.25</v>
          </cell>
        </row>
        <row r="5892">
          <cell r="B5892" t="str">
            <v>SR C 13 R AC 4P VC</v>
          </cell>
          <cell r="D5892" t="str">
            <v>705   Fan coils (all types)</v>
          </cell>
          <cell r="E5892" t="str">
            <v>70501   Fan coils Floor/Ceiling</v>
          </cell>
          <cell r="F5892" t="str">
            <v>SERENA</v>
          </cell>
          <cell r="G5892">
            <v>477.92</v>
          </cell>
        </row>
        <row r="5893">
          <cell r="B5893" t="str">
            <v>SR C 13 R AC 4PH VC</v>
          </cell>
          <cell r="D5893" t="str">
            <v>705   Fan coils (all types)</v>
          </cell>
          <cell r="E5893" t="str">
            <v>70501   Fan coils Floor/Ceiling</v>
          </cell>
          <cell r="F5893" t="str">
            <v>SERENA</v>
          </cell>
          <cell r="G5893">
            <v>504.7</v>
          </cell>
        </row>
        <row r="5894">
          <cell r="B5894" t="str">
            <v>SR C 14 R AC 4P VC</v>
          </cell>
          <cell r="D5894" t="str">
            <v>705   Fan coils (all types)</v>
          </cell>
          <cell r="E5894" t="str">
            <v>70501   Fan coils Floor/Ceiling</v>
          </cell>
          <cell r="F5894" t="str">
            <v>SERENA</v>
          </cell>
          <cell r="G5894">
            <v>489.25</v>
          </cell>
        </row>
        <row r="5895">
          <cell r="B5895" t="str">
            <v>SR C 23 R AC 4P VC</v>
          </cell>
          <cell r="D5895" t="str">
            <v>705   Fan coils (all types)</v>
          </cell>
          <cell r="E5895" t="str">
            <v>70501   Fan coils Floor/Ceiling</v>
          </cell>
          <cell r="F5895" t="str">
            <v>SERENA</v>
          </cell>
          <cell r="G5895">
            <v>499.55</v>
          </cell>
        </row>
        <row r="5896">
          <cell r="B5896" t="str">
            <v>SR C 23 R AC 4PH VC</v>
          </cell>
          <cell r="D5896" t="str">
            <v>705   Fan coils (all types)</v>
          </cell>
          <cell r="E5896" t="str">
            <v>70501   Fan coils Floor/Ceiling</v>
          </cell>
          <cell r="F5896" t="str">
            <v>SERENA</v>
          </cell>
          <cell r="G5896">
            <v>544.87</v>
          </cell>
        </row>
        <row r="5897">
          <cell r="B5897" t="str">
            <v>SR C 24 R AC 4P VC</v>
          </cell>
          <cell r="D5897" t="str">
            <v>705   Fan coils (all types)</v>
          </cell>
          <cell r="E5897" t="str">
            <v>70501   Fan coils Floor/Ceiling</v>
          </cell>
          <cell r="F5897" t="str">
            <v>SERENA</v>
          </cell>
          <cell r="G5897">
            <v>522.21</v>
          </cell>
        </row>
        <row r="5898">
          <cell r="B5898" t="str">
            <v>SR C 33 R AC 4P VC</v>
          </cell>
          <cell r="D5898" t="str">
            <v>705   Fan coils (all types)</v>
          </cell>
          <cell r="E5898" t="str">
            <v>70501   Fan coils Floor/Ceiling</v>
          </cell>
          <cell r="F5898" t="str">
            <v>SERENA</v>
          </cell>
          <cell r="G5898">
            <v>555.16999999999996</v>
          </cell>
        </row>
        <row r="5899">
          <cell r="B5899" t="str">
            <v>SR C 33 R AC 4PH VC</v>
          </cell>
          <cell r="D5899" t="str">
            <v>705   Fan coils (all types)</v>
          </cell>
          <cell r="E5899" t="str">
            <v>70501   Fan coils Floor/Ceiling</v>
          </cell>
          <cell r="F5899" t="str">
            <v>SERENA</v>
          </cell>
          <cell r="G5899">
            <v>605.64</v>
          </cell>
        </row>
        <row r="5900">
          <cell r="B5900" t="str">
            <v>SR C 34 R AC 4P VC</v>
          </cell>
          <cell r="D5900" t="str">
            <v>705   Fan coils (all types)</v>
          </cell>
          <cell r="E5900" t="str">
            <v>70501   Fan coils Floor/Ceiling</v>
          </cell>
          <cell r="F5900" t="str">
            <v>SERENA</v>
          </cell>
          <cell r="G5900">
            <v>584.01</v>
          </cell>
        </row>
        <row r="5901">
          <cell r="B5901" t="str">
            <v>SR C 43 R AC 4P VC</v>
          </cell>
          <cell r="D5901" t="str">
            <v>705   Fan coils (all types)</v>
          </cell>
          <cell r="E5901" t="str">
            <v>70501   Fan coils Floor/Ceiling</v>
          </cell>
          <cell r="F5901" t="str">
            <v>SERENA</v>
          </cell>
          <cell r="G5901">
            <v>596.37</v>
          </cell>
        </row>
        <row r="5902">
          <cell r="B5902" t="str">
            <v>SR C 43 R AC 4PH VC</v>
          </cell>
          <cell r="D5902" t="str">
            <v>705   Fan coils (all types)</v>
          </cell>
          <cell r="E5902" t="str">
            <v>70501   Fan coils Floor/Ceiling</v>
          </cell>
          <cell r="F5902" t="str">
            <v>SERENA</v>
          </cell>
          <cell r="G5902">
            <v>646.84</v>
          </cell>
        </row>
        <row r="5903">
          <cell r="B5903" t="str">
            <v>SR C 44 R AC 4P VC</v>
          </cell>
          <cell r="D5903" t="str">
            <v>705   Fan coils (all types)</v>
          </cell>
          <cell r="E5903" t="str">
            <v>70501   Fan coils Floor/Ceiling</v>
          </cell>
          <cell r="F5903" t="str">
            <v>SERENA</v>
          </cell>
          <cell r="G5903">
            <v>615.94000000000005</v>
          </cell>
        </row>
        <row r="5904">
          <cell r="B5904" t="str">
            <v>SR C 53 R AC 4P VC</v>
          </cell>
          <cell r="D5904" t="str">
            <v>705   Fan coils (all types)</v>
          </cell>
          <cell r="E5904" t="str">
            <v>70501   Fan coils Floor/Ceiling</v>
          </cell>
          <cell r="F5904" t="str">
            <v>SERENA</v>
          </cell>
          <cell r="G5904">
            <v>660.23</v>
          </cell>
        </row>
        <row r="5905">
          <cell r="B5905" t="str">
            <v>SR C 53 R AC 4PH VC</v>
          </cell>
          <cell r="D5905" t="str">
            <v>705   Fan coils (all types)</v>
          </cell>
          <cell r="E5905" t="str">
            <v>70501   Fan coils Floor/Ceiling</v>
          </cell>
          <cell r="F5905" t="str">
            <v>SERENA</v>
          </cell>
          <cell r="G5905">
            <v>711.73</v>
          </cell>
        </row>
        <row r="5906">
          <cell r="B5906" t="str">
            <v>SR C 54 R AC 4P VC</v>
          </cell>
          <cell r="D5906" t="str">
            <v>705   Fan coils (all types)</v>
          </cell>
          <cell r="E5906" t="str">
            <v>70501   Fan coils Floor/Ceiling</v>
          </cell>
          <cell r="F5906" t="str">
            <v>SERENA</v>
          </cell>
          <cell r="G5906">
            <v>688.04</v>
          </cell>
        </row>
        <row r="5907">
          <cell r="B5907" t="str">
            <v>SR C 63 R AC 4P VC</v>
          </cell>
          <cell r="D5907" t="str">
            <v>705   Fan coils (all types)</v>
          </cell>
          <cell r="E5907" t="str">
            <v>70501   Fan coils Floor/Ceiling</v>
          </cell>
          <cell r="F5907" t="str">
            <v>SERENA</v>
          </cell>
          <cell r="G5907">
            <v>703.49</v>
          </cell>
        </row>
        <row r="5908">
          <cell r="B5908" t="str">
            <v>SR C 63 R AC 4PH VC</v>
          </cell>
          <cell r="D5908" t="str">
            <v>705   Fan coils (all types)</v>
          </cell>
          <cell r="E5908" t="str">
            <v>70501   Fan coils Floor/Ceiling</v>
          </cell>
          <cell r="F5908" t="str">
            <v>SERENA</v>
          </cell>
          <cell r="G5908">
            <v>751.9</v>
          </cell>
        </row>
        <row r="5909">
          <cell r="B5909" t="str">
            <v>SR C 64 R AC 4P VC</v>
          </cell>
          <cell r="D5909" t="str">
            <v>705   Fan coils (all types)</v>
          </cell>
          <cell r="E5909" t="str">
            <v>70501   Fan coils Floor/Ceiling</v>
          </cell>
          <cell r="F5909" t="str">
            <v>SERENA</v>
          </cell>
          <cell r="G5909">
            <v>751.9</v>
          </cell>
        </row>
        <row r="5910">
          <cell r="B5910" t="str">
            <v>SR C 73 R AC 4P VC</v>
          </cell>
          <cell r="D5910" t="str">
            <v>705   Fan coils (all types)</v>
          </cell>
          <cell r="E5910" t="str">
            <v>70501   Fan coils Floor/Ceiling</v>
          </cell>
          <cell r="F5910" t="str">
            <v>SERENA</v>
          </cell>
          <cell r="G5910">
            <v>766.32</v>
          </cell>
        </row>
        <row r="5911">
          <cell r="B5911" t="str">
            <v>SR C 73 R AC 4PH VC</v>
          </cell>
          <cell r="D5911" t="str">
            <v>705   Fan coils (all types)</v>
          </cell>
          <cell r="E5911" t="str">
            <v>70501   Fan coils Floor/Ceiling</v>
          </cell>
          <cell r="F5911" t="str">
            <v>SERENA</v>
          </cell>
          <cell r="G5911">
            <v>830.18</v>
          </cell>
        </row>
        <row r="5912">
          <cell r="B5912" t="str">
            <v>SR C 74 R AC 4P VC</v>
          </cell>
          <cell r="D5912" t="str">
            <v>705   Fan coils (all types)</v>
          </cell>
          <cell r="E5912" t="str">
            <v>70501   Fan coils Floor/Ceiling</v>
          </cell>
          <cell r="F5912" t="str">
            <v>SERENA</v>
          </cell>
          <cell r="G5912">
            <v>830.18</v>
          </cell>
        </row>
        <row r="5913">
          <cell r="B5913" t="str">
            <v>SR C 83 R AC 4P VC</v>
          </cell>
          <cell r="D5913" t="str">
            <v>705   Fan coils (all types)</v>
          </cell>
          <cell r="E5913" t="str">
            <v>70501   Fan coils Floor/Ceiling</v>
          </cell>
          <cell r="F5913" t="str">
            <v>SERENA</v>
          </cell>
          <cell r="G5913">
            <v>873.44</v>
          </cell>
        </row>
        <row r="5914">
          <cell r="B5914" t="str">
            <v>SR C 83 R AC 4PH VC</v>
          </cell>
          <cell r="D5914" t="str">
            <v>705   Fan coils (all types)</v>
          </cell>
          <cell r="E5914" t="str">
            <v>70501   Fan coils Floor/Ceiling</v>
          </cell>
          <cell r="F5914" t="str">
            <v>SERENA</v>
          </cell>
          <cell r="G5914">
            <v>931.12</v>
          </cell>
        </row>
        <row r="5915">
          <cell r="B5915" t="str">
            <v>SR C 84 R AC 4P VC</v>
          </cell>
          <cell r="D5915" t="str">
            <v>705   Fan coils (all types)</v>
          </cell>
          <cell r="E5915" t="str">
            <v>70501   Fan coils Floor/Ceiling</v>
          </cell>
          <cell r="F5915" t="str">
            <v>SERENA</v>
          </cell>
          <cell r="G5915">
            <v>942.45</v>
          </cell>
        </row>
        <row r="5916">
          <cell r="B5916" t="str">
            <v>SR C 93 R AC 4P VC</v>
          </cell>
          <cell r="D5916" t="str">
            <v>705   Fan coils (all types)</v>
          </cell>
          <cell r="E5916" t="str">
            <v>70501   Fan coils Floor/Ceiling</v>
          </cell>
          <cell r="F5916" t="str">
            <v>SERENA</v>
          </cell>
          <cell r="G5916">
            <v>913.61</v>
          </cell>
        </row>
        <row r="5917">
          <cell r="B5917" t="str">
            <v>SR C 93 R AC 4PH VC</v>
          </cell>
          <cell r="D5917" t="str">
            <v>705   Fan coils (all types)</v>
          </cell>
          <cell r="E5917" t="str">
            <v>70501   Fan coils Floor/Ceiling</v>
          </cell>
          <cell r="F5917" t="str">
            <v>SERENA</v>
          </cell>
          <cell r="G5917">
            <v>973.35</v>
          </cell>
        </row>
        <row r="5918">
          <cell r="B5918" t="str">
            <v>SR C 94 R AC 4P VC</v>
          </cell>
          <cell r="D5918" t="str">
            <v>705   Fan coils (all types)</v>
          </cell>
          <cell r="E5918" t="str">
            <v>70501   Fan coils Floor/Ceiling</v>
          </cell>
          <cell r="F5918" t="str">
            <v>SERENA</v>
          </cell>
          <cell r="G5918">
            <v>978.5</v>
          </cell>
        </row>
        <row r="5919">
          <cell r="B5919" t="str">
            <v>SR C 13 R AC 4P HC</v>
          </cell>
          <cell r="D5919" t="str">
            <v>705   Fan coils (all types)</v>
          </cell>
          <cell r="E5919" t="str">
            <v>70501   Fan coils Floor/Ceiling</v>
          </cell>
          <cell r="F5919" t="str">
            <v>SERENA</v>
          </cell>
          <cell r="G5919">
            <v>497.49</v>
          </cell>
        </row>
        <row r="5920">
          <cell r="B5920" t="str">
            <v>SR C 13 R AC 4PH HC</v>
          </cell>
          <cell r="D5920" t="str">
            <v>705   Fan coils (all types)</v>
          </cell>
          <cell r="E5920" t="str">
            <v>70501   Fan coils Floor/Ceiling</v>
          </cell>
          <cell r="F5920" t="str">
            <v>SERENA</v>
          </cell>
          <cell r="G5920">
            <v>520.15</v>
          </cell>
        </row>
        <row r="5921">
          <cell r="B5921" t="str">
            <v>SR C 14 R AC 4P HC</v>
          </cell>
          <cell r="D5921" t="str">
            <v>705   Fan coils (all types)</v>
          </cell>
          <cell r="E5921" t="str">
            <v>70501   Fan coils Floor/Ceiling</v>
          </cell>
          <cell r="F5921" t="str">
            <v>SERENA</v>
          </cell>
          <cell r="G5921">
            <v>507.79</v>
          </cell>
        </row>
        <row r="5922">
          <cell r="B5922" t="str">
            <v>SR C 23 R AC 4P HC</v>
          </cell>
          <cell r="D5922" t="str">
            <v>705   Fan coils (all types)</v>
          </cell>
          <cell r="E5922" t="str">
            <v>70501   Fan coils Floor/Ceiling</v>
          </cell>
          <cell r="F5922" t="str">
            <v>SERENA</v>
          </cell>
          <cell r="G5922">
            <v>522.21</v>
          </cell>
        </row>
        <row r="5923">
          <cell r="B5923" t="str">
            <v>SR C 23 R AC 4PH HC</v>
          </cell>
          <cell r="D5923" t="str">
            <v>705   Fan coils (all types)</v>
          </cell>
          <cell r="E5923" t="str">
            <v>70501   Fan coils Floor/Ceiling</v>
          </cell>
          <cell r="F5923" t="str">
            <v>SERENA</v>
          </cell>
          <cell r="G5923">
            <v>566.5</v>
          </cell>
        </row>
        <row r="5924">
          <cell r="B5924" t="str">
            <v>SR C 24 R AC 4P HC</v>
          </cell>
          <cell r="D5924" t="str">
            <v>705   Fan coils (all types)</v>
          </cell>
          <cell r="E5924" t="str">
            <v>70501   Fan coils Floor/Ceiling</v>
          </cell>
          <cell r="F5924" t="str">
            <v>SERENA</v>
          </cell>
          <cell r="G5924">
            <v>551.04999999999995</v>
          </cell>
        </row>
        <row r="5925">
          <cell r="B5925" t="str">
            <v>SR C 33 R AC 4P HC</v>
          </cell>
          <cell r="D5925" t="str">
            <v>705   Fan coils (all types)</v>
          </cell>
          <cell r="E5925" t="str">
            <v>70501   Fan coils Floor/Ceiling</v>
          </cell>
          <cell r="F5925" t="str">
            <v>SERENA</v>
          </cell>
          <cell r="G5925">
            <v>578.86</v>
          </cell>
        </row>
        <row r="5926">
          <cell r="B5926" t="str">
            <v>SR C 33 R AC 4PH HC</v>
          </cell>
          <cell r="D5926" t="str">
            <v>705   Fan coils (all types)</v>
          </cell>
          <cell r="E5926" t="str">
            <v>70501   Fan coils Floor/Ceiling</v>
          </cell>
          <cell r="F5926" t="str">
            <v>SERENA</v>
          </cell>
          <cell r="G5926">
            <v>630.36</v>
          </cell>
        </row>
        <row r="5927">
          <cell r="B5927" t="str">
            <v>SR C 34 R AC 4P HC</v>
          </cell>
          <cell r="D5927" t="str">
            <v>705   Fan coils (all types)</v>
          </cell>
          <cell r="E5927" t="str">
            <v>70501   Fan coils Floor/Ceiling</v>
          </cell>
          <cell r="F5927" t="str">
            <v>SERENA</v>
          </cell>
          <cell r="G5927">
            <v>608.73</v>
          </cell>
        </row>
        <row r="5928">
          <cell r="B5928" t="str">
            <v>SR C 43 R AC 4P HC</v>
          </cell>
          <cell r="D5928" t="str">
            <v>705   Fan coils (all types)</v>
          </cell>
          <cell r="E5928" t="str">
            <v>70501   Fan coils Floor/Ceiling</v>
          </cell>
          <cell r="F5928" t="str">
            <v>SERENA</v>
          </cell>
          <cell r="G5928">
            <v>621.09</v>
          </cell>
        </row>
        <row r="5929">
          <cell r="B5929" t="str">
            <v>SR C 43 R AC 4PH HC</v>
          </cell>
          <cell r="D5929" t="str">
            <v>705   Fan coils (all types)</v>
          </cell>
          <cell r="E5929" t="str">
            <v>70501   Fan coils Floor/Ceiling</v>
          </cell>
          <cell r="F5929" t="str">
            <v>SERENA</v>
          </cell>
          <cell r="G5929">
            <v>672.59</v>
          </cell>
        </row>
        <row r="5930">
          <cell r="B5930" t="str">
            <v>SR C 44 R AC 4P HC</v>
          </cell>
          <cell r="D5930" t="str">
            <v>705   Fan coils (all types)</v>
          </cell>
          <cell r="E5930" t="str">
            <v>70501   Fan coils Floor/Ceiling</v>
          </cell>
          <cell r="F5930" t="str">
            <v>SERENA</v>
          </cell>
          <cell r="G5930">
            <v>638.6</v>
          </cell>
        </row>
        <row r="5931">
          <cell r="B5931" t="str">
            <v>SR C 53 R AC 4P HC</v>
          </cell>
          <cell r="D5931" t="str">
            <v>705   Fan coils (all types)</v>
          </cell>
          <cell r="E5931" t="str">
            <v>70501   Fan coils Floor/Ceiling</v>
          </cell>
          <cell r="F5931" t="str">
            <v>SERENA</v>
          </cell>
          <cell r="G5931">
            <v>700.4</v>
          </cell>
        </row>
        <row r="5932">
          <cell r="B5932" t="str">
            <v>SR C 53 R AC 4PH HC</v>
          </cell>
          <cell r="D5932" t="str">
            <v>705   Fan coils (all types)</v>
          </cell>
          <cell r="E5932" t="str">
            <v>70501   Fan coils Floor/Ceiling</v>
          </cell>
          <cell r="F5932" t="str">
            <v>SERENA</v>
          </cell>
          <cell r="G5932">
            <v>750.87</v>
          </cell>
        </row>
        <row r="5933">
          <cell r="B5933" t="str">
            <v>SR C 54 R AC 4P HC</v>
          </cell>
          <cell r="D5933" t="str">
            <v>705   Fan coils (all types)</v>
          </cell>
          <cell r="E5933" t="str">
            <v>70501   Fan coils Floor/Ceiling</v>
          </cell>
          <cell r="F5933" t="str">
            <v>SERENA</v>
          </cell>
          <cell r="G5933">
            <v>733.36</v>
          </cell>
        </row>
        <row r="5934">
          <cell r="B5934" t="str">
            <v>SR C 63 R AC 4P HC</v>
          </cell>
          <cell r="D5934" t="str">
            <v>705   Fan coils (all types)</v>
          </cell>
          <cell r="E5934" t="str">
            <v>70501   Fan coils Floor/Ceiling</v>
          </cell>
          <cell r="F5934" t="str">
            <v>SERENA</v>
          </cell>
          <cell r="G5934">
            <v>750.87</v>
          </cell>
        </row>
        <row r="5935">
          <cell r="B5935" t="str">
            <v>SR C 63 R AC 4PH HC</v>
          </cell>
          <cell r="D5935" t="str">
            <v>705   Fan coils (all types)</v>
          </cell>
          <cell r="E5935" t="str">
            <v>70501   Fan coils Floor/Ceiling</v>
          </cell>
          <cell r="F5935" t="str">
            <v>SERENA</v>
          </cell>
          <cell r="G5935">
            <v>799.28</v>
          </cell>
        </row>
        <row r="5936">
          <cell r="B5936" t="str">
            <v>SR C 64 R AC 4P HC</v>
          </cell>
          <cell r="D5936" t="str">
            <v>705   Fan coils (all types)</v>
          </cell>
          <cell r="E5936" t="str">
            <v>70501   Fan coils Floor/Ceiling</v>
          </cell>
          <cell r="F5936" t="str">
            <v>SERENA</v>
          </cell>
          <cell r="G5936">
            <v>799.28</v>
          </cell>
        </row>
        <row r="5937">
          <cell r="B5937" t="str">
            <v>SR C 73 R AC 4P HC</v>
          </cell>
          <cell r="D5937" t="str">
            <v>705   Fan coils (all types)</v>
          </cell>
          <cell r="E5937" t="str">
            <v>70501   Fan coils Floor/Ceiling</v>
          </cell>
          <cell r="F5937" t="str">
            <v>SERENA</v>
          </cell>
          <cell r="G5937">
            <v>808.55</v>
          </cell>
        </row>
        <row r="5938">
          <cell r="B5938" t="str">
            <v>SR C 73 R AC 4PH HC</v>
          </cell>
          <cell r="D5938" t="str">
            <v>705   Fan coils (all types)</v>
          </cell>
          <cell r="E5938" t="str">
            <v>70501   Fan coils Floor/Ceiling</v>
          </cell>
          <cell r="F5938" t="str">
            <v>SERENA</v>
          </cell>
          <cell r="G5938">
            <v>872.41</v>
          </cell>
        </row>
        <row r="5939">
          <cell r="B5939" t="str">
            <v>SR C 74 R AC 4P HC</v>
          </cell>
          <cell r="D5939" t="str">
            <v>705   Fan coils (all types)</v>
          </cell>
          <cell r="E5939" t="str">
            <v>70501   Fan coils Floor/Ceiling</v>
          </cell>
          <cell r="F5939" t="str">
            <v>SERENA</v>
          </cell>
          <cell r="G5939">
            <v>872.41</v>
          </cell>
        </row>
        <row r="5940">
          <cell r="B5940" t="str">
            <v>SR C 83 R AC 4P HC</v>
          </cell>
          <cell r="D5940" t="str">
            <v>705   Fan coils (all types)</v>
          </cell>
          <cell r="E5940" t="str">
            <v>70501   Fan coils Floor/Ceiling</v>
          </cell>
          <cell r="F5940" t="str">
            <v>SERENA</v>
          </cell>
          <cell r="G5940">
            <v>906.4</v>
          </cell>
        </row>
        <row r="5941">
          <cell r="B5941" t="str">
            <v>SR C 83 R AC 4PH HC</v>
          </cell>
          <cell r="D5941" t="str">
            <v>705   Fan coils (all types)</v>
          </cell>
          <cell r="E5941" t="str">
            <v>70501   Fan coils Floor/Ceiling</v>
          </cell>
          <cell r="F5941" t="str">
            <v>SERENA</v>
          </cell>
          <cell r="G5941">
            <v>966.14</v>
          </cell>
        </row>
        <row r="5942">
          <cell r="B5942" t="str">
            <v>SR C 84 R AC 4P HC</v>
          </cell>
          <cell r="D5942" t="str">
            <v>705   Fan coils (all types)</v>
          </cell>
          <cell r="E5942" t="str">
            <v>70501   Fan coils Floor/Ceiling</v>
          </cell>
          <cell r="F5942" t="str">
            <v>SERENA</v>
          </cell>
          <cell r="G5942">
            <v>978.5</v>
          </cell>
        </row>
        <row r="5943">
          <cell r="B5943" t="str">
            <v>SR C 93 R AC 4P HC</v>
          </cell>
          <cell r="D5943" t="str">
            <v>705   Fan coils (all types)</v>
          </cell>
          <cell r="E5943" t="str">
            <v>70501   Fan coils Floor/Ceiling</v>
          </cell>
          <cell r="F5943" t="str">
            <v>SERENA</v>
          </cell>
          <cell r="G5943">
            <v>948.63</v>
          </cell>
        </row>
        <row r="5944">
          <cell r="B5944" t="str">
            <v>SR C 93 R AC 4PH HC</v>
          </cell>
          <cell r="D5944" t="str">
            <v>705   Fan coils (all types)</v>
          </cell>
          <cell r="E5944" t="str">
            <v>70501   Fan coils Floor/Ceiling</v>
          </cell>
          <cell r="F5944" t="str">
            <v>SERENA</v>
          </cell>
          <cell r="G5944">
            <v>1006.31</v>
          </cell>
        </row>
        <row r="5945">
          <cell r="B5945" t="str">
            <v>SR C 94 R AC 4P HC</v>
          </cell>
          <cell r="D5945" t="str">
            <v>705   Fan coils (all types)</v>
          </cell>
          <cell r="E5945" t="str">
            <v>70501   Fan coils Floor/Ceiling</v>
          </cell>
          <cell r="F5945" t="str">
            <v>SERENA</v>
          </cell>
          <cell r="G5945">
            <v>1013.52</v>
          </cell>
        </row>
        <row r="5946">
          <cell r="B5946" t="str">
            <v>SR C 13 R AC 4P N</v>
          </cell>
          <cell r="D5946" t="str">
            <v>705   Fan coils (all types)</v>
          </cell>
          <cell r="E5946" t="str">
            <v>70501   Fan coils Floor/Ceiling</v>
          </cell>
          <cell r="F5946" t="str">
            <v>SERENA</v>
          </cell>
          <cell r="G5946">
            <v>432.6</v>
          </cell>
        </row>
        <row r="5947">
          <cell r="B5947" t="str">
            <v>SR C 13 R AC 4PH N</v>
          </cell>
          <cell r="D5947" t="str">
            <v>705   Fan coils (all types)</v>
          </cell>
          <cell r="E5947" t="str">
            <v>70501   Fan coils Floor/Ceiling</v>
          </cell>
          <cell r="F5947" t="str">
            <v>SERENA</v>
          </cell>
          <cell r="G5947">
            <v>457.32</v>
          </cell>
        </row>
        <row r="5948">
          <cell r="B5948" t="str">
            <v>SR C 14 R AC 4P N</v>
          </cell>
          <cell r="D5948" t="str">
            <v>705   Fan coils (all types)</v>
          </cell>
          <cell r="E5948" t="str">
            <v>70501   Fan coils Floor/Ceiling</v>
          </cell>
          <cell r="F5948" t="str">
            <v>SERENA</v>
          </cell>
          <cell r="G5948">
            <v>445.99</v>
          </cell>
        </row>
        <row r="5949">
          <cell r="B5949" t="str">
            <v>SR C 23 R AC 4P N</v>
          </cell>
          <cell r="D5949" t="str">
            <v>705   Fan coils (all types)</v>
          </cell>
          <cell r="E5949" t="str">
            <v>70501   Fan coils Floor/Ceiling</v>
          </cell>
          <cell r="F5949" t="str">
            <v>SERENA</v>
          </cell>
          <cell r="G5949">
            <v>453.2</v>
          </cell>
        </row>
        <row r="5950">
          <cell r="B5950" t="str">
            <v>SR C 23 R AC 4PH N</v>
          </cell>
          <cell r="D5950" t="str">
            <v>705   Fan coils (all types)</v>
          </cell>
          <cell r="E5950" t="str">
            <v>70501   Fan coils Floor/Ceiling</v>
          </cell>
          <cell r="F5950" t="str">
            <v>SERENA</v>
          </cell>
          <cell r="G5950">
            <v>498.52</v>
          </cell>
        </row>
        <row r="5951">
          <cell r="B5951" t="str">
            <v>SR C 24 R AC 4P N</v>
          </cell>
          <cell r="D5951" t="str">
            <v>705   Fan coils (all types)</v>
          </cell>
          <cell r="E5951" t="str">
            <v>70501   Fan coils Floor/Ceiling</v>
          </cell>
          <cell r="F5951" t="str">
            <v>SERENA</v>
          </cell>
          <cell r="G5951">
            <v>478.95</v>
          </cell>
        </row>
        <row r="5952">
          <cell r="B5952" t="str">
            <v>SR C 33 R AC 4P N</v>
          </cell>
          <cell r="D5952" t="str">
            <v>705   Fan coils (all types)</v>
          </cell>
          <cell r="E5952" t="str">
            <v>70501   Fan coils Floor/Ceiling</v>
          </cell>
          <cell r="F5952" t="str">
            <v>SERENA</v>
          </cell>
          <cell r="G5952">
            <v>508.82</v>
          </cell>
        </row>
        <row r="5953">
          <cell r="B5953" t="str">
            <v>SR C 33 R AC 4PH N</v>
          </cell>
          <cell r="D5953" t="str">
            <v>705   Fan coils (all types)</v>
          </cell>
          <cell r="E5953" t="str">
            <v>70501   Fan coils Floor/Ceiling</v>
          </cell>
          <cell r="F5953" t="str">
            <v>SERENA</v>
          </cell>
          <cell r="G5953">
            <v>560.32000000000005</v>
          </cell>
        </row>
        <row r="5954">
          <cell r="B5954" t="str">
            <v>SR C 34 R AC 4P N</v>
          </cell>
          <cell r="D5954" t="str">
            <v>705   Fan coils (all types)</v>
          </cell>
          <cell r="E5954" t="str">
            <v>70501   Fan coils Floor/Ceiling</v>
          </cell>
          <cell r="F5954" t="str">
            <v>SERENA</v>
          </cell>
          <cell r="G5954">
            <v>536.63</v>
          </cell>
        </row>
        <row r="5955">
          <cell r="B5955" t="str">
            <v>SR C 43 R AC 4P N</v>
          </cell>
          <cell r="D5955" t="str">
            <v>705   Fan coils (all types)</v>
          </cell>
          <cell r="E5955" t="str">
            <v>70501   Fan coils Floor/Ceiling</v>
          </cell>
          <cell r="F5955" t="str">
            <v>SERENA</v>
          </cell>
          <cell r="G5955">
            <v>554.14</v>
          </cell>
        </row>
        <row r="5956">
          <cell r="B5956" t="str">
            <v>SR C 43 R AC 4PH N</v>
          </cell>
          <cell r="D5956" t="str">
            <v>705   Fan coils (all types)</v>
          </cell>
          <cell r="E5956" t="str">
            <v>70501   Fan coils Floor/Ceiling</v>
          </cell>
          <cell r="F5956" t="str">
            <v>SERENA</v>
          </cell>
          <cell r="G5956">
            <v>604.61</v>
          </cell>
        </row>
        <row r="5957">
          <cell r="B5957" t="str">
            <v>SR C 44 R AC 4P N</v>
          </cell>
          <cell r="D5957" t="str">
            <v>705   Fan coils (all types)</v>
          </cell>
          <cell r="E5957" t="str">
            <v>70501   Fan coils Floor/Ceiling</v>
          </cell>
          <cell r="F5957" t="str">
            <v>SERENA</v>
          </cell>
          <cell r="G5957">
            <v>570.62</v>
          </cell>
        </row>
        <row r="5958">
          <cell r="B5958" t="str">
            <v>SR C 53 R AC 4P N</v>
          </cell>
          <cell r="D5958" t="str">
            <v>705   Fan coils (all types)</v>
          </cell>
          <cell r="E5958" t="str">
            <v>70501   Fan coils Floor/Ceiling</v>
          </cell>
          <cell r="F5958" t="str">
            <v>SERENA</v>
          </cell>
          <cell r="G5958">
            <v>625.21</v>
          </cell>
        </row>
        <row r="5959">
          <cell r="B5959" t="str">
            <v>SR C 53 R AC 4PH N</v>
          </cell>
          <cell r="D5959" t="str">
            <v>705   Fan coils (all types)</v>
          </cell>
          <cell r="E5959" t="str">
            <v>70501   Fan coils Floor/Ceiling</v>
          </cell>
          <cell r="F5959" t="str">
            <v>SERENA</v>
          </cell>
          <cell r="G5959">
            <v>674.65</v>
          </cell>
        </row>
        <row r="5960">
          <cell r="B5960" t="str">
            <v>SR C 54 R AC 4P N</v>
          </cell>
          <cell r="D5960" t="str">
            <v>705   Fan coils (all types)</v>
          </cell>
          <cell r="E5960" t="str">
            <v>70501   Fan coils Floor/Ceiling</v>
          </cell>
          <cell r="F5960" t="str">
            <v>SERENA</v>
          </cell>
          <cell r="G5960">
            <v>658.17</v>
          </cell>
        </row>
        <row r="5961">
          <cell r="B5961" t="str">
            <v>SR C 63 R AC 4P N</v>
          </cell>
          <cell r="D5961" t="str">
            <v>705   Fan coils (all types)</v>
          </cell>
          <cell r="E5961" t="str">
            <v>70501   Fan coils Floor/Ceiling</v>
          </cell>
          <cell r="F5961" t="str">
            <v>SERENA</v>
          </cell>
          <cell r="G5961">
            <v>661.26</v>
          </cell>
        </row>
        <row r="5962">
          <cell r="B5962" t="str">
            <v>SR C 63 R AC 4PH N</v>
          </cell>
          <cell r="D5962" t="str">
            <v>705   Fan coils (all types)</v>
          </cell>
          <cell r="E5962" t="str">
            <v>70501   Fan coils Floor/Ceiling</v>
          </cell>
          <cell r="F5962" t="str">
            <v>SERENA</v>
          </cell>
          <cell r="G5962">
            <v>712.76</v>
          </cell>
        </row>
        <row r="5963">
          <cell r="B5963" t="str">
            <v>SR C 64 R AC 4P N</v>
          </cell>
          <cell r="D5963" t="str">
            <v>705   Fan coils (all types)</v>
          </cell>
          <cell r="E5963" t="str">
            <v>70501   Fan coils Floor/Ceiling</v>
          </cell>
          <cell r="F5963" t="str">
            <v>SERENA</v>
          </cell>
          <cell r="G5963">
            <v>712.76</v>
          </cell>
        </row>
        <row r="5964">
          <cell r="B5964" t="str">
            <v>SR C 73 R AC 4P N</v>
          </cell>
          <cell r="D5964" t="str">
            <v>705   Fan coils (all types)</v>
          </cell>
          <cell r="E5964" t="str">
            <v>70501   Fan coils Floor/Ceiling</v>
          </cell>
          <cell r="F5964" t="str">
            <v>SERENA</v>
          </cell>
          <cell r="G5964">
            <v>717.91</v>
          </cell>
        </row>
        <row r="5965">
          <cell r="B5965" t="str">
            <v>SR C 73 R AC 4PH N</v>
          </cell>
          <cell r="D5965" t="str">
            <v>705   Fan coils (all types)</v>
          </cell>
          <cell r="E5965" t="str">
            <v>70501   Fan coils Floor/Ceiling</v>
          </cell>
          <cell r="F5965" t="str">
            <v>SERENA</v>
          </cell>
          <cell r="G5965">
            <v>779.71</v>
          </cell>
        </row>
        <row r="5966">
          <cell r="B5966" t="str">
            <v>SR C 74 R AC 4P N</v>
          </cell>
          <cell r="D5966" t="str">
            <v>705   Fan coils (all types)</v>
          </cell>
          <cell r="E5966" t="str">
            <v>70501   Fan coils Floor/Ceiling</v>
          </cell>
          <cell r="F5966" t="str">
            <v>SERENA</v>
          </cell>
          <cell r="G5966">
            <v>779.71</v>
          </cell>
        </row>
        <row r="5967">
          <cell r="B5967" t="str">
            <v>SR C 83 R AC 4P N</v>
          </cell>
          <cell r="D5967" t="str">
            <v>705   Fan coils (all types)</v>
          </cell>
          <cell r="E5967" t="str">
            <v>70501   Fan coils Floor/Ceiling</v>
          </cell>
          <cell r="F5967" t="str">
            <v>SERENA</v>
          </cell>
          <cell r="G5967">
            <v>815.76</v>
          </cell>
        </row>
        <row r="5968">
          <cell r="B5968" t="str">
            <v>SR C 83 R AC 4PH N</v>
          </cell>
          <cell r="D5968" t="str">
            <v>705   Fan coils (all types)</v>
          </cell>
          <cell r="E5968" t="str">
            <v>70501   Fan coils Floor/Ceiling</v>
          </cell>
          <cell r="F5968" t="str">
            <v>SERENA</v>
          </cell>
          <cell r="G5968">
            <v>875.5</v>
          </cell>
        </row>
        <row r="5969">
          <cell r="B5969" t="str">
            <v>SR C 84 R AC 4P N</v>
          </cell>
          <cell r="D5969" t="str">
            <v>705   Fan coils (all types)</v>
          </cell>
          <cell r="E5969" t="str">
            <v>70501   Fan coils Floor/Ceiling</v>
          </cell>
          <cell r="F5969" t="str">
            <v>SERENA</v>
          </cell>
          <cell r="G5969">
            <v>885.8</v>
          </cell>
        </row>
        <row r="5970">
          <cell r="B5970" t="str">
            <v>SR C 93 R AC 4P N</v>
          </cell>
          <cell r="D5970" t="str">
            <v>705   Fan coils (all types)</v>
          </cell>
          <cell r="E5970" t="str">
            <v>70501   Fan coils Floor/Ceiling</v>
          </cell>
          <cell r="F5970" t="str">
            <v>SERENA</v>
          </cell>
          <cell r="G5970">
            <v>854.9</v>
          </cell>
        </row>
        <row r="5971">
          <cell r="B5971" t="str">
            <v>SR C 93 R AC 4PH N</v>
          </cell>
          <cell r="D5971" t="str">
            <v>705   Fan coils (all types)</v>
          </cell>
          <cell r="E5971" t="str">
            <v>70501   Fan coils Floor/Ceiling</v>
          </cell>
          <cell r="F5971" t="str">
            <v>SERENA</v>
          </cell>
          <cell r="G5971">
            <v>916.7</v>
          </cell>
        </row>
        <row r="5972">
          <cell r="B5972" t="str">
            <v>SR C 94 R AC 4P N</v>
          </cell>
          <cell r="D5972" t="str">
            <v>705   Fan coils (all types)</v>
          </cell>
          <cell r="E5972" t="str">
            <v>70501   Fan coils Floor/Ceiling</v>
          </cell>
          <cell r="F5972" t="str">
            <v>SERENA</v>
          </cell>
          <cell r="G5972">
            <v>922.88</v>
          </cell>
        </row>
        <row r="5973">
          <cell r="B5973" t="str">
            <v>SR C 13 R AC 4P VCF</v>
          </cell>
          <cell r="D5973" t="str">
            <v>705   Fan coils (all types)</v>
          </cell>
          <cell r="E5973" t="str">
            <v>70501   Fan coils Floor/Ceiling</v>
          </cell>
          <cell r="F5973" t="str">
            <v>SERENA</v>
          </cell>
          <cell r="G5973">
            <v>497.49</v>
          </cell>
        </row>
        <row r="5974">
          <cell r="B5974" t="str">
            <v>SR C 13 R AC 4PH VCF</v>
          </cell>
          <cell r="D5974" t="str">
            <v>705   Fan coils (all types)</v>
          </cell>
          <cell r="E5974" t="str">
            <v>70501   Fan coils Floor/Ceiling</v>
          </cell>
          <cell r="F5974" t="str">
            <v>SERENA</v>
          </cell>
          <cell r="G5974">
            <v>520.15</v>
          </cell>
        </row>
        <row r="5975">
          <cell r="B5975" t="str">
            <v>SR C 14 R AC 4P VCF</v>
          </cell>
          <cell r="D5975" t="str">
            <v>705   Fan coils (all types)</v>
          </cell>
          <cell r="E5975" t="str">
            <v>70501   Fan coils Floor/Ceiling</v>
          </cell>
          <cell r="F5975" t="str">
            <v>SERENA</v>
          </cell>
          <cell r="G5975">
            <v>507.79</v>
          </cell>
        </row>
        <row r="5976">
          <cell r="B5976" t="str">
            <v>SR C 23 R AC 4P VCF</v>
          </cell>
          <cell r="D5976" t="str">
            <v>705   Fan coils (all types)</v>
          </cell>
          <cell r="E5976" t="str">
            <v>70501   Fan coils Floor/Ceiling</v>
          </cell>
          <cell r="F5976" t="str">
            <v>SERENA</v>
          </cell>
          <cell r="G5976">
            <v>522.21</v>
          </cell>
        </row>
        <row r="5977">
          <cell r="B5977" t="str">
            <v>SR C 23 R AC 4PH VCF</v>
          </cell>
          <cell r="D5977" t="str">
            <v>705   Fan coils (all types)</v>
          </cell>
          <cell r="E5977" t="str">
            <v>70501   Fan coils Floor/Ceiling</v>
          </cell>
          <cell r="F5977" t="str">
            <v>SERENA</v>
          </cell>
          <cell r="G5977">
            <v>566.5</v>
          </cell>
        </row>
        <row r="5978">
          <cell r="B5978" t="str">
            <v>SR C 24 R AC 4P VCF</v>
          </cell>
          <cell r="D5978" t="str">
            <v>705   Fan coils (all types)</v>
          </cell>
          <cell r="E5978" t="str">
            <v>70501   Fan coils Floor/Ceiling</v>
          </cell>
          <cell r="F5978" t="str">
            <v>SERENA</v>
          </cell>
          <cell r="G5978">
            <v>551.04999999999995</v>
          </cell>
        </row>
        <row r="5979">
          <cell r="B5979" t="str">
            <v>SR C 33 R AC 4P VCF</v>
          </cell>
          <cell r="D5979" t="str">
            <v>705   Fan coils (all types)</v>
          </cell>
          <cell r="E5979" t="str">
            <v>70501   Fan coils Floor/Ceiling</v>
          </cell>
          <cell r="F5979" t="str">
            <v>SERENA</v>
          </cell>
          <cell r="G5979">
            <v>578.86</v>
          </cell>
        </row>
        <row r="5980">
          <cell r="B5980" t="str">
            <v>SR C 33 R AC 4PH VCF</v>
          </cell>
          <cell r="D5980" t="str">
            <v>705   Fan coils (all types)</v>
          </cell>
          <cell r="E5980" t="str">
            <v>70501   Fan coils Floor/Ceiling</v>
          </cell>
          <cell r="F5980" t="str">
            <v>SERENA</v>
          </cell>
          <cell r="G5980">
            <v>630.36</v>
          </cell>
        </row>
        <row r="5981">
          <cell r="B5981" t="str">
            <v>SR C 34 R AC 4P VCF</v>
          </cell>
          <cell r="D5981" t="str">
            <v>705   Fan coils (all types)</v>
          </cell>
          <cell r="E5981" t="str">
            <v>70501   Fan coils Floor/Ceiling</v>
          </cell>
          <cell r="F5981" t="str">
            <v>SERENA</v>
          </cell>
          <cell r="G5981">
            <v>608.73</v>
          </cell>
        </row>
        <row r="5982">
          <cell r="B5982" t="str">
            <v>SR C 43 R AC 4P VCF</v>
          </cell>
          <cell r="D5982" t="str">
            <v>705   Fan coils (all types)</v>
          </cell>
          <cell r="E5982" t="str">
            <v>70501   Fan coils Floor/Ceiling</v>
          </cell>
          <cell r="F5982" t="str">
            <v>SERENA</v>
          </cell>
          <cell r="G5982">
            <v>621.09</v>
          </cell>
        </row>
        <row r="5983">
          <cell r="B5983" t="str">
            <v>SR C 43 R AC 4PH VCF</v>
          </cell>
          <cell r="D5983" t="str">
            <v>705   Fan coils (all types)</v>
          </cell>
          <cell r="E5983" t="str">
            <v>70501   Fan coils Floor/Ceiling</v>
          </cell>
          <cell r="F5983" t="str">
            <v>SERENA</v>
          </cell>
          <cell r="G5983">
            <v>672.59</v>
          </cell>
        </row>
        <row r="5984">
          <cell r="B5984" t="str">
            <v>SR C 44 R AC 4P VCF</v>
          </cell>
          <cell r="D5984" t="str">
            <v>705   Fan coils (all types)</v>
          </cell>
          <cell r="E5984" t="str">
            <v>70501   Fan coils Floor/Ceiling</v>
          </cell>
          <cell r="F5984" t="str">
            <v>SERENA</v>
          </cell>
          <cell r="G5984">
            <v>638.6</v>
          </cell>
        </row>
        <row r="5985">
          <cell r="B5985" t="str">
            <v>SR C 53 R AC 4P VCF</v>
          </cell>
          <cell r="D5985" t="str">
            <v>705   Fan coils (all types)</v>
          </cell>
          <cell r="E5985" t="str">
            <v>70501   Fan coils Floor/Ceiling</v>
          </cell>
          <cell r="F5985" t="str">
            <v>SERENA</v>
          </cell>
          <cell r="G5985">
            <v>700.4</v>
          </cell>
        </row>
        <row r="5986">
          <cell r="B5986" t="str">
            <v>SR C 53 R AC 4PH VCF</v>
          </cell>
          <cell r="D5986" t="str">
            <v>705   Fan coils (all types)</v>
          </cell>
          <cell r="E5986" t="str">
            <v>70501   Fan coils Floor/Ceiling</v>
          </cell>
          <cell r="F5986" t="str">
            <v>SERENA</v>
          </cell>
          <cell r="G5986">
            <v>750.87</v>
          </cell>
        </row>
        <row r="5987">
          <cell r="B5987" t="str">
            <v>SR C 54 R AC 4P VCF</v>
          </cell>
          <cell r="D5987" t="str">
            <v>705   Fan coils (all types)</v>
          </cell>
          <cell r="E5987" t="str">
            <v>70501   Fan coils Floor/Ceiling</v>
          </cell>
          <cell r="F5987" t="str">
            <v>SERENA</v>
          </cell>
          <cell r="G5987">
            <v>733.36</v>
          </cell>
        </row>
        <row r="5988">
          <cell r="B5988" t="str">
            <v>SR C 63 R AC 4P VCF</v>
          </cell>
          <cell r="D5988" t="str">
            <v>705   Fan coils (all types)</v>
          </cell>
          <cell r="E5988" t="str">
            <v>70501   Fan coils Floor/Ceiling</v>
          </cell>
          <cell r="F5988" t="str">
            <v>SERENA</v>
          </cell>
          <cell r="G5988">
            <v>750.87</v>
          </cell>
        </row>
        <row r="5989">
          <cell r="B5989" t="str">
            <v>SR C 63 R AC 4PH VCF</v>
          </cell>
          <cell r="D5989" t="str">
            <v>705   Fan coils (all types)</v>
          </cell>
          <cell r="E5989" t="str">
            <v>70501   Fan coils Floor/Ceiling</v>
          </cell>
          <cell r="F5989" t="str">
            <v>SERENA</v>
          </cell>
          <cell r="G5989">
            <v>799.28</v>
          </cell>
        </row>
        <row r="5990">
          <cell r="B5990" t="str">
            <v>SR C 64 R AC 4P VCF</v>
          </cell>
          <cell r="D5990" t="str">
            <v>705   Fan coils (all types)</v>
          </cell>
          <cell r="E5990" t="str">
            <v>70501   Fan coils Floor/Ceiling</v>
          </cell>
          <cell r="F5990" t="str">
            <v>SERENA</v>
          </cell>
          <cell r="G5990">
            <v>799.28</v>
          </cell>
        </row>
        <row r="5991">
          <cell r="B5991" t="str">
            <v>SR C 73 R AC 4P VCF</v>
          </cell>
          <cell r="D5991" t="str">
            <v>705   Fan coils (all types)</v>
          </cell>
          <cell r="E5991" t="str">
            <v>70501   Fan coils Floor/Ceiling</v>
          </cell>
          <cell r="F5991" t="str">
            <v>SERENA</v>
          </cell>
          <cell r="G5991">
            <v>808.55</v>
          </cell>
        </row>
        <row r="5992">
          <cell r="B5992" t="str">
            <v>SR C 73 R AC 4PH VCF</v>
          </cell>
          <cell r="D5992" t="str">
            <v>705   Fan coils (all types)</v>
          </cell>
          <cell r="E5992" t="str">
            <v>70501   Fan coils Floor/Ceiling</v>
          </cell>
          <cell r="F5992" t="str">
            <v>SERENA</v>
          </cell>
          <cell r="G5992">
            <v>872.41</v>
          </cell>
        </row>
        <row r="5993">
          <cell r="B5993" t="str">
            <v>SR C 74 R AC 4P VCF</v>
          </cell>
          <cell r="D5993" t="str">
            <v>705   Fan coils (all types)</v>
          </cell>
          <cell r="E5993" t="str">
            <v>70501   Fan coils Floor/Ceiling</v>
          </cell>
          <cell r="F5993" t="str">
            <v>SERENA</v>
          </cell>
          <cell r="G5993">
            <v>872.41</v>
          </cell>
        </row>
        <row r="5994">
          <cell r="B5994" t="str">
            <v>SR C 83 R AC 4P VCF</v>
          </cell>
          <cell r="D5994" t="str">
            <v>705   Fan coils (all types)</v>
          </cell>
          <cell r="E5994" t="str">
            <v>70501   Fan coils Floor/Ceiling</v>
          </cell>
          <cell r="F5994" t="str">
            <v>SERENA</v>
          </cell>
          <cell r="G5994">
            <v>906.4</v>
          </cell>
        </row>
        <row r="5995">
          <cell r="B5995" t="str">
            <v>SR C 83 R AC 4PH VCF</v>
          </cell>
          <cell r="D5995" t="str">
            <v>705   Fan coils (all types)</v>
          </cell>
          <cell r="E5995" t="str">
            <v>70501   Fan coils Floor/Ceiling</v>
          </cell>
          <cell r="F5995" t="str">
            <v>SERENA</v>
          </cell>
          <cell r="G5995">
            <v>966.14</v>
          </cell>
        </row>
        <row r="5996">
          <cell r="B5996" t="str">
            <v>SR C 84 R AC 4P VCF</v>
          </cell>
          <cell r="D5996" t="str">
            <v>705   Fan coils (all types)</v>
          </cell>
          <cell r="E5996" t="str">
            <v>70501   Fan coils Floor/Ceiling</v>
          </cell>
          <cell r="F5996" t="str">
            <v>SERENA</v>
          </cell>
          <cell r="G5996">
            <v>978.5</v>
          </cell>
        </row>
        <row r="5997">
          <cell r="B5997" t="str">
            <v>SR C 93 R AC 4P VCF</v>
          </cell>
          <cell r="D5997" t="str">
            <v>705   Fan coils (all types)</v>
          </cell>
          <cell r="E5997" t="str">
            <v>70501   Fan coils Floor/Ceiling</v>
          </cell>
          <cell r="F5997" t="str">
            <v>SERENA</v>
          </cell>
          <cell r="G5997">
            <v>948.63</v>
          </cell>
        </row>
        <row r="5998">
          <cell r="B5998" t="str">
            <v>SR C 93 R AC 4PH VCF</v>
          </cell>
          <cell r="D5998" t="str">
            <v>705   Fan coils (all types)</v>
          </cell>
          <cell r="E5998" t="str">
            <v>70501   Fan coils Floor/Ceiling</v>
          </cell>
          <cell r="F5998" t="str">
            <v>SERENA</v>
          </cell>
          <cell r="G5998">
            <v>1006.31</v>
          </cell>
        </row>
        <row r="5999">
          <cell r="B5999" t="str">
            <v>SR C 94 R AC 4P VCF</v>
          </cell>
          <cell r="D5999" t="str">
            <v>705   Fan coils (all types)</v>
          </cell>
          <cell r="E5999" t="str">
            <v>70501   Fan coils Floor/Ceiling</v>
          </cell>
          <cell r="F5999" t="str">
            <v>SERENA</v>
          </cell>
          <cell r="G5999">
            <v>1013.52</v>
          </cell>
        </row>
        <row r="6000">
          <cell r="B6000" t="str">
            <v>SR C 23 R EC 2P VC</v>
          </cell>
          <cell r="D6000" t="str">
            <v>705   Fan coils (all types)</v>
          </cell>
          <cell r="E6000" t="str">
            <v>70501   Fan coils Floor/Ceiling</v>
          </cell>
          <cell r="F6000" t="str">
            <v>SERENA</v>
          </cell>
          <cell r="G6000">
            <v>700.4</v>
          </cell>
        </row>
        <row r="6001">
          <cell r="B6001" t="str">
            <v>SR C 24 R EC 2P VC</v>
          </cell>
          <cell r="D6001" t="str">
            <v>705   Fan coils (all types)</v>
          </cell>
          <cell r="E6001" t="str">
            <v>70501   Fan coils Floor/Ceiling</v>
          </cell>
          <cell r="F6001" t="str">
            <v>SERENA</v>
          </cell>
          <cell r="G6001">
            <v>725.12</v>
          </cell>
        </row>
        <row r="6002">
          <cell r="B6002" t="str">
            <v>SR C 43 R EC 2P VC</v>
          </cell>
          <cell r="D6002" t="str">
            <v>705   Fan coils (all types)</v>
          </cell>
          <cell r="E6002" t="str">
            <v>70501   Fan coils Floor/Ceiling</v>
          </cell>
          <cell r="F6002" t="str">
            <v>SERENA</v>
          </cell>
          <cell r="G6002">
            <v>783.83</v>
          </cell>
        </row>
        <row r="6003">
          <cell r="B6003" t="str">
            <v>SR C 44 R EC 2P VC</v>
          </cell>
          <cell r="D6003" t="str">
            <v>705   Fan coils (all types)</v>
          </cell>
          <cell r="E6003" t="str">
            <v>70501   Fan coils Floor/Ceiling</v>
          </cell>
          <cell r="F6003" t="str">
            <v>SERENA</v>
          </cell>
          <cell r="G6003">
            <v>804.43</v>
          </cell>
        </row>
        <row r="6004">
          <cell r="B6004" t="str">
            <v>SR C 63 R EC 2P VC</v>
          </cell>
          <cell r="D6004" t="str">
            <v>705   Fan coils (all types)</v>
          </cell>
          <cell r="E6004" t="str">
            <v>70501   Fan coils Floor/Ceiling</v>
          </cell>
          <cell r="F6004" t="str">
            <v>SERENA</v>
          </cell>
          <cell r="G6004">
            <v>851.81</v>
          </cell>
        </row>
        <row r="6005">
          <cell r="B6005" t="str">
            <v>SR C 64 R EC 2P VC</v>
          </cell>
          <cell r="D6005" t="str">
            <v>705   Fan coils (all types)</v>
          </cell>
          <cell r="E6005" t="str">
            <v>70501   Fan coils Floor/Ceiling</v>
          </cell>
          <cell r="F6005" t="str">
            <v>SERENA</v>
          </cell>
          <cell r="G6005">
            <v>901.25</v>
          </cell>
        </row>
        <row r="6006">
          <cell r="B6006" t="str">
            <v>SR C 73 R EC 2P VC</v>
          </cell>
          <cell r="D6006" t="str">
            <v>705   Fan coils (all types)</v>
          </cell>
          <cell r="E6006" t="str">
            <v>70501   Fan coils Floor/Ceiling</v>
          </cell>
          <cell r="F6006" t="str">
            <v>SERENA</v>
          </cell>
          <cell r="G6006">
            <v>913.61</v>
          </cell>
        </row>
        <row r="6007">
          <cell r="B6007" t="str">
            <v>SR C 74 R EC 2P VC</v>
          </cell>
          <cell r="D6007" t="str">
            <v>705   Fan coils (all types)</v>
          </cell>
          <cell r="E6007" t="str">
            <v>70501   Fan coils Floor/Ceiling</v>
          </cell>
          <cell r="F6007" t="str">
            <v>SERENA</v>
          </cell>
          <cell r="G6007">
            <v>975.41</v>
          </cell>
        </row>
        <row r="6008">
          <cell r="B6008" t="str">
            <v>SR C 93 R EC 2P VC</v>
          </cell>
          <cell r="D6008" t="str">
            <v>705   Fan coils (all types)</v>
          </cell>
          <cell r="E6008" t="str">
            <v>70501   Fan coils Floor/Ceiling</v>
          </cell>
          <cell r="F6008" t="str">
            <v>SERENA</v>
          </cell>
          <cell r="G6008">
            <v>1044.42</v>
          </cell>
        </row>
        <row r="6009">
          <cell r="B6009" t="str">
            <v>SR C 94 R EC 2P VC</v>
          </cell>
          <cell r="D6009" t="str">
            <v>705   Fan coils (all types)</v>
          </cell>
          <cell r="E6009" t="str">
            <v>70501   Fan coils Floor/Ceiling</v>
          </cell>
          <cell r="F6009" t="str">
            <v>SERENA</v>
          </cell>
          <cell r="G6009">
            <v>1113.43</v>
          </cell>
        </row>
        <row r="6010">
          <cell r="B6010" t="str">
            <v>SR C 23 R EC 2P HC</v>
          </cell>
          <cell r="D6010" t="str">
            <v>705   Fan coils (all types)</v>
          </cell>
          <cell r="E6010" t="str">
            <v>70501   Fan coils Floor/Ceiling</v>
          </cell>
          <cell r="F6010" t="str">
            <v>SERENA</v>
          </cell>
          <cell r="G6010">
            <v>725.12</v>
          </cell>
        </row>
        <row r="6011">
          <cell r="B6011" t="str">
            <v>SR C 24 R EC 2P HC</v>
          </cell>
          <cell r="D6011" t="str">
            <v>705   Fan coils (all types)</v>
          </cell>
          <cell r="E6011" t="str">
            <v>70501   Fan coils Floor/Ceiling</v>
          </cell>
          <cell r="F6011" t="str">
            <v>SERENA</v>
          </cell>
          <cell r="G6011">
            <v>751.9</v>
          </cell>
        </row>
        <row r="6012">
          <cell r="B6012" t="str">
            <v>SR C 43 R EC 2P HC</v>
          </cell>
          <cell r="D6012" t="str">
            <v>705   Fan coils (all types)</v>
          </cell>
          <cell r="E6012" t="str">
            <v>70501   Fan coils Floor/Ceiling</v>
          </cell>
          <cell r="F6012" t="str">
            <v>SERENA</v>
          </cell>
          <cell r="G6012">
            <v>811.64</v>
          </cell>
        </row>
        <row r="6013">
          <cell r="B6013" t="str">
            <v>SR C 44 R EC 2P HC</v>
          </cell>
          <cell r="D6013" t="str">
            <v>705   Fan coils (all types)</v>
          </cell>
          <cell r="E6013" t="str">
            <v>70501   Fan coils Floor/Ceiling</v>
          </cell>
          <cell r="F6013" t="str">
            <v>SERENA</v>
          </cell>
          <cell r="G6013">
            <v>832.24</v>
          </cell>
        </row>
        <row r="6014">
          <cell r="B6014" t="str">
            <v>SR C 63 R EC 2P HC</v>
          </cell>
          <cell r="D6014" t="str">
            <v>705   Fan coils (all types)</v>
          </cell>
          <cell r="E6014" t="str">
            <v>70501   Fan coils Floor/Ceiling</v>
          </cell>
          <cell r="F6014" t="str">
            <v>SERENA</v>
          </cell>
          <cell r="G6014">
            <v>899.19</v>
          </cell>
        </row>
        <row r="6015">
          <cell r="B6015" t="str">
            <v>SR C 64 R EC 2P HC</v>
          </cell>
          <cell r="D6015" t="str">
            <v>705   Fan coils (all types)</v>
          </cell>
          <cell r="E6015" t="str">
            <v>70501   Fan coils Floor/Ceiling</v>
          </cell>
          <cell r="F6015" t="str">
            <v>SERENA</v>
          </cell>
          <cell r="G6015">
            <v>949.66</v>
          </cell>
        </row>
        <row r="6016">
          <cell r="B6016" t="str">
            <v>SR C 73 R EC 2P HC</v>
          </cell>
          <cell r="D6016" t="str">
            <v>705   Fan coils (all types)</v>
          </cell>
          <cell r="E6016" t="str">
            <v>70501   Fan coils Floor/Ceiling</v>
          </cell>
          <cell r="F6016" t="str">
            <v>SERENA</v>
          </cell>
          <cell r="G6016">
            <v>953.78</v>
          </cell>
        </row>
        <row r="6017">
          <cell r="B6017" t="str">
            <v>SR C 74 R EC 2P HC</v>
          </cell>
          <cell r="D6017" t="str">
            <v>705   Fan coils (all types)</v>
          </cell>
          <cell r="E6017" t="str">
            <v>70501   Fan coils Floor/Ceiling</v>
          </cell>
          <cell r="F6017" t="str">
            <v>SERENA</v>
          </cell>
          <cell r="G6017">
            <v>1016.61</v>
          </cell>
        </row>
        <row r="6018">
          <cell r="B6018" t="str">
            <v>SR C 93 R EC 2P HC</v>
          </cell>
          <cell r="D6018" t="str">
            <v>705   Fan coils (all types)</v>
          </cell>
          <cell r="E6018" t="str">
            <v>70501   Fan coils Floor/Ceiling</v>
          </cell>
          <cell r="F6018" t="str">
            <v>SERENA</v>
          </cell>
          <cell r="G6018">
            <v>1082.53</v>
          </cell>
        </row>
        <row r="6019">
          <cell r="B6019" t="str">
            <v>SR C 94 R EC 2P HC</v>
          </cell>
          <cell r="D6019" t="str">
            <v>705   Fan coils (all types)</v>
          </cell>
          <cell r="E6019" t="str">
            <v>70501   Fan coils Floor/Ceiling</v>
          </cell>
          <cell r="F6019" t="str">
            <v>SERENA</v>
          </cell>
          <cell r="G6019">
            <v>1146.3900000000001</v>
          </cell>
        </row>
        <row r="6020">
          <cell r="B6020" t="str">
            <v>SR C 23 R EC 2P N</v>
          </cell>
          <cell r="D6020" t="str">
            <v>705   Fan coils (all types)</v>
          </cell>
          <cell r="E6020" t="str">
            <v>70501   Fan coils Floor/Ceiling</v>
          </cell>
          <cell r="F6020" t="str">
            <v>SERENA</v>
          </cell>
          <cell r="G6020">
            <v>657.14</v>
          </cell>
        </row>
        <row r="6021">
          <cell r="B6021" t="str">
            <v>SR C 24 R EC 2P N</v>
          </cell>
          <cell r="D6021" t="str">
            <v>705   Fan coils (all types)</v>
          </cell>
          <cell r="E6021" t="str">
            <v>70501   Fan coils Floor/Ceiling</v>
          </cell>
          <cell r="F6021" t="str">
            <v>SERENA</v>
          </cell>
          <cell r="G6021">
            <v>680.83</v>
          </cell>
        </row>
        <row r="6022">
          <cell r="B6022" t="str">
            <v>SR C 43 R EC 2P N</v>
          </cell>
          <cell r="D6022" t="str">
            <v>705   Fan coils (all types)</v>
          </cell>
          <cell r="E6022" t="str">
            <v>70501   Fan coils Floor/Ceiling</v>
          </cell>
          <cell r="F6022" t="str">
            <v>SERENA</v>
          </cell>
          <cell r="G6022">
            <v>738.51</v>
          </cell>
        </row>
        <row r="6023">
          <cell r="B6023" t="str">
            <v>SR C 44 R EC 2P N</v>
          </cell>
          <cell r="D6023" t="str">
            <v>705   Fan coils (all types)</v>
          </cell>
          <cell r="E6023" t="str">
            <v>70501   Fan coils Floor/Ceiling</v>
          </cell>
          <cell r="F6023" t="str">
            <v>SERENA</v>
          </cell>
          <cell r="G6023">
            <v>762.2</v>
          </cell>
        </row>
        <row r="6024">
          <cell r="B6024" t="str">
            <v>SR C 63 R EC 2P N</v>
          </cell>
          <cell r="D6024" t="str">
            <v>705   Fan coils (all types)</v>
          </cell>
          <cell r="E6024" t="str">
            <v>70501   Fan coils Floor/Ceiling</v>
          </cell>
          <cell r="F6024" t="str">
            <v>SERENA</v>
          </cell>
          <cell r="G6024">
            <v>811.64</v>
          </cell>
        </row>
        <row r="6025">
          <cell r="B6025" t="str">
            <v>SR C 64 R EC 2P N</v>
          </cell>
          <cell r="D6025" t="str">
            <v>705   Fan coils (all types)</v>
          </cell>
          <cell r="E6025" t="str">
            <v>70501   Fan coils Floor/Ceiling</v>
          </cell>
          <cell r="F6025" t="str">
            <v>SERENA</v>
          </cell>
          <cell r="G6025">
            <v>857.99</v>
          </cell>
        </row>
        <row r="6026">
          <cell r="B6026" t="str">
            <v>SR C 73 R EC 2P N</v>
          </cell>
          <cell r="D6026" t="str">
            <v>705   Fan coils (all types)</v>
          </cell>
          <cell r="E6026" t="str">
            <v>70501   Fan coils Floor/Ceiling</v>
          </cell>
          <cell r="F6026" t="str">
            <v>SERENA</v>
          </cell>
          <cell r="G6026">
            <v>863.14</v>
          </cell>
        </row>
        <row r="6027">
          <cell r="B6027" t="str">
            <v>SR C 74 R EC 2P N</v>
          </cell>
          <cell r="D6027" t="str">
            <v>705   Fan coils (all types)</v>
          </cell>
          <cell r="E6027" t="str">
            <v>70501   Fan coils Floor/Ceiling</v>
          </cell>
          <cell r="F6027" t="str">
            <v>SERENA</v>
          </cell>
          <cell r="G6027">
            <v>924.94</v>
          </cell>
        </row>
        <row r="6028">
          <cell r="B6028" t="str">
            <v>SR C 93 R EC 2P N</v>
          </cell>
          <cell r="D6028" t="str">
            <v>705   Fan coils (all types)</v>
          </cell>
          <cell r="E6028" t="str">
            <v>70501   Fan coils Floor/Ceiling</v>
          </cell>
          <cell r="F6028" t="str">
            <v>SERENA</v>
          </cell>
          <cell r="G6028">
            <v>989.83</v>
          </cell>
        </row>
        <row r="6029">
          <cell r="B6029" t="str">
            <v>SR C 94 R EC 2P N</v>
          </cell>
          <cell r="D6029" t="str">
            <v>705   Fan coils (all types)</v>
          </cell>
          <cell r="E6029" t="str">
            <v>70501   Fan coils Floor/Ceiling</v>
          </cell>
          <cell r="F6029" t="str">
            <v>SERENA</v>
          </cell>
          <cell r="G6029">
            <v>1056.78</v>
          </cell>
        </row>
        <row r="6030">
          <cell r="B6030" t="str">
            <v>SR C 23 R EC 2P VCF</v>
          </cell>
          <cell r="D6030" t="str">
            <v>705   Fan coils (all types)</v>
          </cell>
          <cell r="E6030" t="str">
            <v>70501   Fan coils Floor/Ceiling</v>
          </cell>
          <cell r="F6030" t="str">
            <v>SERENA</v>
          </cell>
          <cell r="G6030">
            <v>725.12</v>
          </cell>
        </row>
        <row r="6031">
          <cell r="B6031" t="str">
            <v>SR C 24 R EC 2P VCF</v>
          </cell>
          <cell r="D6031" t="str">
            <v>705   Fan coils (all types)</v>
          </cell>
          <cell r="E6031" t="str">
            <v>70501   Fan coils Floor/Ceiling</v>
          </cell>
          <cell r="F6031" t="str">
            <v>SERENA</v>
          </cell>
          <cell r="G6031">
            <v>751.9</v>
          </cell>
        </row>
        <row r="6032">
          <cell r="B6032" t="str">
            <v>SR C 43 R EC 2P VCF</v>
          </cell>
          <cell r="D6032" t="str">
            <v>705   Fan coils (all types)</v>
          </cell>
          <cell r="E6032" t="str">
            <v>70501   Fan coils Floor/Ceiling</v>
          </cell>
          <cell r="F6032" t="str">
            <v>SERENA</v>
          </cell>
          <cell r="G6032">
            <v>811.64</v>
          </cell>
        </row>
        <row r="6033">
          <cell r="B6033" t="str">
            <v>SR C 44 R EC 2P VCF</v>
          </cell>
          <cell r="D6033" t="str">
            <v>705   Fan coils (all types)</v>
          </cell>
          <cell r="E6033" t="str">
            <v>70501   Fan coils Floor/Ceiling</v>
          </cell>
          <cell r="F6033" t="str">
            <v>SERENA</v>
          </cell>
          <cell r="G6033">
            <v>832.24</v>
          </cell>
        </row>
        <row r="6034">
          <cell r="B6034" t="str">
            <v>SR C 63 R EC 2P VCF</v>
          </cell>
          <cell r="D6034" t="str">
            <v>705   Fan coils (all types)</v>
          </cell>
          <cell r="E6034" t="str">
            <v>70501   Fan coils Floor/Ceiling</v>
          </cell>
          <cell r="F6034" t="str">
            <v>SERENA</v>
          </cell>
          <cell r="G6034">
            <v>899.19</v>
          </cell>
        </row>
        <row r="6035">
          <cell r="B6035" t="str">
            <v>SR C 64 R EC 2P VCF</v>
          </cell>
          <cell r="D6035" t="str">
            <v>705   Fan coils (all types)</v>
          </cell>
          <cell r="E6035" t="str">
            <v>70501   Fan coils Floor/Ceiling</v>
          </cell>
          <cell r="F6035" t="str">
            <v>SERENA</v>
          </cell>
          <cell r="G6035">
            <v>949.66</v>
          </cell>
        </row>
        <row r="6036">
          <cell r="B6036" t="str">
            <v>SR C 73 R EC 2P VCF</v>
          </cell>
          <cell r="D6036" t="str">
            <v>705   Fan coils (all types)</v>
          </cell>
          <cell r="E6036" t="str">
            <v>70501   Fan coils Floor/Ceiling</v>
          </cell>
          <cell r="F6036" t="str">
            <v>SERENA</v>
          </cell>
          <cell r="G6036">
            <v>953.78</v>
          </cell>
        </row>
        <row r="6037">
          <cell r="B6037" t="str">
            <v>SR C 74 R EC 2P VCF</v>
          </cell>
          <cell r="D6037" t="str">
            <v>705   Fan coils (all types)</v>
          </cell>
          <cell r="E6037" t="str">
            <v>70501   Fan coils Floor/Ceiling</v>
          </cell>
          <cell r="F6037" t="str">
            <v>SERENA</v>
          </cell>
          <cell r="G6037">
            <v>1016.61</v>
          </cell>
        </row>
        <row r="6038">
          <cell r="B6038" t="str">
            <v>SR C 93 R EC 2P VCF</v>
          </cell>
          <cell r="D6038" t="str">
            <v>705   Fan coils (all types)</v>
          </cell>
          <cell r="E6038" t="str">
            <v>70501   Fan coils Floor/Ceiling</v>
          </cell>
          <cell r="F6038" t="str">
            <v>SERENA</v>
          </cell>
          <cell r="G6038">
            <v>1082.53</v>
          </cell>
        </row>
        <row r="6039">
          <cell r="B6039" t="str">
            <v>SR C 94 R EC 2P VCF</v>
          </cell>
          <cell r="D6039" t="str">
            <v>705   Fan coils (all types)</v>
          </cell>
          <cell r="E6039" t="str">
            <v>70501   Fan coils Floor/Ceiling</v>
          </cell>
          <cell r="F6039" t="str">
            <v>SERENA</v>
          </cell>
          <cell r="G6039">
            <v>1146.3900000000001</v>
          </cell>
        </row>
        <row r="6040">
          <cell r="B6040" t="str">
            <v>SR C 23 R EC 4P VC</v>
          </cell>
          <cell r="D6040" t="str">
            <v>705   Fan coils (all types)</v>
          </cell>
          <cell r="E6040" t="str">
            <v>70501   Fan coils Floor/Ceiling</v>
          </cell>
          <cell r="F6040" t="str">
            <v>SERENA</v>
          </cell>
          <cell r="G6040">
            <v>742.63</v>
          </cell>
        </row>
        <row r="6041">
          <cell r="B6041" t="str">
            <v>SR C 23 R EC 4PH VC</v>
          </cell>
          <cell r="D6041" t="str">
            <v>705   Fan coils (all types)</v>
          </cell>
          <cell r="E6041" t="str">
            <v>70501   Fan coils Floor/Ceiling</v>
          </cell>
          <cell r="F6041" t="str">
            <v>SERENA</v>
          </cell>
          <cell r="G6041">
            <v>787.95</v>
          </cell>
        </row>
        <row r="6042">
          <cell r="B6042" t="str">
            <v>SR C 24 R EC 4P VC</v>
          </cell>
          <cell r="D6042" t="str">
            <v>705   Fan coils (all types)</v>
          </cell>
          <cell r="E6042" t="str">
            <v>70501   Fan coils Floor/Ceiling</v>
          </cell>
          <cell r="F6042" t="str">
            <v>SERENA</v>
          </cell>
          <cell r="G6042">
            <v>772.5</v>
          </cell>
        </row>
        <row r="6043">
          <cell r="B6043" t="str">
            <v>SR C 43 R EC 4P VC</v>
          </cell>
          <cell r="D6043" t="str">
            <v>705   Fan coils (all types)</v>
          </cell>
          <cell r="E6043" t="str">
            <v>70501   Fan coils Floor/Ceiling</v>
          </cell>
          <cell r="F6043" t="str">
            <v>SERENA</v>
          </cell>
          <cell r="G6043">
            <v>839.45</v>
          </cell>
        </row>
        <row r="6044">
          <cell r="B6044" t="str">
            <v>SR C 43 R EC 4PH VC</v>
          </cell>
          <cell r="D6044" t="str">
            <v>705   Fan coils (all types)</v>
          </cell>
          <cell r="E6044" t="str">
            <v>70501   Fan coils Floor/Ceiling</v>
          </cell>
          <cell r="F6044" t="str">
            <v>SERENA</v>
          </cell>
          <cell r="G6044">
            <v>891.98</v>
          </cell>
        </row>
        <row r="6045">
          <cell r="B6045" t="str">
            <v>SR C 44 R EC 4P VC</v>
          </cell>
          <cell r="D6045" t="str">
            <v>705   Fan coils (all types)</v>
          </cell>
          <cell r="E6045" t="str">
            <v>70501   Fan coils Floor/Ceiling</v>
          </cell>
          <cell r="F6045" t="str">
            <v>SERENA</v>
          </cell>
          <cell r="G6045">
            <v>863.14</v>
          </cell>
        </row>
        <row r="6046">
          <cell r="B6046" t="str">
            <v>SR C 63 R EC 4P VC</v>
          </cell>
          <cell r="D6046" t="str">
            <v>705   Fan coils (all types)</v>
          </cell>
          <cell r="E6046" t="str">
            <v>70501   Fan coils Floor/Ceiling</v>
          </cell>
          <cell r="F6046" t="str">
            <v>SERENA</v>
          </cell>
          <cell r="G6046">
            <v>949.66</v>
          </cell>
        </row>
        <row r="6047">
          <cell r="B6047" t="str">
            <v>SR C 63 R EC 4PH VC</v>
          </cell>
          <cell r="D6047" t="str">
            <v>705   Fan coils (all types)</v>
          </cell>
          <cell r="E6047" t="str">
            <v>70501   Fan coils Floor/Ceiling</v>
          </cell>
          <cell r="F6047" t="str">
            <v>SERENA</v>
          </cell>
          <cell r="G6047">
            <v>999.1</v>
          </cell>
        </row>
        <row r="6048">
          <cell r="B6048" t="str">
            <v>SR C 64 R EC 4P VC</v>
          </cell>
          <cell r="D6048" t="str">
            <v>705   Fan coils (all types)</v>
          </cell>
          <cell r="E6048" t="str">
            <v>70501   Fan coils Floor/Ceiling</v>
          </cell>
          <cell r="F6048" t="str">
            <v>SERENA</v>
          </cell>
          <cell r="G6048">
            <v>999.1</v>
          </cell>
        </row>
        <row r="6049">
          <cell r="B6049" t="str">
            <v>SR C 73 R EC 4P VC</v>
          </cell>
          <cell r="D6049" t="str">
            <v>705   Fan coils (all types)</v>
          </cell>
          <cell r="E6049" t="str">
            <v>70501   Fan coils Floor/Ceiling</v>
          </cell>
          <cell r="F6049" t="str">
            <v>SERENA</v>
          </cell>
          <cell r="G6049">
            <v>1013.52</v>
          </cell>
        </row>
        <row r="6050">
          <cell r="B6050" t="str">
            <v>SR C 73 R EC 4PH VC</v>
          </cell>
          <cell r="D6050" t="str">
            <v>705   Fan coils (all types)</v>
          </cell>
          <cell r="E6050" t="str">
            <v>70501   Fan coils Floor/Ceiling</v>
          </cell>
          <cell r="F6050" t="str">
            <v>SERENA</v>
          </cell>
          <cell r="G6050">
            <v>1076.3499999999999</v>
          </cell>
        </row>
        <row r="6051">
          <cell r="B6051" t="str">
            <v>SR C 74 R EC 4P VC</v>
          </cell>
          <cell r="D6051" t="str">
            <v>705   Fan coils (all types)</v>
          </cell>
          <cell r="E6051" t="str">
            <v>70501   Fan coils Floor/Ceiling</v>
          </cell>
          <cell r="F6051" t="str">
            <v>SERENA</v>
          </cell>
          <cell r="G6051">
            <v>1076.3499999999999</v>
          </cell>
        </row>
        <row r="6052">
          <cell r="B6052" t="str">
            <v>SR C 93 R EC 4P VC</v>
          </cell>
          <cell r="D6052" t="str">
            <v>705   Fan coils (all types)</v>
          </cell>
          <cell r="E6052" t="str">
            <v>70501   Fan coils Floor/Ceiling</v>
          </cell>
          <cell r="F6052" t="str">
            <v>SERENA</v>
          </cell>
          <cell r="G6052">
            <v>1157.72</v>
          </cell>
        </row>
        <row r="6053">
          <cell r="B6053" t="str">
            <v>SR C 93 R EC 4PH VC</v>
          </cell>
          <cell r="D6053" t="str">
            <v>705   Fan coils (all types)</v>
          </cell>
          <cell r="E6053" t="str">
            <v>70501   Fan coils Floor/Ceiling</v>
          </cell>
          <cell r="F6053" t="str">
            <v>SERENA</v>
          </cell>
          <cell r="G6053">
            <v>1217.46</v>
          </cell>
        </row>
        <row r="6054">
          <cell r="B6054" t="str">
            <v>SR C 94 R EC 4P VC</v>
          </cell>
          <cell r="D6054" t="str">
            <v>705   Fan coils (all types)</v>
          </cell>
          <cell r="E6054" t="str">
            <v>70501   Fan coils Floor/Ceiling</v>
          </cell>
          <cell r="F6054" t="str">
            <v>SERENA</v>
          </cell>
          <cell r="G6054">
            <v>1225.7</v>
          </cell>
        </row>
        <row r="6055">
          <cell r="B6055" t="str">
            <v>SR C 23 R EC 4P HC</v>
          </cell>
          <cell r="D6055" t="str">
            <v>705   Fan coils (all types)</v>
          </cell>
          <cell r="E6055" t="str">
            <v>70501   Fan coils Floor/Ceiling</v>
          </cell>
          <cell r="F6055" t="str">
            <v>SERENA</v>
          </cell>
          <cell r="G6055">
            <v>772.5</v>
          </cell>
        </row>
        <row r="6056">
          <cell r="B6056" t="str">
            <v>SR C 23 R EC 4PH HC</v>
          </cell>
          <cell r="D6056" t="str">
            <v>705   Fan coils (all types)</v>
          </cell>
          <cell r="E6056" t="str">
            <v>70501   Fan coils Floor/Ceiling</v>
          </cell>
          <cell r="F6056" t="str">
            <v>SERENA</v>
          </cell>
          <cell r="G6056">
            <v>814.73</v>
          </cell>
        </row>
        <row r="6057">
          <cell r="B6057" t="str">
            <v>SR C 24 R EC 4P HC</v>
          </cell>
          <cell r="D6057" t="str">
            <v>705   Fan coils (all types)</v>
          </cell>
          <cell r="E6057" t="str">
            <v>70501   Fan coils Floor/Ceiling</v>
          </cell>
          <cell r="F6057" t="str">
            <v>SERENA</v>
          </cell>
          <cell r="G6057">
            <v>797.22</v>
          </cell>
        </row>
        <row r="6058">
          <cell r="B6058" t="str">
            <v>SR C 43 R EC 4P HC</v>
          </cell>
          <cell r="D6058" t="str">
            <v>705   Fan coils (all types)</v>
          </cell>
          <cell r="E6058" t="str">
            <v>70501   Fan coils Floor/Ceiling</v>
          </cell>
          <cell r="F6058" t="str">
            <v>SERENA</v>
          </cell>
          <cell r="G6058">
            <v>866.23</v>
          </cell>
        </row>
        <row r="6059">
          <cell r="B6059" t="str">
            <v>SR C 43 R EC 4PH HC</v>
          </cell>
          <cell r="D6059" t="str">
            <v>705   Fan coils (all types)</v>
          </cell>
          <cell r="E6059" t="str">
            <v>70501   Fan coils Floor/Ceiling</v>
          </cell>
          <cell r="F6059" t="str">
            <v>SERENA</v>
          </cell>
          <cell r="G6059">
            <v>918.76</v>
          </cell>
        </row>
        <row r="6060">
          <cell r="B6060" t="str">
            <v>SR C 44 R EC 4P HC</v>
          </cell>
          <cell r="D6060" t="str">
            <v>705   Fan coils (all types)</v>
          </cell>
          <cell r="E6060" t="str">
            <v>70501   Fan coils Floor/Ceiling</v>
          </cell>
          <cell r="F6060" t="str">
            <v>SERENA</v>
          </cell>
          <cell r="G6060">
            <v>886.83</v>
          </cell>
        </row>
        <row r="6061">
          <cell r="B6061" t="str">
            <v>SR C 63 R EC 4P HC</v>
          </cell>
          <cell r="D6061" t="str">
            <v>705   Fan coils (all types)</v>
          </cell>
          <cell r="E6061" t="str">
            <v>70501   Fan coils Floor/Ceiling</v>
          </cell>
          <cell r="F6061" t="str">
            <v>SERENA</v>
          </cell>
          <cell r="G6061">
            <v>997.04</v>
          </cell>
        </row>
        <row r="6062">
          <cell r="B6062" t="str">
            <v>SR C 63 R EC 4PH HC</v>
          </cell>
          <cell r="D6062" t="str">
            <v>705   Fan coils (all types)</v>
          </cell>
          <cell r="E6062" t="str">
            <v>70501   Fan coils Floor/Ceiling</v>
          </cell>
          <cell r="F6062" t="str">
            <v>SERENA</v>
          </cell>
          <cell r="G6062">
            <v>1044.42</v>
          </cell>
        </row>
        <row r="6063">
          <cell r="B6063" t="str">
            <v>SR C 64 R EC 4P HC</v>
          </cell>
          <cell r="D6063" t="str">
            <v>705   Fan coils (all types)</v>
          </cell>
          <cell r="E6063" t="str">
            <v>70501   Fan coils Floor/Ceiling</v>
          </cell>
          <cell r="F6063" t="str">
            <v>SERENA</v>
          </cell>
          <cell r="G6063">
            <v>1044.42</v>
          </cell>
        </row>
        <row r="6064">
          <cell r="B6064" t="str">
            <v>SR C 73 R EC 4P HC</v>
          </cell>
          <cell r="D6064" t="str">
            <v>705   Fan coils (all types)</v>
          </cell>
          <cell r="E6064" t="str">
            <v>70501   Fan coils Floor/Ceiling</v>
          </cell>
          <cell r="F6064" t="str">
            <v>SERENA</v>
          </cell>
          <cell r="G6064">
            <v>1055.75</v>
          </cell>
        </row>
        <row r="6065">
          <cell r="B6065" t="str">
            <v>SR C 73 R EC 4PH HC</v>
          </cell>
          <cell r="D6065" t="str">
            <v>705   Fan coils (all types)</v>
          </cell>
          <cell r="E6065" t="str">
            <v>70501   Fan coils Floor/Ceiling</v>
          </cell>
          <cell r="F6065" t="str">
            <v>SERENA</v>
          </cell>
          <cell r="G6065">
            <v>1117.55</v>
          </cell>
        </row>
        <row r="6066">
          <cell r="B6066" t="str">
            <v>SR C 74 R EC 4P HC</v>
          </cell>
          <cell r="D6066" t="str">
            <v>705   Fan coils (all types)</v>
          </cell>
          <cell r="E6066" t="str">
            <v>70501   Fan coils Floor/Ceiling</v>
          </cell>
          <cell r="F6066" t="str">
            <v>SERENA</v>
          </cell>
          <cell r="G6066">
            <v>1117.55</v>
          </cell>
        </row>
        <row r="6067">
          <cell r="B6067" t="str">
            <v>SR C 93 R EC 4P HC</v>
          </cell>
          <cell r="D6067" t="str">
            <v>705   Fan coils (all types)</v>
          </cell>
          <cell r="E6067" t="str">
            <v>70501   Fan coils Floor/Ceiling</v>
          </cell>
          <cell r="F6067" t="str">
            <v>SERENA</v>
          </cell>
          <cell r="G6067">
            <v>1194.8</v>
          </cell>
        </row>
        <row r="6068">
          <cell r="B6068" t="str">
            <v>SR C 93 R EC 4PH HC</v>
          </cell>
          <cell r="D6068" t="str">
            <v>705   Fan coils (all types)</v>
          </cell>
          <cell r="E6068" t="str">
            <v>70501   Fan coils Floor/Ceiling</v>
          </cell>
          <cell r="F6068" t="str">
            <v>SERENA</v>
          </cell>
          <cell r="G6068">
            <v>1254.54</v>
          </cell>
        </row>
        <row r="6069">
          <cell r="B6069" t="str">
            <v>SR C 94 R EC 4P HC</v>
          </cell>
          <cell r="D6069" t="str">
            <v>705   Fan coils (all types)</v>
          </cell>
          <cell r="E6069" t="str">
            <v>70501   Fan coils Floor/Ceiling</v>
          </cell>
          <cell r="F6069" t="str">
            <v>SERENA</v>
          </cell>
          <cell r="G6069">
            <v>1259.69</v>
          </cell>
        </row>
        <row r="6070">
          <cell r="B6070" t="str">
            <v>SR C 23 R EC 4P N</v>
          </cell>
          <cell r="D6070" t="str">
            <v>705   Fan coils (all types)</v>
          </cell>
          <cell r="E6070" t="str">
            <v>70501   Fan coils Floor/Ceiling</v>
          </cell>
          <cell r="F6070" t="str">
            <v>SERENA</v>
          </cell>
          <cell r="G6070">
            <v>700.4</v>
          </cell>
        </row>
        <row r="6071">
          <cell r="B6071" t="str">
            <v>SR C 23 R EC 4PH N</v>
          </cell>
          <cell r="D6071" t="str">
            <v>705   Fan coils (all types)</v>
          </cell>
          <cell r="E6071" t="str">
            <v>70501   Fan coils Floor/Ceiling</v>
          </cell>
          <cell r="F6071" t="str">
            <v>SERENA</v>
          </cell>
          <cell r="G6071">
            <v>740.57</v>
          </cell>
        </row>
        <row r="6072">
          <cell r="B6072" t="str">
            <v>SR C 24 R EC 4P N</v>
          </cell>
          <cell r="D6072" t="str">
            <v>705   Fan coils (all types)</v>
          </cell>
          <cell r="E6072" t="str">
            <v>70501   Fan coils Floor/Ceiling</v>
          </cell>
          <cell r="F6072" t="str">
            <v>SERENA</v>
          </cell>
          <cell r="G6072">
            <v>725.12</v>
          </cell>
        </row>
        <row r="6073">
          <cell r="B6073" t="str">
            <v>SR C 43 R EC 4P N</v>
          </cell>
          <cell r="D6073" t="str">
            <v>705   Fan coils (all types)</v>
          </cell>
          <cell r="E6073" t="str">
            <v>70501   Fan coils Floor/Ceiling</v>
          </cell>
          <cell r="F6073" t="str">
            <v>SERENA</v>
          </cell>
          <cell r="G6073">
            <v>798.25</v>
          </cell>
        </row>
        <row r="6074">
          <cell r="B6074" t="str">
            <v>SR C 43 R EC 4PH N</v>
          </cell>
          <cell r="D6074" t="str">
            <v>705   Fan coils (all types)</v>
          </cell>
          <cell r="E6074" t="str">
            <v>70501   Fan coils Floor/Ceiling</v>
          </cell>
          <cell r="F6074" t="str">
            <v>SERENA</v>
          </cell>
          <cell r="G6074">
            <v>849.75</v>
          </cell>
        </row>
        <row r="6075">
          <cell r="B6075" t="str">
            <v>SR C 44 R EC 4P N</v>
          </cell>
          <cell r="D6075" t="str">
            <v>705   Fan coils (all types)</v>
          </cell>
          <cell r="E6075" t="str">
            <v>70501   Fan coils Floor/Ceiling</v>
          </cell>
          <cell r="F6075" t="str">
            <v>SERENA</v>
          </cell>
          <cell r="G6075">
            <v>818.85</v>
          </cell>
        </row>
        <row r="6076">
          <cell r="B6076" t="str">
            <v>SR C 63 R EC 4P N</v>
          </cell>
          <cell r="D6076" t="str">
            <v>705   Fan coils (all types)</v>
          </cell>
          <cell r="E6076" t="str">
            <v>70501   Fan coils Floor/Ceiling</v>
          </cell>
          <cell r="F6076" t="str">
            <v>SERENA</v>
          </cell>
          <cell r="G6076">
            <v>905.37</v>
          </cell>
        </row>
        <row r="6077">
          <cell r="B6077" t="str">
            <v>SR C 63 R EC 4PH N</v>
          </cell>
          <cell r="D6077" t="str">
            <v>705   Fan coils (all types)</v>
          </cell>
          <cell r="E6077" t="str">
            <v>70501   Fan coils Floor/Ceiling</v>
          </cell>
          <cell r="F6077" t="str">
            <v>SERENA</v>
          </cell>
          <cell r="G6077">
            <v>955.84</v>
          </cell>
        </row>
        <row r="6078">
          <cell r="B6078" t="str">
            <v>SR C 64 R EC 4P N</v>
          </cell>
          <cell r="D6078" t="str">
            <v>705   Fan coils (all types)</v>
          </cell>
          <cell r="E6078" t="str">
            <v>70501   Fan coils Floor/Ceiling</v>
          </cell>
          <cell r="F6078" t="str">
            <v>SERENA</v>
          </cell>
          <cell r="G6078">
            <v>955.84</v>
          </cell>
        </row>
        <row r="6079">
          <cell r="B6079" t="str">
            <v>SR C 73 R EC 4P N</v>
          </cell>
          <cell r="D6079" t="str">
            <v>705   Fan coils (all types)</v>
          </cell>
          <cell r="E6079" t="str">
            <v>70501   Fan coils Floor/Ceiling</v>
          </cell>
          <cell r="F6079" t="str">
            <v>SERENA</v>
          </cell>
          <cell r="G6079">
            <v>964.08</v>
          </cell>
        </row>
        <row r="6080">
          <cell r="B6080" t="str">
            <v>SR C 73 R EC 4PH N</v>
          </cell>
          <cell r="D6080" t="str">
            <v>705   Fan coils (all types)</v>
          </cell>
          <cell r="E6080" t="str">
            <v>70501   Fan coils Floor/Ceiling</v>
          </cell>
          <cell r="F6080" t="str">
            <v>SERENA</v>
          </cell>
          <cell r="G6080">
            <v>1024.8499999999999</v>
          </cell>
        </row>
        <row r="6081">
          <cell r="B6081" t="str">
            <v>SR C 74 R EC 4P N</v>
          </cell>
          <cell r="D6081" t="str">
            <v>705   Fan coils (all types)</v>
          </cell>
          <cell r="E6081" t="str">
            <v>70501   Fan coils Floor/Ceiling</v>
          </cell>
          <cell r="F6081" t="str">
            <v>SERENA</v>
          </cell>
          <cell r="G6081">
            <v>1024.8499999999999</v>
          </cell>
        </row>
        <row r="6082">
          <cell r="B6082" t="str">
            <v>SR C 93 R EC 4P N</v>
          </cell>
          <cell r="D6082" t="str">
            <v>705   Fan coils (all types)</v>
          </cell>
          <cell r="E6082" t="str">
            <v>70501   Fan coils Floor/Ceiling</v>
          </cell>
          <cell r="F6082" t="str">
            <v>SERENA</v>
          </cell>
          <cell r="G6082">
            <v>1102.0999999999999</v>
          </cell>
        </row>
        <row r="6083">
          <cell r="B6083" t="str">
            <v>SR C 93 R EC 4PH N</v>
          </cell>
          <cell r="D6083" t="str">
            <v>705   Fan coils (all types)</v>
          </cell>
          <cell r="E6083" t="str">
            <v>70501   Fan coils Floor/Ceiling</v>
          </cell>
          <cell r="F6083" t="str">
            <v>SERENA</v>
          </cell>
          <cell r="G6083">
            <v>1163.9000000000001</v>
          </cell>
        </row>
        <row r="6084">
          <cell r="B6084" t="str">
            <v>SR C 94 R EC 4P N</v>
          </cell>
          <cell r="D6084" t="str">
            <v>705   Fan coils (all types)</v>
          </cell>
          <cell r="E6084" t="str">
            <v>70501   Fan coils Floor/Ceiling</v>
          </cell>
          <cell r="F6084" t="str">
            <v>SERENA</v>
          </cell>
          <cell r="G6084">
            <v>1169.05</v>
          </cell>
        </row>
        <row r="6085">
          <cell r="B6085" t="str">
            <v>SR C 23 R EC 4P VCF</v>
          </cell>
          <cell r="D6085" t="str">
            <v>705   Fan coils (all types)</v>
          </cell>
          <cell r="E6085" t="str">
            <v>70501   Fan coils Floor/Ceiling</v>
          </cell>
          <cell r="F6085" t="str">
            <v>SERENA</v>
          </cell>
          <cell r="G6085">
            <v>772.5</v>
          </cell>
        </row>
        <row r="6086">
          <cell r="B6086" t="str">
            <v>SR C 23 R EC 4PH VCF</v>
          </cell>
          <cell r="D6086" t="str">
            <v>705   Fan coils (all types)</v>
          </cell>
          <cell r="E6086" t="str">
            <v>70501   Fan coils Floor/Ceiling</v>
          </cell>
          <cell r="F6086" t="str">
            <v>SERENA</v>
          </cell>
          <cell r="G6086">
            <v>814.73</v>
          </cell>
        </row>
        <row r="6087">
          <cell r="B6087" t="str">
            <v>SR C 24 R EC 4P VCF</v>
          </cell>
          <cell r="D6087" t="str">
            <v>705   Fan coils (all types)</v>
          </cell>
          <cell r="E6087" t="str">
            <v>70501   Fan coils Floor/Ceiling</v>
          </cell>
          <cell r="F6087" t="str">
            <v>SERENA</v>
          </cell>
          <cell r="G6087">
            <v>797.22</v>
          </cell>
        </row>
        <row r="6088">
          <cell r="B6088" t="str">
            <v>SR C 43 R EC 4P VCF</v>
          </cell>
          <cell r="D6088" t="str">
            <v>705   Fan coils (all types)</v>
          </cell>
          <cell r="E6088" t="str">
            <v>70501   Fan coils Floor/Ceiling</v>
          </cell>
          <cell r="F6088" t="str">
            <v>SERENA</v>
          </cell>
          <cell r="G6088">
            <v>866.23</v>
          </cell>
        </row>
        <row r="6089">
          <cell r="B6089" t="str">
            <v>SR C 43 R EC 4PH VCF</v>
          </cell>
          <cell r="D6089" t="str">
            <v>705   Fan coils (all types)</v>
          </cell>
          <cell r="E6089" t="str">
            <v>70501   Fan coils Floor/Ceiling</v>
          </cell>
          <cell r="F6089" t="str">
            <v>SERENA</v>
          </cell>
          <cell r="G6089">
            <v>918.76</v>
          </cell>
        </row>
        <row r="6090">
          <cell r="B6090" t="str">
            <v>SR C 44 R EC 4P VCF</v>
          </cell>
          <cell r="D6090" t="str">
            <v>705   Fan coils (all types)</v>
          </cell>
          <cell r="E6090" t="str">
            <v>70501   Fan coils Floor/Ceiling</v>
          </cell>
          <cell r="F6090" t="str">
            <v>SERENA</v>
          </cell>
          <cell r="G6090">
            <v>886.83</v>
          </cell>
        </row>
        <row r="6091">
          <cell r="B6091" t="str">
            <v>SR C 63 R EC 4P VCF</v>
          </cell>
          <cell r="D6091" t="str">
            <v>705   Fan coils (all types)</v>
          </cell>
          <cell r="E6091" t="str">
            <v>70501   Fan coils Floor/Ceiling</v>
          </cell>
          <cell r="F6091" t="str">
            <v>SERENA</v>
          </cell>
          <cell r="G6091">
            <v>997.04</v>
          </cell>
        </row>
        <row r="6092">
          <cell r="B6092" t="str">
            <v>SR C 63 R EC 4PH VCF</v>
          </cell>
          <cell r="D6092" t="str">
            <v>705   Fan coils (all types)</v>
          </cell>
          <cell r="E6092" t="str">
            <v>70501   Fan coils Floor/Ceiling</v>
          </cell>
          <cell r="F6092" t="str">
            <v>SERENA</v>
          </cell>
          <cell r="G6092">
            <v>1044.42</v>
          </cell>
        </row>
        <row r="6093">
          <cell r="B6093" t="str">
            <v>SR C 64 R EC 4P VCF</v>
          </cell>
          <cell r="D6093" t="str">
            <v>705   Fan coils (all types)</v>
          </cell>
          <cell r="E6093" t="str">
            <v>70501   Fan coils Floor/Ceiling</v>
          </cell>
          <cell r="F6093" t="str">
            <v>SERENA</v>
          </cell>
          <cell r="G6093">
            <v>1044.42</v>
          </cell>
        </row>
        <row r="6094">
          <cell r="B6094" t="str">
            <v>SR C 73 R EC 4P VCF</v>
          </cell>
          <cell r="D6094" t="str">
            <v>705   Fan coils (all types)</v>
          </cell>
          <cell r="E6094" t="str">
            <v>70501   Fan coils Floor/Ceiling</v>
          </cell>
          <cell r="F6094" t="str">
            <v>SERENA</v>
          </cell>
          <cell r="G6094">
            <v>1055.75</v>
          </cell>
        </row>
        <row r="6095">
          <cell r="B6095" t="str">
            <v>SR C 73 R EC 4PH VCF</v>
          </cell>
          <cell r="D6095" t="str">
            <v>705   Fan coils (all types)</v>
          </cell>
          <cell r="E6095" t="str">
            <v>70501   Fan coils Floor/Ceiling</v>
          </cell>
          <cell r="F6095" t="str">
            <v>SERENA</v>
          </cell>
          <cell r="G6095">
            <v>1117.55</v>
          </cell>
        </row>
        <row r="6096">
          <cell r="B6096" t="str">
            <v>SR C 74 R EC 4P VCF</v>
          </cell>
          <cell r="D6096" t="str">
            <v>705   Fan coils (all types)</v>
          </cell>
          <cell r="E6096" t="str">
            <v>70501   Fan coils Floor/Ceiling</v>
          </cell>
          <cell r="F6096" t="str">
            <v>SERENA</v>
          </cell>
          <cell r="G6096">
            <v>1117.55</v>
          </cell>
        </row>
        <row r="6097">
          <cell r="B6097" t="str">
            <v>SR C 93 R EC 4P VCF</v>
          </cell>
          <cell r="D6097" t="str">
            <v>705   Fan coils (all types)</v>
          </cell>
          <cell r="E6097" t="str">
            <v>70501   Fan coils Floor/Ceiling</v>
          </cell>
          <cell r="F6097" t="str">
            <v>SERENA</v>
          </cell>
          <cell r="G6097">
            <v>1194.8</v>
          </cell>
        </row>
        <row r="6098">
          <cell r="B6098" t="str">
            <v>SR C 93 R EC 4PH VCF</v>
          </cell>
          <cell r="D6098" t="str">
            <v>705   Fan coils (all types)</v>
          </cell>
          <cell r="E6098" t="str">
            <v>70501   Fan coils Floor/Ceiling</v>
          </cell>
          <cell r="F6098" t="str">
            <v>SERENA</v>
          </cell>
          <cell r="G6098">
            <v>1254.54</v>
          </cell>
        </row>
        <row r="6099">
          <cell r="B6099" t="str">
            <v>SR C 94 R EC 4P VCF</v>
          </cell>
          <cell r="D6099" t="str">
            <v>705   Fan coils (all types)</v>
          </cell>
          <cell r="E6099" t="str">
            <v>70501   Fan coils Floor/Ceiling</v>
          </cell>
          <cell r="F6099" t="str">
            <v>SERENA</v>
          </cell>
          <cell r="G6099">
            <v>1259.69</v>
          </cell>
        </row>
        <row r="6100">
          <cell r="B6100" t="str">
            <v>SR S 10 L EC 2P T</v>
          </cell>
          <cell r="D6100" t="str">
            <v>705   Fan coils (all types)</v>
          </cell>
          <cell r="E6100" t="str">
            <v>70501   Fan coils Floor/Ceiling</v>
          </cell>
          <cell r="F6100" t="str">
            <v>SERENA</v>
          </cell>
          <cell r="G6100">
            <v>908.46</v>
          </cell>
        </row>
        <row r="6101">
          <cell r="B6101" t="str">
            <v>SR S 20 L EC 2P T</v>
          </cell>
          <cell r="D6101" t="str">
            <v>705   Fan coils (all types)</v>
          </cell>
          <cell r="E6101" t="str">
            <v>70501   Fan coils Floor/Ceiling</v>
          </cell>
          <cell r="F6101" t="str">
            <v>SERENA</v>
          </cell>
          <cell r="G6101">
            <v>969.23</v>
          </cell>
        </row>
        <row r="6102">
          <cell r="B6102" t="str">
            <v>SR S 30 L EC 2P T</v>
          </cell>
          <cell r="D6102" t="str">
            <v>705   Fan coils (all types)</v>
          </cell>
          <cell r="E6102" t="str">
            <v>70501   Fan coils Floor/Ceiling</v>
          </cell>
          <cell r="F6102" t="str">
            <v>SERENA</v>
          </cell>
          <cell r="G6102">
            <v>1045.45</v>
          </cell>
        </row>
        <row r="6103">
          <cell r="B6103" t="str">
            <v>SR S 40 L EC 2P T</v>
          </cell>
          <cell r="D6103" t="str">
            <v>705   Fan coils (all types)</v>
          </cell>
          <cell r="E6103" t="str">
            <v>70501   Fan coils Floor/Ceiling</v>
          </cell>
          <cell r="F6103" t="str">
            <v>SERENA</v>
          </cell>
          <cell r="G6103">
            <v>1141.24</v>
          </cell>
        </row>
        <row r="6104">
          <cell r="B6104" t="str">
            <v>SR S 50 L EC 2P T</v>
          </cell>
          <cell r="D6104" t="str">
            <v>705   Fan coils (all types)</v>
          </cell>
          <cell r="E6104" t="str">
            <v>70501   Fan coils Floor/Ceiling</v>
          </cell>
          <cell r="F6104" t="str">
            <v>SERENA</v>
          </cell>
          <cell r="G6104">
            <v>1217.46</v>
          </cell>
        </row>
        <row r="6105">
          <cell r="B6105" t="str">
            <v>SR S 10 L EC 2P T 2W</v>
          </cell>
          <cell r="D6105" t="str">
            <v>705   Fan coils (all types)</v>
          </cell>
          <cell r="E6105" t="str">
            <v>70501   Fan coils Floor/Ceiling</v>
          </cell>
          <cell r="F6105" t="str">
            <v>SERENA</v>
          </cell>
          <cell r="G6105">
            <v>1009.4</v>
          </cell>
        </row>
        <row r="6106">
          <cell r="B6106" t="str">
            <v>SR S 20 L EC 2P T 2W</v>
          </cell>
          <cell r="D6106" t="str">
            <v>705   Fan coils (all types)</v>
          </cell>
          <cell r="E6106" t="str">
            <v>70501   Fan coils Floor/Ceiling</v>
          </cell>
          <cell r="F6106" t="str">
            <v>SERENA</v>
          </cell>
          <cell r="G6106">
            <v>1070.17</v>
          </cell>
        </row>
        <row r="6107">
          <cell r="B6107" t="str">
            <v>SR S 30 L EC 2P T 2W</v>
          </cell>
          <cell r="D6107" t="str">
            <v>705   Fan coils (all types)</v>
          </cell>
          <cell r="E6107" t="str">
            <v>70501   Fan coils Floor/Ceiling</v>
          </cell>
          <cell r="F6107" t="str">
            <v>SERENA</v>
          </cell>
          <cell r="G6107">
            <v>1147.42</v>
          </cell>
        </row>
        <row r="6108">
          <cell r="B6108" t="str">
            <v>SR S 40 L EC 2P T 2W</v>
          </cell>
          <cell r="D6108" t="str">
            <v>705   Fan coils (all types)</v>
          </cell>
          <cell r="E6108" t="str">
            <v>70501   Fan coils Floor/Ceiling</v>
          </cell>
          <cell r="F6108" t="str">
            <v>SERENA</v>
          </cell>
          <cell r="G6108">
            <v>1243.21</v>
          </cell>
        </row>
        <row r="6109">
          <cell r="B6109" t="str">
            <v>SR S 50 L EC 2P T 2W</v>
          </cell>
          <cell r="D6109" t="str">
            <v>705   Fan coils (all types)</v>
          </cell>
          <cell r="E6109" t="str">
            <v>70501   Fan coils Floor/Ceiling</v>
          </cell>
          <cell r="F6109" t="str">
            <v>SERENA</v>
          </cell>
          <cell r="G6109">
            <v>1318.4</v>
          </cell>
        </row>
        <row r="6110">
          <cell r="B6110" t="str">
            <v>SR S 10 L EC 2P T 3W</v>
          </cell>
          <cell r="D6110" t="str">
            <v>705   Fan coils (all types)</v>
          </cell>
          <cell r="E6110" t="str">
            <v>70501   Fan coils Floor/Ceiling</v>
          </cell>
          <cell r="F6110" t="str">
            <v>SERENA</v>
          </cell>
          <cell r="G6110">
            <v>1031.03</v>
          </cell>
        </row>
        <row r="6111">
          <cell r="B6111" t="str">
            <v>SR S 20 L EC 2P T 3W</v>
          </cell>
          <cell r="D6111" t="str">
            <v>705   Fan coils (all types)</v>
          </cell>
          <cell r="E6111" t="str">
            <v>70501   Fan coils Floor/Ceiling</v>
          </cell>
          <cell r="F6111" t="str">
            <v>SERENA</v>
          </cell>
          <cell r="G6111">
            <v>1091.8</v>
          </cell>
        </row>
        <row r="6112">
          <cell r="B6112" t="str">
            <v>SR S 30 L EC 2P T 3W</v>
          </cell>
          <cell r="D6112" t="str">
            <v>705   Fan coils (all types)</v>
          </cell>
          <cell r="E6112" t="str">
            <v>70501   Fan coils Floor/Ceiling</v>
          </cell>
          <cell r="F6112" t="str">
            <v>SERENA</v>
          </cell>
          <cell r="G6112">
            <v>1169.05</v>
          </cell>
        </row>
        <row r="6113">
          <cell r="B6113" t="str">
            <v>SR S 40 L EC 2P T 3W</v>
          </cell>
          <cell r="D6113" t="str">
            <v>705   Fan coils (all types)</v>
          </cell>
          <cell r="E6113" t="str">
            <v>70501   Fan coils Floor/Ceiling</v>
          </cell>
          <cell r="F6113" t="str">
            <v>SERENA</v>
          </cell>
          <cell r="G6113">
            <v>1264.8399999999999</v>
          </cell>
        </row>
        <row r="6114">
          <cell r="B6114" t="str">
            <v>SR S 50 L EC 2P T 3W</v>
          </cell>
          <cell r="D6114" t="str">
            <v>705   Fan coils (all types)</v>
          </cell>
          <cell r="E6114" t="str">
            <v>70501   Fan coils Floor/Ceiling</v>
          </cell>
          <cell r="F6114" t="str">
            <v>SERENA</v>
          </cell>
          <cell r="G6114">
            <v>1340.03</v>
          </cell>
        </row>
        <row r="6115">
          <cell r="B6115" t="str">
            <v>SR S 10 R EC 2P T</v>
          </cell>
          <cell r="D6115" t="str">
            <v>705   Fan coils (all types)</v>
          </cell>
          <cell r="E6115" t="str">
            <v>70501   Fan coils Floor/Ceiling</v>
          </cell>
          <cell r="F6115" t="str">
            <v>SERENA</v>
          </cell>
          <cell r="G6115">
            <v>908.46</v>
          </cell>
        </row>
        <row r="6116">
          <cell r="B6116" t="str">
            <v>SR S 20 R EC 2P T</v>
          </cell>
          <cell r="D6116" t="str">
            <v>705   Fan coils (all types)</v>
          </cell>
          <cell r="E6116" t="str">
            <v>70501   Fan coils Floor/Ceiling</v>
          </cell>
          <cell r="F6116" t="str">
            <v>SERENA</v>
          </cell>
          <cell r="G6116">
            <v>969.23</v>
          </cell>
        </row>
        <row r="6117">
          <cell r="B6117" t="str">
            <v>SR S 30 R EC 2P T</v>
          </cell>
          <cell r="D6117" t="str">
            <v>705   Fan coils (all types)</v>
          </cell>
          <cell r="E6117" t="str">
            <v>70501   Fan coils Floor/Ceiling</v>
          </cell>
          <cell r="F6117" t="str">
            <v>SERENA</v>
          </cell>
          <cell r="G6117">
            <v>1045.45</v>
          </cell>
        </row>
        <row r="6118">
          <cell r="B6118" t="str">
            <v>SR S 40 R EC 2P T</v>
          </cell>
          <cell r="D6118" t="str">
            <v>705   Fan coils (all types)</v>
          </cell>
          <cell r="E6118" t="str">
            <v>70501   Fan coils Floor/Ceiling</v>
          </cell>
          <cell r="F6118" t="str">
            <v>SERENA</v>
          </cell>
          <cell r="G6118">
            <v>1141.24</v>
          </cell>
        </row>
        <row r="6119">
          <cell r="B6119" t="str">
            <v>SR S 50 R EC 2P T</v>
          </cell>
          <cell r="D6119" t="str">
            <v>705   Fan coils (all types)</v>
          </cell>
          <cell r="E6119" t="str">
            <v>70501   Fan coils Floor/Ceiling</v>
          </cell>
          <cell r="F6119" t="str">
            <v>SERENA</v>
          </cell>
          <cell r="G6119">
            <v>1217.46</v>
          </cell>
        </row>
        <row r="6120">
          <cell r="B6120" t="str">
            <v>SR S 10 R EC 2P T 2W</v>
          </cell>
          <cell r="D6120" t="str">
            <v>705   Fan coils (all types)</v>
          </cell>
          <cell r="E6120" t="str">
            <v>70501   Fan coils Floor/Ceiling</v>
          </cell>
          <cell r="F6120" t="str">
            <v>SERENA</v>
          </cell>
          <cell r="G6120">
            <v>1009.4</v>
          </cell>
        </row>
        <row r="6121">
          <cell r="B6121" t="str">
            <v>SR S 20 R EC 2P T 2W</v>
          </cell>
          <cell r="D6121" t="str">
            <v>705   Fan coils (all types)</v>
          </cell>
          <cell r="E6121" t="str">
            <v>70501   Fan coils Floor/Ceiling</v>
          </cell>
          <cell r="F6121" t="str">
            <v>SERENA</v>
          </cell>
          <cell r="G6121">
            <v>1070.17</v>
          </cell>
        </row>
        <row r="6122">
          <cell r="B6122" t="str">
            <v>SR S 30 R EC 2P T 2W</v>
          </cell>
          <cell r="D6122" t="str">
            <v>705   Fan coils (all types)</v>
          </cell>
          <cell r="E6122" t="str">
            <v>70501   Fan coils Floor/Ceiling</v>
          </cell>
          <cell r="F6122" t="str">
            <v>SERENA</v>
          </cell>
          <cell r="G6122">
            <v>1147.42</v>
          </cell>
        </row>
        <row r="6123">
          <cell r="B6123" t="str">
            <v>SR S 40 R EC 2P T 2W</v>
          </cell>
          <cell r="D6123" t="str">
            <v>705   Fan coils (all types)</v>
          </cell>
          <cell r="E6123" t="str">
            <v>70501   Fan coils Floor/Ceiling</v>
          </cell>
          <cell r="F6123" t="str">
            <v>SERENA</v>
          </cell>
          <cell r="G6123">
            <v>1243.21</v>
          </cell>
        </row>
        <row r="6124">
          <cell r="B6124" t="str">
            <v>SR S 50 R EC 2P T 2W</v>
          </cell>
          <cell r="D6124" t="str">
            <v>705   Fan coils (all types)</v>
          </cell>
          <cell r="E6124" t="str">
            <v>70501   Fan coils Floor/Ceiling</v>
          </cell>
          <cell r="F6124" t="str">
            <v>SERENA</v>
          </cell>
          <cell r="G6124">
            <v>1318.4</v>
          </cell>
        </row>
        <row r="6125">
          <cell r="B6125" t="str">
            <v>SR S 10 R EC 2P T 3W</v>
          </cell>
          <cell r="D6125" t="str">
            <v>705   Fan coils (all types)</v>
          </cell>
          <cell r="E6125" t="str">
            <v>70501   Fan coils Floor/Ceiling</v>
          </cell>
          <cell r="F6125" t="str">
            <v>SERENA</v>
          </cell>
          <cell r="G6125">
            <v>1031.03</v>
          </cell>
        </row>
        <row r="6126">
          <cell r="B6126" t="str">
            <v>SR S 20 R EC 2P T 3W</v>
          </cell>
          <cell r="D6126" t="str">
            <v>705   Fan coils (all types)</v>
          </cell>
          <cell r="E6126" t="str">
            <v>70501   Fan coils Floor/Ceiling</v>
          </cell>
          <cell r="F6126" t="str">
            <v>SERENA</v>
          </cell>
          <cell r="G6126">
            <v>1091.8</v>
          </cell>
        </row>
        <row r="6127">
          <cell r="B6127" t="str">
            <v>SR S 30 R EC 2P T 3W</v>
          </cell>
          <cell r="D6127" t="str">
            <v>705   Fan coils (all types)</v>
          </cell>
          <cell r="E6127" t="str">
            <v>70501   Fan coils Floor/Ceiling</v>
          </cell>
          <cell r="F6127" t="str">
            <v>SERENA</v>
          </cell>
          <cell r="G6127">
            <v>1169.05</v>
          </cell>
        </row>
        <row r="6128">
          <cell r="B6128" t="str">
            <v>SR S 40 R EC 2P T 3W</v>
          </cell>
          <cell r="D6128" t="str">
            <v>705   Fan coils (all types)</v>
          </cell>
          <cell r="E6128" t="str">
            <v>70501   Fan coils Floor/Ceiling</v>
          </cell>
          <cell r="F6128" t="str">
            <v>SERENA</v>
          </cell>
          <cell r="G6128">
            <v>1264.8399999999999</v>
          </cell>
        </row>
        <row r="6129">
          <cell r="B6129" t="str">
            <v>SR S 50 R EC 2P T 3W</v>
          </cell>
          <cell r="D6129" t="str">
            <v>705   Fan coils (all types)</v>
          </cell>
          <cell r="E6129" t="str">
            <v>70501   Fan coils Floor/Ceiling</v>
          </cell>
          <cell r="F6129" t="str">
            <v>SERENA</v>
          </cell>
          <cell r="G6129">
            <v>1340.03</v>
          </cell>
        </row>
        <row r="6130">
          <cell r="B6130" t="str">
            <v>SR S 10 L EC 2P</v>
          </cell>
          <cell r="D6130" t="str">
            <v>705   Fan coils (all types)</v>
          </cell>
          <cell r="E6130" t="str">
            <v>70501   Fan coils Floor/Ceiling</v>
          </cell>
          <cell r="F6130" t="str">
            <v>SERENA</v>
          </cell>
          <cell r="G6130">
            <v>786.92</v>
          </cell>
        </row>
        <row r="6131">
          <cell r="B6131" t="str">
            <v>SR S 20 L EC 2P</v>
          </cell>
          <cell r="D6131" t="str">
            <v>705   Fan coils (all types)</v>
          </cell>
          <cell r="E6131" t="str">
            <v>70501   Fan coils Floor/Ceiling</v>
          </cell>
          <cell r="F6131" t="str">
            <v>SERENA</v>
          </cell>
          <cell r="G6131">
            <v>847.69</v>
          </cell>
        </row>
        <row r="6132">
          <cell r="B6132" t="str">
            <v>SR S 30 L EC 2P</v>
          </cell>
          <cell r="D6132" t="str">
            <v>705   Fan coils (all types)</v>
          </cell>
          <cell r="E6132" t="str">
            <v>70501   Fan coils Floor/Ceiling</v>
          </cell>
          <cell r="F6132" t="str">
            <v>SERENA</v>
          </cell>
          <cell r="G6132">
            <v>922.88</v>
          </cell>
        </row>
        <row r="6133">
          <cell r="B6133" t="str">
            <v>SR S 40 L EC 2P</v>
          </cell>
          <cell r="D6133" t="str">
            <v>705   Fan coils (all types)</v>
          </cell>
          <cell r="E6133" t="str">
            <v>70501   Fan coils Floor/Ceiling</v>
          </cell>
          <cell r="F6133" t="str">
            <v>SERENA</v>
          </cell>
          <cell r="G6133">
            <v>1018.67</v>
          </cell>
        </row>
        <row r="6134">
          <cell r="B6134" t="str">
            <v>SR S 50 L EC 2P</v>
          </cell>
          <cell r="D6134" t="str">
            <v>705   Fan coils (all types)</v>
          </cell>
          <cell r="E6134" t="str">
            <v>70501   Fan coils Floor/Ceiling</v>
          </cell>
          <cell r="F6134" t="str">
            <v>SERENA</v>
          </cell>
          <cell r="G6134">
            <v>1094.8900000000001</v>
          </cell>
        </row>
        <row r="6135">
          <cell r="B6135" t="str">
            <v>SR S 10 L EC 2P 2W</v>
          </cell>
          <cell r="D6135" t="str">
            <v>705   Fan coils (all types)</v>
          </cell>
          <cell r="E6135" t="str">
            <v>70501   Fan coils Floor/Ceiling</v>
          </cell>
          <cell r="F6135" t="str">
            <v>SERENA</v>
          </cell>
          <cell r="G6135">
            <v>887.86</v>
          </cell>
        </row>
        <row r="6136">
          <cell r="B6136" t="str">
            <v>SR S 20 L EC 2P 2W</v>
          </cell>
          <cell r="D6136" t="str">
            <v>705   Fan coils (all types)</v>
          </cell>
          <cell r="E6136" t="str">
            <v>70501   Fan coils Floor/Ceiling</v>
          </cell>
          <cell r="F6136" t="str">
            <v>SERENA</v>
          </cell>
          <cell r="G6136">
            <v>948.63</v>
          </cell>
        </row>
        <row r="6137">
          <cell r="B6137" t="str">
            <v>SR S 30 L EC 2P 2W</v>
          </cell>
          <cell r="D6137" t="str">
            <v>705   Fan coils (all types)</v>
          </cell>
          <cell r="E6137" t="str">
            <v>70501   Fan coils Floor/Ceiling</v>
          </cell>
          <cell r="F6137" t="str">
            <v>SERENA</v>
          </cell>
          <cell r="G6137">
            <v>1024.8499999999999</v>
          </cell>
        </row>
        <row r="6138">
          <cell r="B6138" t="str">
            <v>SR S 40 L EC 2P 2W</v>
          </cell>
          <cell r="D6138" t="str">
            <v>705   Fan coils (all types)</v>
          </cell>
          <cell r="E6138" t="str">
            <v>70501   Fan coils Floor/Ceiling</v>
          </cell>
          <cell r="F6138" t="str">
            <v>SERENA</v>
          </cell>
          <cell r="G6138">
            <v>1120.6400000000001</v>
          </cell>
        </row>
        <row r="6139">
          <cell r="B6139" t="str">
            <v>SR S 50 L EC 2P 2W</v>
          </cell>
          <cell r="D6139" t="str">
            <v>705   Fan coils (all types)</v>
          </cell>
          <cell r="E6139" t="str">
            <v>70501   Fan coils Floor/Ceiling</v>
          </cell>
          <cell r="F6139" t="str">
            <v>SERENA</v>
          </cell>
          <cell r="G6139">
            <v>1195.83</v>
          </cell>
        </row>
        <row r="6140">
          <cell r="B6140" t="str">
            <v>SR S 10 L EC 2P 3W</v>
          </cell>
          <cell r="D6140" t="str">
            <v>705   Fan coils (all types)</v>
          </cell>
          <cell r="E6140" t="str">
            <v>70501   Fan coils Floor/Ceiling</v>
          </cell>
          <cell r="F6140" t="str">
            <v>SERENA</v>
          </cell>
          <cell r="G6140">
            <v>909.49</v>
          </cell>
        </row>
        <row r="6141">
          <cell r="B6141" t="str">
            <v>SR S 20 L EC 2P 3W</v>
          </cell>
          <cell r="D6141" t="str">
            <v>705   Fan coils (all types)</v>
          </cell>
          <cell r="E6141" t="str">
            <v>70501   Fan coils Floor/Ceiling</v>
          </cell>
          <cell r="F6141" t="str">
            <v>SERENA</v>
          </cell>
          <cell r="G6141">
            <v>970.26</v>
          </cell>
        </row>
        <row r="6142">
          <cell r="B6142" t="str">
            <v>SR S 30 L EC 2P 3W</v>
          </cell>
          <cell r="D6142" t="str">
            <v>705   Fan coils (all types)</v>
          </cell>
          <cell r="E6142" t="str">
            <v>70501   Fan coils Floor/Ceiling</v>
          </cell>
          <cell r="F6142" t="str">
            <v>SERENA</v>
          </cell>
          <cell r="G6142">
            <v>1046.48</v>
          </cell>
        </row>
        <row r="6143">
          <cell r="B6143" t="str">
            <v>SR S 40 L EC 2P 3W</v>
          </cell>
          <cell r="D6143" t="str">
            <v>705   Fan coils (all types)</v>
          </cell>
          <cell r="E6143" t="str">
            <v>70501   Fan coils Floor/Ceiling</v>
          </cell>
          <cell r="F6143" t="str">
            <v>SERENA</v>
          </cell>
          <cell r="G6143">
            <v>1141.24</v>
          </cell>
        </row>
        <row r="6144">
          <cell r="B6144" t="str">
            <v>SR S 50 L EC 2P 3W</v>
          </cell>
          <cell r="D6144" t="str">
            <v>705   Fan coils (all types)</v>
          </cell>
          <cell r="E6144" t="str">
            <v>70501   Fan coils Floor/Ceiling</v>
          </cell>
          <cell r="F6144" t="str">
            <v>SERENA</v>
          </cell>
          <cell r="G6144">
            <v>1217.46</v>
          </cell>
        </row>
        <row r="6145">
          <cell r="B6145" t="str">
            <v>SR S 10 R EC 2P</v>
          </cell>
          <cell r="D6145" t="str">
            <v>705   Fan coils (all types)</v>
          </cell>
          <cell r="E6145" t="str">
            <v>70501   Fan coils Floor/Ceiling</v>
          </cell>
          <cell r="F6145" t="str">
            <v>SERENA</v>
          </cell>
          <cell r="G6145">
            <v>786.92</v>
          </cell>
        </row>
        <row r="6146">
          <cell r="B6146" t="str">
            <v>SR S 20 R EC 2P</v>
          </cell>
          <cell r="D6146" t="str">
            <v>705   Fan coils (all types)</v>
          </cell>
          <cell r="E6146" t="str">
            <v>70501   Fan coils Floor/Ceiling</v>
          </cell>
          <cell r="F6146" t="str">
            <v>SERENA</v>
          </cell>
          <cell r="G6146">
            <v>847.69</v>
          </cell>
        </row>
        <row r="6147">
          <cell r="B6147" t="str">
            <v>SR S 30 R EC 2P</v>
          </cell>
          <cell r="D6147" t="str">
            <v>705   Fan coils (all types)</v>
          </cell>
          <cell r="E6147" t="str">
            <v>70501   Fan coils Floor/Ceiling</v>
          </cell>
          <cell r="F6147" t="str">
            <v>SERENA</v>
          </cell>
          <cell r="G6147">
            <v>922.88</v>
          </cell>
        </row>
        <row r="6148">
          <cell r="B6148" t="str">
            <v>SR S 40 R EC 2P</v>
          </cell>
          <cell r="D6148" t="str">
            <v>705   Fan coils (all types)</v>
          </cell>
          <cell r="E6148" t="str">
            <v>70501   Fan coils Floor/Ceiling</v>
          </cell>
          <cell r="F6148" t="str">
            <v>SERENA</v>
          </cell>
          <cell r="G6148">
            <v>1018.67</v>
          </cell>
        </row>
        <row r="6149">
          <cell r="B6149" t="str">
            <v>SR S 50 R EC 2P</v>
          </cell>
          <cell r="D6149" t="str">
            <v>705   Fan coils (all types)</v>
          </cell>
          <cell r="E6149" t="str">
            <v>70501   Fan coils Floor/Ceiling</v>
          </cell>
          <cell r="F6149" t="str">
            <v>SERENA</v>
          </cell>
          <cell r="G6149">
            <v>1094.8900000000001</v>
          </cell>
        </row>
        <row r="6150">
          <cell r="B6150" t="str">
            <v>SR S 10 R EC 2P 2W</v>
          </cell>
          <cell r="D6150" t="str">
            <v>705   Fan coils (all types)</v>
          </cell>
          <cell r="E6150" t="str">
            <v>70501   Fan coils Floor/Ceiling</v>
          </cell>
          <cell r="F6150" t="str">
            <v>SERENA</v>
          </cell>
          <cell r="G6150">
            <v>887.86</v>
          </cell>
        </row>
        <row r="6151">
          <cell r="B6151" t="str">
            <v>SR S 20 R EC 2P 2W</v>
          </cell>
          <cell r="D6151" t="str">
            <v>705   Fan coils (all types)</v>
          </cell>
          <cell r="E6151" t="str">
            <v>70501   Fan coils Floor/Ceiling</v>
          </cell>
          <cell r="F6151" t="str">
            <v>SERENA</v>
          </cell>
          <cell r="G6151">
            <v>948.63</v>
          </cell>
        </row>
        <row r="6152">
          <cell r="B6152" t="str">
            <v>SR S 30 R EC 2P 2W</v>
          </cell>
          <cell r="D6152" t="str">
            <v>705   Fan coils (all types)</v>
          </cell>
          <cell r="E6152" t="str">
            <v>70501   Fan coils Floor/Ceiling</v>
          </cell>
          <cell r="F6152" t="str">
            <v>SERENA</v>
          </cell>
          <cell r="G6152">
            <v>1024.8499999999999</v>
          </cell>
        </row>
        <row r="6153">
          <cell r="B6153" t="str">
            <v>SR S 40 R EC 2P 2W</v>
          </cell>
          <cell r="D6153" t="str">
            <v>705   Fan coils (all types)</v>
          </cell>
          <cell r="E6153" t="str">
            <v>70501   Fan coils Floor/Ceiling</v>
          </cell>
          <cell r="F6153" t="str">
            <v>SERENA</v>
          </cell>
          <cell r="G6153">
            <v>1120.6400000000001</v>
          </cell>
        </row>
        <row r="6154">
          <cell r="B6154" t="str">
            <v>SR S 50 R EC 2P 2W</v>
          </cell>
          <cell r="D6154" t="str">
            <v>705   Fan coils (all types)</v>
          </cell>
          <cell r="E6154" t="str">
            <v>70501   Fan coils Floor/Ceiling</v>
          </cell>
          <cell r="F6154" t="str">
            <v>SERENA</v>
          </cell>
          <cell r="G6154">
            <v>1195.83</v>
          </cell>
        </row>
        <row r="6155">
          <cell r="B6155" t="str">
            <v>SR S 10 R EC 2P 3W</v>
          </cell>
          <cell r="D6155" t="str">
            <v>705   Fan coils (all types)</v>
          </cell>
          <cell r="E6155" t="str">
            <v>70501   Fan coils Floor/Ceiling</v>
          </cell>
          <cell r="F6155" t="str">
            <v>SERENA</v>
          </cell>
          <cell r="G6155">
            <v>909.49</v>
          </cell>
        </row>
        <row r="6156">
          <cell r="B6156" t="str">
            <v>SR S 20 R EC 2P 3W</v>
          </cell>
          <cell r="D6156" t="str">
            <v>705   Fan coils (all types)</v>
          </cell>
          <cell r="E6156" t="str">
            <v>70501   Fan coils Floor/Ceiling</v>
          </cell>
          <cell r="F6156" t="str">
            <v>SERENA</v>
          </cell>
          <cell r="G6156">
            <v>970.26</v>
          </cell>
        </row>
        <row r="6157">
          <cell r="B6157" t="str">
            <v>SR S 30 R EC 2P 3W</v>
          </cell>
          <cell r="D6157" t="str">
            <v>705   Fan coils (all types)</v>
          </cell>
          <cell r="E6157" t="str">
            <v>70501   Fan coils Floor/Ceiling</v>
          </cell>
          <cell r="F6157" t="str">
            <v>SERENA</v>
          </cell>
          <cell r="G6157">
            <v>1046.48</v>
          </cell>
        </row>
        <row r="6158">
          <cell r="B6158" t="str">
            <v>SR S 40 R EC 2P 3W</v>
          </cell>
          <cell r="D6158" t="str">
            <v>705   Fan coils (all types)</v>
          </cell>
          <cell r="E6158" t="str">
            <v>70501   Fan coils Floor/Ceiling</v>
          </cell>
          <cell r="F6158" t="str">
            <v>SERENA</v>
          </cell>
          <cell r="G6158">
            <v>1141.24</v>
          </cell>
        </row>
        <row r="6159">
          <cell r="B6159" t="str">
            <v>SR S 50 R EC 2P 3W</v>
          </cell>
          <cell r="D6159" t="str">
            <v>705   Fan coils (all types)</v>
          </cell>
          <cell r="E6159" t="str">
            <v>70501   Fan coils Floor/Ceiling</v>
          </cell>
          <cell r="F6159" t="str">
            <v>SERENA</v>
          </cell>
          <cell r="G6159">
            <v>1217.46</v>
          </cell>
        </row>
        <row r="6160">
          <cell r="B6160" t="str">
            <v>SR L 13 L AC 2P</v>
          </cell>
          <cell r="D6160" t="str">
            <v>705   Fan coils (all types)</v>
          </cell>
          <cell r="E6160" t="str">
            <v>70502   Fan coils Ducted</v>
          </cell>
          <cell r="F6160" t="str">
            <v>SERENA</v>
          </cell>
          <cell r="G6160">
            <v>1611.95</v>
          </cell>
        </row>
        <row r="6161">
          <cell r="B6161" t="str">
            <v>SR L 23 L AC 2P</v>
          </cell>
          <cell r="D6161" t="str">
            <v>705   Fan coils (all types)</v>
          </cell>
          <cell r="E6161" t="str">
            <v>70502   Fan coils Ducted</v>
          </cell>
          <cell r="F6161" t="str">
            <v>SERENA</v>
          </cell>
          <cell r="G6161">
            <v>1691.26</v>
          </cell>
        </row>
        <row r="6162">
          <cell r="B6162" t="str">
            <v>SR L 33 L AC 2P</v>
          </cell>
          <cell r="D6162" t="str">
            <v>705   Fan coils (all types)</v>
          </cell>
          <cell r="E6162" t="str">
            <v>70502   Fan coils Ducted</v>
          </cell>
          <cell r="F6162" t="str">
            <v>SERENA</v>
          </cell>
          <cell r="G6162">
            <v>1941.55</v>
          </cell>
        </row>
        <row r="6163">
          <cell r="B6163" t="str">
            <v>SR L 43 L AC 2P</v>
          </cell>
          <cell r="D6163" t="str">
            <v>705   Fan coils (all types)</v>
          </cell>
          <cell r="E6163" t="str">
            <v>70502   Fan coils Ducted</v>
          </cell>
          <cell r="F6163" t="str">
            <v>SERENA</v>
          </cell>
          <cell r="G6163">
            <v>2306.17</v>
          </cell>
        </row>
        <row r="6164">
          <cell r="B6164" t="str">
            <v>SR L 53 L AC 2P</v>
          </cell>
          <cell r="D6164" t="str">
            <v>705   Fan coils (all types)</v>
          </cell>
          <cell r="E6164" t="str">
            <v>70502   Fan coils Ducted</v>
          </cell>
          <cell r="F6164" t="str">
            <v>SERENA</v>
          </cell>
          <cell r="G6164">
            <v>2566.7600000000002</v>
          </cell>
        </row>
        <row r="6165">
          <cell r="B6165" t="str">
            <v>SR L 66 L AC 2P</v>
          </cell>
          <cell r="D6165" t="str">
            <v>705   Fan coils (all types)</v>
          </cell>
          <cell r="E6165" t="str">
            <v>70502   Fan coils Ducted</v>
          </cell>
          <cell r="F6165" t="str">
            <v>SERENA</v>
          </cell>
          <cell r="G6165">
            <v>4466.08</v>
          </cell>
        </row>
        <row r="6166">
          <cell r="B6166" t="str">
            <v>SR L 76 L AC 2P</v>
          </cell>
          <cell r="D6166" t="str">
            <v>705   Fan coils (all types)</v>
          </cell>
          <cell r="E6166" t="str">
            <v>70502   Fan coils Ducted</v>
          </cell>
          <cell r="F6166" t="str">
            <v>SERENA</v>
          </cell>
          <cell r="G6166">
            <v>5127.34</v>
          </cell>
        </row>
        <row r="6167">
          <cell r="B6167" t="str">
            <v>SR L 14 L AC 2P</v>
          </cell>
          <cell r="D6167" t="str">
            <v>705   Fan coils (all types)</v>
          </cell>
          <cell r="E6167" t="str">
            <v>70502   Fan coils Ducted</v>
          </cell>
          <cell r="F6167" t="str">
            <v>SERENA</v>
          </cell>
          <cell r="G6167">
            <v>1633.58</v>
          </cell>
        </row>
        <row r="6168">
          <cell r="B6168" t="str">
            <v>SR L 24 L AC 2P</v>
          </cell>
          <cell r="D6168" t="str">
            <v>705   Fan coils (all types)</v>
          </cell>
          <cell r="E6168" t="str">
            <v>70502   Fan coils Ducted</v>
          </cell>
          <cell r="F6168" t="str">
            <v>SERENA</v>
          </cell>
          <cell r="G6168">
            <v>1789.11</v>
          </cell>
        </row>
        <row r="6169">
          <cell r="B6169" t="str">
            <v>SR L 34 L AC 2P</v>
          </cell>
          <cell r="D6169" t="str">
            <v>705   Fan coils (all types)</v>
          </cell>
          <cell r="E6169" t="str">
            <v>70502   Fan coils Ducted</v>
          </cell>
          <cell r="F6169" t="str">
            <v>SERENA</v>
          </cell>
          <cell r="G6169">
            <v>2070.3000000000002</v>
          </cell>
        </row>
        <row r="6170">
          <cell r="B6170" t="str">
            <v>SR L 44 L AC 2P</v>
          </cell>
          <cell r="D6170" t="str">
            <v>705   Fan coils (all types)</v>
          </cell>
          <cell r="E6170" t="str">
            <v>70502   Fan coils Ducted</v>
          </cell>
          <cell r="F6170" t="str">
            <v>SERENA</v>
          </cell>
          <cell r="G6170">
            <v>2460.67</v>
          </cell>
        </row>
        <row r="6171">
          <cell r="B6171" t="str">
            <v>SR L 54 L AC 2P</v>
          </cell>
          <cell r="D6171" t="str">
            <v>705   Fan coils (all types)</v>
          </cell>
          <cell r="E6171" t="str">
            <v>70502   Fan coils Ducted</v>
          </cell>
          <cell r="F6171" t="str">
            <v>SERENA</v>
          </cell>
          <cell r="G6171">
            <v>2728.47</v>
          </cell>
        </row>
        <row r="6172">
          <cell r="B6172" t="str">
            <v>SR L 64 L AC 2P</v>
          </cell>
          <cell r="D6172" t="str">
            <v>705   Fan coils (all types)</v>
          </cell>
          <cell r="E6172" t="str">
            <v>70502   Fan coils Ducted</v>
          </cell>
          <cell r="F6172" t="str">
            <v>SERENA</v>
          </cell>
          <cell r="G6172">
            <v>4062.32</v>
          </cell>
        </row>
        <row r="6173">
          <cell r="B6173" t="str">
            <v>SR L 74 L AC 2P</v>
          </cell>
          <cell r="D6173" t="str">
            <v>705   Fan coils (all types)</v>
          </cell>
          <cell r="E6173" t="str">
            <v>70502   Fan coils Ducted</v>
          </cell>
          <cell r="F6173" t="str">
            <v>SERENA</v>
          </cell>
          <cell r="G6173">
            <v>4635</v>
          </cell>
        </row>
        <row r="6174">
          <cell r="B6174" t="str">
            <v>SR L 13 L AC 4P</v>
          </cell>
          <cell r="D6174" t="str">
            <v>705   Fan coils (all types)</v>
          </cell>
          <cell r="E6174" t="str">
            <v>70502   Fan coils Ducted</v>
          </cell>
          <cell r="F6174" t="str">
            <v>SERENA</v>
          </cell>
          <cell r="G6174">
            <v>1792.2</v>
          </cell>
        </row>
        <row r="6175">
          <cell r="B6175" t="str">
            <v>SR L 23 L AC 4P</v>
          </cell>
          <cell r="D6175" t="str">
            <v>705   Fan coils (all types)</v>
          </cell>
          <cell r="E6175" t="str">
            <v>70502   Fan coils Ducted</v>
          </cell>
          <cell r="F6175" t="str">
            <v>SERENA</v>
          </cell>
          <cell r="G6175">
            <v>1890.05</v>
          </cell>
        </row>
        <row r="6176">
          <cell r="B6176" t="str">
            <v>SR L 33 L AC 4P</v>
          </cell>
          <cell r="D6176" t="str">
            <v>705   Fan coils (all types)</v>
          </cell>
          <cell r="E6176" t="str">
            <v>70502   Fan coils Ducted</v>
          </cell>
          <cell r="F6176" t="str">
            <v>SERENA</v>
          </cell>
          <cell r="G6176">
            <v>2167.12</v>
          </cell>
        </row>
        <row r="6177">
          <cell r="B6177" t="str">
            <v>SR L 43 L AC 4P</v>
          </cell>
          <cell r="D6177" t="str">
            <v>705   Fan coils (all types)</v>
          </cell>
          <cell r="E6177" t="str">
            <v>70502   Fan coils Ducted</v>
          </cell>
          <cell r="F6177" t="str">
            <v>SERENA</v>
          </cell>
          <cell r="G6177">
            <v>2582.21</v>
          </cell>
        </row>
        <row r="6178">
          <cell r="B6178" t="str">
            <v>SR L 53 L AC 4P</v>
          </cell>
          <cell r="D6178" t="str">
            <v>705   Fan coils (all types)</v>
          </cell>
          <cell r="E6178" t="str">
            <v>70502   Fan coils Ducted</v>
          </cell>
          <cell r="F6178" t="str">
            <v>SERENA</v>
          </cell>
          <cell r="G6178">
            <v>2901.51</v>
          </cell>
        </row>
        <row r="6179">
          <cell r="B6179" t="str">
            <v>SR L 14 L AC 4P</v>
          </cell>
          <cell r="D6179" t="str">
            <v>705   Fan coils (all types)</v>
          </cell>
          <cell r="E6179" t="str">
            <v>70502   Fan coils Ducted</v>
          </cell>
          <cell r="F6179" t="str">
            <v>SERENA</v>
          </cell>
          <cell r="G6179">
            <v>1866.36</v>
          </cell>
        </row>
        <row r="6180">
          <cell r="B6180" t="str">
            <v>SR L 24 L AC 4P</v>
          </cell>
          <cell r="D6180" t="str">
            <v>705   Fan coils (all types)</v>
          </cell>
          <cell r="E6180" t="str">
            <v>70502   Fan coils Ducted</v>
          </cell>
          <cell r="F6180" t="str">
            <v>SERENA</v>
          </cell>
          <cell r="G6180">
            <v>1986.87</v>
          </cell>
        </row>
        <row r="6181">
          <cell r="B6181" t="str">
            <v>SR L 34 L AC 4P</v>
          </cell>
          <cell r="D6181" t="str">
            <v>705   Fan coils (all types)</v>
          </cell>
          <cell r="E6181" t="str">
            <v>70502   Fan coils Ducted</v>
          </cell>
          <cell r="F6181" t="str">
            <v>SERENA</v>
          </cell>
          <cell r="G6181">
            <v>2295.87</v>
          </cell>
        </row>
        <row r="6182">
          <cell r="B6182" t="str">
            <v>SR L 44 L AC 4P</v>
          </cell>
          <cell r="D6182" t="str">
            <v>705   Fan coils (all types)</v>
          </cell>
          <cell r="E6182" t="str">
            <v>70502   Fan coils Ducted</v>
          </cell>
          <cell r="F6182" t="str">
            <v>SERENA</v>
          </cell>
          <cell r="G6182">
            <v>2739.8</v>
          </cell>
        </row>
        <row r="6183">
          <cell r="B6183" t="str">
            <v>SR L 54 L AC 4P</v>
          </cell>
          <cell r="D6183" t="str">
            <v>705   Fan coils (all types)</v>
          </cell>
          <cell r="E6183" t="str">
            <v>70502   Fan coils Ducted</v>
          </cell>
          <cell r="F6183" t="str">
            <v>SERENA</v>
          </cell>
          <cell r="G6183">
            <v>3066.31</v>
          </cell>
        </row>
        <row r="6184">
          <cell r="B6184" t="str">
            <v>SR L 13 L AC 4PH</v>
          </cell>
          <cell r="D6184" t="str">
            <v>705   Fan coils (all types)</v>
          </cell>
          <cell r="E6184" t="str">
            <v>70502   Fan coils Ducted</v>
          </cell>
          <cell r="F6184" t="str">
            <v>SERENA</v>
          </cell>
          <cell r="G6184">
            <v>1871.51</v>
          </cell>
        </row>
        <row r="6185">
          <cell r="B6185" t="str">
            <v>SR L 23 L AC 4PH</v>
          </cell>
          <cell r="D6185" t="str">
            <v>705   Fan coils (all types)</v>
          </cell>
          <cell r="E6185" t="str">
            <v>70502   Fan coils Ducted</v>
          </cell>
          <cell r="F6185" t="str">
            <v>SERENA</v>
          </cell>
          <cell r="G6185">
            <v>1990.99</v>
          </cell>
        </row>
        <row r="6186">
          <cell r="B6186" t="str">
            <v>SR L 33 L AC 4PH</v>
          </cell>
          <cell r="D6186" t="str">
            <v>705   Fan coils (all types)</v>
          </cell>
          <cell r="E6186" t="str">
            <v>70502   Fan coils Ducted</v>
          </cell>
          <cell r="F6186" t="str">
            <v>SERENA</v>
          </cell>
          <cell r="G6186">
            <v>2295.87</v>
          </cell>
        </row>
        <row r="6187">
          <cell r="B6187" t="str">
            <v>SR L 43 L AC 4PH</v>
          </cell>
          <cell r="D6187" t="str">
            <v>705   Fan coils (all types)</v>
          </cell>
          <cell r="E6187" t="str">
            <v>70502   Fan coils Ducted</v>
          </cell>
          <cell r="F6187" t="str">
            <v>SERENA</v>
          </cell>
          <cell r="G6187">
            <v>2739.8</v>
          </cell>
        </row>
        <row r="6188">
          <cell r="B6188" t="str">
            <v>SR L 53 L AC 4PH</v>
          </cell>
          <cell r="D6188" t="str">
            <v>705   Fan coils (all types)</v>
          </cell>
          <cell r="E6188" t="str">
            <v>70502   Fan coils Ducted</v>
          </cell>
          <cell r="F6188" t="str">
            <v>SERENA</v>
          </cell>
          <cell r="G6188">
            <v>3097.21</v>
          </cell>
        </row>
        <row r="6189">
          <cell r="B6189" t="str">
            <v>SR L 66 L AC 4PH</v>
          </cell>
          <cell r="D6189" t="str">
            <v>705   Fan coils (all types)</v>
          </cell>
          <cell r="E6189" t="str">
            <v>70502   Fan coils Ducted</v>
          </cell>
          <cell r="F6189" t="str">
            <v>SERENA</v>
          </cell>
          <cell r="G6189">
            <v>5276.69</v>
          </cell>
        </row>
        <row r="6190">
          <cell r="B6190" t="str">
            <v>SR L 76 L AC 4PH</v>
          </cell>
          <cell r="D6190" t="str">
            <v>705   Fan coils (all types)</v>
          </cell>
          <cell r="E6190" t="str">
            <v>70502   Fan coils Ducted</v>
          </cell>
          <cell r="F6190" t="str">
            <v>SERENA</v>
          </cell>
          <cell r="G6190">
            <v>6080.09</v>
          </cell>
        </row>
        <row r="6191">
          <cell r="B6191" t="str">
            <v>SR L 14 L AC 4PH</v>
          </cell>
          <cell r="D6191" t="str">
            <v>705   Fan coils (all types)</v>
          </cell>
          <cell r="E6191" t="str">
            <v>70502   Fan coils Ducted</v>
          </cell>
          <cell r="F6191" t="str">
            <v>SERENA</v>
          </cell>
          <cell r="G6191">
            <v>1944.64</v>
          </cell>
        </row>
        <row r="6192">
          <cell r="B6192" t="str">
            <v>SR L 24 L AC 4PH</v>
          </cell>
          <cell r="D6192" t="str">
            <v>705   Fan coils (all types)</v>
          </cell>
          <cell r="E6192" t="str">
            <v>70502   Fan coils Ducted</v>
          </cell>
          <cell r="F6192" t="str">
            <v>SERENA</v>
          </cell>
          <cell r="G6192">
            <v>2091.9299999999998</v>
          </cell>
        </row>
        <row r="6193">
          <cell r="B6193" t="str">
            <v>SR L 34 L AC 4PH</v>
          </cell>
          <cell r="D6193" t="str">
            <v>705   Fan coils (all types)</v>
          </cell>
          <cell r="E6193" t="str">
            <v>70502   Fan coils Ducted</v>
          </cell>
          <cell r="F6193" t="str">
            <v>SERENA</v>
          </cell>
          <cell r="G6193">
            <v>2425.65</v>
          </cell>
        </row>
        <row r="6194">
          <cell r="B6194" t="str">
            <v>SR L 44 L AC 4PH</v>
          </cell>
          <cell r="D6194" t="str">
            <v>705   Fan coils (all types)</v>
          </cell>
          <cell r="E6194" t="str">
            <v>70502   Fan coils Ducted</v>
          </cell>
          <cell r="F6194" t="str">
            <v>SERENA</v>
          </cell>
          <cell r="G6194">
            <v>2898.42</v>
          </cell>
        </row>
        <row r="6195">
          <cell r="B6195" t="str">
            <v>SR L 54 L AC 4PH</v>
          </cell>
          <cell r="D6195" t="str">
            <v>705   Fan coils (all types)</v>
          </cell>
          <cell r="E6195" t="str">
            <v>70502   Fan coils Ducted</v>
          </cell>
          <cell r="F6195" t="str">
            <v>SERENA</v>
          </cell>
          <cell r="G6195">
            <v>3259.95</v>
          </cell>
        </row>
        <row r="6196">
          <cell r="B6196" t="str">
            <v>SR L 64 L AC 4PH</v>
          </cell>
          <cell r="D6196" t="str">
            <v>705   Fan coils (all types)</v>
          </cell>
          <cell r="E6196" t="str">
            <v>70502   Fan coils Ducted</v>
          </cell>
          <cell r="F6196" t="str">
            <v>SERENA</v>
          </cell>
          <cell r="G6196">
            <v>4869.84</v>
          </cell>
        </row>
        <row r="6197">
          <cell r="B6197" t="str">
            <v>SR L 74 L AC 4PH</v>
          </cell>
          <cell r="D6197" t="str">
            <v>705   Fan coils (all types)</v>
          </cell>
          <cell r="E6197" t="str">
            <v>70502   Fan coils Ducted</v>
          </cell>
          <cell r="F6197" t="str">
            <v>SERENA</v>
          </cell>
          <cell r="G6197">
            <v>5580.54</v>
          </cell>
        </row>
        <row r="6198">
          <cell r="B6198" t="str">
            <v>SR L 13 L EC 2P</v>
          </cell>
          <cell r="D6198" t="str">
            <v>705   Fan coils (all types)</v>
          </cell>
          <cell r="E6198" t="str">
            <v>70502   Fan coils Ducted</v>
          </cell>
          <cell r="F6198" t="str">
            <v>SERENA</v>
          </cell>
          <cell r="G6198">
            <v>1895.2</v>
          </cell>
        </row>
        <row r="6199">
          <cell r="B6199" t="str">
            <v>SR L 23 L EC 2P</v>
          </cell>
          <cell r="D6199" t="str">
            <v>705   Fan coils (all types)</v>
          </cell>
          <cell r="E6199" t="str">
            <v>70502   Fan coils Ducted</v>
          </cell>
          <cell r="F6199" t="str">
            <v>SERENA</v>
          </cell>
          <cell r="G6199">
            <v>2234.0700000000002</v>
          </cell>
        </row>
        <row r="6200">
          <cell r="B6200" t="str">
            <v>SR L 33 L EC 2P</v>
          </cell>
          <cell r="D6200" t="str">
            <v>705   Fan coils (all types)</v>
          </cell>
          <cell r="E6200" t="str">
            <v>70502   Fan coils Ducted</v>
          </cell>
          <cell r="F6200" t="str">
            <v>SERENA</v>
          </cell>
          <cell r="G6200">
            <v>2415.35</v>
          </cell>
        </row>
        <row r="6201">
          <cell r="B6201" t="str">
            <v>SR L 43 L EC 2P</v>
          </cell>
          <cell r="D6201" t="str">
            <v>705   Fan coils (all types)</v>
          </cell>
          <cell r="E6201" t="str">
            <v>70502   Fan coils Ducted</v>
          </cell>
          <cell r="F6201" t="str">
            <v>SERENA</v>
          </cell>
          <cell r="G6201">
            <v>2727.44</v>
          </cell>
        </row>
        <row r="6202">
          <cell r="B6202" t="str">
            <v>SR L 53 L EC 2P</v>
          </cell>
          <cell r="D6202" t="str">
            <v>705   Fan coils (all types)</v>
          </cell>
          <cell r="E6202" t="str">
            <v>70502   Fan coils Ducted</v>
          </cell>
          <cell r="F6202" t="str">
            <v>SERENA</v>
          </cell>
          <cell r="G6202">
            <v>3093.09</v>
          </cell>
        </row>
        <row r="6203">
          <cell r="B6203" t="str">
            <v>SR L 14 L EC 2P</v>
          </cell>
          <cell r="D6203" t="str">
            <v>705   Fan coils (all types)</v>
          </cell>
          <cell r="E6203" t="str">
            <v>70502   Fan coils Ducted</v>
          </cell>
          <cell r="F6203" t="str">
            <v>SERENA</v>
          </cell>
          <cell r="G6203">
            <v>1918.89</v>
          </cell>
        </row>
        <row r="6204">
          <cell r="B6204" t="str">
            <v>SR L 24 L EC 2P</v>
          </cell>
          <cell r="D6204" t="str">
            <v>705   Fan coils (all types)</v>
          </cell>
          <cell r="E6204" t="str">
            <v>70502   Fan coils Ducted</v>
          </cell>
          <cell r="F6204" t="str">
            <v>SERENA</v>
          </cell>
          <cell r="G6204">
            <v>2326.77</v>
          </cell>
        </row>
        <row r="6205">
          <cell r="B6205" t="str">
            <v>SR L 34 L EC 2P</v>
          </cell>
          <cell r="D6205" t="str">
            <v>705   Fan coils (all types)</v>
          </cell>
          <cell r="E6205" t="str">
            <v>70502   Fan coils Ducted</v>
          </cell>
          <cell r="F6205" t="str">
            <v>SERENA</v>
          </cell>
          <cell r="G6205">
            <v>2544.1</v>
          </cell>
        </row>
        <row r="6206">
          <cell r="B6206" t="str">
            <v>SR L 44 L EC 2P</v>
          </cell>
          <cell r="D6206" t="str">
            <v>705   Fan coils (all types)</v>
          </cell>
          <cell r="E6206" t="str">
            <v>70502   Fan coils Ducted</v>
          </cell>
          <cell r="F6206" t="str">
            <v>SERENA</v>
          </cell>
          <cell r="G6206">
            <v>2884</v>
          </cell>
        </row>
        <row r="6207">
          <cell r="B6207" t="str">
            <v>SR L 54 L EC 2P</v>
          </cell>
          <cell r="D6207" t="str">
            <v>705   Fan coils (all types)</v>
          </cell>
          <cell r="E6207" t="str">
            <v>70502   Fan coils Ducted</v>
          </cell>
          <cell r="F6207" t="str">
            <v>SERENA</v>
          </cell>
          <cell r="G6207">
            <v>3253.77</v>
          </cell>
        </row>
        <row r="6208">
          <cell r="B6208" t="str">
            <v>SR L 64 L EC 2P</v>
          </cell>
          <cell r="D6208" t="str">
            <v>705   Fan coils (all types)</v>
          </cell>
          <cell r="E6208" t="str">
            <v>70502   Fan coils Ducted</v>
          </cell>
          <cell r="F6208" t="str">
            <v>SERENA</v>
          </cell>
          <cell r="G6208">
            <v>4338.3599999999997</v>
          </cell>
        </row>
        <row r="6209">
          <cell r="B6209" t="str">
            <v>SR L 66 L EC 2P</v>
          </cell>
          <cell r="D6209" t="str">
            <v>705   Fan coils (all types)</v>
          </cell>
          <cell r="E6209" t="str">
            <v>70502   Fan coils Ducted</v>
          </cell>
          <cell r="F6209" t="str">
            <v>SERENA</v>
          </cell>
          <cell r="G6209">
            <v>4970.78</v>
          </cell>
        </row>
        <row r="6210">
          <cell r="B6210" t="str">
            <v>SR L 13 L EC 4P</v>
          </cell>
          <cell r="D6210" t="str">
            <v>705   Fan coils (all types)</v>
          </cell>
          <cell r="E6210" t="str">
            <v>70502   Fan coils Ducted</v>
          </cell>
          <cell r="F6210" t="str">
            <v>SERENA</v>
          </cell>
          <cell r="G6210">
            <v>2075.4499999999998</v>
          </cell>
        </row>
        <row r="6211">
          <cell r="B6211" t="str">
            <v>SR L 23 L EC 4P</v>
          </cell>
          <cell r="D6211" t="str">
            <v>705   Fan coils (all types)</v>
          </cell>
          <cell r="E6211" t="str">
            <v>70502   Fan coils Ducted</v>
          </cell>
          <cell r="F6211" t="str">
            <v>SERENA</v>
          </cell>
          <cell r="G6211">
            <v>2428.7399999999998</v>
          </cell>
        </row>
        <row r="6212">
          <cell r="B6212" t="str">
            <v>SR L 33 L EC 4P</v>
          </cell>
          <cell r="D6212" t="str">
            <v>705   Fan coils (all types)</v>
          </cell>
          <cell r="E6212" t="str">
            <v>70502   Fan coils Ducted</v>
          </cell>
          <cell r="F6212" t="str">
            <v>SERENA</v>
          </cell>
          <cell r="G6212">
            <v>2645.04</v>
          </cell>
        </row>
        <row r="6213">
          <cell r="B6213" t="str">
            <v>SR L 43 L EC 4P</v>
          </cell>
          <cell r="D6213" t="str">
            <v>705   Fan coils (all types)</v>
          </cell>
          <cell r="E6213" t="str">
            <v>70502   Fan coils Ducted</v>
          </cell>
          <cell r="F6213" t="str">
            <v>SERENA</v>
          </cell>
          <cell r="G6213">
            <v>3004.51</v>
          </cell>
        </row>
        <row r="6214">
          <cell r="B6214" t="str">
            <v>SR L 53 L EC 4P</v>
          </cell>
          <cell r="D6214" t="str">
            <v>705   Fan coils (all types)</v>
          </cell>
          <cell r="E6214" t="str">
            <v>70502   Fan coils Ducted</v>
          </cell>
          <cell r="F6214" t="str">
            <v>SERENA</v>
          </cell>
          <cell r="G6214">
            <v>3419.6</v>
          </cell>
        </row>
        <row r="6215">
          <cell r="B6215" t="str">
            <v>SR L 14 L EC 4P</v>
          </cell>
          <cell r="D6215" t="str">
            <v>705   Fan coils (all types)</v>
          </cell>
          <cell r="E6215" t="str">
            <v>70502   Fan coils Ducted</v>
          </cell>
          <cell r="F6215" t="str">
            <v>SERENA</v>
          </cell>
          <cell r="G6215">
            <v>2150.64</v>
          </cell>
        </row>
        <row r="6216">
          <cell r="B6216" t="str">
            <v>SR L 24 L EC 4P</v>
          </cell>
          <cell r="D6216" t="str">
            <v>705   Fan coils (all types)</v>
          </cell>
          <cell r="E6216" t="str">
            <v>70502   Fan coils Ducted</v>
          </cell>
          <cell r="F6216" t="str">
            <v>SERENA</v>
          </cell>
          <cell r="G6216">
            <v>2526.59</v>
          </cell>
        </row>
        <row r="6217">
          <cell r="B6217" t="str">
            <v>SR L 34 L EC 4P</v>
          </cell>
          <cell r="D6217" t="str">
            <v>705   Fan coils (all types)</v>
          </cell>
          <cell r="E6217" t="str">
            <v>70502   Fan coils Ducted</v>
          </cell>
          <cell r="F6217" t="str">
            <v>SERENA</v>
          </cell>
          <cell r="G6217">
            <v>2769.67</v>
          </cell>
        </row>
        <row r="6218">
          <cell r="B6218" t="str">
            <v>SR L 44 L EC 4P</v>
          </cell>
          <cell r="D6218" t="str">
            <v>705   Fan coils (all types)</v>
          </cell>
          <cell r="E6218" t="str">
            <v>70502   Fan coils Ducted</v>
          </cell>
          <cell r="F6218" t="str">
            <v>SERENA</v>
          </cell>
          <cell r="G6218">
            <v>3163.13</v>
          </cell>
        </row>
        <row r="6219">
          <cell r="B6219" t="str">
            <v>SR L 54 L EC 4P</v>
          </cell>
          <cell r="D6219" t="str">
            <v>705   Fan coils (all types)</v>
          </cell>
          <cell r="E6219" t="str">
            <v>70502   Fan coils Ducted</v>
          </cell>
          <cell r="F6219" t="str">
            <v>SERENA</v>
          </cell>
          <cell r="G6219">
            <v>3580.28</v>
          </cell>
        </row>
        <row r="6220">
          <cell r="B6220" t="str">
            <v>SR L 13 L EC 4PH</v>
          </cell>
          <cell r="D6220" t="str">
            <v>705   Fan coils (all types)</v>
          </cell>
          <cell r="E6220" t="str">
            <v>70502   Fan coils Ducted</v>
          </cell>
          <cell r="F6220" t="str">
            <v>SERENA</v>
          </cell>
          <cell r="G6220">
            <v>2158.88</v>
          </cell>
        </row>
        <row r="6221">
          <cell r="B6221" t="str">
            <v>SR L 23 L EC 4PH</v>
          </cell>
          <cell r="D6221" t="str">
            <v>705   Fan coils (all types)</v>
          </cell>
          <cell r="E6221" t="str">
            <v>70502   Fan coils Ducted</v>
          </cell>
          <cell r="F6221" t="str">
            <v>SERENA</v>
          </cell>
          <cell r="G6221">
            <v>2530.71</v>
          </cell>
        </row>
        <row r="6222">
          <cell r="B6222" t="str">
            <v>SR L 33 L EC 4PH</v>
          </cell>
          <cell r="D6222" t="str">
            <v>705   Fan coils (all types)</v>
          </cell>
          <cell r="E6222" t="str">
            <v>70502   Fan coils Ducted</v>
          </cell>
          <cell r="F6222" t="str">
            <v>SERENA</v>
          </cell>
          <cell r="G6222">
            <v>2769.67</v>
          </cell>
        </row>
        <row r="6223">
          <cell r="B6223" t="str">
            <v>SR L 43 L EC 4PH</v>
          </cell>
          <cell r="D6223" t="str">
            <v>705   Fan coils (all types)</v>
          </cell>
          <cell r="E6223" t="str">
            <v>70502   Fan coils Ducted</v>
          </cell>
          <cell r="F6223" t="str">
            <v>SERENA</v>
          </cell>
          <cell r="G6223">
            <v>3163.13</v>
          </cell>
        </row>
        <row r="6224">
          <cell r="B6224" t="str">
            <v>SR L 53 L EC 4PH</v>
          </cell>
          <cell r="D6224" t="str">
            <v>705   Fan coils (all types)</v>
          </cell>
          <cell r="E6224" t="str">
            <v>70502   Fan coils Ducted</v>
          </cell>
          <cell r="F6224" t="str">
            <v>SERENA</v>
          </cell>
          <cell r="G6224">
            <v>3611.18</v>
          </cell>
        </row>
        <row r="6225">
          <cell r="B6225" t="str">
            <v>SR L 14 L EC 4PH</v>
          </cell>
          <cell r="D6225" t="str">
            <v>705   Fan coils (all types)</v>
          </cell>
          <cell r="E6225" t="str">
            <v>70502   Fan coils Ducted</v>
          </cell>
          <cell r="F6225" t="str">
            <v>SERENA</v>
          </cell>
          <cell r="G6225">
            <v>2225.83</v>
          </cell>
        </row>
        <row r="6226">
          <cell r="B6226" t="str">
            <v>SR L 24 L EC 4PH</v>
          </cell>
          <cell r="D6226" t="str">
            <v>705   Fan coils (all types)</v>
          </cell>
          <cell r="E6226" t="str">
            <v>70502   Fan coils Ducted</v>
          </cell>
          <cell r="F6226" t="str">
            <v>SERENA</v>
          </cell>
          <cell r="G6226">
            <v>2633.71</v>
          </cell>
        </row>
        <row r="6227">
          <cell r="B6227" t="str">
            <v>SR L 34 L EC 4PH</v>
          </cell>
          <cell r="D6227" t="str">
            <v>705   Fan coils (all types)</v>
          </cell>
          <cell r="E6227" t="str">
            <v>70502   Fan coils Ducted</v>
          </cell>
          <cell r="F6227" t="str">
            <v>SERENA</v>
          </cell>
          <cell r="G6227">
            <v>2900.48</v>
          </cell>
        </row>
        <row r="6228">
          <cell r="B6228" t="str">
            <v>SR L 44 L EC 4PH</v>
          </cell>
          <cell r="D6228" t="str">
            <v>705   Fan coils (all types)</v>
          </cell>
          <cell r="E6228" t="str">
            <v>70502   Fan coils Ducted</v>
          </cell>
          <cell r="F6228" t="str">
            <v>SERENA</v>
          </cell>
          <cell r="G6228">
            <v>3318.66</v>
          </cell>
        </row>
        <row r="6229">
          <cell r="B6229" t="str">
            <v>SR L 54 L EC 4PH</v>
          </cell>
          <cell r="D6229" t="str">
            <v>705   Fan coils (all types)</v>
          </cell>
          <cell r="E6229" t="str">
            <v>70502   Fan coils Ducted</v>
          </cell>
          <cell r="F6229" t="str">
            <v>SERENA</v>
          </cell>
          <cell r="G6229">
            <v>3766.71</v>
          </cell>
        </row>
        <row r="6230">
          <cell r="B6230" t="str">
            <v>SR L 64 L EC 4PH</v>
          </cell>
          <cell r="D6230" t="str">
            <v>705   Fan coils (all types)</v>
          </cell>
          <cell r="E6230" t="str">
            <v>70502   Fan coils Ducted</v>
          </cell>
          <cell r="F6230" t="str">
            <v>SERENA</v>
          </cell>
          <cell r="G6230">
            <v>5022.28</v>
          </cell>
        </row>
        <row r="6231">
          <cell r="B6231" t="str">
            <v>SR L 66 L EC 4PH</v>
          </cell>
          <cell r="D6231" t="str">
            <v>705   Fan coils (all types)</v>
          </cell>
          <cell r="E6231" t="str">
            <v>70502   Fan coils Ducted</v>
          </cell>
          <cell r="F6231" t="str">
            <v>SERENA</v>
          </cell>
          <cell r="G6231">
            <v>5659.85</v>
          </cell>
        </row>
        <row r="6232">
          <cell r="B6232" t="str">
            <v>SR L 13 R AC 2P</v>
          </cell>
          <cell r="D6232" t="str">
            <v>705   Fan coils (all types)</v>
          </cell>
          <cell r="E6232" t="str">
            <v>70502   Fan coils Ducted</v>
          </cell>
          <cell r="F6232" t="str">
            <v>SERENA</v>
          </cell>
          <cell r="G6232">
            <v>1611.95</v>
          </cell>
        </row>
        <row r="6233">
          <cell r="B6233" t="str">
            <v>SR L 23 R AC 2P</v>
          </cell>
          <cell r="D6233" t="str">
            <v>705   Fan coils (all types)</v>
          </cell>
          <cell r="E6233" t="str">
            <v>70502   Fan coils Ducted</v>
          </cell>
          <cell r="F6233" t="str">
            <v>SERENA</v>
          </cell>
          <cell r="G6233">
            <v>1691.26</v>
          </cell>
        </row>
        <row r="6234">
          <cell r="B6234" t="str">
            <v>SR L 33 R AC 2P</v>
          </cell>
          <cell r="D6234" t="str">
            <v>705   Fan coils (all types)</v>
          </cell>
          <cell r="E6234" t="str">
            <v>70502   Fan coils Ducted</v>
          </cell>
          <cell r="F6234" t="str">
            <v>SERENA</v>
          </cell>
          <cell r="G6234">
            <v>1941.55</v>
          </cell>
        </row>
        <row r="6235">
          <cell r="B6235" t="str">
            <v>SR L 43 R AC 2P</v>
          </cell>
          <cell r="D6235" t="str">
            <v>705   Fan coils (all types)</v>
          </cell>
          <cell r="E6235" t="str">
            <v>70502   Fan coils Ducted</v>
          </cell>
          <cell r="F6235" t="str">
            <v>SERENA</v>
          </cell>
          <cell r="G6235">
            <v>2306.17</v>
          </cell>
        </row>
        <row r="6236">
          <cell r="B6236" t="str">
            <v>SR L 53 R AC 2P</v>
          </cell>
          <cell r="D6236" t="str">
            <v>705   Fan coils (all types)</v>
          </cell>
          <cell r="E6236" t="str">
            <v>70502   Fan coils Ducted</v>
          </cell>
          <cell r="F6236" t="str">
            <v>SERENA</v>
          </cell>
          <cell r="G6236">
            <v>2566.7600000000002</v>
          </cell>
        </row>
        <row r="6237">
          <cell r="B6237" t="str">
            <v>SR L 66 R AC 2P</v>
          </cell>
          <cell r="D6237" t="str">
            <v>705   Fan coils (all types)</v>
          </cell>
          <cell r="E6237" t="str">
            <v>70502   Fan coils Ducted</v>
          </cell>
          <cell r="F6237" t="str">
            <v>SERENA</v>
          </cell>
          <cell r="G6237">
            <v>4466.08</v>
          </cell>
        </row>
        <row r="6238">
          <cell r="B6238" t="str">
            <v>SR L 76 R AC 2P</v>
          </cell>
          <cell r="D6238" t="str">
            <v>705   Fan coils (all types)</v>
          </cell>
          <cell r="E6238" t="str">
            <v>70502   Fan coils Ducted</v>
          </cell>
          <cell r="F6238" t="str">
            <v>SERENA</v>
          </cell>
          <cell r="G6238">
            <v>5127.34</v>
          </cell>
        </row>
        <row r="6239">
          <cell r="B6239" t="str">
            <v>SR L 14 R AC 2P</v>
          </cell>
          <cell r="D6239" t="str">
            <v>705   Fan coils (all types)</v>
          </cell>
          <cell r="E6239" t="str">
            <v>70502   Fan coils Ducted</v>
          </cell>
          <cell r="F6239" t="str">
            <v>SERENA</v>
          </cell>
          <cell r="G6239">
            <v>1633.58</v>
          </cell>
        </row>
        <row r="6240">
          <cell r="B6240" t="str">
            <v>SR L 24 R AC 2P</v>
          </cell>
          <cell r="D6240" t="str">
            <v>705   Fan coils (all types)</v>
          </cell>
          <cell r="E6240" t="str">
            <v>70502   Fan coils Ducted</v>
          </cell>
          <cell r="F6240" t="str">
            <v>SERENA</v>
          </cell>
          <cell r="G6240">
            <v>1789.11</v>
          </cell>
        </row>
        <row r="6241">
          <cell r="B6241" t="str">
            <v>SR L 34 R AC 2P</v>
          </cell>
          <cell r="D6241" t="str">
            <v>705   Fan coils (all types)</v>
          </cell>
          <cell r="E6241" t="str">
            <v>70502   Fan coils Ducted</v>
          </cell>
          <cell r="F6241" t="str">
            <v>SERENA</v>
          </cell>
          <cell r="G6241">
            <v>2070.3000000000002</v>
          </cell>
        </row>
        <row r="6242">
          <cell r="B6242" t="str">
            <v>SR L 44 R AC 2P</v>
          </cell>
          <cell r="D6242" t="str">
            <v>705   Fan coils (all types)</v>
          </cell>
          <cell r="E6242" t="str">
            <v>70502   Fan coils Ducted</v>
          </cell>
          <cell r="F6242" t="str">
            <v>SERENA</v>
          </cell>
          <cell r="G6242">
            <v>2460.67</v>
          </cell>
        </row>
        <row r="6243">
          <cell r="B6243" t="str">
            <v>SR L 54 R AC 2P</v>
          </cell>
          <cell r="D6243" t="str">
            <v>705   Fan coils (all types)</v>
          </cell>
          <cell r="E6243" t="str">
            <v>70502   Fan coils Ducted</v>
          </cell>
          <cell r="F6243" t="str">
            <v>SERENA</v>
          </cell>
          <cell r="G6243">
            <v>2728.47</v>
          </cell>
        </row>
        <row r="6244">
          <cell r="B6244" t="str">
            <v>SR L 64 R AC 2P</v>
          </cell>
          <cell r="D6244" t="str">
            <v>705   Fan coils (all types)</v>
          </cell>
          <cell r="E6244" t="str">
            <v>70502   Fan coils Ducted</v>
          </cell>
          <cell r="F6244" t="str">
            <v>SERENA</v>
          </cell>
          <cell r="G6244">
            <v>4062.32</v>
          </cell>
        </row>
        <row r="6245">
          <cell r="B6245" t="str">
            <v>SR L 74 R AC 2P</v>
          </cell>
          <cell r="D6245" t="str">
            <v>705   Fan coils (all types)</v>
          </cell>
          <cell r="E6245" t="str">
            <v>70502   Fan coils Ducted</v>
          </cell>
          <cell r="F6245" t="str">
            <v>SERENA</v>
          </cell>
          <cell r="G6245">
            <v>4635</v>
          </cell>
        </row>
        <row r="6246">
          <cell r="B6246" t="str">
            <v>SR L 13 R AC 4P</v>
          </cell>
          <cell r="D6246" t="str">
            <v>705   Fan coils (all types)</v>
          </cell>
          <cell r="E6246" t="str">
            <v>70502   Fan coils Ducted</v>
          </cell>
          <cell r="F6246" t="str">
            <v>SERENA</v>
          </cell>
          <cell r="G6246">
            <v>1792.2</v>
          </cell>
        </row>
        <row r="6247">
          <cell r="B6247" t="str">
            <v>SR L 23 R AC 4P</v>
          </cell>
          <cell r="D6247" t="str">
            <v>705   Fan coils (all types)</v>
          </cell>
          <cell r="E6247" t="str">
            <v>70502   Fan coils Ducted</v>
          </cell>
          <cell r="F6247" t="str">
            <v>SERENA</v>
          </cell>
          <cell r="G6247">
            <v>1890.05</v>
          </cell>
        </row>
        <row r="6248">
          <cell r="B6248" t="str">
            <v>SR L 33 R AC 4P</v>
          </cell>
          <cell r="D6248" t="str">
            <v>705   Fan coils (all types)</v>
          </cell>
          <cell r="E6248" t="str">
            <v>70502   Fan coils Ducted</v>
          </cell>
          <cell r="F6248" t="str">
            <v>SERENA</v>
          </cell>
          <cell r="G6248">
            <v>2167.12</v>
          </cell>
        </row>
        <row r="6249">
          <cell r="B6249" t="str">
            <v>SR L 43 R AC 4P</v>
          </cell>
          <cell r="D6249" t="str">
            <v>705   Fan coils (all types)</v>
          </cell>
          <cell r="E6249" t="str">
            <v>70502   Fan coils Ducted</v>
          </cell>
          <cell r="F6249" t="str">
            <v>SERENA</v>
          </cell>
          <cell r="G6249">
            <v>2582.21</v>
          </cell>
        </row>
        <row r="6250">
          <cell r="B6250" t="str">
            <v>SR L 53 R AC 4P</v>
          </cell>
          <cell r="D6250" t="str">
            <v>705   Fan coils (all types)</v>
          </cell>
          <cell r="E6250" t="str">
            <v>70502   Fan coils Ducted</v>
          </cell>
          <cell r="F6250" t="str">
            <v>SERENA</v>
          </cell>
          <cell r="G6250">
            <v>2901.51</v>
          </cell>
        </row>
        <row r="6251">
          <cell r="B6251" t="str">
            <v>SR L 14 R AC 4P</v>
          </cell>
          <cell r="D6251" t="str">
            <v>705   Fan coils (all types)</v>
          </cell>
          <cell r="E6251" t="str">
            <v>70502   Fan coils Ducted</v>
          </cell>
          <cell r="F6251" t="str">
            <v>SERENA</v>
          </cell>
          <cell r="G6251">
            <v>1866.36</v>
          </cell>
        </row>
        <row r="6252">
          <cell r="B6252" t="str">
            <v>SR L 24 R AC 4P</v>
          </cell>
          <cell r="D6252" t="str">
            <v>705   Fan coils (all types)</v>
          </cell>
          <cell r="E6252" t="str">
            <v>70502   Fan coils Ducted</v>
          </cell>
          <cell r="F6252" t="str">
            <v>SERENA</v>
          </cell>
          <cell r="G6252">
            <v>1986.87</v>
          </cell>
        </row>
        <row r="6253">
          <cell r="B6253" t="str">
            <v>SR L 34 R AC 4P</v>
          </cell>
          <cell r="D6253" t="str">
            <v>705   Fan coils (all types)</v>
          </cell>
          <cell r="E6253" t="str">
            <v>70502   Fan coils Ducted</v>
          </cell>
          <cell r="F6253" t="str">
            <v>SERENA</v>
          </cell>
          <cell r="G6253">
            <v>2295.87</v>
          </cell>
        </row>
        <row r="6254">
          <cell r="B6254" t="str">
            <v>SR L 44 R AC 4P</v>
          </cell>
          <cell r="D6254" t="str">
            <v>705   Fan coils (all types)</v>
          </cell>
          <cell r="E6254" t="str">
            <v>70502   Fan coils Ducted</v>
          </cell>
          <cell r="F6254" t="str">
            <v>SERENA</v>
          </cell>
          <cell r="G6254">
            <v>2739.8</v>
          </cell>
        </row>
        <row r="6255">
          <cell r="B6255" t="str">
            <v>SR L 54 R AC 4P</v>
          </cell>
          <cell r="D6255" t="str">
            <v>705   Fan coils (all types)</v>
          </cell>
          <cell r="E6255" t="str">
            <v>70502   Fan coils Ducted</v>
          </cell>
          <cell r="F6255" t="str">
            <v>SERENA</v>
          </cell>
          <cell r="G6255">
            <v>3066.31</v>
          </cell>
        </row>
        <row r="6256">
          <cell r="B6256" t="str">
            <v>SR L 13 R AC 4PH</v>
          </cell>
          <cell r="D6256" t="str">
            <v>705   Fan coils (all types)</v>
          </cell>
          <cell r="E6256" t="str">
            <v>70502   Fan coils Ducted</v>
          </cell>
          <cell r="F6256" t="str">
            <v>SERENA</v>
          </cell>
          <cell r="G6256">
            <v>1871.51</v>
          </cell>
        </row>
        <row r="6257">
          <cell r="B6257" t="str">
            <v>SR L 23 R AC 4PH</v>
          </cell>
          <cell r="D6257" t="str">
            <v>705   Fan coils (all types)</v>
          </cell>
          <cell r="E6257" t="str">
            <v>70502   Fan coils Ducted</v>
          </cell>
          <cell r="F6257" t="str">
            <v>SERENA</v>
          </cell>
          <cell r="G6257">
            <v>1990.99</v>
          </cell>
        </row>
        <row r="6258">
          <cell r="B6258" t="str">
            <v>SR L 33 R AC 4PH</v>
          </cell>
          <cell r="D6258" t="str">
            <v>705   Fan coils (all types)</v>
          </cell>
          <cell r="E6258" t="str">
            <v>70502   Fan coils Ducted</v>
          </cell>
          <cell r="F6258" t="str">
            <v>SERENA</v>
          </cell>
          <cell r="G6258">
            <v>2295.87</v>
          </cell>
        </row>
        <row r="6259">
          <cell r="B6259" t="str">
            <v>SR L 43 R AC 4PH</v>
          </cell>
          <cell r="D6259" t="str">
            <v>705   Fan coils (all types)</v>
          </cell>
          <cell r="E6259" t="str">
            <v>70502   Fan coils Ducted</v>
          </cell>
          <cell r="F6259" t="str">
            <v>SERENA</v>
          </cell>
          <cell r="G6259">
            <v>2739.8</v>
          </cell>
        </row>
        <row r="6260">
          <cell r="B6260" t="str">
            <v>SR L 53 R AC 4PH</v>
          </cell>
          <cell r="D6260" t="str">
            <v>705   Fan coils (all types)</v>
          </cell>
          <cell r="E6260" t="str">
            <v>70502   Fan coils Ducted</v>
          </cell>
          <cell r="F6260" t="str">
            <v>SERENA</v>
          </cell>
          <cell r="G6260">
            <v>3097.21</v>
          </cell>
        </row>
        <row r="6261">
          <cell r="B6261" t="str">
            <v>SR L 66 R AC 4PH</v>
          </cell>
          <cell r="D6261" t="str">
            <v>705   Fan coils (all types)</v>
          </cell>
          <cell r="E6261" t="str">
            <v>70502   Fan coils Ducted</v>
          </cell>
          <cell r="F6261" t="str">
            <v>SERENA</v>
          </cell>
          <cell r="G6261">
            <v>5276.69</v>
          </cell>
        </row>
        <row r="6262">
          <cell r="B6262" t="str">
            <v>SR L 76 R AC 4PH</v>
          </cell>
          <cell r="D6262" t="str">
            <v>705   Fan coils (all types)</v>
          </cell>
          <cell r="E6262" t="str">
            <v>70502   Fan coils Ducted</v>
          </cell>
          <cell r="F6262" t="str">
            <v>SERENA</v>
          </cell>
          <cell r="G6262">
            <v>6080.09</v>
          </cell>
        </row>
        <row r="6263">
          <cell r="B6263" t="str">
            <v>SR L 14 R AC 4PH</v>
          </cell>
          <cell r="D6263" t="str">
            <v>705   Fan coils (all types)</v>
          </cell>
          <cell r="E6263" t="str">
            <v>70502   Fan coils Ducted</v>
          </cell>
          <cell r="F6263" t="str">
            <v>SERENA</v>
          </cell>
          <cell r="G6263">
            <v>1944.64</v>
          </cell>
        </row>
        <row r="6264">
          <cell r="B6264" t="str">
            <v>SR L 24 R AC 4PH</v>
          </cell>
          <cell r="D6264" t="str">
            <v>705   Fan coils (all types)</v>
          </cell>
          <cell r="E6264" t="str">
            <v>70502   Fan coils Ducted</v>
          </cell>
          <cell r="F6264" t="str">
            <v>SERENA</v>
          </cell>
          <cell r="G6264">
            <v>2091.9299999999998</v>
          </cell>
        </row>
        <row r="6265">
          <cell r="B6265" t="str">
            <v>SR L 34 R AC 4PH</v>
          </cell>
          <cell r="D6265" t="str">
            <v>705   Fan coils (all types)</v>
          </cell>
          <cell r="E6265" t="str">
            <v>70502   Fan coils Ducted</v>
          </cell>
          <cell r="F6265" t="str">
            <v>SERENA</v>
          </cell>
          <cell r="G6265">
            <v>2425.65</v>
          </cell>
        </row>
        <row r="6266">
          <cell r="B6266" t="str">
            <v>SR L 44 R AC 4PH</v>
          </cell>
          <cell r="D6266" t="str">
            <v>705   Fan coils (all types)</v>
          </cell>
          <cell r="E6266" t="str">
            <v>70502   Fan coils Ducted</v>
          </cell>
          <cell r="F6266" t="str">
            <v>SERENA</v>
          </cell>
          <cell r="G6266">
            <v>2898.42</v>
          </cell>
        </row>
        <row r="6267">
          <cell r="B6267" t="str">
            <v>SR L 54 R AC 4PH</v>
          </cell>
          <cell r="D6267" t="str">
            <v>705   Fan coils (all types)</v>
          </cell>
          <cell r="E6267" t="str">
            <v>70502   Fan coils Ducted</v>
          </cell>
          <cell r="F6267" t="str">
            <v>SERENA</v>
          </cell>
          <cell r="G6267">
            <v>3259.95</v>
          </cell>
        </row>
        <row r="6268">
          <cell r="B6268" t="str">
            <v>SR L 64 R AC 4PH</v>
          </cell>
          <cell r="D6268" t="str">
            <v>705   Fan coils (all types)</v>
          </cell>
          <cell r="E6268" t="str">
            <v>70502   Fan coils Ducted</v>
          </cell>
          <cell r="F6268" t="str">
            <v>SERENA</v>
          </cell>
          <cell r="G6268">
            <v>4869.84</v>
          </cell>
        </row>
        <row r="6269">
          <cell r="B6269" t="str">
            <v>SR L 74 R AC 4PH</v>
          </cell>
          <cell r="D6269" t="str">
            <v>705   Fan coils (all types)</v>
          </cell>
          <cell r="E6269" t="str">
            <v>70502   Fan coils Ducted</v>
          </cell>
          <cell r="F6269" t="str">
            <v>SERENA</v>
          </cell>
          <cell r="G6269">
            <v>5580.54</v>
          </cell>
        </row>
        <row r="6270">
          <cell r="B6270" t="str">
            <v>SR L 13 R EC 2P</v>
          </cell>
          <cell r="D6270" t="str">
            <v>705   Fan coils (all types)</v>
          </cell>
          <cell r="E6270" t="str">
            <v>70502   Fan coils Ducted</v>
          </cell>
          <cell r="F6270" t="str">
            <v>SERENA</v>
          </cell>
          <cell r="G6270">
            <v>1895.2</v>
          </cell>
        </row>
        <row r="6271">
          <cell r="B6271" t="str">
            <v>SR L 23 R EC 2P</v>
          </cell>
          <cell r="D6271" t="str">
            <v>705   Fan coils (all types)</v>
          </cell>
          <cell r="E6271" t="str">
            <v>70502   Fan coils Ducted</v>
          </cell>
          <cell r="F6271" t="str">
            <v>SERENA</v>
          </cell>
          <cell r="G6271">
            <v>2234.0700000000002</v>
          </cell>
        </row>
        <row r="6272">
          <cell r="B6272" t="str">
            <v>SR L 33 R EC 2P</v>
          </cell>
          <cell r="D6272" t="str">
            <v>705   Fan coils (all types)</v>
          </cell>
          <cell r="E6272" t="str">
            <v>70502   Fan coils Ducted</v>
          </cell>
          <cell r="F6272" t="str">
            <v>SERENA</v>
          </cell>
          <cell r="G6272">
            <v>2415.35</v>
          </cell>
        </row>
        <row r="6273">
          <cell r="B6273" t="str">
            <v>SR L 43 R EC 2P</v>
          </cell>
          <cell r="D6273" t="str">
            <v>705   Fan coils (all types)</v>
          </cell>
          <cell r="E6273" t="str">
            <v>70502   Fan coils Ducted</v>
          </cell>
          <cell r="F6273" t="str">
            <v>SERENA</v>
          </cell>
          <cell r="G6273">
            <v>2727.44</v>
          </cell>
        </row>
        <row r="6274">
          <cell r="B6274" t="str">
            <v>SR L 53 R EC 2P</v>
          </cell>
          <cell r="D6274" t="str">
            <v>705   Fan coils (all types)</v>
          </cell>
          <cell r="E6274" t="str">
            <v>70502   Fan coils Ducted</v>
          </cell>
          <cell r="F6274" t="str">
            <v>SERENA</v>
          </cell>
          <cell r="G6274">
            <v>3093.09</v>
          </cell>
        </row>
        <row r="6275">
          <cell r="B6275" t="str">
            <v>SR L 14 R EC 2P</v>
          </cell>
          <cell r="D6275" t="str">
            <v>705   Fan coils (all types)</v>
          </cell>
          <cell r="E6275" t="str">
            <v>70502   Fan coils Ducted</v>
          </cell>
          <cell r="F6275" t="str">
            <v>SERENA</v>
          </cell>
          <cell r="G6275">
            <v>1918.89</v>
          </cell>
        </row>
        <row r="6276">
          <cell r="B6276" t="str">
            <v>SR L 24 R EC 2P</v>
          </cell>
          <cell r="D6276" t="str">
            <v>705   Fan coils (all types)</v>
          </cell>
          <cell r="E6276" t="str">
            <v>70502   Fan coils Ducted</v>
          </cell>
          <cell r="F6276" t="str">
            <v>SERENA</v>
          </cell>
          <cell r="G6276">
            <v>2326.77</v>
          </cell>
        </row>
        <row r="6277">
          <cell r="B6277" t="str">
            <v>SR L 34 R EC 2P</v>
          </cell>
          <cell r="D6277" t="str">
            <v>705   Fan coils (all types)</v>
          </cell>
          <cell r="E6277" t="str">
            <v>70502   Fan coils Ducted</v>
          </cell>
          <cell r="F6277" t="str">
            <v>SERENA</v>
          </cell>
          <cell r="G6277">
            <v>2544.1</v>
          </cell>
        </row>
        <row r="6278">
          <cell r="B6278" t="str">
            <v>SR L 44 R EC 2P</v>
          </cell>
          <cell r="D6278" t="str">
            <v>705   Fan coils (all types)</v>
          </cell>
          <cell r="E6278" t="str">
            <v>70502   Fan coils Ducted</v>
          </cell>
          <cell r="F6278" t="str">
            <v>SERENA</v>
          </cell>
          <cell r="G6278">
            <v>2884</v>
          </cell>
        </row>
        <row r="6279">
          <cell r="B6279" t="str">
            <v>SR L 54 R EC 2P</v>
          </cell>
          <cell r="D6279" t="str">
            <v>705   Fan coils (all types)</v>
          </cell>
          <cell r="E6279" t="str">
            <v>70502   Fan coils Ducted</v>
          </cell>
          <cell r="F6279" t="str">
            <v>SERENA</v>
          </cell>
          <cell r="G6279">
            <v>3253.77</v>
          </cell>
        </row>
        <row r="6280">
          <cell r="B6280" t="str">
            <v>SR L 64 R EC 2P</v>
          </cell>
          <cell r="D6280" t="str">
            <v>705   Fan coils (all types)</v>
          </cell>
          <cell r="E6280" t="str">
            <v>70502   Fan coils Ducted</v>
          </cell>
          <cell r="F6280" t="str">
            <v>SERENA</v>
          </cell>
          <cell r="G6280">
            <v>4338.3599999999997</v>
          </cell>
        </row>
        <row r="6281">
          <cell r="B6281" t="str">
            <v>SR L 66 R EC 2P</v>
          </cell>
          <cell r="D6281" t="str">
            <v>705   Fan coils (all types)</v>
          </cell>
          <cell r="E6281" t="str">
            <v>70502   Fan coils Ducted</v>
          </cell>
          <cell r="F6281" t="str">
            <v>SERENA</v>
          </cell>
          <cell r="G6281">
            <v>4970.78</v>
          </cell>
        </row>
        <row r="6282">
          <cell r="B6282" t="str">
            <v>SR L 13 R EC 4P</v>
          </cell>
          <cell r="D6282" t="str">
            <v>705   Fan coils (all types)</v>
          </cell>
          <cell r="E6282" t="str">
            <v>70502   Fan coils Ducted</v>
          </cell>
          <cell r="F6282" t="str">
            <v>SERENA</v>
          </cell>
          <cell r="G6282">
            <v>2075.4499999999998</v>
          </cell>
        </row>
        <row r="6283">
          <cell r="B6283" t="str">
            <v>SR L 23 R EC 4P</v>
          </cell>
          <cell r="D6283" t="str">
            <v>705   Fan coils (all types)</v>
          </cell>
          <cell r="E6283" t="str">
            <v>70502   Fan coils Ducted</v>
          </cell>
          <cell r="F6283" t="str">
            <v>SERENA</v>
          </cell>
          <cell r="G6283">
            <v>2428.7399999999998</v>
          </cell>
        </row>
        <row r="6284">
          <cell r="B6284" t="str">
            <v>SR L 33 R EC 4P</v>
          </cell>
          <cell r="D6284" t="str">
            <v>705   Fan coils (all types)</v>
          </cell>
          <cell r="E6284" t="str">
            <v>70502   Fan coils Ducted</v>
          </cell>
          <cell r="F6284" t="str">
            <v>SERENA</v>
          </cell>
          <cell r="G6284">
            <v>2645.04</v>
          </cell>
        </row>
        <row r="6285">
          <cell r="B6285" t="str">
            <v>SR L 43 R EC 4P</v>
          </cell>
          <cell r="D6285" t="str">
            <v>705   Fan coils (all types)</v>
          </cell>
          <cell r="E6285" t="str">
            <v>70502   Fan coils Ducted</v>
          </cell>
          <cell r="F6285" t="str">
            <v>SERENA</v>
          </cell>
          <cell r="G6285">
            <v>3004.51</v>
          </cell>
        </row>
        <row r="6286">
          <cell r="B6286" t="str">
            <v>SR L 53 R EC 4P</v>
          </cell>
          <cell r="D6286" t="str">
            <v>705   Fan coils (all types)</v>
          </cell>
          <cell r="E6286" t="str">
            <v>70502   Fan coils Ducted</v>
          </cell>
          <cell r="F6286" t="str">
            <v>SERENA</v>
          </cell>
          <cell r="G6286">
            <v>3419.6</v>
          </cell>
        </row>
        <row r="6287">
          <cell r="B6287" t="str">
            <v>SR L 14 R EC 4P</v>
          </cell>
          <cell r="D6287" t="str">
            <v>705   Fan coils (all types)</v>
          </cell>
          <cell r="E6287" t="str">
            <v>70502   Fan coils Ducted</v>
          </cell>
          <cell r="F6287" t="str">
            <v>SERENA</v>
          </cell>
          <cell r="G6287">
            <v>2150.64</v>
          </cell>
        </row>
        <row r="6288">
          <cell r="B6288" t="str">
            <v>SR L 24 R EC 4P</v>
          </cell>
          <cell r="D6288" t="str">
            <v>705   Fan coils (all types)</v>
          </cell>
          <cell r="E6288" t="str">
            <v>70502   Fan coils Ducted</v>
          </cell>
          <cell r="F6288" t="str">
            <v>SERENA</v>
          </cell>
          <cell r="G6288">
            <v>2526.59</v>
          </cell>
        </row>
        <row r="6289">
          <cell r="B6289" t="str">
            <v>SR L 34 R EC 4P</v>
          </cell>
          <cell r="D6289" t="str">
            <v>705   Fan coils (all types)</v>
          </cell>
          <cell r="E6289" t="str">
            <v>70502   Fan coils Ducted</v>
          </cell>
          <cell r="F6289" t="str">
            <v>SERENA</v>
          </cell>
          <cell r="G6289">
            <v>2769.67</v>
          </cell>
        </row>
        <row r="6290">
          <cell r="B6290" t="str">
            <v>SR L 44 R EC 4P</v>
          </cell>
          <cell r="D6290" t="str">
            <v>705   Fan coils (all types)</v>
          </cell>
          <cell r="E6290" t="str">
            <v>70502   Fan coils Ducted</v>
          </cell>
          <cell r="F6290" t="str">
            <v>SERENA</v>
          </cell>
          <cell r="G6290">
            <v>3163.13</v>
          </cell>
        </row>
        <row r="6291">
          <cell r="B6291" t="str">
            <v>SR L 54 R EC 4P</v>
          </cell>
          <cell r="D6291" t="str">
            <v>705   Fan coils (all types)</v>
          </cell>
          <cell r="E6291" t="str">
            <v>70502   Fan coils Ducted</v>
          </cell>
          <cell r="F6291" t="str">
            <v>SERENA</v>
          </cell>
          <cell r="G6291">
            <v>3580.28</v>
          </cell>
        </row>
        <row r="6292">
          <cell r="B6292" t="str">
            <v>SR L 13 R EC 4PH</v>
          </cell>
          <cell r="D6292" t="str">
            <v>705   Fan coils (all types)</v>
          </cell>
          <cell r="E6292" t="str">
            <v>70502   Fan coils Ducted</v>
          </cell>
          <cell r="F6292" t="str">
            <v>SERENA</v>
          </cell>
          <cell r="G6292">
            <v>2158.88</v>
          </cell>
        </row>
        <row r="6293">
          <cell r="B6293" t="str">
            <v>SR L 23 R EC 4PH</v>
          </cell>
          <cell r="D6293" t="str">
            <v>705   Fan coils (all types)</v>
          </cell>
          <cell r="E6293" t="str">
            <v>70502   Fan coils Ducted</v>
          </cell>
          <cell r="F6293" t="str">
            <v>SERENA</v>
          </cell>
          <cell r="G6293">
            <v>2530.71</v>
          </cell>
        </row>
        <row r="6294">
          <cell r="B6294" t="str">
            <v>SR L 33 R EC 4PH</v>
          </cell>
          <cell r="D6294" t="str">
            <v>705   Fan coils (all types)</v>
          </cell>
          <cell r="E6294" t="str">
            <v>70502   Fan coils Ducted</v>
          </cell>
          <cell r="F6294" t="str">
            <v>SERENA</v>
          </cell>
          <cell r="G6294">
            <v>2769.67</v>
          </cell>
        </row>
        <row r="6295">
          <cell r="B6295" t="str">
            <v>SR L 43 R EC 4PH</v>
          </cell>
          <cell r="D6295" t="str">
            <v>705   Fan coils (all types)</v>
          </cell>
          <cell r="E6295" t="str">
            <v>70502   Fan coils Ducted</v>
          </cell>
          <cell r="F6295" t="str">
            <v>SERENA</v>
          </cell>
          <cell r="G6295">
            <v>3163.13</v>
          </cell>
        </row>
        <row r="6296">
          <cell r="B6296" t="str">
            <v>SR L 53 R EC 4PH</v>
          </cell>
          <cell r="D6296" t="str">
            <v>705   Fan coils (all types)</v>
          </cell>
          <cell r="E6296" t="str">
            <v>70502   Fan coils Ducted</v>
          </cell>
          <cell r="F6296" t="str">
            <v>SERENA</v>
          </cell>
          <cell r="G6296">
            <v>3611.18</v>
          </cell>
        </row>
        <row r="6297">
          <cell r="B6297" t="str">
            <v>SR L 14 R EC 4PH</v>
          </cell>
          <cell r="D6297" t="str">
            <v>705   Fan coils (all types)</v>
          </cell>
          <cell r="E6297" t="str">
            <v>70502   Fan coils Ducted</v>
          </cell>
          <cell r="F6297" t="str">
            <v>SERENA</v>
          </cell>
          <cell r="G6297">
            <v>2225.83</v>
          </cell>
        </row>
        <row r="6298">
          <cell r="B6298" t="str">
            <v>SR L 24 R EC 4PH</v>
          </cell>
          <cell r="D6298" t="str">
            <v>705   Fan coils (all types)</v>
          </cell>
          <cell r="E6298" t="str">
            <v>70502   Fan coils Ducted</v>
          </cell>
          <cell r="F6298" t="str">
            <v>SERENA</v>
          </cell>
          <cell r="G6298">
            <v>2633.71</v>
          </cell>
        </row>
        <row r="6299">
          <cell r="B6299" t="str">
            <v>SR L 34 R EC 4PH</v>
          </cell>
          <cell r="D6299" t="str">
            <v>705   Fan coils (all types)</v>
          </cell>
          <cell r="E6299" t="str">
            <v>70502   Fan coils Ducted</v>
          </cell>
          <cell r="F6299" t="str">
            <v>SERENA</v>
          </cell>
          <cell r="G6299">
            <v>2900.48</v>
          </cell>
        </row>
        <row r="6300">
          <cell r="B6300" t="str">
            <v>SR L 44 R EC 4PH</v>
          </cell>
          <cell r="D6300" t="str">
            <v>705   Fan coils (all types)</v>
          </cell>
          <cell r="E6300" t="str">
            <v>70502   Fan coils Ducted</v>
          </cell>
          <cell r="F6300" t="str">
            <v>SERENA</v>
          </cell>
          <cell r="G6300">
            <v>3318.66</v>
          </cell>
        </row>
        <row r="6301">
          <cell r="B6301" t="str">
            <v>SR L 54 R EC 4PH</v>
          </cell>
          <cell r="D6301" t="str">
            <v>705   Fan coils (all types)</v>
          </cell>
          <cell r="E6301" t="str">
            <v>70502   Fan coils Ducted</v>
          </cell>
          <cell r="F6301" t="str">
            <v>SERENA</v>
          </cell>
          <cell r="G6301">
            <v>3766.71</v>
          </cell>
        </row>
        <row r="6302">
          <cell r="B6302" t="str">
            <v>SR L 64 R EC 4PH</v>
          </cell>
          <cell r="D6302" t="str">
            <v>705   Fan coils (all types)</v>
          </cell>
          <cell r="E6302" t="str">
            <v>70502   Fan coils Ducted</v>
          </cell>
          <cell r="F6302" t="str">
            <v>SERENA</v>
          </cell>
          <cell r="G6302">
            <v>5022.28</v>
          </cell>
        </row>
        <row r="6303">
          <cell r="B6303" t="str">
            <v>SR L 66 R EC 4PH</v>
          </cell>
          <cell r="D6303" t="str">
            <v>705   Fan coils (all types)</v>
          </cell>
          <cell r="E6303" t="str">
            <v>70502   Fan coils Ducted</v>
          </cell>
          <cell r="F6303" t="str">
            <v>SERENA</v>
          </cell>
          <cell r="G6303">
            <v>5659.85</v>
          </cell>
        </row>
        <row r="6304">
          <cell r="B6304" t="str">
            <v>SR M 13 L AC 2P</v>
          </cell>
          <cell r="D6304" t="str">
            <v>705   Fan coils (all types)</v>
          </cell>
          <cell r="E6304" t="str">
            <v>70502   Fan coils Ducted</v>
          </cell>
          <cell r="F6304" t="str">
            <v>SERENA</v>
          </cell>
          <cell r="G6304">
            <v>560.32000000000005</v>
          </cell>
        </row>
        <row r="6305">
          <cell r="B6305" t="str">
            <v>SR M 23 L AC 2P</v>
          </cell>
          <cell r="D6305" t="str">
            <v>705   Fan coils (all types)</v>
          </cell>
          <cell r="E6305" t="str">
            <v>70502   Fan coils Ducted</v>
          </cell>
          <cell r="F6305" t="str">
            <v>SERENA</v>
          </cell>
          <cell r="G6305">
            <v>662.29</v>
          </cell>
        </row>
        <row r="6306">
          <cell r="B6306" t="str">
            <v>SR M 33 L AC 2P</v>
          </cell>
          <cell r="D6306" t="str">
            <v>705   Fan coils (all types)</v>
          </cell>
          <cell r="E6306" t="str">
            <v>70502   Fan coils Ducted</v>
          </cell>
          <cell r="F6306" t="str">
            <v>SERENA</v>
          </cell>
          <cell r="G6306">
            <v>761.17</v>
          </cell>
        </row>
        <row r="6307">
          <cell r="B6307" t="str">
            <v>SR M 43 L AC 2P</v>
          </cell>
          <cell r="D6307" t="str">
            <v>705   Fan coils (all types)</v>
          </cell>
          <cell r="E6307" t="str">
            <v>70502   Fan coils Ducted</v>
          </cell>
          <cell r="F6307" t="str">
            <v>SERENA</v>
          </cell>
          <cell r="G6307">
            <v>814.73</v>
          </cell>
        </row>
        <row r="6308">
          <cell r="B6308" t="str">
            <v>SR M 53 L AC 2P</v>
          </cell>
          <cell r="D6308" t="str">
            <v>705   Fan coils (all types)</v>
          </cell>
          <cell r="E6308" t="str">
            <v>70502   Fan coils Ducted</v>
          </cell>
          <cell r="F6308" t="str">
            <v>SERENA</v>
          </cell>
          <cell r="G6308">
            <v>1056.78</v>
          </cell>
        </row>
        <row r="6309">
          <cell r="B6309" t="str">
            <v>SR M 63 L AC 2P</v>
          </cell>
          <cell r="D6309" t="str">
            <v>705   Fan coils (all types)</v>
          </cell>
          <cell r="E6309" t="str">
            <v>70502   Fan coils Ducted</v>
          </cell>
          <cell r="F6309" t="str">
            <v>SERENA</v>
          </cell>
          <cell r="G6309">
            <v>1399.77</v>
          </cell>
        </row>
        <row r="6310">
          <cell r="B6310" t="str">
            <v>SR M 73 L AC 2P</v>
          </cell>
          <cell r="D6310" t="str">
            <v>705   Fan coils (all types)</v>
          </cell>
          <cell r="E6310" t="str">
            <v>70502   Fan coils Ducted</v>
          </cell>
          <cell r="F6310" t="str">
            <v>SERENA</v>
          </cell>
          <cell r="G6310">
            <v>1450.24</v>
          </cell>
        </row>
        <row r="6311">
          <cell r="B6311" t="str">
            <v>SR M 14 L AC 2P</v>
          </cell>
          <cell r="D6311" t="str">
            <v>705   Fan coils (all types)</v>
          </cell>
          <cell r="E6311" t="str">
            <v>70502   Fan coils Ducted</v>
          </cell>
          <cell r="F6311" t="str">
            <v>SERENA</v>
          </cell>
          <cell r="G6311">
            <v>596.37</v>
          </cell>
        </row>
        <row r="6312">
          <cell r="B6312" t="str">
            <v>SR M 24 L AC 2P</v>
          </cell>
          <cell r="D6312" t="str">
            <v>705   Fan coils (all types)</v>
          </cell>
          <cell r="E6312" t="str">
            <v>70502   Fan coils Ducted</v>
          </cell>
          <cell r="F6312" t="str">
            <v>SERENA</v>
          </cell>
          <cell r="G6312">
            <v>689.07</v>
          </cell>
        </row>
        <row r="6313">
          <cell r="B6313" t="str">
            <v>SR M 34 L AC 2P</v>
          </cell>
          <cell r="D6313" t="str">
            <v>705   Fan coils (all types)</v>
          </cell>
          <cell r="E6313" t="str">
            <v>70502   Fan coils Ducted</v>
          </cell>
          <cell r="F6313" t="str">
            <v>SERENA</v>
          </cell>
          <cell r="G6313">
            <v>791.04</v>
          </cell>
        </row>
        <row r="6314">
          <cell r="B6314" t="str">
            <v>SR M 44 L AC 2P</v>
          </cell>
          <cell r="D6314" t="str">
            <v>705   Fan coils (all types)</v>
          </cell>
          <cell r="E6314" t="str">
            <v>70502   Fan coils Ducted</v>
          </cell>
          <cell r="F6314" t="str">
            <v>SERENA</v>
          </cell>
          <cell r="G6314">
            <v>876.53</v>
          </cell>
        </row>
        <row r="6315">
          <cell r="B6315" t="str">
            <v>SR M 54 L AC 2P</v>
          </cell>
          <cell r="D6315" t="str">
            <v>705   Fan coils (all types)</v>
          </cell>
          <cell r="E6315" t="str">
            <v>70502   Fan coils Ducted</v>
          </cell>
          <cell r="F6315" t="str">
            <v>SERENA</v>
          </cell>
          <cell r="G6315">
            <v>1112.4000000000001</v>
          </cell>
        </row>
        <row r="6316">
          <cell r="B6316" t="str">
            <v>SR M 64 L AC 2P</v>
          </cell>
          <cell r="D6316" t="str">
            <v>705   Fan coils (all types)</v>
          </cell>
          <cell r="E6316" t="str">
            <v>70502   Fan coils Ducted</v>
          </cell>
          <cell r="F6316" t="str">
            <v>SERENA</v>
          </cell>
          <cell r="G6316">
            <v>1487.32</v>
          </cell>
        </row>
        <row r="6317">
          <cell r="B6317" t="str">
            <v>SR M 74 L AC 2P</v>
          </cell>
          <cell r="D6317" t="str">
            <v>705   Fan coils (all types)</v>
          </cell>
          <cell r="E6317" t="str">
            <v>70502   Fan coils Ducted</v>
          </cell>
          <cell r="F6317" t="str">
            <v>SERENA</v>
          </cell>
          <cell r="G6317">
            <v>1542.94</v>
          </cell>
        </row>
        <row r="6318">
          <cell r="B6318" t="str">
            <v>SR M 13 L AC 4P</v>
          </cell>
          <cell r="D6318" t="str">
            <v>705   Fan coils (all types)</v>
          </cell>
          <cell r="E6318" t="str">
            <v>70502   Fan coils Ducted</v>
          </cell>
          <cell r="F6318" t="str">
            <v>SERENA</v>
          </cell>
          <cell r="G6318">
            <v>616.97</v>
          </cell>
        </row>
        <row r="6319">
          <cell r="B6319" t="str">
            <v>SR M 23 L AC 4P</v>
          </cell>
          <cell r="D6319" t="str">
            <v>705   Fan coils (all types)</v>
          </cell>
          <cell r="E6319" t="str">
            <v>70502   Fan coils Ducted</v>
          </cell>
          <cell r="F6319" t="str">
            <v>SERENA</v>
          </cell>
          <cell r="G6319">
            <v>736.45</v>
          </cell>
        </row>
        <row r="6320">
          <cell r="B6320" t="str">
            <v>SR M 33 L AC 4P</v>
          </cell>
          <cell r="D6320" t="str">
            <v>705   Fan coils (all types)</v>
          </cell>
          <cell r="E6320" t="str">
            <v>70502   Fan coils Ducted</v>
          </cell>
          <cell r="F6320" t="str">
            <v>SERENA</v>
          </cell>
          <cell r="G6320">
            <v>841.51</v>
          </cell>
        </row>
        <row r="6321">
          <cell r="B6321" t="str">
            <v>SR M 43 L AC 4P</v>
          </cell>
          <cell r="D6321" t="str">
            <v>705   Fan coils (all types)</v>
          </cell>
          <cell r="E6321" t="str">
            <v>70502   Fan coils Ducted</v>
          </cell>
          <cell r="F6321" t="str">
            <v>SERENA</v>
          </cell>
          <cell r="G6321">
            <v>918.76</v>
          </cell>
        </row>
        <row r="6322">
          <cell r="B6322" t="str">
            <v>SR M 53 L AC 4P</v>
          </cell>
          <cell r="D6322" t="str">
            <v>705   Fan coils (all types)</v>
          </cell>
          <cell r="E6322" t="str">
            <v>70502   Fan coils Ducted</v>
          </cell>
          <cell r="F6322" t="str">
            <v>SERENA</v>
          </cell>
          <cell r="G6322">
            <v>1131.97</v>
          </cell>
        </row>
        <row r="6323">
          <cell r="B6323" t="str">
            <v>SR M 63 L AC 4P</v>
          </cell>
          <cell r="D6323" t="str">
            <v>705   Fan coils (all types)</v>
          </cell>
          <cell r="E6323" t="str">
            <v>70502   Fan coils Ducted</v>
          </cell>
          <cell r="F6323" t="str">
            <v>SERENA</v>
          </cell>
          <cell r="G6323">
            <v>1499.68</v>
          </cell>
        </row>
        <row r="6324">
          <cell r="B6324" t="str">
            <v>SR M 73 L AC 4P</v>
          </cell>
          <cell r="D6324" t="str">
            <v>705   Fan coils (all types)</v>
          </cell>
          <cell r="E6324" t="str">
            <v>70502   Fan coils Ducted</v>
          </cell>
          <cell r="F6324" t="str">
            <v>SERENA</v>
          </cell>
          <cell r="G6324">
            <v>1552.21</v>
          </cell>
        </row>
        <row r="6325">
          <cell r="B6325" t="str">
            <v>SR M 14 L AC 4P</v>
          </cell>
          <cell r="D6325" t="str">
            <v>705   Fan coils (all types)</v>
          </cell>
          <cell r="E6325" t="str">
            <v>70502   Fan coils Ducted</v>
          </cell>
          <cell r="F6325" t="str">
            <v>SERENA</v>
          </cell>
          <cell r="G6325">
            <v>655.08000000000004</v>
          </cell>
        </row>
        <row r="6326">
          <cell r="B6326" t="str">
            <v>SR M 24 L AC 4P</v>
          </cell>
          <cell r="D6326" t="str">
            <v>705   Fan coils (all types)</v>
          </cell>
          <cell r="E6326" t="str">
            <v>70502   Fan coils Ducted</v>
          </cell>
          <cell r="F6326" t="str">
            <v>SERENA</v>
          </cell>
          <cell r="G6326">
            <v>763.23</v>
          </cell>
        </row>
        <row r="6327">
          <cell r="B6327" t="str">
            <v>SR M 34 L AC 4P</v>
          </cell>
          <cell r="D6327" t="str">
            <v>705   Fan coils (all types)</v>
          </cell>
          <cell r="E6327" t="str">
            <v>70502   Fan coils Ducted</v>
          </cell>
          <cell r="F6327" t="str">
            <v>SERENA</v>
          </cell>
          <cell r="G6327">
            <v>876.53</v>
          </cell>
        </row>
        <row r="6328">
          <cell r="B6328" t="str">
            <v>SR M 44 L AC 4P</v>
          </cell>
          <cell r="D6328" t="str">
            <v>705   Fan coils (all types)</v>
          </cell>
          <cell r="E6328" t="str">
            <v>70502   Fan coils Ducted</v>
          </cell>
          <cell r="F6328" t="str">
            <v>SERENA</v>
          </cell>
          <cell r="G6328">
            <v>978.5</v>
          </cell>
        </row>
        <row r="6329">
          <cell r="B6329" t="str">
            <v>SR M 54 L AC 4P</v>
          </cell>
          <cell r="D6329" t="str">
            <v>705   Fan coils (all types)</v>
          </cell>
          <cell r="E6329" t="str">
            <v>70502   Fan coils Ducted</v>
          </cell>
          <cell r="F6329" t="str">
            <v>SERENA</v>
          </cell>
          <cell r="G6329">
            <v>1187.5899999999999</v>
          </cell>
        </row>
        <row r="6330">
          <cell r="B6330" t="str">
            <v>SR M 64 L AC 4P</v>
          </cell>
          <cell r="D6330" t="str">
            <v>705   Fan coils (all types)</v>
          </cell>
          <cell r="E6330" t="str">
            <v>70502   Fan coils Ducted</v>
          </cell>
          <cell r="F6330" t="str">
            <v>SERENA</v>
          </cell>
          <cell r="G6330">
            <v>1584.14</v>
          </cell>
        </row>
        <row r="6331">
          <cell r="B6331" t="str">
            <v>SR M 74 L AC 4P</v>
          </cell>
          <cell r="D6331" t="str">
            <v>705   Fan coils (all types)</v>
          </cell>
          <cell r="E6331" t="str">
            <v>70502   Fan coils Ducted</v>
          </cell>
          <cell r="F6331" t="str">
            <v>SERENA</v>
          </cell>
          <cell r="G6331">
            <v>1641.82</v>
          </cell>
        </row>
        <row r="6332">
          <cell r="B6332" t="str">
            <v>SR M 13 L AC 4PH</v>
          </cell>
          <cell r="D6332" t="str">
            <v>705   Fan coils (all types)</v>
          </cell>
          <cell r="E6332" t="str">
            <v>70502   Fan coils Ducted</v>
          </cell>
          <cell r="F6332" t="str">
            <v>SERENA</v>
          </cell>
          <cell r="G6332">
            <v>662.29</v>
          </cell>
        </row>
        <row r="6333">
          <cell r="B6333" t="str">
            <v>SR M 23 L AC 4PH</v>
          </cell>
          <cell r="D6333" t="str">
            <v>705   Fan coils (all types)</v>
          </cell>
          <cell r="E6333" t="str">
            <v>70502   Fan coils Ducted</v>
          </cell>
          <cell r="F6333" t="str">
            <v>SERENA</v>
          </cell>
          <cell r="G6333">
            <v>784.86</v>
          </cell>
        </row>
        <row r="6334">
          <cell r="B6334" t="str">
            <v>SR M 33 L AC 4PH</v>
          </cell>
          <cell r="D6334" t="str">
            <v>705   Fan coils (all types)</v>
          </cell>
          <cell r="E6334" t="str">
            <v>70502   Fan coils Ducted</v>
          </cell>
          <cell r="F6334" t="str">
            <v>SERENA</v>
          </cell>
          <cell r="G6334">
            <v>898.16</v>
          </cell>
        </row>
        <row r="6335">
          <cell r="B6335" t="str">
            <v>SR M 43 L AC 4PH</v>
          </cell>
          <cell r="D6335" t="str">
            <v>705   Fan coils (all types)</v>
          </cell>
          <cell r="E6335" t="str">
            <v>70502   Fan coils Ducted</v>
          </cell>
          <cell r="F6335" t="str">
            <v>SERENA</v>
          </cell>
          <cell r="G6335">
            <v>953.78</v>
          </cell>
        </row>
        <row r="6336">
          <cell r="B6336" t="str">
            <v>SR M 03 L EC 2P</v>
          </cell>
          <cell r="D6336" t="str">
            <v>705   Fan coils (all types)</v>
          </cell>
          <cell r="E6336" t="str">
            <v>70502   Fan coils Ducted</v>
          </cell>
          <cell r="F6336" t="str">
            <v>SERENA</v>
          </cell>
          <cell r="G6336">
            <v>690.1</v>
          </cell>
        </row>
        <row r="6337">
          <cell r="B6337" t="str">
            <v>SR M 13 L EC 2P</v>
          </cell>
          <cell r="D6337" t="str">
            <v>705   Fan coils (all types)</v>
          </cell>
          <cell r="E6337" t="str">
            <v>70502   Fan coils Ducted</v>
          </cell>
          <cell r="F6337" t="str">
            <v>SERENA</v>
          </cell>
          <cell r="G6337">
            <v>774.56</v>
          </cell>
        </row>
        <row r="6338">
          <cell r="B6338" t="str">
            <v>SR M 23 L EC 2P</v>
          </cell>
          <cell r="D6338" t="str">
            <v>705   Fan coils (all types)</v>
          </cell>
          <cell r="E6338" t="str">
            <v>70502   Fan coils Ducted</v>
          </cell>
          <cell r="F6338" t="str">
            <v>SERENA</v>
          </cell>
          <cell r="G6338">
            <v>883.74</v>
          </cell>
        </row>
        <row r="6339">
          <cell r="B6339" t="str">
            <v>SR M 43 L EC 2P</v>
          </cell>
          <cell r="D6339" t="str">
            <v>705   Fan coils (all types)</v>
          </cell>
          <cell r="E6339" t="str">
            <v>70502   Fan coils Ducted</v>
          </cell>
          <cell r="F6339" t="str">
            <v>SERENA</v>
          </cell>
          <cell r="G6339">
            <v>1018.67</v>
          </cell>
        </row>
        <row r="6340">
          <cell r="B6340" t="str">
            <v>SR M 73 L EC 2P</v>
          </cell>
          <cell r="D6340" t="str">
            <v>705   Fan coils (all types)</v>
          </cell>
          <cell r="E6340" t="str">
            <v>70502   Fan coils Ducted</v>
          </cell>
          <cell r="F6340" t="str">
            <v>SERENA</v>
          </cell>
          <cell r="G6340">
            <v>1782.93</v>
          </cell>
        </row>
        <row r="6341">
          <cell r="B6341" t="str">
            <v>SR M 04 L EC 2P</v>
          </cell>
          <cell r="D6341" t="str">
            <v>705   Fan coils (all types)</v>
          </cell>
          <cell r="E6341" t="str">
            <v>70502   Fan coils Ducted</v>
          </cell>
          <cell r="F6341" t="str">
            <v>SERENA</v>
          </cell>
          <cell r="G6341">
            <v>722.03</v>
          </cell>
        </row>
        <row r="6342">
          <cell r="B6342" t="str">
            <v>SR M 14 L EC 2P</v>
          </cell>
          <cell r="D6342" t="str">
            <v>705   Fan coils (all types)</v>
          </cell>
          <cell r="E6342" t="str">
            <v>70502   Fan coils Ducted</v>
          </cell>
          <cell r="F6342" t="str">
            <v>SERENA</v>
          </cell>
          <cell r="G6342">
            <v>811.64</v>
          </cell>
        </row>
        <row r="6343">
          <cell r="B6343" t="str">
            <v>SR M 24 L EC 2P</v>
          </cell>
          <cell r="D6343" t="str">
            <v>705   Fan coils (all types)</v>
          </cell>
          <cell r="E6343" t="str">
            <v>70502   Fan coils Ducted</v>
          </cell>
          <cell r="F6343" t="str">
            <v>SERENA</v>
          </cell>
          <cell r="G6343">
            <v>909.49</v>
          </cell>
        </row>
        <row r="6344">
          <cell r="B6344" t="str">
            <v>SR M 44 L EC 2P</v>
          </cell>
          <cell r="D6344" t="str">
            <v>705   Fan coils (all types)</v>
          </cell>
          <cell r="E6344" t="str">
            <v>70502   Fan coils Ducted</v>
          </cell>
          <cell r="F6344" t="str">
            <v>SERENA</v>
          </cell>
          <cell r="G6344">
            <v>1079.44</v>
          </cell>
        </row>
        <row r="6345">
          <cell r="B6345" t="str">
            <v>SR M 74 L EC 2P</v>
          </cell>
          <cell r="D6345" t="str">
            <v>705   Fan coils (all types)</v>
          </cell>
          <cell r="E6345" t="str">
            <v>70502   Fan coils Ducted</v>
          </cell>
          <cell r="F6345" t="str">
            <v>SERENA</v>
          </cell>
          <cell r="G6345">
            <v>1872.54</v>
          </cell>
        </row>
        <row r="6346">
          <cell r="B6346" t="str">
            <v>SR M 03 L EC 4P</v>
          </cell>
          <cell r="D6346" t="str">
            <v>705   Fan coils (all types)</v>
          </cell>
          <cell r="E6346" t="str">
            <v>70502   Fan coils Ducted</v>
          </cell>
          <cell r="F6346" t="str">
            <v>SERENA</v>
          </cell>
          <cell r="G6346">
            <v>740.57</v>
          </cell>
        </row>
        <row r="6347">
          <cell r="B6347" t="str">
            <v>SR M 13 L EC 4P</v>
          </cell>
          <cell r="D6347" t="str">
            <v>705   Fan coils (all types)</v>
          </cell>
          <cell r="E6347" t="str">
            <v>70502   Fan coils Ducted</v>
          </cell>
          <cell r="F6347" t="str">
            <v>SERENA</v>
          </cell>
          <cell r="G6347">
            <v>832.24</v>
          </cell>
        </row>
        <row r="6348">
          <cell r="B6348" t="str">
            <v>SR M 23 L EC 4P</v>
          </cell>
          <cell r="D6348" t="str">
            <v>705   Fan coils (all types)</v>
          </cell>
          <cell r="E6348" t="str">
            <v>70502   Fan coils Ducted</v>
          </cell>
          <cell r="F6348" t="str">
            <v>SERENA</v>
          </cell>
          <cell r="G6348">
            <v>956.87</v>
          </cell>
        </row>
        <row r="6349">
          <cell r="B6349" t="str">
            <v>SR M 43 L EC 4P</v>
          </cell>
          <cell r="D6349" t="str">
            <v>705   Fan coils (all types)</v>
          </cell>
          <cell r="E6349" t="str">
            <v>70502   Fan coils Ducted</v>
          </cell>
          <cell r="F6349" t="str">
            <v>SERENA</v>
          </cell>
          <cell r="G6349">
            <v>1121.67</v>
          </cell>
        </row>
        <row r="6350">
          <cell r="B6350" t="str">
            <v>SR M 73 L EC 4P</v>
          </cell>
          <cell r="D6350" t="str">
            <v>705   Fan coils (all types)</v>
          </cell>
          <cell r="E6350" t="str">
            <v>70502   Fan coils Ducted</v>
          </cell>
          <cell r="F6350" t="str">
            <v>SERENA</v>
          </cell>
          <cell r="G6350">
            <v>1883.87</v>
          </cell>
        </row>
        <row r="6351">
          <cell r="B6351" t="str">
            <v>SR M 04 L EC 4P</v>
          </cell>
          <cell r="D6351" t="str">
            <v>705   Fan coils (all types)</v>
          </cell>
          <cell r="E6351" t="str">
            <v>70502   Fan coils Ducted</v>
          </cell>
          <cell r="F6351" t="str">
            <v>SERENA</v>
          </cell>
          <cell r="G6351">
            <v>772.5</v>
          </cell>
        </row>
        <row r="6352">
          <cell r="B6352" t="str">
            <v>SR M 14 L EC 4P</v>
          </cell>
          <cell r="D6352" t="str">
            <v>705   Fan coils (all types)</v>
          </cell>
          <cell r="E6352" t="str">
            <v>70502   Fan coils Ducted</v>
          </cell>
          <cell r="F6352" t="str">
            <v>SERENA</v>
          </cell>
          <cell r="G6352">
            <v>868.29</v>
          </cell>
        </row>
        <row r="6353">
          <cell r="B6353" t="str">
            <v>SR M 24 L EC 4P</v>
          </cell>
          <cell r="D6353" t="str">
            <v>705   Fan coils (all types)</v>
          </cell>
          <cell r="E6353" t="str">
            <v>70502   Fan coils Ducted</v>
          </cell>
          <cell r="F6353" t="str">
            <v>SERENA</v>
          </cell>
          <cell r="G6353">
            <v>982.62</v>
          </cell>
        </row>
        <row r="6354">
          <cell r="B6354" t="str">
            <v>SR M 44 L EC 4P</v>
          </cell>
          <cell r="D6354" t="str">
            <v>705   Fan coils (all types)</v>
          </cell>
          <cell r="E6354" t="str">
            <v>70502   Fan coils Ducted</v>
          </cell>
          <cell r="F6354" t="str">
            <v>SERENA</v>
          </cell>
          <cell r="G6354">
            <v>1181.4100000000001</v>
          </cell>
        </row>
        <row r="6355">
          <cell r="B6355" t="str">
            <v>SR M 74 L EC 4P</v>
          </cell>
          <cell r="D6355" t="str">
            <v>705   Fan coils (all types)</v>
          </cell>
          <cell r="E6355" t="str">
            <v>70502   Fan coils Ducted</v>
          </cell>
          <cell r="F6355" t="str">
            <v>SERENA</v>
          </cell>
          <cell r="G6355">
            <v>1970.39</v>
          </cell>
        </row>
        <row r="6356">
          <cell r="B6356" t="str">
            <v>SR M 03 L EC 4PH</v>
          </cell>
          <cell r="D6356" t="str">
            <v>705   Fan coils (all types)</v>
          </cell>
          <cell r="E6356" t="str">
            <v>70502   Fan coils Ducted</v>
          </cell>
          <cell r="F6356" t="str">
            <v>SERENA</v>
          </cell>
          <cell r="G6356">
            <v>791.04</v>
          </cell>
        </row>
        <row r="6357">
          <cell r="B6357" t="str">
            <v>SR M 13 L EC 4PH</v>
          </cell>
          <cell r="D6357" t="str">
            <v>705   Fan coils (all types)</v>
          </cell>
          <cell r="E6357" t="str">
            <v>70502   Fan coils Ducted</v>
          </cell>
          <cell r="F6357" t="str">
            <v>SERENA</v>
          </cell>
          <cell r="G6357">
            <v>878.59</v>
          </cell>
        </row>
        <row r="6358">
          <cell r="B6358" t="str">
            <v>SR M 23 L EC 4PH</v>
          </cell>
          <cell r="D6358" t="str">
            <v>705   Fan coils (all types)</v>
          </cell>
          <cell r="E6358" t="str">
            <v>70502   Fan coils Ducted</v>
          </cell>
          <cell r="F6358" t="str">
            <v>SERENA</v>
          </cell>
          <cell r="G6358">
            <v>1006.31</v>
          </cell>
        </row>
        <row r="6359">
          <cell r="B6359" t="str">
            <v>SR M 43 L EC 4PH</v>
          </cell>
          <cell r="D6359" t="str">
            <v>705   Fan coils (all types)</v>
          </cell>
          <cell r="E6359" t="str">
            <v>70502   Fan coils Ducted</v>
          </cell>
          <cell r="F6359" t="str">
            <v>SERENA</v>
          </cell>
          <cell r="G6359">
            <v>1157.72</v>
          </cell>
        </row>
        <row r="6360">
          <cell r="B6360" t="str">
            <v>SR M 13 R AC 2P</v>
          </cell>
          <cell r="D6360" t="str">
            <v>705   Fan coils (all types)</v>
          </cell>
          <cell r="E6360" t="str">
            <v>70502   Fan coils Ducted</v>
          </cell>
          <cell r="F6360" t="str">
            <v>SERENA</v>
          </cell>
          <cell r="G6360">
            <v>560.32000000000005</v>
          </cell>
        </row>
        <row r="6361">
          <cell r="B6361" t="str">
            <v>SR M 23 R AC 2P</v>
          </cell>
          <cell r="D6361" t="str">
            <v>705   Fan coils (all types)</v>
          </cell>
          <cell r="E6361" t="str">
            <v>70502   Fan coils Ducted</v>
          </cell>
          <cell r="F6361" t="str">
            <v>SERENA</v>
          </cell>
          <cell r="G6361">
            <v>662.29</v>
          </cell>
        </row>
        <row r="6362">
          <cell r="B6362" t="str">
            <v>SR M 33 R AC 2P</v>
          </cell>
          <cell r="D6362" t="str">
            <v>705   Fan coils (all types)</v>
          </cell>
          <cell r="E6362" t="str">
            <v>70502   Fan coils Ducted</v>
          </cell>
          <cell r="F6362" t="str">
            <v>SERENA</v>
          </cell>
          <cell r="G6362">
            <v>761.17</v>
          </cell>
        </row>
        <row r="6363">
          <cell r="B6363" t="str">
            <v>SR M 43 R AC 2P</v>
          </cell>
          <cell r="D6363" t="str">
            <v>705   Fan coils (all types)</v>
          </cell>
          <cell r="E6363" t="str">
            <v>70502   Fan coils Ducted</v>
          </cell>
          <cell r="F6363" t="str">
            <v>SERENA</v>
          </cell>
          <cell r="G6363">
            <v>814.73</v>
          </cell>
        </row>
        <row r="6364">
          <cell r="B6364" t="str">
            <v>SR M 53 R AC 2P</v>
          </cell>
          <cell r="D6364" t="str">
            <v>705   Fan coils (all types)</v>
          </cell>
          <cell r="E6364" t="str">
            <v>70502   Fan coils Ducted</v>
          </cell>
          <cell r="F6364" t="str">
            <v>SERENA</v>
          </cell>
          <cell r="G6364">
            <v>1056.78</v>
          </cell>
        </row>
        <row r="6365">
          <cell r="B6365" t="str">
            <v>SR M 63 R AC 2P</v>
          </cell>
          <cell r="D6365" t="str">
            <v>705   Fan coils (all types)</v>
          </cell>
          <cell r="E6365" t="str">
            <v>70502   Fan coils Ducted</v>
          </cell>
          <cell r="F6365" t="str">
            <v>SERENA</v>
          </cell>
          <cell r="G6365">
            <v>1399.77</v>
          </cell>
        </row>
        <row r="6366">
          <cell r="B6366" t="str">
            <v>SR M 73 R AC 2P</v>
          </cell>
          <cell r="D6366" t="str">
            <v>705   Fan coils (all types)</v>
          </cell>
          <cell r="E6366" t="str">
            <v>70502   Fan coils Ducted</v>
          </cell>
          <cell r="F6366" t="str">
            <v>SERENA</v>
          </cell>
          <cell r="G6366">
            <v>1450.24</v>
          </cell>
        </row>
        <row r="6367">
          <cell r="B6367" t="str">
            <v>SR M 14 R AC 2P</v>
          </cell>
          <cell r="D6367" t="str">
            <v>705   Fan coils (all types)</v>
          </cell>
          <cell r="E6367" t="str">
            <v>70502   Fan coils Ducted</v>
          </cell>
          <cell r="F6367" t="str">
            <v>SERENA</v>
          </cell>
          <cell r="G6367">
            <v>596.37</v>
          </cell>
        </row>
        <row r="6368">
          <cell r="B6368" t="str">
            <v>SR M 24 R AC 2P</v>
          </cell>
          <cell r="D6368" t="str">
            <v>705   Fan coils (all types)</v>
          </cell>
          <cell r="E6368" t="str">
            <v>70502   Fan coils Ducted</v>
          </cell>
          <cell r="F6368" t="str">
            <v>SERENA</v>
          </cell>
          <cell r="G6368">
            <v>689.07</v>
          </cell>
        </row>
        <row r="6369">
          <cell r="B6369" t="str">
            <v>SR M 34 R AC 2P</v>
          </cell>
          <cell r="D6369" t="str">
            <v>705   Fan coils (all types)</v>
          </cell>
          <cell r="E6369" t="str">
            <v>70502   Fan coils Ducted</v>
          </cell>
          <cell r="F6369" t="str">
            <v>SERENA</v>
          </cell>
          <cell r="G6369">
            <v>791.04</v>
          </cell>
        </row>
        <row r="6370">
          <cell r="B6370" t="str">
            <v>SR M 44 R AC 2P</v>
          </cell>
          <cell r="D6370" t="str">
            <v>705   Fan coils (all types)</v>
          </cell>
          <cell r="E6370" t="str">
            <v>70502   Fan coils Ducted</v>
          </cell>
          <cell r="F6370" t="str">
            <v>SERENA</v>
          </cell>
          <cell r="G6370">
            <v>876.53</v>
          </cell>
        </row>
        <row r="6371">
          <cell r="B6371" t="str">
            <v>SR M 54 R AC 2P</v>
          </cell>
          <cell r="D6371" t="str">
            <v>705   Fan coils (all types)</v>
          </cell>
          <cell r="E6371" t="str">
            <v>70502   Fan coils Ducted</v>
          </cell>
          <cell r="F6371" t="str">
            <v>SERENA</v>
          </cell>
          <cell r="G6371">
            <v>1112.4000000000001</v>
          </cell>
        </row>
        <row r="6372">
          <cell r="B6372" t="str">
            <v>SR M 64 R AC 2P</v>
          </cell>
          <cell r="D6372" t="str">
            <v>705   Fan coils (all types)</v>
          </cell>
          <cell r="E6372" t="str">
            <v>70502   Fan coils Ducted</v>
          </cell>
          <cell r="F6372" t="str">
            <v>SERENA</v>
          </cell>
          <cell r="G6372">
            <v>1487.32</v>
          </cell>
        </row>
        <row r="6373">
          <cell r="B6373" t="str">
            <v>SR M 74 R AC 2P</v>
          </cell>
          <cell r="D6373" t="str">
            <v>705   Fan coils (all types)</v>
          </cell>
          <cell r="E6373" t="str">
            <v>70502   Fan coils Ducted</v>
          </cell>
          <cell r="F6373" t="str">
            <v>SERENA</v>
          </cell>
          <cell r="G6373">
            <v>1542.94</v>
          </cell>
        </row>
        <row r="6374">
          <cell r="B6374" t="str">
            <v>SR M 13 R AC 4P</v>
          </cell>
          <cell r="D6374" t="str">
            <v>705   Fan coils (all types)</v>
          </cell>
          <cell r="E6374" t="str">
            <v>70502   Fan coils Ducted</v>
          </cell>
          <cell r="F6374" t="str">
            <v>SERENA</v>
          </cell>
          <cell r="G6374">
            <v>616.97</v>
          </cell>
        </row>
        <row r="6375">
          <cell r="B6375" t="str">
            <v>SR M 23 R AC 4P</v>
          </cell>
          <cell r="D6375" t="str">
            <v>705   Fan coils (all types)</v>
          </cell>
          <cell r="E6375" t="str">
            <v>70502   Fan coils Ducted</v>
          </cell>
          <cell r="F6375" t="str">
            <v>SERENA</v>
          </cell>
          <cell r="G6375">
            <v>736.45</v>
          </cell>
        </row>
        <row r="6376">
          <cell r="B6376" t="str">
            <v>SR M 33 R AC 4P</v>
          </cell>
          <cell r="D6376" t="str">
            <v>705   Fan coils (all types)</v>
          </cell>
          <cell r="E6376" t="str">
            <v>70502   Fan coils Ducted</v>
          </cell>
          <cell r="F6376" t="str">
            <v>SERENA</v>
          </cell>
          <cell r="G6376">
            <v>841.51</v>
          </cell>
        </row>
        <row r="6377">
          <cell r="B6377" t="str">
            <v>SR M 43 R AC 4P</v>
          </cell>
          <cell r="D6377" t="str">
            <v>705   Fan coils (all types)</v>
          </cell>
          <cell r="E6377" t="str">
            <v>70502   Fan coils Ducted</v>
          </cell>
          <cell r="F6377" t="str">
            <v>SERENA</v>
          </cell>
          <cell r="G6377">
            <v>918.76</v>
          </cell>
        </row>
        <row r="6378">
          <cell r="B6378" t="str">
            <v>SR M 53 R AC 4P</v>
          </cell>
          <cell r="D6378" t="str">
            <v>705   Fan coils (all types)</v>
          </cell>
          <cell r="E6378" t="str">
            <v>70502   Fan coils Ducted</v>
          </cell>
          <cell r="F6378" t="str">
            <v>SERENA</v>
          </cell>
          <cell r="G6378">
            <v>1131.97</v>
          </cell>
        </row>
        <row r="6379">
          <cell r="B6379" t="str">
            <v>SR M 63 R AC 4P</v>
          </cell>
          <cell r="D6379" t="str">
            <v>705   Fan coils (all types)</v>
          </cell>
          <cell r="E6379" t="str">
            <v>70502   Fan coils Ducted</v>
          </cell>
          <cell r="F6379" t="str">
            <v>SERENA</v>
          </cell>
          <cell r="G6379">
            <v>1499.68</v>
          </cell>
        </row>
        <row r="6380">
          <cell r="B6380" t="str">
            <v>SR M 73 R AC 4P</v>
          </cell>
          <cell r="D6380" t="str">
            <v>705   Fan coils (all types)</v>
          </cell>
          <cell r="E6380" t="str">
            <v>70502   Fan coils Ducted</v>
          </cell>
          <cell r="F6380" t="str">
            <v>SERENA</v>
          </cell>
          <cell r="G6380">
            <v>1552.21</v>
          </cell>
        </row>
        <row r="6381">
          <cell r="B6381" t="str">
            <v>SR M 14 R AC 4P</v>
          </cell>
          <cell r="D6381" t="str">
            <v>705   Fan coils (all types)</v>
          </cell>
          <cell r="E6381" t="str">
            <v>70502   Fan coils Ducted</v>
          </cell>
          <cell r="F6381" t="str">
            <v>SERENA</v>
          </cell>
          <cell r="G6381">
            <v>655.08000000000004</v>
          </cell>
        </row>
        <row r="6382">
          <cell r="B6382" t="str">
            <v>SR M 24 R AC 4P</v>
          </cell>
          <cell r="D6382" t="str">
            <v>705   Fan coils (all types)</v>
          </cell>
          <cell r="E6382" t="str">
            <v>70502   Fan coils Ducted</v>
          </cell>
          <cell r="F6382" t="str">
            <v>SERENA</v>
          </cell>
          <cell r="G6382">
            <v>763.23</v>
          </cell>
        </row>
        <row r="6383">
          <cell r="B6383" t="str">
            <v>SR M 34 R AC 4P</v>
          </cell>
          <cell r="D6383" t="str">
            <v>705   Fan coils (all types)</v>
          </cell>
          <cell r="E6383" t="str">
            <v>70502   Fan coils Ducted</v>
          </cell>
          <cell r="F6383" t="str">
            <v>SERENA</v>
          </cell>
          <cell r="G6383">
            <v>876.53</v>
          </cell>
        </row>
        <row r="6384">
          <cell r="B6384" t="str">
            <v>SR M 44 R AC 4P</v>
          </cell>
          <cell r="D6384" t="str">
            <v>705   Fan coils (all types)</v>
          </cell>
          <cell r="E6384" t="str">
            <v>70502   Fan coils Ducted</v>
          </cell>
          <cell r="F6384" t="str">
            <v>SERENA</v>
          </cell>
          <cell r="G6384">
            <v>978.5</v>
          </cell>
        </row>
        <row r="6385">
          <cell r="B6385" t="str">
            <v>SR M 54 R AC 4P</v>
          </cell>
          <cell r="D6385" t="str">
            <v>705   Fan coils (all types)</v>
          </cell>
          <cell r="E6385" t="str">
            <v>70502   Fan coils Ducted</v>
          </cell>
          <cell r="F6385" t="str">
            <v>SERENA</v>
          </cell>
          <cell r="G6385">
            <v>1187.5899999999999</v>
          </cell>
        </row>
        <row r="6386">
          <cell r="B6386" t="str">
            <v>SR M 64 R AC 4P</v>
          </cell>
          <cell r="D6386" t="str">
            <v>705   Fan coils (all types)</v>
          </cell>
          <cell r="E6386" t="str">
            <v>70502   Fan coils Ducted</v>
          </cell>
          <cell r="F6386" t="str">
            <v>SERENA</v>
          </cell>
          <cell r="G6386">
            <v>1584.14</v>
          </cell>
        </row>
        <row r="6387">
          <cell r="B6387" t="str">
            <v>SR M 74 R AC 4P</v>
          </cell>
          <cell r="D6387" t="str">
            <v>705   Fan coils (all types)</v>
          </cell>
          <cell r="E6387" t="str">
            <v>70502   Fan coils Ducted</v>
          </cell>
          <cell r="F6387" t="str">
            <v>SERENA</v>
          </cell>
          <cell r="G6387">
            <v>1641.82</v>
          </cell>
        </row>
        <row r="6388">
          <cell r="B6388" t="str">
            <v>SR M 13 R AC 4PH</v>
          </cell>
          <cell r="D6388" t="str">
            <v>705   Fan coils (all types)</v>
          </cell>
          <cell r="E6388" t="str">
            <v>70502   Fan coils Ducted</v>
          </cell>
          <cell r="F6388" t="str">
            <v>SERENA</v>
          </cell>
          <cell r="G6388">
            <v>662.29</v>
          </cell>
        </row>
        <row r="6389">
          <cell r="B6389" t="str">
            <v>SR M 23 R AC 4PH</v>
          </cell>
          <cell r="D6389" t="str">
            <v>705   Fan coils (all types)</v>
          </cell>
          <cell r="E6389" t="str">
            <v>70502   Fan coils Ducted</v>
          </cell>
          <cell r="F6389" t="str">
            <v>SERENA</v>
          </cell>
          <cell r="G6389">
            <v>784.86</v>
          </cell>
        </row>
        <row r="6390">
          <cell r="B6390" t="str">
            <v>SR M 33 R AC 4PH</v>
          </cell>
          <cell r="D6390" t="str">
            <v>705   Fan coils (all types)</v>
          </cell>
          <cell r="E6390" t="str">
            <v>70502   Fan coils Ducted</v>
          </cell>
          <cell r="F6390" t="str">
            <v>SERENA</v>
          </cell>
          <cell r="G6390">
            <v>898.16</v>
          </cell>
        </row>
        <row r="6391">
          <cell r="B6391" t="str">
            <v>SR M 43 R AC 4PH</v>
          </cell>
          <cell r="D6391" t="str">
            <v>705   Fan coils (all types)</v>
          </cell>
          <cell r="E6391" t="str">
            <v>70502   Fan coils Ducted</v>
          </cell>
          <cell r="F6391" t="str">
            <v>SERENA</v>
          </cell>
          <cell r="G6391">
            <v>953.78</v>
          </cell>
        </row>
        <row r="6392">
          <cell r="B6392" t="str">
            <v>SR M 03 R EC 2P</v>
          </cell>
          <cell r="D6392" t="str">
            <v>705   Fan coils (all types)</v>
          </cell>
          <cell r="E6392" t="str">
            <v>70502   Fan coils Ducted</v>
          </cell>
          <cell r="F6392" t="str">
            <v>SERENA</v>
          </cell>
          <cell r="G6392">
            <v>690.1</v>
          </cell>
        </row>
        <row r="6393">
          <cell r="B6393" t="str">
            <v>SR M 13 R EC 2P</v>
          </cell>
          <cell r="D6393" t="str">
            <v>705   Fan coils (all types)</v>
          </cell>
          <cell r="E6393" t="str">
            <v>70502   Fan coils Ducted</v>
          </cell>
          <cell r="F6393" t="str">
            <v>SERENA</v>
          </cell>
          <cell r="G6393">
            <v>774.56</v>
          </cell>
        </row>
        <row r="6394">
          <cell r="B6394" t="str">
            <v>SR M 23 R EC 2P</v>
          </cell>
          <cell r="D6394" t="str">
            <v>705   Fan coils (all types)</v>
          </cell>
          <cell r="E6394" t="str">
            <v>70502   Fan coils Ducted</v>
          </cell>
          <cell r="F6394" t="str">
            <v>SERENA</v>
          </cell>
          <cell r="G6394">
            <v>883.74</v>
          </cell>
        </row>
        <row r="6395">
          <cell r="B6395" t="str">
            <v>SR M 43 R EC 2P</v>
          </cell>
          <cell r="D6395" t="str">
            <v>705   Fan coils (all types)</v>
          </cell>
          <cell r="E6395" t="str">
            <v>70502   Fan coils Ducted</v>
          </cell>
          <cell r="F6395" t="str">
            <v>SERENA</v>
          </cell>
          <cell r="G6395">
            <v>1018.67</v>
          </cell>
        </row>
        <row r="6396">
          <cell r="B6396" t="str">
            <v>SR M 73 R EC 2P</v>
          </cell>
          <cell r="D6396" t="str">
            <v>705   Fan coils (all types)</v>
          </cell>
          <cell r="E6396" t="str">
            <v>70502   Fan coils Ducted</v>
          </cell>
          <cell r="F6396" t="str">
            <v>SERENA</v>
          </cell>
          <cell r="G6396">
            <v>1782.93</v>
          </cell>
        </row>
        <row r="6397">
          <cell r="B6397" t="str">
            <v>SR M 04 R EC 2P</v>
          </cell>
          <cell r="D6397" t="str">
            <v>705   Fan coils (all types)</v>
          </cell>
          <cell r="E6397" t="str">
            <v>70502   Fan coils Ducted</v>
          </cell>
          <cell r="F6397" t="str">
            <v>SERENA</v>
          </cell>
          <cell r="G6397">
            <v>722.03</v>
          </cell>
        </row>
        <row r="6398">
          <cell r="B6398" t="str">
            <v>SR M 14 R EC 2P</v>
          </cell>
          <cell r="D6398" t="str">
            <v>705   Fan coils (all types)</v>
          </cell>
          <cell r="E6398" t="str">
            <v>70502   Fan coils Ducted</v>
          </cell>
          <cell r="F6398" t="str">
            <v>SERENA</v>
          </cell>
          <cell r="G6398">
            <v>811.64</v>
          </cell>
        </row>
        <row r="6399">
          <cell r="B6399" t="str">
            <v>SR M 24 R EC 2P</v>
          </cell>
          <cell r="D6399" t="str">
            <v>705   Fan coils (all types)</v>
          </cell>
          <cell r="E6399" t="str">
            <v>70502   Fan coils Ducted</v>
          </cell>
          <cell r="F6399" t="str">
            <v>SERENA</v>
          </cell>
          <cell r="G6399">
            <v>909.49</v>
          </cell>
        </row>
        <row r="6400">
          <cell r="B6400" t="str">
            <v>SR M 44 R EC 2P</v>
          </cell>
          <cell r="D6400" t="str">
            <v>705   Fan coils (all types)</v>
          </cell>
          <cell r="E6400" t="str">
            <v>70502   Fan coils Ducted</v>
          </cell>
          <cell r="F6400" t="str">
            <v>SERENA</v>
          </cell>
          <cell r="G6400">
            <v>1079.44</v>
          </cell>
        </row>
        <row r="6401">
          <cell r="B6401" t="str">
            <v>SR M 74 R EC 2P</v>
          </cell>
          <cell r="D6401" t="str">
            <v>705   Fan coils (all types)</v>
          </cell>
          <cell r="E6401" t="str">
            <v>70502   Fan coils Ducted</v>
          </cell>
          <cell r="F6401" t="str">
            <v>SERENA</v>
          </cell>
          <cell r="G6401">
            <v>1872.54</v>
          </cell>
        </row>
        <row r="6402">
          <cell r="B6402" t="str">
            <v>SR M 03 R EC 4P</v>
          </cell>
          <cell r="D6402" t="str">
            <v>705   Fan coils (all types)</v>
          </cell>
          <cell r="E6402" t="str">
            <v>70502   Fan coils Ducted</v>
          </cell>
          <cell r="F6402" t="str">
            <v>SERENA</v>
          </cell>
          <cell r="G6402">
            <v>740.57</v>
          </cell>
        </row>
        <row r="6403">
          <cell r="B6403" t="str">
            <v>SR M 13 R EC 4P</v>
          </cell>
          <cell r="D6403" t="str">
            <v>705   Fan coils (all types)</v>
          </cell>
          <cell r="E6403" t="str">
            <v>70502   Fan coils Ducted</v>
          </cell>
          <cell r="F6403" t="str">
            <v>SERENA</v>
          </cell>
          <cell r="G6403">
            <v>832.24</v>
          </cell>
        </row>
        <row r="6404">
          <cell r="B6404" t="str">
            <v>SR M 23 R EC 4P</v>
          </cell>
          <cell r="D6404" t="str">
            <v>705   Fan coils (all types)</v>
          </cell>
          <cell r="E6404" t="str">
            <v>70502   Fan coils Ducted</v>
          </cell>
          <cell r="F6404" t="str">
            <v>SERENA</v>
          </cell>
          <cell r="G6404">
            <v>956.87</v>
          </cell>
        </row>
        <row r="6405">
          <cell r="B6405" t="str">
            <v>SR M 43 R EC 4P</v>
          </cell>
          <cell r="D6405" t="str">
            <v>705   Fan coils (all types)</v>
          </cell>
          <cell r="E6405" t="str">
            <v>70502   Fan coils Ducted</v>
          </cell>
          <cell r="F6405" t="str">
            <v>SERENA</v>
          </cell>
          <cell r="G6405">
            <v>1121.67</v>
          </cell>
        </row>
        <row r="6406">
          <cell r="B6406" t="str">
            <v>SR M 73 R EC 4P</v>
          </cell>
          <cell r="D6406" t="str">
            <v>705   Fan coils (all types)</v>
          </cell>
          <cell r="E6406" t="str">
            <v>70502   Fan coils Ducted</v>
          </cell>
          <cell r="F6406" t="str">
            <v>SERENA</v>
          </cell>
          <cell r="G6406">
            <v>1883.87</v>
          </cell>
        </row>
        <row r="6407">
          <cell r="B6407" t="str">
            <v>SR M 04 R EC 4P</v>
          </cell>
          <cell r="D6407" t="str">
            <v>705   Fan coils (all types)</v>
          </cell>
          <cell r="E6407" t="str">
            <v>70502   Fan coils Ducted</v>
          </cell>
          <cell r="F6407" t="str">
            <v>SERENA</v>
          </cell>
          <cell r="G6407">
            <v>772.5</v>
          </cell>
        </row>
        <row r="6408">
          <cell r="B6408" t="str">
            <v>SR M 14 R EC 4P</v>
          </cell>
          <cell r="D6408" t="str">
            <v>705   Fan coils (all types)</v>
          </cell>
          <cell r="E6408" t="str">
            <v>70502   Fan coils Ducted</v>
          </cell>
          <cell r="F6408" t="str">
            <v>SERENA</v>
          </cell>
          <cell r="G6408">
            <v>868.29</v>
          </cell>
        </row>
        <row r="6409">
          <cell r="B6409" t="str">
            <v>SR M 24 R EC 4P</v>
          </cell>
          <cell r="D6409" t="str">
            <v>705   Fan coils (all types)</v>
          </cell>
          <cell r="E6409" t="str">
            <v>70502   Fan coils Ducted</v>
          </cell>
          <cell r="F6409" t="str">
            <v>SERENA</v>
          </cell>
          <cell r="G6409">
            <v>982.62</v>
          </cell>
        </row>
        <row r="6410">
          <cell r="B6410" t="str">
            <v>SR M 44 R EC 4P</v>
          </cell>
          <cell r="D6410" t="str">
            <v>705   Fan coils (all types)</v>
          </cell>
          <cell r="E6410" t="str">
            <v>70502   Fan coils Ducted</v>
          </cell>
          <cell r="F6410" t="str">
            <v>SERENA</v>
          </cell>
          <cell r="G6410">
            <v>1181.4100000000001</v>
          </cell>
        </row>
        <row r="6411">
          <cell r="B6411" t="str">
            <v>SR M 74 R EC 4P</v>
          </cell>
          <cell r="D6411" t="str">
            <v>705   Fan coils (all types)</v>
          </cell>
          <cell r="E6411" t="str">
            <v>70502   Fan coils Ducted</v>
          </cell>
          <cell r="F6411" t="str">
            <v>SERENA</v>
          </cell>
          <cell r="G6411">
            <v>1970.39</v>
          </cell>
        </row>
        <row r="6412">
          <cell r="B6412" t="str">
            <v>SR M 03 R EC 4PH</v>
          </cell>
          <cell r="D6412" t="str">
            <v>705   Fan coils (all types)</v>
          </cell>
          <cell r="E6412" t="str">
            <v>70502   Fan coils Ducted</v>
          </cell>
          <cell r="F6412" t="str">
            <v>SERENA</v>
          </cell>
          <cell r="G6412">
            <v>791.04</v>
          </cell>
        </row>
        <row r="6413">
          <cell r="B6413" t="str">
            <v>SR M 13 R EC 4PH</v>
          </cell>
          <cell r="D6413" t="str">
            <v>705   Fan coils (all types)</v>
          </cell>
          <cell r="E6413" t="str">
            <v>70502   Fan coils Ducted</v>
          </cell>
          <cell r="F6413" t="str">
            <v>SERENA</v>
          </cell>
          <cell r="G6413">
            <v>878.59</v>
          </cell>
        </row>
        <row r="6414">
          <cell r="B6414" t="str">
            <v>SR M 23 R EC 4PH</v>
          </cell>
          <cell r="D6414" t="str">
            <v>705   Fan coils (all types)</v>
          </cell>
          <cell r="E6414" t="str">
            <v>70502   Fan coils Ducted</v>
          </cell>
          <cell r="F6414" t="str">
            <v>SERENA</v>
          </cell>
          <cell r="G6414">
            <v>1006.31</v>
          </cell>
        </row>
        <row r="6415">
          <cell r="B6415" t="str">
            <v>SR M 43 R EC 4PH</v>
          </cell>
          <cell r="D6415" t="str">
            <v>705   Fan coils (all types)</v>
          </cell>
          <cell r="E6415" t="str">
            <v>70502   Fan coils Ducted</v>
          </cell>
          <cell r="F6415" t="str">
            <v>SERENA</v>
          </cell>
          <cell r="G6415">
            <v>1157.72</v>
          </cell>
        </row>
        <row r="6416">
          <cell r="B6416" t="str">
            <v>SR M 83 R EC 2P</v>
          </cell>
          <cell r="D6416" t="str">
            <v>705   Fan coils (all types)</v>
          </cell>
          <cell r="E6416" t="str">
            <v>70502   Fan coils Ducted</v>
          </cell>
          <cell r="F6416" t="str">
            <v>SERENA</v>
          </cell>
          <cell r="G6416">
            <v>1887.99</v>
          </cell>
        </row>
        <row r="6417">
          <cell r="B6417" t="str">
            <v>SR M 84 R EC 2P</v>
          </cell>
          <cell r="D6417" t="str">
            <v>705   Fan coils (all types)</v>
          </cell>
          <cell r="E6417" t="str">
            <v>70502   Fan coils Ducted</v>
          </cell>
          <cell r="F6417" t="str">
            <v>SERENA</v>
          </cell>
          <cell r="G6417">
            <v>1983.78</v>
          </cell>
        </row>
        <row r="6418">
          <cell r="B6418" t="str">
            <v>SR M 83 R EC 4P</v>
          </cell>
          <cell r="D6418" t="str">
            <v>705   Fan coils (all types)</v>
          </cell>
          <cell r="E6418" t="str">
            <v>70502   Fan coils Ducted</v>
          </cell>
          <cell r="F6418" t="str">
            <v>SERENA</v>
          </cell>
          <cell r="G6418">
            <v>2000.26</v>
          </cell>
        </row>
        <row r="6419">
          <cell r="B6419" t="str">
            <v>SR M 84 R EC 4P</v>
          </cell>
          <cell r="D6419" t="str">
            <v>705   Fan coils (all types)</v>
          </cell>
          <cell r="E6419" t="str">
            <v>70502   Fan coils Ducted</v>
          </cell>
          <cell r="F6419" t="str">
            <v>SERENA</v>
          </cell>
          <cell r="G6419">
            <v>2098.11</v>
          </cell>
        </row>
        <row r="6420">
          <cell r="B6420" t="str">
            <v>SR M 83 L EC 2P</v>
          </cell>
          <cell r="D6420" t="str">
            <v>705   Fan coils (all types)</v>
          </cell>
          <cell r="E6420" t="str">
            <v>70502   Fan coils Ducted</v>
          </cell>
          <cell r="F6420" t="str">
            <v>SERENA</v>
          </cell>
          <cell r="G6420">
            <v>1887.99</v>
          </cell>
        </row>
        <row r="6421">
          <cell r="B6421" t="str">
            <v>SR M 84 L EC 2P</v>
          </cell>
          <cell r="D6421" t="str">
            <v>705   Fan coils (all types)</v>
          </cell>
          <cell r="E6421" t="str">
            <v>70502   Fan coils Ducted</v>
          </cell>
          <cell r="F6421" t="str">
            <v>SERENA</v>
          </cell>
          <cell r="G6421">
            <v>1983.78</v>
          </cell>
        </row>
        <row r="6422">
          <cell r="B6422" t="str">
            <v>SR M 83 L EC 4P</v>
          </cell>
          <cell r="D6422" t="str">
            <v>705   Fan coils (all types)</v>
          </cell>
          <cell r="E6422" t="str">
            <v>70502   Fan coils Ducted</v>
          </cell>
          <cell r="F6422" t="str">
            <v>SERENA</v>
          </cell>
          <cell r="G6422">
            <v>2000.26</v>
          </cell>
        </row>
        <row r="6423">
          <cell r="B6423" t="str">
            <v>SR M 84 L EC 4P</v>
          </cell>
          <cell r="D6423" t="str">
            <v>705   Fan coils (all types)</v>
          </cell>
          <cell r="E6423" t="str">
            <v>70502   Fan coils Ducted</v>
          </cell>
          <cell r="F6423" t="str">
            <v>SERENA</v>
          </cell>
          <cell r="G6423">
            <v>2098.11</v>
          </cell>
        </row>
        <row r="6424">
          <cell r="B6424" t="str">
            <v>SR M 83-84 3 way valve</v>
          </cell>
          <cell r="D6424" t="str">
            <v>705   Fan coils (all types)</v>
          </cell>
          <cell r="E6424" t="str">
            <v>70502   Fan coils Ducted</v>
          </cell>
          <cell r="F6424" t="str">
            <v>SERENA</v>
          </cell>
          <cell r="G6424">
            <v>393.46</v>
          </cell>
        </row>
        <row r="6425">
          <cell r="B6425" t="str">
            <v>SR M 83-84 4P 3 way valve</v>
          </cell>
          <cell r="D6425" t="str">
            <v>705   Fan coils (all types)</v>
          </cell>
          <cell r="E6425" t="str">
            <v>70502   Fan coils Ducted</v>
          </cell>
          <cell r="F6425" t="str">
            <v>SERENA</v>
          </cell>
          <cell r="G6425">
            <v>328.57</v>
          </cell>
        </row>
        <row r="6426">
          <cell r="B6426" t="str">
            <v>SR M 83-84 3 way valve</v>
          </cell>
          <cell r="D6426" t="str">
            <v>705   Fan coils (all types)</v>
          </cell>
          <cell r="E6426" t="str">
            <v>70502   Fan coils Ducted</v>
          </cell>
          <cell r="F6426" t="str">
            <v>SERENA</v>
          </cell>
          <cell r="G6426">
            <v>338.87</v>
          </cell>
        </row>
        <row r="6427">
          <cell r="B6427" t="str">
            <v>SR M 83-84 4P 3 way valve</v>
          </cell>
          <cell r="D6427" t="str">
            <v>705   Fan coils (all types)</v>
          </cell>
          <cell r="E6427" t="str">
            <v>70502   Fan coils Ducted</v>
          </cell>
          <cell r="F6427" t="str">
            <v>SERENA</v>
          </cell>
          <cell r="G6427">
            <v>285.31</v>
          </cell>
        </row>
        <row r="6428">
          <cell r="B6428" t="str">
            <v>SR M 83-84 3 way valve basic</v>
          </cell>
          <cell r="D6428" t="str">
            <v>705   Fan coils (all types)</v>
          </cell>
          <cell r="E6428" t="str">
            <v>70502   Fan coils Ducted</v>
          </cell>
          <cell r="F6428" t="str">
            <v>SERENA</v>
          </cell>
          <cell r="G6428">
            <v>242.05</v>
          </cell>
        </row>
        <row r="6429">
          <cell r="B6429" t="str">
            <v>SR M 83-84 4P 3way valve basic</v>
          </cell>
          <cell r="D6429" t="str">
            <v>705   Fan coils (all types)</v>
          </cell>
          <cell r="E6429" t="str">
            <v>70502   Fan coils Ducted</v>
          </cell>
          <cell r="F6429" t="str">
            <v>SERENA</v>
          </cell>
          <cell r="G6429">
            <v>180.25</v>
          </cell>
        </row>
        <row r="6430">
          <cell r="B6430" t="str">
            <v>SR M 83-84 3 way valve basic</v>
          </cell>
          <cell r="D6430" t="str">
            <v>705   Fan coils (all types)</v>
          </cell>
          <cell r="E6430" t="str">
            <v>70502   Fan coils Ducted</v>
          </cell>
          <cell r="F6430" t="str">
            <v>SERENA</v>
          </cell>
          <cell r="G6430">
            <v>209.09</v>
          </cell>
        </row>
        <row r="6431">
          <cell r="B6431" t="str">
            <v>SR M 83-84 4P 3way valve basic</v>
          </cell>
          <cell r="D6431" t="str">
            <v>705   Fan coils (all types)</v>
          </cell>
          <cell r="E6431" t="str">
            <v>70502   Fan coils Ducted</v>
          </cell>
          <cell r="F6431" t="str">
            <v>SERENA</v>
          </cell>
          <cell r="G6431">
            <v>155.53</v>
          </cell>
        </row>
        <row r="6432">
          <cell r="B6432" t="str">
            <v>SR M 83-84 2 way valve</v>
          </cell>
          <cell r="D6432" t="str">
            <v>705   Fan coils (all types)</v>
          </cell>
          <cell r="E6432" t="str">
            <v>70502   Fan coils Ducted</v>
          </cell>
          <cell r="F6432" t="str">
            <v>SERENA</v>
          </cell>
          <cell r="G6432">
            <v>187.46</v>
          </cell>
        </row>
        <row r="6433">
          <cell r="B6433" t="str">
            <v>SR M 83-84 2 way valve</v>
          </cell>
          <cell r="D6433" t="str">
            <v>705   Fan coils (all types)</v>
          </cell>
          <cell r="E6433" t="str">
            <v>70502   Fan coils Ducted</v>
          </cell>
          <cell r="F6433" t="str">
            <v>SERENA</v>
          </cell>
          <cell r="G6433">
            <v>177.16</v>
          </cell>
        </row>
        <row r="6434">
          <cell r="B6434" t="str">
            <v>SR M 83-84 Air inlet grid</v>
          </cell>
          <cell r="D6434" t="str">
            <v>705   Fan coils (all types)</v>
          </cell>
          <cell r="E6434" t="str">
            <v>70502   Fan coils Ducted</v>
          </cell>
          <cell r="F6434" t="str">
            <v>SERENA</v>
          </cell>
          <cell r="G6434">
            <v>273.98</v>
          </cell>
        </row>
        <row r="6435">
          <cell r="B6435" t="str">
            <v>SR M 83-84 Straight inlet</v>
          </cell>
          <cell r="D6435" t="str">
            <v>705   Fan coils (all types)</v>
          </cell>
          <cell r="E6435" t="str">
            <v>70502   Fan coils Ducted</v>
          </cell>
          <cell r="F6435" t="str">
            <v>SERENA</v>
          </cell>
          <cell r="G6435">
            <v>144.19999999999999</v>
          </cell>
        </row>
        <row r="6436">
          <cell r="B6436" t="str">
            <v>SR M 83-84 Air inlet grid</v>
          </cell>
          <cell r="D6436" t="str">
            <v>705   Fan coils (all types)</v>
          </cell>
          <cell r="E6436" t="str">
            <v>70502   Fan coils Ducted</v>
          </cell>
          <cell r="F6436" t="str">
            <v>SERENA</v>
          </cell>
          <cell r="G6436">
            <v>234.84</v>
          </cell>
        </row>
        <row r="6437">
          <cell r="B6437" t="str">
            <v>SR M 83-84  Flange 90</v>
          </cell>
          <cell r="D6437" t="str">
            <v>705   Fan coils (all types)</v>
          </cell>
          <cell r="E6437" t="str">
            <v>70502   Fan coils Ducted</v>
          </cell>
          <cell r="F6437" t="str">
            <v>SERENA</v>
          </cell>
          <cell r="G6437">
            <v>151.41</v>
          </cell>
        </row>
        <row r="6438">
          <cell r="B6438" t="str">
            <v>SR M 83-84 Spigot plenum</v>
          </cell>
          <cell r="D6438" t="str">
            <v>705   Fan coils (all types)</v>
          </cell>
          <cell r="E6438" t="str">
            <v>70502   Fan coils Ducted</v>
          </cell>
          <cell r="F6438" t="str">
            <v>SERENA</v>
          </cell>
          <cell r="G6438">
            <v>266.77</v>
          </cell>
        </row>
        <row r="6439">
          <cell r="B6439" t="str">
            <v>SR M 83-84  Lateral filter</v>
          </cell>
          <cell r="D6439" t="str">
            <v>705   Fan coils (all types)</v>
          </cell>
          <cell r="E6439" t="str">
            <v>70502   Fan coils Ducted</v>
          </cell>
          <cell r="F6439" t="str">
            <v>SERENA</v>
          </cell>
          <cell r="G6439">
            <v>44.29</v>
          </cell>
        </row>
        <row r="6440">
          <cell r="B6440" t="str">
            <v>SR M 83-84 Straight flange</v>
          </cell>
          <cell r="D6440" t="str">
            <v>705   Fan coils (all types)</v>
          </cell>
          <cell r="E6440" t="str">
            <v>70502   Fan coils Ducted</v>
          </cell>
          <cell r="F6440" t="str">
            <v>SERENA</v>
          </cell>
          <cell r="G6440">
            <v>139.05000000000001</v>
          </cell>
        </row>
        <row r="6441">
          <cell r="B6441" t="str">
            <v>SR M 83-84 Flange 94</v>
          </cell>
          <cell r="D6441" t="str">
            <v>705   Fan coils (all types)</v>
          </cell>
          <cell r="E6441" t="str">
            <v>70502   Fan coils Ducted</v>
          </cell>
          <cell r="F6441" t="str">
            <v>SERENA</v>
          </cell>
          <cell r="G6441">
            <v>187.46</v>
          </cell>
        </row>
        <row r="6442">
          <cell r="B6442" t="str">
            <v>SR M 83-84 Air outlet grid</v>
          </cell>
          <cell r="D6442" t="str">
            <v>705   Fan coils (all types)</v>
          </cell>
          <cell r="E6442" t="str">
            <v>70502   Fan coils Ducted</v>
          </cell>
          <cell r="F6442" t="str">
            <v>SERENA</v>
          </cell>
          <cell r="G6442">
            <v>330.63</v>
          </cell>
        </row>
        <row r="6443">
          <cell r="B6443" t="str">
            <v>SR M 03-04 FLEXI outlet plenum</v>
          </cell>
          <cell r="D6443" t="str">
            <v>705   Fan coils (all types)</v>
          </cell>
          <cell r="E6443" t="str">
            <v>70502   Fan coils Ducted</v>
          </cell>
          <cell r="F6443" t="str">
            <v>SERENA</v>
          </cell>
          <cell r="G6443">
            <v>80.34</v>
          </cell>
        </row>
        <row r="6444">
          <cell r="B6444" t="str">
            <v>SR M 13-14 FLEXI outlet plenum</v>
          </cell>
          <cell r="D6444" t="str">
            <v>705   Fan coils (all types)</v>
          </cell>
          <cell r="E6444" t="str">
            <v>70502   Fan coils Ducted</v>
          </cell>
          <cell r="F6444" t="str">
            <v>SERENA</v>
          </cell>
          <cell r="G6444">
            <v>122.57</v>
          </cell>
        </row>
        <row r="6445">
          <cell r="B6445" t="str">
            <v>SR M 23-24 FLEXI outlet plenum</v>
          </cell>
          <cell r="D6445" t="str">
            <v>705   Fan coils (all types)</v>
          </cell>
          <cell r="E6445" t="str">
            <v>70502   Fan coils Ducted</v>
          </cell>
          <cell r="F6445" t="str">
            <v>SERENA</v>
          </cell>
          <cell r="G6445">
            <v>145.22999999999999</v>
          </cell>
        </row>
        <row r="6446">
          <cell r="B6446" t="str">
            <v>SR M 33-44 FLEXI outlet plenum</v>
          </cell>
          <cell r="D6446" t="str">
            <v>705   Fan coils (all types)</v>
          </cell>
          <cell r="E6446" t="str">
            <v>70502   Fan coils Ducted</v>
          </cell>
          <cell r="F6446" t="str">
            <v>SERENA</v>
          </cell>
          <cell r="G6446">
            <v>161.71</v>
          </cell>
        </row>
        <row r="6447">
          <cell r="B6447" t="str">
            <v>SR M 53-54 FLEXI outlet plenum</v>
          </cell>
          <cell r="D6447" t="str">
            <v>705   Fan coils (all types)</v>
          </cell>
          <cell r="E6447" t="str">
            <v>70502   Fan coils Ducted</v>
          </cell>
          <cell r="F6447" t="str">
            <v>SERENA</v>
          </cell>
          <cell r="G6447">
            <v>186.43</v>
          </cell>
        </row>
        <row r="6448">
          <cell r="B6448" t="str">
            <v>SR M 63-74 FLEXI outlet plenum</v>
          </cell>
          <cell r="D6448" t="str">
            <v>705   Fan coils (all types)</v>
          </cell>
          <cell r="E6448" t="str">
            <v>70502   Fan coils Ducted</v>
          </cell>
          <cell r="F6448" t="str">
            <v>SERENA</v>
          </cell>
          <cell r="G6448">
            <v>218.36</v>
          </cell>
        </row>
        <row r="6449">
          <cell r="B6449" t="str">
            <v>SR M 83-84 FLEXI outlet plenum</v>
          </cell>
          <cell r="D6449" t="str">
            <v>705   Fan coils (all types)</v>
          </cell>
          <cell r="E6449" t="str">
            <v>70502   Fan coils Ducted</v>
          </cell>
          <cell r="F6449" t="str">
            <v>SERENA</v>
          </cell>
          <cell r="G6449">
            <v>249.26</v>
          </cell>
        </row>
        <row r="6450">
          <cell r="B6450" t="str">
            <v>SR M 03-04 FLEXI inlet plenum</v>
          </cell>
          <cell r="D6450" t="str">
            <v>705   Fan coils (all types)</v>
          </cell>
          <cell r="E6450" t="str">
            <v>70502   Fan coils Ducted</v>
          </cell>
          <cell r="F6450" t="str">
            <v>SERENA</v>
          </cell>
          <cell r="G6450">
            <v>79.31</v>
          </cell>
        </row>
        <row r="6451">
          <cell r="B6451" t="str">
            <v>SR M 13-14 FLEXI inlet plenum</v>
          </cell>
          <cell r="D6451" t="str">
            <v>705   Fan coils (all types)</v>
          </cell>
          <cell r="E6451" t="str">
            <v>70502   Fan coils Ducted</v>
          </cell>
          <cell r="F6451" t="str">
            <v>SERENA</v>
          </cell>
          <cell r="G6451">
            <v>122.57</v>
          </cell>
        </row>
        <row r="6452">
          <cell r="B6452" t="str">
            <v>SR M 23-24 FLEXI inlet plenum</v>
          </cell>
          <cell r="D6452" t="str">
            <v>705   Fan coils (all types)</v>
          </cell>
          <cell r="E6452" t="str">
            <v>70502   Fan coils Ducted</v>
          </cell>
          <cell r="F6452" t="str">
            <v>SERENA</v>
          </cell>
          <cell r="G6452">
            <v>139.05000000000001</v>
          </cell>
        </row>
        <row r="6453">
          <cell r="B6453" t="str">
            <v>SR M 33-44 FLEXI inlet plenum</v>
          </cell>
          <cell r="D6453" t="str">
            <v>705   Fan coils (all types)</v>
          </cell>
          <cell r="E6453" t="str">
            <v>70502   Fan coils Ducted</v>
          </cell>
          <cell r="F6453" t="str">
            <v>SERENA</v>
          </cell>
          <cell r="G6453">
            <v>153.47</v>
          </cell>
        </row>
        <row r="6454">
          <cell r="B6454" t="str">
            <v>SR M 53-54 FLEXI inlet plenum</v>
          </cell>
          <cell r="D6454" t="str">
            <v>705   Fan coils (all types)</v>
          </cell>
          <cell r="E6454" t="str">
            <v>70502   Fan coils Ducted</v>
          </cell>
          <cell r="F6454" t="str">
            <v>SERENA</v>
          </cell>
          <cell r="G6454">
            <v>180.25</v>
          </cell>
        </row>
        <row r="6455">
          <cell r="B6455" t="str">
            <v>SR M 63-74 FLEXI inlet plenum</v>
          </cell>
          <cell r="D6455" t="str">
            <v>705   Fan coils (all types)</v>
          </cell>
          <cell r="E6455" t="str">
            <v>70502   Fan coils Ducted</v>
          </cell>
          <cell r="F6455" t="str">
            <v>SERENA</v>
          </cell>
          <cell r="G6455">
            <v>210.12</v>
          </cell>
        </row>
        <row r="6456">
          <cell r="B6456" t="str">
            <v>SR M 83-84 FLEXI inlet plenum</v>
          </cell>
          <cell r="D6456" t="str">
            <v>705   Fan coils (all types)</v>
          </cell>
          <cell r="E6456" t="str">
            <v>70502   Fan coils Ducted</v>
          </cell>
          <cell r="F6456" t="str">
            <v>SERENA</v>
          </cell>
          <cell r="G6456">
            <v>239.99</v>
          </cell>
        </row>
        <row r="6457">
          <cell r="B6457" t="str">
            <v>SR M 125 spigot FLEXI</v>
          </cell>
          <cell r="D6457" t="str">
            <v>705   Fan coils (all types)</v>
          </cell>
          <cell r="E6457" t="str">
            <v>70502   Fan coils Ducted</v>
          </cell>
          <cell r="F6457" t="str">
            <v>SERENA</v>
          </cell>
          <cell r="G6457">
            <v>11.74</v>
          </cell>
        </row>
        <row r="6458">
          <cell r="B6458" t="str">
            <v>SR M 160 spigot FLEXI</v>
          </cell>
          <cell r="D6458" t="str">
            <v>705   Fan coils (all types)</v>
          </cell>
          <cell r="E6458" t="str">
            <v>70502   Fan coils Ducted</v>
          </cell>
          <cell r="F6458" t="str">
            <v>SERENA</v>
          </cell>
          <cell r="G6458">
            <v>15.04</v>
          </cell>
        </row>
        <row r="6459">
          <cell r="B6459" t="str">
            <v>SR M 200 spigot FLEXI</v>
          </cell>
          <cell r="D6459" t="str">
            <v>705   Fan coils (all types)</v>
          </cell>
          <cell r="E6459" t="str">
            <v>70502   Fan coils Ducted</v>
          </cell>
          <cell r="F6459" t="str">
            <v>SERENA</v>
          </cell>
          <cell r="G6459">
            <v>17.2</v>
          </cell>
        </row>
        <row r="6460">
          <cell r="B6460" t="str">
            <v xml:space="preserve">SR M 83-84 Spigot diffuser			</v>
          </cell>
          <cell r="D6460" t="str">
            <v>705   Fan coils (all types)</v>
          </cell>
          <cell r="E6460" t="str">
            <v>70502   Fan coils Ducted</v>
          </cell>
          <cell r="F6460" t="str">
            <v>SERENA</v>
          </cell>
          <cell r="G6460">
            <v>266.77</v>
          </cell>
        </row>
        <row r="6461">
          <cell r="B6461" t="str">
            <v>SR K 00 AC 2P</v>
          </cell>
          <cell r="D6461" t="str">
            <v>705   Fan coils (all types)</v>
          </cell>
          <cell r="E6461" t="str">
            <v>70503   Fan coils Cassette</v>
          </cell>
          <cell r="F6461" t="str">
            <v>SERENA</v>
          </cell>
          <cell r="G6461">
            <v>915.67</v>
          </cell>
        </row>
        <row r="6462">
          <cell r="B6462" t="str">
            <v>SR K 10 AC 2P</v>
          </cell>
          <cell r="D6462" t="str">
            <v>705   Fan coils (all types)</v>
          </cell>
          <cell r="E6462" t="str">
            <v>70503   Fan coils Cassette</v>
          </cell>
          <cell r="F6462" t="str">
            <v>SERENA</v>
          </cell>
          <cell r="G6462">
            <v>1017.64</v>
          </cell>
        </row>
        <row r="6463">
          <cell r="B6463" t="str">
            <v>SR K 20 AC 2P</v>
          </cell>
          <cell r="D6463" t="str">
            <v>705   Fan coils (all types)</v>
          </cell>
          <cell r="E6463" t="str">
            <v>70503   Fan coils Cassette</v>
          </cell>
          <cell r="F6463" t="str">
            <v>SERENA</v>
          </cell>
          <cell r="G6463">
            <v>1118.58</v>
          </cell>
        </row>
        <row r="6464">
          <cell r="B6464" t="str">
            <v>SR K 30 AC 2P</v>
          </cell>
          <cell r="D6464" t="str">
            <v>705   Fan coils (all types)</v>
          </cell>
          <cell r="E6464" t="str">
            <v>70503   Fan coils Cassette</v>
          </cell>
          <cell r="F6464" t="str">
            <v>SERENA</v>
          </cell>
          <cell r="G6464">
            <v>1221.58</v>
          </cell>
        </row>
        <row r="6465">
          <cell r="B6465" t="str">
            <v>SR K 40 AC 2P</v>
          </cell>
          <cell r="D6465" t="str">
            <v>705   Fan coils (all types)</v>
          </cell>
          <cell r="E6465" t="str">
            <v>70503   Fan coils Cassette</v>
          </cell>
          <cell r="F6465" t="str">
            <v>SERENA</v>
          </cell>
          <cell r="G6465">
            <v>1531.61</v>
          </cell>
        </row>
        <row r="6466">
          <cell r="B6466" t="str">
            <v>SR K 50 AC 2P</v>
          </cell>
          <cell r="D6466" t="str">
            <v>705   Fan coils (all types)</v>
          </cell>
          <cell r="E6466" t="str">
            <v>70503   Fan coils Cassette</v>
          </cell>
          <cell r="F6466" t="str">
            <v>SERENA</v>
          </cell>
          <cell r="G6466">
            <v>1653.15</v>
          </cell>
        </row>
        <row r="6467">
          <cell r="B6467" t="str">
            <v>SR K 60 AC 2P</v>
          </cell>
          <cell r="D6467" t="str">
            <v>705   Fan coils (all types)</v>
          </cell>
          <cell r="E6467" t="str">
            <v>70503   Fan coils Cassette</v>
          </cell>
          <cell r="F6467" t="str">
            <v>SERENA</v>
          </cell>
          <cell r="G6467">
            <v>1784.99</v>
          </cell>
        </row>
        <row r="6468">
          <cell r="B6468" t="str">
            <v>SR K 00 AC 4P</v>
          </cell>
          <cell r="D6468" t="str">
            <v>705   Fan coils (all types)</v>
          </cell>
          <cell r="E6468" t="str">
            <v>70503   Fan coils Cassette</v>
          </cell>
          <cell r="F6468" t="str">
            <v>SERENA</v>
          </cell>
          <cell r="G6468">
            <v>1054.72</v>
          </cell>
        </row>
        <row r="6469">
          <cell r="B6469" t="str">
            <v>SR K 10 AC 4P</v>
          </cell>
          <cell r="D6469" t="str">
            <v>705   Fan coils (all types)</v>
          </cell>
          <cell r="E6469" t="str">
            <v>70503   Fan coils Cassette</v>
          </cell>
          <cell r="F6469" t="str">
            <v>SERENA</v>
          </cell>
          <cell r="G6469">
            <v>1160.81</v>
          </cell>
        </row>
        <row r="6470">
          <cell r="B6470" t="str">
            <v>SR K 20 AC 4P</v>
          </cell>
          <cell r="D6470" t="str">
            <v>705   Fan coils (all types)</v>
          </cell>
          <cell r="E6470" t="str">
            <v>70503   Fan coils Cassette</v>
          </cell>
          <cell r="F6470" t="str">
            <v>SERENA</v>
          </cell>
          <cell r="G6470">
            <v>1265.8699999999999</v>
          </cell>
        </row>
        <row r="6471">
          <cell r="B6471" t="str">
            <v>SR K 20 AC 4PC</v>
          </cell>
          <cell r="D6471" t="str">
            <v>705   Fan coils (all types)</v>
          </cell>
          <cell r="E6471" t="str">
            <v>70503   Fan coils Cassette</v>
          </cell>
          <cell r="F6471" t="str">
            <v>SERENA</v>
          </cell>
          <cell r="G6471">
            <v>1288.53</v>
          </cell>
        </row>
        <row r="6472">
          <cell r="B6472" t="str">
            <v>SR K 30 AC 4P</v>
          </cell>
          <cell r="D6472" t="str">
            <v>705   Fan coils (all types)</v>
          </cell>
          <cell r="E6472" t="str">
            <v>70503   Fan coils Cassette</v>
          </cell>
          <cell r="F6472" t="str">
            <v>SERENA</v>
          </cell>
          <cell r="G6472">
            <v>1372.99</v>
          </cell>
        </row>
        <row r="6473">
          <cell r="B6473" t="str">
            <v>SR K 30 AC 4PC</v>
          </cell>
          <cell r="D6473" t="str">
            <v>705   Fan coils (all types)</v>
          </cell>
          <cell r="E6473" t="str">
            <v>70503   Fan coils Cassette</v>
          </cell>
          <cell r="F6473" t="str">
            <v>SERENA</v>
          </cell>
          <cell r="G6473">
            <v>1395.65</v>
          </cell>
        </row>
        <row r="6474">
          <cell r="B6474" t="str">
            <v>SR K 40 AC 4P</v>
          </cell>
          <cell r="D6474" t="str">
            <v>705   Fan coils (all types)</v>
          </cell>
          <cell r="E6474" t="str">
            <v>70503   Fan coils Cassette</v>
          </cell>
          <cell r="F6474" t="str">
            <v>SERENA</v>
          </cell>
          <cell r="G6474">
            <v>1726.28</v>
          </cell>
        </row>
        <row r="6475">
          <cell r="B6475" t="str">
            <v>SR K 50 AC 4P</v>
          </cell>
          <cell r="D6475" t="str">
            <v>705   Fan coils (all types)</v>
          </cell>
          <cell r="E6475" t="str">
            <v>70503   Fan coils Cassette</v>
          </cell>
          <cell r="F6475" t="str">
            <v>SERENA</v>
          </cell>
          <cell r="G6475">
            <v>1831.34</v>
          </cell>
        </row>
        <row r="6476">
          <cell r="B6476" t="str">
            <v>SR K 50 AC 4PC</v>
          </cell>
          <cell r="D6476" t="str">
            <v>705   Fan coils (all types)</v>
          </cell>
          <cell r="E6476" t="str">
            <v>70503   Fan coils Cassette</v>
          </cell>
          <cell r="F6476" t="str">
            <v>SERENA</v>
          </cell>
          <cell r="G6476">
            <v>1852.97</v>
          </cell>
        </row>
        <row r="6477">
          <cell r="B6477" t="str">
            <v>SR K 60 AC 4P</v>
          </cell>
          <cell r="D6477" t="str">
            <v>705   Fan coils (all types)</v>
          </cell>
          <cell r="E6477" t="str">
            <v>70503   Fan coils Cassette</v>
          </cell>
          <cell r="F6477" t="str">
            <v>SERENA</v>
          </cell>
          <cell r="G6477">
            <v>1937.43</v>
          </cell>
        </row>
        <row r="6478">
          <cell r="B6478" t="str">
            <v>SR K 60 AC 4PC</v>
          </cell>
          <cell r="D6478" t="str">
            <v>705   Fan coils (all types)</v>
          </cell>
          <cell r="E6478" t="str">
            <v>70503   Fan coils Cassette</v>
          </cell>
          <cell r="F6478" t="str">
            <v>SERENA</v>
          </cell>
          <cell r="G6478">
            <v>1962.15</v>
          </cell>
        </row>
        <row r="6479">
          <cell r="B6479" t="str">
            <v>SR K 00 AC 2P B</v>
          </cell>
          <cell r="D6479" t="str">
            <v>705   Fan coils (all types)</v>
          </cell>
          <cell r="E6479" t="str">
            <v>70503   Fan coils Cassette</v>
          </cell>
          <cell r="F6479" t="str">
            <v>SERENA</v>
          </cell>
          <cell r="G6479">
            <v>1169.05</v>
          </cell>
        </row>
        <row r="6480">
          <cell r="B6480" t="str">
            <v>SR K 20 AC 2P B</v>
          </cell>
          <cell r="D6480" t="str">
            <v>705   Fan coils (all types)</v>
          </cell>
          <cell r="E6480" t="str">
            <v>70503   Fan coils Cassette</v>
          </cell>
          <cell r="F6480" t="str">
            <v>SERENA</v>
          </cell>
          <cell r="G6480">
            <v>1369.9</v>
          </cell>
        </row>
        <row r="6481">
          <cell r="B6481" t="str">
            <v>SR K 30 AC 2P B</v>
          </cell>
          <cell r="D6481" t="str">
            <v>705   Fan coils (all types)</v>
          </cell>
          <cell r="E6481" t="str">
            <v>70503   Fan coils Cassette</v>
          </cell>
          <cell r="F6481" t="str">
            <v>SERENA</v>
          </cell>
          <cell r="G6481">
            <v>1473.93</v>
          </cell>
        </row>
        <row r="6482">
          <cell r="B6482" t="str">
            <v>SR K 40 AC 2P B</v>
          </cell>
          <cell r="D6482" t="str">
            <v>705   Fan coils (all types)</v>
          </cell>
          <cell r="E6482" t="str">
            <v>70503   Fan coils Cassette</v>
          </cell>
          <cell r="F6482" t="str">
            <v>SERENA</v>
          </cell>
          <cell r="G6482">
            <v>1782.93</v>
          </cell>
        </row>
        <row r="6483">
          <cell r="B6483" t="str">
            <v>SR K 50 AC 2P B</v>
          </cell>
          <cell r="D6483" t="str">
            <v>705   Fan coils (all types)</v>
          </cell>
          <cell r="E6483" t="str">
            <v>70503   Fan coils Cassette</v>
          </cell>
          <cell r="F6483" t="str">
            <v>SERENA</v>
          </cell>
          <cell r="G6483">
            <v>1906.53</v>
          </cell>
        </row>
        <row r="6484">
          <cell r="B6484" t="str">
            <v>SR K 60 AC 2P B</v>
          </cell>
          <cell r="D6484" t="str">
            <v>705   Fan coils (all types)</v>
          </cell>
          <cell r="E6484" t="str">
            <v>70503   Fan coils Cassette</v>
          </cell>
          <cell r="F6484" t="str">
            <v>SERENA</v>
          </cell>
          <cell r="G6484">
            <v>2035.28</v>
          </cell>
        </row>
        <row r="6485">
          <cell r="B6485" t="str">
            <v>SR K 00 AC 4P B</v>
          </cell>
          <cell r="D6485" t="str">
            <v>705   Fan coils (all types)</v>
          </cell>
          <cell r="E6485" t="str">
            <v>70503   Fan coils Cassette</v>
          </cell>
          <cell r="F6485" t="str">
            <v>SERENA</v>
          </cell>
          <cell r="G6485">
            <v>1306.04</v>
          </cell>
        </row>
        <row r="6486">
          <cell r="B6486" t="str">
            <v>SR K 10 AC 4P B</v>
          </cell>
          <cell r="D6486" t="str">
            <v>705   Fan coils (all types)</v>
          </cell>
          <cell r="E6486" t="str">
            <v>70503   Fan coils Cassette</v>
          </cell>
          <cell r="F6486" t="str">
            <v>SERENA</v>
          </cell>
          <cell r="G6486">
            <v>1411.1</v>
          </cell>
        </row>
        <row r="6487">
          <cell r="B6487" t="str">
            <v>SR K 20 AC 4P B</v>
          </cell>
          <cell r="D6487" t="str">
            <v>705   Fan coils (all types)</v>
          </cell>
          <cell r="E6487" t="str">
            <v>70503   Fan coils Cassette</v>
          </cell>
          <cell r="F6487" t="str">
            <v>SERENA</v>
          </cell>
          <cell r="G6487">
            <v>1516.16</v>
          </cell>
        </row>
        <row r="6488">
          <cell r="B6488" t="str">
            <v>SR K 20 AC 4PC B</v>
          </cell>
          <cell r="D6488" t="str">
            <v>705   Fan coils (all types)</v>
          </cell>
          <cell r="E6488" t="str">
            <v>70503   Fan coils Cassette</v>
          </cell>
          <cell r="F6488" t="str">
            <v>SERENA</v>
          </cell>
          <cell r="G6488">
            <v>1540.88</v>
          </cell>
        </row>
        <row r="6489">
          <cell r="B6489" t="str">
            <v>SR K 30 AC 4P B</v>
          </cell>
          <cell r="D6489" t="str">
            <v>705   Fan coils (all types)</v>
          </cell>
          <cell r="E6489" t="str">
            <v>70503   Fan coils Cassette</v>
          </cell>
          <cell r="F6489" t="str">
            <v>SERENA</v>
          </cell>
          <cell r="G6489">
            <v>1624.31</v>
          </cell>
        </row>
        <row r="6490">
          <cell r="B6490" t="str">
            <v>SR K 30 AC 4PC B</v>
          </cell>
          <cell r="D6490" t="str">
            <v>705   Fan coils (all types)</v>
          </cell>
          <cell r="E6490" t="str">
            <v>70503   Fan coils Cassette</v>
          </cell>
          <cell r="F6490" t="str">
            <v>SERENA</v>
          </cell>
          <cell r="G6490">
            <v>1646.97</v>
          </cell>
        </row>
        <row r="6491">
          <cell r="B6491" t="str">
            <v>SR K 40 AC 4P B</v>
          </cell>
          <cell r="D6491" t="str">
            <v>705   Fan coils (all types)</v>
          </cell>
          <cell r="E6491" t="str">
            <v>70503   Fan coils Cassette</v>
          </cell>
          <cell r="F6491" t="str">
            <v>SERENA</v>
          </cell>
          <cell r="G6491">
            <v>1977.6</v>
          </cell>
        </row>
        <row r="6492">
          <cell r="B6492" t="str">
            <v>SR K 50 AC 4P B</v>
          </cell>
          <cell r="D6492" t="str">
            <v>705   Fan coils (all types)</v>
          </cell>
          <cell r="E6492" t="str">
            <v>70503   Fan coils Cassette</v>
          </cell>
          <cell r="F6492" t="str">
            <v>SERENA</v>
          </cell>
          <cell r="G6492">
            <v>2082.66</v>
          </cell>
        </row>
        <row r="6493">
          <cell r="B6493" t="str">
            <v>SR K 50 AC 4PC B</v>
          </cell>
          <cell r="D6493" t="str">
            <v>705   Fan coils (all types)</v>
          </cell>
          <cell r="E6493" t="str">
            <v>70503   Fan coils Cassette</v>
          </cell>
          <cell r="F6493" t="str">
            <v>SERENA</v>
          </cell>
          <cell r="G6493">
            <v>2106.35</v>
          </cell>
        </row>
        <row r="6494">
          <cell r="B6494" t="str">
            <v>SR K 60 AC 4P B</v>
          </cell>
          <cell r="D6494" t="str">
            <v>705   Fan coils (all types)</v>
          </cell>
          <cell r="E6494" t="str">
            <v>70503   Fan coils Cassette</v>
          </cell>
          <cell r="F6494" t="str">
            <v>SERENA</v>
          </cell>
          <cell r="G6494">
            <v>2187.7199999999998</v>
          </cell>
        </row>
        <row r="6495">
          <cell r="B6495" t="str">
            <v>SR K 60 AC 4PC B</v>
          </cell>
          <cell r="D6495" t="str">
            <v>705   Fan coils (all types)</v>
          </cell>
          <cell r="E6495" t="str">
            <v>70503   Fan coils Cassette</v>
          </cell>
          <cell r="F6495" t="str">
            <v>SERENA</v>
          </cell>
          <cell r="G6495">
            <v>2212.44</v>
          </cell>
        </row>
        <row r="6496">
          <cell r="B6496" t="str">
            <v>SR K 10 AC 2P E</v>
          </cell>
          <cell r="D6496" t="str">
            <v>705   Fan coils (all types)</v>
          </cell>
          <cell r="E6496" t="str">
            <v>70503   Fan coils Cassette</v>
          </cell>
          <cell r="F6496" t="str">
            <v>SERENA</v>
          </cell>
          <cell r="G6496">
            <v>1017.64</v>
          </cell>
        </row>
        <row r="6497">
          <cell r="B6497" t="str">
            <v>SR K 20 AC 2P E</v>
          </cell>
          <cell r="D6497" t="str">
            <v>705   Fan coils (all types)</v>
          </cell>
          <cell r="E6497" t="str">
            <v>70503   Fan coils Cassette</v>
          </cell>
          <cell r="F6497" t="str">
            <v>SERENA</v>
          </cell>
          <cell r="G6497">
            <v>1118.58</v>
          </cell>
        </row>
        <row r="6498">
          <cell r="B6498" t="str">
            <v>SR K 30 AC 2P E</v>
          </cell>
          <cell r="D6498" t="str">
            <v>705   Fan coils (all types)</v>
          </cell>
          <cell r="E6498" t="str">
            <v>70503   Fan coils Cassette</v>
          </cell>
          <cell r="F6498" t="str">
            <v>SERENA</v>
          </cell>
          <cell r="G6498">
            <v>1221.58</v>
          </cell>
        </row>
        <row r="6499">
          <cell r="B6499" t="str">
            <v>SR K 40 AC 2P E</v>
          </cell>
          <cell r="D6499" t="str">
            <v>705   Fan coils (all types)</v>
          </cell>
          <cell r="E6499" t="str">
            <v>70503   Fan coils Cassette</v>
          </cell>
          <cell r="F6499" t="str">
            <v>SERENA</v>
          </cell>
          <cell r="G6499">
            <v>1531.61</v>
          </cell>
        </row>
        <row r="6500">
          <cell r="B6500" t="str">
            <v>SR K 50 AC 2P E</v>
          </cell>
          <cell r="D6500" t="str">
            <v>705   Fan coils (all types)</v>
          </cell>
          <cell r="E6500" t="str">
            <v>70503   Fan coils Cassette</v>
          </cell>
          <cell r="F6500" t="str">
            <v>SERENA</v>
          </cell>
          <cell r="G6500">
            <v>1653.15</v>
          </cell>
        </row>
        <row r="6501">
          <cell r="B6501" t="str">
            <v>SR K 60 AC 2P E</v>
          </cell>
          <cell r="D6501" t="str">
            <v>705   Fan coils (all types)</v>
          </cell>
          <cell r="E6501" t="str">
            <v>70503   Fan coils Cassette</v>
          </cell>
          <cell r="F6501" t="str">
            <v>SERENA</v>
          </cell>
          <cell r="G6501">
            <v>1784.99</v>
          </cell>
        </row>
        <row r="6502">
          <cell r="B6502" t="str">
            <v>SR K 10 AC 2P E B</v>
          </cell>
          <cell r="D6502" t="str">
            <v>705   Fan coils (all types)</v>
          </cell>
          <cell r="E6502" t="str">
            <v>70503   Fan coils Cassette</v>
          </cell>
          <cell r="F6502" t="str">
            <v>SERENA</v>
          </cell>
          <cell r="G6502">
            <v>1604.74</v>
          </cell>
        </row>
        <row r="6503">
          <cell r="B6503" t="str">
            <v>SR K 20 AC 2P E B</v>
          </cell>
          <cell r="D6503" t="str">
            <v>705   Fan coils (all types)</v>
          </cell>
          <cell r="E6503" t="str">
            <v>70503   Fan coils Cassette</v>
          </cell>
          <cell r="F6503" t="str">
            <v>SERENA</v>
          </cell>
          <cell r="G6503">
            <v>1709.8</v>
          </cell>
        </row>
        <row r="6504">
          <cell r="B6504" t="str">
            <v>SR K 30 AC 2P E B</v>
          </cell>
          <cell r="D6504" t="str">
            <v>705   Fan coils (all types)</v>
          </cell>
          <cell r="E6504" t="str">
            <v>70503   Fan coils Cassette</v>
          </cell>
          <cell r="F6504" t="str">
            <v>SERENA</v>
          </cell>
          <cell r="G6504">
            <v>1818.98</v>
          </cell>
        </row>
        <row r="6505">
          <cell r="B6505" t="str">
            <v>SR K 40 AC 2P E B</v>
          </cell>
          <cell r="D6505" t="str">
            <v>705   Fan coils (all types)</v>
          </cell>
          <cell r="E6505" t="str">
            <v>70503   Fan coils Cassette</v>
          </cell>
          <cell r="F6505" t="str">
            <v>SERENA</v>
          </cell>
          <cell r="G6505">
            <v>2209.35</v>
          </cell>
        </row>
        <row r="6506">
          <cell r="B6506" t="str">
            <v>SR K 50 AC 2P E B</v>
          </cell>
          <cell r="D6506" t="str">
            <v>705   Fan coils (all types)</v>
          </cell>
          <cell r="E6506" t="str">
            <v>70503   Fan coils Cassette</v>
          </cell>
          <cell r="F6506" t="str">
            <v>SERENA</v>
          </cell>
          <cell r="G6506">
            <v>2336.04</v>
          </cell>
        </row>
        <row r="6507">
          <cell r="B6507" t="str">
            <v>SR K 60 AC 2P E B</v>
          </cell>
          <cell r="D6507" t="str">
            <v>705   Fan coils (all types)</v>
          </cell>
          <cell r="E6507" t="str">
            <v>70503   Fan coils Cassette</v>
          </cell>
          <cell r="F6507" t="str">
            <v>SERENA</v>
          </cell>
          <cell r="G6507">
            <v>2472</v>
          </cell>
        </row>
        <row r="6508">
          <cell r="B6508" t="str">
            <v>SR K 10 EC 2P</v>
          </cell>
          <cell r="D6508" t="str">
            <v>705   Fan coils (all types)</v>
          </cell>
          <cell r="E6508" t="str">
            <v>70503   Fan coils Cassette</v>
          </cell>
          <cell r="F6508" t="str">
            <v>SERENA</v>
          </cell>
          <cell r="G6508">
            <v>1186.56</v>
          </cell>
        </row>
        <row r="6509">
          <cell r="B6509" t="str">
            <v>SR K 20 EC 2P</v>
          </cell>
          <cell r="D6509" t="str">
            <v>705   Fan coils (all types)</v>
          </cell>
          <cell r="E6509" t="str">
            <v>70503   Fan coils Cassette</v>
          </cell>
          <cell r="F6509" t="str">
            <v>SERENA</v>
          </cell>
          <cell r="G6509">
            <v>1287.5</v>
          </cell>
        </row>
        <row r="6510">
          <cell r="B6510" t="str">
            <v>SR K 30 EC 2P</v>
          </cell>
          <cell r="D6510" t="str">
            <v>705   Fan coils (all types)</v>
          </cell>
          <cell r="E6510" t="str">
            <v>70503   Fan coils Cassette</v>
          </cell>
          <cell r="F6510" t="str">
            <v>SERENA</v>
          </cell>
          <cell r="G6510">
            <v>1394.62</v>
          </cell>
        </row>
        <row r="6511">
          <cell r="B6511" t="str">
            <v>SR K 40 EC 2P</v>
          </cell>
          <cell r="D6511" t="str">
            <v>705   Fan coils (all types)</v>
          </cell>
          <cell r="E6511" t="str">
            <v>70503   Fan coils Cassette</v>
          </cell>
          <cell r="F6511" t="str">
            <v>SERENA</v>
          </cell>
          <cell r="G6511">
            <v>1699.5</v>
          </cell>
        </row>
        <row r="6512">
          <cell r="B6512" t="str">
            <v>SR K 50 EC 2P</v>
          </cell>
          <cell r="D6512" t="str">
            <v>705   Fan coils (all types)</v>
          </cell>
          <cell r="E6512" t="str">
            <v>70503   Fan coils Cassette</v>
          </cell>
          <cell r="F6512" t="str">
            <v>SERENA</v>
          </cell>
          <cell r="G6512">
            <v>1826.19</v>
          </cell>
        </row>
        <row r="6513">
          <cell r="B6513" t="str">
            <v>SR K 70 EC 2P</v>
          </cell>
          <cell r="D6513" t="str">
            <v>705   Fan coils (all types)</v>
          </cell>
          <cell r="E6513" t="str">
            <v>70503   Fan coils Cassette</v>
          </cell>
          <cell r="F6513" t="str">
            <v>SERENA</v>
          </cell>
          <cell r="G6513">
            <v>2212.44</v>
          </cell>
        </row>
        <row r="6514">
          <cell r="B6514" t="str">
            <v>SR K 80 EC 2P</v>
          </cell>
          <cell r="D6514" t="str">
            <v>705   Fan coils (all types)</v>
          </cell>
          <cell r="E6514" t="str">
            <v>70503   Fan coils Cassette</v>
          </cell>
          <cell r="F6514" t="str">
            <v>SERENA</v>
          </cell>
          <cell r="G6514">
            <v>2287.63</v>
          </cell>
        </row>
        <row r="6515">
          <cell r="B6515" t="str">
            <v>SR K 10 EC 4P</v>
          </cell>
          <cell r="D6515" t="str">
            <v>705   Fan coils (all types)</v>
          </cell>
          <cell r="E6515" t="str">
            <v>70503   Fan coils Cassette</v>
          </cell>
          <cell r="F6515" t="str">
            <v>SERENA</v>
          </cell>
          <cell r="G6515">
            <v>1331.79</v>
          </cell>
        </row>
        <row r="6516">
          <cell r="B6516" t="str">
            <v>SR K 20 EC 4PC</v>
          </cell>
          <cell r="D6516" t="str">
            <v>705   Fan coils (all types)</v>
          </cell>
          <cell r="E6516" t="str">
            <v>70503   Fan coils Cassette</v>
          </cell>
          <cell r="F6516" t="str">
            <v>SERENA</v>
          </cell>
          <cell r="G6516">
            <v>1460.54</v>
          </cell>
        </row>
        <row r="6517">
          <cell r="B6517" t="str">
            <v>SR K 30 EC 4PC</v>
          </cell>
          <cell r="D6517" t="str">
            <v>705   Fan coils (all types)</v>
          </cell>
          <cell r="E6517" t="str">
            <v>70503   Fan coils Cassette</v>
          </cell>
          <cell r="F6517" t="str">
            <v>SERENA</v>
          </cell>
          <cell r="G6517">
            <v>1565.6</v>
          </cell>
        </row>
        <row r="6518">
          <cell r="B6518" t="str">
            <v>SR K 40 EC 4P</v>
          </cell>
          <cell r="D6518" t="str">
            <v>705   Fan coils (all types)</v>
          </cell>
          <cell r="E6518" t="str">
            <v>70503   Fan coils Cassette</v>
          </cell>
          <cell r="F6518" t="str">
            <v>SERENA</v>
          </cell>
          <cell r="G6518">
            <v>1896.23</v>
          </cell>
        </row>
        <row r="6519">
          <cell r="B6519" t="str">
            <v>SR K 50 EC 4PC</v>
          </cell>
          <cell r="D6519" t="str">
            <v>705   Fan coils (all types)</v>
          </cell>
          <cell r="E6519" t="str">
            <v>70503   Fan coils Cassette</v>
          </cell>
          <cell r="F6519" t="str">
            <v>SERENA</v>
          </cell>
          <cell r="G6519">
            <v>2027.04</v>
          </cell>
        </row>
        <row r="6520">
          <cell r="B6520" t="str">
            <v>SR K 70 EC 4PC</v>
          </cell>
          <cell r="D6520" t="str">
            <v>705   Fan coils (all types)</v>
          </cell>
          <cell r="E6520" t="str">
            <v>70503   Fan coils Cassette</v>
          </cell>
          <cell r="F6520" t="str">
            <v>SERENA</v>
          </cell>
          <cell r="G6520">
            <v>2375.1799999999998</v>
          </cell>
        </row>
        <row r="6521">
          <cell r="B6521" t="str">
            <v>SR K 80 EC 4PC</v>
          </cell>
          <cell r="D6521" t="str">
            <v>705   Fan coils (all types)</v>
          </cell>
          <cell r="E6521" t="str">
            <v>70503   Fan coils Cassette</v>
          </cell>
          <cell r="F6521" t="str">
            <v>SERENA</v>
          </cell>
          <cell r="G6521">
            <v>2456.5500000000002</v>
          </cell>
        </row>
        <row r="6522">
          <cell r="B6522" t="str">
            <v>SR K 10 EC 2P B</v>
          </cell>
          <cell r="D6522" t="str">
            <v>705   Fan coils (all types)</v>
          </cell>
          <cell r="E6522" t="str">
            <v>70503   Fan coils Cassette</v>
          </cell>
          <cell r="F6522" t="str">
            <v>SERENA</v>
          </cell>
          <cell r="G6522">
            <v>1439.94</v>
          </cell>
        </row>
        <row r="6523">
          <cell r="B6523" t="str">
            <v>SR K 20 EC 2P B</v>
          </cell>
          <cell r="D6523" t="str">
            <v>705   Fan coils (all types)</v>
          </cell>
          <cell r="E6523" t="str">
            <v>70503   Fan coils Cassette</v>
          </cell>
          <cell r="F6523" t="str">
            <v>SERENA</v>
          </cell>
          <cell r="G6523">
            <v>1540.88</v>
          </cell>
        </row>
        <row r="6524">
          <cell r="B6524" t="str">
            <v>SR K 30 EC 2P B</v>
          </cell>
          <cell r="D6524" t="str">
            <v>705   Fan coils (all types)</v>
          </cell>
          <cell r="E6524" t="str">
            <v>70503   Fan coils Cassette</v>
          </cell>
          <cell r="F6524" t="str">
            <v>SERENA</v>
          </cell>
          <cell r="G6524">
            <v>1645.94</v>
          </cell>
        </row>
        <row r="6525">
          <cell r="B6525" t="str">
            <v>SR K 40 EC 2P B</v>
          </cell>
          <cell r="D6525" t="str">
            <v>705   Fan coils (all types)</v>
          </cell>
          <cell r="E6525" t="str">
            <v>70503   Fan coils Cassette</v>
          </cell>
          <cell r="F6525" t="str">
            <v>SERENA</v>
          </cell>
          <cell r="G6525">
            <v>1952.88</v>
          </cell>
        </row>
        <row r="6526">
          <cell r="B6526" t="str">
            <v>SR K 50 EC 2P B</v>
          </cell>
          <cell r="D6526" t="str">
            <v>705   Fan coils (all types)</v>
          </cell>
          <cell r="E6526" t="str">
            <v>70503   Fan coils Cassette</v>
          </cell>
          <cell r="F6526" t="str">
            <v>SERENA</v>
          </cell>
          <cell r="G6526">
            <v>2076.48</v>
          </cell>
        </row>
        <row r="6527">
          <cell r="B6527" t="str">
            <v>SR K 70 EC 2P B</v>
          </cell>
          <cell r="D6527" t="str">
            <v>705   Fan coils (all types)</v>
          </cell>
          <cell r="E6527" t="str">
            <v>70503   Fan coils Cassette</v>
          </cell>
          <cell r="F6527" t="str">
            <v>SERENA</v>
          </cell>
          <cell r="G6527">
            <v>2463.7600000000002</v>
          </cell>
        </row>
        <row r="6528">
          <cell r="B6528" t="str">
            <v>SR K 80 EC 2P B</v>
          </cell>
          <cell r="D6528" t="str">
            <v>705   Fan coils (all types)</v>
          </cell>
          <cell r="E6528" t="str">
            <v>70503   Fan coils Cassette</v>
          </cell>
          <cell r="F6528" t="str">
            <v>SERENA</v>
          </cell>
          <cell r="G6528">
            <v>2541.0100000000002</v>
          </cell>
        </row>
        <row r="6529">
          <cell r="B6529" t="str">
            <v>SR K 10 EC 4P B</v>
          </cell>
          <cell r="D6529" t="str">
            <v>705   Fan coils (all types)</v>
          </cell>
          <cell r="E6529" t="str">
            <v>70503   Fan coils Cassette</v>
          </cell>
          <cell r="F6529" t="str">
            <v>SERENA</v>
          </cell>
          <cell r="G6529">
            <v>1581.05</v>
          </cell>
        </row>
        <row r="6530">
          <cell r="B6530" t="str">
            <v>SR K 20 EC 4PC B</v>
          </cell>
          <cell r="D6530" t="str">
            <v>705   Fan coils (all types)</v>
          </cell>
          <cell r="E6530" t="str">
            <v>70503   Fan coils Cassette</v>
          </cell>
          <cell r="F6530" t="str">
            <v>SERENA</v>
          </cell>
          <cell r="G6530">
            <v>1712.89</v>
          </cell>
        </row>
        <row r="6531">
          <cell r="B6531" t="str">
            <v>SR K 30 EC 4PC B</v>
          </cell>
          <cell r="D6531" t="str">
            <v>705   Fan coils (all types)</v>
          </cell>
          <cell r="E6531" t="str">
            <v>70503   Fan coils Cassette</v>
          </cell>
          <cell r="F6531" t="str">
            <v>SERENA</v>
          </cell>
          <cell r="G6531">
            <v>1818.98</v>
          </cell>
        </row>
        <row r="6532">
          <cell r="B6532" t="str">
            <v>SR K 40 EC 4P B</v>
          </cell>
          <cell r="D6532" t="str">
            <v>705   Fan coils (all types)</v>
          </cell>
          <cell r="E6532" t="str">
            <v>70503   Fan coils Cassette</v>
          </cell>
          <cell r="F6532" t="str">
            <v>SERENA</v>
          </cell>
          <cell r="G6532">
            <v>2145.4899999999998</v>
          </cell>
        </row>
        <row r="6533">
          <cell r="B6533" t="str">
            <v>SR K 50 EC 4PC B</v>
          </cell>
          <cell r="D6533" t="str">
            <v>705   Fan coils (all types)</v>
          </cell>
          <cell r="E6533" t="str">
            <v>70503   Fan coils Cassette</v>
          </cell>
          <cell r="F6533" t="str">
            <v>SERENA</v>
          </cell>
          <cell r="G6533">
            <v>2277.33</v>
          </cell>
        </row>
        <row r="6534">
          <cell r="B6534" t="str">
            <v>SR K 70 EC 4PC B</v>
          </cell>
          <cell r="D6534" t="str">
            <v>705   Fan coils (all types)</v>
          </cell>
          <cell r="E6534" t="str">
            <v>70503   Fan coils Cassette</v>
          </cell>
          <cell r="F6534" t="str">
            <v>SERENA</v>
          </cell>
          <cell r="G6534">
            <v>2626.5</v>
          </cell>
        </row>
        <row r="6535">
          <cell r="B6535" t="str">
            <v>SR K 80 EC 4PC B</v>
          </cell>
          <cell r="D6535" t="str">
            <v>705   Fan coils (all types)</v>
          </cell>
          <cell r="E6535" t="str">
            <v>70503   Fan coils Cassette</v>
          </cell>
          <cell r="F6535" t="str">
            <v>SERENA</v>
          </cell>
          <cell r="G6535">
            <v>2708.9</v>
          </cell>
        </row>
        <row r="6536">
          <cell r="B6536" t="str">
            <v>SR K 10 EC 2P E</v>
          </cell>
          <cell r="D6536" t="str">
            <v>705   Fan coils (all types)</v>
          </cell>
          <cell r="E6536" t="str">
            <v>70503   Fan coils Cassette</v>
          </cell>
          <cell r="F6536" t="str">
            <v>SERENA</v>
          </cell>
          <cell r="G6536">
            <v>1580.02</v>
          </cell>
        </row>
        <row r="6537">
          <cell r="B6537" t="str">
            <v>SR K 20 EC 2P E</v>
          </cell>
          <cell r="D6537" t="str">
            <v>705   Fan coils (all types)</v>
          </cell>
          <cell r="E6537" t="str">
            <v>70503   Fan coils Cassette</v>
          </cell>
          <cell r="F6537" t="str">
            <v>SERENA</v>
          </cell>
          <cell r="G6537">
            <v>1721.13</v>
          </cell>
        </row>
        <row r="6538">
          <cell r="B6538" t="str">
            <v>SR K 30 EC 2P E</v>
          </cell>
          <cell r="D6538" t="str">
            <v>705   Fan coils (all types)</v>
          </cell>
          <cell r="E6538" t="str">
            <v>70503   Fan coils Cassette</v>
          </cell>
          <cell r="F6538" t="str">
            <v>SERENA</v>
          </cell>
          <cell r="G6538">
            <v>1834.43</v>
          </cell>
        </row>
        <row r="6539">
          <cell r="B6539" t="str">
            <v>SR K 40 EC 2P E</v>
          </cell>
          <cell r="D6539" t="str">
            <v>705   Fan coils (all types)</v>
          </cell>
          <cell r="E6539" t="str">
            <v>70503   Fan coils Cassette</v>
          </cell>
          <cell r="F6539" t="str">
            <v>SERENA</v>
          </cell>
          <cell r="G6539">
            <v>2253.64</v>
          </cell>
        </row>
        <row r="6540">
          <cell r="B6540" t="str">
            <v>SR K 50 EC 2P E</v>
          </cell>
          <cell r="D6540" t="str">
            <v>705   Fan coils (all types)</v>
          </cell>
          <cell r="E6540" t="str">
            <v>70503   Fan coils Cassette</v>
          </cell>
          <cell r="F6540" t="str">
            <v>SERENA</v>
          </cell>
          <cell r="G6540">
            <v>2479.21</v>
          </cell>
        </row>
        <row r="6541">
          <cell r="B6541" t="str">
            <v>SR K 70 EC 2P E</v>
          </cell>
          <cell r="D6541" t="str">
            <v>705   Fan coils (all types)</v>
          </cell>
          <cell r="E6541" t="str">
            <v>70503   Fan coils Cassette</v>
          </cell>
          <cell r="F6541" t="str">
            <v>SERENA</v>
          </cell>
          <cell r="G6541">
            <v>2642.98</v>
          </cell>
        </row>
        <row r="6542">
          <cell r="B6542" t="str">
            <v>SR K 80 EC 2P E</v>
          </cell>
          <cell r="D6542" t="str">
            <v>705   Fan coils (all types)</v>
          </cell>
          <cell r="E6542" t="str">
            <v>70503   Fan coils Cassette</v>
          </cell>
          <cell r="F6542" t="str">
            <v>SERENA</v>
          </cell>
          <cell r="G6542">
            <v>2751.13</v>
          </cell>
        </row>
        <row r="6543">
          <cell r="B6543" t="str">
            <v>SR K 10 EC 2P E B</v>
          </cell>
          <cell r="D6543" t="str">
            <v>705   Fan coils (all types)</v>
          </cell>
          <cell r="E6543" t="str">
            <v>70503   Fan coils Cassette</v>
          </cell>
          <cell r="F6543" t="str">
            <v>SERENA</v>
          </cell>
          <cell r="G6543">
            <v>1760.27</v>
          </cell>
        </row>
        <row r="6544">
          <cell r="B6544" t="str">
            <v>SR K 20 EC 2P E B</v>
          </cell>
          <cell r="D6544" t="str">
            <v>705   Fan coils (all types)</v>
          </cell>
          <cell r="E6544" t="str">
            <v>70503   Fan coils Cassette</v>
          </cell>
          <cell r="F6544" t="str">
            <v>SERENA</v>
          </cell>
          <cell r="G6544">
            <v>1899.32</v>
          </cell>
        </row>
        <row r="6545">
          <cell r="B6545" t="str">
            <v>SR K 30 EC 2P E B</v>
          </cell>
          <cell r="D6545" t="str">
            <v>705   Fan coils (all types)</v>
          </cell>
          <cell r="E6545" t="str">
            <v>70503   Fan coils Cassette</v>
          </cell>
          <cell r="F6545" t="str">
            <v>SERENA</v>
          </cell>
          <cell r="G6545">
            <v>2027.04</v>
          </cell>
        </row>
        <row r="6546">
          <cell r="B6546" t="str">
            <v>SR K 40 EC 2P E B</v>
          </cell>
          <cell r="D6546" t="str">
            <v>705   Fan coils (all types)</v>
          </cell>
          <cell r="E6546" t="str">
            <v>70503   Fan coils Cassette</v>
          </cell>
          <cell r="F6546" t="str">
            <v>SERENA</v>
          </cell>
          <cell r="G6546">
            <v>2432.86</v>
          </cell>
        </row>
        <row r="6547">
          <cell r="B6547" t="str">
            <v>SR K 50 EC 2P E B</v>
          </cell>
          <cell r="D6547" t="str">
            <v>705   Fan coils (all types)</v>
          </cell>
          <cell r="E6547" t="str">
            <v>70503   Fan coils Cassette</v>
          </cell>
          <cell r="F6547" t="str">
            <v>SERENA</v>
          </cell>
          <cell r="G6547">
            <v>2658.43</v>
          </cell>
        </row>
        <row r="6548">
          <cell r="B6548" t="str">
            <v>SR K 70 EC 2P E B</v>
          </cell>
          <cell r="D6548" t="str">
            <v>705   Fan coils (all types)</v>
          </cell>
          <cell r="E6548" t="str">
            <v>70503   Fan coils Cassette</v>
          </cell>
          <cell r="F6548" t="str">
            <v>SERENA</v>
          </cell>
          <cell r="G6548">
            <v>2822.2</v>
          </cell>
        </row>
        <row r="6549">
          <cell r="B6549" t="str">
            <v>SR K 80 EC 2P E B</v>
          </cell>
          <cell r="D6549" t="str">
            <v>705   Fan coils (all types)</v>
          </cell>
          <cell r="E6549" t="str">
            <v>70503   Fan coils Cassette</v>
          </cell>
          <cell r="F6549" t="str">
            <v>SERENA</v>
          </cell>
          <cell r="G6549">
            <v>2928.29</v>
          </cell>
        </row>
        <row r="6550">
          <cell r="B6550" t="str">
            <v>SR K 10 AC 2P B</v>
          </cell>
          <cell r="D6550" t="str">
            <v>705   Fan coils (all types)</v>
          </cell>
          <cell r="E6550" t="str">
            <v>70503   Fan coils Cassette</v>
          </cell>
          <cell r="F6550" t="str">
            <v>SERENA</v>
          </cell>
          <cell r="G6550">
            <v>1267.93</v>
          </cell>
        </row>
        <row r="6551">
          <cell r="B6551" t="str">
            <v>P-FW07IR - HaWair 7 IR SV</v>
          </cell>
          <cell r="D6551" t="str">
            <v>705   Fan coils (all types)</v>
          </cell>
          <cell r="E6551" t="str">
            <v>70504   Fan coils Wall mounted</v>
          </cell>
          <cell r="F6551" t="str">
            <v>H@WAIR</v>
          </cell>
          <cell r="G6551">
            <v>782.8</v>
          </cell>
        </row>
        <row r="6552">
          <cell r="B6552" t="str">
            <v>P-FW09IR - HaWair 9 IR SV</v>
          </cell>
          <cell r="D6552" t="str">
            <v>705   Fan coils (all types)</v>
          </cell>
          <cell r="E6552" t="str">
            <v>70504   Fan coils Wall mounted</v>
          </cell>
          <cell r="F6552" t="str">
            <v>H@WAIR</v>
          </cell>
          <cell r="G6552">
            <v>847.69</v>
          </cell>
        </row>
        <row r="6553">
          <cell r="B6553" t="str">
            <v>P-FW22IR - HaWair 22 IR SV</v>
          </cell>
          <cell r="D6553" t="str">
            <v>705   Fan coils (all types)</v>
          </cell>
          <cell r="E6553" t="str">
            <v>70504   Fan coils Wall mounted</v>
          </cell>
          <cell r="F6553" t="str">
            <v>H@WAIR</v>
          </cell>
          <cell r="G6553">
            <v>1020.73</v>
          </cell>
        </row>
        <row r="6554">
          <cell r="B6554" t="str">
            <v>P-FW09IR-3W - HaWair 9 IR AV</v>
          </cell>
          <cell r="D6554" t="str">
            <v>705   Fan coils (all types)</v>
          </cell>
          <cell r="E6554" t="str">
            <v>70504   Fan coils Wall mounted</v>
          </cell>
          <cell r="F6554" t="str">
            <v>H@WAIR</v>
          </cell>
          <cell r="G6554">
            <v>1243.21</v>
          </cell>
        </row>
        <row r="6555">
          <cell r="B6555" t="str">
            <v>P-FW22IR-3W - HaWair 22 IR AV</v>
          </cell>
          <cell r="D6555" t="str">
            <v>705   Fan coils (all types)</v>
          </cell>
          <cell r="E6555" t="str">
            <v>70504   Fan coils Wall mounted</v>
          </cell>
          <cell r="F6555" t="str">
            <v>H@WAIR</v>
          </cell>
          <cell r="G6555">
            <v>1420.37</v>
          </cell>
        </row>
        <row r="6556">
          <cell r="B6556" t="str">
            <v>P-FW07 - HaWair 7 TB SV</v>
          </cell>
          <cell r="D6556" t="str">
            <v>705   Fan coils (all types)</v>
          </cell>
          <cell r="E6556" t="str">
            <v>70504   Fan coils Wall mounted</v>
          </cell>
          <cell r="F6556" t="str">
            <v>H@WAIR</v>
          </cell>
          <cell r="G6556">
            <v>684.95</v>
          </cell>
        </row>
        <row r="6557">
          <cell r="B6557" t="str">
            <v>P-FW09 - HaWair 9 TB SV</v>
          </cell>
          <cell r="D6557" t="str">
            <v>705   Fan coils (all types)</v>
          </cell>
          <cell r="E6557" t="str">
            <v>70504   Fan coils Wall mounted</v>
          </cell>
          <cell r="F6557" t="str">
            <v>H@WAIR</v>
          </cell>
          <cell r="G6557">
            <v>758.08</v>
          </cell>
        </row>
        <row r="6558">
          <cell r="B6558" t="str">
            <v>P-FW18 - HaWair 18 TB SV</v>
          </cell>
          <cell r="D6558" t="str">
            <v>705   Fan coils (all types)</v>
          </cell>
          <cell r="E6558" t="str">
            <v>70504   Fan coils Wall mounted</v>
          </cell>
          <cell r="F6558" t="str">
            <v>H@WAIR</v>
          </cell>
          <cell r="G6558">
            <v>851.81</v>
          </cell>
        </row>
        <row r="6559">
          <cell r="B6559" t="str">
            <v>P-FW22 - HaWair 22 TB SV</v>
          </cell>
          <cell r="D6559" t="str">
            <v>705   Fan coils (all types)</v>
          </cell>
          <cell r="E6559" t="str">
            <v>70504   Fan coils Wall mounted</v>
          </cell>
          <cell r="F6559" t="str">
            <v>H@WAIR</v>
          </cell>
          <cell r="G6559">
            <v>923.91</v>
          </cell>
        </row>
        <row r="6560">
          <cell r="B6560" t="str">
            <v>SR W 20 L AC 2P</v>
          </cell>
          <cell r="D6560" t="str">
            <v>705   Fan coils (all types)</v>
          </cell>
          <cell r="E6560" t="str">
            <v>70504   Fan coils Wall mounted</v>
          </cell>
          <cell r="F6560" t="str">
            <v>SERENA</v>
          </cell>
          <cell r="G6560">
            <v>768.38</v>
          </cell>
        </row>
        <row r="6561">
          <cell r="B6561" t="str">
            <v>SR W 30 L AC 2P</v>
          </cell>
          <cell r="D6561" t="str">
            <v>705   Fan coils (all types)</v>
          </cell>
          <cell r="E6561" t="str">
            <v>70504   Fan coils Wall mounted</v>
          </cell>
          <cell r="F6561" t="str">
            <v>SERENA</v>
          </cell>
          <cell r="G6561">
            <v>814.73</v>
          </cell>
        </row>
        <row r="6562">
          <cell r="B6562" t="str">
            <v>SR W 40 L AC 2P</v>
          </cell>
          <cell r="D6562" t="str">
            <v>705   Fan coils (all types)</v>
          </cell>
          <cell r="E6562" t="str">
            <v>70504   Fan coils Wall mounted</v>
          </cell>
          <cell r="F6562" t="str">
            <v>SERENA</v>
          </cell>
          <cell r="G6562">
            <v>855.93</v>
          </cell>
        </row>
        <row r="6563">
          <cell r="B6563" t="str">
            <v>SR W 10 L AC 2P 2W</v>
          </cell>
          <cell r="D6563" t="str">
            <v>705   Fan coils (all types)</v>
          </cell>
          <cell r="E6563" t="str">
            <v>70504   Fan coils Wall mounted</v>
          </cell>
          <cell r="F6563" t="str">
            <v>SERENA</v>
          </cell>
          <cell r="G6563">
            <v>868.29</v>
          </cell>
        </row>
        <row r="6564">
          <cell r="B6564" t="str">
            <v>SR W 20 L AC 2P 2W</v>
          </cell>
          <cell r="D6564" t="str">
            <v>705   Fan coils (all types)</v>
          </cell>
          <cell r="E6564" t="str">
            <v>70504   Fan coils Wall mounted</v>
          </cell>
          <cell r="F6564" t="str">
            <v>SERENA</v>
          </cell>
          <cell r="G6564">
            <v>904.34</v>
          </cell>
        </row>
        <row r="6565">
          <cell r="B6565" t="str">
            <v>SR W 30 L AC 2P 2W</v>
          </cell>
          <cell r="D6565" t="str">
            <v>705   Fan coils (all types)</v>
          </cell>
          <cell r="E6565" t="str">
            <v>70504   Fan coils Wall mounted</v>
          </cell>
          <cell r="F6565" t="str">
            <v>SERENA</v>
          </cell>
          <cell r="G6565">
            <v>953.78</v>
          </cell>
        </row>
        <row r="6566">
          <cell r="B6566" t="str">
            <v>SR W 40 L AC 2P 2W</v>
          </cell>
          <cell r="D6566" t="str">
            <v>705   Fan coils (all types)</v>
          </cell>
          <cell r="E6566" t="str">
            <v>70504   Fan coils Wall mounted</v>
          </cell>
          <cell r="F6566" t="str">
            <v>SERENA</v>
          </cell>
          <cell r="G6566">
            <v>993.95</v>
          </cell>
        </row>
        <row r="6567">
          <cell r="B6567" t="str">
            <v>SR W 10 L AC 2P 3W</v>
          </cell>
          <cell r="D6567" t="str">
            <v>705   Fan coils (all types)</v>
          </cell>
          <cell r="E6567" t="str">
            <v>70504   Fan coils Wall mounted</v>
          </cell>
          <cell r="F6567" t="str">
            <v>SERENA</v>
          </cell>
          <cell r="G6567">
            <v>879.62</v>
          </cell>
        </row>
        <row r="6568">
          <cell r="B6568" t="str">
            <v>SR W 20 L AC 2P 3W</v>
          </cell>
          <cell r="D6568" t="str">
            <v>705   Fan coils (all types)</v>
          </cell>
          <cell r="E6568" t="str">
            <v>70504   Fan coils Wall mounted</v>
          </cell>
          <cell r="F6568" t="str">
            <v>SERENA</v>
          </cell>
          <cell r="G6568">
            <v>915.67</v>
          </cell>
        </row>
        <row r="6569">
          <cell r="B6569" t="str">
            <v>SR W 30 L AC 2P 3W</v>
          </cell>
          <cell r="D6569" t="str">
            <v>705   Fan coils (all types)</v>
          </cell>
          <cell r="E6569" t="str">
            <v>70504   Fan coils Wall mounted</v>
          </cell>
          <cell r="F6569" t="str">
            <v>SERENA</v>
          </cell>
          <cell r="G6569">
            <v>974.38</v>
          </cell>
        </row>
        <row r="6570">
          <cell r="B6570" t="str">
            <v>SR W 40 L AC 2P 3W</v>
          </cell>
          <cell r="D6570" t="str">
            <v>705   Fan coils (all types)</v>
          </cell>
          <cell r="E6570" t="str">
            <v>70504   Fan coils Wall mounted</v>
          </cell>
          <cell r="F6570" t="str">
            <v>SERENA</v>
          </cell>
          <cell r="G6570">
            <v>1014.55</v>
          </cell>
        </row>
        <row r="6571">
          <cell r="B6571" t="str">
            <v>SR W 10 L AC 2P IR</v>
          </cell>
          <cell r="D6571" t="str">
            <v>705   Fan coils (all types)</v>
          </cell>
          <cell r="E6571" t="str">
            <v>70504   Fan coils Wall mounted</v>
          </cell>
          <cell r="F6571" t="str">
            <v>SERENA</v>
          </cell>
          <cell r="G6571">
            <v>853.87</v>
          </cell>
        </row>
        <row r="6572">
          <cell r="B6572" t="str">
            <v>SR W 20 L AC 2P IR</v>
          </cell>
          <cell r="D6572" t="str">
            <v>705   Fan coils (all types)</v>
          </cell>
          <cell r="E6572" t="str">
            <v>70504   Fan coils Wall mounted</v>
          </cell>
          <cell r="F6572" t="str">
            <v>SERENA</v>
          </cell>
          <cell r="G6572">
            <v>890.95</v>
          </cell>
        </row>
        <row r="6573">
          <cell r="B6573" t="str">
            <v>SR W 10 L AC 2P IR 2W</v>
          </cell>
          <cell r="D6573" t="str">
            <v>705   Fan coils (all types)</v>
          </cell>
          <cell r="E6573" t="str">
            <v>70504   Fan coils Wall mounted</v>
          </cell>
          <cell r="F6573" t="str">
            <v>SERENA</v>
          </cell>
          <cell r="G6573">
            <v>990.86</v>
          </cell>
        </row>
        <row r="6574">
          <cell r="B6574" t="str">
            <v>SR W 20 L AC 2P IR 2W</v>
          </cell>
          <cell r="D6574" t="str">
            <v>705   Fan coils (all types)</v>
          </cell>
          <cell r="E6574" t="str">
            <v>70504   Fan coils Wall mounted</v>
          </cell>
          <cell r="F6574" t="str">
            <v>SERENA</v>
          </cell>
          <cell r="G6574">
            <v>1027.94</v>
          </cell>
        </row>
        <row r="6575">
          <cell r="B6575" t="str">
            <v>SR W 30 L AC 2P IR 2W</v>
          </cell>
          <cell r="D6575" t="str">
            <v>705   Fan coils (all types)</v>
          </cell>
          <cell r="E6575" t="str">
            <v>70504   Fan coils Wall mounted</v>
          </cell>
          <cell r="F6575" t="str">
            <v>SERENA</v>
          </cell>
          <cell r="G6575">
            <v>1076.3499999999999</v>
          </cell>
        </row>
        <row r="6576">
          <cell r="B6576" t="str">
            <v>SR W 40 L AC 2P IR 2W</v>
          </cell>
          <cell r="D6576" t="str">
            <v>705   Fan coils (all types)</v>
          </cell>
          <cell r="E6576" t="str">
            <v>70504   Fan coils Wall mounted</v>
          </cell>
          <cell r="F6576" t="str">
            <v>SERENA</v>
          </cell>
          <cell r="G6576">
            <v>1117.55</v>
          </cell>
        </row>
        <row r="6577">
          <cell r="B6577" t="str">
            <v>SR W 10 L AC 2P IR 3W</v>
          </cell>
          <cell r="D6577" t="str">
            <v>705   Fan coils (all types)</v>
          </cell>
          <cell r="E6577" t="str">
            <v>70504   Fan coils Wall mounted</v>
          </cell>
          <cell r="F6577" t="str">
            <v>SERENA</v>
          </cell>
          <cell r="G6577">
            <v>1002.19</v>
          </cell>
        </row>
        <row r="6578">
          <cell r="B6578" t="str">
            <v>SR W 20 L AC 2P IR 3W</v>
          </cell>
          <cell r="D6578" t="str">
            <v>705   Fan coils (all types)</v>
          </cell>
          <cell r="E6578" t="str">
            <v>70504   Fan coils Wall mounted</v>
          </cell>
          <cell r="F6578" t="str">
            <v>SERENA</v>
          </cell>
          <cell r="G6578">
            <v>1038.24</v>
          </cell>
        </row>
        <row r="6579">
          <cell r="B6579" t="str">
            <v>SR W 30 L AC 2P IR 3W</v>
          </cell>
          <cell r="D6579" t="str">
            <v>705   Fan coils (all types)</v>
          </cell>
          <cell r="E6579" t="str">
            <v>70504   Fan coils Wall mounted</v>
          </cell>
          <cell r="F6579" t="str">
            <v>SERENA</v>
          </cell>
          <cell r="G6579">
            <v>1097.98</v>
          </cell>
        </row>
        <row r="6580">
          <cell r="B6580" t="str">
            <v>SR W 40 L AC 2P IR 3W</v>
          </cell>
          <cell r="D6580" t="str">
            <v>705   Fan coils (all types)</v>
          </cell>
          <cell r="E6580" t="str">
            <v>70504   Fan coils Wall mounted</v>
          </cell>
          <cell r="F6580" t="str">
            <v>SERENA</v>
          </cell>
          <cell r="G6580">
            <v>1139.18</v>
          </cell>
        </row>
        <row r="6581">
          <cell r="B6581" t="str">
            <v>SR W 10 L AC 2P B</v>
          </cell>
          <cell r="D6581" t="str">
            <v>705   Fan coils (all types)</v>
          </cell>
          <cell r="E6581" t="str">
            <v>70504   Fan coils Wall mounted</v>
          </cell>
          <cell r="F6581" t="str">
            <v>SERENA</v>
          </cell>
          <cell r="G6581">
            <v>942.45</v>
          </cell>
        </row>
        <row r="6582">
          <cell r="B6582" t="str">
            <v>SR W 20 L AC 2P B</v>
          </cell>
          <cell r="D6582" t="str">
            <v>705   Fan coils (all types)</v>
          </cell>
          <cell r="E6582" t="str">
            <v>70504   Fan coils Wall mounted</v>
          </cell>
          <cell r="F6582" t="str">
            <v>SERENA</v>
          </cell>
          <cell r="G6582">
            <v>978.5</v>
          </cell>
        </row>
        <row r="6583">
          <cell r="B6583" t="str">
            <v>SR W 30 L AC 2P B</v>
          </cell>
          <cell r="D6583" t="str">
            <v>705   Fan coils (all types)</v>
          </cell>
          <cell r="E6583" t="str">
            <v>70504   Fan coils Wall mounted</v>
          </cell>
          <cell r="F6583" t="str">
            <v>SERENA</v>
          </cell>
          <cell r="G6583">
            <v>1024.8499999999999</v>
          </cell>
        </row>
        <row r="6584">
          <cell r="B6584" t="str">
            <v>SR W 40 L AC 2P B</v>
          </cell>
          <cell r="D6584" t="str">
            <v>705   Fan coils (all types)</v>
          </cell>
          <cell r="E6584" t="str">
            <v>70504   Fan coils Wall mounted</v>
          </cell>
          <cell r="F6584" t="str">
            <v>SERENA</v>
          </cell>
          <cell r="G6584">
            <v>1065.02</v>
          </cell>
        </row>
        <row r="6585">
          <cell r="B6585" t="str">
            <v>SR W 10 L AC 2P B 2W</v>
          </cell>
          <cell r="D6585" t="str">
            <v>705   Fan coils (all types)</v>
          </cell>
          <cell r="E6585" t="str">
            <v>70504   Fan coils Wall mounted</v>
          </cell>
          <cell r="F6585" t="str">
            <v>SERENA</v>
          </cell>
          <cell r="G6585">
            <v>1079.44</v>
          </cell>
        </row>
        <row r="6586">
          <cell r="B6586" t="str">
            <v>SR W 20 L AC 2P B 2W</v>
          </cell>
          <cell r="D6586" t="str">
            <v>705   Fan coils (all types)</v>
          </cell>
          <cell r="E6586" t="str">
            <v>70504   Fan coils Wall mounted</v>
          </cell>
          <cell r="F6586" t="str">
            <v>SERENA</v>
          </cell>
          <cell r="G6586">
            <v>1113.43</v>
          </cell>
        </row>
        <row r="6587">
          <cell r="B6587" t="str">
            <v>SR W 30 L AC 2P B 2W</v>
          </cell>
          <cell r="D6587" t="str">
            <v>705   Fan coils (all types)</v>
          </cell>
          <cell r="E6587" t="str">
            <v>70504   Fan coils Wall mounted</v>
          </cell>
          <cell r="F6587" t="str">
            <v>SERENA</v>
          </cell>
          <cell r="G6587">
            <v>1163.9000000000001</v>
          </cell>
        </row>
        <row r="6588">
          <cell r="B6588" t="str">
            <v>SR W 40 L AC 2P B 2W</v>
          </cell>
          <cell r="D6588" t="str">
            <v>705   Fan coils (all types)</v>
          </cell>
          <cell r="E6588" t="str">
            <v>70504   Fan coils Wall mounted</v>
          </cell>
          <cell r="F6588" t="str">
            <v>SERENA</v>
          </cell>
          <cell r="G6588">
            <v>1205.0999999999999</v>
          </cell>
        </row>
        <row r="6589">
          <cell r="B6589" t="str">
            <v>SR W 10 L AC 2P B 3W</v>
          </cell>
          <cell r="D6589" t="str">
            <v>705   Fan coils (all types)</v>
          </cell>
          <cell r="E6589" t="str">
            <v>70504   Fan coils Wall mounted</v>
          </cell>
          <cell r="F6589" t="str">
            <v>SERENA</v>
          </cell>
          <cell r="G6589">
            <v>1089.74</v>
          </cell>
        </row>
        <row r="6590">
          <cell r="B6590" t="str">
            <v>SR W 20 L AC 2P B 3W</v>
          </cell>
          <cell r="D6590" t="str">
            <v>705   Fan coils (all types)</v>
          </cell>
          <cell r="E6590" t="str">
            <v>70504   Fan coils Wall mounted</v>
          </cell>
          <cell r="F6590" t="str">
            <v>SERENA</v>
          </cell>
          <cell r="G6590">
            <v>1124.76</v>
          </cell>
        </row>
        <row r="6591">
          <cell r="B6591" t="str">
            <v>SR W 30 L AC 2P B 3W</v>
          </cell>
          <cell r="D6591" t="str">
            <v>705   Fan coils (all types)</v>
          </cell>
          <cell r="E6591" t="str">
            <v>70504   Fan coils Wall mounted</v>
          </cell>
          <cell r="F6591" t="str">
            <v>SERENA</v>
          </cell>
          <cell r="G6591">
            <v>1184.5</v>
          </cell>
        </row>
        <row r="6592">
          <cell r="B6592" t="str">
            <v>SR W 40 L AC 2P B 3W</v>
          </cell>
          <cell r="D6592" t="str">
            <v>705   Fan coils (all types)</v>
          </cell>
          <cell r="E6592" t="str">
            <v>70504   Fan coils Wall mounted</v>
          </cell>
          <cell r="F6592" t="str">
            <v>SERENA</v>
          </cell>
          <cell r="G6592">
            <v>1225.7</v>
          </cell>
        </row>
        <row r="6593">
          <cell r="B6593" t="str">
            <v>SR W 10 L AC 2P E</v>
          </cell>
          <cell r="D6593" t="str">
            <v>705   Fan coils (all types)</v>
          </cell>
          <cell r="E6593" t="str">
            <v>70504   Fan coils Wall mounted</v>
          </cell>
          <cell r="F6593" t="str">
            <v>SERENA</v>
          </cell>
          <cell r="G6593">
            <v>971.29</v>
          </cell>
        </row>
        <row r="6594">
          <cell r="B6594" t="str">
            <v>SR W 20 L AC 2P E</v>
          </cell>
          <cell r="D6594" t="str">
            <v>705   Fan coils (all types)</v>
          </cell>
          <cell r="E6594" t="str">
            <v>70504   Fan coils Wall mounted</v>
          </cell>
          <cell r="F6594" t="str">
            <v>SERENA</v>
          </cell>
          <cell r="G6594">
            <v>1005.28</v>
          </cell>
        </row>
        <row r="6595">
          <cell r="B6595" t="str">
            <v>SR W 30 L AC 2P E</v>
          </cell>
          <cell r="D6595" t="str">
            <v>705   Fan coils (all types)</v>
          </cell>
          <cell r="E6595" t="str">
            <v>70504   Fan coils Wall mounted</v>
          </cell>
          <cell r="F6595" t="str">
            <v>SERENA</v>
          </cell>
          <cell r="G6595">
            <v>1052.6600000000001</v>
          </cell>
        </row>
        <row r="6596">
          <cell r="B6596" t="str">
            <v>SR W 40 L AC 2P E</v>
          </cell>
          <cell r="D6596" t="str">
            <v>705   Fan coils (all types)</v>
          </cell>
          <cell r="E6596" t="str">
            <v>70504   Fan coils Wall mounted</v>
          </cell>
          <cell r="F6596" t="str">
            <v>SERENA</v>
          </cell>
          <cell r="G6596">
            <v>1091.8</v>
          </cell>
        </row>
        <row r="6597">
          <cell r="B6597" t="str">
            <v>SR W 10 L AC 2P 2W E</v>
          </cell>
          <cell r="D6597" t="str">
            <v>705   Fan coils (all types)</v>
          </cell>
          <cell r="E6597" t="str">
            <v>70504   Fan coils Wall mounted</v>
          </cell>
          <cell r="F6597" t="str">
            <v>SERENA</v>
          </cell>
          <cell r="G6597">
            <v>1107.25</v>
          </cell>
        </row>
        <row r="6598">
          <cell r="B6598" t="str">
            <v>SR W 20 L AC 2P 2W E</v>
          </cell>
          <cell r="D6598" t="str">
            <v>705   Fan coils (all types)</v>
          </cell>
          <cell r="E6598" t="str">
            <v>70504   Fan coils Wall mounted</v>
          </cell>
          <cell r="F6598" t="str">
            <v>SERENA</v>
          </cell>
          <cell r="G6598">
            <v>1141.24</v>
          </cell>
        </row>
        <row r="6599">
          <cell r="B6599" t="str">
            <v>SR W 30 L AC 2P 2W E</v>
          </cell>
          <cell r="D6599" t="str">
            <v>705   Fan coils (all types)</v>
          </cell>
          <cell r="E6599" t="str">
            <v>70504   Fan coils Wall mounted</v>
          </cell>
          <cell r="F6599" t="str">
            <v>SERENA</v>
          </cell>
          <cell r="G6599">
            <v>1192.74</v>
          </cell>
        </row>
        <row r="6600">
          <cell r="B6600" t="str">
            <v>SR W 40 L AC 2P 2W E</v>
          </cell>
          <cell r="D6600" t="str">
            <v>705   Fan coils (all types)</v>
          </cell>
          <cell r="E6600" t="str">
            <v>70504   Fan coils Wall mounted</v>
          </cell>
          <cell r="F6600" t="str">
            <v>SERENA</v>
          </cell>
          <cell r="G6600">
            <v>1230.8499999999999</v>
          </cell>
        </row>
        <row r="6601">
          <cell r="B6601" t="str">
            <v>SR W 10 L AC 2P 3W E</v>
          </cell>
          <cell r="D6601" t="str">
            <v>705   Fan coils (all types)</v>
          </cell>
          <cell r="E6601" t="str">
            <v>70504   Fan coils Wall mounted</v>
          </cell>
          <cell r="F6601" t="str">
            <v>SERENA</v>
          </cell>
          <cell r="G6601">
            <v>1118.58</v>
          </cell>
        </row>
        <row r="6602">
          <cell r="B6602" t="str">
            <v>SR W 20 L AC 2P 3W E</v>
          </cell>
          <cell r="D6602" t="str">
            <v>705   Fan coils (all types)</v>
          </cell>
          <cell r="E6602" t="str">
            <v>70504   Fan coils Wall mounted</v>
          </cell>
          <cell r="F6602" t="str">
            <v>SERENA</v>
          </cell>
          <cell r="G6602">
            <v>1152.57</v>
          </cell>
        </row>
        <row r="6603">
          <cell r="B6603" t="str">
            <v>SR W 30 L AC 2P 3W E</v>
          </cell>
          <cell r="D6603" t="str">
            <v>705   Fan coils (all types)</v>
          </cell>
          <cell r="E6603" t="str">
            <v>70504   Fan coils Wall mounted</v>
          </cell>
          <cell r="F6603" t="str">
            <v>SERENA</v>
          </cell>
          <cell r="G6603">
            <v>1212.31</v>
          </cell>
        </row>
        <row r="6604">
          <cell r="B6604" t="str">
            <v>SR W 40 L AC 2P 3W E</v>
          </cell>
          <cell r="D6604" t="str">
            <v>705   Fan coils (all types)</v>
          </cell>
          <cell r="E6604" t="str">
            <v>70504   Fan coils Wall mounted</v>
          </cell>
          <cell r="F6604" t="str">
            <v>SERENA</v>
          </cell>
          <cell r="G6604">
            <v>1251.45</v>
          </cell>
        </row>
        <row r="6605">
          <cell r="B6605" t="str">
            <v>SR W 10 L AC 2P B E</v>
          </cell>
          <cell r="D6605" t="str">
            <v>705   Fan coils (all types)</v>
          </cell>
          <cell r="E6605" t="str">
            <v>70504   Fan coils Wall mounted</v>
          </cell>
          <cell r="F6605" t="str">
            <v>SERENA</v>
          </cell>
          <cell r="G6605">
            <v>1182.44</v>
          </cell>
        </row>
        <row r="6606">
          <cell r="B6606" t="str">
            <v>SR W 20 L AC 2P B E</v>
          </cell>
          <cell r="D6606" t="str">
            <v>705   Fan coils (all types)</v>
          </cell>
          <cell r="E6606" t="str">
            <v>70504   Fan coils Wall mounted</v>
          </cell>
          <cell r="F6606" t="str">
            <v>SERENA</v>
          </cell>
          <cell r="G6606">
            <v>1217.46</v>
          </cell>
        </row>
        <row r="6607">
          <cell r="B6607" t="str">
            <v>SR W 30 L AC 2P B E</v>
          </cell>
          <cell r="D6607" t="str">
            <v>705   Fan coils (all types)</v>
          </cell>
          <cell r="E6607" t="str">
            <v>70504   Fan coils Wall mounted</v>
          </cell>
          <cell r="F6607" t="str">
            <v>SERENA</v>
          </cell>
          <cell r="G6607">
            <v>1259.69</v>
          </cell>
        </row>
        <row r="6608">
          <cell r="B6608" t="str">
            <v>SR W 40 L AC 2P B E</v>
          </cell>
          <cell r="D6608" t="str">
            <v>705   Fan coils (all types)</v>
          </cell>
          <cell r="E6608" t="str">
            <v>70504   Fan coils Wall mounted</v>
          </cell>
          <cell r="F6608" t="str">
            <v>SERENA</v>
          </cell>
          <cell r="G6608">
            <v>1300.8900000000001</v>
          </cell>
        </row>
        <row r="6609">
          <cell r="B6609" t="str">
            <v>SR W 10 L AC 2P B 2W E</v>
          </cell>
          <cell r="D6609" t="str">
            <v>705   Fan coils (all types)</v>
          </cell>
          <cell r="E6609" t="str">
            <v>70504   Fan coils Wall mounted</v>
          </cell>
          <cell r="F6609" t="str">
            <v>SERENA</v>
          </cell>
          <cell r="G6609">
            <v>1318.4</v>
          </cell>
        </row>
        <row r="6610">
          <cell r="B6610" t="str">
            <v>SR W 20 L AC 2P B 2W E</v>
          </cell>
          <cell r="D6610" t="str">
            <v>705   Fan coils (all types)</v>
          </cell>
          <cell r="E6610" t="str">
            <v>70504   Fan coils Wall mounted</v>
          </cell>
          <cell r="F6610" t="str">
            <v>SERENA</v>
          </cell>
          <cell r="G6610">
            <v>1352.39</v>
          </cell>
        </row>
        <row r="6611">
          <cell r="B6611" t="str">
            <v>SR W 30 L AC 2P B 2W E</v>
          </cell>
          <cell r="D6611" t="str">
            <v>705   Fan coils (all types)</v>
          </cell>
          <cell r="E6611" t="str">
            <v>70504   Fan coils Wall mounted</v>
          </cell>
          <cell r="F6611" t="str">
            <v>SERENA</v>
          </cell>
          <cell r="G6611">
            <v>1399.77</v>
          </cell>
        </row>
        <row r="6612">
          <cell r="B6612" t="str">
            <v>SR W 40 L AC 2P B 2W E</v>
          </cell>
          <cell r="D6612" t="str">
            <v>705   Fan coils (all types)</v>
          </cell>
          <cell r="E6612" t="str">
            <v>70504   Fan coils Wall mounted</v>
          </cell>
          <cell r="F6612" t="str">
            <v>SERENA</v>
          </cell>
          <cell r="G6612">
            <v>1440.97</v>
          </cell>
        </row>
        <row r="6613">
          <cell r="B6613" t="str">
            <v>SR W 10 L AC 2P B 3W E</v>
          </cell>
          <cell r="D6613" t="str">
            <v>705   Fan coils (all types)</v>
          </cell>
          <cell r="E6613" t="str">
            <v>70504   Fan coils Wall mounted</v>
          </cell>
          <cell r="F6613" t="str">
            <v>SERENA</v>
          </cell>
          <cell r="G6613">
            <v>1328.7</v>
          </cell>
        </row>
        <row r="6614">
          <cell r="B6614" t="str">
            <v>SR W 20 L AC 2P B 3W E</v>
          </cell>
          <cell r="D6614" t="str">
            <v>705   Fan coils (all types)</v>
          </cell>
          <cell r="E6614" t="str">
            <v>70504   Fan coils Wall mounted</v>
          </cell>
          <cell r="F6614" t="str">
            <v>SERENA</v>
          </cell>
          <cell r="G6614">
            <v>1363.72</v>
          </cell>
        </row>
        <row r="6615">
          <cell r="B6615" t="str">
            <v>SR W 30 L AC 2P B 3W E</v>
          </cell>
          <cell r="D6615" t="str">
            <v>705   Fan coils (all types)</v>
          </cell>
          <cell r="E6615" t="str">
            <v>70504   Fan coils Wall mounted</v>
          </cell>
          <cell r="F6615" t="str">
            <v>SERENA</v>
          </cell>
          <cell r="G6615">
            <v>1420.37</v>
          </cell>
        </row>
        <row r="6616">
          <cell r="B6616" t="str">
            <v>SR W 40 L AC 2P B 3W E</v>
          </cell>
          <cell r="D6616" t="str">
            <v>705   Fan coils (all types)</v>
          </cell>
          <cell r="E6616" t="str">
            <v>70504   Fan coils Wall mounted</v>
          </cell>
          <cell r="F6616" t="str">
            <v>SERENA</v>
          </cell>
          <cell r="G6616">
            <v>1461.57</v>
          </cell>
        </row>
        <row r="6617">
          <cell r="B6617" t="str">
            <v>SR W 00 L EC 2P</v>
          </cell>
          <cell r="D6617" t="str">
            <v>705   Fan coils (all types)</v>
          </cell>
          <cell r="E6617" t="str">
            <v>70504   Fan coils Wall mounted</v>
          </cell>
          <cell r="F6617" t="str">
            <v>SERENA</v>
          </cell>
          <cell r="G6617">
            <v>916.7</v>
          </cell>
        </row>
        <row r="6618">
          <cell r="B6618" t="str">
            <v>SR W 10 L EC 2P</v>
          </cell>
          <cell r="D6618" t="str">
            <v>705   Fan coils (all types)</v>
          </cell>
          <cell r="E6618" t="str">
            <v>70504   Fan coils Wall mounted</v>
          </cell>
          <cell r="F6618" t="str">
            <v>SERENA</v>
          </cell>
          <cell r="G6618">
            <v>916.7</v>
          </cell>
        </row>
        <row r="6619">
          <cell r="B6619" t="str">
            <v>SR W 20 L EC 2P</v>
          </cell>
          <cell r="D6619" t="str">
            <v>705   Fan coils (all types)</v>
          </cell>
          <cell r="E6619" t="str">
            <v>70504   Fan coils Wall mounted</v>
          </cell>
          <cell r="F6619" t="str">
            <v>SERENA</v>
          </cell>
          <cell r="G6619">
            <v>951.72</v>
          </cell>
        </row>
        <row r="6620">
          <cell r="B6620" t="str">
            <v>SR W 30 L EC 2P</v>
          </cell>
          <cell r="D6620" t="str">
            <v>705   Fan coils (all types)</v>
          </cell>
          <cell r="E6620" t="str">
            <v>70504   Fan coils Wall mounted</v>
          </cell>
          <cell r="F6620" t="str">
            <v>SERENA</v>
          </cell>
          <cell r="G6620">
            <v>999.1</v>
          </cell>
        </row>
        <row r="6621">
          <cell r="B6621" t="str">
            <v>SR W 40 L EC 2P</v>
          </cell>
          <cell r="D6621" t="str">
            <v>705   Fan coils (all types)</v>
          </cell>
          <cell r="E6621" t="str">
            <v>70504   Fan coils Wall mounted</v>
          </cell>
          <cell r="F6621" t="str">
            <v>SERENA</v>
          </cell>
          <cell r="G6621">
            <v>1036.18</v>
          </cell>
        </row>
        <row r="6622">
          <cell r="B6622" t="str">
            <v>SR W 00 L EC 2P 2W</v>
          </cell>
          <cell r="D6622" t="str">
            <v>705   Fan coils (all types)</v>
          </cell>
          <cell r="E6622" t="str">
            <v>70504   Fan coils Wall mounted</v>
          </cell>
          <cell r="F6622" t="str">
            <v>SERENA</v>
          </cell>
          <cell r="G6622">
            <v>1052.6600000000001</v>
          </cell>
        </row>
        <row r="6623">
          <cell r="B6623" t="str">
            <v>SR W 10 L EC 2P 2W</v>
          </cell>
          <cell r="D6623" t="str">
            <v>705   Fan coils (all types)</v>
          </cell>
          <cell r="E6623" t="str">
            <v>70504   Fan coils Wall mounted</v>
          </cell>
          <cell r="F6623" t="str">
            <v>SERENA</v>
          </cell>
          <cell r="G6623">
            <v>1052.6600000000001</v>
          </cell>
        </row>
        <row r="6624">
          <cell r="B6624" t="str">
            <v>SR W 20 L EC 2P 2W</v>
          </cell>
          <cell r="D6624" t="str">
            <v>705   Fan coils (all types)</v>
          </cell>
          <cell r="E6624" t="str">
            <v>70504   Fan coils Wall mounted</v>
          </cell>
          <cell r="F6624" t="str">
            <v>SERENA</v>
          </cell>
          <cell r="G6624">
            <v>1086.6500000000001</v>
          </cell>
        </row>
        <row r="6625">
          <cell r="B6625" t="str">
            <v>SR W 30 L EC 2P 2W</v>
          </cell>
          <cell r="D6625" t="str">
            <v>705   Fan coils (all types)</v>
          </cell>
          <cell r="E6625" t="str">
            <v>70504   Fan coils Wall mounted</v>
          </cell>
          <cell r="F6625" t="str">
            <v>SERENA</v>
          </cell>
          <cell r="G6625">
            <v>1137.1199999999999</v>
          </cell>
        </row>
        <row r="6626">
          <cell r="B6626" t="str">
            <v>SR W 40 L EC 2P 2W</v>
          </cell>
          <cell r="D6626" t="str">
            <v>705   Fan coils (all types)</v>
          </cell>
          <cell r="E6626" t="str">
            <v>70504   Fan coils Wall mounted</v>
          </cell>
          <cell r="F6626" t="str">
            <v>SERENA</v>
          </cell>
          <cell r="G6626">
            <v>1176.26</v>
          </cell>
        </row>
        <row r="6627">
          <cell r="B6627" t="str">
            <v>SR W 00 L EC 2P 3W</v>
          </cell>
          <cell r="D6627" t="str">
            <v>705   Fan coils (all types)</v>
          </cell>
          <cell r="E6627" t="str">
            <v>70504   Fan coils Wall mounted</v>
          </cell>
          <cell r="F6627" t="str">
            <v>SERENA</v>
          </cell>
          <cell r="G6627">
            <v>1062.96</v>
          </cell>
        </row>
        <row r="6628">
          <cell r="B6628" t="str">
            <v>SR W 10 L EC 2P 3W</v>
          </cell>
          <cell r="D6628" t="str">
            <v>705   Fan coils (all types)</v>
          </cell>
          <cell r="E6628" t="str">
            <v>70504   Fan coils Wall mounted</v>
          </cell>
          <cell r="F6628" t="str">
            <v>SERENA</v>
          </cell>
          <cell r="G6628">
            <v>1062.96</v>
          </cell>
        </row>
        <row r="6629">
          <cell r="B6629" t="str">
            <v>SR W 20 L EC 2P 3W</v>
          </cell>
          <cell r="D6629" t="str">
            <v>705   Fan coils (all types)</v>
          </cell>
          <cell r="E6629" t="str">
            <v>70504   Fan coils Wall mounted</v>
          </cell>
          <cell r="F6629" t="str">
            <v>SERENA</v>
          </cell>
          <cell r="G6629">
            <v>1097.98</v>
          </cell>
        </row>
        <row r="6630">
          <cell r="B6630" t="str">
            <v>SR W 30 L EC 2P 3W</v>
          </cell>
          <cell r="D6630" t="str">
            <v>705   Fan coils (all types)</v>
          </cell>
          <cell r="E6630" t="str">
            <v>70504   Fan coils Wall mounted</v>
          </cell>
          <cell r="F6630" t="str">
            <v>SERENA</v>
          </cell>
          <cell r="G6630">
            <v>1157.72</v>
          </cell>
        </row>
        <row r="6631">
          <cell r="B6631" t="str">
            <v>SR W 40 L EC 2P 3W</v>
          </cell>
          <cell r="D6631" t="str">
            <v>705   Fan coils (all types)</v>
          </cell>
          <cell r="E6631" t="str">
            <v>70504   Fan coils Wall mounted</v>
          </cell>
          <cell r="F6631" t="str">
            <v>SERENA</v>
          </cell>
          <cell r="G6631">
            <v>1196.8599999999999</v>
          </cell>
        </row>
        <row r="6632">
          <cell r="B6632" t="str">
            <v>SR W 00 L EC 2P IR</v>
          </cell>
          <cell r="D6632" t="str">
            <v>705   Fan coils (all types)</v>
          </cell>
          <cell r="E6632" t="str">
            <v>70504   Fan coils Wall mounted</v>
          </cell>
          <cell r="F6632" t="str">
            <v>SERENA</v>
          </cell>
          <cell r="G6632">
            <v>1007.34</v>
          </cell>
        </row>
        <row r="6633">
          <cell r="B6633" t="str">
            <v>SR W 10 L EC 2P IR</v>
          </cell>
          <cell r="D6633" t="str">
            <v>705   Fan coils (all types)</v>
          </cell>
          <cell r="E6633" t="str">
            <v>70504   Fan coils Wall mounted</v>
          </cell>
          <cell r="F6633" t="str">
            <v>SERENA</v>
          </cell>
          <cell r="G6633">
            <v>1007.34</v>
          </cell>
        </row>
        <row r="6634">
          <cell r="B6634" t="str">
            <v>SR W 20 L EC 2P IR</v>
          </cell>
          <cell r="D6634" t="str">
            <v>705   Fan coils (all types)</v>
          </cell>
          <cell r="E6634" t="str">
            <v>70504   Fan coils Wall mounted</v>
          </cell>
          <cell r="F6634" t="str">
            <v>SERENA</v>
          </cell>
          <cell r="G6634">
            <v>1043.3900000000001</v>
          </cell>
        </row>
        <row r="6635">
          <cell r="B6635" t="str">
            <v>SR W 30 L EC 2P IR</v>
          </cell>
          <cell r="D6635" t="str">
            <v>705   Fan coils (all types)</v>
          </cell>
          <cell r="E6635" t="str">
            <v>70504   Fan coils Wall mounted</v>
          </cell>
          <cell r="F6635" t="str">
            <v>SERENA</v>
          </cell>
          <cell r="G6635">
            <v>1089.74</v>
          </cell>
        </row>
        <row r="6636">
          <cell r="B6636" t="str">
            <v>SR W 40 L EC 2P IR</v>
          </cell>
          <cell r="D6636" t="str">
            <v>705   Fan coils (all types)</v>
          </cell>
          <cell r="E6636" t="str">
            <v>70504   Fan coils Wall mounted</v>
          </cell>
          <cell r="F6636" t="str">
            <v>SERENA</v>
          </cell>
          <cell r="G6636">
            <v>1127.8499999999999</v>
          </cell>
        </row>
        <row r="6637">
          <cell r="B6637" t="str">
            <v>SR W 00 L EC 2P IR 2W</v>
          </cell>
          <cell r="D6637" t="str">
            <v>705   Fan coils (all types)</v>
          </cell>
          <cell r="E6637" t="str">
            <v>70504   Fan coils Wall mounted</v>
          </cell>
          <cell r="F6637" t="str">
            <v>SERENA</v>
          </cell>
          <cell r="G6637">
            <v>1144.33</v>
          </cell>
        </row>
        <row r="6638">
          <cell r="B6638" t="str">
            <v>SR W 10 L EC 2P IR 2W</v>
          </cell>
          <cell r="D6638" t="str">
            <v>705   Fan coils (all types)</v>
          </cell>
          <cell r="E6638" t="str">
            <v>70504   Fan coils Wall mounted</v>
          </cell>
          <cell r="F6638" t="str">
            <v>SERENA</v>
          </cell>
          <cell r="G6638">
            <v>1144.33</v>
          </cell>
        </row>
        <row r="6639">
          <cell r="B6639" t="str">
            <v>SR W 20 L EC 2P IR 2W</v>
          </cell>
          <cell r="D6639" t="str">
            <v>705   Fan coils (all types)</v>
          </cell>
          <cell r="E6639" t="str">
            <v>70504   Fan coils Wall mounted</v>
          </cell>
          <cell r="F6639" t="str">
            <v>SERENA</v>
          </cell>
          <cell r="G6639">
            <v>1179.3499999999999</v>
          </cell>
        </row>
        <row r="6640">
          <cell r="B6640" t="str">
            <v>SR W 30 L EC 2P IR 2W</v>
          </cell>
          <cell r="D6640" t="str">
            <v>705   Fan coils (all types)</v>
          </cell>
          <cell r="E6640" t="str">
            <v>70504   Fan coils Wall mounted</v>
          </cell>
          <cell r="F6640" t="str">
            <v>SERENA</v>
          </cell>
          <cell r="G6640">
            <v>1229.82</v>
          </cell>
        </row>
        <row r="6641">
          <cell r="B6641" t="str">
            <v>SR W 40 L EC 2P IR 2W</v>
          </cell>
          <cell r="D6641" t="str">
            <v>705   Fan coils (all types)</v>
          </cell>
          <cell r="E6641" t="str">
            <v>70504   Fan coils Wall mounted</v>
          </cell>
          <cell r="F6641" t="str">
            <v>SERENA</v>
          </cell>
          <cell r="G6641">
            <v>1267.93</v>
          </cell>
        </row>
        <row r="6642">
          <cell r="B6642" t="str">
            <v>SR W 00 L EC 2P IR 3W</v>
          </cell>
          <cell r="D6642" t="str">
            <v>705   Fan coils (all types)</v>
          </cell>
          <cell r="E6642" t="str">
            <v>70504   Fan coils Wall mounted</v>
          </cell>
          <cell r="F6642" t="str">
            <v>SERENA</v>
          </cell>
          <cell r="G6642">
            <v>1155.6600000000001</v>
          </cell>
        </row>
        <row r="6643">
          <cell r="B6643" t="str">
            <v>SR W 10 L EC 2P IR 3W</v>
          </cell>
          <cell r="D6643" t="str">
            <v>705   Fan coils (all types)</v>
          </cell>
          <cell r="E6643" t="str">
            <v>70504   Fan coils Wall mounted</v>
          </cell>
          <cell r="F6643" t="str">
            <v>SERENA</v>
          </cell>
          <cell r="G6643">
            <v>1155.6600000000001</v>
          </cell>
        </row>
        <row r="6644">
          <cell r="B6644" t="str">
            <v>SR W 20 L EC 2P IR 3W</v>
          </cell>
          <cell r="D6644" t="str">
            <v>705   Fan coils (all types)</v>
          </cell>
          <cell r="E6644" t="str">
            <v>70504   Fan coils Wall mounted</v>
          </cell>
          <cell r="F6644" t="str">
            <v>SERENA</v>
          </cell>
          <cell r="G6644">
            <v>1190.68</v>
          </cell>
        </row>
        <row r="6645">
          <cell r="B6645" t="str">
            <v>SR W 30 L EC 2P IR 3W</v>
          </cell>
          <cell r="D6645" t="str">
            <v>705   Fan coils (all types)</v>
          </cell>
          <cell r="E6645" t="str">
            <v>70504   Fan coils Wall mounted</v>
          </cell>
          <cell r="F6645" t="str">
            <v>SERENA</v>
          </cell>
          <cell r="G6645">
            <v>1251.45</v>
          </cell>
        </row>
        <row r="6646">
          <cell r="B6646" t="str">
            <v>SR W 40 L EC 2P IR 3W</v>
          </cell>
          <cell r="D6646" t="str">
            <v>705   Fan coils (all types)</v>
          </cell>
          <cell r="E6646" t="str">
            <v>70504   Fan coils Wall mounted</v>
          </cell>
          <cell r="F6646" t="str">
            <v>SERENA</v>
          </cell>
          <cell r="G6646">
            <v>1288.53</v>
          </cell>
        </row>
        <row r="6647">
          <cell r="B6647" t="str">
            <v>SR W 00 L EC 2P B</v>
          </cell>
          <cell r="D6647" t="str">
            <v>705   Fan coils (all types)</v>
          </cell>
          <cell r="E6647" t="str">
            <v>70504   Fan coils Wall mounted</v>
          </cell>
          <cell r="F6647" t="str">
            <v>SERENA</v>
          </cell>
          <cell r="G6647">
            <v>1145.3599999999999</v>
          </cell>
        </row>
        <row r="6648">
          <cell r="B6648" t="str">
            <v>SR W 10 L EC 2P B</v>
          </cell>
          <cell r="D6648" t="str">
            <v>705   Fan coils (all types)</v>
          </cell>
          <cell r="E6648" t="str">
            <v>70504   Fan coils Wall mounted</v>
          </cell>
          <cell r="F6648" t="str">
            <v>SERENA</v>
          </cell>
          <cell r="G6648">
            <v>1145.3599999999999</v>
          </cell>
        </row>
        <row r="6649">
          <cell r="B6649" t="str">
            <v>SR W 20 L EC 2P B</v>
          </cell>
          <cell r="D6649" t="str">
            <v>705   Fan coils (all types)</v>
          </cell>
          <cell r="E6649" t="str">
            <v>70504   Fan coils Wall mounted</v>
          </cell>
          <cell r="F6649" t="str">
            <v>SERENA</v>
          </cell>
          <cell r="G6649">
            <v>1180.3800000000001</v>
          </cell>
        </row>
        <row r="6650">
          <cell r="B6650" t="str">
            <v>SR W 30 L EC 2P B</v>
          </cell>
          <cell r="D6650" t="str">
            <v>705   Fan coils (all types)</v>
          </cell>
          <cell r="E6650" t="str">
            <v>70504   Fan coils Wall mounted</v>
          </cell>
          <cell r="F6650" t="str">
            <v>SERENA</v>
          </cell>
          <cell r="G6650">
            <v>1226.73</v>
          </cell>
        </row>
        <row r="6651">
          <cell r="B6651" t="str">
            <v>SR W 40 L EC 2P B</v>
          </cell>
          <cell r="D6651" t="str">
            <v>705   Fan coils (all types)</v>
          </cell>
          <cell r="E6651" t="str">
            <v>70504   Fan coils Wall mounted</v>
          </cell>
          <cell r="F6651" t="str">
            <v>SERENA</v>
          </cell>
          <cell r="G6651">
            <v>1266.9000000000001</v>
          </cell>
        </row>
        <row r="6652">
          <cell r="B6652" t="str">
            <v>SR W 00 L EC 2P B 2W</v>
          </cell>
          <cell r="D6652" t="str">
            <v>705   Fan coils (all types)</v>
          </cell>
          <cell r="E6652" t="str">
            <v>70504   Fan coils Wall mounted</v>
          </cell>
          <cell r="F6652" t="str">
            <v>SERENA</v>
          </cell>
          <cell r="G6652">
            <v>1280.29</v>
          </cell>
        </row>
        <row r="6653">
          <cell r="B6653" t="str">
            <v>SR W 10 L EC 2P B 2W</v>
          </cell>
          <cell r="D6653" t="str">
            <v>705   Fan coils (all types)</v>
          </cell>
          <cell r="E6653" t="str">
            <v>70504   Fan coils Wall mounted</v>
          </cell>
          <cell r="F6653" t="str">
            <v>SERENA</v>
          </cell>
          <cell r="G6653">
            <v>1280.29</v>
          </cell>
        </row>
        <row r="6654">
          <cell r="B6654" t="str">
            <v>SR W 20 L EC 2P B 2W</v>
          </cell>
          <cell r="D6654" t="str">
            <v>705   Fan coils (all types)</v>
          </cell>
          <cell r="E6654" t="str">
            <v>70504   Fan coils Wall mounted</v>
          </cell>
          <cell r="F6654" t="str">
            <v>SERENA</v>
          </cell>
          <cell r="G6654">
            <v>1317.37</v>
          </cell>
        </row>
        <row r="6655">
          <cell r="B6655" t="str">
            <v>SR W 30 L EC 2P B 2W</v>
          </cell>
          <cell r="D6655" t="str">
            <v>705   Fan coils (all types)</v>
          </cell>
          <cell r="E6655" t="str">
            <v>70504   Fan coils Wall mounted</v>
          </cell>
          <cell r="F6655" t="str">
            <v>SERENA</v>
          </cell>
          <cell r="G6655">
            <v>1366.81</v>
          </cell>
        </row>
        <row r="6656">
          <cell r="B6656" t="str">
            <v>SR W 40 L EC 2P B 2W</v>
          </cell>
          <cell r="D6656" t="str">
            <v>705   Fan coils (all types)</v>
          </cell>
          <cell r="E6656" t="str">
            <v>70504   Fan coils Wall mounted</v>
          </cell>
          <cell r="F6656" t="str">
            <v>SERENA</v>
          </cell>
          <cell r="G6656">
            <v>1404.92</v>
          </cell>
        </row>
        <row r="6657">
          <cell r="B6657" t="str">
            <v>SR W 00 L EC 2P B 3W</v>
          </cell>
          <cell r="D6657" t="str">
            <v>705   Fan coils (all types)</v>
          </cell>
          <cell r="E6657" t="str">
            <v>70504   Fan coils Wall mounted</v>
          </cell>
          <cell r="F6657" t="str">
            <v>SERENA</v>
          </cell>
          <cell r="G6657">
            <v>1291.6199999999999</v>
          </cell>
        </row>
        <row r="6658">
          <cell r="B6658" t="str">
            <v>SR W 10 L EC 2P B 3W</v>
          </cell>
          <cell r="D6658" t="str">
            <v>705   Fan coils (all types)</v>
          </cell>
          <cell r="E6658" t="str">
            <v>70504   Fan coils Wall mounted</v>
          </cell>
          <cell r="F6658" t="str">
            <v>SERENA</v>
          </cell>
          <cell r="G6658">
            <v>1291.6199999999999</v>
          </cell>
        </row>
        <row r="6659">
          <cell r="B6659" t="str">
            <v>SR W 20 L EC 2P B 3W</v>
          </cell>
          <cell r="D6659" t="str">
            <v>705   Fan coils (all types)</v>
          </cell>
          <cell r="E6659" t="str">
            <v>70504   Fan coils Wall mounted</v>
          </cell>
          <cell r="F6659" t="str">
            <v>SERENA</v>
          </cell>
          <cell r="G6659">
            <v>1327.67</v>
          </cell>
        </row>
        <row r="6660">
          <cell r="B6660" t="str">
            <v>SR W 30 L EC 2P B 3W</v>
          </cell>
          <cell r="D6660" t="str">
            <v>705   Fan coils (all types)</v>
          </cell>
          <cell r="E6660" t="str">
            <v>70504   Fan coils Wall mounted</v>
          </cell>
          <cell r="F6660" t="str">
            <v>SERENA</v>
          </cell>
          <cell r="G6660">
            <v>1387.41</v>
          </cell>
        </row>
        <row r="6661">
          <cell r="B6661" t="str">
            <v>SR W 40 L EC 2P B 3W</v>
          </cell>
          <cell r="D6661" t="str">
            <v>705   Fan coils (all types)</v>
          </cell>
          <cell r="E6661" t="str">
            <v>70504   Fan coils Wall mounted</v>
          </cell>
          <cell r="F6661" t="str">
            <v>SERENA</v>
          </cell>
          <cell r="G6661">
            <v>1425.52</v>
          </cell>
        </row>
        <row r="6662">
          <cell r="B6662" t="str">
            <v>SR W 10 L EC 2P E</v>
          </cell>
          <cell r="D6662" t="str">
            <v>705   Fan coils (all types)</v>
          </cell>
          <cell r="E6662" t="str">
            <v>70504   Fan coils Wall mounted</v>
          </cell>
          <cell r="F6662" t="str">
            <v>SERENA</v>
          </cell>
          <cell r="G6662">
            <v>1154.6300000000001</v>
          </cell>
        </row>
        <row r="6663">
          <cell r="B6663" t="str">
            <v>SR W 20 L EC 2P E</v>
          </cell>
          <cell r="D6663" t="str">
            <v>705   Fan coils (all types)</v>
          </cell>
          <cell r="E6663" t="str">
            <v>70504   Fan coils Wall mounted</v>
          </cell>
          <cell r="F6663" t="str">
            <v>SERENA</v>
          </cell>
          <cell r="G6663">
            <v>1192.74</v>
          </cell>
        </row>
        <row r="6664">
          <cell r="B6664" t="str">
            <v>SR W 30 L EC 2P E</v>
          </cell>
          <cell r="D6664" t="str">
            <v>705   Fan coils (all types)</v>
          </cell>
          <cell r="E6664" t="str">
            <v>70504   Fan coils Wall mounted</v>
          </cell>
          <cell r="F6664" t="str">
            <v>SERENA</v>
          </cell>
          <cell r="G6664">
            <v>1236</v>
          </cell>
        </row>
        <row r="6665">
          <cell r="B6665" t="str">
            <v>SR W 40 L EC 2P E</v>
          </cell>
          <cell r="D6665" t="str">
            <v>705   Fan coils (all types)</v>
          </cell>
          <cell r="E6665" t="str">
            <v>70504   Fan coils Wall mounted</v>
          </cell>
          <cell r="F6665" t="str">
            <v>SERENA</v>
          </cell>
          <cell r="G6665">
            <v>1277.2</v>
          </cell>
        </row>
        <row r="6666">
          <cell r="B6666" t="str">
            <v>SR W 10 L EC 2P 2W E</v>
          </cell>
          <cell r="D6666" t="str">
            <v>705   Fan coils (all types)</v>
          </cell>
          <cell r="E6666" t="str">
            <v>70504   Fan coils Wall mounted</v>
          </cell>
          <cell r="F6666" t="str">
            <v>SERENA</v>
          </cell>
          <cell r="G6666">
            <v>1290.5899999999999</v>
          </cell>
        </row>
        <row r="6667">
          <cell r="B6667" t="str">
            <v>SR W 20 L EC 2P 2W E</v>
          </cell>
          <cell r="D6667" t="str">
            <v>705   Fan coils (all types)</v>
          </cell>
          <cell r="E6667" t="str">
            <v>70504   Fan coils Wall mounted</v>
          </cell>
          <cell r="F6667" t="str">
            <v>SERENA</v>
          </cell>
          <cell r="G6667">
            <v>1327.67</v>
          </cell>
        </row>
        <row r="6668">
          <cell r="B6668" t="str">
            <v>SR W 30 L EC 2P 2W E</v>
          </cell>
          <cell r="D6668" t="str">
            <v>705   Fan coils (all types)</v>
          </cell>
          <cell r="E6668" t="str">
            <v>70504   Fan coils Wall mounted</v>
          </cell>
          <cell r="F6668" t="str">
            <v>SERENA</v>
          </cell>
          <cell r="G6668">
            <v>1376.08</v>
          </cell>
        </row>
        <row r="6669">
          <cell r="B6669" t="str">
            <v>SR W 40 L EC 2P 2W E</v>
          </cell>
          <cell r="D6669" t="str">
            <v>705   Fan coils (all types)</v>
          </cell>
          <cell r="E6669" t="str">
            <v>70504   Fan coils Wall mounted</v>
          </cell>
          <cell r="F6669" t="str">
            <v>SERENA</v>
          </cell>
          <cell r="G6669">
            <v>1417.28</v>
          </cell>
        </row>
        <row r="6670">
          <cell r="B6670" t="str">
            <v>SR W 10 L EC 2P 3W E</v>
          </cell>
          <cell r="D6670" t="str">
            <v>705   Fan coils (all types)</v>
          </cell>
          <cell r="E6670" t="str">
            <v>70504   Fan coils Wall mounted</v>
          </cell>
          <cell r="F6670" t="str">
            <v>SERENA</v>
          </cell>
          <cell r="G6670">
            <v>1300.8900000000001</v>
          </cell>
        </row>
        <row r="6671">
          <cell r="B6671" t="str">
            <v>SR W 20 L EC 2P 3W E</v>
          </cell>
          <cell r="D6671" t="str">
            <v>705   Fan coils (all types)</v>
          </cell>
          <cell r="E6671" t="str">
            <v>70504   Fan coils Wall mounted</v>
          </cell>
          <cell r="F6671" t="str">
            <v>SERENA</v>
          </cell>
          <cell r="G6671">
            <v>1339</v>
          </cell>
        </row>
        <row r="6672">
          <cell r="B6672" t="str">
            <v>SR W 30 L EC 2P 3W E</v>
          </cell>
          <cell r="D6672" t="str">
            <v>705   Fan coils (all types)</v>
          </cell>
          <cell r="E6672" t="str">
            <v>70504   Fan coils Wall mounted</v>
          </cell>
          <cell r="F6672" t="str">
            <v>SERENA</v>
          </cell>
          <cell r="G6672">
            <v>1396.68</v>
          </cell>
        </row>
        <row r="6673">
          <cell r="B6673" t="str">
            <v>SR W 40 L EC 2P 3W E</v>
          </cell>
          <cell r="D6673" t="str">
            <v>705   Fan coils (all types)</v>
          </cell>
          <cell r="E6673" t="str">
            <v>70504   Fan coils Wall mounted</v>
          </cell>
          <cell r="F6673" t="str">
            <v>SERENA</v>
          </cell>
          <cell r="G6673">
            <v>1437.88</v>
          </cell>
        </row>
        <row r="6674">
          <cell r="B6674" t="str">
            <v>SR W 10 L EC 2P B E</v>
          </cell>
          <cell r="D6674" t="str">
            <v>705   Fan coils (all types)</v>
          </cell>
          <cell r="E6674" t="str">
            <v>70504   Fan coils Wall mounted</v>
          </cell>
          <cell r="F6674" t="str">
            <v>SERENA</v>
          </cell>
          <cell r="G6674">
            <v>1381.23</v>
          </cell>
        </row>
        <row r="6675">
          <cell r="B6675" t="str">
            <v>SR W 20 L EC 2P B E</v>
          </cell>
          <cell r="D6675" t="str">
            <v>705   Fan coils (all types)</v>
          </cell>
          <cell r="E6675" t="str">
            <v>70504   Fan coils Wall mounted</v>
          </cell>
          <cell r="F6675" t="str">
            <v>SERENA</v>
          </cell>
          <cell r="G6675">
            <v>1418.31</v>
          </cell>
        </row>
        <row r="6676">
          <cell r="B6676" t="str">
            <v>SR W 30 L EC 2P B E</v>
          </cell>
          <cell r="D6676" t="str">
            <v>705   Fan coils (all types)</v>
          </cell>
          <cell r="E6676" t="str">
            <v>70504   Fan coils Wall mounted</v>
          </cell>
          <cell r="F6676" t="str">
            <v>SERENA</v>
          </cell>
          <cell r="G6676">
            <v>1463.63</v>
          </cell>
        </row>
        <row r="6677">
          <cell r="B6677" t="str">
            <v>SR W 40 L EC 2P B E</v>
          </cell>
          <cell r="D6677" t="str">
            <v>705   Fan coils (all types)</v>
          </cell>
          <cell r="E6677" t="str">
            <v>70504   Fan coils Wall mounted</v>
          </cell>
          <cell r="F6677" t="str">
            <v>SERENA</v>
          </cell>
          <cell r="G6677">
            <v>1504.83</v>
          </cell>
        </row>
        <row r="6678">
          <cell r="B6678" t="str">
            <v>SR W 10 L EC 2P B 2W E</v>
          </cell>
          <cell r="D6678" t="str">
            <v>705   Fan coils (all types)</v>
          </cell>
          <cell r="E6678" t="str">
            <v>70504   Fan coils Wall mounted</v>
          </cell>
          <cell r="F6678" t="str">
            <v>SERENA</v>
          </cell>
          <cell r="G6678">
            <v>1517.19</v>
          </cell>
        </row>
        <row r="6679">
          <cell r="B6679" t="str">
            <v>SR W 20 L EC 2P B 2W E</v>
          </cell>
          <cell r="D6679" t="str">
            <v>705   Fan coils (all types)</v>
          </cell>
          <cell r="E6679" t="str">
            <v>70504   Fan coils Wall mounted</v>
          </cell>
          <cell r="F6679" t="str">
            <v>SERENA</v>
          </cell>
          <cell r="G6679">
            <v>1554.27</v>
          </cell>
        </row>
        <row r="6680">
          <cell r="B6680" t="str">
            <v>SR W 30 L EC 2P B 2W E</v>
          </cell>
          <cell r="D6680" t="str">
            <v>705   Fan coils (all types)</v>
          </cell>
          <cell r="E6680" t="str">
            <v>70504   Fan coils Wall mounted</v>
          </cell>
          <cell r="F6680" t="str">
            <v>SERENA</v>
          </cell>
          <cell r="G6680">
            <v>1603.71</v>
          </cell>
        </row>
        <row r="6681">
          <cell r="B6681" t="str">
            <v>SR W 40 L EC 2P B 2W E</v>
          </cell>
          <cell r="D6681" t="str">
            <v>705   Fan coils (all types)</v>
          </cell>
          <cell r="E6681" t="str">
            <v>70504   Fan coils Wall mounted</v>
          </cell>
          <cell r="F6681" t="str">
            <v>SERENA</v>
          </cell>
          <cell r="G6681">
            <v>1643.88</v>
          </cell>
        </row>
        <row r="6682">
          <cell r="B6682" t="str">
            <v>SR W 10 L EC 2P B 3W E</v>
          </cell>
          <cell r="D6682" t="str">
            <v>705   Fan coils (all types)</v>
          </cell>
          <cell r="E6682" t="str">
            <v>70504   Fan coils Wall mounted</v>
          </cell>
          <cell r="F6682" t="str">
            <v>SERENA</v>
          </cell>
          <cell r="G6682">
            <v>1529.55</v>
          </cell>
        </row>
        <row r="6683">
          <cell r="B6683" t="str">
            <v>SR W 20 L EC 2P B 3W E</v>
          </cell>
          <cell r="D6683" t="str">
            <v>705   Fan coils (all types)</v>
          </cell>
          <cell r="E6683" t="str">
            <v>70504   Fan coils Wall mounted</v>
          </cell>
          <cell r="F6683" t="str">
            <v>SERENA</v>
          </cell>
          <cell r="G6683">
            <v>1564.57</v>
          </cell>
        </row>
        <row r="6684">
          <cell r="B6684" t="str">
            <v>SR W 30 L EC 2P B 3W E</v>
          </cell>
          <cell r="D6684" t="str">
            <v>705   Fan coils (all types)</v>
          </cell>
          <cell r="E6684" t="str">
            <v>70504   Fan coils Wall mounted</v>
          </cell>
          <cell r="F6684" t="str">
            <v>SERENA</v>
          </cell>
          <cell r="G6684">
            <v>1624.31</v>
          </cell>
        </row>
        <row r="6685">
          <cell r="B6685" t="str">
            <v>SR W 40 L EC 2P B 3W E</v>
          </cell>
          <cell r="D6685" t="str">
            <v>705   Fan coils (all types)</v>
          </cell>
          <cell r="E6685" t="str">
            <v>70504   Fan coils Wall mounted</v>
          </cell>
          <cell r="F6685" t="str">
            <v>SERENA</v>
          </cell>
          <cell r="G6685">
            <v>1664.48</v>
          </cell>
        </row>
        <row r="6686">
          <cell r="B6686" t="str">
            <v>SR IR remote control</v>
          </cell>
          <cell r="D6686" t="str">
            <v>705   Fan coils (all types)</v>
          </cell>
          <cell r="E6686" t="str">
            <v>70504   Fan coils Wall mounted</v>
          </cell>
          <cell r="F6686" t="str">
            <v>SERENA</v>
          </cell>
          <cell r="G6686">
            <v>40.17</v>
          </cell>
        </row>
        <row r="6687">
          <cell r="B6687" t="str">
            <v>SR W 10 L AC 2P</v>
          </cell>
          <cell r="D6687" t="str">
            <v>705   Fan coils (all types)</v>
          </cell>
          <cell r="E6687" t="str">
            <v>70504   Fan coils Wall mounted</v>
          </cell>
          <cell r="F6687" t="str">
            <v>SERENA</v>
          </cell>
          <cell r="G6687">
            <v>732.33</v>
          </cell>
        </row>
        <row r="6688">
          <cell r="B6688" t="str">
            <v>SR W 30 L AC 2P IR</v>
          </cell>
          <cell r="D6688" t="str">
            <v>705   Fan coils (all types)</v>
          </cell>
          <cell r="E6688" t="str">
            <v>70504   Fan coils Wall mounted</v>
          </cell>
          <cell r="F6688" t="str">
            <v>SERENA</v>
          </cell>
          <cell r="G6688">
            <v>936.27</v>
          </cell>
        </row>
        <row r="6689">
          <cell r="B6689" t="str">
            <v>SR W 40 L AC 2P IR</v>
          </cell>
          <cell r="D6689" t="str">
            <v>705   Fan coils (all types)</v>
          </cell>
          <cell r="E6689" t="str">
            <v>70504   Fan coils Wall mounted</v>
          </cell>
          <cell r="F6689" t="str">
            <v>SERENA</v>
          </cell>
          <cell r="G6689">
            <v>977.47</v>
          </cell>
        </row>
        <row r="6690">
          <cell r="B6690" t="str">
            <v>SR K 00-30 Diffuser</v>
          </cell>
          <cell r="D6690" t="str">
            <v>705   Fan coils (all types)</v>
          </cell>
          <cell r="E6690" t="str">
            <v>70590   Accessories FCUs</v>
          </cell>
          <cell r="F6690" t="str">
            <v>SERENA</v>
          </cell>
          <cell r="G6690">
            <v>177.16</v>
          </cell>
        </row>
        <row r="6691">
          <cell r="B6691" t="str">
            <v>SR K 40-60 Diffuser</v>
          </cell>
          <cell r="D6691" t="str">
            <v>705   Fan coils (all types)</v>
          </cell>
          <cell r="E6691" t="str">
            <v>70590   Accessories FCUs</v>
          </cell>
          <cell r="F6691" t="str">
            <v>SERENA</v>
          </cell>
          <cell r="G6691">
            <v>276.04000000000002</v>
          </cell>
        </row>
        <row r="6692">
          <cell r="B6692" t="str">
            <v>SR K 00-30 Diffuser coloured</v>
          </cell>
          <cell r="D6692" t="str">
            <v>705   Fan coils (all types)</v>
          </cell>
          <cell r="E6692" t="str">
            <v>70590   Accessories FCUs</v>
          </cell>
          <cell r="F6692" t="str">
            <v>SERENA</v>
          </cell>
          <cell r="G6692">
            <v>353.29</v>
          </cell>
        </row>
        <row r="6693">
          <cell r="B6693" t="str">
            <v>SR K 40-60 Diffuser coloured</v>
          </cell>
          <cell r="D6693" t="str">
            <v>705   Fan coils (all types)</v>
          </cell>
          <cell r="E6693" t="str">
            <v>70590   Accessories FCUs</v>
          </cell>
          <cell r="F6693" t="str">
            <v>SERENA</v>
          </cell>
          <cell r="G6693">
            <v>556.20000000000005</v>
          </cell>
        </row>
        <row r="6694">
          <cell r="B6694" t="str">
            <v>SR K 00-30 Diffuser coloured</v>
          </cell>
          <cell r="D6694" t="str">
            <v>705   Fan coils (all types)</v>
          </cell>
          <cell r="E6694" t="str">
            <v>70590   Accessories FCUs</v>
          </cell>
          <cell r="F6694" t="str">
            <v>SERENA</v>
          </cell>
          <cell r="G6694">
            <v>268.83</v>
          </cell>
        </row>
        <row r="6695">
          <cell r="B6695" t="str">
            <v>SR K 40-60 Diffuser coloured</v>
          </cell>
          <cell r="D6695" t="str">
            <v>705   Fan coils (all types)</v>
          </cell>
          <cell r="E6695" t="str">
            <v>70590   Accessories FCUs</v>
          </cell>
          <cell r="F6695" t="str">
            <v>SERENA</v>
          </cell>
          <cell r="G6695">
            <v>408.91</v>
          </cell>
        </row>
        <row r="6696">
          <cell r="B6696" t="str">
            <v>SR K 00-30 Diffuser coloured</v>
          </cell>
          <cell r="D6696" t="str">
            <v>705   Fan coils (all types)</v>
          </cell>
          <cell r="E6696" t="str">
            <v>70590   Accessories FCUs</v>
          </cell>
          <cell r="F6696" t="str">
            <v>SERENA</v>
          </cell>
          <cell r="G6696">
            <v>239.99</v>
          </cell>
        </row>
        <row r="6697">
          <cell r="B6697" t="str">
            <v>SR K 40-60 Diffuser coloured</v>
          </cell>
          <cell r="D6697" t="str">
            <v>705   Fan coils (all types)</v>
          </cell>
          <cell r="E6697" t="str">
            <v>70590   Accessories FCUs</v>
          </cell>
          <cell r="F6697" t="str">
            <v>SERENA</v>
          </cell>
          <cell r="G6697">
            <v>364.62</v>
          </cell>
        </row>
        <row r="6698">
          <cell r="B6698" t="str">
            <v>SR K 00-30 Diffuser Metal</v>
          </cell>
          <cell r="D6698" t="str">
            <v>705   Fan coils (all types)</v>
          </cell>
          <cell r="E6698" t="str">
            <v>70590   Accessories FCUs</v>
          </cell>
          <cell r="F6698" t="str">
            <v>SERENA</v>
          </cell>
          <cell r="G6698">
            <v>275.01</v>
          </cell>
        </row>
        <row r="6699">
          <cell r="B6699" t="str">
            <v>SR K 40-60 Diffuser Metal</v>
          </cell>
          <cell r="D6699" t="str">
            <v>705   Fan coils (all types)</v>
          </cell>
          <cell r="E6699" t="str">
            <v>70590   Accessories FCUs</v>
          </cell>
          <cell r="F6699" t="str">
            <v>SERENA</v>
          </cell>
          <cell r="G6699">
            <v>422.3</v>
          </cell>
        </row>
        <row r="6700">
          <cell r="B6700" t="str">
            <v>SR K 00-30 Diffuser Metal</v>
          </cell>
          <cell r="D6700" t="str">
            <v>705   Fan coils (all types)</v>
          </cell>
          <cell r="E6700" t="str">
            <v>70590   Accessories FCUs</v>
          </cell>
          <cell r="F6700" t="str">
            <v>SERENA</v>
          </cell>
          <cell r="G6700">
            <v>386.25</v>
          </cell>
        </row>
        <row r="6701">
          <cell r="B6701" t="str">
            <v>SR K 70-80 Diffuser</v>
          </cell>
          <cell r="D6701" t="str">
            <v>705   Fan coils (all types)</v>
          </cell>
          <cell r="E6701" t="str">
            <v>70590   Accessories FCUs</v>
          </cell>
          <cell r="F6701" t="str">
            <v>SERENA</v>
          </cell>
          <cell r="G6701">
            <v>513.97</v>
          </cell>
        </row>
        <row r="6702">
          <cell r="B6702" t="str">
            <v>SR K 70-80 Diffuser F7</v>
          </cell>
          <cell r="D6702" t="str">
            <v>705   Fan coils (all types)</v>
          </cell>
          <cell r="E6702" t="str">
            <v>70590   Accessories FCUs</v>
          </cell>
          <cell r="F6702" t="str">
            <v>SERENA</v>
          </cell>
          <cell r="G6702">
            <v>527.36</v>
          </cell>
        </row>
        <row r="6703">
          <cell r="B6703" t="str">
            <v>SR K 70-80 Diffuser coloured</v>
          </cell>
          <cell r="D6703" t="str">
            <v>705   Fan coils (all types)</v>
          </cell>
          <cell r="E6703" t="str">
            <v>70590   Accessories FCUs</v>
          </cell>
          <cell r="F6703" t="str">
            <v>SERENA</v>
          </cell>
          <cell r="G6703">
            <v>795.16</v>
          </cell>
        </row>
        <row r="6704">
          <cell r="B6704" t="str">
            <v>SR K 70-80 Diffuser F7 colour</v>
          </cell>
          <cell r="D6704" t="str">
            <v>705   Fan coils (all types)</v>
          </cell>
          <cell r="E6704" t="str">
            <v>70590   Accessories FCUs</v>
          </cell>
          <cell r="F6704" t="str">
            <v>SERENA</v>
          </cell>
          <cell r="G6704">
            <v>807.52</v>
          </cell>
        </row>
        <row r="6705">
          <cell r="B6705" t="str">
            <v>SR K 70-80 MB Diffuser</v>
          </cell>
          <cell r="D6705" t="str">
            <v>705   Fan coils (all types)</v>
          </cell>
          <cell r="E6705" t="str">
            <v>70590   Accessories FCUs</v>
          </cell>
          <cell r="F6705" t="str">
            <v>SERENA</v>
          </cell>
          <cell r="G6705">
            <v>640.66</v>
          </cell>
        </row>
        <row r="6706">
          <cell r="B6706" t="str">
            <v>SR K 70-80 MB Diffuser F7</v>
          </cell>
          <cell r="D6706" t="str">
            <v>705   Fan coils (all types)</v>
          </cell>
          <cell r="E6706" t="str">
            <v>70590   Accessories FCUs</v>
          </cell>
          <cell r="F6706" t="str">
            <v>SERENA</v>
          </cell>
          <cell r="G6706">
            <v>667.44</v>
          </cell>
        </row>
        <row r="6707">
          <cell r="B6707" t="str">
            <v>SR K 70-80MB Diffuser coloured</v>
          </cell>
          <cell r="D6707" t="str">
            <v>705   Fan coils (all types)</v>
          </cell>
          <cell r="E6707" t="str">
            <v>70590   Accessories FCUs</v>
          </cell>
          <cell r="F6707" t="str">
            <v>SERENA</v>
          </cell>
          <cell r="G6707">
            <v>920.82</v>
          </cell>
        </row>
        <row r="6708">
          <cell r="B6708" t="str">
            <v>SR K 70-80MB Diffuser F7 color</v>
          </cell>
          <cell r="D6708" t="str">
            <v>705   Fan coils (all types)</v>
          </cell>
          <cell r="E6708" t="str">
            <v>70590   Accessories FCUs</v>
          </cell>
          <cell r="F6708" t="str">
            <v>SERENA</v>
          </cell>
          <cell r="G6708">
            <v>948.63</v>
          </cell>
        </row>
        <row r="6709">
          <cell r="B6709" t="str">
            <v>SR K 00-30 2P 3 way valve</v>
          </cell>
          <cell r="D6709" t="str">
            <v>705   Fan coils (all types)</v>
          </cell>
          <cell r="E6709" t="str">
            <v>70590   Accessories FCUs</v>
          </cell>
          <cell r="F6709" t="str">
            <v>SERENA</v>
          </cell>
          <cell r="G6709">
            <v>233.81</v>
          </cell>
        </row>
        <row r="6710">
          <cell r="B6710" t="str">
            <v>SR K 40-60 2P 3 way valve</v>
          </cell>
          <cell r="D6710" t="str">
            <v>705   Fan coils (all types)</v>
          </cell>
          <cell r="E6710" t="str">
            <v>70590   Accessories FCUs</v>
          </cell>
          <cell r="F6710" t="str">
            <v>SERENA</v>
          </cell>
          <cell r="G6710">
            <v>326.51</v>
          </cell>
        </row>
        <row r="6711">
          <cell r="B6711" t="str">
            <v>SR K 00-30 4P 3 way valve</v>
          </cell>
          <cell r="D6711" t="str">
            <v>705   Fan coils (all types)</v>
          </cell>
          <cell r="E6711" t="str">
            <v>70590   Accessories FCUs</v>
          </cell>
          <cell r="F6711" t="str">
            <v>SERENA</v>
          </cell>
          <cell r="G6711">
            <v>451.14</v>
          </cell>
        </row>
        <row r="6712">
          <cell r="B6712" t="str">
            <v>SR K 40-60 4P 3 way valve</v>
          </cell>
          <cell r="D6712" t="str">
            <v>705   Fan coils (all types)</v>
          </cell>
          <cell r="E6712" t="str">
            <v>70590   Accessories FCUs</v>
          </cell>
          <cell r="F6712" t="str">
            <v>SERENA</v>
          </cell>
          <cell r="G6712">
            <v>544.87</v>
          </cell>
        </row>
        <row r="6713">
          <cell r="B6713" t="str">
            <v>SR K 70-80 2P 3 way valve</v>
          </cell>
          <cell r="D6713" t="str">
            <v>705   Fan coils (all types)</v>
          </cell>
          <cell r="E6713" t="str">
            <v>70590   Accessories FCUs</v>
          </cell>
          <cell r="F6713" t="str">
            <v>SERENA</v>
          </cell>
          <cell r="G6713">
            <v>351.23</v>
          </cell>
        </row>
        <row r="6714">
          <cell r="B6714" t="str">
            <v>SR K 70-80 4P 3 way valve</v>
          </cell>
          <cell r="D6714" t="str">
            <v>705   Fan coils (all types)</v>
          </cell>
          <cell r="E6714" t="str">
            <v>70590   Accessories FCUs</v>
          </cell>
          <cell r="F6714" t="str">
            <v>SERENA</v>
          </cell>
          <cell r="G6714">
            <v>550.02</v>
          </cell>
        </row>
        <row r="6715">
          <cell r="B6715" t="str">
            <v>SR K 00-30 2P 2 way valve</v>
          </cell>
          <cell r="D6715" t="str">
            <v>705   Fan coils (all types)</v>
          </cell>
          <cell r="E6715" t="str">
            <v>70590   Accessories FCUs</v>
          </cell>
          <cell r="F6715" t="str">
            <v>SERENA</v>
          </cell>
          <cell r="G6715">
            <v>201.88</v>
          </cell>
        </row>
        <row r="6716">
          <cell r="B6716" t="str">
            <v>SR K 40-60 2P 2 way valve</v>
          </cell>
          <cell r="D6716" t="str">
            <v>705   Fan coils (all types)</v>
          </cell>
          <cell r="E6716" t="str">
            <v>70590   Accessories FCUs</v>
          </cell>
          <cell r="F6716" t="str">
            <v>SERENA</v>
          </cell>
          <cell r="G6716">
            <v>232.78</v>
          </cell>
        </row>
        <row r="6717">
          <cell r="B6717" t="str">
            <v>SR K 00-30 4P 2 way valve</v>
          </cell>
          <cell r="D6717" t="str">
            <v>705   Fan coils (all types)</v>
          </cell>
          <cell r="E6717" t="str">
            <v>70590   Accessories FCUs</v>
          </cell>
          <cell r="F6717" t="str">
            <v>SERENA</v>
          </cell>
          <cell r="G6717">
            <v>410.97</v>
          </cell>
        </row>
        <row r="6718">
          <cell r="B6718" t="str">
            <v>SR K 40-60 4P 2 way valve</v>
          </cell>
          <cell r="D6718" t="str">
            <v>705   Fan coils (all types)</v>
          </cell>
          <cell r="E6718" t="str">
            <v>70590   Accessories FCUs</v>
          </cell>
          <cell r="F6718" t="str">
            <v>SERENA</v>
          </cell>
          <cell r="G6718">
            <v>447.02</v>
          </cell>
        </row>
        <row r="6719">
          <cell r="B6719" t="str">
            <v>SR K 70-80 2P 2 way valve</v>
          </cell>
          <cell r="D6719" t="str">
            <v>705   Fan coils (all types)</v>
          </cell>
          <cell r="E6719" t="str">
            <v>70590   Accessories FCUs</v>
          </cell>
          <cell r="F6719" t="str">
            <v>SERENA</v>
          </cell>
          <cell r="G6719">
            <v>309</v>
          </cell>
        </row>
        <row r="6720">
          <cell r="B6720" t="str">
            <v>SR K 70-80 4P 2 way valve</v>
          </cell>
          <cell r="D6720" t="str">
            <v>705   Fan coils (all types)</v>
          </cell>
          <cell r="E6720" t="str">
            <v>70590   Accessories FCUs</v>
          </cell>
          <cell r="F6720" t="str">
            <v>SERENA</v>
          </cell>
          <cell r="G6720">
            <v>474.83</v>
          </cell>
        </row>
        <row r="6721">
          <cell r="B6721" t="str">
            <v>SR K 00-30 2P 3 way valve</v>
          </cell>
          <cell r="D6721" t="str">
            <v>705   Fan coils (all types)</v>
          </cell>
          <cell r="E6721" t="str">
            <v>70590   Accessories FCUs</v>
          </cell>
          <cell r="F6721" t="str">
            <v>SERENA</v>
          </cell>
          <cell r="G6721">
            <v>193.64</v>
          </cell>
        </row>
        <row r="6722">
          <cell r="B6722" t="str">
            <v>SR K 40-60 2P 3 way valve</v>
          </cell>
          <cell r="D6722" t="str">
            <v>705   Fan coils (all types)</v>
          </cell>
          <cell r="E6722" t="str">
            <v>70590   Accessories FCUs</v>
          </cell>
          <cell r="F6722" t="str">
            <v>SERENA</v>
          </cell>
          <cell r="G6722">
            <v>268.83</v>
          </cell>
        </row>
        <row r="6723">
          <cell r="B6723" t="str">
            <v>SR K 00-30 4P 3 way valve</v>
          </cell>
          <cell r="D6723" t="str">
            <v>705   Fan coils (all types)</v>
          </cell>
          <cell r="E6723" t="str">
            <v>70590   Accessories FCUs</v>
          </cell>
          <cell r="F6723" t="str">
            <v>SERENA</v>
          </cell>
          <cell r="G6723">
            <v>387.28</v>
          </cell>
        </row>
        <row r="6724">
          <cell r="B6724" t="str">
            <v>SR K 40-60 4P 3 way valve</v>
          </cell>
          <cell r="D6724" t="str">
            <v>705   Fan coils (all types)</v>
          </cell>
          <cell r="E6724" t="str">
            <v>70590   Accessories FCUs</v>
          </cell>
          <cell r="F6724" t="str">
            <v>SERENA</v>
          </cell>
          <cell r="G6724">
            <v>462.47</v>
          </cell>
        </row>
        <row r="6725">
          <cell r="B6725" t="str">
            <v>SR K 70-80 2P 3 way valve</v>
          </cell>
          <cell r="D6725" t="str">
            <v>705   Fan coils (all types)</v>
          </cell>
          <cell r="E6725" t="str">
            <v>70590   Accessories FCUs</v>
          </cell>
          <cell r="F6725" t="str">
            <v>SERENA</v>
          </cell>
          <cell r="G6725">
            <v>304.88</v>
          </cell>
        </row>
        <row r="6726">
          <cell r="B6726" t="str">
            <v>SR K 70-80 4P 3 way valve</v>
          </cell>
          <cell r="D6726" t="str">
            <v>705   Fan coils (all types)</v>
          </cell>
          <cell r="E6726" t="str">
            <v>70590   Accessories FCUs</v>
          </cell>
          <cell r="F6726" t="str">
            <v>SERENA</v>
          </cell>
          <cell r="G6726">
            <v>493.37</v>
          </cell>
        </row>
        <row r="6727">
          <cell r="B6727" t="str">
            <v>SR K 00-30 2P 2 way valve</v>
          </cell>
          <cell r="D6727" t="str">
            <v>705   Fan coils (all types)</v>
          </cell>
          <cell r="E6727" t="str">
            <v>70590   Accessories FCUs</v>
          </cell>
          <cell r="F6727" t="str">
            <v>SERENA</v>
          </cell>
          <cell r="G6727">
            <v>170.98</v>
          </cell>
        </row>
        <row r="6728">
          <cell r="B6728" t="str">
            <v>SR K 40-60 2P 2 way valve</v>
          </cell>
          <cell r="D6728" t="str">
            <v>705   Fan coils (all types)</v>
          </cell>
          <cell r="E6728" t="str">
            <v>70590   Accessories FCUs</v>
          </cell>
          <cell r="F6728" t="str">
            <v>SERENA</v>
          </cell>
          <cell r="G6728">
            <v>193.64</v>
          </cell>
        </row>
        <row r="6729">
          <cell r="B6729" t="str">
            <v>SR K 00-30 4P 2 way valve</v>
          </cell>
          <cell r="D6729" t="str">
            <v>705   Fan coils (all types)</v>
          </cell>
          <cell r="E6729" t="str">
            <v>70590   Accessories FCUs</v>
          </cell>
          <cell r="F6729" t="str">
            <v>SERENA</v>
          </cell>
          <cell r="G6729">
            <v>364.62</v>
          </cell>
        </row>
        <row r="6730">
          <cell r="B6730" t="str">
            <v>SR K 40-60 4P 2 way valve</v>
          </cell>
          <cell r="D6730" t="str">
            <v>705   Fan coils (all types)</v>
          </cell>
          <cell r="E6730" t="str">
            <v>70590   Accessories FCUs</v>
          </cell>
          <cell r="F6730" t="str">
            <v>SERENA</v>
          </cell>
          <cell r="G6730">
            <v>393.46</v>
          </cell>
        </row>
        <row r="6731">
          <cell r="B6731" t="str">
            <v>SR K 70-80 2P 2 way valve</v>
          </cell>
          <cell r="D6731" t="str">
            <v>705   Fan coils (all types)</v>
          </cell>
          <cell r="E6731" t="str">
            <v>70590   Accessories FCUs</v>
          </cell>
          <cell r="F6731" t="str">
            <v>SERENA</v>
          </cell>
          <cell r="G6731">
            <v>262.64999999999998</v>
          </cell>
        </row>
        <row r="6732">
          <cell r="B6732" t="str">
            <v>SR K 70-80 4P 2 way valve</v>
          </cell>
          <cell r="D6732" t="str">
            <v>705   Fan coils (all types)</v>
          </cell>
          <cell r="E6732" t="str">
            <v>70590   Accessories FCUs</v>
          </cell>
          <cell r="F6732" t="str">
            <v>SERENA</v>
          </cell>
          <cell r="G6732">
            <v>417.15</v>
          </cell>
        </row>
        <row r="6733">
          <cell r="B6733" t="str">
            <v>SR K 00-30 2P 3Way valve basic</v>
          </cell>
          <cell r="D6733" t="str">
            <v>705   Fan coils (all types)</v>
          </cell>
          <cell r="E6733" t="str">
            <v>70590   Accessories FCUs</v>
          </cell>
          <cell r="F6733" t="str">
            <v>SERENA</v>
          </cell>
          <cell r="G6733">
            <v>160.68</v>
          </cell>
        </row>
        <row r="6734">
          <cell r="B6734" t="str">
            <v>SR K 40-60 2P 3Way valve basic</v>
          </cell>
          <cell r="D6734" t="str">
            <v>705   Fan coils (all types)</v>
          </cell>
          <cell r="E6734" t="str">
            <v>70590   Accessories FCUs</v>
          </cell>
          <cell r="F6734" t="str">
            <v>SERENA</v>
          </cell>
          <cell r="G6734">
            <v>220.42</v>
          </cell>
        </row>
        <row r="6735">
          <cell r="B6735" t="str">
            <v>SR K 70-80 2P 3Way valve basic</v>
          </cell>
          <cell r="D6735" t="str">
            <v>705   Fan coils (all types)</v>
          </cell>
          <cell r="E6735" t="str">
            <v>70590   Accessories FCUs</v>
          </cell>
          <cell r="F6735" t="str">
            <v>SERENA</v>
          </cell>
          <cell r="G6735">
            <v>276.04000000000002</v>
          </cell>
        </row>
        <row r="6736">
          <cell r="B6736" t="str">
            <v>SR K 00-30 4P 3Way valve basic</v>
          </cell>
          <cell r="D6736" t="str">
            <v>705   Fan coils (all types)</v>
          </cell>
          <cell r="E6736" t="str">
            <v>70590   Accessories FCUs</v>
          </cell>
          <cell r="F6736" t="str">
            <v>SERENA</v>
          </cell>
          <cell r="G6736">
            <v>296.64</v>
          </cell>
        </row>
        <row r="6737">
          <cell r="B6737" t="str">
            <v>SR K 40-60 4P 3Way valve basic</v>
          </cell>
          <cell r="D6737" t="str">
            <v>705   Fan coils (all types)</v>
          </cell>
          <cell r="E6737" t="str">
            <v>70590   Accessories FCUs</v>
          </cell>
          <cell r="F6737" t="str">
            <v>SERENA</v>
          </cell>
          <cell r="G6737">
            <v>358.44</v>
          </cell>
        </row>
        <row r="6738">
          <cell r="B6738" t="str">
            <v>SR K 70-80 4P 3Way valve basic</v>
          </cell>
          <cell r="D6738" t="str">
            <v>705   Fan coils (all types)</v>
          </cell>
          <cell r="E6738" t="str">
            <v>70590   Accessories FCUs</v>
          </cell>
          <cell r="F6738" t="str">
            <v>SERENA</v>
          </cell>
          <cell r="G6738">
            <v>437.75</v>
          </cell>
        </row>
        <row r="6739">
          <cell r="B6739" t="str">
            <v>SR K 00-30 2P 2Way valve basic</v>
          </cell>
          <cell r="D6739" t="str">
            <v>705   Fan coils (all types)</v>
          </cell>
          <cell r="E6739" t="str">
            <v>70590   Accessories FCUs</v>
          </cell>
          <cell r="F6739" t="str">
            <v>SERENA</v>
          </cell>
          <cell r="G6739">
            <v>146.26</v>
          </cell>
        </row>
        <row r="6740">
          <cell r="B6740" t="str">
            <v>SR K 40-60 2P 2Way valve basic</v>
          </cell>
          <cell r="D6740" t="str">
            <v>705   Fan coils (all types)</v>
          </cell>
          <cell r="E6740" t="str">
            <v>70590   Accessories FCUs</v>
          </cell>
          <cell r="F6740" t="str">
            <v>SERENA</v>
          </cell>
          <cell r="G6740">
            <v>185.4</v>
          </cell>
        </row>
        <row r="6741">
          <cell r="B6741" t="str">
            <v>SR K 70-80 2P 2Way valve basic</v>
          </cell>
          <cell r="D6741" t="str">
            <v>705   Fan coils (all types)</v>
          </cell>
          <cell r="E6741" t="str">
            <v>70590   Accessories FCUs</v>
          </cell>
          <cell r="F6741" t="str">
            <v>SERENA</v>
          </cell>
          <cell r="G6741">
            <v>247.2</v>
          </cell>
        </row>
        <row r="6742">
          <cell r="B6742" t="str">
            <v>SR K 00-30 4P 2Way valve basic</v>
          </cell>
          <cell r="D6742" t="str">
            <v>705   Fan coils (all types)</v>
          </cell>
          <cell r="E6742" t="str">
            <v>70590   Accessories FCUs</v>
          </cell>
          <cell r="F6742" t="str">
            <v>SERENA</v>
          </cell>
          <cell r="G6742">
            <v>270.89</v>
          </cell>
        </row>
        <row r="6743">
          <cell r="B6743" t="str">
            <v>SR K 40-60 4P 2Way valve basic</v>
          </cell>
          <cell r="D6743" t="str">
            <v>705   Fan coils (all types)</v>
          </cell>
          <cell r="E6743" t="str">
            <v>70590   Accessories FCUs</v>
          </cell>
          <cell r="F6743" t="str">
            <v>SERENA</v>
          </cell>
          <cell r="G6743">
            <v>309</v>
          </cell>
        </row>
        <row r="6744">
          <cell r="B6744" t="str">
            <v>SR K 70-80 4P 2Way valve basic</v>
          </cell>
          <cell r="D6744" t="str">
            <v>705   Fan coils (all types)</v>
          </cell>
          <cell r="E6744" t="str">
            <v>70590   Accessories FCUs</v>
          </cell>
          <cell r="F6744" t="str">
            <v>SERENA</v>
          </cell>
          <cell r="G6744">
            <v>393.46</v>
          </cell>
        </row>
        <row r="6745">
          <cell r="B6745" t="str">
            <v>SR K 00-30 2P 3Way valve basic</v>
          </cell>
          <cell r="D6745" t="str">
            <v>705   Fan coils (all types)</v>
          </cell>
          <cell r="E6745" t="str">
            <v>70590   Accessories FCUs</v>
          </cell>
          <cell r="F6745" t="str">
            <v>SERENA</v>
          </cell>
          <cell r="G6745">
            <v>139.05000000000001</v>
          </cell>
        </row>
        <row r="6746">
          <cell r="B6746" t="str">
            <v>SR K 40-60 2P 3Way valve basic</v>
          </cell>
          <cell r="D6746" t="str">
            <v>705   Fan coils (all types)</v>
          </cell>
          <cell r="E6746" t="str">
            <v>70590   Accessories FCUs</v>
          </cell>
          <cell r="F6746" t="str">
            <v>SERENA</v>
          </cell>
          <cell r="G6746">
            <v>194.67</v>
          </cell>
        </row>
        <row r="6747">
          <cell r="B6747" t="str">
            <v>SR K 70-80 2P 3Way valve basic</v>
          </cell>
          <cell r="D6747" t="str">
            <v>705   Fan coils (all types)</v>
          </cell>
          <cell r="E6747" t="str">
            <v>70590   Accessories FCUs</v>
          </cell>
          <cell r="F6747" t="str">
            <v>SERENA</v>
          </cell>
          <cell r="G6747">
            <v>233.81</v>
          </cell>
        </row>
        <row r="6748">
          <cell r="B6748" t="str">
            <v>SR K 00-30 4P 3Way valve basic</v>
          </cell>
          <cell r="D6748" t="str">
            <v>705   Fan coils (all types)</v>
          </cell>
          <cell r="E6748" t="str">
            <v>70590   Accessories FCUs</v>
          </cell>
          <cell r="F6748" t="str">
            <v>SERENA</v>
          </cell>
          <cell r="G6748">
            <v>267.8</v>
          </cell>
        </row>
        <row r="6749">
          <cell r="B6749" t="str">
            <v>SR K 40-60 4P 3Way valve basic</v>
          </cell>
          <cell r="D6749" t="str">
            <v>705   Fan coils (all types)</v>
          </cell>
          <cell r="E6749" t="str">
            <v>70590   Accessories FCUs</v>
          </cell>
          <cell r="F6749" t="str">
            <v>SERENA</v>
          </cell>
          <cell r="G6749">
            <v>322.39</v>
          </cell>
        </row>
        <row r="6750">
          <cell r="B6750" t="str">
            <v>SR K 70-80 4P 3Way valve basic</v>
          </cell>
          <cell r="D6750" t="str">
            <v>705   Fan coils (all types)</v>
          </cell>
          <cell r="E6750" t="str">
            <v>70590   Accessories FCUs</v>
          </cell>
          <cell r="F6750" t="str">
            <v>SERENA</v>
          </cell>
          <cell r="G6750">
            <v>384.19</v>
          </cell>
        </row>
        <row r="6751">
          <cell r="B6751" t="str">
            <v>SR K 00-30 2P 2Way valve basic</v>
          </cell>
          <cell r="D6751" t="str">
            <v>705   Fan coils (all types)</v>
          </cell>
          <cell r="E6751" t="str">
            <v>70590   Accessories FCUs</v>
          </cell>
          <cell r="F6751" t="str">
            <v>SERENA</v>
          </cell>
          <cell r="G6751">
            <v>127.72</v>
          </cell>
        </row>
        <row r="6752">
          <cell r="B6752" t="str">
            <v>SR K 40-60 2P 2Way valve basic</v>
          </cell>
          <cell r="D6752" t="str">
            <v>705   Fan coils (all types)</v>
          </cell>
          <cell r="E6752" t="str">
            <v>70590   Accessories FCUs</v>
          </cell>
          <cell r="F6752" t="str">
            <v>SERENA</v>
          </cell>
          <cell r="G6752">
            <v>159.65</v>
          </cell>
        </row>
        <row r="6753">
          <cell r="B6753" t="str">
            <v>SR K 70-80 2P 2Way valve basic</v>
          </cell>
          <cell r="D6753" t="str">
            <v>705   Fan coils (all types)</v>
          </cell>
          <cell r="E6753" t="str">
            <v>70590   Accessories FCUs</v>
          </cell>
          <cell r="F6753" t="str">
            <v>SERENA</v>
          </cell>
          <cell r="G6753">
            <v>204.97</v>
          </cell>
        </row>
        <row r="6754">
          <cell r="B6754" t="str">
            <v>SR K 00-30 4P 2Way valve basic</v>
          </cell>
          <cell r="D6754" t="str">
            <v>705   Fan coils (all types)</v>
          </cell>
          <cell r="E6754" t="str">
            <v>70590   Accessories FCUs</v>
          </cell>
          <cell r="F6754" t="str">
            <v>SERENA</v>
          </cell>
          <cell r="G6754">
            <v>237.93</v>
          </cell>
        </row>
        <row r="6755">
          <cell r="B6755" t="str">
            <v>SR K 40-60 4P 2Way valve basic</v>
          </cell>
          <cell r="D6755" t="str">
            <v>705   Fan coils (all types)</v>
          </cell>
          <cell r="E6755" t="str">
            <v>70590   Accessories FCUs</v>
          </cell>
          <cell r="F6755" t="str">
            <v>SERENA</v>
          </cell>
          <cell r="G6755">
            <v>272.95</v>
          </cell>
        </row>
        <row r="6756">
          <cell r="B6756" t="str">
            <v>SR K 70-80 4P 2Way valve basic</v>
          </cell>
          <cell r="D6756" t="str">
            <v>705   Fan coils (all types)</v>
          </cell>
          <cell r="E6756" t="str">
            <v>70590   Accessories FCUs</v>
          </cell>
          <cell r="F6756" t="str">
            <v>SERENA</v>
          </cell>
          <cell r="G6756">
            <v>336.81</v>
          </cell>
        </row>
        <row r="6757">
          <cell r="B6757" t="str">
            <v>SR K 00-30 2P Balance valve</v>
          </cell>
          <cell r="D6757" t="str">
            <v>705   Fan coils (all types)</v>
          </cell>
          <cell r="E6757" t="str">
            <v>70590   Accessories FCUs</v>
          </cell>
          <cell r="F6757" t="str">
            <v>SERENA</v>
          </cell>
          <cell r="G6757">
            <v>465.56</v>
          </cell>
        </row>
        <row r="6758">
          <cell r="B6758" t="str">
            <v>SR K 40 2P Balance valve</v>
          </cell>
          <cell r="D6758" t="str">
            <v>705   Fan coils (all types)</v>
          </cell>
          <cell r="E6758" t="str">
            <v>70590   Accessories FCUs</v>
          </cell>
          <cell r="F6758" t="str">
            <v>SERENA</v>
          </cell>
          <cell r="G6758">
            <v>484.1</v>
          </cell>
        </row>
        <row r="6759">
          <cell r="B6759" t="str">
            <v>SR K 50-60 2P Balance valve</v>
          </cell>
          <cell r="D6759" t="str">
            <v>705   Fan coils (all types)</v>
          </cell>
          <cell r="E6759" t="str">
            <v>70590   Accessories FCUs</v>
          </cell>
          <cell r="F6759" t="str">
            <v>SERENA</v>
          </cell>
          <cell r="G6759">
            <v>612.85</v>
          </cell>
        </row>
        <row r="6760">
          <cell r="B6760" t="str">
            <v>SR K 00-30 2P Balance valve</v>
          </cell>
          <cell r="D6760" t="str">
            <v>705   Fan coils (all types)</v>
          </cell>
          <cell r="E6760" t="str">
            <v>70590   Accessories FCUs</v>
          </cell>
          <cell r="F6760" t="str">
            <v>SERENA</v>
          </cell>
          <cell r="G6760">
            <v>443.93</v>
          </cell>
        </row>
        <row r="6761">
          <cell r="B6761" t="str">
            <v>SR K 40-60 2P Balance valve</v>
          </cell>
          <cell r="D6761" t="str">
            <v>705   Fan coils (all types)</v>
          </cell>
          <cell r="E6761" t="str">
            <v>70590   Accessories FCUs</v>
          </cell>
          <cell r="F6761" t="str">
            <v>SERENA</v>
          </cell>
          <cell r="G6761">
            <v>450.11</v>
          </cell>
        </row>
        <row r="6762">
          <cell r="B6762" t="str">
            <v>SR K 00-30 2P Balance valve</v>
          </cell>
          <cell r="D6762" t="str">
            <v>705   Fan coils (all types)</v>
          </cell>
          <cell r="E6762" t="str">
            <v>70590   Accessories FCUs</v>
          </cell>
          <cell r="F6762" t="str">
            <v>SERENA</v>
          </cell>
          <cell r="G6762">
            <v>305.91000000000003</v>
          </cell>
        </row>
        <row r="6763">
          <cell r="B6763" t="str">
            <v>SR K 40 2P Balance valve</v>
          </cell>
          <cell r="D6763" t="str">
            <v>705   Fan coils (all types)</v>
          </cell>
          <cell r="E6763" t="str">
            <v>70590   Accessories FCUs</v>
          </cell>
          <cell r="F6763" t="str">
            <v>SERENA</v>
          </cell>
          <cell r="G6763">
            <v>317.24</v>
          </cell>
        </row>
        <row r="6764">
          <cell r="B6764" t="str">
            <v>SR K 50-60 2P Balance valve</v>
          </cell>
          <cell r="D6764" t="str">
            <v>705   Fan coils (all types)</v>
          </cell>
          <cell r="E6764" t="str">
            <v>70590   Accessories FCUs</v>
          </cell>
          <cell r="F6764" t="str">
            <v>SERENA</v>
          </cell>
          <cell r="G6764">
            <v>366.68</v>
          </cell>
        </row>
        <row r="6765">
          <cell r="B6765" t="str">
            <v>SR K 00-30 2P Balance valve</v>
          </cell>
          <cell r="D6765" t="str">
            <v>705   Fan coils (all types)</v>
          </cell>
          <cell r="E6765" t="str">
            <v>70590   Accessories FCUs</v>
          </cell>
          <cell r="F6765" t="str">
            <v>SERENA</v>
          </cell>
          <cell r="G6765">
            <v>301.79000000000002</v>
          </cell>
        </row>
        <row r="6766">
          <cell r="B6766" t="str">
            <v>SR K 40-60 2P Balance valve</v>
          </cell>
          <cell r="D6766" t="str">
            <v>705   Fan coils (all types)</v>
          </cell>
          <cell r="E6766" t="str">
            <v>70590   Accessories FCUs</v>
          </cell>
          <cell r="F6766" t="str">
            <v>SERENA</v>
          </cell>
          <cell r="G6766">
            <v>311.06</v>
          </cell>
        </row>
        <row r="6767">
          <cell r="B6767" t="str">
            <v>SR K 00-30 2P Balance valve</v>
          </cell>
          <cell r="D6767" t="str">
            <v>705   Fan coils (all types)</v>
          </cell>
          <cell r="E6767" t="str">
            <v>70590   Accessories FCUs</v>
          </cell>
          <cell r="F6767" t="str">
            <v>SERENA</v>
          </cell>
          <cell r="G6767">
            <v>424.36</v>
          </cell>
        </row>
        <row r="6768">
          <cell r="B6768" t="str">
            <v>SR K 40 2P Balance valve</v>
          </cell>
          <cell r="D6768" t="str">
            <v>705   Fan coils (all types)</v>
          </cell>
          <cell r="E6768" t="str">
            <v>70590   Accessories FCUs</v>
          </cell>
          <cell r="F6768" t="str">
            <v>SERENA</v>
          </cell>
          <cell r="G6768">
            <v>441.87</v>
          </cell>
        </row>
        <row r="6769">
          <cell r="B6769" t="str">
            <v>SR K 50-60 2P Balance valve</v>
          </cell>
          <cell r="D6769" t="str">
            <v>705   Fan coils (all types)</v>
          </cell>
          <cell r="E6769" t="str">
            <v>70590   Accessories FCUs</v>
          </cell>
          <cell r="F6769" t="str">
            <v>SERENA</v>
          </cell>
          <cell r="G6769">
            <v>572.67999999999995</v>
          </cell>
        </row>
        <row r="6770">
          <cell r="B6770" t="str">
            <v>SR K 00-30 2P Balance valve</v>
          </cell>
          <cell r="D6770" t="str">
            <v>705   Fan coils (all types)</v>
          </cell>
          <cell r="E6770" t="str">
            <v>70590   Accessories FCUs</v>
          </cell>
          <cell r="F6770" t="str">
            <v>SERENA</v>
          </cell>
          <cell r="G6770">
            <v>402.73</v>
          </cell>
        </row>
        <row r="6771">
          <cell r="B6771" t="str">
            <v>SR K 40-60 2P Balance valve</v>
          </cell>
          <cell r="D6771" t="str">
            <v>705   Fan coils (all types)</v>
          </cell>
          <cell r="E6771" t="str">
            <v>70590   Accessories FCUs</v>
          </cell>
          <cell r="F6771" t="str">
            <v>SERENA</v>
          </cell>
          <cell r="G6771">
            <v>407.88</v>
          </cell>
        </row>
        <row r="6772">
          <cell r="B6772" t="str">
            <v>SR K 00-30 2P Balance valve</v>
          </cell>
          <cell r="D6772" t="str">
            <v>705   Fan coils (all types)</v>
          </cell>
          <cell r="E6772" t="str">
            <v>70590   Accessories FCUs</v>
          </cell>
          <cell r="F6772" t="str">
            <v>SERENA</v>
          </cell>
          <cell r="G6772">
            <v>290.45999999999998</v>
          </cell>
        </row>
        <row r="6773">
          <cell r="B6773" t="str">
            <v>SR K 40 2P Balance valve</v>
          </cell>
          <cell r="D6773" t="str">
            <v>705   Fan coils (all types)</v>
          </cell>
          <cell r="E6773" t="str">
            <v>70590   Accessories FCUs</v>
          </cell>
          <cell r="F6773" t="str">
            <v>SERENA</v>
          </cell>
          <cell r="G6773">
            <v>301.79000000000002</v>
          </cell>
        </row>
        <row r="6774">
          <cell r="B6774" t="str">
            <v>SR K 50-60 2P Balance valve</v>
          </cell>
          <cell r="D6774" t="str">
            <v>705   Fan coils (all types)</v>
          </cell>
          <cell r="E6774" t="str">
            <v>70590   Accessories FCUs</v>
          </cell>
          <cell r="F6774" t="str">
            <v>SERENA</v>
          </cell>
          <cell r="G6774">
            <v>350.2</v>
          </cell>
        </row>
        <row r="6775">
          <cell r="B6775" t="str">
            <v>SR K 00-30 2P Balance valve</v>
          </cell>
          <cell r="D6775" t="str">
            <v>705   Fan coils (all types)</v>
          </cell>
          <cell r="E6775" t="str">
            <v>70590   Accessories FCUs</v>
          </cell>
          <cell r="F6775" t="str">
            <v>SERENA</v>
          </cell>
          <cell r="G6775">
            <v>287.37</v>
          </cell>
        </row>
        <row r="6776">
          <cell r="B6776" t="str">
            <v>SR K 40-60 2P Balance valve</v>
          </cell>
          <cell r="D6776" t="str">
            <v>705   Fan coils (all types)</v>
          </cell>
          <cell r="E6776" t="str">
            <v>70590   Accessories FCUs</v>
          </cell>
          <cell r="F6776" t="str">
            <v>SERENA</v>
          </cell>
          <cell r="G6776">
            <v>296.64</v>
          </cell>
        </row>
        <row r="6777">
          <cell r="B6777" t="str">
            <v>SR K 00-30 Air distribution</v>
          </cell>
          <cell r="D6777" t="str">
            <v>705   Fan coils (all types)</v>
          </cell>
          <cell r="E6777" t="str">
            <v>70590   Accessories FCUs</v>
          </cell>
          <cell r="F6777" t="str">
            <v>SERENA</v>
          </cell>
          <cell r="G6777">
            <v>26.78</v>
          </cell>
        </row>
        <row r="6778">
          <cell r="B6778" t="str">
            <v>SR K 40-80 Air distribution</v>
          </cell>
          <cell r="D6778" t="str">
            <v>705   Fan coils (all types)</v>
          </cell>
          <cell r="E6778" t="str">
            <v>70590   Accessories FCUs</v>
          </cell>
          <cell r="F6778" t="str">
            <v>SERENA</v>
          </cell>
          <cell r="G6778">
            <v>38.11</v>
          </cell>
        </row>
        <row r="6779">
          <cell r="B6779" t="str">
            <v>SR K 00-30 Fresh air connect</v>
          </cell>
          <cell r="D6779" t="str">
            <v>705   Fan coils (all types)</v>
          </cell>
          <cell r="E6779" t="str">
            <v>70590   Accessories FCUs</v>
          </cell>
          <cell r="F6779" t="str">
            <v>SERENA</v>
          </cell>
          <cell r="G6779">
            <v>26.78</v>
          </cell>
        </row>
        <row r="6780">
          <cell r="B6780" t="str">
            <v>SR K 00-30 Fresh air</v>
          </cell>
          <cell r="D6780" t="str">
            <v>705   Fan coils (all types)</v>
          </cell>
          <cell r="E6780" t="str">
            <v>70590   Accessories FCUs</v>
          </cell>
          <cell r="F6780" t="str">
            <v>SERENA</v>
          </cell>
          <cell r="G6780">
            <v>92.47</v>
          </cell>
        </row>
        <row r="6781">
          <cell r="B6781" t="str">
            <v>SR K 40-60 Fresh air</v>
          </cell>
          <cell r="D6781" t="str">
            <v>705   Fan coils (all types)</v>
          </cell>
          <cell r="E6781" t="str">
            <v>70590   Accessories FCUs</v>
          </cell>
          <cell r="F6781" t="str">
            <v>SERENA</v>
          </cell>
          <cell r="G6781">
            <v>38.11</v>
          </cell>
        </row>
        <row r="6782">
          <cell r="B6782" t="str">
            <v>SR K 70-80 Fresh air</v>
          </cell>
          <cell r="D6782" t="str">
            <v>705   Fan coils (all types)</v>
          </cell>
          <cell r="E6782" t="str">
            <v>70590   Accessories FCUs</v>
          </cell>
          <cell r="F6782" t="str">
            <v>SERENA</v>
          </cell>
          <cell r="G6782">
            <v>41.2</v>
          </cell>
        </row>
        <row r="6783">
          <cell r="B6783" t="str">
            <v>SR K 00-30 Condensate pump</v>
          </cell>
          <cell r="D6783" t="str">
            <v>705   Fan coils (all types)</v>
          </cell>
          <cell r="E6783" t="str">
            <v>70590   Accessories FCUs</v>
          </cell>
          <cell r="F6783" t="str">
            <v>SERENA</v>
          </cell>
          <cell r="G6783">
            <v>75.19</v>
          </cell>
        </row>
        <row r="6784">
          <cell r="B6784" t="str">
            <v>SR K 40-60 Condensate pump</v>
          </cell>
          <cell r="D6784" t="str">
            <v>705   Fan coils (all types)</v>
          </cell>
          <cell r="E6784" t="str">
            <v>70590   Accessories FCUs</v>
          </cell>
          <cell r="F6784" t="str">
            <v>SERENA</v>
          </cell>
          <cell r="G6784">
            <v>75.19</v>
          </cell>
        </row>
        <row r="6785">
          <cell r="B6785" t="str">
            <v>SR K 70-80 Condensate pump</v>
          </cell>
          <cell r="D6785" t="str">
            <v>705   Fan coils (all types)</v>
          </cell>
          <cell r="E6785" t="str">
            <v>70590   Accessories FCUs</v>
          </cell>
          <cell r="F6785" t="str">
            <v>SERENA</v>
          </cell>
          <cell r="G6785">
            <v>75.19</v>
          </cell>
        </row>
        <row r="6786">
          <cell r="B6786" t="str">
            <v>SR K 00 AC Same side</v>
          </cell>
          <cell r="D6786" t="str">
            <v>705   Fan coils (all types)</v>
          </cell>
          <cell r="E6786" t="str">
            <v>70590   Accessories FCUs</v>
          </cell>
          <cell r="F6786" t="str">
            <v>SERENA</v>
          </cell>
          <cell r="G6786">
            <v>70.040000000000006</v>
          </cell>
        </row>
        <row r="6787">
          <cell r="B6787" t="str">
            <v>SR K 10 AC Same side</v>
          </cell>
          <cell r="D6787" t="str">
            <v>705   Fan coils (all types)</v>
          </cell>
          <cell r="E6787" t="str">
            <v>70590   Accessories FCUs</v>
          </cell>
          <cell r="F6787" t="str">
            <v>SERENA</v>
          </cell>
          <cell r="G6787">
            <v>70.040000000000006</v>
          </cell>
        </row>
        <row r="6788">
          <cell r="B6788" t="str">
            <v>SR K 20 AC Same side</v>
          </cell>
          <cell r="D6788" t="str">
            <v>705   Fan coils (all types)</v>
          </cell>
          <cell r="E6788" t="str">
            <v>70590   Accessories FCUs</v>
          </cell>
          <cell r="F6788" t="str">
            <v>SERENA</v>
          </cell>
          <cell r="G6788">
            <v>70.040000000000006</v>
          </cell>
        </row>
        <row r="6789">
          <cell r="B6789" t="str">
            <v>SR K 30 AC Same side</v>
          </cell>
          <cell r="D6789" t="str">
            <v>705   Fan coils (all types)</v>
          </cell>
          <cell r="E6789" t="str">
            <v>70590   Accessories FCUs</v>
          </cell>
          <cell r="F6789" t="str">
            <v>SERENA</v>
          </cell>
          <cell r="G6789">
            <v>70.040000000000006</v>
          </cell>
        </row>
        <row r="6790">
          <cell r="B6790" t="str">
            <v>SR K 40 AC Same side</v>
          </cell>
          <cell r="D6790" t="str">
            <v>705   Fan coils (all types)</v>
          </cell>
          <cell r="E6790" t="str">
            <v>70590   Accessories FCUs</v>
          </cell>
          <cell r="F6790" t="str">
            <v>SERENA</v>
          </cell>
          <cell r="G6790">
            <v>70.040000000000006</v>
          </cell>
        </row>
        <row r="6791">
          <cell r="B6791" t="str">
            <v>SR K 50 AC Same side</v>
          </cell>
          <cell r="D6791" t="str">
            <v>705   Fan coils (all types)</v>
          </cell>
          <cell r="E6791" t="str">
            <v>70590   Accessories FCUs</v>
          </cell>
          <cell r="F6791" t="str">
            <v>SERENA</v>
          </cell>
          <cell r="G6791">
            <v>70.040000000000006</v>
          </cell>
        </row>
        <row r="6792">
          <cell r="B6792" t="str">
            <v>SR K 60 AC Same side</v>
          </cell>
          <cell r="D6792" t="str">
            <v>705   Fan coils (all types)</v>
          </cell>
          <cell r="E6792" t="str">
            <v>70590   Accessories FCUs</v>
          </cell>
          <cell r="F6792" t="str">
            <v>SERENA</v>
          </cell>
          <cell r="G6792">
            <v>70.040000000000006</v>
          </cell>
        </row>
        <row r="6793">
          <cell r="B6793" t="str">
            <v>SR K 00 AC MB Same side</v>
          </cell>
          <cell r="D6793" t="str">
            <v>705   Fan coils (all types)</v>
          </cell>
          <cell r="E6793" t="str">
            <v>70590   Accessories FCUs</v>
          </cell>
          <cell r="F6793" t="str">
            <v>SERENA</v>
          </cell>
          <cell r="G6793">
            <v>70.040000000000006</v>
          </cell>
        </row>
        <row r="6794">
          <cell r="B6794" t="str">
            <v>SR K 10 AC MB  Same side</v>
          </cell>
          <cell r="D6794" t="str">
            <v>705   Fan coils (all types)</v>
          </cell>
          <cell r="E6794" t="str">
            <v>70590   Accessories FCUs</v>
          </cell>
          <cell r="F6794" t="str">
            <v>SERENA</v>
          </cell>
          <cell r="G6794">
            <v>70.040000000000006</v>
          </cell>
        </row>
        <row r="6795">
          <cell r="B6795" t="str">
            <v>SR K 20 AC MB  Same side</v>
          </cell>
          <cell r="D6795" t="str">
            <v>705   Fan coils (all types)</v>
          </cell>
          <cell r="E6795" t="str">
            <v>70590   Accessories FCUs</v>
          </cell>
          <cell r="F6795" t="str">
            <v>SERENA</v>
          </cell>
          <cell r="G6795">
            <v>70.040000000000006</v>
          </cell>
        </row>
        <row r="6796">
          <cell r="B6796" t="str">
            <v>SR K 30 AC MB  Same side</v>
          </cell>
          <cell r="D6796" t="str">
            <v>705   Fan coils (all types)</v>
          </cell>
          <cell r="E6796" t="str">
            <v>70590   Accessories FCUs</v>
          </cell>
          <cell r="F6796" t="str">
            <v>SERENA</v>
          </cell>
          <cell r="G6796">
            <v>70.040000000000006</v>
          </cell>
        </row>
        <row r="6797">
          <cell r="B6797" t="str">
            <v>SR K 40 AC MB  Same side</v>
          </cell>
          <cell r="D6797" t="str">
            <v>705   Fan coils (all types)</v>
          </cell>
          <cell r="E6797" t="str">
            <v>70590   Accessories FCUs</v>
          </cell>
          <cell r="F6797" t="str">
            <v>SERENA</v>
          </cell>
          <cell r="G6797">
            <v>70.040000000000006</v>
          </cell>
        </row>
        <row r="6798">
          <cell r="B6798" t="str">
            <v>SR K 50 AC MB  Same side</v>
          </cell>
          <cell r="D6798" t="str">
            <v>705   Fan coils (all types)</v>
          </cell>
          <cell r="E6798" t="str">
            <v>70590   Accessories FCUs</v>
          </cell>
          <cell r="F6798" t="str">
            <v>SERENA</v>
          </cell>
          <cell r="G6798">
            <v>70.040000000000006</v>
          </cell>
        </row>
        <row r="6799">
          <cell r="B6799" t="str">
            <v>SR K 60 AC MB  Same side</v>
          </cell>
          <cell r="D6799" t="str">
            <v>705   Fan coils (all types)</v>
          </cell>
          <cell r="E6799" t="str">
            <v>70590   Accessories FCUs</v>
          </cell>
          <cell r="F6799" t="str">
            <v>SERENA</v>
          </cell>
          <cell r="G6799">
            <v>70.040000000000006</v>
          </cell>
        </row>
        <row r="6800">
          <cell r="B6800" t="str">
            <v>SR K 00 AC UP-AU Same side</v>
          </cell>
          <cell r="D6800" t="str">
            <v>705   Fan coils (all types)</v>
          </cell>
          <cell r="E6800" t="str">
            <v>70590   Accessories FCUs</v>
          </cell>
          <cell r="F6800" t="str">
            <v>SERENA</v>
          </cell>
          <cell r="G6800">
            <v>204.97</v>
          </cell>
        </row>
        <row r="6801">
          <cell r="B6801" t="str">
            <v>SR K 10 AC UP-AU  Same side</v>
          </cell>
          <cell r="D6801" t="str">
            <v>705   Fan coils (all types)</v>
          </cell>
          <cell r="E6801" t="str">
            <v>70590   Accessories FCUs</v>
          </cell>
          <cell r="F6801" t="str">
            <v>SERENA</v>
          </cell>
          <cell r="G6801">
            <v>204.97</v>
          </cell>
        </row>
        <row r="6802">
          <cell r="B6802" t="str">
            <v>SR K 20 AC UP-AU  Same side</v>
          </cell>
          <cell r="D6802" t="str">
            <v>705   Fan coils (all types)</v>
          </cell>
          <cell r="E6802" t="str">
            <v>70590   Accessories FCUs</v>
          </cell>
          <cell r="F6802" t="str">
            <v>SERENA</v>
          </cell>
          <cell r="G6802">
            <v>204.97</v>
          </cell>
        </row>
        <row r="6803">
          <cell r="B6803" t="str">
            <v>SR K 30 AC UP-AU  Same side</v>
          </cell>
          <cell r="D6803" t="str">
            <v>705   Fan coils (all types)</v>
          </cell>
          <cell r="E6803" t="str">
            <v>70590   Accessories FCUs</v>
          </cell>
          <cell r="F6803" t="str">
            <v>SERENA</v>
          </cell>
          <cell r="G6803">
            <v>204.97</v>
          </cell>
        </row>
        <row r="6804">
          <cell r="B6804" t="str">
            <v>SR K 40 AC UP-AU  Same side</v>
          </cell>
          <cell r="D6804" t="str">
            <v>705   Fan coils (all types)</v>
          </cell>
          <cell r="E6804" t="str">
            <v>70590   Accessories FCUs</v>
          </cell>
          <cell r="F6804" t="str">
            <v>SERENA</v>
          </cell>
          <cell r="G6804">
            <v>204.97</v>
          </cell>
        </row>
        <row r="6805">
          <cell r="B6805" t="str">
            <v>SR K 50 AC UP-AU  Same side</v>
          </cell>
          <cell r="D6805" t="str">
            <v>705   Fan coils (all types)</v>
          </cell>
          <cell r="E6805" t="str">
            <v>70590   Accessories FCUs</v>
          </cell>
          <cell r="F6805" t="str">
            <v>SERENA</v>
          </cell>
          <cell r="G6805">
            <v>204.97</v>
          </cell>
        </row>
        <row r="6806">
          <cell r="B6806" t="str">
            <v>SR K 60 AC UP-AU  Same side</v>
          </cell>
          <cell r="D6806" t="str">
            <v>705   Fan coils (all types)</v>
          </cell>
          <cell r="E6806" t="str">
            <v>70590   Accessories FCUs</v>
          </cell>
          <cell r="F6806" t="str">
            <v>SERENA</v>
          </cell>
          <cell r="G6806">
            <v>204.97</v>
          </cell>
        </row>
        <row r="6807">
          <cell r="B6807" t="str">
            <v>SR K 00-30 EC Same side</v>
          </cell>
          <cell r="D6807" t="str">
            <v>705   Fan coils (all types)</v>
          </cell>
          <cell r="E6807" t="str">
            <v>70590   Accessories FCUs</v>
          </cell>
          <cell r="F6807" t="str">
            <v>SERENA</v>
          </cell>
          <cell r="G6807">
            <v>70.040000000000006</v>
          </cell>
        </row>
        <row r="6808">
          <cell r="B6808" t="str">
            <v>SR K 40-50 EC Same side</v>
          </cell>
          <cell r="D6808" t="str">
            <v>705   Fan coils (all types)</v>
          </cell>
          <cell r="E6808" t="str">
            <v>70590   Accessories FCUs</v>
          </cell>
          <cell r="F6808" t="str">
            <v>SERENA</v>
          </cell>
          <cell r="G6808">
            <v>70.040000000000006</v>
          </cell>
        </row>
        <row r="6809">
          <cell r="B6809" t="str">
            <v>SR K 00-30 EC MB Same side</v>
          </cell>
          <cell r="D6809" t="str">
            <v>705   Fan coils (all types)</v>
          </cell>
          <cell r="E6809" t="str">
            <v>70590   Accessories FCUs</v>
          </cell>
          <cell r="F6809" t="str">
            <v>SERENA</v>
          </cell>
          <cell r="G6809">
            <v>70.040000000000006</v>
          </cell>
        </row>
        <row r="6810">
          <cell r="B6810" t="str">
            <v>SR K 40-50 EC MB Same side</v>
          </cell>
          <cell r="D6810" t="str">
            <v>705   Fan coils (all types)</v>
          </cell>
          <cell r="E6810" t="str">
            <v>70590   Accessories FCUs</v>
          </cell>
          <cell r="F6810" t="str">
            <v>SERENA</v>
          </cell>
          <cell r="G6810">
            <v>70.040000000000006</v>
          </cell>
        </row>
        <row r="6811">
          <cell r="B6811" t="str">
            <v>SR K 10-30 EC UP-AU Same side</v>
          </cell>
          <cell r="D6811" t="str">
            <v>705   Fan coils (all types)</v>
          </cell>
          <cell r="E6811" t="str">
            <v>70590   Accessories FCUs</v>
          </cell>
          <cell r="F6811" t="str">
            <v>SERENA</v>
          </cell>
          <cell r="G6811">
            <v>204.97</v>
          </cell>
        </row>
        <row r="6812">
          <cell r="B6812" t="str">
            <v>SR K 40-50 EC UP-AU Same side</v>
          </cell>
          <cell r="D6812" t="str">
            <v>705   Fan coils (all types)</v>
          </cell>
          <cell r="E6812" t="str">
            <v>70590   Accessories FCUs</v>
          </cell>
          <cell r="F6812" t="str">
            <v>SERENA</v>
          </cell>
          <cell r="G6812">
            <v>204.97</v>
          </cell>
        </row>
        <row r="6813">
          <cell r="B6813" t="str">
            <v>SR C 13-74 Feet</v>
          </cell>
          <cell r="D6813" t="str">
            <v>705   Fan coils (all types)</v>
          </cell>
          <cell r="E6813" t="str">
            <v>70590   Accessories FCUs</v>
          </cell>
          <cell r="F6813" t="str">
            <v>SERENA</v>
          </cell>
          <cell r="G6813">
            <v>24.72</v>
          </cell>
        </row>
        <row r="6814">
          <cell r="B6814" t="str">
            <v>SR C 83-94 Feet</v>
          </cell>
          <cell r="D6814" t="str">
            <v>705   Fan coils (all types)</v>
          </cell>
          <cell r="E6814" t="str">
            <v>70590   Accessories FCUs</v>
          </cell>
          <cell r="F6814" t="str">
            <v>SERENA</v>
          </cell>
          <cell r="G6814">
            <v>28.84</v>
          </cell>
        </row>
        <row r="6815">
          <cell r="B6815" t="str">
            <v>SR Drain pan</v>
          </cell>
          <cell r="D6815" t="str">
            <v>705   Fan coils (all types)</v>
          </cell>
          <cell r="E6815" t="str">
            <v>70590   Accessories FCUs</v>
          </cell>
          <cell r="F6815" t="str">
            <v>SERENA</v>
          </cell>
          <cell r="G6815">
            <v>7.52</v>
          </cell>
        </row>
        <row r="6816">
          <cell r="B6816" t="str">
            <v>SR Drain pan</v>
          </cell>
          <cell r="D6816" t="str">
            <v>705   Fan coils (all types)</v>
          </cell>
          <cell r="E6816" t="str">
            <v>70590   Accessories FCUs</v>
          </cell>
          <cell r="F6816" t="str">
            <v>SERENA</v>
          </cell>
          <cell r="G6816">
            <v>7.52</v>
          </cell>
        </row>
        <row r="6817">
          <cell r="B6817" t="str">
            <v>SR Drain pan</v>
          </cell>
          <cell r="D6817" t="str">
            <v>705   Fan coils (all types)</v>
          </cell>
          <cell r="E6817" t="str">
            <v>70590   Accessories FCUs</v>
          </cell>
          <cell r="F6817" t="str">
            <v>SERENA</v>
          </cell>
          <cell r="G6817">
            <v>7.52</v>
          </cell>
        </row>
        <row r="6818">
          <cell r="B6818" t="str">
            <v>SR Drain pan</v>
          </cell>
          <cell r="D6818" t="str">
            <v>705   Fan coils (all types)</v>
          </cell>
          <cell r="E6818" t="str">
            <v>70590   Accessories FCUs</v>
          </cell>
          <cell r="F6818" t="str">
            <v>SERENA</v>
          </cell>
          <cell r="G6818">
            <v>18.23</v>
          </cell>
        </row>
        <row r="6819">
          <cell r="B6819" t="str">
            <v>SR Condensate pump mounted</v>
          </cell>
          <cell r="D6819" t="str">
            <v>705   Fan coils (all types)</v>
          </cell>
          <cell r="E6819" t="str">
            <v>70590   Accessories FCUs</v>
          </cell>
          <cell r="F6819" t="str">
            <v>SERENA</v>
          </cell>
          <cell r="G6819">
            <v>322.39</v>
          </cell>
        </row>
        <row r="6820">
          <cell r="B6820" t="str">
            <v>SR Condensate pump</v>
          </cell>
          <cell r="D6820" t="str">
            <v>705   Fan coils (all types)</v>
          </cell>
          <cell r="E6820" t="str">
            <v>70590   Accessories FCUs</v>
          </cell>
          <cell r="F6820" t="str">
            <v>SERENA</v>
          </cell>
          <cell r="G6820">
            <v>273.98</v>
          </cell>
        </row>
        <row r="6821">
          <cell r="B6821" t="str">
            <v>SR Condensate pump mounted</v>
          </cell>
          <cell r="D6821" t="str">
            <v>705   Fan coils (all types)</v>
          </cell>
          <cell r="E6821" t="str">
            <v>70590   Accessories FCUs</v>
          </cell>
          <cell r="F6821" t="str">
            <v>SERENA</v>
          </cell>
          <cell r="G6821">
            <v>332.69</v>
          </cell>
        </row>
        <row r="6822">
          <cell r="B6822" t="str">
            <v>SR Condensate pump</v>
          </cell>
          <cell r="D6822" t="str">
            <v>705   Fan coils (all types)</v>
          </cell>
          <cell r="E6822" t="str">
            <v>70590   Accessories FCUs</v>
          </cell>
          <cell r="F6822" t="str">
            <v>SERENA</v>
          </cell>
          <cell r="G6822">
            <v>277.07</v>
          </cell>
        </row>
        <row r="6823">
          <cell r="B6823" t="str">
            <v>SR Drain pipe</v>
          </cell>
          <cell r="D6823" t="str">
            <v>705   Fan coils (all types)</v>
          </cell>
          <cell r="E6823" t="str">
            <v>70590   Accessories FCUs</v>
          </cell>
          <cell r="F6823" t="str">
            <v>SERENA</v>
          </cell>
          <cell r="G6823">
            <v>14.01</v>
          </cell>
        </row>
        <row r="6824">
          <cell r="B6824" t="str">
            <v>SR C 13-54 2P 3 way valve</v>
          </cell>
          <cell r="D6824" t="str">
            <v>705   Fan coils (all types)</v>
          </cell>
          <cell r="E6824" t="str">
            <v>70590   Accessories FCUs</v>
          </cell>
          <cell r="F6824" t="str">
            <v>SERENA</v>
          </cell>
          <cell r="G6824">
            <v>238.96</v>
          </cell>
        </row>
        <row r="6825">
          <cell r="B6825" t="str">
            <v>SR C 63-94 2P 3 way valve</v>
          </cell>
          <cell r="D6825" t="str">
            <v>705   Fan coils (all types)</v>
          </cell>
          <cell r="E6825" t="str">
            <v>70590   Accessories FCUs</v>
          </cell>
          <cell r="F6825" t="str">
            <v>SERENA</v>
          </cell>
          <cell r="G6825">
            <v>263.68</v>
          </cell>
        </row>
        <row r="6826">
          <cell r="B6826" t="str">
            <v>SR C 4P 3 way valve</v>
          </cell>
          <cell r="D6826" t="str">
            <v>705   Fan coils (all types)</v>
          </cell>
          <cell r="E6826" t="str">
            <v>70590   Accessories FCUs</v>
          </cell>
          <cell r="F6826" t="str">
            <v>SERENA</v>
          </cell>
          <cell r="G6826">
            <v>234.84</v>
          </cell>
        </row>
        <row r="6827">
          <cell r="B6827" t="str">
            <v>SR C 13-54 2P 3 way valve</v>
          </cell>
          <cell r="D6827" t="str">
            <v>705   Fan coils (all types)</v>
          </cell>
          <cell r="E6827" t="str">
            <v>70590   Accessories FCUs</v>
          </cell>
          <cell r="F6827" t="str">
            <v>SERENA</v>
          </cell>
          <cell r="G6827">
            <v>199.82</v>
          </cell>
        </row>
        <row r="6828">
          <cell r="B6828" t="str">
            <v>SR C 63-94 2P 3 way valve</v>
          </cell>
          <cell r="D6828" t="str">
            <v>705   Fan coils (all types)</v>
          </cell>
          <cell r="E6828" t="str">
            <v>70590   Accessories FCUs</v>
          </cell>
          <cell r="F6828" t="str">
            <v>SERENA</v>
          </cell>
          <cell r="G6828">
            <v>217.33</v>
          </cell>
        </row>
        <row r="6829">
          <cell r="B6829" t="str">
            <v>SR C 4P 3 way valve</v>
          </cell>
          <cell r="D6829" t="str">
            <v>705   Fan coils (all types)</v>
          </cell>
          <cell r="E6829" t="str">
            <v>70590   Accessories FCUs</v>
          </cell>
          <cell r="F6829" t="str">
            <v>SERENA</v>
          </cell>
          <cell r="G6829">
            <v>195.7</v>
          </cell>
        </row>
        <row r="6830">
          <cell r="B6830" t="str">
            <v>SR C 13-54 2P 3Way valve basic</v>
          </cell>
          <cell r="D6830" t="str">
            <v>705   Fan coils (all types)</v>
          </cell>
          <cell r="E6830" t="str">
            <v>70590   Accessories FCUs</v>
          </cell>
          <cell r="F6830" t="str">
            <v>SERENA</v>
          </cell>
          <cell r="G6830">
            <v>166.86</v>
          </cell>
        </row>
        <row r="6831">
          <cell r="B6831" t="str">
            <v>SR C 63-94 2P 3Way valve basic</v>
          </cell>
          <cell r="D6831" t="str">
            <v>705   Fan coils (all types)</v>
          </cell>
          <cell r="E6831" t="str">
            <v>70590   Accessories FCUs</v>
          </cell>
          <cell r="F6831" t="str">
            <v>SERENA</v>
          </cell>
          <cell r="G6831">
            <v>187.46</v>
          </cell>
        </row>
        <row r="6832">
          <cell r="B6832" t="str">
            <v>SR C 4P 3Way valve basic</v>
          </cell>
          <cell r="D6832" t="str">
            <v>705   Fan coils (all types)</v>
          </cell>
          <cell r="E6832" t="str">
            <v>70590   Accessories FCUs</v>
          </cell>
          <cell r="F6832" t="str">
            <v>SERENA</v>
          </cell>
          <cell r="G6832">
            <v>166.86</v>
          </cell>
        </row>
        <row r="6833">
          <cell r="B6833" t="str">
            <v>SR C 13-54 2P 3Way valve basic</v>
          </cell>
          <cell r="D6833" t="str">
            <v>705   Fan coils (all types)</v>
          </cell>
          <cell r="E6833" t="str">
            <v>70590   Accessories FCUs</v>
          </cell>
          <cell r="F6833" t="str">
            <v>SERENA</v>
          </cell>
          <cell r="G6833">
            <v>149.35</v>
          </cell>
        </row>
        <row r="6834">
          <cell r="B6834" t="str">
            <v>SR C 63-94 2P 3Way valve basic</v>
          </cell>
          <cell r="D6834" t="str">
            <v>705   Fan coils (all types)</v>
          </cell>
          <cell r="E6834" t="str">
            <v>70590   Accessories FCUs</v>
          </cell>
          <cell r="F6834" t="str">
            <v>SERENA</v>
          </cell>
          <cell r="G6834">
            <v>155.53</v>
          </cell>
        </row>
        <row r="6835">
          <cell r="B6835" t="str">
            <v>SR C 4P 3Way valve basic</v>
          </cell>
          <cell r="D6835" t="str">
            <v>705   Fan coils (all types)</v>
          </cell>
          <cell r="E6835" t="str">
            <v>70590   Accessories FCUs</v>
          </cell>
          <cell r="F6835" t="str">
            <v>SERENA</v>
          </cell>
          <cell r="G6835">
            <v>149.35</v>
          </cell>
        </row>
        <row r="6836">
          <cell r="B6836" t="str">
            <v>SR C 63-94 2P 2 way valve</v>
          </cell>
          <cell r="D6836" t="str">
            <v>705   Fan coils (all types)</v>
          </cell>
          <cell r="E6836" t="str">
            <v>70590   Accessories FCUs</v>
          </cell>
          <cell r="F6836" t="str">
            <v>SERENA</v>
          </cell>
          <cell r="G6836">
            <v>160.68</v>
          </cell>
        </row>
        <row r="6837">
          <cell r="B6837" t="str">
            <v>SR C 4P 2 way valve</v>
          </cell>
          <cell r="D6837" t="str">
            <v>705   Fan coils (all types)</v>
          </cell>
          <cell r="E6837" t="str">
            <v>70590   Accessories FCUs</v>
          </cell>
          <cell r="F6837" t="str">
            <v>SERENA</v>
          </cell>
          <cell r="G6837">
            <v>156.56</v>
          </cell>
        </row>
        <row r="6838">
          <cell r="B6838" t="str">
            <v>SR C 63-94 2P 2 way valve</v>
          </cell>
          <cell r="D6838" t="str">
            <v>705   Fan coils (all types)</v>
          </cell>
          <cell r="E6838" t="str">
            <v>70590   Accessories FCUs</v>
          </cell>
          <cell r="F6838" t="str">
            <v>SERENA</v>
          </cell>
          <cell r="G6838">
            <v>119.48</v>
          </cell>
        </row>
        <row r="6839">
          <cell r="B6839" t="str">
            <v>SR C 4P 2 way valve</v>
          </cell>
          <cell r="D6839" t="str">
            <v>705   Fan coils (all types)</v>
          </cell>
          <cell r="E6839" t="str">
            <v>70590   Accessories FCUs</v>
          </cell>
          <cell r="F6839" t="str">
            <v>SERENA</v>
          </cell>
          <cell r="G6839">
            <v>117.42</v>
          </cell>
        </row>
        <row r="6840">
          <cell r="B6840" t="str">
            <v>SR C 13-34 2P Balance valve</v>
          </cell>
          <cell r="D6840" t="str">
            <v>705   Fan coils (all types)</v>
          </cell>
          <cell r="E6840" t="str">
            <v>70590   Accessories FCUs</v>
          </cell>
          <cell r="F6840" t="str">
            <v>SERENA</v>
          </cell>
          <cell r="G6840">
            <v>523.24</v>
          </cell>
        </row>
        <row r="6841">
          <cell r="B6841" t="str">
            <v>SR C 43-74 2P Balance valve</v>
          </cell>
          <cell r="D6841" t="str">
            <v>705   Fan coils (all types)</v>
          </cell>
          <cell r="E6841" t="str">
            <v>70590   Accessories FCUs</v>
          </cell>
          <cell r="F6841" t="str">
            <v>SERENA</v>
          </cell>
          <cell r="G6841">
            <v>532.51</v>
          </cell>
        </row>
        <row r="6842">
          <cell r="B6842" t="str">
            <v>SR C 83-94 2P Balance valve</v>
          </cell>
          <cell r="D6842" t="str">
            <v>705   Fan coils (all types)</v>
          </cell>
          <cell r="E6842" t="str">
            <v>70590   Accessories FCUs</v>
          </cell>
          <cell r="F6842" t="str">
            <v>SERENA</v>
          </cell>
          <cell r="G6842">
            <v>713.79</v>
          </cell>
        </row>
        <row r="6843">
          <cell r="B6843" t="str">
            <v>SR C 13-54 2P Balance valve</v>
          </cell>
          <cell r="D6843" t="str">
            <v>705   Fan coils (all types)</v>
          </cell>
          <cell r="E6843" t="str">
            <v>70590   Accessories FCUs</v>
          </cell>
          <cell r="F6843" t="str">
            <v>SERENA</v>
          </cell>
          <cell r="G6843">
            <v>523.24</v>
          </cell>
        </row>
        <row r="6844">
          <cell r="B6844" t="str">
            <v>SR C 63-94 2P Balance valve</v>
          </cell>
          <cell r="D6844" t="str">
            <v>705   Fan coils (all types)</v>
          </cell>
          <cell r="E6844" t="str">
            <v>70590   Accessories FCUs</v>
          </cell>
          <cell r="F6844" t="str">
            <v>SERENA</v>
          </cell>
          <cell r="G6844">
            <v>532.51</v>
          </cell>
        </row>
        <row r="6845">
          <cell r="B6845" t="str">
            <v>SR C 13-34 2P Balance valve</v>
          </cell>
          <cell r="D6845" t="str">
            <v>705   Fan coils (all types)</v>
          </cell>
          <cell r="E6845" t="str">
            <v>70590   Accessories FCUs</v>
          </cell>
          <cell r="F6845" t="str">
            <v>SERENA</v>
          </cell>
          <cell r="G6845">
            <v>462.47</v>
          </cell>
        </row>
        <row r="6846">
          <cell r="B6846" t="str">
            <v>SR C 43-74 2P Balance valve</v>
          </cell>
          <cell r="D6846" t="str">
            <v>705   Fan coils (all types)</v>
          </cell>
          <cell r="E6846" t="str">
            <v>70590   Accessories FCUs</v>
          </cell>
          <cell r="F6846" t="str">
            <v>SERENA</v>
          </cell>
          <cell r="G6846">
            <v>469.68</v>
          </cell>
        </row>
        <row r="6847">
          <cell r="B6847" t="str">
            <v>SR C 83-94 2P Balance valve</v>
          </cell>
          <cell r="D6847" t="str">
            <v>705   Fan coils (all types)</v>
          </cell>
          <cell r="E6847" t="str">
            <v>70590   Accessories FCUs</v>
          </cell>
          <cell r="F6847" t="str">
            <v>SERENA</v>
          </cell>
          <cell r="G6847">
            <v>648.9</v>
          </cell>
        </row>
        <row r="6848">
          <cell r="B6848" t="str">
            <v>SR C 13-54 2P Balance valve</v>
          </cell>
          <cell r="D6848" t="str">
            <v>705   Fan coils (all types)</v>
          </cell>
          <cell r="E6848" t="str">
            <v>70590   Accessories FCUs</v>
          </cell>
          <cell r="F6848" t="str">
            <v>SERENA</v>
          </cell>
          <cell r="G6848">
            <v>464.53</v>
          </cell>
        </row>
        <row r="6849">
          <cell r="B6849" t="str">
            <v>SR C 63-94 2P Balance valve</v>
          </cell>
          <cell r="D6849" t="str">
            <v>705   Fan coils (all types)</v>
          </cell>
          <cell r="E6849" t="str">
            <v>70590   Accessories FCUs</v>
          </cell>
          <cell r="F6849" t="str">
            <v>SERENA</v>
          </cell>
          <cell r="G6849">
            <v>469.68</v>
          </cell>
        </row>
        <row r="6850">
          <cell r="B6850" t="str">
            <v>SR C 13-34 2P Balance valve</v>
          </cell>
          <cell r="D6850" t="str">
            <v>705   Fan coils (all types)</v>
          </cell>
          <cell r="E6850" t="str">
            <v>70590   Accessories FCUs</v>
          </cell>
          <cell r="F6850" t="str">
            <v>SERENA</v>
          </cell>
          <cell r="G6850">
            <v>341.96</v>
          </cell>
        </row>
        <row r="6851">
          <cell r="B6851" t="str">
            <v>SR C 43-74 2P Balance valve</v>
          </cell>
          <cell r="D6851" t="str">
            <v>705   Fan coils (all types)</v>
          </cell>
          <cell r="E6851" t="str">
            <v>70590   Accessories FCUs</v>
          </cell>
          <cell r="F6851" t="str">
            <v>SERENA</v>
          </cell>
          <cell r="G6851">
            <v>345.05</v>
          </cell>
        </row>
        <row r="6852">
          <cell r="B6852" t="str">
            <v>SR C 83-94 2P Balance valve</v>
          </cell>
          <cell r="D6852" t="str">
            <v>705   Fan coils (all types)</v>
          </cell>
          <cell r="E6852" t="str">
            <v>70590   Accessories FCUs</v>
          </cell>
          <cell r="F6852" t="str">
            <v>SERENA</v>
          </cell>
          <cell r="G6852">
            <v>402.73</v>
          </cell>
        </row>
        <row r="6853">
          <cell r="B6853" t="str">
            <v>SR C 13-54 2P Balance valve</v>
          </cell>
          <cell r="D6853" t="str">
            <v>705   Fan coils (all types)</v>
          </cell>
          <cell r="E6853" t="str">
            <v>70590   Accessories FCUs</v>
          </cell>
          <cell r="F6853" t="str">
            <v>SERENA</v>
          </cell>
          <cell r="G6853">
            <v>346.08</v>
          </cell>
        </row>
        <row r="6854">
          <cell r="B6854" t="str">
            <v>SR C 63-94 2P Balance valve</v>
          </cell>
          <cell r="D6854" t="str">
            <v>705   Fan coils (all types)</v>
          </cell>
          <cell r="E6854" t="str">
            <v>70590   Accessories FCUs</v>
          </cell>
          <cell r="F6854" t="str">
            <v>SERENA</v>
          </cell>
          <cell r="G6854">
            <v>350.2</v>
          </cell>
        </row>
        <row r="6855">
          <cell r="B6855" t="str">
            <v>SR C 13-34 2P Balance valve</v>
          </cell>
          <cell r="D6855" t="str">
            <v>705   Fan coils (all types)</v>
          </cell>
          <cell r="E6855" t="str">
            <v>70590   Accessories FCUs</v>
          </cell>
          <cell r="F6855" t="str">
            <v>SERENA</v>
          </cell>
          <cell r="G6855">
            <v>307.97000000000003</v>
          </cell>
        </row>
        <row r="6856">
          <cell r="B6856" t="str">
            <v>SR C 43-74 2P Balance valve</v>
          </cell>
          <cell r="D6856" t="str">
            <v>705   Fan coils (all types)</v>
          </cell>
          <cell r="E6856" t="str">
            <v>70590   Accessories FCUs</v>
          </cell>
          <cell r="F6856" t="str">
            <v>SERENA</v>
          </cell>
          <cell r="G6856">
            <v>311.06</v>
          </cell>
        </row>
        <row r="6857">
          <cell r="B6857" t="str">
            <v>SR C 83-94 2P Balance valve</v>
          </cell>
          <cell r="D6857" t="str">
            <v>705   Fan coils (all types)</v>
          </cell>
          <cell r="E6857" t="str">
            <v>70590   Accessories FCUs</v>
          </cell>
          <cell r="F6857" t="str">
            <v>SERENA</v>
          </cell>
          <cell r="G6857">
            <v>364.62</v>
          </cell>
        </row>
        <row r="6858">
          <cell r="B6858" t="str">
            <v>SR C 13-54 2P Balance valve</v>
          </cell>
          <cell r="D6858" t="str">
            <v>705   Fan coils (all types)</v>
          </cell>
          <cell r="E6858" t="str">
            <v>70590   Accessories FCUs</v>
          </cell>
          <cell r="F6858" t="str">
            <v>SERENA</v>
          </cell>
          <cell r="G6858">
            <v>312.08999999999997</v>
          </cell>
        </row>
        <row r="6859">
          <cell r="B6859" t="str">
            <v>SR C 63-94 2P Balance valve</v>
          </cell>
          <cell r="D6859" t="str">
            <v>705   Fan coils (all types)</v>
          </cell>
          <cell r="E6859" t="str">
            <v>70590   Accessories FCUs</v>
          </cell>
          <cell r="F6859" t="str">
            <v>SERENA</v>
          </cell>
          <cell r="G6859">
            <v>315.18</v>
          </cell>
        </row>
        <row r="6860">
          <cell r="B6860" t="str">
            <v>SR C 13-14 Rear closing panel</v>
          </cell>
          <cell r="D6860" t="str">
            <v>705   Fan coils (all types)</v>
          </cell>
          <cell r="E6860" t="str">
            <v>70590   Accessories FCUs</v>
          </cell>
          <cell r="F6860" t="str">
            <v>SERENA</v>
          </cell>
          <cell r="G6860">
            <v>64.89</v>
          </cell>
        </row>
        <row r="6861">
          <cell r="B6861" t="str">
            <v>SR C 23-24 Rear closing panel</v>
          </cell>
          <cell r="D6861" t="str">
            <v>705   Fan coils (all types)</v>
          </cell>
          <cell r="E6861" t="str">
            <v>70590   Accessories FCUs</v>
          </cell>
          <cell r="F6861" t="str">
            <v>SERENA</v>
          </cell>
          <cell r="G6861">
            <v>73.13</v>
          </cell>
        </row>
        <row r="6862">
          <cell r="B6862" t="str">
            <v>SR C 33-44 Rear closing panel</v>
          </cell>
          <cell r="D6862" t="str">
            <v>705   Fan coils (all types)</v>
          </cell>
          <cell r="E6862" t="str">
            <v>70590   Accessories FCUs</v>
          </cell>
          <cell r="F6862" t="str">
            <v>SERENA</v>
          </cell>
          <cell r="G6862">
            <v>85.49</v>
          </cell>
        </row>
        <row r="6863">
          <cell r="B6863" t="str">
            <v>SR C 53-64 Rear closing panel</v>
          </cell>
          <cell r="D6863" t="str">
            <v>705   Fan coils (all types)</v>
          </cell>
          <cell r="E6863" t="str">
            <v>70590   Accessories FCUs</v>
          </cell>
          <cell r="F6863" t="str">
            <v>SERENA</v>
          </cell>
          <cell r="G6863">
            <v>89.61</v>
          </cell>
        </row>
        <row r="6864">
          <cell r="B6864" t="str">
            <v>SR C 73-94 Rear closing panel</v>
          </cell>
          <cell r="D6864" t="str">
            <v>705   Fan coils (all types)</v>
          </cell>
          <cell r="E6864" t="str">
            <v>70590   Accessories FCUs</v>
          </cell>
          <cell r="F6864" t="str">
            <v>SERENA</v>
          </cell>
          <cell r="G6864">
            <v>96.82</v>
          </cell>
        </row>
        <row r="6865">
          <cell r="B6865" t="str">
            <v>SR C 13-14 Down closing panel</v>
          </cell>
          <cell r="D6865" t="str">
            <v>705   Fan coils (all types)</v>
          </cell>
          <cell r="E6865" t="str">
            <v>70590   Accessories FCUs</v>
          </cell>
          <cell r="F6865" t="str">
            <v>SERENA</v>
          </cell>
          <cell r="G6865">
            <v>63.86</v>
          </cell>
        </row>
        <row r="6866">
          <cell r="B6866" t="str">
            <v>SR C 23-24 Down closing panel</v>
          </cell>
          <cell r="D6866" t="str">
            <v>705   Fan coils (all types)</v>
          </cell>
          <cell r="E6866" t="str">
            <v>70590   Accessories FCUs</v>
          </cell>
          <cell r="F6866" t="str">
            <v>SERENA</v>
          </cell>
          <cell r="G6866">
            <v>81.37</v>
          </cell>
        </row>
        <row r="6867">
          <cell r="B6867" t="str">
            <v>SR C 33-44 Down closing panel</v>
          </cell>
          <cell r="D6867" t="str">
            <v>705   Fan coils (all types)</v>
          </cell>
          <cell r="E6867" t="str">
            <v>70590   Accessories FCUs</v>
          </cell>
          <cell r="F6867" t="str">
            <v>SERENA</v>
          </cell>
          <cell r="G6867">
            <v>91.67</v>
          </cell>
        </row>
        <row r="6868">
          <cell r="B6868" t="str">
            <v>SR C 53-64 Down closing panel</v>
          </cell>
          <cell r="D6868" t="str">
            <v>705   Fan coils (all types)</v>
          </cell>
          <cell r="E6868" t="str">
            <v>70590   Accessories FCUs</v>
          </cell>
          <cell r="F6868" t="str">
            <v>SERENA</v>
          </cell>
          <cell r="G6868">
            <v>99.91</v>
          </cell>
        </row>
        <row r="6869">
          <cell r="B6869" t="str">
            <v>SR C 73-74 Down closing panel</v>
          </cell>
          <cell r="D6869" t="str">
            <v>705   Fan coils (all types)</v>
          </cell>
          <cell r="E6869" t="str">
            <v>70590   Accessories FCUs</v>
          </cell>
          <cell r="F6869" t="str">
            <v>SERENA</v>
          </cell>
          <cell r="G6869">
            <v>105.06</v>
          </cell>
        </row>
        <row r="6870">
          <cell r="B6870" t="str">
            <v>SR C 83-94 Down closing panel</v>
          </cell>
          <cell r="D6870" t="str">
            <v>705   Fan coils (all types)</v>
          </cell>
          <cell r="E6870" t="str">
            <v>70590   Accessories FCUs</v>
          </cell>
          <cell r="F6870" t="str">
            <v>SERENA</v>
          </cell>
          <cell r="G6870">
            <v>107.12</v>
          </cell>
        </row>
        <row r="6871">
          <cell r="B6871" t="str">
            <v>SR C 13-14 Frontal air intake</v>
          </cell>
          <cell r="D6871" t="str">
            <v>705   Fan coils (all types)</v>
          </cell>
          <cell r="E6871" t="str">
            <v>70590   Accessories FCUs</v>
          </cell>
          <cell r="F6871" t="str">
            <v>SERENA</v>
          </cell>
          <cell r="G6871">
            <v>31.93</v>
          </cell>
        </row>
        <row r="6872">
          <cell r="B6872" t="str">
            <v>SR C 23-24 Frontal air intake</v>
          </cell>
          <cell r="D6872" t="str">
            <v>705   Fan coils (all types)</v>
          </cell>
          <cell r="E6872" t="str">
            <v>70590   Accessories FCUs</v>
          </cell>
          <cell r="F6872" t="str">
            <v>SERENA</v>
          </cell>
          <cell r="G6872">
            <v>35.020000000000003</v>
          </cell>
        </row>
        <row r="6873">
          <cell r="B6873" t="str">
            <v>SR C 33-44 Frontal air intake</v>
          </cell>
          <cell r="D6873" t="str">
            <v>705   Fan coils (all types)</v>
          </cell>
          <cell r="E6873" t="str">
            <v>70590   Accessories FCUs</v>
          </cell>
          <cell r="F6873" t="str">
            <v>SERENA</v>
          </cell>
          <cell r="G6873">
            <v>36.049999999999997</v>
          </cell>
        </row>
        <row r="6874">
          <cell r="B6874" t="str">
            <v>SR C 53-64 Frontal air intake</v>
          </cell>
          <cell r="D6874" t="str">
            <v>705   Fan coils (all types)</v>
          </cell>
          <cell r="E6874" t="str">
            <v>70590   Accessories FCUs</v>
          </cell>
          <cell r="F6874" t="str">
            <v>SERENA</v>
          </cell>
          <cell r="G6874">
            <v>39.14</v>
          </cell>
        </row>
        <row r="6875">
          <cell r="B6875" t="str">
            <v>SR C 73-74 Frontal air intake</v>
          </cell>
          <cell r="D6875" t="str">
            <v>705   Fan coils (all types)</v>
          </cell>
          <cell r="E6875" t="str">
            <v>70590   Accessories FCUs</v>
          </cell>
          <cell r="F6875" t="str">
            <v>SERENA</v>
          </cell>
          <cell r="G6875">
            <v>39.14</v>
          </cell>
        </row>
        <row r="6876">
          <cell r="B6876" t="str">
            <v>SR C 83-94 Frontal air intake</v>
          </cell>
          <cell r="D6876" t="str">
            <v>705   Fan coils (all types)</v>
          </cell>
          <cell r="E6876" t="str">
            <v>70590   Accessories FCUs</v>
          </cell>
          <cell r="F6876" t="str">
            <v>SERENA</v>
          </cell>
          <cell r="G6876">
            <v>46.35</v>
          </cell>
        </row>
        <row r="6877">
          <cell r="B6877" t="str">
            <v>SR C 13-14 Intake grid feet</v>
          </cell>
          <cell r="D6877" t="str">
            <v>705   Fan coils (all types)</v>
          </cell>
          <cell r="E6877" t="str">
            <v>70590   Accessories FCUs</v>
          </cell>
          <cell r="F6877" t="str">
            <v>SERENA</v>
          </cell>
          <cell r="G6877">
            <v>56.65</v>
          </cell>
        </row>
        <row r="6878">
          <cell r="B6878" t="str">
            <v>SR C 23-24 Intake grid feet</v>
          </cell>
          <cell r="D6878" t="str">
            <v>705   Fan coils (all types)</v>
          </cell>
          <cell r="E6878" t="str">
            <v>70590   Accessories FCUs</v>
          </cell>
          <cell r="F6878" t="str">
            <v>SERENA</v>
          </cell>
          <cell r="G6878">
            <v>63.86</v>
          </cell>
        </row>
        <row r="6879">
          <cell r="B6879" t="str">
            <v>SR C 33-44 Intake grid feet</v>
          </cell>
          <cell r="D6879" t="str">
            <v>705   Fan coils (all types)</v>
          </cell>
          <cell r="E6879" t="str">
            <v>70590   Accessories FCUs</v>
          </cell>
          <cell r="F6879" t="str">
            <v>SERENA</v>
          </cell>
          <cell r="G6879">
            <v>71.069999999999993</v>
          </cell>
        </row>
        <row r="6880">
          <cell r="B6880" t="str">
            <v>SR C 53-64 Intake grid feet</v>
          </cell>
          <cell r="D6880" t="str">
            <v>705   Fan coils (all types)</v>
          </cell>
          <cell r="E6880" t="str">
            <v>70590   Accessories FCUs</v>
          </cell>
          <cell r="F6880" t="str">
            <v>SERENA</v>
          </cell>
          <cell r="G6880">
            <v>86.52</v>
          </cell>
        </row>
        <row r="6881">
          <cell r="B6881" t="str">
            <v>SR C 73-94 Intake grid feet</v>
          </cell>
          <cell r="D6881" t="str">
            <v>705   Fan coils (all types)</v>
          </cell>
          <cell r="E6881" t="str">
            <v>70590   Accessories FCUs</v>
          </cell>
          <cell r="F6881" t="str">
            <v>SERENA</v>
          </cell>
          <cell r="G6881">
            <v>93.73</v>
          </cell>
        </row>
        <row r="6882">
          <cell r="B6882" t="str">
            <v>SR C 13-14 Air inlet grid</v>
          </cell>
          <cell r="D6882" t="str">
            <v>705   Fan coils (all types)</v>
          </cell>
          <cell r="E6882" t="str">
            <v>70590   Accessories FCUs</v>
          </cell>
          <cell r="F6882" t="str">
            <v>SERENA</v>
          </cell>
          <cell r="G6882">
            <v>48.41</v>
          </cell>
        </row>
        <row r="6883">
          <cell r="B6883" t="str">
            <v>SR C 23-24 Air inlet grid</v>
          </cell>
          <cell r="D6883" t="str">
            <v>705   Fan coils (all types)</v>
          </cell>
          <cell r="E6883" t="str">
            <v>70590   Accessories FCUs</v>
          </cell>
          <cell r="F6883" t="str">
            <v>SERENA</v>
          </cell>
          <cell r="G6883">
            <v>54.59</v>
          </cell>
        </row>
        <row r="6884">
          <cell r="B6884" t="str">
            <v>SR C 33-44 Air inlet grid</v>
          </cell>
          <cell r="D6884" t="str">
            <v>705   Fan coils (all types)</v>
          </cell>
          <cell r="E6884" t="str">
            <v>70590   Accessories FCUs</v>
          </cell>
          <cell r="F6884" t="str">
            <v>SERENA</v>
          </cell>
          <cell r="G6884">
            <v>104.03</v>
          </cell>
        </row>
        <row r="6885">
          <cell r="B6885" t="str">
            <v>SR C 53-64 Air inlet grid</v>
          </cell>
          <cell r="D6885" t="str">
            <v>705   Fan coils (all types)</v>
          </cell>
          <cell r="E6885" t="str">
            <v>70590   Accessories FCUs</v>
          </cell>
          <cell r="F6885" t="str">
            <v>SERENA</v>
          </cell>
          <cell r="G6885">
            <v>144.19999999999999</v>
          </cell>
        </row>
        <row r="6886">
          <cell r="B6886" t="str">
            <v>SR C 73-94 Air inlet grid</v>
          </cell>
          <cell r="D6886" t="str">
            <v>705   Fan coils (all types)</v>
          </cell>
          <cell r="E6886" t="str">
            <v>70590   Accessories FCUs</v>
          </cell>
          <cell r="F6886" t="str">
            <v>SERENA</v>
          </cell>
          <cell r="G6886">
            <v>173.04</v>
          </cell>
        </row>
        <row r="6887">
          <cell r="B6887" t="str">
            <v>SR C 13-14 Inlet grid filter</v>
          </cell>
          <cell r="D6887" t="str">
            <v>705   Fan coils (all types)</v>
          </cell>
          <cell r="E6887" t="str">
            <v>70590   Accessories FCUs</v>
          </cell>
          <cell r="F6887" t="str">
            <v>SERENA</v>
          </cell>
          <cell r="G6887">
            <v>115.36</v>
          </cell>
        </row>
        <row r="6888">
          <cell r="B6888" t="str">
            <v>SR C 23-24 Inlet grid filter</v>
          </cell>
          <cell r="D6888" t="str">
            <v>705   Fan coils (all types)</v>
          </cell>
          <cell r="E6888" t="str">
            <v>70590   Accessories FCUs</v>
          </cell>
          <cell r="F6888" t="str">
            <v>SERENA</v>
          </cell>
          <cell r="G6888">
            <v>122.57</v>
          </cell>
        </row>
        <row r="6889">
          <cell r="B6889" t="str">
            <v>SR C 33-44 Inlet grid filter</v>
          </cell>
          <cell r="D6889" t="str">
            <v>705   Fan coils (all types)</v>
          </cell>
          <cell r="E6889" t="str">
            <v>70590   Accessories FCUs</v>
          </cell>
          <cell r="F6889" t="str">
            <v>SERENA</v>
          </cell>
          <cell r="G6889">
            <v>150.38</v>
          </cell>
        </row>
        <row r="6890">
          <cell r="B6890" t="str">
            <v>SR C 53-64 Inlet grid filter</v>
          </cell>
          <cell r="D6890" t="str">
            <v>705   Fan coils (all types)</v>
          </cell>
          <cell r="E6890" t="str">
            <v>70590   Accessories FCUs</v>
          </cell>
          <cell r="F6890" t="str">
            <v>SERENA</v>
          </cell>
          <cell r="G6890">
            <v>177.16</v>
          </cell>
        </row>
        <row r="6891">
          <cell r="B6891" t="str">
            <v>SR C 73-94 Inlet grid filter</v>
          </cell>
          <cell r="D6891" t="str">
            <v>705   Fan coils (all types)</v>
          </cell>
          <cell r="E6891" t="str">
            <v>70590   Accessories FCUs</v>
          </cell>
          <cell r="F6891" t="str">
            <v>SERENA</v>
          </cell>
          <cell r="G6891">
            <v>203.94</v>
          </cell>
        </row>
        <row r="6892">
          <cell r="B6892" t="str">
            <v>SR C 13-14 Straight flange</v>
          </cell>
          <cell r="D6892" t="str">
            <v>705   Fan coils (all types)</v>
          </cell>
          <cell r="E6892" t="str">
            <v>70590   Accessories FCUs</v>
          </cell>
          <cell r="F6892" t="str">
            <v>SERENA</v>
          </cell>
          <cell r="G6892">
            <v>66.95</v>
          </cell>
        </row>
        <row r="6893">
          <cell r="B6893" t="str">
            <v>SR C 23-24 Straight flange</v>
          </cell>
          <cell r="D6893" t="str">
            <v>705   Fan coils (all types)</v>
          </cell>
          <cell r="E6893" t="str">
            <v>70590   Accessories FCUs</v>
          </cell>
          <cell r="F6893" t="str">
            <v>SERENA</v>
          </cell>
          <cell r="G6893">
            <v>69.010000000000005</v>
          </cell>
        </row>
        <row r="6894">
          <cell r="B6894" t="str">
            <v>SR C 33-44 Straight flange</v>
          </cell>
          <cell r="D6894" t="str">
            <v>705   Fan coils (all types)</v>
          </cell>
          <cell r="E6894" t="str">
            <v>70590   Accessories FCUs</v>
          </cell>
          <cell r="F6894" t="str">
            <v>SERENA</v>
          </cell>
          <cell r="G6894">
            <v>79.31</v>
          </cell>
        </row>
        <row r="6895">
          <cell r="B6895" t="str">
            <v>SR C 53-64 Straight flange</v>
          </cell>
          <cell r="D6895" t="str">
            <v>705   Fan coils (all types)</v>
          </cell>
          <cell r="E6895" t="str">
            <v>70590   Accessories FCUs</v>
          </cell>
          <cell r="F6895" t="str">
            <v>SERENA</v>
          </cell>
          <cell r="G6895">
            <v>86.52</v>
          </cell>
        </row>
        <row r="6896">
          <cell r="B6896" t="str">
            <v>SR C 73-74 Straight flange</v>
          </cell>
          <cell r="D6896" t="str">
            <v>705   Fan coils (all types)</v>
          </cell>
          <cell r="E6896" t="str">
            <v>70590   Accessories FCUs</v>
          </cell>
          <cell r="F6896" t="str">
            <v>SERENA</v>
          </cell>
          <cell r="G6896">
            <v>92.7</v>
          </cell>
        </row>
        <row r="6897">
          <cell r="B6897" t="str">
            <v>SR C 83-94 Straight flange</v>
          </cell>
          <cell r="D6897" t="str">
            <v>705   Fan coils (all types)</v>
          </cell>
          <cell r="E6897" t="str">
            <v>70590   Accessories FCUs</v>
          </cell>
          <cell r="F6897" t="str">
            <v>SERENA</v>
          </cell>
          <cell r="G6897">
            <v>93.73</v>
          </cell>
        </row>
        <row r="6898">
          <cell r="B6898" t="str">
            <v>SR C 13-14 Air inlet grid</v>
          </cell>
          <cell r="D6898" t="str">
            <v>705   Fan coils (all types)</v>
          </cell>
          <cell r="E6898" t="str">
            <v>70590   Accessories FCUs</v>
          </cell>
          <cell r="F6898" t="str">
            <v>SERENA</v>
          </cell>
          <cell r="G6898">
            <v>41.2</v>
          </cell>
        </row>
        <row r="6899">
          <cell r="B6899" t="str">
            <v>SR C 23-24 Air inlet grid</v>
          </cell>
          <cell r="D6899" t="str">
            <v>705   Fan coils (all types)</v>
          </cell>
          <cell r="E6899" t="str">
            <v>70590   Accessories FCUs</v>
          </cell>
          <cell r="F6899" t="str">
            <v>SERENA</v>
          </cell>
          <cell r="G6899">
            <v>45.32</v>
          </cell>
        </row>
        <row r="6900">
          <cell r="B6900" t="str">
            <v>SR C 33-44 Air inlet grid</v>
          </cell>
          <cell r="D6900" t="str">
            <v>705   Fan coils (all types)</v>
          </cell>
          <cell r="E6900" t="str">
            <v>70590   Accessories FCUs</v>
          </cell>
          <cell r="F6900" t="str">
            <v>SERENA</v>
          </cell>
          <cell r="G6900">
            <v>66.95</v>
          </cell>
        </row>
        <row r="6901">
          <cell r="B6901" t="str">
            <v>SR C 53-64 Air inlet grid</v>
          </cell>
          <cell r="D6901" t="str">
            <v>705   Fan coils (all types)</v>
          </cell>
          <cell r="E6901" t="str">
            <v>70590   Accessories FCUs</v>
          </cell>
          <cell r="F6901" t="str">
            <v>SERENA</v>
          </cell>
          <cell r="G6901">
            <v>80.34</v>
          </cell>
        </row>
        <row r="6902">
          <cell r="B6902" t="str">
            <v>SR C 73-94 Air inlet grid</v>
          </cell>
          <cell r="D6902" t="str">
            <v>705   Fan coils (all types)</v>
          </cell>
          <cell r="E6902" t="str">
            <v>70590   Accessories FCUs</v>
          </cell>
          <cell r="F6902" t="str">
            <v>SERENA</v>
          </cell>
          <cell r="G6902">
            <v>105.06</v>
          </cell>
        </row>
        <row r="6903">
          <cell r="B6903" t="str">
            <v>SR C 13-14 Inlet grid filter</v>
          </cell>
          <cell r="D6903" t="str">
            <v>705   Fan coils (all types)</v>
          </cell>
          <cell r="E6903" t="str">
            <v>70590   Accessories FCUs</v>
          </cell>
          <cell r="F6903" t="str">
            <v>SERENA</v>
          </cell>
          <cell r="G6903">
            <v>110.21</v>
          </cell>
        </row>
        <row r="6904">
          <cell r="B6904" t="str">
            <v>SR C 23-24 Inlet grid filter</v>
          </cell>
          <cell r="D6904" t="str">
            <v>705   Fan coils (all types)</v>
          </cell>
          <cell r="E6904" t="str">
            <v>70590   Accessories FCUs</v>
          </cell>
          <cell r="F6904" t="str">
            <v>SERENA</v>
          </cell>
          <cell r="G6904">
            <v>114.33</v>
          </cell>
        </row>
        <row r="6905">
          <cell r="B6905" t="str">
            <v>SR C 33-44 Inlet grid filter</v>
          </cell>
          <cell r="D6905" t="str">
            <v>705   Fan coils (all types)</v>
          </cell>
          <cell r="E6905" t="str">
            <v>70590   Accessories FCUs</v>
          </cell>
          <cell r="F6905" t="str">
            <v>SERENA</v>
          </cell>
          <cell r="G6905">
            <v>134.93</v>
          </cell>
        </row>
        <row r="6906">
          <cell r="B6906" t="str">
            <v>SR C 53-64 Inlet grid filter</v>
          </cell>
          <cell r="D6906" t="str">
            <v>705   Fan coils (all types)</v>
          </cell>
          <cell r="E6906" t="str">
            <v>70590   Accessories FCUs</v>
          </cell>
          <cell r="F6906" t="str">
            <v>SERENA</v>
          </cell>
          <cell r="G6906">
            <v>169.95</v>
          </cell>
        </row>
        <row r="6907">
          <cell r="B6907" t="str">
            <v>SR C 73-94 Inlet grid filter</v>
          </cell>
          <cell r="D6907" t="str">
            <v>705   Fan coils (all types)</v>
          </cell>
          <cell r="E6907" t="str">
            <v>70590   Accessories FCUs</v>
          </cell>
          <cell r="F6907" t="str">
            <v>SERENA</v>
          </cell>
          <cell r="G6907">
            <v>197.76</v>
          </cell>
        </row>
        <row r="6908">
          <cell r="B6908" t="str">
            <v>SR C 13-14 Flange 90</v>
          </cell>
          <cell r="D6908" t="str">
            <v>705   Fan coils (all types)</v>
          </cell>
          <cell r="E6908" t="str">
            <v>70590   Accessories FCUs</v>
          </cell>
          <cell r="F6908" t="str">
            <v>SERENA</v>
          </cell>
          <cell r="G6908">
            <v>110.21</v>
          </cell>
        </row>
        <row r="6909">
          <cell r="B6909" t="str">
            <v>SR C 23-24 Flange 90</v>
          </cell>
          <cell r="D6909" t="str">
            <v>705   Fan coils (all types)</v>
          </cell>
          <cell r="E6909" t="str">
            <v>70590   Accessories FCUs</v>
          </cell>
          <cell r="F6909" t="str">
            <v>SERENA</v>
          </cell>
          <cell r="G6909">
            <v>112.27</v>
          </cell>
        </row>
        <row r="6910">
          <cell r="B6910" t="str">
            <v>SR C 33-44 Flange 90</v>
          </cell>
          <cell r="D6910" t="str">
            <v>705   Fan coils (all types)</v>
          </cell>
          <cell r="E6910" t="str">
            <v>70590   Accessories FCUs</v>
          </cell>
          <cell r="F6910" t="str">
            <v>SERENA</v>
          </cell>
          <cell r="G6910">
            <v>124.63</v>
          </cell>
        </row>
        <row r="6911">
          <cell r="B6911" t="str">
            <v>SR C 53-64 Flange 90</v>
          </cell>
          <cell r="D6911" t="str">
            <v>705   Fan coils (all types)</v>
          </cell>
          <cell r="E6911" t="str">
            <v>70590   Accessories FCUs</v>
          </cell>
          <cell r="F6911" t="str">
            <v>SERENA</v>
          </cell>
          <cell r="G6911">
            <v>144.19999999999999</v>
          </cell>
        </row>
        <row r="6912">
          <cell r="B6912" t="str">
            <v>SR C 73-74 Flange 90</v>
          </cell>
          <cell r="D6912" t="str">
            <v>705   Fan coils (all types)</v>
          </cell>
          <cell r="E6912" t="str">
            <v>70590   Accessories FCUs</v>
          </cell>
          <cell r="F6912" t="str">
            <v>SERENA</v>
          </cell>
          <cell r="G6912">
            <v>148.32</v>
          </cell>
        </row>
        <row r="6913">
          <cell r="B6913" t="str">
            <v>SR C 83-94 Flange 90</v>
          </cell>
          <cell r="D6913" t="str">
            <v>705   Fan coils (all types)</v>
          </cell>
          <cell r="E6913" t="str">
            <v>70590   Accessories FCUs</v>
          </cell>
          <cell r="F6913" t="str">
            <v>SERENA</v>
          </cell>
          <cell r="G6913">
            <v>152.44</v>
          </cell>
        </row>
        <row r="6914">
          <cell r="B6914" t="str">
            <v>SR C 13-14 Spigot plenum</v>
          </cell>
          <cell r="D6914" t="str">
            <v>705   Fan coils (all types)</v>
          </cell>
          <cell r="E6914" t="str">
            <v>70590   Accessories FCUs</v>
          </cell>
          <cell r="F6914" t="str">
            <v>SERENA</v>
          </cell>
          <cell r="G6914">
            <v>117.42</v>
          </cell>
        </row>
        <row r="6915">
          <cell r="B6915" t="str">
            <v>SR C 23-24 Spigot plenum</v>
          </cell>
          <cell r="D6915" t="str">
            <v>705   Fan coils (all types)</v>
          </cell>
          <cell r="E6915" t="str">
            <v>70590   Accessories FCUs</v>
          </cell>
          <cell r="F6915" t="str">
            <v>SERENA</v>
          </cell>
          <cell r="G6915">
            <v>130.81</v>
          </cell>
        </row>
        <row r="6916">
          <cell r="B6916" t="str">
            <v>SR C 33-44 Spigot plenum</v>
          </cell>
          <cell r="D6916" t="str">
            <v>705   Fan coils (all types)</v>
          </cell>
          <cell r="E6916" t="str">
            <v>70590   Accessories FCUs</v>
          </cell>
          <cell r="F6916" t="str">
            <v>SERENA</v>
          </cell>
          <cell r="G6916">
            <v>153.47</v>
          </cell>
        </row>
        <row r="6917">
          <cell r="B6917" t="str">
            <v>SR C 53-64 Spigot plenum</v>
          </cell>
          <cell r="D6917" t="str">
            <v>705   Fan coils (all types)</v>
          </cell>
          <cell r="E6917" t="str">
            <v>70590   Accessories FCUs</v>
          </cell>
          <cell r="F6917" t="str">
            <v>SERENA</v>
          </cell>
          <cell r="G6917">
            <v>177.16</v>
          </cell>
        </row>
        <row r="6918">
          <cell r="B6918" t="str">
            <v>SR C 73-74 Spigot plenum</v>
          </cell>
          <cell r="D6918" t="str">
            <v>705   Fan coils (all types)</v>
          </cell>
          <cell r="E6918" t="str">
            <v>70590   Accessories FCUs</v>
          </cell>
          <cell r="F6918" t="str">
            <v>SERENA</v>
          </cell>
          <cell r="G6918">
            <v>200.85</v>
          </cell>
        </row>
        <row r="6919">
          <cell r="B6919" t="str">
            <v>SR C 83-94 Spigot plenum</v>
          </cell>
          <cell r="D6919" t="str">
            <v>705   Fan coils (all types)</v>
          </cell>
          <cell r="E6919" t="str">
            <v>70590   Accessories FCUs</v>
          </cell>
          <cell r="F6919" t="str">
            <v>SERENA</v>
          </cell>
          <cell r="G6919">
            <v>200.85</v>
          </cell>
        </row>
        <row r="6920">
          <cell r="B6920" t="str">
            <v>SR C 13-74 Fresh air</v>
          </cell>
          <cell r="D6920" t="str">
            <v>705   Fan coils (all types)</v>
          </cell>
          <cell r="E6920" t="str">
            <v>70590   Accessories FCUs</v>
          </cell>
          <cell r="F6920" t="str">
            <v>SERENA</v>
          </cell>
          <cell r="G6920">
            <v>18.23</v>
          </cell>
        </row>
        <row r="6921">
          <cell r="B6921" t="str">
            <v>SR C 13-74 Fresh air</v>
          </cell>
          <cell r="D6921" t="str">
            <v>705   Fan coils (all types)</v>
          </cell>
          <cell r="E6921" t="str">
            <v>70590   Accessories FCUs</v>
          </cell>
          <cell r="F6921" t="str">
            <v>SERENA</v>
          </cell>
          <cell r="G6921">
            <v>18.23</v>
          </cell>
        </row>
        <row r="6922">
          <cell r="B6922" t="str">
            <v>SR C 13-14 Straight flange</v>
          </cell>
          <cell r="D6922" t="str">
            <v>705   Fan coils (all types)</v>
          </cell>
          <cell r="E6922" t="str">
            <v>70590   Accessories FCUs</v>
          </cell>
          <cell r="F6922" t="str">
            <v>SERENA</v>
          </cell>
          <cell r="G6922">
            <v>66.95</v>
          </cell>
        </row>
        <row r="6923">
          <cell r="B6923" t="str">
            <v>SR C 23-24 Straight flange</v>
          </cell>
          <cell r="D6923" t="str">
            <v>705   Fan coils (all types)</v>
          </cell>
          <cell r="E6923" t="str">
            <v>70590   Accessories FCUs</v>
          </cell>
          <cell r="F6923" t="str">
            <v>SERENA</v>
          </cell>
          <cell r="G6923">
            <v>69.010000000000005</v>
          </cell>
        </row>
        <row r="6924">
          <cell r="B6924" t="str">
            <v>SR C 33-44 Straight flange</v>
          </cell>
          <cell r="D6924" t="str">
            <v>705   Fan coils (all types)</v>
          </cell>
          <cell r="E6924" t="str">
            <v>70590   Accessories FCUs</v>
          </cell>
          <cell r="F6924" t="str">
            <v>SERENA</v>
          </cell>
          <cell r="G6924">
            <v>79.31</v>
          </cell>
        </row>
        <row r="6925">
          <cell r="B6925" t="str">
            <v>SR C 53-64 Straight flange</v>
          </cell>
          <cell r="D6925" t="str">
            <v>705   Fan coils (all types)</v>
          </cell>
          <cell r="E6925" t="str">
            <v>70590   Accessories FCUs</v>
          </cell>
          <cell r="F6925" t="str">
            <v>SERENA</v>
          </cell>
          <cell r="G6925">
            <v>86.52</v>
          </cell>
        </row>
        <row r="6926">
          <cell r="B6926" t="str">
            <v>SR C 73-74 Straight flange</v>
          </cell>
          <cell r="D6926" t="str">
            <v>705   Fan coils (all types)</v>
          </cell>
          <cell r="E6926" t="str">
            <v>70590   Accessories FCUs</v>
          </cell>
          <cell r="F6926" t="str">
            <v>SERENA</v>
          </cell>
          <cell r="G6926">
            <v>92.7</v>
          </cell>
        </row>
        <row r="6927">
          <cell r="B6927" t="str">
            <v>SR C 83-94 Straight flange</v>
          </cell>
          <cell r="D6927" t="str">
            <v>705   Fan coils (all types)</v>
          </cell>
          <cell r="E6927" t="str">
            <v>70590   Accessories FCUs</v>
          </cell>
          <cell r="F6927" t="str">
            <v>SERENA</v>
          </cell>
          <cell r="G6927">
            <v>93.73</v>
          </cell>
        </row>
        <row r="6928">
          <cell r="B6928" t="str">
            <v>SR C 13-14 Flange 90</v>
          </cell>
          <cell r="D6928" t="str">
            <v>705   Fan coils (all types)</v>
          </cell>
          <cell r="E6928" t="str">
            <v>70590   Accessories FCUs</v>
          </cell>
          <cell r="F6928" t="str">
            <v>SERENA</v>
          </cell>
          <cell r="G6928">
            <v>110.21</v>
          </cell>
        </row>
        <row r="6929">
          <cell r="B6929" t="str">
            <v>SR C 23-24 Flange 90</v>
          </cell>
          <cell r="D6929" t="str">
            <v>705   Fan coils (all types)</v>
          </cell>
          <cell r="E6929" t="str">
            <v>70590   Accessories FCUs</v>
          </cell>
          <cell r="F6929" t="str">
            <v>SERENA</v>
          </cell>
          <cell r="G6929">
            <v>112.27</v>
          </cell>
        </row>
        <row r="6930">
          <cell r="B6930" t="str">
            <v>SR C 33-44 Flange 90</v>
          </cell>
          <cell r="D6930" t="str">
            <v>705   Fan coils (all types)</v>
          </cell>
          <cell r="E6930" t="str">
            <v>70590   Accessories FCUs</v>
          </cell>
          <cell r="F6930" t="str">
            <v>SERENA</v>
          </cell>
          <cell r="G6930">
            <v>124.63</v>
          </cell>
        </row>
        <row r="6931">
          <cell r="B6931" t="str">
            <v>SR C 53-64 Flange 90</v>
          </cell>
          <cell r="D6931" t="str">
            <v>705   Fan coils (all types)</v>
          </cell>
          <cell r="E6931" t="str">
            <v>70590   Accessories FCUs</v>
          </cell>
          <cell r="F6931" t="str">
            <v>SERENA</v>
          </cell>
          <cell r="G6931">
            <v>144.19999999999999</v>
          </cell>
        </row>
        <row r="6932">
          <cell r="B6932" t="str">
            <v>SR C 73-74 Flange 90</v>
          </cell>
          <cell r="D6932" t="str">
            <v>705   Fan coils (all types)</v>
          </cell>
          <cell r="E6932" t="str">
            <v>70590   Accessories FCUs</v>
          </cell>
          <cell r="F6932" t="str">
            <v>SERENA</v>
          </cell>
          <cell r="G6932">
            <v>148.32</v>
          </cell>
        </row>
        <row r="6933">
          <cell r="B6933" t="str">
            <v>SR C 83-94 Flange 90</v>
          </cell>
          <cell r="D6933" t="str">
            <v>705   Fan coils (all types)</v>
          </cell>
          <cell r="E6933" t="str">
            <v>70590   Accessories FCUs</v>
          </cell>
          <cell r="F6933" t="str">
            <v>SERENA</v>
          </cell>
          <cell r="G6933">
            <v>152.44</v>
          </cell>
        </row>
        <row r="6934">
          <cell r="B6934" t="str">
            <v>SR C 13-14 Spigot diffuser</v>
          </cell>
          <cell r="D6934" t="str">
            <v>705   Fan coils (all types)</v>
          </cell>
          <cell r="E6934" t="str">
            <v>70590   Accessories FCUs</v>
          </cell>
          <cell r="F6934" t="str">
            <v>SERENA</v>
          </cell>
          <cell r="G6934">
            <v>117.42</v>
          </cell>
        </row>
        <row r="6935">
          <cell r="B6935" t="str">
            <v>SR C 23-24 Spigot diffuser</v>
          </cell>
          <cell r="D6935" t="str">
            <v>705   Fan coils (all types)</v>
          </cell>
          <cell r="E6935" t="str">
            <v>70590   Accessories FCUs</v>
          </cell>
          <cell r="F6935" t="str">
            <v>SERENA</v>
          </cell>
          <cell r="G6935">
            <v>130.81</v>
          </cell>
        </row>
        <row r="6936">
          <cell r="B6936" t="str">
            <v>SR C 33-44 Spigot diffuser</v>
          </cell>
          <cell r="D6936" t="str">
            <v>705   Fan coils (all types)</v>
          </cell>
          <cell r="E6936" t="str">
            <v>70590   Accessories FCUs</v>
          </cell>
          <cell r="F6936" t="str">
            <v>SERENA</v>
          </cell>
          <cell r="G6936">
            <v>153.47</v>
          </cell>
        </row>
        <row r="6937">
          <cell r="B6937" t="str">
            <v>SR C 53-64 Spigot diffuser</v>
          </cell>
          <cell r="D6937" t="str">
            <v>705   Fan coils (all types)</v>
          </cell>
          <cell r="E6937" t="str">
            <v>70590   Accessories FCUs</v>
          </cell>
          <cell r="F6937" t="str">
            <v>SERENA</v>
          </cell>
          <cell r="G6937">
            <v>177.16</v>
          </cell>
        </row>
        <row r="6938">
          <cell r="B6938" t="str">
            <v>SR C 13-14 Air outlet grid</v>
          </cell>
          <cell r="D6938" t="str">
            <v>705   Fan coils (all types)</v>
          </cell>
          <cell r="E6938" t="str">
            <v>70590   Accessories FCUs</v>
          </cell>
          <cell r="F6938" t="str">
            <v>SERENA</v>
          </cell>
          <cell r="G6938">
            <v>47.38</v>
          </cell>
        </row>
        <row r="6939">
          <cell r="B6939" t="str">
            <v>SR C 23-24 Air outlet grid</v>
          </cell>
          <cell r="D6939" t="str">
            <v>705   Fan coils (all types)</v>
          </cell>
          <cell r="E6939" t="str">
            <v>70590   Accessories FCUs</v>
          </cell>
          <cell r="F6939" t="str">
            <v>SERENA</v>
          </cell>
          <cell r="G6939">
            <v>49.44</v>
          </cell>
        </row>
        <row r="6940">
          <cell r="B6940" t="str">
            <v>SR C 53-64 Air outlet grid</v>
          </cell>
          <cell r="D6940" t="str">
            <v>705   Fan coils (all types)</v>
          </cell>
          <cell r="E6940" t="str">
            <v>70590   Accessories FCUs</v>
          </cell>
          <cell r="F6940" t="str">
            <v>SERENA</v>
          </cell>
          <cell r="G6940">
            <v>107.12</v>
          </cell>
        </row>
        <row r="6941">
          <cell r="B6941" t="str">
            <v>SR C 73-94 Air outlet grid</v>
          </cell>
          <cell r="D6941" t="str">
            <v>705   Fan coils (all types)</v>
          </cell>
          <cell r="E6941" t="str">
            <v>70590   Accessories FCUs</v>
          </cell>
          <cell r="F6941" t="str">
            <v>SERENA</v>
          </cell>
          <cell r="G6941">
            <v>130.81</v>
          </cell>
        </row>
        <row r="6942">
          <cell r="B6942" t="str">
            <v>SR C 33-44 Silencer</v>
          </cell>
          <cell r="D6942" t="str">
            <v>705   Fan coils (all types)</v>
          </cell>
          <cell r="E6942" t="str">
            <v>70590   Accessories FCUs</v>
          </cell>
          <cell r="F6942" t="str">
            <v>SERENA</v>
          </cell>
          <cell r="G6942">
            <v>279.13</v>
          </cell>
        </row>
        <row r="6943">
          <cell r="B6943" t="str">
            <v>SR C 53-64 Silencer</v>
          </cell>
          <cell r="D6943" t="str">
            <v>705   Fan coils (all types)</v>
          </cell>
          <cell r="E6943" t="str">
            <v>70590   Accessories FCUs</v>
          </cell>
          <cell r="F6943" t="str">
            <v>SERENA</v>
          </cell>
          <cell r="G6943">
            <v>307.97000000000003</v>
          </cell>
        </row>
        <row r="6944">
          <cell r="B6944" t="str">
            <v>SR C 73-94 Silencer</v>
          </cell>
          <cell r="D6944" t="str">
            <v>705   Fan coils (all types)</v>
          </cell>
          <cell r="E6944" t="str">
            <v>70590   Accessories FCUs</v>
          </cell>
          <cell r="F6944" t="str">
            <v>SERENA</v>
          </cell>
          <cell r="G6944">
            <v>360.5</v>
          </cell>
        </row>
        <row r="6945">
          <cell r="B6945" t="str">
            <v>SR C 23-24 Breeze frame</v>
          </cell>
          <cell r="D6945" t="str">
            <v>705   Fan coils (all types)</v>
          </cell>
          <cell r="E6945" t="str">
            <v>70590   Accessories FCUs</v>
          </cell>
          <cell r="F6945" t="str">
            <v>SERENA</v>
          </cell>
          <cell r="G6945">
            <v>271.92</v>
          </cell>
        </row>
        <row r="6946">
          <cell r="B6946" t="str">
            <v>SR C 33-44 Breeze frame</v>
          </cell>
          <cell r="D6946" t="str">
            <v>705   Fan coils (all types)</v>
          </cell>
          <cell r="E6946" t="str">
            <v>70590   Accessories FCUs</v>
          </cell>
          <cell r="F6946" t="str">
            <v>SERENA</v>
          </cell>
          <cell r="G6946">
            <v>287.37</v>
          </cell>
        </row>
        <row r="6947">
          <cell r="B6947" t="str">
            <v>SR C 53-64 Breeze frame</v>
          </cell>
          <cell r="D6947" t="str">
            <v>705   Fan coils (all types)</v>
          </cell>
          <cell r="E6947" t="str">
            <v>70590   Accessories FCUs</v>
          </cell>
          <cell r="F6947" t="str">
            <v>SERENA</v>
          </cell>
          <cell r="G6947">
            <v>300.76</v>
          </cell>
        </row>
        <row r="6948">
          <cell r="B6948" t="str">
            <v>SR C 23-24 Breeze concealed</v>
          </cell>
          <cell r="D6948" t="str">
            <v>705   Fan coils (all types)</v>
          </cell>
          <cell r="E6948" t="str">
            <v>70590   Accessories FCUs</v>
          </cell>
          <cell r="F6948" t="str">
            <v>SERENA</v>
          </cell>
          <cell r="G6948">
            <v>174.07</v>
          </cell>
        </row>
        <row r="6949">
          <cell r="B6949" t="str">
            <v>SR C 33-44 Breeze concealed</v>
          </cell>
          <cell r="D6949" t="str">
            <v>705   Fan coils (all types)</v>
          </cell>
          <cell r="E6949" t="str">
            <v>70590   Accessories FCUs</v>
          </cell>
          <cell r="F6949" t="str">
            <v>SERENA</v>
          </cell>
          <cell r="G6949">
            <v>201.88</v>
          </cell>
        </row>
        <row r="6950">
          <cell r="B6950" t="str">
            <v>SR C 53-64 Breeze concealed</v>
          </cell>
          <cell r="D6950" t="str">
            <v>705   Fan coils (all types)</v>
          </cell>
          <cell r="E6950" t="str">
            <v>70590   Accessories FCUs</v>
          </cell>
          <cell r="F6950" t="str">
            <v>SERENA</v>
          </cell>
          <cell r="G6950">
            <v>221.45</v>
          </cell>
        </row>
        <row r="6951">
          <cell r="B6951" t="str">
            <v>SR C 23-24 Hotel connection</v>
          </cell>
          <cell r="D6951" t="str">
            <v>705   Fan coils (all types)</v>
          </cell>
          <cell r="E6951" t="str">
            <v>70590   Accessories FCUs</v>
          </cell>
          <cell r="F6951" t="str">
            <v>SERENA</v>
          </cell>
          <cell r="G6951">
            <v>765.29</v>
          </cell>
        </row>
        <row r="6952">
          <cell r="B6952" t="str">
            <v>SR C 33-44 Hotel connection</v>
          </cell>
          <cell r="D6952" t="str">
            <v>705   Fan coils (all types)</v>
          </cell>
          <cell r="E6952" t="str">
            <v>70590   Accessories FCUs</v>
          </cell>
          <cell r="F6952" t="str">
            <v>SERENA</v>
          </cell>
          <cell r="G6952">
            <v>816.79</v>
          </cell>
        </row>
        <row r="6953">
          <cell r="B6953" t="str">
            <v>SR C 53-64 Hotel connection</v>
          </cell>
          <cell r="D6953" t="str">
            <v>705   Fan coils (all types)</v>
          </cell>
          <cell r="E6953" t="str">
            <v>70590   Accessories FCUs</v>
          </cell>
          <cell r="F6953" t="str">
            <v>SERENA</v>
          </cell>
          <cell r="G6953">
            <v>924.94</v>
          </cell>
        </row>
        <row r="6954">
          <cell r="B6954" t="str">
            <v>SR C 73-74 Hotel connection</v>
          </cell>
          <cell r="D6954" t="str">
            <v>705   Fan coils (all types)</v>
          </cell>
          <cell r="E6954" t="str">
            <v>70590   Accessories FCUs</v>
          </cell>
          <cell r="F6954" t="str">
            <v>SERENA</v>
          </cell>
          <cell r="G6954">
            <v>1107.25</v>
          </cell>
        </row>
        <row r="6955">
          <cell r="B6955" t="str">
            <v>SR Same side connection</v>
          </cell>
          <cell r="D6955" t="str">
            <v>705   Fan coils (all types)</v>
          </cell>
          <cell r="E6955" t="str">
            <v>70590   Accessories FCUs</v>
          </cell>
          <cell r="F6955" t="str">
            <v>SERENA</v>
          </cell>
          <cell r="G6955">
            <v>22.66</v>
          </cell>
        </row>
        <row r="6956">
          <cell r="B6956" t="str">
            <v>SR C 13-14 Electric heater C</v>
          </cell>
          <cell r="D6956" t="str">
            <v>705   Fan coils (all types)</v>
          </cell>
          <cell r="E6956" t="str">
            <v>70590   Accessories FCUs</v>
          </cell>
          <cell r="F6956" t="str">
            <v>SERENA</v>
          </cell>
          <cell r="G6956">
            <v>318.27</v>
          </cell>
        </row>
        <row r="6957">
          <cell r="B6957" t="str">
            <v>SR C 23-24 Electric heater C</v>
          </cell>
          <cell r="D6957" t="str">
            <v>705   Fan coils (all types)</v>
          </cell>
          <cell r="E6957" t="str">
            <v>70590   Accessories FCUs</v>
          </cell>
          <cell r="F6957" t="str">
            <v>SERENA</v>
          </cell>
          <cell r="G6957">
            <v>330.63</v>
          </cell>
        </row>
        <row r="6958">
          <cell r="B6958" t="str">
            <v>SR C 23-24 Electric heater C</v>
          </cell>
          <cell r="D6958" t="str">
            <v>705   Fan coils (all types)</v>
          </cell>
          <cell r="E6958" t="str">
            <v>70590   Accessories FCUs</v>
          </cell>
          <cell r="F6958" t="str">
            <v>SERENA</v>
          </cell>
          <cell r="G6958">
            <v>330.63</v>
          </cell>
        </row>
        <row r="6959">
          <cell r="B6959" t="str">
            <v>SR C 23-24 Electric heater C</v>
          </cell>
          <cell r="D6959" t="str">
            <v>705   Fan coils (all types)</v>
          </cell>
          <cell r="E6959" t="str">
            <v>70590   Accessories FCUs</v>
          </cell>
          <cell r="F6959" t="str">
            <v>SERENA</v>
          </cell>
          <cell r="G6959">
            <v>330.63</v>
          </cell>
        </row>
        <row r="6960">
          <cell r="B6960" t="str">
            <v>SR C 33-44 Electric heater C</v>
          </cell>
          <cell r="D6960" t="str">
            <v>705   Fan coils (all types)</v>
          </cell>
          <cell r="E6960" t="str">
            <v>70590   Accessories FCUs</v>
          </cell>
          <cell r="F6960" t="str">
            <v>SERENA</v>
          </cell>
          <cell r="G6960">
            <v>357.41</v>
          </cell>
        </row>
        <row r="6961">
          <cell r="B6961" t="str">
            <v>SR C 33-44 Electric heater C</v>
          </cell>
          <cell r="D6961" t="str">
            <v>705   Fan coils (all types)</v>
          </cell>
          <cell r="E6961" t="str">
            <v>70590   Accessories FCUs</v>
          </cell>
          <cell r="F6961" t="str">
            <v>SERENA</v>
          </cell>
          <cell r="G6961">
            <v>357.41</v>
          </cell>
        </row>
        <row r="6962">
          <cell r="B6962" t="str">
            <v>SR C 33-44 Electric heater C</v>
          </cell>
          <cell r="D6962" t="str">
            <v>705   Fan coils (all types)</v>
          </cell>
          <cell r="E6962" t="str">
            <v>70590   Accessories FCUs</v>
          </cell>
          <cell r="F6962" t="str">
            <v>SERENA</v>
          </cell>
          <cell r="G6962">
            <v>357.41</v>
          </cell>
        </row>
        <row r="6963">
          <cell r="B6963" t="str">
            <v>SR C 53-64 Electric heater C</v>
          </cell>
          <cell r="D6963" t="str">
            <v>705   Fan coils (all types)</v>
          </cell>
          <cell r="E6963" t="str">
            <v>70590   Accessories FCUs</v>
          </cell>
          <cell r="F6963" t="str">
            <v>SERENA</v>
          </cell>
          <cell r="G6963">
            <v>379.04</v>
          </cell>
        </row>
        <row r="6964">
          <cell r="B6964" t="str">
            <v>SR C 53-64 Electric heater C</v>
          </cell>
          <cell r="D6964" t="str">
            <v>705   Fan coils (all types)</v>
          </cell>
          <cell r="E6964" t="str">
            <v>70590   Accessories FCUs</v>
          </cell>
          <cell r="F6964" t="str">
            <v>SERENA</v>
          </cell>
          <cell r="G6964">
            <v>379.04</v>
          </cell>
        </row>
        <row r="6965">
          <cell r="B6965" t="str">
            <v>SR C 53-64 Electric heater C</v>
          </cell>
          <cell r="D6965" t="str">
            <v>705   Fan coils (all types)</v>
          </cell>
          <cell r="E6965" t="str">
            <v>70590   Accessories FCUs</v>
          </cell>
          <cell r="F6965" t="str">
            <v>SERENA</v>
          </cell>
          <cell r="G6965">
            <v>379.04</v>
          </cell>
        </row>
        <row r="6966">
          <cell r="B6966" t="str">
            <v>SR C 73-94 Electric heater C</v>
          </cell>
          <cell r="D6966" t="str">
            <v>705   Fan coils (all types)</v>
          </cell>
          <cell r="E6966" t="str">
            <v>70590   Accessories FCUs</v>
          </cell>
          <cell r="F6966" t="str">
            <v>SERENA</v>
          </cell>
          <cell r="G6966">
            <v>401.7</v>
          </cell>
        </row>
        <row r="6967">
          <cell r="B6967" t="str">
            <v>SR C 73-94 Electric heater C</v>
          </cell>
          <cell r="D6967" t="str">
            <v>705   Fan coils (all types)</v>
          </cell>
          <cell r="E6967" t="str">
            <v>70590   Accessories FCUs</v>
          </cell>
          <cell r="F6967" t="str">
            <v>SERENA</v>
          </cell>
          <cell r="G6967">
            <v>401.7</v>
          </cell>
        </row>
        <row r="6968">
          <cell r="B6968" t="str">
            <v>SR C 73-94 Electric heater C</v>
          </cell>
          <cell r="D6968" t="str">
            <v>705   Fan coils (all types)</v>
          </cell>
          <cell r="E6968" t="str">
            <v>70590   Accessories FCUs</v>
          </cell>
          <cell r="F6968" t="str">
            <v>SERENA</v>
          </cell>
          <cell r="G6968">
            <v>401.7</v>
          </cell>
        </row>
        <row r="6969">
          <cell r="B6969" t="str">
            <v>SR C 13-14 Electric heater N</v>
          </cell>
          <cell r="D6969" t="str">
            <v>705   Fan coils (all types)</v>
          </cell>
          <cell r="E6969" t="str">
            <v>70590   Accessories FCUs</v>
          </cell>
          <cell r="F6969" t="str">
            <v>SERENA</v>
          </cell>
          <cell r="G6969">
            <v>318.27</v>
          </cell>
        </row>
        <row r="6970">
          <cell r="B6970" t="str">
            <v>SR C 23-24 Electric heater N</v>
          </cell>
          <cell r="D6970" t="str">
            <v>705   Fan coils (all types)</v>
          </cell>
          <cell r="E6970" t="str">
            <v>70590   Accessories FCUs</v>
          </cell>
          <cell r="F6970" t="str">
            <v>SERENA</v>
          </cell>
          <cell r="G6970">
            <v>330.63</v>
          </cell>
        </row>
        <row r="6971">
          <cell r="B6971" t="str">
            <v>SR C 23-24 Electric heater N</v>
          </cell>
          <cell r="D6971" t="str">
            <v>705   Fan coils (all types)</v>
          </cell>
          <cell r="E6971" t="str">
            <v>70590   Accessories FCUs</v>
          </cell>
          <cell r="F6971" t="str">
            <v>SERENA</v>
          </cell>
          <cell r="G6971">
            <v>330.63</v>
          </cell>
        </row>
        <row r="6972">
          <cell r="B6972" t="str">
            <v>SR C 23-24 Electric heater N</v>
          </cell>
          <cell r="D6972" t="str">
            <v>705   Fan coils (all types)</v>
          </cell>
          <cell r="E6972" t="str">
            <v>70590   Accessories FCUs</v>
          </cell>
          <cell r="F6972" t="str">
            <v>SERENA</v>
          </cell>
          <cell r="G6972">
            <v>330.63</v>
          </cell>
        </row>
        <row r="6973">
          <cell r="B6973" t="str">
            <v>SR C 33-44 Electric heater N</v>
          </cell>
          <cell r="D6973" t="str">
            <v>705   Fan coils (all types)</v>
          </cell>
          <cell r="E6973" t="str">
            <v>70590   Accessories FCUs</v>
          </cell>
          <cell r="F6973" t="str">
            <v>SERENA</v>
          </cell>
          <cell r="G6973">
            <v>357.41</v>
          </cell>
        </row>
        <row r="6974">
          <cell r="B6974" t="str">
            <v>SR C 33-44 Electric heater N</v>
          </cell>
          <cell r="D6974" t="str">
            <v>705   Fan coils (all types)</v>
          </cell>
          <cell r="E6974" t="str">
            <v>70590   Accessories FCUs</v>
          </cell>
          <cell r="F6974" t="str">
            <v>SERENA</v>
          </cell>
          <cell r="G6974">
            <v>357.41</v>
          </cell>
        </row>
        <row r="6975">
          <cell r="B6975" t="str">
            <v>SR C 33-44 Electric heater N</v>
          </cell>
          <cell r="D6975" t="str">
            <v>705   Fan coils (all types)</v>
          </cell>
          <cell r="E6975" t="str">
            <v>70590   Accessories FCUs</v>
          </cell>
          <cell r="F6975" t="str">
            <v>SERENA</v>
          </cell>
          <cell r="G6975">
            <v>357.41</v>
          </cell>
        </row>
        <row r="6976">
          <cell r="B6976" t="str">
            <v>SR C 53-64 Electric heater N</v>
          </cell>
          <cell r="D6976" t="str">
            <v>705   Fan coils (all types)</v>
          </cell>
          <cell r="E6976" t="str">
            <v>70590   Accessories FCUs</v>
          </cell>
          <cell r="F6976" t="str">
            <v>SERENA</v>
          </cell>
          <cell r="G6976">
            <v>363.59</v>
          </cell>
        </row>
        <row r="6977">
          <cell r="B6977" t="str">
            <v>SR C 53-64 Electric heater N</v>
          </cell>
          <cell r="D6977" t="str">
            <v>705   Fan coils (all types)</v>
          </cell>
          <cell r="E6977" t="str">
            <v>70590   Accessories FCUs</v>
          </cell>
          <cell r="F6977" t="str">
            <v>SERENA</v>
          </cell>
          <cell r="G6977">
            <v>363.59</v>
          </cell>
        </row>
        <row r="6978">
          <cell r="B6978" t="str">
            <v>SR C 53-64 Electric heater N</v>
          </cell>
          <cell r="D6978" t="str">
            <v>705   Fan coils (all types)</v>
          </cell>
          <cell r="E6978" t="str">
            <v>70590   Accessories FCUs</v>
          </cell>
          <cell r="F6978" t="str">
            <v>SERENA</v>
          </cell>
          <cell r="G6978">
            <v>363.59</v>
          </cell>
        </row>
        <row r="6979">
          <cell r="B6979" t="str">
            <v>SR C 73-94 Electric heater N</v>
          </cell>
          <cell r="D6979" t="str">
            <v>705   Fan coils (all types)</v>
          </cell>
          <cell r="E6979" t="str">
            <v>70590   Accessories FCUs</v>
          </cell>
          <cell r="F6979" t="str">
            <v>SERENA</v>
          </cell>
          <cell r="G6979">
            <v>370.8</v>
          </cell>
        </row>
        <row r="6980">
          <cell r="B6980" t="str">
            <v>SR C 73-94 Electric heater N</v>
          </cell>
          <cell r="D6980" t="str">
            <v>705   Fan coils (all types)</v>
          </cell>
          <cell r="E6980" t="str">
            <v>70590   Accessories FCUs</v>
          </cell>
          <cell r="F6980" t="str">
            <v>SERENA</v>
          </cell>
          <cell r="G6980">
            <v>370.8</v>
          </cell>
        </row>
        <row r="6981">
          <cell r="B6981" t="str">
            <v>SR C 73-94 Electric heater N</v>
          </cell>
          <cell r="D6981" t="str">
            <v>705   Fan coils (all types)</v>
          </cell>
          <cell r="E6981" t="str">
            <v>70590   Accessories FCUs</v>
          </cell>
          <cell r="F6981" t="str">
            <v>SERENA</v>
          </cell>
          <cell r="G6981">
            <v>370.8</v>
          </cell>
        </row>
        <row r="6982">
          <cell r="B6982" t="str">
            <v>SR L 13-24 Spigot plenum</v>
          </cell>
          <cell r="D6982" t="str">
            <v>705   Fan coils (all types)</v>
          </cell>
          <cell r="E6982" t="str">
            <v>70590   Accessories FCUs</v>
          </cell>
          <cell r="F6982" t="str">
            <v>SERENA</v>
          </cell>
          <cell r="G6982">
            <v>305.91000000000003</v>
          </cell>
        </row>
        <row r="6983">
          <cell r="B6983" t="str">
            <v>SR L 33-34 Spigot plenum</v>
          </cell>
          <cell r="D6983" t="str">
            <v>705   Fan coils (all types)</v>
          </cell>
          <cell r="E6983" t="str">
            <v>70590   Accessories FCUs</v>
          </cell>
          <cell r="F6983" t="str">
            <v>SERENA</v>
          </cell>
          <cell r="G6983">
            <v>311.06</v>
          </cell>
        </row>
        <row r="6984">
          <cell r="B6984" t="str">
            <v>SR L 43-44 Spigot plenum</v>
          </cell>
          <cell r="D6984" t="str">
            <v>705   Fan coils (all types)</v>
          </cell>
          <cell r="E6984" t="str">
            <v>70590   Accessories FCUs</v>
          </cell>
          <cell r="F6984" t="str">
            <v>SERENA</v>
          </cell>
          <cell r="G6984">
            <v>389.34</v>
          </cell>
        </row>
        <row r="6985">
          <cell r="B6985" t="str">
            <v>SR L 53-54 Spigot plenum</v>
          </cell>
          <cell r="D6985" t="str">
            <v>705   Fan coils (all types)</v>
          </cell>
          <cell r="E6985" t="str">
            <v>70590   Accessories FCUs</v>
          </cell>
          <cell r="F6985" t="str">
            <v>SERENA</v>
          </cell>
          <cell r="G6985">
            <v>417.15</v>
          </cell>
        </row>
        <row r="6986">
          <cell r="B6986" t="str">
            <v>SR L 63-64 Spigot plenum</v>
          </cell>
          <cell r="D6986" t="str">
            <v>705   Fan coils (all types)</v>
          </cell>
          <cell r="E6986" t="str">
            <v>70590   Accessories FCUs</v>
          </cell>
          <cell r="F6986" t="str">
            <v>SERENA</v>
          </cell>
          <cell r="G6986">
            <v>493.37</v>
          </cell>
        </row>
        <row r="6987">
          <cell r="B6987" t="str">
            <v>SR L 73-74 Spigot plenum</v>
          </cell>
          <cell r="D6987" t="str">
            <v>705   Fan coils (all types)</v>
          </cell>
          <cell r="E6987" t="str">
            <v>70590   Accessories FCUs</v>
          </cell>
          <cell r="F6987" t="str">
            <v>SERENA</v>
          </cell>
          <cell r="G6987">
            <v>536.63</v>
          </cell>
        </row>
        <row r="6988">
          <cell r="B6988" t="str">
            <v>SR L 13-74 Drain pan</v>
          </cell>
          <cell r="D6988" t="str">
            <v>705   Fan coils (all types)</v>
          </cell>
          <cell r="E6988" t="str">
            <v>70590   Accessories FCUs</v>
          </cell>
          <cell r="F6988" t="str">
            <v>SERENA</v>
          </cell>
          <cell r="G6988">
            <v>74.16</v>
          </cell>
        </row>
        <row r="6989">
          <cell r="B6989" t="str">
            <v>SR L 13-24 Air filter G4</v>
          </cell>
          <cell r="D6989" t="str">
            <v>705   Fan coils (all types)</v>
          </cell>
          <cell r="E6989" t="str">
            <v>70590   Accessories FCUs</v>
          </cell>
          <cell r="F6989" t="str">
            <v>SERENA</v>
          </cell>
          <cell r="G6989">
            <v>32.96</v>
          </cell>
        </row>
        <row r="6990">
          <cell r="B6990" t="str">
            <v>SR L 33-34 Air filter G4</v>
          </cell>
          <cell r="D6990" t="str">
            <v>705   Fan coils (all types)</v>
          </cell>
          <cell r="E6990" t="str">
            <v>70590   Accessories FCUs</v>
          </cell>
          <cell r="F6990" t="str">
            <v>SERENA</v>
          </cell>
          <cell r="G6990">
            <v>67.28</v>
          </cell>
        </row>
        <row r="6991">
          <cell r="B6991" t="str">
            <v>SR L 43-44 Air filter G4</v>
          </cell>
          <cell r="D6991" t="str">
            <v>705   Fan coils (all types)</v>
          </cell>
          <cell r="E6991" t="str">
            <v>70590   Accessories FCUs</v>
          </cell>
          <cell r="F6991" t="str">
            <v>SERENA</v>
          </cell>
          <cell r="G6991">
            <v>44.29</v>
          </cell>
        </row>
        <row r="6992">
          <cell r="B6992" t="str">
            <v>SR L 53-54 Air filter G4</v>
          </cell>
          <cell r="D6992" t="str">
            <v>705   Fan coils (all types)</v>
          </cell>
          <cell r="E6992" t="str">
            <v>70590   Accessories FCUs</v>
          </cell>
          <cell r="F6992" t="str">
            <v>SERENA</v>
          </cell>
          <cell r="G6992">
            <v>50.47</v>
          </cell>
        </row>
        <row r="6993">
          <cell r="B6993" t="str">
            <v>SR L 63-64 Air filter G4</v>
          </cell>
          <cell r="D6993" t="str">
            <v>705   Fan coils (all types)</v>
          </cell>
          <cell r="E6993" t="str">
            <v>70590   Accessories FCUs</v>
          </cell>
          <cell r="F6993" t="str">
            <v>SERENA</v>
          </cell>
          <cell r="G6993">
            <v>71.069999999999993</v>
          </cell>
        </row>
        <row r="6994">
          <cell r="B6994" t="str">
            <v>SR L 73-74 Air filter G4</v>
          </cell>
          <cell r="D6994" t="str">
            <v>705   Fan coils (all types)</v>
          </cell>
          <cell r="E6994" t="str">
            <v>70590   Accessories FCUs</v>
          </cell>
          <cell r="F6994" t="str">
            <v>SERENA</v>
          </cell>
          <cell r="G6994">
            <v>83.43</v>
          </cell>
        </row>
        <row r="6995">
          <cell r="B6995" t="str">
            <v>SR L 13-24 Air anti-vibration</v>
          </cell>
          <cell r="D6995" t="str">
            <v>705   Fan coils (all types)</v>
          </cell>
          <cell r="E6995" t="str">
            <v>70590   Accessories FCUs</v>
          </cell>
          <cell r="F6995" t="str">
            <v>SERENA</v>
          </cell>
          <cell r="G6995">
            <v>233.81</v>
          </cell>
        </row>
        <row r="6996">
          <cell r="B6996" t="str">
            <v>SR L 33-34 Air anti-vibration</v>
          </cell>
          <cell r="D6996" t="str">
            <v>705   Fan coils (all types)</v>
          </cell>
          <cell r="E6996" t="str">
            <v>70590   Accessories FCUs</v>
          </cell>
          <cell r="F6996" t="str">
            <v>SERENA</v>
          </cell>
          <cell r="G6996">
            <v>235.87</v>
          </cell>
        </row>
        <row r="6997">
          <cell r="B6997" t="str">
            <v>SR L 43-44 Air anti-vibration</v>
          </cell>
          <cell r="D6997" t="str">
            <v>705   Fan coils (all types)</v>
          </cell>
          <cell r="E6997" t="str">
            <v>70590   Accessories FCUs</v>
          </cell>
          <cell r="F6997" t="str">
            <v>SERENA</v>
          </cell>
          <cell r="G6997">
            <v>278.10000000000002</v>
          </cell>
        </row>
        <row r="6998">
          <cell r="B6998" t="str">
            <v>SR L 53-54 Air anti-vibration</v>
          </cell>
          <cell r="D6998" t="str">
            <v>705   Fan coils (all types)</v>
          </cell>
          <cell r="E6998" t="str">
            <v>70590   Accessories FCUs</v>
          </cell>
          <cell r="F6998" t="str">
            <v>SERENA</v>
          </cell>
          <cell r="G6998">
            <v>279.13</v>
          </cell>
        </row>
        <row r="6999">
          <cell r="B6999" t="str">
            <v>SR L 63-64 Air anti-vibration</v>
          </cell>
          <cell r="D6999" t="str">
            <v>705   Fan coils (all types)</v>
          </cell>
          <cell r="E6999" t="str">
            <v>70590   Accessories FCUs</v>
          </cell>
          <cell r="F6999" t="str">
            <v>SERENA</v>
          </cell>
          <cell r="G6999">
            <v>320.33</v>
          </cell>
        </row>
        <row r="7000">
          <cell r="B7000" t="str">
            <v>SR L 73-74 Air anti-vibration</v>
          </cell>
          <cell r="D7000" t="str">
            <v>705   Fan coils (all types)</v>
          </cell>
          <cell r="E7000" t="str">
            <v>70590   Accessories FCUs</v>
          </cell>
          <cell r="F7000" t="str">
            <v>SERENA</v>
          </cell>
          <cell r="G7000">
            <v>344.02</v>
          </cell>
        </row>
        <row r="7001">
          <cell r="B7001" t="str">
            <v>SR L 13-14 Electric heater</v>
          </cell>
          <cell r="D7001" t="str">
            <v>705   Fan coils (all types)</v>
          </cell>
          <cell r="E7001" t="str">
            <v>70590   Accessories FCUs</v>
          </cell>
          <cell r="F7001" t="str">
            <v>SERENA</v>
          </cell>
          <cell r="G7001">
            <v>1461.57</v>
          </cell>
        </row>
        <row r="7002">
          <cell r="B7002" t="str">
            <v>SR L 23-24 Electric heater</v>
          </cell>
          <cell r="D7002" t="str">
            <v>705   Fan coils (all types)</v>
          </cell>
          <cell r="E7002" t="str">
            <v>70590   Accessories FCUs</v>
          </cell>
          <cell r="F7002" t="str">
            <v>SERENA</v>
          </cell>
          <cell r="G7002">
            <v>1461.57</v>
          </cell>
        </row>
        <row r="7003">
          <cell r="B7003" t="str">
            <v>SR L 13-14 Electric heater</v>
          </cell>
          <cell r="D7003" t="str">
            <v>705   Fan coils (all types)</v>
          </cell>
          <cell r="E7003" t="str">
            <v>70590   Accessories FCUs</v>
          </cell>
          <cell r="F7003" t="str">
            <v>SERENA</v>
          </cell>
          <cell r="G7003">
            <v>1394.62</v>
          </cell>
        </row>
        <row r="7004">
          <cell r="B7004" t="str">
            <v>SR L 23-24 Electric heater</v>
          </cell>
          <cell r="D7004" t="str">
            <v>705   Fan coils (all types)</v>
          </cell>
          <cell r="E7004" t="str">
            <v>70590   Accessories FCUs</v>
          </cell>
          <cell r="F7004" t="str">
            <v>SERENA</v>
          </cell>
          <cell r="G7004">
            <v>1394.62</v>
          </cell>
        </row>
        <row r="7005">
          <cell r="B7005" t="str">
            <v>SR L 33-34 Electric heater</v>
          </cell>
          <cell r="D7005" t="str">
            <v>705   Fan coils (all types)</v>
          </cell>
          <cell r="E7005" t="str">
            <v>70590   Accessories FCUs</v>
          </cell>
          <cell r="F7005" t="str">
            <v>SERENA</v>
          </cell>
          <cell r="G7005">
            <v>1394.62</v>
          </cell>
        </row>
        <row r="7006">
          <cell r="B7006" t="str">
            <v>SR L 43-44 Electric heater</v>
          </cell>
          <cell r="D7006" t="str">
            <v>705   Fan coils (all types)</v>
          </cell>
          <cell r="E7006" t="str">
            <v>70590   Accessories FCUs</v>
          </cell>
          <cell r="F7006" t="str">
            <v>SERENA</v>
          </cell>
          <cell r="G7006">
            <v>1423.46</v>
          </cell>
        </row>
        <row r="7007">
          <cell r="B7007" t="str">
            <v>SR L 53-54 Electric heater</v>
          </cell>
          <cell r="D7007" t="str">
            <v>705   Fan coils (all types)</v>
          </cell>
          <cell r="E7007" t="str">
            <v>70590   Accessories FCUs</v>
          </cell>
          <cell r="F7007" t="str">
            <v>SERENA</v>
          </cell>
          <cell r="G7007">
            <v>1742.76</v>
          </cell>
        </row>
        <row r="7008">
          <cell r="B7008" t="str">
            <v>SR L 63-64 Electric heater</v>
          </cell>
          <cell r="D7008" t="str">
            <v>705   Fan coils (all types)</v>
          </cell>
          <cell r="E7008" t="str">
            <v>70590   Accessories FCUs</v>
          </cell>
          <cell r="F7008" t="str">
            <v>SERENA</v>
          </cell>
          <cell r="G7008">
            <v>1846.79</v>
          </cell>
        </row>
        <row r="7009">
          <cell r="B7009" t="str">
            <v>SR L 73-74 Electric heater</v>
          </cell>
          <cell r="D7009" t="str">
            <v>705   Fan coils (all types)</v>
          </cell>
          <cell r="E7009" t="str">
            <v>70590   Accessories FCUs</v>
          </cell>
          <cell r="F7009" t="str">
            <v>SERENA</v>
          </cell>
          <cell r="G7009">
            <v>1867.39</v>
          </cell>
        </row>
        <row r="7010">
          <cell r="B7010" t="str">
            <v>SR L 23-34 3 way valve 230V</v>
          </cell>
          <cell r="D7010" t="str">
            <v>705   Fan coils (all types)</v>
          </cell>
          <cell r="E7010" t="str">
            <v>70590   Accessories FCUs</v>
          </cell>
          <cell r="F7010" t="str">
            <v>SERENA</v>
          </cell>
          <cell r="G7010">
            <v>742.63</v>
          </cell>
        </row>
        <row r="7011">
          <cell r="B7011" t="str">
            <v>SR L 43-54 3 way valve 230V</v>
          </cell>
          <cell r="D7011" t="str">
            <v>705   Fan coils (all types)</v>
          </cell>
          <cell r="E7011" t="str">
            <v>70590   Accessories FCUs</v>
          </cell>
          <cell r="F7011" t="str">
            <v>SERENA</v>
          </cell>
          <cell r="G7011">
            <v>760.14</v>
          </cell>
        </row>
        <row r="7012">
          <cell r="B7012" t="str">
            <v>SR L 63-76 3 way valve 230V</v>
          </cell>
          <cell r="D7012" t="str">
            <v>705   Fan coils (all types)</v>
          </cell>
          <cell r="E7012" t="str">
            <v>70590   Accessories FCUs</v>
          </cell>
          <cell r="F7012" t="str">
            <v>SERENA</v>
          </cell>
          <cell r="G7012">
            <v>760.14</v>
          </cell>
        </row>
        <row r="7013">
          <cell r="B7013" t="str">
            <v>SR L 13-34 3 way valve 230V</v>
          </cell>
          <cell r="D7013" t="str">
            <v>705   Fan coils (all types)</v>
          </cell>
          <cell r="E7013" t="str">
            <v>70590   Accessories FCUs</v>
          </cell>
          <cell r="F7013" t="str">
            <v>SERENA</v>
          </cell>
          <cell r="G7013">
            <v>702.46</v>
          </cell>
        </row>
        <row r="7014">
          <cell r="B7014" t="str">
            <v>SR L 43-54 3 way valve 230V</v>
          </cell>
          <cell r="D7014" t="str">
            <v>705   Fan coils (all types)</v>
          </cell>
          <cell r="E7014" t="str">
            <v>70590   Accessories FCUs</v>
          </cell>
          <cell r="F7014" t="str">
            <v>SERENA</v>
          </cell>
          <cell r="G7014">
            <v>742.63</v>
          </cell>
        </row>
        <row r="7015">
          <cell r="B7015" t="str">
            <v>SR L 63-76 3 way valve 230V</v>
          </cell>
          <cell r="D7015" t="str">
            <v>705   Fan coils (all types)</v>
          </cell>
          <cell r="E7015" t="str">
            <v>70590   Accessories FCUs</v>
          </cell>
          <cell r="F7015" t="str">
            <v>SERENA</v>
          </cell>
          <cell r="G7015">
            <v>743.66</v>
          </cell>
        </row>
        <row r="7016">
          <cell r="B7016" t="str">
            <v>SR L 23-34 3 way valve 24V</v>
          </cell>
          <cell r="D7016" t="str">
            <v>705   Fan coils (all types)</v>
          </cell>
          <cell r="E7016" t="str">
            <v>70590   Accessories FCUs</v>
          </cell>
          <cell r="F7016" t="str">
            <v>SERENA</v>
          </cell>
          <cell r="G7016">
            <v>742.63</v>
          </cell>
        </row>
        <row r="7017">
          <cell r="B7017" t="str">
            <v>SR L 43-54 3 way valve 24V</v>
          </cell>
          <cell r="D7017" t="str">
            <v>705   Fan coils (all types)</v>
          </cell>
          <cell r="E7017" t="str">
            <v>70590   Accessories FCUs</v>
          </cell>
          <cell r="F7017" t="str">
            <v>SERENA</v>
          </cell>
          <cell r="G7017">
            <v>760.14</v>
          </cell>
        </row>
        <row r="7018">
          <cell r="B7018" t="str">
            <v>SR L 63-66 3 way valve 24V</v>
          </cell>
          <cell r="D7018" t="str">
            <v>705   Fan coils (all types)</v>
          </cell>
          <cell r="E7018" t="str">
            <v>70590   Accessories FCUs</v>
          </cell>
          <cell r="F7018" t="str">
            <v>SERENA</v>
          </cell>
          <cell r="G7018">
            <v>760.14</v>
          </cell>
        </row>
        <row r="7019">
          <cell r="B7019" t="str">
            <v>SR L 13-34 3 way valve 24V</v>
          </cell>
          <cell r="D7019" t="str">
            <v>705   Fan coils (all types)</v>
          </cell>
          <cell r="E7019" t="str">
            <v>70590   Accessories FCUs</v>
          </cell>
          <cell r="F7019" t="str">
            <v>SERENA</v>
          </cell>
          <cell r="G7019">
            <v>729.24</v>
          </cell>
        </row>
        <row r="7020">
          <cell r="B7020" t="str">
            <v>SR L 43-54 3 way valve 24V</v>
          </cell>
          <cell r="D7020" t="str">
            <v>705   Fan coils (all types)</v>
          </cell>
          <cell r="E7020" t="str">
            <v>70590   Accessories FCUs</v>
          </cell>
          <cell r="F7020" t="str">
            <v>SERENA</v>
          </cell>
          <cell r="G7020">
            <v>742.63</v>
          </cell>
        </row>
        <row r="7021">
          <cell r="B7021" t="str">
            <v>SR L 63-76 3 way valve 24V</v>
          </cell>
          <cell r="D7021" t="str">
            <v>705   Fan coils (all types)</v>
          </cell>
          <cell r="E7021" t="str">
            <v>70590   Accessories FCUs</v>
          </cell>
          <cell r="F7021" t="str">
            <v>SERENA</v>
          </cell>
          <cell r="G7021">
            <v>743.66</v>
          </cell>
        </row>
        <row r="7022">
          <cell r="B7022" t="str">
            <v>SR M 13-14 Frontal air intake</v>
          </cell>
          <cell r="D7022" t="str">
            <v>705   Fan coils (all types)</v>
          </cell>
          <cell r="E7022" t="str">
            <v>70590   Accessories FCUs</v>
          </cell>
          <cell r="F7022" t="str">
            <v>SERENA</v>
          </cell>
          <cell r="G7022">
            <v>40.17</v>
          </cell>
        </row>
        <row r="7023">
          <cell r="B7023" t="str">
            <v>SR M 23-24 Frontal air intake</v>
          </cell>
          <cell r="D7023" t="str">
            <v>705   Fan coils (all types)</v>
          </cell>
          <cell r="E7023" t="str">
            <v>70590   Accessories FCUs</v>
          </cell>
          <cell r="F7023" t="str">
            <v>SERENA</v>
          </cell>
          <cell r="G7023">
            <v>46.35</v>
          </cell>
        </row>
        <row r="7024">
          <cell r="B7024" t="str">
            <v>SR M 33-44 Frontal air intake</v>
          </cell>
          <cell r="D7024" t="str">
            <v>705   Fan coils (all types)</v>
          </cell>
          <cell r="E7024" t="str">
            <v>70590   Accessories FCUs</v>
          </cell>
          <cell r="F7024" t="str">
            <v>SERENA</v>
          </cell>
          <cell r="G7024">
            <v>47.38</v>
          </cell>
        </row>
        <row r="7025">
          <cell r="B7025" t="str">
            <v>SR M 53-54 Frontal air intake</v>
          </cell>
          <cell r="D7025" t="str">
            <v>705   Fan coils (all types)</v>
          </cell>
          <cell r="E7025" t="str">
            <v>70590   Accessories FCUs</v>
          </cell>
          <cell r="F7025" t="str">
            <v>SERENA</v>
          </cell>
          <cell r="G7025">
            <v>73.13</v>
          </cell>
        </row>
        <row r="7026">
          <cell r="B7026" t="str">
            <v>SR M 63-74 Frontal air intake</v>
          </cell>
          <cell r="D7026" t="str">
            <v>705   Fan coils (all types)</v>
          </cell>
          <cell r="E7026" t="str">
            <v>70590   Accessories FCUs</v>
          </cell>
          <cell r="F7026" t="str">
            <v>SERENA</v>
          </cell>
          <cell r="G7026">
            <v>80.34</v>
          </cell>
        </row>
        <row r="7027">
          <cell r="B7027" t="str">
            <v>SR M 63-74 3 way valve</v>
          </cell>
          <cell r="D7027" t="str">
            <v>705   Fan coils (all types)</v>
          </cell>
          <cell r="E7027" t="str">
            <v>70590   Accessories FCUs</v>
          </cell>
          <cell r="F7027" t="str">
            <v>SERENA</v>
          </cell>
          <cell r="G7027">
            <v>376.98</v>
          </cell>
        </row>
        <row r="7028">
          <cell r="B7028" t="str">
            <v>SR M 63-74 3 way valve</v>
          </cell>
          <cell r="D7028" t="str">
            <v>705   Fan coils (all types)</v>
          </cell>
          <cell r="E7028" t="str">
            <v>70590   Accessories FCUs</v>
          </cell>
          <cell r="F7028" t="str">
            <v>SERENA</v>
          </cell>
          <cell r="G7028">
            <v>312.08999999999997</v>
          </cell>
        </row>
        <row r="7029">
          <cell r="B7029" t="str">
            <v>SR M 63-74 3 way valve</v>
          </cell>
          <cell r="D7029" t="str">
            <v>705   Fan coils (all types)</v>
          </cell>
          <cell r="E7029" t="str">
            <v>70590   Accessories FCUs</v>
          </cell>
          <cell r="F7029" t="str">
            <v>SERENA</v>
          </cell>
          <cell r="G7029">
            <v>341.96</v>
          </cell>
        </row>
        <row r="7030">
          <cell r="B7030" t="str">
            <v>SR M 63-74 3 way valve</v>
          </cell>
          <cell r="D7030" t="str">
            <v>705   Fan coils (all types)</v>
          </cell>
          <cell r="E7030" t="str">
            <v>70590   Accessories FCUs</v>
          </cell>
          <cell r="F7030" t="str">
            <v>SERENA</v>
          </cell>
          <cell r="G7030">
            <v>293.55</v>
          </cell>
        </row>
        <row r="7031">
          <cell r="B7031" t="str">
            <v>SR M 63-74 2 way valve</v>
          </cell>
          <cell r="D7031" t="str">
            <v>705   Fan coils (all types)</v>
          </cell>
          <cell r="E7031" t="str">
            <v>70590   Accessories FCUs</v>
          </cell>
          <cell r="F7031" t="str">
            <v>SERENA</v>
          </cell>
          <cell r="G7031">
            <v>192.61</v>
          </cell>
        </row>
        <row r="7032">
          <cell r="B7032" t="str">
            <v>SR M 63-74 3 way valve</v>
          </cell>
          <cell r="D7032" t="str">
            <v>705   Fan coils (all types)</v>
          </cell>
          <cell r="E7032" t="str">
            <v>70590   Accessories FCUs</v>
          </cell>
          <cell r="F7032" t="str">
            <v>SERENA</v>
          </cell>
          <cell r="G7032">
            <v>159.65</v>
          </cell>
        </row>
        <row r="7033">
          <cell r="B7033" t="str">
            <v>SR M 53-54 Electric heater</v>
          </cell>
          <cell r="D7033" t="str">
            <v>705   Fan coils (all types)</v>
          </cell>
          <cell r="E7033" t="str">
            <v>70590   Accessories FCUs</v>
          </cell>
          <cell r="F7033" t="str">
            <v>SERENA</v>
          </cell>
          <cell r="G7033">
            <v>381.1</v>
          </cell>
        </row>
        <row r="7034">
          <cell r="B7034" t="str">
            <v>SR M 53-54 Electric heater</v>
          </cell>
          <cell r="D7034" t="str">
            <v>705   Fan coils (all types)</v>
          </cell>
          <cell r="E7034" t="str">
            <v>70590   Accessories FCUs</v>
          </cell>
          <cell r="F7034" t="str">
            <v>SERENA</v>
          </cell>
          <cell r="G7034">
            <v>381.1</v>
          </cell>
        </row>
        <row r="7035">
          <cell r="B7035" t="str">
            <v>SR M 53-54 Electric heater</v>
          </cell>
          <cell r="D7035" t="str">
            <v>705   Fan coils (all types)</v>
          </cell>
          <cell r="E7035" t="str">
            <v>70590   Accessories FCUs</v>
          </cell>
          <cell r="F7035" t="str">
            <v>SERENA</v>
          </cell>
          <cell r="G7035">
            <v>381.1</v>
          </cell>
        </row>
        <row r="7036">
          <cell r="B7036" t="str">
            <v>SR M 63-74 Electric heater</v>
          </cell>
          <cell r="D7036" t="str">
            <v>705   Fan coils (all types)</v>
          </cell>
          <cell r="E7036" t="str">
            <v>70590   Accessories FCUs</v>
          </cell>
          <cell r="F7036" t="str">
            <v>SERENA</v>
          </cell>
          <cell r="G7036">
            <v>399.64</v>
          </cell>
        </row>
        <row r="7037">
          <cell r="B7037" t="str">
            <v>SR M 53-54 Air inlet grid</v>
          </cell>
          <cell r="D7037" t="str">
            <v>705   Fan coils (all types)</v>
          </cell>
          <cell r="E7037" t="str">
            <v>70590   Accessories FCUs</v>
          </cell>
          <cell r="F7037" t="str">
            <v>SERENA</v>
          </cell>
          <cell r="G7037">
            <v>232.78</v>
          </cell>
        </row>
        <row r="7038">
          <cell r="B7038" t="str">
            <v>SR M 63-64 Air inlet grid</v>
          </cell>
          <cell r="D7038" t="str">
            <v>705   Fan coils (all types)</v>
          </cell>
          <cell r="E7038" t="str">
            <v>70590   Accessories FCUs</v>
          </cell>
          <cell r="F7038" t="str">
            <v>SERENA</v>
          </cell>
          <cell r="G7038">
            <v>241.02</v>
          </cell>
        </row>
        <row r="7039">
          <cell r="B7039" t="str">
            <v>SR M 03-04 Straight inlet</v>
          </cell>
          <cell r="D7039" t="str">
            <v>705   Fan coils (all types)</v>
          </cell>
          <cell r="E7039" t="str">
            <v>70590   Accessories FCUs</v>
          </cell>
          <cell r="F7039" t="str">
            <v>SERENA</v>
          </cell>
          <cell r="G7039">
            <v>53.56</v>
          </cell>
        </row>
        <row r="7040">
          <cell r="B7040" t="str">
            <v>SR M 13-14 Straight inlet</v>
          </cell>
          <cell r="D7040" t="str">
            <v>705   Fan coils (all types)</v>
          </cell>
          <cell r="E7040" t="str">
            <v>70590   Accessories FCUs</v>
          </cell>
          <cell r="F7040" t="str">
            <v>SERENA</v>
          </cell>
          <cell r="G7040">
            <v>84.46</v>
          </cell>
        </row>
        <row r="7041">
          <cell r="B7041" t="str">
            <v>SR M 23-24 Straight inlet</v>
          </cell>
          <cell r="D7041" t="str">
            <v>705   Fan coils (all types)</v>
          </cell>
          <cell r="E7041" t="str">
            <v>70590   Accessories FCUs</v>
          </cell>
          <cell r="F7041" t="str">
            <v>SERENA</v>
          </cell>
          <cell r="G7041">
            <v>85.49</v>
          </cell>
        </row>
        <row r="7042">
          <cell r="B7042" t="str">
            <v>SR M 53-54 Straight inlet</v>
          </cell>
          <cell r="D7042" t="str">
            <v>705   Fan coils (all types)</v>
          </cell>
          <cell r="E7042" t="str">
            <v>70590   Accessories FCUs</v>
          </cell>
          <cell r="F7042" t="str">
            <v>SERENA</v>
          </cell>
          <cell r="G7042">
            <v>135.96</v>
          </cell>
        </row>
        <row r="7043">
          <cell r="B7043" t="str">
            <v>SR M 63-64 Straight inlet</v>
          </cell>
          <cell r="D7043" t="str">
            <v>705   Fan coils (all types)</v>
          </cell>
          <cell r="E7043" t="str">
            <v>70590   Accessories FCUs</v>
          </cell>
          <cell r="F7043" t="str">
            <v>SERENA</v>
          </cell>
          <cell r="G7043">
            <v>150.38</v>
          </cell>
        </row>
        <row r="7044">
          <cell r="B7044" t="str">
            <v>SR M 53-54 Air inlet grid</v>
          </cell>
          <cell r="D7044" t="str">
            <v>705   Fan coils (all types)</v>
          </cell>
          <cell r="E7044" t="str">
            <v>70590   Accessories FCUs</v>
          </cell>
          <cell r="F7044" t="str">
            <v>SERENA</v>
          </cell>
          <cell r="G7044">
            <v>157.59</v>
          </cell>
        </row>
        <row r="7045">
          <cell r="B7045" t="str">
            <v>SR M 63-74 Air inlet grid</v>
          </cell>
          <cell r="D7045" t="str">
            <v>705   Fan coils (all types)</v>
          </cell>
          <cell r="E7045" t="str">
            <v>70590   Accessories FCUs</v>
          </cell>
          <cell r="F7045" t="str">
            <v>SERENA</v>
          </cell>
          <cell r="G7045">
            <v>165.83</v>
          </cell>
        </row>
        <row r="7046">
          <cell r="B7046" t="str">
            <v>SR M 03-04 Flange 90</v>
          </cell>
          <cell r="D7046" t="str">
            <v>705   Fan coils (all types)</v>
          </cell>
          <cell r="E7046" t="str">
            <v>70590   Accessories FCUs</v>
          </cell>
          <cell r="F7046" t="str">
            <v>SERENA</v>
          </cell>
          <cell r="G7046">
            <v>116.39</v>
          </cell>
        </row>
        <row r="7047">
          <cell r="B7047" t="str">
            <v>SR M 13-14 Flange 90</v>
          </cell>
          <cell r="D7047" t="str">
            <v>705   Fan coils (all types)</v>
          </cell>
          <cell r="E7047" t="str">
            <v>70590   Accessories FCUs</v>
          </cell>
          <cell r="F7047" t="str">
            <v>SERENA</v>
          </cell>
          <cell r="G7047">
            <v>125.66</v>
          </cell>
        </row>
        <row r="7048">
          <cell r="B7048" t="str">
            <v>SR M 23-24 Flange 90</v>
          </cell>
          <cell r="D7048" t="str">
            <v>705   Fan coils (all types)</v>
          </cell>
          <cell r="E7048" t="str">
            <v>70590   Accessories FCUs</v>
          </cell>
          <cell r="F7048" t="str">
            <v>SERENA</v>
          </cell>
          <cell r="G7048">
            <v>141.11000000000001</v>
          </cell>
        </row>
        <row r="7049">
          <cell r="B7049" t="str">
            <v>SR M 53-54 Flange 90</v>
          </cell>
          <cell r="D7049" t="str">
            <v>705   Fan coils (all types)</v>
          </cell>
          <cell r="E7049" t="str">
            <v>70590   Accessories FCUs</v>
          </cell>
          <cell r="F7049" t="str">
            <v>SERENA</v>
          </cell>
          <cell r="G7049">
            <v>170.98</v>
          </cell>
        </row>
        <row r="7050">
          <cell r="B7050" t="str">
            <v>SR M 63-74  Flange 90</v>
          </cell>
          <cell r="D7050" t="str">
            <v>705   Fan coils (all types)</v>
          </cell>
          <cell r="E7050" t="str">
            <v>70590   Accessories FCUs</v>
          </cell>
          <cell r="F7050" t="str">
            <v>SERENA</v>
          </cell>
          <cell r="G7050">
            <v>193.64</v>
          </cell>
        </row>
        <row r="7051">
          <cell r="B7051" t="str">
            <v>SR M 03-04 Spigot plenum</v>
          </cell>
          <cell r="D7051" t="str">
            <v>705   Fan coils (all types)</v>
          </cell>
          <cell r="E7051" t="str">
            <v>70590   Accessories FCUs</v>
          </cell>
          <cell r="F7051" t="str">
            <v>SERENA</v>
          </cell>
          <cell r="G7051">
            <v>144.19999999999999</v>
          </cell>
        </row>
        <row r="7052">
          <cell r="B7052" t="str">
            <v>SR M 13-14 Spigot plenum</v>
          </cell>
          <cell r="D7052" t="str">
            <v>705   Fan coils (all types)</v>
          </cell>
          <cell r="E7052" t="str">
            <v>70590   Accessories FCUs</v>
          </cell>
          <cell r="F7052" t="str">
            <v>SERENA</v>
          </cell>
          <cell r="G7052">
            <v>167.89</v>
          </cell>
        </row>
        <row r="7053">
          <cell r="B7053" t="str">
            <v>SR M 23-24 Spigot plenum</v>
          </cell>
          <cell r="D7053" t="str">
            <v>705   Fan coils (all types)</v>
          </cell>
          <cell r="E7053" t="str">
            <v>70590   Accessories FCUs</v>
          </cell>
          <cell r="F7053" t="str">
            <v>SERENA</v>
          </cell>
          <cell r="G7053">
            <v>174.07</v>
          </cell>
        </row>
        <row r="7054">
          <cell r="B7054" t="str">
            <v>SR M 53-54 Spigot plenum</v>
          </cell>
          <cell r="D7054" t="str">
            <v>705   Fan coils (all types)</v>
          </cell>
          <cell r="E7054" t="str">
            <v>70590   Accessories FCUs</v>
          </cell>
          <cell r="F7054" t="str">
            <v>SERENA</v>
          </cell>
          <cell r="G7054">
            <v>267.8</v>
          </cell>
        </row>
        <row r="7055">
          <cell r="B7055" t="str">
            <v>SR M 63-74 Spigot plenum</v>
          </cell>
          <cell r="D7055" t="str">
            <v>705   Fan coils (all types)</v>
          </cell>
          <cell r="E7055" t="str">
            <v>70590   Accessories FCUs</v>
          </cell>
          <cell r="F7055" t="str">
            <v>SERENA</v>
          </cell>
          <cell r="G7055">
            <v>282.22000000000003</v>
          </cell>
        </row>
        <row r="7056">
          <cell r="B7056" t="str">
            <v>SR M 13-14 Silencer</v>
          </cell>
          <cell r="D7056" t="str">
            <v>705   Fan coils (all types)</v>
          </cell>
          <cell r="E7056" t="str">
            <v>70590   Accessories FCUs</v>
          </cell>
          <cell r="F7056" t="str">
            <v>SERENA</v>
          </cell>
          <cell r="G7056">
            <v>380.07</v>
          </cell>
        </row>
        <row r="7057">
          <cell r="B7057" t="str">
            <v>SR M 23-24 Silencer</v>
          </cell>
          <cell r="D7057" t="str">
            <v>705   Fan coils (all types)</v>
          </cell>
          <cell r="E7057" t="str">
            <v>70590   Accessories FCUs</v>
          </cell>
          <cell r="F7057" t="str">
            <v>SERENA</v>
          </cell>
          <cell r="G7057">
            <v>434.66</v>
          </cell>
        </row>
        <row r="7058">
          <cell r="B7058" t="str">
            <v>SR M 33-44Silencer</v>
          </cell>
          <cell r="D7058" t="str">
            <v>705   Fan coils (all types)</v>
          </cell>
          <cell r="E7058" t="str">
            <v>70590   Accessories FCUs</v>
          </cell>
          <cell r="F7058" t="str">
            <v>SERENA</v>
          </cell>
          <cell r="G7058">
            <v>476.89</v>
          </cell>
        </row>
        <row r="7059">
          <cell r="B7059" t="str">
            <v>SR M 53-54 Silencer</v>
          </cell>
          <cell r="D7059" t="str">
            <v>705   Fan coils (all types)</v>
          </cell>
          <cell r="E7059" t="str">
            <v>70590   Accessories FCUs</v>
          </cell>
          <cell r="F7059" t="str">
            <v>SERENA</v>
          </cell>
          <cell r="G7059">
            <v>551.04999999999995</v>
          </cell>
        </row>
        <row r="7060">
          <cell r="B7060" t="str">
            <v>SR M 63-74 Silencer</v>
          </cell>
          <cell r="D7060" t="str">
            <v>705   Fan coils (all types)</v>
          </cell>
          <cell r="E7060" t="str">
            <v>70590   Accessories FCUs</v>
          </cell>
          <cell r="F7060" t="str">
            <v>SERENA</v>
          </cell>
          <cell r="G7060">
            <v>622.12</v>
          </cell>
        </row>
        <row r="7061">
          <cell r="B7061" t="str">
            <v>SR M 03-04  Lateral filter</v>
          </cell>
          <cell r="D7061" t="str">
            <v>705   Fan coils (all types)</v>
          </cell>
          <cell r="E7061" t="str">
            <v>70590   Accessories FCUs</v>
          </cell>
          <cell r="F7061" t="str">
            <v>SERENA</v>
          </cell>
          <cell r="G7061">
            <v>12.88</v>
          </cell>
        </row>
        <row r="7062">
          <cell r="B7062" t="str">
            <v>SR M 13-14  Lateral filter</v>
          </cell>
          <cell r="D7062" t="str">
            <v>705   Fan coils (all types)</v>
          </cell>
          <cell r="E7062" t="str">
            <v>70590   Accessories FCUs</v>
          </cell>
          <cell r="F7062" t="str">
            <v>SERENA</v>
          </cell>
          <cell r="G7062">
            <v>32.96</v>
          </cell>
        </row>
        <row r="7063">
          <cell r="B7063" t="str">
            <v>SR M 23-24  Lateral filter</v>
          </cell>
          <cell r="D7063" t="str">
            <v>705   Fan coils (all types)</v>
          </cell>
          <cell r="E7063" t="str">
            <v>70590   Accessories FCUs</v>
          </cell>
          <cell r="F7063" t="str">
            <v>SERENA</v>
          </cell>
          <cell r="G7063">
            <v>35.020000000000003</v>
          </cell>
        </row>
        <row r="7064">
          <cell r="B7064" t="str">
            <v>SR M 33-44  Lateral filter</v>
          </cell>
          <cell r="D7064" t="str">
            <v>705   Fan coils (all types)</v>
          </cell>
          <cell r="E7064" t="str">
            <v>70590   Accessories FCUs</v>
          </cell>
          <cell r="F7064" t="str">
            <v>SERENA</v>
          </cell>
          <cell r="G7064">
            <v>39.14</v>
          </cell>
        </row>
        <row r="7065">
          <cell r="B7065" t="str">
            <v>SR M 53-54  Lateral filter</v>
          </cell>
          <cell r="D7065" t="str">
            <v>705   Fan coils (all types)</v>
          </cell>
          <cell r="E7065" t="str">
            <v>70590   Accessories FCUs</v>
          </cell>
          <cell r="F7065" t="str">
            <v>SERENA</v>
          </cell>
          <cell r="G7065">
            <v>42.23</v>
          </cell>
        </row>
        <row r="7066">
          <cell r="B7066" t="str">
            <v>SR M 63-74  Lateral filter</v>
          </cell>
          <cell r="D7066" t="str">
            <v>705   Fan coils (all types)</v>
          </cell>
          <cell r="E7066" t="str">
            <v>70590   Accessories FCUs</v>
          </cell>
          <cell r="F7066" t="str">
            <v>SERENA</v>
          </cell>
          <cell r="G7066">
            <v>44.29</v>
          </cell>
        </row>
        <row r="7067">
          <cell r="B7067" t="str">
            <v>SR M 03-04 Straight flange</v>
          </cell>
          <cell r="D7067" t="str">
            <v>705   Fan coils (all types)</v>
          </cell>
          <cell r="E7067" t="str">
            <v>70590   Accessories FCUs</v>
          </cell>
          <cell r="F7067" t="str">
            <v>SERENA</v>
          </cell>
          <cell r="G7067">
            <v>58.71</v>
          </cell>
        </row>
        <row r="7068">
          <cell r="B7068" t="str">
            <v>SR M 13-14 Straight flange</v>
          </cell>
          <cell r="D7068" t="str">
            <v>705   Fan coils (all types)</v>
          </cell>
          <cell r="E7068" t="str">
            <v>70590   Accessories FCUs</v>
          </cell>
          <cell r="F7068" t="str">
            <v>SERENA</v>
          </cell>
          <cell r="G7068">
            <v>77.25</v>
          </cell>
        </row>
        <row r="7069">
          <cell r="B7069" t="str">
            <v>SR M 23-24 Straight flange</v>
          </cell>
          <cell r="D7069" t="str">
            <v>705   Fan coils (all types)</v>
          </cell>
          <cell r="E7069" t="str">
            <v>70590   Accessories FCUs</v>
          </cell>
          <cell r="F7069" t="str">
            <v>SERENA</v>
          </cell>
          <cell r="G7069">
            <v>85.49</v>
          </cell>
        </row>
        <row r="7070">
          <cell r="B7070" t="str">
            <v>SR M 53-54 Straight flange</v>
          </cell>
          <cell r="D7070" t="str">
            <v>705   Fan coils (all types)</v>
          </cell>
          <cell r="E7070" t="str">
            <v>70590   Accessories FCUs</v>
          </cell>
          <cell r="F7070" t="str">
            <v>SERENA</v>
          </cell>
          <cell r="G7070">
            <v>125.66</v>
          </cell>
        </row>
        <row r="7071">
          <cell r="B7071" t="str">
            <v>SR M 63-74 Straight flange</v>
          </cell>
          <cell r="D7071" t="str">
            <v>705   Fan coils (all types)</v>
          </cell>
          <cell r="E7071" t="str">
            <v>70590   Accessories FCUs</v>
          </cell>
          <cell r="F7071" t="str">
            <v>SERENA</v>
          </cell>
          <cell r="G7071">
            <v>135.96</v>
          </cell>
        </row>
        <row r="7072">
          <cell r="B7072" t="str">
            <v>SR M 03-04 Flange 90</v>
          </cell>
          <cell r="D7072" t="str">
            <v>705   Fan coils (all types)</v>
          </cell>
          <cell r="E7072" t="str">
            <v>70590   Accessories FCUs</v>
          </cell>
          <cell r="F7072" t="str">
            <v>SERENA</v>
          </cell>
          <cell r="G7072">
            <v>115.36</v>
          </cell>
        </row>
        <row r="7073">
          <cell r="B7073" t="str">
            <v>SR M 13-14 Flange 91</v>
          </cell>
          <cell r="D7073" t="str">
            <v>705   Fan coils (all types)</v>
          </cell>
          <cell r="E7073" t="str">
            <v>70590   Accessories FCUs</v>
          </cell>
          <cell r="F7073" t="str">
            <v>SERENA</v>
          </cell>
          <cell r="G7073">
            <v>117.42</v>
          </cell>
        </row>
        <row r="7074">
          <cell r="B7074" t="str">
            <v>SR M 23-24 Flange 92</v>
          </cell>
          <cell r="D7074" t="str">
            <v>705   Fan coils (all types)</v>
          </cell>
          <cell r="E7074" t="str">
            <v>70590   Accessories FCUs</v>
          </cell>
          <cell r="F7074" t="str">
            <v>SERENA</v>
          </cell>
          <cell r="G7074">
            <v>141.11000000000001</v>
          </cell>
        </row>
        <row r="7075">
          <cell r="B7075" t="str">
            <v>SR M 53-54 Flange 93</v>
          </cell>
          <cell r="D7075" t="str">
            <v>705   Fan coils (all types)</v>
          </cell>
          <cell r="E7075" t="str">
            <v>70590   Accessories FCUs</v>
          </cell>
          <cell r="F7075" t="str">
            <v>SERENA</v>
          </cell>
          <cell r="G7075">
            <v>160.68</v>
          </cell>
        </row>
        <row r="7076">
          <cell r="B7076" t="str">
            <v>SR M 63-74 Flange 94</v>
          </cell>
          <cell r="D7076" t="str">
            <v>705   Fan coils (all types)</v>
          </cell>
          <cell r="E7076" t="str">
            <v>70590   Accessories FCUs</v>
          </cell>
          <cell r="F7076" t="str">
            <v>SERENA</v>
          </cell>
          <cell r="G7076">
            <v>180.25</v>
          </cell>
        </row>
        <row r="7077">
          <cell r="B7077" t="str">
            <v>SR M 03-04 Spigot diffuser</v>
          </cell>
          <cell r="D7077" t="str">
            <v>705   Fan coils (all types)</v>
          </cell>
          <cell r="E7077" t="str">
            <v>70590   Accessories FCUs</v>
          </cell>
          <cell r="F7077" t="str">
            <v>SERENA</v>
          </cell>
          <cell r="G7077">
            <v>135.96</v>
          </cell>
        </row>
        <row r="7078">
          <cell r="B7078" t="str">
            <v>SR M 13-14 Spigot diffuser</v>
          </cell>
          <cell r="D7078" t="str">
            <v>705   Fan coils (all types)</v>
          </cell>
          <cell r="E7078" t="str">
            <v>70590   Accessories FCUs</v>
          </cell>
          <cell r="F7078" t="str">
            <v>SERENA</v>
          </cell>
          <cell r="G7078">
            <v>164.8</v>
          </cell>
        </row>
        <row r="7079">
          <cell r="B7079" t="str">
            <v>SR M 23-24 Spigot diffuser</v>
          </cell>
          <cell r="D7079" t="str">
            <v>705   Fan coils (all types)</v>
          </cell>
          <cell r="E7079" t="str">
            <v>70590   Accessories FCUs</v>
          </cell>
          <cell r="F7079" t="str">
            <v>SERENA</v>
          </cell>
          <cell r="G7079">
            <v>174.07</v>
          </cell>
        </row>
        <row r="7080">
          <cell r="B7080" t="str">
            <v>SR M 33-44 Spigot diffuser</v>
          </cell>
          <cell r="D7080" t="str">
            <v>705   Fan coils (all types)</v>
          </cell>
          <cell r="E7080" t="str">
            <v>70590   Accessories FCUs</v>
          </cell>
          <cell r="F7080" t="str">
            <v>SERENA</v>
          </cell>
          <cell r="G7080">
            <v>200.85</v>
          </cell>
        </row>
        <row r="7081">
          <cell r="B7081" t="str">
            <v>SR M 53-54 Spigot diffuser</v>
          </cell>
          <cell r="D7081" t="str">
            <v>705   Fan coils (all types)</v>
          </cell>
          <cell r="E7081" t="str">
            <v>70590   Accessories FCUs</v>
          </cell>
          <cell r="F7081" t="str">
            <v>SERENA</v>
          </cell>
          <cell r="G7081">
            <v>263.68</v>
          </cell>
        </row>
        <row r="7082">
          <cell r="B7082" t="str">
            <v>SR M 63-74 Spigot diffuser</v>
          </cell>
          <cell r="D7082" t="str">
            <v>705   Fan coils (all types)</v>
          </cell>
          <cell r="E7082" t="str">
            <v>70590   Accessories FCUs</v>
          </cell>
          <cell r="F7082" t="str">
            <v>SERENA</v>
          </cell>
          <cell r="G7082">
            <v>278.10000000000002</v>
          </cell>
        </row>
        <row r="7083">
          <cell r="B7083" t="str">
            <v>SR M/C 13-14/33-44 Outlet grid</v>
          </cell>
          <cell r="D7083" t="str">
            <v>705   Fan coils (all types)</v>
          </cell>
          <cell r="E7083" t="str">
            <v>70590   Accessories FCUs</v>
          </cell>
          <cell r="F7083" t="str">
            <v>SERENA</v>
          </cell>
          <cell r="G7083">
            <v>80.34</v>
          </cell>
        </row>
        <row r="7084">
          <cell r="B7084" t="str">
            <v>SR M 53-54 Air outlet grid</v>
          </cell>
          <cell r="D7084" t="str">
            <v>705   Fan coils (all types)</v>
          </cell>
          <cell r="E7084" t="str">
            <v>70590   Accessories FCUs</v>
          </cell>
          <cell r="F7084" t="str">
            <v>SERENA</v>
          </cell>
          <cell r="G7084">
            <v>217.33</v>
          </cell>
        </row>
        <row r="7085">
          <cell r="B7085" t="str">
            <v>SR M 63-74 Air outlet grid</v>
          </cell>
          <cell r="D7085" t="str">
            <v>705   Fan coils (all types)</v>
          </cell>
          <cell r="E7085" t="str">
            <v>70590   Accessories FCUs</v>
          </cell>
          <cell r="F7085" t="str">
            <v>SERENA</v>
          </cell>
          <cell r="G7085">
            <v>219.39</v>
          </cell>
        </row>
        <row r="7086">
          <cell r="B7086" t="str">
            <v>SR W Pump</v>
          </cell>
          <cell r="D7086" t="str">
            <v>705   Fan coils (all types)</v>
          </cell>
          <cell r="E7086" t="str">
            <v>70590   Accessories FCUs</v>
          </cell>
          <cell r="F7086" t="str">
            <v>SERENA</v>
          </cell>
          <cell r="G7086">
            <v>333.72</v>
          </cell>
        </row>
        <row r="7087">
          <cell r="B7087" t="str">
            <v>SR W Kit pump</v>
          </cell>
          <cell r="D7087" t="str">
            <v>705   Fan coils (all types)</v>
          </cell>
          <cell r="E7087" t="str">
            <v>70590   Accessories FCUs</v>
          </cell>
          <cell r="F7087" t="str">
            <v>SERENA</v>
          </cell>
          <cell r="G7087">
            <v>279.13</v>
          </cell>
        </row>
        <row r="7088">
          <cell r="B7088" t="str">
            <v>SR W 00-20 Box</v>
          </cell>
          <cell r="D7088" t="str">
            <v>705   Fan coils (all types)</v>
          </cell>
          <cell r="E7088" t="str">
            <v>70590   Accessories FCUs</v>
          </cell>
          <cell r="F7088" t="str">
            <v>SERENA</v>
          </cell>
          <cell r="G7088">
            <v>255.44</v>
          </cell>
        </row>
        <row r="7089">
          <cell r="B7089" t="str">
            <v>SR W 30-40 Box</v>
          </cell>
          <cell r="D7089" t="str">
            <v>705   Fan coils (all types)</v>
          </cell>
          <cell r="E7089" t="str">
            <v>70590   Accessories FCUs</v>
          </cell>
          <cell r="F7089" t="str">
            <v>SERENA</v>
          </cell>
          <cell r="G7089">
            <v>284.27999999999997</v>
          </cell>
        </row>
        <row r="7090">
          <cell r="B7090" t="str">
            <v>SR S 10-50 2P 2 way valve</v>
          </cell>
          <cell r="D7090" t="str">
            <v>705   Fan coils (all types)</v>
          </cell>
          <cell r="E7090" t="str">
            <v>70590   Accessories FCUs</v>
          </cell>
          <cell r="F7090" t="str">
            <v>SERENA</v>
          </cell>
          <cell r="G7090">
            <v>100.94</v>
          </cell>
        </row>
        <row r="7091">
          <cell r="B7091" t="str">
            <v>SR S 10-50 2P 3 way valve</v>
          </cell>
          <cell r="D7091" t="str">
            <v>705   Fan coils (all types)</v>
          </cell>
          <cell r="E7091" t="str">
            <v>70590   Accessories FCUs</v>
          </cell>
          <cell r="F7091" t="str">
            <v>SERENA</v>
          </cell>
          <cell r="G7091">
            <v>122.57</v>
          </cell>
        </row>
        <row r="7092">
          <cell r="B7092" t="str">
            <v>SR S 10 Rear closing panel</v>
          </cell>
          <cell r="D7092" t="str">
            <v>705   Fan coils (all types)</v>
          </cell>
          <cell r="E7092" t="str">
            <v>70590   Accessories FCUs</v>
          </cell>
          <cell r="F7092" t="str">
            <v>SERENA</v>
          </cell>
          <cell r="G7092">
            <v>112.27</v>
          </cell>
        </row>
        <row r="7093">
          <cell r="B7093" t="str">
            <v>SR S 20 Rear closing panel</v>
          </cell>
          <cell r="D7093" t="str">
            <v>705   Fan coils (all types)</v>
          </cell>
          <cell r="E7093" t="str">
            <v>70590   Accessories FCUs</v>
          </cell>
          <cell r="F7093" t="str">
            <v>SERENA</v>
          </cell>
          <cell r="G7093">
            <v>132.87</v>
          </cell>
        </row>
        <row r="7094">
          <cell r="B7094" t="str">
            <v>SR S 30 Rear closing panel</v>
          </cell>
          <cell r="D7094" t="str">
            <v>705   Fan coils (all types)</v>
          </cell>
          <cell r="E7094" t="str">
            <v>70590   Accessories FCUs</v>
          </cell>
          <cell r="F7094" t="str">
            <v>SERENA</v>
          </cell>
          <cell r="G7094">
            <v>150.38</v>
          </cell>
        </row>
        <row r="7095">
          <cell r="B7095" t="str">
            <v>SR S 40 Rear closing panel</v>
          </cell>
          <cell r="D7095" t="str">
            <v>705   Fan coils (all types)</v>
          </cell>
          <cell r="E7095" t="str">
            <v>70590   Accessories FCUs</v>
          </cell>
          <cell r="F7095" t="str">
            <v>SERENA</v>
          </cell>
          <cell r="G7095">
            <v>172.01</v>
          </cell>
        </row>
        <row r="7096">
          <cell r="B7096" t="str">
            <v>SR S 50 Rear closing panel</v>
          </cell>
          <cell r="D7096" t="str">
            <v>705   Fan coils (all types)</v>
          </cell>
          <cell r="E7096" t="str">
            <v>70590   Accessories FCUs</v>
          </cell>
          <cell r="F7096" t="str">
            <v>SERENA</v>
          </cell>
          <cell r="G7096">
            <v>188.49</v>
          </cell>
        </row>
        <row r="7097">
          <cell r="B7097" t="str">
            <v>SR S 10-50 Feet</v>
          </cell>
          <cell r="D7097" t="str">
            <v>705   Fan coils (all types)</v>
          </cell>
          <cell r="E7097" t="str">
            <v>70590   Accessories FCUs</v>
          </cell>
          <cell r="F7097" t="str">
            <v>SERENA</v>
          </cell>
          <cell r="G7097">
            <v>67.98</v>
          </cell>
        </row>
        <row r="7098">
          <cell r="B7098" t="str">
            <v xml:space="preserve">SR C 73-74 Spigot diffuser			</v>
          </cell>
          <cell r="D7098" t="str">
            <v>705   Fan coils (all types)</v>
          </cell>
          <cell r="E7098" t="str">
            <v>70590   Accessories FCUs</v>
          </cell>
          <cell r="F7098" t="str">
            <v>SERENA</v>
          </cell>
          <cell r="G7098">
            <v>202.91</v>
          </cell>
        </row>
        <row r="7099">
          <cell r="B7099" t="str">
            <v>TControl POD glass 3s white</v>
          </cell>
          <cell r="D7099" t="str">
            <v>705   Fan coils (all types)</v>
          </cell>
          <cell r="E7099" t="str">
            <v>70595   Control for FCUs</v>
          </cell>
          <cell r="F7099" t="str">
            <v>ACC.CTR.WT</v>
          </cell>
          <cell r="G7099">
            <v>504.7</v>
          </cell>
        </row>
        <row r="7100">
          <cell r="B7100" t="str">
            <v>TControl POD glass 3s black</v>
          </cell>
          <cell r="D7100" t="str">
            <v>705   Fan coils (all types)</v>
          </cell>
          <cell r="E7100" t="str">
            <v>70595   Control for FCUs</v>
          </cell>
          <cell r="F7100" t="str">
            <v>ACC.CTR.WT</v>
          </cell>
          <cell r="G7100">
            <v>539.72</v>
          </cell>
        </row>
        <row r="7101">
          <cell r="B7101" t="str">
            <v>TControl POD glass EC white</v>
          </cell>
          <cell r="D7101" t="str">
            <v>705   Fan coils (all types)</v>
          </cell>
          <cell r="E7101" t="str">
            <v>70595   Control for FCUs</v>
          </cell>
          <cell r="F7101" t="str">
            <v>ACC.CTR.WT</v>
          </cell>
          <cell r="G7101">
            <v>498.52</v>
          </cell>
        </row>
        <row r="7102">
          <cell r="B7102" t="str">
            <v>TControl POD glass EC black</v>
          </cell>
          <cell r="D7102" t="str">
            <v>705   Fan coils (all types)</v>
          </cell>
          <cell r="E7102" t="str">
            <v>70595   Control for FCUs</v>
          </cell>
          <cell r="F7102" t="str">
            <v>ACC.CTR.WT</v>
          </cell>
          <cell r="G7102">
            <v>566.5</v>
          </cell>
        </row>
        <row r="7103">
          <cell r="B7103" t="str">
            <v>TControl POD surface box black</v>
          </cell>
          <cell r="D7103" t="str">
            <v>705   Fan coils (all types)</v>
          </cell>
          <cell r="E7103" t="str">
            <v>70595   Control for FCUs</v>
          </cell>
          <cell r="F7103" t="str">
            <v>ACC.CTR.WT</v>
          </cell>
          <cell r="G7103">
            <v>79.31</v>
          </cell>
        </row>
        <row r="7104">
          <cell r="B7104" t="str">
            <v>TControl POD surface box white</v>
          </cell>
          <cell r="D7104" t="str">
            <v>705   Fan coils (all types)</v>
          </cell>
          <cell r="E7104" t="str">
            <v>70595   Control for FCUs</v>
          </cell>
          <cell r="F7104" t="str">
            <v>ACC.CTR.WT</v>
          </cell>
          <cell r="G7104">
            <v>67.98</v>
          </cell>
        </row>
        <row r="7105">
          <cell r="B7105" t="str">
            <v>Room temperature sensor NTC10k</v>
          </cell>
          <cell r="D7105" t="str">
            <v>705   Fan coils (all types)</v>
          </cell>
          <cell r="E7105" t="str">
            <v>70595   Control for FCUs</v>
          </cell>
          <cell r="F7105" t="str">
            <v>ACC.CTR.WT</v>
          </cell>
          <cell r="G7105">
            <v>26.78</v>
          </cell>
        </row>
        <row r="7106">
          <cell r="B7106" t="str">
            <v>TControl Easy 3s white</v>
          </cell>
          <cell r="D7106" t="str">
            <v>705   Fan coils (all types)</v>
          </cell>
          <cell r="E7106" t="str">
            <v>70595   Control for FCUs</v>
          </cell>
          <cell r="F7106" t="str">
            <v>ACC.CTR.WT</v>
          </cell>
          <cell r="G7106">
            <v>143.16999999999999</v>
          </cell>
        </row>
        <row r="7107">
          <cell r="B7107" t="str">
            <v>KIT TRM-FA SYS</v>
          </cell>
          <cell r="D7107" t="str">
            <v>705   Fan coils (all types)</v>
          </cell>
          <cell r="E7107" t="str">
            <v>70595   Control for FCUs</v>
          </cell>
          <cell r="F7107" t="str">
            <v>ACC.CTR.WT</v>
          </cell>
          <cell r="G7107">
            <v>97.85</v>
          </cell>
        </row>
        <row r="7108">
          <cell r="B7108" t="str">
            <v>KIT WRC SYS - Wall mounted LCD</v>
          </cell>
          <cell r="D7108" t="str">
            <v>705   Fan coils (all types)</v>
          </cell>
          <cell r="E7108" t="str">
            <v>70595   Control for FCUs</v>
          </cell>
          <cell r="F7108" t="str">
            <v>ACC.CTR.WT</v>
          </cell>
          <cell r="G7108">
            <v>112.27</v>
          </cell>
        </row>
        <row r="7109">
          <cell r="B7109" t="str">
            <v>SR TMB2 remote control</v>
          </cell>
          <cell r="D7109" t="str">
            <v>705   Fan coils (all types)</v>
          </cell>
          <cell r="E7109" t="str">
            <v>70595   Control for FCUs</v>
          </cell>
          <cell r="F7109" t="str">
            <v>SERENA</v>
          </cell>
          <cell r="G7109">
            <v>167.89</v>
          </cell>
        </row>
        <row r="7110">
          <cell r="B7110" t="str">
            <v>SR UP-AU Power unit</v>
          </cell>
          <cell r="D7110" t="str">
            <v>705   Fan coils (all types)</v>
          </cell>
          <cell r="E7110" t="str">
            <v>70595   Control for FCUs</v>
          </cell>
          <cell r="F7110" t="str">
            <v>SERENA</v>
          </cell>
          <cell r="G7110">
            <v>143.16999999999999</v>
          </cell>
        </row>
        <row r="7111">
          <cell r="B7111" t="str">
            <v>SR UP-AU Power unit</v>
          </cell>
          <cell r="D7111" t="str">
            <v>705   Fan coils (all types)</v>
          </cell>
          <cell r="E7111" t="str">
            <v>70595   Control for FCUs</v>
          </cell>
          <cell r="F7111" t="str">
            <v>SERENA</v>
          </cell>
          <cell r="G7111">
            <v>111.24</v>
          </cell>
        </row>
        <row r="7112">
          <cell r="B7112" t="str">
            <v>SR T2T electronic thermostat</v>
          </cell>
          <cell r="D7112" t="str">
            <v>705   Fan coils (all types)</v>
          </cell>
          <cell r="E7112" t="str">
            <v>70595   Control for FCUs</v>
          </cell>
          <cell r="F7112" t="str">
            <v>SERENA</v>
          </cell>
          <cell r="G7112">
            <v>66.95</v>
          </cell>
        </row>
        <row r="7113">
          <cell r="B7113" t="str">
            <v>SR NTC sensor</v>
          </cell>
          <cell r="D7113" t="str">
            <v>705   Fan coils (all types)</v>
          </cell>
          <cell r="E7113" t="str">
            <v>70595   Control for FCUs</v>
          </cell>
          <cell r="F7113" t="str">
            <v>SERENA</v>
          </cell>
          <cell r="G7113">
            <v>7</v>
          </cell>
        </row>
        <row r="7114">
          <cell r="B7114" t="str">
            <v>SR T2 sensor</v>
          </cell>
          <cell r="D7114" t="str">
            <v>705   Fan coils (all types)</v>
          </cell>
          <cell r="E7114" t="str">
            <v>70595   Control for FCUs</v>
          </cell>
          <cell r="F7114" t="str">
            <v>SERENA</v>
          </cell>
          <cell r="G7114">
            <v>12.15</v>
          </cell>
        </row>
        <row r="7115">
          <cell r="B7115" t="str">
            <v>SR Change-over</v>
          </cell>
          <cell r="D7115" t="str">
            <v>705   Fan coils (all types)</v>
          </cell>
          <cell r="E7115" t="str">
            <v>70595   Control for FCUs</v>
          </cell>
          <cell r="F7115" t="str">
            <v>SERENA</v>
          </cell>
          <cell r="G7115">
            <v>59.74</v>
          </cell>
        </row>
        <row r="7116">
          <cell r="B7116" t="str">
            <v>SR IR remote + receiver</v>
          </cell>
          <cell r="D7116" t="str">
            <v>705   Fan coils (all types)</v>
          </cell>
          <cell r="E7116" t="str">
            <v>70595   Control for FCUs</v>
          </cell>
          <cell r="F7116" t="str">
            <v>SERENA</v>
          </cell>
          <cell r="G7116">
            <v>60.77</v>
          </cell>
        </row>
        <row r="7117">
          <cell r="B7117" t="str">
            <v>SR IR remote control (10)</v>
          </cell>
          <cell r="D7117" t="str">
            <v>705   Fan coils (all types)</v>
          </cell>
          <cell r="E7117" t="str">
            <v>70595   Control for FCUs</v>
          </cell>
          <cell r="F7117" t="str">
            <v>SERENA</v>
          </cell>
          <cell r="G7117">
            <v>40.17</v>
          </cell>
        </row>
        <row r="7118">
          <cell r="B7118" t="str">
            <v>SR IR receiver</v>
          </cell>
          <cell r="D7118" t="str">
            <v>705   Fan coils (all types)</v>
          </cell>
          <cell r="E7118" t="str">
            <v>70595   Control for FCUs</v>
          </cell>
          <cell r="F7118" t="str">
            <v>SERENA</v>
          </cell>
          <cell r="G7118">
            <v>29.87</v>
          </cell>
        </row>
        <row r="7119">
          <cell r="B7119" t="str">
            <v>SR IR receiver metal diffuse</v>
          </cell>
          <cell r="D7119" t="str">
            <v>705   Fan coils (all types)</v>
          </cell>
          <cell r="E7119" t="str">
            <v>70595   Control for FCUs</v>
          </cell>
          <cell r="F7119" t="str">
            <v>SERENA</v>
          </cell>
          <cell r="G7119">
            <v>35.020000000000003</v>
          </cell>
        </row>
        <row r="7120">
          <cell r="B7120" t="str">
            <v>SR TEC electronic thermostat</v>
          </cell>
          <cell r="D7120" t="str">
            <v>705   Fan coils (all types)</v>
          </cell>
          <cell r="E7120" t="str">
            <v>70595   Control for FCUs</v>
          </cell>
          <cell r="F7120" t="str">
            <v>SERENA</v>
          </cell>
          <cell r="G7120">
            <v>153.47</v>
          </cell>
        </row>
        <row r="7121">
          <cell r="B7121" t="str">
            <v>SR WMTS electronic thermostat</v>
          </cell>
          <cell r="D7121" t="str">
            <v>705   Fan coils (all types)</v>
          </cell>
          <cell r="E7121" t="str">
            <v>70595   Control for FCUs</v>
          </cell>
          <cell r="F7121" t="str">
            <v>SERENA</v>
          </cell>
          <cell r="G7121">
            <v>95.79</v>
          </cell>
        </row>
        <row r="7122">
          <cell r="B7122" t="str">
            <v>SR WMTV electronic thermostat</v>
          </cell>
          <cell r="D7122" t="str">
            <v>705   Fan coils (all types)</v>
          </cell>
          <cell r="E7122" t="str">
            <v>70595   Control for FCUs</v>
          </cell>
          <cell r="F7122" t="str">
            <v>SERENA</v>
          </cell>
          <cell r="G7122">
            <v>148.32</v>
          </cell>
        </row>
        <row r="7123">
          <cell r="B7123" t="str">
            <v>SR WMTSE electronic thermostat</v>
          </cell>
          <cell r="D7123" t="str">
            <v>705   Fan coils (all types)</v>
          </cell>
          <cell r="E7123" t="str">
            <v>70595   Control for FCUs</v>
          </cell>
          <cell r="F7123" t="str">
            <v>SERENA</v>
          </cell>
          <cell r="G7123">
            <v>152.44</v>
          </cell>
        </row>
        <row r="7124">
          <cell r="B7124" t="str">
            <v>SR WMTVE electronic thermostat</v>
          </cell>
          <cell r="D7124" t="str">
            <v>705   Fan coils (all types)</v>
          </cell>
          <cell r="E7124" t="str">
            <v>70595   Control for FCUs</v>
          </cell>
          <cell r="F7124" t="str">
            <v>SERENA</v>
          </cell>
          <cell r="G7124">
            <v>190.55</v>
          </cell>
        </row>
        <row r="7125">
          <cell r="B7125" t="str">
            <v>SR WMTQR electronic thermostat</v>
          </cell>
          <cell r="D7125" t="str">
            <v>705   Fan coils (all types)</v>
          </cell>
          <cell r="E7125" t="str">
            <v>70595   Control for FCUs</v>
          </cell>
          <cell r="F7125" t="str">
            <v>SERENA</v>
          </cell>
          <cell r="G7125">
            <v>107.12</v>
          </cell>
        </row>
        <row r="7126">
          <cell r="B7126" t="str">
            <v>SR SR NTC sensor</v>
          </cell>
          <cell r="D7126" t="str">
            <v>705   Fan coils (all types)</v>
          </cell>
          <cell r="E7126" t="str">
            <v>70595   Control for FCUs</v>
          </cell>
          <cell r="F7126" t="str">
            <v>SERENA</v>
          </cell>
          <cell r="G7126">
            <v>11.85</v>
          </cell>
        </row>
        <row r="7127">
          <cell r="B7127" t="str">
            <v>SR Control board mounted</v>
          </cell>
          <cell r="D7127" t="str">
            <v>705   Fan coils (all types)</v>
          </cell>
          <cell r="E7127" t="str">
            <v>70595   Control for FCUs</v>
          </cell>
          <cell r="F7127" t="str">
            <v>SERENA</v>
          </cell>
          <cell r="G7127">
            <v>275.01</v>
          </cell>
        </row>
        <row r="7128">
          <cell r="B7128" t="str">
            <v>SR Control board</v>
          </cell>
          <cell r="D7128" t="str">
            <v>705   Fan coils (all types)</v>
          </cell>
          <cell r="E7128" t="str">
            <v>70595   Control for FCUs</v>
          </cell>
          <cell r="F7128" t="str">
            <v>SERENA</v>
          </cell>
          <cell r="G7128">
            <v>228.66</v>
          </cell>
        </row>
        <row r="7129">
          <cell r="B7129" t="str">
            <v>SR WMEC EC thermostat</v>
          </cell>
          <cell r="D7129" t="str">
            <v>705   Fan coils (all types)</v>
          </cell>
          <cell r="E7129" t="str">
            <v>70595   Control for FCUs</v>
          </cell>
          <cell r="F7129" t="str">
            <v>SERENA</v>
          </cell>
          <cell r="G7129">
            <v>112.27</v>
          </cell>
        </row>
        <row r="7130">
          <cell r="B7130" t="str">
            <v>SR TMB2 remote control mounted</v>
          </cell>
          <cell r="D7130" t="str">
            <v>705   Fan coils (all types)</v>
          </cell>
          <cell r="E7130" t="str">
            <v>70595   Control for FCUs</v>
          </cell>
          <cell r="F7130" t="str">
            <v>SERENA</v>
          </cell>
          <cell r="G7130">
            <v>352.26</v>
          </cell>
        </row>
        <row r="7131">
          <cell r="B7131" t="str">
            <v>SR EC Control board mounted</v>
          </cell>
          <cell r="D7131" t="str">
            <v>705   Fan coils (all types)</v>
          </cell>
          <cell r="E7131" t="str">
            <v>70595   Control for FCUs</v>
          </cell>
          <cell r="F7131" t="str">
            <v>SERENA</v>
          </cell>
          <cell r="G7131">
            <v>299.73</v>
          </cell>
        </row>
        <row r="7132">
          <cell r="B7132" t="str">
            <v>SR EC Control board</v>
          </cell>
          <cell r="D7132" t="str">
            <v>705   Fan coils (all types)</v>
          </cell>
          <cell r="E7132" t="str">
            <v>70595   Control for FCUs</v>
          </cell>
          <cell r="F7132" t="str">
            <v>SERENA</v>
          </cell>
          <cell r="G7132">
            <v>250.29</v>
          </cell>
        </row>
        <row r="7133">
          <cell r="B7133" t="str">
            <v>SR TMB2 remote control mounted</v>
          </cell>
          <cell r="D7133" t="str">
            <v>705   Fan coils (all types)</v>
          </cell>
          <cell r="E7133" t="str">
            <v>70595   Control for FCUs</v>
          </cell>
          <cell r="F7133" t="str">
            <v>SERENA</v>
          </cell>
          <cell r="G7133">
            <v>232.78</v>
          </cell>
        </row>
        <row r="7134">
          <cell r="B7134" t="str">
            <v>SR SR IR remote + receiver</v>
          </cell>
          <cell r="D7134" t="str">
            <v>705   Fan coils (all types)</v>
          </cell>
          <cell r="E7134" t="str">
            <v>70595   Control for FCUs</v>
          </cell>
          <cell r="F7134" t="str">
            <v>SERENA</v>
          </cell>
          <cell r="G7134">
            <v>76.22</v>
          </cell>
        </row>
        <row r="7135">
          <cell r="B7135" t="str">
            <v>SR L Speed switch</v>
          </cell>
          <cell r="D7135" t="str">
            <v>705   Fan coils (all types)</v>
          </cell>
          <cell r="E7135" t="str">
            <v>70595   Control for FCUs</v>
          </cell>
          <cell r="F7135" t="str">
            <v>SERENA</v>
          </cell>
          <cell r="G7135">
            <v>69.010000000000005</v>
          </cell>
        </row>
        <row r="7136">
          <cell r="B7136" t="str">
            <v>SR L 2x Speed switch</v>
          </cell>
          <cell r="D7136" t="str">
            <v>705   Fan coils (all types)</v>
          </cell>
          <cell r="E7136" t="str">
            <v>70595   Control for FCUs</v>
          </cell>
          <cell r="F7136" t="str">
            <v>SERENA</v>
          </cell>
          <cell r="G7136">
            <v>138.02000000000001</v>
          </cell>
        </row>
        <row r="7137">
          <cell r="B7137" t="str">
            <v>SR L 33-74 Power  board</v>
          </cell>
          <cell r="D7137" t="str">
            <v>705   Fan coils (all types)</v>
          </cell>
          <cell r="E7137" t="str">
            <v>70595   Control for FCUs</v>
          </cell>
          <cell r="F7137" t="str">
            <v>SERENA</v>
          </cell>
          <cell r="G7137">
            <v>526.33000000000004</v>
          </cell>
        </row>
        <row r="7138">
          <cell r="B7138" t="str">
            <v>SR L 13-24 Kit Power board</v>
          </cell>
          <cell r="D7138" t="str">
            <v>705   Fan coils (all types)</v>
          </cell>
          <cell r="E7138" t="str">
            <v>70595   Control for FCUs</v>
          </cell>
          <cell r="F7138" t="str">
            <v>SERENA</v>
          </cell>
          <cell r="G7138">
            <v>217.33</v>
          </cell>
        </row>
        <row r="7139">
          <cell r="B7139" t="str">
            <v>SR L 33-74 Kit Power board</v>
          </cell>
          <cell r="D7139" t="str">
            <v>705   Fan coils (all types)</v>
          </cell>
          <cell r="E7139" t="str">
            <v>70595   Control for FCUs</v>
          </cell>
          <cell r="F7139" t="str">
            <v>SERENA</v>
          </cell>
          <cell r="G7139">
            <v>338.87</v>
          </cell>
        </row>
        <row r="7140">
          <cell r="B7140" t="str">
            <v>SR L 13-64 Control board mount</v>
          </cell>
          <cell r="D7140" t="str">
            <v>705   Fan coils (all types)</v>
          </cell>
          <cell r="E7140" t="str">
            <v>70595   Control for FCUs</v>
          </cell>
          <cell r="F7140" t="str">
            <v>SERENA</v>
          </cell>
          <cell r="G7140">
            <v>713.79</v>
          </cell>
        </row>
        <row r="7141">
          <cell r="B7141" t="str">
            <v>SR L 73-74 Control board mount</v>
          </cell>
          <cell r="D7141" t="str">
            <v>705   Fan coils (all types)</v>
          </cell>
          <cell r="E7141" t="str">
            <v>70595   Control for FCUs</v>
          </cell>
          <cell r="F7141" t="str">
            <v>SERENA</v>
          </cell>
          <cell r="G7141">
            <v>740.57</v>
          </cell>
        </row>
        <row r="7142">
          <cell r="B7142" t="str">
            <v>SR L 13-64 Control board</v>
          </cell>
          <cell r="D7142" t="str">
            <v>705   Fan coils (all types)</v>
          </cell>
          <cell r="E7142" t="str">
            <v>70595   Control for FCUs</v>
          </cell>
          <cell r="F7142" t="str">
            <v>SERENA</v>
          </cell>
          <cell r="G7142">
            <v>586.07000000000005</v>
          </cell>
        </row>
        <row r="7143">
          <cell r="B7143" t="str">
            <v>SR L 73-74 Control board</v>
          </cell>
          <cell r="D7143" t="str">
            <v>705   Fan coils (all types)</v>
          </cell>
          <cell r="E7143" t="str">
            <v>70595   Control for FCUs</v>
          </cell>
          <cell r="F7143" t="str">
            <v>SERENA</v>
          </cell>
          <cell r="G7143">
            <v>613.88</v>
          </cell>
        </row>
        <row r="7144">
          <cell r="B7144" t="str">
            <v>SR L Power  board</v>
          </cell>
          <cell r="D7144" t="str">
            <v>705   Fan coils (all types)</v>
          </cell>
          <cell r="E7144" t="str">
            <v>70595   Control for FCUs</v>
          </cell>
          <cell r="F7144" t="str">
            <v>SERENA</v>
          </cell>
          <cell r="G7144">
            <v>406.85</v>
          </cell>
        </row>
        <row r="7145">
          <cell r="B7145" t="str">
            <v>SR W IR receiver</v>
          </cell>
          <cell r="D7145" t="str">
            <v>705   Fan coils (all types)</v>
          </cell>
          <cell r="E7145" t="str">
            <v>70595   Control for FCUs</v>
          </cell>
          <cell r="F7145" t="str">
            <v>SERENA</v>
          </cell>
          <cell r="G7145">
            <v>35.020000000000003</v>
          </cell>
        </row>
        <row r="7146">
          <cell r="B7146" t="str">
            <v>SR S Touch control</v>
          </cell>
          <cell r="D7146" t="str">
            <v>705   Fan coils (all types)</v>
          </cell>
          <cell r="E7146" t="str">
            <v>70595   Control for FCUs</v>
          </cell>
          <cell r="F7146" t="str">
            <v>SERENA</v>
          </cell>
          <cell r="G7146">
            <v>49.44</v>
          </cell>
        </row>
        <row r="7147">
          <cell r="B7147" t="str">
            <v>SR S power unit Touch</v>
          </cell>
          <cell r="D7147" t="str">
            <v>705   Fan coils (all types)</v>
          </cell>
          <cell r="E7147" t="str">
            <v>70595   Control for FCUs</v>
          </cell>
          <cell r="F7147" t="str">
            <v>SERENA</v>
          </cell>
          <cell r="G7147">
            <v>74.16</v>
          </cell>
        </row>
        <row r="7148">
          <cell r="B7148" t="str">
            <v>SR S Control board mounted</v>
          </cell>
          <cell r="D7148" t="str">
            <v>705   Fan coils (all types)</v>
          </cell>
          <cell r="E7148" t="str">
            <v>70595   Control for FCUs</v>
          </cell>
          <cell r="F7148" t="str">
            <v>SERENA</v>
          </cell>
          <cell r="G7148">
            <v>293.55</v>
          </cell>
        </row>
        <row r="7149">
          <cell r="B7149" t="str">
            <v>SR S Control board</v>
          </cell>
          <cell r="D7149" t="str">
            <v>705   Fan coils (all types)</v>
          </cell>
          <cell r="E7149" t="str">
            <v>70595   Control for FCUs</v>
          </cell>
          <cell r="F7149" t="str">
            <v>SERENA</v>
          </cell>
          <cell r="G7149">
            <v>261.62</v>
          </cell>
        </row>
        <row r="7150">
          <cell r="B7150" t="str">
            <v>Serena Router-BMS</v>
          </cell>
          <cell r="D7150" t="str">
            <v>705   Fan coils (all types)</v>
          </cell>
          <cell r="E7150" t="str">
            <v>70595   Control for FCUs</v>
          </cell>
          <cell r="F7150" t="str">
            <v>SERENA</v>
          </cell>
          <cell r="G7150">
            <v>420.24</v>
          </cell>
        </row>
        <row r="7151">
          <cell r="B7151" t="str">
            <v>SR L 13-66 B Board mounted</v>
          </cell>
          <cell r="D7151" t="str">
            <v>705   Fan coils (all types)</v>
          </cell>
          <cell r="E7151" t="str">
            <v>70595   Control for FCUs</v>
          </cell>
          <cell r="F7151" t="str">
            <v>SERENA</v>
          </cell>
          <cell r="G7151">
            <v>707.61</v>
          </cell>
        </row>
        <row r="7152">
          <cell r="B7152" t="str">
            <v>SR L 74-76 B Board mounted</v>
          </cell>
          <cell r="D7152" t="str">
            <v>705   Fan coils (all types)</v>
          </cell>
          <cell r="E7152" t="str">
            <v>70595   Control for FCUs</v>
          </cell>
          <cell r="F7152" t="str">
            <v>SERENA</v>
          </cell>
          <cell r="G7152">
            <v>742.63</v>
          </cell>
        </row>
        <row r="7153">
          <cell r="B7153" t="str">
            <v>SR L 13-66 B Board</v>
          </cell>
          <cell r="D7153" t="str">
            <v>705   Fan coils (all types)</v>
          </cell>
          <cell r="E7153" t="str">
            <v>70595   Control for FCUs</v>
          </cell>
          <cell r="F7153" t="str">
            <v>SERENA</v>
          </cell>
          <cell r="G7153">
            <v>543.84</v>
          </cell>
        </row>
        <row r="7154">
          <cell r="B7154" t="str">
            <v>SR L 74-76 B Board</v>
          </cell>
          <cell r="D7154" t="str">
            <v>705   Fan coils (all types)</v>
          </cell>
          <cell r="E7154" t="str">
            <v>70595   Control for FCUs</v>
          </cell>
          <cell r="F7154" t="str">
            <v>SERENA</v>
          </cell>
          <cell r="G7154">
            <v>578.86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A5A9-2EAD-4FE9-9EE5-FA507E585515}">
  <sheetPr filterMode="1"/>
  <dimension ref="A1:AP901"/>
  <sheetViews>
    <sheetView tabSelected="1"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J4" sqref="J4"/>
    </sheetView>
  </sheetViews>
  <sheetFormatPr defaultColWidth="9.140625" defaultRowHeight="15" x14ac:dyDescent="0.25"/>
  <cols>
    <col min="1" max="2" width="9.140625" style="1"/>
    <col min="3" max="3" width="11.28515625" style="1" hidden="1" customWidth="1"/>
    <col min="4" max="4" width="24" style="1" bestFit="1" customWidth="1"/>
    <col min="5" max="5" width="16.140625" style="1" customWidth="1"/>
    <col min="6" max="6" width="17.85546875" style="1" customWidth="1"/>
    <col min="7" max="8" width="16.140625" style="1" customWidth="1"/>
    <col min="9" max="9" width="18" style="1" bestFit="1" customWidth="1"/>
    <col min="10" max="10" width="49.7109375" style="1" customWidth="1"/>
    <col min="11" max="11" width="18" style="1" customWidth="1"/>
    <col min="12" max="12" width="12.28515625" style="1" bestFit="1" customWidth="1"/>
    <col min="13" max="13" width="11.28515625" style="1" customWidth="1"/>
    <col min="14" max="14" width="14.42578125" style="1" bestFit="1" customWidth="1"/>
    <col min="15" max="15" width="14" style="1" customWidth="1"/>
    <col min="16" max="16" width="5.28515625" style="1" customWidth="1"/>
    <col min="17" max="17" width="12.85546875" style="1" customWidth="1"/>
    <col min="18" max="18" width="12.85546875" style="1" hidden="1" customWidth="1"/>
    <col min="19" max="19" width="12.85546875" style="1" customWidth="1"/>
    <col min="20" max="20" width="13.28515625" style="1" bestFit="1" customWidth="1"/>
    <col min="21" max="21" width="11.7109375" style="1" bestFit="1" customWidth="1"/>
    <col min="22" max="22" width="9.42578125" style="1" customWidth="1"/>
    <col min="23" max="23" width="8.28515625" style="1" hidden="1" customWidth="1"/>
    <col min="24" max="24" width="10.7109375" style="1" hidden="1" customWidth="1"/>
    <col min="25" max="25" width="8.7109375" style="1" hidden="1" customWidth="1"/>
    <col min="26" max="26" width="14.42578125" style="1" customWidth="1"/>
    <col min="27" max="27" width="8.5703125" style="1" bestFit="1" customWidth="1"/>
    <col min="28" max="28" width="11.42578125" style="3" customWidth="1"/>
    <col min="29" max="29" width="13.42578125" style="3" customWidth="1"/>
    <col min="30" max="31" width="9.140625" style="1" customWidth="1"/>
    <col min="32" max="32" width="14.7109375" style="1" customWidth="1"/>
    <col min="33" max="34" width="9.140625" style="1"/>
    <col min="35" max="35" width="12.42578125" style="1" bestFit="1" customWidth="1"/>
    <col min="36" max="38" width="9.140625" style="1" customWidth="1"/>
    <col min="39" max="39" width="30.140625" style="1" customWidth="1"/>
    <col min="40" max="40" width="9.140625" style="1" customWidth="1"/>
    <col min="41" max="41" width="12.42578125" style="1" customWidth="1"/>
    <col min="42" max="43" width="9.140625" style="1" customWidth="1"/>
    <col min="44" max="16384" width="9.140625" style="1"/>
  </cols>
  <sheetData>
    <row r="1" spans="1:42" x14ac:dyDescent="0.25">
      <c r="D1" s="20"/>
      <c r="E1" s="20"/>
      <c r="F1" s="20"/>
      <c r="G1" s="20"/>
      <c r="H1" s="20"/>
      <c r="I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40"/>
      <c r="AE1" s="40"/>
      <c r="AF1" s="40"/>
    </row>
    <row r="2" spans="1:42" ht="15.75" thickBot="1" x14ac:dyDescent="0.3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85">
        <f>Q883</f>
        <v>3211396.3391999882</v>
      </c>
      <c r="R2" s="85"/>
      <c r="S2" s="85">
        <f t="shared" ref="S2:AC2" si="0">S883</f>
        <v>3211396.3391999882</v>
      </c>
      <c r="T2" s="85">
        <f t="shared" si="0"/>
        <v>170000.00000000023</v>
      </c>
      <c r="U2" s="85">
        <f t="shared" si="0"/>
        <v>3381396.3392000026</v>
      </c>
      <c r="V2" s="85"/>
      <c r="W2" s="85"/>
      <c r="X2" s="85"/>
      <c r="Y2" s="85"/>
      <c r="Z2" s="85">
        <f t="shared" si="0"/>
        <v>4332914.6783709535</v>
      </c>
      <c r="AA2" s="85"/>
      <c r="AB2" s="85"/>
      <c r="AC2" s="85">
        <f t="shared" si="0"/>
        <v>6500000.0000000093</v>
      </c>
      <c r="AD2" s="40"/>
      <c r="AE2" s="40"/>
      <c r="AF2" s="40"/>
      <c r="AP2" s="41">
        <v>0</v>
      </c>
    </row>
    <row r="3" spans="1:42" ht="39.6" customHeight="1" thickBot="1" x14ac:dyDescent="0.3">
      <c r="B3" s="28" t="s">
        <v>9</v>
      </c>
      <c r="C3" s="77" t="s">
        <v>4259</v>
      </c>
      <c r="D3" s="45" t="s">
        <v>9970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6</v>
      </c>
      <c r="J3" s="46" t="s">
        <v>9971</v>
      </c>
      <c r="K3" s="46" t="s">
        <v>40</v>
      </c>
      <c r="L3" s="46" t="s">
        <v>41</v>
      </c>
      <c r="M3" s="46" t="s">
        <v>7569</v>
      </c>
      <c r="N3" s="46" t="s">
        <v>39</v>
      </c>
      <c r="O3" s="56" t="s">
        <v>35</v>
      </c>
      <c r="P3" s="63" t="s">
        <v>2</v>
      </c>
      <c r="Q3" s="69" t="s">
        <v>4191</v>
      </c>
      <c r="R3" s="70" t="s">
        <v>4192</v>
      </c>
      <c r="S3" s="69" t="s">
        <v>4193</v>
      </c>
      <c r="T3" s="46" t="s">
        <v>3</v>
      </c>
      <c r="U3" s="46" t="s">
        <v>4</v>
      </c>
      <c r="V3" s="46" t="s">
        <v>36</v>
      </c>
      <c r="W3" s="46" t="s">
        <v>37</v>
      </c>
      <c r="X3" s="75" t="s">
        <v>38</v>
      </c>
      <c r="Y3" s="70" t="s">
        <v>4195</v>
      </c>
      <c r="Z3" s="70" t="s">
        <v>4194</v>
      </c>
      <c r="AA3" s="56" t="s">
        <v>8</v>
      </c>
      <c r="AB3" s="58" t="s">
        <v>0</v>
      </c>
      <c r="AC3" s="47" t="s">
        <v>1</v>
      </c>
      <c r="AD3" s="84"/>
      <c r="AK3" s="12">
        <v>0</v>
      </c>
      <c r="AL3" s="1" t="s">
        <v>14</v>
      </c>
      <c r="AM3" s="1" t="s">
        <v>21</v>
      </c>
      <c r="AN3" s="1" t="s">
        <v>9679</v>
      </c>
      <c r="AO3" s="1" t="s">
        <v>32</v>
      </c>
      <c r="AP3" s="12">
        <v>0.05</v>
      </c>
    </row>
    <row r="4" spans="1:42" ht="15.75" customHeight="1" x14ac:dyDescent="0.25">
      <c r="A4" s="1">
        <f t="shared" ref="A4:A67" si="1">VALUE(RIGHT(B4,LEN(B4)-2))</f>
        <v>1</v>
      </c>
      <c r="B4" s="19" t="s">
        <v>123</v>
      </c>
      <c r="C4" s="78"/>
      <c r="D4" s="42" t="s">
        <v>8546</v>
      </c>
      <c r="E4" s="42" t="s">
        <v>15</v>
      </c>
      <c r="F4" s="42" t="s">
        <v>21</v>
      </c>
      <c r="G4" s="42" t="s">
        <v>7737</v>
      </c>
      <c r="H4" s="42" t="s">
        <v>34</v>
      </c>
      <c r="I4" s="42" t="s">
        <v>9729</v>
      </c>
      <c r="J4" s="42" t="s">
        <v>9730</v>
      </c>
      <c r="K4" s="16">
        <v>3560</v>
      </c>
      <c r="L4" s="66">
        <v>375</v>
      </c>
      <c r="M4" s="66" t="str">
        <f>IF(ISERROR(VLOOKUP(J4,'Germany price'!$B$1:$G$99001,6,0))," ",VLOOKUP(J4,'Germany price'!$B$1:$G$99001,6,0))</f>
        <v xml:space="preserve"> </v>
      </c>
      <c r="N4" s="14">
        <v>2515</v>
      </c>
      <c r="O4" s="57">
        <v>0.57999999999999996</v>
      </c>
      <c r="P4" s="62">
        <v>2</v>
      </c>
      <c r="Q4" s="50">
        <f t="shared" ref="Q4:Q67" si="2">N4*P4*(1-O4)</f>
        <v>2112.6000000000004</v>
      </c>
      <c r="R4" s="73">
        <v>0</v>
      </c>
      <c r="S4" s="50">
        <f t="shared" ref="S4:S67" si="3">Q4*(1-R4)</f>
        <v>2112.6000000000004</v>
      </c>
      <c r="T4" s="43">
        <f t="shared" ref="T4:T67" si="4">(Q4*AE4)/AF4</f>
        <v>111.83359575276475</v>
      </c>
      <c r="U4" s="43">
        <f t="shared" ref="U4:U67" si="5">T4+S4</f>
        <v>2224.4335957527651</v>
      </c>
      <c r="V4" s="13">
        <v>0</v>
      </c>
      <c r="W4" s="44">
        <f t="shared" ref="W4:W67" si="6">1.14</f>
        <v>1.1399999999999999</v>
      </c>
      <c r="X4" s="44">
        <f>1.05*1.07</f>
        <v>1.1235000000000002</v>
      </c>
      <c r="Y4" s="71">
        <v>1</v>
      </c>
      <c r="Z4" s="74">
        <f t="shared" ref="Z4:Z67" si="7">U4*X4*Y4*W4*(1+V4)</f>
        <v>2849.0323051041842</v>
      </c>
      <c r="AA4" s="108">
        <f>(6500000/Z2)-1</f>
        <v>0.50014493302780783</v>
      </c>
      <c r="AB4" s="59">
        <f t="shared" ref="AB4:AB67" si="8">AC4/P4</f>
        <v>2136.9806882672883</v>
      </c>
      <c r="AC4" s="48">
        <f t="shared" ref="AC4:AC67" si="9">U4*X4*(1+AA4)*Y4*W4*(1+V4)</f>
        <v>4273.9613765345766</v>
      </c>
      <c r="AE4" s="1">
        <v>170000</v>
      </c>
      <c r="AF4" s="6">
        <f>Q883</f>
        <v>3211396.3391999882</v>
      </c>
      <c r="AK4" s="12">
        <v>0.05</v>
      </c>
      <c r="AL4" s="1" t="s">
        <v>16</v>
      </c>
      <c r="AM4" s="1" t="s">
        <v>22</v>
      </c>
      <c r="AN4" s="1" t="s">
        <v>7737</v>
      </c>
      <c r="AO4" s="1" t="s">
        <v>33</v>
      </c>
      <c r="AP4" s="12">
        <v>0.08</v>
      </c>
    </row>
    <row r="5" spans="1:42" ht="15.75" customHeight="1" x14ac:dyDescent="0.25">
      <c r="A5" s="1">
        <f t="shared" si="1"/>
        <v>2</v>
      </c>
      <c r="B5" s="19" t="s">
        <v>124</v>
      </c>
      <c r="C5" s="79"/>
      <c r="D5" s="42" t="s">
        <v>8547</v>
      </c>
      <c r="E5" s="42" t="s">
        <v>15</v>
      </c>
      <c r="F5" s="42" t="s">
        <v>22</v>
      </c>
      <c r="G5" s="5" t="s">
        <v>7737</v>
      </c>
      <c r="H5" s="42" t="s">
        <v>34</v>
      </c>
      <c r="I5" s="5">
        <v>235403</v>
      </c>
      <c r="J5" s="42" t="s">
        <v>5324</v>
      </c>
      <c r="K5" s="4">
        <v>580</v>
      </c>
      <c r="L5" s="67">
        <v>250</v>
      </c>
      <c r="M5" s="66">
        <f>IF(ISERROR(VLOOKUP(J5,'Germany price'!$B$1:$G$99001,6,0))," ",VLOOKUP(J5,'Germany price'!$B$1:$G$99001,6,0))</f>
        <v>1199</v>
      </c>
      <c r="N5" s="14">
        <v>1199</v>
      </c>
      <c r="O5" s="57">
        <v>0.57999999999999996</v>
      </c>
      <c r="P5" s="62">
        <v>1</v>
      </c>
      <c r="Q5" s="61">
        <f t="shared" si="2"/>
        <v>503.58000000000004</v>
      </c>
      <c r="R5" s="73">
        <f t="shared" ref="R5:R68" si="10">R4</f>
        <v>0</v>
      </c>
      <c r="S5" s="50">
        <f t="shared" si="3"/>
        <v>503.58000000000004</v>
      </c>
      <c r="T5" s="7">
        <f t="shared" si="4"/>
        <v>26.657749762935371</v>
      </c>
      <c r="U5" s="43">
        <f t="shared" si="5"/>
        <v>530.23774976293544</v>
      </c>
      <c r="V5" s="13">
        <v>0</v>
      </c>
      <c r="W5" s="8">
        <f t="shared" si="6"/>
        <v>1.1399999999999999</v>
      </c>
      <c r="X5" s="8">
        <f t="shared" ref="X5:X68" si="11">X4</f>
        <v>1.1235000000000002</v>
      </c>
      <c r="Y5" s="72">
        <f t="shared" ref="Y5:Y68" si="12">Y4</f>
        <v>1</v>
      </c>
      <c r="Z5" s="74">
        <f t="shared" si="7"/>
        <v>679.12320751887012</v>
      </c>
      <c r="AA5" s="57">
        <f t="shared" ref="AA5:AA68" si="13">AA4</f>
        <v>0.50014493302780783</v>
      </c>
      <c r="AB5" s="60">
        <f t="shared" si="8"/>
        <v>1018.7832386610255</v>
      </c>
      <c r="AC5" s="48">
        <f t="shared" si="9"/>
        <v>1018.7832386610255</v>
      </c>
      <c r="AE5" s="1">
        <f>AE4</f>
        <v>170000</v>
      </c>
      <c r="AF5" s="6">
        <f>AF4</f>
        <v>3211396.3391999882</v>
      </c>
      <c r="AK5" s="12">
        <v>0.1</v>
      </c>
      <c r="AL5" s="1" t="s">
        <v>15</v>
      </c>
      <c r="AM5" s="1" t="s">
        <v>23</v>
      </c>
      <c r="AN5" s="1" t="s">
        <v>31</v>
      </c>
      <c r="AO5" s="1" t="s">
        <v>34</v>
      </c>
      <c r="AP5" s="12">
        <v>0.1</v>
      </c>
    </row>
    <row r="6" spans="1:42" ht="15.75" customHeight="1" x14ac:dyDescent="0.25">
      <c r="A6" s="1">
        <f t="shared" si="1"/>
        <v>3</v>
      </c>
      <c r="B6" s="19" t="s">
        <v>125</v>
      </c>
      <c r="C6" s="79"/>
      <c r="D6" s="42" t="s">
        <v>8548</v>
      </c>
      <c r="E6" s="42" t="s">
        <v>16</v>
      </c>
      <c r="F6" s="42" t="s">
        <v>23</v>
      </c>
      <c r="G6" s="5" t="s">
        <v>7737</v>
      </c>
      <c r="H6" s="42" t="s">
        <v>34</v>
      </c>
      <c r="I6" s="5">
        <v>93097</v>
      </c>
      <c r="J6" s="42" t="s">
        <v>2771</v>
      </c>
      <c r="K6" s="4">
        <v>855</v>
      </c>
      <c r="L6" s="67">
        <v>250</v>
      </c>
      <c r="M6" s="66">
        <f>IF(ISERROR(VLOOKUP(J6,'Germany price'!$B$1:$G$99001,6,0))," ",VLOOKUP(J6,'Germany price'!$B$1:$G$99001,6,0))</f>
        <v>1182</v>
      </c>
      <c r="N6" s="14">
        <v>1182</v>
      </c>
      <c r="O6" s="57">
        <v>0.57999999999999996</v>
      </c>
      <c r="P6" s="62">
        <v>1</v>
      </c>
      <c r="Q6" s="61">
        <f t="shared" si="2"/>
        <v>496.44000000000005</v>
      </c>
      <c r="R6" s="73">
        <f t="shared" si="10"/>
        <v>0</v>
      </c>
      <c r="S6" s="50">
        <f t="shared" si="3"/>
        <v>496.44000000000005</v>
      </c>
      <c r="T6" s="7">
        <f t="shared" si="4"/>
        <v>26.27978333593796</v>
      </c>
      <c r="U6" s="43">
        <f t="shared" si="5"/>
        <v>522.71978333593802</v>
      </c>
      <c r="V6" s="13">
        <v>0</v>
      </c>
      <c r="W6" s="8">
        <f t="shared" si="6"/>
        <v>1.1399999999999999</v>
      </c>
      <c r="X6" s="8">
        <f t="shared" si="11"/>
        <v>1.1235000000000002</v>
      </c>
      <c r="Y6" s="72">
        <f t="shared" si="12"/>
        <v>1</v>
      </c>
      <c r="Z6" s="74">
        <f t="shared" si="7"/>
        <v>669.49427129883611</v>
      </c>
      <c r="AA6" s="57">
        <f t="shared" si="13"/>
        <v>0.50014493302780783</v>
      </c>
      <c r="AB6" s="60">
        <f t="shared" si="8"/>
        <v>1004.3384387800935</v>
      </c>
      <c r="AC6" s="48">
        <f t="shared" si="9"/>
        <v>1004.3384387800935</v>
      </c>
      <c r="AE6" s="1">
        <f t="shared" ref="AE6:AE18" si="14">AE5</f>
        <v>170000</v>
      </c>
      <c r="AF6" s="6">
        <f t="shared" ref="AF6:AF18" si="15">AF5</f>
        <v>3211396.3391999882</v>
      </c>
      <c r="AK6" s="12">
        <v>0.6</v>
      </c>
      <c r="AL6" s="1" t="s">
        <v>17</v>
      </c>
      <c r="AM6" s="1" t="s">
        <v>24</v>
      </c>
      <c r="AO6" s="1" t="s">
        <v>5251</v>
      </c>
      <c r="AP6" s="12">
        <v>0.11</v>
      </c>
    </row>
    <row r="7" spans="1:42" ht="15.75" customHeight="1" x14ac:dyDescent="0.25">
      <c r="A7" s="1">
        <f t="shared" si="1"/>
        <v>4</v>
      </c>
      <c r="B7" s="19" t="s">
        <v>126</v>
      </c>
      <c r="C7" s="79"/>
      <c r="D7" s="42" t="s">
        <v>8550</v>
      </c>
      <c r="E7" s="42" t="s">
        <v>15</v>
      </c>
      <c r="F7" s="42" t="s">
        <v>21</v>
      </c>
      <c r="G7" s="42" t="s">
        <v>7737</v>
      </c>
      <c r="H7" s="42" t="s">
        <v>34</v>
      </c>
      <c r="I7" s="5" t="s">
        <v>9695</v>
      </c>
      <c r="J7" s="42" t="s">
        <v>9896</v>
      </c>
      <c r="K7" s="104">
        <v>2240</v>
      </c>
      <c r="L7" s="67">
        <v>250</v>
      </c>
      <c r="M7" s="66" t="str">
        <f>IF(ISERROR(VLOOKUP(J7,'Germany price'!$B$1:$G$99001,6,0))," ",VLOOKUP(J7,'Germany price'!$B$1:$G$99001,6,0))</f>
        <v xml:space="preserve"> </v>
      </c>
      <c r="N7" s="14">
        <v>1499</v>
      </c>
      <c r="O7" s="57">
        <v>0.57999999999999996</v>
      </c>
      <c r="P7" s="62">
        <v>2</v>
      </c>
      <c r="Q7" s="61">
        <f t="shared" si="2"/>
        <v>1259.1600000000001</v>
      </c>
      <c r="R7" s="73">
        <f t="shared" si="10"/>
        <v>0</v>
      </c>
      <c r="S7" s="50">
        <f t="shared" si="3"/>
        <v>1259.1600000000001</v>
      </c>
      <c r="T7" s="7">
        <f t="shared" si="4"/>
        <v>66.655491066956003</v>
      </c>
      <c r="U7" s="43">
        <f t="shared" si="5"/>
        <v>1325.8154910669562</v>
      </c>
      <c r="V7" s="13">
        <v>0</v>
      </c>
      <c r="W7" s="8">
        <f t="shared" si="6"/>
        <v>1.1399999999999999</v>
      </c>
      <c r="X7" s="8">
        <f t="shared" si="11"/>
        <v>1.1235000000000002</v>
      </c>
      <c r="Y7" s="72">
        <f t="shared" si="12"/>
        <v>1</v>
      </c>
      <c r="Z7" s="74">
        <f t="shared" si="7"/>
        <v>1698.0912228036468</v>
      </c>
      <c r="AA7" s="57">
        <f t="shared" si="13"/>
        <v>0.50014493302780783</v>
      </c>
      <c r="AB7" s="60">
        <f t="shared" si="8"/>
        <v>1273.6914718539426</v>
      </c>
      <c r="AC7" s="48">
        <f t="shared" si="9"/>
        <v>2547.3829437078853</v>
      </c>
      <c r="AE7" s="1">
        <f t="shared" si="14"/>
        <v>170000</v>
      </c>
      <c r="AF7" s="6">
        <f t="shared" si="15"/>
        <v>3211396.3391999882</v>
      </c>
      <c r="AL7" s="1" t="s">
        <v>18</v>
      </c>
      <c r="AM7" s="1" t="s">
        <v>25</v>
      </c>
      <c r="AO7" s="1" t="s">
        <v>3473</v>
      </c>
      <c r="AP7" s="12">
        <v>0.12</v>
      </c>
    </row>
    <row r="8" spans="1:42" ht="15.75" customHeight="1" x14ac:dyDescent="0.25">
      <c r="A8" s="1">
        <f t="shared" si="1"/>
        <v>5</v>
      </c>
      <c r="B8" s="19" t="s">
        <v>127</v>
      </c>
      <c r="C8" s="79"/>
      <c r="D8" s="42" t="s">
        <v>8549</v>
      </c>
      <c r="E8" s="42" t="s">
        <v>15</v>
      </c>
      <c r="F8" s="42" t="s">
        <v>3464</v>
      </c>
      <c r="G8" s="5" t="s">
        <v>7737</v>
      </c>
      <c r="H8" s="42" t="s">
        <v>34</v>
      </c>
      <c r="I8" s="5">
        <v>334079</v>
      </c>
      <c r="J8" s="42" t="s">
        <v>1859</v>
      </c>
      <c r="K8" s="103">
        <v>1125</v>
      </c>
      <c r="L8" s="67">
        <v>250</v>
      </c>
      <c r="M8" s="66">
        <f>IF(ISERROR(VLOOKUP(J8,'Germany price'!$B$1:$G$99001,6,0))," ",VLOOKUP(J8,'Germany price'!$B$1:$G$99001,6,0))</f>
        <v>6324</v>
      </c>
      <c r="N8" s="14">
        <v>6324</v>
      </c>
      <c r="O8" s="57">
        <v>0.57999999999999996</v>
      </c>
      <c r="P8" s="62">
        <v>1</v>
      </c>
      <c r="Q8" s="61">
        <f t="shared" si="2"/>
        <v>2656.0800000000004</v>
      </c>
      <c r="R8" s="73">
        <f t="shared" si="10"/>
        <v>0</v>
      </c>
      <c r="S8" s="50">
        <f t="shared" si="3"/>
        <v>2656.0800000000004</v>
      </c>
      <c r="T8" s="7">
        <f t="shared" si="4"/>
        <v>140.60351084303861</v>
      </c>
      <c r="U8" s="43">
        <f t="shared" si="5"/>
        <v>2796.6835108430391</v>
      </c>
      <c r="V8" s="13">
        <v>0</v>
      </c>
      <c r="W8" s="8">
        <f t="shared" si="6"/>
        <v>1.1399999999999999</v>
      </c>
      <c r="X8" s="8">
        <f t="shared" si="11"/>
        <v>1.1235000000000002</v>
      </c>
      <c r="Y8" s="72">
        <f t="shared" si="12"/>
        <v>1</v>
      </c>
      <c r="Z8" s="74">
        <f t="shared" si="7"/>
        <v>3581.9642738526563</v>
      </c>
      <c r="AA8" s="57">
        <f t="shared" si="13"/>
        <v>0.50014493302780783</v>
      </c>
      <c r="AB8" s="60">
        <f t="shared" si="8"/>
        <v>5373.4655557066926</v>
      </c>
      <c r="AC8" s="48">
        <f t="shared" si="9"/>
        <v>5373.4655557066926</v>
      </c>
      <c r="AE8" s="1">
        <f t="shared" si="14"/>
        <v>170000</v>
      </c>
      <c r="AF8" s="6">
        <f t="shared" si="15"/>
        <v>3211396.3391999882</v>
      </c>
      <c r="AL8" s="1" t="s">
        <v>19</v>
      </c>
      <c r="AM8" s="1" t="s">
        <v>26</v>
      </c>
      <c r="AP8" s="12">
        <v>0.13</v>
      </c>
    </row>
    <row r="9" spans="1:42" ht="15.75" customHeight="1" x14ac:dyDescent="0.25">
      <c r="A9" s="1">
        <f t="shared" si="1"/>
        <v>6</v>
      </c>
      <c r="B9" s="19" t="s">
        <v>128</v>
      </c>
      <c r="C9" s="79"/>
      <c r="D9" s="42" t="s">
        <v>8551</v>
      </c>
      <c r="E9" s="42" t="s">
        <v>16</v>
      </c>
      <c r="F9" s="42" t="s">
        <v>23</v>
      </c>
      <c r="G9" s="5" t="s">
        <v>7737</v>
      </c>
      <c r="H9" s="42" t="s">
        <v>34</v>
      </c>
      <c r="I9" s="5">
        <v>19514</v>
      </c>
      <c r="J9" s="42" t="s">
        <v>4265</v>
      </c>
      <c r="K9" s="4">
        <v>340</v>
      </c>
      <c r="L9" s="67">
        <v>125</v>
      </c>
      <c r="M9" s="66">
        <f>IF(ISERROR(VLOOKUP(J9,'Germany price'!$B$1:$G$99001,6,0))," ",VLOOKUP(J9,'Germany price'!$B$1:$G$99001,6,0))</f>
        <v>330</v>
      </c>
      <c r="N9" s="14">
        <v>330</v>
      </c>
      <c r="O9" s="57">
        <v>0.57999999999999996</v>
      </c>
      <c r="P9" s="62">
        <v>1</v>
      </c>
      <c r="Q9" s="61">
        <f t="shared" si="2"/>
        <v>138.60000000000002</v>
      </c>
      <c r="R9" s="73">
        <f t="shared" si="10"/>
        <v>0</v>
      </c>
      <c r="S9" s="50">
        <f t="shared" si="3"/>
        <v>138.60000000000002</v>
      </c>
      <c r="T9" s="7">
        <f t="shared" si="4"/>
        <v>7.3369953475968916</v>
      </c>
      <c r="U9" s="43">
        <f t="shared" si="5"/>
        <v>145.93699534759691</v>
      </c>
      <c r="V9" s="13">
        <v>0</v>
      </c>
      <c r="W9" s="8">
        <f t="shared" si="6"/>
        <v>1.1399999999999999</v>
      </c>
      <c r="X9" s="8">
        <f t="shared" si="11"/>
        <v>1.1235000000000002</v>
      </c>
      <c r="Y9" s="72">
        <f t="shared" si="12"/>
        <v>1</v>
      </c>
      <c r="Z9" s="74">
        <f t="shared" si="7"/>
        <v>186.91464427124865</v>
      </c>
      <c r="AA9" s="57">
        <f t="shared" si="13"/>
        <v>0.50014493302780783</v>
      </c>
      <c r="AB9" s="60">
        <f t="shared" si="8"/>
        <v>280.39905651220886</v>
      </c>
      <c r="AC9" s="48">
        <f t="shared" si="9"/>
        <v>280.39905651220886</v>
      </c>
      <c r="AE9" s="1">
        <f t="shared" si="14"/>
        <v>170000</v>
      </c>
      <c r="AF9" s="6">
        <f t="shared" si="15"/>
        <v>3211396.3391999882</v>
      </c>
      <c r="AL9" s="1" t="s">
        <v>20</v>
      </c>
      <c r="AM9" s="1" t="s">
        <v>27</v>
      </c>
      <c r="AP9" s="12">
        <v>0.14000000000000001</v>
      </c>
    </row>
    <row r="10" spans="1:42" ht="15.75" customHeight="1" x14ac:dyDescent="0.25">
      <c r="A10" s="1">
        <f t="shared" si="1"/>
        <v>7</v>
      </c>
      <c r="B10" s="19" t="s">
        <v>129</v>
      </c>
      <c r="C10" s="79"/>
      <c r="D10" s="42" t="s">
        <v>8552</v>
      </c>
      <c r="E10" s="42" t="s">
        <v>16</v>
      </c>
      <c r="F10" s="42" t="s">
        <v>23</v>
      </c>
      <c r="G10" s="5" t="s">
        <v>7737</v>
      </c>
      <c r="H10" s="42" t="s">
        <v>34</v>
      </c>
      <c r="I10" s="5">
        <v>93098</v>
      </c>
      <c r="J10" s="42" t="s">
        <v>2772</v>
      </c>
      <c r="K10" s="4">
        <v>1025</v>
      </c>
      <c r="L10" s="67">
        <v>250</v>
      </c>
      <c r="M10" s="66">
        <f>IF(ISERROR(VLOOKUP(J10,'Germany price'!$B$1:$G$99001,6,0))," ",VLOOKUP(J10,'Germany price'!$B$1:$G$99001,6,0))</f>
        <v>1443</v>
      </c>
      <c r="N10" s="14">
        <v>1443</v>
      </c>
      <c r="O10" s="57">
        <v>0.57999999999999996</v>
      </c>
      <c r="P10" s="62">
        <v>1</v>
      </c>
      <c r="Q10" s="61">
        <f t="shared" si="2"/>
        <v>606.06000000000006</v>
      </c>
      <c r="R10" s="73">
        <f t="shared" si="10"/>
        <v>0</v>
      </c>
      <c r="S10" s="50">
        <f t="shared" si="3"/>
        <v>606.06000000000006</v>
      </c>
      <c r="T10" s="7">
        <f t="shared" si="4"/>
        <v>32.082679656310049</v>
      </c>
      <c r="U10" s="43">
        <f t="shared" si="5"/>
        <v>638.14267965631007</v>
      </c>
      <c r="V10" s="13">
        <v>0</v>
      </c>
      <c r="W10" s="8">
        <f t="shared" si="6"/>
        <v>1.1399999999999999</v>
      </c>
      <c r="X10" s="8">
        <f t="shared" si="11"/>
        <v>1.1235000000000002</v>
      </c>
      <c r="Y10" s="72">
        <f t="shared" si="12"/>
        <v>1</v>
      </c>
      <c r="Z10" s="74">
        <f t="shared" si="7"/>
        <v>817.32676267700538</v>
      </c>
      <c r="AA10" s="57">
        <f t="shared" si="13"/>
        <v>0.50014493302780783</v>
      </c>
      <c r="AB10" s="60">
        <f t="shared" si="8"/>
        <v>1226.1086016579313</v>
      </c>
      <c r="AC10" s="48">
        <f t="shared" si="9"/>
        <v>1226.1086016579313</v>
      </c>
      <c r="AE10" s="1">
        <f t="shared" si="14"/>
        <v>170000</v>
      </c>
      <c r="AF10" s="6">
        <f t="shared" si="15"/>
        <v>3211396.3391999882</v>
      </c>
      <c r="AL10" s="1" t="s">
        <v>4260</v>
      </c>
      <c r="AM10" s="1" t="s">
        <v>28</v>
      </c>
      <c r="AP10" s="12">
        <v>0.15</v>
      </c>
    </row>
    <row r="11" spans="1:42" ht="15.75" customHeight="1" x14ac:dyDescent="0.25">
      <c r="A11" s="1">
        <f t="shared" si="1"/>
        <v>8</v>
      </c>
      <c r="B11" s="19" t="s">
        <v>130</v>
      </c>
      <c r="C11" s="79"/>
      <c r="D11" s="42" t="s">
        <v>8553</v>
      </c>
      <c r="E11" s="42" t="s">
        <v>15</v>
      </c>
      <c r="F11" s="42" t="s">
        <v>21</v>
      </c>
      <c r="G11" s="42" t="s">
        <v>7737</v>
      </c>
      <c r="H11" s="42" t="s">
        <v>34</v>
      </c>
      <c r="I11" s="5" t="s">
        <v>9897</v>
      </c>
      <c r="J11" s="42" t="s">
        <v>9898</v>
      </c>
      <c r="K11" s="104">
        <v>5800</v>
      </c>
      <c r="L11" s="67">
        <v>375</v>
      </c>
      <c r="M11" s="66" t="str">
        <f>IF(ISERROR(VLOOKUP(J11,'Germany price'!$B$1:$G$99001,6,0))," ",VLOOKUP(J11,'Germany price'!$B$1:$G$99001,6,0))</f>
        <v xml:space="preserve"> </v>
      </c>
      <c r="N11" s="14">
        <v>3240</v>
      </c>
      <c r="O11" s="57">
        <v>0.57999999999999996</v>
      </c>
      <c r="P11" s="62">
        <v>2</v>
      </c>
      <c r="Q11" s="61">
        <f t="shared" si="2"/>
        <v>2721.6000000000004</v>
      </c>
      <c r="R11" s="73">
        <f t="shared" si="10"/>
        <v>0</v>
      </c>
      <c r="S11" s="50">
        <f t="shared" si="3"/>
        <v>2721.6000000000004</v>
      </c>
      <c r="T11" s="7">
        <f t="shared" si="4"/>
        <v>144.07190864372077</v>
      </c>
      <c r="U11" s="43">
        <f t="shared" si="5"/>
        <v>2865.6719086437211</v>
      </c>
      <c r="V11" s="13">
        <v>0</v>
      </c>
      <c r="W11" s="8">
        <f t="shared" si="6"/>
        <v>1.1399999999999999</v>
      </c>
      <c r="X11" s="8">
        <f t="shared" si="11"/>
        <v>1.1235000000000002</v>
      </c>
      <c r="Y11" s="72">
        <f t="shared" si="12"/>
        <v>1</v>
      </c>
      <c r="Z11" s="74">
        <f t="shared" si="7"/>
        <v>3670.3239238717915</v>
      </c>
      <c r="AA11" s="57">
        <f t="shared" si="13"/>
        <v>0.50014493302780783</v>
      </c>
      <c r="AB11" s="60">
        <f t="shared" si="8"/>
        <v>2753.0089184835047</v>
      </c>
      <c r="AC11" s="48">
        <f t="shared" si="9"/>
        <v>5506.0178369670093</v>
      </c>
      <c r="AE11" s="1">
        <f t="shared" si="14"/>
        <v>170000</v>
      </c>
      <c r="AF11" s="6">
        <f t="shared" si="15"/>
        <v>3211396.3391999882</v>
      </c>
      <c r="AL11" s="1" t="s">
        <v>3462</v>
      </c>
      <c r="AM11" s="1" t="s">
        <v>29</v>
      </c>
      <c r="AP11" s="12">
        <v>0.2</v>
      </c>
    </row>
    <row r="12" spans="1:42" ht="15.75" customHeight="1" x14ac:dyDescent="0.25">
      <c r="A12" s="1">
        <f t="shared" si="1"/>
        <v>9</v>
      </c>
      <c r="B12" s="19" t="s">
        <v>131</v>
      </c>
      <c r="C12" s="79"/>
      <c r="D12" s="42" t="s">
        <v>8554</v>
      </c>
      <c r="E12" s="42" t="s">
        <v>15</v>
      </c>
      <c r="F12" s="42" t="s">
        <v>21</v>
      </c>
      <c r="G12" s="42" t="s">
        <v>7737</v>
      </c>
      <c r="H12" s="42" t="s">
        <v>34</v>
      </c>
      <c r="I12" s="5" t="s">
        <v>9686</v>
      </c>
      <c r="J12" s="42" t="s">
        <v>9701</v>
      </c>
      <c r="K12" s="4">
        <v>2405</v>
      </c>
      <c r="L12" s="67">
        <v>375</v>
      </c>
      <c r="M12" s="66" t="str">
        <f>IF(ISERROR(VLOOKUP(J12,'Germany price'!$B$1:$G$99001,6,0))," ",VLOOKUP(J12,'Germany price'!$B$1:$G$99001,6,0))</f>
        <v xml:space="preserve"> </v>
      </c>
      <c r="N12" s="14">
        <v>1666</v>
      </c>
      <c r="O12" s="57">
        <v>0.57999999999999996</v>
      </c>
      <c r="P12" s="62">
        <v>1</v>
      </c>
      <c r="Q12" s="61">
        <f t="shared" si="2"/>
        <v>699.72</v>
      </c>
      <c r="R12" s="73">
        <f t="shared" si="10"/>
        <v>0</v>
      </c>
      <c r="S12" s="50">
        <f t="shared" si="3"/>
        <v>699.72</v>
      </c>
      <c r="T12" s="7">
        <f t="shared" si="4"/>
        <v>37.040709845746726</v>
      </c>
      <c r="U12" s="43">
        <f t="shared" si="5"/>
        <v>736.76070984574676</v>
      </c>
      <c r="V12" s="13">
        <v>0</v>
      </c>
      <c r="W12" s="8">
        <f t="shared" si="6"/>
        <v>1.1399999999999999</v>
      </c>
      <c r="X12" s="8">
        <f t="shared" si="11"/>
        <v>1.1235000000000002</v>
      </c>
      <c r="Y12" s="72">
        <f t="shared" si="12"/>
        <v>1</v>
      </c>
      <c r="Z12" s="74">
        <f t="shared" si="7"/>
        <v>943.63574956333412</v>
      </c>
      <c r="AA12" s="57">
        <f t="shared" si="13"/>
        <v>0.50014493302780783</v>
      </c>
      <c r="AB12" s="60">
        <f t="shared" si="8"/>
        <v>1415.5903883313331</v>
      </c>
      <c r="AC12" s="48">
        <f t="shared" si="9"/>
        <v>1415.5903883313331</v>
      </c>
      <c r="AE12" s="1">
        <f t="shared" si="14"/>
        <v>170000</v>
      </c>
      <c r="AF12" s="6">
        <f t="shared" si="15"/>
        <v>3211396.3391999882</v>
      </c>
      <c r="AM12" s="1" t="s">
        <v>30</v>
      </c>
      <c r="AP12" s="12">
        <v>0.25</v>
      </c>
    </row>
    <row r="13" spans="1:42" ht="15.75" customHeight="1" x14ac:dyDescent="0.25">
      <c r="A13" s="1">
        <f t="shared" si="1"/>
        <v>10</v>
      </c>
      <c r="B13" s="19" t="s">
        <v>132</v>
      </c>
      <c r="C13" s="79"/>
      <c r="D13" s="42" t="s">
        <v>8555</v>
      </c>
      <c r="E13" s="42" t="s">
        <v>16</v>
      </c>
      <c r="F13" s="42" t="s">
        <v>23</v>
      </c>
      <c r="G13" s="5" t="s">
        <v>7737</v>
      </c>
      <c r="H13" s="42" t="s">
        <v>34</v>
      </c>
      <c r="I13" s="5">
        <v>27758</v>
      </c>
      <c r="J13" s="42" t="s">
        <v>3478</v>
      </c>
      <c r="K13" s="4">
        <v>210</v>
      </c>
      <c r="L13" s="67">
        <v>250</v>
      </c>
      <c r="M13" s="66">
        <f>IF(ISERROR(VLOOKUP(J13,'Germany price'!$B$1:$G$99001,6,0))," ",VLOOKUP(J13,'Germany price'!$B$1:$G$99001,6,0))</f>
        <v>276</v>
      </c>
      <c r="N13" s="14">
        <v>276</v>
      </c>
      <c r="O13" s="57">
        <v>0.57999999999999996</v>
      </c>
      <c r="P13" s="62">
        <v>1</v>
      </c>
      <c r="Q13" s="61">
        <f t="shared" si="2"/>
        <v>115.92000000000002</v>
      </c>
      <c r="R13" s="73">
        <f t="shared" si="10"/>
        <v>0</v>
      </c>
      <c r="S13" s="50">
        <f t="shared" si="3"/>
        <v>115.92000000000002</v>
      </c>
      <c r="T13" s="7">
        <f t="shared" si="4"/>
        <v>6.1363961088992189</v>
      </c>
      <c r="U13" s="43">
        <f t="shared" si="5"/>
        <v>122.05639610889924</v>
      </c>
      <c r="V13" s="13">
        <v>0</v>
      </c>
      <c r="W13" s="8">
        <f t="shared" si="6"/>
        <v>1.1399999999999999</v>
      </c>
      <c r="X13" s="8">
        <f t="shared" si="11"/>
        <v>1.1235000000000002</v>
      </c>
      <c r="Y13" s="72">
        <f t="shared" si="12"/>
        <v>1</v>
      </c>
      <c r="Z13" s="74">
        <f t="shared" si="7"/>
        <v>156.32861157231707</v>
      </c>
      <c r="AA13" s="57">
        <f t="shared" si="13"/>
        <v>0.50014493302780783</v>
      </c>
      <c r="AB13" s="60">
        <f t="shared" si="8"/>
        <v>234.51557453748376</v>
      </c>
      <c r="AC13" s="48">
        <f t="shared" si="9"/>
        <v>234.51557453748376</v>
      </c>
      <c r="AE13" s="1">
        <f t="shared" si="14"/>
        <v>170000</v>
      </c>
      <c r="AF13" s="6">
        <f t="shared" si="15"/>
        <v>3211396.3391999882</v>
      </c>
      <c r="AM13" s="1" t="s">
        <v>3463</v>
      </c>
      <c r="AP13" s="12">
        <v>0.3</v>
      </c>
    </row>
    <row r="14" spans="1:42" ht="15.75" customHeight="1" x14ac:dyDescent="0.25">
      <c r="A14" s="1">
        <f t="shared" si="1"/>
        <v>11</v>
      </c>
      <c r="B14" s="19" t="s">
        <v>133</v>
      </c>
      <c r="C14" s="79"/>
      <c r="D14" s="42" t="s">
        <v>8556</v>
      </c>
      <c r="E14" s="42" t="s">
        <v>16</v>
      </c>
      <c r="F14" s="42" t="s">
        <v>23</v>
      </c>
      <c r="G14" s="5" t="s">
        <v>7737</v>
      </c>
      <c r="H14" s="42" t="s">
        <v>34</v>
      </c>
      <c r="I14" s="5">
        <v>93098</v>
      </c>
      <c r="J14" s="42" t="s">
        <v>2772</v>
      </c>
      <c r="K14" s="4">
        <v>1145</v>
      </c>
      <c r="L14" s="67">
        <v>250</v>
      </c>
      <c r="M14" s="66">
        <f>IF(ISERROR(VLOOKUP(J14,'Germany price'!$B$1:$G$99001,6,0))," ",VLOOKUP(J14,'Germany price'!$B$1:$G$99001,6,0))</f>
        <v>1443</v>
      </c>
      <c r="N14" s="14">
        <v>1443</v>
      </c>
      <c r="O14" s="57">
        <v>0.57999999999999996</v>
      </c>
      <c r="P14" s="62">
        <v>1</v>
      </c>
      <c r="Q14" s="61">
        <f t="shared" si="2"/>
        <v>606.06000000000006</v>
      </c>
      <c r="R14" s="73">
        <f t="shared" si="10"/>
        <v>0</v>
      </c>
      <c r="S14" s="50">
        <f t="shared" si="3"/>
        <v>606.06000000000006</v>
      </c>
      <c r="T14" s="7">
        <f t="shared" si="4"/>
        <v>32.082679656310049</v>
      </c>
      <c r="U14" s="43">
        <f t="shared" si="5"/>
        <v>638.14267965631007</v>
      </c>
      <c r="V14" s="13">
        <v>0</v>
      </c>
      <c r="W14" s="8">
        <f t="shared" si="6"/>
        <v>1.1399999999999999</v>
      </c>
      <c r="X14" s="8">
        <f t="shared" si="11"/>
        <v>1.1235000000000002</v>
      </c>
      <c r="Y14" s="72">
        <f t="shared" si="12"/>
        <v>1</v>
      </c>
      <c r="Z14" s="74">
        <f t="shared" si="7"/>
        <v>817.32676267700538</v>
      </c>
      <c r="AA14" s="57">
        <f t="shared" si="13"/>
        <v>0.50014493302780783</v>
      </c>
      <c r="AB14" s="60">
        <f t="shared" si="8"/>
        <v>1226.1086016579313</v>
      </c>
      <c r="AC14" s="48">
        <f t="shared" si="9"/>
        <v>1226.1086016579313</v>
      </c>
      <c r="AE14" s="1">
        <f t="shared" si="14"/>
        <v>170000</v>
      </c>
      <c r="AF14" s="6">
        <f t="shared" si="15"/>
        <v>3211396.3391999882</v>
      </c>
      <c r="AM14" s="1" t="s">
        <v>3464</v>
      </c>
      <c r="AP14" s="12">
        <v>0.35</v>
      </c>
    </row>
    <row r="15" spans="1:42" ht="15.75" customHeight="1" x14ac:dyDescent="0.25">
      <c r="A15" s="1">
        <f t="shared" si="1"/>
        <v>12</v>
      </c>
      <c r="B15" s="19" t="s">
        <v>134</v>
      </c>
      <c r="C15" s="79"/>
      <c r="D15" s="42" t="s">
        <v>8557</v>
      </c>
      <c r="E15" s="42" t="s">
        <v>16</v>
      </c>
      <c r="F15" s="42" t="s">
        <v>23</v>
      </c>
      <c r="G15" s="5" t="s">
        <v>7737</v>
      </c>
      <c r="H15" s="42" t="s">
        <v>34</v>
      </c>
      <c r="I15" s="5">
        <v>93097</v>
      </c>
      <c r="J15" s="42" t="s">
        <v>2771</v>
      </c>
      <c r="K15" s="4">
        <v>725</v>
      </c>
      <c r="L15" s="67">
        <v>250</v>
      </c>
      <c r="M15" s="66">
        <f>IF(ISERROR(VLOOKUP(J15,'Germany price'!$B$1:$G$99001,6,0))," ",VLOOKUP(J15,'Germany price'!$B$1:$G$99001,6,0))</f>
        <v>1182</v>
      </c>
      <c r="N15" s="14">
        <v>1182</v>
      </c>
      <c r="O15" s="57">
        <v>0.57999999999999996</v>
      </c>
      <c r="P15" s="62">
        <v>1</v>
      </c>
      <c r="Q15" s="61">
        <f t="shared" si="2"/>
        <v>496.44000000000005</v>
      </c>
      <c r="R15" s="73">
        <f t="shared" si="10"/>
        <v>0</v>
      </c>
      <c r="S15" s="50">
        <f t="shared" si="3"/>
        <v>496.44000000000005</v>
      </c>
      <c r="T15" s="7">
        <f t="shared" si="4"/>
        <v>26.27978333593796</v>
      </c>
      <c r="U15" s="43">
        <f t="shared" si="5"/>
        <v>522.71978333593802</v>
      </c>
      <c r="V15" s="13">
        <v>0</v>
      </c>
      <c r="W15" s="8">
        <f t="shared" si="6"/>
        <v>1.1399999999999999</v>
      </c>
      <c r="X15" s="8">
        <f t="shared" si="11"/>
        <v>1.1235000000000002</v>
      </c>
      <c r="Y15" s="72">
        <f t="shared" si="12"/>
        <v>1</v>
      </c>
      <c r="Z15" s="74">
        <f t="shared" si="7"/>
        <v>669.49427129883611</v>
      </c>
      <c r="AA15" s="57">
        <f t="shared" si="13"/>
        <v>0.50014493302780783</v>
      </c>
      <c r="AB15" s="60">
        <f t="shared" si="8"/>
        <v>1004.3384387800935</v>
      </c>
      <c r="AC15" s="48">
        <f t="shared" si="9"/>
        <v>1004.3384387800935</v>
      </c>
      <c r="AE15" s="1">
        <f t="shared" si="14"/>
        <v>170000</v>
      </c>
      <c r="AF15" s="6">
        <f t="shared" si="15"/>
        <v>3211396.3391999882</v>
      </c>
      <c r="AM15" s="1" t="s">
        <v>4261</v>
      </c>
      <c r="AP15" s="12">
        <v>0.4</v>
      </c>
    </row>
    <row r="16" spans="1:42" ht="15.75" customHeight="1" x14ac:dyDescent="0.25">
      <c r="A16" s="1">
        <f t="shared" si="1"/>
        <v>13</v>
      </c>
      <c r="B16" s="19" t="s">
        <v>135</v>
      </c>
      <c r="C16" s="79"/>
      <c r="D16" s="42" t="s">
        <v>8558</v>
      </c>
      <c r="E16" s="42" t="s">
        <v>15</v>
      </c>
      <c r="F16" s="42" t="s">
        <v>21</v>
      </c>
      <c r="G16" s="42" t="s">
        <v>7737</v>
      </c>
      <c r="H16" s="42" t="s">
        <v>34</v>
      </c>
      <c r="I16" s="5" t="s">
        <v>9714</v>
      </c>
      <c r="J16" s="42" t="s">
        <v>9731</v>
      </c>
      <c r="K16" s="4">
        <v>4450</v>
      </c>
      <c r="L16" s="67">
        <v>375</v>
      </c>
      <c r="M16" s="66" t="str">
        <f>IF(ISERROR(VLOOKUP(J16,'Germany price'!$B$1:$G$99001,6,0))," ",VLOOKUP(J16,'Germany price'!$B$1:$G$99001,6,0))</f>
        <v xml:space="preserve"> </v>
      </c>
      <c r="N16" s="14">
        <v>2721</v>
      </c>
      <c r="O16" s="57">
        <v>0.57999999999999996</v>
      </c>
      <c r="P16" s="62">
        <v>2</v>
      </c>
      <c r="Q16" s="61">
        <f t="shared" si="2"/>
        <v>2285.6400000000003</v>
      </c>
      <c r="R16" s="73">
        <f t="shared" si="10"/>
        <v>0</v>
      </c>
      <c r="S16" s="50">
        <f t="shared" si="3"/>
        <v>2285.6400000000003</v>
      </c>
      <c r="T16" s="7">
        <f t="shared" si="4"/>
        <v>120.9937232776433</v>
      </c>
      <c r="U16" s="43">
        <f t="shared" si="5"/>
        <v>2406.6337232776436</v>
      </c>
      <c r="V16" s="13">
        <v>0</v>
      </c>
      <c r="W16" s="8">
        <f t="shared" si="6"/>
        <v>1.1399999999999999</v>
      </c>
      <c r="X16" s="8">
        <f t="shared" si="11"/>
        <v>1.1235000000000002</v>
      </c>
      <c r="Y16" s="72">
        <f t="shared" si="12"/>
        <v>1</v>
      </c>
      <c r="Z16" s="74">
        <f t="shared" si="7"/>
        <v>3082.3924064367734</v>
      </c>
      <c r="AA16" s="57">
        <f t="shared" si="13"/>
        <v>0.50014493302780783</v>
      </c>
      <c r="AB16" s="60">
        <f t="shared" si="8"/>
        <v>2312.0176750597584</v>
      </c>
      <c r="AC16" s="48">
        <f t="shared" si="9"/>
        <v>4624.0353501195168</v>
      </c>
      <c r="AE16" s="1">
        <f t="shared" si="14"/>
        <v>170000</v>
      </c>
      <c r="AF16" s="6">
        <f t="shared" si="15"/>
        <v>3211396.3391999882</v>
      </c>
      <c r="AM16" s="1" t="s">
        <v>3474</v>
      </c>
      <c r="AP16" s="12">
        <v>0.45</v>
      </c>
    </row>
    <row r="17" spans="1:42" ht="15.75" customHeight="1" x14ac:dyDescent="0.25">
      <c r="A17" s="1">
        <f t="shared" si="1"/>
        <v>14</v>
      </c>
      <c r="B17" s="19" t="s">
        <v>136</v>
      </c>
      <c r="C17" s="79"/>
      <c r="D17" s="42" t="s">
        <v>8559</v>
      </c>
      <c r="E17" s="42" t="s">
        <v>15</v>
      </c>
      <c r="F17" s="42" t="s">
        <v>3464</v>
      </c>
      <c r="G17" s="5" t="s">
        <v>7737</v>
      </c>
      <c r="H17" s="42" t="s">
        <v>34</v>
      </c>
      <c r="I17" s="5">
        <v>334079</v>
      </c>
      <c r="J17" s="42" t="s">
        <v>1859</v>
      </c>
      <c r="K17" s="103">
        <v>785</v>
      </c>
      <c r="L17" s="67">
        <v>250</v>
      </c>
      <c r="M17" s="66">
        <f>IF(ISERROR(VLOOKUP(J17,'Germany price'!$B$1:$G$99001,6,0))," ",VLOOKUP(J17,'Germany price'!$B$1:$G$99001,6,0))</f>
        <v>6324</v>
      </c>
      <c r="N17" s="14">
        <v>6324</v>
      </c>
      <c r="O17" s="57">
        <v>0.57999999999999996</v>
      </c>
      <c r="P17" s="62">
        <v>1</v>
      </c>
      <c r="Q17" s="61">
        <f t="shared" si="2"/>
        <v>2656.0800000000004</v>
      </c>
      <c r="R17" s="73">
        <f t="shared" si="10"/>
        <v>0</v>
      </c>
      <c r="S17" s="50">
        <f t="shared" si="3"/>
        <v>2656.0800000000004</v>
      </c>
      <c r="T17" s="7">
        <f t="shared" si="4"/>
        <v>140.60351084303861</v>
      </c>
      <c r="U17" s="43">
        <f t="shared" si="5"/>
        <v>2796.6835108430391</v>
      </c>
      <c r="V17" s="13">
        <v>0</v>
      </c>
      <c r="W17" s="8">
        <f t="shared" si="6"/>
        <v>1.1399999999999999</v>
      </c>
      <c r="X17" s="8">
        <f t="shared" si="11"/>
        <v>1.1235000000000002</v>
      </c>
      <c r="Y17" s="72">
        <f t="shared" si="12"/>
        <v>1</v>
      </c>
      <c r="Z17" s="74">
        <f t="shared" si="7"/>
        <v>3581.9642738526563</v>
      </c>
      <c r="AA17" s="57">
        <f t="shared" si="13"/>
        <v>0.50014493302780783</v>
      </c>
      <c r="AB17" s="60">
        <f t="shared" si="8"/>
        <v>5373.4655557066926</v>
      </c>
      <c r="AC17" s="48">
        <f t="shared" si="9"/>
        <v>5373.4655557066926</v>
      </c>
      <c r="AE17" s="1">
        <f t="shared" si="14"/>
        <v>170000</v>
      </c>
      <c r="AF17" s="6">
        <f t="shared" si="15"/>
        <v>3211396.3391999882</v>
      </c>
      <c r="AM17" s="1" t="s">
        <v>3475</v>
      </c>
      <c r="AP17" s="12">
        <v>0.57999999999999996</v>
      </c>
    </row>
    <row r="18" spans="1:42" ht="15.75" customHeight="1" x14ac:dyDescent="0.25">
      <c r="A18" s="1">
        <f t="shared" si="1"/>
        <v>15</v>
      </c>
      <c r="B18" s="19" t="s">
        <v>137</v>
      </c>
      <c r="C18" s="79"/>
      <c r="D18" s="42" t="s">
        <v>8560</v>
      </c>
      <c r="E18" s="42" t="s">
        <v>16</v>
      </c>
      <c r="F18" s="42" t="s">
        <v>23</v>
      </c>
      <c r="G18" s="5" t="s">
        <v>7737</v>
      </c>
      <c r="H18" s="42" t="s">
        <v>34</v>
      </c>
      <c r="I18" s="5">
        <v>27758</v>
      </c>
      <c r="J18" s="5" t="s">
        <v>3478</v>
      </c>
      <c r="K18" s="4">
        <v>250</v>
      </c>
      <c r="L18" s="67">
        <v>125</v>
      </c>
      <c r="M18" s="66">
        <f>IF(ISERROR(VLOOKUP(J18,'Germany price'!$B$1:$G$99001,6,0))," ",VLOOKUP(J18,'Germany price'!$B$1:$G$99001,6,0))</f>
        <v>276</v>
      </c>
      <c r="N18" s="14">
        <v>276</v>
      </c>
      <c r="O18" s="57">
        <v>0.57999999999999996</v>
      </c>
      <c r="P18" s="62">
        <v>1</v>
      </c>
      <c r="Q18" s="61">
        <f t="shared" si="2"/>
        <v>115.92000000000002</v>
      </c>
      <c r="R18" s="73">
        <f t="shared" si="10"/>
        <v>0</v>
      </c>
      <c r="S18" s="50">
        <f t="shared" si="3"/>
        <v>115.92000000000002</v>
      </c>
      <c r="T18" s="7">
        <f t="shared" si="4"/>
        <v>6.1363961088992189</v>
      </c>
      <c r="U18" s="43">
        <f t="shared" si="5"/>
        <v>122.05639610889924</v>
      </c>
      <c r="V18" s="13">
        <v>0</v>
      </c>
      <c r="W18" s="8">
        <f t="shared" si="6"/>
        <v>1.1399999999999999</v>
      </c>
      <c r="X18" s="8">
        <f t="shared" si="11"/>
        <v>1.1235000000000002</v>
      </c>
      <c r="Y18" s="72">
        <f t="shared" si="12"/>
        <v>1</v>
      </c>
      <c r="Z18" s="74">
        <f t="shared" si="7"/>
        <v>156.32861157231707</v>
      </c>
      <c r="AA18" s="57">
        <f t="shared" si="13"/>
        <v>0.50014493302780783</v>
      </c>
      <c r="AB18" s="60">
        <f t="shared" si="8"/>
        <v>234.51557453748376</v>
      </c>
      <c r="AC18" s="48">
        <f t="shared" si="9"/>
        <v>234.51557453748376</v>
      </c>
      <c r="AE18" s="1">
        <f t="shared" si="14"/>
        <v>170000</v>
      </c>
      <c r="AF18" s="6">
        <f t="shared" si="15"/>
        <v>3211396.3391999882</v>
      </c>
      <c r="AM18" s="1" t="s">
        <v>3476</v>
      </c>
      <c r="AP18" s="12"/>
    </row>
    <row r="19" spans="1:42" ht="15.75" customHeight="1" x14ac:dyDescent="0.25">
      <c r="A19" s="1">
        <f t="shared" si="1"/>
        <v>16</v>
      </c>
      <c r="B19" s="19" t="s">
        <v>138</v>
      </c>
      <c r="C19" s="79"/>
      <c r="D19" s="42" t="s">
        <v>8561</v>
      </c>
      <c r="E19" s="42" t="s">
        <v>15</v>
      </c>
      <c r="F19" s="42" t="s">
        <v>21</v>
      </c>
      <c r="G19" s="42" t="s">
        <v>7737</v>
      </c>
      <c r="H19" s="42" t="s">
        <v>34</v>
      </c>
      <c r="I19" s="5" t="s">
        <v>9680</v>
      </c>
      <c r="J19" s="5" t="s">
        <v>9684</v>
      </c>
      <c r="K19" s="4">
        <v>1248</v>
      </c>
      <c r="L19" s="67">
        <v>250</v>
      </c>
      <c r="M19" s="66" t="str">
        <f>IF(ISERROR(VLOOKUP(J19,'Germany price'!$B$1:$G$99001,6,0))," ",VLOOKUP(J19,'Germany price'!$B$1:$G$99001,6,0))</f>
        <v xml:space="preserve"> </v>
      </c>
      <c r="N19" s="14">
        <v>1401</v>
      </c>
      <c r="O19" s="57">
        <v>0.57999999999999996</v>
      </c>
      <c r="P19" s="62">
        <v>1</v>
      </c>
      <c r="Q19" s="61">
        <f t="shared" si="2"/>
        <v>588.42000000000007</v>
      </c>
      <c r="R19" s="73">
        <f t="shared" si="10"/>
        <v>0</v>
      </c>
      <c r="S19" s="50">
        <f t="shared" si="3"/>
        <v>588.42000000000007</v>
      </c>
      <c r="T19" s="7">
        <f t="shared" si="4"/>
        <v>31.148880248434079</v>
      </c>
      <c r="U19" s="43">
        <f t="shared" si="5"/>
        <v>619.5688802484342</v>
      </c>
      <c r="V19" s="13">
        <v>0</v>
      </c>
      <c r="W19" s="8">
        <f t="shared" si="6"/>
        <v>1.1399999999999999</v>
      </c>
      <c r="X19" s="8">
        <f t="shared" si="11"/>
        <v>1.1235000000000002</v>
      </c>
      <c r="Y19" s="72">
        <f t="shared" si="12"/>
        <v>1</v>
      </c>
      <c r="Z19" s="74">
        <f t="shared" si="7"/>
        <v>793.53762613339211</v>
      </c>
      <c r="AA19" s="57">
        <f t="shared" si="13"/>
        <v>0.50014493302780783</v>
      </c>
      <c r="AB19" s="60">
        <f t="shared" si="8"/>
        <v>1190.421449010923</v>
      </c>
      <c r="AC19" s="48">
        <f t="shared" si="9"/>
        <v>1190.421449010923</v>
      </c>
      <c r="AE19" s="1">
        <f t="shared" ref="AE19:AE62" si="16">AE18</f>
        <v>170000</v>
      </c>
      <c r="AF19" s="6">
        <f t="shared" ref="AF19:AF62" si="17">AF18</f>
        <v>3211396.3391999882</v>
      </c>
      <c r="AP19" s="12"/>
    </row>
    <row r="20" spans="1:42" ht="15.75" customHeight="1" x14ac:dyDescent="0.25">
      <c r="A20" s="1">
        <f t="shared" si="1"/>
        <v>17</v>
      </c>
      <c r="B20" s="19" t="s">
        <v>139</v>
      </c>
      <c r="C20" s="79"/>
      <c r="D20" s="42" t="s">
        <v>8562</v>
      </c>
      <c r="E20" s="42" t="s">
        <v>16</v>
      </c>
      <c r="F20" s="42" t="s">
        <v>23</v>
      </c>
      <c r="G20" s="5" t="s">
        <v>7737</v>
      </c>
      <c r="H20" s="42" t="s">
        <v>34</v>
      </c>
      <c r="I20" s="5">
        <v>93097</v>
      </c>
      <c r="J20" s="5" t="s">
        <v>2771</v>
      </c>
      <c r="K20" s="4">
        <v>745</v>
      </c>
      <c r="L20" s="67">
        <v>250</v>
      </c>
      <c r="M20" s="66">
        <f>IF(ISERROR(VLOOKUP(J20,'Germany price'!$B$1:$G$99001,6,0))," ",VLOOKUP(J20,'Germany price'!$B$1:$G$99001,6,0))</f>
        <v>1182</v>
      </c>
      <c r="N20" s="14">
        <v>1182</v>
      </c>
      <c r="O20" s="57">
        <v>0.57999999999999996</v>
      </c>
      <c r="P20" s="62">
        <v>1</v>
      </c>
      <c r="Q20" s="61">
        <f t="shared" si="2"/>
        <v>496.44000000000005</v>
      </c>
      <c r="R20" s="73">
        <f t="shared" si="10"/>
        <v>0</v>
      </c>
      <c r="S20" s="50">
        <f t="shared" si="3"/>
        <v>496.44000000000005</v>
      </c>
      <c r="T20" s="7">
        <f t="shared" si="4"/>
        <v>26.27978333593796</v>
      </c>
      <c r="U20" s="43">
        <f t="shared" si="5"/>
        <v>522.71978333593802</v>
      </c>
      <c r="V20" s="13">
        <v>0</v>
      </c>
      <c r="W20" s="8">
        <f t="shared" si="6"/>
        <v>1.1399999999999999</v>
      </c>
      <c r="X20" s="8">
        <f t="shared" si="11"/>
        <v>1.1235000000000002</v>
      </c>
      <c r="Y20" s="72">
        <f t="shared" si="12"/>
        <v>1</v>
      </c>
      <c r="Z20" s="74">
        <f t="shared" si="7"/>
        <v>669.49427129883611</v>
      </c>
      <c r="AA20" s="57">
        <f t="shared" si="13"/>
        <v>0.50014493302780783</v>
      </c>
      <c r="AB20" s="60">
        <f t="shared" si="8"/>
        <v>1004.3384387800935</v>
      </c>
      <c r="AC20" s="48">
        <f t="shared" si="9"/>
        <v>1004.3384387800935</v>
      </c>
      <c r="AE20" s="1">
        <f t="shared" si="16"/>
        <v>170000</v>
      </c>
      <c r="AF20" s="6">
        <f t="shared" si="17"/>
        <v>3211396.3391999882</v>
      </c>
      <c r="AP20" s="12"/>
    </row>
    <row r="21" spans="1:42" ht="15.75" customHeight="1" x14ac:dyDescent="0.25">
      <c r="A21" s="1">
        <f t="shared" si="1"/>
        <v>18</v>
      </c>
      <c r="B21" s="19" t="s">
        <v>140</v>
      </c>
      <c r="C21" s="79"/>
      <c r="D21" s="42" t="s">
        <v>8564</v>
      </c>
      <c r="E21" s="42" t="s">
        <v>15</v>
      </c>
      <c r="F21" s="42" t="s">
        <v>21</v>
      </c>
      <c r="G21" s="42" t="s">
        <v>7737</v>
      </c>
      <c r="H21" s="42" t="s">
        <v>34</v>
      </c>
      <c r="I21" s="5" t="s">
        <v>9695</v>
      </c>
      <c r="J21" s="5" t="s">
        <v>9896</v>
      </c>
      <c r="K21" s="104">
        <v>2230</v>
      </c>
      <c r="L21" s="67">
        <v>250</v>
      </c>
      <c r="M21" s="66" t="str">
        <f>IF(ISERROR(VLOOKUP(J21,'Germany price'!$B$1:$G$99001,6,0))," ",VLOOKUP(J21,'Germany price'!$B$1:$G$99001,6,0))</f>
        <v xml:space="preserve"> </v>
      </c>
      <c r="N21" s="14">
        <v>1561</v>
      </c>
      <c r="O21" s="57">
        <v>0.57999999999999996</v>
      </c>
      <c r="P21" s="62">
        <v>2</v>
      </c>
      <c r="Q21" s="61">
        <f t="shared" si="2"/>
        <v>1311.2400000000002</v>
      </c>
      <c r="R21" s="73">
        <f t="shared" si="10"/>
        <v>0</v>
      </c>
      <c r="S21" s="50">
        <f t="shared" si="3"/>
        <v>1311.2400000000002</v>
      </c>
      <c r="T21" s="7">
        <f t="shared" si="4"/>
        <v>69.412422652113619</v>
      </c>
      <c r="U21" s="43">
        <f t="shared" si="5"/>
        <v>1380.652422652114</v>
      </c>
      <c r="V21" s="13">
        <v>0</v>
      </c>
      <c r="W21" s="8">
        <f t="shared" si="6"/>
        <v>1.1399999999999999</v>
      </c>
      <c r="X21" s="8">
        <f t="shared" si="11"/>
        <v>1.1235000000000002</v>
      </c>
      <c r="Y21" s="72">
        <f t="shared" si="12"/>
        <v>1</v>
      </c>
      <c r="Z21" s="74">
        <f t="shared" si="7"/>
        <v>1768.325816408601</v>
      </c>
      <c r="AA21" s="57">
        <f t="shared" si="13"/>
        <v>0.50014493302780783</v>
      </c>
      <c r="AB21" s="60">
        <f t="shared" si="8"/>
        <v>1326.3725067138121</v>
      </c>
      <c r="AC21" s="48">
        <f t="shared" si="9"/>
        <v>2652.7450134276241</v>
      </c>
      <c r="AE21" s="1">
        <f t="shared" si="16"/>
        <v>170000</v>
      </c>
      <c r="AF21" s="6">
        <f t="shared" si="17"/>
        <v>3211396.3391999882</v>
      </c>
      <c r="AP21" s="12"/>
    </row>
    <row r="22" spans="1:42" ht="15.75" customHeight="1" x14ac:dyDescent="0.25">
      <c r="A22" s="1">
        <f t="shared" si="1"/>
        <v>19</v>
      </c>
      <c r="B22" s="19" t="s">
        <v>141</v>
      </c>
      <c r="C22" s="79"/>
      <c r="D22" s="42" t="s">
        <v>8563</v>
      </c>
      <c r="E22" s="42" t="s">
        <v>15</v>
      </c>
      <c r="F22" s="42" t="s">
        <v>3464</v>
      </c>
      <c r="G22" s="5" t="s">
        <v>7737</v>
      </c>
      <c r="H22" s="42" t="s">
        <v>34</v>
      </c>
      <c r="I22" s="5">
        <v>476764</v>
      </c>
      <c r="J22" s="5" t="s">
        <v>2678</v>
      </c>
      <c r="K22" s="103">
        <v>720</v>
      </c>
      <c r="L22" s="67">
        <v>250</v>
      </c>
      <c r="M22" s="66">
        <f>IF(ISERROR(VLOOKUP(J22,'Germany price'!$B$1:$G$99001,6,0))," ",VLOOKUP(J22,'Germany price'!$B$1:$G$99001,6,0))</f>
        <v>2020</v>
      </c>
      <c r="N22" s="14">
        <v>2020</v>
      </c>
      <c r="O22" s="57">
        <v>0.57999999999999996</v>
      </c>
      <c r="P22" s="62">
        <v>1</v>
      </c>
      <c r="Q22" s="61">
        <f t="shared" si="2"/>
        <v>848.40000000000009</v>
      </c>
      <c r="R22" s="73">
        <f t="shared" si="10"/>
        <v>0</v>
      </c>
      <c r="S22" s="50">
        <f t="shared" si="3"/>
        <v>848.40000000000009</v>
      </c>
      <c r="T22" s="7">
        <f t="shared" si="4"/>
        <v>44.911304854987037</v>
      </c>
      <c r="U22" s="43">
        <f t="shared" si="5"/>
        <v>893.31130485498716</v>
      </c>
      <c r="V22" s="13">
        <v>0</v>
      </c>
      <c r="W22" s="8">
        <f t="shared" si="6"/>
        <v>1.1399999999999999</v>
      </c>
      <c r="X22" s="8">
        <f t="shared" si="11"/>
        <v>1.1235000000000002</v>
      </c>
      <c r="Y22" s="72">
        <f t="shared" si="12"/>
        <v>1</v>
      </c>
      <c r="Z22" s="74">
        <f t="shared" si="7"/>
        <v>1144.144186145219</v>
      </c>
      <c r="AA22" s="57">
        <f t="shared" si="13"/>
        <v>0.50014493302780783</v>
      </c>
      <c r="AB22" s="60">
        <f t="shared" si="8"/>
        <v>1716.3821034989753</v>
      </c>
      <c r="AC22" s="48">
        <f t="shared" si="9"/>
        <v>1716.3821034989753</v>
      </c>
      <c r="AE22" s="1">
        <f t="shared" si="16"/>
        <v>170000</v>
      </c>
      <c r="AF22" s="6">
        <f t="shared" si="17"/>
        <v>3211396.3391999882</v>
      </c>
      <c r="AP22" s="12"/>
    </row>
    <row r="23" spans="1:42" ht="15.75" customHeight="1" x14ac:dyDescent="0.25">
      <c r="A23" s="1">
        <f t="shared" si="1"/>
        <v>20</v>
      </c>
      <c r="B23" s="19" t="s">
        <v>142</v>
      </c>
      <c r="C23" s="79"/>
      <c r="D23" s="42" t="s">
        <v>8565</v>
      </c>
      <c r="E23" s="42" t="s">
        <v>16</v>
      </c>
      <c r="F23" s="42" t="s">
        <v>23</v>
      </c>
      <c r="G23" s="5" t="s">
        <v>7737</v>
      </c>
      <c r="H23" s="42" t="s">
        <v>34</v>
      </c>
      <c r="I23" s="5">
        <v>19514</v>
      </c>
      <c r="J23" s="5" t="s">
        <v>4265</v>
      </c>
      <c r="K23" s="104">
        <v>310</v>
      </c>
      <c r="L23" s="67">
        <v>250</v>
      </c>
      <c r="M23" s="66">
        <f>IF(ISERROR(VLOOKUP(J23,'Germany price'!$B$1:$G$99001,6,0))," ",VLOOKUP(J23,'Germany price'!$B$1:$G$99001,6,0))</f>
        <v>330</v>
      </c>
      <c r="N23" s="14">
        <v>330</v>
      </c>
      <c r="O23" s="57">
        <v>0.57999999999999996</v>
      </c>
      <c r="P23" s="62">
        <v>1</v>
      </c>
      <c r="Q23" s="61">
        <f t="shared" si="2"/>
        <v>138.60000000000002</v>
      </c>
      <c r="R23" s="73">
        <f t="shared" si="10"/>
        <v>0</v>
      </c>
      <c r="S23" s="50">
        <f t="shared" si="3"/>
        <v>138.60000000000002</v>
      </c>
      <c r="T23" s="7">
        <f t="shared" si="4"/>
        <v>7.3369953475968916</v>
      </c>
      <c r="U23" s="43">
        <f t="shared" si="5"/>
        <v>145.93699534759691</v>
      </c>
      <c r="V23" s="13">
        <v>0</v>
      </c>
      <c r="W23" s="8">
        <f t="shared" si="6"/>
        <v>1.1399999999999999</v>
      </c>
      <c r="X23" s="8">
        <f t="shared" si="11"/>
        <v>1.1235000000000002</v>
      </c>
      <c r="Y23" s="72">
        <f t="shared" si="12"/>
        <v>1</v>
      </c>
      <c r="Z23" s="74">
        <f t="shared" si="7"/>
        <v>186.91464427124865</v>
      </c>
      <c r="AA23" s="57">
        <f t="shared" si="13"/>
        <v>0.50014493302780783</v>
      </c>
      <c r="AB23" s="60">
        <f t="shared" si="8"/>
        <v>280.39905651220886</v>
      </c>
      <c r="AC23" s="48">
        <f t="shared" si="9"/>
        <v>280.39905651220886</v>
      </c>
      <c r="AE23" s="1">
        <f t="shared" si="16"/>
        <v>170000</v>
      </c>
      <c r="AF23" s="6">
        <f t="shared" si="17"/>
        <v>3211396.3391999882</v>
      </c>
      <c r="AP23" s="12"/>
    </row>
    <row r="24" spans="1:42" ht="15.75" customHeight="1" x14ac:dyDescent="0.25">
      <c r="A24" s="1">
        <f t="shared" si="1"/>
        <v>21</v>
      </c>
      <c r="B24" s="19" t="s">
        <v>143</v>
      </c>
      <c r="C24" s="79"/>
      <c r="D24" s="49" t="s">
        <v>8566</v>
      </c>
      <c r="E24" s="42" t="s">
        <v>16</v>
      </c>
      <c r="F24" s="42" t="s">
        <v>23</v>
      </c>
      <c r="G24" s="5" t="s">
        <v>7737</v>
      </c>
      <c r="H24" s="42" t="s">
        <v>34</v>
      </c>
      <c r="I24" s="5">
        <v>19512</v>
      </c>
      <c r="J24" s="5" t="s">
        <v>725</v>
      </c>
      <c r="K24" s="4">
        <v>235</v>
      </c>
      <c r="L24" s="67">
        <v>125</v>
      </c>
      <c r="M24" s="66">
        <f>IF(ISERROR(VLOOKUP(J24,'Germany price'!$B$1:$G$99001,6,0))," ",VLOOKUP(J24,'Germany price'!$B$1:$G$99001,6,0))</f>
        <v>223</v>
      </c>
      <c r="N24" s="14">
        <v>223</v>
      </c>
      <c r="O24" s="57">
        <v>0.57999999999999996</v>
      </c>
      <c r="P24" s="62">
        <v>1</v>
      </c>
      <c r="Q24" s="61">
        <f t="shared" si="2"/>
        <v>93.660000000000011</v>
      </c>
      <c r="R24" s="73">
        <f t="shared" si="10"/>
        <v>0</v>
      </c>
      <c r="S24" s="50">
        <f t="shared" si="3"/>
        <v>93.660000000000011</v>
      </c>
      <c r="T24" s="7">
        <f t="shared" si="4"/>
        <v>4.9580301894366876</v>
      </c>
      <c r="U24" s="43">
        <f t="shared" si="5"/>
        <v>98.618030189436695</v>
      </c>
      <c r="V24" s="13">
        <v>0</v>
      </c>
      <c r="W24" s="8">
        <f t="shared" si="6"/>
        <v>1.1399999999999999</v>
      </c>
      <c r="X24" s="8">
        <f t="shared" si="11"/>
        <v>1.1235000000000002</v>
      </c>
      <c r="Y24" s="72">
        <f t="shared" si="12"/>
        <v>1</v>
      </c>
      <c r="Z24" s="74">
        <f t="shared" si="7"/>
        <v>126.30898688632864</v>
      </c>
      <c r="AA24" s="57">
        <f t="shared" si="13"/>
        <v>0.50014493302780783</v>
      </c>
      <c r="AB24" s="60">
        <f t="shared" si="8"/>
        <v>189.48178667340173</v>
      </c>
      <c r="AC24" s="48">
        <f t="shared" si="9"/>
        <v>189.48178667340173</v>
      </c>
      <c r="AE24" s="1">
        <f t="shared" si="16"/>
        <v>170000</v>
      </c>
      <c r="AF24" s="6">
        <f t="shared" si="17"/>
        <v>3211396.3391999882</v>
      </c>
      <c r="AP24" s="12"/>
    </row>
    <row r="25" spans="1:42" ht="15.75" customHeight="1" x14ac:dyDescent="0.25">
      <c r="A25" s="1">
        <f t="shared" si="1"/>
        <v>22</v>
      </c>
      <c r="B25" s="19" t="s">
        <v>144</v>
      </c>
      <c r="C25" s="79"/>
      <c r="D25" s="49" t="s">
        <v>8567</v>
      </c>
      <c r="E25" s="42" t="s">
        <v>15</v>
      </c>
      <c r="F25" s="42" t="s">
        <v>22</v>
      </c>
      <c r="G25" s="5" t="s">
        <v>7737</v>
      </c>
      <c r="H25" s="42" t="s">
        <v>34</v>
      </c>
      <c r="I25" s="5">
        <v>235403</v>
      </c>
      <c r="J25" s="5" t="s">
        <v>5324</v>
      </c>
      <c r="K25" s="4">
        <v>625</v>
      </c>
      <c r="L25" s="67">
        <v>250</v>
      </c>
      <c r="M25" s="66">
        <f>IF(ISERROR(VLOOKUP(J25,'Germany price'!$B$1:$G$99001,6,0))," ",VLOOKUP(J25,'Germany price'!$B$1:$G$99001,6,0))</f>
        <v>1199</v>
      </c>
      <c r="N25" s="14">
        <v>1199</v>
      </c>
      <c r="O25" s="57">
        <v>0.57999999999999996</v>
      </c>
      <c r="P25" s="62">
        <v>1</v>
      </c>
      <c r="Q25" s="61">
        <f t="shared" si="2"/>
        <v>503.58000000000004</v>
      </c>
      <c r="R25" s="73">
        <f t="shared" si="10"/>
        <v>0</v>
      </c>
      <c r="S25" s="50">
        <f t="shared" si="3"/>
        <v>503.58000000000004</v>
      </c>
      <c r="T25" s="7">
        <f t="shared" si="4"/>
        <v>26.657749762935371</v>
      </c>
      <c r="U25" s="43">
        <f t="shared" si="5"/>
        <v>530.23774976293544</v>
      </c>
      <c r="V25" s="13">
        <v>0</v>
      </c>
      <c r="W25" s="8">
        <f t="shared" si="6"/>
        <v>1.1399999999999999</v>
      </c>
      <c r="X25" s="8">
        <f t="shared" si="11"/>
        <v>1.1235000000000002</v>
      </c>
      <c r="Y25" s="72">
        <f t="shared" si="12"/>
        <v>1</v>
      </c>
      <c r="Z25" s="74">
        <f t="shared" si="7"/>
        <v>679.12320751887012</v>
      </c>
      <c r="AA25" s="57">
        <f t="shared" si="13"/>
        <v>0.50014493302780783</v>
      </c>
      <c r="AB25" s="60">
        <f t="shared" si="8"/>
        <v>1018.7832386610255</v>
      </c>
      <c r="AC25" s="48">
        <f t="shared" si="9"/>
        <v>1018.7832386610255</v>
      </c>
      <c r="AE25" s="1">
        <f t="shared" si="16"/>
        <v>170000</v>
      </c>
      <c r="AF25" s="6">
        <f t="shared" si="17"/>
        <v>3211396.3391999882</v>
      </c>
      <c r="AP25" s="12"/>
    </row>
    <row r="26" spans="1:42" ht="15.75" customHeight="1" x14ac:dyDescent="0.25">
      <c r="A26" s="1">
        <f t="shared" si="1"/>
        <v>23</v>
      </c>
      <c r="B26" s="19" t="s">
        <v>145</v>
      </c>
      <c r="C26" s="79"/>
      <c r="D26" s="49" t="s">
        <v>8568</v>
      </c>
      <c r="E26" s="42" t="s">
        <v>15</v>
      </c>
      <c r="F26" s="42" t="s">
        <v>22</v>
      </c>
      <c r="G26" s="5" t="s">
        <v>7737</v>
      </c>
      <c r="H26" s="42" t="s">
        <v>34</v>
      </c>
      <c r="I26" s="5">
        <v>276520</v>
      </c>
      <c r="J26" s="5" t="s">
        <v>1311</v>
      </c>
      <c r="K26" s="4">
        <v>925</v>
      </c>
      <c r="L26" s="67">
        <v>250</v>
      </c>
      <c r="M26" s="66">
        <f>IF(ISERROR(VLOOKUP(J26,'Germany price'!$B$1:$G$99001,6,0))," ",VLOOKUP(J26,'Germany price'!$B$1:$G$99001,6,0))</f>
        <v>1339</v>
      </c>
      <c r="N26" s="14">
        <v>1339</v>
      </c>
      <c r="O26" s="57">
        <v>0.57999999999999996</v>
      </c>
      <c r="P26" s="62">
        <v>1</v>
      </c>
      <c r="Q26" s="61">
        <f t="shared" si="2"/>
        <v>562.38000000000011</v>
      </c>
      <c r="R26" s="73">
        <f t="shared" si="10"/>
        <v>0</v>
      </c>
      <c r="S26" s="50">
        <f t="shared" si="3"/>
        <v>562.38000000000011</v>
      </c>
      <c r="T26" s="7">
        <f t="shared" si="4"/>
        <v>29.770414455855267</v>
      </c>
      <c r="U26" s="43">
        <f t="shared" si="5"/>
        <v>592.15041445585541</v>
      </c>
      <c r="V26" s="13">
        <v>0</v>
      </c>
      <c r="W26" s="8">
        <f t="shared" si="6"/>
        <v>1.1399999999999999</v>
      </c>
      <c r="X26" s="8">
        <f t="shared" si="11"/>
        <v>1.1235000000000002</v>
      </c>
      <c r="Y26" s="72">
        <f t="shared" si="12"/>
        <v>1</v>
      </c>
      <c r="Z26" s="74">
        <f t="shared" si="7"/>
        <v>758.42032933091502</v>
      </c>
      <c r="AA26" s="57">
        <f t="shared" si="13"/>
        <v>0.50014493302780783</v>
      </c>
      <c r="AB26" s="60">
        <f t="shared" si="8"/>
        <v>1137.7404141510535</v>
      </c>
      <c r="AC26" s="48">
        <f t="shared" si="9"/>
        <v>1137.7404141510535</v>
      </c>
      <c r="AE26" s="1">
        <f t="shared" si="16"/>
        <v>170000</v>
      </c>
      <c r="AF26" s="6">
        <f t="shared" si="17"/>
        <v>3211396.3391999882</v>
      </c>
      <c r="AP26" s="12"/>
    </row>
    <row r="27" spans="1:42" ht="15.75" customHeight="1" x14ac:dyDescent="0.25">
      <c r="A27" s="1">
        <f t="shared" si="1"/>
        <v>24</v>
      </c>
      <c r="B27" s="19" t="s">
        <v>146</v>
      </c>
      <c r="C27" s="79"/>
      <c r="D27" s="49" t="s">
        <v>8569</v>
      </c>
      <c r="E27" s="42" t="s">
        <v>15</v>
      </c>
      <c r="F27" s="42" t="s">
        <v>3464</v>
      </c>
      <c r="G27" s="5" t="s">
        <v>7737</v>
      </c>
      <c r="H27" s="42" t="s">
        <v>34</v>
      </c>
      <c r="I27" s="5">
        <v>476764</v>
      </c>
      <c r="J27" s="5" t="s">
        <v>2678</v>
      </c>
      <c r="K27" s="103">
        <v>545</v>
      </c>
      <c r="L27" s="67">
        <v>250</v>
      </c>
      <c r="M27" s="66">
        <f>IF(ISERROR(VLOOKUP(J27,'Germany price'!$B$1:$G$99001,6,0))," ",VLOOKUP(J27,'Germany price'!$B$1:$G$99001,6,0))</f>
        <v>2020</v>
      </c>
      <c r="N27" s="14">
        <v>2020</v>
      </c>
      <c r="O27" s="57">
        <v>0.57999999999999996</v>
      </c>
      <c r="P27" s="62">
        <v>1</v>
      </c>
      <c r="Q27" s="61">
        <f t="shared" si="2"/>
        <v>848.40000000000009</v>
      </c>
      <c r="R27" s="73">
        <f t="shared" si="10"/>
        <v>0</v>
      </c>
      <c r="S27" s="50">
        <f t="shared" si="3"/>
        <v>848.40000000000009</v>
      </c>
      <c r="T27" s="7">
        <f t="shared" si="4"/>
        <v>44.911304854987037</v>
      </c>
      <c r="U27" s="43">
        <f t="shared" si="5"/>
        <v>893.31130485498716</v>
      </c>
      <c r="V27" s="13">
        <v>0</v>
      </c>
      <c r="W27" s="8">
        <f t="shared" si="6"/>
        <v>1.1399999999999999</v>
      </c>
      <c r="X27" s="8">
        <f t="shared" si="11"/>
        <v>1.1235000000000002</v>
      </c>
      <c r="Y27" s="72">
        <f t="shared" si="12"/>
        <v>1</v>
      </c>
      <c r="Z27" s="74">
        <f t="shared" si="7"/>
        <v>1144.144186145219</v>
      </c>
      <c r="AA27" s="57">
        <f t="shared" si="13"/>
        <v>0.50014493302780783</v>
      </c>
      <c r="AB27" s="60">
        <f t="shared" si="8"/>
        <v>1716.3821034989753</v>
      </c>
      <c r="AC27" s="48">
        <f t="shared" si="9"/>
        <v>1716.3821034989753</v>
      </c>
      <c r="AE27" s="1">
        <f t="shared" si="16"/>
        <v>170000</v>
      </c>
      <c r="AF27" s="6">
        <f t="shared" si="17"/>
        <v>3211396.3391999882</v>
      </c>
      <c r="AP27" s="12"/>
    </row>
    <row r="28" spans="1:42" ht="15.75" customHeight="1" x14ac:dyDescent="0.25">
      <c r="A28" s="1">
        <f t="shared" si="1"/>
        <v>25</v>
      </c>
      <c r="B28" s="19" t="s">
        <v>147</v>
      </c>
      <c r="C28" s="79"/>
      <c r="D28" s="49" t="s">
        <v>8570</v>
      </c>
      <c r="E28" s="42" t="s">
        <v>15</v>
      </c>
      <c r="F28" s="42" t="s">
        <v>21</v>
      </c>
      <c r="G28" s="42" t="s">
        <v>7737</v>
      </c>
      <c r="H28" s="42" t="s">
        <v>34</v>
      </c>
      <c r="I28" s="5" t="s">
        <v>9687</v>
      </c>
      <c r="J28" s="5" t="s">
        <v>9899</v>
      </c>
      <c r="K28" s="104">
        <v>1780</v>
      </c>
      <c r="L28" s="67">
        <v>250</v>
      </c>
      <c r="M28" s="66" t="str">
        <f>IF(ISERROR(VLOOKUP(J28,'Germany price'!$B$1:$G$99001,6,0))," ",VLOOKUP(J28,'Germany price'!$B$1:$G$99001,6,0))</f>
        <v xml:space="preserve"> </v>
      </c>
      <c r="N28" s="14">
        <v>1499</v>
      </c>
      <c r="O28" s="57">
        <v>0.57999999999999996</v>
      </c>
      <c r="P28" s="62">
        <v>2</v>
      </c>
      <c r="Q28" s="61">
        <f t="shared" si="2"/>
        <v>1259.1600000000001</v>
      </c>
      <c r="R28" s="73">
        <f t="shared" si="10"/>
        <v>0</v>
      </c>
      <c r="S28" s="50">
        <f t="shared" si="3"/>
        <v>1259.1600000000001</v>
      </c>
      <c r="T28" s="7">
        <f t="shared" si="4"/>
        <v>66.655491066956003</v>
      </c>
      <c r="U28" s="43">
        <f t="shared" si="5"/>
        <v>1325.8154910669562</v>
      </c>
      <c r="V28" s="13">
        <v>0</v>
      </c>
      <c r="W28" s="8">
        <f t="shared" si="6"/>
        <v>1.1399999999999999</v>
      </c>
      <c r="X28" s="8">
        <f t="shared" si="11"/>
        <v>1.1235000000000002</v>
      </c>
      <c r="Y28" s="72">
        <f t="shared" si="12"/>
        <v>1</v>
      </c>
      <c r="Z28" s="74">
        <f t="shared" si="7"/>
        <v>1698.0912228036468</v>
      </c>
      <c r="AA28" s="57">
        <f t="shared" si="13"/>
        <v>0.50014493302780783</v>
      </c>
      <c r="AB28" s="60">
        <f t="shared" si="8"/>
        <v>1273.6914718539426</v>
      </c>
      <c r="AC28" s="48">
        <f t="shared" si="9"/>
        <v>2547.3829437078853</v>
      </c>
      <c r="AE28" s="1">
        <f t="shared" si="16"/>
        <v>170000</v>
      </c>
      <c r="AF28" s="6">
        <f t="shared" si="17"/>
        <v>3211396.3391999882</v>
      </c>
      <c r="AP28" s="12"/>
    </row>
    <row r="29" spans="1:42" ht="15.75" customHeight="1" x14ac:dyDescent="0.25">
      <c r="A29" s="1">
        <f t="shared" si="1"/>
        <v>26</v>
      </c>
      <c r="B29" s="19" t="s">
        <v>148</v>
      </c>
      <c r="C29" s="79"/>
      <c r="D29" s="49" t="s">
        <v>8571</v>
      </c>
      <c r="E29" s="42" t="s">
        <v>16</v>
      </c>
      <c r="F29" s="42" t="s">
        <v>23</v>
      </c>
      <c r="G29" s="5" t="s">
        <v>7737</v>
      </c>
      <c r="H29" s="42" t="s">
        <v>34</v>
      </c>
      <c r="I29" s="5">
        <v>25365</v>
      </c>
      <c r="J29" s="5" t="s">
        <v>1123</v>
      </c>
      <c r="K29" s="104">
        <v>155</v>
      </c>
      <c r="L29" s="67">
        <v>125</v>
      </c>
      <c r="M29" s="66">
        <f>IF(ISERROR(VLOOKUP(J29,'Germany price'!$B$1:$G$99001,6,0))," ",VLOOKUP(J29,'Germany price'!$B$1:$G$99001,6,0))</f>
        <v>171</v>
      </c>
      <c r="N29" s="14">
        <v>171</v>
      </c>
      <c r="O29" s="57">
        <v>0.57999999999999996</v>
      </c>
      <c r="P29" s="62">
        <v>1</v>
      </c>
      <c r="Q29" s="61">
        <f t="shared" si="2"/>
        <v>71.820000000000007</v>
      </c>
      <c r="R29" s="73">
        <f t="shared" si="10"/>
        <v>0</v>
      </c>
      <c r="S29" s="50">
        <f t="shared" si="3"/>
        <v>71.820000000000007</v>
      </c>
      <c r="T29" s="7">
        <f t="shared" si="4"/>
        <v>3.8018975892092985</v>
      </c>
      <c r="U29" s="43">
        <f t="shared" si="5"/>
        <v>75.621897589209311</v>
      </c>
      <c r="V29" s="13">
        <v>0</v>
      </c>
      <c r="W29" s="8">
        <f t="shared" si="6"/>
        <v>1.1399999999999999</v>
      </c>
      <c r="X29" s="8">
        <f t="shared" si="11"/>
        <v>1.1235000000000002</v>
      </c>
      <c r="Y29" s="72">
        <f t="shared" si="12"/>
        <v>1</v>
      </c>
      <c r="Z29" s="74">
        <f t="shared" si="7"/>
        <v>96.855770213283392</v>
      </c>
      <c r="AA29" s="57">
        <f t="shared" si="13"/>
        <v>0.50014493302780783</v>
      </c>
      <c r="AB29" s="60">
        <f t="shared" si="8"/>
        <v>145.29769291996277</v>
      </c>
      <c r="AC29" s="48">
        <f t="shared" si="9"/>
        <v>145.29769291996277</v>
      </c>
      <c r="AE29" s="1">
        <f t="shared" si="16"/>
        <v>170000</v>
      </c>
      <c r="AF29" s="6">
        <f t="shared" si="17"/>
        <v>3211396.3391999882</v>
      </c>
      <c r="AP29" s="12"/>
    </row>
    <row r="30" spans="1:42" ht="15.75" customHeight="1" x14ac:dyDescent="0.25">
      <c r="A30" s="1">
        <f t="shared" si="1"/>
        <v>27</v>
      </c>
      <c r="B30" s="19" t="s">
        <v>149</v>
      </c>
      <c r="C30" s="79"/>
      <c r="D30" s="49" t="s">
        <v>8572</v>
      </c>
      <c r="E30" s="42" t="s">
        <v>15</v>
      </c>
      <c r="F30" s="42" t="s">
        <v>21</v>
      </c>
      <c r="G30" s="42" t="s">
        <v>7737</v>
      </c>
      <c r="H30" s="42" t="s">
        <v>34</v>
      </c>
      <c r="I30" s="5" t="s">
        <v>9680</v>
      </c>
      <c r="J30" s="5" t="s">
        <v>9900</v>
      </c>
      <c r="K30" s="104">
        <v>1250</v>
      </c>
      <c r="L30" s="67">
        <v>250</v>
      </c>
      <c r="M30" s="66" t="str">
        <f>IF(ISERROR(VLOOKUP(J30,'Germany price'!$B$1:$G$99001,6,0))," ",VLOOKUP(J30,'Germany price'!$B$1:$G$99001,6,0))</f>
        <v xml:space="preserve"> </v>
      </c>
      <c r="N30" s="14">
        <v>1401</v>
      </c>
      <c r="O30" s="57">
        <v>0.57999999999999996</v>
      </c>
      <c r="P30" s="62">
        <v>1</v>
      </c>
      <c r="Q30" s="61">
        <f t="shared" si="2"/>
        <v>588.42000000000007</v>
      </c>
      <c r="R30" s="73">
        <f t="shared" si="10"/>
        <v>0</v>
      </c>
      <c r="S30" s="50">
        <f t="shared" si="3"/>
        <v>588.42000000000007</v>
      </c>
      <c r="T30" s="7">
        <f t="shared" si="4"/>
        <v>31.148880248434079</v>
      </c>
      <c r="U30" s="43">
        <f t="shared" si="5"/>
        <v>619.5688802484342</v>
      </c>
      <c r="V30" s="13">
        <v>0</v>
      </c>
      <c r="W30" s="8">
        <f t="shared" si="6"/>
        <v>1.1399999999999999</v>
      </c>
      <c r="X30" s="8">
        <f t="shared" si="11"/>
        <v>1.1235000000000002</v>
      </c>
      <c r="Y30" s="72">
        <f t="shared" si="12"/>
        <v>1</v>
      </c>
      <c r="Z30" s="74">
        <f t="shared" si="7"/>
        <v>793.53762613339211</v>
      </c>
      <c r="AA30" s="57">
        <f t="shared" si="13"/>
        <v>0.50014493302780783</v>
      </c>
      <c r="AB30" s="60">
        <f t="shared" si="8"/>
        <v>1190.421449010923</v>
      </c>
      <c r="AC30" s="48">
        <f t="shared" si="9"/>
        <v>1190.421449010923</v>
      </c>
      <c r="AE30" s="1">
        <f t="shared" si="16"/>
        <v>170000</v>
      </c>
      <c r="AF30" s="6">
        <f t="shared" si="17"/>
        <v>3211396.3391999882</v>
      </c>
      <c r="AP30" s="12"/>
    </row>
    <row r="31" spans="1:42" ht="15.75" customHeight="1" x14ac:dyDescent="0.25">
      <c r="A31" s="1">
        <f t="shared" si="1"/>
        <v>28</v>
      </c>
      <c r="B31" s="19" t="s">
        <v>150</v>
      </c>
      <c r="C31" s="79"/>
      <c r="D31" s="49" t="s">
        <v>8573</v>
      </c>
      <c r="E31" s="42" t="s">
        <v>15</v>
      </c>
      <c r="F31" s="42" t="s">
        <v>21</v>
      </c>
      <c r="G31" s="42" t="s">
        <v>7737</v>
      </c>
      <c r="H31" s="42" t="s">
        <v>34</v>
      </c>
      <c r="I31" s="5" t="s">
        <v>9729</v>
      </c>
      <c r="J31" s="5" t="s">
        <v>9901</v>
      </c>
      <c r="K31" s="104">
        <v>3570</v>
      </c>
      <c r="L31" s="67">
        <v>375</v>
      </c>
      <c r="M31" s="66" t="str">
        <f>IF(ISERROR(VLOOKUP(J31,'Germany price'!$B$1:$G$99001,6,0))," ",VLOOKUP(J31,'Germany price'!$B$1:$G$99001,6,0))</f>
        <v xml:space="preserve"> </v>
      </c>
      <c r="N31" s="14">
        <v>2515</v>
      </c>
      <c r="O31" s="57">
        <v>0.57999999999999996</v>
      </c>
      <c r="P31" s="62">
        <v>2</v>
      </c>
      <c r="Q31" s="61">
        <f t="shared" si="2"/>
        <v>2112.6000000000004</v>
      </c>
      <c r="R31" s="73">
        <f t="shared" si="10"/>
        <v>0</v>
      </c>
      <c r="S31" s="50">
        <f t="shared" si="3"/>
        <v>2112.6000000000004</v>
      </c>
      <c r="T31" s="7">
        <f t="shared" si="4"/>
        <v>111.83359575276475</v>
      </c>
      <c r="U31" s="43">
        <f t="shared" si="5"/>
        <v>2224.4335957527651</v>
      </c>
      <c r="V31" s="13">
        <v>0</v>
      </c>
      <c r="W31" s="8">
        <f t="shared" si="6"/>
        <v>1.1399999999999999</v>
      </c>
      <c r="X31" s="8">
        <f t="shared" si="11"/>
        <v>1.1235000000000002</v>
      </c>
      <c r="Y31" s="72">
        <f t="shared" si="12"/>
        <v>1</v>
      </c>
      <c r="Z31" s="74">
        <f t="shared" si="7"/>
        <v>2849.0323051041842</v>
      </c>
      <c r="AA31" s="57">
        <f t="shared" si="13"/>
        <v>0.50014493302780783</v>
      </c>
      <c r="AB31" s="60">
        <f t="shared" si="8"/>
        <v>2136.9806882672883</v>
      </c>
      <c r="AC31" s="48">
        <f t="shared" si="9"/>
        <v>4273.9613765345766</v>
      </c>
      <c r="AE31" s="1">
        <f t="shared" si="16"/>
        <v>170000</v>
      </c>
      <c r="AF31" s="6">
        <f t="shared" si="17"/>
        <v>3211396.3391999882</v>
      </c>
      <c r="AP31" s="12"/>
    </row>
    <row r="32" spans="1:42" ht="15.75" customHeight="1" x14ac:dyDescent="0.25">
      <c r="A32" s="1">
        <f t="shared" si="1"/>
        <v>29</v>
      </c>
      <c r="B32" s="19" t="s">
        <v>151</v>
      </c>
      <c r="C32" s="79"/>
      <c r="D32" s="49" t="s">
        <v>8574</v>
      </c>
      <c r="E32" s="42" t="s">
        <v>15</v>
      </c>
      <c r="F32" s="42" t="s">
        <v>22</v>
      </c>
      <c r="G32" s="5" t="s">
        <v>7737</v>
      </c>
      <c r="H32" s="42" t="s">
        <v>34</v>
      </c>
      <c r="I32" s="5">
        <v>235401</v>
      </c>
      <c r="J32" s="5" t="s">
        <v>5322</v>
      </c>
      <c r="K32" s="4">
        <v>520</v>
      </c>
      <c r="L32" s="67">
        <v>125</v>
      </c>
      <c r="M32" s="66">
        <f>IF(ISERROR(VLOOKUP(J32,'Germany price'!$B$1:$G$99001,6,0))," ",VLOOKUP(J32,'Germany price'!$B$1:$G$99001,6,0))</f>
        <v>999</v>
      </c>
      <c r="N32" s="14">
        <v>999</v>
      </c>
      <c r="O32" s="57">
        <v>0.57999999999999996</v>
      </c>
      <c r="P32" s="62">
        <v>1</v>
      </c>
      <c r="Q32" s="61">
        <f t="shared" si="2"/>
        <v>419.58000000000004</v>
      </c>
      <c r="R32" s="73">
        <f t="shared" si="10"/>
        <v>0</v>
      </c>
      <c r="S32" s="50">
        <f t="shared" si="3"/>
        <v>419.58000000000004</v>
      </c>
      <c r="T32" s="7">
        <f t="shared" si="4"/>
        <v>22.211085915906953</v>
      </c>
      <c r="U32" s="43">
        <f t="shared" si="5"/>
        <v>441.79108591590699</v>
      </c>
      <c r="V32" s="13">
        <v>0</v>
      </c>
      <c r="W32" s="8">
        <f t="shared" si="6"/>
        <v>1.1399999999999999</v>
      </c>
      <c r="X32" s="8">
        <f t="shared" si="11"/>
        <v>1.1235000000000002</v>
      </c>
      <c r="Y32" s="72">
        <f t="shared" si="12"/>
        <v>1</v>
      </c>
      <c r="Z32" s="74">
        <f t="shared" si="7"/>
        <v>565.84160493023455</v>
      </c>
      <c r="AA32" s="57">
        <f t="shared" si="13"/>
        <v>0.50014493302780783</v>
      </c>
      <c r="AB32" s="60">
        <f t="shared" si="8"/>
        <v>848.84441653241402</v>
      </c>
      <c r="AC32" s="48">
        <f t="shared" si="9"/>
        <v>848.84441653241402</v>
      </c>
      <c r="AE32" s="1">
        <f t="shared" si="16"/>
        <v>170000</v>
      </c>
      <c r="AF32" s="6">
        <f t="shared" si="17"/>
        <v>3211396.3391999882</v>
      </c>
      <c r="AP32" s="12"/>
    </row>
    <row r="33" spans="1:42" ht="15.75" customHeight="1" x14ac:dyDescent="0.25">
      <c r="A33" s="1">
        <f t="shared" si="1"/>
        <v>30</v>
      </c>
      <c r="B33" s="19" t="s">
        <v>152</v>
      </c>
      <c r="C33" s="79"/>
      <c r="D33" s="49" t="s">
        <v>8575</v>
      </c>
      <c r="E33" s="42" t="s">
        <v>16</v>
      </c>
      <c r="F33" s="42" t="s">
        <v>23</v>
      </c>
      <c r="G33" s="5" t="s">
        <v>7737</v>
      </c>
      <c r="H33" s="42" t="s">
        <v>34</v>
      </c>
      <c r="I33" s="5">
        <v>19512</v>
      </c>
      <c r="J33" s="5" t="s">
        <v>725</v>
      </c>
      <c r="K33" s="4">
        <v>230</v>
      </c>
      <c r="L33" s="67">
        <v>125</v>
      </c>
      <c r="M33" s="66">
        <f>IF(ISERROR(VLOOKUP(J33,'Germany price'!$B$1:$G$99001,6,0))," ",VLOOKUP(J33,'Germany price'!$B$1:$G$99001,6,0))</f>
        <v>223</v>
      </c>
      <c r="N33" s="14">
        <v>223</v>
      </c>
      <c r="O33" s="57">
        <v>0.57999999999999996</v>
      </c>
      <c r="P33" s="62">
        <v>1</v>
      </c>
      <c r="Q33" s="61">
        <f t="shared" si="2"/>
        <v>93.660000000000011</v>
      </c>
      <c r="R33" s="73">
        <f t="shared" si="10"/>
        <v>0</v>
      </c>
      <c r="S33" s="50">
        <f t="shared" si="3"/>
        <v>93.660000000000011</v>
      </c>
      <c r="T33" s="7">
        <f t="shared" si="4"/>
        <v>4.9580301894366876</v>
      </c>
      <c r="U33" s="43">
        <f t="shared" si="5"/>
        <v>98.618030189436695</v>
      </c>
      <c r="V33" s="13">
        <v>0</v>
      </c>
      <c r="W33" s="8">
        <f t="shared" si="6"/>
        <v>1.1399999999999999</v>
      </c>
      <c r="X33" s="8">
        <f t="shared" si="11"/>
        <v>1.1235000000000002</v>
      </c>
      <c r="Y33" s="72">
        <f t="shared" si="12"/>
        <v>1</v>
      </c>
      <c r="Z33" s="74">
        <f t="shared" si="7"/>
        <v>126.30898688632864</v>
      </c>
      <c r="AA33" s="57">
        <f t="shared" si="13"/>
        <v>0.50014493302780783</v>
      </c>
      <c r="AB33" s="60">
        <f t="shared" si="8"/>
        <v>189.48178667340173</v>
      </c>
      <c r="AC33" s="48">
        <f t="shared" si="9"/>
        <v>189.48178667340173</v>
      </c>
      <c r="AE33" s="1">
        <f t="shared" si="16"/>
        <v>170000</v>
      </c>
      <c r="AF33" s="6">
        <f t="shared" si="17"/>
        <v>3211396.3391999882</v>
      </c>
      <c r="AP33" s="12"/>
    </row>
    <row r="34" spans="1:42" ht="15.75" customHeight="1" x14ac:dyDescent="0.25">
      <c r="A34" s="1">
        <f t="shared" si="1"/>
        <v>31</v>
      </c>
      <c r="B34" s="19" t="s">
        <v>153</v>
      </c>
      <c r="C34" s="79"/>
      <c r="D34" s="49" t="s">
        <v>8576</v>
      </c>
      <c r="E34" s="42" t="s">
        <v>15</v>
      </c>
      <c r="F34" s="42" t="s">
        <v>21</v>
      </c>
      <c r="G34" s="42" t="s">
        <v>7737</v>
      </c>
      <c r="H34" s="42" t="s">
        <v>34</v>
      </c>
      <c r="I34" s="5" t="s">
        <v>9686</v>
      </c>
      <c r="J34" s="5" t="s">
        <v>9916</v>
      </c>
      <c r="K34" s="104">
        <v>2240</v>
      </c>
      <c r="L34" s="67">
        <v>375</v>
      </c>
      <c r="M34" s="66" t="str">
        <f>IF(ISERROR(VLOOKUP(J34,'Germany price'!$B$1:$G$99001,6,0))," ",VLOOKUP(J34,'Germany price'!$B$1:$G$99001,6,0))</f>
        <v xml:space="preserve"> </v>
      </c>
      <c r="N34" s="14">
        <v>1666</v>
      </c>
      <c r="O34" s="57">
        <v>0.57999999999999996</v>
      </c>
      <c r="P34" s="62">
        <v>2</v>
      </c>
      <c r="Q34" s="61">
        <f t="shared" si="2"/>
        <v>1399.44</v>
      </c>
      <c r="R34" s="73">
        <f t="shared" si="10"/>
        <v>0</v>
      </c>
      <c r="S34" s="50">
        <f t="shared" si="3"/>
        <v>1399.44</v>
      </c>
      <c r="T34" s="7">
        <f t="shared" si="4"/>
        <v>74.081419691493451</v>
      </c>
      <c r="U34" s="43">
        <f t="shared" si="5"/>
        <v>1473.5214196914935</v>
      </c>
      <c r="V34" s="13">
        <v>0</v>
      </c>
      <c r="W34" s="8">
        <f t="shared" si="6"/>
        <v>1.1399999999999999</v>
      </c>
      <c r="X34" s="8">
        <f t="shared" si="11"/>
        <v>1.1235000000000002</v>
      </c>
      <c r="Y34" s="72">
        <f t="shared" si="12"/>
        <v>1</v>
      </c>
      <c r="Z34" s="74">
        <f t="shared" si="7"/>
        <v>1887.2714991266682</v>
      </c>
      <c r="AA34" s="57">
        <f t="shared" si="13"/>
        <v>0.50014493302780783</v>
      </c>
      <c r="AB34" s="60">
        <f t="shared" si="8"/>
        <v>1415.5903883313331</v>
      </c>
      <c r="AC34" s="48">
        <f t="shared" si="9"/>
        <v>2831.1807766626662</v>
      </c>
      <c r="AE34" s="1">
        <f t="shared" si="16"/>
        <v>170000</v>
      </c>
      <c r="AF34" s="6">
        <f t="shared" si="17"/>
        <v>3211396.3391999882</v>
      </c>
      <c r="AP34" s="12"/>
    </row>
    <row r="35" spans="1:42" ht="15.75" customHeight="1" x14ac:dyDescent="0.25">
      <c r="A35" s="1">
        <f t="shared" si="1"/>
        <v>32</v>
      </c>
      <c r="B35" s="19" t="s">
        <v>154</v>
      </c>
      <c r="C35" s="79"/>
      <c r="D35" s="49" t="s">
        <v>8577</v>
      </c>
      <c r="E35" s="42" t="s">
        <v>15</v>
      </c>
      <c r="F35" s="42" t="s">
        <v>21</v>
      </c>
      <c r="G35" s="42" t="s">
        <v>7737</v>
      </c>
      <c r="H35" s="42" t="s">
        <v>34</v>
      </c>
      <c r="I35" s="5" t="s">
        <v>9695</v>
      </c>
      <c r="J35" s="5" t="s">
        <v>9699</v>
      </c>
      <c r="K35" s="4">
        <v>2005</v>
      </c>
      <c r="L35" s="67">
        <v>250</v>
      </c>
      <c r="M35" s="66" t="str">
        <f>IF(ISERROR(VLOOKUP(J35,'Germany price'!$B$1:$G$99001,6,0))," ",VLOOKUP(J35,'Germany price'!$B$1:$G$99001,6,0))</f>
        <v xml:space="preserve"> </v>
      </c>
      <c r="N35" s="14">
        <v>1561</v>
      </c>
      <c r="O35" s="57">
        <v>0.57999999999999996</v>
      </c>
      <c r="P35" s="62">
        <v>1</v>
      </c>
      <c r="Q35" s="61">
        <f t="shared" si="2"/>
        <v>655.62000000000012</v>
      </c>
      <c r="R35" s="73">
        <f t="shared" si="10"/>
        <v>0</v>
      </c>
      <c r="S35" s="50">
        <f t="shared" si="3"/>
        <v>655.62000000000012</v>
      </c>
      <c r="T35" s="7">
        <f t="shared" si="4"/>
        <v>34.70621132605681</v>
      </c>
      <c r="U35" s="43">
        <f t="shared" si="5"/>
        <v>690.32621132605698</v>
      </c>
      <c r="V35" s="13">
        <v>0</v>
      </c>
      <c r="W35" s="8">
        <f t="shared" si="6"/>
        <v>1.1399999999999999</v>
      </c>
      <c r="X35" s="8">
        <f t="shared" si="11"/>
        <v>1.1235000000000002</v>
      </c>
      <c r="Y35" s="72">
        <f t="shared" si="12"/>
        <v>1</v>
      </c>
      <c r="Z35" s="74">
        <f t="shared" si="7"/>
        <v>884.16290820430049</v>
      </c>
      <c r="AA35" s="57">
        <f t="shared" si="13"/>
        <v>0.50014493302780783</v>
      </c>
      <c r="AB35" s="60">
        <f t="shared" si="8"/>
        <v>1326.3725067138121</v>
      </c>
      <c r="AC35" s="48">
        <f t="shared" si="9"/>
        <v>1326.3725067138121</v>
      </c>
      <c r="AE35" s="1">
        <f t="shared" si="16"/>
        <v>170000</v>
      </c>
      <c r="AF35" s="6">
        <f t="shared" si="17"/>
        <v>3211396.3391999882</v>
      </c>
      <c r="AP35" s="12"/>
    </row>
    <row r="36" spans="1:42" ht="15.75" customHeight="1" x14ac:dyDescent="0.25">
      <c r="A36" s="1">
        <f t="shared" si="1"/>
        <v>33</v>
      </c>
      <c r="B36" s="19" t="s">
        <v>155</v>
      </c>
      <c r="C36" s="79"/>
      <c r="D36" s="49" t="s">
        <v>8579</v>
      </c>
      <c r="E36" s="42" t="s">
        <v>15</v>
      </c>
      <c r="F36" s="42" t="s">
        <v>21</v>
      </c>
      <c r="G36" s="42" t="s">
        <v>7737</v>
      </c>
      <c r="H36" s="42" t="s">
        <v>34</v>
      </c>
      <c r="I36" s="5" t="s">
        <v>9687</v>
      </c>
      <c r="J36" s="5" t="s">
        <v>9899</v>
      </c>
      <c r="K36" s="104">
        <v>1780</v>
      </c>
      <c r="L36" s="67">
        <v>250</v>
      </c>
      <c r="M36" s="66" t="str">
        <f>IF(ISERROR(VLOOKUP(J36,'Germany price'!$B$1:$G$99001,6,0))," ",VLOOKUP(J36,'Germany price'!$B$1:$G$99001,6,0))</f>
        <v xml:space="preserve"> </v>
      </c>
      <c r="N36" s="14">
        <v>1499</v>
      </c>
      <c r="O36" s="57">
        <v>0.57999999999999996</v>
      </c>
      <c r="P36" s="62">
        <v>2</v>
      </c>
      <c r="Q36" s="61">
        <f t="shared" si="2"/>
        <v>1259.1600000000001</v>
      </c>
      <c r="R36" s="73">
        <f t="shared" si="10"/>
        <v>0</v>
      </c>
      <c r="S36" s="50">
        <f t="shared" si="3"/>
        <v>1259.1600000000001</v>
      </c>
      <c r="T36" s="7">
        <f t="shared" si="4"/>
        <v>66.655491066956003</v>
      </c>
      <c r="U36" s="43">
        <f t="shared" si="5"/>
        <v>1325.8154910669562</v>
      </c>
      <c r="V36" s="13">
        <v>0</v>
      </c>
      <c r="W36" s="8">
        <f t="shared" si="6"/>
        <v>1.1399999999999999</v>
      </c>
      <c r="X36" s="8">
        <f t="shared" si="11"/>
        <v>1.1235000000000002</v>
      </c>
      <c r="Y36" s="72">
        <f t="shared" si="12"/>
        <v>1</v>
      </c>
      <c r="Z36" s="74">
        <f t="shared" si="7"/>
        <v>1698.0912228036468</v>
      </c>
      <c r="AA36" s="57">
        <f t="shared" si="13"/>
        <v>0.50014493302780783</v>
      </c>
      <c r="AB36" s="60">
        <f t="shared" si="8"/>
        <v>1273.6914718539426</v>
      </c>
      <c r="AC36" s="48">
        <f t="shared" si="9"/>
        <v>2547.3829437078853</v>
      </c>
      <c r="AE36" s="1">
        <f t="shared" si="16"/>
        <v>170000</v>
      </c>
      <c r="AF36" s="6">
        <f t="shared" si="17"/>
        <v>3211396.3391999882</v>
      </c>
      <c r="AP36" s="12"/>
    </row>
    <row r="37" spans="1:42" ht="15.75" customHeight="1" x14ac:dyDescent="0.25">
      <c r="A37" s="1">
        <f t="shared" si="1"/>
        <v>34</v>
      </c>
      <c r="B37" s="19" t="s">
        <v>156</v>
      </c>
      <c r="C37" s="79"/>
      <c r="D37" s="49" t="s">
        <v>8578</v>
      </c>
      <c r="E37" s="42" t="s">
        <v>15</v>
      </c>
      <c r="F37" s="42" t="s">
        <v>3464</v>
      </c>
      <c r="G37" s="5" t="s">
        <v>7737</v>
      </c>
      <c r="H37" s="42" t="s">
        <v>34</v>
      </c>
      <c r="I37" s="5">
        <v>334079</v>
      </c>
      <c r="J37" s="5" t="s">
        <v>1859</v>
      </c>
      <c r="K37" s="103">
        <v>1035</v>
      </c>
      <c r="L37" s="67">
        <v>250</v>
      </c>
      <c r="M37" s="66">
        <f>IF(ISERROR(VLOOKUP(J37,'Germany price'!$B$1:$G$99001,6,0))," ",VLOOKUP(J37,'Germany price'!$B$1:$G$99001,6,0))</f>
        <v>6324</v>
      </c>
      <c r="N37" s="14">
        <v>6324</v>
      </c>
      <c r="O37" s="57">
        <v>0.57999999999999996</v>
      </c>
      <c r="P37" s="62">
        <v>1</v>
      </c>
      <c r="Q37" s="61">
        <f t="shared" si="2"/>
        <v>2656.0800000000004</v>
      </c>
      <c r="R37" s="73">
        <f t="shared" si="10"/>
        <v>0</v>
      </c>
      <c r="S37" s="50">
        <f t="shared" si="3"/>
        <v>2656.0800000000004</v>
      </c>
      <c r="T37" s="7">
        <f t="shared" si="4"/>
        <v>140.60351084303861</v>
      </c>
      <c r="U37" s="43">
        <f t="shared" si="5"/>
        <v>2796.6835108430391</v>
      </c>
      <c r="V37" s="13">
        <v>0</v>
      </c>
      <c r="W37" s="8">
        <f t="shared" si="6"/>
        <v>1.1399999999999999</v>
      </c>
      <c r="X37" s="8">
        <f t="shared" si="11"/>
        <v>1.1235000000000002</v>
      </c>
      <c r="Y37" s="72">
        <f t="shared" si="12"/>
        <v>1</v>
      </c>
      <c r="Z37" s="74">
        <f t="shared" si="7"/>
        <v>3581.9642738526563</v>
      </c>
      <c r="AA37" s="57">
        <f t="shared" si="13"/>
        <v>0.50014493302780783</v>
      </c>
      <c r="AB37" s="60">
        <f t="shared" si="8"/>
        <v>5373.4655557066926</v>
      </c>
      <c r="AC37" s="48">
        <f t="shared" si="9"/>
        <v>5373.4655557066926</v>
      </c>
      <c r="AE37" s="1">
        <f t="shared" si="16"/>
        <v>170000</v>
      </c>
      <c r="AF37" s="6">
        <f t="shared" si="17"/>
        <v>3211396.3391999882</v>
      </c>
      <c r="AP37" s="12"/>
    </row>
    <row r="38" spans="1:42" ht="15.75" customHeight="1" x14ac:dyDescent="0.25">
      <c r="A38" s="1">
        <f t="shared" si="1"/>
        <v>35</v>
      </c>
      <c r="B38" s="19" t="s">
        <v>157</v>
      </c>
      <c r="C38" s="79"/>
      <c r="D38" s="49" t="s">
        <v>8580</v>
      </c>
      <c r="E38" s="42" t="s">
        <v>15</v>
      </c>
      <c r="F38" s="42" t="s">
        <v>21</v>
      </c>
      <c r="G38" s="42" t="s">
        <v>7737</v>
      </c>
      <c r="H38" s="42" t="s">
        <v>34</v>
      </c>
      <c r="I38" s="5" t="s">
        <v>9691</v>
      </c>
      <c r="J38" s="5" t="s">
        <v>9913</v>
      </c>
      <c r="K38" s="104">
        <v>1400</v>
      </c>
      <c r="L38" s="67">
        <v>250</v>
      </c>
      <c r="M38" s="66" t="str">
        <f>IF(ISERROR(VLOOKUP(J38,'Germany price'!$B$1:$G$99001,6,0))," ",VLOOKUP(J38,'Germany price'!$B$1:$G$99001,6,0))</f>
        <v xml:space="preserve"> </v>
      </c>
      <c r="N38" s="14">
        <v>1445</v>
      </c>
      <c r="O38" s="57">
        <v>0.57999999999999996</v>
      </c>
      <c r="P38" s="62">
        <v>2</v>
      </c>
      <c r="Q38" s="61">
        <f t="shared" si="2"/>
        <v>1213.8000000000002</v>
      </c>
      <c r="R38" s="73">
        <f t="shared" si="10"/>
        <v>0</v>
      </c>
      <c r="S38" s="50">
        <f t="shared" si="3"/>
        <v>1213.8000000000002</v>
      </c>
      <c r="T38" s="7">
        <f t="shared" si="4"/>
        <v>64.254292589560663</v>
      </c>
      <c r="U38" s="43">
        <f t="shared" si="5"/>
        <v>1278.0542925895609</v>
      </c>
      <c r="V38" s="13">
        <v>0</v>
      </c>
      <c r="W38" s="8">
        <f t="shared" si="6"/>
        <v>1.1399999999999999</v>
      </c>
      <c r="X38" s="8">
        <f t="shared" si="11"/>
        <v>1.1235000000000002</v>
      </c>
      <c r="Y38" s="72">
        <f t="shared" si="12"/>
        <v>1</v>
      </c>
      <c r="Z38" s="74">
        <f t="shared" si="7"/>
        <v>1636.9191574057838</v>
      </c>
      <c r="AA38" s="57">
        <f t="shared" si="13"/>
        <v>0.50014493302780783</v>
      </c>
      <c r="AB38" s="60">
        <f t="shared" si="8"/>
        <v>1227.8079898792175</v>
      </c>
      <c r="AC38" s="48">
        <f t="shared" si="9"/>
        <v>2455.6159797584351</v>
      </c>
      <c r="AE38" s="1">
        <f t="shared" si="16"/>
        <v>170000</v>
      </c>
      <c r="AF38" s="6">
        <f t="shared" si="17"/>
        <v>3211396.3391999882</v>
      </c>
      <c r="AP38" s="12"/>
    </row>
    <row r="39" spans="1:42" ht="15.75" customHeight="1" x14ac:dyDescent="0.25">
      <c r="A39" s="1">
        <f t="shared" si="1"/>
        <v>36</v>
      </c>
      <c r="B39" s="19" t="s">
        <v>158</v>
      </c>
      <c r="C39" s="79"/>
      <c r="D39" s="49" t="s">
        <v>8581</v>
      </c>
      <c r="E39" s="42" t="s">
        <v>15</v>
      </c>
      <c r="F39" s="42" t="s">
        <v>21</v>
      </c>
      <c r="G39" s="42" t="s">
        <v>7737</v>
      </c>
      <c r="H39" s="42" t="s">
        <v>34</v>
      </c>
      <c r="I39" s="5" t="s">
        <v>9680</v>
      </c>
      <c r="J39" s="5" t="s">
        <v>9684</v>
      </c>
      <c r="K39" s="104">
        <v>1250</v>
      </c>
      <c r="L39" s="67">
        <v>250</v>
      </c>
      <c r="M39" s="66" t="str">
        <f>IF(ISERROR(VLOOKUP(J39,'Germany price'!$B$1:$G$99001,6,0))," ",VLOOKUP(J39,'Germany price'!$B$1:$G$99001,6,0))</f>
        <v xml:space="preserve"> </v>
      </c>
      <c r="N39" s="14">
        <v>1401</v>
      </c>
      <c r="O39" s="57">
        <v>0.57999999999999996</v>
      </c>
      <c r="P39" s="62">
        <v>1</v>
      </c>
      <c r="Q39" s="61">
        <f t="shared" si="2"/>
        <v>588.42000000000007</v>
      </c>
      <c r="R39" s="73">
        <f t="shared" si="10"/>
        <v>0</v>
      </c>
      <c r="S39" s="50">
        <f t="shared" si="3"/>
        <v>588.42000000000007</v>
      </c>
      <c r="T39" s="7">
        <f t="shared" si="4"/>
        <v>31.148880248434079</v>
      </c>
      <c r="U39" s="43">
        <f t="shared" si="5"/>
        <v>619.5688802484342</v>
      </c>
      <c r="V39" s="13">
        <v>0</v>
      </c>
      <c r="W39" s="8">
        <f t="shared" si="6"/>
        <v>1.1399999999999999</v>
      </c>
      <c r="X39" s="8">
        <f t="shared" si="11"/>
        <v>1.1235000000000002</v>
      </c>
      <c r="Y39" s="72">
        <f t="shared" si="12"/>
        <v>1</v>
      </c>
      <c r="Z39" s="74">
        <f t="shared" si="7"/>
        <v>793.53762613339211</v>
      </c>
      <c r="AA39" s="57">
        <f t="shared" si="13"/>
        <v>0.50014493302780783</v>
      </c>
      <c r="AB39" s="60">
        <f t="shared" si="8"/>
        <v>1190.421449010923</v>
      </c>
      <c r="AC39" s="48">
        <f t="shared" si="9"/>
        <v>1190.421449010923</v>
      </c>
      <c r="AE39" s="1">
        <f t="shared" si="16"/>
        <v>170000</v>
      </c>
      <c r="AF39" s="6">
        <f t="shared" si="17"/>
        <v>3211396.3391999882</v>
      </c>
      <c r="AP39" s="12"/>
    </row>
    <row r="40" spans="1:42" ht="15.75" customHeight="1" x14ac:dyDescent="0.25">
      <c r="A40" s="1">
        <f t="shared" si="1"/>
        <v>37</v>
      </c>
      <c r="B40" s="19" t="s">
        <v>159</v>
      </c>
      <c r="C40" s="79"/>
      <c r="D40" s="49" t="s">
        <v>8582</v>
      </c>
      <c r="E40" s="42" t="s">
        <v>15</v>
      </c>
      <c r="F40" s="42" t="s">
        <v>21</v>
      </c>
      <c r="G40" s="42" t="s">
        <v>7737</v>
      </c>
      <c r="H40" s="42" t="s">
        <v>34</v>
      </c>
      <c r="I40" s="5" t="s">
        <v>9714</v>
      </c>
      <c r="J40" s="5" t="s">
        <v>9922</v>
      </c>
      <c r="K40" s="104">
        <v>4470</v>
      </c>
      <c r="L40" s="67">
        <v>375</v>
      </c>
      <c r="M40" s="66" t="str">
        <f>IF(ISERROR(VLOOKUP(J40,'Germany price'!$B$1:$G$99001,6,0))," ",VLOOKUP(J40,'Germany price'!$B$1:$G$99001,6,0))</f>
        <v xml:space="preserve"> </v>
      </c>
      <c r="N40" s="14">
        <v>2721</v>
      </c>
      <c r="O40" s="57">
        <v>0.57999999999999996</v>
      </c>
      <c r="P40" s="62">
        <v>2</v>
      </c>
      <c r="Q40" s="61">
        <f t="shared" si="2"/>
        <v>2285.6400000000003</v>
      </c>
      <c r="R40" s="73">
        <f t="shared" si="10"/>
        <v>0</v>
      </c>
      <c r="S40" s="50">
        <f t="shared" si="3"/>
        <v>2285.6400000000003</v>
      </c>
      <c r="T40" s="7">
        <f t="shared" si="4"/>
        <v>120.9937232776433</v>
      </c>
      <c r="U40" s="43">
        <f t="shared" si="5"/>
        <v>2406.6337232776436</v>
      </c>
      <c r="V40" s="13">
        <v>0</v>
      </c>
      <c r="W40" s="8">
        <f t="shared" si="6"/>
        <v>1.1399999999999999</v>
      </c>
      <c r="X40" s="8">
        <f t="shared" si="11"/>
        <v>1.1235000000000002</v>
      </c>
      <c r="Y40" s="72">
        <f t="shared" si="12"/>
        <v>1</v>
      </c>
      <c r="Z40" s="74">
        <f t="shared" si="7"/>
        <v>3082.3924064367734</v>
      </c>
      <c r="AA40" s="57">
        <f t="shared" si="13"/>
        <v>0.50014493302780783</v>
      </c>
      <c r="AB40" s="60">
        <f t="shared" si="8"/>
        <v>2312.0176750597584</v>
      </c>
      <c r="AC40" s="48">
        <f t="shared" si="9"/>
        <v>4624.0353501195168</v>
      </c>
      <c r="AE40" s="1">
        <f t="shared" si="16"/>
        <v>170000</v>
      </c>
      <c r="AF40" s="6">
        <f t="shared" si="17"/>
        <v>3211396.3391999882</v>
      </c>
      <c r="AP40" s="12"/>
    </row>
    <row r="41" spans="1:42" ht="15.75" customHeight="1" x14ac:dyDescent="0.25">
      <c r="A41" s="1">
        <f t="shared" si="1"/>
        <v>38</v>
      </c>
      <c r="B41" s="19" t="s">
        <v>160</v>
      </c>
      <c r="C41" s="79"/>
      <c r="D41" s="49" t="s">
        <v>8583</v>
      </c>
      <c r="E41" s="42" t="s">
        <v>15</v>
      </c>
      <c r="F41" s="42" t="s">
        <v>21</v>
      </c>
      <c r="G41" s="42" t="s">
        <v>7737</v>
      </c>
      <c r="H41" s="42" t="s">
        <v>34</v>
      </c>
      <c r="I41" s="5" t="s">
        <v>9687</v>
      </c>
      <c r="J41" s="5" t="s">
        <v>9728</v>
      </c>
      <c r="K41" s="104">
        <v>2240</v>
      </c>
      <c r="L41" s="67">
        <v>250</v>
      </c>
      <c r="M41" s="66" t="str">
        <f>IF(ISERROR(VLOOKUP(J41,'Germany price'!$B$1:$G$99001,6,0))," ",VLOOKUP(J41,'Germany price'!$B$1:$G$99001,6,0))</f>
        <v xml:space="preserve"> </v>
      </c>
      <c r="N41" s="14">
        <v>1499</v>
      </c>
      <c r="O41" s="57">
        <v>0.57999999999999996</v>
      </c>
      <c r="P41" s="62">
        <v>2</v>
      </c>
      <c r="Q41" s="61">
        <f t="shared" si="2"/>
        <v>1259.1600000000001</v>
      </c>
      <c r="R41" s="73">
        <f t="shared" si="10"/>
        <v>0</v>
      </c>
      <c r="S41" s="50">
        <f t="shared" si="3"/>
        <v>1259.1600000000001</v>
      </c>
      <c r="T41" s="7">
        <f t="shared" si="4"/>
        <v>66.655491066956003</v>
      </c>
      <c r="U41" s="43">
        <f t="shared" si="5"/>
        <v>1325.8154910669562</v>
      </c>
      <c r="V41" s="13">
        <v>0</v>
      </c>
      <c r="W41" s="8">
        <f t="shared" si="6"/>
        <v>1.1399999999999999</v>
      </c>
      <c r="X41" s="8">
        <f t="shared" si="11"/>
        <v>1.1235000000000002</v>
      </c>
      <c r="Y41" s="72">
        <f t="shared" si="12"/>
        <v>1</v>
      </c>
      <c r="Z41" s="74">
        <f t="shared" si="7"/>
        <v>1698.0912228036468</v>
      </c>
      <c r="AA41" s="57">
        <f t="shared" si="13"/>
        <v>0.50014493302780783</v>
      </c>
      <c r="AB41" s="60">
        <f t="shared" si="8"/>
        <v>1273.6914718539426</v>
      </c>
      <c r="AC41" s="48">
        <f t="shared" si="9"/>
        <v>2547.3829437078853</v>
      </c>
      <c r="AE41" s="1">
        <f t="shared" si="16"/>
        <v>170000</v>
      </c>
      <c r="AF41" s="6">
        <f t="shared" si="17"/>
        <v>3211396.3391999882</v>
      </c>
      <c r="AP41" s="12"/>
    </row>
    <row r="42" spans="1:42" ht="15.75" customHeight="1" x14ac:dyDescent="0.25">
      <c r="A42" s="1">
        <f t="shared" si="1"/>
        <v>39</v>
      </c>
      <c r="B42" s="19" t="s">
        <v>161</v>
      </c>
      <c r="C42" s="79"/>
      <c r="D42" s="49" t="s">
        <v>8584</v>
      </c>
      <c r="E42" s="42" t="s">
        <v>15</v>
      </c>
      <c r="F42" s="42" t="s">
        <v>21</v>
      </c>
      <c r="G42" s="42" t="s">
        <v>7737</v>
      </c>
      <c r="H42" s="42" t="s">
        <v>34</v>
      </c>
      <c r="I42" s="5" t="s">
        <v>9920</v>
      </c>
      <c r="J42" s="5" t="s">
        <v>9921</v>
      </c>
      <c r="K42" s="104">
        <v>3560</v>
      </c>
      <c r="L42" s="67">
        <v>375</v>
      </c>
      <c r="M42" s="66" t="str">
        <f>IF(ISERROR(VLOOKUP(J42,'Germany price'!$B$1:$G$99001,6,0))," ",VLOOKUP(J42,'Germany price'!$B$1:$G$99001,6,0))</f>
        <v xml:space="preserve"> </v>
      </c>
      <c r="N42" s="14">
        <v>2148</v>
      </c>
      <c r="O42" s="57">
        <v>0.57999999999999996</v>
      </c>
      <c r="P42" s="62">
        <v>2</v>
      </c>
      <c r="Q42" s="61">
        <f t="shared" si="2"/>
        <v>1804.3200000000002</v>
      </c>
      <c r="R42" s="73">
        <f t="shared" si="10"/>
        <v>0</v>
      </c>
      <c r="S42" s="50">
        <f t="shared" si="3"/>
        <v>1804.3200000000002</v>
      </c>
      <c r="T42" s="7">
        <f t="shared" si="4"/>
        <v>95.514339434170438</v>
      </c>
      <c r="U42" s="43">
        <f t="shared" si="5"/>
        <v>1899.8343394341705</v>
      </c>
      <c r="V42" s="13">
        <v>0</v>
      </c>
      <c r="W42" s="8">
        <f t="shared" si="6"/>
        <v>1.1399999999999999</v>
      </c>
      <c r="X42" s="8">
        <f t="shared" si="11"/>
        <v>1.1235000000000002</v>
      </c>
      <c r="Y42" s="72">
        <f t="shared" si="12"/>
        <v>1</v>
      </c>
      <c r="Z42" s="74">
        <f t="shared" si="7"/>
        <v>2433.2888236038912</v>
      </c>
      <c r="AA42" s="57">
        <f t="shared" si="13"/>
        <v>0.50014493302780783</v>
      </c>
      <c r="AB42" s="60">
        <f t="shared" si="8"/>
        <v>1825.1429496612861</v>
      </c>
      <c r="AC42" s="48">
        <f t="shared" si="9"/>
        <v>3650.2858993225723</v>
      </c>
      <c r="AE42" s="1">
        <f t="shared" si="16"/>
        <v>170000</v>
      </c>
      <c r="AF42" s="6">
        <f t="shared" si="17"/>
        <v>3211396.3391999882</v>
      </c>
      <c r="AP42" s="12"/>
    </row>
    <row r="43" spans="1:42" ht="15.75" customHeight="1" x14ac:dyDescent="0.25">
      <c r="A43" s="1">
        <f t="shared" si="1"/>
        <v>40</v>
      </c>
      <c r="B43" s="19" t="s">
        <v>162</v>
      </c>
      <c r="C43" s="79"/>
      <c r="D43" s="49" t="s">
        <v>8585</v>
      </c>
      <c r="E43" s="42" t="s">
        <v>16</v>
      </c>
      <c r="F43" s="42" t="s">
        <v>23</v>
      </c>
      <c r="G43" s="5" t="s">
        <v>7737</v>
      </c>
      <c r="H43" s="42" t="s">
        <v>34</v>
      </c>
      <c r="I43" s="5">
        <v>25362</v>
      </c>
      <c r="J43" s="5" t="s">
        <v>1120</v>
      </c>
      <c r="K43" s="4">
        <v>85</v>
      </c>
      <c r="L43" s="67">
        <v>125</v>
      </c>
      <c r="M43" s="66">
        <f>IF(ISERROR(VLOOKUP(J43,'Germany price'!$B$1:$G$99001,6,0))," ",VLOOKUP(J43,'Germany price'!$B$1:$G$99001,6,0))</f>
        <v>145</v>
      </c>
      <c r="N43" s="14">
        <v>145</v>
      </c>
      <c r="O43" s="57">
        <v>0.57999999999999996</v>
      </c>
      <c r="P43" s="62">
        <v>2</v>
      </c>
      <c r="Q43" s="61">
        <f t="shared" si="2"/>
        <v>121.80000000000001</v>
      </c>
      <c r="R43" s="73">
        <f t="shared" si="10"/>
        <v>0</v>
      </c>
      <c r="S43" s="50">
        <f t="shared" si="3"/>
        <v>121.80000000000001</v>
      </c>
      <c r="T43" s="7">
        <f t="shared" si="4"/>
        <v>6.447662578191208</v>
      </c>
      <c r="U43" s="43">
        <f t="shared" si="5"/>
        <v>128.24766257819121</v>
      </c>
      <c r="V43" s="13">
        <v>0</v>
      </c>
      <c r="W43" s="8">
        <f t="shared" si="6"/>
        <v>1.1399999999999999</v>
      </c>
      <c r="X43" s="8">
        <f t="shared" si="11"/>
        <v>1.1235000000000002</v>
      </c>
      <c r="Y43" s="72">
        <f t="shared" si="12"/>
        <v>1</v>
      </c>
      <c r="Z43" s="74">
        <f t="shared" si="7"/>
        <v>164.25832375352155</v>
      </c>
      <c r="AA43" s="57">
        <f t="shared" si="13"/>
        <v>0.50014493302780783</v>
      </c>
      <c r="AB43" s="60">
        <f t="shared" si="8"/>
        <v>123.20564604324328</v>
      </c>
      <c r="AC43" s="48">
        <f t="shared" si="9"/>
        <v>246.41129208648655</v>
      </c>
      <c r="AE43" s="1">
        <f t="shared" si="16"/>
        <v>170000</v>
      </c>
      <c r="AF43" s="6">
        <f t="shared" si="17"/>
        <v>3211396.3391999882</v>
      </c>
      <c r="AP43" s="12"/>
    </row>
    <row r="44" spans="1:42" ht="15.75" customHeight="1" x14ac:dyDescent="0.25">
      <c r="A44" s="1">
        <f t="shared" si="1"/>
        <v>41</v>
      </c>
      <c r="B44" s="19" t="s">
        <v>163</v>
      </c>
      <c r="C44" s="79"/>
      <c r="D44" s="49" t="s">
        <v>8586</v>
      </c>
      <c r="E44" s="42" t="s">
        <v>15</v>
      </c>
      <c r="F44" s="42" t="s">
        <v>24</v>
      </c>
      <c r="G44" s="5" t="s">
        <v>7737</v>
      </c>
      <c r="H44" s="42" t="s">
        <v>34</v>
      </c>
      <c r="I44" s="5">
        <v>37415</v>
      </c>
      <c r="J44" s="5" t="s">
        <v>76</v>
      </c>
      <c r="K44" s="4">
        <v>3390</v>
      </c>
      <c r="L44" s="67" t="s">
        <v>8635</v>
      </c>
      <c r="M44" s="66">
        <f>IF(ISERROR(VLOOKUP(J44,'Germany price'!$B$1:$G$99001,6,0))," ",VLOOKUP(J44,'Germany price'!$B$1:$G$99001,6,0))</f>
        <v>1352</v>
      </c>
      <c r="N44" s="14">
        <v>633.36</v>
      </c>
      <c r="O44" s="57">
        <v>0</v>
      </c>
      <c r="P44" s="62">
        <v>2</v>
      </c>
      <c r="Q44" s="61">
        <f t="shared" si="2"/>
        <v>1266.72</v>
      </c>
      <c r="R44" s="73">
        <f t="shared" si="10"/>
        <v>0</v>
      </c>
      <c r="S44" s="50">
        <f t="shared" si="3"/>
        <v>1266.72</v>
      </c>
      <c r="T44" s="7">
        <f t="shared" si="4"/>
        <v>67.055690813188548</v>
      </c>
      <c r="U44" s="43">
        <f t="shared" si="5"/>
        <v>1333.7756908131885</v>
      </c>
      <c r="V44" s="13">
        <v>0</v>
      </c>
      <c r="W44" s="8">
        <f t="shared" si="6"/>
        <v>1.1399999999999999</v>
      </c>
      <c r="X44" s="8">
        <f t="shared" si="11"/>
        <v>1.1235000000000002</v>
      </c>
      <c r="Y44" s="72">
        <f t="shared" si="12"/>
        <v>1</v>
      </c>
      <c r="Z44" s="74">
        <f t="shared" si="7"/>
        <v>1708.2865670366236</v>
      </c>
      <c r="AA44" s="57">
        <f t="shared" si="13"/>
        <v>0.50014493302780783</v>
      </c>
      <c r="AB44" s="60">
        <f t="shared" si="8"/>
        <v>1281.3387188497297</v>
      </c>
      <c r="AC44" s="48">
        <f t="shared" si="9"/>
        <v>2562.6774376994595</v>
      </c>
      <c r="AE44" s="1">
        <f t="shared" si="16"/>
        <v>170000</v>
      </c>
      <c r="AF44" s="6">
        <f t="shared" si="17"/>
        <v>3211396.3391999882</v>
      </c>
      <c r="AP44" s="12"/>
    </row>
    <row r="45" spans="1:42" ht="15.75" customHeight="1" x14ac:dyDescent="0.25">
      <c r="A45" s="1">
        <f t="shared" si="1"/>
        <v>42</v>
      </c>
      <c r="B45" s="19" t="s">
        <v>164</v>
      </c>
      <c r="C45" s="79"/>
      <c r="D45" s="49" t="s">
        <v>8587</v>
      </c>
      <c r="E45" s="42" t="s">
        <v>15</v>
      </c>
      <c r="F45" s="42" t="s">
        <v>22</v>
      </c>
      <c r="G45" s="5" t="s">
        <v>7737</v>
      </c>
      <c r="H45" s="42" t="s">
        <v>34</v>
      </c>
      <c r="I45" s="5">
        <v>235401</v>
      </c>
      <c r="J45" s="5" t="s">
        <v>5322</v>
      </c>
      <c r="K45" s="4">
        <v>525</v>
      </c>
      <c r="L45" s="67">
        <v>125</v>
      </c>
      <c r="M45" s="66">
        <f>IF(ISERROR(VLOOKUP(J45,'Germany price'!$B$1:$G$99001,6,0))," ",VLOOKUP(J45,'Germany price'!$B$1:$G$99001,6,0))</f>
        <v>999</v>
      </c>
      <c r="N45" s="14">
        <v>999</v>
      </c>
      <c r="O45" s="57">
        <v>0.57999999999999996</v>
      </c>
      <c r="P45" s="62">
        <v>1</v>
      </c>
      <c r="Q45" s="61">
        <f t="shared" si="2"/>
        <v>419.58000000000004</v>
      </c>
      <c r="R45" s="73">
        <f t="shared" si="10"/>
        <v>0</v>
      </c>
      <c r="S45" s="50">
        <f t="shared" si="3"/>
        <v>419.58000000000004</v>
      </c>
      <c r="T45" s="7">
        <f t="shared" si="4"/>
        <v>22.211085915906953</v>
      </c>
      <c r="U45" s="43">
        <f t="shared" si="5"/>
        <v>441.79108591590699</v>
      </c>
      <c r="V45" s="13">
        <v>0</v>
      </c>
      <c r="W45" s="8">
        <f t="shared" si="6"/>
        <v>1.1399999999999999</v>
      </c>
      <c r="X45" s="8">
        <f t="shared" si="11"/>
        <v>1.1235000000000002</v>
      </c>
      <c r="Y45" s="72">
        <f t="shared" si="12"/>
        <v>1</v>
      </c>
      <c r="Z45" s="74">
        <f t="shared" si="7"/>
        <v>565.84160493023455</v>
      </c>
      <c r="AA45" s="57">
        <f t="shared" si="13"/>
        <v>0.50014493302780783</v>
      </c>
      <c r="AB45" s="60">
        <f t="shared" si="8"/>
        <v>848.84441653241402</v>
      </c>
      <c r="AC45" s="48">
        <f t="shared" si="9"/>
        <v>848.84441653241402</v>
      </c>
      <c r="AE45" s="1">
        <f t="shared" si="16"/>
        <v>170000</v>
      </c>
      <c r="AF45" s="6">
        <f t="shared" si="17"/>
        <v>3211396.3391999882</v>
      </c>
      <c r="AP45" s="12"/>
    </row>
    <row r="46" spans="1:42" ht="15.75" customHeight="1" x14ac:dyDescent="0.25">
      <c r="A46" s="1">
        <f t="shared" si="1"/>
        <v>43</v>
      </c>
      <c r="B46" s="19" t="s">
        <v>165</v>
      </c>
      <c r="C46" s="79"/>
      <c r="D46" s="49" t="s">
        <v>8589</v>
      </c>
      <c r="E46" s="42" t="s">
        <v>16</v>
      </c>
      <c r="F46" s="42" t="s">
        <v>23</v>
      </c>
      <c r="G46" s="5" t="s">
        <v>7737</v>
      </c>
      <c r="H46" s="42" t="s">
        <v>34</v>
      </c>
      <c r="I46" s="5">
        <v>93267</v>
      </c>
      <c r="J46" s="5" t="s">
        <v>2774</v>
      </c>
      <c r="K46" s="4">
        <v>775</v>
      </c>
      <c r="L46" s="67">
        <v>125</v>
      </c>
      <c r="M46" s="66">
        <f>IF(ISERROR(VLOOKUP(J46,'Germany price'!$B$1:$G$99001,6,0))," ",VLOOKUP(J46,'Germany price'!$B$1:$G$99001,6,0))</f>
        <v>801</v>
      </c>
      <c r="N46" s="14">
        <v>801</v>
      </c>
      <c r="O46" s="57">
        <v>0.57999999999999996</v>
      </c>
      <c r="P46" s="62">
        <v>1</v>
      </c>
      <c r="Q46" s="61">
        <f t="shared" si="2"/>
        <v>336.42</v>
      </c>
      <c r="R46" s="73">
        <f t="shared" si="10"/>
        <v>0</v>
      </c>
      <c r="S46" s="50">
        <f t="shared" si="3"/>
        <v>336.42</v>
      </c>
      <c r="T46" s="7">
        <f t="shared" si="4"/>
        <v>17.808888707348817</v>
      </c>
      <c r="U46" s="43">
        <f t="shared" si="5"/>
        <v>354.22888870734886</v>
      </c>
      <c r="V46" s="13">
        <v>0</v>
      </c>
      <c r="W46" s="8">
        <f t="shared" si="6"/>
        <v>1.1399999999999999</v>
      </c>
      <c r="X46" s="8">
        <f t="shared" si="11"/>
        <v>1.1235000000000002</v>
      </c>
      <c r="Y46" s="72">
        <f t="shared" si="12"/>
        <v>1</v>
      </c>
      <c r="Z46" s="74">
        <f t="shared" si="7"/>
        <v>453.69281836748536</v>
      </c>
      <c r="AA46" s="57">
        <f t="shared" si="13"/>
        <v>0.50014493302780783</v>
      </c>
      <c r="AB46" s="60">
        <f t="shared" si="8"/>
        <v>680.60498262508872</v>
      </c>
      <c r="AC46" s="48">
        <f t="shared" si="9"/>
        <v>680.60498262508872</v>
      </c>
      <c r="AE46" s="1">
        <f t="shared" si="16"/>
        <v>170000</v>
      </c>
      <c r="AF46" s="6">
        <f t="shared" si="17"/>
        <v>3211396.3391999882</v>
      </c>
      <c r="AP46" s="12"/>
    </row>
    <row r="47" spans="1:42" ht="15.75" customHeight="1" x14ac:dyDescent="0.25">
      <c r="A47" s="1">
        <f t="shared" si="1"/>
        <v>44</v>
      </c>
      <c r="B47" s="19" t="s">
        <v>166</v>
      </c>
      <c r="C47" s="79"/>
      <c r="D47" s="49" t="s">
        <v>8588</v>
      </c>
      <c r="E47" s="42" t="s">
        <v>16</v>
      </c>
      <c r="F47" s="42" t="s">
        <v>23</v>
      </c>
      <c r="G47" s="5" t="s">
        <v>7737</v>
      </c>
      <c r="H47" s="42" t="s">
        <v>34</v>
      </c>
      <c r="I47" s="5">
        <v>19510</v>
      </c>
      <c r="J47" s="5" t="s">
        <v>724</v>
      </c>
      <c r="K47" s="4">
        <v>195</v>
      </c>
      <c r="L47" s="67">
        <v>125</v>
      </c>
      <c r="M47" s="66">
        <f>IF(ISERROR(VLOOKUP(J47,'Germany price'!$B$1:$G$99001,6,0))," ",VLOOKUP(J47,'Germany price'!$B$1:$G$99001,6,0))</f>
        <v>208</v>
      </c>
      <c r="N47" s="14">
        <v>208</v>
      </c>
      <c r="O47" s="57">
        <v>0.57999999999999996</v>
      </c>
      <c r="P47" s="62">
        <v>1</v>
      </c>
      <c r="Q47" s="61">
        <f t="shared" si="2"/>
        <v>87.360000000000014</v>
      </c>
      <c r="R47" s="73">
        <f t="shared" si="10"/>
        <v>0</v>
      </c>
      <c r="S47" s="50">
        <f t="shared" si="3"/>
        <v>87.360000000000014</v>
      </c>
      <c r="T47" s="7">
        <f t="shared" si="4"/>
        <v>4.6245304009095562</v>
      </c>
      <c r="U47" s="43">
        <f t="shared" si="5"/>
        <v>91.984530400909563</v>
      </c>
      <c r="V47" s="13">
        <v>0</v>
      </c>
      <c r="W47" s="8">
        <f t="shared" si="6"/>
        <v>1.1399999999999999</v>
      </c>
      <c r="X47" s="8">
        <f t="shared" si="11"/>
        <v>1.1235000000000002</v>
      </c>
      <c r="Y47" s="72">
        <f t="shared" si="12"/>
        <v>1</v>
      </c>
      <c r="Z47" s="74">
        <f t="shared" si="7"/>
        <v>117.81286669218096</v>
      </c>
      <c r="AA47" s="57">
        <f t="shared" si="13"/>
        <v>0.50014493302780783</v>
      </c>
      <c r="AB47" s="60">
        <f t="shared" si="8"/>
        <v>176.73637501375586</v>
      </c>
      <c r="AC47" s="48">
        <f t="shared" si="9"/>
        <v>176.73637501375586</v>
      </c>
      <c r="AE47" s="1">
        <f t="shared" si="16"/>
        <v>170000</v>
      </c>
      <c r="AF47" s="6">
        <f t="shared" si="17"/>
        <v>3211396.3391999882</v>
      </c>
      <c r="AP47" s="12"/>
    </row>
    <row r="48" spans="1:42" ht="15.75" customHeight="1" x14ac:dyDescent="0.25">
      <c r="A48" s="1">
        <f t="shared" si="1"/>
        <v>45</v>
      </c>
      <c r="B48" s="19" t="s">
        <v>167</v>
      </c>
      <c r="C48" s="79"/>
      <c r="D48" s="49" t="s">
        <v>8592</v>
      </c>
      <c r="E48" s="42" t="s">
        <v>15</v>
      </c>
      <c r="F48" s="42" t="s">
        <v>24</v>
      </c>
      <c r="G48" s="5" t="s">
        <v>7737</v>
      </c>
      <c r="H48" s="42" t="s">
        <v>34</v>
      </c>
      <c r="I48" s="5">
        <v>37412</v>
      </c>
      <c r="J48" s="5" t="s">
        <v>73</v>
      </c>
      <c r="K48" s="104">
        <v>2130</v>
      </c>
      <c r="L48" s="67" t="s">
        <v>8635</v>
      </c>
      <c r="M48" s="66">
        <f>IF(ISERROR(VLOOKUP(J48,'Germany price'!$B$1:$G$99001,6,0))," ",VLOOKUP(J48,'Germany price'!$B$1:$G$99001,6,0))</f>
        <v>632</v>
      </c>
      <c r="N48" s="14">
        <v>327.18</v>
      </c>
      <c r="O48" s="57">
        <v>0</v>
      </c>
      <c r="P48" s="62">
        <v>2</v>
      </c>
      <c r="Q48" s="61">
        <f t="shared" si="2"/>
        <v>654.36</v>
      </c>
      <c r="R48" s="73">
        <f t="shared" si="10"/>
        <v>0</v>
      </c>
      <c r="S48" s="50">
        <f t="shared" si="3"/>
        <v>654.36</v>
      </c>
      <c r="T48" s="7">
        <f t="shared" si="4"/>
        <v>34.639511368351378</v>
      </c>
      <c r="U48" s="43">
        <f t="shared" si="5"/>
        <v>688.99951136835136</v>
      </c>
      <c r="V48" s="13">
        <v>0</v>
      </c>
      <c r="W48" s="8">
        <f t="shared" si="6"/>
        <v>1.1399999999999999</v>
      </c>
      <c r="X48" s="8">
        <f t="shared" si="11"/>
        <v>1.1235000000000002</v>
      </c>
      <c r="Y48" s="72">
        <f t="shared" si="12"/>
        <v>1</v>
      </c>
      <c r="Z48" s="74">
        <f t="shared" si="7"/>
        <v>882.4636841654708</v>
      </c>
      <c r="AA48" s="57">
        <f t="shared" si="13"/>
        <v>0.50014493302780783</v>
      </c>
      <c r="AB48" s="60">
        <f t="shared" si="8"/>
        <v>661.91171219094144</v>
      </c>
      <c r="AC48" s="48">
        <f t="shared" si="9"/>
        <v>1323.8234243818829</v>
      </c>
      <c r="AE48" s="1">
        <f t="shared" si="16"/>
        <v>170000</v>
      </c>
      <c r="AF48" s="6">
        <f t="shared" si="17"/>
        <v>3211396.3391999882</v>
      </c>
      <c r="AP48" s="12"/>
    </row>
    <row r="49" spans="1:42" ht="15.75" customHeight="1" x14ac:dyDescent="0.25">
      <c r="A49" s="1">
        <f t="shared" si="1"/>
        <v>46</v>
      </c>
      <c r="B49" s="19" t="s">
        <v>168</v>
      </c>
      <c r="C49" s="79"/>
      <c r="D49" s="49" t="s">
        <v>8590</v>
      </c>
      <c r="E49" s="42" t="s">
        <v>15</v>
      </c>
      <c r="F49" s="42" t="s">
        <v>3464</v>
      </c>
      <c r="G49" s="5" t="s">
        <v>7737</v>
      </c>
      <c r="H49" s="42" t="s">
        <v>34</v>
      </c>
      <c r="I49" s="5">
        <v>334079</v>
      </c>
      <c r="J49" s="5" t="s">
        <v>1859</v>
      </c>
      <c r="K49" s="103">
        <v>1125</v>
      </c>
      <c r="L49" s="67">
        <v>250</v>
      </c>
      <c r="M49" s="66">
        <f>IF(ISERROR(VLOOKUP(J49,'Germany price'!$B$1:$G$99001,6,0))," ",VLOOKUP(J49,'Germany price'!$B$1:$G$99001,6,0))</f>
        <v>6324</v>
      </c>
      <c r="N49" s="14">
        <v>6324</v>
      </c>
      <c r="O49" s="57">
        <v>0.57999999999999996</v>
      </c>
      <c r="P49" s="62">
        <v>1</v>
      </c>
      <c r="Q49" s="61">
        <f t="shared" si="2"/>
        <v>2656.0800000000004</v>
      </c>
      <c r="R49" s="73">
        <f t="shared" si="10"/>
        <v>0</v>
      </c>
      <c r="S49" s="50">
        <f t="shared" si="3"/>
        <v>2656.0800000000004</v>
      </c>
      <c r="T49" s="7">
        <f t="shared" si="4"/>
        <v>140.60351084303861</v>
      </c>
      <c r="U49" s="43">
        <f t="shared" si="5"/>
        <v>2796.6835108430391</v>
      </c>
      <c r="V49" s="13">
        <v>0</v>
      </c>
      <c r="W49" s="8">
        <f t="shared" si="6"/>
        <v>1.1399999999999999</v>
      </c>
      <c r="X49" s="8">
        <f t="shared" si="11"/>
        <v>1.1235000000000002</v>
      </c>
      <c r="Y49" s="72">
        <f t="shared" si="12"/>
        <v>1</v>
      </c>
      <c r="Z49" s="74">
        <f t="shared" si="7"/>
        <v>3581.9642738526563</v>
      </c>
      <c r="AA49" s="57">
        <f t="shared" si="13"/>
        <v>0.50014493302780783</v>
      </c>
      <c r="AB49" s="60">
        <f t="shared" si="8"/>
        <v>5373.4655557066926</v>
      </c>
      <c r="AC49" s="48">
        <f t="shared" si="9"/>
        <v>5373.4655557066926</v>
      </c>
      <c r="AE49" s="1">
        <f t="shared" si="16"/>
        <v>170000</v>
      </c>
      <c r="AF49" s="6">
        <f t="shared" si="17"/>
        <v>3211396.3391999882</v>
      </c>
      <c r="AP49" s="12"/>
    </row>
    <row r="50" spans="1:42" ht="15.75" customHeight="1" x14ac:dyDescent="0.25">
      <c r="A50" s="1">
        <f t="shared" si="1"/>
        <v>47</v>
      </c>
      <c r="B50" s="19" t="s">
        <v>169</v>
      </c>
      <c r="C50" s="79"/>
      <c r="D50" s="49" t="s">
        <v>8591</v>
      </c>
      <c r="E50" s="42" t="s">
        <v>16</v>
      </c>
      <c r="F50" s="42" t="s">
        <v>23</v>
      </c>
      <c r="G50" s="5" t="s">
        <v>7737</v>
      </c>
      <c r="H50" s="42" t="s">
        <v>34</v>
      </c>
      <c r="I50" s="5">
        <v>25360</v>
      </c>
      <c r="J50" s="5" t="s">
        <v>1118</v>
      </c>
      <c r="K50" s="4">
        <v>45</v>
      </c>
      <c r="L50" s="67">
        <v>125</v>
      </c>
      <c r="M50" s="66">
        <f>IF(ISERROR(VLOOKUP(J50,'Germany price'!$B$1:$G$99001,6,0))," ",VLOOKUP(J50,'Germany price'!$B$1:$G$99001,6,0))</f>
        <v>140</v>
      </c>
      <c r="N50" s="14">
        <v>140</v>
      </c>
      <c r="O50" s="57">
        <v>0.57999999999999996</v>
      </c>
      <c r="P50" s="62">
        <v>2</v>
      </c>
      <c r="Q50" s="61">
        <f t="shared" si="2"/>
        <v>117.60000000000001</v>
      </c>
      <c r="R50" s="73">
        <f t="shared" si="10"/>
        <v>0</v>
      </c>
      <c r="S50" s="50">
        <f t="shared" si="3"/>
        <v>117.60000000000001</v>
      </c>
      <c r="T50" s="7">
        <f t="shared" si="4"/>
        <v>6.2253293858397862</v>
      </c>
      <c r="U50" s="43">
        <f t="shared" si="5"/>
        <v>123.82532938583979</v>
      </c>
      <c r="V50" s="13">
        <v>0</v>
      </c>
      <c r="W50" s="8">
        <f t="shared" si="6"/>
        <v>1.1399999999999999</v>
      </c>
      <c r="X50" s="8">
        <f t="shared" si="11"/>
        <v>1.1235000000000002</v>
      </c>
      <c r="Y50" s="72">
        <f t="shared" si="12"/>
        <v>1</v>
      </c>
      <c r="Z50" s="74">
        <f t="shared" si="7"/>
        <v>158.59424362408976</v>
      </c>
      <c r="AA50" s="57">
        <f t="shared" si="13"/>
        <v>0.50014493302780783</v>
      </c>
      <c r="AB50" s="60">
        <f t="shared" si="8"/>
        <v>118.95717549002798</v>
      </c>
      <c r="AC50" s="48">
        <f t="shared" si="9"/>
        <v>237.91435098005596</v>
      </c>
      <c r="AE50" s="1">
        <f t="shared" si="16"/>
        <v>170000</v>
      </c>
      <c r="AF50" s="6">
        <f t="shared" si="17"/>
        <v>3211396.3391999882</v>
      </c>
      <c r="AP50" s="12"/>
    </row>
    <row r="51" spans="1:42" ht="15.75" customHeight="1" x14ac:dyDescent="0.25">
      <c r="A51" s="1">
        <f t="shared" si="1"/>
        <v>48</v>
      </c>
      <c r="B51" s="19" t="s">
        <v>170</v>
      </c>
      <c r="C51" s="79"/>
      <c r="D51" s="49" t="s">
        <v>8593</v>
      </c>
      <c r="E51" s="42" t="s">
        <v>16</v>
      </c>
      <c r="F51" s="42" t="s">
        <v>23</v>
      </c>
      <c r="G51" s="5" t="s">
        <v>7737</v>
      </c>
      <c r="H51" s="42" t="s">
        <v>34</v>
      </c>
      <c r="I51" s="5">
        <v>25362</v>
      </c>
      <c r="J51" s="5" t="s">
        <v>1120</v>
      </c>
      <c r="K51" s="4">
        <v>65</v>
      </c>
      <c r="L51" s="67">
        <v>125</v>
      </c>
      <c r="M51" s="66">
        <f>IF(ISERROR(VLOOKUP(J51,'Germany price'!$B$1:$G$99001,6,0))," ",VLOOKUP(J51,'Germany price'!$B$1:$G$99001,6,0))</f>
        <v>145</v>
      </c>
      <c r="N51" s="14">
        <v>145</v>
      </c>
      <c r="O51" s="57">
        <v>0.57999999999999996</v>
      </c>
      <c r="P51" s="62">
        <v>2</v>
      </c>
      <c r="Q51" s="61">
        <f t="shared" si="2"/>
        <v>121.80000000000001</v>
      </c>
      <c r="R51" s="73">
        <f t="shared" si="10"/>
        <v>0</v>
      </c>
      <c r="S51" s="50">
        <f t="shared" si="3"/>
        <v>121.80000000000001</v>
      </c>
      <c r="T51" s="7">
        <f t="shared" si="4"/>
        <v>6.447662578191208</v>
      </c>
      <c r="U51" s="43">
        <f t="shared" si="5"/>
        <v>128.24766257819121</v>
      </c>
      <c r="V51" s="13">
        <v>0</v>
      </c>
      <c r="W51" s="8">
        <f t="shared" si="6"/>
        <v>1.1399999999999999</v>
      </c>
      <c r="X51" s="8">
        <f t="shared" si="11"/>
        <v>1.1235000000000002</v>
      </c>
      <c r="Y51" s="72">
        <f t="shared" si="12"/>
        <v>1</v>
      </c>
      <c r="Z51" s="74">
        <f t="shared" si="7"/>
        <v>164.25832375352155</v>
      </c>
      <c r="AA51" s="57">
        <f t="shared" si="13"/>
        <v>0.50014493302780783</v>
      </c>
      <c r="AB51" s="60">
        <f t="shared" si="8"/>
        <v>123.20564604324328</v>
      </c>
      <c r="AC51" s="48">
        <f t="shared" si="9"/>
        <v>246.41129208648655</v>
      </c>
      <c r="AE51" s="1">
        <f t="shared" si="16"/>
        <v>170000</v>
      </c>
      <c r="AF51" s="6">
        <f t="shared" si="17"/>
        <v>3211396.3391999882</v>
      </c>
      <c r="AP51" s="12"/>
    </row>
    <row r="52" spans="1:42" ht="15.75" customHeight="1" x14ac:dyDescent="0.25">
      <c r="A52" s="1">
        <f t="shared" si="1"/>
        <v>49</v>
      </c>
      <c r="B52" s="19" t="s">
        <v>171</v>
      </c>
      <c r="C52" s="79"/>
      <c r="D52" s="49" t="s">
        <v>8594</v>
      </c>
      <c r="E52" s="42" t="s">
        <v>16</v>
      </c>
      <c r="F52" s="42" t="s">
        <v>23</v>
      </c>
      <c r="G52" s="5" t="s">
        <v>7737</v>
      </c>
      <c r="H52" s="42" t="s">
        <v>34</v>
      </c>
      <c r="I52" s="5">
        <v>27758</v>
      </c>
      <c r="J52" s="5" t="s">
        <v>3478</v>
      </c>
      <c r="K52" s="4">
        <v>305</v>
      </c>
      <c r="L52" s="67">
        <v>125</v>
      </c>
      <c r="M52" s="66">
        <f>IF(ISERROR(VLOOKUP(J52,'Germany price'!$B$1:$G$99001,6,0))," ",VLOOKUP(J52,'Germany price'!$B$1:$G$99001,6,0))</f>
        <v>276</v>
      </c>
      <c r="N52" s="14">
        <v>276</v>
      </c>
      <c r="O52" s="57">
        <v>0.57999999999999996</v>
      </c>
      <c r="P52" s="62">
        <v>1</v>
      </c>
      <c r="Q52" s="61">
        <f t="shared" si="2"/>
        <v>115.92000000000002</v>
      </c>
      <c r="R52" s="73">
        <f t="shared" si="10"/>
        <v>0</v>
      </c>
      <c r="S52" s="50">
        <f t="shared" si="3"/>
        <v>115.92000000000002</v>
      </c>
      <c r="T52" s="7">
        <f t="shared" si="4"/>
        <v>6.1363961088992189</v>
      </c>
      <c r="U52" s="43">
        <f t="shared" si="5"/>
        <v>122.05639610889924</v>
      </c>
      <c r="V52" s="13">
        <v>0</v>
      </c>
      <c r="W52" s="8">
        <f t="shared" si="6"/>
        <v>1.1399999999999999</v>
      </c>
      <c r="X52" s="8">
        <f t="shared" si="11"/>
        <v>1.1235000000000002</v>
      </c>
      <c r="Y52" s="72">
        <f t="shared" si="12"/>
        <v>1</v>
      </c>
      <c r="Z52" s="74">
        <f t="shared" si="7"/>
        <v>156.32861157231707</v>
      </c>
      <c r="AA52" s="57">
        <f t="shared" si="13"/>
        <v>0.50014493302780783</v>
      </c>
      <c r="AB52" s="60">
        <f t="shared" si="8"/>
        <v>234.51557453748376</v>
      </c>
      <c r="AC52" s="48">
        <f t="shared" si="9"/>
        <v>234.51557453748376</v>
      </c>
      <c r="AE52" s="1">
        <f t="shared" si="16"/>
        <v>170000</v>
      </c>
      <c r="AF52" s="6">
        <f t="shared" si="17"/>
        <v>3211396.3391999882</v>
      </c>
      <c r="AP52" s="12"/>
    </row>
    <row r="53" spans="1:42" ht="15.75" customHeight="1" x14ac:dyDescent="0.25">
      <c r="A53" s="1">
        <f t="shared" si="1"/>
        <v>50</v>
      </c>
      <c r="B53" s="19" t="s">
        <v>172</v>
      </c>
      <c r="C53" s="79"/>
      <c r="D53" s="49" t="s">
        <v>8595</v>
      </c>
      <c r="E53" s="42" t="s">
        <v>16</v>
      </c>
      <c r="F53" s="42" t="s">
        <v>23</v>
      </c>
      <c r="G53" s="5" t="s">
        <v>7737</v>
      </c>
      <c r="H53" s="42" t="s">
        <v>34</v>
      </c>
      <c r="I53" s="5">
        <v>27758</v>
      </c>
      <c r="J53" s="5" t="s">
        <v>3478</v>
      </c>
      <c r="K53" s="4">
        <v>285</v>
      </c>
      <c r="L53" s="67">
        <v>125</v>
      </c>
      <c r="M53" s="66">
        <f>IF(ISERROR(VLOOKUP(J53,'Germany price'!$B$1:$G$99001,6,0))," ",VLOOKUP(J53,'Germany price'!$B$1:$G$99001,6,0))</f>
        <v>276</v>
      </c>
      <c r="N53" s="14">
        <v>276</v>
      </c>
      <c r="O53" s="57">
        <v>0.57999999999999996</v>
      </c>
      <c r="P53" s="62">
        <v>1</v>
      </c>
      <c r="Q53" s="61">
        <f t="shared" si="2"/>
        <v>115.92000000000002</v>
      </c>
      <c r="R53" s="73">
        <f t="shared" si="10"/>
        <v>0</v>
      </c>
      <c r="S53" s="50">
        <f t="shared" si="3"/>
        <v>115.92000000000002</v>
      </c>
      <c r="T53" s="7">
        <f t="shared" si="4"/>
        <v>6.1363961088992189</v>
      </c>
      <c r="U53" s="43">
        <f t="shared" si="5"/>
        <v>122.05639610889924</v>
      </c>
      <c r="V53" s="13">
        <v>0</v>
      </c>
      <c r="W53" s="8">
        <f t="shared" si="6"/>
        <v>1.1399999999999999</v>
      </c>
      <c r="X53" s="8">
        <f t="shared" si="11"/>
        <v>1.1235000000000002</v>
      </c>
      <c r="Y53" s="72">
        <f t="shared" si="12"/>
        <v>1</v>
      </c>
      <c r="Z53" s="74">
        <f t="shared" si="7"/>
        <v>156.32861157231707</v>
      </c>
      <c r="AA53" s="57">
        <f t="shared" si="13"/>
        <v>0.50014493302780783</v>
      </c>
      <c r="AB53" s="60">
        <f t="shared" si="8"/>
        <v>234.51557453748376</v>
      </c>
      <c r="AC53" s="48">
        <f t="shared" si="9"/>
        <v>234.51557453748376</v>
      </c>
      <c r="AE53" s="1">
        <f t="shared" si="16"/>
        <v>170000</v>
      </c>
      <c r="AF53" s="6">
        <f t="shared" si="17"/>
        <v>3211396.3391999882</v>
      </c>
      <c r="AP53" s="12"/>
    </row>
    <row r="54" spans="1:42" ht="15.75" customHeight="1" x14ac:dyDescent="0.25">
      <c r="A54" s="1">
        <f t="shared" si="1"/>
        <v>51</v>
      </c>
      <c r="B54" s="19" t="s">
        <v>173</v>
      </c>
      <c r="C54" s="79"/>
      <c r="D54" s="49" t="s">
        <v>8596</v>
      </c>
      <c r="E54" s="42" t="s">
        <v>16</v>
      </c>
      <c r="F54" s="42" t="s">
        <v>23</v>
      </c>
      <c r="G54" s="5" t="s">
        <v>7737</v>
      </c>
      <c r="H54" s="42" t="s">
        <v>34</v>
      </c>
      <c r="I54" s="5">
        <v>93097</v>
      </c>
      <c r="J54" s="5" t="s">
        <v>2771</v>
      </c>
      <c r="K54" s="4">
        <v>760</v>
      </c>
      <c r="L54" s="67">
        <v>250</v>
      </c>
      <c r="M54" s="66">
        <f>IF(ISERROR(VLOOKUP(J54,'Germany price'!$B$1:$G$99001,6,0))," ",VLOOKUP(J54,'Germany price'!$B$1:$G$99001,6,0))</f>
        <v>1182</v>
      </c>
      <c r="N54" s="14">
        <v>1182</v>
      </c>
      <c r="O54" s="57">
        <v>0.57999999999999996</v>
      </c>
      <c r="P54" s="62">
        <v>1</v>
      </c>
      <c r="Q54" s="61">
        <f t="shared" si="2"/>
        <v>496.44000000000005</v>
      </c>
      <c r="R54" s="73">
        <f t="shared" si="10"/>
        <v>0</v>
      </c>
      <c r="S54" s="50">
        <f t="shared" si="3"/>
        <v>496.44000000000005</v>
      </c>
      <c r="T54" s="7">
        <f t="shared" si="4"/>
        <v>26.27978333593796</v>
      </c>
      <c r="U54" s="43">
        <f t="shared" si="5"/>
        <v>522.71978333593802</v>
      </c>
      <c r="V54" s="13">
        <v>0</v>
      </c>
      <c r="W54" s="8">
        <f t="shared" si="6"/>
        <v>1.1399999999999999</v>
      </c>
      <c r="X54" s="8">
        <f t="shared" si="11"/>
        <v>1.1235000000000002</v>
      </c>
      <c r="Y54" s="72">
        <f t="shared" si="12"/>
        <v>1</v>
      </c>
      <c r="Z54" s="74">
        <f t="shared" si="7"/>
        <v>669.49427129883611</v>
      </c>
      <c r="AA54" s="57">
        <f t="shared" si="13"/>
        <v>0.50014493302780783</v>
      </c>
      <c r="AB54" s="60">
        <f t="shared" si="8"/>
        <v>1004.3384387800935</v>
      </c>
      <c r="AC54" s="48">
        <f t="shared" si="9"/>
        <v>1004.3384387800935</v>
      </c>
      <c r="AE54" s="1">
        <f t="shared" si="16"/>
        <v>170000</v>
      </c>
      <c r="AF54" s="6">
        <f t="shared" si="17"/>
        <v>3211396.3391999882</v>
      </c>
      <c r="AP54" s="12"/>
    </row>
    <row r="55" spans="1:42" ht="15.75" customHeight="1" x14ac:dyDescent="0.25">
      <c r="A55" s="1">
        <f t="shared" si="1"/>
        <v>52</v>
      </c>
      <c r="B55" s="19" t="s">
        <v>174</v>
      </c>
      <c r="C55" s="79"/>
      <c r="D55" s="49" t="s">
        <v>8597</v>
      </c>
      <c r="E55" s="42" t="s">
        <v>15</v>
      </c>
      <c r="F55" s="42" t="s">
        <v>21</v>
      </c>
      <c r="G55" s="42" t="s">
        <v>7737</v>
      </c>
      <c r="H55" s="42" t="s">
        <v>34</v>
      </c>
      <c r="I55" s="5" t="s">
        <v>9691</v>
      </c>
      <c r="J55" s="5" t="s">
        <v>9692</v>
      </c>
      <c r="K55" s="4">
        <v>1420</v>
      </c>
      <c r="L55" s="67">
        <v>250</v>
      </c>
      <c r="M55" s="66" t="str">
        <f>IF(ISERROR(VLOOKUP(J55,'Germany price'!$B$1:$G$99001,6,0))," ",VLOOKUP(J55,'Germany price'!$B$1:$G$99001,6,0))</f>
        <v xml:space="preserve"> </v>
      </c>
      <c r="N55" s="14">
        <v>1445</v>
      </c>
      <c r="O55" s="57">
        <v>0.57999999999999996</v>
      </c>
      <c r="P55" s="62">
        <v>1</v>
      </c>
      <c r="Q55" s="61">
        <f t="shared" si="2"/>
        <v>606.90000000000009</v>
      </c>
      <c r="R55" s="73">
        <f t="shared" si="10"/>
        <v>0</v>
      </c>
      <c r="S55" s="50">
        <f t="shared" si="3"/>
        <v>606.90000000000009</v>
      </c>
      <c r="T55" s="7">
        <f t="shared" si="4"/>
        <v>32.127146294780331</v>
      </c>
      <c r="U55" s="43">
        <f t="shared" si="5"/>
        <v>639.02714629478044</v>
      </c>
      <c r="V55" s="13">
        <v>0</v>
      </c>
      <c r="W55" s="8">
        <f t="shared" si="6"/>
        <v>1.1399999999999999</v>
      </c>
      <c r="X55" s="8">
        <f t="shared" si="11"/>
        <v>1.1235000000000002</v>
      </c>
      <c r="Y55" s="72">
        <f t="shared" si="12"/>
        <v>1</v>
      </c>
      <c r="Z55" s="74">
        <f t="shared" si="7"/>
        <v>818.45957870289192</v>
      </c>
      <c r="AA55" s="57">
        <f t="shared" si="13"/>
        <v>0.50014493302780783</v>
      </c>
      <c r="AB55" s="60">
        <f t="shared" si="8"/>
        <v>1227.8079898792175</v>
      </c>
      <c r="AC55" s="48">
        <f t="shared" si="9"/>
        <v>1227.8079898792175</v>
      </c>
      <c r="AE55" s="1">
        <f t="shared" si="16"/>
        <v>170000</v>
      </c>
      <c r="AF55" s="6">
        <f t="shared" si="17"/>
        <v>3211396.3391999882</v>
      </c>
      <c r="AP55" s="12"/>
    </row>
    <row r="56" spans="1:42" ht="15.75" customHeight="1" x14ac:dyDescent="0.25">
      <c r="A56" s="1">
        <f t="shared" si="1"/>
        <v>53</v>
      </c>
      <c r="B56" s="19" t="s">
        <v>175</v>
      </c>
      <c r="C56" s="79"/>
      <c r="D56" s="49" t="s">
        <v>8598</v>
      </c>
      <c r="E56" s="42" t="s">
        <v>15</v>
      </c>
      <c r="F56" s="42" t="s">
        <v>22</v>
      </c>
      <c r="G56" s="5" t="s">
        <v>7737</v>
      </c>
      <c r="H56" s="42" t="s">
        <v>34</v>
      </c>
      <c r="I56" s="5">
        <v>235403</v>
      </c>
      <c r="J56" s="5" t="s">
        <v>5324</v>
      </c>
      <c r="K56" s="4">
        <v>645</v>
      </c>
      <c r="L56" s="67">
        <v>250</v>
      </c>
      <c r="M56" s="66">
        <f>IF(ISERROR(VLOOKUP(J56,'Germany price'!$B$1:$G$99001,6,0))," ",VLOOKUP(J56,'Germany price'!$B$1:$G$99001,6,0))</f>
        <v>1199</v>
      </c>
      <c r="N56" s="14">
        <v>1199</v>
      </c>
      <c r="O56" s="57">
        <v>0.57999999999999996</v>
      </c>
      <c r="P56" s="62">
        <v>1</v>
      </c>
      <c r="Q56" s="61">
        <f t="shared" si="2"/>
        <v>503.58000000000004</v>
      </c>
      <c r="R56" s="73">
        <f t="shared" si="10"/>
        <v>0</v>
      </c>
      <c r="S56" s="50">
        <f t="shared" si="3"/>
        <v>503.58000000000004</v>
      </c>
      <c r="T56" s="7">
        <f t="shared" si="4"/>
        <v>26.657749762935371</v>
      </c>
      <c r="U56" s="43">
        <f t="shared" si="5"/>
        <v>530.23774976293544</v>
      </c>
      <c r="V56" s="13">
        <v>0</v>
      </c>
      <c r="W56" s="8">
        <f t="shared" si="6"/>
        <v>1.1399999999999999</v>
      </c>
      <c r="X56" s="8">
        <f t="shared" si="11"/>
        <v>1.1235000000000002</v>
      </c>
      <c r="Y56" s="72">
        <f t="shared" si="12"/>
        <v>1</v>
      </c>
      <c r="Z56" s="74">
        <f t="shared" si="7"/>
        <v>679.12320751887012</v>
      </c>
      <c r="AA56" s="57">
        <f t="shared" si="13"/>
        <v>0.50014493302780783</v>
      </c>
      <c r="AB56" s="60">
        <f t="shared" si="8"/>
        <v>1018.7832386610255</v>
      </c>
      <c r="AC56" s="48">
        <f t="shared" si="9"/>
        <v>1018.7832386610255</v>
      </c>
      <c r="AE56" s="1">
        <f t="shared" si="16"/>
        <v>170000</v>
      </c>
      <c r="AF56" s="6">
        <f t="shared" si="17"/>
        <v>3211396.3391999882</v>
      </c>
      <c r="AP56" s="12"/>
    </row>
    <row r="57" spans="1:42" ht="15.75" customHeight="1" x14ac:dyDescent="0.25">
      <c r="A57" s="1">
        <f t="shared" si="1"/>
        <v>54</v>
      </c>
      <c r="B57" s="19" t="s">
        <v>176</v>
      </c>
      <c r="C57" s="79"/>
      <c r="D57" s="49" t="s">
        <v>8599</v>
      </c>
      <c r="E57" s="42" t="s">
        <v>16</v>
      </c>
      <c r="F57" s="42" t="s">
        <v>23</v>
      </c>
      <c r="G57" s="5" t="s">
        <v>7737</v>
      </c>
      <c r="H57" s="42" t="s">
        <v>34</v>
      </c>
      <c r="I57" s="5">
        <v>19512</v>
      </c>
      <c r="J57" s="5" t="s">
        <v>725</v>
      </c>
      <c r="K57" s="4">
        <v>190</v>
      </c>
      <c r="L57" s="67">
        <v>250</v>
      </c>
      <c r="M57" s="66">
        <f>IF(ISERROR(VLOOKUP(J57,'Germany price'!$B$1:$G$99001,6,0))," ",VLOOKUP(J57,'Germany price'!$B$1:$G$99001,6,0))</f>
        <v>223</v>
      </c>
      <c r="N57" s="14">
        <v>223</v>
      </c>
      <c r="O57" s="57">
        <v>0.57999999999999996</v>
      </c>
      <c r="P57" s="62">
        <v>1</v>
      </c>
      <c r="Q57" s="61">
        <f t="shared" si="2"/>
        <v>93.660000000000011</v>
      </c>
      <c r="R57" s="73">
        <f t="shared" si="10"/>
        <v>0</v>
      </c>
      <c r="S57" s="50">
        <f t="shared" si="3"/>
        <v>93.660000000000011</v>
      </c>
      <c r="T57" s="7">
        <f t="shared" si="4"/>
        <v>4.9580301894366876</v>
      </c>
      <c r="U57" s="43">
        <f t="shared" si="5"/>
        <v>98.618030189436695</v>
      </c>
      <c r="V57" s="13">
        <v>0</v>
      </c>
      <c r="W57" s="8">
        <f t="shared" si="6"/>
        <v>1.1399999999999999</v>
      </c>
      <c r="X57" s="8">
        <f t="shared" si="11"/>
        <v>1.1235000000000002</v>
      </c>
      <c r="Y57" s="72">
        <f t="shared" si="12"/>
        <v>1</v>
      </c>
      <c r="Z57" s="74">
        <f t="shared" si="7"/>
        <v>126.30898688632864</v>
      </c>
      <c r="AA57" s="57">
        <f t="shared" si="13"/>
        <v>0.50014493302780783</v>
      </c>
      <c r="AB57" s="60">
        <f t="shared" si="8"/>
        <v>189.48178667340173</v>
      </c>
      <c r="AC57" s="48">
        <f t="shared" si="9"/>
        <v>189.48178667340173</v>
      </c>
      <c r="AE57" s="1">
        <f t="shared" si="16"/>
        <v>170000</v>
      </c>
      <c r="AF57" s="6">
        <f t="shared" si="17"/>
        <v>3211396.3391999882</v>
      </c>
      <c r="AP57" s="12"/>
    </row>
    <row r="58" spans="1:42" ht="15.75" customHeight="1" x14ac:dyDescent="0.25">
      <c r="A58" s="1">
        <f t="shared" si="1"/>
        <v>55</v>
      </c>
      <c r="B58" s="19" t="s">
        <v>177</v>
      </c>
      <c r="C58" s="79"/>
      <c r="D58" s="49" t="s">
        <v>8600</v>
      </c>
      <c r="E58" s="42" t="s">
        <v>16</v>
      </c>
      <c r="F58" s="42" t="s">
        <v>23</v>
      </c>
      <c r="G58" s="5" t="s">
        <v>7737</v>
      </c>
      <c r="H58" s="42" t="s">
        <v>34</v>
      </c>
      <c r="I58" s="5">
        <v>93098</v>
      </c>
      <c r="J58" s="5" t="s">
        <v>2772</v>
      </c>
      <c r="K58" s="4">
        <v>1040</v>
      </c>
      <c r="L58" s="67">
        <v>250</v>
      </c>
      <c r="M58" s="66">
        <f>IF(ISERROR(VLOOKUP(J58,'Germany price'!$B$1:$G$99001,6,0))," ",VLOOKUP(J58,'Germany price'!$B$1:$G$99001,6,0))</f>
        <v>1443</v>
      </c>
      <c r="N58" s="14">
        <v>1443</v>
      </c>
      <c r="O58" s="57">
        <v>0.57999999999999996</v>
      </c>
      <c r="P58" s="62">
        <v>1</v>
      </c>
      <c r="Q58" s="61">
        <f t="shared" si="2"/>
        <v>606.06000000000006</v>
      </c>
      <c r="R58" s="73">
        <f t="shared" si="10"/>
        <v>0</v>
      </c>
      <c r="S58" s="50">
        <f t="shared" si="3"/>
        <v>606.06000000000006</v>
      </c>
      <c r="T58" s="7">
        <f t="shared" si="4"/>
        <v>32.082679656310049</v>
      </c>
      <c r="U58" s="43">
        <f t="shared" si="5"/>
        <v>638.14267965631007</v>
      </c>
      <c r="V58" s="13">
        <v>0</v>
      </c>
      <c r="W58" s="8">
        <f t="shared" si="6"/>
        <v>1.1399999999999999</v>
      </c>
      <c r="X58" s="8">
        <f t="shared" si="11"/>
        <v>1.1235000000000002</v>
      </c>
      <c r="Y58" s="72">
        <f t="shared" si="12"/>
        <v>1</v>
      </c>
      <c r="Z58" s="74">
        <f t="shared" si="7"/>
        <v>817.32676267700538</v>
      </c>
      <c r="AA58" s="57">
        <f t="shared" si="13"/>
        <v>0.50014493302780783</v>
      </c>
      <c r="AB58" s="60">
        <f t="shared" si="8"/>
        <v>1226.1086016579313</v>
      </c>
      <c r="AC58" s="48">
        <f t="shared" si="9"/>
        <v>1226.1086016579313</v>
      </c>
      <c r="AE58" s="1">
        <f t="shared" si="16"/>
        <v>170000</v>
      </c>
      <c r="AF58" s="6">
        <f t="shared" si="17"/>
        <v>3211396.3391999882</v>
      </c>
      <c r="AP58" s="12"/>
    </row>
    <row r="59" spans="1:42" ht="15.75" customHeight="1" x14ac:dyDescent="0.25">
      <c r="A59" s="1">
        <f t="shared" si="1"/>
        <v>56</v>
      </c>
      <c r="B59" s="19" t="s">
        <v>178</v>
      </c>
      <c r="C59" s="79"/>
      <c r="D59" s="49" t="s">
        <v>8601</v>
      </c>
      <c r="E59" s="42" t="s">
        <v>15</v>
      </c>
      <c r="F59" s="42" t="s">
        <v>24</v>
      </c>
      <c r="G59" s="5" t="s">
        <v>7737</v>
      </c>
      <c r="H59" s="42" t="s">
        <v>34</v>
      </c>
      <c r="I59" s="5">
        <v>34140</v>
      </c>
      <c r="J59" s="5" t="s">
        <v>65</v>
      </c>
      <c r="K59" s="4">
        <v>4230</v>
      </c>
      <c r="L59" s="67" t="s">
        <v>8635</v>
      </c>
      <c r="M59" s="66">
        <f>IF(ISERROR(VLOOKUP(J59,'Germany price'!$B$1:$G$99001,6,0))," ",VLOOKUP(J59,'Germany price'!$B$1:$G$99001,6,0))</f>
        <v>2005</v>
      </c>
      <c r="N59" s="14">
        <v>928.2</v>
      </c>
      <c r="O59" s="57">
        <v>0</v>
      </c>
      <c r="P59" s="62">
        <v>2</v>
      </c>
      <c r="Q59" s="61">
        <f t="shared" si="2"/>
        <v>1856.4</v>
      </c>
      <c r="R59" s="73">
        <f t="shared" si="10"/>
        <v>0</v>
      </c>
      <c r="S59" s="50">
        <f t="shared" si="3"/>
        <v>1856.4</v>
      </c>
      <c r="T59" s="7">
        <f t="shared" si="4"/>
        <v>98.271271019328054</v>
      </c>
      <c r="U59" s="43">
        <f t="shared" si="5"/>
        <v>1954.6712710193281</v>
      </c>
      <c r="V59" s="13">
        <v>0</v>
      </c>
      <c r="W59" s="8">
        <f t="shared" si="6"/>
        <v>1.1399999999999999</v>
      </c>
      <c r="X59" s="8">
        <f t="shared" si="11"/>
        <v>1.1235000000000002</v>
      </c>
      <c r="Y59" s="72">
        <f t="shared" si="12"/>
        <v>1</v>
      </c>
      <c r="Z59" s="74">
        <f t="shared" si="7"/>
        <v>2503.5234172088453</v>
      </c>
      <c r="AA59" s="57">
        <f t="shared" si="13"/>
        <v>0.50014493302780783</v>
      </c>
      <c r="AB59" s="60">
        <f t="shared" si="8"/>
        <v>1877.823984521156</v>
      </c>
      <c r="AC59" s="48">
        <f t="shared" si="9"/>
        <v>3755.6479690423121</v>
      </c>
      <c r="AE59" s="1">
        <f t="shared" si="16"/>
        <v>170000</v>
      </c>
      <c r="AF59" s="6">
        <f t="shared" si="17"/>
        <v>3211396.3391999882</v>
      </c>
      <c r="AP59" s="12"/>
    </row>
    <row r="60" spans="1:42" ht="15.75" customHeight="1" x14ac:dyDescent="0.25">
      <c r="A60" s="1">
        <f t="shared" si="1"/>
        <v>57</v>
      </c>
      <c r="B60" s="19" t="s">
        <v>179</v>
      </c>
      <c r="C60" s="79"/>
      <c r="D60" s="49" t="s">
        <v>8603</v>
      </c>
      <c r="E60" s="42" t="s">
        <v>15</v>
      </c>
      <c r="F60" s="42" t="s">
        <v>22</v>
      </c>
      <c r="G60" s="5" t="s">
        <v>7737</v>
      </c>
      <c r="H60" s="42" t="s">
        <v>34</v>
      </c>
      <c r="I60" s="5">
        <v>235400</v>
      </c>
      <c r="J60" s="5" t="s">
        <v>5321</v>
      </c>
      <c r="K60" s="4">
        <v>655</v>
      </c>
      <c r="L60" s="67">
        <v>125</v>
      </c>
      <c r="M60" s="66">
        <f>IF(ISERROR(VLOOKUP(J60,'Germany price'!$B$1:$G$99001,6,0))," ",VLOOKUP(J60,'Germany price'!$B$1:$G$99001,6,0))</f>
        <v>1050</v>
      </c>
      <c r="N60" s="14">
        <v>1050</v>
      </c>
      <c r="O60" s="57">
        <v>0.57999999999999996</v>
      </c>
      <c r="P60" s="62">
        <v>1</v>
      </c>
      <c r="Q60" s="61">
        <f t="shared" si="2"/>
        <v>441.00000000000006</v>
      </c>
      <c r="R60" s="73">
        <f t="shared" si="10"/>
        <v>0</v>
      </c>
      <c r="S60" s="50">
        <f t="shared" si="3"/>
        <v>441.00000000000006</v>
      </c>
      <c r="T60" s="7">
        <f t="shared" si="4"/>
        <v>23.344985196899202</v>
      </c>
      <c r="U60" s="43">
        <f t="shared" si="5"/>
        <v>464.34498519689924</v>
      </c>
      <c r="V60" s="13">
        <v>0</v>
      </c>
      <c r="W60" s="8">
        <f t="shared" si="6"/>
        <v>1.1399999999999999</v>
      </c>
      <c r="X60" s="8">
        <f t="shared" si="11"/>
        <v>1.1235000000000002</v>
      </c>
      <c r="Y60" s="72">
        <f t="shared" si="12"/>
        <v>1</v>
      </c>
      <c r="Z60" s="74">
        <f t="shared" si="7"/>
        <v>594.72841359033669</v>
      </c>
      <c r="AA60" s="57">
        <f t="shared" si="13"/>
        <v>0.50014493302780783</v>
      </c>
      <c r="AB60" s="60">
        <f t="shared" si="8"/>
        <v>892.17881617520993</v>
      </c>
      <c r="AC60" s="48">
        <f t="shared" si="9"/>
        <v>892.17881617520993</v>
      </c>
      <c r="AE60" s="1">
        <f t="shared" si="16"/>
        <v>170000</v>
      </c>
      <c r="AF60" s="6">
        <f t="shared" si="17"/>
        <v>3211396.3391999882</v>
      </c>
      <c r="AP60" s="12"/>
    </row>
    <row r="61" spans="1:42" ht="15.75" customHeight="1" x14ac:dyDescent="0.25">
      <c r="A61" s="1">
        <f t="shared" si="1"/>
        <v>58</v>
      </c>
      <c r="B61" s="19" t="s">
        <v>180</v>
      </c>
      <c r="C61" s="79"/>
      <c r="D61" s="49" t="s">
        <v>8602</v>
      </c>
      <c r="E61" s="42" t="s">
        <v>15</v>
      </c>
      <c r="F61" s="42" t="s">
        <v>3464</v>
      </c>
      <c r="G61" s="5" t="s">
        <v>7737</v>
      </c>
      <c r="H61" s="42" t="s">
        <v>34</v>
      </c>
      <c r="I61" s="5">
        <v>334079</v>
      </c>
      <c r="J61" s="5" t="s">
        <v>1859</v>
      </c>
      <c r="K61" s="103">
        <v>785</v>
      </c>
      <c r="L61" s="67">
        <v>125</v>
      </c>
      <c r="M61" s="66">
        <f>IF(ISERROR(VLOOKUP(J61,'Germany price'!$B$1:$G$99001,6,0))," ",VLOOKUP(J61,'Germany price'!$B$1:$G$99001,6,0))</f>
        <v>6324</v>
      </c>
      <c r="N61" s="14">
        <v>6324</v>
      </c>
      <c r="O61" s="57">
        <v>0.57999999999999996</v>
      </c>
      <c r="P61" s="62">
        <v>1</v>
      </c>
      <c r="Q61" s="61">
        <f t="shared" si="2"/>
        <v>2656.0800000000004</v>
      </c>
      <c r="R61" s="73">
        <f t="shared" si="10"/>
        <v>0</v>
      </c>
      <c r="S61" s="50">
        <f t="shared" si="3"/>
        <v>2656.0800000000004</v>
      </c>
      <c r="T61" s="7">
        <f t="shared" si="4"/>
        <v>140.60351084303861</v>
      </c>
      <c r="U61" s="43">
        <f t="shared" si="5"/>
        <v>2796.6835108430391</v>
      </c>
      <c r="V61" s="13">
        <v>0</v>
      </c>
      <c r="W61" s="8">
        <f t="shared" si="6"/>
        <v>1.1399999999999999</v>
      </c>
      <c r="X61" s="8">
        <f t="shared" si="11"/>
        <v>1.1235000000000002</v>
      </c>
      <c r="Y61" s="72">
        <f t="shared" si="12"/>
        <v>1</v>
      </c>
      <c r="Z61" s="74">
        <f t="shared" si="7"/>
        <v>3581.9642738526563</v>
      </c>
      <c r="AA61" s="57">
        <f t="shared" si="13"/>
        <v>0.50014493302780783</v>
      </c>
      <c r="AB61" s="60">
        <f t="shared" si="8"/>
        <v>5373.4655557066926</v>
      </c>
      <c r="AC61" s="48">
        <f t="shared" si="9"/>
        <v>5373.4655557066926</v>
      </c>
      <c r="AE61" s="1">
        <f t="shared" si="16"/>
        <v>170000</v>
      </c>
      <c r="AF61" s="6">
        <f t="shared" si="17"/>
        <v>3211396.3391999882</v>
      </c>
      <c r="AP61" s="12"/>
    </row>
    <row r="62" spans="1:42" ht="15.75" customHeight="1" x14ac:dyDescent="0.25">
      <c r="A62" s="1">
        <f t="shared" si="1"/>
        <v>59</v>
      </c>
      <c r="B62" s="19" t="s">
        <v>181</v>
      </c>
      <c r="C62" s="79"/>
      <c r="D62" s="49" t="s">
        <v>8604</v>
      </c>
      <c r="E62" s="42" t="s">
        <v>15</v>
      </c>
      <c r="F62" s="42" t="s">
        <v>24</v>
      </c>
      <c r="G62" s="5" t="s">
        <v>7737</v>
      </c>
      <c r="H62" s="42" t="s">
        <v>34</v>
      </c>
      <c r="I62" s="5">
        <v>37412</v>
      </c>
      <c r="J62" s="5" t="s">
        <v>73</v>
      </c>
      <c r="K62" s="104">
        <v>2130</v>
      </c>
      <c r="L62" s="67" t="s">
        <v>8635</v>
      </c>
      <c r="M62" s="66">
        <f>IF(ISERROR(VLOOKUP(J62,'Germany price'!$B$1:$G$99001,6,0))," ",VLOOKUP(J62,'Germany price'!$B$1:$G$99001,6,0))</f>
        <v>632</v>
      </c>
      <c r="N62" s="14">
        <v>327.18</v>
      </c>
      <c r="O62" s="57">
        <v>0</v>
      </c>
      <c r="P62" s="62">
        <v>2</v>
      </c>
      <c r="Q62" s="61">
        <f t="shared" si="2"/>
        <v>654.36</v>
      </c>
      <c r="R62" s="73">
        <f t="shared" si="10"/>
        <v>0</v>
      </c>
      <c r="S62" s="50">
        <f t="shared" si="3"/>
        <v>654.36</v>
      </c>
      <c r="T62" s="7">
        <f t="shared" si="4"/>
        <v>34.639511368351378</v>
      </c>
      <c r="U62" s="43">
        <f t="shared" si="5"/>
        <v>688.99951136835136</v>
      </c>
      <c r="V62" s="13">
        <v>0</v>
      </c>
      <c r="W62" s="8">
        <f t="shared" si="6"/>
        <v>1.1399999999999999</v>
      </c>
      <c r="X62" s="8">
        <f t="shared" si="11"/>
        <v>1.1235000000000002</v>
      </c>
      <c r="Y62" s="72">
        <f t="shared" si="12"/>
        <v>1</v>
      </c>
      <c r="Z62" s="74">
        <f t="shared" si="7"/>
        <v>882.4636841654708</v>
      </c>
      <c r="AA62" s="57">
        <f t="shared" si="13"/>
        <v>0.50014493302780783</v>
      </c>
      <c r="AB62" s="60">
        <f t="shared" si="8"/>
        <v>661.91171219094144</v>
      </c>
      <c r="AC62" s="48">
        <f t="shared" si="9"/>
        <v>1323.8234243818829</v>
      </c>
      <c r="AE62" s="1">
        <f t="shared" si="16"/>
        <v>170000</v>
      </c>
      <c r="AF62" s="6">
        <f t="shared" si="17"/>
        <v>3211396.3391999882</v>
      </c>
      <c r="AP62" s="12"/>
    </row>
    <row r="63" spans="1:42" ht="15.75" customHeight="1" x14ac:dyDescent="0.25">
      <c r="A63" s="1">
        <f t="shared" si="1"/>
        <v>60</v>
      </c>
      <c r="B63" s="19" t="s">
        <v>182</v>
      </c>
      <c r="C63" s="79"/>
      <c r="D63" s="49" t="s">
        <v>8606</v>
      </c>
      <c r="E63" s="42" t="s">
        <v>16</v>
      </c>
      <c r="F63" s="42" t="s">
        <v>23</v>
      </c>
      <c r="G63" s="5" t="s">
        <v>7737</v>
      </c>
      <c r="H63" s="42" t="s">
        <v>34</v>
      </c>
      <c r="I63" s="5">
        <v>19510</v>
      </c>
      <c r="J63" s="5" t="s">
        <v>724</v>
      </c>
      <c r="K63" s="4">
        <v>225</v>
      </c>
      <c r="L63" s="67">
        <v>125</v>
      </c>
      <c r="M63" s="66">
        <f>IF(ISERROR(VLOOKUP(J63,'Germany price'!$B$1:$G$99001,6,0))," ",VLOOKUP(J63,'Germany price'!$B$1:$G$99001,6,0))</f>
        <v>208</v>
      </c>
      <c r="N63" s="14">
        <v>208</v>
      </c>
      <c r="O63" s="57">
        <v>0.57999999999999996</v>
      </c>
      <c r="P63" s="62">
        <v>1</v>
      </c>
      <c r="Q63" s="61">
        <f t="shared" si="2"/>
        <v>87.360000000000014</v>
      </c>
      <c r="R63" s="73">
        <f t="shared" si="10"/>
        <v>0</v>
      </c>
      <c r="S63" s="50">
        <f t="shared" si="3"/>
        <v>87.360000000000014</v>
      </c>
      <c r="T63" s="7">
        <f t="shared" si="4"/>
        <v>4.6245304009095562</v>
      </c>
      <c r="U63" s="43">
        <f t="shared" si="5"/>
        <v>91.984530400909563</v>
      </c>
      <c r="V63" s="13">
        <v>0</v>
      </c>
      <c r="W63" s="8">
        <f t="shared" si="6"/>
        <v>1.1399999999999999</v>
      </c>
      <c r="X63" s="8">
        <f t="shared" si="11"/>
        <v>1.1235000000000002</v>
      </c>
      <c r="Y63" s="72">
        <f t="shared" si="12"/>
        <v>1</v>
      </c>
      <c r="Z63" s="74">
        <f t="shared" si="7"/>
        <v>117.81286669218096</v>
      </c>
      <c r="AA63" s="57">
        <f t="shared" si="13"/>
        <v>0.50014493302780783</v>
      </c>
      <c r="AB63" s="60">
        <f t="shared" si="8"/>
        <v>176.73637501375586</v>
      </c>
      <c r="AC63" s="48">
        <f t="shared" si="9"/>
        <v>176.73637501375586</v>
      </c>
      <c r="AE63" s="1">
        <f t="shared" ref="AE63:AF78" si="18">AE62</f>
        <v>170000</v>
      </c>
      <c r="AF63" s="6">
        <f t="shared" si="18"/>
        <v>3211396.3391999882</v>
      </c>
      <c r="AP63" s="12"/>
    </row>
    <row r="64" spans="1:42" ht="15.75" customHeight="1" x14ac:dyDescent="0.25">
      <c r="A64" s="1">
        <f t="shared" si="1"/>
        <v>61</v>
      </c>
      <c r="B64" s="19" t="s">
        <v>183</v>
      </c>
      <c r="C64" s="79"/>
      <c r="D64" s="49" t="s">
        <v>8605</v>
      </c>
      <c r="E64" s="42" t="s">
        <v>15</v>
      </c>
      <c r="F64" s="42" t="s">
        <v>21</v>
      </c>
      <c r="G64" s="42" t="s">
        <v>7737</v>
      </c>
      <c r="H64" s="42" t="s">
        <v>34</v>
      </c>
      <c r="I64" s="5" t="s">
        <v>9680</v>
      </c>
      <c r="J64" s="5" t="s">
        <v>9681</v>
      </c>
      <c r="K64" s="4">
        <v>1185</v>
      </c>
      <c r="L64" s="67">
        <v>250</v>
      </c>
      <c r="M64" s="66" t="str">
        <f>IF(ISERROR(VLOOKUP(J64,'Germany price'!$B$1:$G$99001,6,0))," ",VLOOKUP(J64,'Germany price'!$B$1:$G$99001,6,0))</f>
        <v xml:space="preserve"> </v>
      </c>
      <c r="N64" s="14">
        <v>1401</v>
      </c>
      <c r="O64" s="57">
        <v>0.57999999999999996</v>
      </c>
      <c r="P64" s="62">
        <v>1</v>
      </c>
      <c r="Q64" s="61">
        <f t="shared" si="2"/>
        <v>588.42000000000007</v>
      </c>
      <c r="R64" s="73">
        <f t="shared" si="10"/>
        <v>0</v>
      </c>
      <c r="S64" s="50">
        <f t="shared" si="3"/>
        <v>588.42000000000007</v>
      </c>
      <c r="T64" s="7">
        <f t="shared" si="4"/>
        <v>31.148880248434079</v>
      </c>
      <c r="U64" s="43">
        <f t="shared" si="5"/>
        <v>619.5688802484342</v>
      </c>
      <c r="V64" s="13">
        <v>0</v>
      </c>
      <c r="W64" s="8">
        <f t="shared" si="6"/>
        <v>1.1399999999999999</v>
      </c>
      <c r="X64" s="8">
        <f t="shared" si="11"/>
        <v>1.1235000000000002</v>
      </c>
      <c r="Y64" s="72">
        <f t="shared" si="12"/>
        <v>1</v>
      </c>
      <c r="Z64" s="74">
        <f t="shared" si="7"/>
        <v>793.53762613339211</v>
      </c>
      <c r="AA64" s="57">
        <f t="shared" si="13"/>
        <v>0.50014493302780783</v>
      </c>
      <c r="AB64" s="60">
        <f t="shared" si="8"/>
        <v>1190.421449010923</v>
      </c>
      <c r="AC64" s="48">
        <f t="shared" si="9"/>
        <v>1190.421449010923</v>
      </c>
      <c r="AE64" s="1">
        <f t="shared" si="18"/>
        <v>170000</v>
      </c>
      <c r="AF64" s="6">
        <f t="shared" si="18"/>
        <v>3211396.3391999882</v>
      </c>
      <c r="AP64" s="12"/>
    </row>
    <row r="65" spans="1:42" ht="15.75" customHeight="1" x14ac:dyDescent="0.25">
      <c r="A65" s="1">
        <f t="shared" si="1"/>
        <v>62</v>
      </c>
      <c r="B65" s="19" t="s">
        <v>184</v>
      </c>
      <c r="C65" s="79"/>
      <c r="D65" s="49" t="s">
        <v>8607</v>
      </c>
      <c r="E65" s="42" t="s">
        <v>16</v>
      </c>
      <c r="F65" s="42" t="s">
        <v>23</v>
      </c>
      <c r="G65" s="5" t="s">
        <v>7737</v>
      </c>
      <c r="H65" s="42" t="s">
        <v>34</v>
      </c>
      <c r="I65" s="5">
        <v>93267</v>
      </c>
      <c r="J65" s="5" t="s">
        <v>2774</v>
      </c>
      <c r="K65" s="4">
        <v>675</v>
      </c>
      <c r="L65" s="67">
        <v>125</v>
      </c>
      <c r="M65" s="66">
        <f>IF(ISERROR(VLOOKUP(J65,'Germany price'!$B$1:$G$99001,6,0))," ",VLOOKUP(J65,'Germany price'!$B$1:$G$99001,6,0))</f>
        <v>801</v>
      </c>
      <c r="N65" s="14">
        <v>801</v>
      </c>
      <c r="O65" s="57">
        <v>0.57999999999999996</v>
      </c>
      <c r="P65" s="62">
        <v>1</v>
      </c>
      <c r="Q65" s="61">
        <f t="shared" si="2"/>
        <v>336.42</v>
      </c>
      <c r="R65" s="73">
        <f t="shared" si="10"/>
        <v>0</v>
      </c>
      <c r="S65" s="50">
        <f t="shared" si="3"/>
        <v>336.42</v>
      </c>
      <c r="T65" s="7">
        <f t="shared" si="4"/>
        <v>17.808888707348817</v>
      </c>
      <c r="U65" s="43">
        <f t="shared" si="5"/>
        <v>354.22888870734886</v>
      </c>
      <c r="V65" s="13">
        <v>0</v>
      </c>
      <c r="W65" s="8">
        <f t="shared" si="6"/>
        <v>1.1399999999999999</v>
      </c>
      <c r="X65" s="8">
        <f t="shared" si="11"/>
        <v>1.1235000000000002</v>
      </c>
      <c r="Y65" s="72">
        <f t="shared" si="12"/>
        <v>1</v>
      </c>
      <c r="Z65" s="74">
        <f t="shared" si="7"/>
        <v>453.69281836748536</v>
      </c>
      <c r="AA65" s="57">
        <f t="shared" si="13"/>
        <v>0.50014493302780783</v>
      </c>
      <c r="AB65" s="60">
        <f t="shared" si="8"/>
        <v>680.60498262508872</v>
      </c>
      <c r="AC65" s="48">
        <f t="shared" si="9"/>
        <v>680.60498262508872</v>
      </c>
      <c r="AE65" s="1">
        <f t="shared" si="18"/>
        <v>170000</v>
      </c>
      <c r="AF65" s="6">
        <f t="shared" si="18"/>
        <v>3211396.3391999882</v>
      </c>
      <c r="AP65" s="12"/>
    </row>
    <row r="66" spans="1:42" ht="15.75" customHeight="1" x14ac:dyDescent="0.25">
      <c r="A66" s="1">
        <f t="shared" si="1"/>
        <v>63</v>
      </c>
      <c r="B66" s="19" t="s">
        <v>185</v>
      </c>
      <c r="C66" s="79"/>
      <c r="D66" s="49" t="s">
        <v>8608</v>
      </c>
      <c r="E66" s="42" t="s">
        <v>15</v>
      </c>
      <c r="F66" s="42" t="s">
        <v>24</v>
      </c>
      <c r="G66" s="5" t="s">
        <v>7737</v>
      </c>
      <c r="H66" s="42" t="s">
        <v>34</v>
      </c>
      <c r="I66" s="5">
        <v>34140</v>
      </c>
      <c r="J66" s="5" t="s">
        <v>65</v>
      </c>
      <c r="K66" s="104">
        <v>5510</v>
      </c>
      <c r="L66" s="67" t="s">
        <v>8635</v>
      </c>
      <c r="M66" s="66">
        <f>IF(ISERROR(VLOOKUP(J66,'Germany price'!$B$1:$G$99001,6,0))," ",VLOOKUP(J66,'Germany price'!$B$1:$G$99001,6,0))</f>
        <v>2005</v>
      </c>
      <c r="N66" s="14">
        <v>928.2</v>
      </c>
      <c r="O66" s="57">
        <v>0</v>
      </c>
      <c r="P66" s="62">
        <v>2</v>
      </c>
      <c r="Q66" s="61">
        <f t="shared" si="2"/>
        <v>1856.4</v>
      </c>
      <c r="R66" s="73">
        <f t="shared" si="10"/>
        <v>0</v>
      </c>
      <c r="S66" s="50">
        <f t="shared" si="3"/>
        <v>1856.4</v>
      </c>
      <c r="T66" s="7">
        <f t="shared" si="4"/>
        <v>98.271271019328054</v>
      </c>
      <c r="U66" s="43">
        <f t="shared" si="5"/>
        <v>1954.6712710193281</v>
      </c>
      <c r="V66" s="13">
        <v>0</v>
      </c>
      <c r="W66" s="8">
        <f t="shared" si="6"/>
        <v>1.1399999999999999</v>
      </c>
      <c r="X66" s="8">
        <f t="shared" si="11"/>
        <v>1.1235000000000002</v>
      </c>
      <c r="Y66" s="72">
        <f t="shared" si="12"/>
        <v>1</v>
      </c>
      <c r="Z66" s="74">
        <f t="shared" si="7"/>
        <v>2503.5234172088453</v>
      </c>
      <c r="AA66" s="57">
        <f t="shared" si="13"/>
        <v>0.50014493302780783</v>
      </c>
      <c r="AB66" s="60">
        <f t="shared" si="8"/>
        <v>1877.823984521156</v>
      </c>
      <c r="AC66" s="48">
        <f t="shared" si="9"/>
        <v>3755.6479690423121</v>
      </c>
      <c r="AE66" s="1">
        <f t="shared" si="18"/>
        <v>170000</v>
      </c>
      <c r="AF66" s="6">
        <f t="shared" si="18"/>
        <v>3211396.3391999882</v>
      </c>
      <c r="AP66" s="12"/>
    </row>
    <row r="67" spans="1:42" ht="15.75" customHeight="1" x14ac:dyDescent="0.25">
      <c r="A67" s="1">
        <f t="shared" si="1"/>
        <v>64</v>
      </c>
      <c r="B67" s="19" t="s">
        <v>186</v>
      </c>
      <c r="C67" s="79"/>
      <c r="D67" s="49" t="s">
        <v>8609</v>
      </c>
      <c r="E67" s="42" t="s">
        <v>15</v>
      </c>
      <c r="F67" s="42" t="s">
        <v>22</v>
      </c>
      <c r="G67" s="5" t="s">
        <v>7737</v>
      </c>
      <c r="H67" s="42" t="s">
        <v>34</v>
      </c>
      <c r="I67" s="5">
        <v>276520</v>
      </c>
      <c r="J67" s="5" t="s">
        <v>1311</v>
      </c>
      <c r="K67" s="4">
        <v>930</v>
      </c>
      <c r="L67" s="67">
        <v>250</v>
      </c>
      <c r="M67" s="66">
        <f>IF(ISERROR(VLOOKUP(J67,'Germany price'!$B$1:$G$99001,6,0))," ",VLOOKUP(J67,'Germany price'!$B$1:$G$99001,6,0))</f>
        <v>1339</v>
      </c>
      <c r="N67" s="14">
        <v>1339</v>
      </c>
      <c r="O67" s="57">
        <v>0.57999999999999996</v>
      </c>
      <c r="P67" s="62">
        <v>1</v>
      </c>
      <c r="Q67" s="61">
        <f t="shared" si="2"/>
        <v>562.38000000000011</v>
      </c>
      <c r="R67" s="73">
        <f t="shared" si="10"/>
        <v>0</v>
      </c>
      <c r="S67" s="50">
        <f t="shared" si="3"/>
        <v>562.38000000000011</v>
      </c>
      <c r="T67" s="7">
        <f t="shared" si="4"/>
        <v>29.770414455855267</v>
      </c>
      <c r="U67" s="43">
        <f t="shared" si="5"/>
        <v>592.15041445585541</v>
      </c>
      <c r="V67" s="13">
        <v>0</v>
      </c>
      <c r="W67" s="8">
        <f t="shared" si="6"/>
        <v>1.1399999999999999</v>
      </c>
      <c r="X67" s="8">
        <f t="shared" si="11"/>
        <v>1.1235000000000002</v>
      </c>
      <c r="Y67" s="72">
        <f t="shared" si="12"/>
        <v>1</v>
      </c>
      <c r="Z67" s="74">
        <f t="shared" si="7"/>
        <v>758.42032933091502</v>
      </c>
      <c r="AA67" s="57">
        <f t="shared" si="13"/>
        <v>0.50014493302780783</v>
      </c>
      <c r="AB67" s="60">
        <f t="shared" si="8"/>
        <v>1137.7404141510535</v>
      </c>
      <c r="AC67" s="48">
        <f t="shared" si="9"/>
        <v>1137.7404141510535</v>
      </c>
      <c r="AE67" s="1">
        <f t="shared" si="18"/>
        <v>170000</v>
      </c>
      <c r="AF67" s="6">
        <f t="shared" si="18"/>
        <v>3211396.3391999882</v>
      </c>
      <c r="AP67" s="12"/>
    </row>
    <row r="68" spans="1:42" ht="15.75" customHeight="1" x14ac:dyDescent="0.25">
      <c r="A68" s="1">
        <f t="shared" ref="A68:A131" si="19">VALUE(RIGHT(B68,LEN(B68)-2))</f>
        <v>65</v>
      </c>
      <c r="B68" s="19" t="s">
        <v>187</v>
      </c>
      <c r="C68" s="79"/>
      <c r="D68" s="49" t="s">
        <v>8610</v>
      </c>
      <c r="E68" s="42" t="s">
        <v>15</v>
      </c>
      <c r="F68" s="42" t="s">
        <v>24</v>
      </c>
      <c r="G68" s="5" t="s">
        <v>7737</v>
      </c>
      <c r="H68" s="42" t="s">
        <v>34</v>
      </c>
      <c r="I68" s="5">
        <v>37412</v>
      </c>
      <c r="J68" s="5" t="s">
        <v>73</v>
      </c>
      <c r="K68" s="104">
        <v>2120</v>
      </c>
      <c r="L68" s="67" t="s">
        <v>8635</v>
      </c>
      <c r="M68" s="66">
        <f>IF(ISERROR(VLOOKUP(J68,'Germany price'!$B$1:$G$99001,6,0))," ",VLOOKUP(J68,'Germany price'!$B$1:$G$99001,6,0))</f>
        <v>632</v>
      </c>
      <c r="N68" s="14">
        <v>327.18</v>
      </c>
      <c r="O68" s="57">
        <v>0</v>
      </c>
      <c r="P68" s="62">
        <v>2</v>
      </c>
      <c r="Q68" s="61">
        <f t="shared" ref="Q68:Q131" si="20">N68*P68*(1-O68)</f>
        <v>654.36</v>
      </c>
      <c r="R68" s="73">
        <f t="shared" si="10"/>
        <v>0</v>
      </c>
      <c r="S68" s="50">
        <f t="shared" ref="S68:S131" si="21">Q68*(1-R68)</f>
        <v>654.36</v>
      </c>
      <c r="T68" s="7">
        <f t="shared" ref="T68:T131" si="22">(Q68*AE68)/AF68</f>
        <v>34.639511368351378</v>
      </c>
      <c r="U68" s="43">
        <f t="shared" ref="U68:U131" si="23">T68+S68</f>
        <v>688.99951136835136</v>
      </c>
      <c r="V68" s="13">
        <v>0</v>
      </c>
      <c r="W68" s="8">
        <f t="shared" ref="W68:W131" si="24">1.14</f>
        <v>1.1399999999999999</v>
      </c>
      <c r="X68" s="8">
        <f t="shared" si="11"/>
        <v>1.1235000000000002</v>
      </c>
      <c r="Y68" s="72">
        <f t="shared" si="12"/>
        <v>1</v>
      </c>
      <c r="Z68" s="74">
        <f t="shared" ref="Z68:Z131" si="25">U68*X68*Y68*W68*(1+V68)</f>
        <v>882.4636841654708</v>
      </c>
      <c r="AA68" s="57">
        <f t="shared" si="13"/>
        <v>0.50014493302780783</v>
      </c>
      <c r="AB68" s="60">
        <f t="shared" ref="AB68:AB131" si="26">AC68/P68</f>
        <v>661.91171219094144</v>
      </c>
      <c r="AC68" s="48">
        <f t="shared" ref="AC68:AC131" si="27">U68*X68*(1+AA68)*Y68*W68*(1+V68)</f>
        <v>1323.8234243818829</v>
      </c>
      <c r="AE68" s="1">
        <f t="shared" si="18"/>
        <v>170000</v>
      </c>
      <c r="AF68" s="6">
        <f t="shared" si="18"/>
        <v>3211396.3391999882</v>
      </c>
      <c r="AP68" s="12"/>
    </row>
    <row r="69" spans="1:42" ht="15.75" customHeight="1" x14ac:dyDescent="0.25">
      <c r="A69" s="1">
        <f t="shared" si="19"/>
        <v>66</v>
      </c>
      <c r="B69" s="19" t="s">
        <v>188</v>
      </c>
      <c r="C69" s="79"/>
      <c r="D69" s="49" t="s">
        <v>8612</v>
      </c>
      <c r="E69" s="42" t="s">
        <v>16</v>
      </c>
      <c r="F69" s="42" t="s">
        <v>23</v>
      </c>
      <c r="G69" s="5" t="s">
        <v>7737</v>
      </c>
      <c r="H69" s="42" t="s">
        <v>34</v>
      </c>
      <c r="I69" s="5">
        <v>93294</v>
      </c>
      <c r="J69" s="5" t="s">
        <v>2778</v>
      </c>
      <c r="K69" s="4">
        <v>565</v>
      </c>
      <c r="L69" s="67">
        <v>125</v>
      </c>
      <c r="M69" s="66">
        <f>IF(ISERROR(VLOOKUP(J69,'Germany price'!$B$1:$G$99001,6,0))," ",VLOOKUP(J69,'Germany price'!$B$1:$G$99001,6,0))</f>
        <v>859</v>
      </c>
      <c r="N69" s="14">
        <v>859</v>
      </c>
      <c r="O69" s="57">
        <v>0.57999999999999996</v>
      </c>
      <c r="P69" s="62">
        <v>1</v>
      </c>
      <c r="Q69" s="61">
        <f t="shared" si="20"/>
        <v>360.78000000000003</v>
      </c>
      <c r="R69" s="73">
        <f t="shared" ref="R69:R132" si="28">R68</f>
        <v>0</v>
      </c>
      <c r="S69" s="50">
        <f t="shared" si="21"/>
        <v>360.78000000000003</v>
      </c>
      <c r="T69" s="7">
        <f t="shared" si="22"/>
        <v>19.09842122298706</v>
      </c>
      <c r="U69" s="43">
        <f t="shared" si="23"/>
        <v>379.87842122298707</v>
      </c>
      <c r="V69" s="13">
        <v>0</v>
      </c>
      <c r="W69" s="8">
        <f t="shared" si="24"/>
        <v>1.1399999999999999</v>
      </c>
      <c r="X69" s="8">
        <f t="shared" ref="X69:X132" si="29">X68</f>
        <v>1.1235000000000002</v>
      </c>
      <c r="Y69" s="72">
        <f t="shared" ref="Y69:Y132" si="30">Y68</f>
        <v>1</v>
      </c>
      <c r="Z69" s="74">
        <f t="shared" si="25"/>
        <v>486.54448311818959</v>
      </c>
      <c r="AA69" s="57">
        <f t="shared" ref="AA69:AA132" si="31">AA68</f>
        <v>0.50014493302780783</v>
      </c>
      <c r="AB69" s="60">
        <f t="shared" si="26"/>
        <v>729.88724104238599</v>
      </c>
      <c r="AC69" s="48">
        <f t="shared" si="27"/>
        <v>729.88724104238599</v>
      </c>
      <c r="AE69" s="1">
        <f t="shared" si="18"/>
        <v>170000</v>
      </c>
      <c r="AF69" s="6">
        <f t="shared" si="18"/>
        <v>3211396.3391999882</v>
      </c>
      <c r="AP69" s="12"/>
    </row>
    <row r="70" spans="1:42" ht="15.75" customHeight="1" x14ac:dyDescent="0.25">
      <c r="A70" s="1">
        <f t="shared" si="19"/>
        <v>67</v>
      </c>
      <c r="B70" s="19" t="s">
        <v>189</v>
      </c>
      <c r="C70" s="79"/>
      <c r="D70" s="49" t="s">
        <v>8611</v>
      </c>
      <c r="E70" s="42" t="s">
        <v>15</v>
      </c>
      <c r="F70" s="42" t="s">
        <v>3464</v>
      </c>
      <c r="G70" s="5" t="s">
        <v>7737</v>
      </c>
      <c r="H70" s="42" t="s">
        <v>34</v>
      </c>
      <c r="I70" s="5">
        <v>476764</v>
      </c>
      <c r="J70" s="5" t="s">
        <v>2678</v>
      </c>
      <c r="K70" s="103">
        <v>720</v>
      </c>
      <c r="L70" s="67">
        <v>250</v>
      </c>
      <c r="M70" s="66">
        <f>IF(ISERROR(VLOOKUP(J70,'Germany price'!$B$1:$G$99001,6,0))," ",VLOOKUP(J70,'Germany price'!$B$1:$G$99001,6,0))</f>
        <v>2020</v>
      </c>
      <c r="N70" s="14">
        <v>2020</v>
      </c>
      <c r="O70" s="57">
        <v>0.57999999999999996</v>
      </c>
      <c r="P70" s="62">
        <v>1</v>
      </c>
      <c r="Q70" s="61">
        <f t="shared" si="20"/>
        <v>848.40000000000009</v>
      </c>
      <c r="R70" s="73">
        <f t="shared" si="28"/>
        <v>0</v>
      </c>
      <c r="S70" s="50">
        <f t="shared" si="21"/>
        <v>848.40000000000009</v>
      </c>
      <c r="T70" s="7">
        <f t="shared" si="22"/>
        <v>44.911304854987037</v>
      </c>
      <c r="U70" s="43">
        <f t="shared" si="23"/>
        <v>893.31130485498716</v>
      </c>
      <c r="V70" s="13">
        <v>0</v>
      </c>
      <c r="W70" s="8">
        <f t="shared" si="24"/>
        <v>1.1399999999999999</v>
      </c>
      <c r="X70" s="8">
        <f t="shared" si="29"/>
        <v>1.1235000000000002</v>
      </c>
      <c r="Y70" s="72">
        <f t="shared" si="30"/>
        <v>1</v>
      </c>
      <c r="Z70" s="74">
        <f t="shared" si="25"/>
        <v>1144.144186145219</v>
      </c>
      <c r="AA70" s="57">
        <f t="shared" si="31"/>
        <v>0.50014493302780783</v>
      </c>
      <c r="AB70" s="60">
        <f t="shared" si="26"/>
        <v>1716.3821034989753</v>
      </c>
      <c r="AC70" s="48">
        <f t="shared" si="27"/>
        <v>1716.3821034989753</v>
      </c>
      <c r="AE70" s="1">
        <f t="shared" si="18"/>
        <v>170000</v>
      </c>
      <c r="AF70" s="6">
        <f t="shared" si="18"/>
        <v>3211396.3391999882</v>
      </c>
      <c r="AP70" s="12"/>
    </row>
    <row r="71" spans="1:42" ht="15.75" customHeight="1" x14ac:dyDescent="0.25">
      <c r="A71" s="1">
        <f t="shared" si="19"/>
        <v>68</v>
      </c>
      <c r="B71" s="19" t="s">
        <v>190</v>
      </c>
      <c r="C71" s="79"/>
      <c r="D71" s="49" t="s">
        <v>8613</v>
      </c>
      <c r="E71" s="42" t="s">
        <v>16</v>
      </c>
      <c r="F71" s="42" t="s">
        <v>23</v>
      </c>
      <c r="G71" s="5" t="s">
        <v>7737</v>
      </c>
      <c r="H71" s="42" t="s">
        <v>34</v>
      </c>
      <c r="I71" s="5">
        <v>19510</v>
      </c>
      <c r="J71" s="5" t="s">
        <v>724</v>
      </c>
      <c r="K71" s="104">
        <v>230</v>
      </c>
      <c r="L71" s="67">
        <v>125</v>
      </c>
      <c r="M71" s="66">
        <f>IF(ISERROR(VLOOKUP(J71,'Germany price'!$B$1:$G$99001,6,0))," ",VLOOKUP(J71,'Germany price'!$B$1:$G$99001,6,0))</f>
        <v>208</v>
      </c>
      <c r="N71" s="14">
        <v>208</v>
      </c>
      <c r="O71" s="57">
        <v>0.57999999999999996</v>
      </c>
      <c r="P71" s="62">
        <v>1</v>
      </c>
      <c r="Q71" s="61">
        <f t="shared" si="20"/>
        <v>87.360000000000014</v>
      </c>
      <c r="R71" s="73">
        <f t="shared" si="28"/>
        <v>0</v>
      </c>
      <c r="S71" s="50">
        <f t="shared" si="21"/>
        <v>87.360000000000014</v>
      </c>
      <c r="T71" s="7">
        <f t="shared" si="22"/>
        <v>4.6245304009095562</v>
      </c>
      <c r="U71" s="43">
        <f t="shared" si="23"/>
        <v>91.984530400909563</v>
      </c>
      <c r="V71" s="13">
        <v>0</v>
      </c>
      <c r="W71" s="8">
        <f t="shared" si="24"/>
        <v>1.1399999999999999</v>
      </c>
      <c r="X71" s="8">
        <f t="shared" si="29"/>
        <v>1.1235000000000002</v>
      </c>
      <c r="Y71" s="72">
        <f t="shared" si="30"/>
        <v>1</v>
      </c>
      <c r="Z71" s="74">
        <f t="shared" si="25"/>
        <v>117.81286669218096</v>
      </c>
      <c r="AA71" s="57">
        <f t="shared" si="31"/>
        <v>0.50014493302780783</v>
      </c>
      <c r="AB71" s="60">
        <f t="shared" si="26"/>
        <v>176.73637501375586</v>
      </c>
      <c r="AC71" s="48">
        <f t="shared" si="27"/>
        <v>176.73637501375586</v>
      </c>
      <c r="AE71" s="1">
        <f t="shared" si="18"/>
        <v>170000</v>
      </c>
      <c r="AF71" s="6">
        <f t="shared" si="18"/>
        <v>3211396.3391999882</v>
      </c>
      <c r="AP71" s="12"/>
    </row>
    <row r="72" spans="1:42" ht="15.75" customHeight="1" x14ac:dyDescent="0.25">
      <c r="A72" s="1">
        <f t="shared" si="19"/>
        <v>69</v>
      </c>
      <c r="B72" s="19" t="s">
        <v>191</v>
      </c>
      <c r="C72" s="79"/>
      <c r="D72" s="49" t="s">
        <v>8615</v>
      </c>
      <c r="E72" s="42" t="s">
        <v>16</v>
      </c>
      <c r="F72" s="42" t="s">
        <v>23</v>
      </c>
      <c r="G72" s="5" t="s">
        <v>7737</v>
      </c>
      <c r="H72" s="42" t="s">
        <v>34</v>
      </c>
      <c r="I72" s="5">
        <v>93267</v>
      </c>
      <c r="J72" s="5" t="s">
        <v>2774</v>
      </c>
      <c r="K72" s="4">
        <v>675</v>
      </c>
      <c r="L72" s="67">
        <v>125</v>
      </c>
      <c r="M72" s="66">
        <f>IF(ISERROR(VLOOKUP(J72,'Germany price'!$B$1:$G$99001,6,0))," ",VLOOKUP(J72,'Germany price'!$B$1:$G$99001,6,0))</f>
        <v>801</v>
      </c>
      <c r="N72" s="14">
        <v>801</v>
      </c>
      <c r="O72" s="57">
        <v>0.57999999999999996</v>
      </c>
      <c r="P72" s="62">
        <v>1</v>
      </c>
      <c r="Q72" s="61">
        <f t="shared" si="20"/>
        <v>336.42</v>
      </c>
      <c r="R72" s="73">
        <f t="shared" si="28"/>
        <v>0</v>
      </c>
      <c r="S72" s="50">
        <f t="shared" si="21"/>
        <v>336.42</v>
      </c>
      <c r="T72" s="7">
        <f t="shared" si="22"/>
        <v>17.808888707348817</v>
      </c>
      <c r="U72" s="43">
        <f t="shared" si="23"/>
        <v>354.22888870734886</v>
      </c>
      <c r="V72" s="13">
        <v>0</v>
      </c>
      <c r="W72" s="8">
        <f t="shared" si="24"/>
        <v>1.1399999999999999</v>
      </c>
      <c r="X72" s="8">
        <f t="shared" si="29"/>
        <v>1.1235000000000002</v>
      </c>
      <c r="Y72" s="72">
        <f t="shared" si="30"/>
        <v>1</v>
      </c>
      <c r="Z72" s="74">
        <f t="shared" si="25"/>
        <v>453.69281836748536</v>
      </c>
      <c r="AA72" s="57">
        <f t="shared" si="31"/>
        <v>0.50014493302780783</v>
      </c>
      <c r="AB72" s="60">
        <f t="shared" si="26"/>
        <v>680.60498262508872</v>
      </c>
      <c r="AC72" s="48">
        <f t="shared" si="27"/>
        <v>680.60498262508872</v>
      </c>
      <c r="AE72" s="1">
        <f t="shared" si="18"/>
        <v>170000</v>
      </c>
      <c r="AF72" s="6">
        <f t="shared" si="18"/>
        <v>3211396.3391999882</v>
      </c>
      <c r="AP72" s="12"/>
    </row>
    <row r="73" spans="1:42" ht="15.75" customHeight="1" x14ac:dyDescent="0.25">
      <c r="A73" s="1">
        <f t="shared" si="19"/>
        <v>70</v>
      </c>
      <c r="B73" s="19" t="s">
        <v>192</v>
      </c>
      <c r="C73" s="79"/>
      <c r="D73" s="49" t="s">
        <v>8614</v>
      </c>
      <c r="E73" s="42" t="s">
        <v>15</v>
      </c>
      <c r="F73" s="42" t="s">
        <v>3464</v>
      </c>
      <c r="G73" s="5" t="s">
        <v>7737</v>
      </c>
      <c r="H73" s="42" t="s">
        <v>34</v>
      </c>
      <c r="I73" s="5">
        <v>476764</v>
      </c>
      <c r="J73" s="5" t="s">
        <v>2678</v>
      </c>
      <c r="K73" s="103">
        <v>545</v>
      </c>
      <c r="L73" s="107">
        <v>125</v>
      </c>
      <c r="M73" s="66">
        <f>IF(ISERROR(VLOOKUP(J73,'Germany price'!$B$1:$G$99001,6,0))," ",VLOOKUP(J73,'Germany price'!$B$1:$G$99001,6,0))</f>
        <v>2020</v>
      </c>
      <c r="N73" s="14">
        <v>2020</v>
      </c>
      <c r="O73" s="57">
        <v>0.57999999999999996</v>
      </c>
      <c r="P73" s="62">
        <v>1</v>
      </c>
      <c r="Q73" s="61">
        <f t="shared" si="20"/>
        <v>848.40000000000009</v>
      </c>
      <c r="R73" s="73">
        <f t="shared" si="28"/>
        <v>0</v>
      </c>
      <c r="S73" s="50">
        <f t="shared" si="21"/>
        <v>848.40000000000009</v>
      </c>
      <c r="T73" s="7">
        <f t="shared" si="22"/>
        <v>44.911304854987037</v>
      </c>
      <c r="U73" s="43">
        <f t="shared" si="23"/>
        <v>893.31130485498716</v>
      </c>
      <c r="V73" s="13">
        <v>0</v>
      </c>
      <c r="W73" s="8">
        <f t="shared" si="24"/>
        <v>1.1399999999999999</v>
      </c>
      <c r="X73" s="8">
        <f t="shared" si="29"/>
        <v>1.1235000000000002</v>
      </c>
      <c r="Y73" s="72">
        <f t="shared" si="30"/>
        <v>1</v>
      </c>
      <c r="Z73" s="74">
        <f t="shared" si="25"/>
        <v>1144.144186145219</v>
      </c>
      <c r="AA73" s="57">
        <f t="shared" si="31"/>
        <v>0.50014493302780783</v>
      </c>
      <c r="AB73" s="60">
        <f t="shared" si="26"/>
        <v>1716.3821034989753</v>
      </c>
      <c r="AC73" s="48">
        <f t="shared" si="27"/>
        <v>1716.3821034989753</v>
      </c>
      <c r="AE73" s="1">
        <f t="shared" si="18"/>
        <v>170000</v>
      </c>
      <c r="AF73" s="6">
        <f t="shared" si="18"/>
        <v>3211396.3391999882</v>
      </c>
      <c r="AP73" s="12"/>
    </row>
    <row r="74" spans="1:42" ht="15.75" customHeight="1" x14ac:dyDescent="0.25">
      <c r="A74" s="1">
        <f t="shared" si="19"/>
        <v>71</v>
      </c>
      <c r="B74" s="19" t="s">
        <v>193</v>
      </c>
      <c r="C74" s="79"/>
      <c r="D74" s="49" t="s">
        <v>8616</v>
      </c>
      <c r="E74" s="42" t="s">
        <v>15</v>
      </c>
      <c r="F74" s="42" t="s">
        <v>24</v>
      </c>
      <c r="G74" s="5" t="s">
        <v>7737</v>
      </c>
      <c r="H74" s="42" t="s">
        <v>34</v>
      </c>
      <c r="I74" s="5">
        <v>37411</v>
      </c>
      <c r="J74" s="5" t="s">
        <v>72</v>
      </c>
      <c r="K74" s="104">
        <v>1700</v>
      </c>
      <c r="L74" s="67" t="s">
        <v>8635</v>
      </c>
      <c r="M74" s="66">
        <f>IF(ISERROR(VLOOKUP(J74,'Germany price'!$B$1:$G$99001,6,0))," ",VLOOKUP(J74,'Germany price'!$B$1:$G$99001,6,0))</f>
        <v>638</v>
      </c>
      <c r="N74" s="14">
        <v>309.53999999999996</v>
      </c>
      <c r="O74" s="57">
        <v>0</v>
      </c>
      <c r="P74" s="62">
        <v>2</v>
      </c>
      <c r="Q74" s="61">
        <f t="shared" si="20"/>
        <v>619.07999999999993</v>
      </c>
      <c r="R74" s="73">
        <f t="shared" si="28"/>
        <v>0</v>
      </c>
      <c r="S74" s="50">
        <f t="shared" si="21"/>
        <v>619.07999999999993</v>
      </c>
      <c r="T74" s="7">
        <f t="shared" si="22"/>
        <v>32.771912552599439</v>
      </c>
      <c r="U74" s="43">
        <f t="shared" si="23"/>
        <v>651.8519125525994</v>
      </c>
      <c r="V74" s="13">
        <v>0</v>
      </c>
      <c r="W74" s="8">
        <f t="shared" si="24"/>
        <v>1.1399999999999999</v>
      </c>
      <c r="X74" s="8">
        <f t="shared" si="29"/>
        <v>1.1235000000000002</v>
      </c>
      <c r="Y74" s="72">
        <f t="shared" si="30"/>
        <v>1</v>
      </c>
      <c r="Z74" s="74">
        <f t="shared" si="25"/>
        <v>834.88541107824381</v>
      </c>
      <c r="AA74" s="57">
        <f t="shared" si="31"/>
        <v>0.50014493302780783</v>
      </c>
      <c r="AB74" s="60">
        <f t="shared" si="26"/>
        <v>626.22455954393297</v>
      </c>
      <c r="AC74" s="48">
        <f t="shared" si="27"/>
        <v>1252.4491190878659</v>
      </c>
      <c r="AE74" s="1">
        <f t="shared" si="18"/>
        <v>170000</v>
      </c>
      <c r="AF74" s="6">
        <f t="shared" si="18"/>
        <v>3211396.3391999882</v>
      </c>
      <c r="AP74" s="12"/>
    </row>
    <row r="75" spans="1:42" ht="15.75" customHeight="1" x14ac:dyDescent="0.25">
      <c r="A75" s="1">
        <f t="shared" si="19"/>
        <v>72</v>
      </c>
      <c r="B75" s="19" t="s">
        <v>194</v>
      </c>
      <c r="C75" s="79"/>
      <c r="D75" s="49" t="s">
        <v>8618</v>
      </c>
      <c r="E75" s="42" t="s">
        <v>16</v>
      </c>
      <c r="F75" s="42" t="s">
        <v>23</v>
      </c>
      <c r="G75" s="5" t="s">
        <v>7737</v>
      </c>
      <c r="H75" s="42" t="s">
        <v>34</v>
      </c>
      <c r="I75" s="5">
        <v>25363</v>
      </c>
      <c r="J75" s="5" t="s">
        <v>1121</v>
      </c>
      <c r="K75" s="104">
        <v>140</v>
      </c>
      <c r="L75" s="67">
        <v>125</v>
      </c>
      <c r="M75" s="66">
        <f>IF(ISERROR(VLOOKUP(J75,'Germany price'!$B$1:$G$99001,6,0))," ",VLOOKUP(J75,'Germany price'!$B$1:$G$99001,6,0))</f>
        <v>171</v>
      </c>
      <c r="N75" s="14">
        <v>171</v>
      </c>
      <c r="O75" s="57">
        <v>0.57999999999999996</v>
      </c>
      <c r="P75" s="62">
        <v>1</v>
      </c>
      <c r="Q75" s="61">
        <f t="shared" si="20"/>
        <v>71.820000000000007</v>
      </c>
      <c r="R75" s="73">
        <f t="shared" si="28"/>
        <v>0</v>
      </c>
      <c r="S75" s="50">
        <f t="shared" si="21"/>
        <v>71.820000000000007</v>
      </c>
      <c r="T75" s="7">
        <f t="shared" si="22"/>
        <v>3.8018975892092985</v>
      </c>
      <c r="U75" s="43">
        <f t="shared" si="23"/>
        <v>75.621897589209311</v>
      </c>
      <c r="V75" s="13">
        <v>0</v>
      </c>
      <c r="W75" s="8">
        <f t="shared" si="24"/>
        <v>1.1399999999999999</v>
      </c>
      <c r="X75" s="8">
        <f t="shared" si="29"/>
        <v>1.1235000000000002</v>
      </c>
      <c r="Y75" s="72">
        <f t="shared" si="30"/>
        <v>1</v>
      </c>
      <c r="Z75" s="74">
        <f t="shared" si="25"/>
        <v>96.855770213283392</v>
      </c>
      <c r="AA75" s="57">
        <f t="shared" si="31"/>
        <v>0.50014493302780783</v>
      </c>
      <c r="AB75" s="60">
        <f t="shared" si="26"/>
        <v>145.29769291996277</v>
      </c>
      <c r="AC75" s="48">
        <f t="shared" si="27"/>
        <v>145.29769291996277</v>
      </c>
      <c r="AE75" s="1">
        <f t="shared" si="18"/>
        <v>170000</v>
      </c>
      <c r="AF75" s="6">
        <f t="shared" si="18"/>
        <v>3211396.3391999882</v>
      </c>
      <c r="AP75" s="12"/>
    </row>
    <row r="76" spans="1:42" ht="15.75" customHeight="1" x14ac:dyDescent="0.25">
      <c r="A76" s="1">
        <f t="shared" si="19"/>
        <v>73</v>
      </c>
      <c r="B76" s="19" t="s">
        <v>195</v>
      </c>
      <c r="C76" s="79"/>
      <c r="D76" s="49" t="s">
        <v>8617</v>
      </c>
      <c r="E76" s="42" t="s">
        <v>15</v>
      </c>
      <c r="F76" s="42" t="s">
        <v>21</v>
      </c>
      <c r="G76" s="42" t="s">
        <v>7737</v>
      </c>
      <c r="H76" s="42" t="s">
        <v>34</v>
      </c>
      <c r="I76" s="5" t="s">
        <v>9680</v>
      </c>
      <c r="J76" s="5" t="s">
        <v>9908</v>
      </c>
      <c r="K76" s="104">
        <v>1190</v>
      </c>
      <c r="L76" s="67">
        <v>250</v>
      </c>
      <c r="M76" s="66" t="str">
        <f>IF(ISERROR(VLOOKUP(J76,'Germany price'!$B$1:$G$99001,6,0))," ",VLOOKUP(J76,'Germany price'!$B$1:$G$99001,6,0))</f>
        <v xml:space="preserve"> </v>
      </c>
      <c r="N76" s="14">
        <v>1401</v>
      </c>
      <c r="O76" s="57">
        <v>0.57999999999999996</v>
      </c>
      <c r="P76" s="62">
        <v>1</v>
      </c>
      <c r="Q76" s="61">
        <f t="shared" si="20"/>
        <v>588.42000000000007</v>
      </c>
      <c r="R76" s="73">
        <f t="shared" si="28"/>
        <v>0</v>
      </c>
      <c r="S76" s="50">
        <f t="shared" si="21"/>
        <v>588.42000000000007</v>
      </c>
      <c r="T76" s="7">
        <f t="shared" si="22"/>
        <v>31.148880248434079</v>
      </c>
      <c r="U76" s="43">
        <f t="shared" si="23"/>
        <v>619.5688802484342</v>
      </c>
      <c r="V76" s="13">
        <v>0</v>
      </c>
      <c r="W76" s="8">
        <f t="shared" si="24"/>
        <v>1.1399999999999999</v>
      </c>
      <c r="X76" s="8">
        <f t="shared" si="29"/>
        <v>1.1235000000000002</v>
      </c>
      <c r="Y76" s="72">
        <f t="shared" si="30"/>
        <v>1</v>
      </c>
      <c r="Z76" s="74">
        <f t="shared" si="25"/>
        <v>793.53762613339211</v>
      </c>
      <c r="AA76" s="57">
        <f t="shared" si="31"/>
        <v>0.50014493302780783</v>
      </c>
      <c r="AB76" s="60">
        <f t="shared" si="26"/>
        <v>1190.421449010923</v>
      </c>
      <c r="AC76" s="48">
        <f t="shared" si="27"/>
        <v>1190.421449010923</v>
      </c>
      <c r="AE76" s="1">
        <f t="shared" si="18"/>
        <v>170000</v>
      </c>
      <c r="AF76" s="6">
        <f t="shared" si="18"/>
        <v>3211396.3391999882</v>
      </c>
      <c r="AP76" s="12"/>
    </row>
    <row r="77" spans="1:42" ht="15.75" customHeight="1" x14ac:dyDescent="0.25">
      <c r="A77" s="1">
        <f t="shared" si="19"/>
        <v>74</v>
      </c>
      <c r="B77" s="19" t="s">
        <v>196</v>
      </c>
      <c r="C77" s="79"/>
      <c r="D77" s="49" t="s">
        <v>8619</v>
      </c>
      <c r="E77" s="42" t="s">
        <v>16</v>
      </c>
      <c r="F77" s="42" t="s">
        <v>23</v>
      </c>
      <c r="G77" s="5" t="s">
        <v>7737</v>
      </c>
      <c r="H77" s="42" t="s">
        <v>34</v>
      </c>
      <c r="I77" s="5">
        <v>25363</v>
      </c>
      <c r="J77" s="5" t="s">
        <v>1121</v>
      </c>
      <c r="K77" s="104">
        <v>140</v>
      </c>
      <c r="L77" s="67">
        <v>125</v>
      </c>
      <c r="M77" s="66">
        <f>IF(ISERROR(VLOOKUP(J77,'Germany price'!$B$1:$G$99001,6,0))," ",VLOOKUP(J77,'Germany price'!$B$1:$G$99001,6,0))</f>
        <v>171</v>
      </c>
      <c r="N77" s="14">
        <v>171</v>
      </c>
      <c r="O77" s="57">
        <v>0.57999999999999996</v>
      </c>
      <c r="P77" s="62">
        <v>2</v>
      </c>
      <c r="Q77" s="61">
        <f t="shared" si="20"/>
        <v>143.64000000000001</v>
      </c>
      <c r="R77" s="73">
        <f t="shared" si="28"/>
        <v>0</v>
      </c>
      <c r="S77" s="50">
        <f t="shared" si="21"/>
        <v>143.64000000000001</v>
      </c>
      <c r="T77" s="7">
        <f t="shared" si="22"/>
        <v>7.6037951784185971</v>
      </c>
      <c r="U77" s="43">
        <f t="shared" si="23"/>
        <v>151.24379517841862</v>
      </c>
      <c r="V77" s="13">
        <v>0</v>
      </c>
      <c r="W77" s="8">
        <f t="shared" si="24"/>
        <v>1.1399999999999999</v>
      </c>
      <c r="X77" s="8">
        <f t="shared" si="29"/>
        <v>1.1235000000000002</v>
      </c>
      <c r="Y77" s="72">
        <f t="shared" si="30"/>
        <v>1</v>
      </c>
      <c r="Z77" s="74">
        <f t="shared" si="25"/>
        <v>193.71154042656678</v>
      </c>
      <c r="AA77" s="57">
        <f t="shared" si="31"/>
        <v>0.50014493302780783</v>
      </c>
      <c r="AB77" s="60">
        <f t="shared" si="26"/>
        <v>145.29769291996277</v>
      </c>
      <c r="AC77" s="48">
        <f t="shared" si="27"/>
        <v>290.59538583992554</v>
      </c>
      <c r="AE77" s="1">
        <f t="shared" si="18"/>
        <v>170000</v>
      </c>
      <c r="AF77" s="6">
        <f t="shared" si="18"/>
        <v>3211396.3391999882</v>
      </c>
      <c r="AP77" s="12"/>
    </row>
    <row r="78" spans="1:42" ht="15.75" customHeight="1" x14ac:dyDescent="0.25">
      <c r="A78" s="1">
        <f t="shared" si="19"/>
        <v>75</v>
      </c>
      <c r="B78" s="19" t="s">
        <v>197</v>
      </c>
      <c r="C78" s="79"/>
      <c r="D78" s="49" t="s">
        <v>8620</v>
      </c>
      <c r="E78" s="42" t="s">
        <v>15</v>
      </c>
      <c r="F78" s="42" t="s">
        <v>22</v>
      </c>
      <c r="G78" s="5" t="s">
        <v>7737</v>
      </c>
      <c r="H78" s="42" t="s">
        <v>34</v>
      </c>
      <c r="I78" s="5">
        <v>235401</v>
      </c>
      <c r="J78" s="5" t="s">
        <v>5322</v>
      </c>
      <c r="K78" s="4">
        <v>465</v>
      </c>
      <c r="L78" s="67">
        <v>125</v>
      </c>
      <c r="M78" s="66">
        <f>IF(ISERROR(VLOOKUP(J78,'Germany price'!$B$1:$G$99001,6,0))," ",VLOOKUP(J78,'Germany price'!$B$1:$G$99001,6,0))</f>
        <v>999</v>
      </c>
      <c r="N78" s="14">
        <v>999</v>
      </c>
      <c r="O78" s="57">
        <v>0.57999999999999996</v>
      </c>
      <c r="P78" s="62">
        <v>1</v>
      </c>
      <c r="Q78" s="61">
        <f t="shared" si="20"/>
        <v>419.58000000000004</v>
      </c>
      <c r="R78" s="73">
        <f t="shared" si="28"/>
        <v>0</v>
      </c>
      <c r="S78" s="50">
        <f t="shared" si="21"/>
        <v>419.58000000000004</v>
      </c>
      <c r="T78" s="7">
        <f t="shared" si="22"/>
        <v>22.211085915906953</v>
      </c>
      <c r="U78" s="43">
        <f t="shared" si="23"/>
        <v>441.79108591590699</v>
      </c>
      <c r="V78" s="13">
        <v>0</v>
      </c>
      <c r="W78" s="8">
        <f t="shared" si="24"/>
        <v>1.1399999999999999</v>
      </c>
      <c r="X78" s="8">
        <f t="shared" si="29"/>
        <v>1.1235000000000002</v>
      </c>
      <c r="Y78" s="72">
        <f t="shared" si="30"/>
        <v>1</v>
      </c>
      <c r="Z78" s="74">
        <f t="shared" si="25"/>
        <v>565.84160493023455</v>
      </c>
      <c r="AA78" s="57">
        <f t="shared" si="31"/>
        <v>0.50014493302780783</v>
      </c>
      <c r="AB78" s="60">
        <f t="shared" si="26"/>
        <v>848.84441653241402</v>
      </c>
      <c r="AC78" s="48">
        <f t="shared" si="27"/>
        <v>848.84441653241402</v>
      </c>
      <c r="AE78" s="1">
        <f t="shared" si="18"/>
        <v>170000</v>
      </c>
      <c r="AF78" s="6">
        <f t="shared" si="18"/>
        <v>3211396.3391999882</v>
      </c>
      <c r="AP78" s="12"/>
    </row>
    <row r="79" spans="1:42" ht="15.75" customHeight="1" x14ac:dyDescent="0.25">
      <c r="A79" s="1">
        <f t="shared" si="19"/>
        <v>76</v>
      </c>
      <c r="B79" s="19" t="s">
        <v>4196</v>
      </c>
      <c r="C79" s="79"/>
      <c r="D79" s="49" t="s">
        <v>8621</v>
      </c>
      <c r="E79" s="42" t="s">
        <v>16</v>
      </c>
      <c r="F79" s="42" t="s">
        <v>23</v>
      </c>
      <c r="G79" s="5" t="s">
        <v>7737</v>
      </c>
      <c r="H79" s="42" t="s">
        <v>34</v>
      </c>
      <c r="I79" s="5">
        <v>19514</v>
      </c>
      <c r="J79" s="5" t="s">
        <v>4265</v>
      </c>
      <c r="K79" s="4">
        <v>340</v>
      </c>
      <c r="L79" s="67">
        <v>125</v>
      </c>
      <c r="M79" s="66">
        <f>IF(ISERROR(VLOOKUP(J79,'Germany price'!$B$1:$G$99001,6,0))," ",VLOOKUP(J79,'Germany price'!$B$1:$G$99001,6,0))</f>
        <v>330</v>
      </c>
      <c r="N79" s="14">
        <v>330</v>
      </c>
      <c r="O79" s="57">
        <v>0.57999999999999996</v>
      </c>
      <c r="P79" s="62">
        <v>1</v>
      </c>
      <c r="Q79" s="61">
        <f t="shared" si="20"/>
        <v>138.60000000000002</v>
      </c>
      <c r="R79" s="73">
        <f t="shared" si="28"/>
        <v>0</v>
      </c>
      <c r="S79" s="50">
        <f t="shared" si="21"/>
        <v>138.60000000000002</v>
      </c>
      <c r="T79" s="7">
        <f t="shared" si="22"/>
        <v>7.3369953475968916</v>
      </c>
      <c r="U79" s="43">
        <f t="shared" si="23"/>
        <v>145.93699534759691</v>
      </c>
      <c r="V79" s="13">
        <v>0</v>
      </c>
      <c r="W79" s="8">
        <f t="shared" si="24"/>
        <v>1.1399999999999999</v>
      </c>
      <c r="X79" s="8">
        <f t="shared" si="29"/>
        <v>1.1235000000000002</v>
      </c>
      <c r="Y79" s="72">
        <f t="shared" si="30"/>
        <v>1</v>
      </c>
      <c r="Z79" s="74">
        <f t="shared" si="25"/>
        <v>186.91464427124865</v>
      </c>
      <c r="AA79" s="57">
        <f t="shared" si="31"/>
        <v>0.50014493302780783</v>
      </c>
      <c r="AB79" s="60">
        <f t="shared" si="26"/>
        <v>280.39905651220886</v>
      </c>
      <c r="AC79" s="48">
        <f t="shared" si="27"/>
        <v>280.39905651220886</v>
      </c>
      <c r="AE79" s="1">
        <f t="shared" ref="AE79:AF94" si="32">AE78</f>
        <v>170000</v>
      </c>
      <c r="AF79" s="6">
        <f t="shared" si="32"/>
        <v>3211396.3391999882</v>
      </c>
      <c r="AP79" s="12"/>
    </row>
    <row r="80" spans="1:42" ht="15.75" customHeight="1" x14ac:dyDescent="0.25">
      <c r="A80" s="1">
        <f t="shared" si="19"/>
        <v>77</v>
      </c>
      <c r="B80" s="19" t="s">
        <v>4197</v>
      </c>
      <c r="C80" s="79"/>
      <c r="D80" s="49" t="s">
        <v>8622</v>
      </c>
      <c r="E80" s="42" t="s">
        <v>15</v>
      </c>
      <c r="F80" s="42" t="s">
        <v>24</v>
      </c>
      <c r="G80" s="5" t="s">
        <v>7737</v>
      </c>
      <c r="H80" s="42" t="s">
        <v>34</v>
      </c>
      <c r="I80" s="5">
        <v>37415</v>
      </c>
      <c r="J80" s="5" t="s">
        <v>76</v>
      </c>
      <c r="K80" s="104">
        <v>3400</v>
      </c>
      <c r="L80" s="67" t="s">
        <v>8635</v>
      </c>
      <c r="M80" s="66">
        <f>IF(ISERROR(VLOOKUP(J80,'Germany price'!$B$1:$G$99001,6,0))," ",VLOOKUP(J80,'Germany price'!$B$1:$G$99001,6,0))</f>
        <v>1352</v>
      </c>
      <c r="N80" s="14">
        <v>633.36</v>
      </c>
      <c r="O80" s="57">
        <v>0</v>
      </c>
      <c r="P80" s="62">
        <v>2</v>
      </c>
      <c r="Q80" s="61">
        <f t="shared" si="20"/>
        <v>1266.72</v>
      </c>
      <c r="R80" s="73">
        <f t="shared" si="28"/>
        <v>0</v>
      </c>
      <c r="S80" s="50">
        <f t="shared" si="21"/>
        <v>1266.72</v>
      </c>
      <c r="T80" s="7">
        <f t="shared" si="22"/>
        <v>67.055690813188548</v>
      </c>
      <c r="U80" s="43">
        <f t="shared" si="23"/>
        <v>1333.7756908131885</v>
      </c>
      <c r="V80" s="13">
        <v>0</v>
      </c>
      <c r="W80" s="8">
        <f t="shared" si="24"/>
        <v>1.1399999999999999</v>
      </c>
      <c r="X80" s="8">
        <f t="shared" si="29"/>
        <v>1.1235000000000002</v>
      </c>
      <c r="Y80" s="72">
        <f t="shared" si="30"/>
        <v>1</v>
      </c>
      <c r="Z80" s="74">
        <f t="shared" si="25"/>
        <v>1708.2865670366236</v>
      </c>
      <c r="AA80" s="57">
        <f t="shared" si="31"/>
        <v>0.50014493302780783</v>
      </c>
      <c r="AB80" s="60">
        <f t="shared" si="26"/>
        <v>1281.3387188497297</v>
      </c>
      <c r="AC80" s="48">
        <f t="shared" si="27"/>
        <v>2562.6774376994595</v>
      </c>
      <c r="AE80" s="1">
        <f t="shared" si="32"/>
        <v>170000</v>
      </c>
      <c r="AF80" s="6">
        <f t="shared" si="32"/>
        <v>3211396.3391999882</v>
      </c>
      <c r="AP80" s="12"/>
    </row>
    <row r="81" spans="1:42" ht="15.75" customHeight="1" x14ac:dyDescent="0.25">
      <c r="A81" s="1">
        <f t="shared" si="19"/>
        <v>78</v>
      </c>
      <c r="B81" s="19" t="s">
        <v>4198</v>
      </c>
      <c r="C81" s="79"/>
      <c r="D81" s="49" t="s">
        <v>8623</v>
      </c>
      <c r="E81" s="42" t="s">
        <v>16</v>
      </c>
      <c r="F81" s="42" t="s">
        <v>23</v>
      </c>
      <c r="G81" s="5" t="s">
        <v>7737</v>
      </c>
      <c r="H81" s="42" t="s">
        <v>34</v>
      </c>
      <c r="I81" s="5">
        <v>19510</v>
      </c>
      <c r="J81" s="5" t="s">
        <v>724</v>
      </c>
      <c r="K81" s="4">
        <v>205</v>
      </c>
      <c r="L81" s="67">
        <v>125</v>
      </c>
      <c r="M81" s="66">
        <f>IF(ISERROR(VLOOKUP(J81,'Germany price'!$B$1:$G$99001,6,0))," ",VLOOKUP(J81,'Germany price'!$B$1:$G$99001,6,0))</f>
        <v>208</v>
      </c>
      <c r="N81" s="14">
        <v>208</v>
      </c>
      <c r="O81" s="57">
        <v>0.57999999999999996</v>
      </c>
      <c r="P81" s="62">
        <v>1</v>
      </c>
      <c r="Q81" s="61">
        <f t="shared" si="20"/>
        <v>87.360000000000014</v>
      </c>
      <c r="R81" s="73">
        <f t="shared" si="28"/>
        <v>0</v>
      </c>
      <c r="S81" s="50">
        <f t="shared" si="21"/>
        <v>87.360000000000014</v>
      </c>
      <c r="T81" s="7">
        <f t="shared" si="22"/>
        <v>4.6245304009095562</v>
      </c>
      <c r="U81" s="43">
        <f t="shared" si="23"/>
        <v>91.984530400909563</v>
      </c>
      <c r="V81" s="13">
        <v>0</v>
      </c>
      <c r="W81" s="8">
        <f t="shared" si="24"/>
        <v>1.1399999999999999</v>
      </c>
      <c r="X81" s="8">
        <f t="shared" si="29"/>
        <v>1.1235000000000002</v>
      </c>
      <c r="Y81" s="72">
        <f t="shared" si="30"/>
        <v>1</v>
      </c>
      <c r="Z81" s="74">
        <f t="shared" si="25"/>
        <v>117.81286669218096</v>
      </c>
      <c r="AA81" s="57">
        <f t="shared" si="31"/>
        <v>0.50014493302780783</v>
      </c>
      <c r="AB81" s="60">
        <f t="shared" si="26"/>
        <v>176.73637501375586</v>
      </c>
      <c r="AC81" s="48">
        <f t="shared" si="27"/>
        <v>176.73637501375586</v>
      </c>
      <c r="AE81" s="1">
        <f t="shared" si="32"/>
        <v>170000</v>
      </c>
      <c r="AF81" s="6">
        <f t="shared" si="32"/>
        <v>3211396.3391999882</v>
      </c>
      <c r="AP81" s="12"/>
    </row>
    <row r="82" spans="1:42" ht="15.75" customHeight="1" x14ac:dyDescent="0.25">
      <c r="A82" s="1">
        <f t="shared" si="19"/>
        <v>79</v>
      </c>
      <c r="B82" s="19" t="s">
        <v>4199</v>
      </c>
      <c r="C82" s="79"/>
      <c r="D82" s="49" t="s">
        <v>8624</v>
      </c>
      <c r="E82" s="42" t="s">
        <v>16</v>
      </c>
      <c r="F82" s="42" t="s">
        <v>23</v>
      </c>
      <c r="G82" s="5" t="s">
        <v>7737</v>
      </c>
      <c r="H82" s="42" t="s">
        <v>34</v>
      </c>
      <c r="I82" s="5">
        <v>25361</v>
      </c>
      <c r="J82" s="5" t="s">
        <v>1119</v>
      </c>
      <c r="K82" s="4">
        <v>60</v>
      </c>
      <c r="L82" s="67">
        <v>125</v>
      </c>
      <c r="M82" s="66">
        <f>IF(ISERROR(VLOOKUP(J82,'Germany price'!$B$1:$G$99001,6,0))," ",VLOOKUP(J82,'Germany price'!$B$1:$G$99001,6,0))</f>
        <v>141</v>
      </c>
      <c r="N82" s="14">
        <v>141</v>
      </c>
      <c r="O82" s="57">
        <v>0.57999999999999996</v>
      </c>
      <c r="P82" s="62">
        <v>2</v>
      </c>
      <c r="Q82" s="61">
        <f t="shared" si="20"/>
        <v>118.44000000000001</v>
      </c>
      <c r="R82" s="73">
        <f t="shared" si="28"/>
        <v>0</v>
      </c>
      <c r="S82" s="50">
        <f t="shared" si="21"/>
        <v>118.44000000000001</v>
      </c>
      <c r="T82" s="7">
        <f t="shared" si="22"/>
        <v>6.2697960243100717</v>
      </c>
      <c r="U82" s="43">
        <f t="shared" si="23"/>
        <v>124.70979602431008</v>
      </c>
      <c r="V82" s="13">
        <v>0</v>
      </c>
      <c r="W82" s="8">
        <f t="shared" si="24"/>
        <v>1.1399999999999999</v>
      </c>
      <c r="X82" s="8">
        <f t="shared" si="29"/>
        <v>1.1235000000000002</v>
      </c>
      <c r="Y82" s="72">
        <f t="shared" si="30"/>
        <v>1</v>
      </c>
      <c r="Z82" s="74">
        <f t="shared" si="25"/>
        <v>159.7270596499761</v>
      </c>
      <c r="AA82" s="57">
        <f t="shared" si="31"/>
        <v>0.50014493302780783</v>
      </c>
      <c r="AB82" s="60">
        <f t="shared" si="26"/>
        <v>119.80686960067105</v>
      </c>
      <c r="AC82" s="48">
        <f t="shared" si="27"/>
        <v>239.6137392013421</v>
      </c>
      <c r="AE82" s="1">
        <f t="shared" si="32"/>
        <v>170000</v>
      </c>
      <c r="AF82" s="6">
        <f t="shared" si="32"/>
        <v>3211396.3391999882</v>
      </c>
      <c r="AP82" s="12"/>
    </row>
    <row r="83" spans="1:42" ht="15.75" customHeight="1" x14ac:dyDescent="0.25">
      <c r="A83" s="1">
        <f t="shared" si="19"/>
        <v>80</v>
      </c>
      <c r="B83" s="19" t="s">
        <v>4200</v>
      </c>
      <c r="C83" s="79"/>
      <c r="D83" s="49" t="s">
        <v>8625</v>
      </c>
      <c r="E83" s="42" t="s">
        <v>15</v>
      </c>
      <c r="F83" s="42" t="s">
        <v>24</v>
      </c>
      <c r="G83" s="5" t="s">
        <v>7737</v>
      </c>
      <c r="H83" s="42" t="s">
        <v>34</v>
      </c>
      <c r="I83" s="5">
        <v>37412</v>
      </c>
      <c r="J83" s="5" t="s">
        <v>73</v>
      </c>
      <c r="K83" s="104">
        <v>2130</v>
      </c>
      <c r="L83" s="67" t="s">
        <v>8635</v>
      </c>
      <c r="M83" s="66">
        <f>IF(ISERROR(VLOOKUP(J83,'Germany price'!$B$1:$G$99001,6,0))," ",VLOOKUP(J83,'Germany price'!$B$1:$G$99001,6,0))</f>
        <v>632</v>
      </c>
      <c r="N83" s="14">
        <v>327.18</v>
      </c>
      <c r="O83" s="57">
        <v>0</v>
      </c>
      <c r="P83" s="62">
        <v>2</v>
      </c>
      <c r="Q83" s="61">
        <f t="shared" si="20"/>
        <v>654.36</v>
      </c>
      <c r="R83" s="73">
        <f t="shared" si="28"/>
        <v>0</v>
      </c>
      <c r="S83" s="50">
        <f t="shared" si="21"/>
        <v>654.36</v>
      </c>
      <c r="T83" s="7">
        <f t="shared" si="22"/>
        <v>34.639511368351378</v>
      </c>
      <c r="U83" s="43">
        <f t="shared" si="23"/>
        <v>688.99951136835136</v>
      </c>
      <c r="V83" s="13">
        <v>0</v>
      </c>
      <c r="W83" s="8">
        <f t="shared" si="24"/>
        <v>1.1399999999999999</v>
      </c>
      <c r="X83" s="8">
        <f t="shared" si="29"/>
        <v>1.1235000000000002</v>
      </c>
      <c r="Y83" s="72">
        <f t="shared" si="30"/>
        <v>1</v>
      </c>
      <c r="Z83" s="74">
        <f t="shared" si="25"/>
        <v>882.4636841654708</v>
      </c>
      <c r="AA83" s="57">
        <f t="shared" si="31"/>
        <v>0.50014493302780783</v>
      </c>
      <c r="AB83" s="60">
        <f t="shared" si="26"/>
        <v>661.91171219094144</v>
      </c>
      <c r="AC83" s="48">
        <f t="shared" si="27"/>
        <v>1323.8234243818829</v>
      </c>
      <c r="AE83" s="1">
        <f t="shared" si="32"/>
        <v>170000</v>
      </c>
      <c r="AF83" s="6">
        <f t="shared" si="32"/>
        <v>3211396.3391999882</v>
      </c>
      <c r="AP83" s="12"/>
    </row>
    <row r="84" spans="1:42" ht="15.75" customHeight="1" x14ac:dyDescent="0.25">
      <c r="A84" s="1">
        <f t="shared" si="19"/>
        <v>81</v>
      </c>
      <c r="B84" s="19" t="s">
        <v>4201</v>
      </c>
      <c r="C84" s="79"/>
      <c r="D84" s="49" t="s">
        <v>8626</v>
      </c>
      <c r="E84" s="42" t="s">
        <v>16</v>
      </c>
      <c r="F84" s="42" t="s">
        <v>23</v>
      </c>
      <c r="G84" s="5" t="s">
        <v>7737</v>
      </c>
      <c r="H84" s="42" t="s">
        <v>34</v>
      </c>
      <c r="I84" s="5">
        <v>27758</v>
      </c>
      <c r="J84" s="5" t="s">
        <v>3478</v>
      </c>
      <c r="K84" s="104">
        <v>260</v>
      </c>
      <c r="L84" s="67">
        <v>250</v>
      </c>
      <c r="M84" s="66">
        <f>IF(ISERROR(VLOOKUP(J84,'Germany price'!$B$1:$G$99001,6,0))," ",VLOOKUP(J84,'Germany price'!$B$1:$G$99001,6,0))</f>
        <v>276</v>
      </c>
      <c r="N84" s="14">
        <v>276</v>
      </c>
      <c r="O84" s="57">
        <v>0.57999999999999996</v>
      </c>
      <c r="P84" s="62">
        <v>1</v>
      </c>
      <c r="Q84" s="61">
        <f t="shared" si="20"/>
        <v>115.92000000000002</v>
      </c>
      <c r="R84" s="73">
        <f t="shared" si="28"/>
        <v>0</v>
      </c>
      <c r="S84" s="50">
        <f t="shared" si="21"/>
        <v>115.92000000000002</v>
      </c>
      <c r="T84" s="7">
        <f t="shared" si="22"/>
        <v>6.1363961088992189</v>
      </c>
      <c r="U84" s="43">
        <f t="shared" si="23"/>
        <v>122.05639610889924</v>
      </c>
      <c r="V84" s="13">
        <v>0</v>
      </c>
      <c r="W84" s="8">
        <f t="shared" si="24"/>
        <v>1.1399999999999999</v>
      </c>
      <c r="X84" s="8">
        <f t="shared" si="29"/>
        <v>1.1235000000000002</v>
      </c>
      <c r="Y84" s="72">
        <f t="shared" si="30"/>
        <v>1</v>
      </c>
      <c r="Z84" s="74">
        <f t="shared" si="25"/>
        <v>156.32861157231707</v>
      </c>
      <c r="AA84" s="57">
        <f t="shared" si="31"/>
        <v>0.50014493302780783</v>
      </c>
      <c r="AB84" s="60">
        <f t="shared" si="26"/>
        <v>234.51557453748376</v>
      </c>
      <c r="AC84" s="48">
        <f t="shared" si="27"/>
        <v>234.51557453748376</v>
      </c>
      <c r="AE84" s="1">
        <f t="shared" si="32"/>
        <v>170000</v>
      </c>
      <c r="AF84" s="6">
        <f t="shared" si="32"/>
        <v>3211396.3391999882</v>
      </c>
      <c r="AP84" s="12"/>
    </row>
    <row r="85" spans="1:42" ht="15.75" customHeight="1" x14ac:dyDescent="0.25">
      <c r="A85" s="1">
        <f t="shared" si="19"/>
        <v>82</v>
      </c>
      <c r="B85" s="19" t="s">
        <v>4202</v>
      </c>
      <c r="C85" s="79"/>
      <c r="D85" s="49" t="s">
        <v>8627</v>
      </c>
      <c r="E85" s="42" t="s">
        <v>15</v>
      </c>
      <c r="F85" s="42" t="s">
        <v>24</v>
      </c>
      <c r="G85" s="5" t="s">
        <v>7737</v>
      </c>
      <c r="H85" s="42" t="s">
        <v>34</v>
      </c>
      <c r="I85" s="5">
        <v>37411</v>
      </c>
      <c r="J85" s="5" t="s">
        <v>72</v>
      </c>
      <c r="K85" s="104">
        <v>1700</v>
      </c>
      <c r="L85" s="67" t="s">
        <v>8635</v>
      </c>
      <c r="M85" s="66">
        <f>IF(ISERROR(VLOOKUP(J85,'Germany price'!$B$1:$G$99001,6,0))," ",VLOOKUP(J85,'Germany price'!$B$1:$G$99001,6,0))</f>
        <v>638</v>
      </c>
      <c r="N85" s="14">
        <v>309.53999999999996</v>
      </c>
      <c r="O85" s="57">
        <v>0</v>
      </c>
      <c r="P85" s="62">
        <v>2</v>
      </c>
      <c r="Q85" s="61">
        <f t="shared" si="20"/>
        <v>619.07999999999993</v>
      </c>
      <c r="R85" s="73">
        <f t="shared" si="28"/>
        <v>0</v>
      </c>
      <c r="S85" s="50">
        <f t="shared" si="21"/>
        <v>619.07999999999993</v>
      </c>
      <c r="T85" s="7">
        <f t="shared" si="22"/>
        <v>32.771912552599439</v>
      </c>
      <c r="U85" s="43">
        <f t="shared" si="23"/>
        <v>651.8519125525994</v>
      </c>
      <c r="V85" s="13">
        <v>0</v>
      </c>
      <c r="W85" s="8">
        <f t="shared" si="24"/>
        <v>1.1399999999999999</v>
      </c>
      <c r="X85" s="8">
        <f t="shared" si="29"/>
        <v>1.1235000000000002</v>
      </c>
      <c r="Y85" s="72">
        <f t="shared" si="30"/>
        <v>1</v>
      </c>
      <c r="Z85" s="74">
        <f t="shared" si="25"/>
        <v>834.88541107824381</v>
      </c>
      <c r="AA85" s="57">
        <f t="shared" si="31"/>
        <v>0.50014493302780783</v>
      </c>
      <c r="AB85" s="60">
        <f t="shared" si="26"/>
        <v>626.22455954393297</v>
      </c>
      <c r="AC85" s="48">
        <f t="shared" si="27"/>
        <v>1252.4491190878659</v>
      </c>
      <c r="AE85" s="1">
        <f t="shared" si="32"/>
        <v>170000</v>
      </c>
      <c r="AF85" s="6">
        <f t="shared" si="32"/>
        <v>3211396.3391999882</v>
      </c>
      <c r="AP85" s="12"/>
    </row>
    <row r="86" spans="1:42" ht="15.75" customHeight="1" x14ac:dyDescent="0.25">
      <c r="A86" s="1">
        <f t="shared" si="19"/>
        <v>83</v>
      </c>
      <c r="B86" s="19" t="s">
        <v>4203</v>
      </c>
      <c r="C86" s="79"/>
      <c r="D86" s="49" t="s">
        <v>8629</v>
      </c>
      <c r="E86" s="42" t="s">
        <v>15</v>
      </c>
      <c r="F86" s="42" t="s">
        <v>21</v>
      </c>
      <c r="G86" s="42" t="s">
        <v>7737</v>
      </c>
      <c r="H86" s="42" t="s">
        <v>34</v>
      </c>
      <c r="I86" s="5" t="s">
        <v>9687</v>
      </c>
      <c r="J86" s="5" t="s">
        <v>9694</v>
      </c>
      <c r="K86" s="4">
        <v>1575</v>
      </c>
      <c r="L86" s="67">
        <v>250</v>
      </c>
      <c r="M86" s="66" t="str">
        <f>IF(ISERROR(VLOOKUP(J86,'Germany price'!$B$1:$G$99001,6,0))," ",VLOOKUP(J86,'Germany price'!$B$1:$G$99001,6,0))</f>
        <v xml:space="preserve"> </v>
      </c>
      <c r="N86" s="14">
        <v>1499</v>
      </c>
      <c r="O86" s="57">
        <v>0.57999999999999996</v>
      </c>
      <c r="P86" s="62">
        <v>1</v>
      </c>
      <c r="Q86" s="61">
        <f t="shared" si="20"/>
        <v>629.58000000000004</v>
      </c>
      <c r="R86" s="73">
        <f t="shared" si="28"/>
        <v>0</v>
      </c>
      <c r="S86" s="50">
        <f t="shared" si="21"/>
        <v>629.58000000000004</v>
      </c>
      <c r="T86" s="7">
        <f t="shared" si="22"/>
        <v>33.327745533478002</v>
      </c>
      <c r="U86" s="43">
        <f t="shared" si="23"/>
        <v>662.90774553347808</v>
      </c>
      <c r="V86" s="13">
        <v>0</v>
      </c>
      <c r="W86" s="8">
        <f t="shared" si="24"/>
        <v>1.1399999999999999</v>
      </c>
      <c r="X86" s="8">
        <f t="shared" si="29"/>
        <v>1.1235000000000002</v>
      </c>
      <c r="Y86" s="72">
        <f t="shared" si="30"/>
        <v>1</v>
      </c>
      <c r="Z86" s="74">
        <f t="shared" si="25"/>
        <v>849.04561140182341</v>
      </c>
      <c r="AA86" s="57">
        <f t="shared" si="31"/>
        <v>0.50014493302780783</v>
      </c>
      <c r="AB86" s="60">
        <f t="shared" si="26"/>
        <v>1273.6914718539426</v>
      </c>
      <c r="AC86" s="48">
        <f t="shared" si="27"/>
        <v>1273.6914718539426</v>
      </c>
      <c r="AE86" s="1">
        <f t="shared" si="32"/>
        <v>170000</v>
      </c>
      <c r="AF86" s="6">
        <f t="shared" si="32"/>
        <v>3211396.3391999882</v>
      </c>
      <c r="AP86" s="12"/>
    </row>
    <row r="87" spans="1:42" ht="15.75" customHeight="1" x14ac:dyDescent="0.25">
      <c r="A87" s="1">
        <f t="shared" si="19"/>
        <v>84</v>
      </c>
      <c r="B87" s="19" t="s">
        <v>4204</v>
      </c>
      <c r="C87" s="79"/>
      <c r="D87" s="49" t="s">
        <v>8628</v>
      </c>
      <c r="E87" s="42" t="s">
        <v>15</v>
      </c>
      <c r="F87" s="42" t="s">
        <v>3464</v>
      </c>
      <c r="G87" s="5" t="s">
        <v>7737</v>
      </c>
      <c r="H87" s="42" t="s">
        <v>34</v>
      </c>
      <c r="I87" s="5">
        <v>334079</v>
      </c>
      <c r="J87" s="5" t="s">
        <v>1859</v>
      </c>
      <c r="K87" s="103">
        <v>1035</v>
      </c>
      <c r="L87" s="67">
        <v>250</v>
      </c>
      <c r="M87" s="66">
        <f>IF(ISERROR(VLOOKUP(J87,'Germany price'!$B$1:$G$99001,6,0))," ",VLOOKUP(J87,'Germany price'!$B$1:$G$99001,6,0))</f>
        <v>6324</v>
      </c>
      <c r="N87" s="14">
        <v>6324</v>
      </c>
      <c r="O87" s="57">
        <v>0.57999999999999996</v>
      </c>
      <c r="P87" s="62">
        <v>1</v>
      </c>
      <c r="Q87" s="61">
        <f t="shared" si="20"/>
        <v>2656.0800000000004</v>
      </c>
      <c r="R87" s="73">
        <f t="shared" si="28"/>
        <v>0</v>
      </c>
      <c r="S87" s="50">
        <f t="shared" si="21"/>
        <v>2656.0800000000004</v>
      </c>
      <c r="T87" s="7">
        <f t="shared" si="22"/>
        <v>140.60351084303861</v>
      </c>
      <c r="U87" s="43">
        <f t="shared" si="23"/>
        <v>2796.6835108430391</v>
      </c>
      <c r="V87" s="13">
        <v>0</v>
      </c>
      <c r="W87" s="8">
        <f t="shared" si="24"/>
        <v>1.1399999999999999</v>
      </c>
      <c r="X87" s="8">
        <f t="shared" si="29"/>
        <v>1.1235000000000002</v>
      </c>
      <c r="Y87" s="72">
        <f t="shared" si="30"/>
        <v>1</v>
      </c>
      <c r="Z87" s="74">
        <f t="shared" si="25"/>
        <v>3581.9642738526563</v>
      </c>
      <c r="AA87" s="57">
        <f t="shared" si="31"/>
        <v>0.50014493302780783</v>
      </c>
      <c r="AB87" s="60">
        <f t="shared" si="26"/>
        <v>5373.4655557066926</v>
      </c>
      <c r="AC87" s="48">
        <f t="shared" si="27"/>
        <v>5373.4655557066926</v>
      </c>
      <c r="AE87" s="1">
        <f t="shared" si="32"/>
        <v>170000</v>
      </c>
      <c r="AF87" s="6">
        <f t="shared" si="32"/>
        <v>3211396.3391999882</v>
      </c>
      <c r="AP87" s="12"/>
    </row>
    <row r="88" spans="1:42" ht="15.75" customHeight="1" x14ac:dyDescent="0.25">
      <c r="A88" s="1">
        <f t="shared" si="19"/>
        <v>85</v>
      </c>
      <c r="B88" s="19" t="s">
        <v>4205</v>
      </c>
      <c r="C88" s="79"/>
      <c r="D88" s="49" t="s">
        <v>8631</v>
      </c>
      <c r="E88" s="42" t="s">
        <v>15</v>
      </c>
      <c r="F88" s="42" t="s">
        <v>23</v>
      </c>
      <c r="G88" s="5" t="s">
        <v>7737</v>
      </c>
      <c r="H88" s="42" t="s">
        <v>34</v>
      </c>
      <c r="I88" s="5">
        <v>36381</v>
      </c>
      <c r="J88" s="5" t="s">
        <v>1937</v>
      </c>
      <c r="K88" s="4">
        <v>90</v>
      </c>
      <c r="L88" s="67">
        <v>125</v>
      </c>
      <c r="M88" s="66">
        <f>IF(ISERROR(VLOOKUP(J88,'Germany price'!$B$1:$G$99001,6,0))," ",VLOOKUP(J88,'Germany price'!$B$1:$G$99001,6,0))</f>
        <v>227</v>
      </c>
      <c r="N88" s="14">
        <v>227</v>
      </c>
      <c r="O88" s="57">
        <v>0.57999999999999996</v>
      </c>
      <c r="P88" s="62">
        <v>2</v>
      </c>
      <c r="Q88" s="61">
        <f t="shared" si="20"/>
        <v>190.68</v>
      </c>
      <c r="R88" s="73">
        <f t="shared" si="28"/>
        <v>0</v>
      </c>
      <c r="S88" s="50">
        <f t="shared" si="21"/>
        <v>190.68</v>
      </c>
      <c r="T88" s="7">
        <f t="shared" si="22"/>
        <v>10.09392693275451</v>
      </c>
      <c r="U88" s="43">
        <f t="shared" si="23"/>
        <v>200.77392693275451</v>
      </c>
      <c r="V88" s="13">
        <v>0</v>
      </c>
      <c r="W88" s="8">
        <f t="shared" si="24"/>
        <v>1.1399999999999999</v>
      </c>
      <c r="X88" s="8">
        <f t="shared" si="29"/>
        <v>1.1235000000000002</v>
      </c>
      <c r="Y88" s="72">
        <f t="shared" si="30"/>
        <v>1</v>
      </c>
      <c r="Z88" s="74">
        <f t="shared" si="25"/>
        <v>257.14923787620268</v>
      </c>
      <c r="AA88" s="57">
        <f t="shared" si="31"/>
        <v>0.50014493302780783</v>
      </c>
      <c r="AB88" s="60">
        <f t="shared" si="26"/>
        <v>192.88056311597396</v>
      </c>
      <c r="AC88" s="48">
        <f t="shared" si="27"/>
        <v>385.76112623194791</v>
      </c>
      <c r="AE88" s="1">
        <f t="shared" si="32"/>
        <v>170000</v>
      </c>
      <c r="AF88" s="6">
        <f t="shared" si="32"/>
        <v>3211396.3391999882</v>
      </c>
      <c r="AP88" s="12"/>
    </row>
    <row r="89" spans="1:42" ht="15.75" customHeight="1" x14ac:dyDescent="0.25">
      <c r="A89" s="1">
        <f t="shared" si="19"/>
        <v>86</v>
      </c>
      <c r="B89" s="19" t="s">
        <v>4206</v>
      </c>
      <c r="C89" s="79"/>
      <c r="D89" s="49" t="s">
        <v>8630</v>
      </c>
      <c r="E89" s="42" t="s">
        <v>15</v>
      </c>
      <c r="F89" s="42" t="s">
        <v>21</v>
      </c>
      <c r="G89" s="42" t="s">
        <v>7737</v>
      </c>
      <c r="H89" s="42" t="s">
        <v>34</v>
      </c>
      <c r="I89" s="5" t="s">
        <v>9680</v>
      </c>
      <c r="J89" s="5" t="s">
        <v>9908</v>
      </c>
      <c r="K89" s="104">
        <v>1190</v>
      </c>
      <c r="L89" s="67">
        <v>250</v>
      </c>
      <c r="M89" s="66" t="str">
        <f>IF(ISERROR(VLOOKUP(J89,'Germany price'!$B$1:$G$99001,6,0))," ",VLOOKUP(J89,'Germany price'!$B$1:$G$99001,6,0))</f>
        <v xml:space="preserve"> </v>
      </c>
      <c r="N89" s="14">
        <v>1401</v>
      </c>
      <c r="O89" s="57">
        <v>0.57999999999999996</v>
      </c>
      <c r="P89" s="62">
        <v>1</v>
      </c>
      <c r="Q89" s="61">
        <f t="shared" si="20"/>
        <v>588.42000000000007</v>
      </c>
      <c r="R89" s="73">
        <f t="shared" si="28"/>
        <v>0</v>
      </c>
      <c r="S89" s="50">
        <f t="shared" si="21"/>
        <v>588.42000000000007</v>
      </c>
      <c r="T89" s="7">
        <f t="shared" si="22"/>
        <v>31.148880248434079</v>
      </c>
      <c r="U89" s="43">
        <f t="shared" si="23"/>
        <v>619.5688802484342</v>
      </c>
      <c r="V89" s="13">
        <v>0</v>
      </c>
      <c r="W89" s="8">
        <f t="shared" si="24"/>
        <v>1.1399999999999999</v>
      </c>
      <c r="X89" s="8">
        <f t="shared" si="29"/>
        <v>1.1235000000000002</v>
      </c>
      <c r="Y89" s="72">
        <f t="shared" si="30"/>
        <v>1</v>
      </c>
      <c r="Z89" s="74">
        <f t="shared" si="25"/>
        <v>793.53762613339211</v>
      </c>
      <c r="AA89" s="57">
        <f t="shared" si="31"/>
        <v>0.50014493302780783</v>
      </c>
      <c r="AB89" s="60">
        <f t="shared" si="26"/>
        <v>1190.421449010923</v>
      </c>
      <c r="AC89" s="48">
        <f t="shared" si="27"/>
        <v>1190.421449010923</v>
      </c>
      <c r="AE89" s="1">
        <f t="shared" si="32"/>
        <v>170000</v>
      </c>
      <c r="AF89" s="6">
        <f t="shared" si="32"/>
        <v>3211396.3391999882</v>
      </c>
      <c r="AP89" s="12"/>
    </row>
    <row r="90" spans="1:42" ht="15.75" customHeight="1" x14ac:dyDescent="0.25">
      <c r="A90" s="1">
        <f t="shared" si="19"/>
        <v>87</v>
      </c>
      <c r="B90" s="19" t="s">
        <v>4207</v>
      </c>
      <c r="C90" s="79"/>
      <c r="D90" s="49" t="s">
        <v>8632</v>
      </c>
      <c r="E90" s="42" t="s">
        <v>15</v>
      </c>
      <c r="F90" s="42" t="s">
        <v>24</v>
      </c>
      <c r="G90" s="5" t="s">
        <v>7737</v>
      </c>
      <c r="H90" s="42" t="s">
        <v>34</v>
      </c>
      <c r="I90" s="5">
        <v>37411</v>
      </c>
      <c r="J90" s="5" t="s">
        <v>72</v>
      </c>
      <c r="K90" s="104">
        <v>1330</v>
      </c>
      <c r="L90" s="67" t="s">
        <v>8635</v>
      </c>
      <c r="M90" s="66">
        <f>IF(ISERROR(VLOOKUP(J90,'Germany price'!$B$1:$G$99001,6,0))," ",VLOOKUP(J90,'Germany price'!$B$1:$G$99001,6,0))</f>
        <v>638</v>
      </c>
      <c r="N90" s="14">
        <v>309.53999999999996</v>
      </c>
      <c r="O90" s="57">
        <v>0</v>
      </c>
      <c r="P90" s="62">
        <v>2</v>
      </c>
      <c r="Q90" s="61">
        <f t="shared" si="20"/>
        <v>619.07999999999993</v>
      </c>
      <c r="R90" s="73">
        <f t="shared" si="28"/>
        <v>0</v>
      </c>
      <c r="S90" s="50">
        <f t="shared" si="21"/>
        <v>619.07999999999993</v>
      </c>
      <c r="T90" s="7">
        <f t="shared" si="22"/>
        <v>32.771912552599439</v>
      </c>
      <c r="U90" s="43">
        <f t="shared" si="23"/>
        <v>651.8519125525994</v>
      </c>
      <c r="V90" s="13">
        <v>0</v>
      </c>
      <c r="W90" s="8">
        <f t="shared" si="24"/>
        <v>1.1399999999999999</v>
      </c>
      <c r="X90" s="8">
        <f t="shared" si="29"/>
        <v>1.1235000000000002</v>
      </c>
      <c r="Y90" s="72">
        <f t="shared" si="30"/>
        <v>1</v>
      </c>
      <c r="Z90" s="74">
        <f t="shared" si="25"/>
        <v>834.88541107824381</v>
      </c>
      <c r="AA90" s="57">
        <f t="shared" si="31"/>
        <v>0.50014493302780783</v>
      </c>
      <c r="AB90" s="60">
        <f t="shared" si="26"/>
        <v>626.22455954393297</v>
      </c>
      <c r="AC90" s="48">
        <f t="shared" si="27"/>
        <v>1252.4491190878659</v>
      </c>
      <c r="AE90" s="1">
        <f t="shared" si="32"/>
        <v>170000</v>
      </c>
      <c r="AF90" s="6">
        <f t="shared" si="32"/>
        <v>3211396.3391999882</v>
      </c>
      <c r="AP90" s="12"/>
    </row>
    <row r="91" spans="1:42" ht="15.75" customHeight="1" x14ac:dyDescent="0.25">
      <c r="A91" s="1">
        <f t="shared" si="19"/>
        <v>88</v>
      </c>
      <c r="B91" s="19" t="s">
        <v>4208</v>
      </c>
      <c r="C91" s="79"/>
      <c r="D91" s="49" t="s">
        <v>8633</v>
      </c>
      <c r="E91" s="42" t="s">
        <v>15</v>
      </c>
      <c r="F91" s="42" t="s">
        <v>24</v>
      </c>
      <c r="G91" s="5" t="s">
        <v>7737</v>
      </c>
      <c r="H91" s="42" t="s">
        <v>34</v>
      </c>
      <c r="I91" s="5">
        <v>34140</v>
      </c>
      <c r="J91" s="5" t="s">
        <v>65</v>
      </c>
      <c r="K91" s="104">
        <v>4250</v>
      </c>
      <c r="L91" s="67" t="s">
        <v>8635</v>
      </c>
      <c r="M91" s="66">
        <f>IF(ISERROR(VLOOKUP(J91,'Germany price'!$B$1:$G$99001,6,0))," ",VLOOKUP(J91,'Germany price'!$B$1:$G$99001,6,0))</f>
        <v>2005</v>
      </c>
      <c r="N91" s="14">
        <v>928.2</v>
      </c>
      <c r="O91" s="57">
        <v>0</v>
      </c>
      <c r="P91" s="62">
        <v>2</v>
      </c>
      <c r="Q91" s="61">
        <f t="shared" si="20"/>
        <v>1856.4</v>
      </c>
      <c r="R91" s="73">
        <f t="shared" si="28"/>
        <v>0</v>
      </c>
      <c r="S91" s="50">
        <f t="shared" si="21"/>
        <v>1856.4</v>
      </c>
      <c r="T91" s="7">
        <f t="shared" si="22"/>
        <v>98.271271019328054</v>
      </c>
      <c r="U91" s="43">
        <f t="shared" si="23"/>
        <v>1954.6712710193281</v>
      </c>
      <c r="V91" s="13">
        <v>0</v>
      </c>
      <c r="W91" s="8">
        <f t="shared" si="24"/>
        <v>1.1399999999999999</v>
      </c>
      <c r="X91" s="8">
        <f t="shared" si="29"/>
        <v>1.1235000000000002</v>
      </c>
      <c r="Y91" s="72">
        <f t="shared" si="30"/>
        <v>1</v>
      </c>
      <c r="Z91" s="74">
        <f t="shared" si="25"/>
        <v>2503.5234172088453</v>
      </c>
      <c r="AA91" s="57">
        <f t="shared" si="31"/>
        <v>0.50014493302780783</v>
      </c>
      <c r="AB91" s="60">
        <f t="shared" si="26"/>
        <v>1877.823984521156</v>
      </c>
      <c r="AC91" s="48">
        <f t="shared" si="27"/>
        <v>3755.6479690423121</v>
      </c>
      <c r="AE91" s="1">
        <f t="shared" si="32"/>
        <v>170000</v>
      </c>
      <c r="AF91" s="6">
        <f t="shared" si="32"/>
        <v>3211396.3391999882</v>
      </c>
      <c r="AP91" s="12"/>
    </row>
    <row r="92" spans="1:42" ht="15.75" customHeight="1" x14ac:dyDescent="0.25">
      <c r="A92" s="1">
        <f t="shared" si="19"/>
        <v>89</v>
      </c>
      <c r="B92" s="19" t="s">
        <v>4209</v>
      </c>
      <c r="C92" s="79"/>
      <c r="D92" s="49" t="s">
        <v>8634</v>
      </c>
      <c r="E92" s="42" t="s">
        <v>15</v>
      </c>
      <c r="F92" s="42" t="s">
        <v>24</v>
      </c>
      <c r="G92" s="5" t="s">
        <v>7737</v>
      </c>
      <c r="H92" s="42" t="s">
        <v>34</v>
      </c>
      <c r="I92" s="5">
        <v>37415</v>
      </c>
      <c r="J92" s="5" t="s">
        <v>76</v>
      </c>
      <c r="K92" s="104">
        <v>3390</v>
      </c>
      <c r="L92" s="67" t="s">
        <v>8635</v>
      </c>
      <c r="M92" s="66">
        <f>IF(ISERROR(VLOOKUP(J92,'Germany price'!$B$1:$G$99001,6,0))," ",VLOOKUP(J92,'Germany price'!$B$1:$G$99001,6,0))</f>
        <v>1352</v>
      </c>
      <c r="N92" s="14">
        <v>633.36</v>
      </c>
      <c r="O92" s="57">
        <v>0</v>
      </c>
      <c r="P92" s="62">
        <v>2</v>
      </c>
      <c r="Q92" s="61">
        <f t="shared" si="20"/>
        <v>1266.72</v>
      </c>
      <c r="R92" s="73">
        <f t="shared" si="28"/>
        <v>0</v>
      </c>
      <c r="S92" s="50">
        <f t="shared" si="21"/>
        <v>1266.72</v>
      </c>
      <c r="T92" s="7">
        <f t="shared" si="22"/>
        <v>67.055690813188548</v>
      </c>
      <c r="U92" s="43">
        <f t="shared" si="23"/>
        <v>1333.7756908131885</v>
      </c>
      <c r="V92" s="13">
        <v>0</v>
      </c>
      <c r="W92" s="8">
        <f t="shared" si="24"/>
        <v>1.1399999999999999</v>
      </c>
      <c r="X92" s="8">
        <f t="shared" si="29"/>
        <v>1.1235000000000002</v>
      </c>
      <c r="Y92" s="72">
        <f t="shared" si="30"/>
        <v>1</v>
      </c>
      <c r="Z92" s="74">
        <f t="shared" si="25"/>
        <v>1708.2865670366236</v>
      </c>
      <c r="AA92" s="57">
        <f t="shared" si="31"/>
        <v>0.50014493302780783</v>
      </c>
      <c r="AB92" s="60">
        <f t="shared" si="26"/>
        <v>1281.3387188497297</v>
      </c>
      <c r="AC92" s="48">
        <f t="shared" si="27"/>
        <v>2562.6774376994595</v>
      </c>
      <c r="AE92" s="1">
        <f t="shared" si="32"/>
        <v>170000</v>
      </c>
      <c r="AF92" s="6">
        <f t="shared" si="32"/>
        <v>3211396.3391999882</v>
      </c>
      <c r="AP92" s="12"/>
    </row>
    <row r="93" spans="1:42" ht="15.75" customHeight="1" x14ac:dyDescent="0.25">
      <c r="A93" s="1">
        <f t="shared" si="19"/>
        <v>90</v>
      </c>
      <c r="B93" s="19" t="s">
        <v>4210</v>
      </c>
      <c r="C93" s="79"/>
      <c r="D93" s="49" t="s">
        <v>9205</v>
      </c>
      <c r="E93" s="42" t="s">
        <v>15</v>
      </c>
      <c r="F93" s="42" t="s">
        <v>21</v>
      </c>
      <c r="G93" s="42" t="s">
        <v>7737</v>
      </c>
      <c r="H93" s="42" t="s">
        <v>9244</v>
      </c>
      <c r="I93" s="5" t="s">
        <v>9746</v>
      </c>
      <c r="J93" s="5" t="s">
        <v>9943</v>
      </c>
      <c r="K93" s="104" t="s">
        <v>9762</v>
      </c>
      <c r="L93" s="67" t="s">
        <v>9763</v>
      </c>
      <c r="M93" s="66" t="str">
        <f>IF(ISERROR(VLOOKUP(J93,'Germany price'!$B$1:$G$99001,6,0))," ",VLOOKUP(J93,'Germany price'!$B$1:$G$99001,6,0))</f>
        <v xml:space="preserve"> </v>
      </c>
      <c r="N93" s="14">
        <v>16630</v>
      </c>
      <c r="O93" s="57">
        <v>0.57999999999999996</v>
      </c>
      <c r="P93" s="62">
        <v>4</v>
      </c>
      <c r="Q93" s="61">
        <f t="shared" si="20"/>
        <v>27938.400000000001</v>
      </c>
      <c r="R93" s="73">
        <f t="shared" si="28"/>
        <v>0</v>
      </c>
      <c r="S93" s="50">
        <f t="shared" si="21"/>
        <v>27938.400000000001</v>
      </c>
      <c r="T93" s="7">
        <f t="shared" si="22"/>
        <v>1478.9603955216521</v>
      </c>
      <c r="U93" s="43">
        <f t="shared" si="23"/>
        <v>29417.360395521653</v>
      </c>
      <c r="V93" s="13">
        <v>0</v>
      </c>
      <c r="W93" s="8">
        <f t="shared" si="24"/>
        <v>1.1399999999999999</v>
      </c>
      <c r="X93" s="8">
        <f t="shared" si="29"/>
        <v>1.1235000000000002</v>
      </c>
      <c r="Y93" s="72">
        <f t="shared" si="30"/>
        <v>1</v>
      </c>
      <c r="Z93" s="74">
        <f t="shared" si="25"/>
        <v>37677.461020980176</v>
      </c>
      <c r="AA93" s="57">
        <f t="shared" si="31"/>
        <v>0.50014493302780783</v>
      </c>
      <c r="AB93" s="60">
        <f t="shared" si="26"/>
        <v>14130.413059994036</v>
      </c>
      <c r="AC93" s="48">
        <f t="shared" si="27"/>
        <v>56521.652239976145</v>
      </c>
      <c r="AE93" s="1">
        <f t="shared" si="32"/>
        <v>170000</v>
      </c>
      <c r="AF93" s="6">
        <f t="shared" si="32"/>
        <v>3211396.3391999882</v>
      </c>
      <c r="AP93" s="12"/>
    </row>
    <row r="94" spans="1:42" ht="15.75" customHeight="1" x14ac:dyDescent="0.25">
      <c r="A94" s="1">
        <f t="shared" si="19"/>
        <v>91</v>
      </c>
      <c r="B94" s="19" t="s">
        <v>4211</v>
      </c>
      <c r="C94" s="79"/>
      <c r="D94" s="49" t="s">
        <v>9206</v>
      </c>
      <c r="E94" s="42" t="s">
        <v>15</v>
      </c>
      <c r="F94" s="42" t="s">
        <v>21</v>
      </c>
      <c r="G94" s="42" t="s">
        <v>7737</v>
      </c>
      <c r="H94" s="42" t="s">
        <v>9244</v>
      </c>
      <c r="I94" s="5" t="s">
        <v>9752</v>
      </c>
      <c r="J94" s="5" t="s">
        <v>9942</v>
      </c>
      <c r="K94" s="104" t="s">
        <v>9764</v>
      </c>
      <c r="L94" s="67" t="s">
        <v>9765</v>
      </c>
      <c r="M94" s="66" t="str">
        <f>IF(ISERROR(VLOOKUP(J94,'Germany price'!$B$1:$G$99001,6,0))," ",VLOOKUP(J94,'Germany price'!$B$1:$G$99001,6,0))</f>
        <v xml:space="preserve"> </v>
      </c>
      <c r="N94" s="14">
        <v>17794</v>
      </c>
      <c r="O94" s="57">
        <v>0.57999999999999996</v>
      </c>
      <c r="P94" s="62">
        <v>4</v>
      </c>
      <c r="Q94" s="61">
        <f t="shared" si="20"/>
        <v>29893.920000000002</v>
      </c>
      <c r="R94" s="73">
        <f t="shared" si="28"/>
        <v>0</v>
      </c>
      <c r="S94" s="50">
        <f t="shared" si="21"/>
        <v>29893.920000000002</v>
      </c>
      <c r="T94" s="7">
        <f t="shared" si="22"/>
        <v>1582.4787298804736</v>
      </c>
      <c r="U94" s="43">
        <f t="shared" si="23"/>
        <v>31476.398729880475</v>
      </c>
      <c r="V94" s="13">
        <v>0</v>
      </c>
      <c r="W94" s="8">
        <f t="shared" si="24"/>
        <v>1.1399999999999999</v>
      </c>
      <c r="X94" s="8">
        <f t="shared" si="29"/>
        <v>1.1235000000000002</v>
      </c>
      <c r="Y94" s="72">
        <f t="shared" si="30"/>
        <v>1</v>
      </c>
      <c r="Z94" s="74">
        <f t="shared" si="25"/>
        <v>40314.656729243616</v>
      </c>
      <c r="AA94" s="57">
        <f t="shared" si="31"/>
        <v>0.50014493302780783</v>
      </c>
      <c r="AB94" s="60">
        <f t="shared" si="26"/>
        <v>15119.457004782556</v>
      </c>
      <c r="AC94" s="48">
        <f t="shared" si="27"/>
        <v>60477.828019130226</v>
      </c>
      <c r="AE94" s="1">
        <f t="shared" si="32"/>
        <v>170000</v>
      </c>
      <c r="AF94" s="6">
        <f t="shared" si="32"/>
        <v>3211396.3391999882</v>
      </c>
      <c r="AP94" s="12"/>
    </row>
    <row r="95" spans="1:42" ht="15.75" customHeight="1" x14ac:dyDescent="0.25">
      <c r="A95" s="1">
        <f t="shared" si="19"/>
        <v>92</v>
      </c>
      <c r="B95" s="19" t="s">
        <v>4212</v>
      </c>
      <c r="C95" s="79"/>
      <c r="D95" s="49" t="s">
        <v>9207</v>
      </c>
      <c r="E95" s="42" t="s">
        <v>15</v>
      </c>
      <c r="F95" s="42" t="s">
        <v>21</v>
      </c>
      <c r="G95" s="42" t="s">
        <v>7737</v>
      </c>
      <c r="H95" s="42" t="s">
        <v>9244</v>
      </c>
      <c r="I95" s="5" t="s">
        <v>9760</v>
      </c>
      <c r="J95" s="5" t="s">
        <v>9944</v>
      </c>
      <c r="K95" s="104" t="s">
        <v>9767</v>
      </c>
      <c r="L95" s="67" t="s">
        <v>9766</v>
      </c>
      <c r="M95" s="66" t="str">
        <f>IF(ISERROR(VLOOKUP(J95,'Germany price'!$B$1:$G$99001,6,0))," ",VLOOKUP(J95,'Germany price'!$B$1:$G$99001,6,0))</f>
        <v xml:space="preserve"> </v>
      </c>
      <c r="N95" s="14">
        <v>20413</v>
      </c>
      <c r="O95" s="57">
        <v>0.57999999999999996</v>
      </c>
      <c r="P95" s="62">
        <v>4</v>
      </c>
      <c r="Q95" s="61">
        <f t="shared" si="20"/>
        <v>34293.840000000004</v>
      </c>
      <c r="R95" s="73">
        <f t="shared" si="28"/>
        <v>0</v>
      </c>
      <c r="S95" s="50">
        <f t="shared" si="21"/>
        <v>34293.840000000004</v>
      </c>
      <c r="T95" s="7">
        <f t="shared" si="22"/>
        <v>1815.3949821878225</v>
      </c>
      <c r="U95" s="43">
        <f t="shared" si="23"/>
        <v>36109.234982187823</v>
      </c>
      <c r="V95" s="13">
        <v>0</v>
      </c>
      <c r="W95" s="8">
        <f t="shared" si="24"/>
        <v>1.1399999999999999</v>
      </c>
      <c r="X95" s="8">
        <f t="shared" si="29"/>
        <v>1.1235000000000002</v>
      </c>
      <c r="Y95" s="72">
        <f t="shared" si="30"/>
        <v>1</v>
      </c>
      <c r="Z95" s="74">
        <f t="shared" si="25"/>
        <v>46248.347072836346</v>
      </c>
      <c r="AA95" s="57">
        <f t="shared" si="31"/>
        <v>0.50014493302780783</v>
      </c>
      <c r="AB95" s="60">
        <f t="shared" si="26"/>
        <v>17344.805880556723</v>
      </c>
      <c r="AC95" s="48">
        <f t="shared" si="27"/>
        <v>69379.223522226894</v>
      </c>
      <c r="AE95" s="1">
        <f t="shared" ref="AE95:AF110" si="33">AE94</f>
        <v>170000</v>
      </c>
      <c r="AF95" s="6">
        <f t="shared" si="33"/>
        <v>3211396.3391999882</v>
      </c>
      <c r="AP95" s="12"/>
    </row>
    <row r="96" spans="1:42" ht="15.75" customHeight="1" x14ac:dyDescent="0.25">
      <c r="A96" s="1">
        <f t="shared" si="19"/>
        <v>93</v>
      </c>
      <c r="B96" s="19" t="s">
        <v>4213</v>
      </c>
      <c r="C96" s="79"/>
      <c r="D96" s="49" t="s">
        <v>9208</v>
      </c>
      <c r="E96" s="42" t="s">
        <v>15</v>
      </c>
      <c r="F96" s="42" t="s">
        <v>21</v>
      </c>
      <c r="G96" s="42" t="s">
        <v>7737</v>
      </c>
      <c r="H96" s="42" t="s">
        <v>9244</v>
      </c>
      <c r="I96" s="5" t="s">
        <v>9940</v>
      </c>
      <c r="J96" s="5" t="s">
        <v>9941</v>
      </c>
      <c r="K96" s="104" t="s">
        <v>9768</v>
      </c>
      <c r="L96" s="67" t="s">
        <v>9769</v>
      </c>
      <c r="M96" s="66" t="str">
        <f>IF(ISERROR(VLOOKUP(J96,'Germany price'!$B$1:$G$99001,6,0))," ",VLOOKUP(J96,'Germany price'!$B$1:$G$99001,6,0))</f>
        <v xml:space="preserve"> </v>
      </c>
      <c r="N96" s="14">
        <v>18629</v>
      </c>
      <c r="O96" s="57">
        <v>0.57999999999999996</v>
      </c>
      <c r="P96" s="62">
        <v>4</v>
      </c>
      <c r="Q96" s="61">
        <f t="shared" si="20"/>
        <v>31296.720000000001</v>
      </c>
      <c r="R96" s="73">
        <f t="shared" si="28"/>
        <v>0</v>
      </c>
      <c r="S96" s="50">
        <f t="shared" si="21"/>
        <v>31296.720000000001</v>
      </c>
      <c r="T96" s="7">
        <f t="shared" si="22"/>
        <v>1656.7380161258482</v>
      </c>
      <c r="U96" s="43">
        <f t="shared" si="23"/>
        <v>32953.458016125849</v>
      </c>
      <c r="V96" s="13">
        <v>0</v>
      </c>
      <c r="W96" s="8">
        <f t="shared" si="24"/>
        <v>1.1399999999999999</v>
      </c>
      <c r="X96" s="8">
        <f t="shared" si="29"/>
        <v>1.1235000000000002</v>
      </c>
      <c r="Y96" s="72">
        <f t="shared" si="30"/>
        <v>1</v>
      </c>
      <c r="Z96" s="74">
        <f t="shared" si="25"/>
        <v>42206.459492473827</v>
      </c>
      <c r="AA96" s="57">
        <f t="shared" si="31"/>
        <v>0.50014493302780783</v>
      </c>
      <c r="AB96" s="60">
        <f t="shared" si="26"/>
        <v>15828.951587169508</v>
      </c>
      <c r="AC96" s="48">
        <f t="shared" si="27"/>
        <v>63315.80634867803</v>
      </c>
      <c r="AE96" s="1">
        <f t="shared" si="33"/>
        <v>170000</v>
      </c>
      <c r="AF96" s="6">
        <f t="shared" si="33"/>
        <v>3211396.3391999882</v>
      </c>
      <c r="AP96" s="12"/>
    </row>
    <row r="97" spans="1:42" ht="15.75" customHeight="1" x14ac:dyDescent="0.25">
      <c r="A97" s="1">
        <f t="shared" si="19"/>
        <v>94</v>
      </c>
      <c r="B97" s="19" t="s">
        <v>4214</v>
      </c>
      <c r="C97" s="79"/>
      <c r="D97" s="49" t="s">
        <v>9209</v>
      </c>
      <c r="E97" s="42" t="s">
        <v>15</v>
      </c>
      <c r="F97" s="42" t="s">
        <v>21</v>
      </c>
      <c r="G97" s="42" t="s">
        <v>7737</v>
      </c>
      <c r="H97" s="42" t="s">
        <v>9244</v>
      </c>
      <c r="I97" s="5" t="s">
        <v>9746</v>
      </c>
      <c r="J97" s="5" t="s">
        <v>9939</v>
      </c>
      <c r="K97" s="104" t="s">
        <v>9770</v>
      </c>
      <c r="L97" s="67" t="s">
        <v>9771</v>
      </c>
      <c r="M97" s="66" t="str">
        <f>IF(ISERROR(VLOOKUP(J97,'Germany price'!$B$1:$G$99001,6,0))," ",VLOOKUP(J97,'Germany price'!$B$1:$G$99001,6,0))</f>
        <v xml:space="preserve"> </v>
      </c>
      <c r="N97" s="14">
        <v>16630</v>
      </c>
      <c r="O97" s="57">
        <v>0.57999999999999996</v>
      </c>
      <c r="P97" s="62">
        <v>4</v>
      </c>
      <c r="Q97" s="61">
        <f t="shared" si="20"/>
        <v>27938.400000000001</v>
      </c>
      <c r="R97" s="73">
        <f t="shared" si="28"/>
        <v>0</v>
      </c>
      <c r="S97" s="50">
        <f t="shared" si="21"/>
        <v>27938.400000000001</v>
      </c>
      <c r="T97" s="7">
        <f t="shared" si="22"/>
        <v>1478.9603955216521</v>
      </c>
      <c r="U97" s="43">
        <f t="shared" si="23"/>
        <v>29417.360395521653</v>
      </c>
      <c r="V97" s="13">
        <v>0</v>
      </c>
      <c r="W97" s="8">
        <f t="shared" si="24"/>
        <v>1.1399999999999999</v>
      </c>
      <c r="X97" s="8">
        <f t="shared" si="29"/>
        <v>1.1235000000000002</v>
      </c>
      <c r="Y97" s="72">
        <f t="shared" si="30"/>
        <v>1</v>
      </c>
      <c r="Z97" s="74">
        <f t="shared" si="25"/>
        <v>37677.461020980176</v>
      </c>
      <c r="AA97" s="57">
        <f t="shared" si="31"/>
        <v>0.50014493302780783</v>
      </c>
      <c r="AB97" s="60">
        <f t="shared" si="26"/>
        <v>14130.413059994036</v>
      </c>
      <c r="AC97" s="48">
        <f t="shared" si="27"/>
        <v>56521.652239976145</v>
      </c>
      <c r="AE97" s="1">
        <f t="shared" si="33"/>
        <v>170000</v>
      </c>
      <c r="AF97" s="6">
        <f t="shared" si="33"/>
        <v>3211396.3391999882</v>
      </c>
      <c r="AP97" s="12"/>
    </row>
    <row r="98" spans="1:42" ht="15.75" customHeight="1" x14ac:dyDescent="0.25">
      <c r="A98" s="1">
        <f t="shared" si="19"/>
        <v>95</v>
      </c>
      <c r="B98" s="19" t="s">
        <v>4215</v>
      </c>
      <c r="C98" s="79"/>
      <c r="D98" s="49" t="s">
        <v>9210</v>
      </c>
      <c r="E98" s="42" t="s">
        <v>15</v>
      </c>
      <c r="F98" s="42" t="s">
        <v>21</v>
      </c>
      <c r="G98" s="42" t="s">
        <v>7737</v>
      </c>
      <c r="H98" s="42" t="s">
        <v>9244</v>
      </c>
      <c r="I98" s="5" t="s">
        <v>9760</v>
      </c>
      <c r="J98" s="5" t="s">
        <v>9944</v>
      </c>
      <c r="K98" s="104" t="s">
        <v>9772</v>
      </c>
      <c r="L98" s="67" t="s">
        <v>9773</v>
      </c>
      <c r="M98" s="66" t="str">
        <f>IF(ISERROR(VLOOKUP(J98,'Germany price'!$B$1:$G$99001,6,0))," ",VLOOKUP(J98,'Germany price'!$B$1:$G$99001,6,0))</f>
        <v xml:space="preserve"> </v>
      </c>
      <c r="N98" s="14">
        <v>20413</v>
      </c>
      <c r="O98" s="57">
        <v>0.57999999999999996</v>
      </c>
      <c r="P98" s="62">
        <v>4</v>
      </c>
      <c r="Q98" s="61">
        <f t="shared" si="20"/>
        <v>34293.840000000004</v>
      </c>
      <c r="R98" s="73">
        <f t="shared" si="28"/>
        <v>0</v>
      </c>
      <c r="S98" s="50">
        <f t="shared" si="21"/>
        <v>34293.840000000004</v>
      </c>
      <c r="T98" s="7">
        <f t="shared" si="22"/>
        <v>1815.3949821878225</v>
      </c>
      <c r="U98" s="43">
        <f t="shared" si="23"/>
        <v>36109.234982187823</v>
      </c>
      <c r="V98" s="13">
        <v>0</v>
      </c>
      <c r="W98" s="8">
        <f t="shared" si="24"/>
        <v>1.1399999999999999</v>
      </c>
      <c r="X98" s="8">
        <f t="shared" si="29"/>
        <v>1.1235000000000002</v>
      </c>
      <c r="Y98" s="72">
        <f t="shared" si="30"/>
        <v>1</v>
      </c>
      <c r="Z98" s="74">
        <f t="shared" si="25"/>
        <v>46248.347072836346</v>
      </c>
      <c r="AA98" s="57">
        <f t="shared" si="31"/>
        <v>0.50014493302780783</v>
      </c>
      <c r="AB98" s="60">
        <f t="shared" si="26"/>
        <v>17344.805880556723</v>
      </c>
      <c r="AC98" s="48">
        <f t="shared" si="27"/>
        <v>69379.223522226894</v>
      </c>
      <c r="AE98" s="1">
        <f t="shared" si="33"/>
        <v>170000</v>
      </c>
      <c r="AF98" s="6">
        <f t="shared" si="33"/>
        <v>3211396.3391999882</v>
      </c>
      <c r="AP98" s="12"/>
    </row>
    <row r="99" spans="1:42" ht="15.75" customHeight="1" x14ac:dyDescent="0.25">
      <c r="A99" s="1">
        <f t="shared" si="19"/>
        <v>96</v>
      </c>
      <c r="B99" s="19" t="s">
        <v>4216</v>
      </c>
      <c r="C99" s="79"/>
      <c r="D99" s="49" t="s">
        <v>9211</v>
      </c>
      <c r="E99" s="42" t="s">
        <v>15</v>
      </c>
      <c r="F99" s="42" t="s">
        <v>21</v>
      </c>
      <c r="G99" s="42" t="s">
        <v>7737</v>
      </c>
      <c r="H99" s="42" t="s">
        <v>9244</v>
      </c>
      <c r="I99" s="5" t="s">
        <v>9760</v>
      </c>
      <c r="J99" s="5" t="s">
        <v>9944</v>
      </c>
      <c r="K99" s="104" t="s">
        <v>9774</v>
      </c>
      <c r="L99" s="67" t="s">
        <v>9775</v>
      </c>
      <c r="M99" s="66" t="str">
        <f>IF(ISERROR(VLOOKUP(J99,'Germany price'!$B$1:$G$99001,6,0))," ",VLOOKUP(J99,'Germany price'!$B$1:$G$99001,6,0))</f>
        <v xml:space="preserve"> </v>
      </c>
      <c r="N99" s="14">
        <v>20413</v>
      </c>
      <c r="O99" s="57">
        <v>0.57999999999999996</v>
      </c>
      <c r="P99" s="62">
        <v>4</v>
      </c>
      <c r="Q99" s="61">
        <f t="shared" si="20"/>
        <v>34293.840000000004</v>
      </c>
      <c r="R99" s="73">
        <f t="shared" si="28"/>
        <v>0</v>
      </c>
      <c r="S99" s="50">
        <f t="shared" si="21"/>
        <v>34293.840000000004</v>
      </c>
      <c r="T99" s="7">
        <f t="shared" si="22"/>
        <v>1815.3949821878225</v>
      </c>
      <c r="U99" s="43">
        <f t="shared" si="23"/>
        <v>36109.234982187823</v>
      </c>
      <c r="V99" s="13">
        <v>0</v>
      </c>
      <c r="W99" s="8">
        <f t="shared" si="24"/>
        <v>1.1399999999999999</v>
      </c>
      <c r="X99" s="8">
        <f t="shared" si="29"/>
        <v>1.1235000000000002</v>
      </c>
      <c r="Y99" s="72">
        <f t="shared" si="30"/>
        <v>1</v>
      </c>
      <c r="Z99" s="74">
        <f t="shared" si="25"/>
        <v>46248.347072836346</v>
      </c>
      <c r="AA99" s="57">
        <f t="shared" si="31"/>
        <v>0.50014493302780783</v>
      </c>
      <c r="AB99" s="60">
        <f t="shared" si="26"/>
        <v>17344.805880556723</v>
      </c>
      <c r="AC99" s="48">
        <f t="shared" si="27"/>
        <v>69379.223522226894</v>
      </c>
      <c r="AE99" s="1">
        <f t="shared" si="33"/>
        <v>170000</v>
      </c>
      <c r="AF99" s="6">
        <f t="shared" si="33"/>
        <v>3211396.3391999882</v>
      </c>
      <c r="AP99" s="12"/>
    </row>
    <row r="100" spans="1:42" ht="15.75" customHeight="1" x14ac:dyDescent="0.25">
      <c r="A100" s="1">
        <f t="shared" si="19"/>
        <v>97</v>
      </c>
      <c r="B100" s="19" t="s">
        <v>4217</v>
      </c>
      <c r="C100" s="79"/>
      <c r="D100" s="49" t="s">
        <v>9212</v>
      </c>
      <c r="E100" s="42" t="s">
        <v>15</v>
      </c>
      <c r="F100" s="42" t="s">
        <v>21</v>
      </c>
      <c r="G100" s="42" t="s">
        <v>7737</v>
      </c>
      <c r="H100" s="42" t="s">
        <v>9244</v>
      </c>
      <c r="I100" s="5" t="s">
        <v>9949</v>
      </c>
      <c r="J100" s="5" t="s">
        <v>9956</v>
      </c>
      <c r="K100" s="104" t="s">
        <v>9776</v>
      </c>
      <c r="L100" s="67" t="s">
        <v>9766</v>
      </c>
      <c r="M100" s="66" t="str">
        <f>IF(ISERROR(VLOOKUP(J100,'Germany price'!$B$1:$G$99001,6,0))," ",VLOOKUP(J100,'Germany price'!$B$1:$G$99001,6,0))</f>
        <v xml:space="preserve"> </v>
      </c>
      <c r="N100" s="14">
        <v>28326.37</v>
      </c>
      <c r="O100" s="57">
        <v>0.57999999999999996</v>
      </c>
      <c r="P100" s="62">
        <v>4</v>
      </c>
      <c r="Q100" s="61">
        <f t="shared" si="20"/>
        <v>47588.301600000006</v>
      </c>
      <c r="R100" s="73">
        <f t="shared" si="28"/>
        <v>0</v>
      </c>
      <c r="S100" s="50">
        <f t="shared" si="21"/>
        <v>47588.301600000006</v>
      </c>
      <c r="T100" s="7">
        <f t="shared" si="22"/>
        <v>2519.1569079310079</v>
      </c>
      <c r="U100" s="43">
        <f t="shared" si="23"/>
        <v>50107.458507931013</v>
      </c>
      <c r="V100" s="13">
        <v>0</v>
      </c>
      <c r="W100" s="8">
        <f t="shared" si="24"/>
        <v>1.1399999999999999</v>
      </c>
      <c r="X100" s="8">
        <f t="shared" si="29"/>
        <v>1.1235000000000002</v>
      </c>
      <c r="Y100" s="72">
        <f t="shared" si="30"/>
        <v>1</v>
      </c>
      <c r="Z100" s="74">
        <f t="shared" si="25"/>
        <v>64177.131782372962</v>
      </c>
      <c r="AA100" s="57">
        <f t="shared" si="31"/>
        <v>0.50014493302780783</v>
      </c>
      <c r="AB100" s="60">
        <f t="shared" si="26"/>
        <v>24068.749764896173</v>
      </c>
      <c r="AC100" s="48">
        <f t="shared" si="27"/>
        <v>96274.99905958469</v>
      </c>
      <c r="AE100" s="1">
        <f t="shared" si="33"/>
        <v>170000</v>
      </c>
      <c r="AF100" s="6">
        <f t="shared" si="33"/>
        <v>3211396.3391999882</v>
      </c>
      <c r="AP100" s="12"/>
    </row>
    <row r="101" spans="1:42" ht="15.75" customHeight="1" x14ac:dyDescent="0.25">
      <c r="A101" s="1">
        <f t="shared" si="19"/>
        <v>98</v>
      </c>
      <c r="B101" s="19" t="s">
        <v>4218</v>
      </c>
      <c r="C101" s="79"/>
      <c r="D101" s="49" t="s">
        <v>9213</v>
      </c>
      <c r="E101" s="42" t="s">
        <v>15</v>
      </c>
      <c r="F101" s="42" t="s">
        <v>21</v>
      </c>
      <c r="G101" s="42" t="s">
        <v>7737</v>
      </c>
      <c r="H101" s="42" t="s">
        <v>9244</v>
      </c>
      <c r="I101" s="5" t="s">
        <v>9949</v>
      </c>
      <c r="J101" s="5" t="s">
        <v>9957</v>
      </c>
      <c r="K101" s="104" t="s">
        <v>9777</v>
      </c>
      <c r="L101" s="67" t="s">
        <v>9778</v>
      </c>
      <c r="M101" s="66" t="str">
        <f>IF(ISERROR(VLOOKUP(J101,'Germany price'!$B$1:$G$99001,6,0))," ",VLOOKUP(J101,'Germany price'!$B$1:$G$99001,6,0))</f>
        <v xml:space="preserve"> </v>
      </c>
      <c r="N101" s="14">
        <v>28326.37</v>
      </c>
      <c r="O101" s="57">
        <v>0.57999999999999996</v>
      </c>
      <c r="P101" s="62">
        <v>4</v>
      </c>
      <c r="Q101" s="61">
        <f t="shared" si="20"/>
        <v>47588.301600000006</v>
      </c>
      <c r="R101" s="73">
        <f t="shared" si="28"/>
        <v>0</v>
      </c>
      <c r="S101" s="50">
        <f t="shared" si="21"/>
        <v>47588.301600000006</v>
      </c>
      <c r="T101" s="7">
        <f t="shared" si="22"/>
        <v>2519.1569079310079</v>
      </c>
      <c r="U101" s="43">
        <f t="shared" si="23"/>
        <v>50107.458507931013</v>
      </c>
      <c r="V101" s="13">
        <v>0</v>
      </c>
      <c r="W101" s="8">
        <f t="shared" si="24"/>
        <v>1.1399999999999999</v>
      </c>
      <c r="X101" s="8">
        <f t="shared" si="29"/>
        <v>1.1235000000000002</v>
      </c>
      <c r="Y101" s="72">
        <f t="shared" si="30"/>
        <v>1</v>
      </c>
      <c r="Z101" s="74">
        <f t="shared" si="25"/>
        <v>64177.131782372962</v>
      </c>
      <c r="AA101" s="57">
        <f t="shared" si="31"/>
        <v>0.50014493302780783</v>
      </c>
      <c r="AB101" s="60">
        <f t="shared" si="26"/>
        <v>24068.749764896173</v>
      </c>
      <c r="AC101" s="48">
        <f t="shared" si="27"/>
        <v>96274.99905958469</v>
      </c>
      <c r="AE101" s="1">
        <f t="shared" si="33"/>
        <v>170000</v>
      </c>
      <c r="AF101" s="6">
        <f t="shared" si="33"/>
        <v>3211396.3391999882</v>
      </c>
      <c r="AP101" s="12"/>
    </row>
    <row r="102" spans="1:42" ht="15.75" customHeight="1" x14ac:dyDescent="0.25">
      <c r="A102" s="1">
        <f t="shared" si="19"/>
        <v>99</v>
      </c>
      <c r="B102" s="19" t="s">
        <v>4219</v>
      </c>
      <c r="C102" s="79"/>
      <c r="D102" s="49" t="s">
        <v>9214</v>
      </c>
      <c r="E102" s="42" t="s">
        <v>15</v>
      </c>
      <c r="F102" s="42" t="s">
        <v>21</v>
      </c>
      <c r="G102" s="42" t="s">
        <v>7737</v>
      </c>
      <c r="H102" s="42" t="s">
        <v>9244</v>
      </c>
      <c r="I102" s="5" t="s">
        <v>9752</v>
      </c>
      <c r="J102" s="5" t="s">
        <v>9945</v>
      </c>
      <c r="K102" s="104" t="s">
        <v>9779</v>
      </c>
      <c r="L102" s="67" t="s">
        <v>9780</v>
      </c>
      <c r="M102" s="66" t="str">
        <f>IF(ISERROR(VLOOKUP(J102,'Germany price'!$B$1:$G$99001,6,0))," ",VLOOKUP(J102,'Germany price'!$B$1:$G$99001,6,0))</f>
        <v xml:space="preserve"> </v>
      </c>
      <c r="N102" s="14">
        <v>17794</v>
      </c>
      <c r="O102" s="57">
        <v>0.57999999999999996</v>
      </c>
      <c r="P102" s="62">
        <v>4</v>
      </c>
      <c r="Q102" s="61">
        <f t="shared" si="20"/>
        <v>29893.920000000002</v>
      </c>
      <c r="R102" s="73">
        <f t="shared" si="28"/>
        <v>0</v>
      </c>
      <c r="S102" s="50">
        <f t="shared" si="21"/>
        <v>29893.920000000002</v>
      </c>
      <c r="T102" s="7">
        <f t="shared" si="22"/>
        <v>1582.4787298804736</v>
      </c>
      <c r="U102" s="43">
        <f t="shared" si="23"/>
        <v>31476.398729880475</v>
      </c>
      <c r="V102" s="13">
        <v>0</v>
      </c>
      <c r="W102" s="8">
        <f t="shared" si="24"/>
        <v>1.1399999999999999</v>
      </c>
      <c r="X102" s="8">
        <f t="shared" si="29"/>
        <v>1.1235000000000002</v>
      </c>
      <c r="Y102" s="72">
        <f t="shared" si="30"/>
        <v>1</v>
      </c>
      <c r="Z102" s="74">
        <f t="shared" si="25"/>
        <v>40314.656729243616</v>
      </c>
      <c r="AA102" s="57">
        <f t="shared" si="31"/>
        <v>0.50014493302780783</v>
      </c>
      <c r="AB102" s="60">
        <f t="shared" si="26"/>
        <v>15119.457004782556</v>
      </c>
      <c r="AC102" s="48">
        <f t="shared" si="27"/>
        <v>60477.828019130226</v>
      </c>
      <c r="AE102" s="1">
        <f t="shared" si="33"/>
        <v>170000</v>
      </c>
      <c r="AF102" s="6">
        <f t="shared" si="33"/>
        <v>3211396.3391999882</v>
      </c>
      <c r="AP102" s="12"/>
    </row>
    <row r="103" spans="1:42" ht="15.75" customHeight="1" x14ac:dyDescent="0.25">
      <c r="A103" s="1">
        <f t="shared" si="19"/>
        <v>100</v>
      </c>
      <c r="B103" s="19" t="s">
        <v>4220</v>
      </c>
      <c r="C103" s="79"/>
      <c r="D103" s="49" t="s">
        <v>9215</v>
      </c>
      <c r="E103" s="42" t="s">
        <v>15</v>
      </c>
      <c r="F103" s="42" t="s">
        <v>21</v>
      </c>
      <c r="G103" s="42" t="s">
        <v>7737</v>
      </c>
      <c r="H103" s="42" t="s">
        <v>9244</v>
      </c>
      <c r="I103" s="5" t="s">
        <v>9742</v>
      </c>
      <c r="J103" s="5" t="s">
        <v>9931</v>
      </c>
      <c r="K103" s="104" t="s">
        <v>9781</v>
      </c>
      <c r="L103" s="67" t="s">
        <v>9782</v>
      </c>
      <c r="M103" s="66" t="str">
        <f>IF(ISERROR(VLOOKUP(J103,'Germany price'!$B$1:$G$99001,6,0))," ",VLOOKUP(J103,'Germany price'!$B$1:$G$99001,6,0))</f>
        <v xml:space="preserve"> </v>
      </c>
      <c r="N103" s="14">
        <v>11584</v>
      </c>
      <c r="O103" s="57">
        <v>0.57999999999999996</v>
      </c>
      <c r="P103" s="62">
        <v>4</v>
      </c>
      <c r="Q103" s="61">
        <f t="shared" si="20"/>
        <v>19461.120000000003</v>
      </c>
      <c r="R103" s="73">
        <f t="shared" si="28"/>
        <v>0</v>
      </c>
      <c r="S103" s="50">
        <f t="shared" si="21"/>
        <v>19461.120000000003</v>
      </c>
      <c r="T103" s="7">
        <f t="shared" si="22"/>
        <v>1030.2030800795442</v>
      </c>
      <c r="U103" s="43">
        <f t="shared" si="23"/>
        <v>20491.323080079546</v>
      </c>
      <c r="V103" s="13">
        <v>0</v>
      </c>
      <c r="W103" s="8">
        <f t="shared" si="24"/>
        <v>1.1399999999999999</v>
      </c>
      <c r="X103" s="8">
        <f t="shared" si="29"/>
        <v>1.1235000000000002</v>
      </c>
      <c r="Y103" s="72">
        <f t="shared" si="30"/>
        <v>1</v>
      </c>
      <c r="Z103" s="74">
        <f t="shared" si="25"/>
        <v>26245.081687735084</v>
      </c>
      <c r="AA103" s="57">
        <f t="shared" si="31"/>
        <v>0.50014493302780783</v>
      </c>
      <c r="AB103" s="60">
        <f t="shared" si="26"/>
        <v>9842.8565776891737</v>
      </c>
      <c r="AC103" s="48">
        <f t="shared" si="27"/>
        <v>39371.426310756695</v>
      </c>
      <c r="AE103" s="1">
        <f t="shared" si="33"/>
        <v>170000</v>
      </c>
      <c r="AF103" s="6">
        <f t="shared" si="33"/>
        <v>3211396.3391999882</v>
      </c>
      <c r="AP103" s="12"/>
    </row>
    <row r="104" spans="1:42" ht="15.75" customHeight="1" x14ac:dyDescent="0.25">
      <c r="A104" s="1">
        <f t="shared" si="19"/>
        <v>101</v>
      </c>
      <c r="B104" s="19" t="s">
        <v>4221</v>
      </c>
      <c r="C104" s="79"/>
      <c r="D104" s="49" t="s">
        <v>9216</v>
      </c>
      <c r="E104" s="42" t="s">
        <v>15</v>
      </c>
      <c r="F104" s="42" t="s">
        <v>21</v>
      </c>
      <c r="G104" s="42" t="s">
        <v>7737</v>
      </c>
      <c r="H104" s="42" t="s">
        <v>9244</v>
      </c>
      <c r="I104" s="5" t="s">
        <v>9742</v>
      </c>
      <c r="J104" s="5" t="s">
        <v>9951</v>
      </c>
      <c r="K104" s="104" t="s">
        <v>9783</v>
      </c>
      <c r="L104" s="67" t="s">
        <v>9784</v>
      </c>
      <c r="M104" s="66" t="str">
        <f>IF(ISERROR(VLOOKUP(J104,'Germany price'!$B$1:$G$99001,6,0))," ",VLOOKUP(J104,'Germany price'!$B$1:$G$99001,6,0))</f>
        <v xml:space="preserve"> </v>
      </c>
      <c r="N104" s="14">
        <v>11584</v>
      </c>
      <c r="O104" s="57">
        <v>0.57999999999999996</v>
      </c>
      <c r="P104" s="62">
        <v>4</v>
      </c>
      <c r="Q104" s="61">
        <f t="shared" si="20"/>
        <v>19461.120000000003</v>
      </c>
      <c r="R104" s="73">
        <f t="shared" si="28"/>
        <v>0</v>
      </c>
      <c r="S104" s="50">
        <f t="shared" si="21"/>
        <v>19461.120000000003</v>
      </c>
      <c r="T104" s="7">
        <f t="shared" si="22"/>
        <v>1030.2030800795442</v>
      </c>
      <c r="U104" s="43">
        <f t="shared" si="23"/>
        <v>20491.323080079546</v>
      </c>
      <c r="V104" s="13">
        <v>0</v>
      </c>
      <c r="W104" s="8">
        <f t="shared" si="24"/>
        <v>1.1399999999999999</v>
      </c>
      <c r="X104" s="8">
        <f t="shared" si="29"/>
        <v>1.1235000000000002</v>
      </c>
      <c r="Y104" s="72">
        <f t="shared" si="30"/>
        <v>1</v>
      </c>
      <c r="Z104" s="74">
        <f t="shared" si="25"/>
        <v>26245.081687735084</v>
      </c>
      <c r="AA104" s="57">
        <f t="shared" si="31"/>
        <v>0.50014493302780783</v>
      </c>
      <c r="AB104" s="60">
        <f t="shared" si="26"/>
        <v>9842.8565776891737</v>
      </c>
      <c r="AC104" s="48">
        <f t="shared" si="27"/>
        <v>39371.426310756695</v>
      </c>
      <c r="AE104" s="1">
        <f t="shared" si="33"/>
        <v>170000</v>
      </c>
      <c r="AF104" s="6">
        <f t="shared" si="33"/>
        <v>3211396.3391999882</v>
      </c>
      <c r="AP104" s="12"/>
    </row>
    <row r="105" spans="1:42" ht="15.75" customHeight="1" x14ac:dyDescent="0.25">
      <c r="A105" s="1">
        <f t="shared" si="19"/>
        <v>102</v>
      </c>
      <c r="B105" s="19" t="s">
        <v>4222</v>
      </c>
      <c r="C105" s="79"/>
      <c r="D105" s="49" t="s">
        <v>9217</v>
      </c>
      <c r="E105" s="42" t="s">
        <v>15</v>
      </c>
      <c r="F105" s="42" t="s">
        <v>21</v>
      </c>
      <c r="G105" s="42" t="s">
        <v>7737</v>
      </c>
      <c r="H105" s="42" t="s">
        <v>9244</v>
      </c>
      <c r="I105" s="5" t="s">
        <v>9742</v>
      </c>
      <c r="J105" s="5" t="s">
        <v>9935</v>
      </c>
      <c r="K105" s="104" t="s">
        <v>9785</v>
      </c>
      <c r="L105" s="67" t="s">
        <v>9782</v>
      </c>
      <c r="M105" s="66" t="str">
        <f>IF(ISERROR(VLOOKUP(J105,'Germany price'!$B$1:$G$99001,6,0))," ",VLOOKUP(J105,'Germany price'!$B$1:$G$99001,6,0))</f>
        <v xml:space="preserve"> </v>
      </c>
      <c r="N105" s="14">
        <v>11584</v>
      </c>
      <c r="O105" s="57">
        <v>0.57999999999999996</v>
      </c>
      <c r="P105" s="62">
        <v>4</v>
      </c>
      <c r="Q105" s="61">
        <f t="shared" si="20"/>
        <v>19461.120000000003</v>
      </c>
      <c r="R105" s="73">
        <f t="shared" si="28"/>
        <v>0</v>
      </c>
      <c r="S105" s="50">
        <f t="shared" si="21"/>
        <v>19461.120000000003</v>
      </c>
      <c r="T105" s="7">
        <f t="shared" si="22"/>
        <v>1030.2030800795442</v>
      </c>
      <c r="U105" s="43">
        <f t="shared" si="23"/>
        <v>20491.323080079546</v>
      </c>
      <c r="V105" s="13">
        <v>0</v>
      </c>
      <c r="W105" s="8">
        <f t="shared" si="24"/>
        <v>1.1399999999999999</v>
      </c>
      <c r="X105" s="8">
        <f t="shared" si="29"/>
        <v>1.1235000000000002</v>
      </c>
      <c r="Y105" s="72">
        <f t="shared" si="30"/>
        <v>1</v>
      </c>
      <c r="Z105" s="74">
        <f t="shared" si="25"/>
        <v>26245.081687735084</v>
      </c>
      <c r="AA105" s="57">
        <f t="shared" si="31"/>
        <v>0.50014493302780783</v>
      </c>
      <c r="AB105" s="60">
        <f t="shared" si="26"/>
        <v>9842.8565776891737</v>
      </c>
      <c r="AC105" s="48">
        <f t="shared" si="27"/>
        <v>39371.426310756695</v>
      </c>
      <c r="AE105" s="1">
        <f t="shared" si="33"/>
        <v>170000</v>
      </c>
      <c r="AF105" s="6">
        <f t="shared" si="33"/>
        <v>3211396.3391999882</v>
      </c>
      <c r="AP105" s="12"/>
    </row>
    <row r="106" spans="1:42" ht="15.75" customHeight="1" x14ac:dyDescent="0.25">
      <c r="A106" s="1">
        <f t="shared" si="19"/>
        <v>103</v>
      </c>
      <c r="B106" s="19" t="s">
        <v>4223</v>
      </c>
      <c r="C106" s="79"/>
      <c r="D106" s="49" t="s">
        <v>9218</v>
      </c>
      <c r="E106" s="42" t="s">
        <v>15</v>
      </c>
      <c r="F106" s="42" t="s">
        <v>21</v>
      </c>
      <c r="G106" s="42" t="s">
        <v>7737</v>
      </c>
      <c r="H106" s="42" t="s">
        <v>9244</v>
      </c>
      <c r="I106" s="5" t="s">
        <v>9760</v>
      </c>
      <c r="J106" s="5" t="s">
        <v>9934</v>
      </c>
      <c r="K106" s="104" t="s">
        <v>9786</v>
      </c>
      <c r="L106" s="67" t="s">
        <v>9787</v>
      </c>
      <c r="M106" s="66" t="str">
        <f>IF(ISERROR(VLOOKUP(J106,'Germany price'!$B$1:$G$99001,6,0))," ",VLOOKUP(J106,'Germany price'!$B$1:$G$99001,6,0))</f>
        <v xml:space="preserve"> </v>
      </c>
      <c r="N106" s="14">
        <v>20413</v>
      </c>
      <c r="O106" s="57">
        <v>0.57999999999999996</v>
      </c>
      <c r="P106" s="62">
        <v>4</v>
      </c>
      <c r="Q106" s="61">
        <f t="shared" si="20"/>
        <v>34293.840000000004</v>
      </c>
      <c r="R106" s="73">
        <f t="shared" si="28"/>
        <v>0</v>
      </c>
      <c r="S106" s="50">
        <f t="shared" si="21"/>
        <v>34293.840000000004</v>
      </c>
      <c r="T106" s="7">
        <f t="shared" si="22"/>
        <v>1815.3949821878225</v>
      </c>
      <c r="U106" s="43">
        <f t="shared" si="23"/>
        <v>36109.234982187823</v>
      </c>
      <c r="V106" s="13">
        <v>0</v>
      </c>
      <c r="W106" s="8">
        <f t="shared" si="24"/>
        <v>1.1399999999999999</v>
      </c>
      <c r="X106" s="8">
        <f t="shared" si="29"/>
        <v>1.1235000000000002</v>
      </c>
      <c r="Y106" s="72">
        <f t="shared" si="30"/>
        <v>1</v>
      </c>
      <c r="Z106" s="74">
        <f t="shared" si="25"/>
        <v>46248.347072836346</v>
      </c>
      <c r="AA106" s="57">
        <f t="shared" si="31"/>
        <v>0.50014493302780783</v>
      </c>
      <c r="AB106" s="60">
        <f t="shared" si="26"/>
        <v>17344.805880556723</v>
      </c>
      <c r="AC106" s="48">
        <f t="shared" si="27"/>
        <v>69379.223522226894</v>
      </c>
      <c r="AE106" s="1">
        <f t="shared" si="33"/>
        <v>170000</v>
      </c>
      <c r="AF106" s="6">
        <f t="shared" si="33"/>
        <v>3211396.3391999882</v>
      </c>
      <c r="AP106" s="12"/>
    </row>
    <row r="107" spans="1:42" ht="15.75" customHeight="1" x14ac:dyDescent="0.25">
      <c r="A107" s="1">
        <f t="shared" si="19"/>
        <v>104</v>
      </c>
      <c r="B107" s="19" t="s">
        <v>4224</v>
      </c>
      <c r="C107" s="79"/>
      <c r="D107" s="49" t="s">
        <v>9219</v>
      </c>
      <c r="E107" s="42" t="s">
        <v>15</v>
      </c>
      <c r="F107" s="42" t="s">
        <v>21</v>
      </c>
      <c r="G107" s="42" t="s">
        <v>7737</v>
      </c>
      <c r="H107" s="42" t="s">
        <v>9244</v>
      </c>
      <c r="I107" s="5" t="s">
        <v>9949</v>
      </c>
      <c r="J107" s="5" t="s">
        <v>9950</v>
      </c>
      <c r="K107" s="104" t="s">
        <v>9788</v>
      </c>
      <c r="L107" s="67" t="s">
        <v>9789</v>
      </c>
      <c r="M107" s="66" t="str">
        <f>IF(ISERROR(VLOOKUP(J107,'Germany price'!$B$1:$G$99001,6,0))," ",VLOOKUP(J107,'Germany price'!$B$1:$G$99001,6,0))</f>
        <v xml:space="preserve"> </v>
      </c>
      <c r="N107" s="14">
        <v>28326.37</v>
      </c>
      <c r="O107" s="57">
        <v>0.57999999999999996</v>
      </c>
      <c r="P107" s="62">
        <v>4</v>
      </c>
      <c r="Q107" s="61">
        <f t="shared" si="20"/>
        <v>47588.301600000006</v>
      </c>
      <c r="R107" s="73">
        <f t="shared" si="28"/>
        <v>0</v>
      </c>
      <c r="S107" s="50">
        <f t="shared" si="21"/>
        <v>47588.301600000006</v>
      </c>
      <c r="T107" s="7">
        <f t="shared" si="22"/>
        <v>2519.1569079310079</v>
      </c>
      <c r="U107" s="43">
        <f t="shared" si="23"/>
        <v>50107.458507931013</v>
      </c>
      <c r="V107" s="13">
        <v>0</v>
      </c>
      <c r="W107" s="8">
        <f t="shared" si="24"/>
        <v>1.1399999999999999</v>
      </c>
      <c r="X107" s="8">
        <f t="shared" si="29"/>
        <v>1.1235000000000002</v>
      </c>
      <c r="Y107" s="72">
        <f t="shared" si="30"/>
        <v>1</v>
      </c>
      <c r="Z107" s="74">
        <f t="shared" si="25"/>
        <v>64177.131782372962</v>
      </c>
      <c r="AA107" s="57">
        <f t="shared" si="31"/>
        <v>0.50014493302780783</v>
      </c>
      <c r="AB107" s="60">
        <f t="shared" si="26"/>
        <v>24068.749764896173</v>
      </c>
      <c r="AC107" s="48">
        <f t="shared" si="27"/>
        <v>96274.99905958469</v>
      </c>
      <c r="AE107" s="1">
        <f t="shared" si="33"/>
        <v>170000</v>
      </c>
      <c r="AF107" s="6">
        <f t="shared" si="33"/>
        <v>3211396.3391999882</v>
      </c>
      <c r="AP107" s="12"/>
    </row>
    <row r="108" spans="1:42" ht="15.75" customHeight="1" x14ac:dyDescent="0.25">
      <c r="A108" s="1">
        <f t="shared" si="19"/>
        <v>105</v>
      </c>
      <c r="B108" s="19" t="s">
        <v>4225</v>
      </c>
      <c r="C108" s="79"/>
      <c r="D108" s="49" t="s">
        <v>9220</v>
      </c>
      <c r="E108" s="42" t="s">
        <v>15</v>
      </c>
      <c r="F108" s="42" t="s">
        <v>21</v>
      </c>
      <c r="G108" s="42" t="s">
        <v>7737</v>
      </c>
      <c r="H108" s="42" t="s">
        <v>9244</v>
      </c>
      <c r="I108" s="5" t="s">
        <v>9760</v>
      </c>
      <c r="J108" s="5" t="s">
        <v>9944</v>
      </c>
      <c r="K108" s="104" t="s">
        <v>9790</v>
      </c>
      <c r="L108" s="67" t="s">
        <v>9791</v>
      </c>
      <c r="M108" s="66" t="str">
        <f>IF(ISERROR(VLOOKUP(J108,'Germany price'!$B$1:$G$99001,6,0))," ",VLOOKUP(J108,'Germany price'!$B$1:$G$99001,6,0))</f>
        <v xml:space="preserve"> </v>
      </c>
      <c r="N108" s="14">
        <v>20413</v>
      </c>
      <c r="O108" s="57">
        <v>0.57999999999999996</v>
      </c>
      <c r="P108" s="62">
        <v>4</v>
      </c>
      <c r="Q108" s="61">
        <f t="shared" si="20"/>
        <v>34293.840000000004</v>
      </c>
      <c r="R108" s="73">
        <f t="shared" si="28"/>
        <v>0</v>
      </c>
      <c r="S108" s="50">
        <f t="shared" si="21"/>
        <v>34293.840000000004</v>
      </c>
      <c r="T108" s="7">
        <f t="shared" si="22"/>
        <v>1815.3949821878225</v>
      </c>
      <c r="U108" s="43">
        <f t="shared" si="23"/>
        <v>36109.234982187823</v>
      </c>
      <c r="V108" s="13">
        <v>0</v>
      </c>
      <c r="W108" s="8">
        <f t="shared" si="24"/>
        <v>1.1399999999999999</v>
      </c>
      <c r="X108" s="8">
        <f t="shared" si="29"/>
        <v>1.1235000000000002</v>
      </c>
      <c r="Y108" s="72">
        <f t="shared" si="30"/>
        <v>1</v>
      </c>
      <c r="Z108" s="74">
        <f t="shared" si="25"/>
        <v>46248.347072836346</v>
      </c>
      <c r="AA108" s="57">
        <f t="shared" si="31"/>
        <v>0.50014493302780783</v>
      </c>
      <c r="AB108" s="60">
        <f t="shared" si="26"/>
        <v>17344.805880556723</v>
      </c>
      <c r="AC108" s="48">
        <f t="shared" si="27"/>
        <v>69379.223522226894</v>
      </c>
      <c r="AE108" s="1">
        <f t="shared" si="33"/>
        <v>170000</v>
      </c>
      <c r="AF108" s="6">
        <f t="shared" si="33"/>
        <v>3211396.3391999882</v>
      </c>
      <c r="AP108" s="12"/>
    </row>
    <row r="109" spans="1:42" ht="15.75" customHeight="1" x14ac:dyDescent="0.25">
      <c r="A109" s="1">
        <f t="shared" si="19"/>
        <v>106</v>
      </c>
      <c r="B109" s="19" t="s">
        <v>4226</v>
      </c>
      <c r="C109" s="79"/>
      <c r="D109" s="49" t="s">
        <v>9221</v>
      </c>
      <c r="E109" s="42" t="s">
        <v>15</v>
      </c>
      <c r="F109" s="42" t="s">
        <v>21</v>
      </c>
      <c r="G109" s="42" t="s">
        <v>7737</v>
      </c>
      <c r="H109" s="42" t="s">
        <v>9244</v>
      </c>
      <c r="I109" s="5" t="s">
        <v>9760</v>
      </c>
      <c r="J109" s="5" t="s">
        <v>9946</v>
      </c>
      <c r="K109" s="104" t="s">
        <v>9792</v>
      </c>
      <c r="L109" s="67" t="s">
        <v>9791</v>
      </c>
      <c r="M109" s="66" t="str">
        <f>IF(ISERROR(VLOOKUP(J109,'Germany price'!$B$1:$G$99001,6,0))," ",VLOOKUP(J109,'Germany price'!$B$1:$G$99001,6,0))</f>
        <v xml:space="preserve"> </v>
      </c>
      <c r="N109" s="14">
        <v>20413</v>
      </c>
      <c r="O109" s="57">
        <v>0.57999999999999996</v>
      </c>
      <c r="P109" s="62">
        <v>4</v>
      </c>
      <c r="Q109" s="61">
        <f t="shared" si="20"/>
        <v>34293.840000000004</v>
      </c>
      <c r="R109" s="73">
        <f t="shared" si="28"/>
        <v>0</v>
      </c>
      <c r="S109" s="50">
        <f t="shared" si="21"/>
        <v>34293.840000000004</v>
      </c>
      <c r="T109" s="7">
        <f t="shared" si="22"/>
        <v>1815.3949821878225</v>
      </c>
      <c r="U109" s="43">
        <f t="shared" si="23"/>
        <v>36109.234982187823</v>
      </c>
      <c r="V109" s="13">
        <v>0</v>
      </c>
      <c r="W109" s="8">
        <f t="shared" si="24"/>
        <v>1.1399999999999999</v>
      </c>
      <c r="X109" s="8">
        <f t="shared" si="29"/>
        <v>1.1235000000000002</v>
      </c>
      <c r="Y109" s="72">
        <f t="shared" si="30"/>
        <v>1</v>
      </c>
      <c r="Z109" s="74">
        <f t="shared" si="25"/>
        <v>46248.347072836346</v>
      </c>
      <c r="AA109" s="57">
        <f t="shared" si="31"/>
        <v>0.50014493302780783</v>
      </c>
      <c r="AB109" s="60">
        <f t="shared" si="26"/>
        <v>17344.805880556723</v>
      </c>
      <c r="AC109" s="48">
        <f t="shared" si="27"/>
        <v>69379.223522226894</v>
      </c>
      <c r="AE109" s="1">
        <f t="shared" si="33"/>
        <v>170000</v>
      </c>
      <c r="AF109" s="6">
        <f t="shared" si="33"/>
        <v>3211396.3391999882</v>
      </c>
      <c r="AP109" s="12"/>
    </row>
    <row r="110" spans="1:42" ht="15.75" customHeight="1" x14ac:dyDescent="0.25">
      <c r="A110" s="1">
        <f t="shared" si="19"/>
        <v>107</v>
      </c>
      <c r="B110" s="19" t="s">
        <v>4227</v>
      </c>
      <c r="C110" s="79"/>
      <c r="D110" s="49" t="s">
        <v>9222</v>
      </c>
      <c r="E110" s="42" t="s">
        <v>15</v>
      </c>
      <c r="F110" s="42" t="s">
        <v>21</v>
      </c>
      <c r="G110" s="42" t="s">
        <v>7737</v>
      </c>
      <c r="H110" s="42" t="s">
        <v>9244</v>
      </c>
      <c r="I110" s="5" t="s">
        <v>9760</v>
      </c>
      <c r="J110" s="5" t="s">
        <v>9944</v>
      </c>
      <c r="K110" s="104" t="s">
        <v>9793</v>
      </c>
      <c r="L110" s="67" t="s">
        <v>9794</v>
      </c>
      <c r="M110" s="66" t="str">
        <f>IF(ISERROR(VLOOKUP(J110,'Germany price'!$B$1:$G$99001,6,0))," ",VLOOKUP(J110,'Germany price'!$B$1:$G$99001,6,0))</f>
        <v xml:space="preserve"> </v>
      </c>
      <c r="N110" s="14">
        <v>20413</v>
      </c>
      <c r="O110" s="57">
        <v>0.57999999999999996</v>
      </c>
      <c r="P110" s="62">
        <v>4</v>
      </c>
      <c r="Q110" s="61">
        <f t="shared" si="20"/>
        <v>34293.840000000004</v>
      </c>
      <c r="R110" s="73">
        <f t="shared" si="28"/>
        <v>0</v>
      </c>
      <c r="S110" s="50">
        <f t="shared" si="21"/>
        <v>34293.840000000004</v>
      </c>
      <c r="T110" s="7">
        <f t="shared" si="22"/>
        <v>1815.3949821878225</v>
      </c>
      <c r="U110" s="43">
        <f t="shared" si="23"/>
        <v>36109.234982187823</v>
      </c>
      <c r="V110" s="13">
        <v>0</v>
      </c>
      <c r="W110" s="8">
        <f t="shared" si="24"/>
        <v>1.1399999999999999</v>
      </c>
      <c r="X110" s="8">
        <f t="shared" si="29"/>
        <v>1.1235000000000002</v>
      </c>
      <c r="Y110" s="72">
        <f t="shared" si="30"/>
        <v>1</v>
      </c>
      <c r="Z110" s="74">
        <f t="shared" si="25"/>
        <v>46248.347072836346</v>
      </c>
      <c r="AA110" s="57">
        <f t="shared" si="31"/>
        <v>0.50014493302780783</v>
      </c>
      <c r="AB110" s="60">
        <f t="shared" si="26"/>
        <v>17344.805880556723</v>
      </c>
      <c r="AC110" s="48">
        <f t="shared" si="27"/>
        <v>69379.223522226894</v>
      </c>
      <c r="AE110" s="1">
        <f t="shared" si="33"/>
        <v>170000</v>
      </c>
      <c r="AF110" s="6">
        <f t="shared" si="33"/>
        <v>3211396.3391999882</v>
      </c>
      <c r="AP110" s="12"/>
    </row>
    <row r="111" spans="1:42" ht="15.75" customHeight="1" x14ac:dyDescent="0.25">
      <c r="A111" s="1">
        <f t="shared" si="19"/>
        <v>108</v>
      </c>
      <c r="B111" s="19" t="s">
        <v>4228</v>
      </c>
      <c r="C111" s="79"/>
      <c r="D111" s="49" t="s">
        <v>9223</v>
      </c>
      <c r="E111" s="42" t="s">
        <v>15</v>
      </c>
      <c r="F111" s="42" t="s">
        <v>21</v>
      </c>
      <c r="G111" s="42" t="s">
        <v>7737</v>
      </c>
      <c r="H111" s="42" t="s">
        <v>9244</v>
      </c>
      <c r="I111" s="5" t="s">
        <v>9940</v>
      </c>
      <c r="J111" s="5" t="s">
        <v>9966</v>
      </c>
      <c r="K111" s="104" t="s">
        <v>9795</v>
      </c>
      <c r="L111" s="67" t="s">
        <v>9796</v>
      </c>
      <c r="M111" s="66" t="str">
        <f>IF(ISERROR(VLOOKUP(J111,'Germany price'!$B$1:$G$99001,6,0))," ",VLOOKUP(J111,'Germany price'!$B$1:$G$99001,6,0))</f>
        <v xml:space="preserve"> </v>
      </c>
      <c r="N111" s="14">
        <v>18629</v>
      </c>
      <c r="O111" s="57">
        <v>0.57999999999999996</v>
      </c>
      <c r="P111" s="62">
        <v>4</v>
      </c>
      <c r="Q111" s="61">
        <f t="shared" si="20"/>
        <v>31296.720000000001</v>
      </c>
      <c r="R111" s="73">
        <f t="shared" si="28"/>
        <v>0</v>
      </c>
      <c r="S111" s="50">
        <f t="shared" si="21"/>
        <v>31296.720000000001</v>
      </c>
      <c r="T111" s="7">
        <f t="shared" si="22"/>
        <v>1656.7380161258482</v>
      </c>
      <c r="U111" s="43">
        <f t="shared" si="23"/>
        <v>32953.458016125849</v>
      </c>
      <c r="V111" s="13">
        <v>0</v>
      </c>
      <c r="W111" s="8">
        <f t="shared" si="24"/>
        <v>1.1399999999999999</v>
      </c>
      <c r="X111" s="8">
        <f t="shared" si="29"/>
        <v>1.1235000000000002</v>
      </c>
      <c r="Y111" s="72">
        <f t="shared" si="30"/>
        <v>1</v>
      </c>
      <c r="Z111" s="74">
        <f t="shared" si="25"/>
        <v>42206.459492473827</v>
      </c>
      <c r="AA111" s="57">
        <f t="shared" si="31"/>
        <v>0.50014493302780783</v>
      </c>
      <c r="AB111" s="60">
        <f t="shared" si="26"/>
        <v>15828.951587169508</v>
      </c>
      <c r="AC111" s="48">
        <f t="shared" si="27"/>
        <v>63315.80634867803</v>
      </c>
      <c r="AE111" s="1">
        <f t="shared" ref="AE111:AF126" si="34">AE110</f>
        <v>170000</v>
      </c>
      <c r="AF111" s="6">
        <f t="shared" si="34"/>
        <v>3211396.3391999882</v>
      </c>
      <c r="AP111" s="12"/>
    </row>
    <row r="112" spans="1:42" ht="15.75" customHeight="1" x14ac:dyDescent="0.25">
      <c r="A112" s="1">
        <f t="shared" si="19"/>
        <v>109</v>
      </c>
      <c r="B112" s="19" t="s">
        <v>4229</v>
      </c>
      <c r="C112" s="79"/>
      <c r="D112" s="49" t="s">
        <v>9224</v>
      </c>
      <c r="E112" s="42" t="s">
        <v>15</v>
      </c>
      <c r="F112" s="42" t="s">
        <v>21</v>
      </c>
      <c r="G112" s="42" t="s">
        <v>7737</v>
      </c>
      <c r="H112" s="42" t="s">
        <v>9244</v>
      </c>
      <c r="I112" s="5" t="s">
        <v>9760</v>
      </c>
      <c r="J112" s="5" t="s">
        <v>9944</v>
      </c>
      <c r="K112" s="104" t="s">
        <v>9797</v>
      </c>
      <c r="L112" s="67" t="s">
        <v>9798</v>
      </c>
      <c r="M112" s="66" t="str">
        <f>IF(ISERROR(VLOOKUP(J112,'Germany price'!$B$1:$G$99001,6,0))," ",VLOOKUP(J112,'Germany price'!$B$1:$G$99001,6,0))</f>
        <v xml:space="preserve"> </v>
      </c>
      <c r="N112" s="14">
        <v>20413</v>
      </c>
      <c r="O112" s="57">
        <v>0.57999999999999996</v>
      </c>
      <c r="P112" s="62">
        <v>4</v>
      </c>
      <c r="Q112" s="61">
        <f t="shared" si="20"/>
        <v>34293.840000000004</v>
      </c>
      <c r="R112" s="73">
        <f t="shared" si="28"/>
        <v>0</v>
      </c>
      <c r="S112" s="50">
        <f t="shared" si="21"/>
        <v>34293.840000000004</v>
      </c>
      <c r="T112" s="7">
        <f t="shared" si="22"/>
        <v>1815.3949821878225</v>
      </c>
      <c r="U112" s="43">
        <f t="shared" si="23"/>
        <v>36109.234982187823</v>
      </c>
      <c r="V112" s="13">
        <v>0</v>
      </c>
      <c r="W112" s="8">
        <f t="shared" si="24"/>
        <v>1.1399999999999999</v>
      </c>
      <c r="X112" s="8">
        <f t="shared" si="29"/>
        <v>1.1235000000000002</v>
      </c>
      <c r="Y112" s="72">
        <f t="shared" si="30"/>
        <v>1</v>
      </c>
      <c r="Z112" s="74">
        <f t="shared" si="25"/>
        <v>46248.347072836346</v>
      </c>
      <c r="AA112" s="57">
        <f t="shared" si="31"/>
        <v>0.50014493302780783</v>
      </c>
      <c r="AB112" s="60">
        <f t="shared" si="26"/>
        <v>17344.805880556723</v>
      </c>
      <c r="AC112" s="48">
        <f t="shared" si="27"/>
        <v>69379.223522226894</v>
      </c>
      <c r="AE112" s="1">
        <f t="shared" si="34"/>
        <v>170000</v>
      </c>
      <c r="AF112" s="6">
        <f t="shared" si="34"/>
        <v>3211396.3391999882</v>
      </c>
      <c r="AP112" s="12"/>
    </row>
    <row r="113" spans="1:42" ht="15.75" customHeight="1" x14ac:dyDescent="0.25">
      <c r="A113" s="1">
        <f t="shared" si="19"/>
        <v>110</v>
      </c>
      <c r="B113" s="19" t="s">
        <v>4230</v>
      </c>
      <c r="C113" s="79"/>
      <c r="D113" s="49" t="s">
        <v>9226</v>
      </c>
      <c r="E113" s="42" t="s">
        <v>15</v>
      </c>
      <c r="F113" s="42" t="s">
        <v>22</v>
      </c>
      <c r="G113" s="5" t="s">
        <v>7737</v>
      </c>
      <c r="H113" s="42" t="s">
        <v>9743</v>
      </c>
      <c r="I113" s="5">
        <v>92044</v>
      </c>
      <c r="J113" s="5" t="s">
        <v>2706</v>
      </c>
      <c r="K113" s="4">
        <v>847</v>
      </c>
      <c r="L113" s="67">
        <v>250</v>
      </c>
      <c r="M113" s="66">
        <f>IF(ISERROR(VLOOKUP(J113,'Germany price'!$B$1:$G$99001,6,0))," ",VLOOKUP(J113,'Germany price'!$B$1:$G$99001,6,0))</f>
        <v>2574</v>
      </c>
      <c r="N113" s="14">
        <v>2574</v>
      </c>
      <c r="O113" s="57">
        <v>0.57999999999999996</v>
      </c>
      <c r="P113" s="62">
        <v>1</v>
      </c>
      <c r="Q113" s="61">
        <f t="shared" si="20"/>
        <v>1081.0800000000002</v>
      </c>
      <c r="R113" s="73">
        <f t="shared" si="28"/>
        <v>0</v>
      </c>
      <c r="S113" s="50">
        <f t="shared" si="21"/>
        <v>1081.0800000000002</v>
      </c>
      <c r="T113" s="7">
        <f t="shared" si="22"/>
        <v>57.228563711255759</v>
      </c>
      <c r="U113" s="43">
        <f t="shared" si="23"/>
        <v>1138.3085637112558</v>
      </c>
      <c r="V113" s="13">
        <v>0</v>
      </c>
      <c r="W113" s="8">
        <f t="shared" si="24"/>
        <v>1.1399999999999999</v>
      </c>
      <c r="X113" s="8">
        <f t="shared" si="29"/>
        <v>1.1235000000000002</v>
      </c>
      <c r="Y113" s="72">
        <f t="shared" si="30"/>
        <v>1</v>
      </c>
      <c r="Z113" s="74">
        <f t="shared" si="25"/>
        <v>1457.9342253157392</v>
      </c>
      <c r="AA113" s="57">
        <f t="shared" si="31"/>
        <v>0.50014493302780783</v>
      </c>
      <c r="AB113" s="60">
        <f t="shared" si="26"/>
        <v>2187.1126407952288</v>
      </c>
      <c r="AC113" s="48">
        <f t="shared" si="27"/>
        <v>2187.1126407952288</v>
      </c>
      <c r="AE113" s="1">
        <f t="shared" si="34"/>
        <v>170000</v>
      </c>
      <c r="AF113" s="6">
        <f t="shared" si="34"/>
        <v>3211396.3391999882</v>
      </c>
      <c r="AP113" s="12"/>
    </row>
    <row r="114" spans="1:42" ht="15.75" customHeight="1" x14ac:dyDescent="0.25">
      <c r="A114" s="1">
        <f t="shared" si="19"/>
        <v>111</v>
      </c>
      <c r="B114" s="19" t="s">
        <v>4231</v>
      </c>
      <c r="C114" s="79"/>
      <c r="D114" s="49" t="s">
        <v>9227</v>
      </c>
      <c r="E114" s="42" t="s">
        <v>15</v>
      </c>
      <c r="F114" s="42" t="s">
        <v>21</v>
      </c>
      <c r="G114" s="42" t="s">
        <v>7737</v>
      </c>
      <c r="H114" s="42" t="s">
        <v>9244</v>
      </c>
      <c r="I114" s="5" t="s">
        <v>9744</v>
      </c>
      <c r="J114" s="5" t="s">
        <v>9745</v>
      </c>
      <c r="K114" s="4">
        <v>1463</v>
      </c>
      <c r="L114" s="67">
        <v>250</v>
      </c>
      <c r="M114" s="66" t="str">
        <f>IF(ISERROR(VLOOKUP(J114,'Germany price'!$B$1:$G$99001,6,0))," ",VLOOKUP(J114,'Germany price'!$B$1:$G$99001,6,0))</f>
        <v xml:space="preserve"> </v>
      </c>
      <c r="N114" s="14">
        <v>2223</v>
      </c>
      <c r="O114" s="57">
        <v>0.57999999999999996</v>
      </c>
      <c r="P114" s="62">
        <v>1</v>
      </c>
      <c r="Q114" s="61">
        <f t="shared" si="20"/>
        <v>933.66000000000008</v>
      </c>
      <c r="R114" s="73">
        <f t="shared" si="28"/>
        <v>0</v>
      </c>
      <c r="S114" s="50">
        <f t="shared" si="21"/>
        <v>933.66000000000008</v>
      </c>
      <c r="T114" s="7">
        <f t="shared" si="22"/>
        <v>49.424668659720872</v>
      </c>
      <c r="U114" s="43">
        <f t="shared" si="23"/>
        <v>983.08466865972093</v>
      </c>
      <c r="V114" s="13">
        <v>0</v>
      </c>
      <c r="W114" s="8">
        <f t="shared" si="24"/>
        <v>1.1399999999999999</v>
      </c>
      <c r="X114" s="8">
        <f t="shared" si="29"/>
        <v>1.1235000000000002</v>
      </c>
      <c r="Y114" s="72">
        <f t="shared" si="30"/>
        <v>1</v>
      </c>
      <c r="Z114" s="74">
        <f t="shared" si="25"/>
        <v>1259.1250127726842</v>
      </c>
      <c r="AA114" s="57">
        <f t="shared" si="31"/>
        <v>0.50014493302780783</v>
      </c>
      <c r="AB114" s="60">
        <f t="shared" si="26"/>
        <v>1888.870007959516</v>
      </c>
      <c r="AC114" s="48">
        <f t="shared" si="27"/>
        <v>1888.870007959516</v>
      </c>
      <c r="AE114" s="1">
        <f t="shared" si="34"/>
        <v>170000</v>
      </c>
      <c r="AF114" s="6">
        <f t="shared" si="34"/>
        <v>3211396.3391999882</v>
      </c>
      <c r="AP114" s="12"/>
    </row>
    <row r="115" spans="1:42" ht="15.75" customHeight="1" x14ac:dyDescent="0.25">
      <c r="A115" s="1">
        <f t="shared" si="19"/>
        <v>112</v>
      </c>
      <c r="B115" s="19" t="s">
        <v>4232</v>
      </c>
      <c r="C115" s="79"/>
      <c r="D115" s="49" t="s">
        <v>9228</v>
      </c>
      <c r="E115" s="42" t="s">
        <v>20</v>
      </c>
      <c r="F115" s="42" t="s">
        <v>22</v>
      </c>
      <c r="G115" s="5" t="s">
        <v>7737</v>
      </c>
      <c r="H115" s="42" t="s">
        <v>9743</v>
      </c>
      <c r="I115" s="5">
        <v>9995203</v>
      </c>
      <c r="J115" s="5" t="s">
        <v>3219</v>
      </c>
      <c r="K115" s="4">
        <v>829</v>
      </c>
      <c r="L115" s="67">
        <v>250</v>
      </c>
      <c r="M115" s="66">
        <f>IF(ISERROR(VLOOKUP(J115,'Germany price'!$B$1:$G$99001,6,0))," ",VLOOKUP(J115,'Germany price'!$B$1:$G$99001,6,0))</f>
        <v>1855</v>
      </c>
      <c r="N115" s="14">
        <v>1855</v>
      </c>
      <c r="O115" s="57">
        <v>0.57999999999999996</v>
      </c>
      <c r="P115" s="62">
        <v>1</v>
      </c>
      <c r="Q115" s="61">
        <f t="shared" si="20"/>
        <v>779.1</v>
      </c>
      <c r="R115" s="73">
        <f t="shared" si="28"/>
        <v>0</v>
      </c>
      <c r="S115" s="50">
        <f t="shared" si="21"/>
        <v>779.1</v>
      </c>
      <c r="T115" s="7">
        <f t="shared" si="22"/>
        <v>41.242807181188581</v>
      </c>
      <c r="U115" s="43">
        <f t="shared" si="23"/>
        <v>820.34280718118862</v>
      </c>
      <c r="V115" s="13">
        <v>0</v>
      </c>
      <c r="W115" s="8">
        <f t="shared" si="24"/>
        <v>1.1399999999999999</v>
      </c>
      <c r="X115" s="8">
        <f t="shared" si="29"/>
        <v>1.1235000000000002</v>
      </c>
      <c r="Y115" s="72">
        <f t="shared" si="30"/>
        <v>1</v>
      </c>
      <c r="Z115" s="74">
        <f t="shared" si="25"/>
        <v>1050.6868640095947</v>
      </c>
      <c r="AA115" s="57">
        <f t="shared" si="31"/>
        <v>0.50014493302780783</v>
      </c>
      <c r="AB115" s="60">
        <f t="shared" si="26"/>
        <v>1576.1825752428708</v>
      </c>
      <c r="AC115" s="48">
        <f t="shared" si="27"/>
        <v>1576.1825752428708</v>
      </c>
      <c r="AE115" s="1">
        <f t="shared" si="34"/>
        <v>170000</v>
      </c>
      <c r="AF115" s="6">
        <f t="shared" si="34"/>
        <v>3211396.3391999882</v>
      </c>
      <c r="AP115" s="12"/>
    </row>
    <row r="116" spans="1:42" ht="15.75" customHeight="1" x14ac:dyDescent="0.25">
      <c r="A116" s="1">
        <f t="shared" si="19"/>
        <v>113</v>
      </c>
      <c r="B116" s="19" t="s">
        <v>4233</v>
      </c>
      <c r="C116" s="79"/>
      <c r="D116" s="49" t="s">
        <v>9229</v>
      </c>
      <c r="E116" s="42" t="s">
        <v>20</v>
      </c>
      <c r="F116" s="42" t="s">
        <v>22</v>
      </c>
      <c r="G116" s="5" t="s">
        <v>7737</v>
      </c>
      <c r="H116" s="42" t="s">
        <v>9743</v>
      </c>
      <c r="I116" s="5">
        <v>9995198</v>
      </c>
      <c r="J116" s="5" t="s">
        <v>3215</v>
      </c>
      <c r="K116" s="4">
        <v>452</v>
      </c>
      <c r="L116" s="67">
        <v>200</v>
      </c>
      <c r="M116" s="66">
        <f>IF(ISERROR(VLOOKUP(J116,'Germany price'!$B$1:$G$99001,6,0))," ",VLOOKUP(J116,'Germany price'!$B$1:$G$99001,6,0))</f>
        <v>1491</v>
      </c>
      <c r="N116" s="14">
        <v>1491</v>
      </c>
      <c r="O116" s="57">
        <v>0.57999999999999996</v>
      </c>
      <c r="P116" s="62">
        <v>1</v>
      </c>
      <c r="Q116" s="61">
        <f t="shared" si="20"/>
        <v>626.22</v>
      </c>
      <c r="R116" s="73">
        <f t="shared" si="28"/>
        <v>0</v>
      </c>
      <c r="S116" s="50">
        <f t="shared" si="21"/>
        <v>626.22</v>
      </c>
      <c r="T116" s="7">
        <f t="shared" si="22"/>
        <v>33.149878979596863</v>
      </c>
      <c r="U116" s="43">
        <f t="shared" si="23"/>
        <v>659.36987897959693</v>
      </c>
      <c r="V116" s="13">
        <v>0</v>
      </c>
      <c r="W116" s="8">
        <f t="shared" si="24"/>
        <v>1.1399999999999999</v>
      </c>
      <c r="X116" s="8">
        <f t="shared" si="29"/>
        <v>1.1235000000000002</v>
      </c>
      <c r="Y116" s="72">
        <f t="shared" si="30"/>
        <v>1</v>
      </c>
      <c r="Z116" s="74">
        <f t="shared" si="25"/>
        <v>844.51434729827804</v>
      </c>
      <c r="AA116" s="57">
        <f t="shared" si="31"/>
        <v>0.50014493302780783</v>
      </c>
      <c r="AB116" s="60">
        <f t="shared" si="26"/>
        <v>1266.8939189687981</v>
      </c>
      <c r="AC116" s="48">
        <f t="shared" si="27"/>
        <v>1266.8939189687981</v>
      </c>
      <c r="AE116" s="1">
        <f t="shared" si="34"/>
        <v>170000</v>
      </c>
      <c r="AF116" s="6">
        <f t="shared" si="34"/>
        <v>3211396.3391999882</v>
      </c>
      <c r="AP116" s="12"/>
    </row>
    <row r="117" spans="1:42" ht="15.75" customHeight="1" x14ac:dyDescent="0.25">
      <c r="A117" s="1">
        <f t="shared" si="19"/>
        <v>114</v>
      </c>
      <c r="B117" s="19" t="s">
        <v>4234</v>
      </c>
      <c r="C117" s="79"/>
      <c r="D117" s="49" t="s">
        <v>9230</v>
      </c>
      <c r="E117" s="42" t="s">
        <v>15</v>
      </c>
      <c r="F117" s="42" t="s">
        <v>22</v>
      </c>
      <c r="G117" s="5" t="s">
        <v>7737</v>
      </c>
      <c r="H117" s="42" t="s">
        <v>9743</v>
      </c>
      <c r="I117" s="5">
        <v>92044</v>
      </c>
      <c r="J117" s="5" t="s">
        <v>2706</v>
      </c>
      <c r="K117" s="4">
        <v>880</v>
      </c>
      <c r="L117" s="67">
        <v>250</v>
      </c>
      <c r="M117" s="66">
        <f>IF(ISERROR(VLOOKUP(J117,'Germany price'!$B$1:$G$99001,6,0))," ",VLOOKUP(J117,'Germany price'!$B$1:$G$99001,6,0))</f>
        <v>2574</v>
      </c>
      <c r="N117" s="14">
        <v>2574</v>
      </c>
      <c r="O117" s="57">
        <v>0.57999999999999996</v>
      </c>
      <c r="P117" s="62">
        <v>1</v>
      </c>
      <c r="Q117" s="61">
        <f t="shared" si="20"/>
        <v>1081.0800000000002</v>
      </c>
      <c r="R117" s="73">
        <f t="shared" si="28"/>
        <v>0</v>
      </c>
      <c r="S117" s="50">
        <f t="shared" si="21"/>
        <v>1081.0800000000002</v>
      </c>
      <c r="T117" s="7">
        <f t="shared" si="22"/>
        <v>57.228563711255759</v>
      </c>
      <c r="U117" s="43">
        <f t="shared" si="23"/>
        <v>1138.3085637112558</v>
      </c>
      <c r="V117" s="13">
        <v>0</v>
      </c>
      <c r="W117" s="8">
        <f t="shared" si="24"/>
        <v>1.1399999999999999</v>
      </c>
      <c r="X117" s="8">
        <f t="shared" si="29"/>
        <v>1.1235000000000002</v>
      </c>
      <c r="Y117" s="72">
        <f t="shared" si="30"/>
        <v>1</v>
      </c>
      <c r="Z117" s="74">
        <f t="shared" si="25"/>
        <v>1457.9342253157392</v>
      </c>
      <c r="AA117" s="57">
        <f t="shared" si="31"/>
        <v>0.50014493302780783</v>
      </c>
      <c r="AB117" s="60">
        <f t="shared" si="26"/>
        <v>2187.1126407952288</v>
      </c>
      <c r="AC117" s="48">
        <f t="shared" si="27"/>
        <v>2187.1126407952288</v>
      </c>
      <c r="AE117" s="1">
        <f t="shared" si="34"/>
        <v>170000</v>
      </c>
      <c r="AF117" s="6">
        <f t="shared" si="34"/>
        <v>3211396.3391999882</v>
      </c>
      <c r="AP117" s="12"/>
    </row>
    <row r="118" spans="1:42" ht="15.75" customHeight="1" x14ac:dyDescent="0.25">
      <c r="A118" s="1">
        <f t="shared" si="19"/>
        <v>115</v>
      </c>
      <c r="B118" s="19" t="s">
        <v>4235</v>
      </c>
      <c r="C118" s="79"/>
      <c r="D118" s="49" t="s">
        <v>9231</v>
      </c>
      <c r="E118" s="42" t="s">
        <v>20</v>
      </c>
      <c r="F118" s="42" t="s">
        <v>22</v>
      </c>
      <c r="G118" s="5" t="s">
        <v>7737</v>
      </c>
      <c r="H118" s="42" t="s">
        <v>9743</v>
      </c>
      <c r="I118" s="5">
        <v>9995203</v>
      </c>
      <c r="J118" s="5" t="s">
        <v>3219</v>
      </c>
      <c r="K118" s="4">
        <v>828</v>
      </c>
      <c r="L118" s="67">
        <v>250</v>
      </c>
      <c r="M118" s="66">
        <f>IF(ISERROR(VLOOKUP(J118,'Germany price'!$B$1:$G$99001,6,0))," ",VLOOKUP(J118,'Germany price'!$B$1:$G$99001,6,0))</f>
        <v>1855</v>
      </c>
      <c r="N118" s="14">
        <v>1855</v>
      </c>
      <c r="O118" s="57">
        <v>0.57999999999999996</v>
      </c>
      <c r="P118" s="62">
        <v>1</v>
      </c>
      <c r="Q118" s="61">
        <f t="shared" si="20"/>
        <v>779.1</v>
      </c>
      <c r="R118" s="73">
        <f t="shared" si="28"/>
        <v>0</v>
      </c>
      <c r="S118" s="50">
        <f t="shared" si="21"/>
        <v>779.1</v>
      </c>
      <c r="T118" s="7">
        <f t="shared" si="22"/>
        <v>41.242807181188581</v>
      </c>
      <c r="U118" s="43">
        <f t="shared" si="23"/>
        <v>820.34280718118862</v>
      </c>
      <c r="V118" s="13">
        <v>0</v>
      </c>
      <c r="W118" s="8">
        <f t="shared" si="24"/>
        <v>1.1399999999999999</v>
      </c>
      <c r="X118" s="8">
        <f t="shared" si="29"/>
        <v>1.1235000000000002</v>
      </c>
      <c r="Y118" s="72">
        <f t="shared" si="30"/>
        <v>1</v>
      </c>
      <c r="Z118" s="74">
        <f t="shared" si="25"/>
        <v>1050.6868640095947</v>
      </c>
      <c r="AA118" s="57">
        <f t="shared" si="31"/>
        <v>0.50014493302780783</v>
      </c>
      <c r="AB118" s="60">
        <f t="shared" si="26"/>
        <v>1576.1825752428708</v>
      </c>
      <c r="AC118" s="48">
        <f t="shared" si="27"/>
        <v>1576.1825752428708</v>
      </c>
      <c r="AE118" s="1">
        <f t="shared" si="34"/>
        <v>170000</v>
      </c>
      <c r="AF118" s="6">
        <f t="shared" si="34"/>
        <v>3211396.3391999882</v>
      </c>
      <c r="AP118" s="12"/>
    </row>
    <row r="119" spans="1:42" ht="15.75" customHeight="1" x14ac:dyDescent="0.25">
      <c r="A119" s="1">
        <f t="shared" si="19"/>
        <v>116</v>
      </c>
      <c r="B119" s="19" t="s">
        <v>4236</v>
      </c>
      <c r="C119" s="79"/>
      <c r="D119" s="49" t="s">
        <v>9232</v>
      </c>
      <c r="E119" s="42" t="s">
        <v>20</v>
      </c>
      <c r="F119" s="42" t="s">
        <v>22</v>
      </c>
      <c r="G119" s="5" t="s">
        <v>7737</v>
      </c>
      <c r="H119" s="42" t="s">
        <v>9743</v>
      </c>
      <c r="I119" s="5">
        <v>9995198</v>
      </c>
      <c r="J119" s="5" t="s">
        <v>3215</v>
      </c>
      <c r="K119" s="4">
        <v>429</v>
      </c>
      <c r="L119" s="67">
        <v>200</v>
      </c>
      <c r="M119" s="66">
        <f>IF(ISERROR(VLOOKUP(J119,'Germany price'!$B$1:$G$99001,6,0))," ",VLOOKUP(J119,'Germany price'!$B$1:$G$99001,6,0))</f>
        <v>1491</v>
      </c>
      <c r="N119" s="14">
        <v>1491</v>
      </c>
      <c r="O119" s="57">
        <v>0.57999999999999996</v>
      </c>
      <c r="P119" s="62">
        <v>1</v>
      </c>
      <c r="Q119" s="61">
        <f t="shared" si="20"/>
        <v>626.22</v>
      </c>
      <c r="R119" s="73">
        <f t="shared" si="28"/>
        <v>0</v>
      </c>
      <c r="S119" s="50">
        <f t="shared" si="21"/>
        <v>626.22</v>
      </c>
      <c r="T119" s="7">
        <f t="shared" si="22"/>
        <v>33.149878979596863</v>
      </c>
      <c r="U119" s="43">
        <f t="shared" si="23"/>
        <v>659.36987897959693</v>
      </c>
      <c r="V119" s="13">
        <v>0</v>
      </c>
      <c r="W119" s="8">
        <f t="shared" si="24"/>
        <v>1.1399999999999999</v>
      </c>
      <c r="X119" s="8">
        <f t="shared" si="29"/>
        <v>1.1235000000000002</v>
      </c>
      <c r="Y119" s="72">
        <f t="shared" si="30"/>
        <v>1</v>
      </c>
      <c r="Z119" s="74">
        <f t="shared" si="25"/>
        <v>844.51434729827804</v>
      </c>
      <c r="AA119" s="57">
        <f t="shared" si="31"/>
        <v>0.50014493302780783</v>
      </c>
      <c r="AB119" s="60">
        <f t="shared" si="26"/>
        <v>1266.8939189687981</v>
      </c>
      <c r="AC119" s="48">
        <f t="shared" si="27"/>
        <v>1266.8939189687981</v>
      </c>
      <c r="AE119" s="1">
        <f t="shared" si="34"/>
        <v>170000</v>
      </c>
      <c r="AF119" s="6">
        <f t="shared" si="34"/>
        <v>3211396.3391999882</v>
      </c>
      <c r="AP119" s="12"/>
    </row>
    <row r="120" spans="1:42" ht="15.75" customHeight="1" x14ac:dyDescent="0.25">
      <c r="A120" s="1">
        <f t="shared" si="19"/>
        <v>117</v>
      </c>
      <c r="B120" s="19" t="s">
        <v>4237</v>
      </c>
      <c r="C120" s="79"/>
      <c r="D120" s="49" t="s">
        <v>9233</v>
      </c>
      <c r="E120" s="42" t="s">
        <v>20</v>
      </c>
      <c r="F120" s="42" t="s">
        <v>22</v>
      </c>
      <c r="G120" s="5" t="s">
        <v>7737</v>
      </c>
      <c r="H120" s="42" t="s">
        <v>9743</v>
      </c>
      <c r="I120" s="5">
        <v>9995200</v>
      </c>
      <c r="J120" s="5" t="s">
        <v>3217</v>
      </c>
      <c r="K120" s="4">
        <v>583</v>
      </c>
      <c r="L120" s="67">
        <v>200</v>
      </c>
      <c r="M120" s="66">
        <f>IF(ISERROR(VLOOKUP(J120,'Germany price'!$B$1:$G$99001,6,0))," ",VLOOKUP(J120,'Germany price'!$B$1:$G$99001,6,0))</f>
        <v>1605</v>
      </c>
      <c r="N120" s="14">
        <v>1605</v>
      </c>
      <c r="O120" s="57">
        <v>0.57999999999999996</v>
      </c>
      <c r="P120" s="62">
        <v>1</v>
      </c>
      <c r="Q120" s="61">
        <f t="shared" si="20"/>
        <v>674.1</v>
      </c>
      <c r="R120" s="73">
        <f t="shared" si="28"/>
        <v>0</v>
      </c>
      <c r="S120" s="50">
        <f t="shared" si="21"/>
        <v>674.1</v>
      </c>
      <c r="T120" s="7">
        <f t="shared" si="22"/>
        <v>35.684477372403059</v>
      </c>
      <c r="U120" s="43">
        <f t="shared" si="23"/>
        <v>709.7844773724031</v>
      </c>
      <c r="V120" s="13">
        <v>0</v>
      </c>
      <c r="W120" s="8">
        <f t="shared" si="24"/>
        <v>1.1399999999999999</v>
      </c>
      <c r="X120" s="8">
        <f t="shared" si="29"/>
        <v>1.1235000000000002</v>
      </c>
      <c r="Y120" s="72">
        <f t="shared" si="30"/>
        <v>1</v>
      </c>
      <c r="Z120" s="74">
        <f t="shared" si="25"/>
        <v>909.08486077380019</v>
      </c>
      <c r="AA120" s="57">
        <f t="shared" si="31"/>
        <v>0.50014493302780783</v>
      </c>
      <c r="AB120" s="60">
        <f t="shared" si="26"/>
        <v>1363.7590475821066</v>
      </c>
      <c r="AC120" s="48">
        <f t="shared" si="27"/>
        <v>1363.7590475821066</v>
      </c>
      <c r="AE120" s="1">
        <f t="shared" si="34"/>
        <v>170000</v>
      </c>
      <c r="AF120" s="6">
        <f t="shared" si="34"/>
        <v>3211396.3391999882</v>
      </c>
      <c r="AP120" s="12"/>
    </row>
    <row r="121" spans="1:42" ht="15.75" customHeight="1" x14ac:dyDescent="0.25">
      <c r="A121" s="1">
        <f t="shared" si="19"/>
        <v>118</v>
      </c>
      <c r="B121" s="19" t="s">
        <v>4238</v>
      </c>
      <c r="C121" s="79"/>
      <c r="D121" s="49" t="s">
        <v>9234</v>
      </c>
      <c r="E121" s="42" t="s">
        <v>20</v>
      </c>
      <c r="F121" s="42" t="s">
        <v>22</v>
      </c>
      <c r="G121" s="5" t="s">
        <v>7737</v>
      </c>
      <c r="H121" s="42" t="s">
        <v>9743</v>
      </c>
      <c r="I121" s="5">
        <v>9995199</v>
      </c>
      <c r="J121" s="5" t="s">
        <v>3216</v>
      </c>
      <c r="K121" s="4">
        <v>123</v>
      </c>
      <c r="L121" s="67">
        <v>150</v>
      </c>
      <c r="M121" s="66">
        <f>IF(ISERROR(VLOOKUP(J121,'Germany price'!$B$1:$G$99001,6,0))," ",VLOOKUP(J121,'Germany price'!$B$1:$G$99001,6,0))</f>
        <v>1393</v>
      </c>
      <c r="N121" s="14">
        <v>1393</v>
      </c>
      <c r="O121" s="57">
        <v>0.57999999999999996</v>
      </c>
      <c r="P121" s="62">
        <v>1</v>
      </c>
      <c r="Q121" s="61">
        <f t="shared" si="20"/>
        <v>585.06000000000006</v>
      </c>
      <c r="R121" s="73">
        <f t="shared" si="28"/>
        <v>0</v>
      </c>
      <c r="S121" s="50">
        <f t="shared" si="21"/>
        <v>585.06000000000006</v>
      </c>
      <c r="T121" s="7">
        <f t="shared" si="22"/>
        <v>30.971013694552941</v>
      </c>
      <c r="U121" s="43">
        <f t="shared" si="23"/>
        <v>616.03101369455305</v>
      </c>
      <c r="V121" s="13">
        <v>0</v>
      </c>
      <c r="W121" s="8">
        <f t="shared" si="24"/>
        <v>1.1399999999999999</v>
      </c>
      <c r="X121" s="8">
        <f t="shared" si="29"/>
        <v>1.1235000000000002</v>
      </c>
      <c r="Y121" s="72">
        <f t="shared" si="30"/>
        <v>1</v>
      </c>
      <c r="Z121" s="74">
        <f t="shared" si="25"/>
        <v>789.00636202984674</v>
      </c>
      <c r="AA121" s="57">
        <f t="shared" si="31"/>
        <v>0.50014493302780783</v>
      </c>
      <c r="AB121" s="60">
        <f t="shared" si="26"/>
        <v>1183.6238961257789</v>
      </c>
      <c r="AC121" s="48">
        <f t="shared" si="27"/>
        <v>1183.6238961257789</v>
      </c>
      <c r="AE121" s="1">
        <f t="shared" si="34"/>
        <v>170000</v>
      </c>
      <c r="AF121" s="6">
        <f t="shared" si="34"/>
        <v>3211396.3391999882</v>
      </c>
      <c r="AP121" s="12"/>
    </row>
    <row r="122" spans="1:42" ht="15.75" customHeight="1" x14ac:dyDescent="0.25">
      <c r="A122" s="1">
        <f t="shared" si="19"/>
        <v>119</v>
      </c>
      <c r="B122" s="19" t="s">
        <v>4239</v>
      </c>
      <c r="C122" s="79"/>
      <c r="D122" s="49" t="s">
        <v>9235</v>
      </c>
      <c r="E122" s="42" t="s">
        <v>15</v>
      </c>
      <c r="F122" s="42" t="s">
        <v>22</v>
      </c>
      <c r="G122" s="5" t="s">
        <v>7737</v>
      </c>
      <c r="H122" s="42" t="s">
        <v>9743</v>
      </c>
      <c r="I122" s="5">
        <v>92044</v>
      </c>
      <c r="J122" s="5" t="s">
        <v>2706</v>
      </c>
      <c r="K122" s="4">
        <v>859</v>
      </c>
      <c r="L122" s="67">
        <v>250</v>
      </c>
      <c r="M122" s="66">
        <f>IF(ISERROR(VLOOKUP(J122,'Germany price'!$B$1:$G$99001,6,0))," ",VLOOKUP(J122,'Germany price'!$B$1:$G$99001,6,0))</f>
        <v>2574</v>
      </c>
      <c r="N122" s="14">
        <v>2574</v>
      </c>
      <c r="O122" s="57">
        <v>0.57999999999999996</v>
      </c>
      <c r="P122" s="62">
        <v>1</v>
      </c>
      <c r="Q122" s="61">
        <f t="shared" si="20"/>
        <v>1081.0800000000002</v>
      </c>
      <c r="R122" s="73">
        <f t="shared" si="28"/>
        <v>0</v>
      </c>
      <c r="S122" s="50">
        <f t="shared" si="21"/>
        <v>1081.0800000000002</v>
      </c>
      <c r="T122" s="7">
        <f t="shared" si="22"/>
        <v>57.228563711255759</v>
      </c>
      <c r="U122" s="43">
        <f t="shared" si="23"/>
        <v>1138.3085637112558</v>
      </c>
      <c r="V122" s="13">
        <v>0</v>
      </c>
      <c r="W122" s="8">
        <f t="shared" si="24"/>
        <v>1.1399999999999999</v>
      </c>
      <c r="X122" s="8">
        <f t="shared" si="29"/>
        <v>1.1235000000000002</v>
      </c>
      <c r="Y122" s="72">
        <f t="shared" si="30"/>
        <v>1</v>
      </c>
      <c r="Z122" s="74">
        <f t="shared" si="25"/>
        <v>1457.9342253157392</v>
      </c>
      <c r="AA122" s="57">
        <f t="shared" si="31"/>
        <v>0.50014493302780783</v>
      </c>
      <c r="AB122" s="60">
        <f t="shared" si="26"/>
        <v>2187.1126407952288</v>
      </c>
      <c r="AC122" s="48">
        <f t="shared" si="27"/>
        <v>2187.1126407952288</v>
      </c>
      <c r="AE122" s="1">
        <f t="shared" si="34"/>
        <v>170000</v>
      </c>
      <c r="AF122" s="6">
        <f t="shared" si="34"/>
        <v>3211396.3391999882</v>
      </c>
      <c r="AP122" s="12"/>
    </row>
    <row r="123" spans="1:42" ht="15.75" customHeight="1" x14ac:dyDescent="0.25">
      <c r="A123" s="1">
        <f t="shared" si="19"/>
        <v>120</v>
      </c>
      <c r="B123" s="19" t="s">
        <v>4240</v>
      </c>
      <c r="C123" s="79"/>
      <c r="D123" s="49" t="s">
        <v>9236</v>
      </c>
      <c r="E123" s="42" t="s">
        <v>20</v>
      </c>
      <c r="F123" s="42" t="s">
        <v>22</v>
      </c>
      <c r="G123" s="5" t="s">
        <v>7737</v>
      </c>
      <c r="H123" s="42" t="s">
        <v>9743</v>
      </c>
      <c r="I123" s="5">
        <v>9995203</v>
      </c>
      <c r="J123" s="5" t="s">
        <v>3219</v>
      </c>
      <c r="K123" s="4">
        <v>812</v>
      </c>
      <c r="L123" s="67">
        <v>250</v>
      </c>
      <c r="M123" s="66">
        <f>IF(ISERROR(VLOOKUP(J123,'Germany price'!$B$1:$G$99001,6,0))," ",VLOOKUP(J123,'Germany price'!$B$1:$G$99001,6,0))</f>
        <v>1855</v>
      </c>
      <c r="N123" s="14">
        <v>1855</v>
      </c>
      <c r="O123" s="57">
        <v>0.57999999999999996</v>
      </c>
      <c r="P123" s="62">
        <v>1</v>
      </c>
      <c r="Q123" s="61">
        <f t="shared" si="20"/>
        <v>779.1</v>
      </c>
      <c r="R123" s="73">
        <f t="shared" si="28"/>
        <v>0</v>
      </c>
      <c r="S123" s="50">
        <f t="shared" si="21"/>
        <v>779.1</v>
      </c>
      <c r="T123" s="7">
        <f t="shared" si="22"/>
        <v>41.242807181188581</v>
      </c>
      <c r="U123" s="43">
        <f t="shared" si="23"/>
        <v>820.34280718118862</v>
      </c>
      <c r="V123" s="13">
        <v>0</v>
      </c>
      <c r="W123" s="8">
        <f t="shared" si="24"/>
        <v>1.1399999999999999</v>
      </c>
      <c r="X123" s="8">
        <f t="shared" si="29"/>
        <v>1.1235000000000002</v>
      </c>
      <c r="Y123" s="72">
        <f t="shared" si="30"/>
        <v>1</v>
      </c>
      <c r="Z123" s="74">
        <f t="shared" si="25"/>
        <v>1050.6868640095947</v>
      </c>
      <c r="AA123" s="57">
        <f t="shared" si="31"/>
        <v>0.50014493302780783</v>
      </c>
      <c r="AB123" s="60">
        <f t="shared" si="26"/>
        <v>1576.1825752428708</v>
      </c>
      <c r="AC123" s="48">
        <f t="shared" si="27"/>
        <v>1576.1825752428708</v>
      </c>
      <c r="AE123" s="1">
        <f t="shared" si="34"/>
        <v>170000</v>
      </c>
      <c r="AF123" s="6">
        <f t="shared" si="34"/>
        <v>3211396.3391999882</v>
      </c>
      <c r="AP123" s="12"/>
    </row>
    <row r="124" spans="1:42" ht="15.75" customHeight="1" x14ac:dyDescent="0.25">
      <c r="A124" s="1">
        <f t="shared" si="19"/>
        <v>121</v>
      </c>
      <c r="B124" s="19" t="s">
        <v>4241</v>
      </c>
      <c r="C124" s="79"/>
      <c r="D124" s="49" t="s">
        <v>9237</v>
      </c>
      <c r="E124" s="42" t="s">
        <v>20</v>
      </c>
      <c r="F124" s="42" t="s">
        <v>22</v>
      </c>
      <c r="G124" s="5" t="s">
        <v>7737</v>
      </c>
      <c r="H124" s="42" t="s">
        <v>9743</v>
      </c>
      <c r="I124" s="5">
        <v>9995198</v>
      </c>
      <c r="J124" s="5" t="s">
        <v>3215</v>
      </c>
      <c r="K124" s="4">
        <v>227</v>
      </c>
      <c r="L124" s="67">
        <v>200</v>
      </c>
      <c r="M124" s="66">
        <f>IF(ISERROR(VLOOKUP(J124,'Germany price'!$B$1:$G$99001,6,0))," ",VLOOKUP(J124,'Germany price'!$B$1:$G$99001,6,0))</f>
        <v>1491</v>
      </c>
      <c r="N124" s="14">
        <v>1491</v>
      </c>
      <c r="O124" s="57">
        <v>0.57999999999999996</v>
      </c>
      <c r="P124" s="62">
        <v>1</v>
      </c>
      <c r="Q124" s="61">
        <f t="shared" si="20"/>
        <v>626.22</v>
      </c>
      <c r="R124" s="73">
        <f t="shared" si="28"/>
        <v>0</v>
      </c>
      <c r="S124" s="50">
        <f t="shared" si="21"/>
        <v>626.22</v>
      </c>
      <c r="T124" s="7">
        <f t="shared" si="22"/>
        <v>33.149878979596863</v>
      </c>
      <c r="U124" s="43">
        <f t="shared" si="23"/>
        <v>659.36987897959693</v>
      </c>
      <c r="V124" s="13">
        <v>0</v>
      </c>
      <c r="W124" s="8">
        <f t="shared" si="24"/>
        <v>1.1399999999999999</v>
      </c>
      <c r="X124" s="8">
        <f t="shared" si="29"/>
        <v>1.1235000000000002</v>
      </c>
      <c r="Y124" s="72">
        <f t="shared" si="30"/>
        <v>1</v>
      </c>
      <c r="Z124" s="74">
        <f t="shared" si="25"/>
        <v>844.51434729827804</v>
      </c>
      <c r="AA124" s="57">
        <f t="shared" si="31"/>
        <v>0.50014493302780783</v>
      </c>
      <c r="AB124" s="60">
        <f t="shared" si="26"/>
        <v>1266.8939189687981</v>
      </c>
      <c r="AC124" s="48">
        <f t="shared" si="27"/>
        <v>1266.8939189687981</v>
      </c>
      <c r="AE124" s="1">
        <f t="shared" si="34"/>
        <v>170000</v>
      </c>
      <c r="AF124" s="6">
        <f t="shared" si="34"/>
        <v>3211396.3391999882</v>
      </c>
      <c r="AP124" s="12"/>
    </row>
    <row r="125" spans="1:42" ht="15.75" customHeight="1" x14ac:dyDescent="0.25">
      <c r="A125" s="1">
        <f t="shared" si="19"/>
        <v>122</v>
      </c>
      <c r="B125" s="19" t="s">
        <v>4242</v>
      </c>
      <c r="C125" s="79"/>
      <c r="D125" s="49" t="s">
        <v>9238</v>
      </c>
      <c r="E125" s="42" t="s">
        <v>20</v>
      </c>
      <c r="F125" s="42" t="s">
        <v>22</v>
      </c>
      <c r="G125" s="5" t="s">
        <v>7737</v>
      </c>
      <c r="H125" s="42" t="s">
        <v>9743</v>
      </c>
      <c r="I125" s="5">
        <v>9995198</v>
      </c>
      <c r="J125" s="5" t="s">
        <v>3215</v>
      </c>
      <c r="K125" s="4">
        <v>380</v>
      </c>
      <c r="L125" s="67">
        <v>250</v>
      </c>
      <c r="M125" s="66">
        <f>IF(ISERROR(VLOOKUP(J125,'Germany price'!$B$1:$G$99001,6,0))," ",VLOOKUP(J125,'Germany price'!$B$1:$G$99001,6,0))</f>
        <v>1491</v>
      </c>
      <c r="N125" s="14">
        <v>1491</v>
      </c>
      <c r="O125" s="57">
        <v>0.57999999999999996</v>
      </c>
      <c r="P125" s="62">
        <v>1</v>
      </c>
      <c r="Q125" s="61">
        <f t="shared" si="20"/>
        <v>626.22</v>
      </c>
      <c r="R125" s="73">
        <f t="shared" si="28"/>
        <v>0</v>
      </c>
      <c r="S125" s="50">
        <f t="shared" si="21"/>
        <v>626.22</v>
      </c>
      <c r="T125" s="7">
        <f t="shared" si="22"/>
        <v>33.149878979596863</v>
      </c>
      <c r="U125" s="43">
        <f t="shared" si="23"/>
        <v>659.36987897959693</v>
      </c>
      <c r="V125" s="13">
        <v>0</v>
      </c>
      <c r="W125" s="8">
        <f t="shared" si="24"/>
        <v>1.1399999999999999</v>
      </c>
      <c r="X125" s="8">
        <f t="shared" si="29"/>
        <v>1.1235000000000002</v>
      </c>
      <c r="Y125" s="72">
        <f t="shared" si="30"/>
        <v>1</v>
      </c>
      <c r="Z125" s="74">
        <f t="shared" si="25"/>
        <v>844.51434729827804</v>
      </c>
      <c r="AA125" s="57">
        <f t="shared" si="31"/>
        <v>0.50014493302780783</v>
      </c>
      <c r="AB125" s="60">
        <f t="shared" si="26"/>
        <v>1266.8939189687981</v>
      </c>
      <c r="AC125" s="48">
        <f t="shared" si="27"/>
        <v>1266.8939189687981</v>
      </c>
      <c r="AE125" s="1">
        <f t="shared" si="34"/>
        <v>170000</v>
      </c>
      <c r="AF125" s="6">
        <f t="shared" si="34"/>
        <v>3211396.3391999882</v>
      </c>
      <c r="AP125" s="12"/>
    </row>
    <row r="126" spans="1:42" ht="15.75" customHeight="1" x14ac:dyDescent="0.25">
      <c r="A126" s="1">
        <f t="shared" si="19"/>
        <v>123</v>
      </c>
      <c r="B126" s="19" t="s">
        <v>4243</v>
      </c>
      <c r="C126" s="79"/>
      <c r="D126" s="49" t="s">
        <v>9239</v>
      </c>
      <c r="E126" s="42" t="s">
        <v>20</v>
      </c>
      <c r="F126" s="42" t="s">
        <v>22</v>
      </c>
      <c r="G126" s="5" t="s">
        <v>7737</v>
      </c>
      <c r="H126" s="42" t="s">
        <v>9743</v>
      </c>
      <c r="I126" s="5">
        <v>9995203</v>
      </c>
      <c r="J126" s="5" t="s">
        <v>3219</v>
      </c>
      <c r="K126" s="4">
        <v>747</v>
      </c>
      <c r="L126" s="67">
        <v>250</v>
      </c>
      <c r="M126" s="66">
        <f>IF(ISERROR(VLOOKUP(J126,'Germany price'!$B$1:$G$99001,6,0))," ",VLOOKUP(J126,'Germany price'!$B$1:$G$99001,6,0))</f>
        <v>1855</v>
      </c>
      <c r="N126" s="14">
        <v>1855</v>
      </c>
      <c r="O126" s="57">
        <v>0.57999999999999996</v>
      </c>
      <c r="P126" s="62">
        <v>1</v>
      </c>
      <c r="Q126" s="61">
        <f t="shared" si="20"/>
        <v>779.1</v>
      </c>
      <c r="R126" s="73">
        <f t="shared" si="28"/>
        <v>0</v>
      </c>
      <c r="S126" s="50">
        <f t="shared" si="21"/>
        <v>779.1</v>
      </c>
      <c r="T126" s="7">
        <f t="shared" si="22"/>
        <v>41.242807181188581</v>
      </c>
      <c r="U126" s="43">
        <f t="shared" si="23"/>
        <v>820.34280718118862</v>
      </c>
      <c r="V126" s="13">
        <v>0</v>
      </c>
      <c r="W126" s="8">
        <f t="shared" si="24"/>
        <v>1.1399999999999999</v>
      </c>
      <c r="X126" s="8">
        <f t="shared" si="29"/>
        <v>1.1235000000000002</v>
      </c>
      <c r="Y126" s="72">
        <f t="shared" si="30"/>
        <v>1</v>
      </c>
      <c r="Z126" s="74">
        <f t="shared" si="25"/>
        <v>1050.6868640095947</v>
      </c>
      <c r="AA126" s="57">
        <f t="shared" si="31"/>
        <v>0.50014493302780783</v>
      </c>
      <c r="AB126" s="60">
        <f t="shared" si="26"/>
        <v>1576.1825752428708</v>
      </c>
      <c r="AC126" s="48">
        <f t="shared" si="27"/>
        <v>1576.1825752428708</v>
      </c>
      <c r="AE126" s="1">
        <f t="shared" si="34"/>
        <v>170000</v>
      </c>
      <c r="AF126" s="6">
        <f t="shared" si="34"/>
        <v>3211396.3391999882</v>
      </c>
      <c r="AP126" s="12"/>
    </row>
    <row r="127" spans="1:42" ht="15.75" customHeight="1" x14ac:dyDescent="0.25">
      <c r="A127" s="1">
        <f t="shared" si="19"/>
        <v>124</v>
      </c>
      <c r="B127" s="19" t="s">
        <v>4244</v>
      </c>
      <c r="C127" s="79"/>
      <c r="D127" s="49" t="s">
        <v>9240</v>
      </c>
      <c r="E127" s="42" t="s">
        <v>20</v>
      </c>
      <c r="F127" s="42" t="s">
        <v>22</v>
      </c>
      <c r="G127" s="5" t="s">
        <v>7737</v>
      </c>
      <c r="H127" s="42" t="s">
        <v>9743</v>
      </c>
      <c r="I127" s="5">
        <v>9995203</v>
      </c>
      <c r="J127" s="5" t="s">
        <v>3219</v>
      </c>
      <c r="K127" s="4">
        <v>739</v>
      </c>
      <c r="L127" s="67">
        <v>250</v>
      </c>
      <c r="M127" s="66">
        <f>IF(ISERROR(VLOOKUP(J127,'Germany price'!$B$1:$G$99001,6,0))," ",VLOOKUP(J127,'Germany price'!$B$1:$G$99001,6,0))</f>
        <v>1855</v>
      </c>
      <c r="N127" s="14">
        <v>1855</v>
      </c>
      <c r="O127" s="57">
        <v>0.57999999999999996</v>
      </c>
      <c r="P127" s="62">
        <v>1</v>
      </c>
      <c r="Q127" s="61">
        <f t="shared" si="20"/>
        <v>779.1</v>
      </c>
      <c r="R127" s="73">
        <f t="shared" si="28"/>
        <v>0</v>
      </c>
      <c r="S127" s="50">
        <f t="shared" si="21"/>
        <v>779.1</v>
      </c>
      <c r="T127" s="7">
        <f t="shared" si="22"/>
        <v>41.242807181188581</v>
      </c>
      <c r="U127" s="43">
        <f t="shared" si="23"/>
        <v>820.34280718118862</v>
      </c>
      <c r="V127" s="13">
        <v>0</v>
      </c>
      <c r="W127" s="8">
        <f t="shared" si="24"/>
        <v>1.1399999999999999</v>
      </c>
      <c r="X127" s="8">
        <f t="shared" si="29"/>
        <v>1.1235000000000002</v>
      </c>
      <c r="Y127" s="72">
        <f t="shared" si="30"/>
        <v>1</v>
      </c>
      <c r="Z127" s="74">
        <f t="shared" si="25"/>
        <v>1050.6868640095947</v>
      </c>
      <c r="AA127" s="57">
        <f t="shared" si="31"/>
        <v>0.50014493302780783</v>
      </c>
      <c r="AB127" s="60">
        <f t="shared" si="26"/>
        <v>1576.1825752428708</v>
      </c>
      <c r="AC127" s="48">
        <f t="shared" si="27"/>
        <v>1576.1825752428708</v>
      </c>
      <c r="AE127" s="1">
        <f t="shared" ref="AE127:AF142" si="35">AE126</f>
        <v>170000</v>
      </c>
      <c r="AF127" s="6">
        <f t="shared" si="35"/>
        <v>3211396.3391999882</v>
      </c>
      <c r="AP127" s="12"/>
    </row>
    <row r="128" spans="1:42" ht="15.75" customHeight="1" x14ac:dyDescent="0.25">
      <c r="A128" s="1">
        <f t="shared" si="19"/>
        <v>125</v>
      </c>
      <c r="B128" s="19" t="s">
        <v>4245</v>
      </c>
      <c r="C128" s="79"/>
      <c r="D128" s="49" t="s">
        <v>9241</v>
      </c>
      <c r="E128" s="42" t="s">
        <v>20</v>
      </c>
      <c r="F128" s="42" t="s">
        <v>22</v>
      </c>
      <c r="G128" s="5" t="s">
        <v>7737</v>
      </c>
      <c r="H128" s="42" t="s">
        <v>9743</v>
      </c>
      <c r="I128" s="5">
        <v>9995198</v>
      </c>
      <c r="J128" s="5" t="s">
        <v>3215</v>
      </c>
      <c r="K128" s="4">
        <v>223</v>
      </c>
      <c r="L128" s="67">
        <v>200</v>
      </c>
      <c r="M128" s="66">
        <f>IF(ISERROR(VLOOKUP(J128,'Germany price'!$B$1:$G$99001,6,0))," ",VLOOKUP(J128,'Germany price'!$B$1:$G$99001,6,0))</f>
        <v>1491</v>
      </c>
      <c r="N128" s="14">
        <v>1491</v>
      </c>
      <c r="O128" s="57">
        <v>0.57999999999999996</v>
      </c>
      <c r="P128" s="62">
        <v>1</v>
      </c>
      <c r="Q128" s="61">
        <f t="shared" si="20"/>
        <v>626.22</v>
      </c>
      <c r="R128" s="73">
        <f t="shared" si="28"/>
        <v>0</v>
      </c>
      <c r="S128" s="50">
        <f t="shared" si="21"/>
        <v>626.22</v>
      </c>
      <c r="T128" s="7">
        <f t="shared" si="22"/>
        <v>33.149878979596863</v>
      </c>
      <c r="U128" s="43">
        <f t="shared" si="23"/>
        <v>659.36987897959693</v>
      </c>
      <c r="V128" s="13">
        <v>0</v>
      </c>
      <c r="W128" s="8">
        <f t="shared" si="24"/>
        <v>1.1399999999999999</v>
      </c>
      <c r="X128" s="8">
        <f t="shared" si="29"/>
        <v>1.1235000000000002</v>
      </c>
      <c r="Y128" s="72">
        <f t="shared" si="30"/>
        <v>1</v>
      </c>
      <c r="Z128" s="74">
        <f t="shared" si="25"/>
        <v>844.51434729827804</v>
      </c>
      <c r="AA128" s="57">
        <f t="shared" si="31"/>
        <v>0.50014493302780783</v>
      </c>
      <c r="AB128" s="60">
        <f t="shared" si="26"/>
        <v>1266.8939189687981</v>
      </c>
      <c r="AC128" s="48">
        <f t="shared" si="27"/>
        <v>1266.8939189687981</v>
      </c>
      <c r="AE128" s="1">
        <f t="shared" si="35"/>
        <v>170000</v>
      </c>
      <c r="AF128" s="6">
        <f t="shared" si="35"/>
        <v>3211396.3391999882</v>
      </c>
      <c r="AP128" s="12"/>
    </row>
    <row r="129" spans="1:42" ht="15.75" customHeight="1" x14ac:dyDescent="0.25">
      <c r="A129" s="1">
        <f t="shared" si="19"/>
        <v>126</v>
      </c>
      <c r="B129" s="19" t="s">
        <v>4246</v>
      </c>
      <c r="C129" s="79"/>
      <c r="D129" s="49" t="s">
        <v>9242</v>
      </c>
      <c r="E129" s="42" t="s">
        <v>15</v>
      </c>
      <c r="F129" s="42" t="s">
        <v>3464</v>
      </c>
      <c r="G129" s="5" t="s">
        <v>7737</v>
      </c>
      <c r="H129" s="42" t="s">
        <v>9743</v>
      </c>
      <c r="I129" s="5">
        <v>251435</v>
      </c>
      <c r="J129" s="5" t="s">
        <v>1092</v>
      </c>
      <c r="K129" s="4">
        <v>96</v>
      </c>
      <c r="L129" s="67">
        <v>200</v>
      </c>
      <c r="M129" s="66">
        <f>IF(ISERROR(VLOOKUP(J129,'Germany price'!$B$1:$G$99001,6,0))," ",VLOOKUP(J129,'Germany price'!$B$1:$G$99001,6,0))</f>
        <v>1820</v>
      </c>
      <c r="N129" s="14">
        <v>1820</v>
      </c>
      <c r="O129" s="57">
        <v>0.57999999999999996</v>
      </c>
      <c r="P129" s="62">
        <v>1</v>
      </c>
      <c r="Q129" s="61">
        <f t="shared" si="20"/>
        <v>764.40000000000009</v>
      </c>
      <c r="R129" s="73">
        <f t="shared" si="28"/>
        <v>0</v>
      </c>
      <c r="S129" s="50">
        <f t="shared" si="21"/>
        <v>764.40000000000009</v>
      </c>
      <c r="T129" s="7">
        <f t="shared" si="22"/>
        <v>40.464641007958612</v>
      </c>
      <c r="U129" s="43">
        <f t="shared" si="23"/>
        <v>804.86464100795865</v>
      </c>
      <c r="V129" s="13">
        <v>0</v>
      </c>
      <c r="W129" s="8">
        <f t="shared" si="24"/>
        <v>1.1399999999999999</v>
      </c>
      <c r="X129" s="8">
        <f t="shared" si="29"/>
        <v>1.1235000000000002</v>
      </c>
      <c r="Y129" s="72">
        <f t="shared" si="30"/>
        <v>1</v>
      </c>
      <c r="Z129" s="74">
        <f t="shared" si="25"/>
        <v>1030.8625835565836</v>
      </c>
      <c r="AA129" s="57">
        <f t="shared" si="31"/>
        <v>0.50014493302780783</v>
      </c>
      <c r="AB129" s="60">
        <f t="shared" si="26"/>
        <v>1546.4432813703638</v>
      </c>
      <c r="AC129" s="48">
        <f t="shared" si="27"/>
        <v>1546.4432813703638</v>
      </c>
      <c r="AE129" s="1">
        <f t="shared" si="35"/>
        <v>170000</v>
      </c>
      <c r="AF129" s="6">
        <f t="shared" si="35"/>
        <v>3211396.3391999882</v>
      </c>
      <c r="AP129" s="12"/>
    </row>
    <row r="130" spans="1:42" ht="15.75" customHeight="1" x14ac:dyDescent="0.25">
      <c r="A130" s="1">
        <f t="shared" si="19"/>
        <v>127</v>
      </c>
      <c r="B130" s="19" t="s">
        <v>4247</v>
      </c>
      <c r="C130" s="79"/>
      <c r="D130" s="49" t="s">
        <v>9243</v>
      </c>
      <c r="E130" s="42" t="s">
        <v>20</v>
      </c>
      <c r="F130" s="42" t="s">
        <v>22</v>
      </c>
      <c r="G130" s="5" t="s">
        <v>7737</v>
      </c>
      <c r="H130" s="42" t="s">
        <v>9743</v>
      </c>
      <c r="I130" s="5">
        <v>9995203</v>
      </c>
      <c r="J130" s="5" t="s">
        <v>3219</v>
      </c>
      <c r="K130" s="4">
        <v>692</v>
      </c>
      <c r="L130" s="67">
        <v>250</v>
      </c>
      <c r="M130" s="66">
        <f>IF(ISERROR(VLOOKUP(J130,'Germany price'!$B$1:$G$99001,6,0))," ",VLOOKUP(J130,'Germany price'!$B$1:$G$99001,6,0))</f>
        <v>1855</v>
      </c>
      <c r="N130" s="14">
        <v>1855</v>
      </c>
      <c r="O130" s="57">
        <v>0.57999999999999996</v>
      </c>
      <c r="P130" s="62">
        <v>1</v>
      </c>
      <c r="Q130" s="61">
        <f t="shared" si="20"/>
        <v>779.1</v>
      </c>
      <c r="R130" s="73">
        <f t="shared" si="28"/>
        <v>0</v>
      </c>
      <c r="S130" s="50">
        <f t="shared" si="21"/>
        <v>779.1</v>
      </c>
      <c r="T130" s="7">
        <f t="shared" si="22"/>
        <v>41.242807181188581</v>
      </c>
      <c r="U130" s="43">
        <f t="shared" si="23"/>
        <v>820.34280718118862</v>
      </c>
      <c r="V130" s="13">
        <v>0</v>
      </c>
      <c r="W130" s="8">
        <f t="shared" si="24"/>
        <v>1.1399999999999999</v>
      </c>
      <c r="X130" s="8">
        <f t="shared" si="29"/>
        <v>1.1235000000000002</v>
      </c>
      <c r="Y130" s="72">
        <f t="shared" si="30"/>
        <v>1</v>
      </c>
      <c r="Z130" s="74">
        <f t="shared" si="25"/>
        <v>1050.6868640095947</v>
      </c>
      <c r="AA130" s="57">
        <f t="shared" si="31"/>
        <v>0.50014493302780783</v>
      </c>
      <c r="AB130" s="60">
        <f t="shared" si="26"/>
        <v>1576.1825752428708</v>
      </c>
      <c r="AC130" s="48">
        <f t="shared" si="27"/>
        <v>1576.1825752428708</v>
      </c>
      <c r="AE130" s="1">
        <f t="shared" si="35"/>
        <v>170000</v>
      </c>
      <c r="AF130" s="6">
        <f t="shared" si="35"/>
        <v>3211396.3391999882</v>
      </c>
      <c r="AP130" s="12"/>
    </row>
    <row r="131" spans="1:42" ht="15.75" customHeight="1" x14ac:dyDescent="0.25">
      <c r="A131" s="1">
        <f t="shared" si="19"/>
        <v>128</v>
      </c>
      <c r="B131" s="19" t="s">
        <v>4248</v>
      </c>
      <c r="C131" s="79"/>
      <c r="D131" s="49" t="s">
        <v>9245</v>
      </c>
      <c r="E131" s="42" t="s">
        <v>15</v>
      </c>
      <c r="F131" s="42" t="s">
        <v>21</v>
      </c>
      <c r="G131" s="42" t="s">
        <v>7737</v>
      </c>
      <c r="H131" s="42" t="s">
        <v>9244</v>
      </c>
      <c r="I131" s="5" t="s">
        <v>9967</v>
      </c>
      <c r="J131" s="5" t="s">
        <v>9968</v>
      </c>
      <c r="K131" s="104" t="s">
        <v>9799</v>
      </c>
      <c r="L131" s="67" t="s">
        <v>9800</v>
      </c>
      <c r="M131" s="66" t="str">
        <f>IF(ISERROR(VLOOKUP(J131,'Germany price'!$B$1:$G$99001,6,0))," ",VLOOKUP(J131,'Germany price'!$B$1:$G$99001,6,0))</f>
        <v xml:space="preserve"> </v>
      </c>
      <c r="N131" s="14">
        <v>17462</v>
      </c>
      <c r="O131" s="57">
        <v>0.57999999999999996</v>
      </c>
      <c r="P131" s="62">
        <v>4</v>
      </c>
      <c r="Q131" s="61">
        <f t="shared" si="20"/>
        <v>29336.160000000003</v>
      </c>
      <c r="R131" s="73">
        <f t="shared" si="28"/>
        <v>0</v>
      </c>
      <c r="S131" s="50">
        <f t="shared" si="21"/>
        <v>29336.160000000003</v>
      </c>
      <c r="T131" s="7">
        <f t="shared" si="22"/>
        <v>1552.9528819362051</v>
      </c>
      <c r="U131" s="43">
        <f t="shared" si="23"/>
        <v>30889.112881936209</v>
      </c>
      <c r="V131" s="13">
        <v>0</v>
      </c>
      <c r="W131" s="8">
        <f t="shared" si="24"/>
        <v>1.1399999999999999</v>
      </c>
      <c r="X131" s="8">
        <f t="shared" si="29"/>
        <v>1.1235000000000002</v>
      </c>
      <c r="Y131" s="72">
        <f t="shared" si="30"/>
        <v>1</v>
      </c>
      <c r="Z131" s="74">
        <f t="shared" si="25"/>
        <v>39562.466888055082</v>
      </c>
      <c r="AA131" s="57">
        <f t="shared" si="31"/>
        <v>0.50014493302780783</v>
      </c>
      <c r="AB131" s="60">
        <f t="shared" si="26"/>
        <v>14837.358560049064</v>
      </c>
      <c r="AC131" s="48">
        <f t="shared" si="27"/>
        <v>59349.434240196257</v>
      </c>
      <c r="AE131" s="1">
        <f t="shared" si="35"/>
        <v>170000</v>
      </c>
      <c r="AF131" s="6">
        <f t="shared" si="35"/>
        <v>3211396.3391999882</v>
      </c>
      <c r="AP131" s="12"/>
    </row>
    <row r="132" spans="1:42" ht="15.75" customHeight="1" x14ac:dyDescent="0.25">
      <c r="A132" s="1">
        <f t="shared" ref="A132:A195" si="36">VALUE(RIGHT(B132,LEN(B132)-2))</f>
        <v>129</v>
      </c>
      <c r="B132" s="19" t="s">
        <v>4249</v>
      </c>
      <c r="C132" s="79"/>
      <c r="D132" s="49" t="s">
        <v>9246</v>
      </c>
      <c r="E132" s="42" t="s">
        <v>15</v>
      </c>
      <c r="F132" s="42" t="s">
        <v>21</v>
      </c>
      <c r="G132" s="42" t="s">
        <v>7737</v>
      </c>
      <c r="H132" s="42" t="s">
        <v>9244</v>
      </c>
      <c r="I132" s="5" t="s">
        <v>9967</v>
      </c>
      <c r="J132" s="5" t="s">
        <v>9968</v>
      </c>
      <c r="K132" s="104" t="s">
        <v>9801</v>
      </c>
      <c r="L132" s="67" t="s">
        <v>9802</v>
      </c>
      <c r="M132" s="66" t="str">
        <f>IF(ISERROR(VLOOKUP(J132,'Germany price'!$B$1:$G$99001,6,0))," ",VLOOKUP(J132,'Germany price'!$B$1:$G$99001,6,0))</f>
        <v xml:space="preserve"> </v>
      </c>
      <c r="N132" s="14">
        <v>10588</v>
      </c>
      <c r="O132" s="57">
        <v>0.57999999999999996</v>
      </c>
      <c r="P132" s="62">
        <v>4</v>
      </c>
      <c r="Q132" s="61">
        <f t="shared" ref="Q132:Q195" si="37">N132*P132*(1-O132)</f>
        <v>17787.84</v>
      </c>
      <c r="R132" s="73">
        <f t="shared" si="28"/>
        <v>0</v>
      </c>
      <c r="S132" s="50">
        <f t="shared" ref="S132:S195" si="38">Q132*(1-R132)</f>
        <v>17787.84</v>
      </c>
      <c r="T132" s="7">
        <f t="shared" ref="T132:T195" si="39">(Q132*AE132)/AF132</f>
        <v>941.62553624673797</v>
      </c>
      <c r="U132" s="43">
        <f t="shared" ref="U132:U195" si="40">T132+S132</f>
        <v>18729.465536246738</v>
      </c>
      <c r="V132" s="13">
        <v>0</v>
      </c>
      <c r="W132" s="8">
        <f t="shared" ref="W132:W195" si="41">1.14</f>
        <v>1.1399999999999999</v>
      </c>
      <c r="X132" s="8">
        <f t="shared" si="29"/>
        <v>1.1235000000000002</v>
      </c>
      <c r="Y132" s="72">
        <f t="shared" si="30"/>
        <v>1</v>
      </c>
      <c r="Z132" s="74">
        <f t="shared" ref="Z132:Z195" si="42">U132*X132*Y132*W132*(1+V132)</f>
        <v>23988.512164169464</v>
      </c>
      <c r="AA132" s="57">
        <f t="shared" si="31"/>
        <v>0.50014493302780783</v>
      </c>
      <c r="AB132" s="60">
        <f t="shared" ref="AB132:AB195" si="43">AC132/P132</f>
        <v>8996.561243488688</v>
      </c>
      <c r="AC132" s="48">
        <f t="shared" ref="AC132:AC195" si="44">U132*X132*(1+AA132)*Y132*W132*(1+V132)</f>
        <v>35986.244973954752</v>
      </c>
      <c r="AE132" s="1">
        <f t="shared" si="35"/>
        <v>170000</v>
      </c>
      <c r="AF132" s="6">
        <f t="shared" si="35"/>
        <v>3211396.3391999882</v>
      </c>
      <c r="AP132" s="12"/>
    </row>
    <row r="133" spans="1:42" ht="15.75" customHeight="1" x14ac:dyDescent="0.25">
      <c r="A133" s="1">
        <f t="shared" si="36"/>
        <v>130</v>
      </c>
      <c r="B133" s="19" t="s">
        <v>4250</v>
      </c>
      <c r="C133" s="79"/>
      <c r="D133" s="49" t="s">
        <v>9247</v>
      </c>
      <c r="E133" s="42" t="s">
        <v>15</v>
      </c>
      <c r="F133" s="42" t="s">
        <v>21</v>
      </c>
      <c r="G133" s="42" t="s">
        <v>7737</v>
      </c>
      <c r="H133" s="42" t="s">
        <v>9244</v>
      </c>
      <c r="I133" s="5" t="s">
        <v>9760</v>
      </c>
      <c r="J133" s="5" t="s">
        <v>9944</v>
      </c>
      <c r="K133" s="104" t="s">
        <v>9803</v>
      </c>
      <c r="L133" s="67" t="s">
        <v>9804</v>
      </c>
      <c r="M133" s="66" t="str">
        <f>IF(ISERROR(VLOOKUP(J133,'Germany price'!$B$1:$G$99001,6,0))," ",VLOOKUP(J133,'Germany price'!$B$1:$G$99001,6,0))</f>
        <v xml:space="preserve"> </v>
      </c>
      <c r="N133" s="14">
        <v>20413</v>
      </c>
      <c r="O133" s="57">
        <v>0.57999999999999996</v>
      </c>
      <c r="P133" s="62">
        <v>4</v>
      </c>
      <c r="Q133" s="61">
        <f t="shared" si="37"/>
        <v>34293.840000000004</v>
      </c>
      <c r="R133" s="73">
        <f t="shared" ref="R133:R196" si="45">R132</f>
        <v>0</v>
      </c>
      <c r="S133" s="50">
        <f t="shared" si="38"/>
        <v>34293.840000000004</v>
      </c>
      <c r="T133" s="7">
        <f t="shared" si="39"/>
        <v>1815.3949821878225</v>
      </c>
      <c r="U133" s="43">
        <f t="shared" si="40"/>
        <v>36109.234982187823</v>
      </c>
      <c r="V133" s="13">
        <v>0</v>
      </c>
      <c r="W133" s="8">
        <f t="shared" si="41"/>
        <v>1.1399999999999999</v>
      </c>
      <c r="X133" s="8">
        <f t="shared" ref="X133:X196" si="46">X132</f>
        <v>1.1235000000000002</v>
      </c>
      <c r="Y133" s="72">
        <f t="shared" ref="Y133:Y196" si="47">Y132</f>
        <v>1</v>
      </c>
      <c r="Z133" s="74">
        <f t="shared" si="42"/>
        <v>46248.347072836346</v>
      </c>
      <c r="AA133" s="57">
        <f t="shared" ref="AA133:AA196" si="48">AA132</f>
        <v>0.50014493302780783</v>
      </c>
      <c r="AB133" s="60">
        <f t="shared" si="43"/>
        <v>17344.805880556723</v>
      </c>
      <c r="AC133" s="48">
        <f t="shared" si="44"/>
        <v>69379.223522226894</v>
      </c>
      <c r="AE133" s="1">
        <f t="shared" si="35"/>
        <v>170000</v>
      </c>
      <c r="AF133" s="6">
        <f t="shared" si="35"/>
        <v>3211396.3391999882</v>
      </c>
      <c r="AP133" s="12"/>
    </row>
    <row r="134" spans="1:42" ht="15.75" customHeight="1" x14ac:dyDescent="0.25">
      <c r="A134" s="1">
        <f t="shared" si="36"/>
        <v>131</v>
      </c>
      <c r="B134" s="19" t="s">
        <v>4251</v>
      </c>
      <c r="C134" s="79"/>
      <c r="D134" s="49" t="s">
        <v>9248</v>
      </c>
      <c r="E134" s="42" t="s">
        <v>15</v>
      </c>
      <c r="F134" s="42" t="s">
        <v>21</v>
      </c>
      <c r="G134" s="42" t="s">
        <v>7737</v>
      </c>
      <c r="H134" s="42" t="s">
        <v>9244</v>
      </c>
      <c r="I134" s="5" t="s">
        <v>9940</v>
      </c>
      <c r="J134" s="5" t="s">
        <v>9966</v>
      </c>
      <c r="K134" s="104" t="s">
        <v>9805</v>
      </c>
      <c r="L134" s="67" t="s">
        <v>9806</v>
      </c>
      <c r="M134" s="66" t="str">
        <f>IF(ISERROR(VLOOKUP(J134,'Germany price'!$B$1:$G$99001,6,0))," ",VLOOKUP(J134,'Germany price'!$B$1:$G$99001,6,0))</f>
        <v xml:space="preserve"> </v>
      </c>
      <c r="N134" s="14">
        <v>18629</v>
      </c>
      <c r="O134" s="57">
        <v>0.57999999999999996</v>
      </c>
      <c r="P134" s="62">
        <v>4</v>
      </c>
      <c r="Q134" s="61">
        <f t="shared" si="37"/>
        <v>31296.720000000001</v>
      </c>
      <c r="R134" s="73">
        <f t="shared" si="45"/>
        <v>0</v>
      </c>
      <c r="S134" s="50">
        <f t="shared" si="38"/>
        <v>31296.720000000001</v>
      </c>
      <c r="T134" s="7">
        <f t="shared" si="39"/>
        <v>1656.7380161258482</v>
      </c>
      <c r="U134" s="43">
        <f t="shared" si="40"/>
        <v>32953.458016125849</v>
      </c>
      <c r="V134" s="13">
        <v>0</v>
      </c>
      <c r="W134" s="8">
        <f t="shared" si="41"/>
        <v>1.1399999999999999</v>
      </c>
      <c r="X134" s="8">
        <f t="shared" si="46"/>
        <v>1.1235000000000002</v>
      </c>
      <c r="Y134" s="72">
        <f t="shared" si="47"/>
        <v>1</v>
      </c>
      <c r="Z134" s="74">
        <f t="shared" si="42"/>
        <v>42206.459492473827</v>
      </c>
      <c r="AA134" s="57">
        <f t="shared" si="48"/>
        <v>0.50014493302780783</v>
      </c>
      <c r="AB134" s="60">
        <f t="shared" si="43"/>
        <v>15828.951587169508</v>
      </c>
      <c r="AC134" s="48">
        <f t="shared" si="44"/>
        <v>63315.80634867803</v>
      </c>
      <c r="AE134" s="1">
        <f t="shared" si="35"/>
        <v>170000</v>
      </c>
      <c r="AF134" s="6">
        <f t="shared" si="35"/>
        <v>3211396.3391999882</v>
      </c>
      <c r="AP134" s="12"/>
    </row>
    <row r="135" spans="1:42" ht="15.75" customHeight="1" x14ac:dyDescent="0.25">
      <c r="A135" s="1">
        <f t="shared" si="36"/>
        <v>132</v>
      </c>
      <c r="B135" s="19" t="s">
        <v>4252</v>
      </c>
      <c r="C135" s="79"/>
      <c r="D135" s="49" t="s">
        <v>9249</v>
      </c>
      <c r="E135" s="42" t="s">
        <v>15</v>
      </c>
      <c r="F135" s="42" t="s">
        <v>21</v>
      </c>
      <c r="G135" s="42" t="s">
        <v>7737</v>
      </c>
      <c r="H135" s="42" t="s">
        <v>9244</v>
      </c>
      <c r="I135" s="5" t="s">
        <v>9760</v>
      </c>
      <c r="J135" s="5" t="s">
        <v>9965</v>
      </c>
      <c r="K135" s="104" t="s">
        <v>9807</v>
      </c>
      <c r="L135" s="67" t="s">
        <v>9808</v>
      </c>
      <c r="M135" s="66" t="str">
        <f>IF(ISERROR(VLOOKUP(J135,'Germany price'!$B$1:$G$99001,6,0))," ",VLOOKUP(J135,'Germany price'!$B$1:$G$99001,6,0))</f>
        <v xml:space="preserve"> </v>
      </c>
      <c r="N135" s="14">
        <v>20413</v>
      </c>
      <c r="O135" s="57">
        <v>0.57999999999999996</v>
      </c>
      <c r="P135" s="62">
        <v>4</v>
      </c>
      <c r="Q135" s="61">
        <f t="shared" si="37"/>
        <v>34293.840000000004</v>
      </c>
      <c r="R135" s="73">
        <f t="shared" si="45"/>
        <v>0</v>
      </c>
      <c r="S135" s="50">
        <f t="shared" si="38"/>
        <v>34293.840000000004</v>
      </c>
      <c r="T135" s="7">
        <f t="shared" si="39"/>
        <v>1815.3949821878225</v>
      </c>
      <c r="U135" s="43">
        <f t="shared" si="40"/>
        <v>36109.234982187823</v>
      </c>
      <c r="V135" s="13">
        <v>0</v>
      </c>
      <c r="W135" s="8">
        <f t="shared" si="41"/>
        <v>1.1399999999999999</v>
      </c>
      <c r="X135" s="8">
        <f t="shared" si="46"/>
        <v>1.1235000000000002</v>
      </c>
      <c r="Y135" s="72">
        <f t="shared" si="47"/>
        <v>1</v>
      </c>
      <c r="Z135" s="74">
        <f t="shared" si="42"/>
        <v>46248.347072836346</v>
      </c>
      <c r="AA135" s="57">
        <f t="shared" si="48"/>
        <v>0.50014493302780783</v>
      </c>
      <c r="AB135" s="60">
        <f t="shared" si="43"/>
        <v>17344.805880556723</v>
      </c>
      <c r="AC135" s="48">
        <f t="shared" si="44"/>
        <v>69379.223522226894</v>
      </c>
      <c r="AE135" s="1">
        <f t="shared" si="35"/>
        <v>170000</v>
      </c>
      <c r="AF135" s="6">
        <f t="shared" si="35"/>
        <v>3211396.3391999882</v>
      </c>
      <c r="AP135" s="12"/>
    </row>
    <row r="136" spans="1:42" ht="15.75" customHeight="1" x14ac:dyDescent="0.25">
      <c r="A136" s="1">
        <f t="shared" si="36"/>
        <v>133</v>
      </c>
      <c r="B136" s="19" t="s">
        <v>4253</v>
      </c>
      <c r="C136" s="79"/>
      <c r="D136" s="49" t="s">
        <v>9250</v>
      </c>
      <c r="E136" s="42" t="s">
        <v>15</v>
      </c>
      <c r="F136" s="42" t="s">
        <v>21</v>
      </c>
      <c r="G136" s="42" t="s">
        <v>7737</v>
      </c>
      <c r="H136" s="42" t="s">
        <v>9244</v>
      </c>
      <c r="I136" s="5" t="s">
        <v>9760</v>
      </c>
      <c r="J136" s="5" t="s">
        <v>9946</v>
      </c>
      <c r="K136" s="104" t="s">
        <v>9809</v>
      </c>
      <c r="L136" s="67" t="s">
        <v>9810</v>
      </c>
      <c r="M136" s="66" t="str">
        <f>IF(ISERROR(VLOOKUP(J136,'Germany price'!$B$1:$G$99001,6,0))," ",VLOOKUP(J136,'Germany price'!$B$1:$G$99001,6,0))</f>
        <v xml:space="preserve"> </v>
      </c>
      <c r="N136" s="14">
        <v>20413</v>
      </c>
      <c r="O136" s="57">
        <v>0.57999999999999996</v>
      </c>
      <c r="P136" s="62">
        <v>4</v>
      </c>
      <c r="Q136" s="61">
        <f t="shared" si="37"/>
        <v>34293.840000000004</v>
      </c>
      <c r="R136" s="73">
        <f t="shared" si="45"/>
        <v>0</v>
      </c>
      <c r="S136" s="50">
        <f t="shared" si="38"/>
        <v>34293.840000000004</v>
      </c>
      <c r="T136" s="7">
        <f t="shared" si="39"/>
        <v>1815.3949821878225</v>
      </c>
      <c r="U136" s="43">
        <f t="shared" si="40"/>
        <v>36109.234982187823</v>
      </c>
      <c r="V136" s="13">
        <v>0</v>
      </c>
      <c r="W136" s="8">
        <f t="shared" si="41"/>
        <v>1.1399999999999999</v>
      </c>
      <c r="X136" s="8">
        <f t="shared" si="46"/>
        <v>1.1235000000000002</v>
      </c>
      <c r="Y136" s="72">
        <f t="shared" si="47"/>
        <v>1</v>
      </c>
      <c r="Z136" s="74">
        <f t="shared" si="42"/>
        <v>46248.347072836346</v>
      </c>
      <c r="AA136" s="57">
        <f t="shared" si="48"/>
        <v>0.50014493302780783</v>
      </c>
      <c r="AB136" s="60">
        <f t="shared" si="43"/>
        <v>17344.805880556723</v>
      </c>
      <c r="AC136" s="48">
        <f t="shared" si="44"/>
        <v>69379.223522226894</v>
      </c>
      <c r="AE136" s="1">
        <f t="shared" si="35"/>
        <v>170000</v>
      </c>
      <c r="AF136" s="6">
        <f t="shared" si="35"/>
        <v>3211396.3391999882</v>
      </c>
      <c r="AP136" s="12"/>
    </row>
    <row r="137" spans="1:42" ht="15.75" customHeight="1" x14ac:dyDescent="0.25">
      <c r="A137" s="1">
        <f t="shared" si="36"/>
        <v>134</v>
      </c>
      <c r="B137" s="19" t="s">
        <v>4254</v>
      </c>
      <c r="C137" s="79"/>
      <c r="D137" s="49" t="s">
        <v>9251</v>
      </c>
      <c r="E137" s="42" t="s">
        <v>15</v>
      </c>
      <c r="F137" s="42" t="s">
        <v>21</v>
      </c>
      <c r="G137" s="42" t="s">
        <v>7737</v>
      </c>
      <c r="H137" s="42" t="s">
        <v>9244</v>
      </c>
      <c r="I137" s="5" t="s">
        <v>9949</v>
      </c>
      <c r="J137" s="5" t="s">
        <v>9948</v>
      </c>
      <c r="K137" s="104" t="s">
        <v>9811</v>
      </c>
      <c r="L137" s="67" t="s">
        <v>9812</v>
      </c>
      <c r="M137" s="66" t="str">
        <f>IF(ISERROR(VLOOKUP(J137,'Germany price'!$B$1:$G$99001,6,0))," ",VLOOKUP(J137,'Germany price'!$B$1:$G$99001,6,0))</f>
        <v xml:space="preserve"> </v>
      </c>
      <c r="N137" s="14">
        <v>28326.37</v>
      </c>
      <c r="O137" s="57">
        <v>0.57999999999999996</v>
      </c>
      <c r="P137" s="62">
        <v>4</v>
      </c>
      <c r="Q137" s="61">
        <f t="shared" si="37"/>
        <v>47588.301600000006</v>
      </c>
      <c r="R137" s="73">
        <f t="shared" si="45"/>
        <v>0</v>
      </c>
      <c r="S137" s="50">
        <f t="shared" si="38"/>
        <v>47588.301600000006</v>
      </c>
      <c r="T137" s="7">
        <f t="shared" si="39"/>
        <v>2519.1569079310079</v>
      </c>
      <c r="U137" s="43">
        <f t="shared" si="40"/>
        <v>50107.458507931013</v>
      </c>
      <c r="V137" s="13">
        <v>0</v>
      </c>
      <c r="W137" s="8">
        <f t="shared" si="41"/>
        <v>1.1399999999999999</v>
      </c>
      <c r="X137" s="8">
        <f t="shared" si="46"/>
        <v>1.1235000000000002</v>
      </c>
      <c r="Y137" s="72">
        <f t="shared" si="47"/>
        <v>1</v>
      </c>
      <c r="Z137" s="74">
        <f t="shared" si="42"/>
        <v>64177.131782372962</v>
      </c>
      <c r="AA137" s="57">
        <f t="shared" si="48"/>
        <v>0.50014493302780783</v>
      </c>
      <c r="AB137" s="60">
        <f t="shared" si="43"/>
        <v>24068.749764896173</v>
      </c>
      <c r="AC137" s="48">
        <f t="shared" si="44"/>
        <v>96274.99905958469</v>
      </c>
      <c r="AE137" s="1">
        <f t="shared" si="35"/>
        <v>170000</v>
      </c>
      <c r="AF137" s="6">
        <f t="shared" si="35"/>
        <v>3211396.3391999882</v>
      </c>
      <c r="AP137" s="12"/>
    </row>
    <row r="138" spans="1:42" ht="15.75" customHeight="1" x14ac:dyDescent="0.25">
      <c r="A138" s="1">
        <f t="shared" si="36"/>
        <v>135</v>
      </c>
      <c r="B138" s="19" t="s">
        <v>4255</v>
      </c>
      <c r="C138" s="79"/>
      <c r="D138" s="49" t="s">
        <v>9252</v>
      </c>
      <c r="E138" s="42" t="s">
        <v>15</v>
      </c>
      <c r="F138" s="42" t="s">
        <v>21</v>
      </c>
      <c r="G138" s="42" t="s">
        <v>7737</v>
      </c>
      <c r="H138" s="42" t="s">
        <v>9244</v>
      </c>
      <c r="I138" s="5" t="s">
        <v>9949</v>
      </c>
      <c r="J138" s="5" t="s">
        <v>9950</v>
      </c>
      <c r="K138" s="104" t="s">
        <v>9813</v>
      </c>
      <c r="L138" s="67" t="s">
        <v>9814</v>
      </c>
      <c r="M138" s="66" t="str">
        <f>IF(ISERROR(VLOOKUP(J138,'Germany price'!$B$1:$G$99001,6,0))," ",VLOOKUP(J138,'Germany price'!$B$1:$G$99001,6,0))</f>
        <v xml:space="preserve"> </v>
      </c>
      <c r="N138" s="14">
        <v>28326.37</v>
      </c>
      <c r="O138" s="57">
        <v>0.57999999999999996</v>
      </c>
      <c r="P138" s="62">
        <v>4</v>
      </c>
      <c r="Q138" s="61">
        <f t="shared" si="37"/>
        <v>47588.301600000006</v>
      </c>
      <c r="R138" s="73">
        <f t="shared" si="45"/>
        <v>0</v>
      </c>
      <c r="S138" s="50">
        <f t="shared" si="38"/>
        <v>47588.301600000006</v>
      </c>
      <c r="T138" s="7">
        <f t="shared" si="39"/>
        <v>2519.1569079310079</v>
      </c>
      <c r="U138" s="43">
        <f t="shared" si="40"/>
        <v>50107.458507931013</v>
      </c>
      <c r="V138" s="13">
        <v>0</v>
      </c>
      <c r="W138" s="8">
        <f t="shared" si="41"/>
        <v>1.1399999999999999</v>
      </c>
      <c r="X138" s="8">
        <f t="shared" si="46"/>
        <v>1.1235000000000002</v>
      </c>
      <c r="Y138" s="72">
        <f t="shared" si="47"/>
        <v>1</v>
      </c>
      <c r="Z138" s="74">
        <f t="shared" si="42"/>
        <v>64177.131782372962</v>
      </c>
      <c r="AA138" s="57">
        <f t="shared" si="48"/>
        <v>0.50014493302780783</v>
      </c>
      <c r="AB138" s="60">
        <f t="shared" si="43"/>
        <v>24068.749764896173</v>
      </c>
      <c r="AC138" s="48">
        <f t="shared" si="44"/>
        <v>96274.99905958469</v>
      </c>
      <c r="AE138" s="1">
        <f t="shared" si="35"/>
        <v>170000</v>
      </c>
      <c r="AF138" s="6">
        <f t="shared" si="35"/>
        <v>3211396.3391999882</v>
      </c>
      <c r="AP138" s="12"/>
    </row>
    <row r="139" spans="1:42" ht="15.75" customHeight="1" x14ac:dyDescent="0.25">
      <c r="A139" s="1">
        <f t="shared" si="36"/>
        <v>136</v>
      </c>
      <c r="B139" s="19" t="s">
        <v>4256</v>
      </c>
      <c r="C139" s="79"/>
      <c r="D139" s="49" t="s">
        <v>9253</v>
      </c>
      <c r="E139" s="42" t="s">
        <v>15</v>
      </c>
      <c r="F139" s="42" t="s">
        <v>21</v>
      </c>
      <c r="G139" s="42" t="s">
        <v>7737</v>
      </c>
      <c r="H139" s="42" t="s">
        <v>9244</v>
      </c>
      <c r="I139" s="5" t="s">
        <v>9949</v>
      </c>
      <c r="J139" s="5" t="s">
        <v>9950</v>
      </c>
      <c r="K139" s="104" t="s">
        <v>9225</v>
      </c>
      <c r="L139" s="67" t="s">
        <v>9815</v>
      </c>
      <c r="M139" s="66" t="str">
        <f>IF(ISERROR(VLOOKUP(J139,'Germany price'!$B$1:$G$99001,6,0))," ",VLOOKUP(J139,'Germany price'!$B$1:$G$99001,6,0))</f>
        <v xml:space="preserve"> </v>
      </c>
      <c r="N139" s="14">
        <v>28326.37</v>
      </c>
      <c r="O139" s="57">
        <v>0.57999999999999996</v>
      </c>
      <c r="P139" s="62">
        <v>4</v>
      </c>
      <c r="Q139" s="61">
        <f t="shared" si="37"/>
        <v>47588.301600000006</v>
      </c>
      <c r="R139" s="73">
        <f t="shared" si="45"/>
        <v>0</v>
      </c>
      <c r="S139" s="50">
        <f t="shared" si="38"/>
        <v>47588.301600000006</v>
      </c>
      <c r="T139" s="7">
        <f t="shared" si="39"/>
        <v>2519.1569079310079</v>
      </c>
      <c r="U139" s="43">
        <f t="shared" si="40"/>
        <v>50107.458507931013</v>
      </c>
      <c r="V139" s="13">
        <v>0</v>
      </c>
      <c r="W139" s="8">
        <f t="shared" si="41"/>
        <v>1.1399999999999999</v>
      </c>
      <c r="X139" s="8">
        <f t="shared" si="46"/>
        <v>1.1235000000000002</v>
      </c>
      <c r="Y139" s="72">
        <f t="shared" si="47"/>
        <v>1</v>
      </c>
      <c r="Z139" s="74">
        <f t="shared" si="42"/>
        <v>64177.131782372962</v>
      </c>
      <c r="AA139" s="57">
        <f t="shared" si="48"/>
        <v>0.50014493302780783</v>
      </c>
      <c r="AB139" s="60">
        <f t="shared" si="43"/>
        <v>24068.749764896173</v>
      </c>
      <c r="AC139" s="48">
        <f t="shared" si="44"/>
        <v>96274.99905958469</v>
      </c>
      <c r="AE139" s="1">
        <f t="shared" si="35"/>
        <v>170000</v>
      </c>
      <c r="AF139" s="6">
        <f t="shared" si="35"/>
        <v>3211396.3391999882</v>
      </c>
      <c r="AP139" s="12"/>
    </row>
    <row r="140" spans="1:42" ht="15.75" customHeight="1" x14ac:dyDescent="0.25">
      <c r="A140" s="1">
        <f t="shared" si="36"/>
        <v>137</v>
      </c>
      <c r="B140" s="19" t="s">
        <v>4257</v>
      </c>
      <c r="C140" s="79"/>
      <c r="D140" s="49" t="s">
        <v>9254</v>
      </c>
      <c r="E140" s="42" t="s">
        <v>15</v>
      </c>
      <c r="F140" s="42" t="s">
        <v>21</v>
      </c>
      <c r="G140" s="42" t="s">
        <v>7737</v>
      </c>
      <c r="H140" s="42" t="s">
        <v>9244</v>
      </c>
      <c r="I140" s="5" t="s">
        <v>9940</v>
      </c>
      <c r="J140" s="5" t="s">
        <v>9966</v>
      </c>
      <c r="K140" s="104" t="s">
        <v>9816</v>
      </c>
      <c r="L140" s="67" t="s">
        <v>9817</v>
      </c>
      <c r="M140" s="66" t="str">
        <f>IF(ISERROR(VLOOKUP(J140,'Germany price'!$B$1:$G$99001,6,0))," ",VLOOKUP(J140,'Germany price'!$B$1:$G$99001,6,0))</f>
        <v xml:space="preserve"> </v>
      </c>
      <c r="N140" s="14">
        <v>18629</v>
      </c>
      <c r="O140" s="57">
        <v>0.57999999999999996</v>
      </c>
      <c r="P140" s="62">
        <v>4</v>
      </c>
      <c r="Q140" s="61">
        <f t="shared" si="37"/>
        <v>31296.720000000001</v>
      </c>
      <c r="R140" s="73">
        <f t="shared" si="45"/>
        <v>0</v>
      </c>
      <c r="S140" s="50">
        <f t="shared" si="38"/>
        <v>31296.720000000001</v>
      </c>
      <c r="T140" s="7">
        <f t="shared" si="39"/>
        <v>1656.7380161258482</v>
      </c>
      <c r="U140" s="43">
        <f t="shared" si="40"/>
        <v>32953.458016125849</v>
      </c>
      <c r="V140" s="13">
        <v>0</v>
      </c>
      <c r="W140" s="8">
        <f t="shared" si="41"/>
        <v>1.1399999999999999</v>
      </c>
      <c r="X140" s="8">
        <f t="shared" si="46"/>
        <v>1.1235000000000002</v>
      </c>
      <c r="Y140" s="72">
        <f t="shared" si="47"/>
        <v>1</v>
      </c>
      <c r="Z140" s="74">
        <f t="shared" si="42"/>
        <v>42206.459492473827</v>
      </c>
      <c r="AA140" s="57">
        <f t="shared" si="48"/>
        <v>0.50014493302780783</v>
      </c>
      <c r="AB140" s="60">
        <f t="shared" si="43"/>
        <v>15828.951587169508</v>
      </c>
      <c r="AC140" s="48">
        <f t="shared" si="44"/>
        <v>63315.80634867803</v>
      </c>
      <c r="AE140" s="1">
        <f t="shared" si="35"/>
        <v>170000</v>
      </c>
      <c r="AF140" s="6">
        <f t="shared" si="35"/>
        <v>3211396.3391999882</v>
      </c>
      <c r="AP140" s="12"/>
    </row>
    <row r="141" spans="1:42" ht="15.75" customHeight="1" x14ac:dyDescent="0.25">
      <c r="A141" s="1">
        <f t="shared" si="36"/>
        <v>138</v>
      </c>
      <c r="B141" s="19" t="s">
        <v>7570</v>
      </c>
      <c r="C141" s="79"/>
      <c r="D141" s="49" t="s">
        <v>9255</v>
      </c>
      <c r="E141" s="42" t="s">
        <v>15</v>
      </c>
      <c r="F141" s="42" t="s">
        <v>21</v>
      </c>
      <c r="G141" s="42" t="s">
        <v>7737</v>
      </c>
      <c r="H141" s="42" t="s">
        <v>9244</v>
      </c>
      <c r="I141" s="5" t="s">
        <v>9734</v>
      </c>
      <c r="J141" s="5" t="s">
        <v>9932</v>
      </c>
      <c r="K141" s="104" t="s">
        <v>9818</v>
      </c>
      <c r="L141" s="67" t="s">
        <v>9819</v>
      </c>
      <c r="M141" s="66" t="str">
        <f>IF(ISERROR(VLOOKUP(J141,'Germany price'!$B$1:$G$99001,6,0))," ",VLOOKUP(J141,'Germany price'!$B$1:$G$99001,6,0))</f>
        <v xml:space="preserve"> </v>
      </c>
      <c r="N141" s="14">
        <v>12015</v>
      </c>
      <c r="O141" s="57">
        <v>0.57999999999999996</v>
      </c>
      <c r="P141" s="62">
        <v>4</v>
      </c>
      <c r="Q141" s="61">
        <f t="shared" si="37"/>
        <v>20185.2</v>
      </c>
      <c r="R141" s="73">
        <f t="shared" si="45"/>
        <v>0</v>
      </c>
      <c r="S141" s="50">
        <f t="shared" si="38"/>
        <v>20185.2</v>
      </c>
      <c r="T141" s="7">
        <f t="shared" si="39"/>
        <v>1068.5333224409289</v>
      </c>
      <c r="U141" s="43">
        <f t="shared" si="40"/>
        <v>21253.73332244093</v>
      </c>
      <c r="V141" s="13">
        <v>0</v>
      </c>
      <c r="W141" s="8">
        <f t="shared" si="41"/>
        <v>1.1399999999999999</v>
      </c>
      <c r="X141" s="8">
        <f t="shared" si="46"/>
        <v>1.1235000000000002</v>
      </c>
      <c r="Y141" s="72">
        <f t="shared" si="47"/>
        <v>1</v>
      </c>
      <c r="Z141" s="74">
        <f t="shared" si="42"/>
        <v>27221.569102049121</v>
      </c>
      <c r="AA141" s="57">
        <f t="shared" si="48"/>
        <v>0.50014493302780783</v>
      </c>
      <c r="AB141" s="60">
        <f t="shared" si="43"/>
        <v>10209.074739376329</v>
      </c>
      <c r="AC141" s="48">
        <f t="shared" si="44"/>
        <v>40836.298957505314</v>
      </c>
      <c r="AE141" s="1">
        <f t="shared" si="35"/>
        <v>170000</v>
      </c>
      <c r="AF141" s="6">
        <f t="shared" si="35"/>
        <v>3211396.3391999882</v>
      </c>
      <c r="AP141" s="12"/>
    </row>
    <row r="142" spans="1:42" ht="15.75" customHeight="1" x14ac:dyDescent="0.25">
      <c r="A142" s="1">
        <f t="shared" si="36"/>
        <v>139</v>
      </c>
      <c r="B142" s="19" t="s">
        <v>7571</v>
      </c>
      <c r="C142" s="79"/>
      <c r="D142" s="49" t="s">
        <v>9256</v>
      </c>
      <c r="E142" s="42" t="s">
        <v>15</v>
      </c>
      <c r="F142" s="42" t="s">
        <v>21</v>
      </c>
      <c r="G142" s="42" t="s">
        <v>7737</v>
      </c>
      <c r="H142" s="42" t="s">
        <v>9244</v>
      </c>
      <c r="I142" s="5" t="s">
        <v>9734</v>
      </c>
      <c r="J142" s="5" t="s">
        <v>9932</v>
      </c>
      <c r="K142" s="104" t="s">
        <v>9820</v>
      </c>
      <c r="L142" s="67" t="s">
        <v>9821</v>
      </c>
      <c r="M142" s="66" t="str">
        <f>IF(ISERROR(VLOOKUP(J142,'Germany price'!$B$1:$G$99001,6,0))," ",VLOOKUP(J142,'Germany price'!$B$1:$G$99001,6,0))</f>
        <v xml:space="preserve"> </v>
      </c>
      <c r="N142" s="14">
        <v>12347</v>
      </c>
      <c r="O142" s="57">
        <v>0.57999999999999996</v>
      </c>
      <c r="P142" s="62">
        <v>4</v>
      </c>
      <c r="Q142" s="61">
        <f t="shared" si="37"/>
        <v>20742.960000000003</v>
      </c>
      <c r="R142" s="73">
        <f t="shared" si="45"/>
        <v>0</v>
      </c>
      <c r="S142" s="50">
        <f t="shared" si="38"/>
        <v>20742.960000000003</v>
      </c>
      <c r="T142" s="7">
        <f t="shared" si="39"/>
        <v>1098.0591703851978</v>
      </c>
      <c r="U142" s="43">
        <f t="shared" si="40"/>
        <v>21841.0191703852</v>
      </c>
      <c r="V142" s="13">
        <v>0</v>
      </c>
      <c r="W142" s="8">
        <f t="shared" si="41"/>
        <v>1.1399999999999999</v>
      </c>
      <c r="X142" s="8">
        <f t="shared" si="46"/>
        <v>1.1235000000000002</v>
      </c>
      <c r="Y142" s="72">
        <f t="shared" si="47"/>
        <v>1</v>
      </c>
      <c r="Z142" s="74">
        <f t="shared" si="42"/>
        <v>27973.758943237663</v>
      </c>
      <c r="AA142" s="57">
        <f t="shared" si="48"/>
        <v>0.50014493302780783</v>
      </c>
      <c r="AB142" s="60">
        <f t="shared" si="43"/>
        <v>10491.173184109826</v>
      </c>
      <c r="AC142" s="48">
        <f t="shared" si="44"/>
        <v>41964.692736439305</v>
      </c>
      <c r="AE142" s="1">
        <f t="shared" si="35"/>
        <v>170000</v>
      </c>
      <c r="AF142" s="6">
        <f t="shared" si="35"/>
        <v>3211396.3391999882</v>
      </c>
      <c r="AP142" s="12"/>
    </row>
    <row r="143" spans="1:42" ht="15.75" customHeight="1" x14ac:dyDescent="0.25">
      <c r="A143" s="1">
        <f t="shared" si="36"/>
        <v>140</v>
      </c>
      <c r="B143" s="19" t="s">
        <v>7572</v>
      </c>
      <c r="C143" s="79"/>
      <c r="D143" s="49" t="s">
        <v>9257</v>
      </c>
      <c r="E143" s="42" t="s">
        <v>15</v>
      </c>
      <c r="F143" s="42" t="s">
        <v>21</v>
      </c>
      <c r="G143" s="42" t="s">
        <v>7737</v>
      </c>
      <c r="H143" s="42" t="s">
        <v>9244</v>
      </c>
      <c r="I143" s="5" t="s">
        <v>9734</v>
      </c>
      <c r="J143" s="5" t="s">
        <v>9932</v>
      </c>
      <c r="K143" s="104" t="s">
        <v>9822</v>
      </c>
      <c r="L143" s="67" t="s">
        <v>9823</v>
      </c>
      <c r="M143" s="66" t="str">
        <f>IF(ISERROR(VLOOKUP(J143,'Germany price'!$B$1:$G$99001,6,0))," ",VLOOKUP(J143,'Germany price'!$B$1:$G$99001,6,0))</f>
        <v xml:space="preserve"> </v>
      </c>
      <c r="N143" s="14">
        <v>12015</v>
      </c>
      <c r="O143" s="57">
        <v>0.57999999999999996</v>
      </c>
      <c r="P143" s="62">
        <v>4</v>
      </c>
      <c r="Q143" s="61">
        <f t="shared" si="37"/>
        <v>20185.2</v>
      </c>
      <c r="R143" s="73">
        <f t="shared" si="45"/>
        <v>0</v>
      </c>
      <c r="S143" s="50">
        <f t="shared" si="38"/>
        <v>20185.2</v>
      </c>
      <c r="T143" s="7">
        <f t="shared" si="39"/>
        <v>1068.5333224409289</v>
      </c>
      <c r="U143" s="43">
        <f t="shared" si="40"/>
        <v>21253.73332244093</v>
      </c>
      <c r="V143" s="13">
        <v>0</v>
      </c>
      <c r="W143" s="8">
        <f t="shared" si="41"/>
        <v>1.1399999999999999</v>
      </c>
      <c r="X143" s="8">
        <f t="shared" si="46"/>
        <v>1.1235000000000002</v>
      </c>
      <c r="Y143" s="72">
        <f t="shared" si="47"/>
        <v>1</v>
      </c>
      <c r="Z143" s="74">
        <f t="shared" si="42"/>
        <v>27221.569102049121</v>
      </c>
      <c r="AA143" s="57">
        <f t="shared" si="48"/>
        <v>0.50014493302780783</v>
      </c>
      <c r="AB143" s="60">
        <f t="shared" si="43"/>
        <v>10209.074739376329</v>
      </c>
      <c r="AC143" s="48">
        <f t="shared" si="44"/>
        <v>40836.298957505314</v>
      </c>
      <c r="AE143" s="1">
        <f t="shared" ref="AE143:AF158" si="49">AE142</f>
        <v>170000</v>
      </c>
      <c r="AF143" s="6">
        <f t="shared" si="49"/>
        <v>3211396.3391999882</v>
      </c>
      <c r="AP143" s="12"/>
    </row>
    <row r="144" spans="1:42" ht="15.75" customHeight="1" x14ac:dyDescent="0.25">
      <c r="A144" s="1">
        <f t="shared" si="36"/>
        <v>141</v>
      </c>
      <c r="B144" s="19" t="s">
        <v>7573</v>
      </c>
      <c r="C144" s="79"/>
      <c r="D144" s="49" t="s">
        <v>9258</v>
      </c>
      <c r="E144" s="42" t="s">
        <v>15</v>
      </c>
      <c r="F144" s="42" t="s">
        <v>21</v>
      </c>
      <c r="G144" s="42" t="s">
        <v>7737</v>
      </c>
      <c r="H144" s="42" t="s">
        <v>9244</v>
      </c>
      <c r="I144" s="5" t="s">
        <v>9949</v>
      </c>
      <c r="J144" s="5" t="s">
        <v>9950</v>
      </c>
      <c r="K144" s="104" t="s">
        <v>9824</v>
      </c>
      <c r="L144" s="67" t="s">
        <v>9825</v>
      </c>
      <c r="M144" s="66" t="str">
        <f>IF(ISERROR(VLOOKUP(J144,'Germany price'!$B$1:$G$99001,6,0))," ",VLOOKUP(J144,'Germany price'!$B$1:$G$99001,6,0))</f>
        <v xml:space="preserve"> </v>
      </c>
      <c r="N144" s="14">
        <v>28326.37</v>
      </c>
      <c r="O144" s="57">
        <v>0.57999999999999996</v>
      </c>
      <c r="P144" s="62">
        <v>4</v>
      </c>
      <c r="Q144" s="61">
        <f t="shared" si="37"/>
        <v>47588.301600000006</v>
      </c>
      <c r="R144" s="73">
        <f t="shared" si="45"/>
        <v>0</v>
      </c>
      <c r="S144" s="50">
        <f t="shared" si="38"/>
        <v>47588.301600000006</v>
      </c>
      <c r="T144" s="7">
        <f t="shared" si="39"/>
        <v>2519.1569079310079</v>
      </c>
      <c r="U144" s="43">
        <f t="shared" si="40"/>
        <v>50107.458507931013</v>
      </c>
      <c r="V144" s="13">
        <v>0</v>
      </c>
      <c r="W144" s="8">
        <f t="shared" si="41"/>
        <v>1.1399999999999999</v>
      </c>
      <c r="X144" s="8">
        <f t="shared" si="46"/>
        <v>1.1235000000000002</v>
      </c>
      <c r="Y144" s="72">
        <f t="shared" si="47"/>
        <v>1</v>
      </c>
      <c r="Z144" s="74">
        <f t="shared" si="42"/>
        <v>64177.131782372962</v>
      </c>
      <c r="AA144" s="57">
        <f t="shared" si="48"/>
        <v>0.50014493302780783</v>
      </c>
      <c r="AB144" s="60">
        <f t="shared" si="43"/>
        <v>24068.749764896173</v>
      </c>
      <c r="AC144" s="48">
        <f t="shared" si="44"/>
        <v>96274.99905958469</v>
      </c>
      <c r="AE144" s="1">
        <f t="shared" si="49"/>
        <v>170000</v>
      </c>
      <c r="AF144" s="6">
        <f t="shared" si="49"/>
        <v>3211396.3391999882</v>
      </c>
      <c r="AP144" s="12"/>
    </row>
    <row r="145" spans="1:42" ht="15.75" customHeight="1" x14ac:dyDescent="0.25">
      <c r="A145" s="1">
        <f t="shared" si="36"/>
        <v>142</v>
      </c>
      <c r="B145" s="19" t="s">
        <v>7574</v>
      </c>
      <c r="C145" s="79"/>
      <c r="D145" s="49" t="s">
        <v>9259</v>
      </c>
      <c r="E145" s="42" t="s">
        <v>15</v>
      </c>
      <c r="F145" s="42" t="s">
        <v>21</v>
      </c>
      <c r="G145" s="42" t="s">
        <v>7737</v>
      </c>
      <c r="H145" s="42" t="s">
        <v>9244</v>
      </c>
      <c r="I145" s="5" t="s">
        <v>9949</v>
      </c>
      <c r="J145" s="5" t="s">
        <v>9956</v>
      </c>
      <c r="K145" s="104" t="s">
        <v>9826</v>
      </c>
      <c r="L145" s="67" t="s">
        <v>9810</v>
      </c>
      <c r="M145" s="66" t="str">
        <f>IF(ISERROR(VLOOKUP(J145,'Germany price'!$B$1:$G$99001,6,0))," ",VLOOKUP(J145,'Germany price'!$B$1:$G$99001,6,0))</f>
        <v xml:space="preserve"> </v>
      </c>
      <c r="N145" s="14">
        <v>28326.37</v>
      </c>
      <c r="O145" s="57">
        <v>0.57999999999999996</v>
      </c>
      <c r="P145" s="62">
        <v>4</v>
      </c>
      <c r="Q145" s="61">
        <f t="shared" si="37"/>
        <v>47588.301600000006</v>
      </c>
      <c r="R145" s="73">
        <f t="shared" si="45"/>
        <v>0</v>
      </c>
      <c r="S145" s="50">
        <f t="shared" si="38"/>
        <v>47588.301600000006</v>
      </c>
      <c r="T145" s="7">
        <f t="shared" si="39"/>
        <v>2519.1569079310079</v>
      </c>
      <c r="U145" s="43">
        <f t="shared" si="40"/>
        <v>50107.458507931013</v>
      </c>
      <c r="V145" s="13">
        <v>0</v>
      </c>
      <c r="W145" s="8">
        <f t="shared" si="41"/>
        <v>1.1399999999999999</v>
      </c>
      <c r="X145" s="8">
        <f t="shared" si="46"/>
        <v>1.1235000000000002</v>
      </c>
      <c r="Y145" s="72">
        <f t="shared" si="47"/>
        <v>1</v>
      </c>
      <c r="Z145" s="74">
        <f t="shared" si="42"/>
        <v>64177.131782372962</v>
      </c>
      <c r="AA145" s="57">
        <f t="shared" si="48"/>
        <v>0.50014493302780783</v>
      </c>
      <c r="AB145" s="60">
        <f t="shared" si="43"/>
        <v>24068.749764896173</v>
      </c>
      <c r="AC145" s="48">
        <f t="shared" si="44"/>
        <v>96274.99905958469</v>
      </c>
      <c r="AE145" s="1">
        <f t="shared" si="49"/>
        <v>170000</v>
      </c>
      <c r="AF145" s="6">
        <f t="shared" si="49"/>
        <v>3211396.3391999882</v>
      </c>
      <c r="AP145" s="12"/>
    </row>
    <row r="146" spans="1:42" ht="15.75" customHeight="1" x14ac:dyDescent="0.25">
      <c r="A146" s="1">
        <f t="shared" si="36"/>
        <v>143</v>
      </c>
      <c r="B146" s="19" t="s">
        <v>7575</v>
      </c>
      <c r="C146" s="79"/>
      <c r="D146" s="49" t="s">
        <v>9260</v>
      </c>
      <c r="E146" s="42" t="s">
        <v>15</v>
      </c>
      <c r="F146" s="42" t="s">
        <v>21</v>
      </c>
      <c r="G146" s="42" t="s">
        <v>7737</v>
      </c>
      <c r="H146" s="42" t="s">
        <v>9244</v>
      </c>
      <c r="I146" s="5" t="s">
        <v>9949</v>
      </c>
      <c r="J146" s="5" t="s">
        <v>9960</v>
      </c>
      <c r="K146" s="104" t="s">
        <v>9827</v>
      </c>
      <c r="L146" s="67" t="s">
        <v>9828</v>
      </c>
      <c r="M146" s="66" t="str">
        <f>IF(ISERROR(VLOOKUP(J146,'Germany price'!$B$1:$G$99001,6,0))," ",VLOOKUP(J146,'Germany price'!$B$1:$G$99001,6,0))</f>
        <v xml:space="preserve"> </v>
      </c>
      <c r="N146" s="14">
        <v>28326.37</v>
      </c>
      <c r="O146" s="57">
        <v>0.57999999999999996</v>
      </c>
      <c r="P146" s="62">
        <v>4</v>
      </c>
      <c r="Q146" s="61">
        <f t="shared" si="37"/>
        <v>47588.301600000006</v>
      </c>
      <c r="R146" s="73">
        <f t="shared" si="45"/>
        <v>0</v>
      </c>
      <c r="S146" s="50">
        <f t="shared" si="38"/>
        <v>47588.301600000006</v>
      </c>
      <c r="T146" s="7">
        <f t="shared" si="39"/>
        <v>2519.1569079310079</v>
      </c>
      <c r="U146" s="43">
        <f t="shared" si="40"/>
        <v>50107.458507931013</v>
      </c>
      <c r="V146" s="13">
        <v>0</v>
      </c>
      <c r="W146" s="8">
        <f t="shared" si="41"/>
        <v>1.1399999999999999</v>
      </c>
      <c r="X146" s="8">
        <f t="shared" si="46"/>
        <v>1.1235000000000002</v>
      </c>
      <c r="Y146" s="72">
        <f t="shared" si="47"/>
        <v>1</v>
      </c>
      <c r="Z146" s="74">
        <f t="shared" si="42"/>
        <v>64177.131782372962</v>
      </c>
      <c r="AA146" s="57">
        <f t="shared" si="48"/>
        <v>0.50014493302780783</v>
      </c>
      <c r="AB146" s="60">
        <f t="shared" si="43"/>
        <v>24068.749764896173</v>
      </c>
      <c r="AC146" s="48">
        <f t="shared" si="44"/>
        <v>96274.99905958469</v>
      </c>
      <c r="AE146" s="1">
        <f t="shared" si="49"/>
        <v>170000</v>
      </c>
      <c r="AF146" s="6">
        <f t="shared" si="49"/>
        <v>3211396.3391999882</v>
      </c>
      <c r="AP146" s="12"/>
    </row>
    <row r="147" spans="1:42" ht="15.75" customHeight="1" x14ac:dyDescent="0.25">
      <c r="A147" s="1">
        <f t="shared" si="36"/>
        <v>144</v>
      </c>
      <c r="B147" s="19" t="s">
        <v>7576</v>
      </c>
      <c r="C147" s="79"/>
      <c r="D147" s="49" t="s">
        <v>9261</v>
      </c>
      <c r="E147" s="42" t="s">
        <v>15</v>
      </c>
      <c r="F147" s="42" t="s">
        <v>21</v>
      </c>
      <c r="G147" s="42" t="s">
        <v>7737</v>
      </c>
      <c r="H147" s="42" t="s">
        <v>9244</v>
      </c>
      <c r="I147" s="5" t="s">
        <v>9949</v>
      </c>
      <c r="J147" s="5" t="s">
        <v>9950</v>
      </c>
      <c r="K147" s="104" t="s">
        <v>9829</v>
      </c>
      <c r="L147" s="67" t="s">
        <v>9830</v>
      </c>
      <c r="M147" s="66" t="str">
        <f>IF(ISERROR(VLOOKUP(J147,'Germany price'!$B$1:$G$99001,6,0))," ",VLOOKUP(J147,'Germany price'!$B$1:$G$99001,6,0))</f>
        <v xml:space="preserve"> </v>
      </c>
      <c r="N147" s="14">
        <v>28326.37</v>
      </c>
      <c r="O147" s="57">
        <v>0.57999999999999996</v>
      </c>
      <c r="P147" s="62">
        <v>4</v>
      </c>
      <c r="Q147" s="61">
        <f t="shared" si="37"/>
        <v>47588.301600000006</v>
      </c>
      <c r="R147" s="73">
        <f t="shared" si="45"/>
        <v>0</v>
      </c>
      <c r="S147" s="50">
        <f t="shared" si="38"/>
        <v>47588.301600000006</v>
      </c>
      <c r="T147" s="7">
        <f t="shared" si="39"/>
        <v>2519.1569079310079</v>
      </c>
      <c r="U147" s="43">
        <f t="shared" si="40"/>
        <v>50107.458507931013</v>
      </c>
      <c r="V147" s="13">
        <v>0</v>
      </c>
      <c r="W147" s="8">
        <f t="shared" si="41"/>
        <v>1.1399999999999999</v>
      </c>
      <c r="X147" s="8">
        <f t="shared" si="46"/>
        <v>1.1235000000000002</v>
      </c>
      <c r="Y147" s="72">
        <f t="shared" si="47"/>
        <v>1</v>
      </c>
      <c r="Z147" s="74">
        <f t="shared" si="42"/>
        <v>64177.131782372962</v>
      </c>
      <c r="AA147" s="57">
        <f t="shared" si="48"/>
        <v>0.50014493302780783</v>
      </c>
      <c r="AB147" s="60">
        <f t="shared" si="43"/>
        <v>24068.749764896173</v>
      </c>
      <c r="AC147" s="48">
        <f t="shared" si="44"/>
        <v>96274.99905958469</v>
      </c>
      <c r="AE147" s="1">
        <f t="shared" si="49"/>
        <v>170000</v>
      </c>
      <c r="AF147" s="6">
        <f t="shared" si="49"/>
        <v>3211396.3391999882</v>
      </c>
      <c r="AP147" s="12"/>
    </row>
    <row r="148" spans="1:42" ht="15.75" customHeight="1" x14ac:dyDescent="0.25">
      <c r="A148" s="1">
        <f t="shared" si="36"/>
        <v>145</v>
      </c>
      <c r="B148" s="19" t="s">
        <v>7577</v>
      </c>
      <c r="C148" s="79"/>
      <c r="D148" s="49" t="s">
        <v>9262</v>
      </c>
      <c r="E148" s="42" t="s">
        <v>15</v>
      </c>
      <c r="F148" s="42" t="s">
        <v>21</v>
      </c>
      <c r="G148" s="42" t="s">
        <v>7737</v>
      </c>
      <c r="H148" s="42" t="s">
        <v>9244</v>
      </c>
      <c r="I148" s="5" t="s">
        <v>9949</v>
      </c>
      <c r="J148" s="5" t="s">
        <v>9969</v>
      </c>
      <c r="K148" s="104" t="s">
        <v>9831</v>
      </c>
      <c r="L148" s="67" t="s">
        <v>9832</v>
      </c>
      <c r="M148" s="66" t="str">
        <f>IF(ISERROR(VLOOKUP(J148,'Germany price'!$B$1:$G$99001,6,0))," ",VLOOKUP(J148,'Germany price'!$B$1:$G$99001,6,0))</f>
        <v xml:space="preserve"> </v>
      </c>
      <c r="N148" s="14">
        <v>28326.37</v>
      </c>
      <c r="O148" s="57">
        <v>0.57999999999999996</v>
      </c>
      <c r="P148" s="62">
        <v>4</v>
      </c>
      <c r="Q148" s="61">
        <f t="shared" si="37"/>
        <v>47588.301600000006</v>
      </c>
      <c r="R148" s="73">
        <f t="shared" si="45"/>
        <v>0</v>
      </c>
      <c r="S148" s="50">
        <f t="shared" si="38"/>
        <v>47588.301600000006</v>
      </c>
      <c r="T148" s="7">
        <f t="shared" si="39"/>
        <v>2519.1569079310079</v>
      </c>
      <c r="U148" s="43">
        <f t="shared" si="40"/>
        <v>50107.458507931013</v>
      </c>
      <c r="V148" s="13">
        <v>0</v>
      </c>
      <c r="W148" s="8">
        <f t="shared" si="41"/>
        <v>1.1399999999999999</v>
      </c>
      <c r="X148" s="8">
        <f t="shared" si="46"/>
        <v>1.1235000000000002</v>
      </c>
      <c r="Y148" s="72">
        <f t="shared" si="47"/>
        <v>1</v>
      </c>
      <c r="Z148" s="74">
        <f t="shared" si="42"/>
        <v>64177.131782372962</v>
      </c>
      <c r="AA148" s="57">
        <f t="shared" si="48"/>
        <v>0.50014493302780783</v>
      </c>
      <c r="AB148" s="60">
        <f t="shared" si="43"/>
        <v>24068.749764896173</v>
      </c>
      <c r="AC148" s="48">
        <f t="shared" si="44"/>
        <v>96274.99905958469</v>
      </c>
      <c r="AE148" s="1">
        <f t="shared" si="49"/>
        <v>170000</v>
      </c>
      <c r="AF148" s="6">
        <f t="shared" si="49"/>
        <v>3211396.3391999882</v>
      </c>
      <c r="AP148" s="12"/>
    </row>
    <row r="149" spans="1:42" ht="15.75" customHeight="1" x14ac:dyDescent="0.25">
      <c r="A149" s="1">
        <f t="shared" si="36"/>
        <v>146</v>
      </c>
      <c r="B149" s="19" t="s">
        <v>7578</v>
      </c>
      <c r="C149" s="79"/>
      <c r="D149" s="49" t="s">
        <v>9263</v>
      </c>
      <c r="E149" s="42" t="s">
        <v>15</v>
      </c>
      <c r="F149" s="42" t="s">
        <v>21</v>
      </c>
      <c r="G149" s="42" t="s">
        <v>7737</v>
      </c>
      <c r="H149" s="42" t="s">
        <v>9244</v>
      </c>
      <c r="I149" s="5" t="s">
        <v>9949</v>
      </c>
      <c r="J149" s="5" t="s">
        <v>9960</v>
      </c>
      <c r="K149" s="104" t="s">
        <v>9833</v>
      </c>
      <c r="L149" s="67" t="s">
        <v>9834</v>
      </c>
      <c r="M149" s="66" t="str">
        <f>IF(ISERROR(VLOOKUP(J149,'Germany price'!$B$1:$G$99001,6,0))," ",VLOOKUP(J149,'Germany price'!$B$1:$G$99001,6,0))</f>
        <v xml:space="preserve"> </v>
      </c>
      <c r="N149" s="14">
        <v>28326.37</v>
      </c>
      <c r="O149" s="57">
        <v>0.57999999999999996</v>
      </c>
      <c r="P149" s="62">
        <v>4</v>
      </c>
      <c r="Q149" s="61">
        <f t="shared" si="37"/>
        <v>47588.301600000006</v>
      </c>
      <c r="R149" s="73">
        <f t="shared" si="45"/>
        <v>0</v>
      </c>
      <c r="S149" s="50">
        <f t="shared" si="38"/>
        <v>47588.301600000006</v>
      </c>
      <c r="T149" s="7">
        <f t="shared" si="39"/>
        <v>2519.1569079310079</v>
      </c>
      <c r="U149" s="43">
        <f t="shared" si="40"/>
        <v>50107.458507931013</v>
      </c>
      <c r="V149" s="13">
        <v>0</v>
      </c>
      <c r="W149" s="8">
        <f t="shared" si="41"/>
        <v>1.1399999999999999</v>
      </c>
      <c r="X149" s="8">
        <f t="shared" si="46"/>
        <v>1.1235000000000002</v>
      </c>
      <c r="Y149" s="72">
        <f t="shared" si="47"/>
        <v>1</v>
      </c>
      <c r="Z149" s="74">
        <f t="shared" si="42"/>
        <v>64177.131782372962</v>
      </c>
      <c r="AA149" s="57">
        <f t="shared" si="48"/>
        <v>0.50014493302780783</v>
      </c>
      <c r="AB149" s="60">
        <f t="shared" si="43"/>
        <v>24068.749764896173</v>
      </c>
      <c r="AC149" s="48">
        <f t="shared" si="44"/>
        <v>96274.99905958469</v>
      </c>
      <c r="AE149" s="1">
        <f t="shared" si="49"/>
        <v>170000</v>
      </c>
      <c r="AF149" s="6">
        <f t="shared" si="49"/>
        <v>3211396.3391999882</v>
      </c>
      <c r="AP149" s="12"/>
    </row>
    <row r="150" spans="1:42" ht="15.75" customHeight="1" x14ac:dyDescent="0.25">
      <c r="A150" s="1">
        <f t="shared" si="36"/>
        <v>147</v>
      </c>
      <c r="B150" s="19" t="s">
        <v>7579</v>
      </c>
      <c r="C150" s="79"/>
      <c r="D150" s="49" t="s">
        <v>9264</v>
      </c>
      <c r="E150" s="42" t="s">
        <v>15</v>
      </c>
      <c r="F150" s="42" t="s">
        <v>21</v>
      </c>
      <c r="G150" s="42" t="s">
        <v>7737</v>
      </c>
      <c r="H150" s="42" t="s">
        <v>9244</v>
      </c>
      <c r="I150" s="5" t="s">
        <v>9760</v>
      </c>
      <c r="J150" s="5" t="s">
        <v>9934</v>
      </c>
      <c r="K150" s="104" t="s">
        <v>9835</v>
      </c>
      <c r="L150" s="67" t="s">
        <v>9810</v>
      </c>
      <c r="M150" s="66" t="str">
        <f>IF(ISERROR(VLOOKUP(J150,'Germany price'!$B$1:$G$99001,6,0))," ",VLOOKUP(J150,'Germany price'!$B$1:$G$99001,6,0))</f>
        <v xml:space="preserve"> </v>
      </c>
      <c r="N150" s="14">
        <v>20413</v>
      </c>
      <c r="O150" s="57">
        <v>0.57999999999999996</v>
      </c>
      <c r="P150" s="62">
        <v>4</v>
      </c>
      <c r="Q150" s="61">
        <f t="shared" si="37"/>
        <v>34293.840000000004</v>
      </c>
      <c r="R150" s="73">
        <f t="shared" si="45"/>
        <v>0</v>
      </c>
      <c r="S150" s="50">
        <f t="shared" si="38"/>
        <v>34293.840000000004</v>
      </c>
      <c r="T150" s="7">
        <f t="shared" si="39"/>
        <v>1815.3949821878225</v>
      </c>
      <c r="U150" s="43">
        <f t="shared" si="40"/>
        <v>36109.234982187823</v>
      </c>
      <c r="V150" s="13">
        <v>0</v>
      </c>
      <c r="W150" s="8">
        <f t="shared" si="41"/>
        <v>1.1399999999999999</v>
      </c>
      <c r="X150" s="8">
        <f t="shared" si="46"/>
        <v>1.1235000000000002</v>
      </c>
      <c r="Y150" s="72">
        <f t="shared" si="47"/>
        <v>1</v>
      </c>
      <c r="Z150" s="74">
        <f t="shared" si="42"/>
        <v>46248.347072836346</v>
      </c>
      <c r="AA150" s="57">
        <f t="shared" si="48"/>
        <v>0.50014493302780783</v>
      </c>
      <c r="AB150" s="60">
        <f t="shared" si="43"/>
        <v>17344.805880556723</v>
      </c>
      <c r="AC150" s="48">
        <f t="shared" si="44"/>
        <v>69379.223522226894</v>
      </c>
      <c r="AE150" s="1">
        <f t="shared" si="49"/>
        <v>170000</v>
      </c>
      <c r="AF150" s="6">
        <f t="shared" si="49"/>
        <v>3211396.3391999882</v>
      </c>
      <c r="AP150" s="12"/>
    </row>
    <row r="151" spans="1:42" ht="15.75" customHeight="1" x14ac:dyDescent="0.25">
      <c r="A151" s="1">
        <f t="shared" si="36"/>
        <v>148</v>
      </c>
      <c r="B151" s="19" t="s">
        <v>7580</v>
      </c>
      <c r="C151" s="79"/>
      <c r="D151" s="49" t="s">
        <v>9265</v>
      </c>
      <c r="E151" s="42" t="s">
        <v>15</v>
      </c>
      <c r="F151" s="42" t="s">
        <v>21</v>
      </c>
      <c r="G151" s="42" t="s">
        <v>7737</v>
      </c>
      <c r="H151" s="42" t="s">
        <v>34</v>
      </c>
      <c r="I151" s="5" t="s">
        <v>9716</v>
      </c>
      <c r="J151" s="5" t="s">
        <v>9925</v>
      </c>
      <c r="K151" s="104">
        <v>7000</v>
      </c>
      <c r="L151" s="67">
        <v>500</v>
      </c>
      <c r="M151" s="66" t="str">
        <f>IF(ISERROR(VLOOKUP(J151,'Germany price'!$B$1:$G$99001,6,0))," ",VLOOKUP(J151,'Germany price'!$B$1:$G$99001,6,0))</f>
        <v xml:space="preserve"> </v>
      </c>
      <c r="N151" s="14">
        <v>3681</v>
      </c>
      <c r="O151" s="57">
        <v>0.57999999999999996</v>
      </c>
      <c r="P151" s="62">
        <v>1</v>
      </c>
      <c r="Q151" s="61">
        <f t="shared" si="37"/>
        <v>1546.0200000000002</v>
      </c>
      <c r="R151" s="73">
        <f t="shared" si="45"/>
        <v>0</v>
      </c>
      <c r="S151" s="50">
        <f t="shared" si="38"/>
        <v>1546.0200000000002</v>
      </c>
      <c r="T151" s="7">
        <f t="shared" si="39"/>
        <v>81.840848104558049</v>
      </c>
      <c r="U151" s="43">
        <f t="shared" si="40"/>
        <v>1627.8608481045583</v>
      </c>
      <c r="V151" s="13">
        <v>0</v>
      </c>
      <c r="W151" s="8">
        <f t="shared" si="41"/>
        <v>1.1399999999999999</v>
      </c>
      <c r="X151" s="8">
        <f t="shared" si="46"/>
        <v>1.1235000000000002</v>
      </c>
      <c r="Y151" s="72">
        <f t="shared" si="47"/>
        <v>1</v>
      </c>
      <c r="Z151" s="74">
        <f t="shared" si="42"/>
        <v>2084.9478956438375</v>
      </c>
      <c r="AA151" s="57">
        <f t="shared" si="48"/>
        <v>0.50014493302780783</v>
      </c>
      <c r="AB151" s="60">
        <f t="shared" si="43"/>
        <v>3127.724021277093</v>
      </c>
      <c r="AC151" s="48">
        <f t="shared" si="44"/>
        <v>3127.724021277093</v>
      </c>
      <c r="AE151" s="1">
        <f t="shared" si="49"/>
        <v>170000</v>
      </c>
      <c r="AF151" s="6">
        <f t="shared" si="49"/>
        <v>3211396.3391999882</v>
      </c>
      <c r="AP151" s="12"/>
    </row>
    <row r="152" spans="1:42" ht="15.75" customHeight="1" x14ac:dyDescent="0.25">
      <c r="A152" s="1">
        <f t="shared" si="36"/>
        <v>149</v>
      </c>
      <c r="B152" s="19" t="s">
        <v>7581</v>
      </c>
      <c r="C152" s="79"/>
      <c r="D152" s="49" t="s">
        <v>9266</v>
      </c>
      <c r="E152" s="42" t="s">
        <v>15</v>
      </c>
      <c r="F152" s="42" t="s">
        <v>21</v>
      </c>
      <c r="G152" s="42" t="s">
        <v>7737</v>
      </c>
      <c r="H152" s="42" t="s">
        <v>34</v>
      </c>
      <c r="I152" s="5" t="s">
        <v>9716</v>
      </c>
      <c r="J152" s="5" t="s">
        <v>9925</v>
      </c>
      <c r="K152" s="104">
        <v>7095</v>
      </c>
      <c r="L152" s="67">
        <v>500</v>
      </c>
      <c r="M152" s="66" t="str">
        <f>IF(ISERROR(VLOOKUP(J152,'Germany price'!$B$1:$G$99001,6,0))," ",VLOOKUP(J152,'Germany price'!$B$1:$G$99001,6,0))</f>
        <v xml:space="preserve"> </v>
      </c>
      <c r="N152" s="14">
        <v>3681</v>
      </c>
      <c r="O152" s="57">
        <v>0.57999999999999996</v>
      </c>
      <c r="P152" s="62">
        <v>1</v>
      </c>
      <c r="Q152" s="61">
        <f t="shared" si="37"/>
        <v>1546.0200000000002</v>
      </c>
      <c r="R152" s="73">
        <f t="shared" si="45"/>
        <v>0</v>
      </c>
      <c r="S152" s="50">
        <f t="shared" si="38"/>
        <v>1546.0200000000002</v>
      </c>
      <c r="T152" s="7">
        <f t="shared" si="39"/>
        <v>81.840848104558049</v>
      </c>
      <c r="U152" s="43">
        <f t="shared" si="40"/>
        <v>1627.8608481045583</v>
      </c>
      <c r="V152" s="13">
        <v>0</v>
      </c>
      <c r="W152" s="8">
        <f t="shared" si="41"/>
        <v>1.1399999999999999</v>
      </c>
      <c r="X152" s="8">
        <f t="shared" si="46"/>
        <v>1.1235000000000002</v>
      </c>
      <c r="Y152" s="72">
        <f t="shared" si="47"/>
        <v>1</v>
      </c>
      <c r="Z152" s="74">
        <f t="shared" si="42"/>
        <v>2084.9478956438375</v>
      </c>
      <c r="AA152" s="57">
        <f t="shared" si="48"/>
        <v>0.50014493302780783</v>
      </c>
      <c r="AB152" s="60">
        <f t="shared" si="43"/>
        <v>3127.724021277093</v>
      </c>
      <c r="AC152" s="48">
        <f t="shared" si="44"/>
        <v>3127.724021277093</v>
      </c>
      <c r="AE152" s="1">
        <f t="shared" si="49"/>
        <v>170000</v>
      </c>
      <c r="AF152" s="6">
        <f t="shared" si="49"/>
        <v>3211396.3391999882</v>
      </c>
      <c r="AP152" s="12"/>
    </row>
    <row r="153" spans="1:42" ht="15.75" customHeight="1" x14ac:dyDescent="0.25">
      <c r="A153" s="1">
        <f t="shared" si="36"/>
        <v>150</v>
      </c>
      <c r="B153" s="19" t="s">
        <v>7582</v>
      </c>
      <c r="C153" s="79"/>
      <c r="D153" s="49" t="s">
        <v>9267</v>
      </c>
      <c r="E153" s="42" t="s">
        <v>15</v>
      </c>
      <c r="F153" s="42" t="s">
        <v>21</v>
      </c>
      <c r="G153" s="42" t="s">
        <v>7737</v>
      </c>
      <c r="H153" s="42" t="s">
        <v>34</v>
      </c>
      <c r="I153" s="5" t="s">
        <v>9716</v>
      </c>
      <c r="J153" s="5" t="s">
        <v>9924</v>
      </c>
      <c r="K153" s="104">
        <v>6620</v>
      </c>
      <c r="L153" s="67">
        <v>500</v>
      </c>
      <c r="M153" s="66" t="str">
        <f>IF(ISERROR(VLOOKUP(J153,'Germany price'!$B$1:$G$99001,6,0))," ",VLOOKUP(J153,'Germany price'!$B$1:$G$99001,6,0))</f>
        <v xml:space="preserve"> </v>
      </c>
      <c r="N153" s="14">
        <v>3681</v>
      </c>
      <c r="O153" s="57">
        <v>0.57999999999999996</v>
      </c>
      <c r="P153" s="62">
        <v>1</v>
      </c>
      <c r="Q153" s="61">
        <f t="shared" si="37"/>
        <v>1546.0200000000002</v>
      </c>
      <c r="R153" s="73">
        <f t="shared" si="45"/>
        <v>0</v>
      </c>
      <c r="S153" s="50">
        <f t="shared" si="38"/>
        <v>1546.0200000000002</v>
      </c>
      <c r="T153" s="7">
        <f t="shared" si="39"/>
        <v>81.840848104558049</v>
      </c>
      <c r="U153" s="43">
        <f t="shared" si="40"/>
        <v>1627.8608481045583</v>
      </c>
      <c r="V153" s="13">
        <v>0</v>
      </c>
      <c r="W153" s="8">
        <f t="shared" si="41"/>
        <v>1.1399999999999999</v>
      </c>
      <c r="X153" s="8">
        <f t="shared" si="46"/>
        <v>1.1235000000000002</v>
      </c>
      <c r="Y153" s="72">
        <f t="shared" si="47"/>
        <v>1</v>
      </c>
      <c r="Z153" s="74">
        <f t="shared" si="42"/>
        <v>2084.9478956438375</v>
      </c>
      <c r="AA153" s="57">
        <f t="shared" si="48"/>
        <v>0.50014493302780783</v>
      </c>
      <c r="AB153" s="60">
        <f t="shared" si="43"/>
        <v>3127.724021277093</v>
      </c>
      <c r="AC153" s="48">
        <f t="shared" si="44"/>
        <v>3127.724021277093</v>
      </c>
      <c r="AE153" s="1">
        <f t="shared" si="49"/>
        <v>170000</v>
      </c>
      <c r="AF153" s="6">
        <f t="shared" si="49"/>
        <v>3211396.3391999882</v>
      </c>
      <c r="AP153" s="12"/>
    </row>
    <row r="154" spans="1:42" ht="15.75" customHeight="1" x14ac:dyDescent="0.25">
      <c r="A154" s="1">
        <f t="shared" si="36"/>
        <v>151</v>
      </c>
      <c r="B154" s="19" t="s">
        <v>7583</v>
      </c>
      <c r="C154" s="79"/>
      <c r="D154" s="49" t="s">
        <v>9268</v>
      </c>
      <c r="E154" s="42" t="s">
        <v>15</v>
      </c>
      <c r="F154" s="42" t="s">
        <v>21</v>
      </c>
      <c r="G154" s="42" t="s">
        <v>7737</v>
      </c>
      <c r="H154" s="42" t="s">
        <v>34</v>
      </c>
      <c r="I154" s="5" t="s">
        <v>9716</v>
      </c>
      <c r="J154" s="5" t="s">
        <v>9925</v>
      </c>
      <c r="K154" s="104">
        <v>7085</v>
      </c>
      <c r="L154" s="67">
        <v>500</v>
      </c>
      <c r="M154" s="66" t="str">
        <f>IF(ISERROR(VLOOKUP(J154,'Germany price'!$B$1:$G$99001,6,0))," ",VLOOKUP(J154,'Germany price'!$B$1:$G$99001,6,0))</f>
        <v xml:space="preserve"> </v>
      </c>
      <c r="N154" s="14">
        <v>3681</v>
      </c>
      <c r="O154" s="57">
        <v>0.57999999999999996</v>
      </c>
      <c r="P154" s="62">
        <v>1</v>
      </c>
      <c r="Q154" s="61">
        <f t="shared" si="37"/>
        <v>1546.0200000000002</v>
      </c>
      <c r="R154" s="73">
        <f t="shared" si="45"/>
        <v>0</v>
      </c>
      <c r="S154" s="50">
        <f t="shared" si="38"/>
        <v>1546.0200000000002</v>
      </c>
      <c r="T154" s="7">
        <f t="shared" si="39"/>
        <v>81.840848104558049</v>
      </c>
      <c r="U154" s="43">
        <f t="shared" si="40"/>
        <v>1627.8608481045583</v>
      </c>
      <c r="V154" s="13">
        <v>0</v>
      </c>
      <c r="W154" s="8">
        <f t="shared" si="41"/>
        <v>1.1399999999999999</v>
      </c>
      <c r="X154" s="8">
        <f t="shared" si="46"/>
        <v>1.1235000000000002</v>
      </c>
      <c r="Y154" s="72">
        <f t="shared" si="47"/>
        <v>1</v>
      </c>
      <c r="Z154" s="74">
        <f t="shared" si="42"/>
        <v>2084.9478956438375</v>
      </c>
      <c r="AA154" s="57">
        <f t="shared" si="48"/>
        <v>0.50014493302780783</v>
      </c>
      <c r="AB154" s="60">
        <f t="shared" si="43"/>
        <v>3127.724021277093</v>
      </c>
      <c r="AC154" s="48">
        <f t="shared" si="44"/>
        <v>3127.724021277093</v>
      </c>
      <c r="AE154" s="1">
        <f t="shared" si="49"/>
        <v>170000</v>
      </c>
      <c r="AF154" s="6">
        <f t="shared" si="49"/>
        <v>3211396.3391999882</v>
      </c>
      <c r="AP154" s="12"/>
    </row>
    <row r="155" spans="1:42" ht="15.75" customHeight="1" x14ac:dyDescent="0.25">
      <c r="A155" s="1">
        <f t="shared" si="36"/>
        <v>152</v>
      </c>
      <c r="B155" s="19" t="s">
        <v>7584</v>
      </c>
      <c r="C155" s="79"/>
      <c r="D155" s="49" t="s">
        <v>9269</v>
      </c>
      <c r="E155" s="42" t="s">
        <v>15</v>
      </c>
      <c r="F155" s="42" t="s">
        <v>21</v>
      </c>
      <c r="G155" s="42" t="s">
        <v>7737</v>
      </c>
      <c r="H155" s="42" t="s">
        <v>34</v>
      </c>
      <c r="I155" s="5" t="s">
        <v>9722</v>
      </c>
      <c r="J155" s="5" t="s">
        <v>9926</v>
      </c>
      <c r="K155" s="104">
        <v>7285</v>
      </c>
      <c r="L155" s="67">
        <v>500</v>
      </c>
      <c r="M155" s="66" t="str">
        <f>IF(ISERROR(VLOOKUP(J155,'Germany price'!$B$1:$G$99001,6,0))," ",VLOOKUP(J155,'Germany price'!$B$1:$G$99001,6,0))</f>
        <v xml:space="preserve"> </v>
      </c>
      <c r="N155" s="14">
        <v>3963</v>
      </c>
      <c r="O155" s="57">
        <v>0.57999999999999996</v>
      </c>
      <c r="P155" s="62">
        <v>1</v>
      </c>
      <c r="Q155" s="61">
        <f t="shared" si="37"/>
        <v>1664.4600000000003</v>
      </c>
      <c r="R155" s="73">
        <f t="shared" si="45"/>
        <v>0</v>
      </c>
      <c r="S155" s="50">
        <f t="shared" si="38"/>
        <v>1664.4600000000003</v>
      </c>
      <c r="T155" s="7">
        <f t="shared" si="39"/>
        <v>88.110644128868131</v>
      </c>
      <c r="U155" s="43">
        <f t="shared" si="40"/>
        <v>1752.5706441288685</v>
      </c>
      <c r="V155" s="13">
        <v>0</v>
      </c>
      <c r="W155" s="8">
        <f t="shared" si="41"/>
        <v>1.1399999999999999</v>
      </c>
      <c r="X155" s="8">
        <f t="shared" si="46"/>
        <v>1.1235000000000002</v>
      </c>
      <c r="Y155" s="72">
        <f t="shared" si="47"/>
        <v>1</v>
      </c>
      <c r="Z155" s="74">
        <f t="shared" si="42"/>
        <v>2244.6749552938136</v>
      </c>
      <c r="AA155" s="57">
        <f t="shared" si="48"/>
        <v>0.50014493302780783</v>
      </c>
      <c r="AB155" s="60">
        <f t="shared" si="43"/>
        <v>3367.337760478435</v>
      </c>
      <c r="AC155" s="48">
        <f t="shared" si="44"/>
        <v>3367.337760478435</v>
      </c>
      <c r="AE155" s="1">
        <f t="shared" si="49"/>
        <v>170000</v>
      </c>
      <c r="AF155" s="6">
        <f t="shared" si="49"/>
        <v>3211396.3391999882</v>
      </c>
      <c r="AP155" s="12"/>
    </row>
    <row r="156" spans="1:42" ht="15.75" customHeight="1" x14ac:dyDescent="0.25">
      <c r="A156" s="1">
        <f t="shared" si="36"/>
        <v>153</v>
      </c>
      <c r="B156" s="19" t="s">
        <v>7585</v>
      </c>
      <c r="C156" s="79"/>
      <c r="D156" s="49" t="s">
        <v>9270</v>
      </c>
      <c r="E156" s="42" t="s">
        <v>15</v>
      </c>
      <c r="F156" s="42" t="s">
        <v>21</v>
      </c>
      <c r="G156" s="42" t="s">
        <v>7737</v>
      </c>
      <c r="H156" s="42" t="s">
        <v>34</v>
      </c>
      <c r="I156" s="5" t="s">
        <v>9716</v>
      </c>
      <c r="J156" s="5" t="s">
        <v>9925</v>
      </c>
      <c r="K156" s="104">
        <v>7215</v>
      </c>
      <c r="L156" s="67">
        <v>500</v>
      </c>
      <c r="M156" s="66" t="str">
        <f>IF(ISERROR(VLOOKUP(J156,'Germany price'!$B$1:$G$99001,6,0))," ",VLOOKUP(J156,'Germany price'!$B$1:$G$99001,6,0))</f>
        <v xml:space="preserve"> </v>
      </c>
      <c r="N156" s="14">
        <v>3681</v>
      </c>
      <c r="O156" s="57">
        <v>0.57999999999999996</v>
      </c>
      <c r="P156" s="62">
        <v>1</v>
      </c>
      <c r="Q156" s="61">
        <f t="shared" si="37"/>
        <v>1546.0200000000002</v>
      </c>
      <c r="R156" s="73">
        <f t="shared" si="45"/>
        <v>0</v>
      </c>
      <c r="S156" s="50">
        <f t="shared" si="38"/>
        <v>1546.0200000000002</v>
      </c>
      <c r="T156" s="7">
        <f t="shared" si="39"/>
        <v>81.840848104558049</v>
      </c>
      <c r="U156" s="43">
        <f t="shared" si="40"/>
        <v>1627.8608481045583</v>
      </c>
      <c r="V156" s="13">
        <v>0</v>
      </c>
      <c r="W156" s="8">
        <f t="shared" si="41"/>
        <v>1.1399999999999999</v>
      </c>
      <c r="X156" s="8">
        <f t="shared" si="46"/>
        <v>1.1235000000000002</v>
      </c>
      <c r="Y156" s="72">
        <f t="shared" si="47"/>
        <v>1</v>
      </c>
      <c r="Z156" s="74">
        <f t="shared" si="42"/>
        <v>2084.9478956438375</v>
      </c>
      <c r="AA156" s="57">
        <f t="shared" si="48"/>
        <v>0.50014493302780783</v>
      </c>
      <c r="AB156" s="60">
        <f t="shared" si="43"/>
        <v>3127.724021277093</v>
      </c>
      <c r="AC156" s="48">
        <f t="shared" si="44"/>
        <v>3127.724021277093</v>
      </c>
      <c r="AE156" s="1">
        <f t="shared" si="49"/>
        <v>170000</v>
      </c>
      <c r="AF156" s="6">
        <f t="shared" si="49"/>
        <v>3211396.3391999882</v>
      </c>
      <c r="AP156" s="12"/>
    </row>
    <row r="157" spans="1:42" ht="15.75" customHeight="1" x14ac:dyDescent="0.25">
      <c r="A157" s="1">
        <f t="shared" si="36"/>
        <v>154</v>
      </c>
      <c r="B157" s="19" t="s">
        <v>7586</v>
      </c>
      <c r="C157" s="79"/>
      <c r="D157" s="49" t="s">
        <v>9271</v>
      </c>
      <c r="E157" s="42" t="s">
        <v>15</v>
      </c>
      <c r="F157" s="42" t="s">
        <v>21</v>
      </c>
      <c r="G157" s="42" t="s">
        <v>7737</v>
      </c>
      <c r="H157" s="42" t="s">
        <v>34</v>
      </c>
      <c r="I157" s="5" t="s">
        <v>9716</v>
      </c>
      <c r="J157" s="5" t="s">
        <v>9924</v>
      </c>
      <c r="K157" s="104">
        <v>6370</v>
      </c>
      <c r="L157" s="67">
        <v>500</v>
      </c>
      <c r="M157" s="66" t="str">
        <f>IF(ISERROR(VLOOKUP(J157,'Germany price'!$B$1:$G$99001,6,0))," ",VLOOKUP(J157,'Germany price'!$B$1:$G$99001,6,0))</f>
        <v xml:space="preserve"> </v>
      </c>
      <c r="N157" s="14">
        <v>3681</v>
      </c>
      <c r="O157" s="57">
        <v>0.57999999999999996</v>
      </c>
      <c r="P157" s="62">
        <v>1</v>
      </c>
      <c r="Q157" s="61">
        <f t="shared" si="37"/>
        <v>1546.0200000000002</v>
      </c>
      <c r="R157" s="73">
        <f t="shared" si="45"/>
        <v>0</v>
      </c>
      <c r="S157" s="50">
        <f t="shared" si="38"/>
        <v>1546.0200000000002</v>
      </c>
      <c r="T157" s="7">
        <f t="shared" si="39"/>
        <v>81.840848104558049</v>
      </c>
      <c r="U157" s="43">
        <f t="shared" si="40"/>
        <v>1627.8608481045583</v>
      </c>
      <c r="V157" s="13">
        <v>0</v>
      </c>
      <c r="W157" s="8">
        <f t="shared" si="41"/>
        <v>1.1399999999999999</v>
      </c>
      <c r="X157" s="8">
        <f t="shared" si="46"/>
        <v>1.1235000000000002</v>
      </c>
      <c r="Y157" s="72">
        <f t="shared" si="47"/>
        <v>1</v>
      </c>
      <c r="Z157" s="74">
        <f t="shared" si="42"/>
        <v>2084.9478956438375</v>
      </c>
      <c r="AA157" s="57">
        <f t="shared" si="48"/>
        <v>0.50014493302780783</v>
      </c>
      <c r="AB157" s="60">
        <f t="shared" si="43"/>
        <v>3127.724021277093</v>
      </c>
      <c r="AC157" s="48">
        <f t="shared" si="44"/>
        <v>3127.724021277093</v>
      </c>
      <c r="AE157" s="1">
        <f t="shared" si="49"/>
        <v>170000</v>
      </c>
      <c r="AF157" s="6">
        <f t="shared" si="49"/>
        <v>3211396.3391999882</v>
      </c>
      <c r="AP157" s="12"/>
    </row>
    <row r="158" spans="1:42" ht="15.75" customHeight="1" x14ac:dyDescent="0.25">
      <c r="A158" s="1">
        <f t="shared" si="36"/>
        <v>155</v>
      </c>
      <c r="B158" s="19" t="s">
        <v>7587</v>
      </c>
      <c r="C158" s="79"/>
      <c r="D158" s="49" t="s">
        <v>9272</v>
      </c>
      <c r="E158" s="42" t="s">
        <v>15</v>
      </c>
      <c r="F158" s="42" t="s">
        <v>21</v>
      </c>
      <c r="G158" s="42" t="s">
        <v>7737</v>
      </c>
      <c r="H158" s="42" t="s">
        <v>34</v>
      </c>
      <c r="I158" s="5" t="s">
        <v>9716</v>
      </c>
      <c r="J158" s="5" t="s">
        <v>9721</v>
      </c>
      <c r="K158" s="104">
        <v>7010</v>
      </c>
      <c r="L158" s="67">
        <v>500</v>
      </c>
      <c r="M158" s="66" t="str">
        <f>IF(ISERROR(VLOOKUP(J158,'Germany price'!$B$1:$G$99001,6,0))," ",VLOOKUP(J158,'Germany price'!$B$1:$G$99001,6,0))</f>
        <v xml:space="preserve"> </v>
      </c>
      <c r="N158" s="14">
        <v>3681</v>
      </c>
      <c r="O158" s="57">
        <v>0.57999999999999996</v>
      </c>
      <c r="P158" s="62">
        <v>1</v>
      </c>
      <c r="Q158" s="61">
        <f t="shared" si="37"/>
        <v>1546.0200000000002</v>
      </c>
      <c r="R158" s="73">
        <f t="shared" si="45"/>
        <v>0</v>
      </c>
      <c r="S158" s="50">
        <f t="shared" si="38"/>
        <v>1546.0200000000002</v>
      </c>
      <c r="T158" s="7">
        <f t="shared" si="39"/>
        <v>81.840848104558049</v>
      </c>
      <c r="U158" s="43">
        <f t="shared" si="40"/>
        <v>1627.8608481045583</v>
      </c>
      <c r="V158" s="13">
        <v>0</v>
      </c>
      <c r="W158" s="8">
        <f t="shared" si="41"/>
        <v>1.1399999999999999</v>
      </c>
      <c r="X158" s="8">
        <f t="shared" si="46"/>
        <v>1.1235000000000002</v>
      </c>
      <c r="Y158" s="72">
        <f t="shared" si="47"/>
        <v>1</v>
      </c>
      <c r="Z158" s="74">
        <f t="shared" si="42"/>
        <v>2084.9478956438375</v>
      </c>
      <c r="AA158" s="57">
        <f t="shared" si="48"/>
        <v>0.50014493302780783</v>
      </c>
      <c r="AB158" s="60">
        <f t="shared" si="43"/>
        <v>3127.724021277093</v>
      </c>
      <c r="AC158" s="48">
        <f t="shared" si="44"/>
        <v>3127.724021277093</v>
      </c>
      <c r="AE158" s="1">
        <f t="shared" si="49"/>
        <v>170000</v>
      </c>
      <c r="AF158" s="6">
        <f t="shared" si="49"/>
        <v>3211396.3391999882</v>
      </c>
      <c r="AP158" s="12"/>
    </row>
    <row r="159" spans="1:42" ht="15.75" customHeight="1" x14ac:dyDescent="0.25">
      <c r="A159" s="1">
        <f t="shared" si="36"/>
        <v>156</v>
      </c>
      <c r="B159" s="19" t="s">
        <v>7588</v>
      </c>
      <c r="C159" s="79"/>
      <c r="D159" s="49" t="s">
        <v>9273</v>
      </c>
      <c r="E159" s="42" t="s">
        <v>16</v>
      </c>
      <c r="F159" s="42" t="s">
        <v>23</v>
      </c>
      <c r="G159" s="5" t="s">
        <v>7737</v>
      </c>
      <c r="H159" s="42" t="s">
        <v>34</v>
      </c>
      <c r="I159" s="5">
        <v>27758</v>
      </c>
      <c r="J159" s="5" t="s">
        <v>3478</v>
      </c>
      <c r="K159" s="104">
        <v>235</v>
      </c>
      <c r="L159" s="67">
        <v>150</v>
      </c>
      <c r="M159" s="66">
        <f>IF(ISERROR(VLOOKUP(J159,'Germany price'!$B$1:$G$99001,6,0))," ",VLOOKUP(J159,'Germany price'!$B$1:$G$99001,6,0))</f>
        <v>276</v>
      </c>
      <c r="N159" s="14">
        <v>276</v>
      </c>
      <c r="O159" s="57">
        <v>0.57999999999999996</v>
      </c>
      <c r="P159" s="62">
        <v>1</v>
      </c>
      <c r="Q159" s="61">
        <f t="shared" si="37"/>
        <v>115.92000000000002</v>
      </c>
      <c r="R159" s="73">
        <f t="shared" si="45"/>
        <v>0</v>
      </c>
      <c r="S159" s="50">
        <f t="shared" si="38"/>
        <v>115.92000000000002</v>
      </c>
      <c r="T159" s="7">
        <f t="shared" si="39"/>
        <v>6.1363961088992189</v>
      </c>
      <c r="U159" s="43">
        <f t="shared" si="40"/>
        <v>122.05639610889924</v>
      </c>
      <c r="V159" s="13">
        <v>0</v>
      </c>
      <c r="W159" s="8">
        <f t="shared" si="41"/>
        <v>1.1399999999999999</v>
      </c>
      <c r="X159" s="8">
        <f t="shared" si="46"/>
        <v>1.1235000000000002</v>
      </c>
      <c r="Y159" s="72">
        <f t="shared" si="47"/>
        <v>1</v>
      </c>
      <c r="Z159" s="74">
        <f t="shared" si="42"/>
        <v>156.32861157231707</v>
      </c>
      <c r="AA159" s="57">
        <f t="shared" si="48"/>
        <v>0.50014493302780783</v>
      </c>
      <c r="AB159" s="60">
        <f t="shared" si="43"/>
        <v>234.51557453748376</v>
      </c>
      <c r="AC159" s="48">
        <f t="shared" si="44"/>
        <v>234.51557453748376</v>
      </c>
      <c r="AE159" s="1">
        <f t="shared" ref="AE159:AF174" si="50">AE158</f>
        <v>170000</v>
      </c>
      <c r="AF159" s="6">
        <f t="shared" si="50"/>
        <v>3211396.3391999882</v>
      </c>
      <c r="AP159" s="12"/>
    </row>
    <row r="160" spans="1:42" ht="15.75" customHeight="1" x14ac:dyDescent="0.25">
      <c r="A160" s="1">
        <f t="shared" si="36"/>
        <v>157</v>
      </c>
      <c r="B160" s="19" t="s">
        <v>7589</v>
      </c>
      <c r="C160" s="79"/>
      <c r="D160" s="49" t="s">
        <v>9274</v>
      </c>
      <c r="E160" s="42" t="s">
        <v>15</v>
      </c>
      <c r="F160" s="42" t="s">
        <v>24</v>
      </c>
      <c r="G160" s="5" t="s">
        <v>7737</v>
      </c>
      <c r="H160" s="42" t="s">
        <v>34</v>
      </c>
      <c r="I160" s="5">
        <v>37407</v>
      </c>
      <c r="J160" s="5" t="s">
        <v>70</v>
      </c>
      <c r="K160" s="4">
        <v>510</v>
      </c>
      <c r="L160" s="67" t="s">
        <v>8635</v>
      </c>
      <c r="M160" s="66">
        <f>IF(ISERROR(VLOOKUP(J160,'Germany price'!$B$1:$G$99001,6,0))," ",VLOOKUP(J160,'Germany price'!$B$1:$G$99001,6,0))</f>
        <v>317</v>
      </c>
      <c r="N160" s="14">
        <v>151.61999999999998</v>
      </c>
      <c r="O160" s="57">
        <v>0</v>
      </c>
      <c r="P160" s="62">
        <v>1</v>
      </c>
      <c r="Q160" s="61">
        <f t="shared" si="37"/>
        <v>151.61999999999998</v>
      </c>
      <c r="R160" s="73">
        <f t="shared" si="45"/>
        <v>0</v>
      </c>
      <c r="S160" s="50">
        <f t="shared" si="38"/>
        <v>151.61999999999998</v>
      </c>
      <c r="T160" s="7">
        <f t="shared" si="39"/>
        <v>8.026228243886294</v>
      </c>
      <c r="U160" s="43">
        <f t="shared" si="40"/>
        <v>159.64622824388627</v>
      </c>
      <c r="V160" s="13">
        <v>0</v>
      </c>
      <c r="W160" s="8">
        <f t="shared" si="41"/>
        <v>1.1399999999999999</v>
      </c>
      <c r="X160" s="8">
        <f t="shared" si="46"/>
        <v>1.1235000000000002</v>
      </c>
      <c r="Y160" s="72">
        <f t="shared" si="47"/>
        <v>1</v>
      </c>
      <c r="Z160" s="74">
        <f t="shared" si="42"/>
        <v>204.47329267248713</v>
      </c>
      <c r="AA160" s="57">
        <f t="shared" si="48"/>
        <v>0.50014493302780783</v>
      </c>
      <c r="AB160" s="60">
        <f t="shared" si="43"/>
        <v>306.73957394214352</v>
      </c>
      <c r="AC160" s="48">
        <f t="shared" si="44"/>
        <v>306.73957394214352</v>
      </c>
      <c r="AE160" s="1">
        <f t="shared" si="50"/>
        <v>170000</v>
      </c>
      <c r="AF160" s="6">
        <f t="shared" si="50"/>
        <v>3211396.3391999882</v>
      </c>
      <c r="AP160" s="12"/>
    </row>
    <row r="161" spans="1:42" ht="15.75" customHeight="1" x14ac:dyDescent="0.25">
      <c r="A161" s="1">
        <f t="shared" si="36"/>
        <v>158</v>
      </c>
      <c r="B161" s="19" t="s">
        <v>7590</v>
      </c>
      <c r="C161" s="79"/>
      <c r="D161" s="49" t="s">
        <v>9275</v>
      </c>
      <c r="E161" s="42" t="s">
        <v>16</v>
      </c>
      <c r="F161" s="42" t="s">
        <v>23</v>
      </c>
      <c r="G161" s="5" t="s">
        <v>7737</v>
      </c>
      <c r="H161" s="42" t="s">
        <v>34</v>
      </c>
      <c r="I161" s="5">
        <v>27758</v>
      </c>
      <c r="J161" s="5" t="s">
        <v>3478</v>
      </c>
      <c r="K161" s="104">
        <v>280</v>
      </c>
      <c r="L161" s="67">
        <v>150</v>
      </c>
      <c r="M161" s="66">
        <f>IF(ISERROR(VLOOKUP(J161,'Germany price'!$B$1:$G$99001,6,0))," ",VLOOKUP(J161,'Germany price'!$B$1:$G$99001,6,0))</f>
        <v>276</v>
      </c>
      <c r="N161" s="14">
        <v>276</v>
      </c>
      <c r="O161" s="57">
        <v>0.57999999999999996</v>
      </c>
      <c r="P161" s="62">
        <v>1</v>
      </c>
      <c r="Q161" s="61">
        <f t="shared" si="37"/>
        <v>115.92000000000002</v>
      </c>
      <c r="R161" s="73">
        <f t="shared" si="45"/>
        <v>0</v>
      </c>
      <c r="S161" s="50">
        <f t="shared" si="38"/>
        <v>115.92000000000002</v>
      </c>
      <c r="T161" s="7">
        <f t="shared" si="39"/>
        <v>6.1363961088992189</v>
      </c>
      <c r="U161" s="43">
        <f t="shared" si="40"/>
        <v>122.05639610889924</v>
      </c>
      <c r="V161" s="13">
        <v>0</v>
      </c>
      <c r="W161" s="8">
        <f t="shared" si="41"/>
        <v>1.1399999999999999</v>
      </c>
      <c r="X161" s="8">
        <f t="shared" si="46"/>
        <v>1.1235000000000002</v>
      </c>
      <c r="Y161" s="72">
        <f t="shared" si="47"/>
        <v>1</v>
      </c>
      <c r="Z161" s="74">
        <f t="shared" si="42"/>
        <v>156.32861157231707</v>
      </c>
      <c r="AA161" s="57">
        <f t="shared" si="48"/>
        <v>0.50014493302780783</v>
      </c>
      <c r="AB161" s="60">
        <f t="shared" si="43"/>
        <v>234.51557453748376</v>
      </c>
      <c r="AC161" s="48">
        <f t="shared" si="44"/>
        <v>234.51557453748376</v>
      </c>
      <c r="AE161" s="1">
        <f t="shared" si="50"/>
        <v>170000</v>
      </c>
      <c r="AF161" s="6">
        <f t="shared" si="50"/>
        <v>3211396.3391999882</v>
      </c>
      <c r="AP161" s="12"/>
    </row>
    <row r="162" spans="1:42" ht="15.75" customHeight="1" x14ac:dyDescent="0.25">
      <c r="A162" s="1">
        <f t="shared" si="36"/>
        <v>159</v>
      </c>
      <c r="B162" s="19" t="s">
        <v>7591</v>
      </c>
      <c r="C162" s="79"/>
      <c r="D162" s="49" t="s">
        <v>9276</v>
      </c>
      <c r="E162" s="42" t="s">
        <v>16</v>
      </c>
      <c r="F162" s="42" t="s">
        <v>23</v>
      </c>
      <c r="G162" s="5" t="s">
        <v>7737</v>
      </c>
      <c r="H162" s="42" t="s">
        <v>34</v>
      </c>
      <c r="I162" s="5">
        <v>19510</v>
      </c>
      <c r="J162" s="5" t="s">
        <v>724</v>
      </c>
      <c r="K162" s="104">
        <v>215</v>
      </c>
      <c r="L162" s="67">
        <v>150</v>
      </c>
      <c r="M162" s="66">
        <f>IF(ISERROR(VLOOKUP(J162,'Germany price'!$B$1:$G$99001,6,0))," ",VLOOKUP(J162,'Germany price'!$B$1:$G$99001,6,0))</f>
        <v>208</v>
      </c>
      <c r="N162" s="14">
        <v>208</v>
      </c>
      <c r="O162" s="57">
        <v>0.57999999999999996</v>
      </c>
      <c r="P162" s="62">
        <v>1</v>
      </c>
      <c r="Q162" s="61">
        <f t="shared" si="37"/>
        <v>87.360000000000014</v>
      </c>
      <c r="R162" s="73">
        <f t="shared" si="45"/>
        <v>0</v>
      </c>
      <c r="S162" s="50">
        <f t="shared" si="38"/>
        <v>87.360000000000014</v>
      </c>
      <c r="T162" s="7">
        <f t="shared" si="39"/>
        <v>4.6245304009095562</v>
      </c>
      <c r="U162" s="43">
        <f t="shared" si="40"/>
        <v>91.984530400909563</v>
      </c>
      <c r="V162" s="13">
        <v>0</v>
      </c>
      <c r="W162" s="8">
        <f t="shared" si="41"/>
        <v>1.1399999999999999</v>
      </c>
      <c r="X162" s="8">
        <f t="shared" si="46"/>
        <v>1.1235000000000002</v>
      </c>
      <c r="Y162" s="72">
        <f t="shared" si="47"/>
        <v>1</v>
      </c>
      <c r="Z162" s="74">
        <f t="shared" si="42"/>
        <v>117.81286669218096</v>
      </c>
      <c r="AA162" s="57">
        <f t="shared" si="48"/>
        <v>0.50014493302780783</v>
      </c>
      <c r="AB162" s="60">
        <f t="shared" si="43"/>
        <v>176.73637501375586</v>
      </c>
      <c r="AC162" s="48">
        <f t="shared" si="44"/>
        <v>176.73637501375586</v>
      </c>
      <c r="AE162" s="1">
        <f t="shared" si="50"/>
        <v>170000</v>
      </c>
      <c r="AF162" s="6">
        <f t="shared" si="50"/>
        <v>3211396.3391999882</v>
      </c>
      <c r="AP162" s="12"/>
    </row>
    <row r="163" spans="1:42" ht="15.75" customHeight="1" x14ac:dyDescent="0.25">
      <c r="A163" s="1">
        <f t="shared" si="36"/>
        <v>159.1</v>
      </c>
      <c r="B163" s="19" t="s">
        <v>9875</v>
      </c>
      <c r="C163" s="79"/>
      <c r="D163" s="49" t="s">
        <v>9836</v>
      </c>
      <c r="E163" s="42" t="s">
        <v>15</v>
      </c>
      <c r="F163" s="42" t="s">
        <v>21</v>
      </c>
      <c r="G163" s="5" t="s">
        <v>7737</v>
      </c>
      <c r="H163" s="42" t="s">
        <v>34</v>
      </c>
      <c r="I163" s="5" t="s">
        <v>9682</v>
      </c>
      <c r="J163" s="5" t="s">
        <v>9904</v>
      </c>
      <c r="K163" s="104">
        <v>690</v>
      </c>
      <c r="L163" s="67">
        <v>150</v>
      </c>
      <c r="M163" s="66" t="str">
        <f>IF(ISERROR(VLOOKUP(J163,'Germany price'!$B$1:$G$99001,6,0))," ",VLOOKUP(J163,'Germany price'!$B$1:$G$99001,6,0))</f>
        <v xml:space="preserve"> </v>
      </c>
      <c r="N163" s="14">
        <v>1375</v>
      </c>
      <c r="O163" s="57">
        <v>0.57999999999999996</v>
      </c>
      <c r="P163" s="62">
        <v>1</v>
      </c>
      <c r="Q163" s="61">
        <f t="shared" si="37"/>
        <v>577.5</v>
      </c>
      <c r="R163" s="73">
        <f t="shared" si="45"/>
        <v>0</v>
      </c>
      <c r="S163" s="50">
        <f t="shared" si="38"/>
        <v>577.5</v>
      </c>
      <c r="T163" s="7">
        <f t="shared" si="39"/>
        <v>30.570813948320378</v>
      </c>
      <c r="U163" s="43">
        <f t="shared" si="40"/>
        <v>608.07081394832039</v>
      </c>
      <c r="V163" s="13">
        <v>0</v>
      </c>
      <c r="W163" s="8">
        <f t="shared" si="41"/>
        <v>1.1399999999999999</v>
      </c>
      <c r="X163" s="8">
        <f t="shared" si="46"/>
        <v>1.1235000000000002</v>
      </c>
      <c r="Y163" s="72">
        <f t="shared" si="47"/>
        <v>1</v>
      </c>
      <c r="Z163" s="74">
        <f t="shared" si="42"/>
        <v>778.81101779686935</v>
      </c>
      <c r="AA163" s="57">
        <f t="shared" si="48"/>
        <v>0.50014493302780783</v>
      </c>
      <c r="AB163" s="60">
        <f t="shared" si="43"/>
        <v>1168.3294021342033</v>
      </c>
      <c r="AC163" s="48">
        <f t="shared" si="44"/>
        <v>1168.3294021342033</v>
      </c>
      <c r="AE163" s="1">
        <f t="shared" si="50"/>
        <v>170000</v>
      </c>
      <c r="AF163" s="6">
        <f t="shared" si="50"/>
        <v>3211396.3391999882</v>
      </c>
      <c r="AP163" s="12"/>
    </row>
    <row r="164" spans="1:42" ht="15.75" customHeight="1" x14ac:dyDescent="0.25">
      <c r="A164" s="1">
        <f t="shared" si="36"/>
        <v>160</v>
      </c>
      <c r="B164" s="19" t="s">
        <v>7592</v>
      </c>
      <c r="C164" s="79"/>
      <c r="D164" s="49" t="s">
        <v>9277</v>
      </c>
      <c r="E164" s="42" t="s">
        <v>16</v>
      </c>
      <c r="F164" s="42" t="s">
        <v>23</v>
      </c>
      <c r="G164" s="5" t="s">
        <v>7737</v>
      </c>
      <c r="H164" s="42" t="s">
        <v>34</v>
      </c>
      <c r="I164" s="5">
        <v>27758</v>
      </c>
      <c r="J164" s="5" t="s">
        <v>3478</v>
      </c>
      <c r="K164" s="104">
        <v>265</v>
      </c>
      <c r="L164" s="67">
        <v>150</v>
      </c>
      <c r="M164" s="66">
        <f>IF(ISERROR(VLOOKUP(J164,'Germany price'!$B$1:$G$99001,6,0))," ",VLOOKUP(J164,'Germany price'!$B$1:$G$99001,6,0))</f>
        <v>276</v>
      </c>
      <c r="N164" s="14">
        <v>276</v>
      </c>
      <c r="O164" s="57">
        <v>0.57999999999999996</v>
      </c>
      <c r="P164" s="62">
        <v>1</v>
      </c>
      <c r="Q164" s="61">
        <f t="shared" si="37"/>
        <v>115.92000000000002</v>
      </c>
      <c r="R164" s="73">
        <f t="shared" si="45"/>
        <v>0</v>
      </c>
      <c r="S164" s="50">
        <f t="shared" si="38"/>
        <v>115.92000000000002</v>
      </c>
      <c r="T164" s="7">
        <f t="shared" si="39"/>
        <v>6.1363961088992189</v>
      </c>
      <c r="U164" s="43">
        <f t="shared" si="40"/>
        <v>122.05639610889924</v>
      </c>
      <c r="V164" s="13">
        <v>0</v>
      </c>
      <c r="W164" s="8">
        <f t="shared" si="41"/>
        <v>1.1399999999999999</v>
      </c>
      <c r="X164" s="8">
        <f t="shared" si="46"/>
        <v>1.1235000000000002</v>
      </c>
      <c r="Y164" s="72">
        <f t="shared" si="47"/>
        <v>1</v>
      </c>
      <c r="Z164" s="74">
        <f t="shared" si="42"/>
        <v>156.32861157231707</v>
      </c>
      <c r="AA164" s="57">
        <f t="shared" si="48"/>
        <v>0.50014493302780783</v>
      </c>
      <c r="AB164" s="60">
        <f t="shared" si="43"/>
        <v>234.51557453748376</v>
      </c>
      <c r="AC164" s="48">
        <f t="shared" si="44"/>
        <v>234.51557453748376</v>
      </c>
      <c r="AE164" s="1">
        <f t="shared" si="50"/>
        <v>170000</v>
      </c>
      <c r="AF164" s="6">
        <f t="shared" si="50"/>
        <v>3211396.3391999882</v>
      </c>
      <c r="AP164" s="12"/>
    </row>
    <row r="165" spans="1:42" ht="15.75" customHeight="1" x14ac:dyDescent="0.25">
      <c r="A165" s="1">
        <f t="shared" si="36"/>
        <v>161</v>
      </c>
      <c r="B165" s="19" t="s">
        <v>7593</v>
      </c>
      <c r="C165" s="79"/>
      <c r="D165" s="49" t="s">
        <v>9278</v>
      </c>
      <c r="E165" s="42" t="s">
        <v>16</v>
      </c>
      <c r="F165" s="42" t="s">
        <v>23</v>
      </c>
      <c r="G165" s="5" t="s">
        <v>7737</v>
      </c>
      <c r="H165" s="42" t="s">
        <v>34</v>
      </c>
      <c r="I165" s="5">
        <v>27758</v>
      </c>
      <c r="J165" s="5" t="s">
        <v>3478</v>
      </c>
      <c r="K165" s="104">
        <v>260</v>
      </c>
      <c r="L165" s="67">
        <v>150</v>
      </c>
      <c r="M165" s="66">
        <f>IF(ISERROR(VLOOKUP(J165,'Germany price'!$B$1:$G$99001,6,0))," ",VLOOKUP(J165,'Germany price'!$B$1:$G$99001,6,0))</f>
        <v>276</v>
      </c>
      <c r="N165" s="14">
        <v>276</v>
      </c>
      <c r="O165" s="57">
        <v>0.57999999999999996</v>
      </c>
      <c r="P165" s="62">
        <v>1</v>
      </c>
      <c r="Q165" s="61">
        <f t="shared" si="37"/>
        <v>115.92000000000002</v>
      </c>
      <c r="R165" s="73">
        <f t="shared" si="45"/>
        <v>0</v>
      </c>
      <c r="S165" s="50">
        <f t="shared" si="38"/>
        <v>115.92000000000002</v>
      </c>
      <c r="T165" s="7">
        <f t="shared" si="39"/>
        <v>6.1363961088992189</v>
      </c>
      <c r="U165" s="43">
        <f t="shared" si="40"/>
        <v>122.05639610889924</v>
      </c>
      <c r="V165" s="13">
        <v>0</v>
      </c>
      <c r="W165" s="8">
        <f t="shared" si="41"/>
        <v>1.1399999999999999</v>
      </c>
      <c r="X165" s="8">
        <f t="shared" si="46"/>
        <v>1.1235000000000002</v>
      </c>
      <c r="Y165" s="72">
        <f t="shared" si="47"/>
        <v>1</v>
      </c>
      <c r="Z165" s="74">
        <f t="shared" si="42"/>
        <v>156.32861157231707</v>
      </c>
      <c r="AA165" s="57">
        <f t="shared" si="48"/>
        <v>0.50014493302780783</v>
      </c>
      <c r="AB165" s="60">
        <f t="shared" si="43"/>
        <v>234.51557453748376</v>
      </c>
      <c r="AC165" s="48">
        <f t="shared" si="44"/>
        <v>234.51557453748376</v>
      </c>
      <c r="AE165" s="1">
        <f t="shared" si="50"/>
        <v>170000</v>
      </c>
      <c r="AF165" s="6">
        <f t="shared" si="50"/>
        <v>3211396.3391999882</v>
      </c>
      <c r="AP165" s="12"/>
    </row>
    <row r="166" spans="1:42" ht="15.75" customHeight="1" x14ac:dyDescent="0.25">
      <c r="A166" s="1">
        <f t="shared" si="36"/>
        <v>162</v>
      </c>
      <c r="B166" s="19" t="s">
        <v>7594</v>
      </c>
      <c r="C166" s="79"/>
      <c r="D166" s="49" t="s">
        <v>9279</v>
      </c>
      <c r="E166" s="42" t="s">
        <v>15</v>
      </c>
      <c r="F166" s="42" t="s">
        <v>21</v>
      </c>
      <c r="G166" s="42" t="s">
        <v>7737</v>
      </c>
      <c r="H166" s="42" t="s">
        <v>34</v>
      </c>
      <c r="I166" s="5" t="s">
        <v>9722</v>
      </c>
      <c r="J166" s="5" t="s">
        <v>9724</v>
      </c>
      <c r="K166" s="4">
        <v>7360</v>
      </c>
      <c r="L166" s="67">
        <v>500</v>
      </c>
      <c r="M166" s="66" t="str">
        <f>IF(ISERROR(VLOOKUP(J166,'Germany price'!$B$1:$G$99001,6,0))," ",VLOOKUP(J166,'Germany price'!$B$1:$G$99001,6,0))</f>
        <v xml:space="preserve"> </v>
      </c>
      <c r="N166" s="14">
        <v>3963</v>
      </c>
      <c r="O166" s="57">
        <v>0.57999999999999996</v>
      </c>
      <c r="P166" s="62">
        <v>1</v>
      </c>
      <c r="Q166" s="61">
        <f t="shared" si="37"/>
        <v>1664.4600000000003</v>
      </c>
      <c r="R166" s="73">
        <f t="shared" si="45"/>
        <v>0</v>
      </c>
      <c r="S166" s="50">
        <f t="shared" si="38"/>
        <v>1664.4600000000003</v>
      </c>
      <c r="T166" s="7">
        <f t="shared" si="39"/>
        <v>88.110644128868131</v>
      </c>
      <c r="U166" s="43">
        <f t="shared" si="40"/>
        <v>1752.5706441288685</v>
      </c>
      <c r="V166" s="13">
        <v>0</v>
      </c>
      <c r="W166" s="8">
        <f t="shared" si="41"/>
        <v>1.1399999999999999</v>
      </c>
      <c r="X166" s="8">
        <f t="shared" si="46"/>
        <v>1.1235000000000002</v>
      </c>
      <c r="Y166" s="72">
        <f t="shared" si="47"/>
        <v>1</v>
      </c>
      <c r="Z166" s="74">
        <f t="shared" si="42"/>
        <v>2244.6749552938136</v>
      </c>
      <c r="AA166" s="57">
        <f t="shared" si="48"/>
        <v>0.50014493302780783</v>
      </c>
      <c r="AB166" s="60">
        <f t="shared" si="43"/>
        <v>3367.337760478435</v>
      </c>
      <c r="AC166" s="48">
        <f t="shared" si="44"/>
        <v>3367.337760478435</v>
      </c>
      <c r="AE166" s="1">
        <f t="shared" si="50"/>
        <v>170000</v>
      </c>
      <c r="AF166" s="6">
        <f t="shared" si="50"/>
        <v>3211396.3391999882</v>
      </c>
      <c r="AP166" s="12"/>
    </row>
    <row r="167" spans="1:42" ht="15.75" customHeight="1" x14ac:dyDescent="0.25">
      <c r="A167" s="1">
        <f t="shared" si="36"/>
        <v>163</v>
      </c>
      <c r="B167" s="19" t="s">
        <v>7595</v>
      </c>
      <c r="C167" s="79"/>
      <c r="D167" s="49" t="s">
        <v>9280</v>
      </c>
      <c r="E167" s="42" t="s">
        <v>15</v>
      </c>
      <c r="F167" s="42" t="s">
        <v>21</v>
      </c>
      <c r="G167" s="42" t="s">
        <v>7737</v>
      </c>
      <c r="H167" s="42" t="s">
        <v>34</v>
      </c>
      <c r="I167" s="5" t="s">
        <v>9716</v>
      </c>
      <c r="J167" s="5" t="s">
        <v>9925</v>
      </c>
      <c r="K167" s="104">
        <v>7125</v>
      </c>
      <c r="L167" s="67">
        <v>500</v>
      </c>
      <c r="M167" s="66" t="str">
        <f>IF(ISERROR(VLOOKUP(J167,'Germany price'!$B$1:$G$99001,6,0))," ",VLOOKUP(J167,'Germany price'!$B$1:$G$99001,6,0))</f>
        <v xml:space="preserve"> </v>
      </c>
      <c r="N167" s="14">
        <v>3681</v>
      </c>
      <c r="O167" s="57">
        <v>0.57999999999999996</v>
      </c>
      <c r="P167" s="62">
        <v>1</v>
      </c>
      <c r="Q167" s="61">
        <f t="shared" si="37"/>
        <v>1546.0200000000002</v>
      </c>
      <c r="R167" s="73">
        <f t="shared" si="45"/>
        <v>0</v>
      </c>
      <c r="S167" s="50">
        <f t="shared" si="38"/>
        <v>1546.0200000000002</v>
      </c>
      <c r="T167" s="7">
        <f t="shared" si="39"/>
        <v>81.840848104558049</v>
      </c>
      <c r="U167" s="43">
        <f t="shared" si="40"/>
        <v>1627.8608481045583</v>
      </c>
      <c r="V167" s="13">
        <v>0</v>
      </c>
      <c r="W167" s="8">
        <f t="shared" si="41"/>
        <v>1.1399999999999999</v>
      </c>
      <c r="X167" s="8">
        <f t="shared" si="46"/>
        <v>1.1235000000000002</v>
      </c>
      <c r="Y167" s="72">
        <f t="shared" si="47"/>
        <v>1</v>
      </c>
      <c r="Z167" s="74">
        <f t="shared" si="42"/>
        <v>2084.9478956438375</v>
      </c>
      <c r="AA167" s="57">
        <f t="shared" si="48"/>
        <v>0.50014493302780783</v>
      </c>
      <c r="AB167" s="60">
        <f t="shared" si="43"/>
        <v>3127.724021277093</v>
      </c>
      <c r="AC167" s="48">
        <f t="shared" si="44"/>
        <v>3127.724021277093</v>
      </c>
      <c r="AE167" s="1">
        <f t="shared" si="50"/>
        <v>170000</v>
      </c>
      <c r="AF167" s="6">
        <f t="shared" si="50"/>
        <v>3211396.3391999882</v>
      </c>
      <c r="AP167" s="12"/>
    </row>
    <row r="168" spans="1:42" ht="15.75" customHeight="1" x14ac:dyDescent="0.25">
      <c r="A168" s="1">
        <f t="shared" si="36"/>
        <v>164</v>
      </c>
      <c r="B168" s="19" t="s">
        <v>7596</v>
      </c>
      <c r="C168" s="79"/>
      <c r="D168" s="49" t="s">
        <v>9281</v>
      </c>
      <c r="E168" s="42" t="s">
        <v>15</v>
      </c>
      <c r="F168" s="42" t="s">
        <v>21</v>
      </c>
      <c r="G168" s="42" t="s">
        <v>7737</v>
      </c>
      <c r="H168" s="42" t="s">
        <v>34</v>
      </c>
      <c r="I168" s="5" t="s">
        <v>9722</v>
      </c>
      <c r="J168" s="5" t="s">
        <v>9926</v>
      </c>
      <c r="K168" s="104">
        <v>7255</v>
      </c>
      <c r="L168" s="67">
        <v>500</v>
      </c>
      <c r="M168" s="66" t="str">
        <f>IF(ISERROR(VLOOKUP(J168,'Germany price'!$B$1:$G$99001,6,0))," ",VLOOKUP(J168,'Germany price'!$B$1:$G$99001,6,0))</f>
        <v xml:space="preserve"> </v>
      </c>
      <c r="N168" s="14">
        <v>3963</v>
      </c>
      <c r="O168" s="57">
        <v>0.57999999999999996</v>
      </c>
      <c r="P168" s="62">
        <v>1</v>
      </c>
      <c r="Q168" s="61">
        <f t="shared" si="37"/>
        <v>1664.4600000000003</v>
      </c>
      <c r="R168" s="73">
        <f t="shared" si="45"/>
        <v>0</v>
      </c>
      <c r="S168" s="50">
        <f t="shared" si="38"/>
        <v>1664.4600000000003</v>
      </c>
      <c r="T168" s="7">
        <f t="shared" si="39"/>
        <v>88.110644128868131</v>
      </c>
      <c r="U168" s="43">
        <f t="shared" si="40"/>
        <v>1752.5706441288685</v>
      </c>
      <c r="V168" s="13">
        <v>0</v>
      </c>
      <c r="W168" s="8">
        <f t="shared" si="41"/>
        <v>1.1399999999999999</v>
      </c>
      <c r="X168" s="8">
        <f t="shared" si="46"/>
        <v>1.1235000000000002</v>
      </c>
      <c r="Y168" s="72">
        <f t="shared" si="47"/>
        <v>1</v>
      </c>
      <c r="Z168" s="74">
        <f t="shared" si="42"/>
        <v>2244.6749552938136</v>
      </c>
      <c r="AA168" s="57">
        <f t="shared" si="48"/>
        <v>0.50014493302780783</v>
      </c>
      <c r="AB168" s="60">
        <f t="shared" si="43"/>
        <v>3367.337760478435</v>
      </c>
      <c r="AC168" s="48">
        <f t="shared" si="44"/>
        <v>3367.337760478435</v>
      </c>
      <c r="AE168" s="1">
        <f t="shared" si="50"/>
        <v>170000</v>
      </c>
      <c r="AF168" s="6">
        <f t="shared" si="50"/>
        <v>3211396.3391999882</v>
      </c>
      <c r="AP168" s="12"/>
    </row>
    <row r="169" spans="1:42" ht="15.75" customHeight="1" x14ac:dyDescent="0.25">
      <c r="A169" s="1">
        <f t="shared" si="36"/>
        <v>165</v>
      </c>
      <c r="B169" s="19" t="s">
        <v>7597</v>
      </c>
      <c r="C169" s="79"/>
      <c r="D169" s="49" t="s">
        <v>9282</v>
      </c>
      <c r="E169" s="42" t="s">
        <v>15</v>
      </c>
      <c r="F169" s="42" t="s">
        <v>21</v>
      </c>
      <c r="G169" s="42" t="s">
        <v>7737</v>
      </c>
      <c r="H169" s="42" t="s">
        <v>34</v>
      </c>
      <c r="I169" s="5" t="s">
        <v>9722</v>
      </c>
      <c r="J169" s="5" t="s">
        <v>9926</v>
      </c>
      <c r="K169" s="104">
        <v>7260</v>
      </c>
      <c r="L169" s="67">
        <v>500</v>
      </c>
      <c r="M169" s="66" t="str">
        <f>IF(ISERROR(VLOOKUP(J169,'Germany price'!$B$1:$G$99001,6,0))," ",VLOOKUP(J169,'Germany price'!$B$1:$G$99001,6,0))</f>
        <v xml:space="preserve"> </v>
      </c>
      <c r="N169" s="14">
        <v>3963</v>
      </c>
      <c r="O169" s="57">
        <v>0.57999999999999996</v>
      </c>
      <c r="P169" s="62">
        <v>1</v>
      </c>
      <c r="Q169" s="61">
        <f t="shared" si="37"/>
        <v>1664.4600000000003</v>
      </c>
      <c r="R169" s="73">
        <f t="shared" si="45"/>
        <v>0</v>
      </c>
      <c r="S169" s="50">
        <f t="shared" si="38"/>
        <v>1664.4600000000003</v>
      </c>
      <c r="T169" s="7">
        <f t="shared" si="39"/>
        <v>88.110644128868131</v>
      </c>
      <c r="U169" s="43">
        <f t="shared" si="40"/>
        <v>1752.5706441288685</v>
      </c>
      <c r="V169" s="13">
        <v>0</v>
      </c>
      <c r="W169" s="8">
        <f t="shared" si="41"/>
        <v>1.1399999999999999</v>
      </c>
      <c r="X169" s="8">
        <f t="shared" si="46"/>
        <v>1.1235000000000002</v>
      </c>
      <c r="Y169" s="72">
        <f t="shared" si="47"/>
        <v>1</v>
      </c>
      <c r="Z169" s="74">
        <f t="shared" si="42"/>
        <v>2244.6749552938136</v>
      </c>
      <c r="AA169" s="57">
        <f t="shared" si="48"/>
        <v>0.50014493302780783</v>
      </c>
      <c r="AB169" s="60">
        <f t="shared" si="43"/>
        <v>3367.337760478435</v>
      </c>
      <c r="AC169" s="48">
        <f t="shared" si="44"/>
        <v>3367.337760478435</v>
      </c>
      <c r="AE169" s="1">
        <f t="shared" si="50"/>
        <v>170000</v>
      </c>
      <c r="AF169" s="6">
        <f t="shared" si="50"/>
        <v>3211396.3391999882</v>
      </c>
      <c r="AP169" s="12"/>
    </row>
    <row r="170" spans="1:42" ht="15.75" customHeight="1" x14ac:dyDescent="0.25">
      <c r="A170" s="1">
        <f t="shared" si="36"/>
        <v>166</v>
      </c>
      <c r="B170" s="19" t="s">
        <v>7598</v>
      </c>
      <c r="C170" s="79"/>
      <c r="D170" s="49" t="s">
        <v>9283</v>
      </c>
      <c r="E170" s="42" t="s">
        <v>15</v>
      </c>
      <c r="F170" s="42" t="s">
        <v>21</v>
      </c>
      <c r="G170" s="42" t="s">
        <v>7737</v>
      </c>
      <c r="H170" s="42" t="s">
        <v>34</v>
      </c>
      <c r="I170" s="5" t="s">
        <v>9716</v>
      </c>
      <c r="J170" s="5" t="s">
        <v>9927</v>
      </c>
      <c r="K170" s="104">
        <v>7465</v>
      </c>
      <c r="L170" s="67">
        <v>500</v>
      </c>
      <c r="M170" s="66" t="str">
        <f>IF(ISERROR(VLOOKUP(J170,'Germany price'!$B$1:$G$99001,6,0))," ",VLOOKUP(J170,'Germany price'!$B$1:$G$99001,6,0))</f>
        <v xml:space="preserve"> </v>
      </c>
      <c r="N170" s="14">
        <v>3681</v>
      </c>
      <c r="O170" s="57">
        <v>0.57999999999999996</v>
      </c>
      <c r="P170" s="62">
        <v>1</v>
      </c>
      <c r="Q170" s="61">
        <f t="shared" si="37"/>
        <v>1546.0200000000002</v>
      </c>
      <c r="R170" s="73">
        <f t="shared" si="45"/>
        <v>0</v>
      </c>
      <c r="S170" s="50">
        <f t="shared" si="38"/>
        <v>1546.0200000000002</v>
      </c>
      <c r="T170" s="7">
        <f t="shared" si="39"/>
        <v>81.840848104558049</v>
      </c>
      <c r="U170" s="43">
        <f t="shared" si="40"/>
        <v>1627.8608481045583</v>
      </c>
      <c r="V170" s="13">
        <v>0</v>
      </c>
      <c r="W170" s="8">
        <f t="shared" si="41"/>
        <v>1.1399999999999999</v>
      </c>
      <c r="X170" s="8">
        <f t="shared" si="46"/>
        <v>1.1235000000000002</v>
      </c>
      <c r="Y170" s="72">
        <f t="shared" si="47"/>
        <v>1</v>
      </c>
      <c r="Z170" s="74">
        <f t="shared" si="42"/>
        <v>2084.9478956438375</v>
      </c>
      <c r="AA170" s="57">
        <f t="shared" si="48"/>
        <v>0.50014493302780783</v>
      </c>
      <c r="AB170" s="60">
        <f t="shared" si="43"/>
        <v>3127.724021277093</v>
      </c>
      <c r="AC170" s="48">
        <f t="shared" si="44"/>
        <v>3127.724021277093</v>
      </c>
      <c r="AE170" s="1">
        <f t="shared" si="50"/>
        <v>170000</v>
      </c>
      <c r="AF170" s="6">
        <f t="shared" si="50"/>
        <v>3211396.3391999882</v>
      </c>
      <c r="AP170" s="12"/>
    </row>
    <row r="171" spans="1:42" ht="15.75" customHeight="1" x14ac:dyDescent="0.25">
      <c r="A171" s="1">
        <f t="shared" si="36"/>
        <v>167</v>
      </c>
      <c r="B171" s="19" t="s">
        <v>7599</v>
      </c>
      <c r="C171" s="79"/>
      <c r="D171" s="49" t="s">
        <v>9284</v>
      </c>
      <c r="E171" s="42" t="s">
        <v>15</v>
      </c>
      <c r="F171" s="42" t="s">
        <v>21</v>
      </c>
      <c r="G171" s="42" t="s">
        <v>7737</v>
      </c>
      <c r="H171" s="42" t="s">
        <v>34</v>
      </c>
      <c r="I171" s="5" t="s">
        <v>9716</v>
      </c>
      <c r="J171" s="5" t="s">
        <v>9927</v>
      </c>
      <c r="K171" s="104">
        <v>7460</v>
      </c>
      <c r="L171" s="67">
        <v>500</v>
      </c>
      <c r="M171" s="66" t="str">
        <f>IF(ISERROR(VLOOKUP(J171,'Germany price'!$B$1:$G$99001,6,0))," ",VLOOKUP(J171,'Germany price'!$B$1:$G$99001,6,0))</f>
        <v xml:space="preserve"> </v>
      </c>
      <c r="N171" s="14">
        <v>3681</v>
      </c>
      <c r="O171" s="57">
        <v>0.57999999999999996</v>
      </c>
      <c r="P171" s="62">
        <v>1</v>
      </c>
      <c r="Q171" s="61">
        <f t="shared" si="37"/>
        <v>1546.0200000000002</v>
      </c>
      <c r="R171" s="73">
        <f t="shared" si="45"/>
        <v>0</v>
      </c>
      <c r="S171" s="50">
        <f t="shared" si="38"/>
        <v>1546.0200000000002</v>
      </c>
      <c r="T171" s="7">
        <f t="shared" si="39"/>
        <v>81.840848104558049</v>
      </c>
      <c r="U171" s="43">
        <f t="shared" si="40"/>
        <v>1627.8608481045583</v>
      </c>
      <c r="V171" s="13">
        <v>0</v>
      </c>
      <c r="W171" s="8">
        <f t="shared" si="41"/>
        <v>1.1399999999999999</v>
      </c>
      <c r="X171" s="8">
        <f t="shared" si="46"/>
        <v>1.1235000000000002</v>
      </c>
      <c r="Y171" s="72">
        <f t="shared" si="47"/>
        <v>1</v>
      </c>
      <c r="Z171" s="74">
        <f t="shared" si="42"/>
        <v>2084.9478956438375</v>
      </c>
      <c r="AA171" s="57">
        <f t="shared" si="48"/>
        <v>0.50014493302780783</v>
      </c>
      <c r="AB171" s="60">
        <f t="shared" si="43"/>
        <v>3127.724021277093</v>
      </c>
      <c r="AC171" s="48">
        <f t="shared" si="44"/>
        <v>3127.724021277093</v>
      </c>
      <c r="AE171" s="1">
        <f t="shared" si="50"/>
        <v>170000</v>
      </c>
      <c r="AF171" s="6">
        <f t="shared" si="50"/>
        <v>3211396.3391999882</v>
      </c>
      <c r="AP171" s="12"/>
    </row>
    <row r="172" spans="1:42" ht="15.75" customHeight="1" x14ac:dyDescent="0.25">
      <c r="A172" s="1">
        <f t="shared" si="36"/>
        <v>168</v>
      </c>
      <c r="B172" s="19" t="s">
        <v>7600</v>
      </c>
      <c r="C172" s="79"/>
      <c r="D172" s="49" t="s">
        <v>9285</v>
      </c>
      <c r="E172" s="42" t="s">
        <v>15</v>
      </c>
      <c r="F172" s="42" t="s">
        <v>21</v>
      </c>
      <c r="G172" s="42" t="s">
        <v>7737</v>
      </c>
      <c r="H172" s="42" t="s">
        <v>34</v>
      </c>
      <c r="I172" s="5" t="s">
        <v>9716</v>
      </c>
      <c r="J172" s="5" t="s">
        <v>9925</v>
      </c>
      <c r="K172" s="104">
        <v>6915</v>
      </c>
      <c r="L172" s="67">
        <v>500</v>
      </c>
      <c r="M172" s="66" t="str">
        <f>IF(ISERROR(VLOOKUP(J172,'Germany price'!$B$1:$G$99001,6,0))," ",VLOOKUP(J172,'Germany price'!$B$1:$G$99001,6,0))</f>
        <v xml:space="preserve"> </v>
      </c>
      <c r="N172" s="14">
        <v>3681</v>
      </c>
      <c r="O172" s="57">
        <v>0.57999999999999996</v>
      </c>
      <c r="P172" s="62">
        <v>1</v>
      </c>
      <c r="Q172" s="61">
        <f t="shared" si="37"/>
        <v>1546.0200000000002</v>
      </c>
      <c r="R172" s="73">
        <f t="shared" si="45"/>
        <v>0</v>
      </c>
      <c r="S172" s="50">
        <f t="shared" si="38"/>
        <v>1546.0200000000002</v>
      </c>
      <c r="T172" s="7">
        <f t="shared" si="39"/>
        <v>81.840848104558049</v>
      </c>
      <c r="U172" s="43">
        <f t="shared" si="40"/>
        <v>1627.8608481045583</v>
      </c>
      <c r="V172" s="13">
        <v>0</v>
      </c>
      <c r="W172" s="8">
        <f t="shared" si="41"/>
        <v>1.1399999999999999</v>
      </c>
      <c r="X172" s="8">
        <f t="shared" si="46"/>
        <v>1.1235000000000002</v>
      </c>
      <c r="Y172" s="72">
        <f t="shared" si="47"/>
        <v>1</v>
      </c>
      <c r="Z172" s="74">
        <f t="shared" si="42"/>
        <v>2084.9478956438375</v>
      </c>
      <c r="AA172" s="57">
        <f t="shared" si="48"/>
        <v>0.50014493302780783</v>
      </c>
      <c r="AB172" s="60">
        <f t="shared" si="43"/>
        <v>3127.724021277093</v>
      </c>
      <c r="AC172" s="48">
        <f t="shared" si="44"/>
        <v>3127.724021277093</v>
      </c>
      <c r="AE172" s="1">
        <f t="shared" si="50"/>
        <v>170000</v>
      </c>
      <c r="AF172" s="6">
        <f t="shared" si="50"/>
        <v>3211396.3391999882</v>
      </c>
      <c r="AP172" s="12"/>
    </row>
    <row r="173" spans="1:42" ht="15.75" customHeight="1" x14ac:dyDescent="0.25">
      <c r="A173" s="1">
        <f t="shared" si="36"/>
        <v>169</v>
      </c>
      <c r="B173" s="19" t="s">
        <v>7601</v>
      </c>
      <c r="C173" s="79"/>
      <c r="D173" s="49" t="s">
        <v>9286</v>
      </c>
      <c r="E173" s="42" t="s">
        <v>15</v>
      </c>
      <c r="F173" s="42" t="s">
        <v>24</v>
      </c>
      <c r="G173" s="5" t="s">
        <v>7737</v>
      </c>
      <c r="H173" s="42" t="s">
        <v>34</v>
      </c>
      <c r="I173" s="5">
        <v>246889</v>
      </c>
      <c r="J173" s="5" t="s">
        <v>47</v>
      </c>
      <c r="K173" s="4">
        <v>670</v>
      </c>
      <c r="L173" s="67" t="s">
        <v>8635</v>
      </c>
      <c r="M173" s="66">
        <f>IF(ISERROR(VLOOKUP(J173,'Germany price'!$B$1:$G$99001,6,0))," ",VLOOKUP(J173,'Germany price'!$B$1:$G$99001,6,0))</f>
        <v>374</v>
      </c>
      <c r="N173" s="14">
        <v>177.65999999999997</v>
      </c>
      <c r="O173" s="57">
        <v>0</v>
      </c>
      <c r="P173" s="62">
        <v>1</v>
      </c>
      <c r="Q173" s="61">
        <f t="shared" si="37"/>
        <v>177.65999999999997</v>
      </c>
      <c r="R173" s="73">
        <f t="shared" si="45"/>
        <v>0</v>
      </c>
      <c r="S173" s="50">
        <f t="shared" si="38"/>
        <v>177.65999999999997</v>
      </c>
      <c r="T173" s="7">
        <f t="shared" si="39"/>
        <v>9.4046940364651039</v>
      </c>
      <c r="U173" s="43">
        <f t="shared" si="40"/>
        <v>187.06469403646508</v>
      </c>
      <c r="V173" s="13">
        <v>0</v>
      </c>
      <c r="W173" s="8">
        <f t="shared" si="41"/>
        <v>1.1399999999999999</v>
      </c>
      <c r="X173" s="8">
        <f t="shared" si="46"/>
        <v>1.1235000000000002</v>
      </c>
      <c r="Y173" s="72">
        <f t="shared" si="47"/>
        <v>1</v>
      </c>
      <c r="Z173" s="74">
        <f t="shared" si="42"/>
        <v>239.59058947496413</v>
      </c>
      <c r="AA173" s="57">
        <f t="shared" si="48"/>
        <v>0.50014493302780783</v>
      </c>
      <c r="AB173" s="60">
        <f t="shared" si="43"/>
        <v>359.42060880201308</v>
      </c>
      <c r="AC173" s="48">
        <f t="shared" si="44"/>
        <v>359.42060880201308</v>
      </c>
      <c r="AE173" s="1">
        <f t="shared" si="50"/>
        <v>170000</v>
      </c>
      <c r="AF173" s="6">
        <f t="shared" si="50"/>
        <v>3211396.3391999882</v>
      </c>
      <c r="AP173" s="12"/>
    </row>
    <row r="174" spans="1:42" ht="15.75" customHeight="1" x14ac:dyDescent="0.25">
      <c r="A174" s="1">
        <f t="shared" si="36"/>
        <v>170</v>
      </c>
      <c r="B174" s="19" t="s">
        <v>7602</v>
      </c>
      <c r="C174" s="79"/>
      <c r="D174" s="49" t="s">
        <v>9287</v>
      </c>
      <c r="E174" s="42" t="s">
        <v>16</v>
      </c>
      <c r="F174" s="42" t="s">
        <v>23</v>
      </c>
      <c r="G174" s="5" t="s">
        <v>7737</v>
      </c>
      <c r="H174" s="42" t="s">
        <v>34</v>
      </c>
      <c r="I174" s="5">
        <v>27758</v>
      </c>
      <c r="J174" s="5" t="s">
        <v>3478</v>
      </c>
      <c r="K174" s="4">
        <v>240</v>
      </c>
      <c r="L174" s="67">
        <v>150</v>
      </c>
      <c r="M174" s="66">
        <f>IF(ISERROR(VLOOKUP(J174,'Germany price'!$B$1:$G$99001,6,0))," ",VLOOKUP(J174,'Germany price'!$B$1:$G$99001,6,0))</f>
        <v>276</v>
      </c>
      <c r="N174" s="14">
        <v>276</v>
      </c>
      <c r="O174" s="57">
        <v>0.57999999999999996</v>
      </c>
      <c r="P174" s="62">
        <v>1</v>
      </c>
      <c r="Q174" s="61">
        <f t="shared" si="37"/>
        <v>115.92000000000002</v>
      </c>
      <c r="R174" s="73">
        <f t="shared" si="45"/>
        <v>0</v>
      </c>
      <c r="S174" s="50">
        <f t="shared" si="38"/>
        <v>115.92000000000002</v>
      </c>
      <c r="T174" s="7">
        <f t="shared" si="39"/>
        <v>6.1363961088992189</v>
      </c>
      <c r="U174" s="43">
        <f t="shared" si="40"/>
        <v>122.05639610889924</v>
      </c>
      <c r="V174" s="13">
        <v>0</v>
      </c>
      <c r="W174" s="8">
        <f t="shared" si="41"/>
        <v>1.1399999999999999</v>
      </c>
      <c r="X174" s="8">
        <f t="shared" si="46"/>
        <v>1.1235000000000002</v>
      </c>
      <c r="Y174" s="72">
        <f t="shared" si="47"/>
        <v>1</v>
      </c>
      <c r="Z174" s="74">
        <f t="shared" si="42"/>
        <v>156.32861157231707</v>
      </c>
      <c r="AA174" s="57">
        <f t="shared" si="48"/>
        <v>0.50014493302780783</v>
      </c>
      <c r="AB174" s="60">
        <f t="shared" si="43"/>
        <v>234.51557453748376</v>
      </c>
      <c r="AC174" s="48">
        <f t="shared" si="44"/>
        <v>234.51557453748376</v>
      </c>
      <c r="AE174" s="1">
        <f t="shared" si="50"/>
        <v>170000</v>
      </c>
      <c r="AF174" s="6">
        <f t="shared" si="50"/>
        <v>3211396.3391999882</v>
      </c>
      <c r="AP174" s="12"/>
    </row>
    <row r="175" spans="1:42" ht="15.75" customHeight="1" x14ac:dyDescent="0.25">
      <c r="A175" s="1">
        <f t="shared" si="36"/>
        <v>171</v>
      </c>
      <c r="B175" s="19" t="s">
        <v>7603</v>
      </c>
      <c r="C175" s="79"/>
      <c r="D175" s="49" t="s">
        <v>9288</v>
      </c>
      <c r="E175" s="42" t="s">
        <v>15</v>
      </c>
      <c r="F175" s="42" t="s">
        <v>22</v>
      </c>
      <c r="G175" s="5" t="s">
        <v>7737</v>
      </c>
      <c r="H175" s="42" t="s">
        <v>34</v>
      </c>
      <c r="I175" s="5">
        <v>235403</v>
      </c>
      <c r="J175" s="5" t="s">
        <v>5324</v>
      </c>
      <c r="K175" s="4">
        <v>655</v>
      </c>
      <c r="L175" s="67">
        <v>200</v>
      </c>
      <c r="M175" s="66">
        <f>IF(ISERROR(VLOOKUP(J175,'Germany price'!$B$1:$G$99001,6,0))," ",VLOOKUP(J175,'Germany price'!$B$1:$G$99001,6,0))</f>
        <v>1199</v>
      </c>
      <c r="N175" s="14">
        <v>1199</v>
      </c>
      <c r="O175" s="57">
        <v>0.57999999999999996</v>
      </c>
      <c r="P175" s="62">
        <v>1</v>
      </c>
      <c r="Q175" s="61">
        <f t="shared" si="37"/>
        <v>503.58000000000004</v>
      </c>
      <c r="R175" s="73">
        <f t="shared" si="45"/>
        <v>0</v>
      </c>
      <c r="S175" s="50">
        <f t="shared" si="38"/>
        <v>503.58000000000004</v>
      </c>
      <c r="T175" s="7">
        <f t="shared" si="39"/>
        <v>26.657749762935371</v>
      </c>
      <c r="U175" s="43">
        <f t="shared" si="40"/>
        <v>530.23774976293544</v>
      </c>
      <c r="V175" s="13">
        <v>0</v>
      </c>
      <c r="W175" s="8">
        <f t="shared" si="41"/>
        <v>1.1399999999999999</v>
      </c>
      <c r="X175" s="8">
        <f t="shared" si="46"/>
        <v>1.1235000000000002</v>
      </c>
      <c r="Y175" s="72">
        <f t="shared" si="47"/>
        <v>1</v>
      </c>
      <c r="Z175" s="74">
        <f t="shared" si="42"/>
        <v>679.12320751887012</v>
      </c>
      <c r="AA175" s="57">
        <f t="shared" si="48"/>
        <v>0.50014493302780783</v>
      </c>
      <c r="AB175" s="60">
        <f t="shared" si="43"/>
        <v>1018.7832386610255</v>
      </c>
      <c r="AC175" s="48">
        <f t="shared" si="44"/>
        <v>1018.7832386610255</v>
      </c>
      <c r="AE175" s="1">
        <f t="shared" ref="AE175:AF190" si="51">AE174</f>
        <v>170000</v>
      </c>
      <c r="AF175" s="6">
        <f t="shared" si="51"/>
        <v>3211396.3391999882</v>
      </c>
      <c r="AP175" s="12"/>
    </row>
    <row r="176" spans="1:42" ht="15.75" customHeight="1" x14ac:dyDescent="0.25">
      <c r="A176" s="1">
        <f t="shared" si="36"/>
        <v>172</v>
      </c>
      <c r="B176" s="19" t="s">
        <v>7604</v>
      </c>
      <c r="C176" s="79"/>
      <c r="D176" s="49" t="s">
        <v>9289</v>
      </c>
      <c r="E176" s="42" t="s">
        <v>16</v>
      </c>
      <c r="F176" s="42" t="s">
        <v>23</v>
      </c>
      <c r="G176" s="5" t="s">
        <v>7737</v>
      </c>
      <c r="H176" s="42" t="s">
        <v>34</v>
      </c>
      <c r="I176" s="5">
        <v>1487</v>
      </c>
      <c r="J176" s="5" t="s">
        <v>346</v>
      </c>
      <c r="K176" s="4">
        <v>410</v>
      </c>
      <c r="L176" s="67">
        <v>150</v>
      </c>
      <c r="M176" s="66">
        <f>IF(ISERROR(VLOOKUP(J176,'Germany price'!$B$1:$G$99001,6,0))," ",VLOOKUP(J176,'Germany price'!$B$1:$G$99001,6,0))</f>
        <v>701</v>
      </c>
      <c r="N176" s="14">
        <v>701</v>
      </c>
      <c r="O176" s="57">
        <v>0.57999999999999996</v>
      </c>
      <c r="P176" s="62">
        <v>1</v>
      </c>
      <c r="Q176" s="61">
        <f t="shared" si="37"/>
        <v>294.42</v>
      </c>
      <c r="R176" s="73">
        <f t="shared" si="45"/>
        <v>0</v>
      </c>
      <c r="S176" s="50">
        <f t="shared" si="38"/>
        <v>294.42</v>
      </c>
      <c r="T176" s="7">
        <f t="shared" si="39"/>
        <v>15.585556783834608</v>
      </c>
      <c r="U176" s="43">
        <f t="shared" si="40"/>
        <v>310.00555678383461</v>
      </c>
      <c r="V176" s="13">
        <v>0</v>
      </c>
      <c r="W176" s="8">
        <f t="shared" si="41"/>
        <v>1.1399999999999999</v>
      </c>
      <c r="X176" s="8">
        <f t="shared" si="46"/>
        <v>1.1235000000000002</v>
      </c>
      <c r="Y176" s="72">
        <f t="shared" si="47"/>
        <v>1</v>
      </c>
      <c r="Z176" s="74">
        <f t="shared" si="42"/>
        <v>397.05201707316752</v>
      </c>
      <c r="AA176" s="57">
        <f t="shared" si="48"/>
        <v>0.50014493302780783</v>
      </c>
      <c r="AB176" s="60">
        <f t="shared" si="43"/>
        <v>595.63557156078298</v>
      </c>
      <c r="AC176" s="48">
        <f t="shared" si="44"/>
        <v>595.63557156078298</v>
      </c>
      <c r="AE176" s="1">
        <f t="shared" si="51"/>
        <v>170000</v>
      </c>
      <c r="AF176" s="6">
        <f t="shared" si="51"/>
        <v>3211396.3391999882</v>
      </c>
      <c r="AP176" s="12"/>
    </row>
    <row r="177" spans="1:42" ht="15.75" customHeight="1" x14ac:dyDescent="0.25">
      <c r="A177" s="1">
        <f t="shared" si="36"/>
        <v>173</v>
      </c>
      <c r="B177" s="19" t="s">
        <v>7605</v>
      </c>
      <c r="C177" s="79"/>
      <c r="D177" s="49" t="s">
        <v>9290</v>
      </c>
      <c r="E177" s="42" t="s">
        <v>16</v>
      </c>
      <c r="F177" s="42" t="s">
        <v>23</v>
      </c>
      <c r="G177" s="5" t="s">
        <v>7737</v>
      </c>
      <c r="H177" s="42" t="s">
        <v>34</v>
      </c>
      <c r="I177" s="5">
        <v>27758</v>
      </c>
      <c r="J177" s="5" t="s">
        <v>3478</v>
      </c>
      <c r="K177" s="4">
        <v>265</v>
      </c>
      <c r="L177" s="67">
        <v>150</v>
      </c>
      <c r="M177" s="66">
        <f>IF(ISERROR(VLOOKUP(J177,'Germany price'!$B$1:$G$99001,6,0))," ",VLOOKUP(J177,'Germany price'!$B$1:$G$99001,6,0))</f>
        <v>276</v>
      </c>
      <c r="N177" s="14">
        <v>276</v>
      </c>
      <c r="O177" s="57">
        <v>0.57999999999999996</v>
      </c>
      <c r="P177" s="62">
        <v>1</v>
      </c>
      <c r="Q177" s="61">
        <f t="shared" si="37"/>
        <v>115.92000000000002</v>
      </c>
      <c r="R177" s="73">
        <f t="shared" si="45"/>
        <v>0</v>
      </c>
      <c r="S177" s="50">
        <f t="shared" si="38"/>
        <v>115.92000000000002</v>
      </c>
      <c r="T177" s="7">
        <f t="shared" si="39"/>
        <v>6.1363961088992189</v>
      </c>
      <c r="U177" s="43">
        <f t="shared" si="40"/>
        <v>122.05639610889924</v>
      </c>
      <c r="V177" s="13">
        <v>0</v>
      </c>
      <c r="W177" s="8">
        <f t="shared" si="41"/>
        <v>1.1399999999999999</v>
      </c>
      <c r="X177" s="8">
        <f t="shared" si="46"/>
        <v>1.1235000000000002</v>
      </c>
      <c r="Y177" s="72">
        <f t="shared" si="47"/>
        <v>1</v>
      </c>
      <c r="Z177" s="74">
        <f t="shared" si="42"/>
        <v>156.32861157231707</v>
      </c>
      <c r="AA177" s="57">
        <f t="shared" si="48"/>
        <v>0.50014493302780783</v>
      </c>
      <c r="AB177" s="60">
        <f t="shared" si="43"/>
        <v>234.51557453748376</v>
      </c>
      <c r="AC177" s="48">
        <f t="shared" si="44"/>
        <v>234.51557453748376</v>
      </c>
      <c r="AE177" s="1">
        <f t="shared" si="51"/>
        <v>170000</v>
      </c>
      <c r="AF177" s="6">
        <f t="shared" si="51"/>
        <v>3211396.3391999882</v>
      </c>
      <c r="AP177" s="12"/>
    </row>
    <row r="178" spans="1:42" ht="15.75" customHeight="1" x14ac:dyDescent="0.25">
      <c r="A178" s="1">
        <f t="shared" si="36"/>
        <v>174</v>
      </c>
      <c r="B178" s="19" t="s">
        <v>7606</v>
      </c>
      <c r="C178" s="79"/>
      <c r="D178" s="49" t="s">
        <v>9291</v>
      </c>
      <c r="E178" s="42" t="s">
        <v>16</v>
      </c>
      <c r="F178" s="42" t="s">
        <v>23</v>
      </c>
      <c r="G178" s="5" t="s">
        <v>7737</v>
      </c>
      <c r="H178" s="42" t="s">
        <v>34</v>
      </c>
      <c r="I178" s="5">
        <v>19512</v>
      </c>
      <c r="J178" s="5" t="s">
        <v>725</v>
      </c>
      <c r="K178" s="4">
        <v>220</v>
      </c>
      <c r="L178" s="67">
        <v>150</v>
      </c>
      <c r="M178" s="66">
        <f>IF(ISERROR(VLOOKUP(J178,'Germany price'!$B$1:$G$99001,6,0))," ",VLOOKUP(J178,'Germany price'!$B$1:$G$99001,6,0))</f>
        <v>223</v>
      </c>
      <c r="N178" s="14">
        <v>223</v>
      </c>
      <c r="O178" s="57">
        <v>0.57999999999999996</v>
      </c>
      <c r="P178" s="62">
        <v>1</v>
      </c>
      <c r="Q178" s="61">
        <f t="shared" si="37"/>
        <v>93.660000000000011</v>
      </c>
      <c r="R178" s="73">
        <f t="shared" si="45"/>
        <v>0</v>
      </c>
      <c r="S178" s="50">
        <f t="shared" si="38"/>
        <v>93.660000000000011</v>
      </c>
      <c r="T178" s="7">
        <f t="shared" si="39"/>
        <v>4.9580301894366876</v>
      </c>
      <c r="U178" s="43">
        <f t="shared" si="40"/>
        <v>98.618030189436695</v>
      </c>
      <c r="V178" s="13">
        <v>0</v>
      </c>
      <c r="W178" s="8">
        <f t="shared" si="41"/>
        <v>1.1399999999999999</v>
      </c>
      <c r="X178" s="8">
        <f t="shared" si="46"/>
        <v>1.1235000000000002</v>
      </c>
      <c r="Y178" s="72">
        <f t="shared" si="47"/>
        <v>1</v>
      </c>
      <c r="Z178" s="74">
        <f t="shared" si="42"/>
        <v>126.30898688632864</v>
      </c>
      <c r="AA178" s="57">
        <f t="shared" si="48"/>
        <v>0.50014493302780783</v>
      </c>
      <c r="AB178" s="60">
        <f t="shared" si="43"/>
        <v>189.48178667340173</v>
      </c>
      <c r="AC178" s="48">
        <f t="shared" si="44"/>
        <v>189.48178667340173</v>
      </c>
      <c r="AE178" s="1">
        <f t="shared" si="51"/>
        <v>170000</v>
      </c>
      <c r="AF178" s="6">
        <f t="shared" si="51"/>
        <v>3211396.3391999882</v>
      </c>
      <c r="AP178" s="12"/>
    </row>
    <row r="179" spans="1:42" ht="15.75" customHeight="1" x14ac:dyDescent="0.25">
      <c r="A179" s="1">
        <f t="shared" si="36"/>
        <v>175</v>
      </c>
      <c r="B179" s="19" t="s">
        <v>7607</v>
      </c>
      <c r="C179" s="79"/>
      <c r="D179" s="49" t="s">
        <v>9292</v>
      </c>
      <c r="E179" s="42" t="s">
        <v>15</v>
      </c>
      <c r="F179" s="42" t="s">
        <v>24</v>
      </c>
      <c r="G179" s="5" t="s">
        <v>7737</v>
      </c>
      <c r="H179" s="42" t="s">
        <v>34</v>
      </c>
      <c r="I179" s="5">
        <v>37411</v>
      </c>
      <c r="J179" s="5" t="s">
        <v>72</v>
      </c>
      <c r="K179" s="4">
        <v>1185</v>
      </c>
      <c r="L179" s="67" t="s">
        <v>8635</v>
      </c>
      <c r="M179" s="66">
        <f>IF(ISERROR(VLOOKUP(J179,'Germany price'!$B$1:$G$99001,6,0))," ",VLOOKUP(J179,'Germany price'!$B$1:$G$99001,6,0))</f>
        <v>638</v>
      </c>
      <c r="N179" s="14">
        <v>309.53999999999996</v>
      </c>
      <c r="O179" s="57">
        <v>0</v>
      </c>
      <c r="P179" s="62">
        <v>1</v>
      </c>
      <c r="Q179" s="61">
        <f t="shared" si="37"/>
        <v>309.53999999999996</v>
      </c>
      <c r="R179" s="73">
        <f t="shared" si="45"/>
        <v>0</v>
      </c>
      <c r="S179" s="50">
        <f t="shared" si="38"/>
        <v>309.53999999999996</v>
      </c>
      <c r="T179" s="7">
        <f t="shared" si="39"/>
        <v>16.385956276299719</v>
      </c>
      <c r="U179" s="43">
        <f t="shared" si="40"/>
        <v>325.9259562762997</v>
      </c>
      <c r="V179" s="13">
        <v>0</v>
      </c>
      <c r="W179" s="8">
        <f t="shared" si="41"/>
        <v>1.1399999999999999</v>
      </c>
      <c r="X179" s="8">
        <f t="shared" si="46"/>
        <v>1.1235000000000002</v>
      </c>
      <c r="Y179" s="72">
        <f t="shared" si="47"/>
        <v>1</v>
      </c>
      <c r="Z179" s="74">
        <f t="shared" si="42"/>
        <v>417.4427055391219</v>
      </c>
      <c r="AA179" s="57">
        <f t="shared" si="48"/>
        <v>0.50014493302780783</v>
      </c>
      <c r="AB179" s="60">
        <f t="shared" si="43"/>
        <v>626.22455954393297</v>
      </c>
      <c r="AC179" s="48">
        <f t="shared" si="44"/>
        <v>626.22455954393297</v>
      </c>
      <c r="AE179" s="1">
        <f t="shared" si="51"/>
        <v>170000</v>
      </c>
      <c r="AF179" s="6">
        <f t="shared" si="51"/>
        <v>3211396.3391999882</v>
      </c>
      <c r="AP179" s="12"/>
    </row>
    <row r="180" spans="1:42" ht="15.75" customHeight="1" x14ac:dyDescent="0.25">
      <c r="A180" s="1">
        <f t="shared" si="36"/>
        <v>176</v>
      </c>
      <c r="B180" s="19" t="s">
        <v>7608</v>
      </c>
      <c r="C180" s="79"/>
      <c r="D180" s="49" t="s">
        <v>9293</v>
      </c>
      <c r="E180" s="42" t="s">
        <v>14</v>
      </c>
      <c r="F180" s="42" t="s">
        <v>24</v>
      </c>
      <c r="G180" s="5" t="s">
        <v>7737</v>
      </c>
      <c r="H180" s="42" t="s">
        <v>34</v>
      </c>
      <c r="I180" s="5">
        <v>281424</v>
      </c>
      <c r="J180" s="5" t="s">
        <v>57</v>
      </c>
      <c r="K180" s="4">
        <v>140</v>
      </c>
      <c r="L180" s="67" t="s">
        <v>8635</v>
      </c>
      <c r="M180" s="66">
        <f>IF(ISERROR(VLOOKUP(J180,'Germany price'!$B$1:$G$99001,6,0))," ",VLOOKUP(J180,'Germany price'!$B$1:$G$99001,6,0))</f>
        <v>173</v>
      </c>
      <c r="N180" s="14">
        <v>91.14</v>
      </c>
      <c r="O180" s="57">
        <v>0</v>
      </c>
      <c r="P180" s="62">
        <v>1</v>
      </c>
      <c r="Q180" s="61">
        <f t="shared" si="37"/>
        <v>91.14</v>
      </c>
      <c r="R180" s="73">
        <f t="shared" si="45"/>
        <v>0</v>
      </c>
      <c r="S180" s="50">
        <f t="shared" si="38"/>
        <v>91.14</v>
      </c>
      <c r="T180" s="7">
        <f t="shared" si="39"/>
        <v>4.824630274025834</v>
      </c>
      <c r="U180" s="43">
        <f t="shared" si="40"/>
        <v>95.964630274025836</v>
      </c>
      <c r="V180" s="13">
        <v>0.6</v>
      </c>
      <c r="W180" s="8">
        <f t="shared" si="41"/>
        <v>1.1399999999999999</v>
      </c>
      <c r="X180" s="8">
        <f t="shared" si="46"/>
        <v>1.1235000000000002</v>
      </c>
      <c r="Y180" s="72">
        <f t="shared" si="47"/>
        <v>1</v>
      </c>
      <c r="Z180" s="74">
        <f t="shared" si="42"/>
        <v>196.6568620938713</v>
      </c>
      <c r="AA180" s="57">
        <f t="shared" si="48"/>
        <v>0.50014493302780783</v>
      </c>
      <c r="AB180" s="60">
        <f t="shared" si="43"/>
        <v>295.0137952152694</v>
      </c>
      <c r="AC180" s="48">
        <f t="shared" si="44"/>
        <v>295.0137952152694</v>
      </c>
      <c r="AE180" s="1">
        <f t="shared" si="51"/>
        <v>170000</v>
      </c>
      <c r="AF180" s="6">
        <f t="shared" si="51"/>
        <v>3211396.3391999882</v>
      </c>
      <c r="AP180" s="12"/>
    </row>
    <row r="181" spans="1:42" ht="15.75" customHeight="1" x14ac:dyDescent="0.25">
      <c r="A181" s="1">
        <f t="shared" si="36"/>
        <v>177</v>
      </c>
      <c r="B181" s="19" t="s">
        <v>7609</v>
      </c>
      <c r="C181" s="79"/>
      <c r="D181" s="49" t="s">
        <v>9294</v>
      </c>
      <c r="E181" s="42" t="s">
        <v>15</v>
      </c>
      <c r="F181" s="42" t="s">
        <v>24</v>
      </c>
      <c r="G181" s="5" t="s">
        <v>7737</v>
      </c>
      <c r="H181" s="42" t="s">
        <v>34</v>
      </c>
      <c r="I181" s="5">
        <v>37411</v>
      </c>
      <c r="J181" s="5" t="s">
        <v>72</v>
      </c>
      <c r="K181" s="4">
        <v>1250</v>
      </c>
      <c r="L181" s="67" t="s">
        <v>8635</v>
      </c>
      <c r="M181" s="66">
        <f>IF(ISERROR(VLOOKUP(J181,'Germany price'!$B$1:$G$99001,6,0))," ",VLOOKUP(J181,'Germany price'!$B$1:$G$99001,6,0))</f>
        <v>638</v>
      </c>
      <c r="N181" s="14">
        <v>309.53999999999996</v>
      </c>
      <c r="O181" s="57">
        <v>0</v>
      </c>
      <c r="P181" s="62">
        <v>1</v>
      </c>
      <c r="Q181" s="61">
        <f t="shared" si="37"/>
        <v>309.53999999999996</v>
      </c>
      <c r="R181" s="73">
        <f t="shared" si="45"/>
        <v>0</v>
      </c>
      <c r="S181" s="50">
        <f t="shared" si="38"/>
        <v>309.53999999999996</v>
      </c>
      <c r="T181" s="7">
        <f t="shared" si="39"/>
        <v>16.385956276299719</v>
      </c>
      <c r="U181" s="43">
        <f t="shared" si="40"/>
        <v>325.9259562762997</v>
      </c>
      <c r="V181" s="13">
        <v>0</v>
      </c>
      <c r="W181" s="8">
        <f t="shared" si="41"/>
        <v>1.1399999999999999</v>
      </c>
      <c r="X181" s="8">
        <f t="shared" si="46"/>
        <v>1.1235000000000002</v>
      </c>
      <c r="Y181" s="72">
        <f t="shared" si="47"/>
        <v>1</v>
      </c>
      <c r="Z181" s="74">
        <f t="shared" si="42"/>
        <v>417.4427055391219</v>
      </c>
      <c r="AA181" s="57">
        <f t="shared" si="48"/>
        <v>0.50014493302780783</v>
      </c>
      <c r="AB181" s="60">
        <f t="shared" si="43"/>
        <v>626.22455954393297</v>
      </c>
      <c r="AC181" s="48">
        <f t="shared" si="44"/>
        <v>626.22455954393297</v>
      </c>
      <c r="AE181" s="1">
        <f t="shared" si="51"/>
        <v>170000</v>
      </c>
      <c r="AF181" s="6">
        <f t="shared" si="51"/>
        <v>3211396.3391999882</v>
      </c>
      <c r="AP181" s="12"/>
    </row>
    <row r="182" spans="1:42" ht="15.75" customHeight="1" x14ac:dyDescent="0.25">
      <c r="A182" s="1">
        <f t="shared" si="36"/>
        <v>178</v>
      </c>
      <c r="B182" s="19" t="s">
        <v>7610</v>
      </c>
      <c r="C182" s="79"/>
      <c r="D182" s="49" t="s">
        <v>9295</v>
      </c>
      <c r="E182" s="42" t="s">
        <v>15</v>
      </c>
      <c r="F182" s="42" t="s">
        <v>21</v>
      </c>
      <c r="G182" s="42" t="s">
        <v>7737</v>
      </c>
      <c r="H182" s="42" t="s">
        <v>34</v>
      </c>
      <c r="I182" s="5" t="s">
        <v>9722</v>
      </c>
      <c r="J182" s="5" t="s">
        <v>9724</v>
      </c>
      <c r="K182" s="4">
        <v>7420</v>
      </c>
      <c r="L182" s="67">
        <v>500</v>
      </c>
      <c r="M182" s="66" t="str">
        <f>IF(ISERROR(VLOOKUP(J182,'Germany price'!$B$1:$G$99001,6,0))," ",VLOOKUP(J182,'Germany price'!$B$1:$G$99001,6,0))</f>
        <v xml:space="preserve"> </v>
      </c>
      <c r="N182" s="14">
        <v>3963</v>
      </c>
      <c r="O182" s="57">
        <v>0.57999999999999996</v>
      </c>
      <c r="P182" s="62">
        <v>1</v>
      </c>
      <c r="Q182" s="61">
        <f t="shared" si="37"/>
        <v>1664.4600000000003</v>
      </c>
      <c r="R182" s="73">
        <f t="shared" si="45"/>
        <v>0</v>
      </c>
      <c r="S182" s="50">
        <f t="shared" si="38"/>
        <v>1664.4600000000003</v>
      </c>
      <c r="T182" s="7">
        <f t="shared" si="39"/>
        <v>88.110644128868131</v>
      </c>
      <c r="U182" s="43">
        <f t="shared" si="40"/>
        <v>1752.5706441288685</v>
      </c>
      <c r="V182" s="13">
        <v>0</v>
      </c>
      <c r="W182" s="8">
        <f t="shared" si="41"/>
        <v>1.1399999999999999</v>
      </c>
      <c r="X182" s="8">
        <f t="shared" si="46"/>
        <v>1.1235000000000002</v>
      </c>
      <c r="Y182" s="72">
        <f t="shared" si="47"/>
        <v>1</v>
      </c>
      <c r="Z182" s="74">
        <f t="shared" si="42"/>
        <v>2244.6749552938136</v>
      </c>
      <c r="AA182" s="57">
        <f t="shared" si="48"/>
        <v>0.50014493302780783</v>
      </c>
      <c r="AB182" s="60">
        <f t="shared" si="43"/>
        <v>3367.337760478435</v>
      </c>
      <c r="AC182" s="48">
        <f t="shared" si="44"/>
        <v>3367.337760478435</v>
      </c>
      <c r="AE182" s="1">
        <f t="shared" si="51"/>
        <v>170000</v>
      </c>
      <c r="AF182" s="6">
        <f t="shared" si="51"/>
        <v>3211396.3391999882</v>
      </c>
      <c r="AP182" s="12"/>
    </row>
    <row r="183" spans="1:42" ht="15.75" customHeight="1" x14ac:dyDescent="0.25">
      <c r="A183" s="1">
        <f t="shared" si="36"/>
        <v>179</v>
      </c>
      <c r="B183" s="19" t="s">
        <v>7611</v>
      </c>
      <c r="C183" s="79"/>
      <c r="D183" s="49" t="s">
        <v>9296</v>
      </c>
      <c r="E183" s="42" t="s">
        <v>15</v>
      </c>
      <c r="F183" s="42" t="s">
        <v>21</v>
      </c>
      <c r="G183" s="42" t="s">
        <v>7737</v>
      </c>
      <c r="H183" s="42" t="s">
        <v>34</v>
      </c>
      <c r="I183" s="5" t="s">
        <v>9722</v>
      </c>
      <c r="J183" s="5" t="s">
        <v>9725</v>
      </c>
      <c r="K183" s="4">
        <v>7560</v>
      </c>
      <c r="L183" s="67">
        <v>500</v>
      </c>
      <c r="M183" s="66" t="str">
        <f>IF(ISERROR(VLOOKUP(J183,'Germany price'!$B$1:$G$99001,6,0))," ",VLOOKUP(J183,'Germany price'!$B$1:$G$99001,6,0))</f>
        <v xml:space="preserve"> </v>
      </c>
      <c r="N183" s="14">
        <v>3963</v>
      </c>
      <c r="O183" s="57">
        <v>0.57999999999999996</v>
      </c>
      <c r="P183" s="62">
        <v>1</v>
      </c>
      <c r="Q183" s="61">
        <f t="shared" si="37"/>
        <v>1664.4600000000003</v>
      </c>
      <c r="R183" s="73">
        <f t="shared" si="45"/>
        <v>0</v>
      </c>
      <c r="S183" s="50">
        <f t="shared" si="38"/>
        <v>1664.4600000000003</v>
      </c>
      <c r="T183" s="7">
        <f t="shared" si="39"/>
        <v>88.110644128868131</v>
      </c>
      <c r="U183" s="43">
        <f t="shared" si="40"/>
        <v>1752.5706441288685</v>
      </c>
      <c r="V183" s="13">
        <v>0</v>
      </c>
      <c r="W183" s="8">
        <f t="shared" si="41"/>
        <v>1.1399999999999999</v>
      </c>
      <c r="X183" s="8">
        <f t="shared" si="46"/>
        <v>1.1235000000000002</v>
      </c>
      <c r="Y183" s="72">
        <f t="shared" si="47"/>
        <v>1</v>
      </c>
      <c r="Z183" s="74">
        <f t="shared" si="42"/>
        <v>2244.6749552938136</v>
      </c>
      <c r="AA183" s="57">
        <f t="shared" si="48"/>
        <v>0.50014493302780783</v>
      </c>
      <c r="AB183" s="60">
        <f t="shared" si="43"/>
        <v>3367.337760478435</v>
      </c>
      <c r="AC183" s="48">
        <f t="shared" si="44"/>
        <v>3367.337760478435</v>
      </c>
      <c r="AE183" s="1">
        <f t="shared" si="51"/>
        <v>170000</v>
      </c>
      <c r="AF183" s="6">
        <f t="shared" si="51"/>
        <v>3211396.3391999882</v>
      </c>
      <c r="AP183" s="12"/>
    </row>
    <row r="184" spans="1:42" ht="15.75" customHeight="1" x14ac:dyDescent="0.25">
      <c r="A184" s="1">
        <f t="shared" si="36"/>
        <v>180</v>
      </c>
      <c r="B184" s="19" t="s">
        <v>7612</v>
      </c>
      <c r="C184" s="79"/>
      <c r="D184" s="49" t="s">
        <v>9297</v>
      </c>
      <c r="E184" s="42" t="s">
        <v>15</v>
      </c>
      <c r="F184" s="42" t="s">
        <v>21</v>
      </c>
      <c r="G184" s="42" t="s">
        <v>7737</v>
      </c>
      <c r="H184" s="42" t="s">
        <v>34</v>
      </c>
      <c r="I184" s="5" t="s">
        <v>9716</v>
      </c>
      <c r="J184" s="5" t="s">
        <v>9721</v>
      </c>
      <c r="K184" s="4">
        <v>7080</v>
      </c>
      <c r="L184" s="67">
        <v>500</v>
      </c>
      <c r="M184" s="66" t="str">
        <f>IF(ISERROR(VLOOKUP(J184,'Germany price'!$B$1:$G$99001,6,0))," ",VLOOKUP(J184,'Germany price'!$B$1:$G$99001,6,0))</f>
        <v xml:space="preserve"> </v>
      </c>
      <c r="N184" s="14">
        <v>3681</v>
      </c>
      <c r="O184" s="57">
        <v>0.57999999999999996</v>
      </c>
      <c r="P184" s="62">
        <v>1</v>
      </c>
      <c r="Q184" s="61">
        <f t="shared" si="37"/>
        <v>1546.0200000000002</v>
      </c>
      <c r="R184" s="73">
        <f t="shared" si="45"/>
        <v>0</v>
      </c>
      <c r="S184" s="50">
        <f t="shared" si="38"/>
        <v>1546.0200000000002</v>
      </c>
      <c r="T184" s="7">
        <f t="shared" si="39"/>
        <v>81.840848104558049</v>
      </c>
      <c r="U184" s="43">
        <f t="shared" si="40"/>
        <v>1627.8608481045583</v>
      </c>
      <c r="V184" s="13">
        <v>0</v>
      </c>
      <c r="W184" s="8">
        <f t="shared" si="41"/>
        <v>1.1399999999999999</v>
      </c>
      <c r="X184" s="8">
        <f t="shared" si="46"/>
        <v>1.1235000000000002</v>
      </c>
      <c r="Y184" s="72">
        <f t="shared" si="47"/>
        <v>1</v>
      </c>
      <c r="Z184" s="74">
        <f t="shared" si="42"/>
        <v>2084.9478956438375</v>
      </c>
      <c r="AA184" s="57">
        <f t="shared" si="48"/>
        <v>0.50014493302780783</v>
      </c>
      <c r="AB184" s="60">
        <f t="shared" si="43"/>
        <v>3127.724021277093</v>
      </c>
      <c r="AC184" s="48">
        <f t="shared" si="44"/>
        <v>3127.724021277093</v>
      </c>
      <c r="AE184" s="1">
        <f t="shared" si="51"/>
        <v>170000</v>
      </c>
      <c r="AF184" s="6">
        <f t="shared" si="51"/>
        <v>3211396.3391999882</v>
      </c>
      <c r="AP184" s="12"/>
    </row>
    <row r="185" spans="1:42" ht="15.75" customHeight="1" x14ac:dyDescent="0.25">
      <c r="A185" s="1">
        <f t="shared" si="36"/>
        <v>181</v>
      </c>
      <c r="B185" s="19" t="s">
        <v>7613</v>
      </c>
      <c r="C185" s="79"/>
      <c r="D185" s="49" t="s">
        <v>9298</v>
      </c>
      <c r="E185" s="42" t="s">
        <v>15</v>
      </c>
      <c r="F185" s="42" t="s">
        <v>21</v>
      </c>
      <c r="G185" s="42" t="s">
        <v>7737</v>
      </c>
      <c r="H185" s="42" t="s">
        <v>34</v>
      </c>
      <c r="I185" s="5" t="s">
        <v>9716</v>
      </c>
      <c r="J185" s="5" t="s">
        <v>9927</v>
      </c>
      <c r="K185" s="104">
        <v>7365</v>
      </c>
      <c r="L185" s="67">
        <v>500</v>
      </c>
      <c r="M185" s="66" t="str">
        <f>IF(ISERROR(VLOOKUP(J185,'Germany price'!$B$1:$G$99001,6,0))," ",VLOOKUP(J185,'Germany price'!$B$1:$G$99001,6,0))</f>
        <v xml:space="preserve"> </v>
      </c>
      <c r="N185" s="14">
        <v>3681</v>
      </c>
      <c r="O185" s="57">
        <v>0.57999999999999996</v>
      </c>
      <c r="P185" s="62">
        <v>1</v>
      </c>
      <c r="Q185" s="61">
        <f t="shared" si="37"/>
        <v>1546.0200000000002</v>
      </c>
      <c r="R185" s="73">
        <f t="shared" si="45"/>
        <v>0</v>
      </c>
      <c r="S185" s="50">
        <f t="shared" si="38"/>
        <v>1546.0200000000002</v>
      </c>
      <c r="T185" s="7">
        <f t="shared" si="39"/>
        <v>81.840848104558049</v>
      </c>
      <c r="U185" s="43">
        <f t="shared" si="40"/>
        <v>1627.8608481045583</v>
      </c>
      <c r="V185" s="13">
        <v>0</v>
      </c>
      <c r="W185" s="8">
        <f t="shared" si="41"/>
        <v>1.1399999999999999</v>
      </c>
      <c r="X185" s="8">
        <f t="shared" si="46"/>
        <v>1.1235000000000002</v>
      </c>
      <c r="Y185" s="72">
        <f t="shared" si="47"/>
        <v>1</v>
      </c>
      <c r="Z185" s="74">
        <f t="shared" si="42"/>
        <v>2084.9478956438375</v>
      </c>
      <c r="AA185" s="57">
        <f t="shared" si="48"/>
        <v>0.50014493302780783</v>
      </c>
      <c r="AB185" s="60">
        <f t="shared" si="43"/>
        <v>3127.724021277093</v>
      </c>
      <c r="AC185" s="48">
        <f t="shared" si="44"/>
        <v>3127.724021277093</v>
      </c>
      <c r="AE185" s="1">
        <f t="shared" si="51"/>
        <v>170000</v>
      </c>
      <c r="AF185" s="6">
        <f t="shared" si="51"/>
        <v>3211396.3391999882</v>
      </c>
      <c r="AP185" s="12"/>
    </row>
    <row r="186" spans="1:42" ht="15.75" customHeight="1" x14ac:dyDescent="0.25">
      <c r="A186" s="1">
        <f t="shared" si="36"/>
        <v>182</v>
      </c>
      <c r="B186" s="19" t="s">
        <v>7614</v>
      </c>
      <c r="C186" s="79"/>
      <c r="D186" s="49" t="s">
        <v>9299</v>
      </c>
      <c r="E186" s="42" t="s">
        <v>15</v>
      </c>
      <c r="F186" s="42" t="s">
        <v>21</v>
      </c>
      <c r="G186" s="42" t="s">
        <v>7737</v>
      </c>
      <c r="H186" s="42" t="s">
        <v>34</v>
      </c>
      <c r="I186" s="5" t="s">
        <v>9716</v>
      </c>
      <c r="J186" s="5" t="s">
        <v>9925</v>
      </c>
      <c r="K186" s="104">
        <v>6835</v>
      </c>
      <c r="L186" s="67">
        <v>500</v>
      </c>
      <c r="M186" s="66" t="str">
        <f>IF(ISERROR(VLOOKUP(J186,'Germany price'!$B$1:$G$99001,6,0))," ",VLOOKUP(J186,'Germany price'!$B$1:$G$99001,6,0))</f>
        <v xml:space="preserve"> </v>
      </c>
      <c r="N186" s="14">
        <v>3681</v>
      </c>
      <c r="O186" s="57">
        <v>0.57999999999999996</v>
      </c>
      <c r="P186" s="62">
        <v>1</v>
      </c>
      <c r="Q186" s="61">
        <f t="shared" si="37"/>
        <v>1546.0200000000002</v>
      </c>
      <c r="R186" s="73">
        <f t="shared" si="45"/>
        <v>0</v>
      </c>
      <c r="S186" s="50">
        <f t="shared" si="38"/>
        <v>1546.0200000000002</v>
      </c>
      <c r="T186" s="7">
        <f t="shared" si="39"/>
        <v>81.840848104558049</v>
      </c>
      <c r="U186" s="43">
        <f t="shared" si="40"/>
        <v>1627.8608481045583</v>
      </c>
      <c r="V186" s="13">
        <v>0</v>
      </c>
      <c r="W186" s="8">
        <f t="shared" si="41"/>
        <v>1.1399999999999999</v>
      </c>
      <c r="X186" s="8">
        <f t="shared" si="46"/>
        <v>1.1235000000000002</v>
      </c>
      <c r="Y186" s="72">
        <f t="shared" si="47"/>
        <v>1</v>
      </c>
      <c r="Z186" s="74">
        <f t="shared" si="42"/>
        <v>2084.9478956438375</v>
      </c>
      <c r="AA186" s="57">
        <f t="shared" si="48"/>
        <v>0.50014493302780783</v>
      </c>
      <c r="AB186" s="60">
        <f t="shared" si="43"/>
        <v>3127.724021277093</v>
      </c>
      <c r="AC186" s="48">
        <f t="shared" si="44"/>
        <v>3127.724021277093</v>
      </c>
      <c r="AE186" s="1">
        <f t="shared" si="51"/>
        <v>170000</v>
      </c>
      <c r="AF186" s="6">
        <f t="shared" si="51"/>
        <v>3211396.3391999882</v>
      </c>
      <c r="AP186" s="12"/>
    </row>
    <row r="187" spans="1:42" ht="15.75" customHeight="1" x14ac:dyDescent="0.25">
      <c r="A187" s="1">
        <f t="shared" si="36"/>
        <v>183</v>
      </c>
      <c r="B187" s="19" t="s">
        <v>7615</v>
      </c>
      <c r="C187" s="79"/>
      <c r="D187" s="49" t="s">
        <v>9300</v>
      </c>
      <c r="E187" s="42" t="s">
        <v>15</v>
      </c>
      <c r="F187" s="42" t="s">
        <v>21</v>
      </c>
      <c r="G187" s="42" t="s">
        <v>7737</v>
      </c>
      <c r="H187" s="42" t="s">
        <v>34</v>
      </c>
      <c r="I187" s="5" t="s">
        <v>9716</v>
      </c>
      <c r="J187" s="5" t="s">
        <v>9721</v>
      </c>
      <c r="K187" s="4">
        <v>7125</v>
      </c>
      <c r="L187" s="67">
        <v>500</v>
      </c>
      <c r="M187" s="66" t="str">
        <f>IF(ISERROR(VLOOKUP(J187,'Germany price'!$B$1:$G$99001,6,0))," ",VLOOKUP(J187,'Germany price'!$B$1:$G$99001,6,0))</f>
        <v xml:space="preserve"> </v>
      </c>
      <c r="N187" s="14">
        <v>3681</v>
      </c>
      <c r="O187" s="57">
        <v>0.57999999999999996</v>
      </c>
      <c r="P187" s="62">
        <v>1</v>
      </c>
      <c r="Q187" s="61">
        <f t="shared" si="37"/>
        <v>1546.0200000000002</v>
      </c>
      <c r="R187" s="73">
        <f t="shared" si="45"/>
        <v>0</v>
      </c>
      <c r="S187" s="50">
        <f t="shared" si="38"/>
        <v>1546.0200000000002</v>
      </c>
      <c r="T187" s="7">
        <f t="shared" si="39"/>
        <v>81.840848104558049</v>
      </c>
      <c r="U187" s="43">
        <f t="shared" si="40"/>
        <v>1627.8608481045583</v>
      </c>
      <c r="V187" s="13">
        <v>0</v>
      </c>
      <c r="W187" s="8">
        <f t="shared" si="41"/>
        <v>1.1399999999999999</v>
      </c>
      <c r="X187" s="8">
        <f t="shared" si="46"/>
        <v>1.1235000000000002</v>
      </c>
      <c r="Y187" s="72">
        <f t="shared" si="47"/>
        <v>1</v>
      </c>
      <c r="Z187" s="74">
        <f t="shared" si="42"/>
        <v>2084.9478956438375</v>
      </c>
      <c r="AA187" s="57">
        <f t="shared" si="48"/>
        <v>0.50014493302780783</v>
      </c>
      <c r="AB187" s="60">
        <f t="shared" si="43"/>
        <v>3127.724021277093</v>
      </c>
      <c r="AC187" s="48">
        <f t="shared" si="44"/>
        <v>3127.724021277093</v>
      </c>
      <c r="AE187" s="1">
        <f t="shared" si="51"/>
        <v>170000</v>
      </c>
      <c r="AF187" s="6">
        <f t="shared" si="51"/>
        <v>3211396.3391999882</v>
      </c>
      <c r="AP187" s="12"/>
    </row>
    <row r="188" spans="1:42" ht="15.75" customHeight="1" x14ac:dyDescent="0.25">
      <c r="A188" s="1">
        <f t="shared" si="36"/>
        <v>184</v>
      </c>
      <c r="B188" s="19" t="s">
        <v>7616</v>
      </c>
      <c r="C188" s="79"/>
      <c r="D188" s="49" t="s">
        <v>9301</v>
      </c>
      <c r="E188" s="42" t="s">
        <v>15</v>
      </c>
      <c r="F188" s="42" t="s">
        <v>24</v>
      </c>
      <c r="G188" s="5" t="s">
        <v>7737</v>
      </c>
      <c r="H188" s="42" t="s">
        <v>34</v>
      </c>
      <c r="I188" s="5">
        <v>246889</v>
      </c>
      <c r="J188" s="5" t="s">
        <v>47</v>
      </c>
      <c r="K188" s="4">
        <v>650</v>
      </c>
      <c r="L188" s="67" t="s">
        <v>8635</v>
      </c>
      <c r="M188" s="66">
        <f>IF(ISERROR(VLOOKUP(J188,'Germany price'!$B$1:$G$99001,6,0))," ",VLOOKUP(J188,'Germany price'!$B$1:$G$99001,6,0))</f>
        <v>374</v>
      </c>
      <c r="N188" s="14">
        <v>177.65999999999997</v>
      </c>
      <c r="O188" s="57">
        <v>0</v>
      </c>
      <c r="P188" s="62">
        <v>1</v>
      </c>
      <c r="Q188" s="61">
        <f t="shared" si="37"/>
        <v>177.65999999999997</v>
      </c>
      <c r="R188" s="73">
        <f t="shared" si="45"/>
        <v>0</v>
      </c>
      <c r="S188" s="50">
        <f t="shared" si="38"/>
        <v>177.65999999999997</v>
      </c>
      <c r="T188" s="7">
        <f t="shared" si="39"/>
        <v>9.4046940364651039</v>
      </c>
      <c r="U188" s="43">
        <f t="shared" si="40"/>
        <v>187.06469403646508</v>
      </c>
      <c r="V188" s="13">
        <v>0</v>
      </c>
      <c r="W188" s="8">
        <f t="shared" si="41"/>
        <v>1.1399999999999999</v>
      </c>
      <c r="X188" s="8">
        <f t="shared" si="46"/>
        <v>1.1235000000000002</v>
      </c>
      <c r="Y188" s="72">
        <f t="shared" si="47"/>
        <v>1</v>
      </c>
      <c r="Z188" s="74">
        <f t="shared" si="42"/>
        <v>239.59058947496413</v>
      </c>
      <c r="AA188" s="57">
        <f t="shared" si="48"/>
        <v>0.50014493302780783</v>
      </c>
      <c r="AB188" s="60">
        <f t="shared" si="43"/>
        <v>359.42060880201308</v>
      </c>
      <c r="AC188" s="48">
        <f t="shared" si="44"/>
        <v>359.42060880201308</v>
      </c>
      <c r="AE188" s="1">
        <f t="shared" si="51"/>
        <v>170000</v>
      </c>
      <c r="AF188" s="6">
        <f t="shared" si="51"/>
        <v>3211396.3391999882</v>
      </c>
      <c r="AP188" s="12"/>
    </row>
    <row r="189" spans="1:42" ht="15.75" customHeight="1" x14ac:dyDescent="0.25">
      <c r="A189" s="1">
        <f t="shared" si="36"/>
        <v>185</v>
      </c>
      <c r="B189" s="19" t="s">
        <v>7617</v>
      </c>
      <c r="C189" s="79"/>
      <c r="D189" s="49" t="s">
        <v>9302</v>
      </c>
      <c r="E189" s="42" t="s">
        <v>16</v>
      </c>
      <c r="F189" s="42" t="s">
        <v>23</v>
      </c>
      <c r="G189" s="5" t="s">
        <v>7737</v>
      </c>
      <c r="H189" s="42" t="s">
        <v>34</v>
      </c>
      <c r="I189" s="5">
        <v>19514</v>
      </c>
      <c r="J189" s="5" t="s">
        <v>4265</v>
      </c>
      <c r="K189" s="4">
        <v>385</v>
      </c>
      <c r="L189" s="67">
        <v>150</v>
      </c>
      <c r="M189" s="66">
        <f>IF(ISERROR(VLOOKUP(J189,'Germany price'!$B$1:$G$99001,6,0))," ",VLOOKUP(J189,'Germany price'!$B$1:$G$99001,6,0))</f>
        <v>330</v>
      </c>
      <c r="N189" s="14">
        <v>330</v>
      </c>
      <c r="O189" s="57">
        <v>0.57999999999999996</v>
      </c>
      <c r="P189" s="62">
        <v>1</v>
      </c>
      <c r="Q189" s="61">
        <f t="shared" si="37"/>
        <v>138.60000000000002</v>
      </c>
      <c r="R189" s="73">
        <f t="shared" si="45"/>
        <v>0</v>
      </c>
      <c r="S189" s="50">
        <f t="shared" si="38"/>
        <v>138.60000000000002</v>
      </c>
      <c r="T189" s="7">
        <f t="shared" si="39"/>
        <v>7.3369953475968916</v>
      </c>
      <c r="U189" s="43">
        <f t="shared" si="40"/>
        <v>145.93699534759691</v>
      </c>
      <c r="V189" s="13">
        <v>0</v>
      </c>
      <c r="W189" s="8">
        <f t="shared" si="41"/>
        <v>1.1399999999999999</v>
      </c>
      <c r="X189" s="8">
        <f t="shared" si="46"/>
        <v>1.1235000000000002</v>
      </c>
      <c r="Y189" s="72">
        <f t="shared" si="47"/>
        <v>1</v>
      </c>
      <c r="Z189" s="74">
        <f t="shared" si="42"/>
        <v>186.91464427124865</v>
      </c>
      <c r="AA189" s="57">
        <f t="shared" si="48"/>
        <v>0.50014493302780783</v>
      </c>
      <c r="AB189" s="60">
        <f t="shared" si="43"/>
        <v>280.39905651220886</v>
      </c>
      <c r="AC189" s="48">
        <f t="shared" si="44"/>
        <v>280.39905651220886</v>
      </c>
      <c r="AE189" s="1">
        <f t="shared" si="51"/>
        <v>170000</v>
      </c>
      <c r="AF189" s="6">
        <f t="shared" si="51"/>
        <v>3211396.3391999882</v>
      </c>
      <c r="AP189" s="12"/>
    </row>
    <row r="190" spans="1:42" ht="15.75" customHeight="1" x14ac:dyDescent="0.25">
      <c r="A190" s="1">
        <f t="shared" si="36"/>
        <v>186</v>
      </c>
      <c r="B190" s="19" t="s">
        <v>7618</v>
      </c>
      <c r="C190" s="79"/>
      <c r="D190" s="49" t="s">
        <v>9303</v>
      </c>
      <c r="E190" s="42" t="s">
        <v>16</v>
      </c>
      <c r="F190" s="42" t="s">
        <v>23</v>
      </c>
      <c r="G190" s="5" t="s">
        <v>7737</v>
      </c>
      <c r="H190" s="42" t="s">
        <v>34</v>
      </c>
      <c r="I190" s="5">
        <v>19514</v>
      </c>
      <c r="J190" s="5" t="s">
        <v>4265</v>
      </c>
      <c r="K190" s="4">
        <v>375</v>
      </c>
      <c r="L190" s="67">
        <v>150</v>
      </c>
      <c r="M190" s="66">
        <f>IF(ISERROR(VLOOKUP(J190,'Germany price'!$B$1:$G$99001,6,0))," ",VLOOKUP(J190,'Germany price'!$B$1:$G$99001,6,0))</f>
        <v>330</v>
      </c>
      <c r="N190" s="14">
        <v>330</v>
      </c>
      <c r="O190" s="57">
        <v>0.57999999999999996</v>
      </c>
      <c r="P190" s="62">
        <v>1</v>
      </c>
      <c r="Q190" s="61">
        <f t="shared" si="37"/>
        <v>138.60000000000002</v>
      </c>
      <c r="R190" s="73">
        <f t="shared" si="45"/>
        <v>0</v>
      </c>
      <c r="S190" s="50">
        <f t="shared" si="38"/>
        <v>138.60000000000002</v>
      </c>
      <c r="T190" s="7">
        <f t="shared" si="39"/>
        <v>7.3369953475968916</v>
      </c>
      <c r="U190" s="43">
        <f t="shared" si="40"/>
        <v>145.93699534759691</v>
      </c>
      <c r="V190" s="13">
        <v>0</v>
      </c>
      <c r="W190" s="8">
        <f t="shared" si="41"/>
        <v>1.1399999999999999</v>
      </c>
      <c r="X190" s="8">
        <f t="shared" si="46"/>
        <v>1.1235000000000002</v>
      </c>
      <c r="Y190" s="72">
        <f t="shared" si="47"/>
        <v>1</v>
      </c>
      <c r="Z190" s="74">
        <f t="shared" si="42"/>
        <v>186.91464427124865</v>
      </c>
      <c r="AA190" s="57">
        <f t="shared" si="48"/>
        <v>0.50014493302780783</v>
      </c>
      <c r="AB190" s="60">
        <f t="shared" si="43"/>
        <v>280.39905651220886</v>
      </c>
      <c r="AC190" s="48">
        <f t="shared" si="44"/>
        <v>280.39905651220886</v>
      </c>
      <c r="AE190" s="1">
        <f t="shared" si="51"/>
        <v>170000</v>
      </c>
      <c r="AF190" s="6">
        <f t="shared" si="51"/>
        <v>3211396.3391999882</v>
      </c>
      <c r="AP190" s="12"/>
    </row>
    <row r="191" spans="1:42" ht="15.75" customHeight="1" x14ac:dyDescent="0.25">
      <c r="A191" s="1">
        <f t="shared" si="36"/>
        <v>187</v>
      </c>
      <c r="B191" s="19" t="s">
        <v>7619</v>
      </c>
      <c r="C191" s="79"/>
      <c r="D191" s="49" t="s">
        <v>9304</v>
      </c>
      <c r="E191" s="42" t="s">
        <v>16</v>
      </c>
      <c r="F191" s="42" t="s">
        <v>23</v>
      </c>
      <c r="G191" s="5" t="s">
        <v>7737</v>
      </c>
      <c r="H191" s="42" t="s">
        <v>34</v>
      </c>
      <c r="I191" s="5">
        <v>27758</v>
      </c>
      <c r="J191" s="5" t="s">
        <v>3478</v>
      </c>
      <c r="K191" s="4">
        <v>235</v>
      </c>
      <c r="L191" s="67">
        <v>250</v>
      </c>
      <c r="M191" s="66">
        <f>IF(ISERROR(VLOOKUP(J191,'Germany price'!$B$1:$G$99001,6,0))," ",VLOOKUP(J191,'Germany price'!$B$1:$G$99001,6,0))</f>
        <v>276</v>
      </c>
      <c r="N191" s="14">
        <v>276</v>
      </c>
      <c r="O191" s="57">
        <v>0.57999999999999996</v>
      </c>
      <c r="P191" s="62">
        <v>1</v>
      </c>
      <c r="Q191" s="61">
        <f t="shared" si="37"/>
        <v>115.92000000000002</v>
      </c>
      <c r="R191" s="73">
        <f t="shared" si="45"/>
        <v>0</v>
      </c>
      <c r="S191" s="50">
        <f t="shared" si="38"/>
        <v>115.92000000000002</v>
      </c>
      <c r="T191" s="7">
        <f t="shared" si="39"/>
        <v>6.1363961088992189</v>
      </c>
      <c r="U191" s="43">
        <f t="shared" si="40"/>
        <v>122.05639610889924</v>
      </c>
      <c r="V191" s="13">
        <v>0</v>
      </c>
      <c r="W191" s="8">
        <f t="shared" si="41"/>
        <v>1.1399999999999999</v>
      </c>
      <c r="X191" s="8">
        <f t="shared" si="46"/>
        <v>1.1235000000000002</v>
      </c>
      <c r="Y191" s="72">
        <f t="shared" si="47"/>
        <v>1</v>
      </c>
      <c r="Z191" s="74">
        <f t="shared" si="42"/>
        <v>156.32861157231707</v>
      </c>
      <c r="AA191" s="57">
        <f t="shared" si="48"/>
        <v>0.50014493302780783</v>
      </c>
      <c r="AB191" s="60">
        <f t="shared" si="43"/>
        <v>234.51557453748376</v>
      </c>
      <c r="AC191" s="48">
        <f t="shared" si="44"/>
        <v>234.51557453748376</v>
      </c>
      <c r="AE191" s="1">
        <f t="shared" ref="AE191:AF206" si="52">AE190</f>
        <v>170000</v>
      </c>
      <c r="AF191" s="6">
        <f t="shared" si="52"/>
        <v>3211396.3391999882</v>
      </c>
      <c r="AP191" s="12"/>
    </row>
    <row r="192" spans="1:42" ht="15.75" customHeight="1" x14ac:dyDescent="0.25">
      <c r="A192" s="1">
        <f t="shared" si="36"/>
        <v>188</v>
      </c>
      <c r="B192" s="19" t="s">
        <v>7620</v>
      </c>
      <c r="C192" s="79"/>
      <c r="D192" s="49" t="s">
        <v>9304</v>
      </c>
      <c r="E192" s="42" t="s">
        <v>15</v>
      </c>
      <c r="F192" s="42" t="s">
        <v>22</v>
      </c>
      <c r="G192" s="5" t="s">
        <v>7737</v>
      </c>
      <c r="H192" s="42" t="s">
        <v>34</v>
      </c>
      <c r="I192" s="5">
        <v>235403</v>
      </c>
      <c r="J192" s="5" t="s">
        <v>5324</v>
      </c>
      <c r="K192" s="4">
        <v>625</v>
      </c>
      <c r="L192" s="67">
        <v>250</v>
      </c>
      <c r="M192" s="66">
        <f>IF(ISERROR(VLOOKUP(J192,'Germany price'!$B$1:$G$99001,6,0))," ",VLOOKUP(J192,'Germany price'!$B$1:$G$99001,6,0))</f>
        <v>1199</v>
      </c>
      <c r="N192" s="14">
        <v>1199</v>
      </c>
      <c r="O192" s="57">
        <v>0.57999999999999996</v>
      </c>
      <c r="P192" s="62">
        <v>1</v>
      </c>
      <c r="Q192" s="61">
        <f t="shared" si="37"/>
        <v>503.58000000000004</v>
      </c>
      <c r="R192" s="73">
        <f t="shared" si="45"/>
        <v>0</v>
      </c>
      <c r="S192" s="50">
        <f t="shared" si="38"/>
        <v>503.58000000000004</v>
      </c>
      <c r="T192" s="7">
        <f t="shared" si="39"/>
        <v>26.657749762935371</v>
      </c>
      <c r="U192" s="43">
        <f t="shared" si="40"/>
        <v>530.23774976293544</v>
      </c>
      <c r="V192" s="13">
        <v>0</v>
      </c>
      <c r="W192" s="8">
        <f t="shared" si="41"/>
        <v>1.1399999999999999</v>
      </c>
      <c r="X192" s="8">
        <f t="shared" si="46"/>
        <v>1.1235000000000002</v>
      </c>
      <c r="Y192" s="72">
        <f t="shared" si="47"/>
        <v>1</v>
      </c>
      <c r="Z192" s="74">
        <f t="shared" si="42"/>
        <v>679.12320751887012</v>
      </c>
      <c r="AA192" s="57">
        <f t="shared" si="48"/>
        <v>0.50014493302780783</v>
      </c>
      <c r="AB192" s="60">
        <f t="shared" si="43"/>
        <v>1018.7832386610255</v>
      </c>
      <c r="AC192" s="48">
        <f t="shared" si="44"/>
        <v>1018.7832386610255</v>
      </c>
      <c r="AE192" s="1">
        <f t="shared" si="52"/>
        <v>170000</v>
      </c>
      <c r="AF192" s="6">
        <f t="shared" si="52"/>
        <v>3211396.3391999882</v>
      </c>
      <c r="AP192" s="12"/>
    </row>
    <row r="193" spans="1:42" ht="15.75" customHeight="1" x14ac:dyDescent="0.25">
      <c r="A193" s="1">
        <f t="shared" si="36"/>
        <v>189</v>
      </c>
      <c r="B193" s="19" t="s">
        <v>7621</v>
      </c>
      <c r="C193" s="79"/>
      <c r="D193" s="49" t="s">
        <v>8630</v>
      </c>
      <c r="E193" s="42" t="s">
        <v>15</v>
      </c>
      <c r="F193" s="42" t="s">
        <v>21</v>
      </c>
      <c r="G193" s="42" t="s">
        <v>7737</v>
      </c>
      <c r="H193" s="42" t="s">
        <v>34</v>
      </c>
      <c r="I193" s="5" t="s">
        <v>9682</v>
      </c>
      <c r="J193" s="5" t="s">
        <v>9683</v>
      </c>
      <c r="K193" s="4">
        <v>1185</v>
      </c>
      <c r="L193" s="67">
        <v>100</v>
      </c>
      <c r="M193" s="66" t="str">
        <f>IF(ISERROR(VLOOKUP(J193,'Germany price'!$B$1:$G$99001,6,0))," ",VLOOKUP(J193,'Germany price'!$B$1:$G$99001,6,0))</f>
        <v xml:space="preserve"> </v>
      </c>
      <c r="N193" s="14">
        <v>1375</v>
      </c>
      <c r="O193" s="57">
        <v>0.57999999999999996</v>
      </c>
      <c r="P193" s="62">
        <v>1</v>
      </c>
      <c r="Q193" s="61">
        <f t="shared" si="37"/>
        <v>577.5</v>
      </c>
      <c r="R193" s="73">
        <f t="shared" si="45"/>
        <v>0</v>
      </c>
      <c r="S193" s="50">
        <f t="shared" si="38"/>
        <v>577.5</v>
      </c>
      <c r="T193" s="7">
        <f t="shared" si="39"/>
        <v>30.570813948320378</v>
      </c>
      <c r="U193" s="43">
        <f t="shared" si="40"/>
        <v>608.07081394832039</v>
      </c>
      <c r="V193" s="13">
        <v>0</v>
      </c>
      <c r="W193" s="8">
        <f t="shared" si="41"/>
        <v>1.1399999999999999</v>
      </c>
      <c r="X193" s="8">
        <f t="shared" si="46"/>
        <v>1.1235000000000002</v>
      </c>
      <c r="Y193" s="72">
        <f t="shared" si="47"/>
        <v>1</v>
      </c>
      <c r="Z193" s="74">
        <f t="shared" si="42"/>
        <v>778.81101779686935</v>
      </c>
      <c r="AA193" s="57">
        <f t="shared" si="48"/>
        <v>0.50014493302780783</v>
      </c>
      <c r="AB193" s="60">
        <f t="shared" si="43"/>
        <v>1168.3294021342033</v>
      </c>
      <c r="AC193" s="48">
        <f t="shared" si="44"/>
        <v>1168.3294021342033</v>
      </c>
      <c r="AE193" s="1">
        <f t="shared" si="52"/>
        <v>170000</v>
      </c>
      <c r="AF193" s="6">
        <f t="shared" si="52"/>
        <v>3211396.3391999882</v>
      </c>
      <c r="AP193" s="12"/>
    </row>
    <row r="194" spans="1:42" ht="15.75" customHeight="1" x14ac:dyDescent="0.25">
      <c r="A194" s="1">
        <f t="shared" si="36"/>
        <v>190</v>
      </c>
      <c r="B194" s="19" t="s">
        <v>7622</v>
      </c>
      <c r="C194" s="79"/>
      <c r="D194" s="49" t="s">
        <v>8581</v>
      </c>
      <c r="E194" s="42" t="s">
        <v>15</v>
      </c>
      <c r="F194" s="42" t="s">
        <v>21</v>
      </c>
      <c r="G194" s="42" t="s">
        <v>7737</v>
      </c>
      <c r="H194" s="42" t="s">
        <v>34</v>
      </c>
      <c r="I194" s="5" t="s">
        <v>9680</v>
      </c>
      <c r="J194" s="5" t="s">
        <v>9912</v>
      </c>
      <c r="K194" s="4">
        <v>1250</v>
      </c>
      <c r="L194" s="67">
        <v>125</v>
      </c>
      <c r="M194" s="66" t="str">
        <f>IF(ISERROR(VLOOKUP(J194,'Germany price'!$B$1:$G$99001,6,0))," ",VLOOKUP(J194,'Germany price'!$B$1:$G$99001,6,0))</f>
        <v xml:space="preserve"> </v>
      </c>
      <c r="N194" s="14">
        <v>1401</v>
      </c>
      <c r="O194" s="57">
        <v>0.57999999999999996</v>
      </c>
      <c r="P194" s="62">
        <v>1</v>
      </c>
      <c r="Q194" s="61">
        <f t="shared" si="37"/>
        <v>588.42000000000007</v>
      </c>
      <c r="R194" s="73">
        <f t="shared" si="45"/>
        <v>0</v>
      </c>
      <c r="S194" s="50">
        <f t="shared" si="38"/>
        <v>588.42000000000007</v>
      </c>
      <c r="T194" s="7">
        <f t="shared" si="39"/>
        <v>31.148880248434079</v>
      </c>
      <c r="U194" s="43">
        <f t="shared" si="40"/>
        <v>619.5688802484342</v>
      </c>
      <c r="V194" s="13">
        <v>0</v>
      </c>
      <c r="W194" s="8">
        <f t="shared" si="41"/>
        <v>1.1399999999999999</v>
      </c>
      <c r="X194" s="8">
        <f t="shared" si="46"/>
        <v>1.1235000000000002</v>
      </c>
      <c r="Y194" s="72">
        <f t="shared" si="47"/>
        <v>1</v>
      </c>
      <c r="Z194" s="74">
        <f t="shared" si="42"/>
        <v>793.53762613339211</v>
      </c>
      <c r="AA194" s="57">
        <f t="shared" si="48"/>
        <v>0.50014493302780783</v>
      </c>
      <c r="AB194" s="60">
        <f t="shared" si="43"/>
        <v>1190.421449010923</v>
      </c>
      <c r="AC194" s="48">
        <f t="shared" si="44"/>
        <v>1190.421449010923</v>
      </c>
      <c r="AE194" s="1">
        <f t="shared" si="52"/>
        <v>170000</v>
      </c>
      <c r="AF194" s="6">
        <f t="shared" si="52"/>
        <v>3211396.3391999882</v>
      </c>
      <c r="AP194" s="12"/>
    </row>
    <row r="195" spans="1:42" ht="15.75" customHeight="1" x14ac:dyDescent="0.25">
      <c r="A195" s="1">
        <f t="shared" si="36"/>
        <v>191</v>
      </c>
      <c r="B195" s="19" t="s">
        <v>7623</v>
      </c>
      <c r="C195" s="79"/>
      <c r="D195" s="49" t="s">
        <v>9305</v>
      </c>
      <c r="E195" s="42" t="s">
        <v>15</v>
      </c>
      <c r="F195" s="42" t="s">
        <v>21</v>
      </c>
      <c r="G195" s="42" t="s">
        <v>7737</v>
      </c>
      <c r="H195" s="42" t="s">
        <v>34</v>
      </c>
      <c r="I195" s="5" t="s">
        <v>9722</v>
      </c>
      <c r="J195" s="5" t="s">
        <v>9926</v>
      </c>
      <c r="K195" s="104">
        <v>7279</v>
      </c>
      <c r="L195" s="67">
        <v>500</v>
      </c>
      <c r="M195" s="66" t="str">
        <f>IF(ISERROR(VLOOKUP(J195,'Germany price'!$B$1:$G$99001,6,0))," ",VLOOKUP(J195,'Germany price'!$B$1:$G$99001,6,0))</f>
        <v xml:space="preserve"> </v>
      </c>
      <c r="N195" s="14">
        <v>3681</v>
      </c>
      <c r="O195" s="57">
        <v>0.57999999999999996</v>
      </c>
      <c r="P195" s="62">
        <v>1</v>
      </c>
      <c r="Q195" s="61">
        <f t="shared" si="37"/>
        <v>1546.0200000000002</v>
      </c>
      <c r="R195" s="73">
        <f t="shared" si="45"/>
        <v>0</v>
      </c>
      <c r="S195" s="50">
        <f t="shared" si="38"/>
        <v>1546.0200000000002</v>
      </c>
      <c r="T195" s="7">
        <f t="shared" si="39"/>
        <v>81.840848104558049</v>
      </c>
      <c r="U195" s="43">
        <f t="shared" si="40"/>
        <v>1627.8608481045583</v>
      </c>
      <c r="V195" s="13">
        <v>0</v>
      </c>
      <c r="W195" s="8">
        <f t="shared" si="41"/>
        <v>1.1399999999999999</v>
      </c>
      <c r="X195" s="8">
        <f t="shared" si="46"/>
        <v>1.1235000000000002</v>
      </c>
      <c r="Y195" s="72">
        <f t="shared" si="47"/>
        <v>1</v>
      </c>
      <c r="Z195" s="74">
        <f t="shared" si="42"/>
        <v>2084.9478956438375</v>
      </c>
      <c r="AA195" s="57">
        <f t="shared" si="48"/>
        <v>0.50014493302780783</v>
      </c>
      <c r="AB195" s="60">
        <f t="shared" si="43"/>
        <v>3127.724021277093</v>
      </c>
      <c r="AC195" s="48">
        <f t="shared" si="44"/>
        <v>3127.724021277093</v>
      </c>
      <c r="AE195" s="1">
        <f t="shared" si="52"/>
        <v>170000</v>
      </c>
      <c r="AF195" s="6">
        <f t="shared" si="52"/>
        <v>3211396.3391999882</v>
      </c>
      <c r="AP195" s="12"/>
    </row>
    <row r="196" spans="1:42" ht="15.75" customHeight="1" x14ac:dyDescent="0.25">
      <c r="A196" s="1">
        <f t="shared" ref="A196:A259" si="53">VALUE(RIGHT(B196,LEN(B196)-2))</f>
        <v>192</v>
      </c>
      <c r="B196" s="19" t="s">
        <v>7624</v>
      </c>
      <c r="C196" s="79"/>
      <c r="D196" s="49" t="s">
        <v>9306</v>
      </c>
      <c r="E196" s="42" t="s">
        <v>15</v>
      </c>
      <c r="F196" s="42" t="s">
        <v>21</v>
      </c>
      <c r="G196" s="42" t="s">
        <v>7737</v>
      </c>
      <c r="H196" s="42" t="s">
        <v>34</v>
      </c>
      <c r="I196" s="5" t="s">
        <v>9722</v>
      </c>
      <c r="J196" s="5" t="s">
        <v>9928</v>
      </c>
      <c r="K196" s="104">
        <v>7475</v>
      </c>
      <c r="L196" s="67">
        <v>500</v>
      </c>
      <c r="M196" s="66" t="str">
        <f>IF(ISERROR(VLOOKUP(J196,'Germany price'!$B$1:$G$99001,6,0))," ",VLOOKUP(J196,'Germany price'!$B$1:$G$99001,6,0))</f>
        <v xml:space="preserve"> </v>
      </c>
      <c r="N196" s="14">
        <v>3963</v>
      </c>
      <c r="O196" s="57">
        <v>0.57999999999999996</v>
      </c>
      <c r="P196" s="62">
        <v>1</v>
      </c>
      <c r="Q196" s="61">
        <f t="shared" ref="Q196:Q259" si="54">N196*P196*(1-O196)</f>
        <v>1664.4600000000003</v>
      </c>
      <c r="R196" s="73">
        <f t="shared" si="45"/>
        <v>0</v>
      </c>
      <c r="S196" s="50">
        <f t="shared" ref="S196:S259" si="55">Q196*(1-R196)</f>
        <v>1664.4600000000003</v>
      </c>
      <c r="T196" s="7">
        <f t="shared" ref="T196:T259" si="56">(Q196*AE196)/AF196</f>
        <v>88.110644128868131</v>
      </c>
      <c r="U196" s="43">
        <f t="shared" ref="U196:U259" si="57">T196+S196</f>
        <v>1752.5706441288685</v>
      </c>
      <c r="V196" s="13">
        <v>0</v>
      </c>
      <c r="W196" s="8">
        <f t="shared" ref="W196:W259" si="58">1.14</f>
        <v>1.1399999999999999</v>
      </c>
      <c r="X196" s="8">
        <f t="shared" si="46"/>
        <v>1.1235000000000002</v>
      </c>
      <c r="Y196" s="72">
        <f t="shared" si="47"/>
        <v>1</v>
      </c>
      <c r="Z196" s="74">
        <f t="shared" ref="Z196:Z259" si="59">U196*X196*Y196*W196*(1+V196)</f>
        <v>2244.6749552938136</v>
      </c>
      <c r="AA196" s="57">
        <f t="shared" si="48"/>
        <v>0.50014493302780783</v>
      </c>
      <c r="AB196" s="60">
        <f t="shared" ref="AB196:AB259" si="60">AC196/P196</f>
        <v>3367.337760478435</v>
      </c>
      <c r="AC196" s="48">
        <f t="shared" ref="AC196:AC259" si="61">U196*X196*(1+AA196)*Y196*W196*(1+V196)</f>
        <v>3367.337760478435</v>
      </c>
      <c r="AE196" s="1">
        <f t="shared" si="52"/>
        <v>170000</v>
      </c>
      <c r="AF196" s="6">
        <f t="shared" si="52"/>
        <v>3211396.3391999882</v>
      </c>
      <c r="AP196" s="12"/>
    </row>
    <row r="197" spans="1:42" ht="15.75" customHeight="1" x14ac:dyDescent="0.25">
      <c r="A197" s="1">
        <f t="shared" si="53"/>
        <v>193</v>
      </c>
      <c r="B197" s="19" t="s">
        <v>7625</v>
      </c>
      <c r="C197" s="79"/>
      <c r="D197" s="49" t="s">
        <v>9307</v>
      </c>
      <c r="E197" s="42" t="s">
        <v>15</v>
      </c>
      <c r="F197" s="42" t="s">
        <v>21</v>
      </c>
      <c r="G197" s="42" t="s">
        <v>7737</v>
      </c>
      <c r="H197" s="42" t="s">
        <v>34</v>
      </c>
      <c r="I197" s="5" t="s">
        <v>9722</v>
      </c>
      <c r="J197" s="5" t="s">
        <v>9929</v>
      </c>
      <c r="K197" s="104">
        <v>7569</v>
      </c>
      <c r="L197" s="67">
        <v>500</v>
      </c>
      <c r="M197" s="66" t="str">
        <f>IF(ISERROR(VLOOKUP(J197,'Germany price'!$B$1:$G$99001,6,0))," ",VLOOKUP(J197,'Germany price'!$B$1:$G$99001,6,0))</f>
        <v xml:space="preserve"> </v>
      </c>
      <c r="N197" s="14">
        <v>3963</v>
      </c>
      <c r="O197" s="57">
        <v>0.57999999999999996</v>
      </c>
      <c r="P197" s="62">
        <v>1</v>
      </c>
      <c r="Q197" s="61">
        <f t="shared" si="54"/>
        <v>1664.4600000000003</v>
      </c>
      <c r="R197" s="73">
        <f t="shared" ref="R197:R260" si="62">R196</f>
        <v>0</v>
      </c>
      <c r="S197" s="50">
        <f t="shared" si="55"/>
        <v>1664.4600000000003</v>
      </c>
      <c r="T197" s="7">
        <f t="shared" si="56"/>
        <v>88.110644128868131</v>
      </c>
      <c r="U197" s="43">
        <f t="shared" si="57"/>
        <v>1752.5706441288685</v>
      </c>
      <c r="V197" s="13">
        <v>0</v>
      </c>
      <c r="W197" s="8">
        <f t="shared" si="58"/>
        <v>1.1399999999999999</v>
      </c>
      <c r="X197" s="8">
        <f t="shared" ref="X197:X260" si="63">X196</f>
        <v>1.1235000000000002</v>
      </c>
      <c r="Y197" s="72">
        <f t="shared" ref="Y197:Y260" si="64">Y196</f>
        <v>1</v>
      </c>
      <c r="Z197" s="74">
        <f t="shared" si="59"/>
        <v>2244.6749552938136</v>
      </c>
      <c r="AA197" s="57">
        <f t="shared" ref="AA197:AA260" si="65">AA196</f>
        <v>0.50014493302780783</v>
      </c>
      <c r="AB197" s="60">
        <f t="shared" si="60"/>
        <v>3367.337760478435</v>
      </c>
      <c r="AC197" s="48">
        <f t="shared" si="61"/>
        <v>3367.337760478435</v>
      </c>
      <c r="AE197" s="1">
        <f t="shared" si="52"/>
        <v>170000</v>
      </c>
      <c r="AF197" s="6">
        <f t="shared" si="52"/>
        <v>3211396.3391999882</v>
      </c>
      <c r="AP197" s="12"/>
    </row>
    <row r="198" spans="1:42" ht="15.75" customHeight="1" x14ac:dyDescent="0.25">
      <c r="A198" s="1">
        <f t="shared" si="53"/>
        <v>194</v>
      </c>
      <c r="B198" s="19" t="s">
        <v>7626</v>
      </c>
      <c r="C198" s="79"/>
      <c r="D198" s="49" t="s">
        <v>9308</v>
      </c>
      <c r="E198" s="42" t="s">
        <v>15</v>
      </c>
      <c r="F198" s="42" t="s">
        <v>21</v>
      </c>
      <c r="G198" s="42" t="s">
        <v>7737</v>
      </c>
      <c r="H198" s="42" t="s">
        <v>34</v>
      </c>
      <c r="I198" s="5" t="s">
        <v>9722</v>
      </c>
      <c r="J198" s="5" t="s">
        <v>9930</v>
      </c>
      <c r="K198" s="104">
        <v>7779</v>
      </c>
      <c r="L198" s="67">
        <v>500</v>
      </c>
      <c r="M198" s="66" t="str">
        <f>IF(ISERROR(VLOOKUP(J198,'Germany price'!$B$1:$G$99001,6,0))," ",VLOOKUP(J198,'Germany price'!$B$1:$G$99001,6,0))</f>
        <v xml:space="preserve"> </v>
      </c>
      <c r="N198" s="14">
        <v>3963</v>
      </c>
      <c r="O198" s="57">
        <v>0.57999999999999996</v>
      </c>
      <c r="P198" s="62">
        <v>1</v>
      </c>
      <c r="Q198" s="61">
        <f t="shared" si="54"/>
        <v>1664.4600000000003</v>
      </c>
      <c r="R198" s="73">
        <f t="shared" si="62"/>
        <v>0</v>
      </c>
      <c r="S198" s="50">
        <f t="shared" si="55"/>
        <v>1664.4600000000003</v>
      </c>
      <c r="T198" s="7">
        <f t="shared" si="56"/>
        <v>88.110644128868131</v>
      </c>
      <c r="U198" s="43">
        <f t="shared" si="57"/>
        <v>1752.5706441288685</v>
      </c>
      <c r="V198" s="13">
        <v>0</v>
      </c>
      <c r="W198" s="8">
        <f t="shared" si="58"/>
        <v>1.1399999999999999</v>
      </c>
      <c r="X198" s="8">
        <f t="shared" si="63"/>
        <v>1.1235000000000002</v>
      </c>
      <c r="Y198" s="72">
        <f t="shared" si="64"/>
        <v>1</v>
      </c>
      <c r="Z198" s="74">
        <f t="shared" si="59"/>
        <v>2244.6749552938136</v>
      </c>
      <c r="AA198" s="57">
        <f t="shared" si="65"/>
        <v>0.50014493302780783</v>
      </c>
      <c r="AB198" s="60">
        <f t="shared" si="60"/>
        <v>3367.337760478435</v>
      </c>
      <c r="AC198" s="48">
        <f t="shared" si="61"/>
        <v>3367.337760478435</v>
      </c>
      <c r="AE198" s="1">
        <f t="shared" si="52"/>
        <v>170000</v>
      </c>
      <c r="AF198" s="6">
        <f t="shared" si="52"/>
        <v>3211396.3391999882</v>
      </c>
      <c r="AP198" s="12"/>
    </row>
    <row r="199" spans="1:42" ht="15.75" customHeight="1" x14ac:dyDescent="0.25">
      <c r="A199" s="1">
        <f t="shared" si="53"/>
        <v>195</v>
      </c>
      <c r="B199" s="19" t="s">
        <v>7627</v>
      </c>
      <c r="C199" s="79"/>
      <c r="D199" s="49" t="s">
        <v>9309</v>
      </c>
      <c r="E199" s="42" t="s">
        <v>15</v>
      </c>
      <c r="F199" s="42" t="s">
        <v>21</v>
      </c>
      <c r="G199" s="42" t="s">
        <v>7737</v>
      </c>
      <c r="H199" s="42" t="s">
        <v>34</v>
      </c>
      <c r="I199" s="5" t="s">
        <v>9722</v>
      </c>
      <c r="J199" s="5" t="s">
        <v>9925</v>
      </c>
      <c r="K199" s="104">
        <v>7144</v>
      </c>
      <c r="L199" s="67">
        <v>500</v>
      </c>
      <c r="M199" s="66" t="str">
        <f>IF(ISERROR(VLOOKUP(J199,'Germany price'!$B$1:$G$99001,6,0))," ",VLOOKUP(J199,'Germany price'!$B$1:$G$99001,6,0))</f>
        <v xml:space="preserve"> </v>
      </c>
      <c r="N199" s="14">
        <v>3681</v>
      </c>
      <c r="O199" s="57">
        <v>0.57999999999999996</v>
      </c>
      <c r="P199" s="62">
        <v>1</v>
      </c>
      <c r="Q199" s="61">
        <f t="shared" si="54"/>
        <v>1546.0200000000002</v>
      </c>
      <c r="R199" s="73">
        <f t="shared" si="62"/>
        <v>0</v>
      </c>
      <c r="S199" s="50">
        <f t="shared" si="55"/>
        <v>1546.0200000000002</v>
      </c>
      <c r="T199" s="7">
        <f t="shared" si="56"/>
        <v>81.840848104558049</v>
      </c>
      <c r="U199" s="43">
        <f t="shared" si="57"/>
        <v>1627.8608481045583</v>
      </c>
      <c r="V199" s="13">
        <v>0</v>
      </c>
      <c r="W199" s="8">
        <f t="shared" si="58"/>
        <v>1.1399999999999999</v>
      </c>
      <c r="X199" s="8">
        <f t="shared" si="63"/>
        <v>1.1235000000000002</v>
      </c>
      <c r="Y199" s="72">
        <f t="shared" si="64"/>
        <v>1</v>
      </c>
      <c r="Z199" s="74">
        <f t="shared" si="59"/>
        <v>2084.9478956438375</v>
      </c>
      <c r="AA199" s="57">
        <f t="shared" si="65"/>
        <v>0.50014493302780783</v>
      </c>
      <c r="AB199" s="60">
        <f t="shared" si="60"/>
        <v>3127.724021277093</v>
      </c>
      <c r="AC199" s="48">
        <f t="shared" si="61"/>
        <v>3127.724021277093</v>
      </c>
      <c r="AE199" s="1">
        <f t="shared" si="52"/>
        <v>170000</v>
      </c>
      <c r="AF199" s="6">
        <f t="shared" si="52"/>
        <v>3211396.3391999882</v>
      </c>
      <c r="AP199" s="12"/>
    </row>
    <row r="200" spans="1:42" ht="15.75" customHeight="1" x14ac:dyDescent="0.25">
      <c r="A200" s="1">
        <f t="shared" si="53"/>
        <v>196</v>
      </c>
      <c r="B200" s="19" t="s">
        <v>7628</v>
      </c>
      <c r="C200" s="79"/>
      <c r="D200" s="49" t="s">
        <v>9310</v>
      </c>
      <c r="E200" s="42" t="s">
        <v>15</v>
      </c>
      <c r="F200" s="42" t="s">
        <v>21</v>
      </c>
      <c r="G200" s="42" t="s">
        <v>7737</v>
      </c>
      <c r="H200" s="42" t="s">
        <v>34</v>
      </c>
      <c r="I200" s="5" t="s">
        <v>9722</v>
      </c>
      <c r="J200" s="5" t="s">
        <v>9925</v>
      </c>
      <c r="K200" s="104">
        <v>7222</v>
      </c>
      <c r="L200" s="67">
        <v>500</v>
      </c>
      <c r="M200" s="66" t="str">
        <f>IF(ISERROR(VLOOKUP(J200,'Germany price'!$B$1:$G$99001,6,0))," ",VLOOKUP(J200,'Germany price'!$B$1:$G$99001,6,0))</f>
        <v xml:space="preserve"> </v>
      </c>
      <c r="N200" s="14">
        <v>3963</v>
      </c>
      <c r="O200" s="57">
        <v>0.57999999999999996</v>
      </c>
      <c r="P200" s="62">
        <v>1</v>
      </c>
      <c r="Q200" s="61">
        <f t="shared" si="54"/>
        <v>1664.4600000000003</v>
      </c>
      <c r="R200" s="73">
        <f t="shared" si="62"/>
        <v>0</v>
      </c>
      <c r="S200" s="50">
        <f t="shared" si="55"/>
        <v>1664.4600000000003</v>
      </c>
      <c r="T200" s="7">
        <f t="shared" si="56"/>
        <v>88.110644128868131</v>
      </c>
      <c r="U200" s="43">
        <f t="shared" si="57"/>
        <v>1752.5706441288685</v>
      </c>
      <c r="V200" s="13">
        <v>0</v>
      </c>
      <c r="W200" s="8">
        <f t="shared" si="58"/>
        <v>1.1399999999999999</v>
      </c>
      <c r="X200" s="8">
        <f t="shared" si="63"/>
        <v>1.1235000000000002</v>
      </c>
      <c r="Y200" s="72">
        <f t="shared" si="64"/>
        <v>1</v>
      </c>
      <c r="Z200" s="74">
        <f t="shared" si="59"/>
        <v>2244.6749552938136</v>
      </c>
      <c r="AA200" s="57">
        <f t="shared" si="65"/>
        <v>0.50014493302780783</v>
      </c>
      <c r="AB200" s="60">
        <f t="shared" si="60"/>
        <v>3367.337760478435</v>
      </c>
      <c r="AC200" s="48">
        <f t="shared" si="61"/>
        <v>3367.337760478435</v>
      </c>
      <c r="AE200" s="1">
        <f t="shared" si="52"/>
        <v>170000</v>
      </c>
      <c r="AF200" s="6">
        <f t="shared" si="52"/>
        <v>3211396.3391999882</v>
      </c>
      <c r="AP200" s="12"/>
    </row>
    <row r="201" spans="1:42" ht="15.75" customHeight="1" x14ac:dyDescent="0.25">
      <c r="A201" s="1">
        <f t="shared" si="53"/>
        <v>197</v>
      </c>
      <c r="B201" s="19" t="s">
        <v>7629</v>
      </c>
      <c r="C201" s="79"/>
      <c r="D201" s="49" t="s">
        <v>9311</v>
      </c>
      <c r="E201" s="42" t="s">
        <v>16</v>
      </c>
      <c r="F201" s="42" t="s">
        <v>23</v>
      </c>
      <c r="G201" s="5" t="s">
        <v>7737</v>
      </c>
      <c r="H201" s="42" t="s">
        <v>34</v>
      </c>
      <c r="I201" s="5">
        <v>25366</v>
      </c>
      <c r="J201" s="5" t="s">
        <v>1124</v>
      </c>
      <c r="K201" s="104">
        <v>150</v>
      </c>
      <c r="L201" s="67">
        <v>150</v>
      </c>
      <c r="M201" s="66">
        <f>IF(ISERROR(VLOOKUP(J201,'Germany price'!$B$1:$G$99001,6,0))," ",VLOOKUP(J201,'Germany price'!$B$1:$G$99001,6,0))</f>
        <v>172</v>
      </c>
      <c r="N201" s="14">
        <v>172</v>
      </c>
      <c r="O201" s="57">
        <v>0.57999999999999996</v>
      </c>
      <c r="P201" s="62">
        <v>1</v>
      </c>
      <c r="Q201" s="61">
        <f t="shared" si="54"/>
        <v>72.240000000000009</v>
      </c>
      <c r="R201" s="73">
        <f t="shared" si="62"/>
        <v>0</v>
      </c>
      <c r="S201" s="50">
        <f t="shared" si="55"/>
        <v>72.240000000000009</v>
      </c>
      <c r="T201" s="7">
        <f t="shared" si="56"/>
        <v>3.8241309084444408</v>
      </c>
      <c r="U201" s="43">
        <f t="shared" si="57"/>
        <v>76.064130908444454</v>
      </c>
      <c r="V201" s="13">
        <v>0</v>
      </c>
      <c r="W201" s="8">
        <f t="shared" si="58"/>
        <v>1.1399999999999999</v>
      </c>
      <c r="X201" s="8">
        <f t="shared" si="63"/>
        <v>1.1235000000000002</v>
      </c>
      <c r="Y201" s="72">
        <f t="shared" si="64"/>
        <v>1</v>
      </c>
      <c r="Z201" s="74">
        <f t="shared" si="59"/>
        <v>97.422178226226578</v>
      </c>
      <c r="AA201" s="57">
        <f t="shared" si="65"/>
        <v>0.50014493302780783</v>
      </c>
      <c r="AB201" s="60">
        <f t="shared" si="60"/>
        <v>146.14738703060581</v>
      </c>
      <c r="AC201" s="48">
        <f t="shared" si="61"/>
        <v>146.14738703060581</v>
      </c>
      <c r="AE201" s="1">
        <f t="shared" si="52"/>
        <v>170000</v>
      </c>
      <c r="AF201" s="6">
        <f t="shared" si="52"/>
        <v>3211396.3391999882</v>
      </c>
      <c r="AP201" s="12"/>
    </row>
    <row r="202" spans="1:42" ht="15.75" customHeight="1" x14ac:dyDescent="0.25">
      <c r="A202" s="1">
        <f t="shared" si="53"/>
        <v>198</v>
      </c>
      <c r="B202" s="19" t="s">
        <v>7630</v>
      </c>
      <c r="C202" s="79"/>
      <c r="D202" s="49" t="s">
        <v>9312</v>
      </c>
      <c r="E202" s="42" t="s">
        <v>16</v>
      </c>
      <c r="F202" s="42" t="s">
        <v>23</v>
      </c>
      <c r="G202" s="5" t="s">
        <v>7737</v>
      </c>
      <c r="H202" s="42" t="s">
        <v>34</v>
      </c>
      <c r="I202" s="5">
        <v>25366</v>
      </c>
      <c r="J202" s="5" t="s">
        <v>1124</v>
      </c>
      <c r="K202" s="104">
        <v>135</v>
      </c>
      <c r="L202" s="67">
        <v>150</v>
      </c>
      <c r="M202" s="66">
        <f>IF(ISERROR(VLOOKUP(J202,'Germany price'!$B$1:$G$99001,6,0))," ",VLOOKUP(J202,'Germany price'!$B$1:$G$99001,6,0))</f>
        <v>172</v>
      </c>
      <c r="N202" s="14">
        <v>172</v>
      </c>
      <c r="O202" s="57">
        <v>0.57999999999999996</v>
      </c>
      <c r="P202" s="62">
        <v>1</v>
      </c>
      <c r="Q202" s="61">
        <f t="shared" si="54"/>
        <v>72.240000000000009</v>
      </c>
      <c r="R202" s="73">
        <f t="shared" si="62"/>
        <v>0</v>
      </c>
      <c r="S202" s="50">
        <f t="shared" si="55"/>
        <v>72.240000000000009</v>
      </c>
      <c r="T202" s="7">
        <f t="shared" si="56"/>
        <v>3.8241309084444408</v>
      </c>
      <c r="U202" s="43">
        <f t="shared" si="57"/>
        <v>76.064130908444454</v>
      </c>
      <c r="V202" s="13">
        <v>0</v>
      </c>
      <c r="W202" s="8">
        <f t="shared" si="58"/>
        <v>1.1399999999999999</v>
      </c>
      <c r="X202" s="8">
        <f t="shared" si="63"/>
        <v>1.1235000000000002</v>
      </c>
      <c r="Y202" s="72">
        <f t="shared" si="64"/>
        <v>1</v>
      </c>
      <c r="Z202" s="74">
        <f t="shared" si="59"/>
        <v>97.422178226226578</v>
      </c>
      <c r="AA202" s="57">
        <f t="shared" si="65"/>
        <v>0.50014493302780783</v>
      </c>
      <c r="AB202" s="60">
        <f t="shared" si="60"/>
        <v>146.14738703060581</v>
      </c>
      <c r="AC202" s="48">
        <f t="shared" si="61"/>
        <v>146.14738703060581</v>
      </c>
      <c r="AE202" s="1">
        <f t="shared" si="52"/>
        <v>170000</v>
      </c>
      <c r="AF202" s="6">
        <f t="shared" si="52"/>
        <v>3211396.3391999882</v>
      </c>
      <c r="AP202" s="12"/>
    </row>
    <row r="203" spans="1:42" ht="15.75" customHeight="1" x14ac:dyDescent="0.25">
      <c r="A203" s="1">
        <f t="shared" si="53"/>
        <v>199</v>
      </c>
      <c r="B203" s="19" t="s">
        <v>7631</v>
      </c>
      <c r="C203" s="79"/>
      <c r="D203" s="49" t="s">
        <v>9313</v>
      </c>
      <c r="E203" s="42" t="s">
        <v>16</v>
      </c>
      <c r="F203" s="42" t="s">
        <v>23</v>
      </c>
      <c r="G203" s="5" t="s">
        <v>7737</v>
      </c>
      <c r="H203" s="42" t="s">
        <v>34</v>
      </c>
      <c r="I203" s="5">
        <v>27758</v>
      </c>
      <c r="J203" s="5" t="s">
        <v>3478</v>
      </c>
      <c r="K203" s="104">
        <v>270</v>
      </c>
      <c r="L203" s="67">
        <v>150</v>
      </c>
      <c r="M203" s="66">
        <f>IF(ISERROR(VLOOKUP(J203,'Germany price'!$B$1:$G$99001,6,0))," ",VLOOKUP(J203,'Germany price'!$B$1:$G$99001,6,0))</f>
        <v>276</v>
      </c>
      <c r="N203" s="14">
        <v>276</v>
      </c>
      <c r="O203" s="57">
        <v>0.57999999999999996</v>
      </c>
      <c r="P203" s="62">
        <v>1</v>
      </c>
      <c r="Q203" s="61">
        <f t="shared" si="54"/>
        <v>115.92000000000002</v>
      </c>
      <c r="R203" s="73">
        <f t="shared" si="62"/>
        <v>0</v>
      </c>
      <c r="S203" s="50">
        <f t="shared" si="55"/>
        <v>115.92000000000002</v>
      </c>
      <c r="T203" s="7">
        <f t="shared" si="56"/>
        <v>6.1363961088992189</v>
      </c>
      <c r="U203" s="43">
        <f t="shared" si="57"/>
        <v>122.05639610889924</v>
      </c>
      <c r="V203" s="13">
        <v>0</v>
      </c>
      <c r="W203" s="8">
        <f t="shared" si="58"/>
        <v>1.1399999999999999</v>
      </c>
      <c r="X203" s="8">
        <f t="shared" si="63"/>
        <v>1.1235000000000002</v>
      </c>
      <c r="Y203" s="72">
        <f t="shared" si="64"/>
        <v>1</v>
      </c>
      <c r="Z203" s="74">
        <f t="shared" si="59"/>
        <v>156.32861157231707</v>
      </c>
      <c r="AA203" s="57">
        <f t="shared" si="65"/>
        <v>0.50014493302780783</v>
      </c>
      <c r="AB203" s="60">
        <f t="shared" si="60"/>
        <v>234.51557453748376</v>
      </c>
      <c r="AC203" s="48">
        <f t="shared" si="61"/>
        <v>234.51557453748376</v>
      </c>
      <c r="AE203" s="1">
        <f t="shared" si="52"/>
        <v>170000</v>
      </c>
      <c r="AF203" s="6">
        <f t="shared" si="52"/>
        <v>3211396.3391999882</v>
      </c>
      <c r="AP203" s="12"/>
    </row>
    <row r="204" spans="1:42" ht="15.75" customHeight="1" x14ac:dyDescent="0.25">
      <c r="A204" s="1">
        <f t="shared" si="53"/>
        <v>200</v>
      </c>
      <c r="B204" s="19" t="s">
        <v>7632</v>
      </c>
      <c r="C204" s="79"/>
      <c r="D204" s="49" t="s">
        <v>9314</v>
      </c>
      <c r="E204" s="42" t="s">
        <v>15</v>
      </c>
      <c r="F204" s="42" t="s">
        <v>24</v>
      </c>
      <c r="G204" s="5" t="s">
        <v>7737</v>
      </c>
      <c r="H204" s="42" t="s">
        <v>34</v>
      </c>
      <c r="I204" s="5">
        <v>246889</v>
      </c>
      <c r="J204" s="5" t="s">
        <v>47</v>
      </c>
      <c r="K204" s="4">
        <v>600</v>
      </c>
      <c r="L204" s="67" t="s">
        <v>8635</v>
      </c>
      <c r="M204" s="66">
        <f>IF(ISERROR(VLOOKUP(J204,'Germany price'!$B$1:$G$99001,6,0))," ",VLOOKUP(J204,'Germany price'!$B$1:$G$99001,6,0))</f>
        <v>374</v>
      </c>
      <c r="N204" s="14">
        <v>177.65999999999997</v>
      </c>
      <c r="O204" s="57">
        <v>0</v>
      </c>
      <c r="P204" s="62">
        <v>1</v>
      </c>
      <c r="Q204" s="61">
        <f t="shared" si="54"/>
        <v>177.65999999999997</v>
      </c>
      <c r="R204" s="73">
        <f t="shared" si="62"/>
        <v>0</v>
      </c>
      <c r="S204" s="50">
        <f t="shared" si="55"/>
        <v>177.65999999999997</v>
      </c>
      <c r="T204" s="7">
        <f t="shared" si="56"/>
        <v>9.4046940364651039</v>
      </c>
      <c r="U204" s="43">
        <f t="shared" si="57"/>
        <v>187.06469403646508</v>
      </c>
      <c r="V204" s="13">
        <v>0</v>
      </c>
      <c r="W204" s="8">
        <f t="shared" si="58"/>
        <v>1.1399999999999999</v>
      </c>
      <c r="X204" s="8">
        <f t="shared" si="63"/>
        <v>1.1235000000000002</v>
      </c>
      <c r="Y204" s="72">
        <f t="shared" si="64"/>
        <v>1</v>
      </c>
      <c r="Z204" s="74">
        <f t="shared" si="59"/>
        <v>239.59058947496413</v>
      </c>
      <c r="AA204" s="57">
        <f t="shared" si="65"/>
        <v>0.50014493302780783</v>
      </c>
      <c r="AB204" s="60">
        <f t="shared" si="60"/>
        <v>359.42060880201308</v>
      </c>
      <c r="AC204" s="48">
        <f t="shared" si="61"/>
        <v>359.42060880201308</v>
      </c>
      <c r="AE204" s="1">
        <f t="shared" si="52"/>
        <v>170000</v>
      </c>
      <c r="AF204" s="6">
        <f t="shared" si="52"/>
        <v>3211396.3391999882</v>
      </c>
      <c r="AP204" s="12"/>
    </row>
    <row r="205" spans="1:42" ht="15.75" customHeight="1" x14ac:dyDescent="0.25">
      <c r="A205" s="1">
        <f t="shared" si="53"/>
        <v>201</v>
      </c>
      <c r="B205" s="19" t="s">
        <v>7633</v>
      </c>
      <c r="C205" s="79"/>
      <c r="D205" s="49" t="s">
        <v>9315</v>
      </c>
      <c r="E205" s="42" t="s">
        <v>15</v>
      </c>
      <c r="F205" s="42" t="s">
        <v>24</v>
      </c>
      <c r="G205" s="5" t="s">
        <v>7737</v>
      </c>
      <c r="H205" s="42" t="s">
        <v>34</v>
      </c>
      <c r="I205" s="5">
        <v>37411</v>
      </c>
      <c r="J205" s="5" t="s">
        <v>72</v>
      </c>
      <c r="K205" s="4">
        <v>1185</v>
      </c>
      <c r="L205" s="67" t="s">
        <v>8635</v>
      </c>
      <c r="M205" s="66">
        <f>IF(ISERROR(VLOOKUP(J205,'Germany price'!$B$1:$G$99001,6,0))," ",VLOOKUP(J205,'Germany price'!$B$1:$G$99001,6,0))</f>
        <v>638</v>
      </c>
      <c r="N205" s="14">
        <v>309.53999999999996</v>
      </c>
      <c r="O205" s="57">
        <v>0</v>
      </c>
      <c r="P205" s="62">
        <v>1</v>
      </c>
      <c r="Q205" s="61">
        <f t="shared" si="54"/>
        <v>309.53999999999996</v>
      </c>
      <c r="R205" s="73">
        <f t="shared" si="62"/>
        <v>0</v>
      </c>
      <c r="S205" s="50">
        <f t="shared" si="55"/>
        <v>309.53999999999996</v>
      </c>
      <c r="T205" s="7">
        <f t="shared" si="56"/>
        <v>16.385956276299719</v>
      </c>
      <c r="U205" s="43">
        <f t="shared" si="57"/>
        <v>325.9259562762997</v>
      </c>
      <c r="V205" s="13">
        <v>0</v>
      </c>
      <c r="W205" s="8">
        <f t="shared" si="58"/>
        <v>1.1399999999999999</v>
      </c>
      <c r="X205" s="8">
        <f t="shared" si="63"/>
        <v>1.1235000000000002</v>
      </c>
      <c r="Y205" s="72">
        <f t="shared" si="64"/>
        <v>1</v>
      </c>
      <c r="Z205" s="74">
        <f t="shared" si="59"/>
        <v>417.4427055391219</v>
      </c>
      <c r="AA205" s="57">
        <f t="shared" si="65"/>
        <v>0.50014493302780783</v>
      </c>
      <c r="AB205" s="60">
        <f t="shared" si="60"/>
        <v>626.22455954393297</v>
      </c>
      <c r="AC205" s="48">
        <f t="shared" si="61"/>
        <v>626.22455954393297</v>
      </c>
      <c r="AE205" s="1">
        <f t="shared" si="52"/>
        <v>170000</v>
      </c>
      <c r="AF205" s="6">
        <f t="shared" si="52"/>
        <v>3211396.3391999882</v>
      </c>
      <c r="AP205" s="12"/>
    </row>
    <row r="206" spans="1:42" ht="15.75" customHeight="1" x14ac:dyDescent="0.25">
      <c r="A206" s="1">
        <f t="shared" si="53"/>
        <v>202</v>
      </c>
      <c r="B206" s="19" t="s">
        <v>7634</v>
      </c>
      <c r="C206" s="79"/>
      <c r="D206" s="49" t="s">
        <v>9316</v>
      </c>
      <c r="E206" s="42" t="s">
        <v>15</v>
      </c>
      <c r="F206" s="42" t="s">
        <v>21</v>
      </c>
      <c r="G206" s="42" t="s">
        <v>7737</v>
      </c>
      <c r="H206" s="42" t="s">
        <v>34</v>
      </c>
      <c r="I206" s="5" t="s">
        <v>9682</v>
      </c>
      <c r="J206" s="5" t="s">
        <v>9685</v>
      </c>
      <c r="K206" s="4">
        <v>1250</v>
      </c>
      <c r="L206" s="67">
        <v>100</v>
      </c>
      <c r="M206" s="66" t="str">
        <f>IF(ISERROR(VLOOKUP(J206,'Germany price'!$B$1:$G$99001,6,0))," ",VLOOKUP(J206,'Germany price'!$B$1:$G$99001,6,0))</f>
        <v xml:space="preserve"> </v>
      </c>
      <c r="N206" s="14">
        <v>1375</v>
      </c>
      <c r="O206" s="57">
        <v>0.57999999999999996</v>
      </c>
      <c r="P206" s="62">
        <v>1</v>
      </c>
      <c r="Q206" s="61">
        <f t="shared" si="54"/>
        <v>577.5</v>
      </c>
      <c r="R206" s="73">
        <f t="shared" si="62"/>
        <v>0</v>
      </c>
      <c r="S206" s="50">
        <f t="shared" si="55"/>
        <v>577.5</v>
      </c>
      <c r="T206" s="7">
        <f t="shared" si="56"/>
        <v>30.570813948320378</v>
      </c>
      <c r="U206" s="43">
        <f t="shared" si="57"/>
        <v>608.07081394832039</v>
      </c>
      <c r="V206" s="13">
        <v>0</v>
      </c>
      <c r="W206" s="8">
        <f t="shared" si="58"/>
        <v>1.1399999999999999</v>
      </c>
      <c r="X206" s="8">
        <f t="shared" si="63"/>
        <v>1.1235000000000002</v>
      </c>
      <c r="Y206" s="72">
        <f t="shared" si="64"/>
        <v>1</v>
      </c>
      <c r="Z206" s="74">
        <f t="shared" si="59"/>
        <v>778.81101779686935</v>
      </c>
      <c r="AA206" s="57">
        <f t="shared" si="65"/>
        <v>0.50014493302780783</v>
      </c>
      <c r="AB206" s="60">
        <f t="shared" si="60"/>
        <v>1168.3294021342033</v>
      </c>
      <c r="AC206" s="48">
        <f t="shared" si="61"/>
        <v>1168.3294021342033</v>
      </c>
      <c r="AE206" s="1">
        <f t="shared" si="52"/>
        <v>170000</v>
      </c>
      <c r="AF206" s="6">
        <f t="shared" si="52"/>
        <v>3211396.3391999882</v>
      </c>
      <c r="AP206" s="12"/>
    </row>
    <row r="207" spans="1:42" ht="15.75" customHeight="1" x14ac:dyDescent="0.25">
      <c r="A207" s="1">
        <f t="shared" si="53"/>
        <v>203</v>
      </c>
      <c r="B207" s="19" t="s">
        <v>7635</v>
      </c>
      <c r="C207" s="79"/>
      <c r="D207" s="49" t="s">
        <v>9317</v>
      </c>
      <c r="E207" s="42" t="s">
        <v>15</v>
      </c>
      <c r="F207" s="42" t="s">
        <v>21</v>
      </c>
      <c r="G207" s="42" t="s">
        <v>7737</v>
      </c>
      <c r="H207" s="42" t="s">
        <v>34</v>
      </c>
      <c r="I207" s="5" t="s">
        <v>9716</v>
      </c>
      <c r="J207" s="5" t="s">
        <v>9721</v>
      </c>
      <c r="K207" s="104">
        <v>7090</v>
      </c>
      <c r="L207" s="67">
        <v>500</v>
      </c>
      <c r="M207" s="66" t="str">
        <f>IF(ISERROR(VLOOKUP(J207,'Germany price'!$B$1:$G$99001,6,0))," ",VLOOKUP(J207,'Germany price'!$B$1:$G$99001,6,0))</f>
        <v xml:space="preserve"> </v>
      </c>
      <c r="N207" s="14">
        <v>3681</v>
      </c>
      <c r="O207" s="57">
        <v>0.57999999999999996</v>
      </c>
      <c r="P207" s="62">
        <v>1</v>
      </c>
      <c r="Q207" s="61">
        <f t="shared" si="54"/>
        <v>1546.0200000000002</v>
      </c>
      <c r="R207" s="73">
        <f t="shared" si="62"/>
        <v>0</v>
      </c>
      <c r="S207" s="50">
        <f t="shared" si="55"/>
        <v>1546.0200000000002</v>
      </c>
      <c r="T207" s="7">
        <f t="shared" si="56"/>
        <v>81.840848104558049</v>
      </c>
      <c r="U207" s="43">
        <f t="shared" si="57"/>
        <v>1627.8608481045583</v>
      </c>
      <c r="V207" s="13">
        <v>0</v>
      </c>
      <c r="W207" s="8">
        <f t="shared" si="58"/>
        <v>1.1399999999999999</v>
      </c>
      <c r="X207" s="8">
        <f t="shared" si="63"/>
        <v>1.1235000000000002</v>
      </c>
      <c r="Y207" s="72">
        <f t="shared" si="64"/>
        <v>1</v>
      </c>
      <c r="Z207" s="74">
        <f t="shared" si="59"/>
        <v>2084.9478956438375</v>
      </c>
      <c r="AA207" s="57">
        <f t="shared" si="65"/>
        <v>0.50014493302780783</v>
      </c>
      <c r="AB207" s="60">
        <f t="shared" si="60"/>
        <v>3127.724021277093</v>
      </c>
      <c r="AC207" s="48">
        <f t="shared" si="61"/>
        <v>3127.724021277093</v>
      </c>
      <c r="AE207" s="1">
        <f t="shared" ref="AE207:AF222" si="66">AE206</f>
        <v>170000</v>
      </c>
      <c r="AF207" s="6">
        <f t="shared" si="66"/>
        <v>3211396.3391999882</v>
      </c>
      <c r="AP207" s="12"/>
    </row>
    <row r="208" spans="1:42" ht="15.75" customHeight="1" x14ac:dyDescent="0.25">
      <c r="A208" s="1">
        <f t="shared" si="53"/>
        <v>204</v>
      </c>
      <c r="B208" s="19" t="s">
        <v>7636</v>
      </c>
      <c r="C208" s="79"/>
      <c r="D208" s="49" t="s">
        <v>9318</v>
      </c>
      <c r="E208" s="42" t="s">
        <v>15</v>
      </c>
      <c r="F208" s="42" t="s">
        <v>21</v>
      </c>
      <c r="G208" s="42" t="s">
        <v>7737</v>
      </c>
      <c r="H208" s="42" t="s">
        <v>34</v>
      </c>
      <c r="I208" s="5" t="s">
        <v>9716</v>
      </c>
      <c r="J208" s="5" t="s">
        <v>9721</v>
      </c>
      <c r="K208" s="4">
        <v>7100</v>
      </c>
      <c r="L208" s="67">
        <v>500</v>
      </c>
      <c r="M208" s="66" t="str">
        <f>IF(ISERROR(VLOOKUP(J208,'Germany price'!$B$1:$G$99001,6,0))," ",VLOOKUP(J208,'Germany price'!$B$1:$G$99001,6,0))</f>
        <v xml:space="preserve"> </v>
      </c>
      <c r="N208" s="14">
        <v>3681</v>
      </c>
      <c r="O208" s="57">
        <v>0.57999999999999996</v>
      </c>
      <c r="P208" s="62">
        <v>1</v>
      </c>
      <c r="Q208" s="61">
        <f t="shared" si="54"/>
        <v>1546.0200000000002</v>
      </c>
      <c r="R208" s="73">
        <f t="shared" si="62"/>
        <v>0</v>
      </c>
      <c r="S208" s="50">
        <f t="shared" si="55"/>
        <v>1546.0200000000002</v>
      </c>
      <c r="T208" s="7">
        <f t="shared" si="56"/>
        <v>81.840848104558049</v>
      </c>
      <c r="U208" s="43">
        <f t="shared" si="57"/>
        <v>1627.8608481045583</v>
      </c>
      <c r="V208" s="13">
        <v>0</v>
      </c>
      <c r="W208" s="8">
        <f t="shared" si="58"/>
        <v>1.1399999999999999</v>
      </c>
      <c r="X208" s="8">
        <f t="shared" si="63"/>
        <v>1.1235000000000002</v>
      </c>
      <c r="Y208" s="72">
        <f t="shared" si="64"/>
        <v>1</v>
      </c>
      <c r="Z208" s="74">
        <f t="shared" si="59"/>
        <v>2084.9478956438375</v>
      </c>
      <c r="AA208" s="57">
        <f t="shared" si="65"/>
        <v>0.50014493302780783</v>
      </c>
      <c r="AB208" s="60">
        <f t="shared" si="60"/>
        <v>3127.724021277093</v>
      </c>
      <c r="AC208" s="48">
        <f t="shared" si="61"/>
        <v>3127.724021277093</v>
      </c>
      <c r="AE208" s="1">
        <f t="shared" si="66"/>
        <v>170000</v>
      </c>
      <c r="AF208" s="6">
        <f t="shared" si="66"/>
        <v>3211396.3391999882</v>
      </c>
      <c r="AP208" s="12"/>
    </row>
    <row r="209" spans="1:42" ht="15.75" customHeight="1" x14ac:dyDescent="0.25">
      <c r="A209" s="1">
        <f t="shared" si="53"/>
        <v>205</v>
      </c>
      <c r="B209" s="19" t="s">
        <v>7637</v>
      </c>
      <c r="C209" s="79"/>
      <c r="D209" s="49" t="s">
        <v>9319</v>
      </c>
      <c r="E209" s="42" t="s">
        <v>15</v>
      </c>
      <c r="F209" s="42" t="s">
        <v>21</v>
      </c>
      <c r="G209" s="42" t="s">
        <v>7737</v>
      </c>
      <c r="H209" s="42" t="s">
        <v>34</v>
      </c>
      <c r="I209" s="5" t="s">
        <v>9716</v>
      </c>
      <c r="J209" s="5" t="s">
        <v>9721</v>
      </c>
      <c r="K209" s="4">
        <v>6935</v>
      </c>
      <c r="L209" s="67">
        <v>500</v>
      </c>
      <c r="M209" s="66" t="str">
        <f>IF(ISERROR(VLOOKUP(J209,'Germany price'!$B$1:$G$99001,6,0))," ",VLOOKUP(J209,'Germany price'!$B$1:$G$99001,6,0))</f>
        <v xml:space="preserve"> </v>
      </c>
      <c r="N209" s="14">
        <v>3681</v>
      </c>
      <c r="O209" s="57">
        <v>0.57999999999999996</v>
      </c>
      <c r="P209" s="62">
        <v>1</v>
      </c>
      <c r="Q209" s="61">
        <f t="shared" si="54"/>
        <v>1546.0200000000002</v>
      </c>
      <c r="R209" s="73">
        <f t="shared" si="62"/>
        <v>0</v>
      </c>
      <c r="S209" s="50">
        <f t="shared" si="55"/>
        <v>1546.0200000000002</v>
      </c>
      <c r="T209" s="7">
        <f t="shared" si="56"/>
        <v>81.840848104558049</v>
      </c>
      <c r="U209" s="43">
        <f t="shared" si="57"/>
        <v>1627.8608481045583</v>
      </c>
      <c r="V209" s="13">
        <v>0</v>
      </c>
      <c r="W209" s="8">
        <f t="shared" si="58"/>
        <v>1.1399999999999999</v>
      </c>
      <c r="X209" s="8">
        <f t="shared" si="63"/>
        <v>1.1235000000000002</v>
      </c>
      <c r="Y209" s="72">
        <f t="shared" si="64"/>
        <v>1</v>
      </c>
      <c r="Z209" s="74">
        <f t="shared" si="59"/>
        <v>2084.9478956438375</v>
      </c>
      <c r="AA209" s="57">
        <f t="shared" si="65"/>
        <v>0.50014493302780783</v>
      </c>
      <c r="AB209" s="60">
        <f t="shared" si="60"/>
        <v>3127.724021277093</v>
      </c>
      <c r="AC209" s="48">
        <f t="shared" si="61"/>
        <v>3127.724021277093</v>
      </c>
      <c r="AE209" s="1">
        <f t="shared" si="66"/>
        <v>170000</v>
      </c>
      <c r="AF209" s="6">
        <f t="shared" si="66"/>
        <v>3211396.3391999882</v>
      </c>
      <c r="AP209" s="12"/>
    </row>
    <row r="210" spans="1:42" ht="15.75" customHeight="1" x14ac:dyDescent="0.25">
      <c r="A210" s="1">
        <f t="shared" si="53"/>
        <v>206</v>
      </c>
      <c r="B210" s="19" t="s">
        <v>7638</v>
      </c>
      <c r="C210" s="79"/>
      <c r="D210" s="49" t="s">
        <v>9320</v>
      </c>
      <c r="E210" s="42" t="s">
        <v>15</v>
      </c>
      <c r="F210" s="42" t="s">
        <v>21</v>
      </c>
      <c r="G210" s="42" t="s">
        <v>7737</v>
      </c>
      <c r="H210" s="42" t="s">
        <v>34</v>
      </c>
      <c r="I210" s="5" t="s">
        <v>9716</v>
      </c>
      <c r="J210" s="5" t="s">
        <v>9721</v>
      </c>
      <c r="K210" s="4">
        <v>7115</v>
      </c>
      <c r="L210" s="67">
        <v>500</v>
      </c>
      <c r="M210" s="66" t="str">
        <f>IF(ISERROR(VLOOKUP(J210,'Germany price'!$B$1:$G$99001,6,0))," ",VLOOKUP(J210,'Germany price'!$B$1:$G$99001,6,0))</f>
        <v xml:space="preserve"> </v>
      </c>
      <c r="N210" s="14">
        <v>3681</v>
      </c>
      <c r="O210" s="57">
        <v>0.57999999999999996</v>
      </c>
      <c r="P210" s="62">
        <v>1</v>
      </c>
      <c r="Q210" s="61">
        <f t="shared" si="54"/>
        <v>1546.0200000000002</v>
      </c>
      <c r="R210" s="73">
        <f t="shared" si="62"/>
        <v>0</v>
      </c>
      <c r="S210" s="50">
        <f t="shared" si="55"/>
        <v>1546.0200000000002</v>
      </c>
      <c r="T210" s="7">
        <f t="shared" si="56"/>
        <v>81.840848104558049</v>
      </c>
      <c r="U210" s="43">
        <f t="shared" si="57"/>
        <v>1627.8608481045583</v>
      </c>
      <c r="V210" s="13">
        <v>0</v>
      </c>
      <c r="W210" s="8">
        <f t="shared" si="58"/>
        <v>1.1399999999999999</v>
      </c>
      <c r="X210" s="8">
        <f t="shared" si="63"/>
        <v>1.1235000000000002</v>
      </c>
      <c r="Y210" s="72">
        <f t="shared" si="64"/>
        <v>1</v>
      </c>
      <c r="Z210" s="74">
        <f t="shared" si="59"/>
        <v>2084.9478956438375</v>
      </c>
      <c r="AA210" s="57">
        <f t="shared" si="65"/>
        <v>0.50014493302780783</v>
      </c>
      <c r="AB210" s="60">
        <f t="shared" si="60"/>
        <v>3127.724021277093</v>
      </c>
      <c r="AC210" s="48">
        <f t="shared" si="61"/>
        <v>3127.724021277093</v>
      </c>
      <c r="AE210" s="1">
        <f t="shared" si="66"/>
        <v>170000</v>
      </c>
      <c r="AF210" s="6">
        <f t="shared" si="66"/>
        <v>3211396.3391999882</v>
      </c>
      <c r="AP210" s="12"/>
    </row>
    <row r="211" spans="1:42" ht="15.75" customHeight="1" x14ac:dyDescent="0.25">
      <c r="A211" s="1">
        <f t="shared" si="53"/>
        <v>207</v>
      </c>
      <c r="B211" s="19" t="s">
        <v>7639</v>
      </c>
      <c r="C211" s="79"/>
      <c r="D211" s="49" t="s">
        <v>9321</v>
      </c>
      <c r="E211" s="42" t="s">
        <v>15</v>
      </c>
      <c r="F211" s="42" t="s">
        <v>21</v>
      </c>
      <c r="G211" s="42" t="s">
        <v>7737</v>
      </c>
      <c r="H211" s="42" t="s">
        <v>34</v>
      </c>
      <c r="I211" s="5" t="s">
        <v>9716</v>
      </c>
      <c r="J211" s="5" t="s">
        <v>9721</v>
      </c>
      <c r="K211" s="4">
        <v>7210</v>
      </c>
      <c r="L211" s="67">
        <v>500</v>
      </c>
      <c r="M211" s="66" t="str">
        <f>IF(ISERROR(VLOOKUP(J211,'Germany price'!$B$1:$G$99001,6,0))," ",VLOOKUP(J211,'Germany price'!$B$1:$G$99001,6,0))</f>
        <v xml:space="preserve"> </v>
      </c>
      <c r="N211" s="14">
        <v>3681</v>
      </c>
      <c r="O211" s="57">
        <v>0.57999999999999996</v>
      </c>
      <c r="P211" s="62">
        <v>1</v>
      </c>
      <c r="Q211" s="61">
        <f t="shared" si="54"/>
        <v>1546.0200000000002</v>
      </c>
      <c r="R211" s="73">
        <f t="shared" si="62"/>
        <v>0</v>
      </c>
      <c r="S211" s="50">
        <f t="shared" si="55"/>
        <v>1546.0200000000002</v>
      </c>
      <c r="T211" s="7">
        <f t="shared" si="56"/>
        <v>81.840848104558049</v>
      </c>
      <c r="U211" s="43">
        <f t="shared" si="57"/>
        <v>1627.8608481045583</v>
      </c>
      <c r="V211" s="13">
        <v>0</v>
      </c>
      <c r="W211" s="8">
        <f t="shared" si="58"/>
        <v>1.1399999999999999</v>
      </c>
      <c r="X211" s="8">
        <f t="shared" si="63"/>
        <v>1.1235000000000002</v>
      </c>
      <c r="Y211" s="72">
        <f t="shared" si="64"/>
        <v>1</v>
      </c>
      <c r="Z211" s="74">
        <f t="shared" si="59"/>
        <v>2084.9478956438375</v>
      </c>
      <c r="AA211" s="57">
        <f t="shared" si="65"/>
        <v>0.50014493302780783</v>
      </c>
      <c r="AB211" s="60">
        <f t="shared" si="60"/>
        <v>3127.724021277093</v>
      </c>
      <c r="AC211" s="48">
        <f t="shared" si="61"/>
        <v>3127.724021277093</v>
      </c>
      <c r="AE211" s="1">
        <f t="shared" si="66"/>
        <v>170000</v>
      </c>
      <c r="AF211" s="6">
        <f t="shared" si="66"/>
        <v>3211396.3391999882</v>
      </c>
      <c r="AP211" s="12"/>
    </row>
    <row r="212" spans="1:42" ht="15.75" customHeight="1" x14ac:dyDescent="0.25">
      <c r="A212" s="1">
        <f t="shared" si="53"/>
        <v>208</v>
      </c>
      <c r="B212" s="19" t="s">
        <v>7640</v>
      </c>
      <c r="C212" s="79"/>
      <c r="D212" s="49" t="s">
        <v>9322</v>
      </c>
      <c r="E212" s="42" t="s">
        <v>15</v>
      </c>
      <c r="F212" s="42" t="s">
        <v>21</v>
      </c>
      <c r="G212" s="42" t="s">
        <v>7737</v>
      </c>
      <c r="H212" s="42" t="s">
        <v>34</v>
      </c>
      <c r="I212" s="5" t="s">
        <v>9722</v>
      </c>
      <c r="J212" s="5" t="s">
        <v>9724</v>
      </c>
      <c r="K212" s="4">
        <v>7465</v>
      </c>
      <c r="L212" s="67">
        <v>500</v>
      </c>
      <c r="M212" s="66" t="str">
        <f>IF(ISERROR(VLOOKUP(J212,'Germany price'!$B$1:$G$99001,6,0))," ",VLOOKUP(J212,'Germany price'!$B$1:$G$99001,6,0))</f>
        <v xml:space="preserve"> </v>
      </c>
      <c r="N212" s="14">
        <v>3963</v>
      </c>
      <c r="O212" s="57">
        <v>0.57999999999999996</v>
      </c>
      <c r="P212" s="62">
        <v>1</v>
      </c>
      <c r="Q212" s="61">
        <f t="shared" si="54"/>
        <v>1664.4600000000003</v>
      </c>
      <c r="R212" s="73">
        <f t="shared" si="62"/>
        <v>0</v>
      </c>
      <c r="S212" s="50">
        <f t="shared" si="55"/>
        <v>1664.4600000000003</v>
      </c>
      <c r="T212" s="7">
        <f t="shared" si="56"/>
        <v>88.110644128868131</v>
      </c>
      <c r="U212" s="43">
        <f t="shared" si="57"/>
        <v>1752.5706441288685</v>
      </c>
      <c r="V212" s="13">
        <v>0</v>
      </c>
      <c r="W212" s="8">
        <f t="shared" si="58"/>
        <v>1.1399999999999999</v>
      </c>
      <c r="X212" s="8">
        <f t="shared" si="63"/>
        <v>1.1235000000000002</v>
      </c>
      <c r="Y212" s="72">
        <f t="shared" si="64"/>
        <v>1</v>
      </c>
      <c r="Z212" s="74">
        <f t="shared" si="59"/>
        <v>2244.6749552938136</v>
      </c>
      <c r="AA212" s="57">
        <f t="shared" si="65"/>
        <v>0.50014493302780783</v>
      </c>
      <c r="AB212" s="60">
        <f t="shared" si="60"/>
        <v>3367.337760478435</v>
      </c>
      <c r="AC212" s="48">
        <f t="shared" si="61"/>
        <v>3367.337760478435</v>
      </c>
      <c r="AE212" s="1">
        <f t="shared" si="66"/>
        <v>170000</v>
      </c>
      <c r="AF212" s="6">
        <f t="shared" si="66"/>
        <v>3211396.3391999882</v>
      </c>
      <c r="AP212" s="12"/>
    </row>
    <row r="213" spans="1:42" ht="15.75" customHeight="1" x14ac:dyDescent="0.25">
      <c r="A213" s="1">
        <f t="shared" si="53"/>
        <v>209</v>
      </c>
      <c r="B213" s="19" t="s">
        <v>7641</v>
      </c>
      <c r="C213" s="79"/>
      <c r="D213" s="49" t="s">
        <v>9323</v>
      </c>
      <c r="E213" s="42" t="s">
        <v>16</v>
      </c>
      <c r="F213" s="42" t="s">
        <v>23</v>
      </c>
      <c r="G213" s="5" t="s">
        <v>7737</v>
      </c>
      <c r="H213" s="42" t="s">
        <v>34</v>
      </c>
      <c r="I213" s="5">
        <v>19512</v>
      </c>
      <c r="J213" s="5" t="s">
        <v>725</v>
      </c>
      <c r="K213" s="4">
        <v>225</v>
      </c>
      <c r="L213" s="67">
        <v>150</v>
      </c>
      <c r="M213" s="66">
        <f>IF(ISERROR(VLOOKUP(J213,'Germany price'!$B$1:$G$99001,6,0))," ",VLOOKUP(J213,'Germany price'!$B$1:$G$99001,6,0))</f>
        <v>223</v>
      </c>
      <c r="N213" s="14">
        <v>223</v>
      </c>
      <c r="O213" s="57">
        <v>0.57999999999999996</v>
      </c>
      <c r="P213" s="62">
        <v>1</v>
      </c>
      <c r="Q213" s="61">
        <f t="shared" si="54"/>
        <v>93.660000000000011</v>
      </c>
      <c r="R213" s="73">
        <f t="shared" si="62"/>
        <v>0</v>
      </c>
      <c r="S213" s="50">
        <f t="shared" si="55"/>
        <v>93.660000000000011</v>
      </c>
      <c r="T213" s="7">
        <f t="shared" si="56"/>
        <v>4.9580301894366876</v>
      </c>
      <c r="U213" s="43">
        <f t="shared" si="57"/>
        <v>98.618030189436695</v>
      </c>
      <c r="V213" s="13">
        <v>0</v>
      </c>
      <c r="W213" s="8">
        <f t="shared" si="58"/>
        <v>1.1399999999999999</v>
      </c>
      <c r="X213" s="8">
        <f t="shared" si="63"/>
        <v>1.1235000000000002</v>
      </c>
      <c r="Y213" s="72">
        <f t="shared" si="64"/>
        <v>1</v>
      </c>
      <c r="Z213" s="74">
        <f t="shared" si="59"/>
        <v>126.30898688632864</v>
      </c>
      <c r="AA213" s="57">
        <f t="shared" si="65"/>
        <v>0.50014493302780783</v>
      </c>
      <c r="AB213" s="60">
        <f t="shared" si="60"/>
        <v>189.48178667340173</v>
      </c>
      <c r="AC213" s="48">
        <f t="shared" si="61"/>
        <v>189.48178667340173</v>
      </c>
      <c r="AE213" s="1">
        <f t="shared" si="66"/>
        <v>170000</v>
      </c>
      <c r="AF213" s="6">
        <f t="shared" si="66"/>
        <v>3211396.3391999882</v>
      </c>
      <c r="AP213" s="12"/>
    </row>
    <row r="214" spans="1:42" ht="15.75" customHeight="1" x14ac:dyDescent="0.25">
      <c r="A214" s="1">
        <f t="shared" si="53"/>
        <v>209.1</v>
      </c>
      <c r="B214" s="19" t="s">
        <v>9874</v>
      </c>
      <c r="C214" s="79"/>
      <c r="D214" s="49" t="s">
        <v>9837</v>
      </c>
      <c r="E214" s="42" t="s">
        <v>15</v>
      </c>
      <c r="F214" s="42" t="s">
        <v>21</v>
      </c>
      <c r="G214" s="5" t="s">
        <v>7737</v>
      </c>
      <c r="H214" s="42" t="s">
        <v>34</v>
      </c>
      <c r="I214" s="5" t="s">
        <v>9682</v>
      </c>
      <c r="J214" s="5" t="s">
        <v>9909</v>
      </c>
      <c r="K214" s="104">
        <v>1190</v>
      </c>
      <c r="L214" s="67">
        <v>100</v>
      </c>
      <c r="M214" s="66" t="str">
        <f>IF(ISERROR(VLOOKUP(J214,'Germany price'!$B$1:$G$99001,6,0))," ",VLOOKUP(J214,'Germany price'!$B$1:$G$99001,6,0))</f>
        <v xml:space="preserve"> </v>
      </c>
      <c r="N214" s="14">
        <v>1375</v>
      </c>
      <c r="O214" s="57">
        <v>0.57999999999999996</v>
      </c>
      <c r="P214" s="62">
        <v>1</v>
      </c>
      <c r="Q214" s="61">
        <f t="shared" si="54"/>
        <v>577.5</v>
      </c>
      <c r="R214" s="73">
        <f t="shared" si="62"/>
        <v>0</v>
      </c>
      <c r="S214" s="50">
        <f t="shared" si="55"/>
        <v>577.5</v>
      </c>
      <c r="T214" s="7">
        <f t="shared" si="56"/>
        <v>30.570813948320378</v>
      </c>
      <c r="U214" s="43">
        <f t="shared" si="57"/>
        <v>608.07081394832039</v>
      </c>
      <c r="V214" s="13">
        <v>0</v>
      </c>
      <c r="W214" s="8">
        <f t="shared" si="58"/>
        <v>1.1399999999999999</v>
      </c>
      <c r="X214" s="8">
        <f t="shared" si="63"/>
        <v>1.1235000000000002</v>
      </c>
      <c r="Y214" s="72">
        <f t="shared" si="64"/>
        <v>1</v>
      </c>
      <c r="Z214" s="74">
        <f t="shared" si="59"/>
        <v>778.81101779686935</v>
      </c>
      <c r="AA214" s="57">
        <f t="shared" si="65"/>
        <v>0.50014493302780783</v>
      </c>
      <c r="AB214" s="60">
        <f t="shared" si="60"/>
        <v>1168.3294021342033</v>
      </c>
      <c r="AC214" s="48">
        <f t="shared" si="61"/>
        <v>1168.3294021342033</v>
      </c>
      <c r="AE214" s="1">
        <f t="shared" si="66"/>
        <v>170000</v>
      </c>
      <c r="AF214" s="6">
        <f t="shared" si="66"/>
        <v>3211396.3391999882</v>
      </c>
      <c r="AP214" s="12"/>
    </row>
    <row r="215" spans="1:42" ht="15.75" customHeight="1" x14ac:dyDescent="0.25">
      <c r="A215" s="1">
        <f t="shared" si="53"/>
        <v>210</v>
      </c>
      <c r="B215" s="19" t="s">
        <v>7642</v>
      </c>
      <c r="C215" s="79"/>
      <c r="D215" s="49" t="s">
        <v>9324</v>
      </c>
      <c r="E215" s="42" t="s">
        <v>15</v>
      </c>
      <c r="F215" s="42" t="s">
        <v>24</v>
      </c>
      <c r="G215" s="5" t="s">
        <v>7737</v>
      </c>
      <c r="H215" s="42" t="s">
        <v>34</v>
      </c>
      <c r="I215" s="5">
        <v>246889</v>
      </c>
      <c r="J215" s="5" t="s">
        <v>47</v>
      </c>
      <c r="K215" s="4">
        <v>575</v>
      </c>
      <c r="L215" s="67" t="s">
        <v>8635</v>
      </c>
      <c r="M215" s="66">
        <f>IF(ISERROR(VLOOKUP(J215,'Germany price'!$B$1:$G$99001,6,0))," ",VLOOKUP(J215,'Germany price'!$B$1:$G$99001,6,0))</f>
        <v>374</v>
      </c>
      <c r="N215" s="14">
        <v>177.65999999999997</v>
      </c>
      <c r="O215" s="57">
        <v>0</v>
      </c>
      <c r="P215" s="62">
        <v>1</v>
      </c>
      <c r="Q215" s="61">
        <f t="shared" si="54"/>
        <v>177.65999999999997</v>
      </c>
      <c r="R215" s="73">
        <f t="shared" si="62"/>
        <v>0</v>
      </c>
      <c r="S215" s="50">
        <f t="shared" si="55"/>
        <v>177.65999999999997</v>
      </c>
      <c r="T215" s="7">
        <f t="shared" si="56"/>
        <v>9.4046940364651039</v>
      </c>
      <c r="U215" s="43">
        <f t="shared" si="57"/>
        <v>187.06469403646508</v>
      </c>
      <c r="V215" s="13">
        <v>0</v>
      </c>
      <c r="W215" s="8">
        <f t="shared" si="58"/>
        <v>1.1399999999999999</v>
      </c>
      <c r="X215" s="8">
        <f t="shared" si="63"/>
        <v>1.1235000000000002</v>
      </c>
      <c r="Y215" s="72">
        <f t="shared" si="64"/>
        <v>1</v>
      </c>
      <c r="Z215" s="74">
        <f t="shared" si="59"/>
        <v>239.59058947496413</v>
      </c>
      <c r="AA215" s="57">
        <f t="shared" si="65"/>
        <v>0.50014493302780783</v>
      </c>
      <c r="AB215" s="60">
        <f t="shared" si="60"/>
        <v>359.42060880201308</v>
      </c>
      <c r="AC215" s="48">
        <f t="shared" si="61"/>
        <v>359.42060880201308</v>
      </c>
      <c r="AE215" s="1">
        <f t="shared" si="66"/>
        <v>170000</v>
      </c>
      <c r="AF215" s="6">
        <f t="shared" si="66"/>
        <v>3211396.3391999882</v>
      </c>
      <c r="AP215" s="12"/>
    </row>
    <row r="216" spans="1:42" ht="15.75" customHeight="1" x14ac:dyDescent="0.25">
      <c r="A216" s="1">
        <f t="shared" si="53"/>
        <v>211</v>
      </c>
      <c r="B216" s="19" t="s">
        <v>7643</v>
      </c>
      <c r="C216" s="79"/>
      <c r="D216" s="49" t="s">
        <v>9325</v>
      </c>
      <c r="E216" s="42" t="s">
        <v>15</v>
      </c>
      <c r="F216" s="42" t="s">
        <v>21</v>
      </c>
      <c r="G216" s="5" t="s">
        <v>7737</v>
      </c>
      <c r="H216" s="42" t="s">
        <v>34</v>
      </c>
      <c r="I216" s="5" t="s">
        <v>9682</v>
      </c>
      <c r="J216" s="5" t="s">
        <v>9907</v>
      </c>
      <c r="K216" s="104">
        <v>845</v>
      </c>
      <c r="L216" s="67">
        <v>250</v>
      </c>
      <c r="M216" s="66" t="str">
        <f>IF(ISERROR(VLOOKUP(J216,'Germany price'!$B$1:$G$99001,6,0))," ",VLOOKUP(J216,'Germany price'!$B$1:$G$99001,6,0))</f>
        <v xml:space="preserve"> </v>
      </c>
      <c r="N216" s="14">
        <v>1375</v>
      </c>
      <c r="O216" s="57">
        <v>0.57999999999999996</v>
      </c>
      <c r="P216" s="62">
        <v>1</v>
      </c>
      <c r="Q216" s="61">
        <f t="shared" si="54"/>
        <v>577.5</v>
      </c>
      <c r="R216" s="73">
        <f t="shared" si="62"/>
        <v>0</v>
      </c>
      <c r="S216" s="50">
        <f t="shared" si="55"/>
        <v>577.5</v>
      </c>
      <c r="T216" s="7">
        <f t="shared" si="56"/>
        <v>30.570813948320378</v>
      </c>
      <c r="U216" s="43">
        <f t="shared" si="57"/>
        <v>608.07081394832039</v>
      </c>
      <c r="V216" s="13">
        <v>0</v>
      </c>
      <c r="W216" s="8">
        <f t="shared" si="58"/>
        <v>1.1399999999999999</v>
      </c>
      <c r="X216" s="8">
        <f t="shared" si="63"/>
        <v>1.1235000000000002</v>
      </c>
      <c r="Y216" s="72">
        <f t="shared" si="64"/>
        <v>1</v>
      </c>
      <c r="Z216" s="74">
        <f t="shared" si="59"/>
        <v>778.81101779686935</v>
      </c>
      <c r="AA216" s="57">
        <f t="shared" si="65"/>
        <v>0.50014493302780783</v>
      </c>
      <c r="AB216" s="60">
        <f t="shared" si="60"/>
        <v>1168.3294021342033</v>
      </c>
      <c r="AC216" s="48">
        <f t="shared" si="61"/>
        <v>1168.3294021342033</v>
      </c>
      <c r="AE216" s="1">
        <f t="shared" si="66"/>
        <v>170000</v>
      </c>
      <c r="AF216" s="6">
        <f t="shared" si="66"/>
        <v>3211396.3391999882</v>
      </c>
      <c r="AP216" s="12"/>
    </row>
    <row r="217" spans="1:42" ht="15.75" customHeight="1" x14ac:dyDescent="0.25">
      <c r="A217" s="1">
        <f t="shared" si="53"/>
        <v>212</v>
      </c>
      <c r="B217" s="19" t="s">
        <v>7644</v>
      </c>
      <c r="C217" s="79"/>
      <c r="D217" s="49" t="s">
        <v>9326</v>
      </c>
      <c r="E217" s="42" t="s">
        <v>16</v>
      </c>
      <c r="F217" s="42" t="s">
        <v>23</v>
      </c>
      <c r="G217" s="5" t="s">
        <v>7737</v>
      </c>
      <c r="H217" s="42" t="s">
        <v>34</v>
      </c>
      <c r="I217" s="5">
        <v>27758</v>
      </c>
      <c r="J217" s="5" t="s">
        <v>3478</v>
      </c>
      <c r="K217" s="104">
        <v>240</v>
      </c>
      <c r="L217" s="67">
        <v>150</v>
      </c>
      <c r="M217" s="66">
        <f>IF(ISERROR(VLOOKUP(J217,'Germany price'!$B$1:$G$99001,6,0))," ",VLOOKUP(J217,'Germany price'!$B$1:$G$99001,6,0))</f>
        <v>276</v>
      </c>
      <c r="N217" s="14">
        <v>276</v>
      </c>
      <c r="O217" s="57">
        <v>0.57999999999999996</v>
      </c>
      <c r="P217" s="62">
        <v>1</v>
      </c>
      <c r="Q217" s="61">
        <f t="shared" si="54"/>
        <v>115.92000000000002</v>
      </c>
      <c r="R217" s="73">
        <f t="shared" si="62"/>
        <v>0</v>
      </c>
      <c r="S217" s="50">
        <f t="shared" si="55"/>
        <v>115.92000000000002</v>
      </c>
      <c r="T217" s="7">
        <f t="shared" si="56"/>
        <v>6.1363961088992189</v>
      </c>
      <c r="U217" s="43">
        <f t="shared" si="57"/>
        <v>122.05639610889924</v>
      </c>
      <c r="V217" s="13">
        <v>0</v>
      </c>
      <c r="W217" s="8">
        <f t="shared" si="58"/>
        <v>1.1399999999999999</v>
      </c>
      <c r="X217" s="8">
        <f t="shared" si="63"/>
        <v>1.1235000000000002</v>
      </c>
      <c r="Y217" s="72">
        <f t="shared" si="64"/>
        <v>1</v>
      </c>
      <c r="Z217" s="74">
        <f t="shared" si="59"/>
        <v>156.32861157231707</v>
      </c>
      <c r="AA217" s="57">
        <f t="shared" si="65"/>
        <v>0.50014493302780783</v>
      </c>
      <c r="AB217" s="60">
        <f t="shared" si="60"/>
        <v>234.51557453748376</v>
      </c>
      <c r="AC217" s="48">
        <f t="shared" si="61"/>
        <v>234.51557453748376</v>
      </c>
      <c r="AE217" s="1">
        <f t="shared" si="66"/>
        <v>170000</v>
      </c>
      <c r="AF217" s="6">
        <f t="shared" si="66"/>
        <v>3211396.3391999882</v>
      </c>
      <c r="AP217" s="12"/>
    </row>
    <row r="218" spans="1:42" ht="15.75" customHeight="1" x14ac:dyDescent="0.25">
      <c r="A218" s="1">
        <f t="shared" si="53"/>
        <v>212.1</v>
      </c>
      <c r="B218" s="19" t="s">
        <v>9873</v>
      </c>
      <c r="C218" s="79"/>
      <c r="D218" s="42" t="s">
        <v>9838</v>
      </c>
      <c r="E218" s="42" t="s">
        <v>15</v>
      </c>
      <c r="F218" s="42" t="s">
        <v>21</v>
      </c>
      <c r="G218" s="42" t="s">
        <v>7737</v>
      </c>
      <c r="H218" s="42" t="s">
        <v>34</v>
      </c>
      <c r="I218" s="5" t="s">
        <v>9682</v>
      </c>
      <c r="J218" s="42" t="s">
        <v>9685</v>
      </c>
      <c r="K218" s="106">
        <v>1250</v>
      </c>
      <c r="L218" s="66">
        <v>100</v>
      </c>
      <c r="M218" s="66" t="str">
        <f>IF(ISERROR(VLOOKUP(J218,'[2]Germany price'!$B$1:$G$99001,6,0))," ",VLOOKUP(J218,'[2]Germany price'!$B$1:$G$99001,6,0))</f>
        <v xml:space="preserve"> </v>
      </c>
      <c r="N218" s="14">
        <v>1375</v>
      </c>
      <c r="O218" s="57">
        <v>0.57999999999999996</v>
      </c>
      <c r="P218" s="62">
        <v>1</v>
      </c>
      <c r="Q218" s="61">
        <f t="shared" si="54"/>
        <v>577.5</v>
      </c>
      <c r="R218" s="73">
        <f t="shared" si="62"/>
        <v>0</v>
      </c>
      <c r="S218" s="50">
        <f t="shared" si="55"/>
        <v>577.5</v>
      </c>
      <c r="T218" s="7">
        <f t="shared" si="56"/>
        <v>30.570813948320378</v>
      </c>
      <c r="U218" s="43">
        <f t="shared" si="57"/>
        <v>608.07081394832039</v>
      </c>
      <c r="V218" s="13">
        <v>0</v>
      </c>
      <c r="W218" s="8">
        <f t="shared" si="58"/>
        <v>1.1399999999999999</v>
      </c>
      <c r="X218" s="8">
        <f t="shared" si="63"/>
        <v>1.1235000000000002</v>
      </c>
      <c r="Y218" s="72">
        <f t="shared" si="64"/>
        <v>1</v>
      </c>
      <c r="Z218" s="74">
        <f t="shared" si="59"/>
        <v>778.81101779686935</v>
      </c>
      <c r="AA218" s="57">
        <f t="shared" si="65"/>
        <v>0.50014493302780783</v>
      </c>
      <c r="AB218" s="60">
        <f t="shared" si="60"/>
        <v>1168.3294021342033</v>
      </c>
      <c r="AC218" s="48">
        <f t="shared" si="61"/>
        <v>1168.3294021342033</v>
      </c>
      <c r="AE218" s="1">
        <f t="shared" si="66"/>
        <v>170000</v>
      </c>
      <c r="AF218" s="6">
        <f t="shared" si="66"/>
        <v>3211396.3391999882</v>
      </c>
      <c r="AP218" s="12"/>
    </row>
    <row r="219" spans="1:42" ht="15.75" customHeight="1" x14ac:dyDescent="0.25">
      <c r="A219" s="1">
        <f t="shared" si="53"/>
        <v>213</v>
      </c>
      <c r="B219" s="19" t="s">
        <v>7645</v>
      </c>
      <c r="C219" s="79"/>
      <c r="D219" s="42" t="s">
        <v>9327</v>
      </c>
      <c r="E219" s="42" t="s">
        <v>15</v>
      </c>
      <c r="F219" s="42" t="s">
        <v>21</v>
      </c>
      <c r="G219" s="42" t="s">
        <v>7737</v>
      </c>
      <c r="H219" s="42" t="s">
        <v>9244</v>
      </c>
      <c r="I219" s="5" t="s">
        <v>9732</v>
      </c>
      <c r="J219" s="42" t="s">
        <v>9954</v>
      </c>
      <c r="K219" s="106" t="s">
        <v>9839</v>
      </c>
      <c r="L219" s="66">
        <v>875</v>
      </c>
      <c r="M219" s="66" t="str">
        <f>IF(ISERROR(VLOOKUP(J219,'[2]Germany price'!$B$1:$G$99001,6,0))," ",VLOOKUP(J219,'[2]Germany price'!$B$1:$G$99001,6,0))</f>
        <v xml:space="preserve"> </v>
      </c>
      <c r="N219" s="14">
        <v>15483</v>
      </c>
      <c r="O219" s="57">
        <v>0.57999999999999996</v>
      </c>
      <c r="P219" s="62">
        <v>1</v>
      </c>
      <c r="Q219" s="61">
        <f t="shared" si="54"/>
        <v>6502.8600000000006</v>
      </c>
      <c r="R219" s="73">
        <f t="shared" si="62"/>
        <v>0</v>
      </c>
      <c r="S219" s="50">
        <f t="shared" si="55"/>
        <v>6502.8600000000006</v>
      </c>
      <c r="T219" s="7">
        <f t="shared" si="56"/>
        <v>344.23848171770504</v>
      </c>
      <c r="U219" s="43">
        <f t="shared" si="57"/>
        <v>6847.0984817177059</v>
      </c>
      <c r="V219" s="13">
        <v>0</v>
      </c>
      <c r="W219" s="8">
        <f t="shared" si="58"/>
        <v>1.1399999999999999</v>
      </c>
      <c r="X219" s="8">
        <f t="shared" si="63"/>
        <v>1.1235000000000002</v>
      </c>
      <c r="Y219" s="72">
        <f t="shared" si="64"/>
        <v>1</v>
      </c>
      <c r="Z219" s="74">
        <f t="shared" si="59"/>
        <v>8769.6952643992208</v>
      </c>
      <c r="AA219" s="57">
        <f t="shared" si="65"/>
        <v>0.50014493302780783</v>
      </c>
      <c r="AB219" s="60">
        <f t="shared" si="60"/>
        <v>13155.813915086452</v>
      </c>
      <c r="AC219" s="48">
        <f t="shared" si="61"/>
        <v>13155.813915086452</v>
      </c>
      <c r="AE219" s="1">
        <f t="shared" si="66"/>
        <v>170000</v>
      </c>
      <c r="AF219" s="6">
        <f t="shared" si="66"/>
        <v>3211396.3391999882</v>
      </c>
      <c r="AP219" s="12"/>
    </row>
    <row r="220" spans="1:42" ht="15.75" customHeight="1" x14ac:dyDescent="0.25">
      <c r="A220" s="1">
        <f t="shared" si="53"/>
        <v>214</v>
      </c>
      <c r="B220" s="19" t="s">
        <v>7646</v>
      </c>
      <c r="C220" s="79"/>
      <c r="D220" s="42" t="s">
        <v>9328</v>
      </c>
      <c r="E220" s="42" t="s">
        <v>15</v>
      </c>
      <c r="F220" s="42" t="s">
        <v>21</v>
      </c>
      <c r="G220" s="42" t="s">
        <v>7737</v>
      </c>
      <c r="H220" s="42" t="s">
        <v>9244</v>
      </c>
      <c r="I220" s="5" t="s">
        <v>9732</v>
      </c>
      <c r="J220" s="5" t="s">
        <v>9954</v>
      </c>
      <c r="K220" s="106" t="s">
        <v>9839</v>
      </c>
      <c r="L220" s="66">
        <v>875</v>
      </c>
      <c r="M220" s="66" t="str">
        <f>IF(ISERROR(VLOOKUP(J220,'[2]Germany price'!$B$1:$G$99001,6,0))," ",VLOOKUP(J220,'[2]Germany price'!$B$1:$G$99001,6,0))</f>
        <v xml:space="preserve"> </v>
      </c>
      <c r="N220" s="14">
        <v>15483</v>
      </c>
      <c r="O220" s="57">
        <v>0.57999999999999996</v>
      </c>
      <c r="P220" s="62">
        <v>1</v>
      </c>
      <c r="Q220" s="61">
        <f t="shared" si="54"/>
        <v>6502.8600000000006</v>
      </c>
      <c r="R220" s="73">
        <f t="shared" si="62"/>
        <v>0</v>
      </c>
      <c r="S220" s="50">
        <f t="shared" si="55"/>
        <v>6502.8600000000006</v>
      </c>
      <c r="T220" s="7">
        <f t="shared" si="56"/>
        <v>344.23848171770504</v>
      </c>
      <c r="U220" s="43">
        <f t="shared" si="57"/>
        <v>6847.0984817177059</v>
      </c>
      <c r="V220" s="13">
        <v>0</v>
      </c>
      <c r="W220" s="8">
        <f t="shared" si="58"/>
        <v>1.1399999999999999</v>
      </c>
      <c r="X220" s="8">
        <f t="shared" si="63"/>
        <v>1.1235000000000002</v>
      </c>
      <c r="Y220" s="72">
        <f t="shared" si="64"/>
        <v>1</v>
      </c>
      <c r="Z220" s="74">
        <f t="shared" si="59"/>
        <v>8769.6952643992208</v>
      </c>
      <c r="AA220" s="57">
        <f t="shared" si="65"/>
        <v>0.50014493302780783</v>
      </c>
      <c r="AB220" s="60">
        <f t="shared" si="60"/>
        <v>13155.813915086452</v>
      </c>
      <c r="AC220" s="48">
        <f t="shared" si="61"/>
        <v>13155.813915086452</v>
      </c>
      <c r="AE220" s="1">
        <f t="shared" si="66"/>
        <v>170000</v>
      </c>
      <c r="AF220" s="6">
        <f t="shared" si="66"/>
        <v>3211396.3391999882</v>
      </c>
      <c r="AP220" s="12"/>
    </row>
    <row r="221" spans="1:42" ht="15.75" customHeight="1" x14ac:dyDescent="0.25">
      <c r="A221" s="1">
        <f t="shared" si="53"/>
        <v>215</v>
      </c>
      <c r="B221" s="19" t="s">
        <v>7647</v>
      </c>
      <c r="C221" s="79"/>
      <c r="D221" s="42" t="s">
        <v>9329</v>
      </c>
      <c r="E221" s="42" t="s">
        <v>15</v>
      </c>
      <c r="F221" s="42" t="s">
        <v>21</v>
      </c>
      <c r="G221" s="42" t="s">
        <v>7737</v>
      </c>
      <c r="H221" s="42" t="s">
        <v>9244</v>
      </c>
      <c r="I221" s="5" t="s">
        <v>9732</v>
      </c>
      <c r="J221" s="5" t="s">
        <v>9954</v>
      </c>
      <c r="K221" s="106" t="s">
        <v>9839</v>
      </c>
      <c r="L221" s="66">
        <v>875</v>
      </c>
      <c r="M221" s="66" t="str">
        <f>IF(ISERROR(VLOOKUP(J221,'[2]Germany price'!$B$1:$G$99001,6,0))," ",VLOOKUP(J221,'[2]Germany price'!$B$1:$G$99001,6,0))</f>
        <v xml:space="preserve"> </v>
      </c>
      <c r="N221" s="14">
        <v>15483</v>
      </c>
      <c r="O221" s="57">
        <v>0.57999999999999996</v>
      </c>
      <c r="P221" s="62">
        <v>1</v>
      </c>
      <c r="Q221" s="61">
        <f t="shared" si="54"/>
        <v>6502.8600000000006</v>
      </c>
      <c r="R221" s="73">
        <f t="shared" si="62"/>
        <v>0</v>
      </c>
      <c r="S221" s="50">
        <f t="shared" si="55"/>
        <v>6502.8600000000006</v>
      </c>
      <c r="T221" s="7">
        <f t="shared" si="56"/>
        <v>344.23848171770504</v>
      </c>
      <c r="U221" s="43">
        <f t="shared" si="57"/>
        <v>6847.0984817177059</v>
      </c>
      <c r="V221" s="13">
        <v>0</v>
      </c>
      <c r="W221" s="8">
        <f t="shared" si="58"/>
        <v>1.1399999999999999</v>
      </c>
      <c r="X221" s="8">
        <f t="shared" si="63"/>
        <v>1.1235000000000002</v>
      </c>
      <c r="Y221" s="72">
        <f t="shared" si="64"/>
        <v>1</v>
      </c>
      <c r="Z221" s="74">
        <f t="shared" si="59"/>
        <v>8769.6952643992208</v>
      </c>
      <c r="AA221" s="57">
        <f t="shared" si="65"/>
        <v>0.50014493302780783</v>
      </c>
      <c r="AB221" s="60">
        <f t="shared" si="60"/>
        <v>13155.813915086452</v>
      </c>
      <c r="AC221" s="48">
        <f t="shared" si="61"/>
        <v>13155.813915086452</v>
      </c>
      <c r="AE221" s="1">
        <f t="shared" si="66"/>
        <v>170000</v>
      </c>
      <c r="AF221" s="6">
        <f t="shared" si="66"/>
        <v>3211396.3391999882</v>
      </c>
      <c r="AP221" s="12"/>
    </row>
    <row r="222" spans="1:42" ht="15.75" customHeight="1" x14ac:dyDescent="0.25">
      <c r="A222" s="1">
        <f t="shared" si="53"/>
        <v>216</v>
      </c>
      <c r="B222" s="19" t="s">
        <v>7648</v>
      </c>
      <c r="C222" s="79"/>
      <c r="D222" s="42" t="s">
        <v>9330</v>
      </c>
      <c r="E222" s="42" t="s">
        <v>15</v>
      </c>
      <c r="F222" s="42" t="s">
        <v>21</v>
      </c>
      <c r="G222" s="42" t="s">
        <v>7737</v>
      </c>
      <c r="H222" s="42" t="s">
        <v>9244</v>
      </c>
      <c r="I222" s="5" t="s">
        <v>9732</v>
      </c>
      <c r="J222" s="5" t="s">
        <v>9954</v>
      </c>
      <c r="K222" s="106" t="s">
        <v>9839</v>
      </c>
      <c r="L222" s="66">
        <v>875</v>
      </c>
      <c r="M222" s="66" t="str">
        <f>IF(ISERROR(VLOOKUP(J222,'[2]Germany price'!$B$1:$G$99001,6,0))," ",VLOOKUP(J222,'[2]Germany price'!$B$1:$G$99001,6,0))</f>
        <v xml:space="preserve"> </v>
      </c>
      <c r="N222" s="14">
        <v>15483</v>
      </c>
      <c r="O222" s="57">
        <v>0.57999999999999996</v>
      </c>
      <c r="P222" s="62">
        <v>1</v>
      </c>
      <c r="Q222" s="61">
        <f t="shared" si="54"/>
        <v>6502.8600000000006</v>
      </c>
      <c r="R222" s="73">
        <f t="shared" si="62"/>
        <v>0</v>
      </c>
      <c r="S222" s="50">
        <f t="shared" si="55"/>
        <v>6502.8600000000006</v>
      </c>
      <c r="T222" s="7">
        <f t="shared" si="56"/>
        <v>344.23848171770504</v>
      </c>
      <c r="U222" s="43">
        <f t="shared" si="57"/>
        <v>6847.0984817177059</v>
      </c>
      <c r="V222" s="13">
        <v>0</v>
      </c>
      <c r="W222" s="8">
        <f t="shared" si="58"/>
        <v>1.1399999999999999</v>
      </c>
      <c r="X222" s="8">
        <f t="shared" si="63"/>
        <v>1.1235000000000002</v>
      </c>
      <c r="Y222" s="72">
        <f t="shared" si="64"/>
        <v>1</v>
      </c>
      <c r="Z222" s="74">
        <f t="shared" si="59"/>
        <v>8769.6952643992208</v>
      </c>
      <c r="AA222" s="57">
        <f t="shared" si="65"/>
        <v>0.50014493302780783</v>
      </c>
      <c r="AB222" s="60">
        <f t="shared" si="60"/>
        <v>13155.813915086452</v>
      </c>
      <c r="AC222" s="48">
        <f t="shared" si="61"/>
        <v>13155.813915086452</v>
      </c>
      <c r="AE222" s="1">
        <f t="shared" si="66"/>
        <v>170000</v>
      </c>
      <c r="AF222" s="6">
        <f t="shared" si="66"/>
        <v>3211396.3391999882</v>
      </c>
      <c r="AP222" s="12"/>
    </row>
    <row r="223" spans="1:42" ht="15.75" customHeight="1" x14ac:dyDescent="0.25">
      <c r="A223" s="1">
        <f t="shared" si="53"/>
        <v>217</v>
      </c>
      <c r="B223" s="19" t="s">
        <v>7649</v>
      </c>
      <c r="C223" s="79"/>
      <c r="D223" s="42" t="s">
        <v>9331</v>
      </c>
      <c r="E223" s="42" t="s">
        <v>15</v>
      </c>
      <c r="F223" s="42" t="s">
        <v>21</v>
      </c>
      <c r="G223" s="42" t="s">
        <v>7737</v>
      </c>
      <c r="H223" s="42" t="s">
        <v>9244</v>
      </c>
      <c r="I223" s="5" t="s">
        <v>9742</v>
      </c>
      <c r="J223" s="5" t="s">
        <v>9935</v>
      </c>
      <c r="K223" s="104" t="s">
        <v>9840</v>
      </c>
      <c r="L223" s="67">
        <v>825</v>
      </c>
      <c r="M223" s="66" t="str">
        <f>IF(ISERROR(VLOOKUP(J223,'[2]Germany price'!$B$1:$G$99001,6,0))," ",VLOOKUP(J223,'[2]Germany price'!$B$1:$G$99001,6,0))</f>
        <v xml:space="preserve"> </v>
      </c>
      <c r="N223" s="14">
        <v>11584</v>
      </c>
      <c r="O223" s="57">
        <v>0.57999999999999996</v>
      </c>
      <c r="P223" s="62">
        <v>1</v>
      </c>
      <c r="Q223" s="61">
        <f t="shared" si="54"/>
        <v>4865.2800000000007</v>
      </c>
      <c r="R223" s="73">
        <f t="shared" si="62"/>
        <v>0</v>
      </c>
      <c r="S223" s="50">
        <f t="shared" si="55"/>
        <v>4865.2800000000007</v>
      </c>
      <c r="T223" s="7">
        <f t="shared" si="56"/>
        <v>257.55077001988604</v>
      </c>
      <c r="U223" s="43">
        <f t="shared" si="57"/>
        <v>5122.8307700198866</v>
      </c>
      <c r="V223" s="13">
        <v>0</v>
      </c>
      <c r="W223" s="8">
        <f t="shared" si="58"/>
        <v>1.1399999999999999</v>
      </c>
      <c r="X223" s="8">
        <f t="shared" si="63"/>
        <v>1.1235000000000002</v>
      </c>
      <c r="Y223" s="72">
        <f t="shared" si="64"/>
        <v>1</v>
      </c>
      <c r="Z223" s="74">
        <f t="shared" si="59"/>
        <v>6561.2704219337711</v>
      </c>
      <c r="AA223" s="57">
        <f t="shared" si="65"/>
        <v>0.50014493302780783</v>
      </c>
      <c r="AB223" s="60">
        <f t="shared" si="60"/>
        <v>9842.8565776891737</v>
      </c>
      <c r="AC223" s="48">
        <f t="shared" si="61"/>
        <v>9842.8565776891737</v>
      </c>
      <c r="AE223" s="1">
        <f t="shared" ref="AE223:AF227" si="67">AE222</f>
        <v>170000</v>
      </c>
      <c r="AF223" s="6">
        <f t="shared" si="67"/>
        <v>3211396.3391999882</v>
      </c>
      <c r="AP223" s="12"/>
    </row>
    <row r="224" spans="1:42" ht="15.75" customHeight="1" x14ac:dyDescent="0.25">
      <c r="A224" s="1">
        <f t="shared" si="53"/>
        <v>218</v>
      </c>
      <c r="B224" s="19" t="s">
        <v>7650</v>
      </c>
      <c r="C224" s="79"/>
      <c r="D224" s="42" t="s">
        <v>9332</v>
      </c>
      <c r="E224" s="42" t="s">
        <v>15</v>
      </c>
      <c r="F224" s="42" t="s">
        <v>21</v>
      </c>
      <c r="G224" s="42" t="s">
        <v>7737</v>
      </c>
      <c r="H224" s="42" t="s">
        <v>9244</v>
      </c>
      <c r="I224" s="5" t="s">
        <v>9742</v>
      </c>
      <c r="J224" s="5" t="s">
        <v>9935</v>
      </c>
      <c r="K224" s="104" t="s">
        <v>9840</v>
      </c>
      <c r="L224" s="67">
        <v>825</v>
      </c>
      <c r="M224" s="66" t="str">
        <f>IF(ISERROR(VLOOKUP(J224,'[2]Germany price'!$B$1:$G$99001,6,0))," ",VLOOKUP(J224,'[2]Germany price'!$B$1:$G$99001,6,0))</f>
        <v xml:space="preserve"> </v>
      </c>
      <c r="N224" s="14">
        <v>11584</v>
      </c>
      <c r="O224" s="57">
        <v>0.57999999999999996</v>
      </c>
      <c r="P224" s="62">
        <v>1</v>
      </c>
      <c r="Q224" s="61">
        <f t="shared" si="54"/>
        <v>4865.2800000000007</v>
      </c>
      <c r="R224" s="73">
        <f t="shared" si="62"/>
        <v>0</v>
      </c>
      <c r="S224" s="50">
        <f t="shared" si="55"/>
        <v>4865.2800000000007</v>
      </c>
      <c r="T224" s="7">
        <f t="shared" si="56"/>
        <v>257.55077001988604</v>
      </c>
      <c r="U224" s="43">
        <f t="shared" si="57"/>
        <v>5122.8307700198866</v>
      </c>
      <c r="V224" s="13">
        <v>0</v>
      </c>
      <c r="W224" s="8">
        <f t="shared" si="58"/>
        <v>1.1399999999999999</v>
      </c>
      <c r="X224" s="8">
        <f t="shared" si="63"/>
        <v>1.1235000000000002</v>
      </c>
      <c r="Y224" s="72">
        <f t="shared" si="64"/>
        <v>1</v>
      </c>
      <c r="Z224" s="74">
        <f t="shared" si="59"/>
        <v>6561.2704219337711</v>
      </c>
      <c r="AA224" s="57">
        <f t="shared" si="65"/>
        <v>0.50014493302780783</v>
      </c>
      <c r="AB224" s="60">
        <f t="shared" si="60"/>
        <v>9842.8565776891737</v>
      </c>
      <c r="AC224" s="48">
        <f t="shared" si="61"/>
        <v>9842.8565776891737</v>
      </c>
      <c r="AE224" s="1">
        <f t="shared" si="67"/>
        <v>170000</v>
      </c>
      <c r="AF224" s="6">
        <f t="shared" si="67"/>
        <v>3211396.3391999882</v>
      </c>
      <c r="AP224" s="12"/>
    </row>
    <row r="225" spans="1:42" ht="15.75" customHeight="1" x14ac:dyDescent="0.25">
      <c r="A225" s="1">
        <f t="shared" si="53"/>
        <v>219</v>
      </c>
      <c r="B225" s="19" t="s">
        <v>7651</v>
      </c>
      <c r="C225" s="79"/>
      <c r="D225" s="42" t="s">
        <v>9333</v>
      </c>
      <c r="E225" s="42" t="s">
        <v>15</v>
      </c>
      <c r="F225" s="42" t="s">
        <v>21</v>
      </c>
      <c r="G225" s="42" t="s">
        <v>7737</v>
      </c>
      <c r="H225" s="42" t="s">
        <v>9244</v>
      </c>
      <c r="I225" s="5" t="s">
        <v>9742</v>
      </c>
      <c r="J225" s="5" t="s">
        <v>9935</v>
      </c>
      <c r="K225" s="104" t="s">
        <v>9840</v>
      </c>
      <c r="L225" s="67">
        <v>825</v>
      </c>
      <c r="M225" s="66" t="str">
        <f>IF(ISERROR(VLOOKUP(J225,'[2]Germany price'!$B$1:$G$99001,6,0))," ",VLOOKUP(J225,'[2]Germany price'!$B$1:$G$99001,6,0))</f>
        <v xml:space="preserve"> </v>
      </c>
      <c r="N225" s="14">
        <v>11584</v>
      </c>
      <c r="O225" s="57">
        <v>0.57999999999999996</v>
      </c>
      <c r="P225" s="62">
        <v>1</v>
      </c>
      <c r="Q225" s="61">
        <f t="shared" si="54"/>
        <v>4865.2800000000007</v>
      </c>
      <c r="R225" s="73">
        <f t="shared" si="62"/>
        <v>0</v>
      </c>
      <c r="S225" s="50">
        <f t="shared" si="55"/>
        <v>4865.2800000000007</v>
      </c>
      <c r="T225" s="7">
        <f t="shared" si="56"/>
        <v>257.55077001988604</v>
      </c>
      <c r="U225" s="43">
        <f t="shared" si="57"/>
        <v>5122.8307700198866</v>
      </c>
      <c r="V225" s="13">
        <v>0</v>
      </c>
      <c r="W225" s="8">
        <f t="shared" si="58"/>
        <v>1.1399999999999999</v>
      </c>
      <c r="X225" s="8">
        <f t="shared" si="63"/>
        <v>1.1235000000000002</v>
      </c>
      <c r="Y225" s="72">
        <f t="shared" si="64"/>
        <v>1</v>
      </c>
      <c r="Z225" s="74">
        <f t="shared" si="59"/>
        <v>6561.2704219337711</v>
      </c>
      <c r="AA225" s="57">
        <f t="shared" si="65"/>
        <v>0.50014493302780783</v>
      </c>
      <c r="AB225" s="60">
        <f t="shared" si="60"/>
        <v>9842.8565776891737</v>
      </c>
      <c r="AC225" s="48">
        <f t="shared" si="61"/>
        <v>9842.8565776891737</v>
      </c>
      <c r="AE225" s="1">
        <f t="shared" si="67"/>
        <v>170000</v>
      </c>
      <c r="AF225" s="6">
        <f t="shared" si="67"/>
        <v>3211396.3391999882</v>
      </c>
      <c r="AP225" s="12"/>
    </row>
    <row r="226" spans="1:42" ht="15.75" customHeight="1" x14ac:dyDescent="0.25">
      <c r="A226" s="1">
        <f t="shared" si="53"/>
        <v>220</v>
      </c>
      <c r="B226" s="19" t="s">
        <v>7652</v>
      </c>
      <c r="C226" s="79"/>
      <c r="D226" s="42" t="s">
        <v>9334</v>
      </c>
      <c r="E226" s="42" t="s">
        <v>15</v>
      </c>
      <c r="F226" s="42" t="s">
        <v>21</v>
      </c>
      <c r="G226" s="42" t="s">
        <v>7737</v>
      </c>
      <c r="H226" s="42" t="s">
        <v>9244</v>
      </c>
      <c r="I226" s="5" t="s">
        <v>9742</v>
      </c>
      <c r="J226" s="5" t="s">
        <v>9935</v>
      </c>
      <c r="K226" s="104" t="s">
        <v>9840</v>
      </c>
      <c r="L226" s="67">
        <v>825</v>
      </c>
      <c r="M226" s="66" t="str">
        <f>IF(ISERROR(VLOOKUP(J226,'[2]Germany price'!$B$1:$G$99001,6,0))," ",VLOOKUP(J226,'[2]Germany price'!$B$1:$G$99001,6,0))</f>
        <v xml:space="preserve"> </v>
      </c>
      <c r="N226" s="14">
        <v>11584</v>
      </c>
      <c r="O226" s="57">
        <v>0.57999999999999996</v>
      </c>
      <c r="P226" s="62">
        <v>1</v>
      </c>
      <c r="Q226" s="61">
        <f t="shared" si="54"/>
        <v>4865.2800000000007</v>
      </c>
      <c r="R226" s="73">
        <f t="shared" si="62"/>
        <v>0</v>
      </c>
      <c r="S226" s="50">
        <f t="shared" si="55"/>
        <v>4865.2800000000007</v>
      </c>
      <c r="T226" s="7">
        <f t="shared" si="56"/>
        <v>257.55077001988604</v>
      </c>
      <c r="U226" s="43">
        <f t="shared" si="57"/>
        <v>5122.8307700198866</v>
      </c>
      <c r="V226" s="13">
        <v>0</v>
      </c>
      <c r="W226" s="8">
        <f t="shared" si="58"/>
        <v>1.1399999999999999</v>
      </c>
      <c r="X226" s="8">
        <f t="shared" si="63"/>
        <v>1.1235000000000002</v>
      </c>
      <c r="Y226" s="72">
        <f t="shared" si="64"/>
        <v>1</v>
      </c>
      <c r="Z226" s="74">
        <f t="shared" si="59"/>
        <v>6561.2704219337711</v>
      </c>
      <c r="AA226" s="57">
        <f t="shared" si="65"/>
        <v>0.50014493302780783</v>
      </c>
      <c r="AB226" s="60">
        <f t="shared" si="60"/>
        <v>9842.8565776891737</v>
      </c>
      <c r="AC226" s="48">
        <f t="shared" si="61"/>
        <v>9842.8565776891737</v>
      </c>
      <c r="AE226" s="1">
        <f t="shared" si="67"/>
        <v>170000</v>
      </c>
      <c r="AF226" s="6">
        <f t="shared" si="67"/>
        <v>3211396.3391999882</v>
      </c>
      <c r="AP226" s="12"/>
    </row>
    <row r="227" spans="1:42" ht="15.75" customHeight="1" x14ac:dyDescent="0.25">
      <c r="A227" s="1">
        <f t="shared" si="53"/>
        <v>221</v>
      </c>
      <c r="B227" s="19" t="s">
        <v>7653</v>
      </c>
      <c r="C227" s="79"/>
      <c r="D227" s="42" t="s">
        <v>9335</v>
      </c>
      <c r="E227" s="42" t="s">
        <v>15</v>
      </c>
      <c r="F227" s="42" t="s">
        <v>21</v>
      </c>
      <c r="G227" s="42" t="s">
        <v>7737</v>
      </c>
      <c r="H227" s="42" t="s">
        <v>9244</v>
      </c>
      <c r="I227" s="5" t="s">
        <v>9742</v>
      </c>
      <c r="J227" s="5" t="s">
        <v>9951</v>
      </c>
      <c r="K227" s="104" t="s">
        <v>9841</v>
      </c>
      <c r="L227" s="67">
        <v>875</v>
      </c>
      <c r="M227" s="66" t="str">
        <f>IF(ISERROR(VLOOKUP(J227,'[2]Germany price'!$B$1:$G$99001,6,0))," ",VLOOKUP(J227,'[2]Germany price'!$B$1:$G$99001,6,0))</f>
        <v xml:space="preserve"> </v>
      </c>
      <c r="N227" s="14">
        <v>11584</v>
      </c>
      <c r="O227" s="57">
        <v>0.57999999999999996</v>
      </c>
      <c r="P227" s="62">
        <v>1</v>
      </c>
      <c r="Q227" s="61">
        <f t="shared" si="54"/>
        <v>4865.2800000000007</v>
      </c>
      <c r="R227" s="73">
        <f t="shared" si="62"/>
        <v>0</v>
      </c>
      <c r="S227" s="50">
        <f t="shared" si="55"/>
        <v>4865.2800000000007</v>
      </c>
      <c r="T227" s="7">
        <f t="shared" si="56"/>
        <v>257.55077001988604</v>
      </c>
      <c r="U227" s="43">
        <f t="shared" si="57"/>
        <v>5122.8307700198866</v>
      </c>
      <c r="V227" s="13">
        <v>0</v>
      </c>
      <c r="W227" s="8">
        <f t="shared" si="58"/>
        <v>1.1399999999999999</v>
      </c>
      <c r="X227" s="8">
        <f t="shared" si="63"/>
        <v>1.1235000000000002</v>
      </c>
      <c r="Y227" s="72">
        <f t="shared" si="64"/>
        <v>1</v>
      </c>
      <c r="Z227" s="74">
        <f t="shared" si="59"/>
        <v>6561.2704219337711</v>
      </c>
      <c r="AA227" s="57">
        <f t="shared" si="65"/>
        <v>0.50014493302780783</v>
      </c>
      <c r="AB227" s="60">
        <f t="shared" si="60"/>
        <v>9842.8565776891737</v>
      </c>
      <c r="AC227" s="48">
        <f t="shared" si="61"/>
        <v>9842.8565776891737</v>
      </c>
      <c r="AE227" s="1">
        <f t="shared" si="67"/>
        <v>170000</v>
      </c>
      <c r="AF227" s="6">
        <f t="shared" si="67"/>
        <v>3211396.3391999882</v>
      </c>
      <c r="AP227" s="12"/>
    </row>
    <row r="228" spans="1:42" ht="15.75" customHeight="1" x14ac:dyDescent="0.25">
      <c r="A228" s="1">
        <f t="shared" si="53"/>
        <v>222</v>
      </c>
      <c r="B228" s="19" t="s">
        <v>7654</v>
      </c>
      <c r="C228" s="79"/>
      <c r="D228" s="42" t="s">
        <v>9336</v>
      </c>
      <c r="E228" s="42" t="s">
        <v>15</v>
      </c>
      <c r="F228" s="42" t="s">
        <v>21</v>
      </c>
      <c r="G228" s="42" t="s">
        <v>7737</v>
      </c>
      <c r="H228" s="42" t="s">
        <v>9244</v>
      </c>
      <c r="I228" s="5" t="s">
        <v>9742</v>
      </c>
      <c r="J228" s="5" t="s">
        <v>9951</v>
      </c>
      <c r="K228" s="104" t="s">
        <v>9841</v>
      </c>
      <c r="L228" s="67">
        <v>875</v>
      </c>
      <c r="M228" s="66" t="str">
        <f>IF(ISERROR(VLOOKUP(J228,'[2]Germany price'!$B$1:$G$99001,6,0))," ",VLOOKUP(J228,'[2]Germany price'!$B$1:$G$99001,6,0))</f>
        <v xml:space="preserve"> </v>
      </c>
      <c r="N228" s="14">
        <v>11584</v>
      </c>
      <c r="O228" s="57">
        <v>0.57999999999999996</v>
      </c>
      <c r="P228" s="62">
        <v>1</v>
      </c>
      <c r="Q228" s="61">
        <f t="shared" si="54"/>
        <v>4865.2800000000007</v>
      </c>
      <c r="R228" s="73">
        <f t="shared" si="62"/>
        <v>0</v>
      </c>
      <c r="S228" s="50">
        <f t="shared" si="55"/>
        <v>4865.2800000000007</v>
      </c>
      <c r="T228" s="7">
        <f t="shared" si="56"/>
        <v>257.55077001988604</v>
      </c>
      <c r="U228" s="43">
        <f t="shared" si="57"/>
        <v>5122.8307700198866</v>
      </c>
      <c r="V228" s="13">
        <v>0</v>
      </c>
      <c r="W228" s="8">
        <f t="shared" si="58"/>
        <v>1.1399999999999999</v>
      </c>
      <c r="X228" s="8">
        <f t="shared" si="63"/>
        <v>1.1235000000000002</v>
      </c>
      <c r="Y228" s="72">
        <f t="shared" si="64"/>
        <v>1</v>
      </c>
      <c r="Z228" s="74">
        <f t="shared" si="59"/>
        <v>6561.2704219337711</v>
      </c>
      <c r="AA228" s="57">
        <f t="shared" si="65"/>
        <v>0.50014493302780783</v>
      </c>
      <c r="AB228" s="60">
        <f t="shared" si="60"/>
        <v>9842.8565776891737</v>
      </c>
      <c r="AC228" s="48">
        <f t="shared" si="61"/>
        <v>9842.8565776891737</v>
      </c>
      <c r="AE228" s="1">
        <f t="shared" ref="AE228:AF228" si="68">AE227</f>
        <v>170000</v>
      </c>
      <c r="AF228" s="6">
        <f t="shared" si="68"/>
        <v>3211396.3391999882</v>
      </c>
      <c r="AP228" s="12"/>
    </row>
    <row r="229" spans="1:42" ht="15.75" customHeight="1" x14ac:dyDescent="0.25">
      <c r="A229" s="1">
        <f t="shared" si="53"/>
        <v>223</v>
      </c>
      <c r="B229" s="19" t="s">
        <v>7655</v>
      </c>
      <c r="C229" s="79"/>
      <c r="D229" s="42" t="s">
        <v>9337</v>
      </c>
      <c r="E229" s="42" t="s">
        <v>15</v>
      </c>
      <c r="F229" s="42" t="s">
        <v>21</v>
      </c>
      <c r="G229" s="42" t="s">
        <v>7737</v>
      </c>
      <c r="H229" s="42" t="s">
        <v>9244</v>
      </c>
      <c r="I229" s="5" t="s">
        <v>9742</v>
      </c>
      <c r="J229" s="5" t="s">
        <v>9951</v>
      </c>
      <c r="K229" s="104" t="s">
        <v>9841</v>
      </c>
      <c r="L229" s="67">
        <v>875</v>
      </c>
      <c r="M229" s="66" t="str">
        <f>IF(ISERROR(VLOOKUP(J229,'[2]Germany price'!$B$1:$G$99001,6,0))," ",VLOOKUP(J229,'[2]Germany price'!$B$1:$G$99001,6,0))</f>
        <v xml:space="preserve"> </v>
      </c>
      <c r="N229" s="14">
        <v>11584</v>
      </c>
      <c r="O229" s="57">
        <v>0.57999999999999996</v>
      </c>
      <c r="P229" s="62">
        <v>1</v>
      </c>
      <c r="Q229" s="61">
        <f t="shared" si="54"/>
        <v>4865.2800000000007</v>
      </c>
      <c r="R229" s="73">
        <f t="shared" si="62"/>
        <v>0</v>
      </c>
      <c r="S229" s="50">
        <f t="shared" si="55"/>
        <v>4865.2800000000007</v>
      </c>
      <c r="T229" s="7">
        <f t="shared" si="56"/>
        <v>257.55077001988604</v>
      </c>
      <c r="U229" s="43">
        <f t="shared" si="57"/>
        <v>5122.8307700198866</v>
      </c>
      <c r="V229" s="13">
        <v>0</v>
      </c>
      <c r="W229" s="8">
        <f t="shared" si="58"/>
        <v>1.1399999999999999</v>
      </c>
      <c r="X229" s="8">
        <f t="shared" si="63"/>
        <v>1.1235000000000002</v>
      </c>
      <c r="Y229" s="72">
        <f t="shared" si="64"/>
        <v>1</v>
      </c>
      <c r="Z229" s="74">
        <f t="shared" si="59"/>
        <v>6561.2704219337711</v>
      </c>
      <c r="AA229" s="57">
        <f t="shared" si="65"/>
        <v>0.50014493302780783</v>
      </c>
      <c r="AB229" s="60">
        <f t="shared" si="60"/>
        <v>9842.8565776891737</v>
      </c>
      <c r="AC229" s="48">
        <f t="shared" si="61"/>
        <v>9842.8565776891737</v>
      </c>
      <c r="AE229" s="1">
        <f t="shared" ref="AE229:AF229" si="69">AE228</f>
        <v>170000</v>
      </c>
      <c r="AF229" s="6">
        <f t="shared" si="69"/>
        <v>3211396.3391999882</v>
      </c>
      <c r="AP229" s="12"/>
    </row>
    <row r="230" spans="1:42" ht="15.75" customHeight="1" x14ac:dyDescent="0.25">
      <c r="A230" s="1">
        <f t="shared" si="53"/>
        <v>224</v>
      </c>
      <c r="B230" s="19" t="s">
        <v>7656</v>
      </c>
      <c r="C230" s="79"/>
      <c r="D230" s="42" t="s">
        <v>9338</v>
      </c>
      <c r="E230" s="42" t="s">
        <v>15</v>
      </c>
      <c r="F230" s="42" t="s">
        <v>21</v>
      </c>
      <c r="G230" s="42" t="s">
        <v>7737</v>
      </c>
      <c r="H230" s="42" t="s">
        <v>9244</v>
      </c>
      <c r="I230" s="5" t="s">
        <v>9742</v>
      </c>
      <c r="J230" s="5" t="s">
        <v>9951</v>
      </c>
      <c r="K230" s="104" t="s">
        <v>9841</v>
      </c>
      <c r="L230" s="67">
        <v>875</v>
      </c>
      <c r="M230" s="66" t="str">
        <f>IF(ISERROR(VLOOKUP(J230,'[2]Germany price'!$B$1:$G$99001,6,0))," ",VLOOKUP(J230,'[2]Germany price'!$B$1:$G$99001,6,0))</f>
        <v xml:space="preserve"> </v>
      </c>
      <c r="N230" s="14">
        <v>11584</v>
      </c>
      <c r="O230" s="57">
        <v>0.57999999999999996</v>
      </c>
      <c r="P230" s="62">
        <v>1</v>
      </c>
      <c r="Q230" s="61">
        <f t="shared" si="54"/>
        <v>4865.2800000000007</v>
      </c>
      <c r="R230" s="73">
        <f t="shared" si="62"/>
        <v>0</v>
      </c>
      <c r="S230" s="50">
        <f t="shared" si="55"/>
        <v>4865.2800000000007</v>
      </c>
      <c r="T230" s="7">
        <f t="shared" si="56"/>
        <v>257.55077001988604</v>
      </c>
      <c r="U230" s="43">
        <f t="shared" si="57"/>
        <v>5122.8307700198866</v>
      </c>
      <c r="V230" s="13">
        <v>0</v>
      </c>
      <c r="W230" s="8">
        <f t="shared" si="58"/>
        <v>1.1399999999999999</v>
      </c>
      <c r="X230" s="8">
        <f t="shared" si="63"/>
        <v>1.1235000000000002</v>
      </c>
      <c r="Y230" s="72">
        <f t="shared" si="64"/>
        <v>1</v>
      </c>
      <c r="Z230" s="74">
        <f t="shared" si="59"/>
        <v>6561.2704219337711</v>
      </c>
      <c r="AA230" s="57">
        <f t="shared" si="65"/>
        <v>0.50014493302780783</v>
      </c>
      <c r="AB230" s="60">
        <f t="shared" si="60"/>
        <v>9842.8565776891737</v>
      </c>
      <c r="AC230" s="48">
        <f t="shared" si="61"/>
        <v>9842.8565776891737</v>
      </c>
      <c r="AE230" s="1">
        <f t="shared" ref="AE230:AF230" si="70">AE229</f>
        <v>170000</v>
      </c>
      <c r="AF230" s="6">
        <f t="shared" si="70"/>
        <v>3211396.3391999882</v>
      </c>
      <c r="AP230" s="12"/>
    </row>
    <row r="231" spans="1:42" ht="15.75" customHeight="1" x14ac:dyDescent="0.25">
      <c r="A231" s="1">
        <f t="shared" si="53"/>
        <v>225</v>
      </c>
      <c r="B231" s="19" t="s">
        <v>7657</v>
      </c>
      <c r="C231" s="79"/>
      <c r="D231" s="42" t="s">
        <v>9339</v>
      </c>
      <c r="E231" s="42" t="s">
        <v>15</v>
      </c>
      <c r="F231" s="42" t="s">
        <v>21</v>
      </c>
      <c r="G231" s="42" t="s">
        <v>7737</v>
      </c>
      <c r="H231" s="42" t="s">
        <v>9244</v>
      </c>
      <c r="I231" s="5" t="s">
        <v>9736</v>
      </c>
      <c r="J231" s="5" t="s">
        <v>9947</v>
      </c>
      <c r="K231" s="104" t="s">
        <v>9842</v>
      </c>
      <c r="L231" s="67">
        <v>875</v>
      </c>
      <c r="M231" s="66" t="str">
        <f>IF(ISERROR(VLOOKUP(J231,'[2]Germany price'!$B$1:$G$99001,6,0))," ",VLOOKUP(J231,'[2]Germany price'!$B$1:$G$99001,6,0))</f>
        <v xml:space="preserve"> </v>
      </c>
      <c r="N231" s="14">
        <v>13703</v>
      </c>
      <c r="O231" s="57">
        <v>0.57999999999999996</v>
      </c>
      <c r="P231" s="62">
        <v>1</v>
      </c>
      <c r="Q231" s="61">
        <f t="shared" si="54"/>
        <v>5755.26</v>
      </c>
      <c r="R231" s="73">
        <f t="shared" si="62"/>
        <v>0</v>
      </c>
      <c r="S231" s="50">
        <f t="shared" si="55"/>
        <v>5755.26</v>
      </c>
      <c r="T231" s="7">
        <f t="shared" si="56"/>
        <v>304.66317347915214</v>
      </c>
      <c r="U231" s="43">
        <f t="shared" si="57"/>
        <v>6059.923173479152</v>
      </c>
      <c r="V231" s="13">
        <v>0</v>
      </c>
      <c r="W231" s="8">
        <f t="shared" si="58"/>
        <v>1.1399999999999999</v>
      </c>
      <c r="X231" s="8">
        <f t="shared" si="63"/>
        <v>1.1235000000000002</v>
      </c>
      <c r="Y231" s="72">
        <f t="shared" si="64"/>
        <v>1</v>
      </c>
      <c r="Z231" s="74">
        <f t="shared" si="59"/>
        <v>7761.4890013603645</v>
      </c>
      <c r="AA231" s="57">
        <f t="shared" si="65"/>
        <v>0.50014493302780783</v>
      </c>
      <c r="AB231" s="60">
        <f t="shared" si="60"/>
        <v>11643.358398141811</v>
      </c>
      <c r="AC231" s="48">
        <f t="shared" si="61"/>
        <v>11643.358398141811</v>
      </c>
      <c r="AE231" s="1">
        <f t="shared" ref="AE231:AF231" si="71">AE230</f>
        <v>170000</v>
      </c>
      <c r="AF231" s="6">
        <f t="shared" si="71"/>
        <v>3211396.3391999882</v>
      </c>
      <c r="AP231" s="12"/>
    </row>
    <row r="232" spans="1:42" ht="15.75" customHeight="1" x14ac:dyDescent="0.25">
      <c r="A232" s="1">
        <f t="shared" si="53"/>
        <v>226</v>
      </c>
      <c r="B232" s="19" t="s">
        <v>7658</v>
      </c>
      <c r="C232" s="79"/>
      <c r="D232" s="42" t="s">
        <v>9340</v>
      </c>
      <c r="E232" s="42" t="s">
        <v>15</v>
      </c>
      <c r="F232" s="42" t="s">
        <v>21</v>
      </c>
      <c r="G232" s="42" t="s">
        <v>7737</v>
      </c>
      <c r="H232" s="42" t="s">
        <v>9244</v>
      </c>
      <c r="I232" s="5" t="s">
        <v>9736</v>
      </c>
      <c r="J232" s="5" t="s">
        <v>9947</v>
      </c>
      <c r="K232" s="104" t="s">
        <v>9842</v>
      </c>
      <c r="L232" s="67">
        <v>875</v>
      </c>
      <c r="M232" s="66" t="str">
        <f>IF(ISERROR(VLOOKUP(J232,'[2]Germany price'!$B$1:$G$99001,6,0))," ",VLOOKUP(J232,'[2]Germany price'!$B$1:$G$99001,6,0))</f>
        <v xml:space="preserve"> </v>
      </c>
      <c r="N232" s="14">
        <v>13703</v>
      </c>
      <c r="O232" s="57">
        <v>0.57999999999999996</v>
      </c>
      <c r="P232" s="62">
        <v>1</v>
      </c>
      <c r="Q232" s="61">
        <f t="shared" si="54"/>
        <v>5755.26</v>
      </c>
      <c r="R232" s="73">
        <f t="shared" si="62"/>
        <v>0</v>
      </c>
      <c r="S232" s="50">
        <f t="shared" si="55"/>
        <v>5755.26</v>
      </c>
      <c r="T232" s="7">
        <f t="shared" si="56"/>
        <v>304.66317347915214</v>
      </c>
      <c r="U232" s="43">
        <f t="shared" si="57"/>
        <v>6059.923173479152</v>
      </c>
      <c r="V232" s="13">
        <v>0</v>
      </c>
      <c r="W232" s="8">
        <f t="shared" si="58"/>
        <v>1.1399999999999999</v>
      </c>
      <c r="X232" s="8">
        <f t="shared" si="63"/>
        <v>1.1235000000000002</v>
      </c>
      <c r="Y232" s="72">
        <f t="shared" si="64"/>
        <v>1</v>
      </c>
      <c r="Z232" s="74">
        <f t="shared" si="59"/>
        <v>7761.4890013603645</v>
      </c>
      <c r="AA232" s="57">
        <f t="shared" si="65"/>
        <v>0.50014493302780783</v>
      </c>
      <c r="AB232" s="60">
        <f t="shared" si="60"/>
        <v>11643.358398141811</v>
      </c>
      <c r="AC232" s="48">
        <f t="shared" si="61"/>
        <v>11643.358398141811</v>
      </c>
      <c r="AE232" s="1">
        <f t="shared" ref="AE232:AF232" si="72">AE231</f>
        <v>170000</v>
      </c>
      <c r="AF232" s="6">
        <f t="shared" si="72"/>
        <v>3211396.3391999882</v>
      </c>
      <c r="AP232" s="12"/>
    </row>
    <row r="233" spans="1:42" ht="15.75" customHeight="1" x14ac:dyDescent="0.25">
      <c r="A233" s="1">
        <f t="shared" si="53"/>
        <v>227</v>
      </c>
      <c r="B233" s="19" t="s">
        <v>7659</v>
      </c>
      <c r="C233" s="79"/>
      <c r="D233" s="42" t="s">
        <v>9341</v>
      </c>
      <c r="E233" s="42" t="s">
        <v>15</v>
      </c>
      <c r="F233" s="42" t="s">
        <v>21</v>
      </c>
      <c r="G233" s="42" t="s">
        <v>7737</v>
      </c>
      <c r="H233" s="42" t="s">
        <v>9244</v>
      </c>
      <c r="I233" s="5" t="s">
        <v>9736</v>
      </c>
      <c r="J233" s="5" t="s">
        <v>9947</v>
      </c>
      <c r="K233" s="104" t="s">
        <v>9842</v>
      </c>
      <c r="L233" s="67">
        <v>875</v>
      </c>
      <c r="M233" s="66" t="str">
        <f>IF(ISERROR(VLOOKUP(J233,'[2]Germany price'!$B$1:$G$99001,6,0))," ",VLOOKUP(J233,'[2]Germany price'!$B$1:$G$99001,6,0))</f>
        <v xml:space="preserve"> </v>
      </c>
      <c r="N233" s="14">
        <v>13703</v>
      </c>
      <c r="O233" s="57">
        <v>0.57999999999999996</v>
      </c>
      <c r="P233" s="62">
        <v>1</v>
      </c>
      <c r="Q233" s="61">
        <f t="shared" si="54"/>
        <v>5755.26</v>
      </c>
      <c r="R233" s="73">
        <f t="shared" si="62"/>
        <v>0</v>
      </c>
      <c r="S233" s="50">
        <f t="shared" si="55"/>
        <v>5755.26</v>
      </c>
      <c r="T233" s="7">
        <f t="shared" si="56"/>
        <v>304.66317347915214</v>
      </c>
      <c r="U233" s="43">
        <f t="shared" si="57"/>
        <v>6059.923173479152</v>
      </c>
      <c r="V233" s="13">
        <v>0</v>
      </c>
      <c r="W233" s="8">
        <f t="shared" si="58"/>
        <v>1.1399999999999999</v>
      </c>
      <c r="X233" s="8">
        <f t="shared" si="63"/>
        <v>1.1235000000000002</v>
      </c>
      <c r="Y233" s="72">
        <f t="shared" si="64"/>
        <v>1</v>
      </c>
      <c r="Z233" s="74">
        <f t="shared" si="59"/>
        <v>7761.4890013603645</v>
      </c>
      <c r="AA233" s="57">
        <f t="shared" si="65"/>
        <v>0.50014493302780783</v>
      </c>
      <c r="AB233" s="60">
        <f t="shared" si="60"/>
        <v>11643.358398141811</v>
      </c>
      <c r="AC233" s="48">
        <f t="shared" si="61"/>
        <v>11643.358398141811</v>
      </c>
      <c r="AE233" s="1">
        <f t="shared" ref="AE233:AF233" si="73">AE232</f>
        <v>170000</v>
      </c>
      <c r="AF233" s="6">
        <f t="shared" si="73"/>
        <v>3211396.3391999882</v>
      </c>
      <c r="AP233" s="12"/>
    </row>
    <row r="234" spans="1:42" ht="15.75" customHeight="1" x14ac:dyDescent="0.25">
      <c r="A234" s="1">
        <f t="shared" si="53"/>
        <v>228</v>
      </c>
      <c r="B234" s="19" t="s">
        <v>7660</v>
      </c>
      <c r="C234" s="79"/>
      <c r="D234" s="42" t="s">
        <v>9342</v>
      </c>
      <c r="E234" s="42" t="s">
        <v>15</v>
      </c>
      <c r="F234" s="42" t="s">
        <v>21</v>
      </c>
      <c r="G234" s="42" t="s">
        <v>7737</v>
      </c>
      <c r="H234" s="42" t="s">
        <v>9244</v>
      </c>
      <c r="I234" s="5" t="s">
        <v>9736</v>
      </c>
      <c r="J234" s="5" t="s">
        <v>9947</v>
      </c>
      <c r="K234" s="104" t="s">
        <v>9842</v>
      </c>
      <c r="L234" s="67">
        <v>875</v>
      </c>
      <c r="M234" s="66" t="str">
        <f>IF(ISERROR(VLOOKUP(J234,'[2]Germany price'!$B$1:$G$99001,6,0))," ",VLOOKUP(J234,'[2]Germany price'!$B$1:$G$99001,6,0))</f>
        <v xml:space="preserve"> </v>
      </c>
      <c r="N234" s="14">
        <v>13703</v>
      </c>
      <c r="O234" s="57">
        <v>0.57999999999999996</v>
      </c>
      <c r="P234" s="62">
        <v>1</v>
      </c>
      <c r="Q234" s="61">
        <f t="shared" si="54"/>
        <v>5755.26</v>
      </c>
      <c r="R234" s="73">
        <f t="shared" si="62"/>
        <v>0</v>
      </c>
      <c r="S234" s="50">
        <f t="shared" si="55"/>
        <v>5755.26</v>
      </c>
      <c r="T234" s="7">
        <f t="shared" si="56"/>
        <v>304.66317347915214</v>
      </c>
      <c r="U234" s="43">
        <f t="shared" si="57"/>
        <v>6059.923173479152</v>
      </c>
      <c r="V234" s="13">
        <v>0</v>
      </c>
      <c r="W234" s="8">
        <f t="shared" si="58"/>
        <v>1.1399999999999999</v>
      </c>
      <c r="X234" s="8">
        <f t="shared" si="63"/>
        <v>1.1235000000000002</v>
      </c>
      <c r="Y234" s="72">
        <f t="shared" si="64"/>
        <v>1</v>
      </c>
      <c r="Z234" s="74">
        <f t="shared" si="59"/>
        <v>7761.4890013603645</v>
      </c>
      <c r="AA234" s="57">
        <f t="shared" si="65"/>
        <v>0.50014493302780783</v>
      </c>
      <c r="AB234" s="60">
        <f t="shared" si="60"/>
        <v>11643.358398141811</v>
      </c>
      <c r="AC234" s="48">
        <f t="shared" si="61"/>
        <v>11643.358398141811</v>
      </c>
      <c r="AE234" s="1">
        <f t="shared" ref="AE234:AF234" si="74">AE233</f>
        <v>170000</v>
      </c>
      <c r="AF234" s="6">
        <f t="shared" si="74"/>
        <v>3211396.3391999882</v>
      </c>
      <c r="AP234" s="12"/>
    </row>
    <row r="235" spans="1:42" ht="15.75" customHeight="1" x14ac:dyDescent="0.25">
      <c r="A235" s="1">
        <f t="shared" si="53"/>
        <v>229</v>
      </c>
      <c r="B235" s="19" t="s">
        <v>7661</v>
      </c>
      <c r="C235" s="79"/>
      <c r="D235" s="42" t="s">
        <v>9343</v>
      </c>
      <c r="E235" s="42" t="s">
        <v>15</v>
      </c>
      <c r="F235" s="42" t="s">
        <v>21</v>
      </c>
      <c r="G235" s="42" t="s">
        <v>7737</v>
      </c>
      <c r="H235" s="42" t="s">
        <v>9244</v>
      </c>
      <c r="I235" s="5" t="s">
        <v>9732</v>
      </c>
      <c r="J235" s="5" t="s">
        <v>9952</v>
      </c>
      <c r="K235" s="104" t="s">
        <v>9843</v>
      </c>
      <c r="L235" s="67">
        <v>775</v>
      </c>
      <c r="M235" s="66" t="str">
        <f>IF(ISERROR(VLOOKUP(J235,'[2]Germany price'!$B$1:$G$99001,6,0))," ",VLOOKUP(J235,'[2]Germany price'!$B$1:$G$99001,6,0))</f>
        <v xml:space="preserve"> </v>
      </c>
      <c r="N235" s="14">
        <v>11868</v>
      </c>
      <c r="O235" s="57">
        <v>0.57999999999999996</v>
      </c>
      <c r="P235" s="62">
        <v>1</v>
      </c>
      <c r="Q235" s="61">
        <f t="shared" si="54"/>
        <v>4984.5600000000004</v>
      </c>
      <c r="R235" s="73">
        <f t="shared" si="62"/>
        <v>0</v>
      </c>
      <c r="S235" s="50">
        <f t="shared" si="55"/>
        <v>4984.5600000000004</v>
      </c>
      <c r="T235" s="7">
        <f t="shared" si="56"/>
        <v>263.86503268266642</v>
      </c>
      <c r="U235" s="43">
        <f t="shared" si="57"/>
        <v>5248.4250326826668</v>
      </c>
      <c r="V235" s="13">
        <v>0</v>
      </c>
      <c r="W235" s="8">
        <f t="shared" si="58"/>
        <v>1.1399999999999999</v>
      </c>
      <c r="X235" s="8">
        <f t="shared" si="63"/>
        <v>1.1235000000000002</v>
      </c>
      <c r="Y235" s="72">
        <f t="shared" si="64"/>
        <v>1</v>
      </c>
      <c r="Z235" s="74">
        <f t="shared" si="59"/>
        <v>6722.1302976096331</v>
      </c>
      <c r="AA235" s="57">
        <f t="shared" si="65"/>
        <v>0.50014493302780783</v>
      </c>
      <c r="AB235" s="60">
        <f t="shared" si="60"/>
        <v>10084.169705111801</v>
      </c>
      <c r="AC235" s="48">
        <f t="shared" si="61"/>
        <v>10084.169705111801</v>
      </c>
      <c r="AE235" s="1">
        <f t="shared" ref="AE235:AF235" si="75">AE234</f>
        <v>170000</v>
      </c>
      <c r="AF235" s="6">
        <f t="shared" si="75"/>
        <v>3211396.3391999882</v>
      </c>
      <c r="AP235" s="12"/>
    </row>
    <row r="236" spans="1:42" ht="15.75" customHeight="1" x14ac:dyDescent="0.25">
      <c r="A236" s="1">
        <f t="shared" si="53"/>
        <v>230</v>
      </c>
      <c r="B236" s="19" t="s">
        <v>7662</v>
      </c>
      <c r="C236" s="79"/>
      <c r="D236" s="42" t="s">
        <v>9344</v>
      </c>
      <c r="E236" s="42" t="s">
        <v>15</v>
      </c>
      <c r="F236" s="42" t="s">
        <v>21</v>
      </c>
      <c r="G236" s="42" t="s">
        <v>7737</v>
      </c>
      <c r="H236" s="42" t="s">
        <v>9244</v>
      </c>
      <c r="I236" s="5" t="s">
        <v>9732</v>
      </c>
      <c r="J236" s="5" t="s">
        <v>9952</v>
      </c>
      <c r="K236" s="104" t="s">
        <v>9843</v>
      </c>
      <c r="L236" s="67">
        <v>775</v>
      </c>
      <c r="M236" s="66" t="str">
        <f>IF(ISERROR(VLOOKUP(J236,'[2]Germany price'!$B$1:$G$99001,6,0))," ",VLOOKUP(J236,'[2]Germany price'!$B$1:$G$99001,6,0))</f>
        <v xml:space="preserve"> </v>
      </c>
      <c r="N236" s="14">
        <v>11868</v>
      </c>
      <c r="O236" s="57">
        <v>0.57999999999999996</v>
      </c>
      <c r="P236" s="62">
        <v>1</v>
      </c>
      <c r="Q236" s="61">
        <f t="shared" si="54"/>
        <v>4984.5600000000004</v>
      </c>
      <c r="R236" s="73">
        <f t="shared" si="62"/>
        <v>0</v>
      </c>
      <c r="S236" s="50">
        <f t="shared" si="55"/>
        <v>4984.5600000000004</v>
      </c>
      <c r="T236" s="7">
        <f t="shared" si="56"/>
        <v>263.86503268266642</v>
      </c>
      <c r="U236" s="43">
        <f t="shared" si="57"/>
        <v>5248.4250326826668</v>
      </c>
      <c r="V236" s="13">
        <v>0</v>
      </c>
      <c r="W236" s="8">
        <f t="shared" si="58"/>
        <v>1.1399999999999999</v>
      </c>
      <c r="X236" s="8">
        <f t="shared" si="63"/>
        <v>1.1235000000000002</v>
      </c>
      <c r="Y236" s="72">
        <f t="shared" si="64"/>
        <v>1</v>
      </c>
      <c r="Z236" s="74">
        <f t="shared" si="59"/>
        <v>6722.1302976096331</v>
      </c>
      <c r="AA236" s="57">
        <f t="shared" si="65"/>
        <v>0.50014493302780783</v>
      </c>
      <c r="AB236" s="60">
        <f t="shared" si="60"/>
        <v>10084.169705111801</v>
      </c>
      <c r="AC236" s="48">
        <f t="shared" si="61"/>
        <v>10084.169705111801</v>
      </c>
      <c r="AE236" s="1">
        <f t="shared" ref="AE236:AF236" si="76">AE235</f>
        <v>170000</v>
      </c>
      <c r="AF236" s="6">
        <f t="shared" si="76"/>
        <v>3211396.3391999882</v>
      </c>
      <c r="AP236" s="12"/>
    </row>
    <row r="237" spans="1:42" ht="15.75" customHeight="1" x14ac:dyDescent="0.25">
      <c r="A237" s="1">
        <f t="shared" si="53"/>
        <v>231</v>
      </c>
      <c r="B237" s="19" t="s">
        <v>7663</v>
      </c>
      <c r="C237" s="79"/>
      <c r="D237" s="42" t="s">
        <v>9345</v>
      </c>
      <c r="E237" s="42" t="s">
        <v>15</v>
      </c>
      <c r="F237" s="42" t="s">
        <v>21</v>
      </c>
      <c r="G237" s="42" t="s">
        <v>7737</v>
      </c>
      <c r="H237" s="42" t="s">
        <v>9244</v>
      </c>
      <c r="I237" s="5" t="s">
        <v>9732</v>
      </c>
      <c r="J237" s="5" t="s">
        <v>9952</v>
      </c>
      <c r="K237" s="104" t="s">
        <v>9843</v>
      </c>
      <c r="L237" s="67">
        <v>775</v>
      </c>
      <c r="M237" s="66" t="str">
        <f>IF(ISERROR(VLOOKUP(J237,'[2]Germany price'!$B$1:$G$99001,6,0))," ",VLOOKUP(J237,'[2]Germany price'!$B$1:$G$99001,6,0))</f>
        <v xml:space="preserve"> </v>
      </c>
      <c r="N237" s="14">
        <v>11868</v>
      </c>
      <c r="O237" s="57">
        <v>0.57999999999999996</v>
      </c>
      <c r="P237" s="62">
        <v>1</v>
      </c>
      <c r="Q237" s="61">
        <f t="shared" si="54"/>
        <v>4984.5600000000004</v>
      </c>
      <c r="R237" s="73">
        <f t="shared" si="62"/>
        <v>0</v>
      </c>
      <c r="S237" s="50">
        <f t="shared" si="55"/>
        <v>4984.5600000000004</v>
      </c>
      <c r="T237" s="7">
        <f t="shared" si="56"/>
        <v>263.86503268266642</v>
      </c>
      <c r="U237" s="43">
        <f t="shared" si="57"/>
        <v>5248.4250326826668</v>
      </c>
      <c r="V237" s="13">
        <v>0</v>
      </c>
      <c r="W237" s="8">
        <f t="shared" si="58"/>
        <v>1.1399999999999999</v>
      </c>
      <c r="X237" s="8">
        <f t="shared" si="63"/>
        <v>1.1235000000000002</v>
      </c>
      <c r="Y237" s="72">
        <f t="shared" si="64"/>
        <v>1</v>
      </c>
      <c r="Z237" s="74">
        <f t="shared" si="59"/>
        <v>6722.1302976096331</v>
      </c>
      <c r="AA237" s="57">
        <f t="shared" si="65"/>
        <v>0.50014493302780783</v>
      </c>
      <c r="AB237" s="60">
        <f t="shared" si="60"/>
        <v>10084.169705111801</v>
      </c>
      <c r="AC237" s="48">
        <f t="shared" si="61"/>
        <v>10084.169705111801</v>
      </c>
      <c r="AE237" s="1">
        <f t="shared" ref="AE237:AF237" si="77">AE236</f>
        <v>170000</v>
      </c>
      <c r="AF237" s="6">
        <f t="shared" si="77"/>
        <v>3211396.3391999882</v>
      </c>
      <c r="AP237" s="12"/>
    </row>
    <row r="238" spans="1:42" ht="15.75" customHeight="1" x14ac:dyDescent="0.25">
      <c r="A238" s="1">
        <f t="shared" si="53"/>
        <v>232</v>
      </c>
      <c r="B238" s="19" t="s">
        <v>7664</v>
      </c>
      <c r="C238" s="79"/>
      <c r="D238" s="42" t="s">
        <v>9346</v>
      </c>
      <c r="E238" s="42" t="s">
        <v>15</v>
      </c>
      <c r="F238" s="42" t="s">
        <v>21</v>
      </c>
      <c r="G238" s="42" t="s">
        <v>7737</v>
      </c>
      <c r="H238" s="42" t="s">
        <v>9244</v>
      </c>
      <c r="I238" s="5" t="s">
        <v>9732</v>
      </c>
      <c r="J238" s="5" t="s">
        <v>9952</v>
      </c>
      <c r="K238" s="104" t="s">
        <v>9843</v>
      </c>
      <c r="L238" s="67">
        <v>775</v>
      </c>
      <c r="M238" s="66" t="str">
        <f>IF(ISERROR(VLOOKUP(J238,'[2]Germany price'!$B$1:$G$99001,6,0))," ",VLOOKUP(J238,'[2]Germany price'!$B$1:$G$99001,6,0))</f>
        <v xml:space="preserve"> </v>
      </c>
      <c r="N238" s="14">
        <v>11868</v>
      </c>
      <c r="O238" s="57">
        <v>0.57999999999999996</v>
      </c>
      <c r="P238" s="62">
        <v>1</v>
      </c>
      <c r="Q238" s="61">
        <f t="shared" si="54"/>
        <v>4984.5600000000004</v>
      </c>
      <c r="R238" s="73">
        <f t="shared" si="62"/>
        <v>0</v>
      </c>
      <c r="S238" s="50">
        <f t="shared" si="55"/>
        <v>4984.5600000000004</v>
      </c>
      <c r="T238" s="7">
        <f t="shared" si="56"/>
        <v>263.86503268266642</v>
      </c>
      <c r="U238" s="43">
        <f t="shared" si="57"/>
        <v>5248.4250326826668</v>
      </c>
      <c r="V238" s="13">
        <v>0</v>
      </c>
      <c r="W238" s="8">
        <f t="shared" si="58"/>
        <v>1.1399999999999999</v>
      </c>
      <c r="X238" s="8">
        <f t="shared" si="63"/>
        <v>1.1235000000000002</v>
      </c>
      <c r="Y238" s="72">
        <f t="shared" si="64"/>
        <v>1</v>
      </c>
      <c r="Z238" s="74">
        <f t="shared" si="59"/>
        <v>6722.1302976096331</v>
      </c>
      <c r="AA238" s="57">
        <f t="shared" si="65"/>
        <v>0.50014493302780783</v>
      </c>
      <c r="AB238" s="60">
        <f t="shared" si="60"/>
        <v>10084.169705111801</v>
      </c>
      <c r="AC238" s="48">
        <f t="shared" si="61"/>
        <v>10084.169705111801</v>
      </c>
      <c r="AE238" s="1">
        <f t="shared" ref="AE238:AF238" si="78">AE237</f>
        <v>170000</v>
      </c>
      <c r="AF238" s="6">
        <f t="shared" si="78"/>
        <v>3211396.3391999882</v>
      </c>
      <c r="AP238" s="12"/>
    </row>
    <row r="239" spans="1:42" ht="15.75" customHeight="1" x14ac:dyDescent="0.25">
      <c r="A239" s="1">
        <f t="shared" si="53"/>
        <v>233</v>
      </c>
      <c r="B239" s="19" t="s">
        <v>7665</v>
      </c>
      <c r="C239" s="79"/>
      <c r="D239" s="49" t="s">
        <v>9347</v>
      </c>
      <c r="E239" s="42" t="s">
        <v>15</v>
      </c>
      <c r="F239" s="42" t="s">
        <v>21</v>
      </c>
      <c r="G239" s="42" t="s">
        <v>7737</v>
      </c>
      <c r="H239" s="42" t="s">
        <v>9244</v>
      </c>
      <c r="I239" s="5" t="s">
        <v>9736</v>
      </c>
      <c r="J239" s="5" t="s">
        <v>9947</v>
      </c>
      <c r="K239" s="104" t="s">
        <v>9844</v>
      </c>
      <c r="L239" s="67">
        <v>875</v>
      </c>
      <c r="M239" s="66" t="str">
        <f>IF(ISERROR(VLOOKUP(J239,'[2]Germany price'!$B$1:$G$99001,6,0))," ",VLOOKUP(J239,'[2]Germany price'!$B$1:$G$99001,6,0))</f>
        <v xml:space="preserve"> </v>
      </c>
      <c r="N239" s="14">
        <v>13703</v>
      </c>
      <c r="O239" s="57">
        <v>0.57999999999999996</v>
      </c>
      <c r="P239" s="62">
        <v>1</v>
      </c>
      <c r="Q239" s="61">
        <f t="shared" si="54"/>
        <v>5755.26</v>
      </c>
      <c r="R239" s="73">
        <f t="shared" si="62"/>
        <v>0</v>
      </c>
      <c r="S239" s="50">
        <f t="shared" si="55"/>
        <v>5755.26</v>
      </c>
      <c r="T239" s="7">
        <f t="shared" si="56"/>
        <v>304.66317347915214</v>
      </c>
      <c r="U239" s="43">
        <f t="shared" si="57"/>
        <v>6059.923173479152</v>
      </c>
      <c r="V239" s="13">
        <v>0</v>
      </c>
      <c r="W239" s="8">
        <f t="shared" si="58"/>
        <v>1.1399999999999999</v>
      </c>
      <c r="X239" s="8">
        <f t="shared" si="63"/>
        <v>1.1235000000000002</v>
      </c>
      <c r="Y239" s="72">
        <f t="shared" si="64"/>
        <v>1</v>
      </c>
      <c r="Z239" s="74">
        <f t="shared" si="59"/>
        <v>7761.4890013603645</v>
      </c>
      <c r="AA239" s="57">
        <f t="shared" si="65"/>
        <v>0.50014493302780783</v>
      </c>
      <c r="AB239" s="60">
        <f t="shared" si="60"/>
        <v>11643.358398141811</v>
      </c>
      <c r="AC239" s="48">
        <f t="shared" si="61"/>
        <v>11643.358398141811</v>
      </c>
      <c r="AE239" s="1">
        <f t="shared" ref="AE239:AF239" si="79">AE238</f>
        <v>170000</v>
      </c>
      <c r="AF239" s="6">
        <f t="shared" si="79"/>
        <v>3211396.3391999882</v>
      </c>
      <c r="AP239" s="12"/>
    </row>
    <row r="240" spans="1:42" ht="15.75" customHeight="1" x14ac:dyDescent="0.25">
      <c r="A240" s="1">
        <f t="shared" si="53"/>
        <v>234</v>
      </c>
      <c r="B240" s="19" t="s">
        <v>7666</v>
      </c>
      <c r="C240" s="79"/>
      <c r="D240" s="49" t="s">
        <v>9348</v>
      </c>
      <c r="E240" s="42" t="s">
        <v>15</v>
      </c>
      <c r="F240" s="42" t="s">
        <v>21</v>
      </c>
      <c r="G240" s="42" t="s">
        <v>7737</v>
      </c>
      <c r="H240" s="42" t="s">
        <v>9244</v>
      </c>
      <c r="I240" s="5" t="s">
        <v>9736</v>
      </c>
      <c r="J240" s="5" t="s">
        <v>9947</v>
      </c>
      <c r="K240" s="104" t="s">
        <v>9844</v>
      </c>
      <c r="L240" s="67">
        <v>875</v>
      </c>
      <c r="M240" s="66" t="str">
        <f>IF(ISERROR(VLOOKUP(J240,'[2]Germany price'!$B$1:$G$99001,6,0))," ",VLOOKUP(J240,'[2]Germany price'!$B$1:$G$99001,6,0))</f>
        <v xml:space="preserve"> </v>
      </c>
      <c r="N240" s="14">
        <v>13703</v>
      </c>
      <c r="O240" s="57">
        <v>0.57999999999999996</v>
      </c>
      <c r="P240" s="62">
        <v>1</v>
      </c>
      <c r="Q240" s="61">
        <f t="shared" si="54"/>
        <v>5755.26</v>
      </c>
      <c r="R240" s="73">
        <f t="shared" si="62"/>
        <v>0</v>
      </c>
      <c r="S240" s="50">
        <f t="shared" si="55"/>
        <v>5755.26</v>
      </c>
      <c r="T240" s="7">
        <f t="shared" si="56"/>
        <v>304.66317347915214</v>
      </c>
      <c r="U240" s="43">
        <f t="shared" si="57"/>
        <v>6059.923173479152</v>
      </c>
      <c r="V240" s="13">
        <v>0</v>
      </c>
      <c r="W240" s="8">
        <f t="shared" si="58"/>
        <v>1.1399999999999999</v>
      </c>
      <c r="X240" s="8">
        <f t="shared" si="63"/>
        <v>1.1235000000000002</v>
      </c>
      <c r="Y240" s="72">
        <f t="shared" si="64"/>
        <v>1</v>
      </c>
      <c r="Z240" s="74">
        <f t="shared" si="59"/>
        <v>7761.4890013603645</v>
      </c>
      <c r="AA240" s="57">
        <f t="shared" si="65"/>
        <v>0.50014493302780783</v>
      </c>
      <c r="AB240" s="60">
        <f t="shared" si="60"/>
        <v>11643.358398141811</v>
      </c>
      <c r="AC240" s="48">
        <f t="shared" si="61"/>
        <v>11643.358398141811</v>
      </c>
      <c r="AE240" s="1">
        <f t="shared" ref="AE240:AF240" si="80">AE239</f>
        <v>170000</v>
      </c>
      <c r="AF240" s="6">
        <f t="shared" si="80"/>
        <v>3211396.3391999882</v>
      </c>
      <c r="AP240" s="12"/>
    </row>
    <row r="241" spans="1:42" ht="15.75" customHeight="1" x14ac:dyDescent="0.25">
      <c r="A241" s="1">
        <f t="shared" si="53"/>
        <v>235</v>
      </c>
      <c r="B241" s="19" t="s">
        <v>7667</v>
      </c>
      <c r="C241" s="79"/>
      <c r="D241" s="49" t="s">
        <v>9349</v>
      </c>
      <c r="E241" s="42" t="s">
        <v>15</v>
      </c>
      <c r="F241" s="42" t="s">
        <v>21</v>
      </c>
      <c r="G241" s="42" t="s">
        <v>7737</v>
      </c>
      <c r="H241" s="42" t="s">
        <v>9244</v>
      </c>
      <c r="I241" s="5" t="s">
        <v>9736</v>
      </c>
      <c r="J241" s="5" t="s">
        <v>9947</v>
      </c>
      <c r="K241" s="104" t="s">
        <v>9844</v>
      </c>
      <c r="L241" s="67">
        <v>875</v>
      </c>
      <c r="M241" s="66" t="str">
        <f>IF(ISERROR(VLOOKUP(J241,'[2]Germany price'!$B$1:$G$99001,6,0))," ",VLOOKUP(J241,'[2]Germany price'!$B$1:$G$99001,6,0))</f>
        <v xml:space="preserve"> </v>
      </c>
      <c r="N241" s="14">
        <v>13703</v>
      </c>
      <c r="O241" s="57">
        <v>0.57999999999999996</v>
      </c>
      <c r="P241" s="62">
        <v>1</v>
      </c>
      <c r="Q241" s="61">
        <f t="shared" si="54"/>
        <v>5755.26</v>
      </c>
      <c r="R241" s="73">
        <f t="shared" si="62"/>
        <v>0</v>
      </c>
      <c r="S241" s="50">
        <f t="shared" si="55"/>
        <v>5755.26</v>
      </c>
      <c r="T241" s="7">
        <f t="shared" si="56"/>
        <v>304.66317347915214</v>
      </c>
      <c r="U241" s="43">
        <f t="shared" si="57"/>
        <v>6059.923173479152</v>
      </c>
      <c r="V241" s="13">
        <v>0</v>
      </c>
      <c r="W241" s="8">
        <f t="shared" si="58"/>
        <v>1.1399999999999999</v>
      </c>
      <c r="X241" s="8">
        <f t="shared" si="63"/>
        <v>1.1235000000000002</v>
      </c>
      <c r="Y241" s="72">
        <f t="shared" si="64"/>
        <v>1</v>
      </c>
      <c r="Z241" s="74">
        <f t="shared" si="59"/>
        <v>7761.4890013603645</v>
      </c>
      <c r="AA241" s="57">
        <f t="shared" si="65"/>
        <v>0.50014493302780783</v>
      </c>
      <c r="AB241" s="60">
        <f t="shared" si="60"/>
        <v>11643.358398141811</v>
      </c>
      <c r="AC241" s="48">
        <f t="shared" si="61"/>
        <v>11643.358398141811</v>
      </c>
      <c r="AE241" s="1">
        <f t="shared" ref="AE241:AF241" si="81">AE240</f>
        <v>170000</v>
      </c>
      <c r="AF241" s="6">
        <f t="shared" si="81"/>
        <v>3211396.3391999882</v>
      </c>
      <c r="AP241" s="12"/>
    </row>
    <row r="242" spans="1:42" ht="15.75" customHeight="1" x14ac:dyDescent="0.25">
      <c r="A242" s="1">
        <f t="shared" si="53"/>
        <v>236</v>
      </c>
      <c r="B242" s="19" t="s">
        <v>7668</v>
      </c>
      <c r="C242" s="79"/>
      <c r="D242" s="49" t="s">
        <v>9350</v>
      </c>
      <c r="E242" s="42" t="s">
        <v>15</v>
      </c>
      <c r="F242" s="42" t="s">
        <v>21</v>
      </c>
      <c r="G242" s="42" t="s">
        <v>7737</v>
      </c>
      <c r="H242" s="42" t="s">
        <v>9244</v>
      </c>
      <c r="I242" s="5" t="s">
        <v>9736</v>
      </c>
      <c r="J242" s="5" t="s">
        <v>9947</v>
      </c>
      <c r="K242" s="104" t="s">
        <v>9844</v>
      </c>
      <c r="L242" s="67">
        <v>875</v>
      </c>
      <c r="M242" s="66" t="str">
        <f>IF(ISERROR(VLOOKUP(J242,'[2]Germany price'!$B$1:$G$99001,6,0))," ",VLOOKUP(J242,'[2]Germany price'!$B$1:$G$99001,6,0))</f>
        <v xml:space="preserve"> </v>
      </c>
      <c r="N242" s="14">
        <v>13703</v>
      </c>
      <c r="O242" s="57">
        <v>0.57999999999999996</v>
      </c>
      <c r="P242" s="62">
        <v>1</v>
      </c>
      <c r="Q242" s="61">
        <f t="shared" si="54"/>
        <v>5755.26</v>
      </c>
      <c r="R242" s="73">
        <f t="shared" si="62"/>
        <v>0</v>
      </c>
      <c r="S242" s="50">
        <f t="shared" si="55"/>
        <v>5755.26</v>
      </c>
      <c r="T242" s="7">
        <f t="shared" si="56"/>
        <v>304.66317347915214</v>
      </c>
      <c r="U242" s="43">
        <f t="shared" si="57"/>
        <v>6059.923173479152</v>
      </c>
      <c r="V242" s="13">
        <v>0</v>
      </c>
      <c r="W242" s="8">
        <f t="shared" si="58"/>
        <v>1.1399999999999999</v>
      </c>
      <c r="X242" s="8">
        <f t="shared" si="63"/>
        <v>1.1235000000000002</v>
      </c>
      <c r="Y242" s="72">
        <f t="shared" si="64"/>
        <v>1</v>
      </c>
      <c r="Z242" s="74">
        <f t="shared" si="59"/>
        <v>7761.4890013603645</v>
      </c>
      <c r="AA242" s="57">
        <f t="shared" si="65"/>
        <v>0.50014493302780783</v>
      </c>
      <c r="AB242" s="60">
        <f t="shared" si="60"/>
        <v>11643.358398141811</v>
      </c>
      <c r="AC242" s="48">
        <f t="shared" si="61"/>
        <v>11643.358398141811</v>
      </c>
      <c r="AE242" s="1">
        <f t="shared" ref="AE242:AF242" si="82">AE241</f>
        <v>170000</v>
      </c>
      <c r="AF242" s="6">
        <f t="shared" si="82"/>
        <v>3211396.3391999882</v>
      </c>
      <c r="AP242" s="12"/>
    </row>
    <row r="243" spans="1:42" ht="15.75" customHeight="1" x14ac:dyDescent="0.25">
      <c r="A243" s="1">
        <f t="shared" si="53"/>
        <v>237</v>
      </c>
      <c r="B243" s="19" t="s">
        <v>7669</v>
      </c>
      <c r="C243" s="79"/>
      <c r="D243" s="49" t="s">
        <v>9351</v>
      </c>
      <c r="E243" s="42" t="s">
        <v>15</v>
      </c>
      <c r="F243" s="42" t="s">
        <v>21</v>
      </c>
      <c r="G243" s="42" t="s">
        <v>7737</v>
      </c>
      <c r="H243" s="42" t="s">
        <v>9244</v>
      </c>
      <c r="I243" s="5" t="s">
        <v>9736</v>
      </c>
      <c r="J243" s="5" t="s">
        <v>9936</v>
      </c>
      <c r="K243" s="104" t="s">
        <v>9845</v>
      </c>
      <c r="L243" s="67">
        <v>925</v>
      </c>
      <c r="M243" s="66" t="str">
        <f>IF(ISERROR(VLOOKUP(J243,'[2]Germany price'!$B$1:$G$99001,6,0))," ",VLOOKUP(J243,'[2]Germany price'!$B$1:$G$99001,6,0))</f>
        <v xml:space="preserve"> </v>
      </c>
      <c r="N243" s="14">
        <v>13703</v>
      </c>
      <c r="O243" s="57">
        <v>0.57999999999999996</v>
      </c>
      <c r="P243" s="62">
        <v>1</v>
      </c>
      <c r="Q243" s="61">
        <f t="shared" si="54"/>
        <v>5755.26</v>
      </c>
      <c r="R243" s="73">
        <f t="shared" si="62"/>
        <v>0</v>
      </c>
      <c r="S243" s="50">
        <f t="shared" si="55"/>
        <v>5755.26</v>
      </c>
      <c r="T243" s="7">
        <f t="shared" si="56"/>
        <v>304.66317347915214</v>
      </c>
      <c r="U243" s="43">
        <f t="shared" si="57"/>
        <v>6059.923173479152</v>
      </c>
      <c r="V243" s="13">
        <v>0</v>
      </c>
      <c r="W243" s="8">
        <f t="shared" si="58"/>
        <v>1.1399999999999999</v>
      </c>
      <c r="X243" s="8">
        <f t="shared" si="63"/>
        <v>1.1235000000000002</v>
      </c>
      <c r="Y243" s="72">
        <f t="shared" si="64"/>
        <v>1</v>
      </c>
      <c r="Z243" s="74">
        <f t="shared" si="59"/>
        <v>7761.4890013603645</v>
      </c>
      <c r="AA243" s="57">
        <f t="shared" si="65"/>
        <v>0.50014493302780783</v>
      </c>
      <c r="AB243" s="60">
        <f t="shared" si="60"/>
        <v>11643.358398141811</v>
      </c>
      <c r="AC243" s="48">
        <f t="shared" si="61"/>
        <v>11643.358398141811</v>
      </c>
      <c r="AE243" s="1">
        <f t="shared" ref="AE243:AF243" si="83">AE242</f>
        <v>170000</v>
      </c>
      <c r="AF243" s="6">
        <f t="shared" si="83"/>
        <v>3211396.3391999882</v>
      </c>
      <c r="AP243" s="12"/>
    </row>
    <row r="244" spans="1:42" ht="15.75" customHeight="1" x14ac:dyDescent="0.25">
      <c r="A244" s="1">
        <f t="shared" si="53"/>
        <v>238</v>
      </c>
      <c r="B244" s="19" t="s">
        <v>7670</v>
      </c>
      <c r="C244" s="79"/>
      <c r="D244" s="49" t="s">
        <v>9352</v>
      </c>
      <c r="E244" s="42" t="s">
        <v>15</v>
      </c>
      <c r="F244" s="42" t="s">
        <v>21</v>
      </c>
      <c r="G244" s="42" t="s">
        <v>7737</v>
      </c>
      <c r="H244" s="42" t="s">
        <v>9244</v>
      </c>
      <c r="I244" s="5" t="s">
        <v>9736</v>
      </c>
      <c r="J244" s="5" t="s">
        <v>9936</v>
      </c>
      <c r="K244" s="104" t="s">
        <v>9845</v>
      </c>
      <c r="L244" s="67">
        <v>925</v>
      </c>
      <c r="M244" s="66" t="str">
        <f>IF(ISERROR(VLOOKUP(J244,'[2]Germany price'!$B$1:$G$99001,6,0))," ",VLOOKUP(J244,'[2]Germany price'!$B$1:$G$99001,6,0))</f>
        <v xml:space="preserve"> </v>
      </c>
      <c r="N244" s="14">
        <v>13703</v>
      </c>
      <c r="O244" s="57">
        <v>0.57999999999999996</v>
      </c>
      <c r="P244" s="62">
        <v>1</v>
      </c>
      <c r="Q244" s="61">
        <f t="shared" si="54"/>
        <v>5755.26</v>
      </c>
      <c r="R244" s="73">
        <f t="shared" si="62"/>
        <v>0</v>
      </c>
      <c r="S244" s="50">
        <f t="shared" si="55"/>
        <v>5755.26</v>
      </c>
      <c r="T244" s="7">
        <f t="shared" si="56"/>
        <v>304.66317347915214</v>
      </c>
      <c r="U244" s="43">
        <f t="shared" si="57"/>
        <v>6059.923173479152</v>
      </c>
      <c r="V244" s="13">
        <v>0</v>
      </c>
      <c r="W244" s="8">
        <f t="shared" si="58"/>
        <v>1.1399999999999999</v>
      </c>
      <c r="X244" s="8">
        <f t="shared" si="63"/>
        <v>1.1235000000000002</v>
      </c>
      <c r="Y244" s="72">
        <f t="shared" si="64"/>
        <v>1</v>
      </c>
      <c r="Z244" s="74">
        <f t="shared" si="59"/>
        <v>7761.4890013603645</v>
      </c>
      <c r="AA244" s="57">
        <f t="shared" si="65"/>
        <v>0.50014493302780783</v>
      </c>
      <c r="AB244" s="60">
        <f t="shared" si="60"/>
        <v>11643.358398141811</v>
      </c>
      <c r="AC244" s="48">
        <f t="shared" si="61"/>
        <v>11643.358398141811</v>
      </c>
      <c r="AE244" s="1">
        <f t="shared" ref="AE244:AF244" si="84">AE243</f>
        <v>170000</v>
      </c>
      <c r="AF244" s="6">
        <f t="shared" si="84"/>
        <v>3211396.3391999882</v>
      </c>
      <c r="AP244" s="12"/>
    </row>
    <row r="245" spans="1:42" ht="15.75" customHeight="1" x14ac:dyDescent="0.25">
      <c r="A245" s="1">
        <f t="shared" si="53"/>
        <v>239</v>
      </c>
      <c r="B245" s="19" t="s">
        <v>7671</v>
      </c>
      <c r="C245" s="79"/>
      <c r="D245" s="49" t="s">
        <v>9353</v>
      </c>
      <c r="E245" s="42" t="s">
        <v>15</v>
      </c>
      <c r="F245" s="42" t="s">
        <v>21</v>
      </c>
      <c r="G245" s="42" t="s">
        <v>7737</v>
      </c>
      <c r="H245" s="42" t="s">
        <v>9244</v>
      </c>
      <c r="I245" s="5" t="s">
        <v>9736</v>
      </c>
      <c r="J245" s="5" t="s">
        <v>9936</v>
      </c>
      <c r="K245" s="104" t="s">
        <v>9845</v>
      </c>
      <c r="L245" s="67">
        <v>925</v>
      </c>
      <c r="M245" s="66" t="str">
        <f>IF(ISERROR(VLOOKUP(J245,'[2]Germany price'!$B$1:$G$99001,6,0))," ",VLOOKUP(J245,'[2]Germany price'!$B$1:$G$99001,6,0))</f>
        <v xml:space="preserve"> </v>
      </c>
      <c r="N245" s="14">
        <v>13703</v>
      </c>
      <c r="O245" s="57">
        <v>0.57999999999999996</v>
      </c>
      <c r="P245" s="62">
        <v>1</v>
      </c>
      <c r="Q245" s="61">
        <f t="shared" si="54"/>
        <v>5755.26</v>
      </c>
      <c r="R245" s="73">
        <f t="shared" si="62"/>
        <v>0</v>
      </c>
      <c r="S245" s="50">
        <f t="shared" si="55"/>
        <v>5755.26</v>
      </c>
      <c r="T245" s="7">
        <f t="shared" si="56"/>
        <v>304.66317347915214</v>
      </c>
      <c r="U245" s="43">
        <f t="shared" si="57"/>
        <v>6059.923173479152</v>
      </c>
      <c r="V245" s="13">
        <v>0</v>
      </c>
      <c r="W245" s="8">
        <f t="shared" si="58"/>
        <v>1.1399999999999999</v>
      </c>
      <c r="X245" s="8">
        <f t="shared" si="63"/>
        <v>1.1235000000000002</v>
      </c>
      <c r="Y245" s="72">
        <f t="shared" si="64"/>
        <v>1</v>
      </c>
      <c r="Z245" s="74">
        <f t="shared" si="59"/>
        <v>7761.4890013603645</v>
      </c>
      <c r="AA245" s="57">
        <f t="shared" si="65"/>
        <v>0.50014493302780783</v>
      </c>
      <c r="AB245" s="60">
        <f t="shared" si="60"/>
        <v>11643.358398141811</v>
      </c>
      <c r="AC245" s="48">
        <f t="shared" si="61"/>
        <v>11643.358398141811</v>
      </c>
      <c r="AE245" s="1">
        <f t="shared" ref="AE245:AF245" si="85">AE244</f>
        <v>170000</v>
      </c>
      <c r="AF245" s="6">
        <f t="shared" si="85"/>
        <v>3211396.3391999882</v>
      </c>
      <c r="AP245" s="12"/>
    </row>
    <row r="246" spans="1:42" ht="15.75" customHeight="1" x14ac:dyDescent="0.25">
      <c r="A246" s="1">
        <f t="shared" si="53"/>
        <v>240</v>
      </c>
      <c r="B246" s="19" t="s">
        <v>7672</v>
      </c>
      <c r="C246" s="79"/>
      <c r="D246" s="49" t="s">
        <v>9354</v>
      </c>
      <c r="E246" s="42" t="s">
        <v>15</v>
      </c>
      <c r="F246" s="42" t="s">
        <v>21</v>
      </c>
      <c r="G246" s="42" t="s">
        <v>7737</v>
      </c>
      <c r="H246" s="42" t="s">
        <v>9244</v>
      </c>
      <c r="I246" s="5" t="s">
        <v>9736</v>
      </c>
      <c r="J246" s="5" t="s">
        <v>9936</v>
      </c>
      <c r="K246" s="104" t="s">
        <v>9845</v>
      </c>
      <c r="L246" s="67">
        <v>925</v>
      </c>
      <c r="M246" s="66" t="str">
        <f>IF(ISERROR(VLOOKUP(J246,'[2]Germany price'!$B$1:$G$99001,6,0))," ",VLOOKUP(J246,'[2]Germany price'!$B$1:$G$99001,6,0))</f>
        <v xml:space="preserve"> </v>
      </c>
      <c r="N246" s="14">
        <v>13703</v>
      </c>
      <c r="O246" s="57">
        <v>0.57999999999999996</v>
      </c>
      <c r="P246" s="62">
        <v>1</v>
      </c>
      <c r="Q246" s="61">
        <f t="shared" si="54"/>
        <v>5755.26</v>
      </c>
      <c r="R246" s="73">
        <f t="shared" si="62"/>
        <v>0</v>
      </c>
      <c r="S246" s="50">
        <f t="shared" si="55"/>
        <v>5755.26</v>
      </c>
      <c r="T246" s="7">
        <f t="shared" si="56"/>
        <v>304.66317347915214</v>
      </c>
      <c r="U246" s="43">
        <f t="shared" si="57"/>
        <v>6059.923173479152</v>
      </c>
      <c r="V246" s="13">
        <v>0</v>
      </c>
      <c r="W246" s="8">
        <f t="shared" si="58"/>
        <v>1.1399999999999999</v>
      </c>
      <c r="X246" s="8">
        <f t="shared" si="63"/>
        <v>1.1235000000000002</v>
      </c>
      <c r="Y246" s="72">
        <f t="shared" si="64"/>
        <v>1</v>
      </c>
      <c r="Z246" s="74">
        <f t="shared" si="59"/>
        <v>7761.4890013603645</v>
      </c>
      <c r="AA246" s="57">
        <f t="shared" si="65"/>
        <v>0.50014493302780783</v>
      </c>
      <c r="AB246" s="60">
        <f t="shared" si="60"/>
        <v>11643.358398141811</v>
      </c>
      <c r="AC246" s="48">
        <f t="shared" si="61"/>
        <v>11643.358398141811</v>
      </c>
      <c r="AE246" s="1">
        <f t="shared" ref="AE246:AF246" si="86">AE245</f>
        <v>170000</v>
      </c>
      <c r="AF246" s="6">
        <f t="shared" si="86"/>
        <v>3211396.3391999882</v>
      </c>
      <c r="AP246" s="12"/>
    </row>
    <row r="247" spans="1:42" ht="15.75" customHeight="1" x14ac:dyDescent="0.25">
      <c r="A247" s="1">
        <f t="shared" si="53"/>
        <v>241</v>
      </c>
      <c r="B247" s="19" t="s">
        <v>7673</v>
      </c>
      <c r="C247" s="79"/>
      <c r="D247" s="49" t="s">
        <v>9355</v>
      </c>
      <c r="E247" s="42" t="s">
        <v>15</v>
      </c>
      <c r="F247" s="42" t="s">
        <v>21</v>
      </c>
      <c r="G247" s="42" t="s">
        <v>7737</v>
      </c>
      <c r="H247" s="42" t="s">
        <v>9244</v>
      </c>
      <c r="I247" s="5" t="s">
        <v>9732</v>
      </c>
      <c r="J247" s="5" t="s">
        <v>9952</v>
      </c>
      <c r="K247" s="104" t="s">
        <v>9846</v>
      </c>
      <c r="L247" s="67">
        <v>800</v>
      </c>
      <c r="M247" s="66" t="str">
        <f>IF(ISERROR(VLOOKUP(J247,'[2]Germany price'!$B$1:$G$99001,6,0))," ",VLOOKUP(J247,'[2]Germany price'!$B$1:$G$99001,6,0))</f>
        <v xml:space="preserve"> </v>
      </c>
      <c r="N247" s="14">
        <v>11868</v>
      </c>
      <c r="O247" s="57">
        <v>0.57999999999999996</v>
      </c>
      <c r="P247" s="62">
        <v>1</v>
      </c>
      <c r="Q247" s="61">
        <f t="shared" si="54"/>
        <v>4984.5600000000004</v>
      </c>
      <c r="R247" s="73">
        <f t="shared" si="62"/>
        <v>0</v>
      </c>
      <c r="S247" s="50">
        <f t="shared" si="55"/>
        <v>4984.5600000000004</v>
      </c>
      <c r="T247" s="7">
        <f t="shared" si="56"/>
        <v>263.86503268266642</v>
      </c>
      <c r="U247" s="43">
        <f t="shared" si="57"/>
        <v>5248.4250326826668</v>
      </c>
      <c r="V247" s="13">
        <v>0</v>
      </c>
      <c r="W247" s="8">
        <f t="shared" si="58"/>
        <v>1.1399999999999999</v>
      </c>
      <c r="X247" s="8">
        <f t="shared" si="63"/>
        <v>1.1235000000000002</v>
      </c>
      <c r="Y247" s="72">
        <f t="shared" si="64"/>
        <v>1</v>
      </c>
      <c r="Z247" s="74">
        <f t="shared" si="59"/>
        <v>6722.1302976096331</v>
      </c>
      <c r="AA247" s="57">
        <f t="shared" si="65"/>
        <v>0.50014493302780783</v>
      </c>
      <c r="AB247" s="60">
        <f t="shared" si="60"/>
        <v>10084.169705111801</v>
      </c>
      <c r="AC247" s="48">
        <f t="shared" si="61"/>
        <v>10084.169705111801</v>
      </c>
      <c r="AE247" s="1">
        <f t="shared" ref="AE247:AF247" si="87">AE246</f>
        <v>170000</v>
      </c>
      <c r="AF247" s="6">
        <f t="shared" si="87"/>
        <v>3211396.3391999882</v>
      </c>
      <c r="AP247" s="12"/>
    </row>
    <row r="248" spans="1:42" ht="15.75" customHeight="1" x14ac:dyDescent="0.25">
      <c r="A248" s="1">
        <f t="shared" si="53"/>
        <v>242</v>
      </c>
      <c r="B248" s="19" t="s">
        <v>7674</v>
      </c>
      <c r="C248" s="79"/>
      <c r="D248" s="49" t="s">
        <v>9356</v>
      </c>
      <c r="E248" s="42" t="s">
        <v>15</v>
      </c>
      <c r="F248" s="42" t="s">
        <v>21</v>
      </c>
      <c r="G248" s="42" t="s">
        <v>7737</v>
      </c>
      <c r="H248" s="42" t="s">
        <v>9244</v>
      </c>
      <c r="I248" s="5" t="s">
        <v>9732</v>
      </c>
      <c r="J248" s="5" t="s">
        <v>9952</v>
      </c>
      <c r="K248" s="104" t="s">
        <v>9846</v>
      </c>
      <c r="L248" s="67">
        <v>800</v>
      </c>
      <c r="M248" s="66" t="str">
        <f>IF(ISERROR(VLOOKUP(J248,'[2]Germany price'!$B$1:$G$99001,6,0))," ",VLOOKUP(J248,'[2]Germany price'!$B$1:$G$99001,6,0))</f>
        <v xml:space="preserve"> </v>
      </c>
      <c r="N248" s="14">
        <v>11868</v>
      </c>
      <c r="O248" s="57">
        <v>0.57999999999999996</v>
      </c>
      <c r="P248" s="62">
        <v>1</v>
      </c>
      <c r="Q248" s="61">
        <f t="shared" si="54"/>
        <v>4984.5600000000004</v>
      </c>
      <c r="R248" s="73">
        <f t="shared" si="62"/>
        <v>0</v>
      </c>
      <c r="S248" s="50">
        <f t="shared" si="55"/>
        <v>4984.5600000000004</v>
      </c>
      <c r="T248" s="7">
        <f t="shared" si="56"/>
        <v>263.86503268266642</v>
      </c>
      <c r="U248" s="43">
        <f t="shared" si="57"/>
        <v>5248.4250326826668</v>
      </c>
      <c r="V248" s="13">
        <v>0</v>
      </c>
      <c r="W248" s="8">
        <f t="shared" si="58"/>
        <v>1.1399999999999999</v>
      </c>
      <c r="X248" s="8">
        <f t="shared" si="63"/>
        <v>1.1235000000000002</v>
      </c>
      <c r="Y248" s="72">
        <f t="shared" si="64"/>
        <v>1</v>
      </c>
      <c r="Z248" s="74">
        <f t="shared" si="59"/>
        <v>6722.1302976096331</v>
      </c>
      <c r="AA248" s="57">
        <f t="shared" si="65"/>
        <v>0.50014493302780783</v>
      </c>
      <c r="AB248" s="60">
        <f t="shared" si="60"/>
        <v>10084.169705111801</v>
      </c>
      <c r="AC248" s="48">
        <f t="shared" si="61"/>
        <v>10084.169705111801</v>
      </c>
      <c r="AE248" s="1">
        <f t="shared" ref="AE248:AF248" si="88">AE247</f>
        <v>170000</v>
      </c>
      <c r="AF248" s="6">
        <f t="shared" si="88"/>
        <v>3211396.3391999882</v>
      </c>
      <c r="AP248" s="12"/>
    </row>
    <row r="249" spans="1:42" ht="15.75" customHeight="1" x14ac:dyDescent="0.25">
      <c r="A249" s="1">
        <f t="shared" si="53"/>
        <v>243</v>
      </c>
      <c r="B249" s="19" t="s">
        <v>7675</v>
      </c>
      <c r="C249" s="79"/>
      <c r="D249" s="49" t="s">
        <v>9357</v>
      </c>
      <c r="E249" s="42" t="s">
        <v>15</v>
      </c>
      <c r="F249" s="42" t="s">
        <v>21</v>
      </c>
      <c r="G249" s="42" t="s">
        <v>7737</v>
      </c>
      <c r="H249" s="42" t="s">
        <v>9244</v>
      </c>
      <c r="I249" s="5" t="s">
        <v>9732</v>
      </c>
      <c r="J249" s="5" t="s">
        <v>9952</v>
      </c>
      <c r="K249" s="104" t="s">
        <v>9846</v>
      </c>
      <c r="L249" s="67">
        <v>800</v>
      </c>
      <c r="M249" s="66" t="str">
        <f>IF(ISERROR(VLOOKUP(J249,'[2]Germany price'!$B$1:$G$99001,6,0))," ",VLOOKUP(J249,'[2]Germany price'!$B$1:$G$99001,6,0))</f>
        <v xml:space="preserve"> </v>
      </c>
      <c r="N249" s="14">
        <v>11868</v>
      </c>
      <c r="O249" s="57">
        <v>0.57999999999999996</v>
      </c>
      <c r="P249" s="62">
        <v>1</v>
      </c>
      <c r="Q249" s="61">
        <f t="shared" si="54"/>
        <v>4984.5600000000004</v>
      </c>
      <c r="R249" s="73">
        <f t="shared" si="62"/>
        <v>0</v>
      </c>
      <c r="S249" s="50">
        <f t="shared" si="55"/>
        <v>4984.5600000000004</v>
      </c>
      <c r="T249" s="7">
        <f t="shared" si="56"/>
        <v>263.86503268266642</v>
      </c>
      <c r="U249" s="43">
        <f t="shared" si="57"/>
        <v>5248.4250326826668</v>
      </c>
      <c r="V249" s="13">
        <v>0</v>
      </c>
      <c r="W249" s="8">
        <f t="shared" si="58"/>
        <v>1.1399999999999999</v>
      </c>
      <c r="X249" s="8">
        <f t="shared" si="63"/>
        <v>1.1235000000000002</v>
      </c>
      <c r="Y249" s="72">
        <f t="shared" si="64"/>
        <v>1</v>
      </c>
      <c r="Z249" s="74">
        <f t="shared" si="59"/>
        <v>6722.1302976096331</v>
      </c>
      <c r="AA249" s="57">
        <f t="shared" si="65"/>
        <v>0.50014493302780783</v>
      </c>
      <c r="AB249" s="60">
        <f t="shared" si="60"/>
        <v>10084.169705111801</v>
      </c>
      <c r="AC249" s="48">
        <f t="shared" si="61"/>
        <v>10084.169705111801</v>
      </c>
      <c r="AE249" s="1">
        <f t="shared" ref="AE249:AF249" si="89">AE248</f>
        <v>170000</v>
      </c>
      <c r="AF249" s="6">
        <f t="shared" si="89"/>
        <v>3211396.3391999882</v>
      </c>
      <c r="AP249" s="12"/>
    </row>
    <row r="250" spans="1:42" ht="15.75" customHeight="1" x14ac:dyDescent="0.25">
      <c r="A250" s="1">
        <f t="shared" si="53"/>
        <v>244</v>
      </c>
      <c r="B250" s="19" t="s">
        <v>7676</v>
      </c>
      <c r="C250" s="79"/>
      <c r="D250" s="49" t="s">
        <v>9358</v>
      </c>
      <c r="E250" s="42" t="s">
        <v>15</v>
      </c>
      <c r="F250" s="42" t="s">
        <v>21</v>
      </c>
      <c r="G250" s="42" t="s">
        <v>7737</v>
      </c>
      <c r="H250" s="42" t="s">
        <v>9244</v>
      </c>
      <c r="I250" s="5" t="s">
        <v>9732</v>
      </c>
      <c r="J250" s="5" t="s">
        <v>9952</v>
      </c>
      <c r="K250" s="104" t="s">
        <v>9846</v>
      </c>
      <c r="L250" s="67">
        <v>800</v>
      </c>
      <c r="M250" s="66" t="str">
        <f>IF(ISERROR(VLOOKUP(J250,'[2]Germany price'!$B$1:$G$99001,6,0))," ",VLOOKUP(J250,'[2]Germany price'!$B$1:$G$99001,6,0))</f>
        <v xml:space="preserve"> </v>
      </c>
      <c r="N250" s="14">
        <v>11868</v>
      </c>
      <c r="O250" s="57">
        <v>0.57999999999999996</v>
      </c>
      <c r="P250" s="62">
        <v>1</v>
      </c>
      <c r="Q250" s="61">
        <f t="shared" si="54"/>
        <v>4984.5600000000004</v>
      </c>
      <c r="R250" s="73">
        <f t="shared" si="62"/>
        <v>0</v>
      </c>
      <c r="S250" s="50">
        <f t="shared" si="55"/>
        <v>4984.5600000000004</v>
      </c>
      <c r="T250" s="7">
        <f t="shared" si="56"/>
        <v>263.86503268266642</v>
      </c>
      <c r="U250" s="43">
        <f t="shared" si="57"/>
        <v>5248.4250326826668</v>
      </c>
      <c r="V250" s="13">
        <v>0</v>
      </c>
      <c r="W250" s="8">
        <f t="shared" si="58"/>
        <v>1.1399999999999999</v>
      </c>
      <c r="X250" s="8">
        <f t="shared" si="63"/>
        <v>1.1235000000000002</v>
      </c>
      <c r="Y250" s="72">
        <f t="shared" si="64"/>
        <v>1</v>
      </c>
      <c r="Z250" s="74">
        <f t="shared" si="59"/>
        <v>6722.1302976096331</v>
      </c>
      <c r="AA250" s="57">
        <f t="shared" si="65"/>
        <v>0.50014493302780783</v>
      </c>
      <c r="AB250" s="60">
        <f t="shared" si="60"/>
        <v>10084.169705111801</v>
      </c>
      <c r="AC250" s="48">
        <f t="shared" si="61"/>
        <v>10084.169705111801</v>
      </c>
      <c r="AE250" s="1">
        <f t="shared" ref="AE250:AF250" si="90">AE249</f>
        <v>170000</v>
      </c>
      <c r="AF250" s="6">
        <f t="shared" si="90"/>
        <v>3211396.3391999882</v>
      </c>
      <c r="AP250" s="12"/>
    </row>
    <row r="251" spans="1:42" ht="15.75" customHeight="1" x14ac:dyDescent="0.25">
      <c r="A251" s="1">
        <f t="shared" si="53"/>
        <v>245</v>
      </c>
      <c r="B251" s="19" t="s">
        <v>7677</v>
      </c>
      <c r="C251" s="79"/>
      <c r="D251" s="49" t="s">
        <v>9359</v>
      </c>
      <c r="E251" s="42" t="s">
        <v>15</v>
      </c>
      <c r="F251" s="42" t="s">
        <v>21</v>
      </c>
      <c r="G251" s="42" t="s">
        <v>7737</v>
      </c>
      <c r="H251" s="42" t="s">
        <v>9244</v>
      </c>
      <c r="I251" s="5" t="s">
        <v>9742</v>
      </c>
      <c r="J251" s="5" t="s">
        <v>9938</v>
      </c>
      <c r="K251" s="104" t="s">
        <v>9847</v>
      </c>
      <c r="L251" s="67">
        <v>750</v>
      </c>
      <c r="M251" s="66" t="str">
        <f>IF(ISERROR(VLOOKUP(J251,'[2]Germany price'!$B$1:$G$99001,6,0))," ",VLOOKUP(J251,'[2]Germany price'!$B$1:$G$99001,6,0))</f>
        <v xml:space="preserve"> </v>
      </c>
      <c r="N251" s="14">
        <v>11584</v>
      </c>
      <c r="O251" s="57">
        <v>0.57999999999999996</v>
      </c>
      <c r="P251" s="62">
        <v>1</v>
      </c>
      <c r="Q251" s="61">
        <f t="shared" si="54"/>
        <v>4865.2800000000007</v>
      </c>
      <c r="R251" s="73">
        <f t="shared" si="62"/>
        <v>0</v>
      </c>
      <c r="S251" s="50">
        <f t="shared" si="55"/>
        <v>4865.2800000000007</v>
      </c>
      <c r="T251" s="7">
        <f t="shared" si="56"/>
        <v>257.55077001988604</v>
      </c>
      <c r="U251" s="43">
        <f t="shared" si="57"/>
        <v>5122.8307700198866</v>
      </c>
      <c r="V251" s="13">
        <v>0</v>
      </c>
      <c r="W251" s="8">
        <f t="shared" si="58"/>
        <v>1.1399999999999999</v>
      </c>
      <c r="X251" s="8">
        <f t="shared" si="63"/>
        <v>1.1235000000000002</v>
      </c>
      <c r="Y251" s="72">
        <f t="shared" si="64"/>
        <v>1</v>
      </c>
      <c r="Z251" s="74">
        <f t="shared" si="59"/>
        <v>6561.2704219337711</v>
      </c>
      <c r="AA251" s="57">
        <f t="shared" si="65"/>
        <v>0.50014493302780783</v>
      </c>
      <c r="AB251" s="60">
        <f t="shared" si="60"/>
        <v>9842.8565776891737</v>
      </c>
      <c r="AC251" s="48">
        <f t="shared" si="61"/>
        <v>9842.8565776891737</v>
      </c>
      <c r="AE251" s="1">
        <f t="shared" ref="AE251:AF251" si="91">AE250</f>
        <v>170000</v>
      </c>
      <c r="AF251" s="6">
        <f t="shared" si="91"/>
        <v>3211396.3391999882</v>
      </c>
      <c r="AP251" s="12"/>
    </row>
    <row r="252" spans="1:42" ht="15.75" customHeight="1" x14ac:dyDescent="0.25">
      <c r="A252" s="1">
        <f t="shared" si="53"/>
        <v>246</v>
      </c>
      <c r="B252" s="19" t="s">
        <v>7678</v>
      </c>
      <c r="C252" s="79"/>
      <c r="D252" s="49" t="s">
        <v>9360</v>
      </c>
      <c r="E252" s="42" t="s">
        <v>15</v>
      </c>
      <c r="F252" s="42" t="s">
        <v>21</v>
      </c>
      <c r="G252" s="42" t="s">
        <v>7737</v>
      </c>
      <c r="H252" s="42" t="s">
        <v>9244</v>
      </c>
      <c r="I252" s="5" t="s">
        <v>9742</v>
      </c>
      <c r="J252" s="5" t="s">
        <v>9938</v>
      </c>
      <c r="K252" s="104" t="s">
        <v>9847</v>
      </c>
      <c r="L252" s="67">
        <v>750</v>
      </c>
      <c r="M252" s="66" t="str">
        <f>IF(ISERROR(VLOOKUP(J252,'[2]Germany price'!$B$1:$G$99001,6,0))," ",VLOOKUP(J252,'[2]Germany price'!$B$1:$G$99001,6,0))</f>
        <v xml:space="preserve"> </v>
      </c>
      <c r="N252" s="14">
        <v>11584</v>
      </c>
      <c r="O252" s="57">
        <v>0.57999999999999996</v>
      </c>
      <c r="P252" s="62">
        <v>1</v>
      </c>
      <c r="Q252" s="61">
        <f t="shared" si="54"/>
        <v>4865.2800000000007</v>
      </c>
      <c r="R252" s="73">
        <f t="shared" si="62"/>
        <v>0</v>
      </c>
      <c r="S252" s="50">
        <f t="shared" si="55"/>
        <v>4865.2800000000007</v>
      </c>
      <c r="T252" s="7">
        <f t="shared" si="56"/>
        <v>257.55077001988604</v>
      </c>
      <c r="U252" s="43">
        <f t="shared" si="57"/>
        <v>5122.8307700198866</v>
      </c>
      <c r="V252" s="13">
        <v>0</v>
      </c>
      <c r="W252" s="8">
        <f t="shared" si="58"/>
        <v>1.1399999999999999</v>
      </c>
      <c r="X252" s="8">
        <f t="shared" si="63"/>
        <v>1.1235000000000002</v>
      </c>
      <c r="Y252" s="72">
        <f t="shared" si="64"/>
        <v>1</v>
      </c>
      <c r="Z252" s="74">
        <f t="shared" si="59"/>
        <v>6561.2704219337711</v>
      </c>
      <c r="AA252" s="57">
        <f t="shared" si="65"/>
        <v>0.50014493302780783</v>
      </c>
      <c r="AB252" s="60">
        <f t="shared" si="60"/>
        <v>9842.8565776891737</v>
      </c>
      <c r="AC252" s="48">
        <f t="shared" si="61"/>
        <v>9842.8565776891737</v>
      </c>
      <c r="AE252" s="1">
        <f t="shared" ref="AE252:AF252" si="92">AE251</f>
        <v>170000</v>
      </c>
      <c r="AF252" s="6">
        <f t="shared" si="92"/>
        <v>3211396.3391999882</v>
      </c>
      <c r="AP252" s="12"/>
    </row>
    <row r="253" spans="1:42" ht="15.75" customHeight="1" x14ac:dyDescent="0.25">
      <c r="A253" s="1">
        <f t="shared" si="53"/>
        <v>247</v>
      </c>
      <c r="B253" s="19" t="s">
        <v>7679</v>
      </c>
      <c r="C253" s="79"/>
      <c r="D253" s="49" t="s">
        <v>9361</v>
      </c>
      <c r="E253" s="42" t="s">
        <v>15</v>
      </c>
      <c r="F253" s="42" t="s">
        <v>21</v>
      </c>
      <c r="G253" s="42" t="s">
        <v>7737</v>
      </c>
      <c r="H253" s="42" t="s">
        <v>9244</v>
      </c>
      <c r="I253" s="5" t="s">
        <v>9742</v>
      </c>
      <c r="J253" s="5" t="s">
        <v>9938</v>
      </c>
      <c r="K253" s="104" t="s">
        <v>9847</v>
      </c>
      <c r="L253" s="67">
        <v>750</v>
      </c>
      <c r="M253" s="66" t="str">
        <f>IF(ISERROR(VLOOKUP(J253,'[2]Germany price'!$B$1:$G$99001,6,0))," ",VLOOKUP(J253,'[2]Germany price'!$B$1:$G$99001,6,0))</f>
        <v xml:space="preserve"> </v>
      </c>
      <c r="N253" s="14">
        <v>11584</v>
      </c>
      <c r="O253" s="57">
        <v>0.57999999999999996</v>
      </c>
      <c r="P253" s="62">
        <v>1</v>
      </c>
      <c r="Q253" s="61">
        <f t="shared" si="54"/>
        <v>4865.2800000000007</v>
      </c>
      <c r="R253" s="73">
        <f t="shared" si="62"/>
        <v>0</v>
      </c>
      <c r="S253" s="50">
        <f t="shared" si="55"/>
        <v>4865.2800000000007</v>
      </c>
      <c r="T253" s="7">
        <f t="shared" si="56"/>
        <v>257.55077001988604</v>
      </c>
      <c r="U253" s="43">
        <f t="shared" si="57"/>
        <v>5122.8307700198866</v>
      </c>
      <c r="V253" s="13">
        <v>0</v>
      </c>
      <c r="W253" s="8">
        <f t="shared" si="58"/>
        <v>1.1399999999999999</v>
      </c>
      <c r="X253" s="8">
        <f t="shared" si="63"/>
        <v>1.1235000000000002</v>
      </c>
      <c r="Y253" s="72">
        <f t="shared" si="64"/>
        <v>1</v>
      </c>
      <c r="Z253" s="74">
        <f t="shared" si="59"/>
        <v>6561.2704219337711</v>
      </c>
      <c r="AA253" s="57">
        <f t="shared" si="65"/>
        <v>0.50014493302780783</v>
      </c>
      <c r="AB253" s="60">
        <f t="shared" si="60"/>
        <v>9842.8565776891737</v>
      </c>
      <c r="AC253" s="48">
        <f t="shared" si="61"/>
        <v>9842.8565776891737</v>
      </c>
      <c r="AE253" s="1">
        <f t="shared" ref="AE253:AF253" si="93">AE252</f>
        <v>170000</v>
      </c>
      <c r="AF253" s="6">
        <f t="shared" si="93"/>
        <v>3211396.3391999882</v>
      </c>
      <c r="AP253" s="12"/>
    </row>
    <row r="254" spans="1:42" ht="15.75" customHeight="1" x14ac:dyDescent="0.25">
      <c r="A254" s="1">
        <f t="shared" si="53"/>
        <v>248</v>
      </c>
      <c r="B254" s="19" t="s">
        <v>7680</v>
      </c>
      <c r="C254" s="79"/>
      <c r="D254" s="49" t="s">
        <v>9362</v>
      </c>
      <c r="E254" s="42" t="s">
        <v>15</v>
      </c>
      <c r="F254" s="42" t="s">
        <v>21</v>
      </c>
      <c r="G254" s="42" t="s">
        <v>7737</v>
      </c>
      <c r="H254" s="42" t="s">
        <v>9244</v>
      </c>
      <c r="I254" s="5" t="s">
        <v>9742</v>
      </c>
      <c r="J254" s="5" t="s">
        <v>9938</v>
      </c>
      <c r="K254" s="104" t="s">
        <v>9847</v>
      </c>
      <c r="L254" s="67">
        <v>750</v>
      </c>
      <c r="M254" s="66" t="str">
        <f>IF(ISERROR(VLOOKUP(J254,'[2]Germany price'!$B$1:$G$99001,6,0))," ",VLOOKUP(J254,'[2]Germany price'!$B$1:$G$99001,6,0))</f>
        <v xml:space="preserve"> </v>
      </c>
      <c r="N254" s="14">
        <v>11584</v>
      </c>
      <c r="O254" s="57">
        <v>0.57999999999999996</v>
      </c>
      <c r="P254" s="62">
        <v>1</v>
      </c>
      <c r="Q254" s="61">
        <f t="shared" si="54"/>
        <v>4865.2800000000007</v>
      </c>
      <c r="R254" s="73">
        <f t="shared" si="62"/>
        <v>0</v>
      </c>
      <c r="S254" s="50">
        <f t="shared" si="55"/>
        <v>4865.2800000000007</v>
      </c>
      <c r="T254" s="7">
        <f t="shared" si="56"/>
        <v>257.55077001988604</v>
      </c>
      <c r="U254" s="43">
        <f t="shared" si="57"/>
        <v>5122.8307700198866</v>
      </c>
      <c r="V254" s="13">
        <v>0</v>
      </c>
      <c r="W254" s="8">
        <f t="shared" si="58"/>
        <v>1.1399999999999999</v>
      </c>
      <c r="X254" s="8">
        <f t="shared" si="63"/>
        <v>1.1235000000000002</v>
      </c>
      <c r="Y254" s="72">
        <f t="shared" si="64"/>
        <v>1</v>
      </c>
      <c r="Z254" s="74">
        <f t="shared" si="59"/>
        <v>6561.2704219337711</v>
      </c>
      <c r="AA254" s="57">
        <f t="shared" si="65"/>
        <v>0.50014493302780783</v>
      </c>
      <c r="AB254" s="60">
        <f t="shared" si="60"/>
        <v>9842.8565776891737</v>
      </c>
      <c r="AC254" s="48">
        <f t="shared" si="61"/>
        <v>9842.8565776891737</v>
      </c>
      <c r="AE254" s="1">
        <f t="shared" ref="AE254:AF254" si="94">AE253</f>
        <v>170000</v>
      </c>
      <c r="AF254" s="6">
        <f t="shared" si="94"/>
        <v>3211396.3391999882</v>
      </c>
      <c r="AP254" s="12"/>
    </row>
    <row r="255" spans="1:42" ht="15.75" customHeight="1" x14ac:dyDescent="0.25">
      <c r="A255" s="1">
        <f t="shared" si="53"/>
        <v>249</v>
      </c>
      <c r="B255" s="19" t="s">
        <v>7681</v>
      </c>
      <c r="C255" s="79"/>
      <c r="D255" s="49" t="s">
        <v>9363</v>
      </c>
      <c r="E255" s="42" t="s">
        <v>15</v>
      </c>
      <c r="F255" s="42" t="s">
        <v>21</v>
      </c>
      <c r="G255" s="42" t="s">
        <v>7737</v>
      </c>
      <c r="H255" s="42" t="s">
        <v>9244</v>
      </c>
      <c r="I255" s="5" t="s">
        <v>9732</v>
      </c>
      <c r="J255" s="5" t="s">
        <v>9952</v>
      </c>
      <c r="K255" s="104" t="s">
        <v>9848</v>
      </c>
      <c r="L255" s="67">
        <v>875</v>
      </c>
      <c r="M255" s="66" t="str">
        <f>IF(ISERROR(VLOOKUP(J255,'[2]Germany price'!$B$1:$G$99001,6,0))," ",VLOOKUP(J255,'[2]Germany price'!$B$1:$G$99001,6,0))</f>
        <v xml:space="preserve"> </v>
      </c>
      <c r="N255" s="14">
        <v>11868</v>
      </c>
      <c r="O255" s="57">
        <v>0.57999999999999996</v>
      </c>
      <c r="P255" s="62">
        <v>1</v>
      </c>
      <c r="Q255" s="61">
        <f t="shared" si="54"/>
        <v>4984.5600000000004</v>
      </c>
      <c r="R255" s="73">
        <f t="shared" si="62"/>
        <v>0</v>
      </c>
      <c r="S255" s="50">
        <f t="shared" si="55"/>
        <v>4984.5600000000004</v>
      </c>
      <c r="T255" s="7">
        <f t="shared" si="56"/>
        <v>263.86503268266642</v>
      </c>
      <c r="U255" s="43">
        <f t="shared" si="57"/>
        <v>5248.4250326826668</v>
      </c>
      <c r="V255" s="13">
        <v>0</v>
      </c>
      <c r="W255" s="8">
        <f t="shared" si="58"/>
        <v>1.1399999999999999</v>
      </c>
      <c r="X255" s="8">
        <f t="shared" si="63"/>
        <v>1.1235000000000002</v>
      </c>
      <c r="Y255" s="72">
        <f t="shared" si="64"/>
        <v>1</v>
      </c>
      <c r="Z255" s="74">
        <f t="shared" si="59"/>
        <v>6722.1302976096331</v>
      </c>
      <c r="AA255" s="57">
        <f t="shared" si="65"/>
        <v>0.50014493302780783</v>
      </c>
      <c r="AB255" s="60">
        <f t="shared" si="60"/>
        <v>10084.169705111801</v>
      </c>
      <c r="AC255" s="48">
        <f t="shared" si="61"/>
        <v>10084.169705111801</v>
      </c>
      <c r="AE255" s="1">
        <f t="shared" ref="AE255:AF255" si="95">AE254</f>
        <v>170000</v>
      </c>
      <c r="AF255" s="6">
        <f t="shared" si="95"/>
        <v>3211396.3391999882</v>
      </c>
      <c r="AP255" s="12"/>
    </row>
    <row r="256" spans="1:42" ht="15.75" customHeight="1" x14ac:dyDescent="0.25">
      <c r="A256" s="1">
        <f t="shared" si="53"/>
        <v>250</v>
      </c>
      <c r="B256" s="19" t="s">
        <v>7682</v>
      </c>
      <c r="C256" s="79"/>
      <c r="D256" s="49" t="s">
        <v>9364</v>
      </c>
      <c r="E256" s="42" t="s">
        <v>15</v>
      </c>
      <c r="F256" s="42" t="s">
        <v>21</v>
      </c>
      <c r="G256" s="42" t="s">
        <v>7737</v>
      </c>
      <c r="H256" s="42" t="s">
        <v>9244</v>
      </c>
      <c r="I256" s="5" t="s">
        <v>9732</v>
      </c>
      <c r="J256" s="5" t="s">
        <v>9952</v>
      </c>
      <c r="K256" s="104" t="s">
        <v>9848</v>
      </c>
      <c r="L256" s="67">
        <v>875</v>
      </c>
      <c r="M256" s="66" t="str">
        <f>IF(ISERROR(VLOOKUP(J256,'[2]Germany price'!$B$1:$G$99001,6,0))," ",VLOOKUP(J256,'[2]Germany price'!$B$1:$G$99001,6,0))</f>
        <v xml:space="preserve"> </v>
      </c>
      <c r="N256" s="14">
        <v>11868</v>
      </c>
      <c r="O256" s="57">
        <v>0.57999999999999996</v>
      </c>
      <c r="P256" s="62">
        <v>1</v>
      </c>
      <c r="Q256" s="61">
        <f t="shared" si="54"/>
        <v>4984.5600000000004</v>
      </c>
      <c r="R256" s="73">
        <f t="shared" si="62"/>
        <v>0</v>
      </c>
      <c r="S256" s="50">
        <f t="shared" si="55"/>
        <v>4984.5600000000004</v>
      </c>
      <c r="T256" s="7">
        <f t="shared" si="56"/>
        <v>263.86503268266642</v>
      </c>
      <c r="U256" s="43">
        <f t="shared" si="57"/>
        <v>5248.4250326826668</v>
      </c>
      <c r="V256" s="13">
        <v>0</v>
      </c>
      <c r="W256" s="8">
        <f t="shared" si="58"/>
        <v>1.1399999999999999</v>
      </c>
      <c r="X256" s="8">
        <f t="shared" si="63"/>
        <v>1.1235000000000002</v>
      </c>
      <c r="Y256" s="72">
        <f t="shared" si="64"/>
        <v>1</v>
      </c>
      <c r="Z256" s="74">
        <f t="shared" si="59"/>
        <v>6722.1302976096331</v>
      </c>
      <c r="AA256" s="57">
        <f t="shared" si="65"/>
        <v>0.50014493302780783</v>
      </c>
      <c r="AB256" s="60">
        <f t="shared" si="60"/>
        <v>10084.169705111801</v>
      </c>
      <c r="AC256" s="48">
        <f t="shared" si="61"/>
        <v>10084.169705111801</v>
      </c>
      <c r="AE256" s="1">
        <f t="shared" ref="AE256:AF256" si="96">AE255</f>
        <v>170000</v>
      </c>
      <c r="AF256" s="6">
        <f t="shared" si="96"/>
        <v>3211396.3391999882</v>
      </c>
      <c r="AP256" s="12"/>
    </row>
    <row r="257" spans="1:42" ht="15.75" customHeight="1" x14ac:dyDescent="0.25">
      <c r="A257" s="1">
        <f t="shared" si="53"/>
        <v>251</v>
      </c>
      <c r="B257" s="19" t="s">
        <v>7683</v>
      </c>
      <c r="C257" s="79"/>
      <c r="D257" s="49" t="s">
        <v>9365</v>
      </c>
      <c r="E257" s="42" t="s">
        <v>15</v>
      </c>
      <c r="F257" s="42" t="s">
        <v>21</v>
      </c>
      <c r="G257" s="42" t="s">
        <v>7737</v>
      </c>
      <c r="H257" s="42" t="s">
        <v>9244</v>
      </c>
      <c r="I257" s="5" t="s">
        <v>9732</v>
      </c>
      <c r="J257" s="5" t="s">
        <v>9952</v>
      </c>
      <c r="K257" s="104" t="s">
        <v>9848</v>
      </c>
      <c r="L257" s="67">
        <v>875</v>
      </c>
      <c r="M257" s="66" t="str">
        <f>IF(ISERROR(VLOOKUP(J257,'[2]Germany price'!$B$1:$G$99001,6,0))," ",VLOOKUP(J257,'[2]Germany price'!$B$1:$G$99001,6,0))</f>
        <v xml:space="preserve"> </v>
      </c>
      <c r="N257" s="14">
        <v>11868</v>
      </c>
      <c r="O257" s="57">
        <v>0.57999999999999996</v>
      </c>
      <c r="P257" s="62">
        <v>1</v>
      </c>
      <c r="Q257" s="61">
        <f t="shared" si="54"/>
        <v>4984.5600000000004</v>
      </c>
      <c r="R257" s="73">
        <f t="shared" si="62"/>
        <v>0</v>
      </c>
      <c r="S257" s="50">
        <f t="shared" si="55"/>
        <v>4984.5600000000004</v>
      </c>
      <c r="T257" s="7">
        <f t="shared" si="56"/>
        <v>263.86503268266642</v>
      </c>
      <c r="U257" s="43">
        <f t="shared" si="57"/>
        <v>5248.4250326826668</v>
      </c>
      <c r="V257" s="13">
        <v>0</v>
      </c>
      <c r="W257" s="8">
        <f t="shared" si="58"/>
        <v>1.1399999999999999</v>
      </c>
      <c r="X257" s="8">
        <f t="shared" si="63"/>
        <v>1.1235000000000002</v>
      </c>
      <c r="Y257" s="72">
        <f t="shared" si="64"/>
        <v>1</v>
      </c>
      <c r="Z257" s="74">
        <f t="shared" si="59"/>
        <v>6722.1302976096331</v>
      </c>
      <c r="AA257" s="57">
        <f t="shared" si="65"/>
        <v>0.50014493302780783</v>
      </c>
      <c r="AB257" s="60">
        <f t="shared" si="60"/>
        <v>10084.169705111801</v>
      </c>
      <c r="AC257" s="48">
        <f t="shared" si="61"/>
        <v>10084.169705111801</v>
      </c>
      <c r="AE257" s="1">
        <f t="shared" ref="AE257:AF257" si="97">AE256</f>
        <v>170000</v>
      </c>
      <c r="AF257" s="6">
        <f t="shared" si="97"/>
        <v>3211396.3391999882</v>
      </c>
      <c r="AP257" s="12"/>
    </row>
    <row r="258" spans="1:42" ht="15.75" customHeight="1" x14ac:dyDescent="0.25">
      <c r="A258" s="1">
        <f t="shared" si="53"/>
        <v>252</v>
      </c>
      <c r="B258" s="19" t="s">
        <v>7684</v>
      </c>
      <c r="C258" s="79"/>
      <c r="D258" s="49" t="s">
        <v>9366</v>
      </c>
      <c r="E258" s="42" t="s">
        <v>15</v>
      </c>
      <c r="F258" s="42" t="s">
        <v>21</v>
      </c>
      <c r="G258" s="42" t="s">
        <v>7737</v>
      </c>
      <c r="H258" s="42" t="s">
        <v>9244</v>
      </c>
      <c r="I258" s="5" t="s">
        <v>9732</v>
      </c>
      <c r="J258" s="5" t="s">
        <v>9954</v>
      </c>
      <c r="K258" s="104" t="s">
        <v>9849</v>
      </c>
      <c r="L258" s="67">
        <v>875</v>
      </c>
      <c r="M258" s="66" t="str">
        <f>IF(ISERROR(VLOOKUP(J258,'[2]Germany price'!$B$1:$G$99001,6,0))," ",VLOOKUP(J258,'[2]Germany price'!$B$1:$G$99001,6,0))</f>
        <v xml:space="preserve"> </v>
      </c>
      <c r="N258" s="14">
        <v>15483</v>
      </c>
      <c r="O258" s="57">
        <v>0.57999999999999996</v>
      </c>
      <c r="P258" s="62">
        <v>1</v>
      </c>
      <c r="Q258" s="61">
        <f t="shared" si="54"/>
        <v>6502.8600000000006</v>
      </c>
      <c r="R258" s="73">
        <f t="shared" si="62"/>
        <v>0</v>
      </c>
      <c r="S258" s="50">
        <f t="shared" si="55"/>
        <v>6502.8600000000006</v>
      </c>
      <c r="T258" s="7">
        <f t="shared" si="56"/>
        <v>344.23848171770504</v>
      </c>
      <c r="U258" s="43">
        <f t="shared" si="57"/>
        <v>6847.0984817177059</v>
      </c>
      <c r="V258" s="13">
        <v>0</v>
      </c>
      <c r="W258" s="8">
        <f t="shared" si="58"/>
        <v>1.1399999999999999</v>
      </c>
      <c r="X258" s="8">
        <f t="shared" si="63"/>
        <v>1.1235000000000002</v>
      </c>
      <c r="Y258" s="72">
        <f t="shared" si="64"/>
        <v>1</v>
      </c>
      <c r="Z258" s="74">
        <f t="shared" si="59"/>
        <v>8769.6952643992208</v>
      </c>
      <c r="AA258" s="57">
        <f t="shared" si="65"/>
        <v>0.50014493302780783</v>
      </c>
      <c r="AB258" s="60">
        <f t="shared" si="60"/>
        <v>13155.813915086452</v>
      </c>
      <c r="AC258" s="48">
        <f t="shared" si="61"/>
        <v>13155.813915086452</v>
      </c>
      <c r="AE258" s="1">
        <f t="shared" ref="AE258:AF258" si="98">AE257</f>
        <v>170000</v>
      </c>
      <c r="AF258" s="6">
        <f t="shared" si="98"/>
        <v>3211396.3391999882</v>
      </c>
      <c r="AP258" s="12"/>
    </row>
    <row r="259" spans="1:42" ht="15.75" customHeight="1" x14ac:dyDescent="0.25">
      <c r="A259" s="1">
        <f t="shared" si="53"/>
        <v>253</v>
      </c>
      <c r="B259" s="19" t="s">
        <v>7685</v>
      </c>
      <c r="C259" s="79"/>
      <c r="D259" s="49" t="s">
        <v>9367</v>
      </c>
      <c r="E259" s="42" t="s">
        <v>15</v>
      </c>
      <c r="F259" s="42" t="s">
        <v>21</v>
      </c>
      <c r="G259" s="42" t="s">
        <v>7737</v>
      </c>
      <c r="H259" s="42" t="s">
        <v>9244</v>
      </c>
      <c r="I259" s="5" t="s">
        <v>9732</v>
      </c>
      <c r="J259" s="5" t="s">
        <v>9954</v>
      </c>
      <c r="K259" s="104" t="s">
        <v>9849</v>
      </c>
      <c r="L259" s="67">
        <v>875</v>
      </c>
      <c r="M259" s="66" t="str">
        <f>IF(ISERROR(VLOOKUP(J259,'[2]Germany price'!$B$1:$G$99001,6,0))," ",VLOOKUP(J259,'[2]Germany price'!$B$1:$G$99001,6,0))</f>
        <v xml:space="preserve"> </v>
      </c>
      <c r="N259" s="14">
        <v>15483</v>
      </c>
      <c r="O259" s="57">
        <v>0.57999999999999996</v>
      </c>
      <c r="P259" s="62">
        <v>1</v>
      </c>
      <c r="Q259" s="61">
        <f t="shared" si="54"/>
        <v>6502.8600000000006</v>
      </c>
      <c r="R259" s="73">
        <f t="shared" si="62"/>
        <v>0</v>
      </c>
      <c r="S259" s="50">
        <f t="shared" si="55"/>
        <v>6502.8600000000006</v>
      </c>
      <c r="T259" s="7">
        <f t="shared" si="56"/>
        <v>344.23848171770504</v>
      </c>
      <c r="U259" s="43">
        <f t="shared" si="57"/>
        <v>6847.0984817177059</v>
      </c>
      <c r="V259" s="13">
        <v>0</v>
      </c>
      <c r="W259" s="8">
        <f t="shared" si="58"/>
        <v>1.1399999999999999</v>
      </c>
      <c r="X259" s="8">
        <f t="shared" si="63"/>
        <v>1.1235000000000002</v>
      </c>
      <c r="Y259" s="72">
        <f t="shared" si="64"/>
        <v>1</v>
      </c>
      <c r="Z259" s="74">
        <f t="shared" si="59"/>
        <v>8769.6952643992208</v>
      </c>
      <c r="AA259" s="57">
        <f t="shared" si="65"/>
        <v>0.50014493302780783</v>
      </c>
      <c r="AB259" s="60">
        <f t="shared" si="60"/>
        <v>13155.813915086452</v>
      </c>
      <c r="AC259" s="48">
        <f t="shared" si="61"/>
        <v>13155.813915086452</v>
      </c>
      <c r="AE259" s="1">
        <f t="shared" ref="AE259:AF259" si="99">AE258</f>
        <v>170000</v>
      </c>
      <c r="AF259" s="6">
        <f t="shared" si="99"/>
        <v>3211396.3391999882</v>
      </c>
      <c r="AP259" s="12"/>
    </row>
    <row r="260" spans="1:42" ht="15.75" customHeight="1" x14ac:dyDescent="0.25">
      <c r="A260" s="1">
        <f t="shared" ref="A260:A323" si="100">VALUE(RIGHT(B260,LEN(B260)-2))</f>
        <v>254</v>
      </c>
      <c r="B260" s="19" t="s">
        <v>7686</v>
      </c>
      <c r="C260" s="79"/>
      <c r="D260" s="49" t="s">
        <v>9368</v>
      </c>
      <c r="E260" s="42" t="s">
        <v>15</v>
      </c>
      <c r="F260" s="42" t="s">
        <v>21</v>
      </c>
      <c r="G260" s="42" t="s">
        <v>7737</v>
      </c>
      <c r="H260" s="42" t="s">
        <v>9244</v>
      </c>
      <c r="I260" s="5" t="s">
        <v>9732</v>
      </c>
      <c r="J260" s="5" t="s">
        <v>9954</v>
      </c>
      <c r="K260" s="104" t="s">
        <v>9849</v>
      </c>
      <c r="L260" s="67">
        <v>875</v>
      </c>
      <c r="M260" s="66" t="str">
        <f>IF(ISERROR(VLOOKUP(J260,'[2]Germany price'!$B$1:$G$99001,6,0))," ",VLOOKUP(J260,'[2]Germany price'!$B$1:$G$99001,6,0))</f>
        <v xml:space="preserve"> </v>
      </c>
      <c r="N260" s="14">
        <v>15483</v>
      </c>
      <c r="O260" s="57">
        <v>0.57999999999999996</v>
      </c>
      <c r="P260" s="62">
        <v>1</v>
      </c>
      <c r="Q260" s="61">
        <f t="shared" ref="Q260:Q323" si="101">N260*P260*(1-O260)</f>
        <v>6502.8600000000006</v>
      </c>
      <c r="R260" s="73">
        <f t="shared" si="62"/>
        <v>0</v>
      </c>
      <c r="S260" s="50">
        <f t="shared" ref="S260:S323" si="102">Q260*(1-R260)</f>
        <v>6502.8600000000006</v>
      </c>
      <c r="T260" s="7">
        <f t="shared" ref="T260:T323" si="103">(Q260*AE260)/AF260</f>
        <v>344.23848171770504</v>
      </c>
      <c r="U260" s="43">
        <f t="shared" ref="U260:U323" si="104">T260+S260</f>
        <v>6847.0984817177059</v>
      </c>
      <c r="V260" s="13">
        <v>0</v>
      </c>
      <c r="W260" s="8">
        <f t="shared" ref="W260:W323" si="105">1.14</f>
        <v>1.1399999999999999</v>
      </c>
      <c r="X260" s="8">
        <f t="shared" si="63"/>
        <v>1.1235000000000002</v>
      </c>
      <c r="Y260" s="72">
        <f t="shared" si="64"/>
        <v>1</v>
      </c>
      <c r="Z260" s="74">
        <f t="shared" ref="Z260:Z323" si="106">U260*X260*Y260*W260*(1+V260)</f>
        <v>8769.6952643992208</v>
      </c>
      <c r="AA260" s="57">
        <f t="shared" si="65"/>
        <v>0.50014493302780783</v>
      </c>
      <c r="AB260" s="60">
        <f t="shared" ref="AB260:AB323" si="107">AC260/P260</f>
        <v>13155.813915086452</v>
      </c>
      <c r="AC260" s="48">
        <f t="shared" ref="AC260:AC323" si="108">U260*X260*(1+AA260)*Y260*W260*(1+V260)</f>
        <v>13155.813915086452</v>
      </c>
      <c r="AE260" s="1">
        <f t="shared" ref="AE260:AF260" si="109">AE259</f>
        <v>170000</v>
      </c>
      <c r="AF260" s="6">
        <f t="shared" si="109"/>
        <v>3211396.3391999882</v>
      </c>
      <c r="AP260" s="12"/>
    </row>
    <row r="261" spans="1:42" ht="15.75" customHeight="1" x14ac:dyDescent="0.25">
      <c r="A261" s="1">
        <f t="shared" si="100"/>
        <v>255</v>
      </c>
      <c r="B261" s="19" t="s">
        <v>7687</v>
      </c>
      <c r="C261" s="79"/>
      <c r="D261" s="49" t="s">
        <v>9369</v>
      </c>
      <c r="E261" s="42" t="s">
        <v>15</v>
      </c>
      <c r="F261" s="42" t="s">
        <v>21</v>
      </c>
      <c r="G261" s="42" t="s">
        <v>7737</v>
      </c>
      <c r="H261" s="42" t="s">
        <v>9244</v>
      </c>
      <c r="I261" s="5" t="s">
        <v>9732</v>
      </c>
      <c r="J261" s="5" t="s">
        <v>9952</v>
      </c>
      <c r="K261" s="104" t="s">
        <v>9850</v>
      </c>
      <c r="L261" s="67">
        <v>775</v>
      </c>
      <c r="M261" s="66" t="str">
        <f>IF(ISERROR(VLOOKUP(J261,'[2]Germany price'!$B$1:$G$99001,6,0))," ",VLOOKUP(J261,'[2]Germany price'!$B$1:$G$99001,6,0))</f>
        <v xml:space="preserve"> </v>
      </c>
      <c r="N261" s="14">
        <v>11868</v>
      </c>
      <c r="O261" s="57">
        <v>0.57999999999999996</v>
      </c>
      <c r="P261" s="62">
        <v>1</v>
      </c>
      <c r="Q261" s="61">
        <f t="shared" si="101"/>
        <v>4984.5600000000004</v>
      </c>
      <c r="R261" s="73">
        <f t="shared" ref="R261:R324" si="110">R260</f>
        <v>0</v>
      </c>
      <c r="S261" s="50">
        <f t="shared" si="102"/>
        <v>4984.5600000000004</v>
      </c>
      <c r="T261" s="7">
        <f t="shared" si="103"/>
        <v>263.86503268266642</v>
      </c>
      <c r="U261" s="43">
        <f t="shared" si="104"/>
        <v>5248.4250326826668</v>
      </c>
      <c r="V261" s="13">
        <v>0</v>
      </c>
      <c r="W261" s="8">
        <f t="shared" si="105"/>
        <v>1.1399999999999999</v>
      </c>
      <c r="X261" s="8">
        <f t="shared" ref="X261:X324" si="111">X260</f>
        <v>1.1235000000000002</v>
      </c>
      <c r="Y261" s="72">
        <f t="shared" ref="Y261:Y324" si="112">Y260</f>
        <v>1</v>
      </c>
      <c r="Z261" s="74">
        <f t="shared" si="106"/>
        <v>6722.1302976096331</v>
      </c>
      <c r="AA261" s="57">
        <f t="shared" ref="AA261:AA324" si="113">AA260</f>
        <v>0.50014493302780783</v>
      </c>
      <c r="AB261" s="60">
        <f t="shared" si="107"/>
        <v>10084.169705111801</v>
      </c>
      <c r="AC261" s="48">
        <f t="shared" si="108"/>
        <v>10084.169705111801</v>
      </c>
      <c r="AE261" s="1">
        <f t="shared" ref="AE261:AF261" si="114">AE260</f>
        <v>170000</v>
      </c>
      <c r="AF261" s="6">
        <f t="shared" si="114"/>
        <v>3211396.3391999882</v>
      </c>
      <c r="AP261" s="12"/>
    </row>
    <row r="262" spans="1:42" ht="15.75" customHeight="1" x14ac:dyDescent="0.25">
      <c r="A262" s="1">
        <f t="shared" si="100"/>
        <v>256</v>
      </c>
      <c r="B262" s="19" t="s">
        <v>7688</v>
      </c>
      <c r="C262" s="79"/>
      <c r="D262" s="49" t="s">
        <v>9370</v>
      </c>
      <c r="E262" s="42" t="s">
        <v>15</v>
      </c>
      <c r="F262" s="42" t="s">
        <v>21</v>
      </c>
      <c r="G262" s="42" t="s">
        <v>7737</v>
      </c>
      <c r="H262" s="42" t="s">
        <v>9244</v>
      </c>
      <c r="I262" s="5" t="s">
        <v>9732</v>
      </c>
      <c r="J262" s="5" t="s">
        <v>9952</v>
      </c>
      <c r="K262" s="104" t="s">
        <v>9850</v>
      </c>
      <c r="L262" s="67">
        <v>775</v>
      </c>
      <c r="M262" s="66" t="str">
        <f>IF(ISERROR(VLOOKUP(J262,'[2]Germany price'!$B$1:$G$99001,6,0))," ",VLOOKUP(J262,'[2]Germany price'!$B$1:$G$99001,6,0))</f>
        <v xml:space="preserve"> </v>
      </c>
      <c r="N262" s="14">
        <v>11868</v>
      </c>
      <c r="O262" s="57">
        <v>0.57999999999999996</v>
      </c>
      <c r="P262" s="62">
        <v>1</v>
      </c>
      <c r="Q262" s="61">
        <f t="shared" si="101"/>
        <v>4984.5600000000004</v>
      </c>
      <c r="R262" s="73">
        <f t="shared" si="110"/>
        <v>0</v>
      </c>
      <c r="S262" s="50">
        <f t="shared" si="102"/>
        <v>4984.5600000000004</v>
      </c>
      <c r="T262" s="7">
        <f t="shared" si="103"/>
        <v>263.86503268266642</v>
      </c>
      <c r="U262" s="43">
        <f t="shared" si="104"/>
        <v>5248.4250326826668</v>
      </c>
      <c r="V262" s="13">
        <v>0</v>
      </c>
      <c r="W262" s="8">
        <f t="shared" si="105"/>
        <v>1.1399999999999999</v>
      </c>
      <c r="X262" s="8">
        <f t="shared" si="111"/>
        <v>1.1235000000000002</v>
      </c>
      <c r="Y262" s="72">
        <f t="shared" si="112"/>
        <v>1</v>
      </c>
      <c r="Z262" s="74">
        <f t="shared" si="106"/>
        <v>6722.1302976096331</v>
      </c>
      <c r="AA262" s="57">
        <f t="shared" si="113"/>
        <v>0.50014493302780783</v>
      </c>
      <c r="AB262" s="60">
        <f t="shared" si="107"/>
        <v>10084.169705111801</v>
      </c>
      <c r="AC262" s="48">
        <f t="shared" si="108"/>
        <v>10084.169705111801</v>
      </c>
      <c r="AE262" s="1">
        <f t="shared" ref="AE262:AF262" si="115">AE261</f>
        <v>170000</v>
      </c>
      <c r="AF262" s="6">
        <f t="shared" si="115"/>
        <v>3211396.3391999882</v>
      </c>
      <c r="AP262" s="12"/>
    </row>
    <row r="263" spans="1:42" ht="15.75" customHeight="1" x14ac:dyDescent="0.25">
      <c r="A263" s="1">
        <f t="shared" si="100"/>
        <v>257</v>
      </c>
      <c r="B263" s="19" t="s">
        <v>7689</v>
      </c>
      <c r="C263" s="79"/>
      <c r="D263" s="49" t="s">
        <v>9371</v>
      </c>
      <c r="E263" s="42" t="s">
        <v>15</v>
      </c>
      <c r="F263" s="42" t="s">
        <v>21</v>
      </c>
      <c r="G263" s="42" t="s">
        <v>7737</v>
      </c>
      <c r="H263" s="42" t="s">
        <v>9244</v>
      </c>
      <c r="I263" s="5" t="s">
        <v>9732</v>
      </c>
      <c r="J263" s="5" t="s">
        <v>9952</v>
      </c>
      <c r="K263" s="104" t="s">
        <v>9850</v>
      </c>
      <c r="L263" s="67">
        <v>775</v>
      </c>
      <c r="M263" s="66" t="str">
        <f>IF(ISERROR(VLOOKUP(J263,'[2]Germany price'!$B$1:$G$99001,6,0))," ",VLOOKUP(J263,'[2]Germany price'!$B$1:$G$99001,6,0))</f>
        <v xml:space="preserve"> </v>
      </c>
      <c r="N263" s="14">
        <v>11868</v>
      </c>
      <c r="O263" s="57">
        <v>0.57999999999999996</v>
      </c>
      <c r="P263" s="62">
        <v>1</v>
      </c>
      <c r="Q263" s="61">
        <f t="shared" si="101"/>
        <v>4984.5600000000004</v>
      </c>
      <c r="R263" s="73">
        <f t="shared" si="110"/>
        <v>0</v>
      </c>
      <c r="S263" s="50">
        <f t="shared" si="102"/>
        <v>4984.5600000000004</v>
      </c>
      <c r="T263" s="7">
        <f t="shared" si="103"/>
        <v>263.86503268266642</v>
      </c>
      <c r="U263" s="43">
        <f t="shared" si="104"/>
        <v>5248.4250326826668</v>
      </c>
      <c r="V263" s="13">
        <v>0</v>
      </c>
      <c r="W263" s="8">
        <f t="shared" si="105"/>
        <v>1.1399999999999999</v>
      </c>
      <c r="X263" s="8">
        <f t="shared" si="111"/>
        <v>1.1235000000000002</v>
      </c>
      <c r="Y263" s="72">
        <f t="shared" si="112"/>
        <v>1</v>
      </c>
      <c r="Z263" s="74">
        <f t="shared" si="106"/>
        <v>6722.1302976096331</v>
      </c>
      <c r="AA263" s="57">
        <f t="shared" si="113"/>
        <v>0.50014493302780783</v>
      </c>
      <c r="AB263" s="60">
        <f t="shared" si="107"/>
        <v>10084.169705111801</v>
      </c>
      <c r="AC263" s="48">
        <f t="shared" si="108"/>
        <v>10084.169705111801</v>
      </c>
      <c r="AE263" s="1">
        <f t="shared" ref="AE263:AF263" si="116">AE262</f>
        <v>170000</v>
      </c>
      <c r="AF263" s="6">
        <f t="shared" si="116"/>
        <v>3211396.3391999882</v>
      </c>
      <c r="AP263" s="12"/>
    </row>
    <row r="264" spans="1:42" ht="15.75" customHeight="1" x14ac:dyDescent="0.25">
      <c r="A264" s="1">
        <f t="shared" si="100"/>
        <v>258</v>
      </c>
      <c r="B264" s="19" t="s">
        <v>7690</v>
      </c>
      <c r="C264" s="79"/>
      <c r="D264" s="49" t="s">
        <v>9372</v>
      </c>
      <c r="E264" s="42" t="s">
        <v>15</v>
      </c>
      <c r="F264" s="42" t="s">
        <v>21</v>
      </c>
      <c r="G264" s="42" t="s">
        <v>7737</v>
      </c>
      <c r="H264" s="42" t="s">
        <v>9244</v>
      </c>
      <c r="I264" s="5" t="s">
        <v>9736</v>
      </c>
      <c r="J264" s="5" t="s">
        <v>9955</v>
      </c>
      <c r="K264" s="104" t="s">
        <v>9851</v>
      </c>
      <c r="L264" s="67">
        <v>875</v>
      </c>
      <c r="M264" s="66" t="str">
        <f>IF(ISERROR(VLOOKUP(J264,'[2]Germany price'!$B$1:$G$99001,6,0))," ",VLOOKUP(J264,'[2]Germany price'!$B$1:$G$99001,6,0))</f>
        <v xml:space="preserve"> </v>
      </c>
      <c r="N264" s="14">
        <v>17315</v>
      </c>
      <c r="O264" s="57">
        <v>0.57999999999999996</v>
      </c>
      <c r="P264" s="62">
        <v>1</v>
      </c>
      <c r="Q264" s="61">
        <f t="shared" si="101"/>
        <v>7272.3000000000011</v>
      </c>
      <c r="R264" s="73">
        <f t="shared" si="110"/>
        <v>0</v>
      </c>
      <c r="S264" s="50">
        <f t="shared" si="102"/>
        <v>7272.3000000000011</v>
      </c>
      <c r="T264" s="7">
        <f t="shared" si="103"/>
        <v>384.96992255648541</v>
      </c>
      <c r="U264" s="43">
        <f t="shared" si="104"/>
        <v>7657.2699225564866</v>
      </c>
      <c r="V264" s="13">
        <v>0</v>
      </c>
      <c r="W264" s="8">
        <f t="shared" si="105"/>
        <v>1.1399999999999999</v>
      </c>
      <c r="X264" s="8">
        <f t="shared" si="111"/>
        <v>1.1235000000000002</v>
      </c>
      <c r="Y264" s="72">
        <f t="shared" si="112"/>
        <v>1</v>
      </c>
      <c r="Z264" s="74">
        <f t="shared" si="106"/>
        <v>9807.3547441111223</v>
      </c>
      <c r="AA264" s="57">
        <f t="shared" si="113"/>
        <v>0.50014493302780783</v>
      </c>
      <c r="AB264" s="60">
        <f t="shared" si="107"/>
        <v>14712.453525784535</v>
      </c>
      <c r="AC264" s="48">
        <f t="shared" si="108"/>
        <v>14712.453525784535</v>
      </c>
      <c r="AE264" s="1">
        <f t="shared" ref="AE264:AF264" si="117">AE263</f>
        <v>170000</v>
      </c>
      <c r="AF264" s="6">
        <f t="shared" si="117"/>
        <v>3211396.3391999882</v>
      </c>
      <c r="AP264" s="12"/>
    </row>
    <row r="265" spans="1:42" ht="15.75" customHeight="1" x14ac:dyDescent="0.25">
      <c r="A265" s="1">
        <f t="shared" si="100"/>
        <v>259</v>
      </c>
      <c r="B265" s="19" t="s">
        <v>7691</v>
      </c>
      <c r="C265" s="79"/>
      <c r="D265" s="49" t="s">
        <v>9373</v>
      </c>
      <c r="E265" s="42" t="s">
        <v>15</v>
      </c>
      <c r="F265" s="42" t="s">
        <v>21</v>
      </c>
      <c r="G265" s="42" t="s">
        <v>7737</v>
      </c>
      <c r="H265" s="42" t="s">
        <v>9244</v>
      </c>
      <c r="I265" s="5" t="s">
        <v>9732</v>
      </c>
      <c r="J265" s="5" t="s">
        <v>9955</v>
      </c>
      <c r="K265" s="104" t="s">
        <v>9851</v>
      </c>
      <c r="L265" s="67">
        <v>875</v>
      </c>
      <c r="M265" s="66" t="str">
        <f>IF(ISERROR(VLOOKUP(J265,'[2]Germany price'!$B$1:$G$99001,6,0))," ",VLOOKUP(J265,'[2]Germany price'!$B$1:$G$99001,6,0))</f>
        <v xml:space="preserve"> </v>
      </c>
      <c r="N265" s="14">
        <v>15483</v>
      </c>
      <c r="O265" s="57">
        <v>0.57999999999999996</v>
      </c>
      <c r="P265" s="62">
        <v>1</v>
      </c>
      <c r="Q265" s="61">
        <f t="shared" si="101"/>
        <v>6502.8600000000006</v>
      </c>
      <c r="R265" s="73">
        <f t="shared" si="110"/>
        <v>0</v>
      </c>
      <c r="S265" s="50">
        <f t="shared" si="102"/>
        <v>6502.8600000000006</v>
      </c>
      <c r="T265" s="7">
        <f t="shared" si="103"/>
        <v>344.23848171770504</v>
      </c>
      <c r="U265" s="43">
        <f t="shared" si="104"/>
        <v>6847.0984817177059</v>
      </c>
      <c r="V265" s="13">
        <v>0</v>
      </c>
      <c r="W265" s="8">
        <f t="shared" si="105"/>
        <v>1.1399999999999999</v>
      </c>
      <c r="X265" s="8">
        <f t="shared" si="111"/>
        <v>1.1235000000000002</v>
      </c>
      <c r="Y265" s="72">
        <f t="shared" si="112"/>
        <v>1</v>
      </c>
      <c r="Z265" s="74">
        <f t="shared" si="106"/>
        <v>8769.6952643992208</v>
      </c>
      <c r="AA265" s="57">
        <f t="shared" si="113"/>
        <v>0.50014493302780783</v>
      </c>
      <c r="AB265" s="60">
        <f t="shared" si="107"/>
        <v>13155.813915086452</v>
      </c>
      <c r="AC265" s="48">
        <f t="shared" si="108"/>
        <v>13155.813915086452</v>
      </c>
      <c r="AE265" s="1">
        <f t="shared" ref="AE265:AF265" si="118">AE264</f>
        <v>170000</v>
      </c>
      <c r="AF265" s="6">
        <f t="shared" si="118"/>
        <v>3211396.3391999882</v>
      </c>
      <c r="AP265" s="12"/>
    </row>
    <row r="266" spans="1:42" ht="15.75" customHeight="1" x14ac:dyDescent="0.25">
      <c r="A266" s="1">
        <f t="shared" si="100"/>
        <v>260</v>
      </c>
      <c r="B266" s="19" t="s">
        <v>7692</v>
      </c>
      <c r="C266" s="79"/>
      <c r="D266" s="49" t="s">
        <v>9374</v>
      </c>
      <c r="E266" s="42" t="s">
        <v>15</v>
      </c>
      <c r="F266" s="42" t="s">
        <v>21</v>
      </c>
      <c r="G266" s="42" t="s">
        <v>7737</v>
      </c>
      <c r="H266" s="42" t="s">
        <v>9244</v>
      </c>
      <c r="I266" s="5" t="s">
        <v>9732</v>
      </c>
      <c r="J266" s="5" t="s">
        <v>9955</v>
      </c>
      <c r="K266" s="104" t="s">
        <v>9851</v>
      </c>
      <c r="L266" s="67">
        <v>875</v>
      </c>
      <c r="M266" s="66" t="str">
        <f>IF(ISERROR(VLOOKUP(J266,'[2]Germany price'!$B$1:$G$99001,6,0))," ",VLOOKUP(J266,'[2]Germany price'!$B$1:$G$99001,6,0))</f>
        <v xml:space="preserve"> </v>
      </c>
      <c r="N266" s="14">
        <v>15483</v>
      </c>
      <c r="O266" s="57">
        <v>0.57999999999999996</v>
      </c>
      <c r="P266" s="62">
        <v>1</v>
      </c>
      <c r="Q266" s="61">
        <f t="shared" si="101"/>
        <v>6502.8600000000006</v>
      </c>
      <c r="R266" s="73">
        <f t="shared" si="110"/>
        <v>0</v>
      </c>
      <c r="S266" s="50">
        <f t="shared" si="102"/>
        <v>6502.8600000000006</v>
      </c>
      <c r="T266" s="7">
        <f t="shared" si="103"/>
        <v>344.23848171770504</v>
      </c>
      <c r="U266" s="43">
        <f t="shared" si="104"/>
        <v>6847.0984817177059</v>
      </c>
      <c r="V266" s="13">
        <v>0</v>
      </c>
      <c r="W266" s="8">
        <f t="shared" si="105"/>
        <v>1.1399999999999999</v>
      </c>
      <c r="X266" s="8">
        <f t="shared" si="111"/>
        <v>1.1235000000000002</v>
      </c>
      <c r="Y266" s="72">
        <f t="shared" si="112"/>
        <v>1</v>
      </c>
      <c r="Z266" s="74">
        <f t="shared" si="106"/>
        <v>8769.6952643992208</v>
      </c>
      <c r="AA266" s="57">
        <f t="shared" si="113"/>
        <v>0.50014493302780783</v>
      </c>
      <c r="AB266" s="60">
        <f t="shared" si="107"/>
        <v>13155.813915086452</v>
      </c>
      <c r="AC266" s="48">
        <f t="shared" si="108"/>
        <v>13155.813915086452</v>
      </c>
      <c r="AE266" s="1">
        <f t="shared" ref="AE266:AF266" si="119">AE265</f>
        <v>170000</v>
      </c>
      <c r="AF266" s="6">
        <f t="shared" si="119"/>
        <v>3211396.3391999882</v>
      </c>
      <c r="AP266" s="12"/>
    </row>
    <row r="267" spans="1:42" ht="15.75" customHeight="1" x14ac:dyDescent="0.25">
      <c r="A267" s="1">
        <f t="shared" si="100"/>
        <v>261</v>
      </c>
      <c r="B267" s="19" t="s">
        <v>7693</v>
      </c>
      <c r="C267" s="79"/>
      <c r="D267" s="49" t="s">
        <v>9375</v>
      </c>
      <c r="E267" s="42" t="s">
        <v>15</v>
      </c>
      <c r="F267" s="42" t="s">
        <v>21</v>
      </c>
      <c r="G267" s="42" t="s">
        <v>7737</v>
      </c>
      <c r="H267" s="42" t="s">
        <v>9244</v>
      </c>
      <c r="I267" s="5" t="s">
        <v>9732</v>
      </c>
      <c r="J267" s="5" t="s">
        <v>9739</v>
      </c>
      <c r="K267" s="4" t="s">
        <v>9852</v>
      </c>
      <c r="L267" s="67">
        <v>750</v>
      </c>
      <c r="M267" s="66" t="str">
        <f>IF(ISERROR(VLOOKUP(J267,'[2]Germany price'!$B$1:$G$99001,6,0))," ",VLOOKUP(J267,'[2]Germany price'!$B$1:$G$99001,6,0))</f>
        <v xml:space="preserve"> </v>
      </c>
      <c r="N267" s="14">
        <v>11868</v>
      </c>
      <c r="O267" s="57">
        <v>0.57999999999999996</v>
      </c>
      <c r="P267" s="62">
        <v>1</v>
      </c>
      <c r="Q267" s="61">
        <f t="shared" si="101"/>
        <v>4984.5600000000004</v>
      </c>
      <c r="R267" s="73">
        <f t="shared" si="110"/>
        <v>0</v>
      </c>
      <c r="S267" s="50">
        <f t="shared" si="102"/>
        <v>4984.5600000000004</v>
      </c>
      <c r="T267" s="7">
        <f t="shared" si="103"/>
        <v>263.86503268266642</v>
      </c>
      <c r="U267" s="43">
        <f t="shared" si="104"/>
        <v>5248.4250326826668</v>
      </c>
      <c r="V267" s="13">
        <v>0</v>
      </c>
      <c r="W267" s="8">
        <f t="shared" si="105"/>
        <v>1.1399999999999999</v>
      </c>
      <c r="X267" s="8">
        <f t="shared" si="111"/>
        <v>1.1235000000000002</v>
      </c>
      <c r="Y267" s="72">
        <f t="shared" si="112"/>
        <v>1</v>
      </c>
      <c r="Z267" s="74">
        <f t="shared" si="106"/>
        <v>6722.1302976096331</v>
      </c>
      <c r="AA267" s="57">
        <f t="shared" si="113"/>
        <v>0.50014493302780783</v>
      </c>
      <c r="AB267" s="60">
        <f t="shared" si="107"/>
        <v>10084.169705111801</v>
      </c>
      <c r="AC267" s="48">
        <f t="shared" si="108"/>
        <v>10084.169705111801</v>
      </c>
      <c r="AE267" s="1">
        <f t="shared" ref="AE267:AF267" si="120">AE266</f>
        <v>170000</v>
      </c>
      <c r="AF267" s="6">
        <f t="shared" si="120"/>
        <v>3211396.3391999882</v>
      </c>
      <c r="AP267" s="12"/>
    </row>
    <row r="268" spans="1:42" ht="15.75" customHeight="1" x14ac:dyDescent="0.25">
      <c r="A268" s="1">
        <f t="shared" si="100"/>
        <v>262</v>
      </c>
      <c r="B268" s="19" t="s">
        <v>7694</v>
      </c>
      <c r="C268" s="79"/>
      <c r="D268" s="49" t="s">
        <v>9376</v>
      </c>
      <c r="E268" s="42" t="s">
        <v>15</v>
      </c>
      <c r="F268" s="42" t="s">
        <v>21</v>
      </c>
      <c r="G268" s="42" t="s">
        <v>7737</v>
      </c>
      <c r="H268" s="42" t="s">
        <v>9244</v>
      </c>
      <c r="I268" s="5" t="s">
        <v>9732</v>
      </c>
      <c r="J268" s="5" t="s">
        <v>9739</v>
      </c>
      <c r="K268" s="4" t="s">
        <v>9852</v>
      </c>
      <c r="L268" s="67">
        <v>750</v>
      </c>
      <c r="M268" s="66" t="str">
        <f>IF(ISERROR(VLOOKUP(J268,'[2]Germany price'!$B$1:$G$99001,6,0))," ",VLOOKUP(J268,'[2]Germany price'!$B$1:$G$99001,6,0))</f>
        <v xml:space="preserve"> </v>
      </c>
      <c r="N268" s="14">
        <v>11868</v>
      </c>
      <c r="O268" s="57">
        <v>0.57999999999999996</v>
      </c>
      <c r="P268" s="62">
        <v>1</v>
      </c>
      <c r="Q268" s="61">
        <f t="shared" si="101"/>
        <v>4984.5600000000004</v>
      </c>
      <c r="R268" s="73">
        <f t="shared" si="110"/>
        <v>0</v>
      </c>
      <c r="S268" s="50">
        <f t="shared" si="102"/>
        <v>4984.5600000000004</v>
      </c>
      <c r="T268" s="7">
        <f t="shared" si="103"/>
        <v>263.86503268266642</v>
      </c>
      <c r="U268" s="43">
        <f t="shared" si="104"/>
        <v>5248.4250326826668</v>
      </c>
      <c r="V268" s="13">
        <v>0</v>
      </c>
      <c r="W268" s="8">
        <f t="shared" si="105"/>
        <v>1.1399999999999999</v>
      </c>
      <c r="X268" s="8">
        <f t="shared" si="111"/>
        <v>1.1235000000000002</v>
      </c>
      <c r="Y268" s="72">
        <f t="shared" si="112"/>
        <v>1</v>
      </c>
      <c r="Z268" s="74">
        <f t="shared" si="106"/>
        <v>6722.1302976096331</v>
      </c>
      <c r="AA268" s="57">
        <f t="shared" si="113"/>
        <v>0.50014493302780783</v>
      </c>
      <c r="AB268" s="60">
        <f t="shared" si="107"/>
        <v>10084.169705111801</v>
      </c>
      <c r="AC268" s="48">
        <f t="shared" si="108"/>
        <v>10084.169705111801</v>
      </c>
      <c r="AE268" s="1">
        <f t="shared" ref="AE268:AF268" si="121">AE267</f>
        <v>170000</v>
      </c>
      <c r="AF268" s="6">
        <f t="shared" si="121"/>
        <v>3211396.3391999882</v>
      </c>
      <c r="AP268" s="12"/>
    </row>
    <row r="269" spans="1:42" ht="15.75" customHeight="1" x14ac:dyDescent="0.25">
      <c r="A269" s="1">
        <f t="shared" si="100"/>
        <v>263</v>
      </c>
      <c r="B269" s="19" t="s">
        <v>7695</v>
      </c>
      <c r="C269" s="79"/>
      <c r="D269" s="49" t="s">
        <v>9377</v>
      </c>
      <c r="E269" s="42" t="s">
        <v>15</v>
      </c>
      <c r="F269" s="42" t="s">
        <v>21</v>
      </c>
      <c r="G269" s="42" t="s">
        <v>7737</v>
      </c>
      <c r="H269" s="42" t="s">
        <v>9244</v>
      </c>
      <c r="I269" s="5" t="s">
        <v>9732</v>
      </c>
      <c r="J269" s="5" t="s">
        <v>9739</v>
      </c>
      <c r="K269" s="4" t="s">
        <v>9852</v>
      </c>
      <c r="L269" s="67">
        <v>750</v>
      </c>
      <c r="M269" s="66" t="str">
        <f>IF(ISERROR(VLOOKUP(J269,'[2]Germany price'!$B$1:$G$99001,6,0))," ",VLOOKUP(J269,'[2]Germany price'!$B$1:$G$99001,6,0))</f>
        <v xml:space="preserve"> </v>
      </c>
      <c r="N269" s="14">
        <v>11868</v>
      </c>
      <c r="O269" s="57">
        <v>0.57999999999999996</v>
      </c>
      <c r="P269" s="62">
        <v>1</v>
      </c>
      <c r="Q269" s="61">
        <f t="shared" si="101"/>
        <v>4984.5600000000004</v>
      </c>
      <c r="R269" s="73">
        <f t="shared" si="110"/>
        <v>0</v>
      </c>
      <c r="S269" s="50">
        <f t="shared" si="102"/>
        <v>4984.5600000000004</v>
      </c>
      <c r="T269" s="7">
        <f t="shared" si="103"/>
        <v>263.86503268266642</v>
      </c>
      <c r="U269" s="43">
        <f t="shared" si="104"/>
        <v>5248.4250326826668</v>
      </c>
      <c r="V269" s="13">
        <v>0</v>
      </c>
      <c r="W269" s="8">
        <f t="shared" si="105"/>
        <v>1.1399999999999999</v>
      </c>
      <c r="X269" s="8">
        <f t="shared" si="111"/>
        <v>1.1235000000000002</v>
      </c>
      <c r="Y269" s="72">
        <f t="shared" si="112"/>
        <v>1</v>
      </c>
      <c r="Z269" s="74">
        <f t="shared" si="106"/>
        <v>6722.1302976096331</v>
      </c>
      <c r="AA269" s="57">
        <f t="shared" si="113"/>
        <v>0.50014493302780783</v>
      </c>
      <c r="AB269" s="60">
        <f t="shared" si="107"/>
        <v>10084.169705111801</v>
      </c>
      <c r="AC269" s="48">
        <f t="shared" si="108"/>
        <v>10084.169705111801</v>
      </c>
      <c r="AE269" s="1">
        <f t="shared" ref="AE269:AF269" si="122">AE268</f>
        <v>170000</v>
      </c>
      <c r="AF269" s="6">
        <f t="shared" si="122"/>
        <v>3211396.3391999882</v>
      </c>
      <c r="AP269" s="12"/>
    </row>
    <row r="270" spans="1:42" ht="15.75" customHeight="1" x14ac:dyDescent="0.25">
      <c r="A270" s="1">
        <f t="shared" si="100"/>
        <v>264</v>
      </c>
      <c r="B270" s="19" t="s">
        <v>7696</v>
      </c>
      <c r="C270" s="79"/>
      <c r="D270" s="49" t="s">
        <v>9378</v>
      </c>
      <c r="E270" s="42" t="s">
        <v>15</v>
      </c>
      <c r="F270" s="42" t="s">
        <v>21</v>
      </c>
      <c r="G270" s="42" t="s">
        <v>7737</v>
      </c>
      <c r="H270" s="42" t="s">
        <v>9244</v>
      </c>
      <c r="I270" s="5" t="s">
        <v>9732</v>
      </c>
      <c r="J270" s="5" t="s">
        <v>9739</v>
      </c>
      <c r="K270" s="4" t="s">
        <v>9852</v>
      </c>
      <c r="L270" s="67">
        <v>750</v>
      </c>
      <c r="M270" s="66" t="str">
        <f>IF(ISERROR(VLOOKUP(J270,'[2]Germany price'!$B$1:$G$99001,6,0))," ",VLOOKUP(J270,'[2]Germany price'!$B$1:$G$99001,6,0))</f>
        <v xml:space="preserve"> </v>
      </c>
      <c r="N270" s="14">
        <v>11868</v>
      </c>
      <c r="O270" s="57">
        <v>0.57999999999999996</v>
      </c>
      <c r="P270" s="62">
        <v>1</v>
      </c>
      <c r="Q270" s="61">
        <f t="shared" si="101"/>
        <v>4984.5600000000004</v>
      </c>
      <c r="R270" s="73">
        <f t="shared" si="110"/>
        <v>0</v>
      </c>
      <c r="S270" s="50">
        <f t="shared" si="102"/>
        <v>4984.5600000000004</v>
      </c>
      <c r="T270" s="7">
        <f t="shared" si="103"/>
        <v>263.86503268266642</v>
      </c>
      <c r="U270" s="43">
        <f t="shared" si="104"/>
        <v>5248.4250326826668</v>
      </c>
      <c r="V270" s="13">
        <v>0</v>
      </c>
      <c r="W270" s="8">
        <f t="shared" si="105"/>
        <v>1.1399999999999999</v>
      </c>
      <c r="X270" s="8">
        <f t="shared" si="111"/>
        <v>1.1235000000000002</v>
      </c>
      <c r="Y270" s="72">
        <f t="shared" si="112"/>
        <v>1</v>
      </c>
      <c r="Z270" s="74">
        <f t="shared" si="106"/>
        <v>6722.1302976096331</v>
      </c>
      <c r="AA270" s="57">
        <f t="shared" si="113"/>
        <v>0.50014493302780783</v>
      </c>
      <c r="AB270" s="60">
        <f t="shared" si="107"/>
        <v>10084.169705111801</v>
      </c>
      <c r="AC270" s="48">
        <f t="shared" si="108"/>
        <v>10084.169705111801</v>
      </c>
      <c r="AE270" s="1">
        <f t="shared" ref="AE270:AF270" si="123">AE269</f>
        <v>170000</v>
      </c>
      <c r="AF270" s="6">
        <f t="shared" si="123"/>
        <v>3211396.3391999882</v>
      </c>
      <c r="AP270" s="12"/>
    </row>
    <row r="271" spans="1:42" ht="15.75" customHeight="1" x14ac:dyDescent="0.25">
      <c r="A271" s="1">
        <f t="shared" si="100"/>
        <v>265</v>
      </c>
      <c r="B271" s="19" t="s">
        <v>7697</v>
      </c>
      <c r="C271" s="79"/>
      <c r="D271" s="49" t="s">
        <v>9379</v>
      </c>
      <c r="E271" s="42" t="s">
        <v>15</v>
      </c>
      <c r="F271" s="42" t="s">
        <v>21</v>
      </c>
      <c r="G271" s="42" t="s">
        <v>7737</v>
      </c>
      <c r="H271" s="42" t="s">
        <v>9244</v>
      </c>
      <c r="I271" s="5" t="s">
        <v>9733</v>
      </c>
      <c r="J271" s="5" t="s">
        <v>9959</v>
      </c>
      <c r="K271" s="104" t="s">
        <v>9853</v>
      </c>
      <c r="L271" s="67">
        <v>750</v>
      </c>
      <c r="M271" s="66" t="str">
        <f>IF(ISERROR(VLOOKUP(J271,'[2]Germany price'!$B$1:$G$99001,6,0))," ",VLOOKUP(J271,'[2]Germany price'!$B$1:$G$99001,6,0))</f>
        <v xml:space="preserve"> </v>
      </c>
      <c r="N271" s="14">
        <v>9807</v>
      </c>
      <c r="O271" s="57">
        <v>0.57999999999999996</v>
      </c>
      <c r="P271" s="62">
        <v>1</v>
      </c>
      <c r="Q271" s="61">
        <f t="shared" si="101"/>
        <v>4118.9400000000005</v>
      </c>
      <c r="R271" s="73">
        <f t="shared" si="110"/>
        <v>0</v>
      </c>
      <c r="S271" s="50">
        <f t="shared" si="102"/>
        <v>4118.9400000000005</v>
      </c>
      <c r="T271" s="7">
        <f t="shared" si="103"/>
        <v>218.04216173903856</v>
      </c>
      <c r="U271" s="43">
        <f t="shared" si="104"/>
        <v>4336.9821617390389</v>
      </c>
      <c r="V271" s="13">
        <v>0</v>
      </c>
      <c r="W271" s="8">
        <f t="shared" si="105"/>
        <v>1.1399999999999999</v>
      </c>
      <c r="X271" s="8">
        <f t="shared" si="111"/>
        <v>1.1235000000000002</v>
      </c>
      <c r="Y271" s="72">
        <f t="shared" si="112"/>
        <v>1</v>
      </c>
      <c r="Z271" s="74">
        <f t="shared" si="106"/>
        <v>5554.7633829337447</v>
      </c>
      <c r="AA271" s="57">
        <f t="shared" si="113"/>
        <v>0.50014493302780783</v>
      </c>
      <c r="AB271" s="60">
        <f t="shared" si="107"/>
        <v>8332.9501430764612</v>
      </c>
      <c r="AC271" s="48">
        <f t="shared" si="108"/>
        <v>8332.9501430764612</v>
      </c>
      <c r="AE271" s="1">
        <f t="shared" ref="AE271:AF271" si="124">AE270</f>
        <v>170000</v>
      </c>
      <c r="AF271" s="6">
        <f t="shared" si="124"/>
        <v>3211396.3391999882</v>
      </c>
      <c r="AP271" s="12"/>
    </row>
    <row r="272" spans="1:42" ht="15.75" customHeight="1" x14ac:dyDescent="0.25">
      <c r="A272" s="1">
        <f t="shared" si="100"/>
        <v>266</v>
      </c>
      <c r="B272" s="19" t="s">
        <v>7698</v>
      </c>
      <c r="C272" s="79"/>
      <c r="D272" s="49" t="s">
        <v>9380</v>
      </c>
      <c r="E272" s="42" t="s">
        <v>15</v>
      </c>
      <c r="F272" s="42" t="s">
        <v>21</v>
      </c>
      <c r="G272" s="42" t="s">
        <v>7737</v>
      </c>
      <c r="H272" s="42" t="s">
        <v>9244</v>
      </c>
      <c r="I272" s="5" t="s">
        <v>9733</v>
      </c>
      <c r="J272" s="5" t="s">
        <v>9959</v>
      </c>
      <c r="K272" s="104" t="s">
        <v>9853</v>
      </c>
      <c r="L272" s="67">
        <v>750</v>
      </c>
      <c r="M272" s="66" t="str">
        <f>IF(ISERROR(VLOOKUP(J272,'[2]Germany price'!$B$1:$G$99001,6,0))," ",VLOOKUP(J272,'[2]Germany price'!$B$1:$G$99001,6,0))</f>
        <v xml:space="preserve"> </v>
      </c>
      <c r="N272" s="14">
        <v>9807</v>
      </c>
      <c r="O272" s="57">
        <v>0.57999999999999996</v>
      </c>
      <c r="P272" s="62">
        <v>1</v>
      </c>
      <c r="Q272" s="61">
        <f t="shared" si="101"/>
        <v>4118.9400000000005</v>
      </c>
      <c r="R272" s="73">
        <f t="shared" si="110"/>
        <v>0</v>
      </c>
      <c r="S272" s="50">
        <f t="shared" si="102"/>
        <v>4118.9400000000005</v>
      </c>
      <c r="T272" s="7">
        <f t="shared" si="103"/>
        <v>218.04216173903856</v>
      </c>
      <c r="U272" s="43">
        <f t="shared" si="104"/>
        <v>4336.9821617390389</v>
      </c>
      <c r="V272" s="13">
        <v>0</v>
      </c>
      <c r="W272" s="8">
        <f t="shared" si="105"/>
        <v>1.1399999999999999</v>
      </c>
      <c r="X272" s="8">
        <f t="shared" si="111"/>
        <v>1.1235000000000002</v>
      </c>
      <c r="Y272" s="72">
        <f t="shared" si="112"/>
        <v>1</v>
      </c>
      <c r="Z272" s="74">
        <f t="shared" si="106"/>
        <v>5554.7633829337447</v>
      </c>
      <c r="AA272" s="57">
        <f t="shared" si="113"/>
        <v>0.50014493302780783</v>
      </c>
      <c r="AB272" s="60">
        <f t="shared" si="107"/>
        <v>8332.9501430764612</v>
      </c>
      <c r="AC272" s="48">
        <f t="shared" si="108"/>
        <v>8332.9501430764612</v>
      </c>
      <c r="AE272" s="1">
        <f t="shared" ref="AE272:AF272" si="125">AE271</f>
        <v>170000</v>
      </c>
      <c r="AF272" s="6">
        <f t="shared" si="125"/>
        <v>3211396.3391999882</v>
      </c>
      <c r="AP272" s="12"/>
    </row>
    <row r="273" spans="1:42" ht="15.75" customHeight="1" x14ac:dyDescent="0.25">
      <c r="A273" s="1">
        <f t="shared" si="100"/>
        <v>267</v>
      </c>
      <c r="B273" s="19" t="s">
        <v>7699</v>
      </c>
      <c r="C273" s="79"/>
      <c r="D273" s="49" t="s">
        <v>9381</v>
      </c>
      <c r="E273" s="42" t="s">
        <v>15</v>
      </c>
      <c r="F273" s="42" t="s">
        <v>21</v>
      </c>
      <c r="G273" s="42" t="s">
        <v>7737</v>
      </c>
      <c r="H273" s="42" t="s">
        <v>9244</v>
      </c>
      <c r="I273" s="5" t="s">
        <v>9733</v>
      </c>
      <c r="J273" s="5" t="s">
        <v>9959</v>
      </c>
      <c r="K273" s="104" t="s">
        <v>9853</v>
      </c>
      <c r="L273" s="67">
        <v>750</v>
      </c>
      <c r="M273" s="66" t="str">
        <f>IF(ISERROR(VLOOKUP(J273,'[2]Germany price'!$B$1:$G$99001,6,0))," ",VLOOKUP(J273,'[2]Germany price'!$B$1:$G$99001,6,0))</f>
        <v xml:space="preserve"> </v>
      </c>
      <c r="N273" s="14">
        <v>9807</v>
      </c>
      <c r="O273" s="57">
        <v>0.57999999999999996</v>
      </c>
      <c r="P273" s="62">
        <v>1</v>
      </c>
      <c r="Q273" s="61">
        <f t="shared" si="101"/>
        <v>4118.9400000000005</v>
      </c>
      <c r="R273" s="73">
        <f t="shared" si="110"/>
        <v>0</v>
      </c>
      <c r="S273" s="50">
        <f t="shared" si="102"/>
        <v>4118.9400000000005</v>
      </c>
      <c r="T273" s="7">
        <f t="shared" si="103"/>
        <v>218.04216173903856</v>
      </c>
      <c r="U273" s="43">
        <f t="shared" si="104"/>
        <v>4336.9821617390389</v>
      </c>
      <c r="V273" s="13">
        <v>0</v>
      </c>
      <c r="W273" s="8">
        <f t="shared" si="105"/>
        <v>1.1399999999999999</v>
      </c>
      <c r="X273" s="8">
        <f t="shared" si="111"/>
        <v>1.1235000000000002</v>
      </c>
      <c r="Y273" s="72">
        <f t="shared" si="112"/>
        <v>1</v>
      </c>
      <c r="Z273" s="74">
        <f t="shared" si="106"/>
        <v>5554.7633829337447</v>
      </c>
      <c r="AA273" s="57">
        <f t="shared" si="113"/>
        <v>0.50014493302780783</v>
      </c>
      <c r="AB273" s="60">
        <f t="shared" si="107"/>
        <v>8332.9501430764612</v>
      </c>
      <c r="AC273" s="48">
        <f t="shared" si="108"/>
        <v>8332.9501430764612</v>
      </c>
      <c r="AE273" s="1">
        <f t="shared" ref="AE273:AF273" si="126">AE272</f>
        <v>170000</v>
      </c>
      <c r="AF273" s="6">
        <f t="shared" si="126"/>
        <v>3211396.3391999882</v>
      </c>
      <c r="AP273" s="12"/>
    </row>
    <row r="274" spans="1:42" ht="15.75" customHeight="1" x14ac:dyDescent="0.25">
      <c r="A274" s="1">
        <f t="shared" si="100"/>
        <v>268</v>
      </c>
      <c r="B274" s="19" t="s">
        <v>7700</v>
      </c>
      <c r="C274" s="79"/>
      <c r="D274" s="49" t="s">
        <v>9382</v>
      </c>
      <c r="E274" s="42" t="s">
        <v>15</v>
      </c>
      <c r="F274" s="42" t="s">
        <v>21</v>
      </c>
      <c r="G274" s="42" t="s">
        <v>7737</v>
      </c>
      <c r="H274" s="42" t="s">
        <v>9244</v>
      </c>
      <c r="I274" s="5" t="s">
        <v>9733</v>
      </c>
      <c r="J274" s="5" t="s">
        <v>9959</v>
      </c>
      <c r="K274" s="104" t="s">
        <v>9853</v>
      </c>
      <c r="L274" s="67">
        <v>750</v>
      </c>
      <c r="M274" s="66" t="str">
        <f>IF(ISERROR(VLOOKUP(J274,'[2]Germany price'!$B$1:$G$99001,6,0))," ",VLOOKUP(J274,'[2]Germany price'!$B$1:$G$99001,6,0))</f>
        <v xml:space="preserve"> </v>
      </c>
      <c r="N274" s="14">
        <v>9807</v>
      </c>
      <c r="O274" s="57">
        <v>0.57999999999999996</v>
      </c>
      <c r="P274" s="62">
        <v>1</v>
      </c>
      <c r="Q274" s="61">
        <f t="shared" si="101"/>
        <v>4118.9400000000005</v>
      </c>
      <c r="R274" s="73">
        <f t="shared" si="110"/>
        <v>0</v>
      </c>
      <c r="S274" s="50">
        <f t="shared" si="102"/>
        <v>4118.9400000000005</v>
      </c>
      <c r="T274" s="7">
        <f t="shared" si="103"/>
        <v>218.04216173903856</v>
      </c>
      <c r="U274" s="43">
        <f t="shared" si="104"/>
        <v>4336.9821617390389</v>
      </c>
      <c r="V274" s="13">
        <v>0</v>
      </c>
      <c r="W274" s="8">
        <f t="shared" si="105"/>
        <v>1.1399999999999999</v>
      </c>
      <c r="X274" s="8">
        <f t="shared" si="111"/>
        <v>1.1235000000000002</v>
      </c>
      <c r="Y274" s="72">
        <f t="shared" si="112"/>
        <v>1</v>
      </c>
      <c r="Z274" s="74">
        <f t="shared" si="106"/>
        <v>5554.7633829337447</v>
      </c>
      <c r="AA274" s="57">
        <f t="shared" si="113"/>
        <v>0.50014493302780783</v>
      </c>
      <c r="AB274" s="60">
        <f t="shared" si="107"/>
        <v>8332.9501430764612</v>
      </c>
      <c r="AC274" s="48">
        <f t="shared" si="108"/>
        <v>8332.9501430764612</v>
      </c>
      <c r="AE274" s="1">
        <f t="shared" ref="AE274:AF274" si="127">AE273</f>
        <v>170000</v>
      </c>
      <c r="AF274" s="6">
        <f t="shared" si="127"/>
        <v>3211396.3391999882</v>
      </c>
      <c r="AP274" s="12"/>
    </row>
    <row r="275" spans="1:42" ht="15.75" customHeight="1" x14ac:dyDescent="0.25">
      <c r="A275" s="1">
        <f t="shared" si="100"/>
        <v>269</v>
      </c>
      <c r="B275" s="19" t="s">
        <v>7701</v>
      </c>
      <c r="C275" s="79"/>
      <c r="D275" s="49" t="s">
        <v>9383</v>
      </c>
      <c r="E275" s="42" t="s">
        <v>15</v>
      </c>
      <c r="F275" s="42" t="s">
        <v>21</v>
      </c>
      <c r="G275" s="42" t="s">
        <v>7737</v>
      </c>
      <c r="H275" s="42" t="s">
        <v>9244</v>
      </c>
      <c r="I275" s="5" t="s">
        <v>9732</v>
      </c>
      <c r="J275" s="5" t="s">
        <v>9953</v>
      </c>
      <c r="K275" s="104" t="s">
        <v>9854</v>
      </c>
      <c r="L275" s="67">
        <v>650</v>
      </c>
      <c r="M275" s="66" t="str">
        <f>IF(ISERROR(VLOOKUP(J275,'[2]Germany price'!$B$1:$G$99001,6,0))," ",VLOOKUP(J275,'[2]Germany price'!$B$1:$G$99001,6,0))</f>
        <v xml:space="preserve"> </v>
      </c>
      <c r="N275" s="14">
        <v>11868</v>
      </c>
      <c r="O275" s="57">
        <v>0.57999999999999996</v>
      </c>
      <c r="P275" s="62">
        <v>1</v>
      </c>
      <c r="Q275" s="61">
        <f t="shared" si="101"/>
        <v>4984.5600000000004</v>
      </c>
      <c r="R275" s="73">
        <f t="shared" si="110"/>
        <v>0</v>
      </c>
      <c r="S275" s="50">
        <f t="shared" si="102"/>
        <v>4984.5600000000004</v>
      </c>
      <c r="T275" s="7">
        <f t="shared" si="103"/>
        <v>263.86503268266642</v>
      </c>
      <c r="U275" s="43">
        <f t="shared" si="104"/>
        <v>5248.4250326826668</v>
      </c>
      <c r="V275" s="13">
        <v>0</v>
      </c>
      <c r="W275" s="8">
        <f t="shared" si="105"/>
        <v>1.1399999999999999</v>
      </c>
      <c r="X275" s="8">
        <f t="shared" si="111"/>
        <v>1.1235000000000002</v>
      </c>
      <c r="Y275" s="72">
        <f t="shared" si="112"/>
        <v>1</v>
      </c>
      <c r="Z275" s="74">
        <f t="shared" si="106"/>
        <v>6722.1302976096331</v>
      </c>
      <c r="AA275" s="57">
        <f t="shared" si="113"/>
        <v>0.50014493302780783</v>
      </c>
      <c r="AB275" s="60">
        <f t="shared" si="107"/>
        <v>10084.169705111801</v>
      </c>
      <c r="AC275" s="48">
        <f t="shared" si="108"/>
        <v>10084.169705111801</v>
      </c>
      <c r="AE275" s="1">
        <f t="shared" ref="AE275:AF275" si="128">AE274</f>
        <v>170000</v>
      </c>
      <c r="AF275" s="6">
        <f t="shared" si="128"/>
        <v>3211396.3391999882</v>
      </c>
      <c r="AP275" s="12"/>
    </row>
    <row r="276" spans="1:42" ht="15.75" customHeight="1" x14ac:dyDescent="0.25">
      <c r="A276" s="1">
        <f t="shared" si="100"/>
        <v>270</v>
      </c>
      <c r="B276" s="19" t="s">
        <v>7702</v>
      </c>
      <c r="C276" s="79"/>
      <c r="D276" s="49" t="s">
        <v>9384</v>
      </c>
      <c r="E276" s="42" t="s">
        <v>15</v>
      </c>
      <c r="F276" s="42" t="s">
        <v>21</v>
      </c>
      <c r="G276" s="42" t="s">
        <v>7737</v>
      </c>
      <c r="H276" s="42" t="s">
        <v>9244</v>
      </c>
      <c r="I276" s="5" t="s">
        <v>9732</v>
      </c>
      <c r="J276" s="5" t="s">
        <v>9953</v>
      </c>
      <c r="K276" s="104" t="s">
        <v>9854</v>
      </c>
      <c r="L276" s="67">
        <v>650</v>
      </c>
      <c r="M276" s="66" t="str">
        <f>IF(ISERROR(VLOOKUP(J276,'[2]Germany price'!$B$1:$G$99001,6,0))," ",VLOOKUP(J276,'[2]Germany price'!$B$1:$G$99001,6,0))</f>
        <v xml:space="preserve"> </v>
      </c>
      <c r="N276" s="14">
        <v>11868</v>
      </c>
      <c r="O276" s="57">
        <v>0.57999999999999996</v>
      </c>
      <c r="P276" s="62">
        <v>1</v>
      </c>
      <c r="Q276" s="61">
        <f t="shared" si="101"/>
        <v>4984.5600000000004</v>
      </c>
      <c r="R276" s="73">
        <f t="shared" si="110"/>
        <v>0</v>
      </c>
      <c r="S276" s="50">
        <f t="shared" si="102"/>
        <v>4984.5600000000004</v>
      </c>
      <c r="T276" s="7">
        <f t="shared" si="103"/>
        <v>263.86503268266642</v>
      </c>
      <c r="U276" s="43">
        <f t="shared" si="104"/>
        <v>5248.4250326826668</v>
      </c>
      <c r="V276" s="13">
        <v>0</v>
      </c>
      <c r="W276" s="8">
        <f t="shared" si="105"/>
        <v>1.1399999999999999</v>
      </c>
      <c r="X276" s="8">
        <f t="shared" si="111"/>
        <v>1.1235000000000002</v>
      </c>
      <c r="Y276" s="72">
        <f t="shared" si="112"/>
        <v>1</v>
      </c>
      <c r="Z276" s="74">
        <f t="shared" si="106"/>
        <v>6722.1302976096331</v>
      </c>
      <c r="AA276" s="57">
        <f t="shared" si="113"/>
        <v>0.50014493302780783</v>
      </c>
      <c r="AB276" s="60">
        <f t="shared" si="107"/>
        <v>10084.169705111801</v>
      </c>
      <c r="AC276" s="48">
        <f t="shared" si="108"/>
        <v>10084.169705111801</v>
      </c>
      <c r="AE276" s="1">
        <f t="shared" ref="AE276:AF276" si="129">AE275</f>
        <v>170000</v>
      </c>
      <c r="AF276" s="6">
        <f t="shared" si="129"/>
        <v>3211396.3391999882</v>
      </c>
      <c r="AP276" s="12"/>
    </row>
    <row r="277" spans="1:42" ht="15.75" customHeight="1" x14ac:dyDescent="0.25">
      <c r="A277" s="1">
        <f t="shared" si="100"/>
        <v>271</v>
      </c>
      <c r="B277" s="19" t="s">
        <v>7703</v>
      </c>
      <c r="C277" s="79"/>
      <c r="D277" s="49" t="s">
        <v>9385</v>
      </c>
      <c r="E277" s="42" t="s">
        <v>15</v>
      </c>
      <c r="F277" s="42" t="s">
        <v>21</v>
      </c>
      <c r="G277" s="42" t="s">
        <v>7737</v>
      </c>
      <c r="H277" s="42" t="s">
        <v>9244</v>
      </c>
      <c r="I277" s="5" t="s">
        <v>9732</v>
      </c>
      <c r="J277" s="5" t="s">
        <v>9953</v>
      </c>
      <c r="K277" s="104" t="s">
        <v>9854</v>
      </c>
      <c r="L277" s="67">
        <v>650</v>
      </c>
      <c r="M277" s="66" t="str">
        <f>IF(ISERROR(VLOOKUP(J277,'[2]Germany price'!$B$1:$G$99001,6,0))," ",VLOOKUP(J277,'[2]Germany price'!$B$1:$G$99001,6,0))</f>
        <v xml:space="preserve"> </v>
      </c>
      <c r="N277" s="14">
        <v>11868</v>
      </c>
      <c r="O277" s="57">
        <v>0.57999999999999996</v>
      </c>
      <c r="P277" s="62">
        <v>1</v>
      </c>
      <c r="Q277" s="61">
        <f t="shared" si="101"/>
        <v>4984.5600000000004</v>
      </c>
      <c r="R277" s="73">
        <f t="shared" si="110"/>
        <v>0</v>
      </c>
      <c r="S277" s="50">
        <f t="shared" si="102"/>
        <v>4984.5600000000004</v>
      </c>
      <c r="T277" s="7">
        <f t="shared" si="103"/>
        <v>263.86503268266642</v>
      </c>
      <c r="U277" s="43">
        <f t="shared" si="104"/>
        <v>5248.4250326826668</v>
      </c>
      <c r="V277" s="13">
        <v>0</v>
      </c>
      <c r="W277" s="8">
        <f t="shared" si="105"/>
        <v>1.1399999999999999</v>
      </c>
      <c r="X277" s="8">
        <f t="shared" si="111"/>
        <v>1.1235000000000002</v>
      </c>
      <c r="Y277" s="72">
        <f t="shared" si="112"/>
        <v>1</v>
      </c>
      <c r="Z277" s="74">
        <f t="shared" si="106"/>
        <v>6722.1302976096331</v>
      </c>
      <c r="AA277" s="57">
        <f t="shared" si="113"/>
        <v>0.50014493302780783</v>
      </c>
      <c r="AB277" s="60">
        <f t="shared" si="107"/>
        <v>10084.169705111801</v>
      </c>
      <c r="AC277" s="48">
        <f t="shared" si="108"/>
        <v>10084.169705111801</v>
      </c>
      <c r="AE277" s="1">
        <f t="shared" ref="AE277:AF277" si="130">AE276</f>
        <v>170000</v>
      </c>
      <c r="AF277" s="6">
        <f t="shared" si="130"/>
        <v>3211396.3391999882</v>
      </c>
      <c r="AP277" s="12"/>
    </row>
    <row r="278" spans="1:42" ht="15.75" customHeight="1" x14ac:dyDescent="0.25">
      <c r="A278" s="1">
        <f t="shared" si="100"/>
        <v>272</v>
      </c>
      <c r="B278" s="19" t="s">
        <v>7704</v>
      </c>
      <c r="C278" s="79"/>
      <c r="D278" s="49" t="s">
        <v>9386</v>
      </c>
      <c r="E278" s="42" t="s">
        <v>15</v>
      </c>
      <c r="F278" s="42" t="s">
        <v>21</v>
      </c>
      <c r="G278" s="42" t="s">
        <v>7737</v>
      </c>
      <c r="H278" s="42" t="s">
        <v>9244</v>
      </c>
      <c r="I278" s="5" t="s">
        <v>9742</v>
      </c>
      <c r="J278" s="5" t="s">
        <v>9931</v>
      </c>
      <c r="K278" s="104" t="s">
        <v>9855</v>
      </c>
      <c r="L278" s="67">
        <v>800</v>
      </c>
      <c r="M278" s="66" t="str">
        <f>IF(ISERROR(VLOOKUP(J278,'[2]Germany price'!$B$1:$G$99001,6,0))," ",VLOOKUP(J278,'[2]Germany price'!$B$1:$G$99001,6,0))</f>
        <v xml:space="preserve"> </v>
      </c>
      <c r="N278" s="14">
        <v>11584</v>
      </c>
      <c r="O278" s="57">
        <v>0.57999999999999996</v>
      </c>
      <c r="P278" s="62">
        <v>1</v>
      </c>
      <c r="Q278" s="61">
        <f t="shared" si="101"/>
        <v>4865.2800000000007</v>
      </c>
      <c r="R278" s="73">
        <f t="shared" si="110"/>
        <v>0</v>
      </c>
      <c r="S278" s="50">
        <f t="shared" si="102"/>
        <v>4865.2800000000007</v>
      </c>
      <c r="T278" s="7">
        <f t="shared" si="103"/>
        <v>257.55077001988604</v>
      </c>
      <c r="U278" s="43">
        <f t="shared" si="104"/>
        <v>5122.8307700198866</v>
      </c>
      <c r="V278" s="13">
        <v>0</v>
      </c>
      <c r="W278" s="8">
        <f t="shared" si="105"/>
        <v>1.1399999999999999</v>
      </c>
      <c r="X278" s="8">
        <f t="shared" si="111"/>
        <v>1.1235000000000002</v>
      </c>
      <c r="Y278" s="72">
        <f t="shared" si="112"/>
        <v>1</v>
      </c>
      <c r="Z278" s="74">
        <f t="shared" si="106"/>
        <v>6561.2704219337711</v>
      </c>
      <c r="AA278" s="57">
        <f t="shared" si="113"/>
        <v>0.50014493302780783</v>
      </c>
      <c r="AB278" s="60">
        <f t="shared" si="107"/>
        <v>9842.8565776891737</v>
      </c>
      <c r="AC278" s="48">
        <f t="shared" si="108"/>
        <v>9842.8565776891737</v>
      </c>
      <c r="AE278" s="1">
        <f t="shared" ref="AE278:AF278" si="131">AE277</f>
        <v>170000</v>
      </c>
      <c r="AF278" s="6">
        <f t="shared" si="131"/>
        <v>3211396.3391999882</v>
      </c>
      <c r="AP278" s="12"/>
    </row>
    <row r="279" spans="1:42" ht="15.75" customHeight="1" x14ac:dyDescent="0.25">
      <c r="A279" s="1">
        <f t="shared" si="100"/>
        <v>273</v>
      </c>
      <c r="B279" s="19" t="s">
        <v>7705</v>
      </c>
      <c r="C279" s="79"/>
      <c r="D279" s="49" t="s">
        <v>9387</v>
      </c>
      <c r="E279" s="42" t="s">
        <v>15</v>
      </c>
      <c r="F279" s="42" t="s">
        <v>21</v>
      </c>
      <c r="G279" s="42" t="s">
        <v>7737</v>
      </c>
      <c r="H279" s="42" t="s">
        <v>9244</v>
      </c>
      <c r="I279" s="5" t="s">
        <v>9742</v>
      </c>
      <c r="J279" s="5" t="s">
        <v>9931</v>
      </c>
      <c r="K279" s="104" t="s">
        <v>9855</v>
      </c>
      <c r="L279" s="67">
        <v>800</v>
      </c>
      <c r="M279" s="66" t="str">
        <f>IF(ISERROR(VLOOKUP(J279,'[2]Germany price'!$B$1:$G$99001,6,0))," ",VLOOKUP(J279,'[2]Germany price'!$B$1:$G$99001,6,0))</f>
        <v xml:space="preserve"> </v>
      </c>
      <c r="N279" s="14">
        <v>11584</v>
      </c>
      <c r="O279" s="57">
        <v>0.57999999999999996</v>
      </c>
      <c r="P279" s="62">
        <v>1</v>
      </c>
      <c r="Q279" s="61">
        <f t="shared" si="101"/>
        <v>4865.2800000000007</v>
      </c>
      <c r="R279" s="73">
        <f t="shared" si="110"/>
        <v>0</v>
      </c>
      <c r="S279" s="50">
        <f t="shared" si="102"/>
        <v>4865.2800000000007</v>
      </c>
      <c r="T279" s="7">
        <f t="shared" si="103"/>
        <v>257.55077001988604</v>
      </c>
      <c r="U279" s="43">
        <f t="shared" si="104"/>
        <v>5122.8307700198866</v>
      </c>
      <c r="V279" s="13">
        <v>0</v>
      </c>
      <c r="W279" s="8">
        <f t="shared" si="105"/>
        <v>1.1399999999999999</v>
      </c>
      <c r="X279" s="8">
        <f t="shared" si="111"/>
        <v>1.1235000000000002</v>
      </c>
      <c r="Y279" s="72">
        <f t="shared" si="112"/>
        <v>1</v>
      </c>
      <c r="Z279" s="74">
        <f t="shared" si="106"/>
        <v>6561.2704219337711</v>
      </c>
      <c r="AA279" s="57">
        <f t="shared" si="113"/>
        <v>0.50014493302780783</v>
      </c>
      <c r="AB279" s="60">
        <f t="shared" si="107"/>
        <v>9842.8565776891737</v>
      </c>
      <c r="AC279" s="48">
        <f t="shared" si="108"/>
        <v>9842.8565776891737</v>
      </c>
      <c r="AE279" s="1">
        <f t="shared" ref="AE279:AF279" si="132">AE278</f>
        <v>170000</v>
      </c>
      <c r="AF279" s="6">
        <f t="shared" si="132"/>
        <v>3211396.3391999882</v>
      </c>
      <c r="AP279" s="12"/>
    </row>
    <row r="280" spans="1:42" ht="15.75" customHeight="1" x14ac:dyDescent="0.25">
      <c r="A280" s="1">
        <f t="shared" si="100"/>
        <v>274</v>
      </c>
      <c r="B280" s="19" t="s">
        <v>7706</v>
      </c>
      <c r="C280" s="79"/>
      <c r="D280" s="49" t="s">
        <v>9388</v>
      </c>
      <c r="E280" s="42" t="s">
        <v>15</v>
      </c>
      <c r="F280" s="42" t="s">
        <v>21</v>
      </c>
      <c r="G280" s="42" t="s">
        <v>7737</v>
      </c>
      <c r="H280" s="42" t="s">
        <v>9244</v>
      </c>
      <c r="I280" s="5" t="s">
        <v>9742</v>
      </c>
      <c r="J280" s="5" t="s">
        <v>9931</v>
      </c>
      <c r="K280" s="104" t="s">
        <v>9855</v>
      </c>
      <c r="L280" s="67">
        <v>800</v>
      </c>
      <c r="M280" s="66" t="str">
        <f>IF(ISERROR(VLOOKUP(J280,'[2]Germany price'!$B$1:$G$99001,6,0))," ",VLOOKUP(J280,'[2]Germany price'!$B$1:$G$99001,6,0))</f>
        <v xml:space="preserve"> </v>
      </c>
      <c r="N280" s="14">
        <v>11584</v>
      </c>
      <c r="O280" s="57">
        <v>0.57999999999999996</v>
      </c>
      <c r="P280" s="62">
        <v>1</v>
      </c>
      <c r="Q280" s="61">
        <f t="shared" si="101"/>
        <v>4865.2800000000007</v>
      </c>
      <c r="R280" s="73">
        <f t="shared" si="110"/>
        <v>0</v>
      </c>
      <c r="S280" s="50">
        <f t="shared" si="102"/>
        <v>4865.2800000000007</v>
      </c>
      <c r="T280" s="7">
        <f t="shared" si="103"/>
        <v>257.55077001988604</v>
      </c>
      <c r="U280" s="43">
        <f t="shared" si="104"/>
        <v>5122.8307700198866</v>
      </c>
      <c r="V280" s="13">
        <v>0</v>
      </c>
      <c r="W280" s="8">
        <f t="shared" si="105"/>
        <v>1.1399999999999999</v>
      </c>
      <c r="X280" s="8">
        <f t="shared" si="111"/>
        <v>1.1235000000000002</v>
      </c>
      <c r="Y280" s="72">
        <f t="shared" si="112"/>
        <v>1</v>
      </c>
      <c r="Z280" s="74">
        <f t="shared" si="106"/>
        <v>6561.2704219337711</v>
      </c>
      <c r="AA280" s="57">
        <f t="shared" si="113"/>
        <v>0.50014493302780783</v>
      </c>
      <c r="AB280" s="60">
        <f t="shared" si="107"/>
        <v>9842.8565776891737</v>
      </c>
      <c r="AC280" s="48">
        <f t="shared" si="108"/>
        <v>9842.8565776891737</v>
      </c>
      <c r="AE280" s="1">
        <f t="shared" ref="AE280:AF280" si="133">AE279</f>
        <v>170000</v>
      </c>
      <c r="AF280" s="6">
        <f t="shared" si="133"/>
        <v>3211396.3391999882</v>
      </c>
      <c r="AP280" s="12"/>
    </row>
    <row r="281" spans="1:42" ht="15.75" customHeight="1" x14ac:dyDescent="0.25">
      <c r="A281" s="1">
        <f t="shared" si="100"/>
        <v>275</v>
      </c>
      <c r="B281" s="19" t="s">
        <v>7707</v>
      </c>
      <c r="C281" s="79"/>
      <c r="D281" s="49" t="s">
        <v>9389</v>
      </c>
      <c r="E281" s="42" t="s">
        <v>15</v>
      </c>
      <c r="F281" s="42" t="s">
        <v>21</v>
      </c>
      <c r="G281" s="42" t="s">
        <v>7737</v>
      </c>
      <c r="H281" s="42" t="s">
        <v>9244</v>
      </c>
      <c r="I281" s="5" t="s">
        <v>9742</v>
      </c>
      <c r="J281" s="5" t="s">
        <v>9931</v>
      </c>
      <c r="K281" s="104" t="s">
        <v>9855</v>
      </c>
      <c r="L281" s="67">
        <v>800</v>
      </c>
      <c r="M281" s="66" t="str">
        <f>IF(ISERROR(VLOOKUP(J281,'[2]Germany price'!$B$1:$G$99001,6,0))," ",VLOOKUP(J281,'[2]Germany price'!$B$1:$G$99001,6,0))</f>
        <v xml:space="preserve"> </v>
      </c>
      <c r="N281" s="14">
        <v>11584</v>
      </c>
      <c r="O281" s="57">
        <v>0.57999999999999996</v>
      </c>
      <c r="P281" s="62">
        <v>1</v>
      </c>
      <c r="Q281" s="61">
        <f t="shared" si="101"/>
        <v>4865.2800000000007</v>
      </c>
      <c r="R281" s="73">
        <f t="shared" si="110"/>
        <v>0</v>
      </c>
      <c r="S281" s="50">
        <f t="shared" si="102"/>
        <v>4865.2800000000007</v>
      </c>
      <c r="T281" s="7">
        <f t="shared" si="103"/>
        <v>257.55077001988604</v>
      </c>
      <c r="U281" s="43">
        <f t="shared" si="104"/>
        <v>5122.8307700198866</v>
      </c>
      <c r="V281" s="13">
        <v>0</v>
      </c>
      <c r="W281" s="8">
        <f t="shared" si="105"/>
        <v>1.1399999999999999</v>
      </c>
      <c r="X281" s="8">
        <f t="shared" si="111"/>
        <v>1.1235000000000002</v>
      </c>
      <c r="Y281" s="72">
        <f t="shared" si="112"/>
        <v>1</v>
      </c>
      <c r="Z281" s="74">
        <f t="shared" si="106"/>
        <v>6561.2704219337711</v>
      </c>
      <c r="AA281" s="57">
        <f t="shared" si="113"/>
        <v>0.50014493302780783</v>
      </c>
      <c r="AB281" s="60">
        <f t="shared" si="107"/>
        <v>9842.8565776891737</v>
      </c>
      <c r="AC281" s="48">
        <f t="shared" si="108"/>
        <v>9842.8565776891737</v>
      </c>
      <c r="AE281" s="1">
        <f t="shared" ref="AE281:AF281" si="134">AE280</f>
        <v>170000</v>
      </c>
      <c r="AF281" s="6">
        <f t="shared" si="134"/>
        <v>3211396.3391999882</v>
      </c>
      <c r="AP281" s="12"/>
    </row>
    <row r="282" spans="1:42" ht="15.75" customHeight="1" x14ac:dyDescent="0.25">
      <c r="A282" s="1">
        <f t="shared" si="100"/>
        <v>276</v>
      </c>
      <c r="B282" s="19" t="s">
        <v>7708</v>
      </c>
      <c r="C282" s="79"/>
      <c r="D282" s="49" t="s">
        <v>9390</v>
      </c>
      <c r="E282" s="42" t="s">
        <v>15</v>
      </c>
      <c r="F282" s="42" t="s">
        <v>21</v>
      </c>
      <c r="G282" s="42" t="s">
        <v>7737</v>
      </c>
      <c r="H282" s="42" t="s">
        <v>9244</v>
      </c>
      <c r="I282" s="5" t="s">
        <v>9734</v>
      </c>
      <c r="J282" s="5" t="s">
        <v>9735</v>
      </c>
      <c r="K282" s="4" t="s">
        <v>9856</v>
      </c>
      <c r="L282" s="67">
        <v>875</v>
      </c>
      <c r="M282" s="66" t="str">
        <f>IF(ISERROR(VLOOKUP(J282,'[2]Germany price'!$B$1:$G$99001,6,0))," ",VLOOKUP(J282,'[2]Germany price'!$B$1:$G$99001,6,0))</f>
        <v xml:space="preserve"> </v>
      </c>
      <c r="N282" s="14">
        <v>12015</v>
      </c>
      <c r="O282" s="57">
        <v>0.57999999999999996</v>
      </c>
      <c r="P282" s="62">
        <v>1</v>
      </c>
      <c r="Q282" s="61">
        <f t="shared" si="101"/>
        <v>5046.3</v>
      </c>
      <c r="R282" s="73">
        <f t="shared" si="110"/>
        <v>0</v>
      </c>
      <c r="S282" s="50">
        <f t="shared" si="102"/>
        <v>5046.3</v>
      </c>
      <c r="T282" s="7">
        <f t="shared" si="103"/>
        <v>267.13333061023224</v>
      </c>
      <c r="U282" s="43">
        <f t="shared" si="104"/>
        <v>5313.4333306102326</v>
      </c>
      <c r="V282" s="13">
        <v>0</v>
      </c>
      <c r="W282" s="8">
        <f t="shared" si="105"/>
        <v>1.1399999999999999</v>
      </c>
      <c r="X282" s="8">
        <f t="shared" si="111"/>
        <v>1.1235000000000002</v>
      </c>
      <c r="Y282" s="72">
        <f t="shared" si="112"/>
        <v>1</v>
      </c>
      <c r="Z282" s="74">
        <f t="shared" si="106"/>
        <v>6805.3922755122803</v>
      </c>
      <c r="AA282" s="57">
        <f t="shared" si="113"/>
        <v>0.50014493302780783</v>
      </c>
      <c r="AB282" s="60">
        <f t="shared" si="107"/>
        <v>10209.074739376329</v>
      </c>
      <c r="AC282" s="48">
        <f t="shared" si="108"/>
        <v>10209.074739376329</v>
      </c>
      <c r="AE282" s="1">
        <f t="shared" ref="AE282:AF282" si="135">AE281</f>
        <v>170000</v>
      </c>
      <c r="AF282" s="6">
        <f t="shared" si="135"/>
        <v>3211396.3391999882</v>
      </c>
      <c r="AP282" s="12"/>
    </row>
    <row r="283" spans="1:42" ht="15.75" customHeight="1" x14ac:dyDescent="0.25">
      <c r="A283" s="1">
        <f t="shared" si="100"/>
        <v>277</v>
      </c>
      <c r="B283" s="19" t="s">
        <v>7709</v>
      </c>
      <c r="C283" s="79"/>
      <c r="D283" s="49" t="s">
        <v>9392</v>
      </c>
      <c r="E283" s="42" t="s">
        <v>15</v>
      </c>
      <c r="F283" s="42" t="s">
        <v>21</v>
      </c>
      <c r="G283" s="42" t="s">
        <v>7737</v>
      </c>
      <c r="H283" s="42" t="s">
        <v>9244</v>
      </c>
      <c r="I283" s="5" t="s">
        <v>9734</v>
      </c>
      <c r="J283" s="5" t="s">
        <v>9735</v>
      </c>
      <c r="K283" s="4" t="s">
        <v>9391</v>
      </c>
      <c r="L283" s="67">
        <v>875</v>
      </c>
      <c r="M283" s="66" t="str">
        <f>IF(ISERROR(VLOOKUP(J283,'[2]Germany price'!$B$1:$G$99001,6,0))," ",VLOOKUP(J283,'[2]Germany price'!$B$1:$G$99001,6,0))</f>
        <v xml:space="preserve"> </v>
      </c>
      <c r="N283" s="14">
        <v>12015</v>
      </c>
      <c r="O283" s="57">
        <v>0.57999999999999996</v>
      </c>
      <c r="P283" s="62">
        <v>1</v>
      </c>
      <c r="Q283" s="61">
        <f t="shared" si="101"/>
        <v>5046.3</v>
      </c>
      <c r="R283" s="73">
        <f t="shared" si="110"/>
        <v>0</v>
      </c>
      <c r="S283" s="50">
        <f t="shared" si="102"/>
        <v>5046.3</v>
      </c>
      <c r="T283" s="7">
        <f t="shared" si="103"/>
        <v>267.13333061023224</v>
      </c>
      <c r="U283" s="43">
        <f t="shared" si="104"/>
        <v>5313.4333306102326</v>
      </c>
      <c r="V283" s="13">
        <v>0</v>
      </c>
      <c r="W283" s="8">
        <f t="shared" si="105"/>
        <v>1.1399999999999999</v>
      </c>
      <c r="X283" s="8">
        <f t="shared" si="111"/>
        <v>1.1235000000000002</v>
      </c>
      <c r="Y283" s="72">
        <f t="shared" si="112"/>
        <v>1</v>
      </c>
      <c r="Z283" s="74">
        <f t="shared" si="106"/>
        <v>6805.3922755122803</v>
      </c>
      <c r="AA283" s="57">
        <f t="shared" si="113"/>
        <v>0.50014493302780783</v>
      </c>
      <c r="AB283" s="60">
        <f t="shared" si="107"/>
        <v>10209.074739376329</v>
      </c>
      <c r="AC283" s="48">
        <f t="shared" si="108"/>
        <v>10209.074739376329</v>
      </c>
      <c r="AE283" s="1">
        <f t="shared" ref="AE283:AF283" si="136">AE282</f>
        <v>170000</v>
      </c>
      <c r="AF283" s="6">
        <f t="shared" si="136"/>
        <v>3211396.3391999882</v>
      </c>
      <c r="AP283" s="12"/>
    </row>
    <row r="284" spans="1:42" ht="15.75" customHeight="1" x14ac:dyDescent="0.25">
      <c r="A284" s="1">
        <f t="shared" si="100"/>
        <v>278</v>
      </c>
      <c r="B284" s="19" t="s">
        <v>7710</v>
      </c>
      <c r="C284" s="79"/>
      <c r="D284" s="49" t="s">
        <v>9393</v>
      </c>
      <c r="E284" s="42" t="s">
        <v>15</v>
      </c>
      <c r="F284" s="42" t="s">
        <v>21</v>
      </c>
      <c r="G284" s="42" t="s">
        <v>7737</v>
      </c>
      <c r="H284" s="42" t="s">
        <v>9244</v>
      </c>
      <c r="I284" s="5" t="s">
        <v>9734</v>
      </c>
      <c r="J284" s="5" t="s">
        <v>9735</v>
      </c>
      <c r="K284" s="4" t="s">
        <v>9391</v>
      </c>
      <c r="L284" s="67">
        <v>875</v>
      </c>
      <c r="M284" s="66" t="str">
        <f>IF(ISERROR(VLOOKUP(J284,'[2]Germany price'!$B$1:$G$99001,6,0))," ",VLOOKUP(J284,'[2]Germany price'!$B$1:$G$99001,6,0))</f>
        <v xml:space="preserve"> </v>
      </c>
      <c r="N284" s="14">
        <v>12015</v>
      </c>
      <c r="O284" s="57">
        <v>0.57999999999999996</v>
      </c>
      <c r="P284" s="62">
        <v>1</v>
      </c>
      <c r="Q284" s="61">
        <f t="shared" si="101"/>
        <v>5046.3</v>
      </c>
      <c r="R284" s="73">
        <f t="shared" si="110"/>
        <v>0</v>
      </c>
      <c r="S284" s="50">
        <f t="shared" si="102"/>
        <v>5046.3</v>
      </c>
      <c r="T284" s="7">
        <f t="shared" si="103"/>
        <v>267.13333061023224</v>
      </c>
      <c r="U284" s="43">
        <f t="shared" si="104"/>
        <v>5313.4333306102326</v>
      </c>
      <c r="V284" s="13">
        <v>0</v>
      </c>
      <c r="W284" s="8">
        <f t="shared" si="105"/>
        <v>1.1399999999999999</v>
      </c>
      <c r="X284" s="8">
        <f t="shared" si="111"/>
        <v>1.1235000000000002</v>
      </c>
      <c r="Y284" s="72">
        <f t="shared" si="112"/>
        <v>1</v>
      </c>
      <c r="Z284" s="74">
        <f t="shared" si="106"/>
        <v>6805.3922755122803</v>
      </c>
      <c r="AA284" s="57">
        <f t="shared" si="113"/>
        <v>0.50014493302780783</v>
      </c>
      <c r="AB284" s="60">
        <f t="shared" si="107"/>
        <v>10209.074739376329</v>
      </c>
      <c r="AC284" s="48">
        <f t="shared" si="108"/>
        <v>10209.074739376329</v>
      </c>
      <c r="AE284" s="1">
        <f t="shared" ref="AE284:AF284" si="137">AE283</f>
        <v>170000</v>
      </c>
      <c r="AF284" s="6">
        <f t="shared" si="137"/>
        <v>3211396.3391999882</v>
      </c>
      <c r="AP284" s="12"/>
    </row>
    <row r="285" spans="1:42" ht="15.75" customHeight="1" x14ac:dyDescent="0.25">
      <c r="A285" s="1">
        <f t="shared" si="100"/>
        <v>279</v>
      </c>
      <c r="B285" s="19" t="s">
        <v>7711</v>
      </c>
      <c r="C285" s="79"/>
      <c r="D285" s="49" t="s">
        <v>9394</v>
      </c>
      <c r="E285" s="42" t="s">
        <v>15</v>
      </c>
      <c r="F285" s="42" t="s">
        <v>21</v>
      </c>
      <c r="G285" s="42" t="s">
        <v>7737</v>
      </c>
      <c r="H285" s="42" t="s">
        <v>9244</v>
      </c>
      <c r="I285" s="5" t="s">
        <v>9734</v>
      </c>
      <c r="J285" s="5" t="s">
        <v>9735</v>
      </c>
      <c r="K285" s="4" t="s">
        <v>9391</v>
      </c>
      <c r="L285" s="67">
        <v>875</v>
      </c>
      <c r="M285" s="66" t="str">
        <f>IF(ISERROR(VLOOKUP(J285,'[2]Germany price'!$B$1:$G$99001,6,0))," ",VLOOKUP(J285,'[2]Germany price'!$B$1:$G$99001,6,0))</f>
        <v xml:space="preserve"> </v>
      </c>
      <c r="N285" s="14">
        <v>12015</v>
      </c>
      <c r="O285" s="57">
        <v>0.57999999999999996</v>
      </c>
      <c r="P285" s="62">
        <v>1</v>
      </c>
      <c r="Q285" s="61">
        <f t="shared" si="101"/>
        <v>5046.3</v>
      </c>
      <c r="R285" s="73">
        <f t="shared" si="110"/>
        <v>0</v>
      </c>
      <c r="S285" s="50">
        <f t="shared" si="102"/>
        <v>5046.3</v>
      </c>
      <c r="T285" s="7">
        <f t="shared" si="103"/>
        <v>267.13333061023224</v>
      </c>
      <c r="U285" s="43">
        <f t="shared" si="104"/>
        <v>5313.4333306102326</v>
      </c>
      <c r="V285" s="13">
        <v>0</v>
      </c>
      <c r="W285" s="8">
        <f t="shared" si="105"/>
        <v>1.1399999999999999</v>
      </c>
      <c r="X285" s="8">
        <f t="shared" si="111"/>
        <v>1.1235000000000002</v>
      </c>
      <c r="Y285" s="72">
        <f t="shared" si="112"/>
        <v>1</v>
      </c>
      <c r="Z285" s="74">
        <f t="shared" si="106"/>
        <v>6805.3922755122803</v>
      </c>
      <c r="AA285" s="57">
        <f t="shared" si="113"/>
        <v>0.50014493302780783</v>
      </c>
      <c r="AB285" s="60">
        <f t="shared" si="107"/>
        <v>10209.074739376329</v>
      </c>
      <c r="AC285" s="48">
        <f t="shared" si="108"/>
        <v>10209.074739376329</v>
      </c>
      <c r="AE285" s="1">
        <f t="shared" ref="AE285:AF285" si="138">AE284</f>
        <v>170000</v>
      </c>
      <c r="AF285" s="6">
        <f t="shared" si="138"/>
        <v>3211396.3391999882</v>
      </c>
      <c r="AP285" s="12"/>
    </row>
    <row r="286" spans="1:42" ht="15.75" customHeight="1" x14ac:dyDescent="0.25">
      <c r="A286" s="1">
        <f t="shared" si="100"/>
        <v>280</v>
      </c>
      <c r="B286" s="19" t="s">
        <v>7712</v>
      </c>
      <c r="C286" s="79"/>
      <c r="D286" s="49" t="s">
        <v>9395</v>
      </c>
      <c r="E286" s="42" t="s">
        <v>15</v>
      </c>
      <c r="F286" s="42" t="s">
        <v>21</v>
      </c>
      <c r="G286" s="42" t="s">
        <v>7737</v>
      </c>
      <c r="H286" s="42" t="s">
        <v>9244</v>
      </c>
      <c r="I286" s="5" t="s">
        <v>9742</v>
      </c>
      <c r="J286" s="5" t="s">
        <v>9931</v>
      </c>
      <c r="K286" s="104" t="s">
        <v>9857</v>
      </c>
      <c r="L286" s="67">
        <v>775</v>
      </c>
      <c r="M286" s="66" t="str">
        <f>IF(ISERROR(VLOOKUP(J286,'[2]Germany price'!$B$1:$G$99001,6,0))," ",VLOOKUP(J286,'[2]Germany price'!$B$1:$G$99001,6,0))</f>
        <v xml:space="preserve"> </v>
      </c>
      <c r="N286" s="14">
        <v>11868</v>
      </c>
      <c r="O286" s="57">
        <v>0.57999999999999996</v>
      </c>
      <c r="P286" s="62">
        <v>1</v>
      </c>
      <c r="Q286" s="61">
        <f t="shared" si="101"/>
        <v>4984.5600000000004</v>
      </c>
      <c r="R286" s="73">
        <f t="shared" si="110"/>
        <v>0</v>
      </c>
      <c r="S286" s="50">
        <f t="shared" si="102"/>
        <v>4984.5600000000004</v>
      </c>
      <c r="T286" s="7">
        <f t="shared" si="103"/>
        <v>263.86503268266642</v>
      </c>
      <c r="U286" s="43">
        <f t="shared" si="104"/>
        <v>5248.4250326826668</v>
      </c>
      <c r="V286" s="13">
        <v>0</v>
      </c>
      <c r="W286" s="8">
        <f t="shared" si="105"/>
        <v>1.1399999999999999</v>
      </c>
      <c r="X286" s="8">
        <f t="shared" si="111"/>
        <v>1.1235000000000002</v>
      </c>
      <c r="Y286" s="72">
        <f t="shared" si="112"/>
        <v>1</v>
      </c>
      <c r="Z286" s="74">
        <f t="shared" si="106"/>
        <v>6722.1302976096331</v>
      </c>
      <c r="AA286" s="57">
        <f t="shared" si="113"/>
        <v>0.50014493302780783</v>
      </c>
      <c r="AB286" s="60">
        <f t="shared" si="107"/>
        <v>10084.169705111801</v>
      </c>
      <c r="AC286" s="48">
        <f t="shared" si="108"/>
        <v>10084.169705111801</v>
      </c>
      <c r="AE286" s="1">
        <f t="shared" ref="AE286:AF286" si="139">AE285</f>
        <v>170000</v>
      </c>
      <c r="AF286" s="6">
        <f t="shared" si="139"/>
        <v>3211396.3391999882</v>
      </c>
      <c r="AP286" s="12"/>
    </row>
    <row r="287" spans="1:42" ht="15.75" customHeight="1" x14ac:dyDescent="0.25">
      <c r="A287" s="1">
        <f t="shared" si="100"/>
        <v>281</v>
      </c>
      <c r="B287" s="19" t="s">
        <v>7713</v>
      </c>
      <c r="C287" s="79"/>
      <c r="D287" s="49" t="s">
        <v>9396</v>
      </c>
      <c r="E287" s="42" t="s">
        <v>15</v>
      </c>
      <c r="F287" s="42" t="s">
        <v>21</v>
      </c>
      <c r="G287" s="42" t="s">
        <v>7737</v>
      </c>
      <c r="H287" s="42" t="s">
        <v>9244</v>
      </c>
      <c r="I287" s="5" t="s">
        <v>9742</v>
      </c>
      <c r="J287" s="5" t="s">
        <v>9931</v>
      </c>
      <c r="K287" s="104" t="s">
        <v>9857</v>
      </c>
      <c r="L287" s="67">
        <v>775</v>
      </c>
      <c r="M287" s="66" t="str">
        <f>IF(ISERROR(VLOOKUP(J287,'[2]Germany price'!$B$1:$G$99001,6,0))," ",VLOOKUP(J287,'[2]Germany price'!$B$1:$G$99001,6,0))</f>
        <v xml:space="preserve"> </v>
      </c>
      <c r="N287" s="14">
        <v>11868</v>
      </c>
      <c r="O287" s="57">
        <v>0.57999999999999996</v>
      </c>
      <c r="P287" s="62">
        <v>1</v>
      </c>
      <c r="Q287" s="61">
        <f t="shared" si="101"/>
        <v>4984.5600000000004</v>
      </c>
      <c r="R287" s="73">
        <f t="shared" si="110"/>
        <v>0</v>
      </c>
      <c r="S287" s="50">
        <f t="shared" si="102"/>
        <v>4984.5600000000004</v>
      </c>
      <c r="T287" s="7">
        <f t="shared" si="103"/>
        <v>263.86503268266642</v>
      </c>
      <c r="U287" s="43">
        <f t="shared" si="104"/>
        <v>5248.4250326826668</v>
      </c>
      <c r="V287" s="13">
        <v>0</v>
      </c>
      <c r="W287" s="8">
        <f t="shared" si="105"/>
        <v>1.1399999999999999</v>
      </c>
      <c r="X287" s="8">
        <f t="shared" si="111"/>
        <v>1.1235000000000002</v>
      </c>
      <c r="Y287" s="72">
        <f t="shared" si="112"/>
        <v>1</v>
      </c>
      <c r="Z287" s="74">
        <f t="shared" si="106"/>
        <v>6722.1302976096331</v>
      </c>
      <c r="AA287" s="57">
        <f t="shared" si="113"/>
        <v>0.50014493302780783</v>
      </c>
      <c r="AB287" s="60">
        <f t="shared" si="107"/>
        <v>10084.169705111801</v>
      </c>
      <c r="AC287" s="48">
        <f t="shared" si="108"/>
        <v>10084.169705111801</v>
      </c>
      <c r="AE287" s="1">
        <f t="shared" ref="AE287:AF287" si="140">AE286</f>
        <v>170000</v>
      </c>
      <c r="AF287" s="6">
        <f t="shared" si="140"/>
        <v>3211396.3391999882</v>
      </c>
      <c r="AP287" s="12"/>
    </row>
    <row r="288" spans="1:42" ht="15.75" customHeight="1" x14ac:dyDescent="0.25">
      <c r="A288" s="1">
        <f t="shared" si="100"/>
        <v>282</v>
      </c>
      <c r="B288" s="19" t="s">
        <v>7714</v>
      </c>
      <c r="C288" s="79"/>
      <c r="D288" s="49" t="s">
        <v>9397</v>
      </c>
      <c r="E288" s="42" t="s">
        <v>15</v>
      </c>
      <c r="F288" s="42" t="s">
        <v>21</v>
      </c>
      <c r="G288" s="42" t="s">
        <v>7737</v>
      </c>
      <c r="H288" s="42" t="s">
        <v>9244</v>
      </c>
      <c r="I288" s="5" t="s">
        <v>9742</v>
      </c>
      <c r="J288" s="5" t="s">
        <v>9931</v>
      </c>
      <c r="K288" s="104" t="s">
        <v>9857</v>
      </c>
      <c r="L288" s="67">
        <v>775</v>
      </c>
      <c r="M288" s="66" t="str">
        <f>IF(ISERROR(VLOOKUP(J288,'[2]Germany price'!$B$1:$G$99001,6,0))," ",VLOOKUP(J288,'[2]Germany price'!$B$1:$G$99001,6,0))</f>
        <v xml:space="preserve"> </v>
      </c>
      <c r="N288" s="14">
        <v>11868</v>
      </c>
      <c r="O288" s="57">
        <v>0.57999999999999996</v>
      </c>
      <c r="P288" s="62">
        <v>1</v>
      </c>
      <c r="Q288" s="61">
        <f t="shared" si="101"/>
        <v>4984.5600000000004</v>
      </c>
      <c r="R288" s="73">
        <f t="shared" si="110"/>
        <v>0</v>
      </c>
      <c r="S288" s="50">
        <f t="shared" si="102"/>
        <v>4984.5600000000004</v>
      </c>
      <c r="T288" s="7">
        <f t="shared" si="103"/>
        <v>263.86503268266642</v>
      </c>
      <c r="U288" s="43">
        <f t="shared" si="104"/>
        <v>5248.4250326826668</v>
      </c>
      <c r="V288" s="13">
        <v>0</v>
      </c>
      <c r="W288" s="8">
        <f t="shared" si="105"/>
        <v>1.1399999999999999</v>
      </c>
      <c r="X288" s="8">
        <f t="shared" si="111"/>
        <v>1.1235000000000002</v>
      </c>
      <c r="Y288" s="72">
        <f t="shared" si="112"/>
        <v>1</v>
      </c>
      <c r="Z288" s="74">
        <f t="shared" si="106"/>
        <v>6722.1302976096331</v>
      </c>
      <c r="AA288" s="57">
        <f t="shared" si="113"/>
        <v>0.50014493302780783</v>
      </c>
      <c r="AB288" s="60">
        <f t="shared" si="107"/>
        <v>10084.169705111801</v>
      </c>
      <c r="AC288" s="48">
        <f t="shared" si="108"/>
        <v>10084.169705111801</v>
      </c>
      <c r="AE288" s="1">
        <f t="shared" ref="AE288:AF288" si="141">AE287</f>
        <v>170000</v>
      </c>
      <c r="AF288" s="6">
        <f t="shared" si="141"/>
        <v>3211396.3391999882</v>
      </c>
      <c r="AP288" s="12"/>
    </row>
    <row r="289" spans="1:42" ht="15.75" customHeight="1" x14ac:dyDescent="0.25">
      <c r="A289" s="1">
        <f t="shared" si="100"/>
        <v>283</v>
      </c>
      <c r="B289" s="19" t="s">
        <v>7715</v>
      </c>
      <c r="C289" s="79"/>
      <c r="D289" s="49" t="s">
        <v>9398</v>
      </c>
      <c r="E289" s="42" t="s">
        <v>15</v>
      </c>
      <c r="F289" s="42" t="s">
        <v>21</v>
      </c>
      <c r="G289" s="42" t="s">
        <v>7737</v>
      </c>
      <c r="H289" s="42" t="s">
        <v>9244</v>
      </c>
      <c r="I289" s="5" t="s">
        <v>9742</v>
      </c>
      <c r="J289" s="5" t="s">
        <v>9931</v>
      </c>
      <c r="K289" s="104" t="s">
        <v>9857</v>
      </c>
      <c r="L289" s="67">
        <v>775</v>
      </c>
      <c r="M289" s="66" t="str">
        <f>IF(ISERROR(VLOOKUP(J289,'[2]Germany price'!$B$1:$G$99001,6,0))," ",VLOOKUP(J289,'[2]Germany price'!$B$1:$G$99001,6,0))</f>
        <v xml:space="preserve"> </v>
      </c>
      <c r="N289" s="14">
        <v>11868</v>
      </c>
      <c r="O289" s="57">
        <v>0.57999999999999996</v>
      </c>
      <c r="P289" s="62">
        <v>1</v>
      </c>
      <c r="Q289" s="61">
        <f t="shared" si="101"/>
        <v>4984.5600000000004</v>
      </c>
      <c r="R289" s="73">
        <f t="shared" si="110"/>
        <v>0</v>
      </c>
      <c r="S289" s="50">
        <f t="shared" si="102"/>
        <v>4984.5600000000004</v>
      </c>
      <c r="T289" s="7">
        <f t="shared" si="103"/>
        <v>263.86503268266642</v>
      </c>
      <c r="U289" s="43">
        <f t="shared" si="104"/>
        <v>5248.4250326826668</v>
      </c>
      <c r="V289" s="13">
        <v>0</v>
      </c>
      <c r="W289" s="8">
        <f t="shared" si="105"/>
        <v>1.1399999999999999</v>
      </c>
      <c r="X289" s="8">
        <f t="shared" si="111"/>
        <v>1.1235000000000002</v>
      </c>
      <c r="Y289" s="72">
        <f t="shared" si="112"/>
        <v>1</v>
      </c>
      <c r="Z289" s="74">
        <f t="shared" si="106"/>
        <v>6722.1302976096331</v>
      </c>
      <c r="AA289" s="57">
        <f t="shared" si="113"/>
        <v>0.50014493302780783</v>
      </c>
      <c r="AB289" s="60">
        <f t="shared" si="107"/>
        <v>10084.169705111801</v>
      </c>
      <c r="AC289" s="48">
        <f t="shared" si="108"/>
        <v>10084.169705111801</v>
      </c>
      <c r="AE289" s="1">
        <f t="shared" ref="AE289:AF289" si="142">AE288</f>
        <v>170000</v>
      </c>
      <c r="AF289" s="6">
        <f t="shared" si="142"/>
        <v>3211396.3391999882</v>
      </c>
      <c r="AP289" s="12"/>
    </row>
    <row r="290" spans="1:42" ht="15.75" customHeight="1" x14ac:dyDescent="0.25">
      <c r="A290" s="1">
        <f t="shared" si="100"/>
        <v>284</v>
      </c>
      <c r="B290" s="19" t="s">
        <v>7716</v>
      </c>
      <c r="C290" s="79"/>
      <c r="D290" s="49" t="s">
        <v>9399</v>
      </c>
      <c r="E290" s="42" t="s">
        <v>15</v>
      </c>
      <c r="F290" s="42" t="s">
        <v>21</v>
      </c>
      <c r="G290" s="42" t="s">
        <v>7737</v>
      </c>
      <c r="H290" s="42" t="s">
        <v>9244</v>
      </c>
      <c r="I290" s="5" t="s">
        <v>9742</v>
      </c>
      <c r="J290" s="5" t="s">
        <v>9951</v>
      </c>
      <c r="K290" s="104" t="s">
        <v>9858</v>
      </c>
      <c r="L290" s="67">
        <v>900</v>
      </c>
      <c r="M290" s="66" t="str">
        <f>IF(ISERROR(VLOOKUP(J290,'[2]Germany price'!$B$1:$G$99001,6,0))," ",VLOOKUP(J290,'[2]Germany price'!$B$1:$G$99001,6,0))</f>
        <v xml:space="preserve"> </v>
      </c>
      <c r="N290" s="14">
        <v>11584</v>
      </c>
      <c r="O290" s="57">
        <v>0.57999999999999996</v>
      </c>
      <c r="P290" s="62">
        <v>1</v>
      </c>
      <c r="Q290" s="61">
        <f t="shared" si="101"/>
        <v>4865.2800000000007</v>
      </c>
      <c r="R290" s="73">
        <f t="shared" si="110"/>
        <v>0</v>
      </c>
      <c r="S290" s="50">
        <f t="shared" si="102"/>
        <v>4865.2800000000007</v>
      </c>
      <c r="T290" s="7">
        <f t="shared" si="103"/>
        <v>257.55077001988604</v>
      </c>
      <c r="U290" s="43">
        <f t="shared" si="104"/>
        <v>5122.8307700198866</v>
      </c>
      <c r="V290" s="13">
        <v>0</v>
      </c>
      <c r="W290" s="8">
        <f t="shared" si="105"/>
        <v>1.1399999999999999</v>
      </c>
      <c r="X290" s="8">
        <f t="shared" si="111"/>
        <v>1.1235000000000002</v>
      </c>
      <c r="Y290" s="72">
        <f t="shared" si="112"/>
        <v>1</v>
      </c>
      <c r="Z290" s="74">
        <f t="shared" si="106"/>
        <v>6561.2704219337711</v>
      </c>
      <c r="AA290" s="57">
        <f t="shared" si="113"/>
        <v>0.50014493302780783</v>
      </c>
      <c r="AB290" s="60">
        <f t="shared" si="107"/>
        <v>9842.8565776891737</v>
      </c>
      <c r="AC290" s="48">
        <f t="shared" si="108"/>
        <v>9842.8565776891737</v>
      </c>
      <c r="AE290" s="1">
        <f t="shared" ref="AE290:AF290" si="143">AE289</f>
        <v>170000</v>
      </c>
      <c r="AF290" s="6">
        <f t="shared" si="143"/>
        <v>3211396.3391999882</v>
      </c>
      <c r="AP290" s="12"/>
    </row>
    <row r="291" spans="1:42" ht="15.75" customHeight="1" x14ac:dyDescent="0.25">
      <c r="A291" s="1">
        <f t="shared" si="100"/>
        <v>285</v>
      </c>
      <c r="B291" s="19" t="s">
        <v>7717</v>
      </c>
      <c r="C291" s="79"/>
      <c r="D291" s="49" t="s">
        <v>9400</v>
      </c>
      <c r="E291" s="42" t="s">
        <v>15</v>
      </c>
      <c r="F291" s="42" t="s">
        <v>21</v>
      </c>
      <c r="G291" s="42" t="s">
        <v>7737</v>
      </c>
      <c r="H291" s="42" t="s">
        <v>9244</v>
      </c>
      <c r="I291" s="5" t="s">
        <v>9742</v>
      </c>
      <c r="J291" s="5" t="s">
        <v>9951</v>
      </c>
      <c r="K291" s="104" t="s">
        <v>9858</v>
      </c>
      <c r="L291" s="67">
        <v>900</v>
      </c>
      <c r="M291" s="66" t="str">
        <f>IF(ISERROR(VLOOKUP(J291,'[2]Germany price'!$B$1:$G$99001,6,0))," ",VLOOKUP(J291,'[2]Germany price'!$B$1:$G$99001,6,0))</f>
        <v xml:space="preserve"> </v>
      </c>
      <c r="N291" s="14">
        <v>11584</v>
      </c>
      <c r="O291" s="57">
        <v>0.57999999999999996</v>
      </c>
      <c r="P291" s="62">
        <v>1</v>
      </c>
      <c r="Q291" s="61">
        <f t="shared" si="101"/>
        <v>4865.2800000000007</v>
      </c>
      <c r="R291" s="73">
        <f t="shared" si="110"/>
        <v>0</v>
      </c>
      <c r="S291" s="50">
        <f t="shared" si="102"/>
        <v>4865.2800000000007</v>
      </c>
      <c r="T291" s="7">
        <f t="shared" si="103"/>
        <v>257.55077001988604</v>
      </c>
      <c r="U291" s="43">
        <f t="shared" si="104"/>
        <v>5122.8307700198866</v>
      </c>
      <c r="V291" s="13">
        <v>0</v>
      </c>
      <c r="W291" s="8">
        <f t="shared" si="105"/>
        <v>1.1399999999999999</v>
      </c>
      <c r="X291" s="8">
        <f t="shared" si="111"/>
        <v>1.1235000000000002</v>
      </c>
      <c r="Y291" s="72">
        <f t="shared" si="112"/>
        <v>1</v>
      </c>
      <c r="Z291" s="74">
        <f t="shared" si="106"/>
        <v>6561.2704219337711</v>
      </c>
      <c r="AA291" s="57">
        <f t="shared" si="113"/>
        <v>0.50014493302780783</v>
      </c>
      <c r="AB291" s="60">
        <f t="shared" si="107"/>
        <v>9842.8565776891737</v>
      </c>
      <c r="AC291" s="48">
        <f t="shared" si="108"/>
        <v>9842.8565776891737</v>
      </c>
      <c r="AE291" s="1">
        <f t="shared" ref="AE291:AF291" si="144">AE290</f>
        <v>170000</v>
      </c>
      <c r="AF291" s="6">
        <f t="shared" si="144"/>
        <v>3211396.3391999882</v>
      </c>
      <c r="AP291" s="12"/>
    </row>
    <row r="292" spans="1:42" ht="15.75" customHeight="1" x14ac:dyDescent="0.25">
      <c r="A292" s="1">
        <f t="shared" si="100"/>
        <v>286</v>
      </c>
      <c r="B292" s="19" t="s">
        <v>7718</v>
      </c>
      <c r="C292" s="79"/>
      <c r="D292" s="49" t="s">
        <v>9401</v>
      </c>
      <c r="E292" s="42" t="s">
        <v>15</v>
      </c>
      <c r="F292" s="42" t="s">
        <v>21</v>
      </c>
      <c r="G292" s="42" t="s">
        <v>7737</v>
      </c>
      <c r="H292" s="42" t="s">
        <v>9244</v>
      </c>
      <c r="I292" s="5" t="s">
        <v>9742</v>
      </c>
      <c r="J292" s="5" t="s">
        <v>9951</v>
      </c>
      <c r="K292" s="104" t="s">
        <v>9858</v>
      </c>
      <c r="L292" s="67">
        <v>900</v>
      </c>
      <c r="M292" s="66" t="str">
        <f>IF(ISERROR(VLOOKUP(J292,'[2]Germany price'!$B$1:$G$99001,6,0))," ",VLOOKUP(J292,'[2]Germany price'!$B$1:$G$99001,6,0))</f>
        <v xml:space="preserve"> </v>
      </c>
      <c r="N292" s="14">
        <v>11584</v>
      </c>
      <c r="O292" s="57">
        <v>0.57999999999999996</v>
      </c>
      <c r="P292" s="62">
        <v>1</v>
      </c>
      <c r="Q292" s="61">
        <f t="shared" si="101"/>
        <v>4865.2800000000007</v>
      </c>
      <c r="R292" s="73">
        <f t="shared" si="110"/>
        <v>0</v>
      </c>
      <c r="S292" s="50">
        <f t="shared" si="102"/>
        <v>4865.2800000000007</v>
      </c>
      <c r="T292" s="7">
        <f t="shared" si="103"/>
        <v>257.55077001988604</v>
      </c>
      <c r="U292" s="43">
        <f t="shared" si="104"/>
        <v>5122.8307700198866</v>
      </c>
      <c r="V292" s="13">
        <v>0</v>
      </c>
      <c r="W292" s="8">
        <f t="shared" si="105"/>
        <v>1.1399999999999999</v>
      </c>
      <c r="X292" s="8">
        <f t="shared" si="111"/>
        <v>1.1235000000000002</v>
      </c>
      <c r="Y292" s="72">
        <f t="shared" si="112"/>
        <v>1</v>
      </c>
      <c r="Z292" s="74">
        <f t="shared" si="106"/>
        <v>6561.2704219337711</v>
      </c>
      <c r="AA292" s="57">
        <f t="shared" si="113"/>
        <v>0.50014493302780783</v>
      </c>
      <c r="AB292" s="60">
        <f t="shared" si="107"/>
        <v>9842.8565776891737</v>
      </c>
      <c r="AC292" s="48">
        <f t="shared" si="108"/>
        <v>9842.8565776891737</v>
      </c>
      <c r="AE292" s="1">
        <f t="shared" ref="AE292:AF292" si="145">AE291</f>
        <v>170000</v>
      </c>
      <c r="AF292" s="6">
        <f t="shared" si="145"/>
        <v>3211396.3391999882</v>
      </c>
      <c r="AP292" s="12"/>
    </row>
    <row r="293" spans="1:42" ht="15.75" customHeight="1" x14ac:dyDescent="0.25">
      <c r="A293" s="1">
        <f t="shared" si="100"/>
        <v>287</v>
      </c>
      <c r="B293" s="19" t="s">
        <v>7719</v>
      </c>
      <c r="C293" s="79"/>
      <c r="D293" s="49" t="s">
        <v>9402</v>
      </c>
      <c r="E293" s="42" t="s">
        <v>15</v>
      </c>
      <c r="F293" s="42" t="s">
        <v>21</v>
      </c>
      <c r="G293" s="42" t="s">
        <v>7737</v>
      </c>
      <c r="H293" s="42" t="s">
        <v>9244</v>
      </c>
      <c r="I293" s="5" t="s">
        <v>9742</v>
      </c>
      <c r="J293" s="5" t="s">
        <v>9951</v>
      </c>
      <c r="K293" s="104" t="s">
        <v>9858</v>
      </c>
      <c r="L293" s="67">
        <v>900</v>
      </c>
      <c r="M293" s="66" t="str">
        <f>IF(ISERROR(VLOOKUP(J293,'[2]Germany price'!$B$1:$G$99001,6,0))," ",VLOOKUP(J293,'[2]Germany price'!$B$1:$G$99001,6,0))</f>
        <v xml:space="preserve"> </v>
      </c>
      <c r="N293" s="14">
        <v>11584</v>
      </c>
      <c r="O293" s="57">
        <v>0.57999999999999996</v>
      </c>
      <c r="P293" s="62">
        <v>1</v>
      </c>
      <c r="Q293" s="61">
        <f t="shared" si="101"/>
        <v>4865.2800000000007</v>
      </c>
      <c r="R293" s="73">
        <f t="shared" si="110"/>
        <v>0</v>
      </c>
      <c r="S293" s="50">
        <f t="shared" si="102"/>
        <v>4865.2800000000007</v>
      </c>
      <c r="T293" s="7">
        <f t="shared" si="103"/>
        <v>257.55077001988604</v>
      </c>
      <c r="U293" s="43">
        <f t="shared" si="104"/>
        <v>5122.8307700198866</v>
      </c>
      <c r="V293" s="13">
        <v>0</v>
      </c>
      <c r="W293" s="8">
        <f t="shared" si="105"/>
        <v>1.1399999999999999</v>
      </c>
      <c r="X293" s="8">
        <f t="shared" si="111"/>
        <v>1.1235000000000002</v>
      </c>
      <c r="Y293" s="72">
        <f t="shared" si="112"/>
        <v>1</v>
      </c>
      <c r="Z293" s="74">
        <f t="shared" si="106"/>
        <v>6561.2704219337711</v>
      </c>
      <c r="AA293" s="57">
        <f t="shared" si="113"/>
        <v>0.50014493302780783</v>
      </c>
      <c r="AB293" s="60">
        <f t="shared" si="107"/>
        <v>9842.8565776891737</v>
      </c>
      <c r="AC293" s="48">
        <f t="shared" si="108"/>
        <v>9842.8565776891737</v>
      </c>
      <c r="AE293" s="1">
        <f t="shared" ref="AE293:AF293" si="146">AE292</f>
        <v>170000</v>
      </c>
      <c r="AF293" s="6">
        <f t="shared" si="146"/>
        <v>3211396.3391999882</v>
      </c>
      <c r="AP293" s="12"/>
    </row>
    <row r="294" spans="1:42" ht="15.75" customHeight="1" x14ac:dyDescent="0.25">
      <c r="A294" s="1">
        <f t="shared" si="100"/>
        <v>288</v>
      </c>
      <c r="B294" s="19" t="s">
        <v>7720</v>
      </c>
      <c r="C294" s="79"/>
      <c r="D294" s="49" t="s">
        <v>9403</v>
      </c>
      <c r="E294" s="42" t="s">
        <v>15</v>
      </c>
      <c r="F294" s="42" t="s">
        <v>21</v>
      </c>
      <c r="G294" s="42" t="s">
        <v>7737</v>
      </c>
      <c r="H294" s="42" t="s">
        <v>9244</v>
      </c>
      <c r="I294" s="5" t="s">
        <v>9736</v>
      </c>
      <c r="J294" s="5" t="s">
        <v>9933</v>
      </c>
      <c r="K294" s="104" t="s">
        <v>9859</v>
      </c>
      <c r="L294" s="67">
        <v>925</v>
      </c>
      <c r="M294" s="66" t="str">
        <f>IF(ISERROR(VLOOKUP(J294,'[2]Germany price'!$B$1:$G$99001,6,0))," ",VLOOKUP(J294,'[2]Germany price'!$B$1:$G$99001,6,0))</f>
        <v xml:space="preserve"> </v>
      </c>
      <c r="N294" s="14">
        <v>13703</v>
      </c>
      <c r="O294" s="57">
        <v>0.57999999999999996</v>
      </c>
      <c r="P294" s="62">
        <v>1</v>
      </c>
      <c r="Q294" s="61">
        <f t="shared" si="101"/>
        <v>5755.26</v>
      </c>
      <c r="R294" s="73">
        <f t="shared" si="110"/>
        <v>0</v>
      </c>
      <c r="S294" s="50">
        <f t="shared" si="102"/>
        <v>5755.26</v>
      </c>
      <c r="T294" s="7">
        <f t="shared" si="103"/>
        <v>304.66317347915214</v>
      </c>
      <c r="U294" s="43">
        <f t="shared" si="104"/>
        <v>6059.923173479152</v>
      </c>
      <c r="V294" s="13">
        <v>0</v>
      </c>
      <c r="W294" s="8">
        <f t="shared" si="105"/>
        <v>1.1399999999999999</v>
      </c>
      <c r="X294" s="8">
        <f t="shared" si="111"/>
        <v>1.1235000000000002</v>
      </c>
      <c r="Y294" s="72">
        <f t="shared" si="112"/>
        <v>1</v>
      </c>
      <c r="Z294" s="74">
        <f t="shared" si="106"/>
        <v>7761.4890013603645</v>
      </c>
      <c r="AA294" s="57">
        <f t="shared" si="113"/>
        <v>0.50014493302780783</v>
      </c>
      <c r="AB294" s="60">
        <f t="shared" si="107"/>
        <v>11643.358398141811</v>
      </c>
      <c r="AC294" s="48">
        <f t="shared" si="108"/>
        <v>11643.358398141811</v>
      </c>
      <c r="AE294" s="1">
        <f t="shared" ref="AE294:AF294" si="147">AE293</f>
        <v>170000</v>
      </c>
      <c r="AF294" s="6">
        <f t="shared" si="147"/>
        <v>3211396.3391999882</v>
      </c>
      <c r="AP294" s="12"/>
    </row>
    <row r="295" spans="1:42" ht="15.75" customHeight="1" x14ac:dyDescent="0.25">
      <c r="A295" s="1">
        <f t="shared" si="100"/>
        <v>289</v>
      </c>
      <c r="B295" s="19" t="s">
        <v>7721</v>
      </c>
      <c r="C295" s="79"/>
      <c r="D295" s="49" t="s">
        <v>9404</v>
      </c>
      <c r="E295" s="42" t="s">
        <v>15</v>
      </c>
      <c r="F295" s="42" t="s">
        <v>21</v>
      </c>
      <c r="G295" s="42" t="s">
        <v>7737</v>
      </c>
      <c r="H295" s="42" t="s">
        <v>9244</v>
      </c>
      <c r="I295" s="5" t="s">
        <v>9736</v>
      </c>
      <c r="J295" s="5" t="s">
        <v>9933</v>
      </c>
      <c r="K295" s="104" t="s">
        <v>9859</v>
      </c>
      <c r="L295" s="67">
        <v>925</v>
      </c>
      <c r="M295" s="66" t="str">
        <f>IF(ISERROR(VLOOKUP(J295,'[2]Germany price'!$B$1:$G$99001,6,0))," ",VLOOKUP(J295,'[2]Germany price'!$B$1:$G$99001,6,0))</f>
        <v xml:space="preserve"> </v>
      </c>
      <c r="N295" s="14">
        <v>13703</v>
      </c>
      <c r="O295" s="57">
        <v>0.57999999999999996</v>
      </c>
      <c r="P295" s="62">
        <v>1</v>
      </c>
      <c r="Q295" s="61">
        <f t="shared" si="101"/>
        <v>5755.26</v>
      </c>
      <c r="R295" s="73">
        <f t="shared" si="110"/>
        <v>0</v>
      </c>
      <c r="S295" s="50">
        <f t="shared" si="102"/>
        <v>5755.26</v>
      </c>
      <c r="T295" s="7">
        <f t="shared" si="103"/>
        <v>304.66317347915214</v>
      </c>
      <c r="U295" s="43">
        <f t="shared" si="104"/>
        <v>6059.923173479152</v>
      </c>
      <c r="V295" s="13">
        <v>0</v>
      </c>
      <c r="W295" s="8">
        <f t="shared" si="105"/>
        <v>1.1399999999999999</v>
      </c>
      <c r="X295" s="8">
        <f t="shared" si="111"/>
        <v>1.1235000000000002</v>
      </c>
      <c r="Y295" s="72">
        <f t="shared" si="112"/>
        <v>1</v>
      </c>
      <c r="Z295" s="74">
        <f t="shared" si="106"/>
        <v>7761.4890013603645</v>
      </c>
      <c r="AA295" s="57">
        <f t="shared" si="113"/>
        <v>0.50014493302780783</v>
      </c>
      <c r="AB295" s="60">
        <f t="shared" si="107"/>
        <v>11643.358398141811</v>
      </c>
      <c r="AC295" s="48">
        <f t="shared" si="108"/>
        <v>11643.358398141811</v>
      </c>
      <c r="AE295" s="1">
        <f t="shared" ref="AE295:AF295" si="148">AE294</f>
        <v>170000</v>
      </c>
      <c r="AF295" s="6">
        <f t="shared" si="148"/>
        <v>3211396.3391999882</v>
      </c>
      <c r="AP295" s="12"/>
    </row>
    <row r="296" spans="1:42" ht="15.75" customHeight="1" x14ac:dyDescent="0.25">
      <c r="A296" s="1">
        <f t="shared" si="100"/>
        <v>290</v>
      </c>
      <c r="B296" s="19" t="s">
        <v>7722</v>
      </c>
      <c r="C296" s="79"/>
      <c r="D296" s="49" t="s">
        <v>9405</v>
      </c>
      <c r="E296" s="42" t="s">
        <v>15</v>
      </c>
      <c r="F296" s="42" t="s">
        <v>21</v>
      </c>
      <c r="G296" s="42" t="s">
        <v>7737</v>
      </c>
      <c r="H296" s="42" t="s">
        <v>9244</v>
      </c>
      <c r="I296" s="5" t="s">
        <v>9736</v>
      </c>
      <c r="J296" s="5" t="s">
        <v>9933</v>
      </c>
      <c r="K296" s="104" t="s">
        <v>9859</v>
      </c>
      <c r="L296" s="67">
        <v>925</v>
      </c>
      <c r="M296" s="66" t="str">
        <f>IF(ISERROR(VLOOKUP(J296,'[2]Germany price'!$B$1:$G$99001,6,0))," ",VLOOKUP(J296,'[2]Germany price'!$B$1:$G$99001,6,0))</f>
        <v xml:space="preserve"> </v>
      </c>
      <c r="N296" s="14">
        <v>13703</v>
      </c>
      <c r="O296" s="57">
        <v>0.57999999999999996</v>
      </c>
      <c r="P296" s="62">
        <v>1</v>
      </c>
      <c r="Q296" s="61">
        <f t="shared" si="101"/>
        <v>5755.26</v>
      </c>
      <c r="R296" s="73">
        <f t="shared" si="110"/>
        <v>0</v>
      </c>
      <c r="S296" s="50">
        <f t="shared" si="102"/>
        <v>5755.26</v>
      </c>
      <c r="T296" s="7">
        <f t="shared" si="103"/>
        <v>304.66317347915214</v>
      </c>
      <c r="U296" s="43">
        <f t="shared" si="104"/>
        <v>6059.923173479152</v>
      </c>
      <c r="V296" s="13">
        <v>0</v>
      </c>
      <c r="W296" s="8">
        <f t="shared" si="105"/>
        <v>1.1399999999999999</v>
      </c>
      <c r="X296" s="8">
        <f t="shared" si="111"/>
        <v>1.1235000000000002</v>
      </c>
      <c r="Y296" s="72">
        <f t="shared" si="112"/>
        <v>1</v>
      </c>
      <c r="Z296" s="74">
        <f t="shared" si="106"/>
        <v>7761.4890013603645</v>
      </c>
      <c r="AA296" s="57">
        <f t="shared" si="113"/>
        <v>0.50014493302780783</v>
      </c>
      <c r="AB296" s="60">
        <f t="shared" si="107"/>
        <v>11643.358398141811</v>
      </c>
      <c r="AC296" s="48">
        <f t="shared" si="108"/>
        <v>11643.358398141811</v>
      </c>
      <c r="AE296" s="1">
        <f t="shared" ref="AE296:AF296" si="149">AE295</f>
        <v>170000</v>
      </c>
      <c r="AF296" s="6">
        <f t="shared" si="149"/>
        <v>3211396.3391999882</v>
      </c>
      <c r="AP296" s="12"/>
    </row>
    <row r="297" spans="1:42" ht="15.75" customHeight="1" x14ac:dyDescent="0.25">
      <c r="A297" s="1">
        <f t="shared" si="100"/>
        <v>291</v>
      </c>
      <c r="B297" s="19" t="s">
        <v>7723</v>
      </c>
      <c r="C297" s="79"/>
      <c r="D297" s="49" t="s">
        <v>9406</v>
      </c>
      <c r="E297" s="42" t="s">
        <v>15</v>
      </c>
      <c r="F297" s="42" t="s">
        <v>21</v>
      </c>
      <c r="G297" s="42" t="s">
        <v>7737</v>
      </c>
      <c r="H297" s="42" t="s">
        <v>9244</v>
      </c>
      <c r="I297" s="5" t="s">
        <v>9736</v>
      </c>
      <c r="J297" s="5" t="s">
        <v>9933</v>
      </c>
      <c r="K297" s="104" t="s">
        <v>9859</v>
      </c>
      <c r="L297" s="67">
        <v>925</v>
      </c>
      <c r="M297" s="66" t="str">
        <f>IF(ISERROR(VLOOKUP(J297,'[2]Germany price'!$B$1:$G$99001,6,0))," ",VLOOKUP(J297,'[2]Germany price'!$B$1:$G$99001,6,0))</f>
        <v xml:space="preserve"> </v>
      </c>
      <c r="N297" s="14">
        <v>13703</v>
      </c>
      <c r="O297" s="57">
        <v>0.57999999999999996</v>
      </c>
      <c r="P297" s="62">
        <v>1</v>
      </c>
      <c r="Q297" s="61">
        <f t="shared" si="101"/>
        <v>5755.26</v>
      </c>
      <c r="R297" s="73">
        <f t="shared" si="110"/>
        <v>0</v>
      </c>
      <c r="S297" s="50">
        <f t="shared" si="102"/>
        <v>5755.26</v>
      </c>
      <c r="T297" s="7">
        <f t="shared" si="103"/>
        <v>304.66317347915214</v>
      </c>
      <c r="U297" s="43">
        <f t="shared" si="104"/>
        <v>6059.923173479152</v>
      </c>
      <c r="V297" s="13">
        <v>0</v>
      </c>
      <c r="W297" s="8">
        <f t="shared" si="105"/>
        <v>1.1399999999999999</v>
      </c>
      <c r="X297" s="8">
        <f t="shared" si="111"/>
        <v>1.1235000000000002</v>
      </c>
      <c r="Y297" s="72">
        <f t="shared" si="112"/>
        <v>1</v>
      </c>
      <c r="Z297" s="74">
        <f t="shared" si="106"/>
        <v>7761.4890013603645</v>
      </c>
      <c r="AA297" s="57">
        <f t="shared" si="113"/>
        <v>0.50014493302780783</v>
      </c>
      <c r="AB297" s="60">
        <f t="shared" si="107"/>
        <v>11643.358398141811</v>
      </c>
      <c r="AC297" s="48">
        <f t="shared" si="108"/>
        <v>11643.358398141811</v>
      </c>
      <c r="AE297" s="1">
        <f t="shared" ref="AE297:AF297" si="150">AE296</f>
        <v>170000</v>
      </c>
      <c r="AF297" s="6">
        <f t="shared" si="150"/>
        <v>3211396.3391999882</v>
      </c>
      <c r="AP297" s="12"/>
    </row>
    <row r="298" spans="1:42" ht="15.75" customHeight="1" x14ac:dyDescent="0.25">
      <c r="A298" s="1">
        <f t="shared" si="100"/>
        <v>292</v>
      </c>
      <c r="B298" s="19" t="s">
        <v>7724</v>
      </c>
      <c r="C298" s="79"/>
      <c r="D298" s="49" t="s">
        <v>9407</v>
      </c>
      <c r="E298" s="42" t="s">
        <v>15</v>
      </c>
      <c r="F298" s="42" t="s">
        <v>21</v>
      </c>
      <c r="G298" s="42" t="s">
        <v>7737</v>
      </c>
      <c r="H298" s="42" t="s">
        <v>9244</v>
      </c>
      <c r="I298" s="5" t="s">
        <v>9963</v>
      </c>
      <c r="J298" s="5" t="s">
        <v>9964</v>
      </c>
      <c r="K298" s="104" t="s">
        <v>9860</v>
      </c>
      <c r="L298" s="67">
        <v>625</v>
      </c>
      <c r="M298" s="66" t="str">
        <f>IF(ISERROR(VLOOKUP(J298,'[2]Germany price'!$B$1:$G$99001,6,0))," ",VLOOKUP(J298,'[2]Germany price'!$B$1:$G$99001,6,0))</f>
        <v xml:space="preserve"> </v>
      </c>
      <c r="N298" s="14">
        <v>9064</v>
      </c>
      <c r="O298" s="57">
        <v>0.57999999999999996</v>
      </c>
      <c r="P298" s="62">
        <v>1</v>
      </c>
      <c r="Q298" s="61">
        <f t="shared" si="101"/>
        <v>3806.8800000000006</v>
      </c>
      <c r="R298" s="73">
        <f t="shared" si="110"/>
        <v>0</v>
      </c>
      <c r="S298" s="50">
        <f t="shared" si="102"/>
        <v>3806.8800000000006</v>
      </c>
      <c r="T298" s="7">
        <f t="shared" si="103"/>
        <v>201.52280554732798</v>
      </c>
      <c r="U298" s="43">
        <f t="shared" si="104"/>
        <v>4008.4028055473286</v>
      </c>
      <c r="V298" s="13">
        <v>0</v>
      </c>
      <c r="W298" s="8">
        <f t="shared" si="105"/>
        <v>1.1399999999999999</v>
      </c>
      <c r="X298" s="8">
        <f t="shared" si="111"/>
        <v>1.1235000000000002</v>
      </c>
      <c r="Y298" s="72">
        <f t="shared" si="112"/>
        <v>1</v>
      </c>
      <c r="Z298" s="74">
        <f t="shared" si="106"/>
        <v>5133.9222293169632</v>
      </c>
      <c r="AA298" s="57">
        <f t="shared" si="113"/>
        <v>0.50014493302780783</v>
      </c>
      <c r="AB298" s="60">
        <f t="shared" si="107"/>
        <v>7701.6274188686693</v>
      </c>
      <c r="AC298" s="48">
        <f t="shared" si="108"/>
        <v>7701.6274188686693</v>
      </c>
      <c r="AE298" s="1">
        <f t="shared" ref="AE298:AF298" si="151">AE297</f>
        <v>170000</v>
      </c>
      <c r="AF298" s="6">
        <f t="shared" si="151"/>
        <v>3211396.3391999882</v>
      </c>
      <c r="AP298" s="12"/>
    </row>
    <row r="299" spans="1:42" ht="15.75" customHeight="1" x14ac:dyDescent="0.25">
      <c r="A299" s="1">
        <f t="shared" si="100"/>
        <v>293</v>
      </c>
      <c r="B299" s="19" t="s">
        <v>7725</v>
      </c>
      <c r="C299" s="79"/>
      <c r="D299" s="49" t="s">
        <v>9408</v>
      </c>
      <c r="E299" s="42" t="s">
        <v>15</v>
      </c>
      <c r="F299" s="42" t="s">
        <v>21</v>
      </c>
      <c r="G299" s="42" t="s">
        <v>7737</v>
      </c>
      <c r="H299" s="42" t="s">
        <v>9244</v>
      </c>
      <c r="I299" s="5" t="s">
        <v>9963</v>
      </c>
      <c r="J299" s="5" t="s">
        <v>9964</v>
      </c>
      <c r="K299" s="104" t="s">
        <v>9860</v>
      </c>
      <c r="L299" s="67">
        <v>625</v>
      </c>
      <c r="M299" s="66" t="str">
        <f>IF(ISERROR(VLOOKUP(J299,'[2]Germany price'!$B$1:$G$99001,6,0))," ",VLOOKUP(J299,'[2]Germany price'!$B$1:$G$99001,6,0))</f>
        <v xml:space="preserve"> </v>
      </c>
      <c r="N299" s="14">
        <v>9064</v>
      </c>
      <c r="O299" s="57">
        <v>0.57999999999999996</v>
      </c>
      <c r="P299" s="62">
        <v>1</v>
      </c>
      <c r="Q299" s="61">
        <f t="shared" si="101"/>
        <v>3806.8800000000006</v>
      </c>
      <c r="R299" s="73">
        <f t="shared" si="110"/>
        <v>0</v>
      </c>
      <c r="S299" s="50">
        <f t="shared" si="102"/>
        <v>3806.8800000000006</v>
      </c>
      <c r="T299" s="7">
        <f t="shared" si="103"/>
        <v>201.52280554732798</v>
      </c>
      <c r="U299" s="43">
        <f t="shared" si="104"/>
        <v>4008.4028055473286</v>
      </c>
      <c r="V299" s="13">
        <v>0</v>
      </c>
      <c r="W299" s="8">
        <f t="shared" si="105"/>
        <v>1.1399999999999999</v>
      </c>
      <c r="X299" s="8">
        <f t="shared" si="111"/>
        <v>1.1235000000000002</v>
      </c>
      <c r="Y299" s="72">
        <f t="shared" si="112"/>
        <v>1</v>
      </c>
      <c r="Z299" s="74">
        <f t="shared" si="106"/>
        <v>5133.9222293169632</v>
      </c>
      <c r="AA299" s="57">
        <f t="shared" si="113"/>
        <v>0.50014493302780783</v>
      </c>
      <c r="AB299" s="60">
        <f t="shared" si="107"/>
        <v>7701.6274188686693</v>
      </c>
      <c r="AC299" s="48">
        <f t="shared" si="108"/>
        <v>7701.6274188686693</v>
      </c>
      <c r="AE299" s="1">
        <f t="shared" ref="AE299:AF299" si="152">AE298</f>
        <v>170000</v>
      </c>
      <c r="AF299" s="6">
        <f t="shared" si="152"/>
        <v>3211396.3391999882</v>
      </c>
      <c r="AP299" s="12"/>
    </row>
    <row r="300" spans="1:42" ht="15.75" customHeight="1" x14ac:dyDescent="0.25">
      <c r="A300" s="1">
        <f t="shared" si="100"/>
        <v>294</v>
      </c>
      <c r="B300" s="19" t="s">
        <v>7726</v>
      </c>
      <c r="C300" s="79"/>
      <c r="D300" s="49" t="s">
        <v>9409</v>
      </c>
      <c r="E300" s="42" t="s">
        <v>15</v>
      </c>
      <c r="F300" s="42" t="s">
        <v>21</v>
      </c>
      <c r="G300" s="42" t="s">
        <v>7737</v>
      </c>
      <c r="H300" s="42" t="s">
        <v>9244</v>
      </c>
      <c r="I300" s="5" t="s">
        <v>9963</v>
      </c>
      <c r="J300" s="5" t="s">
        <v>9964</v>
      </c>
      <c r="K300" s="104" t="s">
        <v>9860</v>
      </c>
      <c r="L300" s="67">
        <v>625</v>
      </c>
      <c r="M300" s="66" t="str">
        <f>IF(ISERROR(VLOOKUP(J300,'[2]Germany price'!$B$1:$G$99001,6,0))," ",VLOOKUP(J300,'[2]Germany price'!$B$1:$G$99001,6,0))</f>
        <v xml:space="preserve"> </v>
      </c>
      <c r="N300" s="14">
        <v>9064</v>
      </c>
      <c r="O300" s="57">
        <v>0.57999999999999996</v>
      </c>
      <c r="P300" s="62">
        <v>1</v>
      </c>
      <c r="Q300" s="61">
        <f t="shared" si="101"/>
        <v>3806.8800000000006</v>
      </c>
      <c r="R300" s="73">
        <f t="shared" si="110"/>
        <v>0</v>
      </c>
      <c r="S300" s="50">
        <f t="shared" si="102"/>
        <v>3806.8800000000006</v>
      </c>
      <c r="T300" s="7">
        <f t="shared" si="103"/>
        <v>201.52280554732798</v>
      </c>
      <c r="U300" s="43">
        <f t="shared" si="104"/>
        <v>4008.4028055473286</v>
      </c>
      <c r="V300" s="13">
        <v>0</v>
      </c>
      <c r="W300" s="8">
        <f t="shared" si="105"/>
        <v>1.1399999999999999</v>
      </c>
      <c r="X300" s="8">
        <f t="shared" si="111"/>
        <v>1.1235000000000002</v>
      </c>
      <c r="Y300" s="72">
        <f t="shared" si="112"/>
        <v>1</v>
      </c>
      <c r="Z300" s="74">
        <f t="shared" si="106"/>
        <v>5133.9222293169632</v>
      </c>
      <c r="AA300" s="57">
        <f t="shared" si="113"/>
        <v>0.50014493302780783</v>
      </c>
      <c r="AB300" s="60">
        <f t="shared" si="107"/>
        <v>7701.6274188686693</v>
      </c>
      <c r="AC300" s="48">
        <f t="shared" si="108"/>
        <v>7701.6274188686693</v>
      </c>
      <c r="AE300" s="1">
        <f t="shared" ref="AE300:AF300" si="153">AE299</f>
        <v>170000</v>
      </c>
      <c r="AF300" s="6">
        <f t="shared" si="153"/>
        <v>3211396.3391999882</v>
      </c>
      <c r="AP300" s="12"/>
    </row>
    <row r="301" spans="1:42" ht="15.75" customHeight="1" x14ac:dyDescent="0.25">
      <c r="A301" s="1">
        <f t="shared" si="100"/>
        <v>295</v>
      </c>
      <c r="B301" s="19" t="s">
        <v>7727</v>
      </c>
      <c r="C301" s="79"/>
      <c r="D301" s="49" t="s">
        <v>9410</v>
      </c>
      <c r="E301" s="42" t="s">
        <v>15</v>
      </c>
      <c r="F301" s="42" t="s">
        <v>21</v>
      </c>
      <c r="G301" s="42" t="s">
        <v>7737</v>
      </c>
      <c r="H301" s="42" t="s">
        <v>9244</v>
      </c>
      <c r="I301" s="5" t="s">
        <v>9963</v>
      </c>
      <c r="J301" s="5" t="s">
        <v>9964</v>
      </c>
      <c r="K301" s="104" t="s">
        <v>9860</v>
      </c>
      <c r="L301" s="67">
        <v>625</v>
      </c>
      <c r="M301" s="66" t="str">
        <f>IF(ISERROR(VLOOKUP(J301,'[2]Germany price'!$B$1:$G$99001,6,0))," ",VLOOKUP(J301,'[2]Germany price'!$B$1:$G$99001,6,0))</f>
        <v xml:space="preserve"> </v>
      </c>
      <c r="N301" s="14">
        <v>9064</v>
      </c>
      <c r="O301" s="57">
        <v>0.57999999999999996</v>
      </c>
      <c r="P301" s="62">
        <v>1</v>
      </c>
      <c r="Q301" s="61">
        <f t="shared" si="101"/>
        <v>3806.8800000000006</v>
      </c>
      <c r="R301" s="73">
        <f t="shared" si="110"/>
        <v>0</v>
      </c>
      <c r="S301" s="50">
        <f t="shared" si="102"/>
        <v>3806.8800000000006</v>
      </c>
      <c r="T301" s="7">
        <f t="shared" si="103"/>
        <v>201.52280554732798</v>
      </c>
      <c r="U301" s="43">
        <f t="shared" si="104"/>
        <v>4008.4028055473286</v>
      </c>
      <c r="V301" s="13">
        <v>0</v>
      </c>
      <c r="W301" s="8">
        <f t="shared" si="105"/>
        <v>1.1399999999999999</v>
      </c>
      <c r="X301" s="8">
        <f t="shared" si="111"/>
        <v>1.1235000000000002</v>
      </c>
      <c r="Y301" s="72">
        <f t="shared" si="112"/>
        <v>1</v>
      </c>
      <c r="Z301" s="74">
        <f t="shared" si="106"/>
        <v>5133.9222293169632</v>
      </c>
      <c r="AA301" s="57">
        <f t="shared" si="113"/>
        <v>0.50014493302780783</v>
      </c>
      <c r="AB301" s="60">
        <f t="shared" si="107"/>
        <v>7701.6274188686693</v>
      </c>
      <c r="AC301" s="48">
        <f t="shared" si="108"/>
        <v>7701.6274188686693</v>
      </c>
      <c r="AE301" s="1">
        <f t="shared" ref="AE301:AF301" si="154">AE300</f>
        <v>170000</v>
      </c>
      <c r="AF301" s="6">
        <f t="shared" si="154"/>
        <v>3211396.3391999882</v>
      </c>
      <c r="AP301" s="12"/>
    </row>
    <row r="302" spans="1:42" ht="15.75" customHeight="1" x14ac:dyDescent="0.25">
      <c r="A302" s="1">
        <f t="shared" si="100"/>
        <v>296</v>
      </c>
      <c r="B302" s="19" t="s">
        <v>7728</v>
      </c>
      <c r="C302" s="79"/>
      <c r="D302" s="49" t="s">
        <v>9411</v>
      </c>
      <c r="E302" s="42" t="s">
        <v>15</v>
      </c>
      <c r="F302" s="42" t="s">
        <v>21</v>
      </c>
      <c r="G302" s="42" t="s">
        <v>7737</v>
      </c>
      <c r="H302" s="42" t="s">
        <v>9244</v>
      </c>
      <c r="I302" s="5" t="s">
        <v>9738</v>
      </c>
      <c r="J302" s="5" t="s">
        <v>9937</v>
      </c>
      <c r="K302" s="104" t="s">
        <v>9861</v>
      </c>
      <c r="L302" s="67">
        <v>750</v>
      </c>
      <c r="M302" s="66" t="str">
        <f>IF(ISERROR(VLOOKUP(J302,'[2]Germany price'!$B$1:$G$99001,6,0))," ",VLOOKUP(J302,'[2]Germany price'!$B$1:$G$99001,6,0))</f>
        <v xml:space="preserve"> </v>
      </c>
      <c r="N302" s="14">
        <v>10305</v>
      </c>
      <c r="O302" s="57">
        <v>0.57999999999999996</v>
      </c>
      <c r="P302" s="62">
        <v>1</v>
      </c>
      <c r="Q302" s="61">
        <f t="shared" si="101"/>
        <v>4328.1000000000004</v>
      </c>
      <c r="R302" s="73">
        <f t="shared" si="110"/>
        <v>0</v>
      </c>
      <c r="S302" s="50">
        <f t="shared" si="102"/>
        <v>4328.1000000000004</v>
      </c>
      <c r="T302" s="7">
        <f t="shared" si="103"/>
        <v>229.11435471813931</v>
      </c>
      <c r="U302" s="43">
        <f t="shared" si="104"/>
        <v>4557.2143547181395</v>
      </c>
      <c r="V302" s="13">
        <v>0</v>
      </c>
      <c r="W302" s="8">
        <f t="shared" si="105"/>
        <v>1.1399999999999999</v>
      </c>
      <c r="X302" s="8">
        <f t="shared" si="111"/>
        <v>1.1235000000000002</v>
      </c>
      <c r="Y302" s="72">
        <f t="shared" si="112"/>
        <v>1</v>
      </c>
      <c r="Z302" s="74">
        <f t="shared" si="106"/>
        <v>5836.8345733794458</v>
      </c>
      <c r="AA302" s="57">
        <f t="shared" si="113"/>
        <v>0.50014493302780783</v>
      </c>
      <c r="AB302" s="60">
        <f t="shared" si="107"/>
        <v>8756.0978101767032</v>
      </c>
      <c r="AC302" s="48">
        <f t="shared" si="108"/>
        <v>8756.0978101767032</v>
      </c>
      <c r="AE302" s="1">
        <f t="shared" ref="AE302:AF302" si="155">AE301</f>
        <v>170000</v>
      </c>
      <c r="AF302" s="6">
        <f t="shared" si="155"/>
        <v>3211396.3391999882</v>
      </c>
      <c r="AP302" s="12"/>
    </row>
    <row r="303" spans="1:42" ht="15.75" customHeight="1" x14ac:dyDescent="0.25">
      <c r="A303" s="1">
        <f t="shared" si="100"/>
        <v>297</v>
      </c>
      <c r="B303" s="19" t="s">
        <v>7729</v>
      </c>
      <c r="C303" s="79"/>
      <c r="D303" s="49" t="s">
        <v>9412</v>
      </c>
      <c r="E303" s="42" t="s">
        <v>15</v>
      </c>
      <c r="F303" s="42" t="s">
        <v>21</v>
      </c>
      <c r="G303" s="42" t="s">
        <v>7737</v>
      </c>
      <c r="H303" s="42" t="s">
        <v>9244</v>
      </c>
      <c r="I303" s="5" t="s">
        <v>9738</v>
      </c>
      <c r="J303" s="5" t="s">
        <v>9937</v>
      </c>
      <c r="K303" s="104" t="s">
        <v>9861</v>
      </c>
      <c r="L303" s="67">
        <v>750</v>
      </c>
      <c r="M303" s="66" t="str">
        <f>IF(ISERROR(VLOOKUP(J303,'[2]Germany price'!$B$1:$G$99001,6,0))," ",VLOOKUP(J303,'[2]Germany price'!$B$1:$G$99001,6,0))</f>
        <v xml:space="preserve"> </v>
      </c>
      <c r="N303" s="14">
        <v>10305</v>
      </c>
      <c r="O303" s="57">
        <v>0.57999999999999996</v>
      </c>
      <c r="P303" s="62">
        <v>1</v>
      </c>
      <c r="Q303" s="61">
        <f t="shared" si="101"/>
        <v>4328.1000000000004</v>
      </c>
      <c r="R303" s="73">
        <f t="shared" si="110"/>
        <v>0</v>
      </c>
      <c r="S303" s="50">
        <f t="shared" si="102"/>
        <v>4328.1000000000004</v>
      </c>
      <c r="T303" s="7">
        <f t="shared" si="103"/>
        <v>229.11435471813931</v>
      </c>
      <c r="U303" s="43">
        <f t="shared" si="104"/>
        <v>4557.2143547181395</v>
      </c>
      <c r="V303" s="13">
        <v>0</v>
      </c>
      <c r="W303" s="8">
        <f t="shared" si="105"/>
        <v>1.1399999999999999</v>
      </c>
      <c r="X303" s="8">
        <f t="shared" si="111"/>
        <v>1.1235000000000002</v>
      </c>
      <c r="Y303" s="72">
        <f t="shared" si="112"/>
        <v>1</v>
      </c>
      <c r="Z303" s="74">
        <f t="shared" si="106"/>
        <v>5836.8345733794458</v>
      </c>
      <c r="AA303" s="57">
        <f t="shared" si="113"/>
        <v>0.50014493302780783</v>
      </c>
      <c r="AB303" s="60">
        <f t="shared" si="107"/>
        <v>8756.0978101767032</v>
      </c>
      <c r="AC303" s="48">
        <f t="shared" si="108"/>
        <v>8756.0978101767032</v>
      </c>
      <c r="AE303" s="1">
        <f t="shared" ref="AE303:AF303" si="156">AE302</f>
        <v>170000</v>
      </c>
      <c r="AF303" s="6">
        <f t="shared" si="156"/>
        <v>3211396.3391999882</v>
      </c>
      <c r="AP303" s="12"/>
    </row>
    <row r="304" spans="1:42" ht="15.75" customHeight="1" x14ac:dyDescent="0.25">
      <c r="A304" s="1">
        <f t="shared" si="100"/>
        <v>298</v>
      </c>
      <c r="B304" s="19" t="s">
        <v>7730</v>
      </c>
      <c r="C304" s="79"/>
      <c r="D304" s="49" t="s">
        <v>9413</v>
      </c>
      <c r="E304" s="42" t="s">
        <v>15</v>
      </c>
      <c r="F304" s="42" t="s">
        <v>21</v>
      </c>
      <c r="G304" s="42" t="s">
        <v>7737</v>
      </c>
      <c r="H304" s="42" t="s">
        <v>9244</v>
      </c>
      <c r="I304" s="5" t="s">
        <v>9738</v>
      </c>
      <c r="J304" s="5" t="s">
        <v>9937</v>
      </c>
      <c r="K304" s="104" t="s">
        <v>9861</v>
      </c>
      <c r="L304" s="67">
        <v>750</v>
      </c>
      <c r="M304" s="66" t="str">
        <f>IF(ISERROR(VLOOKUP(J304,'[2]Germany price'!$B$1:$G$99001,6,0))," ",VLOOKUP(J304,'[2]Germany price'!$B$1:$G$99001,6,0))</f>
        <v xml:space="preserve"> </v>
      </c>
      <c r="N304" s="14">
        <v>10305</v>
      </c>
      <c r="O304" s="57">
        <v>0.57999999999999996</v>
      </c>
      <c r="P304" s="62">
        <v>1</v>
      </c>
      <c r="Q304" s="61">
        <f t="shared" si="101"/>
        <v>4328.1000000000004</v>
      </c>
      <c r="R304" s="73">
        <f t="shared" si="110"/>
        <v>0</v>
      </c>
      <c r="S304" s="50">
        <f t="shared" si="102"/>
        <v>4328.1000000000004</v>
      </c>
      <c r="T304" s="7">
        <f t="shared" si="103"/>
        <v>229.11435471813931</v>
      </c>
      <c r="U304" s="43">
        <f t="shared" si="104"/>
        <v>4557.2143547181395</v>
      </c>
      <c r="V304" s="13">
        <v>0</v>
      </c>
      <c r="W304" s="8">
        <f t="shared" si="105"/>
        <v>1.1399999999999999</v>
      </c>
      <c r="X304" s="8">
        <f t="shared" si="111"/>
        <v>1.1235000000000002</v>
      </c>
      <c r="Y304" s="72">
        <f t="shared" si="112"/>
        <v>1</v>
      </c>
      <c r="Z304" s="74">
        <f t="shared" si="106"/>
        <v>5836.8345733794458</v>
      </c>
      <c r="AA304" s="57">
        <f t="shared" si="113"/>
        <v>0.50014493302780783</v>
      </c>
      <c r="AB304" s="60">
        <f t="shared" si="107"/>
        <v>8756.0978101767032</v>
      </c>
      <c r="AC304" s="48">
        <f t="shared" si="108"/>
        <v>8756.0978101767032</v>
      </c>
      <c r="AE304" s="1">
        <f t="shared" ref="AE304:AF304" si="157">AE303</f>
        <v>170000</v>
      </c>
      <c r="AF304" s="6">
        <f t="shared" si="157"/>
        <v>3211396.3391999882</v>
      </c>
      <c r="AP304" s="12"/>
    </row>
    <row r="305" spans="1:42" ht="15.75" customHeight="1" x14ac:dyDescent="0.25">
      <c r="A305" s="1">
        <f t="shared" si="100"/>
        <v>299</v>
      </c>
      <c r="B305" s="19" t="s">
        <v>7731</v>
      </c>
      <c r="C305" s="79"/>
      <c r="D305" s="49" t="s">
        <v>9414</v>
      </c>
      <c r="E305" s="42" t="s">
        <v>15</v>
      </c>
      <c r="F305" s="42" t="s">
        <v>21</v>
      </c>
      <c r="G305" s="42" t="s">
        <v>7737</v>
      </c>
      <c r="H305" s="42" t="s">
        <v>9244</v>
      </c>
      <c r="I305" s="5" t="s">
        <v>9742</v>
      </c>
      <c r="J305" s="5" t="s">
        <v>9938</v>
      </c>
      <c r="K305" s="104" t="s">
        <v>9862</v>
      </c>
      <c r="L305" s="67">
        <v>750</v>
      </c>
      <c r="M305" s="66" t="str">
        <f>IF(ISERROR(VLOOKUP(J305,'[2]Germany price'!$B$1:$G$99001,6,0))," ",VLOOKUP(J305,'[2]Germany price'!$B$1:$G$99001,6,0))</f>
        <v xml:space="preserve"> </v>
      </c>
      <c r="N305" s="14">
        <v>11584</v>
      </c>
      <c r="O305" s="57">
        <v>0.57999999999999996</v>
      </c>
      <c r="P305" s="62">
        <v>1</v>
      </c>
      <c r="Q305" s="61">
        <f t="shared" si="101"/>
        <v>4865.2800000000007</v>
      </c>
      <c r="R305" s="73">
        <f t="shared" si="110"/>
        <v>0</v>
      </c>
      <c r="S305" s="50">
        <f t="shared" si="102"/>
        <v>4865.2800000000007</v>
      </c>
      <c r="T305" s="7">
        <f t="shared" si="103"/>
        <v>257.55077001988604</v>
      </c>
      <c r="U305" s="43">
        <f t="shared" si="104"/>
        <v>5122.8307700198866</v>
      </c>
      <c r="V305" s="13">
        <v>0</v>
      </c>
      <c r="W305" s="8">
        <f t="shared" si="105"/>
        <v>1.1399999999999999</v>
      </c>
      <c r="X305" s="8">
        <f t="shared" si="111"/>
        <v>1.1235000000000002</v>
      </c>
      <c r="Y305" s="72">
        <f t="shared" si="112"/>
        <v>1</v>
      </c>
      <c r="Z305" s="74">
        <f t="shared" si="106"/>
        <v>6561.2704219337711</v>
      </c>
      <c r="AA305" s="57">
        <f t="shared" si="113"/>
        <v>0.50014493302780783</v>
      </c>
      <c r="AB305" s="60">
        <f t="shared" si="107"/>
        <v>9842.8565776891737</v>
      </c>
      <c r="AC305" s="48">
        <f t="shared" si="108"/>
        <v>9842.8565776891737</v>
      </c>
      <c r="AE305" s="1">
        <f t="shared" ref="AE305:AF305" si="158">AE304</f>
        <v>170000</v>
      </c>
      <c r="AF305" s="6">
        <f t="shared" si="158"/>
        <v>3211396.3391999882</v>
      </c>
      <c r="AP305" s="12"/>
    </row>
    <row r="306" spans="1:42" ht="15.75" customHeight="1" x14ac:dyDescent="0.25">
      <c r="A306" s="1">
        <f t="shared" si="100"/>
        <v>300</v>
      </c>
      <c r="B306" s="19" t="s">
        <v>7732</v>
      </c>
      <c r="C306" s="79"/>
      <c r="D306" s="49" t="s">
        <v>9415</v>
      </c>
      <c r="E306" s="42" t="s">
        <v>15</v>
      </c>
      <c r="F306" s="42" t="s">
        <v>21</v>
      </c>
      <c r="G306" s="42" t="s">
        <v>7737</v>
      </c>
      <c r="H306" s="42" t="s">
        <v>9244</v>
      </c>
      <c r="I306" s="5" t="s">
        <v>9742</v>
      </c>
      <c r="J306" s="5" t="s">
        <v>9938</v>
      </c>
      <c r="K306" s="104" t="s">
        <v>9862</v>
      </c>
      <c r="L306" s="67">
        <v>750</v>
      </c>
      <c r="M306" s="66" t="str">
        <f>IF(ISERROR(VLOOKUP(J306,'[2]Germany price'!$B$1:$G$99001,6,0))," ",VLOOKUP(J306,'[2]Germany price'!$B$1:$G$99001,6,0))</f>
        <v xml:space="preserve"> </v>
      </c>
      <c r="N306" s="14">
        <v>11584</v>
      </c>
      <c r="O306" s="57">
        <v>0.57999999999999996</v>
      </c>
      <c r="P306" s="62">
        <v>1</v>
      </c>
      <c r="Q306" s="61">
        <f t="shared" si="101"/>
        <v>4865.2800000000007</v>
      </c>
      <c r="R306" s="73">
        <f t="shared" si="110"/>
        <v>0</v>
      </c>
      <c r="S306" s="50">
        <f t="shared" si="102"/>
        <v>4865.2800000000007</v>
      </c>
      <c r="T306" s="7">
        <f t="shared" si="103"/>
        <v>257.55077001988604</v>
      </c>
      <c r="U306" s="43">
        <f t="shared" si="104"/>
        <v>5122.8307700198866</v>
      </c>
      <c r="V306" s="13">
        <v>0</v>
      </c>
      <c r="W306" s="8">
        <f t="shared" si="105"/>
        <v>1.1399999999999999</v>
      </c>
      <c r="X306" s="8">
        <f t="shared" si="111"/>
        <v>1.1235000000000002</v>
      </c>
      <c r="Y306" s="72">
        <f t="shared" si="112"/>
        <v>1</v>
      </c>
      <c r="Z306" s="74">
        <f t="shared" si="106"/>
        <v>6561.2704219337711</v>
      </c>
      <c r="AA306" s="57">
        <f t="shared" si="113"/>
        <v>0.50014493302780783</v>
      </c>
      <c r="AB306" s="60">
        <f t="shared" si="107"/>
        <v>9842.8565776891737</v>
      </c>
      <c r="AC306" s="48">
        <f t="shared" si="108"/>
        <v>9842.8565776891737</v>
      </c>
      <c r="AE306" s="1">
        <f t="shared" ref="AE306:AF306" si="159">AE305</f>
        <v>170000</v>
      </c>
      <c r="AF306" s="6">
        <f t="shared" si="159"/>
        <v>3211396.3391999882</v>
      </c>
      <c r="AP306" s="12"/>
    </row>
    <row r="307" spans="1:42" ht="15.75" customHeight="1" x14ac:dyDescent="0.25">
      <c r="A307" s="1">
        <f t="shared" si="100"/>
        <v>301</v>
      </c>
      <c r="B307" s="19" t="s">
        <v>7733</v>
      </c>
      <c r="C307" s="79"/>
      <c r="D307" s="49" t="s">
        <v>9416</v>
      </c>
      <c r="E307" s="42" t="s">
        <v>15</v>
      </c>
      <c r="F307" s="42" t="s">
        <v>21</v>
      </c>
      <c r="G307" s="42" t="s">
        <v>7737</v>
      </c>
      <c r="H307" s="42" t="s">
        <v>9244</v>
      </c>
      <c r="I307" s="5" t="s">
        <v>9742</v>
      </c>
      <c r="J307" s="5" t="s">
        <v>9938</v>
      </c>
      <c r="K307" s="104" t="s">
        <v>9862</v>
      </c>
      <c r="L307" s="67">
        <v>750</v>
      </c>
      <c r="M307" s="66" t="str">
        <f>IF(ISERROR(VLOOKUP(J307,'[2]Germany price'!$B$1:$G$99001,6,0))," ",VLOOKUP(J307,'[2]Germany price'!$B$1:$G$99001,6,0))</f>
        <v xml:space="preserve"> </v>
      </c>
      <c r="N307" s="14">
        <v>11584</v>
      </c>
      <c r="O307" s="57">
        <v>0.57999999999999996</v>
      </c>
      <c r="P307" s="62">
        <v>1</v>
      </c>
      <c r="Q307" s="61">
        <f t="shared" si="101"/>
        <v>4865.2800000000007</v>
      </c>
      <c r="R307" s="73">
        <f t="shared" si="110"/>
        <v>0</v>
      </c>
      <c r="S307" s="50">
        <f t="shared" si="102"/>
        <v>4865.2800000000007</v>
      </c>
      <c r="T307" s="7">
        <f t="shared" si="103"/>
        <v>257.55077001988604</v>
      </c>
      <c r="U307" s="43">
        <f t="shared" si="104"/>
        <v>5122.8307700198866</v>
      </c>
      <c r="V307" s="13">
        <v>0</v>
      </c>
      <c r="W307" s="8">
        <f t="shared" si="105"/>
        <v>1.1399999999999999</v>
      </c>
      <c r="X307" s="8">
        <f t="shared" si="111"/>
        <v>1.1235000000000002</v>
      </c>
      <c r="Y307" s="72">
        <f t="shared" si="112"/>
        <v>1</v>
      </c>
      <c r="Z307" s="74">
        <f t="shared" si="106"/>
        <v>6561.2704219337711</v>
      </c>
      <c r="AA307" s="57">
        <f t="shared" si="113"/>
        <v>0.50014493302780783</v>
      </c>
      <c r="AB307" s="60">
        <f t="shared" si="107"/>
        <v>9842.8565776891737</v>
      </c>
      <c r="AC307" s="48">
        <f t="shared" si="108"/>
        <v>9842.8565776891737</v>
      </c>
      <c r="AE307" s="1">
        <f t="shared" ref="AE307:AF307" si="160">AE306</f>
        <v>170000</v>
      </c>
      <c r="AF307" s="6">
        <f t="shared" si="160"/>
        <v>3211396.3391999882</v>
      </c>
      <c r="AP307" s="12"/>
    </row>
    <row r="308" spans="1:42" ht="15.75" customHeight="1" x14ac:dyDescent="0.25">
      <c r="A308" s="1">
        <f t="shared" si="100"/>
        <v>302</v>
      </c>
      <c r="B308" s="19" t="s">
        <v>7734</v>
      </c>
      <c r="C308" s="79"/>
      <c r="D308" s="49" t="s">
        <v>9417</v>
      </c>
      <c r="E308" s="42" t="s">
        <v>15</v>
      </c>
      <c r="F308" s="42" t="s">
        <v>21</v>
      </c>
      <c r="G308" s="42" t="s">
        <v>7737</v>
      </c>
      <c r="H308" s="42" t="s">
        <v>9244</v>
      </c>
      <c r="I308" s="5" t="s">
        <v>9732</v>
      </c>
      <c r="J308" s="5" t="s">
        <v>9953</v>
      </c>
      <c r="K308" s="104" t="s">
        <v>9863</v>
      </c>
      <c r="L308" s="67">
        <v>875</v>
      </c>
      <c r="M308" s="66" t="str">
        <f>IF(ISERROR(VLOOKUP(J308,'[2]Germany price'!$B$1:$G$99001,6,0))," ",VLOOKUP(J308,'[2]Germany price'!$B$1:$G$99001,6,0))</f>
        <v xml:space="preserve"> </v>
      </c>
      <c r="N308" s="14">
        <v>11868</v>
      </c>
      <c r="O308" s="57">
        <v>0.57999999999999996</v>
      </c>
      <c r="P308" s="62">
        <v>1</v>
      </c>
      <c r="Q308" s="61">
        <f t="shared" si="101"/>
        <v>4984.5600000000004</v>
      </c>
      <c r="R308" s="73">
        <f t="shared" si="110"/>
        <v>0</v>
      </c>
      <c r="S308" s="50">
        <f t="shared" si="102"/>
        <v>4984.5600000000004</v>
      </c>
      <c r="T308" s="7">
        <f t="shared" si="103"/>
        <v>263.86503268266642</v>
      </c>
      <c r="U308" s="43">
        <f t="shared" si="104"/>
        <v>5248.4250326826668</v>
      </c>
      <c r="V308" s="13">
        <v>0</v>
      </c>
      <c r="W308" s="8">
        <f t="shared" si="105"/>
        <v>1.1399999999999999</v>
      </c>
      <c r="X308" s="8">
        <f t="shared" si="111"/>
        <v>1.1235000000000002</v>
      </c>
      <c r="Y308" s="72">
        <f t="shared" si="112"/>
        <v>1</v>
      </c>
      <c r="Z308" s="74">
        <f t="shared" si="106"/>
        <v>6722.1302976096331</v>
      </c>
      <c r="AA308" s="57">
        <f t="shared" si="113"/>
        <v>0.50014493302780783</v>
      </c>
      <c r="AB308" s="60">
        <f t="shared" si="107"/>
        <v>10084.169705111801</v>
      </c>
      <c r="AC308" s="48">
        <f t="shared" si="108"/>
        <v>10084.169705111801</v>
      </c>
      <c r="AE308" s="1">
        <f t="shared" ref="AE308:AF308" si="161">AE307</f>
        <v>170000</v>
      </c>
      <c r="AF308" s="6">
        <f t="shared" si="161"/>
        <v>3211396.3391999882</v>
      </c>
      <c r="AP308" s="12"/>
    </row>
    <row r="309" spans="1:42" ht="15.75" customHeight="1" x14ac:dyDescent="0.25">
      <c r="A309" s="1">
        <f t="shared" si="100"/>
        <v>303</v>
      </c>
      <c r="B309" s="19" t="s">
        <v>7735</v>
      </c>
      <c r="C309" s="79"/>
      <c r="D309" s="49" t="s">
        <v>9418</v>
      </c>
      <c r="E309" s="42" t="s">
        <v>15</v>
      </c>
      <c r="F309" s="42" t="s">
        <v>21</v>
      </c>
      <c r="G309" s="42" t="s">
        <v>7737</v>
      </c>
      <c r="H309" s="42" t="s">
        <v>9244</v>
      </c>
      <c r="I309" s="5" t="s">
        <v>9732</v>
      </c>
      <c r="J309" s="5" t="s">
        <v>9953</v>
      </c>
      <c r="K309" s="104" t="s">
        <v>9863</v>
      </c>
      <c r="L309" s="67">
        <v>875</v>
      </c>
      <c r="M309" s="66" t="str">
        <f>IF(ISERROR(VLOOKUP(J309,'[2]Germany price'!$B$1:$G$99001,6,0))," ",VLOOKUP(J309,'[2]Germany price'!$B$1:$G$99001,6,0))</f>
        <v xml:space="preserve"> </v>
      </c>
      <c r="N309" s="14">
        <v>11868</v>
      </c>
      <c r="O309" s="57">
        <v>0.57999999999999996</v>
      </c>
      <c r="P309" s="62">
        <v>1</v>
      </c>
      <c r="Q309" s="61">
        <f t="shared" si="101"/>
        <v>4984.5600000000004</v>
      </c>
      <c r="R309" s="73">
        <f t="shared" si="110"/>
        <v>0</v>
      </c>
      <c r="S309" s="50">
        <f t="shared" si="102"/>
        <v>4984.5600000000004</v>
      </c>
      <c r="T309" s="7">
        <f t="shared" si="103"/>
        <v>263.86503268266642</v>
      </c>
      <c r="U309" s="43">
        <f t="shared" si="104"/>
        <v>5248.4250326826668</v>
      </c>
      <c r="V309" s="13">
        <v>0</v>
      </c>
      <c r="W309" s="8">
        <f t="shared" si="105"/>
        <v>1.1399999999999999</v>
      </c>
      <c r="X309" s="8">
        <f t="shared" si="111"/>
        <v>1.1235000000000002</v>
      </c>
      <c r="Y309" s="72">
        <f t="shared" si="112"/>
        <v>1</v>
      </c>
      <c r="Z309" s="74">
        <f t="shared" si="106"/>
        <v>6722.1302976096331</v>
      </c>
      <c r="AA309" s="57">
        <f t="shared" si="113"/>
        <v>0.50014493302780783</v>
      </c>
      <c r="AB309" s="60">
        <f t="shared" si="107"/>
        <v>10084.169705111801</v>
      </c>
      <c r="AC309" s="48">
        <f t="shared" si="108"/>
        <v>10084.169705111801</v>
      </c>
      <c r="AE309" s="1">
        <f t="shared" ref="AE309:AF309" si="162">AE308</f>
        <v>170000</v>
      </c>
      <c r="AF309" s="6">
        <f t="shared" si="162"/>
        <v>3211396.3391999882</v>
      </c>
      <c r="AP309" s="12"/>
    </row>
    <row r="310" spans="1:42" ht="15.75" customHeight="1" x14ac:dyDescent="0.25">
      <c r="A310" s="1">
        <f t="shared" si="100"/>
        <v>304</v>
      </c>
      <c r="B310" s="19" t="s">
        <v>8636</v>
      </c>
      <c r="C310" s="79"/>
      <c r="D310" s="49" t="s">
        <v>9419</v>
      </c>
      <c r="E310" s="42" t="s">
        <v>15</v>
      </c>
      <c r="F310" s="42" t="s">
        <v>21</v>
      </c>
      <c r="G310" s="42" t="s">
        <v>7737</v>
      </c>
      <c r="H310" s="42" t="s">
        <v>9244</v>
      </c>
      <c r="I310" s="5" t="s">
        <v>9732</v>
      </c>
      <c r="J310" s="5" t="s">
        <v>9953</v>
      </c>
      <c r="K310" s="104" t="s">
        <v>9863</v>
      </c>
      <c r="L310" s="67">
        <v>875</v>
      </c>
      <c r="M310" s="66" t="str">
        <f>IF(ISERROR(VLOOKUP(J310,'[2]Germany price'!$B$1:$G$99001,6,0))," ",VLOOKUP(J310,'[2]Germany price'!$B$1:$G$99001,6,0))</f>
        <v xml:space="preserve"> </v>
      </c>
      <c r="N310" s="14">
        <v>11868</v>
      </c>
      <c r="O310" s="57">
        <v>0.57999999999999996</v>
      </c>
      <c r="P310" s="62">
        <v>1</v>
      </c>
      <c r="Q310" s="61">
        <f t="shared" si="101"/>
        <v>4984.5600000000004</v>
      </c>
      <c r="R310" s="73">
        <f t="shared" si="110"/>
        <v>0</v>
      </c>
      <c r="S310" s="50">
        <f t="shared" si="102"/>
        <v>4984.5600000000004</v>
      </c>
      <c r="T310" s="7">
        <f t="shared" si="103"/>
        <v>263.86503268266642</v>
      </c>
      <c r="U310" s="43">
        <f t="shared" si="104"/>
        <v>5248.4250326826668</v>
      </c>
      <c r="V310" s="13">
        <v>0</v>
      </c>
      <c r="W310" s="8">
        <f t="shared" si="105"/>
        <v>1.1399999999999999</v>
      </c>
      <c r="X310" s="8">
        <f t="shared" si="111"/>
        <v>1.1235000000000002</v>
      </c>
      <c r="Y310" s="72">
        <f t="shared" si="112"/>
        <v>1</v>
      </c>
      <c r="Z310" s="74">
        <f t="shared" si="106"/>
        <v>6722.1302976096331</v>
      </c>
      <c r="AA310" s="57">
        <f t="shared" si="113"/>
        <v>0.50014493302780783</v>
      </c>
      <c r="AB310" s="60">
        <f t="shared" si="107"/>
        <v>10084.169705111801</v>
      </c>
      <c r="AC310" s="48">
        <f t="shared" si="108"/>
        <v>10084.169705111801</v>
      </c>
      <c r="AE310" s="1">
        <f t="shared" ref="AE310:AF310" si="163">AE309</f>
        <v>170000</v>
      </c>
      <c r="AF310" s="6">
        <f t="shared" si="163"/>
        <v>3211396.3391999882</v>
      </c>
      <c r="AP310" s="12"/>
    </row>
    <row r="311" spans="1:42" ht="15.75" customHeight="1" x14ac:dyDescent="0.25">
      <c r="A311" s="1">
        <f t="shared" si="100"/>
        <v>305</v>
      </c>
      <c r="B311" s="19" t="s">
        <v>8637</v>
      </c>
      <c r="C311" s="79"/>
      <c r="D311" s="49" t="s">
        <v>9420</v>
      </c>
      <c r="E311" s="42" t="s">
        <v>15</v>
      </c>
      <c r="F311" s="42" t="s">
        <v>21</v>
      </c>
      <c r="G311" s="42" t="s">
        <v>7737</v>
      </c>
      <c r="H311" s="42" t="s">
        <v>9244</v>
      </c>
      <c r="I311" s="5" t="s">
        <v>9742</v>
      </c>
      <c r="J311" s="5" t="s">
        <v>9931</v>
      </c>
      <c r="K311" s="104" t="s">
        <v>9864</v>
      </c>
      <c r="L311" s="67">
        <v>750</v>
      </c>
      <c r="M311" s="66" t="str">
        <f>IF(ISERROR(VLOOKUP(J311,'[2]Germany price'!$B$1:$G$99001,6,0))," ",VLOOKUP(J311,'[2]Germany price'!$B$1:$G$99001,6,0))</f>
        <v xml:space="preserve"> </v>
      </c>
      <c r="N311" s="14">
        <v>11584</v>
      </c>
      <c r="O311" s="57">
        <v>0.57999999999999996</v>
      </c>
      <c r="P311" s="62">
        <v>1</v>
      </c>
      <c r="Q311" s="61">
        <f t="shared" si="101"/>
        <v>4865.2800000000007</v>
      </c>
      <c r="R311" s="73">
        <f t="shared" si="110"/>
        <v>0</v>
      </c>
      <c r="S311" s="50">
        <f t="shared" si="102"/>
        <v>4865.2800000000007</v>
      </c>
      <c r="T311" s="7">
        <f t="shared" si="103"/>
        <v>257.55077001988604</v>
      </c>
      <c r="U311" s="43">
        <f t="shared" si="104"/>
        <v>5122.8307700198866</v>
      </c>
      <c r="V311" s="13">
        <v>0</v>
      </c>
      <c r="W311" s="8">
        <f t="shared" si="105"/>
        <v>1.1399999999999999</v>
      </c>
      <c r="X311" s="8">
        <f t="shared" si="111"/>
        <v>1.1235000000000002</v>
      </c>
      <c r="Y311" s="72">
        <f t="shared" si="112"/>
        <v>1</v>
      </c>
      <c r="Z311" s="74">
        <f t="shared" si="106"/>
        <v>6561.2704219337711</v>
      </c>
      <c r="AA311" s="57">
        <f t="shared" si="113"/>
        <v>0.50014493302780783</v>
      </c>
      <c r="AB311" s="60">
        <f t="shared" si="107"/>
        <v>9842.8565776891737</v>
      </c>
      <c r="AC311" s="48">
        <f t="shared" si="108"/>
        <v>9842.8565776891737</v>
      </c>
      <c r="AE311" s="1">
        <f t="shared" ref="AE311:AF311" si="164">AE310</f>
        <v>170000</v>
      </c>
      <c r="AF311" s="6">
        <f t="shared" si="164"/>
        <v>3211396.3391999882</v>
      </c>
      <c r="AP311" s="12"/>
    </row>
    <row r="312" spans="1:42" ht="15.75" customHeight="1" x14ac:dyDescent="0.25">
      <c r="A312" s="1">
        <f t="shared" si="100"/>
        <v>306</v>
      </c>
      <c r="B312" s="19" t="s">
        <v>8638</v>
      </c>
      <c r="C312" s="79"/>
      <c r="D312" s="49" t="s">
        <v>9421</v>
      </c>
      <c r="E312" s="42" t="s">
        <v>15</v>
      </c>
      <c r="F312" s="42" t="s">
        <v>21</v>
      </c>
      <c r="G312" s="42" t="s">
        <v>7737</v>
      </c>
      <c r="H312" s="42" t="s">
        <v>9244</v>
      </c>
      <c r="I312" s="5" t="s">
        <v>9742</v>
      </c>
      <c r="J312" s="5" t="s">
        <v>9931</v>
      </c>
      <c r="K312" s="104" t="s">
        <v>9864</v>
      </c>
      <c r="L312" s="67">
        <v>750</v>
      </c>
      <c r="M312" s="66" t="str">
        <f>IF(ISERROR(VLOOKUP(J312,'[2]Germany price'!$B$1:$G$99001,6,0))," ",VLOOKUP(J312,'[2]Germany price'!$B$1:$G$99001,6,0))</f>
        <v xml:space="preserve"> </v>
      </c>
      <c r="N312" s="14">
        <v>11584</v>
      </c>
      <c r="O312" s="57">
        <v>0.57999999999999996</v>
      </c>
      <c r="P312" s="62">
        <v>1</v>
      </c>
      <c r="Q312" s="61">
        <f t="shared" si="101"/>
        <v>4865.2800000000007</v>
      </c>
      <c r="R312" s="73">
        <f t="shared" si="110"/>
        <v>0</v>
      </c>
      <c r="S312" s="50">
        <f t="shared" si="102"/>
        <v>4865.2800000000007</v>
      </c>
      <c r="T312" s="7">
        <f t="shared" si="103"/>
        <v>257.55077001988604</v>
      </c>
      <c r="U312" s="43">
        <f t="shared" si="104"/>
        <v>5122.8307700198866</v>
      </c>
      <c r="V312" s="13">
        <v>0</v>
      </c>
      <c r="W312" s="8">
        <f t="shared" si="105"/>
        <v>1.1399999999999999</v>
      </c>
      <c r="X312" s="8">
        <f t="shared" si="111"/>
        <v>1.1235000000000002</v>
      </c>
      <c r="Y312" s="72">
        <f t="shared" si="112"/>
        <v>1</v>
      </c>
      <c r="Z312" s="74">
        <f t="shared" si="106"/>
        <v>6561.2704219337711</v>
      </c>
      <c r="AA312" s="57">
        <f t="shared" si="113"/>
        <v>0.50014493302780783</v>
      </c>
      <c r="AB312" s="60">
        <f t="shared" si="107"/>
        <v>9842.8565776891737</v>
      </c>
      <c r="AC312" s="48">
        <f t="shared" si="108"/>
        <v>9842.8565776891737</v>
      </c>
      <c r="AE312" s="1">
        <f t="shared" ref="AE312:AF312" si="165">AE311</f>
        <v>170000</v>
      </c>
      <c r="AF312" s="6">
        <f t="shared" si="165"/>
        <v>3211396.3391999882</v>
      </c>
      <c r="AP312" s="12"/>
    </row>
    <row r="313" spans="1:42" ht="15.75" customHeight="1" x14ac:dyDescent="0.25">
      <c r="A313" s="1">
        <f t="shared" si="100"/>
        <v>307</v>
      </c>
      <c r="B313" s="19" t="s">
        <v>8639</v>
      </c>
      <c r="C313" s="79"/>
      <c r="D313" s="49" t="s">
        <v>9422</v>
      </c>
      <c r="E313" s="42" t="s">
        <v>15</v>
      </c>
      <c r="F313" s="42" t="s">
        <v>21</v>
      </c>
      <c r="G313" s="42" t="s">
        <v>7737</v>
      </c>
      <c r="H313" s="42" t="s">
        <v>9244</v>
      </c>
      <c r="I313" s="5" t="s">
        <v>9742</v>
      </c>
      <c r="J313" s="5" t="s">
        <v>9931</v>
      </c>
      <c r="K313" s="104" t="s">
        <v>9864</v>
      </c>
      <c r="L313" s="67">
        <v>750</v>
      </c>
      <c r="M313" s="66" t="str">
        <f>IF(ISERROR(VLOOKUP(J313,'[2]Germany price'!$B$1:$G$99001,6,0))," ",VLOOKUP(J313,'[2]Germany price'!$B$1:$G$99001,6,0))</f>
        <v xml:space="preserve"> </v>
      </c>
      <c r="N313" s="14">
        <v>11584</v>
      </c>
      <c r="O313" s="57">
        <v>0.57999999999999996</v>
      </c>
      <c r="P313" s="62">
        <v>1</v>
      </c>
      <c r="Q313" s="61">
        <f t="shared" si="101"/>
        <v>4865.2800000000007</v>
      </c>
      <c r="R313" s="73">
        <f t="shared" si="110"/>
        <v>0</v>
      </c>
      <c r="S313" s="50">
        <f t="shared" si="102"/>
        <v>4865.2800000000007</v>
      </c>
      <c r="T313" s="7">
        <f t="shared" si="103"/>
        <v>257.55077001988604</v>
      </c>
      <c r="U313" s="43">
        <f t="shared" si="104"/>
        <v>5122.8307700198866</v>
      </c>
      <c r="V313" s="13">
        <v>0</v>
      </c>
      <c r="W313" s="8">
        <f t="shared" si="105"/>
        <v>1.1399999999999999</v>
      </c>
      <c r="X313" s="8">
        <f t="shared" si="111"/>
        <v>1.1235000000000002</v>
      </c>
      <c r="Y313" s="72">
        <f t="shared" si="112"/>
        <v>1</v>
      </c>
      <c r="Z313" s="74">
        <f t="shared" si="106"/>
        <v>6561.2704219337711</v>
      </c>
      <c r="AA313" s="57">
        <f t="shared" si="113"/>
        <v>0.50014493302780783</v>
      </c>
      <c r="AB313" s="60">
        <f t="shared" si="107"/>
        <v>9842.8565776891737</v>
      </c>
      <c r="AC313" s="48">
        <f t="shared" si="108"/>
        <v>9842.8565776891737</v>
      </c>
      <c r="AE313" s="1">
        <f t="shared" ref="AE313:AF313" si="166">AE312</f>
        <v>170000</v>
      </c>
      <c r="AF313" s="6">
        <f t="shared" si="166"/>
        <v>3211396.3391999882</v>
      </c>
      <c r="AP313" s="12"/>
    </row>
    <row r="314" spans="1:42" ht="15.75" customHeight="1" x14ac:dyDescent="0.25">
      <c r="A314" s="1">
        <f t="shared" si="100"/>
        <v>308</v>
      </c>
      <c r="B314" s="19" t="s">
        <v>8640</v>
      </c>
      <c r="C314" s="79"/>
      <c r="D314" s="49" t="s">
        <v>9423</v>
      </c>
      <c r="E314" s="42" t="s">
        <v>14</v>
      </c>
      <c r="F314" s="42" t="s">
        <v>24</v>
      </c>
      <c r="G314" s="5" t="s">
        <v>7737</v>
      </c>
      <c r="H314" s="42" t="s">
        <v>34</v>
      </c>
      <c r="I314" s="5">
        <v>281425</v>
      </c>
      <c r="J314" s="5" t="s">
        <v>58</v>
      </c>
      <c r="K314" s="4">
        <v>300</v>
      </c>
      <c r="L314" s="67" t="s">
        <v>8635</v>
      </c>
      <c r="M314" s="66">
        <f>IF(ISERROR(VLOOKUP(J314,'[2]Germany price'!$B$1:$G$99001,6,0))," ",VLOOKUP(J314,'[2]Germany price'!$B$1:$G$99001,6,0))</f>
        <v>216</v>
      </c>
      <c r="N314" s="14">
        <v>111.3</v>
      </c>
      <c r="O314" s="57">
        <v>0</v>
      </c>
      <c r="P314" s="62">
        <v>1</v>
      </c>
      <c r="Q314" s="61">
        <f t="shared" si="101"/>
        <v>111.3</v>
      </c>
      <c r="R314" s="73">
        <f t="shared" si="110"/>
        <v>0</v>
      </c>
      <c r="S314" s="50">
        <f t="shared" si="102"/>
        <v>111.3</v>
      </c>
      <c r="T314" s="7">
        <f t="shared" si="103"/>
        <v>5.8918295973126549</v>
      </c>
      <c r="U314" s="43">
        <f t="shared" si="104"/>
        <v>117.19182959731265</v>
      </c>
      <c r="V314" s="13">
        <v>0.6</v>
      </c>
      <c r="W314" s="8">
        <f t="shared" si="105"/>
        <v>1.1399999999999999</v>
      </c>
      <c r="X314" s="8">
        <f t="shared" si="111"/>
        <v>1.1235000000000002</v>
      </c>
      <c r="Y314" s="72">
        <f t="shared" si="112"/>
        <v>1</v>
      </c>
      <c r="Z314" s="74">
        <f t="shared" si="106"/>
        <v>240.15699748790735</v>
      </c>
      <c r="AA314" s="57">
        <f t="shared" si="113"/>
        <v>0.50014493302780783</v>
      </c>
      <c r="AB314" s="60">
        <f t="shared" si="107"/>
        <v>360.27030291265623</v>
      </c>
      <c r="AC314" s="48">
        <f t="shared" si="108"/>
        <v>360.27030291265623</v>
      </c>
      <c r="AE314" s="1">
        <f t="shared" ref="AE314:AF314" si="167">AE313</f>
        <v>170000</v>
      </c>
      <c r="AF314" s="6">
        <f t="shared" si="167"/>
        <v>3211396.3391999882</v>
      </c>
      <c r="AP314" s="12"/>
    </row>
    <row r="315" spans="1:42" ht="15.75" customHeight="1" x14ac:dyDescent="0.25">
      <c r="A315" s="1">
        <f t="shared" si="100"/>
        <v>309</v>
      </c>
      <c r="B315" s="19" t="s">
        <v>8641</v>
      </c>
      <c r="C315" s="79"/>
      <c r="D315" s="49" t="s">
        <v>9424</v>
      </c>
      <c r="E315" s="42" t="s">
        <v>15</v>
      </c>
      <c r="F315" s="42" t="s">
        <v>24</v>
      </c>
      <c r="G315" s="5" t="s">
        <v>7737</v>
      </c>
      <c r="H315" s="42" t="s">
        <v>34</v>
      </c>
      <c r="I315" s="5">
        <v>37407</v>
      </c>
      <c r="J315" s="5" t="s">
        <v>70</v>
      </c>
      <c r="K315" s="4">
        <v>440</v>
      </c>
      <c r="L315" s="67" t="s">
        <v>8635</v>
      </c>
      <c r="M315" s="66">
        <f>IF(ISERROR(VLOOKUP(J315,'[2]Germany price'!$B$1:$G$99001,6,0))," ",VLOOKUP(J315,'[2]Germany price'!$B$1:$G$99001,6,0))</f>
        <v>317</v>
      </c>
      <c r="N315" s="14">
        <v>151.61999999999998</v>
      </c>
      <c r="O315" s="57">
        <v>0</v>
      </c>
      <c r="P315" s="62">
        <v>1</v>
      </c>
      <c r="Q315" s="61">
        <f t="shared" si="101"/>
        <v>151.61999999999998</v>
      </c>
      <c r="R315" s="73">
        <f t="shared" si="110"/>
        <v>0</v>
      </c>
      <c r="S315" s="50">
        <f t="shared" si="102"/>
        <v>151.61999999999998</v>
      </c>
      <c r="T315" s="7">
        <f t="shared" si="103"/>
        <v>8.026228243886294</v>
      </c>
      <c r="U315" s="43">
        <f t="shared" si="104"/>
        <v>159.64622824388627</v>
      </c>
      <c r="V315" s="13">
        <v>0</v>
      </c>
      <c r="W315" s="8">
        <f t="shared" si="105"/>
        <v>1.1399999999999999</v>
      </c>
      <c r="X315" s="8">
        <f t="shared" si="111"/>
        <v>1.1235000000000002</v>
      </c>
      <c r="Y315" s="72">
        <f t="shared" si="112"/>
        <v>1</v>
      </c>
      <c r="Z315" s="74">
        <f t="shared" si="106"/>
        <v>204.47329267248713</v>
      </c>
      <c r="AA315" s="57">
        <f t="shared" si="113"/>
        <v>0.50014493302780783</v>
      </c>
      <c r="AB315" s="60">
        <f t="shared" si="107"/>
        <v>306.73957394214352</v>
      </c>
      <c r="AC315" s="48">
        <f t="shared" si="108"/>
        <v>306.73957394214352</v>
      </c>
      <c r="AE315" s="1">
        <f t="shared" ref="AE315:AF315" si="168">AE314</f>
        <v>170000</v>
      </c>
      <c r="AF315" s="6">
        <f t="shared" si="168"/>
        <v>3211396.3391999882</v>
      </c>
      <c r="AP315" s="12"/>
    </row>
    <row r="316" spans="1:42" ht="15.75" customHeight="1" x14ac:dyDescent="0.25">
      <c r="A316" s="1">
        <f t="shared" si="100"/>
        <v>310</v>
      </c>
      <c r="B316" s="19" t="s">
        <v>8642</v>
      </c>
      <c r="C316" s="79"/>
      <c r="D316" s="49" t="s">
        <v>9425</v>
      </c>
      <c r="E316" s="42" t="s">
        <v>15</v>
      </c>
      <c r="F316" s="42" t="s">
        <v>24</v>
      </c>
      <c r="G316" s="5" t="s">
        <v>7737</v>
      </c>
      <c r="H316" s="42" t="s">
        <v>34</v>
      </c>
      <c r="I316" s="5">
        <v>37413</v>
      </c>
      <c r="J316" s="5" t="s">
        <v>74</v>
      </c>
      <c r="K316" s="4">
        <v>2400</v>
      </c>
      <c r="L316" s="67" t="s">
        <v>8635</v>
      </c>
      <c r="M316" s="66">
        <f>IF(ISERROR(VLOOKUP(J316,'[2]Germany price'!$B$1:$G$99001,6,0))," ",VLOOKUP(J316,'[2]Germany price'!$B$1:$G$99001,6,0))</f>
        <v>1122</v>
      </c>
      <c r="N316" s="14">
        <v>532.98</v>
      </c>
      <c r="O316" s="57">
        <v>0</v>
      </c>
      <c r="P316" s="62">
        <v>1</v>
      </c>
      <c r="Q316" s="61">
        <f t="shared" si="101"/>
        <v>532.98</v>
      </c>
      <c r="R316" s="73">
        <f t="shared" si="110"/>
        <v>0</v>
      </c>
      <c r="S316" s="50">
        <f t="shared" si="102"/>
        <v>532.98</v>
      </c>
      <c r="T316" s="7">
        <f t="shared" si="103"/>
        <v>28.214082109395317</v>
      </c>
      <c r="U316" s="43">
        <f t="shared" si="104"/>
        <v>561.19408210939537</v>
      </c>
      <c r="V316" s="13">
        <v>0</v>
      </c>
      <c r="W316" s="8">
        <f t="shared" si="105"/>
        <v>1.1399999999999999</v>
      </c>
      <c r="X316" s="8">
        <f t="shared" si="111"/>
        <v>1.1235000000000002</v>
      </c>
      <c r="Y316" s="72">
        <f t="shared" si="112"/>
        <v>1</v>
      </c>
      <c r="Z316" s="74">
        <f t="shared" si="106"/>
        <v>718.77176842489257</v>
      </c>
      <c r="AA316" s="57">
        <f t="shared" si="113"/>
        <v>0.50014493302780783</v>
      </c>
      <c r="AB316" s="60">
        <f t="shared" si="107"/>
        <v>1078.2618264060395</v>
      </c>
      <c r="AC316" s="48">
        <f t="shared" si="108"/>
        <v>1078.2618264060395</v>
      </c>
      <c r="AE316" s="1">
        <f t="shared" ref="AE316:AF316" si="169">AE315</f>
        <v>170000</v>
      </c>
      <c r="AF316" s="6">
        <f t="shared" si="169"/>
        <v>3211396.3391999882</v>
      </c>
      <c r="AP316" s="12"/>
    </row>
    <row r="317" spans="1:42" ht="15.75" customHeight="1" x14ac:dyDescent="0.25">
      <c r="A317" s="1">
        <f t="shared" si="100"/>
        <v>311</v>
      </c>
      <c r="B317" s="19" t="s">
        <v>8643</v>
      </c>
      <c r="C317" s="79"/>
      <c r="D317" s="49" t="s">
        <v>9426</v>
      </c>
      <c r="E317" s="42" t="s">
        <v>15</v>
      </c>
      <c r="F317" s="42" t="s">
        <v>24</v>
      </c>
      <c r="G317" s="5" t="s">
        <v>7737</v>
      </c>
      <c r="H317" s="42" t="s">
        <v>34</v>
      </c>
      <c r="I317" s="5">
        <v>37413</v>
      </c>
      <c r="J317" s="5" t="s">
        <v>74</v>
      </c>
      <c r="K317" s="4">
        <v>2400</v>
      </c>
      <c r="L317" s="67" t="s">
        <v>8635</v>
      </c>
      <c r="M317" s="66">
        <f>IF(ISERROR(VLOOKUP(J317,'[2]Germany price'!$B$1:$G$99001,6,0))," ",VLOOKUP(J317,'[2]Germany price'!$B$1:$G$99001,6,0))</f>
        <v>1122</v>
      </c>
      <c r="N317" s="14">
        <v>532.98</v>
      </c>
      <c r="O317" s="57">
        <v>0</v>
      </c>
      <c r="P317" s="62">
        <v>1</v>
      </c>
      <c r="Q317" s="61">
        <f t="shared" si="101"/>
        <v>532.98</v>
      </c>
      <c r="R317" s="73">
        <f t="shared" si="110"/>
        <v>0</v>
      </c>
      <c r="S317" s="50">
        <f t="shared" si="102"/>
        <v>532.98</v>
      </c>
      <c r="T317" s="7">
        <f t="shared" si="103"/>
        <v>28.214082109395317</v>
      </c>
      <c r="U317" s="43">
        <f t="shared" si="104"/>
        <v>561.19408210939537</v>
      </c>
      <c r="V317" s="13">
        <v>0</v>
      </c>
      <c r="W317" s="8">
        <f t="shared" si="105"/>
        <v>1.1399999999999999</v>
      </c>
      <c r="X317" s="8">
        <f t="shared" si="111"/>
        <v>1.1235000000000002</v>
      </c>
      <c r="Y317" s="72">
        <f t="shared" si="112"/>
        <v>1</v>
      </c>
      <c r="Z317" s="74">
        <f t="shared" si="106"/>
        <v>718.77176842489257</v>
      </c>
      <c r="AA317" s="57">
        <f t="shared" si="113"/>
        <v>0.50014493302780783</v>
      </c>
      <c r="AB317" s="60">
        <f t="shared" si="107"/>
        <v>1078.2618264060395</v>
      </c>
      <c r="AC317" s="48">
        <f t="shared" si="108"/>
        <v>1078.2618264060395</v>
      </c>
      <c r="AE317" s="1">
        <f t="shared" ref="AE317:AF317" si="170">AE316</f>
        <v>170000</v>
      </c>
      <c r="AF317" s="6">
        <f t="shared" si="170"/>
        <v>3211396.3391999882</v>
      </c>
      <c r="AP317" s="12"/>
    </row>
    <row r="318" spans="1:42" ht="15.75" customHeight="1" x14ac:dyDescent="0.25">
      <c r="A318" s="1">
        <f t="shared" si="100"/>
        <v>312</v>
      </c>
      <c r="B318" s="19" t="s">
        <v>8644</v>
      </c>
      <c r="C318" s="79"/>
      <c r="D318" s="49" t="s">
        <v>9427</v>
      </c>
      <c r="E318" s="42" t="s">
        <v>15</v>
      </c>
      <c r="F318" s="42" t="s">
        <v>24</v>
      </c>
      <c r="G318" s="5" t="s">
        <v>7737</v>
      </c>
      <c r="H318" s="42" t="s">
        <v>34</v>
      </c>
      <c r="I318" s="5">
        <v>37413</v>
      </c>
      <c r="J318" s="5" t="s">
        <v>74</v>
      </c>
      <c r="K318" s="4">
        <v>2400</v>
      </c>
      <c r="L318" s="67" t="s">
        <v>8635</v>
      </c>
      <c r="M318" s="66">
        <f>IF(ISERROR(VLOOKUP(J318,'[2]Germany price'!$B$1:$G$99001,6,0))," ",VLOOKUP(J318,'[2]Germany price'!$B$1:$G$99001,6,0))</f>
        <v>1122</v>
      </c>
      <c r="N318" s="14">
        <v>532.98</v>
      </c>
      <c r="O318" s="57">
        <v>0</v>
      </c>
      <c r="P318" s="62">
        <v>1</v>
      </c>
      <c r="Q318" s="61">
        <f t="shared" si="101"/>
        <v>532.98</v>
      </c>
      <c r="R318" s="73">
        <f t="shared" si="110"/>
        <v>0</v>
      </c>
      <c r="S318" s="50">
        <f t="shared" si="102"/>
        <v>532.98</v>
      </c>
      <c r="T318" s="7">
        <f t="shared" si="103"/>
        <v>28.214082109395317</v>
      </c>
      <c r="U318" s="43">
        <f t="shared" si="104"/>
        <v>561.19408210939537</v>
      </c>
      <c r="V318" s="13">
        <v>0</v>
      </c>
      <c r="W318" s="8">
        <f t="shared" si="105"/>
        <v>1.1399999999999999</v>
      </c>
      <c r="X318" s="8">
        <f t="shared" si="111"/>
        <v>1.1235000000000002</v>
      </c>
      <c r="Y318" s="72">
        <f t="shared" si="112"/>
        <v>1</v>
      </c>
      <c r="Z318" s="74">
        <f t="shared" si="106"/>
        <v>718.77176842489257</v>
      </c>
      <c r="AA318" s="57">
        <f t="shared" si="113"/>
        <v>0.50014493302780783</v>
      </c>
      <c r="AB318" s="60">
        <f t="shared" si="107"/>
        <v>1078.2618264060395</v>
      </c>
      <c r="AC318" s="48">
        <f t="shared" si="108"/>
        <v>1078.2618264060395</v>
      </c>
      <c r="AE318" s="1">
        <f t="shared" ref="AE318:AF318" si="171">AE317</f>
        <v>170000</v>
      </c>
      <c r="AF318" s="6">
        <f t="shared" si="171"/>
        <v>3211396.3391999882</v>
      </c>
      <c r="AP318" s="12"/>
    </row>
    <row r="319" spans="1:42" ht="15.75" customHeight="1" x14ac:dyDescent="0.25">
      <c r="A319" s="1">
        <f t="shared" si="100"/>
        <v>313</v>
      </c>
      <c r="B319" s="19" t="s">
        <v>8645</v>
      </c>
      <c r="C319" s="79"/>
      <c r="D319" s="49" t="s">
        <v>9428</v>
      </c>
      <c r="E319" s="42" t="s">
        <v>15</v>
      </c>
      <c r="F319" s="42" t="s">
        <v>24</v>
      </c>
      <c r="G319" s="5" t="s">
        <v>7737</v>
      </c>
      <c r="H319" s="42" t="s">
        <v>34</v>
      </c>
      <c r="I319" s="5">
        <v>37413</v>
      </c>
      <c r="J319" s="5" t="s">
        <v>74</v>
      </c>
      <c r="K319" s="4">
        <v>2400</v>
      </c>
      <c r="L319" s="67" t="s">
        <v>8635</v>
      </c>
      <c r="M319" s="66">
        <f>IF(ISERROR(VLOOKUP(J319,'[2]Germany price'!$B$1:$G$99001,6,0))," ",VLOOKUP(J319,'[2]Germany price'!$B$1:$G$99001,6,0))</f>
        <v>1122</v>
      </c>
      <c r="N319" s="14">
        <v>532.98</v>
      </c>
      <c r="O319" s="57">
        <v>0</v>
      </c>
      <c r="P319" s="62">
        <v>1</v>
      </c>
      <c r="Q319" s="61">
        <f t="shared" si="101"/>
        <v>532.98</v>
      </c>
      <c r="R319" s="73">
        <f t="shared" si="110"/>
        <v>0</v>
      </c>
      <c r="S319" s="50">
        <f t="shared" si="102"/>
        <v>532.98</v>
      </c>
      <c r="T319" s="7">
        <f t="shared" si="103"/>
        <v>28.214082109395317</v>
      </c>
      <c r="U319" s="43">
        <f t="shared" si="104"/>
        <v>561.19408210939537</v>
      </c>
      <c r="V319" s="13">
        <v>0</v>
      </c>
      <c r="W319" s="8">
        <f t="shared" si="105"/>
        <v>1.1399999999999999</v>
      </c>
      <c r="X319" s="8">
        <f t="shared" si="111"/>
        <v>1.1235000000000002</v>
      </c>
      <c r="Y319" s="72">
        <f t="shared" si="112"/>
        <v>1</v>
      </c>
      <c r="Z319" s="74">
        <f t="shared" si="106"/>
        <v>718.77176842489257</v>
      </c>
      <c r="AA319" s="57">
        <f t="shared" si="113"/>
        <v>0.50014493302780783</v>
      </c>
      <c r="AB319" s="60">
        <f t="shared" si="107"/>
        <v>1078.2618264060395</v>
      </c>
      <c r="AC319" s="48">
        <f t="shared" si="108"/>
        <v>1078.2618264060395</v>
      </c>
      <c r="AE319" s="1">
        <f t="shared" ref="AE319:AF319" si="172">AE318</f>
        <v>170000</v>
      </c>
      <c r="AF319" s="6">
        <f t="shared" si="172"/>
        <v>3211396.3391999882</v>
      </c>
      <c r="AP319" s="12"/>
    </row>
    <row r="320" spans="1:42" ht="15.75" customHeight="1" x14ac:dyDescent="0.25">
      <c r="A320" s="1">
        <f t="shared" si="100"/>
        <v>314</v>
      </c>
      <c r="B320" s="19" t="s">
        <v>8646</v>
      </c>
      <c r="C320" s="79"/>
      <c r="D320" s="49" t="s">
        <v>9429</v>
      </c>
      <c r="E320" s="42" t="s">
        <v>16</v>
      </c>
      <c r="F320" s="42" t="s">
        <v>23</v>
      </c>
      <c r="G320" s="5" t="s">
        <v>7737</v>
      </c>
      <c r="H320" s="42" t="s">
        <v>34</v>
      </c>
      <c r="I320" s="5">
        <v>19510</v>
      </c>
      <c r="J320" s="5" t="s">
        <v>724</v>
      </c>
      <c r="K320" s="104">
        <v>125</v>
      </c>
      <c r="L320" s="67">
        <v>375</v>
      </c>
      <c r="M320" s="66">
        <f>IF(ISERROR(VLOOKUP(J320,'[2]Germany price'!$B$1:$G$99001,6,0))," ",VLOOKUP(J320,'[2]Germany price'!$B$1:$G$99001,6,0))</f>
        <v>208</v>
      </c>
      <c r="N320" s="14">
        <v>208</v>
      </c>
      <c r="O320" s="57">
        <v>0.57999999999999996</v>
      </c>
      <c r="P320" s="62">
        <v>1</v>
      </c>
      <c r="Q320" s="61">
        <f t="shared" si="101"/>
        <v>87.360000000000014</v>
      </c>
      <c r="R320" s="73">
        <f t="shared" si="110"/>
        <v>0</v>
      </c>
      <c r="S320" s="50">
        <f t="shared" si="102"/>
        <v>87.360000000000014</v>
      </c>
      <c r="T320" s="7">
        <f t="shared" si="103"/>
        <v>4.6245304009095562</v>
      </c>
      <c r="U320" s="43">
        <f t="shared" si="104"/>
        <v>91.984530400909563</v>
      </c>
      <c r="V320" s="13">
        <v>0</v>
      </c>
      <c r="W320" s="8">
        <f t="shared" si="105"/>
        <v>1.1399999999999999</v>
      </c>
      <c r="X320" s="8">
        <f t="shared" si="111"/>
        <v>1.1235000000000002</v>
      </c>
      <c r="Y320" s="72">
        <f t="shared" si="112"/>
        <v>1</v>
      </c>
      <c r="Z320" s="74">
        <f t="shared" si="106"/>
        <v>117.81286669218096</v>
      </c>
      <c r="AA320" s="57">
        <f t="shared" si="113"/>
        <v>0.50014493302780783</v>
      </c>
      <c r="AB320" s="60">
        <f t="shared" si="107"/>
        <v>176.73637501375586</v>
      </c>
      <c r="AC320" s="48">
        <f t="shared" si="108"/>
        <v>176.73637501375586</v>
      </c>
      <c r="AE320" s="1">
        <f t="shared" ref="AE320:AF320" si="173">AE319</f>
        <v>170000</v>
      </c>
      <c r="AF320" s="6">
        <f t="shared" si="173"/>
        <v>3211396.3391999882</v>
      </c>
      <c r="AP320" s="12"/>
    </row>
    <row r="321" spans="1:42" ht="15.75" customHeight="1" x14ac:dyDescent="0.25">
      <c r="A321" s="1">
        <f t="shared" si="100"/>
        <v>315</v>
      </c>
      <c r="B321" s="19" t="s">
        <v>8647</v>
      </c>
      <c r="C321" s="79"/>
      <c r="D321" s="49" t="s">
        <v>9430</v>
      </c>
      <c r="E321" s="42" t="s">
        <v>16</v>
      </c>
      <c r="F321" s="42" t="s">
        <v>23</v>
      </c>
      <c r="G321" s="5" t="s">
        <v>7737</v>
      </c>
      <c r="H321" s="42" t="s">
        <v>34</v>
      </c>
      <c r="I321" s="5">
        <v>19510</v>
      </c>
      <c r="J321" s="5" t="s">
        <v>724</v>
      </c>
      <c r="K321" s="104">
        <v>125</v>
      </c>
      <c r="L321" s="67">
        <v>375</v>
      </c>
      <c r="M321" s="66">
        <f>IF(ISERROR(VLOOKUP(J321,'[2]Germany price'!$B$1:$G$99001,6,0))," ",VLOOKUP(J321,'[2]Germany price'!$B$1:$G$99001,6,0))</f>
        <v>208</v>
      </c>
      <c r="N321" s="14">
        <v>208</v>
      </c>
      <c r="O321" s="57">
        <v>0.57999999999999996</v>
      </c>
      <c r="P321" s="62">
        <v>1</v>
      </c>
      <c r="Q321" s="61">
        <f t="shared" si="101"/>
        <v>87.360000000000014</v>
      </c>
      <c r="R321" s="73">
        <f t="shared" si="110"/>
        <v>0</v>
      </c>
      <c r="S321" s="50">
        <f t="shared" si="102"/>
        <v>87.360000000000014</v>
      </c>
      <c r="T321" s="7">
        <f t="shared" si="103"/>
        <v>4.6245304009095562</v>
      </c>
      <c r="U321" s="43">
        <f t="shared" si="104"/>
        <v>91.984530400909563</v>
      </c>
      <c r="V321" s="13">
        <v>0</v>
      </c>
      <c r="W321" s="8">
        <f t="shared" si="105"/>
        <v>1.1399999999999999</v>
      </c>
      <c r="X321" s="8">
        <f t="shared" si="111"/>
        <v>1.1235000000000002</v>
      </c>
      <c r="Y321" s="72">
        <f t="shared" si="112"/>
        <v>1</v>
      </c>
      <c r="Z321" s="74">
        <f t="shared" si="106"/>
        <v>117.81286669218096</v>
      </c>
      <c r="AA321" s="57">
        <f t="shared" si="113"/>
        <v>0.50014493302780783</v>
      </c>
      <c r="AB321" s="60">
        <f t="shared" si="107"/>
        <v>176.73637501375586</v>
      </c>
      <c r="AC321" s="48">
        <f t="shared" si="108"/>
        <v>176.73637501375586</v>
      </c>
      <c r="AE321" s="1">
        <f t="shared" ref="AE321:AF321" si="174">AE320</f>
        <v>170000</v>
      </c>
      <c r="AF321" s="6">
        <f t="shared" si="174"/>
        <v>3211396.3391999882</v>
      </c>
      <c r="AP321" s="12"/>
    </row>
    <row r="322" spans="1:42" ht="15.75" customHeight="1" x14ac:dyDescent="0.25">
      <c r="A322" s="1">
        <f t="shared" si="100"/>
        <v>316</v>
      </c>
      <c r="B322" s="19" t="s">
        <v>8648</v>
      </c>
      <c r="C322" s="79"/>
      <c r="D322" s="49" t="s">
        <v>9431</v>
      </c>
      <c r="E322" s="42" t="s">
        <v>15</v>
      </c>
      <c r="F322" s="42" t="s">
        <v>22</v>
      </c>
      <c r="G322" s="5" t="s">
        <v>7737</v>
      </c>
      <c r="H322" s="42" t="s">
        <v>34</v>
      </c>
      <c r="I322" s="5">
        <v>276520</v>
      </c>
      <c r="J322" s="5" t="s">
        <v>1311</v>
      </c>
      <c r="K322" s="104">
        <v>300</v>
      </c>
      <c r="L322" s="67">
        <v>500</v>
      </c>
      <c r="M322" s="66">
        <f>IF(ISERROR(VLOOKUP(J322,'[2]Germany price'!$B$1:$G$99001,6,0))," ",VLOOKUP(J322,'[2]Germany price'!$B$1:$G$99001,6,0))</f>
        <v>1339</v>
      </c>
      <c r="N322" s="14">
        <v>1339</v>
      </c>
      <c r="O322" s="57">
        <v>0.57999999999999996</v>
      </c>
      <c r="P322" s="62">
        <v>1</v>
      </c>
      <c r="Q322" s="61">
        <f t="shared" si="101"/>
        <v>562.38000000000011</v>
      </c>
      <c r="R322" s="73">
        <f t="shared" si="110"/>
        <v>0</v>
      </c>
      <c r="S322" s="50">
        <f t="shared" si="102"/>
        <v>562.38000000000011</v>
      </c>
      <c r="T322" s="7">
        <f t="shared" si="103"/>
        <v>29.770414455855267</v>
      </c>
      <c r="U322" s="43">
        <f t="shared" si="104"/>
        <v>592.15041445585541</v>
      </c>
      <c r="V322" s="13">
        <v>0</v>
      </c>
      <c r="W322" s="8">
        <f t="shared" si="105"/>
        <v>1.1399999999999999</v>
      </c>
      <c r="X322" s="8">
        <f t="shared" si="111"/>
        <v>1.1235000000000002</v>
      </c>
      <c r="Y322" s="72">
        <f t="shared" si="112"/>
        <v>1</v>
      </c>
      <c r="Z322" s="74">
        <f t="shared" si="106"/>
        <v>758.42032933091502</v>
      </c>
      <c r="AA322" s="57">
        <f t="shared" si="113"/>
        <v>0.50014493302780783</v>
      </c>
      <c r="AB322" s="60">
        <f t="shared" si="107"/>
        <v>1137.7404141510535</v>
      </c>
      <c r="AC322" s="48">
        <f t="shared" si="108"/>
        <v>1137.7404141510535</v>
      </c>
      <c r="AE322" s="1">
        <f t="shared" ref="AE322:AF322" si="175">AE321</f>
        <v>170000</v>
      </c>
      <c r="AF322" s="6">
        <f t="shared" si="175"/>
        <v>3211396.3391999882</v>
      </c>
      <c r="AP322" s="12"/>
    </row>
    <row r="323" spans="1:42" ht="15.75" customHeight="1" x14ac:dyDescent="0.25">
      <c r="A323" s="1">
        <f t="shared" si="100"/>
        <v>317</v>
      </c>
      <c r="B323" s="19" t="s">
        <v>8649</v>
      </c>
      <c r="C323" s="79"/>
      <c r="D323" s="49" t="s">
        <v>9432</v>
      </c>
      <c r="E323" s="42" t="s">
        <v>15</v>
      </c>
      <c r="F323" s="42" t="s">
        <v>22</v>
      </c>
      <c r="G323" s="5" t="s">
        <v>7737</v>
      </c>
      <c r="H323" s="42" t="s">
        <v>34</v>
      </c>
      <c r="I323" s="5">
        <v>235396</v>
      </c>
      <c r="J323" s="5" t="s">
        <v>849</v>
      </c>
      <c r="K323" s="4">
        <v>1190</v>
      </c>
      <c r="L323" s="67">
        <v>500</v>
      </c>
      <c r="M323" s="66">
        <f>IF(ISERROR(VLOOKUP(J323,'[2]Germany price'!$B$1:$G$99001,6,0))," ",VLOOKUP(J323,'[2]Germany price'!$B$1:$G$99001,6,0))</f>
        <v>1788</v>
      </c>
      <c r="N323" s="14">
        <v>1788</v>
      </c>
      <c r="O323" s="57">
        <v>0.57999999999999996</v>
      </c>
      <c r="P323" s="62">
        <v>1</v>
      </c>
      <c r="Q323" s="61">
        <f t="shared" si="101"/>
        <v>750.96</v>
      </c>
      <c r="R323" s="73">
        <f t="shared" si="110"/>
        <v>0</v>
      </c>
      <c r="S323" s="50">
        <f t="shared" si="102"/>
        <v>750.96</v>
      </c>
      <c r="T323" s="7">
        <f t="shared" si="103"/>
        <v>39.753174792434066</v>
      </c>
      <c r="U323" s="43">
        <f t="shared" si="104"/>
        <v>790.71317479243407</v>
      </c>
      <c r="V323" s="13">
        <v>0</v>
      </c>
      <c r="W323" s="8">
        <f t="shared" si="105"/>
        <v>1.1399999999999999</v>
      </c>
      <c r="X323" s="8">
        <f t="shared" si="111"/>
        <v>1.1235000000000002</v>
      </c>
      <c r="Y323" s="72">
        <f t="shared" si="112"/>
        <v>1</v>
      </c>
      <c r="Z323" s="74">
        <f t="shared" si="106"/>
        <v>1012.7375271424017</v>
      </c>
      <c r="AA323" s="57">
        <f t="shared" si="113"/>
        <v>0.50014493302780783</v>
      </c>
      <c r="AB323" s="60">
        <f t="shared" si="107"/>
        <v>1519.253069829786</v>
      </c>
      <c r="AC323" s="48">
        <f t="shared" si="108"/>
        <v>1519.253069829786</v>
      </c>
      <c r="AE323" s="1">
        <f t="shared" ref="AE323:AF323" si="176">AE322</f>
        <v>170000</v>
      </c>
      <c r="AF323" s="6">
        <f t="shared" si="176"/>
        <v>3211396.3391999882</v>
      </c>
      <c r="AP323" s="12"/>
    </row>
    <row r="324" spans="1:42" ht="15.75" customHeight="1" x14ac:dyDescent="0.25">
      <c r="A324" s="1">
        <f t="shared" ref="A324:A387" si="177">VALUE(RIGHT(B324,LEN(B324)-2))</f>
        <v>318</v>
      </c>
      <c r="B324" s="19" t="s">
        <v>8650</v>
      </c>
      <c r="C324" s="79"/>
      <c r="D324" s="49" t="s">
        <v>9433</v>
      </c>
      <c r="E324" s="42" t="s">
        <v>15</v>
      </c>
      <c r="F324" s="42" t="s">
        <v>22</v>
      </c>
      <c r="G324" s="5" t="s">
        <v>7737</v>
      </c>
      <c r="H324" s="42" t="s">
        <v>34</v>
      </c>
      <c r="I324" s="5">
        <v>235396</v>
      </c>
      <c r="J324" s="5" t="s">
        <v>849</v>
      </c>
      <c r="K324" s="104">
        <v>1080</v>
      </c>
      <c r="L324" s="67">
        <v>500</v>
      </c>
      <c r="M324" s="66">
        <f>IF(ISERROR(VLOOKUP(J324,'[2]Germany price'!$B$1:$G$99001,6,0))," ",VLOOKUP(J324,'[2]Germany price'!$B$1:$G$99001,6,0))</f>
        <v>1788</v>
      </c>
      <c r="N324" s="14">
        <v>1443</v>
      </c>
      <c r="O324" s="57">
        <v>0.57999999999999996</v>
      </c>
      <c r="P324" s="62">
        <v>1</v>
      </c>
      <c r="Q324" s="61">
        <f t="shared" ref="Q324:Q387" si="178">N324*P324*(1-O324)</f>
        <v>606.06000000000006</v>
      </c>
      <c r="R324" s="73">
        <f t="shared" si="110"/>
        <v>0</v>
      </c>
      <c r="S324" s="50">
        <f t="shared" ref="S324:S387" si="179">Q324*(1-R324)</f>
        <v>606.06000000000006</v>
      </c>
      <c r="T324" s="7">
        <f t="shared" ref="T324:T387" si="180">(Q324*AE324)/AF324</f>
        <v>32.082679656310049</v>
      </c>
      <c r="U324" s="43">
        <f t="shared" ref="U324:U387" si="181">T324+S324</f>
        <v>638.14267965631007</v>
      </c>
      <c r="V324" s="13">
        <v>0</v>
      </c>
      <c r="W324" s="8">
        <f t="shared" ref="W324:W387" si="182">1.14</f>
        <v>1.1399999999999999</v>
      </c>
      <c r="X324" s="8">
        <f t="shared" si="111"/>
        <v>1.1235000000000002</v>
      </c>
      <c r="Y324" s="72">
        <f t="shared" si="112"/>
        <v>1</v>
      </c>
      <c r="Z324" s="74">
        <f t="shared" ref="Z324:Z387" si="183">U324*X324*Y324*W324*(1+V324)</f>
        <v>817.32676267700538</v>
      </c>
      <c r="AA324" s="57">
        <f t="shared" si="113"/>
        <v>0.50014493302780783</v>
      </c>
      <c r="AB324" s="60">
        <f t="shared" ref="AB324:AB387" si="184">AC324/P324</f>
        <v>1226.1086016579313</v>
      </c>
      <c r="AC324" s="48">
        <f t="shared" ref="AC324:AC387" si="185">U324*X324*(1+AA324)*Y324*W324*(1+V324)</f>
        <v>1226.1086016579313</v>
      </c>
      <c r="AE324" s="1">
        <f t="shared" ref="AE324:AF324" si="186">AE323</f>
        <v>170000</v>
      </c>
      <c r="AF324" s="6">
        <f t="shared" si="186"/>
        <v>3211396.3391999882</v>
      </c>
      <c r="AP324" s="12"/>
    </row>
    <row r="325" spans="1:42" ht="15.75" customHeight="1" x14ac:dyDescent="0.25">
      <c r="A325" s="1">
        <f t="shared" si="177"/>
        <v>319</v>
      </c>
      <c r="B325" s="19" t="s">
        <v>8651</v>
      </c>
      <c r="C325" s="79"/>
      <c r="D325" s="49" t="s">
        <v>9434</v>
      </c>
      <c r="E325" s="42" t="s">
        <v>16</v>
      </c>
      <c r="F325" s="42" t="s">
        <v>23</v>
      </c>
      <c r="G325" s="5" t="s">
        <v>7737</v>
      </c>
      <c r="H325" s="42" t="s">
        <v>34</v>
      </c>
      <c r="I325" s="5">
        <v>27758</v>
      </c>
      <c r="J325" s="5" t="s">
        <v>3478</v>
      </c>
      <c r="K325" s="4">
        <v>110</v>
      </c>
      <c r="L325" s="67">
        <v>500</v>
      </c>
      <c r="M325" s="66">
        <f>IF(ISERROR(VLOOKUP(J325,'[2]Germany price'!$B$1:$G$99001,6,0))," ",VLOOKUP(J325,'[2]Germany price'!$B$1:$G$99001,6,0))</f>
        <v>276</v>
      </c>
      <c r="N325" s="14">
        <v>276</v>
      </c>
      <c r="O325" s="57">
        <v>0.57999999999999996</v>
      </c>
      <c r="P325" s="62">
        <v>1</v>
      </c>
      <c r="Q325" s="61">
        <f t="shared" si="178"/>
        <v>115.92000000000002</v>
      </c>
      <c r="R325" s="73">
        <f t="shared" ref="R325:R388" si="187">R324</f>
        <v>0</v>
      </c>
      <c r="S325" s="50">
        <f t="shared" si="179"/>
        <v>115.92000000000002</v>
      </c>
      <c r="T325" s="7">
        <f t="shared" si="180"/>
        <v>6.1363961088992189</v>
      </c>
      <c r="U325" s="43">
        <f t="shared" si="181"/>
        <v>122.05639610889924</v>
      </c>
      <c r="V325" s="13">
        <v>0</v>
      </c>
      <c r="W325" s="8">
        <f t="shared" si="182"/>
        <v>1.1399999999999999</v>
      </c>
      <c r="X325" s="8">
        <f t="shared" ref="X325:X388" si="188">X324</f>
        <v>1.1235000000000002</v>
      </c>
      <c r="Y325" s="72">
        <f t="shared" ref="Y325:Y388" si="189">Y324</f>
        <v>1</v>
      </c>
      <c r="Z325" s="74">
        <f t="shared" si="183"/>
        <v>156.32861157231707</v>
      </c>
      <c r="AA325" s="57">
        <f t="shared" ref="AA325:AA388" si="190">AA324</f>
        <v>0.50014493302780783</v>
      </c>
      <c r="AB325" s="60">
        <f t="shared" si="184"/>
        <v>234.51557453748376</v>
      </c>
      <c r="AC325" s="48">
        <f t="shared" si="185"/>
        <v>234.51557453748376</v>
      </c>
      <c r="AE325" s="1">
        <f t="shared" ref="AE325:AF325" si="191">AE324</f>
        <v>170000</v>
      </c>
      <c r="AF325" s="6">
        <f t="shared" si="191"/>
        <v>3211396.3391999882</v>
      </c>
      <c r="AP325" s="12"/>
    </row>
    <row r="326" spans="1:42" ht="15.75" customHeight="1" x14ac:dyDescent="0.25">
      <c r="A326" s="1">
        <f t="shared" si="177"/>
        <v>320</v>
      </c>
      <c r="B326" s="19" t="s">
        <v>8652</v>
      </c>
      <c r="C326" s="79"/>
      <c r="D326" s="49" t="s">
        <v>9435</v>
      </c>
      <c r="E326" s="42" t="s">
        <v>15</v>
      </c>
      <c r="F326" s="42" t="s">
        <v>21</v>
      </c>
      <c r="G326" s="42" t="s">
        <v>7737</v>
      </c>
      <c r="H326" s="42" t="s">
        <v>34</v>
      </c>
      <c r="I326" s="5" t="s">
        <v>9700</v>
      </c>
      <c r="J326" s="5" t="s">
        <v>9917</v>
      </c>
      <c r="K326" s="104">
        <v>2385</v>
      </c>
      <c r="L326" s="67">
        <v>500</v>
      </c>
      <c r="M326" s="66" t="str">
        <f>IF(ISERROR(VLOOKUP(J326,'[2]Germany price'!$B$1:$G$99001,6,0))," ",VLOOKUP(J326,'[2]Germany price'!$B$1:$G$99001,6,0))</f>
        <v xml:space="preserve"> </v>
      </c>
      <c r="N326" s="14">
        <v>2045</v>
      </c>
      <c r="O326" s="57">
        <v>0.57999999999999996</v>
      </c>
      <c r="P326" s="62">
        <v>1</v>
      </c>
      <c r="Q326" s="61">
        <f t="shared" si="178"/>
        <v>858.90000000000009</v>
      </c>
      <c r="R326" s="73">
        <f t="shared" si="187"/>
        <v>0</v>
      </c>
      <c r="S326" s="50">
        <f t="shared" si="179"/>
        <v>858.90000000000009</v>
      </c>
      <c r="T326" s="7">
        <f t="shared" si="180"/>
        <v>45.467137835865593</v>
      </c>
      <c r="U326" s="43">
        <f t="shared" si="181"/>
        <v>904.36713783586572</v>
      </c>
      <c r="V326" s="13">
        <v>0</v>
      </c>
      <c r="W326" s="8">
        <f t="shared" si="182"/>
        <v>1.1399999999999999</v>
      </c>
      <c r="X326" s="8">
        <f t="shared" si="188"/>
        <v>1.1235000000000002</v>
      </c>
      <c r="Y326" s="72">
        <f t="shared" si="189"/>
        <v>1</v>
      </c>
      <c r="Z326" s="74">
        <f t="shared" si="183"/>
        <v>1158.3043864687986</v>
      </c>
      <c r="AA326" s="57">
        <f t="shared" si="190"/>
        <v>0.50014493302780783</v>
      </c>
      <c r="AB326" s="60">
        <f t="shared" si="184"/>
        <v>1737.624456265052</v>
      </c>
      <c r="AC326" s="48">
        <f t="shared" si="185"/>
        <v>1737.624456265052</v>
      </c>
      <c r="AE326" s="1">
        <f t="shared" ref="AE326:AF326" si="192">AE325</f>
        <v>170000</v>
      </c>
      <c r="AF326" s="6">
        <f t="shared" si="192"/>
        <v>3211396.3391999882</v>
      </c>
      <c r="AP326" s="12"/>
    </row>
    <row r="327" spans="1:42" ht="15.75" customHeight="1" x14ac:dyDescent="0.25">
      <c r="A327" s="1">
        <f t="shared" si="177"/>
        <v>321</v>
      </c>
      <c r="B327" s="19" t="s">
        <v>8653</v>
      </c>
      <c r="C327" s="79"/>
      <c r="D327" s="49" t="s">
        <v>9436</v>
      </c>
      <c r="E327" s="42" t="s">
        <v>15</v>
      </c>
      <c r="F327" s="42" t="s">
        <v>22</v>
      </c>
      <c r="G327" s="5" t="s">
        <v>7737</v>
      </c>
      <c r="H327" s="42" t="s">
        <v>34</v>
      </c>
      <c r="I327" s="5">
        <v>235396</v>
      </c>
      <c r="J327" s="5" t="s">
        <v>849</v>
      </c>
      <c r="K327" s="104">
        <v>1145</v>
      </c>
      <c r="L327" s="67">
        <v>500</v>
      </c>
      <c r="M327" s="66">
        <f>IF(ISERROR(VLOOKUP(J327,'[2]Germany price'!$B$1:$G$99001,6,0))," ",VLOOKUP(J327,'[2]Germany price'!$B$1:$G$99001,6,0))</f>
        <v>1788</v>
      </c>
      <c r="N327" s="14">
        <v>1788</v>
      </c>
      <c r="O327" s="57">
        <v>0.57999999999999996</v>
      </c>
      <c r="P327" s="62">
        <v>1</v>
      </c>
      <c r="Q327" s="61">
        <f t="shared" si="178"/>
        <v>750.96</v>
      </c>
      <c r="R327" s="73">
        <f t="shared" si="187"/>
        <v>0</v>
      </c>
      <c r="S327" s="50">
        <f t="shared" si="179"/>
        <v>750.96</v>
      </c>
      <c r="T327" s="7">
        <f t="shared" si="180"/>
        <v>39.753174792434066</v>
      </c>
      <c r="U327" s="43">
        <f t="shared" si="181"/>
        <v>790.71317479243407</v>
      </c>
      <c r="V327" s="13">
        <v>0</v>
      </c>
      <c r="W327" s="8">
        <f t="shared" si="182"/>
        <v>1.1399999999999999</v>
      </c>
      <c r="X327" s="8">
        <f t="shared" si="188"/>
        <v>1.1235000000000002</v>
      </c>
      <c r="Y327" s="72">
        <f t="shared" si="189"/>
        <v>1</v>
      </c>
      <c r="Z327" s="74">
        <f t="shared" si="183"/>
        <v>1012.7375271424017</v>
      </c>
      <c r="AA327" s="57">
        <f t="shared" si="190"/>
        <v>0.50014493302780783</v>
      </c>
      <c r="AB327" s="60">
        <f t="shared" si="184"/>
        <v>1519.253069829786</v>
      </c>
      <c r="AC327" s="48">
        <f t="shared" si="185"/>
        <v>1519.253069829786</v>
      </c>
      <c r="AE327" s="1">
        <f t="shared" ref="AE327:AF327" si="193">AE326</f>
        <v>170000</v>
      </c>
      <c r="AF327" s="6">
        <f t="shared" si="193"/>
        <v>3211396.3391999882</v>
      </c>
      <c r="AP327" s="12"/>
    </row>
    <row r="328" spans="1:42" ht="15.75" customHeight="1" x14ac:dyDescent="0.25">
      <c r="A328" s="1">
        <f t="shared" si="177"/>
        <v>322</v>
      </c>
      <c r="B328" s="19" t="s">
        <v>8654</v>
      </c>
      <c r="C328" s="79"/>
      <c r="D328" s="49" t="s">
        <v>9437</v>
      </c>
      <c r="E328" s="42" t="s">
        <v>15</v>
      </c>
      <c r="F328" s="42" t="s">
        <v>22</v>
      </c>
      <c r="G328" s="5" t="s">
        <v>7737</v>
      </c>
      <c r="H328" s="42" t="s">
        <v>34</v>
      </c>
      <c r="I328" s="5">
        <v>235396</v>
      </c>
      <c r="J328" s="5" t="s">
        <v>849</v>
      </c>
      <c r="K328" s="104">
        <v>1006</v>
      </c>
      <c r="L328" s="67">
        <v>500</v>
      </c>
      <c r="M328" s="66">
        <f>IF(ISERROR(VLOOKUP(J328,'[2]Germany price'!$B$1:$G$99001,6,0))," ",VLOOKUP(J328,'[2]Germany price'!$B$1:$G$99001,6,0))</f>
        <v>1788</v>
      </c>
      <c r="N328" s="14">
        <v>1788</v>
      </c>
      <c r="O328" s="57">
        <v>0.57999999999999996</v>
      </c>
      <c r="P328" s="62">
        <v>1</v>
      </c>
      <c r="Q328" s="61">
        <f t="shared" si="178"/>
        <v>750.96</v>
      </c>
      <c r="R328" s="73">
        <f t="shared" si="187"/>
        <v>0</v>
      </c>
      <c r="S328" s="50">
        <f t="shared" si="179"/>
        <v>750.96</v>
      </c>
      <c r="T328" s="7">
        <f t="shared" si="180"/>
        <v>39.753174792434066</v>
      </c>
      <c r="U328" s="43">
        <f t="shared" si="181"/>
        <v>790.71317479243407</v>
      </c>
      <c r="V328" s="13">
        <v>0</v>
      </c>
      <c r="W328" s="8">
        <f t="shared" si="182"/>
        <v>1.1399999999999999</v>
      </c>
      <c r="X328" s="8">
        <f t="shared" si="188"/>
        <v>1.1235000000000002</v>
      </c>
      <c r="Y328" s="72">
        <f t="shared" si="189"/>
        <v>1</v>
      </c>
      <c r="Z328" s="74">
        <f t="shared" si="183"/>
        <v>1012.7375271424017</v>
      </c>
      <c r="AA328" s="57">
        <f t="shared" si="190"/>
        <v>0.50014493302780783</v>
      </c>
      <c r="AB328" s="60">
        <f t="shared" si="184"/>
        <v>1519.253069829786</v>
      </c>
      <c r="AC328" s="48">
        <f t="shared" si="185"/>
        <v>1519.253069829786</v>
      </c>
      <c r="AE328" s="1">
        <f t="shared" ref="AE328:AF328" si="194">AE327</f>
        <v>170000</v>
      </c>
      <c r="AF328" s="6">
        <f t="shared" si="194"/>
        <v>3211396.3391999882</v>
      </c>
      <c r="AP328" s="12"/>
    </row>
    <row r="329" spans="1:42" ht="15.75" customHeight="1" x14ac:dyDescent="0.25">
      <c r="A329" s="1">
        <f t="shared" si="177"/>
        <v>323</v>
      </c>
      <c r="B329" s="19" t="s">
        <v>8655</v>
      </c>
      <c r="C329" s="79"/>
      <c r="D329" s="49" t="s">
        <v>9438</v>
      </c>
      <c r="E329" s="42" t="s">
        <v>15</v>
      </c>
      <c r="F329" s="42" t="s">
        <v>22</v>
      </c>
      <c r="G329" s="5" t="s">
        <v>7737</v>
      </c>
      <c r="H329" s="42" t="s">
        <v>34</v>
      </c>
      <c r="I329" s="5">
        <v>276520</v>
      </c>
      <c r="J329" s="5" t="s">
        <v>1311</v>
      </c>
      <c r="K329" s="4">
        <v>180</v>
      </c>
      <c r="L329" s="67">
        <v>500</v>
      </c>
      <c r="M329" s="66">
        <f>IF(ISERROR(VLOOKUP(J329,'[2]Germany price'!$B$1:$G$99001,6,0))," ",VLOOKUP(J329,'[2]Germany price'!$B$1:$G$99001,6,0))</f>
        <v>1339</v>
      </c>
      <c r="N329" s="14">
        <v>1339</v>
      </c>
      <c r="O329" s="57">
        <v>0.57999999999999996</v>
      </c>
      <c r="P329" s="62">
        <v>1</v>
      </c>
      <c r="Q329" s="61">
        <f t="shared" si="178"/>
        <v>562.38000000000011</v>
      </c>
      <c r="R329" s="73">
        <f t="shared" si="187"/>
        <v>0</v>
      </c>
      <c r="S329" s="50">
        <f t="shared" si="179"/>
        <v>562.38000000000011</v>
      </c>
      <c r="T329" s="7">
        <f t="shared" si="180"/>
        <v>29.770414455855267</v>
      </c>
      <c r="U329" s="43">
        <f t="shared" si="181"/>
        <v>592.15041445585541</v>
      </c>
      <c r="V329" s="13">
        <v>0</v>
      </c>
      <c r="W329" s="8">
        <f t="shared" si="182"/>
        <v>1.1399999999999999</v>
      </c>
      <c r="X329" s="8">
        <f t="shared" si="188"/>
        <v>1.1235000000000002</v>
      </c>
      <c r="Y329" s="72">
        <f t="shared" si="189"/>
        <v>1</v>
      </c>
      <c r="Z329" s="74">
        <f t="shared" si="183"/>
        <v>758.42032933091502</v>
      </c>
      <c r="AA329" s="57">
        <f t="shared" si="190"/>
        <v>0.50014493302780783</v>
      </c>
      <c r="AB329" s="60">
        <f t="shared" si="184"/>
        <v>1137.7404141510535</v>
      </c>
      <c r="AC329" s="48">
        <f t="shared" si="185"/>
        <v>1137.7404141510535</v>
      </c>
      <c r="AE329" s="1">
        <f t="shared" ref="AE329:AF329" si="195">AE328</f>
        <v>170000</v>
      </c>
      <c r="AF329" s="6">
        <f t="shared" si="195"/>
        <v>3211396.3391999882</v>
      </c>
      <c r="AP329" s="12"/>
    </row>
    <row r="330" spans="1:42" ht="15.75" customHeight="1" x14ac:dyDescent="0.25">
      <c r="A330" s="1">
        <f t="shared" si="177"/>
        <v>324</v>
      </c>
      <c r="B330" s="19" t="s">
        <v>8656</v>
      </c>
      <c r="C330" s="79"/>
      <c r="D330" s="49" t="s">
        <v>9439</v>
      </c>
      <c r="E330" s="42" t="s">
        <v>15</v>
      </c>
      <c r="F330" s="42" t="s">
        <v>22</v>
      </c>
      <c r="G330" s="5" t="s">
        <v>7737</v>
      </c>
      <c r="H330" s="42" t="s">
        <v>34</v>
      </c>
      <c r="I330" s="5">
        <v>235396</v>
      </c>
      <c r="J330" s="5" t="s">
        <v>849</v>
      </c>
      <c r="K330" s="104">
        <v>880</v>
      </c>
      <c r="L330" s="67">
        <v>500</v>
      </c>
      <c r="M330" s="66">
        <f>IF(ISERROR(VLOOKUP(J330,'[2]Germany price'!$B$1:$G$99001,6,0))," ",VLOOKUP(J330,'[2]Germany price'!$B$1:$G$99001,6,0))</f>
        <v>1788</v>
      </c>
      <c r="N330" s="14">
        <v>1788</v>
      </c>
      <c r="O330" s="57">
        <v>0.57999999999999996</v>
      </c>
      <c r="P330" s="62">
        <v>1</v>
      </c>
      <c r="Q330" s="61">
        <f t="shared" si="178"/>
        <v>750.96</v>
      </c>
      <c r="R330" s="73">
        <f t="shared" si="187"/>
        <v>0</v>
      </c>
      <c r="S330" s="50">
        <f t="shared" si="179"/>
        <v>750.96</v>
      </c>
      <c r="T330" s="7">
        <f t="shared" si="180"/>
        <v>39.753174792434066</v>
      </c>
      <c r="U330" s="43">
        <f t="shared" si="181"/>
        <v>790.71317479243407</v>
      </c>
      <c r="V330" s="13">
        <v>0</v>
      </c>
      <c r="W330" s="8">
        <f t="shared" si="182"/>
        <v>1.1399999999999999</v>
      </c>
      <c r="X330" s="8">
        <f t="shared" si="188"/>
        <v>1.1235000000000002</v>
      </c>
      <c r="Y330" s="72">
        <f t="shared" si="189"/>
        <v>1</v>
      </c>
      <c r="Z330" s="74">
        <f t="shared" si="183"/>
        <v>1012.7375271424017</v>
      </c>
      <c r="AA330" s="57">
        <f t="shared" si="190"/>
        <v>0.50014493302780783</v>
      </c>
      <c r="AB330" s="60">
        <f t="shared" si="184"/>
        <v>1519.253069829786</v>
      </c>
      <c r="AC330" s="48">
        <f t="shared" si="185"/>
        <v>1519.253069829786</v>
      </c>
      <c r="AE330" s="1">
        <f t="shared" ref="AE330:AF330" si="196">AE329</f>
        <v>170000</v>
      </c>
      <c r="AF330" s="6">
        <f t="shared" si="196"/>
        <v>3211396.3391999882</v>
      </c>
      <c r="AP330" s="12"/>
    </row>
    <row r="331" spans="1:42" ht="15.75" customHeight="1" x14ac:dyDescent="0.25">
      <c r="A331" s="1">
        <f t="shared" si="177"/>
        <v>325</v>
      </c>
      <c r="B331" s="19" t="s">
        <v>8657</v>
      </c>
      <c r="C331" s="79"/>
      <c r="D331" s="49" t="s">
        <v>9440</v>
      </c>
      <c r="E331" s="42" t="s">
        <v>15</v>
      </c>
      <c r="F331" s="42" t="s">
        <v>22</v>
      </c>
      <c r="G331" s="5" t="s">
        <v>7737</v>
      </c>
      <c r="H331" s="42" t="s">
        <v>34</v>
      </c>
      <c r="I331" s="5">
        <v>276520</v>
      </c>
      <c r="J331" s="5" t="s">
        <v>1311</v>
      </c>
      <c r="K331" s="104">
        <v>200</v>
      </c>
      <c r="L331" s="67">
        <v>500</v>
      </c>
      <c r="M331" s="66">
        <f>IF(ISERROR(VLOOKUP(J331,'[2]Germany price'!$B$1:$G$99001,6,0))," ",VLOOKUP(J331,'[2]Germany price'!$B$1:$G$99001,6,0))</f>
        <v>1339</v>
      </c>
      <c r="N331" s="14">
        <v>1339</v>
      </c>
      <c r="O331" s="57">
        <v>0.57999999999999996</v>
      </c>
      <c r="P331" s="62">
        <v>1</v>
      </c>
      <c r="Q331" s="61">
        <f t="shared" si="178"/>
        <v>562.38000000000011</v>
      </c>
      <c r="R331" s="73">
        <f t="shared" si="187"/>
        <v>0</v>
      </c>
      <c r="S331" s="50">
        <f t="shared" si="179"/>
        <v>562.38000000000011</v>
      </c>
      <c r="T331" s="7">
        <f t="shared" si="180"/>
        <v>29.770414455855267</v>
      </c>
      <c r="U331" s="43">
        <f t="shared" si="181"/>
        <v>592.15041445585541</v>
      </c>
      <c r="V331" s="13">
        <v>0</v>
      </c>
      <c r="W331" s="8">
        <f t="shared" si="182"/>
        <v>1.1399999999999999</v>
      </c>
      <c r="X331" s="8">
        <f t="shared" si="188"/>
        <v>1.1235000000000002</v>
      </c>
      <c r="Y331" s="72">
        <f t="shared" si="189"/>
        <v>1</v>
      </c>
      <c r="Z331" s="74">
        <f t="shared" si="183"/>
        <v>758.42032933091502</v>
      </c>
      <c r="AA331" s="57">
        <f t="shared" si="190"/>
        <v>0.50014493302780783</v>
      </c>
      <c r="AB331" s="60">
        <f t="shared" si="184"/>
        <v>1137.7404141510535</v>
      </c>
      <c r="AC331" s="48">
        <f t="shared" si="185"/>
        <v>1137.7404141510535</v>
      </c>
      <c r="AE331" s="1">
        <f t="shared" ref="AE331:AF331" si="197">AE330</f>
        <v>170000</v>
      </c>
      <c r="AF331" s="6">
        <f t="shared" si="197"/>
        <v>3211396.3391999882</v>
      </c>
      <c r="AP331" s="12"/>
    </row>
    <row r="332" spans="1:42" ht="15.75" customHeight="1" x14ac:dyDescent="0.25">
      <c r="A332" s="1">
        <f t="shared" si="177"/>
        <v>326</v>
      </c>
      <c r="B332" s="19" t="s">
        <v>8658</v>
      </c>
      <c r="C332" s="79"/>
      <c r="D332" s="49" t="s">
        <v>9441</v>
      </c>
      <c r="E332" s="42" t="s">
        <v>16</v>
      </c>
      <c r="F332" s="42" t="s">
        <v>23</v>
      </c>
      <c r="G332" s="5" t="s">
        <v>7737</v>
      </c>
      <c r="H332" s="42" t="s">
        <v>34</v>
      </c>
      <c r="I332" s="5">
        <v>93098</v>
      </c>
      <c r="J332" s="5" t="s">
        <v>2772</v>
      </c>
      <c r="K332" s="104">
        <v>630</v>
      </c>
      <c r="L332" s="67">
        <v>500</v>
      </c>
      <c r="M332" s="66">
        <f>IF(ISERROR(VLOOKUP(J332,'[2]Germany price'!$B$1:$G$99001,6,0))," ",VLOOKUP(J332,'[2]Germany price'!$B$1:$G$99001,6,0))</f>
        <v>1443</v>
      </c>
      <c r="N332" s="14">
        <v>1443</v>
      </c>
      <c r="O332" s="57">
        <v>0.57999999999999996</v>
      </c>
      <c r="P332" s="62">
        <v>1</v>
      </c>
      <c r="Q332" s="61">
        <f t="shared" si="178"/>
        <v>606.06000000000006</v>
      </c>
      <c r="R332" s="73">
        <f t="shared" si="187"/>
        <v>0</v>
      </c>
      <c r="S332" s="50">
        <f t="shared" si="179"/>
        <v>606.06000000000006</v>
      </c>
      <c r="T332" s="7">
        <f t="shared" si="180"/>
        <v>32.082679656310049</v>
      </c>
      <c r="U332" s="43">
        <f t="shared" si="181"/>
        <v>638.14267965631007</v>
      </c>
      <c r="V332" s="13">
        <v>0</v>
      </c>
      <c r="W332" s="8">
        <f t="shared" si="182"/>
        <v>1.1399999999999999</v>
      </c>
      <c r="X332" s="8">
        <f t="shared" si="188"/>
        <v>1.1235000000000002</v>
      </c>
      <c r="Y332" s="72">
        <f t="shared" si="189"/>
        <v>1</v>
      </c>
      <c r="Z332" s="74">
        <f t="shared" si="183"/>
        <v>817.32676267700538</v>
      </c>
      <c r="AA332" s="57">
        <f t="shared" si="190"/>
        <v>0.50014493302780783</v>
      </c>
      <c r="AB332" s="60">
        <f t="shared" si="184"/>
        <v>1226.1086016579313</v>
      </c>
      <c r="AC332" s="48">
        <f t="shared" si="185"/>
        <v>1226.1086016579313</v>
      </c>
      <c r="AE332" s="1">
        <f t="shared" ref="AE332:AF332" si="198">AE331</f>
        <v>170000</v>
      </c>
      <c r="AF332" s="6">
        <f t="shared" si="198"/>
        <v>3211396.3391999882</v>
      </c>
      <c r="AP332" s="12"/>
    </row>
    <row r="333" spans="1:42" ht="15.75" customHeight="1" x14ac:dyDescent="0.25">
      <c r="A333" s="1">
        <f t="shared" si="177"/>
        <v>327</v>
      </c>
      <c r="B333" s="19" t="s">
        <v>8659</v>
      </c>
      <c r="C333" s="79"/>
      <c r="D333" s="49" t="s">
        <v>9442</v>
      </c>
      <c r="E333" s="42" t="s">
        <v>15</v>
      </c>
      <c r="F333" s="42" t="s">
        <v>22</v>
      </c>
      <c r="G333" s="5" t="s">
        <v>7737</v>
      </c>
      <c r="H333" s="42" t="s">
        <v>34</v>
      </c>
      <c r="I333" s="5">
        <v>276520</v>
      </c>
      <c r="J333" s="5" t="s">
        <v>1311</v>
      </c>
      <c r="K333" s="104">
        <v>255</v>
      </c>
      <c r="L333" s="67">
        <v>500</v>
      </c>
      <c r="M333" s="66">
        <f>IF(ISERROR(VLOOKUP(J333,'[2]Germany price'!$B$1:$G$99001,6,0))," ",VLOOKUP(J333,'[2]Germany price'!$B$1:$G$99001,6,0))</f>
        <v>1339</v>
      </c>
      <c r="N333" s="14">
        <v>1339</v>
      </c>
      <c r="O333" s="57">
        <v>0.57999999999999996</v>
      </c>
      <c r="P333" s="62">
        <v>1</v>
      </c>
      <c r="Q333" s="61">
        <f t="shared" si="178"/>
        <v>562.38000000000011</v>
      </c>
      <c r="R333" s="73">
        <f t="shared" si="187"/>
        <v>0</v>
      </c>
      <c r="S333" s="50">
        <f t="shared" si="179"/>
        <v>562.38000000000011</v>
      </c>
      <c r="T333" s="7">
        <f t="shared" si="180"/>
        <v>29.770414455855267</v>
      </c>
      <c r="U333" s="43">
        <f t="shared" si="181"/>
        <v>592.15041445585541</v>
      </c>
      <c r="V333" s="13">
        <v>0</v>
      </c>
      <c r="W333" s="8">
        <f t="shared" si="182"/>
        <v>1.1399999999999999</v>
      </c>
      <c r="X333" s="8">
        <f t="shared" si="188"/>
        <v>1.1235000000000002</v>
      </c>
      <c r="Y333" s="72">
        <f t="shared" si="189"/>
        <v>1</v>
      </c>
      <c r="Z333" s="74">
        <f t="shared" si="183"/>
        <v>758.42032933091502</v>
      </c>
      <c r="AA333" s="57">
        <f t="shared" si="190"/>
        <v>0.50014493302780783</v>
      </c>
      <c r="AB333" s="60">
        <f t="shared" si="184"/>
        <v>1137.7404141510535</v>
      </c>
      <c r="AC333" s="48">
        <f t="shared" si="185"/>
        <v>1137.7404141510535</v>
      </c>
      <c r="AE333" s="1">
        <f t="shared" ref="AE333:AF333" si="199">AE332</f>
        <v>170000</v>
      </c>
      <c r="AF333" s="6">
        <f t="shared" si="199"/>
        <v>3211396.3391999882</v>
      </c>
      <c r="AP333" s="12"/>
    </row>
    <row r="334" spans="1:42" ht="15.75" customHeight="1" x14ac:dyDescent="0.25">
      <c r="A334" s="1">
        <f t="shared" si="177"/>
        <v>328</v>
      </c>
      <c r="B334" s="19" t="s">
        <v>8660</v>
      </c>
      <c r="C334" s="79"/>
      <c r="D334" s="49" t="s">
        <v>9443</v>
      </c>
      <c r="E334" s="42" t="s">
        <v>16</v>
      </c>
      <c r="F334" s="42" t="s">
        <v>23</v>
      </c>
      <c r="G334" s="5" t="s">
        <v>7737</v>
      </c>
      <c r="H334" s="42" t="s">
        <v>34</v>
      </c>
      <c r="I334" s="5">
        <v>93098</v>
      </c>
      <c r="J334" s="5" t="s">
        <v>2772</v>
      </c>
      <c r="K334" s="104">
        <v>565</v>
      </c>
      <c r="L334" s="67">
        <v>500</v>
      </c>
      <c r="M334" s="66">
        <f>IF(ISERROR(VLOOKUP(J334,'[2]Germany price'!$B$1:$G$99001,6,0))," ",VLOOKUP(J334,'[2]Germany price'!$B$1:$G$99001,6,0))</f>
        <v>1443</v>
      </c>
      <c r="N334" s="14">
        <v>1443</v>
      </c>
      <c r="O334" s="57">
        <v>0.57999999999999996</v>
      </c>
      <c r="P334" s="62">
        <v>1</v>
      </c>
      <c r="Q334" s="61">
        <f t="shared" si="178"/>
        <v>606.06000000000006</v>
      </c>
      <c r="R334" s="73">
        <f t="shared" si="187"/>
        <v>0</v>
      </c>
      <c r="S334" s="50">
        <f t="shared" si="179"/>
        <v>606.06000000000006</v>
      </c>
      <c r="T334" s="7">
        <f t="shared" si="180"/>
        <v>32.082679656310049</v>
      </c>
      <c r="U334" s="43">
        <f t="shared" si="181"/>
        <v>638.14267965631007</v>
      </c>
      <c r="V334" s="13">
        <v>0</v>
      </c>
      <c r="W334" s="8">
        <f t="shared" si="182"/>
        <v>1.1399999999999999</v>
      </c>
      <c r="X334" s="8">
        <f t="shared" si="188"/>
        <v>1.1235000000000002</v>
      </c>
      <c r="Y334" s="72">
        <f t="shared" si="189"/>
        <v>1</v>
      </c>
      <c r="Z334" s="74">
        <f t="shared" si="183"/>
        <v>817.32676267700538</v>
      </c>
      <c r="AA334" s="57">
        <f t="shared" si="190"/>
        <v>0.50014493302780783</v>
      </c>
      <c r="AB334" s="60">
        <f t="shared" si="184"/>
        <v>1226.1086016579313</v>
      </c>
      <c r="AC334" s="48">
        <f t="shared" si="185"/>
        <v>1226.1086016579313</v>
      </c>
      <c r="AE334" s="1">
        <f t="shared" ref="AE334:AF334" si="200">AE333</f>
        <v>170000</v>
      </c>
      <c r="AF334" s="6">
        <f t="shared" si="200"/>
        <v>3211396.3391999882</v>
      </c>
      <c r="AP334" s="12"/>
    </row>
    <row r="335" spans="1:42" ht="15.75" customHeight="1" x14ac:dyDescent="0.25">
      <c r="A335" s="1">
        <f t="shared" si="177"/>
        <v>329</v>
      </c>
      <c r="B335" s="19" t="s">
        <v>8661</v>
      </c>
      <c r="C335" s="79"/>
      <c r="D335" s="49" t="s">
        <v>9444</v>
      </c>
      <c r="E335" s="42" t="s">
        <v>16</v>
      </c>
      <c r="F335" s="42" t="s">
        <v>23</v>
      </c>
      <c r="G335" s="5" t="s">
        <v>7737</v>
      </c>
      <c r="H335" s="42" t="s">
        <v>34</v>
      </c>
      <c r="I335" s="5">
        <v>27758</v>
      </c>
      <c r="J335" s="5" t="s">
        <v>3478</v>
      </c>
      <c r="K335" s="4">
        <v>60</v>
      </c>
      <c r="L335" s="67">
        <v>500</v>
      </c>
      <c r="M335" s="66">
        <f>IF(ISERROR(VLOOKUP(J335,'[2]Germany price'!$B$1:$G$99001,6,0))," ",VLOOKUP(J335,'[2]Germany price'!$B$1:$G$99001,6,0))</f>
        <v>276</v>
      </c>
      <c r="N335" s="14">
        <v>276</v>
      </c>
      <c r="O335" s="57">
        <v>0.57999999999999996</v>
      </c>
      <c r="P335" s="62">
        <v>1</v>
      </c>
      <c r="Q335" s="61">
        <f t="shared" si="178"/>
        <v>115.92000000000002</v>
      </c>
      <c r="R335" s="73">
        <f t="shared" si="187"/>
        <v>0</v>
      </c>
      <c r="S335" s="50">
        <f t="shared" si="179"/>
        <v>115.92000000000002</v>
      </c>
      <c r="T335" s="7">
        <f t="shared" si="180"/>
        <v>6.1363961088992189</v>
      </c>
      <c r="U335" s="43">
        <f t="shared" si="181"/>
        <v>122.05639610889924</v>
      </c>
      <c r="V335" s="13">
        <v>0</v>
      </c>
      <c r="W335" s="8">
        <f t="shared" si="182"/>
        <v>1.1399999999999999</v>
      </c>
      <c r="X335" s="8">
        <f t="shared" si="188"/>
        <v>1.1235000000000002</v>
      </c>
      <c r="Y335" s="72">
        <f t="shared" si="189"/>
        <v>1</v>
      </c>
      <c r="Z335" s="74">
        <f t="shared" si="183"/>
        <v>156.32861157231707</v>
      </c>
      <c r="AA335" s="57">
        <f t="shared" si="190"/>
        <v>0.50014493302780783</v>
      </c>
      <c r="AB335" s="60">
        <f t="shared" si="184"/>
        <v>234.51557453748376</v>
      </c>
      <c r="AC335" s="48">
        <f t="shared" si="185"/>
        <v>234.51557453748376</v>
      </c>
      <c r="AE335" s="1">
        <f t="shared" ref="AE335:AF335" si="201">AE334</f>
        <v>170000</v>
      </c>
      <c r="AF335" s="6">
        <f t="shared" si="201"/>
        <v>3211396.3391999882</v>
      </c>
      <c r="AP335" s="12"/>
    </row>
    <row r="336" spans="1:42" ht="15.75" customHeight="1" x14ac:dyDescent="0.25">
      <c r="A336" s="1">
        <f t="shared" si="177"/>
        <v>330</v>
      </c>
      <c r="B336" s="19" t="s">
        <v>8662</v>
      </c>
      <c r="C336" s="79"/>
      <c r="D336" s="49" t="s">
        <v>9445</v>
      </c>
      <c r="E336" s="42" t="s">
        <v>16</v>
      </c>
      <c r="F336" s="42" t="s">
        <v>23</v>
      </c>
      <c r="G336" s="5" t="s">
        <v>7737</v>
      </c>
      <c r="H336" s="42" t="s">
        <v>34</v>
      </c>
      <c r="I336" s="5">
        <v>27758</v>
      </c>
      <c r="J336" s="5" t="s">
        <v>3478</v>
      </c>
      <c r="K336" s="4">
        <v>60</v>
      </c>
      <c r="L336" s="67">
        <v>500</v>
      </c>
      <c r="M336" s="66">
        <f>IF(ISERROR(VLOOKUP(J336,'[2]Germany price'!$B$1:$G$99001,6,0))," ",VLOOKUP(J336,'[2]Germany price'!$B$1:$G$99001,6,0))</f>
        <v>276</v>
      </c>
      <c r="N336" s="14">
        <v>276</v>
      </c>
      <c r="O336" s="57">
        <v>0.57999999999999996</v>
      </c>
      <c r="P336" s="62">
        <v>1</v>
      </c>
      <c r="Q336" s="61">
        <f t="shared" si="178"/>
        <v>115.92000000000002</v>
      </c>
      <c r="R336" s="73">
        <f t="shared" si="187"/>
        <v>0</v>
      </c>
      <c r="S336" s="50">
        <f t="shared" si="179"/>
        <v>115.92000000000002</v>
      </c>
      <c r="T336" s="7">
        <f t="shared" si="180"/>
        <v>6.1363961088992189</v>
      </c>
      <c r="U336" s="43">
        <f t="shared" si="181"/>
        <v>122.05639610889924</v>
      </c>
      <c r="V336" s="13">
        <v>0</v>
      </c>
      <c r="W336" s="8">
        <f t="shared" si="182"/>
        <v>1.1399999999999999</v>
      </c>
      <c r="X336" s="8">
        <f t="shared" si="188"/>
        <v>1.1235000000000002</v>
      </c>
      <c r="Y336" s="72">
        <f t="shared" si="189"/>
        <v>1</v>
      </c>
      <c r="Z336" s="74">
        <f t="shared" si="183"/>
        <v>156.32861157231707</v>
      </c>
      <c r="AA336" s="57">
        <f t="shared" si="190"/>
        <v>0.50014493302780783</v>
      </c>
      <c r="AB336" s="60">
        <f t="shared" si="184"/>
        <v>234.51557453748376</v>
      </c>
      <c r="AC336" s="48">
        <f t="shared" si="185"/>
        <v>234.51557453748376</v>
      </c>
      <c r="AE336" s="1">
        <f t="shared" ref="AE336:AF336" si="202">AE335</f>
        <v>170000</v>
      </c>
      <c r="AF336" s="6">
        <f t="shared" si="202"/>
        <v>3211396.3391999882</v>
      </c>
      <c r="AP336" s="12"/>
    </row>
    <row r="337" spans="1:42" ht="15.75" customHeight="1" x14ac:dyDescent="0.25">
      <c r="A337" s="1">
        <f t="shared" si="177"/>
        <v>331</v>
      </c>
      <c r="B337" s="19" t="s">
        <v>8663</v>
      </c>
      <c r="C337" s="79"/>
      <c r="D337" s="49" t="s">
        <v>9446</v>
      </c>
      <c r="E337" s="42" t="s">
        <v>16</v>
      </c>
      <c r="F337" s="42" t="s">
        <v>23</v>
      </c>
      <c r="G337" s="5" t="s">
        <v>7737</v>
      </c>
      <c r="H337" s="42" t="s">
        <v>34</v>
      </c>
      <c r="I337" s="5">
        <v>27758</v>
      </c>
      <c r="J337" s="5" t="s">
        <v>3478</v>
      </c>
      <c r="K337" s="104">
        <v>100</v>
      </c>
      <c r="L337" s="67">
        <v>500</v>
      </c>
      <c r="M337" s="66">
        <f>IF(ISERROR(VLOOKUP(J337,'[2]Germany price'!$B$1:$G$99001,6,0))," ",VLOOKUP(J337,'[2]Germany price'!$B$1:$G$99001,6,0))</f>
        <v>276</v>
      </c>
      <c r="N337" s="14">
        <v>276</v>
      </c>
      <c r="O337" s="57">
        <v>0.57999999999999996</v>
      </c>
      <c r="P337" s="62">
        <v>1</v>
      </c>
      <c r="Q337" s="61">
        <f t="shared" si="178"/>
        <v>115.92000000000002</v>
      </c>
      <c r="R337" s="73">
        <f t="shared" si="187"/>
        <v>0</v>
      </c>
      <c r="S337" s="50">
        <f t="shared" si="179"/>
        <v>115.92000000000002</v>
      </c>
      <c r="T337" s="7">
        <f t="shared" si="180"/>
        <v>6.1363961088992189</v>
      </c>
      <c r="U337" s="43">
        <f t="shared" si="181"/>
        <v>122.05639610889924</v>
      </c>
      <c r="V337" s="13">
        <v>0</v>
      </c>
      <c r="W337" s="8">
        <f t="shared" si="182"/>
        <v>1.1399999999999999</v>
      </c>
      <c r="X337" s="8">
        <f t="shared" si="188"/>
        <v>1.1235000000000002</v>
      </c>
      <c r="Y337" s="72">
        <f t="shared" si="189"/>
        <v>1</v>
      </c>
      <c r="Z337" s="74">
        <f t="shared" si="183"/>
        <v>156.32861157231707</v>
      </c>
      <c r="AA337" s="57">
        <f t="shared" si="190"/>
        <v>0.50014493302780783</v>
      </c>
      <c r="AB337" s="60">
        <f t="shared" si="184"/>
        <v>234.51557453748376</v>
      </c>
      <c r="AC337" s="48">
        <f t="shared" si="185"/>
        <v>234.51557453748376</v>
      </c>
      <c r="AE337" s="1">
        <f t="shared" ref="AE337:AF337" si="203">AE336</f>
        <v>170000</v>
      </c>
      <c r="AF337" s="6">
        <f t="shared" si="203"/>
        <v>3211396.3391999882</v>
      </c>
      <c r="AP337" s="12"/>
    </row>
    <row r="338" spans="1:42" ht="15.75" customHeight="1" x14ac:dyDescent="0.25">
      <c r="A338" s="1">
        <f t="shared" si="177"/>
        <v>332</v>
      </c>
      <c r="B338" s="19" t="s">
        <v>8664</v>
      </c>
      <c r="C338" s="79"/>
      <c r="D338" s="49" t="s">
        <v>9447</v>
      </c>
      <c r="E338" s="42" t="s">
        <v>16</v>
      </c>
      <c r="F338" s="42" t="s">
        <v>23</v>
      </c>
      <c r="G338" s="5" t="s">
        <v>7737</v>
      </c>
      <c r="H338" s="42" t="s">
        <v>34</v>
      </c>
      <c r="I338" s="5">
        <v>27758</v>
      </c>
      <c r="J338" s="5" t="s">
        <v>3478</v>
      </c>
      <c r="K338" s="104">
        <v>100</v>
      </c>
      <c r="L338" s="67">
        <v>500</v>
      </c>
      <c r="M338" s="66">
        <f>IF(ISERROR(VLOOKUP(J338,'[2]Germany price'!$B$1:$G$99001,6,0))," ",VLOOKUP(J338,'[2]Germany price'!$B$1:$G$99001,6,0))</f>
        <v>276</v>
      </c>
      <c r="N338" s="14">
        <v>276</v>
      </c>
      <c r="O338" s="57">
        <v>0.57999999999999996</v>
      </c>
      <c r="P338" s="62">
        <v>1</v>
      </c>
      <c r="Q338" s="61">
        <f t="shared" si="178"/>
        <v>115.92000000000002</v>
      </c>
      <c r="R338" s="73">
        <f t="shared" si="187"/>
        <v>0</v>
      </c>
      <c r="S338" s="50">
        <f t="shared" si="179"/>
        <v>115.92000000000002</v>
      </c>
      <c r="T338" s="7">
        <f t="shared" si="180"/>
        <v>6.1363961088992189</v>
      </c>
      <c r="U338" s="43">
        <f t="shared" si="181"/>
        <v>122.05639610889924</v>
      </c>
      <c r="V338" s="13">
        <v>0</v>
      </c>
      <c r="W338" s="8">
        <f t="shared" si="182"/>
        <v>1.1399999999999999</v>
      </c>
      <c r="X338" s="8">
        <f t="shared" si="188"/>
        <v>1.1235000000000002</v>
      </c>
      <c r="Y338" s="72">
        <f t="shared" si="189"/>
        <v>1</v>
      </c>
      <c r="Z338" s="74">
        <f t="shared" si="183"/>
        <v>156.32861157231707</v>
      </c>
      <c r="AA338" s="57">
        <f t="shared" si="190"/>
        <v>0.50014493302780783</v>
      </c>
      <c r="AB338" s="60">
        <f t="shared" si="184"/>
        <v>234.51557453748376</v>
      </c>
      <c r="AC338" s="48">
        <f t="shared" si="185"/>
        <v>234.51557453748376</v>
      </c>
      <c r="AE338" s="1">
        <f t="shared" ref="AE338:AF338" si="204">AE337</f>
        <v>170000</v>
      </c>
      <c r="AF338" s="6">
        <f t="shared" si="204"/>
        <v>3211396.3391999882</v>
      </c>
      <c r="AP338" s="12"/>
    </row>
    <row r="339" spans="1:42" ht="15.75" customHeight="1" x14ac:dyDescent="0.25">
      <c r="A339" s="1">
        <f t="shared" si="177"/>
        <v>333</v>
      </c>
      <c r="B339" s="19" t="s">
        <v>8665</v>
      </c>
      <c r="C339" s="79"/>
      <c r="D339" s="49" t="s">
        <v>9448</v>
      </c>
      <c r="E339" s="42" t="s">
        <v>15</v>
      </c>
      <c r="F339" s="42" t="s">
        <v>24</v>
      </c>
      <c r="G339" s="5" t="s">
        <v>7737</v>
      </c>
      <c r="H339" s="42" t="s">
        <v>34</v>
      </c>
      <c r="I339" s="5">
        <v>37411</v>
      </c>
      <c r="J339" s="5" t="s">
        <v>72</v>
      </c>
      <c r="K339" s="4">
        <v>1140</v>
      </c>
      <c r="L339" s="67" t="s">
        <v>8635</v>
      </c>
      <c r="M339" s="66">
        <f>IF(ISERROR(VLOOKUP(J339,'[2]Germany price'!$B$1:$G$99001,6,0))," ",VLOOKUP(J339,'[2]Germany price'!$B$1:$G$99001,6,0))</f>
        <v>638</v>
      </c>
      <c r="N339" s="14">
        <v>309.53999999999996</v>
      </c>
      <c r="O339" s="57">
        <v>0</v>
      </c>
      <c r="P339" s="62">
        <v>1</v>
      </c>
      <c r="Q339" s="61">
        <f t="shared" si="178"/>
        <v>309.53999999999996</v>
      </c>
      <c r="R339" s="73">
        <f t="shared" si="187"/>
        <v>0</v>
      </c>
      <c r="S339" s="50">
        <f t="shared" si="179"/>
        <v>309.53999999999996</v>
      </c>
      <c r="T339" s="7">
        <f t="shared" si="180"/>
        <v>16.385956276299719</v>
      </c>
      <c r="U339" s="43">
        <f t="shared" si="181"/>
        <v>325.9259562762997</v>
      </c>
      <c r="V339" s="13">
        <v>0</v>
      </c>
      <c r="W339" s="8">
        <f t="shared" si="182"/>
        <v>1.1399999999999999</v>
      </c>
      <c r="X339" s="8">
        <f t="shared" si="188"/>
        <v>1.1235000000000002</v>
      </c>
      <c r="Y339" s="72">
        <f t="shared" si="189"/>
        <v>1</v>
      </c>
      <c r="Z339" s="74">
        <f t="shared" si="183"/>
        <v>417.4427055391219</v>
      </c>
      <c r="AA339" s="57">
        <f t="shared" si="190"/>
        <v>0.50014493302780783</v>
      </c>
      <c r="AB339" s="60">
        <f t="shared" si="184"/>
        <v>626.22455954393297</v>
      </c>
      <c r="AC339" s="48">
        <f t="shared" si="185"/>
        <v>626.22455954393297</v>
      </c>
      <c r="AE339" s="1">
        <f t="shared" ref="AE339:AF339" si="205">AE338</f>
        <v>170000</v>
      </c>
      <c r="AF339" s="6">
        <f t="shared" si="205"/>
        <v>3211396.3391999882</v>
      </c>
      <c r="AP339" s="12"/>
    </row>
    <row r="340" spans="1:42" ht="15.75" customHeight="1" x14ac:dyDescent="0.25">
      <c r="A340" s="1">
        <f t="shared" si="177"/>
        <v>334</v>
      </c>
      <c r="B340" s="19" t="s">
        <v>8666</v>
      </c>
      <c r="C340" s="79"/>
      <c r="D340" s="49" t="s">
        <v>9449</v>
      </c>
      <c r="E340" s="42" t="s">
        <v>15</v>
      </c>
      <c r="F340" s="42" t="s">
        <v>24</v>
      </c>
      <c r="G340" s="5" t="s">
        <v>7737</v>
      </c>
      <c r="H340" s="42" t="s">
        <v>34</v>
      </c>
      <c r="I340" s="5">
        <v>34125</v>
      </c>
      <c r="J340" s="5" t="s">
        <v>60</v>
      </c>
      <c r="K340" s="104">
        <v>835</v>
      </c>
      <c r="L340" s="67" t="s">
        <v>8635</v>
      </c>
      <c r="M340" s="66">
        <f>IF(ISERROR(VLOOKUP(J340,'[2]Germany price'!$B$1:$G$99001,6,0))," ",VLOOKUP(J340,'[2]Germany price'!$B$1:$G$99001,6,0))</f>
        <v>420</v>
      </c>
      <c r="N340" s="14">
        <v>203.70000000000002</v>
      </c>
      <c r="O340" s="57">
        <v>0</v>
      </c>
      <c r="P340" s="62">
        <v>1</v>
      </c>
      <c r="Q340" s="61">
        <f t="shared" si="178"/>
        <v>203.70000000000002</v>
      </c>
      <c r="R340" s="73">
        <f t="shared" si="187"/>
        <v>0</v>
      </c>
      <c r="S340" s="50">
        <f t="shared" si="179"/>
        <v>203.70000000000002</v>
      </c>
      <c r="T340" s="7">
        <f t="shared" si="180"/>
        <v>10.783159829043916</v>
      </c>
      <c r="U340" s="43">
        <f t="shared" si="181"/>
        <v>214.48315982904393</v>
      </c>
      <c r="V340" s="13">
        <v>0</v>
      </c>
      <c r="W340" s="8">
        <f t="shared" si="182"/>
        <v>1.1399999999999999</v>
      </c>
      <c r="X340" s="8">
        <f t="shared" si="188"/>
        <v>1.1235000000000002</v>
      </c>
      <c r="Y340" s="72">
        <f t="shared" si="189"/>
        <v>1</v>
      </c>
      <c r="Z340" s="74">
        <f t="shared" si="183"/>
        <v>274.70788627744116</v>
      </c>
      <c r="AA340" s="57">
        <f t="shared" si="190"/>
        <v>0.50014493302780783</v>
      </c>
      <c r="AB340" s="60">
        <f t="shared" si="184"/>
        <v>412.10164366188269</v>
      </c>
      <c r="AC340" s="48">
        <f t="shared" si="185"/>
        <v>412.10164366188269</v>
      </c>
      <c r="AE340" s="1">
        <f t="shared" ref="AE340:AF340" si="206">AE339</f>
        <v>170000</v>
      </c>
      <c r="AF340" s="6">
        <f t="shared" si="206"/>
        <v>3211396.3391999882</v>
      </c>
      <c r="AP340" s="12"/>
    </row>
    <row r="341" spans="1:42" ht="15.75" customHeight="1" x14ac:dyDescent="0.25">
      <c r="A341" s="1">
        <f t="shared" si="177"/>
        <v>335</v>
      </c>
      <c r="B341" s="19" t="s">
        <v>8667</v>
      </c>
      <c r="C341" s="79"/>
      <c r="D341" s="49" t="s">
        <v>9450</v>
      </c>
      <c r="E341" s="42" t="s">
        <v>15</v>
      </c>
      <c r="F341" s="42" t="s">
        <v>24</v>
      </c>
      <c r="G341" s="5" t="s">
        <v>7737</v>
      </c>
      <c r="H341" s="42" t="s">
        <v>34</v>
      </c>
      <c r="I341" s="5">
        <v>37413</v>
      </c>
      <c r="J341" s="5" t="s">
        <v>74</v>
      </c>
      <c r="K341" s="4">
        <v>2400</v>
      </c>
      <c r="L341" s="67" t="s">
        <v>8635</v>
      </c>
      <c r="M341" s="66">
        <f>IF(ISERROR(VLOOKUP(J341,'[2]Germany price'!$B$1:$G$99001,6,0))," ",VLOOKUP(J341,'[2]Germany price'!$B$1:$G$99001,6,0))</f>
        <v>1122</v>
      </c>
      <c r="N341" s="14">
        <v>532.98</v>
      </c>
      <c r="O341" s="57">
        <v>0</v>
      </c>
      <c r="P341" s="62">
        <v>1</v>
      </c>
      <c r="Q341" s="61">
        <f t="shared" si="178"/>
        <v>532.98</v>
      </c>
      <c r="R341" s="73">
        <f t="shared" si="187"/>
        <v>0</v>
      </c>
      <c r="S341" s="50">
        <f t="shared" si="179"/>
        <v>532.98</v>
      </c>
      <c r="T341" s="7">
        <f t="shared" si="180"/>
        <v>28.214082109395317</v>
      </c>
      <c r="U341" s="43">
        <f t="shared" si="181"/>
        <v>561.19408210939537</v>
      </c>
      <c r="V341" s="13">
        <v>0</v>
      </c>
      <c r="W341" s="8">
        <f t="shared" si="182"/>
        <v>1.1399999999999999</v>
      </c>
      <c r="X341" s="8">
        <f t="shared" si="188"/>
        <v>1.1235000000000002</v>
      </c>
      <c r="Y341" s="72">
        <f t="shared" si="189"/>
        <v>1</v>
      </c>
      <c r="Z341" s="74">
        <f t="shared" si="183"/>
        <v>718.77176842489257</v>
      </c>
      <c r="AA341" s="57">
        <f t="shared" si="190"/>
        <v>0.50014493302780783</v>
      </c>
      <c r="AB341" s="60">
        <f t="shared" si="184"/>
        <v>1078.2618264060395</v>
      </c>
      <c r="AC341" s="48">
        <f t="shared" si="185"/>
        <v>1078.2618264060395</v>
      </c>
      <c r="AE341" s="1">
        <f t="shared" ref="AE341:AF341" si="207">AE340</f>
        <v>170000</v>
      </c>
      <c r="AF341" s="6">
        <f t="shared" si="207"/>
        <v>3211396.3391999882</v>
      </c>
      <c r="AP341" s="12"/>
    </row>
    <row r="342" spans="1:42" ht="15.75" customHeight="1" x14ac:dyDescent="0.25">
      <c r="A342" s="1">
        <f t="shared" si="177"/>
        <v>336</v>
      </c>
      <c r="B342" s="19" t="s">
        <v>8668</v>
      </c>
      <c r="C342" s="79"/>
      <c r="D342" s="49" t="s">
        <v>9451</v>
      </c>
      <c r="E342" s="42" t="s">
        <v>15</v>
      </c>
      <c r="F342" s="42" t="s">
        <v>24</v>
      </c>
      <c r="G342" s="5" t="s">
        <v>7737</v>
      </c>
      <c r="H342" s="42" t="s">
        <v>34</v>
      </c>
      <c r="I342" s="5">
        <v>34140</v>
      </c>
      <c r="J342" s="5" t="s">
        <v>65</v>
      </c>
      <c r="K342" s="4">
        <v>5400</v>
      </c>
      <c r="L342" s="67" t="s">
        <v>8635</v>
      </c>
      <c r="M342" s="66">
        <f>IF(ISERROR(VLOOKUP(J342,'[2]Germany price'!$B$1:$G$99001,6,0))," ",VLOOKUP(J342,'[2]Germany price'!$B$1:$G$99001,6,0))</f>
        <v>2005</v>
      </c>
      <c r="N342" s="14">
        <v>928.2</v>
      </c>
      <c r="O342" s="57">
        <v>0</v>
      </c>
      <c r="P342" s="62">
        <v>1</v>
      </c>
      <c r="Q342" s="61">
        <f t="shared" si="178"/>
        <v>928.2</v>
      </c>
      <c r="R342" s="73">
        <f t="shared" si="187"/>
        <v>0</v>
      </c>
      <c r="S342" s="50">
        <f t="shared" si="179"/>
        <v>928.2</v>
      </c>
      <c r="T342" s="7">
        <f t="shared" si="180"/>
        <v>49.135635509664027</v>
      </c>
      <c r="U342" s="43">
        <f t="shared" si="181"/>
        <v>977.33563550966403</v>
      </c>
      <c r="V342" s="13">
        <v>0</v>
      </c>
      <c r="W342" s="8">
        <f t="shared" si="182"/>
        <v>1.1399999999999999</v>
      </c>
      <c r="X342" s="8">
        <f t="shared" si="188"/>
        <v>1.1235000000000002</v>
      </c>
      <c r="Y342" s="72">
        <f t="shared" si="189"/>
        <v>1</v>
      </c>
      <c r="Z342" s="74">
        <f t="shared" si="183"/>
        <v>1251.7617086044227</v>
      </c>
      <c r="AA342" s="57">
        <f t="shared" si="190"/>
        <v>0.50014493302780783</v>
      </c>
      <c r="AB342" s="60">
        <f t="shared" si="184"/>
        <v>1877.823984521156</v>
      </c>
      <c r="AC342" s="48">
        <f t="shared" si="185"/>
        <v>1877.823984521156</v>
      </c>
      <c r="AE342" s="1">
        <f t="shared" ref="AE342:AF342" si="208">AE341</f>
        <v>170000</v>
      </c>
      <c r="AF342" s="6">
        <f t="shared" si="208"/>
        <v>3211396.3391999882</v>
      </c>
      <c r="AP342" s="12"/>
    </row>
    <row r="343" spans="1:42" ht="15.75" customHeight="1" x14ac:dyDescent="0.25">
      <c r="A343" s="1">
        <f t="shared" si="177"/>
        <v>337</v>
      </c>
      <c r="B343" s="19" t="s">
        <v>8669</v>
      </c>
      <c r="C343" s="79"/>
      <c r="D343" s="49" t="s">
        <v>9452</v>
      </c>
      <c r="E343" s="42" t="s">
        <v>15</v>
      </c>
      <c r="F343" s="42" t="s">
        <v>24</v>
      </c>
      <c r="G343" s="5" t="s">
        <v>7737</v>
      </c>
      <c r="H343" s="42" t="s">
        <v>34</v>
      </c>
      <c r="I343" s="5">
        <v>37413</v>
      </c>
      <c r="J343" s="5" t="s">
        <v>74</v>
      </c>
      <c r="K343" s="4">
        <v>2400</v>
      </c>
      <c r="L343" s="67" t="s">
        <v>8635</v>
      </c>
      <c r="M343" s="66">
        <f>IF(ISERROR(VLOOKUP(J343,'[2]Germany price'!$B$1:$G$99001,6,0))," ",VLOOKUP(J343,'[2]Germany price'!$B$1:$G$99001,6,0))</f>
        <v>1122</v>
      </c>
      <c r="N343" s="14">
        <v>532.98</v>
      </c>
      <c r="O343" s="57">
        <v>0</v>
      </c>
      <c r="P343" s="62">
        <v>1</v>
      </c>
      <c r="Q343" s="61">
        <f t="shared" si="178"/>
        <v>532.98</v>
      </c>
      <c r="R343" s="73">
        <f t="shared" si="187"/>
        <v>0</v>
      </c>
      <c r="S343" s="50">
        <f t="shared" si="179"/>
        <v>532.98</v>
      </c>
      <c r="T343" s="7">
        <f t="shared" si="180"/>
        <v>28.214082109395317</v>
      </c>
      <c r="U343" s="43">
        <f t="shared" si="181"/>
        <v>561.19408210939537</v>
      </c>
      <c r="V343" s="13">
        <v>0</v>
      </c>
      <c r="W343" s="8">
        <f t="shared" si="182"/>
        <v>1.1399999999999999</v>
      </c>
      <c r="X343" s="8">
        <f t="shared" si="188"/>
        <v>1.1235000000000002</v>
      </c>
      <c r="Y343" s="72">
        <f t="shared" si="189"/>
        <v>1</v>
      </c>
      <c r="Z343" s="74">
        <f t="shared" si="183"/>
        <v>718.77176842489257</v>
      </c>
      <c r="AA343" s="57">
        <f t="shared" si="190"/>
        <v>0.50014493302780783</v>
      </c>
      <c r="AB343" s="60">
        <f t="shared" si="184"/>
        <v>1078.2618264060395</v>
      </c>
      <c r="AC343" s="48">
        <f t="shared" si="185"/>
        <v>1078.2618264060395</v>
      </c>
      <c r="AE343" s="1">
        <f t="shared" ref="AE343:AF343" si="209">AE342</f>
        <v>170000</v>
      </c>
      <c r="AF343" s="6">
        <f t="shared" si="209"/>
        <v>3211396.3391999882</v>
      </c>
      <c r="AP343" s="12"/>
    </row>
    <row r="344" spans="1:42" ht="15.75" customHeight="1" x14ac:dyDescent="0.25">
      <c r="A344" s="1">
        <f t="shared" si="177"/>
        <v>338</v>
      </c>
      <c r="B344" s="19" t="s">
        <v>8670</v>
      </c>
      <c r="C344" s="79"/>
      <c r="D344" s="49" t="s">
        <v>9453</v>
      </c>
      <c r="E344" s="42" t="s">
        <v>15</v>
      </c>
      <c r="F344" s="42" t="s">
        <v>24</v>
      </c>
      <c r="G344" s="5" t="s">
        <v>7737</v>
      </c>
      <c r="H344" s="42" t="s">
        <v>34</v>
      </c>
      <c r="I344" s="5">
        <v>37413</v>
      </c>
      <c r="J344" s="5" t="s">
        <v>74</v>
      </c>
      <c r="K344" s="4">
        <v>2400</v>
      </c>
      <c r="L344" s="67" t="s">
        <v>8635</v>
      </c>
      <c r="M344" s="66">
        <f>IF(ISERROR(VLOOKUP(J344,'[2]Germany price'!$B$1:$G$99001,6,0))," ",VLOOKUP(J344,'[2]Germany price'!$B$1:$G$99001,6,0))</f>
        <v>1122</v>
      </c>
      <c r="N344" s="14">
        <v>532.98</v>
      </c>
      <c r="O344" s="57">
        <v>0</v>
      </c>
      <c r="P344" s="62">
        <v>1</v>
      </c>
      <c r="Q344" s="61">
        <f t="shared" si="178"/>
        <v>532.98</v>
      </c>
      <c r="R344" s="73">
        <f t="shared" si="187"/>
        <v>0</v>
      </c>
      <c r="S344" s="50">
        <f t="shared" si="179"/>
        <v>532.98</v>
      </c>
      <c r="T344" s="7">
        <f t="shared" si="180"/>
        <v>28.214082109395317</v>
      </c>
      <c r="U344" s="43">
        <f t="shared" si="181"/>
        <v>561.19408210939537</v>
      </c>
      <c r="V344" s="13">
        <v>0</v>
      </c>
      <c r="W344" s="8">
        <f t="shared" si="182"/>
        <v>1.1399999999999999</v>
      </c>
      <c r="X344" s="8">
        <f t="shared" si="188"/>
        <v>1.1235000000000002</v>
      </c>
      <c r="Y344" s="72">
        <f t="shared" si="189"/>
        <v>1</v>
      </c>
      <c r="Z344" s="74">
        <f t="shared" si="183"/>
        <v>718.77176842489257</v>
      </c>
      <c r="AA344" s="57">
        <f t="shared" si="190"/>
        <v>0.50014493302780783</v>
      </c>
      <c r="AB344" s="60">
        <f t="shared" si="184"/>
        <v>1078.2618264060395</v>
      </c>
      <c r="AC344" s="48">
        <f t="shared" si="185"/>
        <v>1078.2618264060395</v>
      </c>
      <c r="AE344" s="1">
        <f t="shared" ref="AE344:AF344" si="210">AE343</f>
        <v>170000</v>
      </c>
      <c r="AF344" s="6">
        <f t="shared" si="210"/>
        <v>3211396.3391999882</v>
      </c>
      <c r="AP344" s="12"/>
    </row>
    <row r="345" spans="1:42" ht="15.75" customHeight="1" x14ac:dyDescent="0.25">
      <c r="A345" s="1">
        <f t="shared" si="177"/>
        <v>339</v>
      </c>
      <c r="B345" s="19" t="s">
        <v>8671</v>
      </c>
      <c r="C345" s="79"/>
      <c r="D345" s="49" t="s">
        <v>9454</v>
      </c>
      <c r="E345" s="42" t="s">
        <v>15</v>
      </c>
      <c r="F345" s="42" t="s">
        <v>24</v>
      </c>
      <c r="G345" s="5" t="s">
        <v>7737</v>
      </c>
      <c r="H345" s="42" t="s">
        <v>34</v>
      </c>
      <c r="I345" s="5">
        <v>37413</v>
      </c>
      <c r="J345" s="5" t="s">
        <v>74</v>
      </c>
      <c r="K345" s="4">
        <v>2400</v>
      </c>
      <c r="L345" s="67" t="s">
        <v>8635</v>
      </c>
      <c r="M345" s="66">
        <f>IF(ISERROR(VLOOKUP(J345,'[2]Germany price'!$B$1:$G$99001,6,0))," ",VLOOKUP(J345,'[2]Germany price'!$B$1:$G$99001,6,0))</f>
        <v>1122</v>
      </c>
      <c r="N345" s="14">
        <v>532.98</v>
      </c>
      <c r="O345" s="57">
        <v>0</v>
      </c>
      <c r="P345" s="62">
        <v>1</v>
      </c>
      <c r="Q345" s="61">
        <f t="shared" si="178"/>
        <v>532.98</v>
      </c>
      <c r="R345" s="73">
        <f t="shared" si="187"/>
        <v>0</v>
      </c>
      <c r="S345" s="50">
        <f t="shared" si="179"/>
        <v>532.98</v>
      </c>
      <c r="T345" s="7">
        <f t="shared" si="180"/>
        <v>28.214082109395317</v>
      </c>
      <c r="U345" s="43">
        <f t="shared" si="181"/>
        <v>561.19408210939537</v>
      </c>
      <c r="V345" s="13">
        <v>0</v>
      </c>
      <c r="W345" s="8">
        <f t="shared" si="182"/>
        <v>1.1399999999999999</v>
      </c>
      <c r="X345" s="8">
        <f t="shared" si="188"/>
        <v>1.1235000000000002</v>
      </c>
      <c r="Y345" s="72">
        <f t="shared" si="189"/>
        <v>1</v>
      </c>
      <c r="Z345" s="74">
        <f t="shared" si="183"/>
        <v>718.77176842489257</v>
      </c>
      <c r="AA345" s="57">
        <f t="shared" si="190"/>
        <v>0.50014493302780783</v>
      </c>
      <c r="AB345" s="60">
        <f t="shared" si="184"/>
        <v>1078.2618264060395</v>
      </c>
      <c r="AC345" s="48">
        <f t="shared" si="185"/>
        <v>1078.2618264060395</v>
      </c>
      <c r="AE345" s="1">
        <f t="shared" ref="AE345:AF345" si="211">AE344</f>
        <v>170000</v>
      </c>
      <c r="AF345" s="6">
        <f t="shared" si="211"/>
        <v>3211396.3391999882</v>
      </c>
      <c r="AP345" s="12"/>
    </row>
    <row r="346" spans="1:42" ht="15.75" customHeight="1" x14ac:dyDescent="0.25">
      <c r="A346" s="1">
        <f t="shared" si="177"/>
        <v>340</v>
      </c>
      <c r="B346" s="19" t="s">
        <v>8672</v>
      </c>
      <c r="C346" s="79"/>
      <c r="D346" s="49" t="s">
        <v>9455</v>
      </c>
      <c r="E346" s="42" t="s">
        <v>15</v>
      </c>
      <c r="F346" s="42" t="s">
        <v>21</v>
      </c>
      <c r="G346" s="5" t="s">
        <v>7737</v>
      </c>
      <c r="H346" s="42" t="s">
        <v>34</v>
      </c>
      <c r="I346" s="5" t="s">
        <v>9695</v>
      </c>
      <c r="J346" s="5" t="s">
        <v>9918</v>
      </c>
      <c r="K346" s="104">
        <v>2400</v>
      </c>
      <c r="L346" s="67">
        <v>100</v>
      </c>
      <c r="M346" s="66" t="str">
        <f>IF(ISERROR(VLOOKUP(J346,'[2]Germany price'!$B$1:$G$99001,6,0))," ",VLOOKUP(J346,'[2]Germany price'!$B$1:$G$99001,6,0))</f>
        <v xml:space="preserve"> </v>
      </c>
      <c r="N346" s="14">
        <v>1561</v>
      </c>
      <c r="O346" s="57">
        <v>0.57999999999999996</v>
      </c>
      <c r="P346" s="62">
        <v>1</v>
      </c>
      <c r="Q346" s="61">
        <f t="shared" si="178"/>
        <v>655.62000000000012</v>
      </c>
      <c r="R346" s="73">
        <f t="shared" si="187"/>
        <v>0</v>
      </c>
      <c r="S346" s="50">
        <f t="shared" si="179"/>
        <v>655.62000000000012</v>
      </c>
      <c r="T346" s="7">
        <f t="shared" si="180"/>
        <v>34.70621132605681</v>
      </c>
      <c r="U346" s="43">
        <f t="shared" si="181"/>
        <v>690.32621132605698</v>
      </c>
      <c r="V346" s="13">
        <v>0</v>
      </c>
      <c r="W346" s="8">
        <f t="shared" si="182"/>
        <v>1.1399999999999999</v>
      </c>
      <c r="X346" s="8">
        <f t="shared" si="188"/>
        <v>1.1235000000000002</v>
      </c>
      <c r="Y346" s="72">
        <f t="shared" si="189"/>
        <v>1</v>
      </c>
      <c r="Z346" s="74">
        <f t="shared" si="183"/>
        <v>884.16290820430049</v>
      </c>
      <c r="AA346" s="57">
        <f t="shared" si="190"/>
        <v>0.50014493302780783</v>
      </c>
      <c r="AB346" s="60">
        <f t="shared" si="184"/>
        <v>1326.3725067138121</v>
      </c>
      <c r="AC346" s="48">
        <f t="shared" si="185"/>
        <v>1326.3725067138121</v>
      </c>
      <c r="AE346" s="1">
        <f t="shared" ref="AE346:AF346" si="212">AE345</f>
        <v>170000</v>
      </c>
      <c r="AF346" s="6">
        <f t="shared" si="212"/>
        <v>3211396.3391999882</v>
      </c>
      <c r="AP346" s="12"/>
    </row>
    <row r="347" spans="1:42" ht="15.75" customHeight="1" x14ac:dyDescent="0.25">
      <c r="A347" s="1">
        <f t="shared" si="177"/>
        <v>341</v>
      </c>
      <c r="B347" s="19" t="s">
        <v>8673</v>
      </c>
      <c r="C347" s="79"/>
      <c r="D347" s="49" t="s">
        <v>9456</v>
      </c>
      <c r="E347" s="42" t="s">
        <v>15</v>
      </c>
      <c r="F347" s="42" t="s">
        <v>22</v>
      </c>
      <c r="G347" s="5" t="s">
        <v>7737</v>
      </c>
      <c r="H347" s="42" t="s">
        <v>34</v>
      </c>
      <c r="I347" s="5">
        <v>276520</v>
      </c>
      <c r="J347" s="5" t="s">
        <v>1311</v>
      </c>
      <c r="K347" s="104">
        <v>260</v>
      </c>
      <c r="L347" s="67">
        <v>500</v>
      </c>
      <c r="M347" s="66">
        <f>IF(ISERROR(VLOOKUP(J347,'[2]Germany price'!$B$1:$G$99001,6,0))," ",VLOOKUP(J347,'[2]Germany price'!$B$1:$G$99001,6,0))</f>
        <v>1339</v>
      </c>
      <c r="N347" s="14">
        <v>1339</v>
      </c>
      <c r="O347" s="57">
        <v>0.57999999999999996</v>
      </c>
      <c r="P347" s="62">
        <v>1</v>
      </c>
      <c r="Q347" s="61">
        <f t="shared" si="178"/>
        <v>562.38000000000011</v>
      </c>
      <c r="R347" s="73">
        <f t="shared" si="187"/>
        <v>0</v>
      </c>
      <c r="S347" s="50">
        <f t="shared" si="179"/>
        <v>562.38000000000011</v>
      </c>
      <c r="T347" s="7">
        <f t="shared" si="180"/>
        <v>29.770414455855267</v>
      </c>
      <c r="U347" s="43">
        <f t="shared" si="181"/>
        <v>592.15041445585541</v>
      </c>
      <c r="V347" s="13">
        <v>0</v>
      </c>
      <c r="W347" s="8">
        <f t="shared" si="182"/>
        <v>1.1399999999999999</v>
      </c>
      <c r="X347" s="8">
        <f t="shared" si="188"/>
        <v>1.1235000000000002</v>
      </c>
      <c r="Y347" s="72">
        <f t="shared" si="189"/>
        <v>1</v>
      </c>
      <c r="Z347" s="74">
        <f t="shared" si="183"/>
        <v>758.42032933091502</v>
      </c>
      <c r="AA347" s="57">
        <f t="shared" si="190"/>
        <v>0.50014493302780783</v>
      </c>
      <c r="AB347" s="60">
        <f t="shared" si="184"/>
        <v>1137.7404141510535</v>
      </c>
      <c r="AC347" s="48">
        <f t="shared" si="185"/>
        <v>1137.7404141510535</v>
      </c>
      <c r="AE347" s="1">
        <f t="shared" ref="AE347:AF347" si="213">AE346</f>
        <v>170000</v>
      </c>
      <c r="AF347" s="6">
        <f t="shared" si="213"/>
        <v>3211396.3391999882</v>
      </c>
      <c r="AP347" s="12"/>
    </row>
    <row r="348" spans="1:42" ht="15.75" customHeight="1" x14ac:dyDescent="0.25">
      <c r="A348" s="1">
        <f t="shared" si="177"/>
        <v>342</v>
      </c>
      <c r="B348" s="19" t="s">
        <v>8674</v>
      </c>
      <c r="C348" s="79"/>
      <c r="D348" s="49" t="s">
        <v>9457</v>
      </c>
      <c r="E348" s="42" t="s">
        <v>15</v>
      </c>
      <c r="F348" s="42" t="s">
        <v>22</v>
      </c>
      <c r="G348" s="5" t="s">
        <v>7737</v>
      </c>
      <c r="H348" s="42" t="s">
        <v>34</v>
      </c>
      <c r="I348" s="5">
        <v>276520</v>
      </c>
      <c r="J348" s="5" t="s">
        <v>1311</v>
      </c>
      <c r="K348" s="67">
        <v>325</v>
      </c>
      <c r="L348" s="67">
        <v>500</v>
      </c>
      <c r="M348" s="66">
        <f>IF(ISERROR(VLOOKUP(J348,'[2]Germany price'!$B$1:$G$99001,6,0))," ",VLOOKUP(J348,'[2]Germany price'!$B$1:$G$99001,6,0))</f>
        <v>1339</v>
      </c>
      <c r="N348" s="14">
        <v>1339</v>
      </c>
      <c r="O348" s="57">
        <v>0.57999999999999996</v>
      </c>
      <c r="P348" s="62">
        <v>1</v>
      </c>
      <c r="Q348" s="61">
        <f t="shared" si="178"/>
        <v>562.38000000000011</v>
      </c>
      <c r="R348" s="73">
        <f t="shared" si="187"/>
        <v>0</v>
      </c>
      <c r="S348" s="50">
        <f t="shared" si="179"/>
        <v>562.38000000000011</v>
      </c>
      <c r="T348" s="7">
        <f t="shared" si="180"/>
        <v>29.770414455855267</v>
      </c>
      <c r="U348" s="43">
        <f t="shared" si="181"/>
        <v>592.15041445585541</v>
      </c>
      <c r="V348" s="13">
        <v>0</v>
      </c>
      <c r="W348" s="8">
        <f t="shared" si="182"/>
        <v>1.1399999999999999</v>
      </c>
      <c r="X348" s="8">
        <f t="shared" si="188"/>
        <v>1.1235000000000002</v>
      </c>
      <c r="Y348" s="72">
        <f t="shared" si="189"/>
        <v>1</v>
      </c>
      <c r="Z348" s="74">
        <f t="shared" si="183"/>
        <v>758.42032933091502</v>
      </c>
      <c r="AA348" s="57">
        <f t="shared" si="190"/>
        <v>0.50014493302780783</v>
      </c>
      <c r="AB348" s="60">
        <f t="shared" si="184"/>
        <v>1137.7404141510535</v>
      </c>
      <c r="AC348" s="48">
        <f t="shared" si="185"/>
        <v>1137.7404141510535</v>
      </c>
      <c r="AE348" s="1">
        <f t="shared" ref="AE348:AF348" si="214">AE347</f>
        <v>170000</v>
      </c>
      <c r="AF348" s="6">
        <f t="shared" si="214"/>
        <v>3211396.3391999882</v>
      </c>
      <c r="AP348" s="12"/>
    </row>
    <row r="349" spans="1:42" ht="15.75" customHeight="1" x14ac:dyDescent="0.25">
      <c r="A349" s="1">
        <f t="shared" si="177"/>
        <v>343</v>
      </c>
      <c r="B349" s="19" t="s">
        <v>8675</v>
      </c>
      <c r="C349" s="79"/>
      <c r="D349" s="49" t="s">
        <v>9458</v>
      </c>
      <c r="E349" s="42" t="s">
        <v>15</v>
      </c>
      <c r="F349" s="42" t="s">
        <v>21</v>
      </c>
      <c r="G349" s="5" t="s">
        <v>7737</v>
      </c>
      <c r="H349" s="42" t="s">
        <v>34</v>
      </c>
      <c r="I349" s="5" t="s">
        <v>9682</v>
      </c>
      <c r="J349" s="5" t="s">
        <v>9904</v>
      </c>
      <c r="K349" s="4">
        <v>750</v>
      </c>
      <c r="L349" s="67">
        <v>100</v>
      </c>
      <c r="M349" s="66" t="str">
        <f>IF(ISERROR(VLOOKUP(J349,'[2]Germany price'!$B$1:$G$99001,6,0))," ",VLOOKUP(J349,'[2]Germany price'!$B$1:$G$99001,6,0))</f>
        <v xml:space="preserve"> </v>
      </c>
      <c r="N349" s="14">
        <v>1375</v>
      </c>
      <c r="O349" s="57">
        <v>0.57999999999999996</v>
      </c>
      <c r="P349" s="62">
        <v>1</v>
      </c>
      <c r="Q349" s="61">
        <f t="shared" si="178"/>
        <v>577.5</v>
      </c>
      <c r="R349" s="73">
        <f t="shared" si="187"/>
        <v>0</v>
      </c>
      <c r="S349" s="50">
        <f t="shared" si="179"/>
        <v>577.5</v>
      </c>
      <c r="T349" s="7">
        <f t="shared" si="180"/>
        <v>30.570813948320378</v>
      </c>
      <c r="U349" s="43">
        <f t="shared" si="181"/>
        <v>608.07081394832039</v>
      </c>
      <c r="V349" s="13">
        <v>0</v>
      </c>
      <c r="W349" s="8">
        <f t="shared" si="182"/>
        <v>1.1399999999999999</v>
      </c>
      <c r="X349" s="8">
        <f t="shared" si="188"/>
        <v>1.1235000000000002</v>
      </c>
      <c r="Y349" s="72">
        <f t="shared" si="189"/>
        <v>1</v>
      </c>
      <c r="Z349" s="74">
        <f t="shared" si="183"/>
        <v>778.81101779686935</v>
      </c>
      <c r="AA349" s="57">
        <f t="shared" si="190"/>
        <v>0.50014493302780783</v>
      </c>
      <c r="AB349" s="60">
        <f t="shared" si="184"/>
        <v>1168.3294021342033</v>
      </c>
      <c r="AC349" s="48">
        <f t="shared" si="185"/>
        <v>1168.3294021342033</v>
      </c>
      <c r="AE349" s="1">
        <f t="shared" ref="AE349:AF349" si="215">AE348</f>
        <v>170000</v>
      </c>
      <c r="AF349" s="6">
        <f t="shared" si="215"/>
        <v>3211396.3391999882</v>
      </c>
      <c r="AP349" s="12"/>
    </row>
    <row r="350" spans="1:42" ht="15.75" customHeight="1" x14ac:dyDescent="0.25">
      <c r="A350" s="1">
        <f t="shared" si="177"/>
        <v>344</v>
      </c>
      <c r="B350" s="19" t="s">
        <v>8676</v>
      </c>
      <c r="C350" s="79"/>
      <c r="D350" s="49" t="s">
        <v>9459</v>
      </c>
      <c r="E350" s="42" t="s">
        <v>15</v>
      </c>
      <c r="F350" s="42" t="s">
        <v>21</v>
      </c>
      <c r="G350" s="5" t="s">
        <v>7737</v>
      </c>
      <c r="H350" s="42" t="s">
        <v>34</v>
      </c>
      <c r="I350" s="5" t="s">
        <v>9682</v>
      </c>
      <c r="J350" s="5" t="s">
        <v>9904</v>
      </c>
      <c r="K350" s="4">
        <v>750</v>
      </c>
      <c r="L350" s="67">
        <v>100</v>
      </c>
      <c r="M350" s="66" t="str">
        <f>IF(ISERROR(VLOOKUP(J350,'[2]Germany price'!$B$1:$G$99001,6,0))," ",VLOOKUP(J350,'[2]Germany price'!$B$1:$G$99001,6,0))</f>
        <v xml:space="preserve"> </v>
      </c>
      <c r="N350" s="14">
        <v>1375</v>
      </c>
      <c r="O350" s="57">
        <v>0.57999999999999996</v>
      </c>
      <c r="P350" s="62">
        <v>1</v>
      </c>
      <c r="Q350" s="61">
        <f t="shared" si="178"/>
        <v>577.5</v>
      </c>
      <c r="R350" s="73">
        <f t="shared" si="187"/>
        <v>0</v>
      </c>
      <c r="S350" s="50">
        <f t="shared" si="179"/>
        <v>577.5</v>
      </c>
      <c r="T350" s="7">
        <f t="shared" si="180"/>
        <v>30.570813948320378</v>
      </c>
      <c r="U350" s="43">
        <f t="shared" si="181"/>
        <v>608.07081394832039</v>
      </c>
      <c r="V350" s="13">
        <v>0</v>
      </c>
      <c r="W350" s="8">
        <f t="shared" si="182"/>
        <v>1.1399999999999999</v>
      </c>
      <c r="X350" s="8">
        <f t="shared" si="188"/>
        <v>1.1235000000000002</v>
      </c>
      <c r="Y350" s="72">
        <f t="shared" si="189"/>
        <v>1</v>
      </c>
      <c r="Z350" s="74">
        <f t="shared" si="183"/>
        <v>778.81101779686935</v>
      </c>
      <c r="AA350" s="57">
        <f t="shared" si="190"/>
        <v>0.50014493302780783</v>
      </c>
      <c r="AB350" s="60">
        <f t="shared" si="184"/>
        <v>1168.3294021342033</v>
      </c>
      <c r="AC350" s="48">
        <f t="shared" si="185"/>
        <v>1168.3294021342033</v>
      </c>
      <c r="AE350" s="1">
        <f t="shared" ref="AE350:AF350" si="216">AE349</f>
        <v>170000</v>
      </c>
      <c r="AF350" s="6">
        <f t="shared" si="216"/>
        <v>3211396.3391999882</v>
      </c>
      <c r="AP350" s="12"/>
    </row>
    <row r="351" spans="1:42" ht="15.75" customHeight="1" x14ac:dyDescent="0.25">
      <c r="A351" s="1">
        <f t="shared" si="177"/>
        <v>345</v>
      </c>
      <c r="B351" s="19" t="s">
        <v>8677</v>
      </c>
      <c r="C351" s="79"/>
      <c r="D351" s="49" t="s">
        <v>9460</v>
      </c>
      <c r="E351" s="42" t="s">
        <v>16</v>
      </c>
      <c r="F351" s="42" t="s">
        <v>23</v>
      </c>
      <c r="G351" s="5" t="s">
        <v>7737</v>
      </c>
      <c r="H351" s="42" t="s">
        <v>34</v>
      </c>
      <c r="I351" s="5">
        <v>93097</v>
      </c>
      <c r="J351" s="5" t="s">
        <v>2771</v>
      </c>
      <c r="K351" s="104">
        <v>605</v>
      </c>
      <c r="L351" s="67">
        <v>375</v>
      </c>
      <c r="M351" s="66">
        <f>IF(ISERROR(VLOOKUP(J351,'[2]Germany price'!$B$1:$G$99001,6,0))," ",VLOOKUP(J351,'[2]Germany price'!$B$1:$G$99001,6,0))</f>
        <v>1182</v>
      </c>
      <c r="N351" s="14">
        <v>1182</v>
      </c>
      <c r="O351" s="57">
        <v>0.57999999999999996</v>
      </c>
      <c r="P351" s="62">
        <v>1</v>
      </c>
      <c r="Q351" s="61">
        <f t="shared" si="178"/>
        <v>496.44000000000005</v>
      </c>
      <c r="R351" s="73">
        <f t="shared" si="187"/>
        <v>0</v>
      </c>
      <c r="S351" s="50">
        <f t="shared" si="179"/>
        <v>496.44000000000005</v>
      </c>
      <c r="T351" s="7">
        <f t="shared" si="180"/>
        <v>26.27978333593796</v>
      </c>
      <c r="U351" s="43">
        <f t="shared" si="181"/>
        <v>522.71978333593802</v>
      </c>
      <c r="V351" s="13">
        <v>0</v>
      </c>
      <c r="W351" s="8">
        <f t="shared" si="182"/>
        <v>1.1399999999999999</v>
      </c>
      <c r="X351" s="8">
        <f t="shared" si="188"/>
        <v>1.1235000000000002</v>
      </c>
      <c r="Y351" s="72">
        <f t="shared" si="189"/>
        <v>1</v>
      </c>
      <c r="Z351" s="74">
        <f t="shared" si="183"/>
        <v>669.49427129883611</v>
      </c>
      <c r="AA351" s="57">
        <f t="shared" si="190"/>
        <v>0.50014493302780783</v>
      </c>
      <c r="AB351" s="60">
        <f t="shared" si="184"/>
        <v>1004.3384387800935</v>
      </c>
      <c r="AC351" s="48">
        <f t="shared" si="185"/>
        <v>1004.3384387800935</v>
      </c>
      <c r="AE351" s="1">
        <f t="shared" ref="AE351:AF351" si="217">AE350</f>
        <v>170000</v>
      </c>
      <c r="AF351" s="6">
        <f t="shared" si="217"/>
        <v>3211396.3391999882</v>
      </c>
      <c r="AP351" s="12"/>
    </row>
    <row r="352" spans="1:42" ht="15.75" customHeight="1" x14ac:dyDescent="0.25">
      <c r="A352" s="1">
        <f t="shared" si="177"/>
        <v>346</v>
      </c>
      <c r="B352" s="19" t="s">
        <v>8678</v>
      </c>
      <c r="C352" s="79"/>
      <c r="D352" s="49" t="s">
        <v>9461</v>
      </c>
      <c r="E352" s="42" t="s">
        <v>16</v>
      </c>
      <c r="F352" s="42" t="s">
        <v>23</v>
      </c>
      <c r="G352" s="5" t="s">
        <v>7737</v>
      </c>
      <c r="H352" s="42" t="s">
        <v>34</v>
      </c>
      <c r="I352" s="5">
        <v>19510</v>
      </c>
      <c r="J352" s="5" t="s">
        <v>724</v>
      </c>
      <c r="K352" s="104">
        <v>105</v>
      </c>
      <c r="L352" s="67">
        <v>375</v>
      </c>
      <c r="M352" s="66">
        <f>IF(ISERROR(VLOOKUP(J352,'[2]Germany price'!$B$1:$G$99001,6,0))," ",VLOOKUP(J352,'[2]Germany price'!$B$1:$G$99001,6,0))</f>
        <v>208</v>
      </c>
      <c r="N352" s="14">
        <v>208</v>
      </c>
      <c r="O352" s="57">
        <v>0.57999999999999996</v>
      </c>
      <c r="P352" s="62">
        <v>1</v>
      </c>
      <c r="Q352" s="61">
        <f t="shared" si="178"/>
        <v>87.360000000000014</v>
      </c>
      <c r="R352" s="73">
        <f t="shared" si="187"/>
        <v>0</v>
      </c>
      <c r="S352" s="50">
        <f t="shared" si="179"/>
        <v>87.360000000000014</v>
      </c>
      <c r="T352" s="7">
        <f t="shared" si="180"/>
        <v>4.6245304009095562</v>
      </c>
      <c r="U352" s="43">
        <f t="shared" si="181"/>
        <v>91.984530400909563</v>
      </c>
      <c r="V352" s="13">
        <v>0</v>
      </c>
      <c r="W352" s="8">
        <f t="shared" si="182"/>
        <v>1.1399999999999999</v>
      </c>
      <c r="X352" s="8">
        <f t="shared" si="188"/>
        <v>1.1235000000000002</v>
      </c>
      <c r="Y352" s="72">
        <f t="shared" si="189"/>
        <v>1</v>
      </c>
      <c r="Z352" s="74">
        <f t="shared" si="183"/>
        <v>117.81286669218096</v>
      </c>
      <c r="AA352" s="57">
        <f t="shared" si="190"/>
        <v>0.50014493302780783</v>
      </c>
      <c r="AB352" s="60">
        <f t="shared" si="184"/>
        <v>176.73637501375586</v>
      </c>
      <c r="AC352" s="48">
        <f t="shared" si="185"/>
        <v>176.73637501375586</v>
      </c>
      <c r="AE352" s="1">
        <f t="shared" ref="AE352:AF352" si="218">AE351</f>
        <v>170000</v>
      </c>
      <c r="AF352" s="6">
        <f t="shared" si="218"/>
        <v>3211396.3391999882</v>
      </c>
      <c r="AP352" s="12"/>
    </row>
    <row r="353" spans="1:42" ht="15.75" customHeight="1" x14ac:dyDescent="0.25">
      <c r="A353" s="1">
        <f t="shared" si="177"/>
        <v>347</v>
      </c>
      <c r="B353" s="19" t="s">
        <v>8679</v>
      </c>
      <c r="C353" s="79"/>
      <c r="D353" s="49" t="s">
        <v>9462</v>
      </c>
      <c r="E353" s="42" t="s">
        <v>14</v>
      </c>
      <c r="F353" s="42" t="s">
        <v>24</v>
      </c>
      <c r="G353" s="5" t="s">
        <v>7737</v>
      </c>
      <c r="H353" s="42" t="s">
        <v>34</v>
      </c>
      <c r="I353" s="5">
        <v>281425</v>
      </c>
      <c r="J353" s="5" t="s">
        <v>58</v>
      </c>
      <c r="K353" s="4">
        <v>335</v>
      </c>
      <c r="L353" s="67" t="s">
        <v>8635</v>
      </c>
      <c r="M353" s="66">
        <f>IF(ISERROR(VLOOKUP(J353,'[2]Germany price'!$B$1:$G$99001,6,0))," ",VLOOKUP(J353,'[2]Germany price'!$B$1:$G$99001,6,0))</f>
        <v>216</v>
      </c>
      <c r="N353" s="14">
        <v>111.3</v>
      </c>
      <c r="O353" s="57">
        <v>0</v>
      </c>
      <c r="P353" s="62">
        <v>1</v>
      </c>
      <c r="Q353" s="61">
        <f t="shared" si="178"/>
        <v>111.3</v>
      </c>
      <c r="R353" s="73">
        <f t="shared" si="187"/>
        <v>0</v>
      </c>
      <c r="S353" s="50">
        <f t="shared" si="179"/>
        <v>111.3</v>
      </c>
      <c r="T353" s="7">
        <f t="shared" si="180"/>
        <v>5.8918295973126549</v>
      </c>
      <c r="U353" s="43">
        <f t="shared" si="181"/>
        <v>117.19182959731265</v>
      </c>
      <c r="V353" s="13">
        <v>0.6</v>
      </c>
      <c r="W353" s="8">
        <f t="shared" si="182"/>
        <v>1.1399999999999999</v>
      </c>
      <c r="X353" s="8">
        <f t="shared" si="188"/>
        <v>1.1235000000000002</v>
      </c>
      <c r="Y353" s="72">
        <f t="shared" si="189"/>
        <v>1</v>
      </c>
      <c r="Z353" s="74">
        <f t="shared" si="183"/>
        <v>240.15699748790735</v>
      </c>
      <c r="AA353" s="57">
        <f t="shared" si="190"/>
        <v>0.50014493302780783</v>
      </c>
      <c r="AB353" s="60">
        <f t="shared" si="184"/>
        <v>360.27030291265623</v>
      </c>
      <c r="AC353" s="48">
        <f t="shared" si="185"/>
        <v>360.27030291265623</v>
      </c>
      <c r="AE353" s="1">
        <f t="shared" ref="AE353:AF353" si="219">AE352</f>
        <v>170000</v>
      </c>
      <c r="AF353" s="6">
        <f t="shared" si="219"/>
        <v>3211396.3391999882</v>
      </c>
      <c r="AP353" s="12"/>
    </row>
    <row r="354" spans="1:42" ht="15.75" customHeight="1" x14ac:dyDescent="0.25">
      <c r="A354" s="1">
        <f t="shared" si="177"/>
        <v>348</v>
      </c>
      <c r="B354" s="19" t="s">
        <v>8680</v>
      </c>
      <c r="C354" s="79"/>
      <c r="D354" s="49" t="s">
        <v>9463</v>
      </c>
      <c r="E354" s="42" t="s">
        <v>15</v>
      </c>
      <c r="F354" s="42" t="s">
        <v>21</v>
      </c>
      <c r="G354" s="42" t="s">
        <v>7737</v>
      </c>
      <c r="H354" s="42" t="s">
        <v>34</v>
      </c>
      <c r="I354" s="5" t="s">
        <v>9712</v>
      </c>
      <c r="J354" s="5" t="s">
        <v>9713</v>
      </c>
      <c r="K354" s="4">
        <v>5350</v>
      </c>
      <c r="L354" s="67">
        <v>500</v>
      </c>
      <c r="M354" s="66" t="str">
        <f>IF(ISERROR(VLOOKUP(J354,'[2]Germany price'!$B$1:$G$99001,6,0))," ",VLOOKUP(J354,'[2]Germany price'!$B$1:$G$99001,6,0))</f>
        <v xml:space="preserve"> </v>
      </c>
      <c r="N354" s="14">
        <v>3783</v>
      </c>
      <c r="O354" s="57">
        <v>0.57999999999999996</v>
      </c>
      <c r="P354" s="62">
        <v>1</v>
      </c>
      <c r="Q354" s="61">
        <f t="shared" si="178"/>
        <v>1588.8600000000001</v>
      </c>
      <c r="R354" s="73">
        <f t="shared" si="187"/>
        <v>0</v>
      </c>
      <c r="S354" s="50">
        <f t="shared" si="179"/>
        <v>1588.8600000000001</v>
      </c>
      <c r="T354" s="7">
        <f t="shared" si="180"/>
        <v>84.108646666542541</v>
      </c>
      <c r="U354" s="43">
        <f t="shared" si="181"/>
        <v>1672.9686466665426</v>
      </c>
      <c r="V354" s="13">
        <v>0</v>
      </c>
      <c r="W354" s="8">
        <f t="shared" si="182"/>
        <v>1.1399999999999999</v>
      </c>
      <c r="X354" s="8">
        <f t="shared" si="188"/>
        <v>1.1235000000000002</v>
      </c>
      <c r="Y354" s="72">
        <f t="shared" si="189"/>
        <v>1</v>
      </c>
      <c r="Z354" s="74">
        <f t="shared" si="183"/>
        <v>2142.7215129640413</v>
      </c>
      <c r="AA354" s="57">
        <f t="shared" si="190"/>
        <v>0.50014493302780783</v>
      </c>
      <c r="AB354" s="60">
        <f t="shared" si="184"/>
        <v>3214.3928205626844</v>
      </c>
      <c r="AC354" s="48">
        <f t="shared" si="185"/>
        <v>3214.3928205626844</v>
      </c>
      <c r="AE354" s="1">
        <f t="shared" ref="AE354:AF354" si="220">AE353</f>
        <v>170000</v>
      </c>
      <c r="AF354" s="6">
        <f t="shared" si="220"/>
        <v>3211396.3391999882</v>
      </c>
      <c r="AP354" s="12"/>
    </row>
    <row r="355" spans="1:42" ht="15.75" customHeight="1" x14ac:dyDescent="0.25">
      <c r="A355" s="1">
        <f t="shared" si="177"/>
        <v>349</v>
      </c>
      <c r="B355" s="19" t="s">
        <v>8681</v>
      </c>
      <c r="C355" s="79"/>
      <c r="D355" s="49" t="s">
        <v>9464</v>
      </c>
      <c r="E355" s="42" t="s">
        <v>15</v>
      </c>
      <c r="F355" s="42" t="s">
        <v>21</v>
      </c>
      <c r="G355" s="42" t="s">
        <v>7737</v>
      </c>
      <c r="H355" s="42" t="s">
        <v>34</v>
      </c>
      <c r="I355" s="5" t="s">
        <v>9712</v>
      </c>
      <c r="J355" s="5" t="s">
        <v>9713</v>
      </c>
      <c r="K355" s="4">
        <v>5350</v>
      </c>
      <c r="L355" s="67">
        <v>500</v>
      </c>
      <c r="M355" s="66" t="str">
        <f>IF(ISERROR(VLOOKUP(J355,'[2]Germany price'!$B$1:$G$99001,6,0))," ",VLOOKUP(J355,'[2]Germany price'!$B$1:$G$99001,6,0))</f>
        <v xml:space="preserve"> </v>
      </c>
      <c r="N355" s="14">
        <v>3783</v>
      </c>
      <c r="O355" s="57">
        <v>0.57999999999999996</v>
      </c>
      <c r="P355" s="62">
        <v>1</v>
      </c>
      <c r="Q355" s="61">
        <f t="shared" si="178"/>
        <v>1588.8600000000001</v>
      </c>
      <c r="R355" s="73">
        <f t="shared" si="187"/>
        <v>0</v>
      </c>
      <c r="S355" s="50">
        <f t="shared" si="179"/>
        <v>1588.8600000000001</v>
      </c>
      <c r="T355" s="7">
        <f t="shared" si="180"/>
        <v>84.108646666542541</v>
      </c>
      <c r="U355" s="43">
        <f t="shared" si="181"/>
        <v>1672.9686466665426</v>
      </c>
      <c r="V355" s="13">
        <v>0</v>
      </c>
      <c r="W355" s="8">
        <f t="shared" si="182"/>
        <v>1.1399999999999999</v>
      </c>
      <c r="X355" s="8">
        <f t="shared" si="188"/>
        <v>1.1235000000000002</v>
      </c>
      <c r="Y355" s="72">
        <f t="shared" si="189"/>
        <v>1</v>
      </c>
      <c r="Z355" s="74">
        <f t="shared" si="183"/>
        <v>2142.7215129640413</v>
      </c>
      <c r="AA355" s="57">
        <f t="shared" si="190"/>
        <v>0.50014493302780783</v>
      </c>
      <c r="AB355" s="60">
        <f t="shared" si="184"/>
        <v>3214.3928205626844</v>
      </c>
      <c r="AC355" s="48">
        <f t="shared" si="185"/>
        <v>3214.3928205626844</v>
      </c>
      <c r="AE355" s="1">
        <f t="shared" ref="AE355:AF355" si="221">AE354</f>
        <v>170000</v>
      </c>
      <c r="AF355" s="6">
        <f t="shared" si="221"/>
        <v>3211396.3391999882</v>
      </c>
      <c r="AP355" s="12"/>
    </row>
    <row r="356" spans="1:42" ht="15.75" customHeight="1" x14ac:dyDescent="0.25">
      <c r="A356" s="1">
        <f t="shared" si="177"/>
        <v>350</v>
      </c>
      <c r="B356" s="19" t="s">
        <v>8682</v>
      </c>
      <c r="C356" s="79"/>
      <c r="D356" s="49" t="s">
        <v>9465</v>
      </c>
      <c r="E356" s="42" t="s">
        <v>15</v>
      </c>
      <c r="F356" s="42" t="s">
        <v>22</v>
      </c>
      <c r="G356" s="5" t="s">
        <v>7737</v>
      </c>
      <c r="H356" s="42" t="s">
        <v>34</v>
      </c>
      <c r="I356" s="5">
        <v>235396</v>
      </c>
      <c r="J356" s="5" t="s">
        <v>849</v>
      </c>
      <c r="K356" s="104">
        <v>450</v>
      </c>
      <c r="L356" s="67">
        <v>500</v>
      </c>
      <c r="M356" s="66">
        <f>IF(ISERROR(VLOOKUP(J356,'[2]Germany price'!$B$1:$G$99001,6,0))," ",VLOOKUP(J356,'[2]Germany price'!$B$1:$G$99001,6,0))</f>
        <v>1788</v>
      </c>
      <c r="N356" s="14">
        <v>1788</v>
      </c>
      <c r="O356" s="57">
        <v>0.57999999999999996</v>
      </c>
      <c r="P356" s="62">
        <v>1</v>
      </c>
      <c r="Q356" s="61">
        <f t="shared" si="178"/>
        <v>750.96</v>
      </c>
      <c r="R356" s="73">
        <f t="shared" si="187"/>
        <v>0</v>
      </c>
      <c r="S356" s="50">
        <f t="shared" si="179"/>
        <v>750.96</v>
      </c>
      <c r="T356" s="7">
        <f t="shared" si="180"/>
        <v>39.753174792434066</v>
      </c>
      <c r="U356" s="43">
        <f t="shared" si="181"/>
        <v>790.71317479243407</v>
      </c>
      <c r="V356" s="13">
        <v>0</v>
      </c>
      <c r="W356" s="8">
        <f t="shared" si="182"/>
        <v>1.1399999999999999</v>
      </c>
      <c r="X356" s="8">
        <f t="shared" si="188"/>
        <v>1.1235000000000002</v>
      </c>
      <c r="Y356" s="72">
        <f t="shared" si="189"/>
        <v>1</v>
      </c>
      <c r="Z356" s="74">
        <f t="shared" si="183"/>
        <v>1012.7375271424017</v>
      </c>
      <c r="AA356" s="57">
        <f t="shared" si="190"/>
        <v>0.50014493302780783</v>
      </c>
      <c r="AB356" s="60">
        <f t="shared" si="184"/>
        <v>1519.253069829786</v>
      </c>
      <c r="AC356" s="48">
        <f t="shared" si="185"/>
        <v>1519.253069829786</v>
      </c>
      <c r="AE356" s="1">
        <f t="shared" ref="AE356:AF356" si="222">AE355</f>
        <v>170000</v>
      </c>
      <c r="AF356" s="6">
        <f t="shared" si="222"/>
        <v>3211396.3391999882</v>
      </c>
      <c r="AP356" s="12"/>
    </row>
    <row r="357" spans="1:42" ht="15.75" customHeight="1" x14ac:dyDescent="0.25">
      <c r="A357" s="1">
        <f t="shared" si="177"/>
        <v>351</v>
      </c>
      <c r="B357" s="19" t="s">
        <v>8683</v>
      </c>
      <c r="C357" s="79"/>
      <c r="D357" s="49" t="s">
        <v>9466</v>
      </c>
      <c r="E357" s="42" t="s">
        <v>15</v>
      </c>
      <c r="F357" s="42" t="s">
        <v>22</v>
      </c>
      <c r="G357" s="5" t="s">
        <v>7737</v>
      </c>
      <c r="H357" s="42" t="s">
        <v>34</v>
      </c>
      <c r="I357" s="5">
        <v>235396</v>
      </c>
      <c r="J357" s="5" t="s">
        <v>849</v>
      </c>
      <c r="K357" s="104">
        <v>935</v>
      </c>
      <c r="L357" s="67">
        <v>500</v>
      </c>
      <c r="M357" s="66">
        <f>IF(ISERROR(VLOOKUP(J357,'[2]Germany price'!$B$1:$G$99001,6,0))," ",VLOOKUP(J357,'[2]Germany price'!$B$1:$G$99001,6,0))</f>
        <v>1788</v>
      </c>
      <c r="N357" s="14">
        <v>1788</v>
      </c>
      <c r="O357" s="57">
        <v>0.57999999999999996</v>
      </c>
      <c r="P357" s="62">
        <v>1</v>
      </c>
      <c r="Q357" s="61">
        <f t="shared" si="178"/>
        <v>750.96</v>
      </c>
      <c r="R357" s="73">
        <f t="shared" si="187"/>
        <v>0</v>
      </c>
      <c r="S357" s="50">
        <f t="shared" si="179"/>
        <v>750.96</v>
      </c>
      <c r="T357" s="7">
        <f t="shared" si="180"/>
        <v>39.753174792434066</v>
      </c>
      <c r="U357" s="43">
        <f t="shared" si="181"/>
        <v>790.71317479243407</v>
      </c>
      <c r="V357" s="13">
        <v>0</v>
      </c>
      <c r="W357" s="8">
        <f t="shared" si="182"/>
        <v>1.1399999999999999</v>
      </c>
      <c r="X357" s="8">
        <f t="shared" si="188"/>
        <v>1.1235000000000002</v>
      </c>
      <c r="Y357" s="72">
        <f t="shared" si="189"/>
        <v>1</v>
      </c>
      <c r="Z357" s="74">
        <f t="shared" si="183"/>
        <v>1012.7375271424017</v>
      </c>
      <c r="AA357" s="57">
        <f t="shared" si="190"/>
        <v>0.50014493302780783</v>
      </c>
      <c r="AB357" s="60">
        <f t="shared" si="184"/>
        <v>1519.253069829786</v>
      </c>
      <c r="AC357" s="48">
        <f t="shared" si="185"/>
        <v>1519.253069829786</v>
      </c>
      <c r="AE357" s="1">
        <f t="shared" ref="AE357:AF357" si="223">AE356</f>
        <v>170000</v>
      </c>
      <c r="AF357" s="6">
        <f t="shared" si="223"/>
        <v>3211396.3391999882</v>
      </c>
      <c r="AP357" s="12"/>
    </row>
    <row r="358" spans="1:42" ht="15.75" customHeight="1" x14ac:dyDescent="0.25">
      <c r="A358" s="1">
        <f t="shared" si="177"/>
        <v>352</v>
      </c>
      <c r="B358" s="19" t="s">
        <v>8684</v>
      </c>
      <c r="C358" s="79"/>
      <c r="D358" s="49" t="s">
        <v>9467</v>
      </c>
      <c r="E358" s="42" t="s">
        <v>15</v>
      </c>
      <c r="F358" s="42" t="s">
        <v>22</v>
      </c>
      <c r="G358" s="5" t="s">
        <v>7737</v>
      </c>
      <c r="H358" s="42" t="s">
        <v>34</v>
      </c>
      <c r="I358" s="5">
        <v>276520</v>
      </c>
      <c r="J358" s="5" t="s">
        <v>1311</v>
      </c>
      <c r="K358" s="4">
        <v>200</v>
      </c>
      <c r="L358" s="67">
        <v>500</v>
      </c>
      <c r="M358" s="66">
        <f>IF(ISERROR(VLOOKUP(J358,'[2]Germany price'!$B$1:$G$99001,6,0))," ",VLOOKUP(J358,'[2]Germany price'!$B$1:$G$99001,6,0))</f>
        <v>1339</v>
      </c>
      <c r="N358" s="14">
        <v>1339</v>
      </c>
      <c r="O358" s="57">
        <v>0.57999999999999996</v>
      </c>
      <c r="P358" s="62">
        <v>1</v>
      </c>
      <c r="Q358" s="61">
        <f t="shared" si="178"/>
        <v>562.38000000000011</v>
      </c>
      <c r="R358" s="73">
        <f t="shared" si="187"/>
        <v>0</v>
      </c>
      <c r="S358" s="50">
        <f t="shared" si="179"/>
        <v>562.38000000000011</v>
      </c>
      <c r="T358" s="7">
        <f t="shared" si="180"/>
        <v>29.770414455855267</v>
      </c>
      <c r="U358" s="43">
        <f t="shared" si="181"/>
        <v>592.15041445585541</v>
      </c>
      <c r="V358" s="13">
        <v>0</v>
      </c>
      <c r="W358" s="8">
        <f t="shared" si="182"/>
        <v>1.1399999999999999</v>
      </c>
      <c r="X358" s="8">
        <f t="shared" si="188"/>
        <v>1.1235000000000002</v>
      </c>
      <c r="Y358" s="72">
        <f t="shared" si="189"/>
        <v>1</v>
      </c>
      <c r="Z358" s="74">
        <f t="shared" si="183"/>
        <v>758.42032933091502</v>
      </c>
      <c r="AA358" s="57">
        <f t="shared" si="190"/>
        <v>0.50014493302780783</v>
      </c>
      <c r="AB358" s="60">
        <f t="shared" si="184"/>
        <v>1137.7404141510535</v>
      </c>
      <c r="AC358" s="48">
        <f t="shared" si="185"/>
        <v>1137.7404141510535</v>
      </c>
      <c r="AE358" s="1">
        <f t="shared" ref="AE358:AF358" si="224">AE357</f>
        <v>170000</v>
      </c>
      <c r="AF358" s="6">
        <f t="shared" si="224"/>
        <v>3211396.3391999882</v>
      </c>
      <c r="AP358" s="12"/>
    </row>
    <row r="359" spans="1:42" ht="15.75" customHeight="1" x14ac:dyDescent="0.25">
      <c r="A359" s="1">
        <f t="shared" si="177"/>
        <v>353</v>
      </c>
      <c r="B359" s="19" t="s">
        <v>8685</v>
      </c>
      <c r="C359" s="79"/>
      <c r="D359" s="49" t="s">
        <v>9468</v>
      </c>
      <c r="E359" s="42" t="s">
        <v>16</v>
      </c>
      <c r="F359" s="42" t="s">
        <v>23</v>
      </c>
      <c r="G359" s="5" t="s">
        <v>7737</v>
      </c>
      <c r="H359" s="42" t="s">
        <v>34</v>
      </c>
      <c r="I359" s="5">
        <v>93098</v>
      </c>
      <c r="J359" s="5" t="s">
        <v>2772</v>
      </c>
      <c r="K359" s="104">
        <v>482</v>
      </c>
      <c r="L359" s="67">
        <v>500</v>
      </c>
      <c r="M359" s="66">
        <f>IF(ISERROR(VLOOKUP(J359,'[2]Germany price'!$B$1:$G$99001,6,0))," ",VLOOKUP(J359,'[2]Germany price'!$B$1:$G$99001,6,0))</f>
        <v>1443</v>
      </c>
      <c r="N359" s="14">
        <v>1443</v>
      </c>
      <c r="O359" s="57">
        <v>0.57999999999999996</v>
      </c>
      <c r="P359" s="62">
        <v>1</v>
      </c>
      <c r="Q359" s="61">
        <f t="shared" si="178"/>
        <v>606.06000000000006</v>
      </c>
      <c r="R359" s="73">
        <f t="shared" si="187"/>
        <v>0</v>
      </c>
      <c r="S359" s="50">
        <f t="shared" si="179"/>
        <v>606.06000000000006</v>
      </c>
      <c r="T359" s="7">
        <f t="shared" si="180"/>
        <v>32.082679656310049</v>
      </c>
      <c r="U359" s="43">
        <f t="shared" si="181"/>
        <v>638.14267965631007</v>
      </c>
      <c r="V359" s="13">
        <v>0</v>
      </c>
      <c r="W359" s="8">
        <f t="shared" si="182"/>
        <v>1.1399999999999999</v>
      </c>
      <c r="X359" s="8">
        <f t="shared" si="188"/>
        <v>1.1235000000000002</v>
      </c>
      <c r="Y359" s="72">
        <f t="shared" si="189"/>
        <v>1</v>
      </c>
      <c r="Z359" s="74">
        <f t="shared" si="183"/>
        <v>817.32676267700538</v>
      </c>
      <c r="AA359" s="57">
        <f t="shared" si="190"/>
        <v>0.50014493302780783</v>
      </c>
      <c r="AB359" s="60">
        <f t="shared" si="184"/>
        <v>1226.1086016579313</v>
      </c>
      <c r="AC359" s="48">
        <f t="shared" si="185"/>
        <v>1226.1086016579313</v>
      </c>
      <c r="AE359" s="1">
        <f t="shared" ref="AE359:AF359" si="225">AE358</f>
        <v>170000</v>
      </c>
      <c r="AF359" s="6">
        <f t="shared" si="225"/>
        <v>3211396.3391999882</v>
      </c>
      <c r="AP359" s="12"/>
    </row>
    <row r="360" spans="1:42" ht="15.75" customHeight="1" x14ac:dyDescent="0.25">
      <c r="A360" s="1">
        <f t="shared" si="177"/>
        <v>354</v>
      </c>
      <c r="B360" s="19" t="s">
        <v>8686</v>
      </c>
      <c r="C360" s="79"/>
      <c r="D360" s="49" t="s">
        <v>9469</v>
      </c>
      <c r="E360" s="42" t="s">
        <v>15</v>
      </c>
      <c r="F360" s="42" t="s">
        <v>22</v>
      </c>
      <c r="G360" s="5" t="s">
        <v>7737</v>
      </c>
      <c r="H360" s="42" t="s">
        <v>34</v>
      </c>
      <c r="I360" s="5">
        <v>235396</v>
      </c>
      <c r="J360" s="5" t="s">
        <v>849</v>
      </c>
      <c r="K360" s="104">
        <v>1068</v>
      </c>
      <c r="L360" s="67">
        <v>500</v>
      </c>
      <c r="M360" s="66">
        <f>IF(ISERROR(VLOOKUP(J360,'[2]Germany price'!$B$1:$G$99001,6,0))," ",VLOOKUP(J360,'[2]Germany price'!$B$1:$G$99001,6,0))</f>
        <v>1788</v>
      </c>
      <c r="N360" s="14">
        <v>1443</v>
      </c>
      <c r="O360" s="57">
        <v>0.57999999999999996</v>
      </c>
      <c r="P360" s="62">
        <v>1</v>
      </c>
      <c r="Q360" s="61">
        <f t="shared" si="178"/>
        <v>606.06000000000006</v>
      </c>
      <c r="R360" s="73">
        <f t="shared" si="187"/>
        <v>0</v>
      </c>
      <c r="S360" s="50">
        <f t="shared" si="179"/>
        <v>606.06000000000006</v>
      </c>
      <c r="T360" s="7">
        <f t="shared" si="180"/>
        <v>32.082679656310049</v>
      </c>
      <c r="U360" s="43">
        <f t="shared" si="181"/>
        <v>638.14267965631007</v>
      </c>
      <c r="V360" s="13">
        <v>0</v>
      </c>
      <c r="W360" s="8">
        <f t="shared" si="182"/>
        <v>1.1399999999999999</v>
      </c>
      <c r="X360" s="8">
        <f t="shared" si="188"/>
        <v>1.1235000000000002</v>
      </c>
      <c r="Y360" s="72">
        <f t="shared" si="189"/>
        <v>1</v>
      </c>
      <c r="Z360" s="74">
        <f t="shared" si="183"/>
        <v>817.32676267700538</v>
      </c>
      <c r="AA360" s="57">
        <f t="shared" si="190"/>
        <v>0.50014493302780783</v>
      </c>
      <c r="AB360" s="60">
        <f t="shared" si="184"/>
        <v>1226.1086016579313</v>
      </c>
      <c r="AC360" s="48">
        <f t="shared" si="185"/>
        <v>1226.1086016579313</v>
      </c>
      <c r="AE360" s="1">
        <f t="shared" ref="AE360:AF360" si="226">AE359</f>
        <v>170000</v>
      </c>
      <c r="AF360" s="6">
        <f t="shared" si="226"/>
        <v>3211396.3391999882</v>
      </c>
      <c r="AP360" s="12"/>
    </row>
    <row r="361" spans="1:42" ht="15.75" customHeight="1" x14ac:dyDescent="0.25">
      <c r="A361" s="1">
        <f t="shared" si="177"/>
        <v>355</v>
      </c>
      <c r="B361" s="19" t="s">
        <v>8687</v>
      </c>
      <c r="C361" s="79"/>
      <c r="D361" s="49" t="s">
        <v>9470</v>
      </c>
      <c r="E361" s="42" t="s">
        <v>15</v>
      </c>
      <c r="F361" s="42" t="s">
        <v>21</v>
      </c>
      <c r="G361" s="5" t="s">
        <v>7737</v>
      </c>
      <c r="H361" s="42" t="s">
        <v>34</v>
      </c>
      <c r="I361" s="5" t="s">
        <v>9903</v>
      </c>
      <c r="J361" s="5" t="s">
        <v>9902</v>
      </c>
      <c r="K361" s="104">
        <v>517</v>
      </c>
      <c r="L361" s="67">
        <v>500</v>
      </c>
      <c r="M361" s="66" t="str">
        <f>IF(ISERROR(VLOOKUP(J361,'[2]Germany price'!$B$1:$G$99001,6,0))," ",VLOOKUP(J361,'[2]Germany price'!$B$1:$G$99001,6,0))</f>
        <v xml:space="preserve"> </v>
      </c>
      <c r="N361" s="14">
        <v>1472</v>
      </c>
      <c r="O361" s="57">
        <v>0.57999999999999996</v>
      </c>
      <c r="P361" s="62">
        <v>1</v>
      </c>
      <c r="Q361" s="61">
        <f t="shared" si="178"/>
        <v>618.24</v>
      </c>
      <c r="R361" s="73">
        <f t="shared" si="187"/>
        <v>0</v>
      </c>
      <c r="S361" s="50">
        <f t="shared" si="179"/>
        <v>618.24</v>
      </c>
      <c r="T361" s="7">
        <f t="shared" si="180"/>
        <v>32.727445914129163</v>
      </c>
      <c r="U361" s="43">
        <f t="shared" si="181"/>
        <v>650.96744591412914</v>
      </c>
      <c r="V361" s="13">
        <v>0</v>
      </c>
      <c r="W361" s="8">
        <f t="shared" si="182"/>
        <v>1.1399999999999999</v>
      </c>
      <c r="X361" s="8">
        <f t="shared" si="188"/>
        <v>1.1235000000000002</v>
      </c>
      <c r="Y361" s="72">
        <f t="shared" si="189"/>
        <v>1</v>
      </c>
      <c r="Z361" s="74">
        <f t="shared" si="183"/>
        <v>833.75259505235761</v>
      </c>
      <c r="AA361" s="57">
        <f t="shared" si="190"/>
        <v>0.50014493302780783</v>
      </c>
      <c r="AB361" s="60">
        <f t="shared" si="184"/>
        <v>1250.74973086658</v>
      </c>
      <c r="AC361" s="48">
        <f t="shared" si="185"/>
        <v>1250.74973086658</v>
      </c>
      <c r="AE361" s="1">
        <f t="shared" ref="AE361:AF361" si="227">AE360</f>
        <v>170000</v>
      </c>
      <c r="AF361" s="6">
        <f t="shared" si="227"/>
        <v>3211396.3391999882</v>
      </c>
      <c r="AP361" s="12"/>
    </row>
    <row r="362" spans="1:42" ht="15.75" customHeight="1" x14ac:dyDescent="0.25">
      <c r="A362" s="1">
        <f t="shared" si="177"/>
        <v>356</v>
      </c>
      <c r="B362" s="19" t="s">
        <v>8688</v>
      </c>
      <c r="C362" s="79"/>
      <c r="D362" s="49" t="s">
        <v>9471</v>
      </c>
      <c r="E362" s="42" t="s">
        <v>15</v>
      </c>
      <c r="F362" s="42" t="s">
        <v>22</v>
      </c>
      <c r="G362" s="5" t="s">
        <v>7737</v>
      </c>
      <c r="H362" s="42" t="s">
        <v>34</v>
      </c>
      <c r="I362" s="5">
        <v>93098</v>
      </c>
      <c r="J362" s="5" t="s">
        <v>2772</v>
      </c>
      <c r="K362" s="104">
        <v>567</v>
      </c>
      <c r="L362" s="67">
        <v>500</v>
      </c>
      <c r="M362" s="66">
        <f>IF(ISERROR(VLOOKUP(J362,'[2]Germany price'!$B$1:$G$99001,6,0))," ",VLOOKUP(J362,'[2]Germany price'!$B$1:$G$99001,6,0))</f>
        <v>1443</v>
      </c>
      <c r="N362" s="14">
        <v>1339</v>
      </c>
      <c r="O362" s="57">
        <v>0.57999999999999996</v>
      </c>
      <c r="P362" s="62">
        <v>1</v>
      </c>
      <c r="Q362" s="61">
        <f t="shared" si="178"/>
        <v>562.38000000000011</v>
      </c>
      <c r="R362" s="73">
        <f t="shared" si="187"/>
        <v>0</v>
      </c>
      <c r="S362" s="50">
        <f t="shared" si="179"/>
        <v>562.38000000000011</v>
      </c>
      <c r="T362" s="7">
        <f t="shared" si="180"/>
        <v>29.770414455855267</v>
      </c>
      <c r="U362" s="43">
        <f t="shared" si="181"/>
        <v>592.15041445585541</v>
      </c>
      <c r="V362" s="13">
        <v>0</v>
      </c>
      <c r="W362" s="8">
        <f t="shared" si="182"/>
        <v>1.1399999999999999</v>
      </c>
      <c r="X362" s="8">
        <f t="shared" si="188"/>
        <v>1.1235000000000002</v>
      </c>
      <c r="Y362" s="72">
        <f t="shared" si="189"/>
        <v>1</v>
      </c>
      <c r="Z362" s="74">
        <f t="shared" si="183"/>
        <v>758.42032933091502</v>
      </c>
      <c r="AA362" s="57">
        <f t="shared" si="190"/>
        <v>0.50014493302780783</v>
      </c>
      <c r="AB362" s="60">
        <f t="shared" si="184"/>
        <v>1137.7404141510535</v>
      </c>
      <c r="AC362" s="48">
        <f t="shared" si="185"/>
        <v>1137.7404141510535</v>
      </c>
      <c r="AE362" s="1">
        <f t="shared" ref="AE362:AF362" si="228">AE361</f>
        <v>170000</v>
      </c>
      <c r="AF362" s="6">
        <f t="shared" si="228"/>
        <v>3211396.3391999882</v>
      </c>
      <c r="AP362" s="12"/>
    </row>
    <row r="363" spans="1:42" ht="15.75" customHeight="1" x14ac:dyDescent="0.25">
      <c r="A363" s="1">
        <f t="shared" si="177"/>
        <v>357</v>
      </c>
      <c r="B363" s="19" t="s">
        <v>8689</v>
      </c>
      <c r="C363" s="79"/>
      <c r="D363" s="49" t="s">
        <v>9472</v>
      </c>
      <c r="E363" s="42" t="s">
        <v>15</v>
      </c>
      <c r="F363" s="42" t="s">
        <v>21</v>
      </c>
      <c r="G363" s="42" t="s">
        <v>7737</v>
      </c>
      <c r="H363" s="42" t="s">
        <v>34</v>
      </c>
      <c r="I363" s="5" t="s">
        <v>9700</v>
      </c>
      <c r="J363" s="5" t="s">
        <v>9919</v>
      </c>
      <c r="K363" s="104">
        <v>2640</v>
      </c>
      <c r="L363" s="67">
        <v>500</v>
      </c>
      <c r="M363" s="66" t="str">
        <f>IF(ISERROR(VLOOKUP(J363,'[2]Germany price'!$B$1:$G$99001,6,0))," ",VLOOKUP(J363,'[2]Germany price'!$B$1:$G$99001,6,0))</f>
        <v xml:space="preserve"> </v>
      </c>
      <c r="N363" s="14">
        <v>2045</v>
      </c>
      <c r="O363" s="57">
        <v>0.57999999999999996</v>
      </c>
      <c r="P363" s="62">
        <v>1</v>
      </c>
      <c r="Q363" s="61">
        <f t="shared" si="178"/>
        <v>858.90000000000009</v>
      </c>
      <c r="R363" s="73">
        <f t="shared" si="187"/>
        <v>0</v>
      </c>
      <c r="S363" s="50">
        <f t="shared" si="179"/>
        <v>858.90000000000009</v>
      </c>
      <c r="T363" s="7">
        <f t="shared" si="180"/>
        <v>45.467137835865593</v>
      </c>
      <c r="U363" s="43">
        <f t="shared" si="181"/>
        <v>904.36713783586572</v>
      </c>
      <c r="V363" s="13">
        <v>0</v>
      </c>
      <c r="W363" s="8">
        <f t="shared" si="182"/>
        <v>1.1399999999999999</v>
      </c>
      <c r="X363" s="8">
        <f t="shared" si="188"/>
        <v>1.1235000000000002</v>
      </c>
      <c r="Y363" s="72">
        <f t="shared" si="189"/>
        <v>1</v>
      </c>
      <c r="Z363" s="74">
        <f t="shared" si="183"/>
        <v>1158.3043864687986</v>
      </c>
      <c r="AA363" s="57">
        <f t="shared" si="190"/>
        <v>0.50014493302780783</v>
      </c>
      <c r="AB363" s="60">
        <f t="shared" si="184"/>
        <v>1737.624456265052</v>
      </c>
      <c r="AC363" s="48">
        <f t="shared" si="185"/>
        <v>1737.624456265052</v>
      </c>
      <c r="AE363" s="1">
        <f t="shared" ref="AE363:AF363" si="229">AE362</f>
        <v>170000</v>
      </c>
      <c r="AF363" s="6">
        <f t="shared" si="229"/>
        <v>3211396.3391999882</v>
      </c>
      <c r="AP363" s="12"/>
    </row>
    <row r="364" spans="1:42" ht="15.75" customHeight="1" x14ac:dyDescent="0.25">
      <c r="A364" s="1">
        <f t="shared" si="177"/>
        <v>358</v>
      </c>
      <c r="B364" s="19" t="s">
        <v>8690</v>
      </c>
      <c r="C364" s="79"/>
      <c r="D364" s="49" t="s">
        <v>9473</v>
      </c>
      <c r="E364" s="42" t="s">
        <v>15</v>
      </c>
      <c r="F364" s="42" t="s">
        <v>22</v>
      </c>
      <c r="G364" s="42" t="s">
        <v>7737</v>
      </c>
      <c r="H364" s="42" t="s">
        <v>34</v>
      </c>
      <c r="I364" s="5">
        <v>235396</v>
      </c>
      <c r="J364" s="5" t="s">
        <v>849</v>
      </c>
      <c r="K364" s="104">
        <v>1265</v>
      </c>
      <c r="L364" s="67">
        <v>500</v>
      </c>
      <c r="M364" s="66">
        <f>IF(ISERROR(VLOOKUP(J364,'[2]Germany price'!$B$1:$G$99001,6,0))," ",VLOOKUP(J364,'[2]Germany price'!$B$1:$G$99001,6,0))</f>
        <v>1788</v>
      </c>
      <c r="N364" s="14">
        <v>1788</v>
      </c>
      <c r="O364" s="57">
        <v>0.57999999999999996</v>
      </c>
      <c r="P364" s="62">
        <v>1</v>
      </c>
      <c r="Q364" s="61">
        <f t="shared" si="178"/>
        <v>750.96</v>
      </c>
      <c r="R364" s="73">
        <f t="shared" si="187"/>
        <v>0</v>
      </c>
      <c r="S364" s="50">
        <f t="shared" si="179"/>
        <v>750.96</v>
      </c>
      <c r="T364" s="7">
        <f t="shared" si="180"/>
        <v>39.753174792434066</v>
      </c>
      <c r="U364" s="43">
        <f t="shared" si="181"/>
        <v>790.71317479243407</v>
      </c>
      <c r="V364" s="13">
        <v>0</v>
      </c>
      <c r="W364" s="8">
        <f t="shared" si="182"/>
        <v>1.1399999999999999</v>
      </c>
      <c r="X364" s="8">
        <f t="shared" si="188"/>
        <v>1.1235000000000002</v>
      </c>
      <c r="Y364" s="72">
        <f t="shared" si="189"/>
        <v>1</v>
      </c>
      <c r="Z364" s="74">
        <f t="shared" si="183"/>
        <v>1012.7375271424017</v>
      </c>
      <c r="AA364" s="57">
        <f t="shared" si="190"/>
        <v>0.50014493302780783</v>
      </c>
      <c r="AB364" s="60">
        <f t="shared" si="184"/>
        <v>1519.253069829786</v>
      </c>
      <c r="AC364" s="48">
        <f t="shared" si="185"/>
        <v>1519.253069829786</v>
      </c>
      <c r="AE364" s="1">
        <f t="shared" ref="AE364:AF364" si="230">AE363</f>
        <v>170000</v>
      </c>
      <c r="AF364" s="6">
        <f t="shared" si="230"/>
        <v>3211396.3391999882</v>
      </c>
      <c r="AP364" s="12"/>
    </row>
    <row r="365" spans="1:42" ht="15.75" customHeight="1" x14ac:dyDescent="0.25">
      <c r="A365" s="1">
        <f t="shared" si="177"/>
        <v>359</v>
      </c>
      <c r="B365" s="19" t="s">
        <v>8691</v>
      </c>
      <c r="C365" s="79"/>
      <c r="D365" s="49" t="s">
        <v>9474</v>
      </c>
      <c r="E365" s="42" t="s">
        <v>16</v>
      </c>
      <c r="F365" s="42" t="s">
        <v>23</v>
      </c>
      <c r="G365" s="5" t="s">
        <v>7737</v>
      </c>
      <c r="H365" s="42" t="s">
        <v>34</v>
      </c>
      <c r="I365" s="5">
        <v>93098</v>
      </c>
      <c r="J365" s="5" t="s">
        <v>2772</v>
      </c>
      <c r="K365" s="4">
        <v>665</v>
      </c>
      <c r="L365" s="67">
        <v>500</v>
      </c>
      <c r="M365" s="66">
        <f>IF(ISERROR(VLOOKUP(J365,'[2]Germany price'!$B$1:$G$99001,6,0))," ",VLOOKUP(J365,'[2]Germany price'!$B$1:$G$99001,6,0))</f>
        <v>1443</v>
      </c>
      <c r="N365" s="14">
        <v>1443</v>
      </c>
      <c r="O365" s="57">
        <v>0.57999999999999996</v>
      </c>
      <c r="P365" s="62">
        <v>1</v>
      </c>
      <c r="Q365" s="61">
        <f t="shared" si="178"/>
        <v>606.06000000000006</v>
      </c>
      <c r="R365" s="73">
        <f t="shared" si="187"/>
        <v>0</v>
      </c>
      <c r="S365" s="50">
        <f t="shared" si="179"/>
        <v>606.06000000000006</v>
      </c>
      <c r="T365" s="7">
        <f t="shared" si="180"/>
        <v>32.082679656310049</v>
      </c>
      <c r="U365" s="43">
        <f t="shared" si="181"/>
        <v>638.14267965631007</v>
      </c>
      <c r="V365" s="13">
        <v>0</v>
      </c>
      <c r="W365" s="8">
        <f t="shared" si="182"/>
        <v>1.1399999999999999</v>
      </c>
      <c r="X365" s="8">
        <f t="shared" si="188"/>
        <v>1.1235000000000002</v>
      </c>
      <c r="Y365" s="72">
        <f t="shared" si="189"/>
        <v>1</v>
      </c>
      <c r="Z365" s="74">
        <f t="shared" si="183"/>
        <v>817.32676267700538</v>
      </c>
      <c r="AA365" s="57">
        <f t="shared" si="190"/>
        <v>0.50014493302780783</v>
      </c>
      <c r="AB365" s="60">
        <f t="shared" si="184"/>
        <v>1226.1086016579313</v>
      </c>
      <c r="AC365" s="48">
        <f t="shared" si="185"/>
        <v>1226.1086016579313</v>
      </c>
      <c r="AE365" s="1">
        <f t="shared" ref="AE365:AF365" si="231">AE364</f>
        <v>170000</v>
      </c>
      <c r="AF365" s="6">
        <f t="shared" si="231"/>
        <v>3211396.3391999882</v>
      </c>
      <c r="AP365" s="12"/>
    </row>
    <row r="366" spans="1:42" ht="15.75" customHeight="1" x14ac:dyDescent="0.25">
      <c r="A366" s="1">
        <f t="shared" si="177"/>
        <v>360</v>
      </c>
      <c r="B366" s="19" t="s">
        <v>8692</v>
      </c>
      <c r="C366" s="79"/>
      <c r="D366" s="49" t="s">
        <v>9475</v>
      </c>
      <c r="E366" s="42" t="s">
        <v>15</v>
      </c>
      <c r="F366" s="42" t="s">
        <v>22</v>
      </c>
      <c r="G366" s="5" t="s">
        <v>7737</v>
      </c>
      <c r="H366" s="42" t="s">
        <v>34</v>
      </c>
      <c r="I366" s="5">
        <v>235396</v>
      </c>
      <c r="J366" s="5" t="s">
        <v>849</v>
      </c>
      <c r="K366" s="104">
        <v>880</v>
      </c>
      <c r="L366" s="67">
        <v>500</v>
      </c>
      <c r="M366" s="66">
        <f>IF(ISERROR(VLOOKUP(J366,'[2]Germany price'!$B$1:$G$99001,6,0))," ",VLOOKUP(J366,'[2]Germany price'!$B$1:$G$99001,6,0))</f>
        <v>1788</v>
      </c>
      <c r="N366" s="14">
        <v>1788</v>
      </c>
      <c r="O366" s="57">
        <v>0.57999999999999996</v>
      </c>
      <c r="P366" s="62">
        <v>1</v>
      </c>
      <c r="Q366" s="61">
        <f t="shared" si="178"/>
        <v>750.96</v>
      </c>
      <c r="R366" s="73">
        <f t="shared" si="187"/>
        <v>0</v>
      </c>
      <c r="S366" s="50">
        <f t="shared" si="179"/>
        <v>750.96</v>
      </c>
      <c r="T366" s="7">
        <f t="shared" si="180"/>
        <v>39.753174792434066</v>
      </c>
      <c r="U366" s="43">
        <f t="shared" si="181"/>
        <v>790.71317479243407</v>
      </c>
      <c r="V366" s="13">
        <v>0</v>
      </c>
      <c r="W366" s="8">
        <f t="shared" si="182"/>
        <v>1.1399999999999999</v>
      </c>
      <c r="X366" s="8">
        <f t="shared" si="188"/>
        <v>1.1235000000000002</v>
      </c>
      <c r="Y366" s="72">
        <f t="shared" si="189"/>
        <v>1</v>
      </c>
      <c r="Z366" s="74">
        <f t="shared" si="183"/>
        <v>1012.7375271424017</v>
      </c>
      <c r="AA366" s="57">
        <f t="shared" si="190"/>
        <v>0.50014493302780783</v>
      </c>
      <c r="AB366" s="60">
        <f t="shared" si="184"/>
        <v>1519.253069829786</v>
      </c>
      <c r="AC366" s="48">
        <f t="shared" si="185"/>
        <v>1519.253069829786</v>
      </c>
      <c r="AE366" s="1">
        <f t="shared" ref="AE366:AF366" si="232">AE365</f>
        <v>170000</v>
      </c>
      <c r="AF366" s="6">
        <f t="shared" si="232"/>
        <v>3211396.3391999882</v>
      </c>
      <c r="AP366" s="12"/>
    </row>
    <row r="367" spans="1:42" ht="15.75" customHeight="1" x14ac:dyDescent="0.25">
      <c r="A367" s="1">
        <f t="shared" si="177"/>
        <v>361</v>
      </c>
      <c r="B367" s="19" t="s">
        <v>8693</v>
      </c>
      <c r="C367" s="79"/>
      <c r="D367" s="49" t="s">
        <v>9476</v>
      </c>
      <c r="E367" s="42" t="s">
        <v>16</v>
      </c>
      <c r="F367" s="42" t="s">
        <v>23</v>
      </c>
      <c r="G367" s="5" t="s">
        <v>7737</v>
      </c>
      <c r="H367" s="42" t="s">
        <v>34</v>
      </c>
      <c r="I367" s="5">
        <v>93098</v>
      </c>
      <c r="J367" s="5" t="s">
        <v>2772</v>
      </c>
      <c r="K367" s="104">
        <v>630</v>
      </c>
      <c r="L367" s="67">
        <v>500</v>
      </c>
      <c r="M367" s="66">
        <f>IF(ISERROR(VLOOKUP(J367,'[2]Germany price'!$B$1:$G$99001,6,0))," ",VLOOKUP(J367,'[2]Germany price'!$B$1:$G$99001,6,0))</f>
        <v>1443</v>
      </c>
      <c r="N367" s="14">
        <v>1443</v>
      </c>
      <c r="O367" s="57">
        <v>0.57999999999999996</v>
      </c>
      <c r="P367" s="62">
        <v>1</v>
      </c>
      <c r="Q367" s="61">
        <f t="shared" si="178"/>
        <v>606.06000000000006</v>
      </c>
      <c r="R367" s="73">
        <f t="shared" si="187"/>
        <v>0</v>
      </c>
      <c r="S367" s="50">
        <f t="shared" si="179"/>
        <v>606.06000000000006</v>
      </c>
      <c r="T367" s="7">
        <f t="shared" si="180"/>
        <v>32.082679656310049</v>
      </c>
      <c r="U367" s="43">
        <f t="shared" si="181"/>
        <v>638.14267965631007</v>
      </c>
      <c r="V367" s="13">
        <v>0</v>
      </c>
      <c r="W367" s="8">
        <f t="shared" si="182"/>
        <v>1.1399999999999999</v>
      </c>
      <c r="X367" s="8">
        <f t="shared" si="188"/>
        <v>1.1235000000000002</v>
      </c>
      <c r="Y367" s="72">
        <f t="shared" si="189"/>
        <v>1</v>
      </c>
      <c r="Z367" s="74">
        <f t="shared" si="183"/>
        <v>817.32676267700538</v>
      </c>
      <c r="AA367" s="57">
        <f t="shared" si="190"/>
        <v>0.50014493302780783</v>
      </c>
      <c r="AB367" s="60">
        <f t="shared" si="184"/>
        <v>1226.1086016579313</v>
      </c>
      <c r="AC367" s="48">
        <f t="shared" si="185"/>
        <v>1226.1086016579313</v>
      </c>
      <c r="AE367" s="1">
        <f t="shared" ref="AE367:AF367" si="233">AE366</f>
        <v>170000</v>
      </c>
      <c r="AF367" s="6">
        <f t="shared" si="233"/>
        <v>3211396.3391999882</v>
      </c>
      <c r="AP367" s="12"/>
    </row>
    <row r="368" spans="1:42" ht="15.75" customHeight="1" x14ac:dyDescent="0.25">
      <c r="A368" s="1">
        <f t="shared" si="177"/>
        <v>362</v>
      </c>
      <c r="B368" s="19" t="s">
        <v>8694</v>
      </c>
      <c r="C368" s="79"/>
      <c r="D368" s="49" t="s">
        <v>9477</v>
      </c>
      <c r="E368" s="42" t="s">
        <v>15</v>
      </c>
      <c r="F368" s="42" t="s">
        <v>21</v>
      </c>
      <c r="G368" s="42" t="s">
        <v>7737</v>
      </c>
      <c r="H368" s="42" t="s">
        <v>34</v>
      </c>
      <c r="I368" s="5" t="s">
        <v>9695</v>
      </c>
      <c r="J368" s="5" t="s">
        <v>9696</v>
      </c>
      <c r="K368" s="4">
        <v>1700</v>
      </c>
      <c r="L368" s="67">
        <v>375</v>
      </c>
      <c r="M368" s="66" t="str">
        <f>IF(ISERROR(VLOOKUP(J368,'[2]Germany price'!$B$1:$G$99001,6,0))," ",VLOOKUP(J368,'[2]Germany price'!$B$1:$G$99001,6,0))</f>
        <v xml:space="preserve"> </v>
      </c>
      <c r="N368" s="14">
        <v>1561</v>
      </c>
      <c r="O368" s="57">
        <v>0.57999999999999996</v>
      </c>
      <c r="P368" s="62">
        <v>1</v>
      </c>
      <c r="Q368" s="61">
        <f t="shared" si="178"/>
        <v>655.62000000000012</v>
      </c>
      <c r="R368" s="73">
        <f t="shared" si="187"/>
        <v>0</v>
      </c>
      <c r="S368" s="50">
        <f t="shared" si="179"/>
        <v>655.62000000000012</v>
      </c>
      <c r="T368" s="7">
        <f t="shared" si="180"/>
        <v>34.70621132605681</v>
      </c>
      <c r="U368" s="43">
        <f t="shared" si="181"/>
        <v>690.32621132605698</v>
      </c>
      <c r="V368" s="13">
        <v>0</v>
      </c>
      <c r="W368" s="8">
        <f t="shared" si="182"/>
        <v>1.1399999999999999</v>
      </c>
      <c r="X368" s="8">
        <f t="shared" si="188"/>
        <v>1.1235000000000002</v>
      </c>
      <c r="Y368" s="72">
        <f t="shared" si="189"/>
        <v>1</v>
      </c>
      <c r="Z368" s="74">
        <f t="shared" si="183"/>
        <v>884.16290820430049</v>
      </c>
      <c r="AA368" s="57">
        <f t="shared" si="190"/>
        <v>0.50014493302780783</v>
      </c>
      <c r="AB368" s="60">
        <f t="shared" si="184"/>
        <v>1326.3725067138121</v>
      </c>
      <c r="AC368" s="48">
        <f t="shared" si="185"/>
        <v>1326.3725067138121</v>
      </c>
      <c r="AE368" s="1">
        <f t="shared" ref="AE368:AF368" si="234">AE367</f>
        <v>170000</v>
      </c>
      <c r="AF368" s="6">
        <f t="shared" si="234"/>
        <v>3211396.3391999882</v>
      </c>
      <c r="AP368" s="12"/>
    </row>
    <row r="369" spans="1:42" ht="15.75" customHeight="1" x14ac:dyDescent="0.25">
      <c r="A369" s="1">
        <f t="shared" si="177"/>
        <v>363</v>
      </c>
      <c r="B369" s="19" t="s">
        <v>8695</v>
      </c>
      <c r="C369" s="79"/>
      <c r="D369" s="49" t="s">
        <v>9478</v>
      </c>
      <c r="E369" s="42" t="s">
        <v>16</v>
      </c>
      <c r="F369" s="42" t="s">
        <v>23</v>
      </c>
      <c r="G369" s="5" t="s">
        <v>7737</v>
      </c>
      <c r="H369" s="42" t="s">
        <v>34</v>
      </c>
      <c r="I369" s="5">
        <v>93098</v>
      </c>
      <c r="J369" s="5" t="s">
        <v>2772</v>
      </c>
      <c r="K369" s="104">
        <v>485</v>
      </c>
      <c r="L369" s="67">
        <v>500</v>
      </c>
      <c r="M369" s="66">
        <f>IF(ISERROR(VLOOKUP(J369,'[2]Germany price'!$B$1:$G$99001,6,0))," ",VLOOKUP(J369,'[2]Germany price'!$B$1:$G$99001,6,0))</f>
        <v>1443</v>
      </c>
      <c r="N369" s="14">
        <v>1443</v>
      </c>
      <c r="O369" s="57">
        <v>0.57999999999999996</v>
      </c>
      <c r="P369" s="62">
        <v>1</v>
      </c>
      <c r="Q369" s="61">
        <f t="shared" si="178"/>
        <v>606.06000000000006</v>
      </c>
      <c r="R369" s="73">
        <f t="shared" si="187"/>
        <v>0</v>
      </c>
      <c r="S369" s="50">
        <f t="shared" si="179"/>
        <v>606.06000000000006</v>
      </c>
      <c r="T369" s="7">
        <f t="shared" si="180"/>
        <v>32.082679656310049</v>
      </c>
      <c r="U369" s="43">
        <f t="shared" si="181"/>
        <v>638.14267965631007</v>
      </c>
      <c r="V369" s="13">
        <v>0</v>
      </c>
      <c r="W369" s="8">
        <f t="shared" si="182"/>
        <v>1.1399999999999999</v>
      </c>
      <c r="X369" s="8">
        <f t="shared" si="188"/>
        <v>1.1235000000000002</v>
      </c>
      <c r="Y369" s="72">
        <f t="shared" si="189"/>
        <v>1</v>
      </c>
      <c r="Z369" s="74">
        <f t="shared" si="183"/>
        <v>817.32676267700538</v>
      </c>
      <c r="AA369" s="57">
        <f t="shared" si="190"/>
        <v>0.50014493302780783</v>
      </c>
      <c r="AB369" s="60">
        <f t="shared" si="184"/>
        <v>1226.1086016579313</v>
      </c>
      <c r="AC369" s="48">
        <f t="shared" si="185"/>
        <v>1226.1086016579313</v>
      </c>
      <c r="AE369" s="1">
        <f t="shared" ref="AE369:AF369" si="235">AE368</f>
        <v>170000</v>
      </c>
      <c r="AF369" s="6">
        <f t="shared" si="235"/>
        <v>3211396.3391999882</v>
      </c>
      <c r="AP369" s="12"/>
    </row>
    <row r="370" spans="1:42" ht="15.75" customHeight="1" x14ac:dyDescent="0.25">
      <c r="A370" s="1">
        <f t="shared" si="177"/>
        <v>364</v>
      </c>
      <c r="B370" s="19" t="s">
        <v>8696</v>
      </c>
      <c r="C370" s="79"/>
      <c r="D370" s="49" t="s">
        <v>9479</v>
      </c>
      <c r="E370" s="42" t="s">
        <v>15</v>
      </c>
      <c r="F370" s="42" t="s">
        <v>21</v>
      </c>
      <c r="G370" s="42" t="s">
        <v>7737</v>
      </c>
      <c r="H370" s="42" t="s">
        <v>34</v>
      </c>
      <c r="I370" s="5" t="s">
        <v>9700</v>
      </c>
      <c r="J370" s="5" t="s">
        <v>9704</v>
      </c>
      <c r="K370" s="4">
        <v>2675</v>
      </c>
      <c r="L370" s="67">
        <v>500</v>
      </c>
      <c r="M370" s="66" t="str">
        <f>IF(ISERROR(VLOOKUP(J370,'[2]Germany price'!$B$1:$G$99001,6,0))," ",VLOOKUP(J370,'[2]Germany price'!$B$1:$G$99001,6,0))</f>
        <v xml:space="preserve"> </v>
      </c>
      <c r="N370" s="14">
        <v>2045</v>
      </c>
      <c r="O370" s="57">
        <v>0.57999999999999996</v>
      </c>
      <c r="P370" s="62">
        <v>1</v>
      </c>
      <c r="Q370" s="61">
        <f t="shared" si="178"/>
        <v>858.90000000000009</v>
      </c>
      <c r="R370" s="73">
        <f t="shared" si="187"/>
        <v>0</v>
      </c>
      <c r="S370" s="50">
        <f t="shared" si="179"/>
        <v>858.90000000000009</v>
      </c>
      <c r="T370" s="7">
        <f t="shared" si="180"/>
        <v>45.467137835865593</v>
      </c>
      <c r="U370" s="43">
        <f t="shared" si="181"/>
        <v>904.36713783586572</v>
      </c>
      <c r="V370" s="13">
        <v>0</v>
      </c>
      <c r="W370" s="8">
        <f t="shared" si="182"/>
        <v>1.1399999999999999</v>
      </c>
      <c r="X370" s="8">
        <f t="shared" si="188"/>
        <v>1.1235000000000002</v>
      </c>
      <c r="Y370" s="72">
        <f t="shared" si="189"/>
        <v>1</v>
      </c>
      <c r="Z370" s="74">
        <f t="shared" si="183"/>
        <v>1158.3043864687986</v>
      </c>
      <c r="AA370" s="57">
        <f t="shared" si="190"/>
        <v>0.50014493302780783</v>
      </c>
      <c r="AB370" s="60">
        <f t="shared" si="184"/>
        <v>1737.624456265052</v>
      </c>
      <c r="AC370" s="48">
        <f t="shared" si="185"/>
        <v>1737.624456265052</v>
      </c>
      <c r="AE370" s="1">
        <f t="shared" ref="AE370:AF370" si="236">AE369</f>
        <v>170000</v>
      </c>
      <c r="AF370" s="6">
        <f t="shared" si="236"/>
        <v>3211396.3391999882</v>
      </c>
      <c r="AP370" s="12"/>
    </row>
    <row r="371" spans="1:42" ht="15.75" customHeight="1" x14ac:dyDescent="0.25">
      <c r="A371" s="1">
        <f t="shared" si="177"/>
        <v>365</v>
      </c>
      <c r="B371" s="19" t="s">
        <v>8697</v>
      </c>
      <c r="C371" s="79"/>
      <c r="D371" s="49" t="s">
        <v>9480</v>
      </c>
      <c r="E371" s="42" t="s">
        <v>15</v>
      </c>
      <c r="F371" s="42" t="s">
        <v>21</v>
      </c>
      <c r="G371" s="42" t="s">
        <v>7737</v>
      </c>
      <c r="H371" s="42" t="s">
        <v>34</v>
      </c>
      <c r="I371" s="5" t="s">
        <v>9716</v>
      </c>
      <c r="J371" s="5" t="s">
        <v>9717</v>
      </c>
      <c r="K371" s="4">
        <v>6000</v>
      </c>
      <c r="L371" s="67">
        <v>500</v>
      </c>
      <c r="M371" s="66" t="str">
        <f>IF(ISERROR(VLOOKUP(J371,'[2]Germany price'!$B$1:$G$99001,6,0))," ",VLOOKUP(J371,'[2]Germany price'!$B$1:$G$99001,6,0))</f>
        <v xml:space="preserve"> </v>
      </c>
      <c r="N371" s="14">
        <v>3681</v>
      </c>
      <c r="O371" s="57">
        <v>0.57999999999999996</v>
      </c>
      <c r="P371" s="62">
        <v>1</v>
      </c>
      <c r="Q371" s="61">
        <f t="shared" si="178"/>
        <v>1546.0200000000002</v>
      </c>
      <c r="R371" s="73">
        <f t="shared" si="187"/>
        <v>0</v>
      </c>
      <c r="S371" s="50">
        <f t="shared" si="179"/>
        <v>1546.0200000000002</v>
      </c>
      <c r="T371" s="7">
        <f t="shared" si="180"/>
        <v>81.840848104558049</v>
      </c>
      <c r="U371" s="43">
        <f t="shared" si="181"/>
        <v>1627.8608481045583</v>
      </c>
      <c r="V371" s="13">
        <v>0</v>
      </c>
      <c r="W371" s="8">
        <f t="shared" si="182"/>
        <v>1.1399999999999999</v>
      </c>
      <c r="X371" s="8">
        <f t="shared" si="188"/>
        <v>1.1235000000000002</v>
      </c>
      <c r="Y371" s="72">
        <f t="shared" si="189"/>
        <v>1</v>
      </c>
      <c r="Z371" s="74">
        <f t="shared" si="183"/>
        <v>2084.9478956438375</v>
      </c>
      <c r="AA371" s="57">
        <f t="shared" si="190"/>
        <v>0.50014493302780783</v>
      </c>
      <c r="AB371" s="60">
        <f t="shared" si="184"/>
        <v>3127.724021277093</v>
      </c>
      <c r="AC371" s="48">
        <f t="shared" si="185"/>
        <v>3127.724021277093</v>
      </c>
      <c r="AE371" s="1">
        <f t="shared" ref="AE371:AF371" si="237">AE370</f>
        <v>170000</v>
      </c>
      <c r="AF371" s="6">
        <f t="shared" si="237"/>
        <v>3211396.3391999882</v>
      </c>
      <c r="AP371" s="12"/>
    </row>
    <row r="372" spans="1:42" ht="15.75" customHeight="1" x14ac:dyDescent="0.25">
      <c r="A372" s="1">
        <f t="shared" si="177"/>
        <v>366</v>
      </c>
      <c r="B372" s="19" t="s">
        <v>8698</v>
      </c>
      <c r="C372" s="79"/>
      <c r="D372" s="49" t="s">
        <v>9481</v>
      </c>
      <c r="E372" s="42" t="s">
        <v>15</v>
      </c>
      <c r="F372" s="42" t="s">
        <v>21</v>
      </c>
      <c r="G372" s="42" t="s">
        <v>7737</v>
      </c>
      <c r="H372" s="42" t="s">
        <v>34</v>
      </c>
      <c r="I372" s="5" t="s">
        <v>9700</v>
      </c>
      <c r="J372" s="5" t="s">
        <v>9704</v>
      </c>
      <c r="K372" s="4">
        <v>2675</v>
      </c>
      <c r="L372" s="67">
        <v>500</v>
      </c>
      <c r="M372" s="66" t="str">
        <f>IF(ISERROR(VLOOKUP(J372,'[2]Germany price'!$B$1:$G$99001,6,0))," ",VLOOKUP(J372,'[2]Germany price'!$B$1:$G$99001,6,0))</f>
        <v xml:space="preserve"> </v>
      </c>
      <c r="N372" s="14">
        <v>2045</v>
      </c>
      <c r="O372" s="57">
        <v>0.57999999999999996</v>
      </c>
      <c r="P372" s="62">
        <v>1</v>
      </c>
      <c r="Q372" s="61">
        <f t="shared" si="178"/>
        <v>858.90000000000009</v>
      </c>
      <c r="R372" s="73">
        <f t="shared" si="187"/>
        <v>0</v>
      </c>
      <c r="S372" s="50">
        <f t="shared" si="179"/>
        <v>858.90000000000009</v>
      </c>
      <c r="T372" s="7">
        <f t="shared" si="180"/>
        <v>45.467137835865593</v>
      </c>
      <c r="U372" s="43">
        <f t="shared" si="181"/>
        <v>904.36713783586572</v>
      </c>
      <c r="V372" s="13">
        <v>0</v>
      </c>
      <c r="W372" s="8">
        <f t="shared" si="182"/>
        <v>1.1399999999999999</v>
      </c>
      <c r="X372" s="8">
        <f t="shared" si="188"/>
        <v>1.1235000000000002</v>
      </c>
      <c r="Y372" s="72">
        <f t="shared" si="189"/>
        <v>1</v>
      </c>
      <c r="Z372" s="74">
        <f t="shared" si="183"/>
        <v>1158.3043864687986</v>
      </c>
      <c r="AA372" s="57">
        <f t="shared" si="190"/>
        <v>0.50014493302780783</v>
      </c>
      <c r="AB372" s="60">
        <f t="shared" si="184"/>
        <v>1737.624456265052</v>
      </c>
      <c r="AC372" s="48">
        <f t="shared" si="185"/>
        <v>1737.624456265052</v>
      </c>
      <c r="AE372" s="1">
        <f t="shared" ref="AE372:AF372" si="238">AE371</f>
        <v>170000</v>
      </c>
      <c r="AF372" s="6">
        <f t="shared" si="238"/>
        <v>3211396.3391999882</v>
      </c>
      <c r="AP372" s="12"/>
    </row>
    <row r="373" spans="1:42" ht="15.75" customHeight="1" x14ac:dyDescent="0.25">
      <c r="A373" s="1">
        <f t="shared" si="177"/>
        <v>367</v>
      </c>
      <c r="B373" s="19" t="s">
        <v>8699</v>
      </c>
      <c r="C373" s="79"/>
      <c r="D373" s="49" t="s">
        <v>9482</v>
      </c>
      <c r="E373" s="42" t="s">
        <v>15</v>
      </c>
      <c r="F373" s="42" t="s">
        <v>21</v>
      </c>
      <c r="G373" s="42" t="s">
        <v>7737</v>
      </c>
      <c r="H373" s="42" t="s">
        <v>34</v>
      </c>
      <c r="I373" s="5" t="s">
        <v>9700</v>
      </c>
      <c r="J373" s="5" t="s">
        <v>9704</v>
      </c>
      <c r="K373" s="4">
        <v>2675</v>
      </c>
      <c r="L373" s="67">
        <v>500</v>
      </c>
      <c r="M373" s="66" t="str">
        <f>IF(ISERROR(VLOOKUP(J373,'[2]Germany price'!$B$1:$G$99001,6,0))," ",VLOOKUP(J373,'[2]Germany price'!$B$1:$G$99001,6,0))</f>
        <v xml:space="preserve"> </v>
      </c>
      <c r="N373" s="14">
        <v>2045</v>
      </c>
      <c r="O373" s="57">
        <v>0.57999999999999996</v>
      </c>
      <c r="P373" s="62">
        <v>1</v>
      </c>
      <c r="Q373" s="61">
        <f t="shared" si="178"/>
        <v>858.90000000000009</v>
      </c>
      <c r="R373" s="73">
        <f t="shared" si="187"/>
        <v>0</v>
      </c>
      <c r="S373" s="50">
        <f t="shared" si="179"/>
        <v>858.90000000000009</v>
      </c>
      <c r="T373" s="7">
        <f t="shared" si="180"/>
        <v>45.467137835865593</v>
      </c>
      <c r="U373" s="43">
        <f t="shared" si="181"/>
        <v>904.36713783586572</v>
      </c>
      <c r="V373" s="13">
        <v>0</v>
      </c>
      <c r="W373" s="8">
        <f t="shared" si="182"/>
        <v>1.1399999999999999</v>
      </c>
      <c r="X373" s="8">
        <f t="shared" si="188"/>
        <v>1.1235000000000002</v>
      </c>
      <c r="Y373" s="72">
        <f t="shared" si="189"/>
        <v>1</v>
      </c>
      <c r="Z373" s="74">
        <f t="shared" si="183"/>
        <v>1158.3043864687986</v>
      </c>
      <c r="AA373" s="57">
        <f t="shared" si="190"/>
        <v>0.50014493302780783</v>
      </c>
      <c r="AB373" s="60">
        <f t="shared" si="184"/>
        <v>1737.624456265052</v>
      </c>
      <c r="AC373" s="48">
        <f t="shared" si="185"/>
        <v>1737.624456265052</v>
      </c>
      <c r="AE373" s="1">
        <f t="shared" ref="AE373:AF373" si="239">AE372</f>
        <v>170000</v>
      </c>
      <c r="AF373" s="6">
        <f t="shared" si="239"/>
        <v>3211396.3391999882</v>
      </c>
      <c r="AP373" s="12"/>
    </row>
    <row r="374" spans="1:42" ht="15.75" customHeight="1" x14ac:dyDescent="0.25">
      <c r="A374" s="1">
        <f t="shared" si="177"/>
        <v>368</v>
      </c>
      <c r="B374" s="19" t="s">
        <v>8700</v>
      </c>
      <c r="C374" s="79"/>
      <c r="D374" s="49" t="s">
        <v>9483</v>
      </c>
      <c r="E374" s="42" t="s">
        <v>15</v>
      </c>
      <c r="F374" s="42" t="s">
        <v>21</v>
      </c>
      <c r="G374" s="42" t="s">
        <v>7737</v>
      </c>
      <c r="H374" s="42" t="s">
        <v>34</v>
      </c>
      <c r="I374" s="5" t="s">
        <v>9700</v>
      </c>
      <c r="J374" s="5" t="s">
        <v>9704</v>
      </c>
      <c r="K374" s="4">
        <v>2675</v>
      </c>
      <c r="L374" s="67">
        <v>500</v>
      </c>
      <c r="M374" s="66" t="str">
        <f>IF(ISERROR(VLOOKUP(J374,'[2]Germany price'!$B$1:$G$99001,6,0))," ",VLOOKUP(J374,'[2]Germany price'!$B$1:$G$99001,6,0))</f>
        <v xml:space="preserve"> </v>
      </c>
      <c r="N374" s="14">
        <v>2045</v>
      </c>
      <c r="O374" s="57">
        <v>0.57999999999999996</v>
      </c>
      <c r="P374" s="62">
        <v>1</v>
      </c>
      <c r="Q374" s="61">
        <f t="shared" si="178"/>
        <v>858.90000000000009</v>
      </c>
      <c r="R374" s="73">
        <f t="shared" si="187"/>
        <v>0</v>
      </c>
      <c r="S374" s="50">
        <f t="shared" si="179"/>
        <v>858.90000000000009</v>
      </c>
      <c r="T374" s="7">
        <f t="shared" si="180"/>
        <v>45.467137835865593</v>
      </c>
      <c r="U374" s="43">
        <f t="shared" si="181"/>
        <v>904.36713783586572</v>
      </c>
      <c r="V374" s="13">
        <v>0</v>
      </c>
      <c r="W374" s="8">
        <f t="shared" si="182"/>
        <v>1.1399999999999999</v>
      </c>
      <c r="X374" s="8">
        <f t="shared" si="188"/>
        <v>1.1235000000000002</v>
      </c>
      <c r="Y374" s="72">
        <f t="shared" si="189"/>
        <v>1</v>
      </c>
      <c r="Z374" s="74">
        <f t="shared" si="183"/>
        <v>1158.3043864687986</v>
      </c>
      <c r="AA374" s="57">
        <f t="shared" si="190"/>
        <v>0.50014493302780783</v>
      </c>
      <c r="AB374" s="60">
        <f t="shared" si="184"/>
        <v>1737.624456265052</v>
      </c>
      <c r="AC374" s="48">
        <f t="shared" si="185"/>
        <v>1737.624456265052</v>
      </c>
      <c r="AE374" s="1">
        <f t="shared" ref="AE374:AF374" si="240">AE373</f>
        <v>170000</v>
      </c>
      <c r="AF374" s="6">
        <f t="shared" si="240"/>
        <v>3211396.3391999882</v>
      </c>
      <c r="AP374" s="12"/>
    </row>
    <row r="375" spans="1:42" ht="15.75" customHeight="1" x14ac:dyDescent="0.25">
      <c r="A375" s="1">
        <f t="shared" si="177"/>
        <v>369</v>
      </c>
      <c r="B375" s="19" t="s">
        <v>8701</v>
      </c>
      <c r="C375" s="79"/>
      <c r="D375" s="49" t="s">
        <v>9484</v>
      </c>
      <c r="E375" s="42" t="s">
        <v>15</v>
      </c>
      <c r="F375" s="42" t="s">
        <v>21</v>
      </c>
      <c r="G375" s="42" t="s">
        <v>7737</v>
      </c>
      <c r="H375" s="42" t="s">
        <v>34</v>
      </c>
      <c r="I375" s="5" t="s">
        <v>9700</v>
      </c>
      <c r="J375" s="5" t="s">
        <v>9704</v>
      </c>
      <c r="K375" s="4">
        <v>2675</v>
      </c>
      <c r="L375" s="67">
        <v>500</v>
      </c>
      <c r="M375" s="66" t="str">
        <f>IF(ISERROR(VLOOKUP(J375,'[2]Germany price'!$B$1:$G$99001,6,0))," ",VLOOKUP(J375,'[2]Germany price'!$B$1:$G$99001,6,0))</f>
        <v xml:space="preserve"> </v>
      </c>
      <c r="N375" s="14">
        <v>2045</v>
      </c>
      <c r="O375" s="57">
        <v>0.57999999999999996</v>
      </c>
      <c r="P375" s="62">
        <v>1</v>
      </c>
      <c r="Q375" s="61">
        <f t="shared" si="178"/>
        <v>858.90000000000009</v>
      </c>
      <c r="R375" s="73">
        <f t="shared" si="187"/>
        <v>0</v>
      </c>
      <c r="S375" s="50">
        <f t="shared" si="179"/>
        <v>858.90000000000009</v>
      </c>
      <c r="T375" s="7">
        <f t="shared" si="180"/>
        <v>45.467137835865593</v>
      </c>
      <c r="U375" s="43">
        <f t="shared" si="181"/>
        <v>904.36713783586572</v>
      </c>
      <c r="V375" s="13">
        <v>0</v>
      </c>
      <c r="W375" s="8">
        <f t="shared" si="182"/>
        <v>1.1399999999999999</v>
      </c>
      <c r="X375" s="8">
        <f t="shared" si="188"/>
        <v>1.1235000000000002</v>
      </c>
      <c r="Y375" s="72">
        <f t="shared" si="189"/>
        <v>1</v>
      </c>
      <c r="Z375" s="74">
        <f t="shared" si="183"/>
        <v>1158.3043864687986</v>
      </c>
      <c r="AA375" s="57">
        <f t="shared" si="190"/>
        <v>0.50014493302780783</v>
      </c>
      <c r="AB375" s="60">
        <f t="shared" si="184"/>
        <v>1737.624456265052</v>
      </c>
      <c r="AC375" s="48">
        <f t="shared" si="185"/>
        <v>1737.624456265052</v>
      </c>
      <c r="AE375" s="1">
        <f t="shared" ref="AE375:AF375" si="241">AE374</f>
        <v>170000</v>
      </c>
      <c r="AF375" s="6">
        <f t="shared" si="241"/>
        <v>3211396.3391999882</v>
      </c>
      <c r="AP375" s="12"/>
    </row>
    <row r="376" spans="1:42" ht="15.75" customHeight="1" x14ac:dyDescent="0.25">
      <c r="A376" s="1">
        <f t="shared" si="177"/>
        <v>370</v>
      </c>
      <c r="B376" s="19" t="s">
        <v>8702</v>
      </c>
      <c r="C376" s="79"/>
      <c r="D376" s="49" t="s">
        <v>9485</v>
      </c>
      <c r="E376" s="42" t="s">
        <v>16</v>
      </c>
      <c r="F376" s="42" t="s">
        <v>23</v>
      </c>
      <c r="G376" s="5" t="s">
        <v>7737</v>
      </c>
      <c r="H376" s="42" t="s">
        <v>34</v>
      </c>
      <c r="I376" s="5">
        <v>251015</v>
      </c>
      <c r="J376" s="5" t="s">
        <v>1072</v>
      </c>
      <c r="K376" s="104">
        <v>140</v>
      </c>
      <c r="L376" s="67">
        <v>500</v>
      </c>
      <c r="M376" s="66">
        <f>IF(ISERROR(VLOOKUP(J376,'[2]Germany price'!$B$1:$G$99001,6,0))," ",VLOOKUP(J376,'[2]Germany price'!$B$1:$G$99001,6,0))</f>
        <v>288</v>
      </c>
      <c r="N376" s="14">
        <v>288</v>
      </c>
      <c r="O376" s="57">
        <v>0.57999999999999996</v>
      </c>
      <c r="P376" s="62">
        <v>1</v>
      </c>
      <c r="Q376" s="61">
        <f t="shared" si="178"/>
        <v>120.96000000000001</v>
      </c>
      <c r="R376" s="73">
        <f t="shared" si="187"/>
        <v>0</v>
      </c>
      <c r="S376" s="50">
        <f t="shared" si="179"/>
        <v>120.96000000000001</v>
      </c>
      <c r="T376" s="7">
        <f t="shared" si="180"/>
        <v>6.4031959397209226</v>
      </c>
      <c r="U376" s="43">
        <f t="shared" si="181"/>
        <v>127.36319593972092</v>
      </c>
      <c r="V376" s="13">
        <v>0</v>
      </c>
      <c r="W376" s="8">
        <f t="shared" si="182"/>
        <v>1.1399999999999999</v>
      </c>
      <c r="X376" s="8">
        <f t="shared" si="188"/>
        <v>1.1235000000000002</v>
      </c>
      <c r="Y376" s="72">
        <f t="shared" si="189"/>
        <v>1</v>
      </c>
      <c r="Z376" s="74">
        <f t="shared" si="183"/>
        <v>163.12550772763518</v>
      </c>
      <c r="AA376" s="57">
        <f t="shared" si="190"/>
        <v>0.50014493302780783</v>
      </c>
      <c r="AB376" s="60">
        <f t="shared" si="184"/>
        <v>244.71190386520041</v>
      </c>
      <c r="AC376" s="48">
        <f t="shared" si="185"/>
        <v>244.71190386520041</v>
      </c>
      <c r="AE376" s="1">
        <f t="shared" ref="AE376:AF376" si="242">AE375</f>
        <v>170000</v>
      </c>
      <c r="AF376" s="6">
        <f t="shared" si="242"/>
        <v>3211396.3391999882</v>
      </c>
      <c r="AP376" s="12"/>
    </row>
    <row r="377" spans="1:42" ht="15.75" customHeight="1" x14ac:dyDescent="0.25">
      <c r="A377" s="1">
        <f t="shared" si="177"/>
        <v>371</v>
      </c>
      <c r="B377" s="19" t="s">
        <v>8703</v>
      </c>
      <c r="C377" s="79"/>
      <c r="D377" s="49" t="s">
        <v>9486</v>
      </c>
      <c r="E377" s="42" t="s">
        <v>15</v>
      </c>
      <c r="F377" s="42" t="s">
        <v>22</v>
      </c>
      <c r="G377" s="5" t="s">
        <v>7737</v>
      </c>
      <c r="H377" s="42" t="s">
        <v>34</v>
      </c>
      <c r="I377" s="5">
        <v>276520</v>
      </c>
      <c r="J377" s="5" t="s">
        <v>1311</v>
      </c>
      <c r="K377" s="4">
        <v>360</v>
      </c>
      <c r="L377" s="67">
        <v>500</v>
      </c>
      <c r="M377" s="66">
        <f>IF(ISERROR(VLOOKUP(J377,'[2]Germany price'!$B$1:$G$99001,6,0))," ",VLOOKUP(J377,'[2]Germany price'!$B$1:$G$99001,6,0))</f>
        <v>1339</v>
      </c>
      <c r="N377" s="14">
        <v>1339</v>
      </c>
      <c r="O377" s="57">
        <v>0.57999999999999996</v>
      </c>
      <c r="P377" s="62">
        <v>1</v>
      </c>
      <c r="Q377" s="61">
        <f t="shared" si="178"/>
        <v>562.38000000000011</v>
      </c>
      <c r="R377" s="73">
        <f t="shared" si="187"/>
        <v>0</v>
      </c>
      <c r="S377" s="50">
        <f t="shared" si="179"/>
        <v>562.38000000000011</v>
      </c>
      <c r="T377" s="7">
        <f t="shared" si="180"/>
        <v>29.770414455855267</v>
      </c>
      <c r="U377" s="43">
        <f t="shared" si="181"/>
        <v>592.15041445585541</v>
      </c>
      <c r="V377" s="13">
        <v>0</v>
      </c>
      <c r="W377" s="8">
        <f t="shared" si="182"/>
        <v>1.1399999999999999</v>
      </c>
      <c r="X377" s="8">
        <f t="shared" si="188"/>
        <v>1.1235000000000002</v>
      </c>
      <c r="Y377" s="72">
        <f t="shared" si="189"/>
        <v>1</v>
      </c>
      <c r="Z377" s="74">
        <f t="shared" si="183"/>
        <v>758.42032933091502</v>
      </c>
      <c r="AA377" s="57">
        <f t="shared" si="190"/>
        <v>0.50014493302780783</v>
      </c>
      <c r="AB377" s="60">
        <f t="shared" si="184"/>
        <v>1137.7404141510535</v>
      </c>
      <c r="AC377" s="48">
        <f t="shared" si="185"/>
        <v>1137.7404141510535</v>
      </c>
      <c r="AE377" s="1">
        <f t="shared" ref="AE377:AF377" si="243">AE376</f>
        <v>170000</v>
      </c>
      <c r="AF377" s="6">
        <f t="shared" si="243"/>
        <v>3211396.3391999882</v>
      </c>
      <c r="AP377" s="12"/>
    </row>
    <row r="378" spans="1:42" ht="15.75" customHeight="1" x14ac:dyDescent="0.25">
      <c r="A378" s="1">
        <f t="shared" si="177"/>
        <v>372</v>
      </c>
      <c r="B378" s="19" t="s">
        <v>8704</v>
      </c>
      <c r="C378" s="79"/>
      <c r="D378" s="49" t="s">
        <v>9487</v>
      </c>
      <c r="E378" s="42" t="s">
        <v>15</v>
      </c>
      <c r="F378" s="42" t="s">
        <v>22</v>
      </c>
      <c r="G378" s="5" t="s">
        <v>7737</v>
      </c>
      <c r="H378" s="42" t="s">
        <v>34</v>
      </c>
      <c r="I378" s="5">
        <v>235396</v>
      </c>
      <c r="J378" s="5" t="s">
        <v>849</v>
      </c>
      <c r="K378" s="104">
        <v>921</v>
      </c>
      <c r="L378" s="67">
        <v>500</v>
      </c>
      <c r="M378" s="66">
        <f>IF(ISERROR(VLOOKUP(J378,'[2]Germany price'!$B$1:$G$99001,6,0))," ",VLOOKUP(J378,'[2]Germany price'!$B$1:$G$99001,6,0))</f>
        <v>1788</v>
      </c>
      <c r="N378" s="14">
        <v>1788</v>
      </c>
      <c r="O378" s="57">
        <v>0.57999999999999996</v>
      </c>
      <c r="P378" s="62">
        <v>1</v>
      </c>
      <c r="Q378" s="61">
        <f t="shared" si="178"/>
        <v>750.96</v>
      </c>
      <c r="R378" s="73">
        <f t="shared" si="187"/>
        <v>0</v>
      </c>
      <c r="S378" s="50">
        <f t="shared" si="179"/>
        <v>750.96</v>
      </c>
      <c r="T378" s="7">
        <f t="shared" si="180"/>
        <v>39.753174792434066</v>
      </c>
      <c r="U378" s="43">
        <f t="shared" si="181"/>
        <v>790.71317479243407</v>
      </c>
      <c r="V378" s="13">
        <v>0</v>
      </c>
      <c r="W378" s="8">
        <f t="shared" si="182"/>
        <v>1.1399999999999999</v>
      </c>
      <c r="X378" s="8">
        <f t="shared" si="188"/>
        <v>1.1235000000000002</v>
      </c>
      <c r="Y378" s="72">
        <f t="shared" si="189"/>
        <v>1</v>
      </c>
      <c r="Z378" s="74">
        <f t="shared" si="183"/>
        <v>1012.7375271424017</v>
      </c>
      <c r="AA378" s="57">
        <f t="shared" si="190"/>
        <v>0.50014493302780783</v>
      </c>
      <c r="AB378" s="60">
        <f t="shared" si="184"/>
        <v>1519.253069829786</v>
      </c>
      <c r="AC378" s="48">
        <f t="shared" si="185"/>
        <v>1519.253069829786</v>
      </c>
      <c r="AE378" s="1">
        <f t="shared" ref="AE378:AF378" si="244">AE377</f>
        <v>170000</v>
      </c>
      <c r="AF378" s="6">
        <f t="shared" si="244"/>
        <v>3211396.3391999882</v>
      </c>
      <c r="AP378" s="12"/>
    </row>
    <row r="379" spans="1:42" ht="15.75" customHeight="1" x14ac:dyDescent="0.25">
      <c r="A379" s="1">
        <f t="shared" si="177"/>
        <v>373</v>
      </c>
      <c r="B379" s="19" t="s">
        <v>8705</v>
      </c>
      <c r="C379" s="79"/>
      <c r="D379" s="49" t="s">
        <v>9488</v>
      </c>
      <c r="E379" s="42" t="s">
        <v>15</v>
      </c>
      <c r="F379" s="42" t="s">
        <v>21</v>
      </c>
      <c r="G379" s="5" t="s">
        <v>7737</v>
      </c>
      <c r="H379" s="42" t="s">
        <v>34</v>
      </c>
      <c r="I379" s="5" t="s">
        <v>9686</v>
      </c>
      <c r="J379" s="5" t="s">
        <v>9915</v>
      </c>
      <c r="K379" s="104">
        <v>1412</v>
      </c>
      <c r="L379" s="67">
        <v>500</v>
      </c>
      <c r="M379" s="66" t="str">
        <f>IF(ISERROR(VLOOKUP(J379,'[2]Germany price'!$B$1:$G$99001,6,0))," ",VLOOKUP(J379,'[2]Germany price'!$B$1:$G$99001,6,0))</f>
        <v xml:space="preserve"> </v>
      </c>
      <c r="N379" s="14">
        <v>1666</v>
      </c>
      <c r="O379" s="57">
        <v>0.57999999999999996</v>
      </c>
      <c r="P379" s="62">
        <v>1</v>
      </c>
      <c r="Q379" s="61">
        <f t="shared" si="178"/>
        <v>699.72</v>
      </c>
      <c r="R379" s="73">
        <f t="shared" si="187"/>
        <v>0</v>
      </c>
      <c r="S379" s="50">
        <f t="shared" si="179"/>
        <v>699.72</v>
      </c>
      <c r="T379" s="7">
        <f t="shared" si="180"/>
        <v>37.040709845746726</v>
      </c>
      <c r="U379" s="43">
        <f t="shared" si="181"/>
        <v>736.76070984574676</v>
      </c>
      <c r="V379" s="13">
        <v>0</v>
      </c>
      <c r="W379" s="8">
        <f t="shared" si="182"/>
        <v>1.1399999999999999</v>
      </c>
      <c r="X379" s="8">
        <f t="shared" si="188"/>
        <v>1.1235000000000002</v>
      </c>
      <c r="Y379" s="72">
        <f t="shared" si="189"/>
        <v>1</v>
      </c>
      <c r="Z379" s="74">
        <f t="shared" si="183"/>
        <v>943.63574956333412</v>
      </c>
      <c r="AA379" s="57">
        <f t="shared" si="190"/>
        <v>0.50014493302780783</v>
      </c>
      <c r="AB379" s="60">
        <f t="shared" si="184"/>
        <v>1415.5903883313331</v>
      </c>
      <c r="AC379" s="48">
        <f t="shared" si="185"/>
        <v>1415.5903883313331</v>
      </c>
      <c r="AE379" s="1">
        <f t="shared" ref="AE379:AF379" si="245">AE378</f>
        <v>170000</v>
      </c>
      <c r="AF379" s="6">
        <f t="shared" si="245"/>
        <v>3211396.3391999882</v>
      </c>
      <c r="AP379" s="12"/>
    </row>
    <row r="380" spans="1:42" ht="15.75" customHeight="1" x14ac:dyDescent="0.25">
      <c r="A380" s="1">
        <f t="shared" si="177"/>
        <v>374</v>
      </c>
      <c r="B380" s="19" t="s">
        <v>8706</v>
      </c>
      <c r="C380" s="79"/>
      <c r="D380" s="49" t="s">
        <v>9489</v>
      </c>
      <c r="E380" s="42" t="s">
        <v>15</v>
      </c>
      <c r="F380" s="42" t="s">
        <v>22</v>
      </c>
      <c r="G380" s="5" t="s">
        <v>7737</v>
      </c>
      <c r="H380" s="42" t="s">
        <v>34</v>
      </c>
      <c r="I380" s="5">
        <v>235406</v>
      </c>
      <c r="J380" s="5" t="s">
        <v>3490</v>
      </c>
      <c r="K380" s="104">
        <v>1103</v>
      </c>
      <c r="L380" s="67">
        <v>375</v>
      </c>
      <c r="M380" s="66">
        <f>IF(ISERROR(VLOOKUP(J380,'[2]Germany price'!$B$1:$G$99001,6,0))," ",VLOOKUP(J380,'[2]Germany price'!$B$1:$G$99001,6,0))</f>
        <v>1698</v>
      </c>
      <c r="N380" s="14">
        <v>1698</v>
      </c>
      <c r="O380" s="57">
        <v>0.57999999999999996</v>
      </c>
      <c r="P380" s="62">
        <v>1</v>
      </c>
      <c r="Q380" s="61">
        <f t="shared" si="178"/>
        <v>713.16000000000008</v>
      </c>
      <c r="R380" s="73">
        <f t="shared" si="187"/>
        <v>0</v>
      </c>
      <c r="S380" s="50">
        <f t="shared" si="179"/>
        <v>713.16000000000008</v>
      </c>
      <c r="T380" s="7">
        <f t="shared" si="180"/>
        <v>37.752176061271278</v>
      </c>
      <c r="U380" s="43">
        <f t="shared" si="181"/>
        <v>750.91217606127134</v>
      </c>
      <c r="V380" s="13">
        <v>0</v>
      </c>
      <c r="W380" s="8">
        <f t="shared" si="182"/>
        <v>1.1399999999999999</v>
      </c>
      <c r="X380" s="8">
        <f t="shared" si="188"/>
        <v>1.1235000000000002</v>
      </c>
      <c r="Y380" s="72">
        <f t="shared" si="189"/>
        <v>1</v>
      </c>
      <c r="Z380" s="74">
        <f t="shared" si="183"/>
        <v>961.7608059775157</v>
      </c>
      <c r="AA380" s="57">
        <f t="shared" si="190"/>
        <v>0.50014493302780783</v>
      </c>
      <c r="AB380" s="60">
        <f t="shared" si="184"/>
        <v>1442.7805998719107</v>
      </c>
      <c r="AC380" s="48">
        <f t="shared" si="185"/>
        <v>1442.7805998719107</v>
      </c>
      <c r="AE380" s="1">
        <f t="shared" ref="AE380:AF380" si="246">AE379</f>
        <v>170000</v>
      </c>
      <c r="AF380" s="6">
        <f t="shared" si="246"/>
        <v>3211396.3391999882</v>
      </c>
      <c r="AP380" s="12"/>
    </row>
    <row r="381" spans="1:42" ht="15.75" customHeight="1" x14ac:dyDescent="0.25">
      <c r="A381" s="1">
        <f t="shared" si="177"/>
        <v>375</v>
      </c>
      <c r="B381" s="19" t="s">
        <v>8707</v>
      </c>
      <c r="C381" s="79"/>
      <c r="D381" s="49" t="s">
        <v>9490</v>
      </c>
      <c r="E381" s="42" t="s">
        <v>16</v>
      </c>
      <c r="F381" s="42" t="s">
        <v>23</v>
      </c>
      <c r="G381" s="5" t="s">
        <v>7737</v>
      </c>
      <c r="H381" s="42" t="s">
        <v>34</v>
      </c>
      <c r="I381" s="5">
        <v>93098</v>
      </c>
      <c r="J381" s="5" t="s">
        <v>2772</v>
      </c>
      <c r="K381" s="104">
        <v>1006</v>
      </c>
      <c r="L381" s="67">
        <v>375</v>
      </c>
      <c r="M381" s="66">
        <f>IF(ISERROR(VLOOKUP(J381,'[2]Germany price'!$B$1:$G$99001,6,0))," ",VLOOKUP(J381,'[2]Germany price'!$B$1:$G$99001,6,0))</f>
        <v>1443</v>
      </c>
      <c r="N381" s="14">
        <v>1443</v>
      </c>
      <c r="O381" s="57">
        <v>0.57999999999999996</v>
      </c>
      <c r="P381" s="62">
        <v>1</v>
      </c>
      <c r="Q381" s="61">
        <f t="shared" si="178"/>
        <v>606.06000000000006</v>
      </c>
      <c r="R381" s="73">
        <f t="shared" si="187"/>
        <v>0</v>
      </c>
      <c r="S381" s="50">
        <f t="shared" si="179"/>
        <v>606.06000000000006</v>
      </c>
      <c r="T381" s="7">
        <f t="shared" si="180"/>
        <v>32.082679656310049</v>
      </c>
      <c r="U381" s="43">
        <f t="shared" si="181"/>
        <v>638.14267965631007</v>
      </c>
      <c r="V381" s="13">
        <v>0</v>
      </c>
      <c r="W381" s="8">
        <f t="shared" si="182"/>
        <v>1.1399999999999999</v>
      </c>
      <c r="X381" s="8">
        <f t="shared" si="188"/>
        <v>1.1235000000000002</v>
      </c>
      <c r="Y381" s="72">
        <f t="shared" si="189"/>
        <v>1</v>
      </c>
      <c r="Z381" s="74">
        <f t="shared" si="183"/>
        <v>817.32676267700538</v>
      </c>
      <c r="AA381" s="57">
        <f t="shared" si="190"/>
        <v>0.50014493302780783</v>
      </c>
      <c r="AB381" s="60">
        <f t="shared" si="184"/>
        <v>1226.1086016579313</v>
      </c>
      <c r="AC381" s="48">
        <f t="shared" si="185"/>
        <v>1226.1086016579313</v>
      </c>
      <c r="AE381" s="1">
        <f t="shared" ref="AE381:AF381" si="247">AE380</f>
        <v>170000</v>
      </c>
      <c r="AF381" s="6">
        <f t="shared" si="247"/>
        <v>3211396.3391999882</v>
      </c>
      <c r="AP381" s="12"/>
    </row>
    <row r="382" spans="1:42" ht="15.75" customHeight="1" x14ac:dyDescent="0.25">
      <c r="A382" s="1">
        <f t="shared" si="177"/>
        <v>376</v>
      </c>
      <c r="B382" s="19" t="s">
        <v>8708</v>
      </c>
      <c r="C382" s="79"/>
      <c r="D382" s="49" t="s">
        <v>9491</v>
      </c>
      <c r="E382" s="42" t="s">
        <v>15</v>
      </c>
      <c r="F382" s="42" t="s">
        <v>22</v>
      </c>
      <c r="G382" s="5" t="s">
        <v>7737</v>
      </c>
      <c r="H382" s="42" t="s">
        <v>34</v>
      </c>
      <c r="I382" s="5">
        <v>235406</v>
      </c>
      <c r="J382" s="5" t="s">
        <v>3490</v>
      </c>
      <c r="K382" s="104">
        <v>973</v>
      </c>
      <c r="L382" s="67">
        <v>375</v>
      </c>
      <c r="M382" s="66">
        <f>IF(ISERROR(VLOOKUP(J382,'[2]Germany price'!$B$1:$G$99001,6,0))," ",VLOOKUP(J382,'[2]Germany price'!$B$1:$G$99001,6,0))</f>
        <v>1698</v>
      </c>
      <c r="N382" s="14">
        <v>1698</v>
      </c>
      <c r="O382" s="57">
        <v>0.57999999999999996</v>
      </c>
      <c r="P382" s="62">
        <v>1</v>
      </c>
      <c r="Q382" s="61">
        <f t="shared" si="178"/>
        <v>713.16000000000008</v>
      </c>
      <c r="R382" s="73">
        <f t="shared" si="187"/>
        <v>0</v>
      </c>
      <c r="S382" s="50">
        <f t="shared" si="179"/>
        <v>713.16000000000008</v>
      </c>
      <c r="T382" s="7">
        <f t="shared" si="180"/>
        <v>37.752176061271278</v>
      </c>
      <c r="U382" s="43">
        <f t="shared" si="181"/>
        <v>750.91217606127134</v>
      </c>
      <c r="V382" s="13">
        <v>0</v>
      </c>
      <c r="W382" s="8">
        <f t="shared" si="182"/>
        <v>1.1399999999999999</v>
      </c>
      <c r="X382" s="8">
        <f t="shared" si="188"/>
        <v>1.1235000000000002</v>
      </c>
      <c r="Y382" s="72">
        <f t="shared" si="189"/>
        <v>1</v>
      </c>
      <c r="Z382" s="74">
        <f t="shared" si="183"/>
        <v>961.7608059775157</v>
      </c>
      <c r="AA382" s="57">
        <f t="shared" si="190"/>
        <v>0.50014493302780783</v>
      </c>
      <c r="AB382" s="60">
        <f t="shared" si="184"/>
        <v>1442.7805998719107</v>
      </c>
      <c r="AC382" s="48">
        <f t="shared" si="185"/>
        <v>1442.7805998719107</v>
      </c>
      <c r="AE382" s="1">
        <f t="shared" ref="AE382:AF382" si="248">AE381</f>
        <v>170000</v>
      </c>
      <c r="AF382" s="6">
        <f t="shared" si="248"/>
        <v>3211396.3391999882</v>
      </c>
      <c r="AP382" s="12"/>
    </row>
    <row r="383" spans="1:42" ht="15.75" customHeight="1" x14ac:dyDescent="0.25">
      <c r="A383" s="1">
        <f t="shared" si="177"/>
        <v>377</v>
      </c>
      <c r="B383" s="19" t="s">
        <v>8709</v>
      </c>
      <c r="C383" s="79"/>
      <c r="D383" s="49" t="s">
        <v>9492</v>
      </c>
      <c r="E383" s="42" t="s">
        <v>15</v>
      </c>
      <c r="F383" s="42" t="s">
        <v>22</v>
      </c>
      <c r="G383" s="5" t="s">
        <v>7737</v>
      </c>
      <c r="H383" s="42" t="s">
        <v>34</v>
      </c>
      <c r="I383" s="5">
        <v>276520</v>
      </c>
      <c r="J383" s="5" t="s">
        <v>1311</v>
      </c>
      <c r="K383" s="104">
        <v>257</v>
      </c>
      <c r="L383" s="67">
        <v>500</v>
      </c>
      <c r="M383" s="66">
        <f>IF(ISERROR(VLOOKUP(J383,'[2]Germany price'!$B$1:$G$99001,6,0))," ",VLOOKUP(J383,'[2]Germany price'!$B$1:$G$99001,6,0))</f>
        <v>1339</v>
      </c>
      <c r="N383" s="14">
        <v>1339</v>
      </c>
      <c r="O383" s="57">
        <v>0.57999999999999996</v>
      </c>
      <c r="P383" s="62">
        <v>1</v>
      </c>
      <c r="Q383" s="61">
        <f t="shared" si="178"/>
        <v>562.38000000000011</v>
      </c>
      <c r="R383" s="73">
        <f t="shared" si="187"/>
        <v>0</v>
      </c>
      <c r="S383" s="50">
        <f t="shared" si="179"/>
        <v>562.38000000000011</v>
      </c>
      <c r="T383" s="7">
        <f t="shared" si="180"/>
        <v>29.770414455855267</v>
      </c>
      <c r="U383" s="43">
        <f t="shared" si="181"/>
        <v>592.15041445585541</v>
      </c>
      <c r="V383" s="13">
        <v>0</v>
      </c>
      <c r="W383" s="8">
        <f t="shared" si="182"/>
        <v>1.1399999999999999</v>
      </c>
      <c r="X383" s="8">
        <f t="shared" si="188"/>
        <v>1.1235000000000002</v>
      </c>
      <c r="Y383" s="72">
        <f t="shared" si="189"/>
        <v>1</v>
      </c>
      <c r="Z383" s="74">
        <f t="shared" si="183"/>
        <v>758.42032933091502</v>
      </c>
      <c r="AA383" s="57">
        <f t="shared" si="190"/>
        <v>0.50014493302780783</v>
      </c>
      <c r="AB383" s="60">
        <f t="shared" si="184"/>
        <v>1137.7404141510535</v>
      </c>
      <c r="AC383" s="48">
        <f t="shared" si="185"/>
        <v>1137.7404141510535</v>
      </c>
      <c r="AE383" s="1">
        <f t="shared" ref="AE383:AF383" si="249">AE382</f>
        <v>170000</v>
      </c>
      <c r="AF383" s="6">
        <f t="shared" si="249"/>
        <v>3211396.3391999882</v>
      </c>
      <c r="AP383" s="12"/>
    </row>
    <row r="384" spans="1:42" ht="15.75" customHeight="1" x14ac:dyDescent="0.25">
      <c r="A384" s="1">
        <f t="shared" si="177"/>
        <v>378</v>
      </c>
      <c r="B384" s="19" t="s">
        <v>8710</v>
      </c>
      <c r="C384" s="79"/>
      <c r="D384" s="49" t="s">
        <v>9493</v>
      </c>
      <c r="E384" s="42" t="s">
        <v>15</v>
      </c>
      <c r="F384" s="42" t="s">
        <v>22</v>
      </c>
      <c r="G384" s="5" t="s">
        <v>7737</v>
      </c>
      <c r="H384" s="42" t="s">
        <v>34</v>
      </c>
      <c r="I384" s="5">
        <v>235396</v>
      </c>
      <c r="J384" s="5" t="s">
        <v>849</v>
      </c>
      <c r="K384" s="104">
        <v>437</v>
      </c>
      <c r="L384" s="67">
        <v>500</v>
      </c>
      <c r="M384" s="66">
        <f>IF(ISERROR(VLOOKUP(J384,'[2]Germany price'!$B$1:$G$99001,6,0))," ",VLOOKUP(J384,'[2]Germany price'!$B$1:$G$99001,6,0))</f>
        <v>1788</v>
      </c>
      <c r="N384" s="14">
        <v>1788</v>
      </c>
      <c r="O384" s="57">
        <v>0.57999999999999996</v>
      </c>
      <c r="P384" s="62">
        <v>1</v>
      </c>
      <c r="Q384" s="61">
        <f t="shared" si="178"/>
        <v>750.96</v>
      </c>
      <c r="R384" s="73">
        <f t="shared" si="187"/>
        <v>0</v>
      </c>
      <c r="S384" s="50">
        <f t="shared" si="179"/>
        <v>750.96</v>
      </c>
      <c r="T384" s="7">
        <f t="shared" si="180"/>
        <v>39.753174792434066</v>
      </c>
      <c r="U384" s="43">
        <f t="shared" si="181"/>
        <v>790.71317479243407</v>
      </c>
      <c r="V384" s="13">
        <v>0</v>
      </c>
      <c r="W384" s="8">
        <f t="shared" si="182"/>
        <v>1.1399999999999999</v>
      </c>
      <c r="X384" s="8">
        <f t="shared" si="188"/>
        <v>1.1235000000000002</v>
      </c>
      <c r="Y384" s="72">
        <f t="shared" si="189"/>
        <v>1</v>
      </c>
      <c r="Z384" s="74">
        <f t="shared" si="183"/>
        <v>1012.7375271424017</v>
      </c>
      <c r="AA384" s="57">
        <f t="shared" si="190"/>
        <v>0.50014493302780783</v>
      </c>
      <c r="AB384" s="60">
        <f t="shared" si="184"/>
        <v>1519.253069829786</v>
      </c>
      <c r="AC384" s="48">
        <f t="shared" si="185"/>
        <v>1519.253069829786</v>
      </c>
      <c r="AE384" s="1">
        <f t="shared" ref="AE384:AF384" si="250">AE383</f>
        <v>170000</v>
      </c>
      <c r="AF384" s="6">
        <f t="shared" si="250"/>
        <v>3211396.3391999882</v>
      </c>
      <c r="AP384" s="12"/>
    </row>
    <row r="385" spans="1:42" ht="15.75" customHeight="1" x14ac:dyDescent="0.25">
      <c r="A385" s="1">
        <f t="shared" si="177"/>
        <v>379</v>
      </c>
      <c r="B385" s="19" t="s">
        <v>8711</v>
      </c>
      <c r="C385" s="79"/>
      <c r="D385" s="49" t="s">
        <v>9494</v>
      </c>
      <c r="E385" s="42" t="s">
        <v>16</v>
      </c>
      <c r="F385" s="42" t="s">
        <v>23</v>
      </c>
      <c r="G385" s="5" t="s">
        <v>7737</v>
      </c>
      <c r="H385" s="42" t="s">
        <v>34</v>
      </c>
      <c r="I385" s="5">
        <v>93098</v>
      </c>
      <c r="J385" s="5" t="s">
        <v>2772</v>
      </c>
      <c r="K385" s="104">
        <v>607</v>
      </c>
      <c r="L385" s="67">
        <v>500</v>
      </c>
      <c r="M385" s="66">
        <f>IF(ISERROR(VLOOKUP(J385,'[2]Germany price'!$B$1:$G$99001,6,0))," ",VLOOKUP(J385,'[2]Germany price'!$B$1:$G$99001,6,0))</f>
        <v>1443</v>
      </c>
      <c r="N385" s="14">
        <v>1443</v>
      </c>
      <c r="O385" s="57">
        <v>0.57999999999999996</v>
      </c>
      <c r="P385" s="62">
        <v>1</v>
      </c>
      <c r="Q385" s="61">
        <f t="shared" si="178"/>
        <v>606.06000000000006</v>
      </c>
      <c r="R385" s="73">
        <f t="shared" si="187"/>
        <v>0</v>
      </c>
      <c r="S385" s="50">
        <f t="shared" si="179"/>
        <v>606.06000000000006</v>
      </c>
      <c r="T385" s="7">
        <f t="shared" si="180"/>
        <v>32.082679656310049</v>
      </c>
      <c r="U385" s="43">
        <f t="shared" si="181"/>
        <v>638.14267965631007</v>
      </c>
      <c r="V385" s="13">
        <v>0</v>
      </c>
      <c r="W385" s="8">
        <f t="shared" si="182"/>
        <v>1.1399999999999999</v>
      </c>
      <c r="X385" s="8">
        <f t="shared" si="188"/>
        <v>1.1235000000000002</v>
      </c>
      <c r="Y385" s="72">
        <f t="shared" si="189"/>
        <v>1</v>
      </c>
      <c r="Z385" s="74">
        <f t="shared" si="183"/>
        <v>817.32676267700538</v>
      </c>
      <c r="AA385" s="57">
        <f t="shared" si="190"/>
        <v>0.50014493302780783</v>
      </c>
      <c r="AB385" s="60">
        <f t="shared" si="184"/>
        <v>1226.1086016579313</v>
      </c>
      <c r="AC385" s="48">
        <f t="shared" si="185"/>
        <v>1226.1086016579313</v>
      </c>
      <c r="AE385" s="1">
        <f t="shared" ref="AE385:AF385" si="251">AE384</f>
        <v>170000</v>
      </c>
      <c r="AF385" s="6">
        <f t="shared" si="251"/>
        <v>3211396.3391999882</v>
      </c>
      <c r="AP385" s="12"/>
    </row>
    <row r="386" spans="1:42" ht="15.75" customHeight="1" x14ac:dyDescent="0.25">
      <c r="A386" s="1">
        <f t="shared" si="177"/>
        <v>380</v>
      </c>
      <c r="B386" s="19" t="s">
        <v>8712</v>
      </c>
      <c r="C386" s="79"/>
      <c r="D386" s="49" t="s">
        <v>9495</v>
      </c>
      <c r="E386" s="42" t="s">
        <v>16</v>
      </c>
      <c r="F386" s="42" t="s">
        <v>23</v>
      </c>
      <c r="G386" s="5" t="s">
        <v>7737</v>
      </c>
      <c r="H386" s="42" t="s">
        <v>34</v>
      </c>
      <c r="I386" s="5">
        <v>93098</v>
      </c>
      <c r="J386" s="5" t="s">
        <v>2772</v>
      </c>
      <c r="K386" s="104">
        <v>572</v>
      </c>
      <c r="L386" s="67">
        <v>500</v>
      </c>
      <c r="M386" s="66">
        <f>IF(ISERROR(VLOOKUP(J386,'[2]Germany price'!$B$1:$G$99001,6,0))," ",VLOOKUP(J386,'[2]Germany price'!$B$1:$G$99001,6,0))</f>
        <v>1443</v>
      </c>
      <c r="N386" s="14">
        <v>1443</v>
      </c>
      <c r="O386" s="57">
        <v>0.57999999999999996</v>
      </c>
      <c r="P386" s="62">
        <v>1</v>
      </c>
      <c r="Q386" s="61">
        <f t="shared" si="178"/>
        <v>606.06000000000006</v>
      </c>
      <c r="R386" s="73">
        <f t="shared" si="187"/>
        <v>0</v>
      </c>
      <c r="S386" s="50">
        <f t="shared" si="179"/>
        <v>606.06000000000006</v>
      </c>
      <c r="T386" s="7">
        <f t="shared" si="180"/>
        <v>32.082679656310049</v>
      </c>
      <c r="U386" s="43">
        <f t="shared" si="181"/>
        <v>638.14267965631007</v>
      </c>
      <c r="V386" s="13">
        <v>0</v>
      </c>
      <c r="W386" s="8">
        <f t="shared" si="182"/>
        <v>1.1399999999999999</v>
      </c>
      <c r="X386" s="8">
        <f t="shared" si="188"/>
        <v>1.1235000000000002</v>
      </c>
      <c r="Y386" s="72">
        <f t="shared" si="189"/>
        <v>1</v>
      </c>
      <c r="Z386" s="74">
        <f t="shared" si="183"/>
        <v>817.32676267700538</v>
      </c>
      <c r="AA386" s="57">
        <f t="shared" si="190"/>
        <v>0.50014493302780783</v>
      </c>
      <c r="AB386" s="60">
        <f t="shared" si="184"/>
        <v>1226.1086016579313</v>
      </c>
      <c r="AC386" s="48">
        <f t="shared" si="185"/>
        <v>1226.1086016579313</v>
      </c>
      <c r="AE386" s="1">
        <f t="shared" ref="AE386:AF386" si="252">AE385</f>
        <v>170000</v>
      </c>
      <c r="AF386" s="6">
        <f t="shared" si="252"/>
        <v>3211396.3391999882</v>
      </c>
      <c r="AP386" s="12"/>
    </row>
    <row r="387" spans="1:42" ht="15.75" customHeight="1" x14ac:dyDescent="0.25">
      <c r="A387" s="1">
        <f t="shared" si="177"/>
        <v>381</v>
      </c>
      <c r="B387" s="19" t="s">
        <v>8713</v>
      </c>
      <c r="C387" s="79"/>
      <c r="D387" s="49" t="s">
        <v>9496</v>
      </c>
      <c r="E387" s="42" t="s">
        <v>16</v>
      </c>
      <c r="F387" s="42" t="s">
        <v>23</v>
      </c>
      <c r="G387" s="5" t="s">
        <v>7737</v>
      </c>
      <c r="H387" s="42" t="s">
        <v>34</v>
      </c>
      <c r="I387" s="5">
        <v>19510</v>
      </c>
      <c r="J387" s="5" t="s">
        <v>724</v>
      </c>
      <c r="K387" s="104">
        <v>110</v>
      </c>
      <c r="L387" s="67">
        <v>375</v>
      </c>
      <c r="M387" s="66">
        <f>IF(ISERROR(VLOOKUP(J387,'[2]Germany price'!$B$1:$G$99001,6,0))," ",VLOOKUP(J387,'[2]Germany price'!$B$1:$G$99001,6,0))</f>
        <v>208</v>
      </c>
      <c r="N387" s="14">
        <v>208</v>
      </c>
      <c r="O387" s="57">
        <v>0.57999999999999996</v>
      </c>
      <c r="P387" s="62">
        <v>1</v>
      </c>
      <c r="Q387" s="61">
        <f t="shared" si="178"/>
        <v>87.360000000000014</v>
      </c>
      <c r="R387" s="73">
        <f t="shared" si="187"/>
        <v>0</v>
      </c>
      <c r="S387" s="50">
        <f t="shared" si="179"/>
        <v>87.360000000000014</v>
      </c>
      <c r="T387" s="7">
        <f t="shared" si="180"/>
        <v>4.6245304009095562</v>
      </c>
      <c r="U387" s="43">
        <f t="shared" si="181"/>
        <v>91.984530400909563</v>
      </c>
      <c r="V387" s="13">
        <v>0</v>
      </c>
      <c r="W387" s="8">
        <f t="shared" si="182"/>
        <v>1.1399999999999999</v>
      </c>
      <c r="X387" s="8">
        <f t="shared" si="188"/>
        <v>1.1235000000000002</v>
      </c>
      <c r="Y387" s="72">
        <f t="shared" si="189"/>
        <v>1</v>
      </c>
      <c r="Z387" s="74">
        <f t="shared" si="183"/>
        <v>117.81286669218096</v>
      </c>
      <c r="AA387" s="57">
        <f t="shared" si="190"/>
        <v>0.50014493302780783</v>
      </c>
      <c r="AB387" s="60">
        <f t="shared" si="184"/>
        <v>176.73637501375586</v>
      </c>
      <c r="AC387" s="48">
        <f t="shared" si="185"/>
        <v>176.73637501375586</v>
      </c>
      <c r="AE387" s="1">
        <f t="shared" ref="AE387:AF387" si="253">AE386</f>
        <v>170000</v>
      </c>
      <c r="AF387" s="6">
        <f t="shared" si="253"/>
        <v>3211396.3391999882</v>
      </c>
      <c r="AP387" s="12"/>
    </row>
    <row r="388" spans="1:42" ht="15.75" customHeight="1" x14ac:dyDescent="0.25">
      <c r="A388" s="1">
        <f t="shared" ref="A388:A451" si="254">VALUE(RIGHT(B388,LEN(B388)-2))</f>
        <v>382</v>
      </c>
      <c r="B388" s="19" t="s">
        <v>8714</v>
      </c>
      <c r="C388" s="79"/>
      <c r="D388" s="49" t="s">
        <v>9497</v>
      </c>
      <c r="E388" s="42" t="s">
        <v>15</v>
      </c>
      <c r="F388" s="42" t="s">
        <v>21</v>
      </c>
      <c r="G388" s="5" t="s">
        <v>7737</v>
      </c>
      <c r="H388" s="42" t="s">
        <v>34</v>
      </c>
      <c r="I388" s="5" t="s">
        <v>9682</v>
      </c>
      <c r="J388" s="5" t="s">
        <v>9906</v>
      </c>
      <c r="K388" s="4">
        <v>835</v>
      </c>
      <c r="L388" s="67">
        <v>100</v>
      </c>
      <c r="M388" s="66" t="str">
        <f>IF(ISERROR(VLOOKUP(J388,'[2]Germany price'!$B$1:$G$99001,6,0))," ",VLOOKUP(J388,'[2]Germany price'!$B$1:$G$99001,6,0))</f>
        <v xml:space="preserve"> </v>
      </c>
      <c r="N388" s="14">
        <v>1375</v>
      </c>
      <c r="O388" s="57">
        <v>0.57999999999999996</v>
      </c>
      <c r="P388" s="62">
        <v>1</v>
      </c>
      <c r="Q388" s="61">
        <f t="shared" ref="Q388:Q451" si="255">N388*P388*(1-O388)</f>
        <v>577.5</v>
      </c>
      <c r="R388" s="73">
        <f t="shared" si="187"/>
        <v>0</v>
      </c>
      <c r="S388" s="50">
        <f t="shared" ref="S388:S451" si="256">Q388*(1-R388)</f>
        <v>577.5</v>
      </c>
      <c r="T388" s="7">
        <f t="shared" ref="T388:T451" si="257">(Q388*AE388)/AF388</f>
        <v>30.570813948320378</v>
      </c>
      <c r="U388" s="43">
        <f t="shared" ref="U388:U451" si="258">T388+S388</f>
        <v>608.07081394832039</v>
      </c>
      <c r="V388" s="13">
        <v>0</v>
      </c>
      <c r="W388" s="8">
        <f t="shared" ref="W388:W451" si="259">1.14</f>
        <v>1.1399999999999999</v>
      </c>
      <c r="X388" s="8">
        <f t="shared" si="188"/>
        <v>1.1235000000000002</v>
      </c>
      <c r="Y388" s="72">
        <f t="shared" si="189"/>
        <v>1</v>
      </c>
      <c r="Z388" s="74">
        <f t="shared" ref="Z388:Z451" si="260">U388*X388*Y388*W388*(1+V388)</f>
        <v>778.81101779686935</v>
      </c>
      <c r="AA388" s="57">
        <f t="shared" si="190"/>
        <v>0.50014493302780783</v>
      </c>
      <c r="AB388" s="60">
        <f t="shared" ref="AB388:AB451" si="261">AC388/P388</f>
        <v>1168.3294021342033</v>
      </c>
      <c r="AC388" s="48">
        <f t="shared" ref="AC388:AC451" si="262">U388*X388*(1+AA388)*Y388*W388*(1+V388)</f>
        <v>1168.3294021342033</v>
      </c>
      <c r="AE388" s="1">
        <f t="shared" ref="AE388:AF388" si="263">AE387</f>
        <v>170000</v>
      </c>
      <c r="AF388" s="6">
        <f t="shared" si="263"/>
        <v>3211396.3391999882</v>
      </c>
      <c r="AP388" s="12"/>
    </row>
    <row r="389" spans="1:42" ht="15.75" customHeight="1" x14ac:dyDescent="0.25">
      <c r="A389" s="1">
        <f t="shared" si="254"/>
        <v>383</v>
      </c>
      <c r="B389" s="19" t="s">
        <v>8715</v>
      </c>
      <c r="C389" s="79"/>
      <c r="D389" s="49" t="s">
        <v>9498</v>
      </c>
      <c r="E389" s="42" t="s">
        <v>16</v>
      </c>
      <c r="F389" s="42" t="s">
        <v>23</v>
      </c>
      <c r="G389" s="5" t="s">
        <v>7737</v>
      </c>
      <c r="H389" s="42" t="s">
        <v>34</v>
      </c>
      <c r="I389" s="105">
        <v>19510</v>
      </c>
      <c r="J389" s="5" t="s">
        <v>724</v>
      </c>
      <c r="K389" s="104">
        <v>135</v>
      </c>
      <c r="L389" s="67">
        <v>375</v>
      </c>
      <c r="M389" s="66">
        <f>IF(ISERROR(VLOOKUP(J389,'[2]Germany price'!$B$1:$G$99001,6,0))," ",VLOOKUP(J389,'[2]Germany price'!$B$1:$G$99001,6,0))</f>
        <v>208</v>
      </c>
      <c r="N389" s="14">
        <v>208</v>
      </c>
      <c r="O389" s="57">
        <v>0.57999999999999996</v>
      </c>
      <c r="P389" s="62">
        <v>1</v>
      </c>
      <c r="Q389" s="61">
        <f t="shared" si="255"/>
        <v>87.360000000000014</v>
      </c>
      <c r="R389" s="73">
        <f t="shared" ref="R389:R452" si="264">R388</f>
        <v>0</v>
      </c>
      <c r="S389" s="50">
        <f t="shared" si="256"/>
        <v>87.360000000000014</v>
      </c>
      <c r="T389" s="7">
        <f t="shared" si="257"/>
        <v>4.6245304009095562</v>
      </c>
      <c r="U389" s="43">
        <f t="shared" si="258"/>
        <v>91.984530400909563</v>
      </c>
      <c r="V389" s="13">
        <v>0</v>
      </c>
      <c r="W389" s="8">
        <f t="shared" si="259"/>
        <v>1.1399999999999999</v>
      </c>
      <c r="X389" s="8">
        <f t="shared" ref="X389:X452" si="265">X388</f>
        <v>1.1235000000000002</v>
      </c>
      <c r="Y389" s="72">
        <f t="shared" ref="Y389:Y452" si="266">Y388</f>
        <v>1</v>
      </c>
      <c r="Z389" s="74">
        <f t="shared" si="260"/>
        <v>117.81286669218096</v>
      </c>
      <c r="AA389" s="57">
        <f t="shared" ref="AA389:AA452" si="267">AA388</f>
        <v>0.50014493302780783</v>
      </c>
      <c r="AB389" s="60">
        <f t="shared" si="261"/>
        <v>176.73637501375586</v>
      </c>
      <c r="AC389" s="48">
        <f t="shared" si="262"/>
        <v>176.73637501375586</v>
      </c>
      <c r="AE389" s="1">
        <f t="shared" ref="AE389:AF389" si="268">AE388</f>
        <v>170000</v>
      </c>
      <c r="AF389" s="6">
        <f t="shared" si="268"/>
        <v>3211396.3391999882</v>
      </c>
      <c r="AP389" s="12"/>
    </row>
    <row r="390" spans="1:42" ht="15.75" customHeight="1" x14ac:dyDescent="0.25">
      <c r="A390" s="1">
        <f t="shared" si="254"/>
        <v>384</v>
      </c>
      <c r="B390" s="19" t="s">
        <v>8716</v>
      </c>
      <c r="C390" s="79"/>
      <c r="D390" s="49" t="s">
        <v>9499</v>
      </c>
      <c r="E390" s="42" t="s">
        <v>15</v>
      </c>
      <c r="F390" s="42" t="s">
        <v>22</v>
      </c>
      <c r="G390" s="5" t="s">
        <v>7737</v>
      </c>
      <c r="H390" s="42" t="s">
        <v>34</v>
      </c>
      <c r="I390" s="5">
        <v>235404</v>
      </c>
      <c r="J390" s="5" t="s">
        <v>5323</v>
      </c>
      <c r="K390" s="104">
        <v>450</v>
      </c>
      <c r="L390" s="67">
        <v>375</v>
      </c>
      <c r="M390" s="66">
        <f>IF(ISERROR(VLOOKUP(J390,'[2]Germany price'!$B$1:$G$99001,6,0))," ",VLOOKUP(J390,'[2]Germany price'!$B$1:$G$99001,6,0))</f>
        <v>1249</v>
      </c>
      <c r="N390" s="14">
        <v>1249</v>
      </c>
      <c r="O390" s="57">
        <v>0.57999999999999996</v>
      </c>
      <c r="P390" s="62">
        <v>1</v>
      </c>
      <c r="Q390" s="61">
        <f t="shared" si="255"/>
        <v>524.58000000000004</v>
      </c>
      <c r="R390" s="73">
        <f t="shared" si="264"/>
        <v>0</v>
      </c>
      <c r="S390" s="50">
        <f t="shared" si="256"/>
        <v>524.58000000000004</v>
      </c>
      <c r="T390" s="7">
        <f t="shared" si="257"/>
        <v>27.769415724692475</v>
      </c>
      <c r="U390" s="43">
        <f t="shared" si="258"/>
        <v>552.34941572469256</v>
      </c>
      <c r="V390" s="13">
        <v>0</v>
      </c>
      <c r="W390" s="8">
        <f t="shared" si="259"/>
        <v>1.1399999999999999</v>
      </c>
      <c r="X390" s="8">
        <f t="shared" si="265"/>
        <v>1.1235000000000002</v>
      </c>
      <c r="Y390" s="72">
        <f t="shared" si="266"/>
        <v>1</v>
      </c>
      <c r="Z390" s="74">
        <f t="shared" si="260"/>
        <v>707.44360816602898</v>
      </c>
      <c r="AA390" s="57">
        <f t="shared" si="267"/>
        <v>0.50014493302780783</v>
      </c>
      <c r="AB390" s="60">
        <f t="shared" si="261"/>
        <v>1061.2679441931784</v>
      </c>
      <c r="AC390" s="48">
        <f t="shared" si="262"/>
        <v>1061.2679441931784</v>
      </c>
      <c r="AE390" s="1">
        <f t="shared" ref="AE390:AF390" si="269">AE389</f>
        <v>170000</v>
      </c>
      <c r="AF390" s="6">
        <f t="shared" si="269"/>
        <v>3211396.3391999882</v>
      </c>
      <c r="AP390" s="12"/>
    </row>
    <row r="391" spans="1:42" ht="15.75" customHeight="1" x14ac:dyDescent="0.25">
      <c r="A391" s="1">
        <f t="shared" si="254"/>
        <v>385</v>
      </c>
      <c r="B391" s="19" t="s">
        <v>8717</v>
      </c>
      <c r="C391" s="79"/>
      <c r="D391" s="49" t="s">
        <v>9500</v>
      </c>
      <c r="E391" s="42" t="s">
        <v>15</v>
      </c>
      <c r="F391" s="42" t="s">
        <v>21</v>
      </c>
      <c r="G391" s="5" t="s">
        <v>7737</v>
      </c>
      <c r="H391" s="42" t="s">
        <v>34</v>
      </c>
      <c r="I391" s="5" t="s">
        <v>9691</v>
      </c>
      <c r="J391" s="5" t="s">
        <v>9905</v>
      </c>
      <c r="K391" s="104">
        <v>835</v>
      </c>
      <c r="L391" s="67">
        <v>375</v>
      </c>
      <c r="M391" s="66" t="str">
        <f>IF(ISERROR(VLOOKUP(J391,'[2]Germany price'!$B$1:$G$99001,6,0))," ",VLOOKUP(J391,'[2]Germany price'!$B$1:$G$99001,6,0))</f>
        <v xml:space="preserve"> </v>
      </c>
      <c r="N391" s="14">
        <v>1445</v>
      </c>
      <c r="O391" s="57">
        <v>0.57999999999999996</v>
      </c>
      <c r="P391" s="62">
        <v>1</v>
      </c>
      <c r="Q391" s="61">
        <f t="shared" si="255"/>
        <v>606.90000000000009</v>
      </c>
      <c r="R391" s="73">
        <f t="shared" si="264"/>
        <v>0</v>
      </c>
      <c r="S391" s="50">
        <f t="shared" si="256"/>
        <v>606.90000000000009</v>
      </c>
      <c r="T391" s="7">
        <f t="shared" si="257"/>
        <v>32.127146294780331</v>
      </c>
      <c r="U391" s="43">
        <f t="shared" si="258"/>
        <v>639.02714629478044</v>
      </c>
      <c r="V391" s="13">
        <v>0</v>
      </c>
      <c r="W391" s="8">
        <f t="shared" si="259"/>
        <v>1.1399999999999999</v>
      </c>
      <c r="X391" s="8">
        <f t="shared" si="265"/>
        <v>1.1235000000000002</v>
      </c>
      <c r="Y391" s="72">
        <f t="shared" si="266"/>
        <v>1</v>
      </c>
      <c r="Z391" s="74">
        <f t="shared" si="260"/>
        <v>818.45957870289192</v>
      </c>
      <c r="AA391" s="57">
        <f t="shared" si="267"/>
        <v>0.50014493302780783</v>
      </c>
      <c r="AB391" s="60">
        <f t="shared" si="261"/>
        <v>1227.8079898792175</v>
      </c>
      <c r="AC391" s="48">
        <f t="shared" si="262"/>
        <v>1227.8079898792175</v>
      </c>
      <c r="AE391" s="1">
        <f t="shared" ref="AE391:AF391" si="270">AE390</f>
        <v>170000</v>
      </c>
      <c r="AF391" s="6">
        <f t="shared" si="270"/>
        <v>3211396.3391999882</v>
      </c>
      <c r="AP391" s="12"/>
    </row>
    <row r="392" spans="1:42" ht="15.75" customHeight="1" x14ac:dyDescent="0.25">
      <c r="A392" s="1">
        <f t="shared" si="254"/>
        <v>386</v>
      </c>
      <c r="B392" s="19" t="s">
        <v>8718</v>
      </c>
      <c r="C392" s="79"/>
      <c r="D392" s="49" t="s">
        <v>9501</v>
      </c>
      <c r="E392" s="42" t="s">
        <v>16</v>
      </c>
      <c r="F392" s="42" t="s">
        <v>23</v>
      </c>
      <c r="G392" s="5" t="s">
        <v>7737</v>
      </c>
      <c r="H392" s="42" t="s">
        <v>34</v>
      </c>
      <c r="I392" s="5">
        <v>93097</v>
      </c>
      <c r="J392" s="5" t="s">
        <v>2771</v>
      </c>
      <c r="K392" s="104">
        <v>605</v>
      </c>
      <c r="L392" s="67">
        <v>375</v>
      </c>
      <c r="M392" s="66">
        <f>IF(ISERROR(VLOOKUP(J392,'[2]Germany price'!$B$1:$G$99001,6,0))," ",VLOOKUP(J392,'[2]Germany price'!$B$1:$G$99001,6,0))</f>
        <v>1182</v>
      </c>
      <c r="N392" s="14">
        <v>1182</v>
      </c>
      <c r="O392" s="57">
        <v>0.57999999999999996</v>
      </c>
      <c r="P392" s="62">
        <v>1</v>
      </c>
      <c r="Q392" s="61">
        <f t="shared" si="255"/>
        <v>496.44000000000005</v>
      </c>
      <c r="R392" s="73">
        <f t="shared" si="264"/>
        <v>0</v>
      </c>
      <c r="S392" s="50">
        <f t="shared" si="256"/>
        <v>496.44000000000005</v>
      </c>
      <c r="T392" s="7">
        <f t="shared" si="257"/>
        <v>26.27978333593796</v>
      </c>
      <c r="U392" s="43">
        <f t="shared" si="258"/>
        <v>522.71978333593802</v>
      </c>
      <c r="V392" s="13">
        <v>0</v>
      </c>
      <c r="W392" s="8">
        <f t="shared" si="259"/>
        <v>1.1399999999999999</v>
      </c>
      <c r="X392" s="8">
        <f t="shared" si="265"/>
        <v>1.1235000000000002</v>
      </c>
      <c r="Y392" s="72">
        <f t="shared" si="266"/>
        <v>1</v>
      </c>
      <c r="Z392" s="74">
        <f t="shared" si="260"/>
        <v>669.49427129883611</v>
      </c>
      <c r="AA392" s="57">
        <f t="shared" si="267"/>
        <v>0.50014493302780783</v>
      </c>
      <c r="AB392" s="60">
        <f t="shared" si="261"/>
        <v>1004.3384387800935</v>
      </c>
      <c r="AC392" s="48">
        <f t="shared" si="262"/>
        <v>1004.3384387800935</v>
      </c>
      <c r="AE392" s="1">
        <f t="shared" ref="AE392:AF392" si="271">AE391</f>
        <v>170000</v>
      </c>
      <c r="AF392" s="6">
        <f t="shared" si="271"/>
        <v>3211396.3391999882</v>
      </c>
      <c r="AP392" s="12"/>
    </row>
    <row r="393" spans="1:42" ht="15.75" customHeight="1" x14ac:dyDescent="0.25">
      <c r="A393" s="1">
        <f t="shared" si="254"/>
        <v>387</v>
      </c>
      <c r="B393" s="19" t="s">
        <v>8719</v>
      </c>
      <c r="C393" s="79"/>
      <c r="D393" s="49" t="s">
        <v>9502</v>
      </c>
      <c r="E393" s="42" t="s">
        <v>15</v>
      </c>
      <c r="F393" s="42" t="s">
        <v>21</v>
      </c>
      <c r="G393" s="42" t="s">
        <v>7737</v>
      </c>
      <c r="H393" s="42" t="s">
        <v>34</v>
      </c>
      <c r="I393" s="5" t="s">
        <v>9722</v>
      </c>
      <c r="J393" s="5" t="s">
        <v>9724</v>
      </c>
      <c r="K393" s="4">
        <v>7470</v>
      </c>
      <c r="L393" s="67">
        <v>500</v>
      </c>
      <c r="M393" s="66" t="str">
        <f>IF(ISERROR(VLOOKUP(J393,'[2]Germany price'!$B$1:$G$99001,6,0))," ",VLOOKUP(J393,'[2]Germany price'!$B$1:$G$99001,6,0))</f>
        <v xml:space="preserve"> </v>
      </c>
      <c r="N393" s="14">
        <v>3963</v>
      </c>
      <c r="O393" s="57">
        <v>0.57999999999999996</v>
      </c>
      <c r="P393" s="62">
        <v>1</v>
      </c>
      <c r="Q393" s="61">
        <f t="shared" si="255"/>
        <v>1664.4600000000003</v>
      </c>
      <c r="R393" s="73">
        <f t="shared" si="264"/>
        <v>0</v>
      </c>
      <c r="S393" s="50">
        <f t="shared" si="256"/>
        <v>1664.4600000000003</v>
      </c>
      <c r="T393" s="7">
        <f t="shared" si="257"/>
        <v>88.110644128868131</v>
      </c>
      <c r="U393" s="43">
        <f t="shared" si="258"/>
        <v>1752.5706441288685</v>
      </c>
      <c r="V393" s="13">
        <v>0</v>
      </c>
      <c r="W393" s="8">
        <f t="shared" si="259"/>
        <v>1.1399999999999999</v>
      </c>
      <c r="X393" s="8">
        <f t="shared" si="265"/>
        <v>1.1235000000000002</v>
      </c>
      <c r="Y393" s="72">
        <f t="shared" si="266"/>
        <v>1</v>
      </c>
      <c r="Z393" s="74">
        <f t="shared" si="260"/>
        <v>2244.6749552938136</v>
      </c>
      <c r="AA393" s="57">
        <f t="shared" si="267"/>
        <v>0.50014493302780783</v>
      </c>
      <c r="AB393" s="60">
        <f t="shared" si="261"/>
        <v>3367.337760478435</v>
      </c>
      <c r="AC393" s="48">
        <f t="shared" si="262"/>
        <v>3367.337760478435</v>
      </c>
      <c r="AE393" s="1">
        <f t="shared" ref="AE393:AF393" si="272">AE392</f>
        <v>170000</v>
      </c>
      <c r="AF393" s="6">
        <f t="shared" si="272"/>
        <v>3211396.3391999882</v>
      </c>
      <c r="AP393" s="12"/>
    </row>
    <row r="394" spans="1:42" ht="15.75" customHeight="1" x14ac:dyDescent="0.25">
      <c r="A394" s="1">
        <f t="shared" si="254"/>
        <v>388</v>
      </c>
      <c r="B394" s="19" t="s">
        <v>8720</v>
      </c>
      <c r="C394" s="79"/>
      <c r="D394" s="49" t="s">
        <v>9503</v>
      </c>
      <c r="E394" s="42" t="s">
        <v>15</v>
      </c>
      <c r="F394" s="42" t="s">
        <v>21</v>
      </c>
      <c r="G394" s="42" t="s">
        <v>7737</v>
      </c>
      <c r="H394" s="42" t="s">
        <v>34</v>
      </c>
      <c r="I394" s="5" t="s">
        <v>9722</v>
      </c>
      <c r="J394" s="5" t="s">
        <v>9928</v>
      </c>
      <c r="K394" s="104">
        <v>7515</v>
      </c>
      <c r="L394" s="67">
        <v>500</v>
      </c>
      <c r="M394" s="66" t="str">
        <f>IF(ISERROR(VLOOKUP(J394,'[2]Germany price'!$B$1:$G$99001,6,0))," ",VLOOKUP(J394,'[2]Germany price'!$B$1:$G$99001,6,0))</f>
        <v xml:space="preserve"> </v>
      </c>
      <c r="N394" s="14">
        <v>3963</v>
      </c>
      <c r="O394" s="57">
        <v>0.57999999999999996</v>
      </c>
      <c r="P394" s="62">
        <v>1</v>
      </c>
      <c r="Q394" s="61">
        <f t="shared" si="255"/>
        <v>1664.4600000000003</v>
      </c>
      <c r="R394" s="73">
        <f t="shared" si="264"/>
        <v>0</v>
      </c>
      <c r="S394" s="50">
        <f t="shared" si="256"/>
        <v>1664.4600000000003</v>
      </c>
      <c r="T394" s="7">
        <f t="shared" si="257"/>
        <v>88.110644128868131</v>
      </c>
      <c r="U394" s="43">
        <f t="shared" si="258"/>
        <v>1752.5706441288685</v>
      </c>
      <c r="V394" s="13">
        <v>0</v>
      </c>
      <c r="W394" s="8">
        <f t="shared" si="259"/>
        <v>1.1399999999999999</v>
      </c>
      <c r="X394" s="8">
        <f t="shared" si="265"/>
        <v>1.1235000000000002</v>
      </c>
      <c r="Y394" s="72">
        <f t="shared" si="266"/>
        <v>1</v>
      </c>
      <c r="Z394" s="74">
        <f t="shared" si="260"/>
        <v>2244.6749552938136</v>
      </c>
      <c r="AA394" s="57">
        <f t="shared" si="267"/>
        <v>0.50014493302780783</v>
      </c>
      <c r="AB394" s="60">
        <f t="shared" si="261"/>
        <v>3367.337760478435</v>
      </c>
      <c r="AC394" s="48">
        <f t="shared" si="262"/>
        <v>3367.337760478435</v>
      </c>
      <c r="AE394" s="1">
        <f t="shared" ref="AE394:AF394" si="273">AE393</f>
        <v>170000</v>
      </c>
      <c r="AF394" s="6">
        <f t="shared" si="273"/>
        <v>3211396.3391999882</v>
      </c>
      <c r="AP394" s="12"/>
    </row>
    <row r="395" spans="1:42" ht="15.75" customHeight="1" x14ac:dyDescent="0.25">
      <c r="A395" s="1">
        <f t="shared" si="254"/>
        <v>389</v>
      </c>
      <c r="B395" s="19" t="s">
        <v>8721</v>
      </c>
      <c r="C395" s="79"/>
      <c r="D395" s="49" t="s">
        <v>9504</v>
      </c>
      <c r="E395" s="42" t="s">
        <v>15</v>
      </c>
      <c r="F395" s="42" t="s">
        <v>21</v>
      </c>
      <c r="G395" s="42" t="s">
        <v>7737</v>
      </c>
      <c r="H395" s="42" t="s">
        <v>34</v>
      </c>
      <c r="I395" s="5" t="s">
        <v>9722</v>
      </c>
      <c r="J395" s="5" t="s">
        <v>9928</v>
      </c>
      <c r="K395" s="104">
        <v>7515</v>
      </c>
      <c r="L395" s="67">
        <v>500</v>
      </c>
      <c r="M395" s="66" t="str">
        <f>IF(ISERROR(VLOOKUP(J395,'[2]Germany price'!$B$1:$G$99001,6,0))," ",VLOOKUP(J395,'[2]Germany price'!$B$1:$G$99001,6,0))</f>
        <v xml:space="preserve"> </v>
      </c>
      <c r="N395" s="14">
        <v>3963</v>
      </c>
      <c r="O395" s="57">
        <v>0.57999999999999996</v>
      </c>
      <c r="P395" s="62">
        <v>1</v>
      </c>
      <c r="Q395" s="61">
        <f t="shared" si="255"/>
        <v>1664.4600000000003</v>
      </c>
      <c r="R395" s="73">
        <f t="shared" si="264"/>
        <v>0</v>
      </c>
      <c r="S395" s="50">
        <f t="shared" si="256"/>
        <v>1664.4600000000003</v>
      </c>
      <c r="T395" s="7">
        <f t="shared" si="257"/>
        <v>88.110644128868131</v>
      </c>
      <c r="U395" s="43">
        <f t="shared" si="258"/>
        <v>1752.5706441288685</v>
      </c>
      <c r="V395" s="13">
        <v>0</v>
      </c>
      <c r="W395" s="8">
        <f t="shared" si="259"/>
        <v>1.1399999999999999</v>
      </c>
      <c r="X395" s="8">
        <f t="shared" si="265"/>
        <v>1.1235000000000002</v>
      </c>
      <c r="Y395" s="72">
        <f t="shared" si="266"/>
        <v>1</v>
      </c>
      <c r="Z395" s="74">
        <f t="shared" si="260"/>
        <v>2244.6749552938136</v>
      </c>
      <c r="AA395" s="57">
        <f t="shared" si="267"/>
        <v>0.50014493302780783</v>
      </c>
      <c r="AB395" s="60">
        <f t="shared" si="261"/>
        <v>3367.337760478435</v>
      </c>
      <c r="AC395" s="48">
        <f t="shared" si="262"/>
        <v>3367.337760478435</v>
      </c>
      <c r="AE395" s="1">
        <f t="shared" ref="AE395:AF395" si="274">AE394</f>
        <v>170000</v>
      </c>
      <c r="AF395" s="6">
        <f t="shared" si="274"/>
        <v>3211396.3391999882</v>
      </c>
      <c r="AP395" s="12"/>
    </row>
    <row r="396" spans="1:42" ht="15.75" customHeight="1" x14ac:dyDescent="0.25">
      <c r="A396" s="1">
        <f t="shared" si="254"/>
        <v>390</v>
      </c>
      <c r="B396" s="19" t="s">
        <v>8722</v>
      </c>
      <c r="C396" s="79"/>
      <c r="D396" s="49" t="s">
        <v>9505</v>
      </c>
      <c r="E396" s="42" t="s">
        <v>15</v>
      </c>
      <c r="F396" s="42" t="s">
        <v>21</v>
      </c>
      <c r="G396" s="42" t="s">
        <v>7737</v>
      </c>
      <c r="H396" s="42" t="s">
        <v>34</v>
      </c>
      <c r="I396" s="5" t="s">
        <v>9722</v>
      </c>
      <c r="J396" s="5" t="s">
        <v>9724</v>
      </c>
      <c r="K396" s="4">
        <v>7465</v>
      </c>
      <c r="L396" s="67">
        <v>500</v>
      </c>
      <c r="M396" s="66" t="str">
        <f>IF(ISERROR(VLOOKUP(J396,'[2]Germany price'!$B$1:$G$99001,6,0))," ",VLOOKUP(J396,'[2]Germany price'!$B$1:$G$99001,6,0))</f>
        <v xml:space="preserve"> </v>
      </c>
      <c r="N396" s="14">
        <v>3963</v>
      </c>
      <c r="O396" s="57">
        <v>0.57999999999999996</v>
      </c>
      <c r="P396" s="62">
        <v>1</v>
      </c>
      <c r="Q396" s="61">
        <f t="shared" si="255"/>
        <v>1664.4600000000003</v>
      </c>
      <c r="R396" s="73">
        <f t="shared" si="264"/>
        <v>0</v>
      </c>
      <c r="S396" s="50">
        <f t="shared" si="256"/>
        <v>1664.4600000000003</v>
      </c>
      <c r="T396" s="7">
        <f t="shared" si="257"/>
        <v>88.110644128868131</v>
      </c>
      <c r="U396" s="43">
        <f t="shared" si="258"/>
        <v>1752.5706441288685</v>
      </c>
      <c r="V396" s="13">
        <v>0</v>
      </c>
      <c r="W396" s="8">
        <f t="shared" si="259"/>
        <v>1.1399999999999999</v>
      </c>
      <c r="X396" s="8">
        <f t="shared" si="265"/>
        <v>1.1235000000000002</v>
      </c>
      <c r="Y396" s="72">
        <f t="shared" si="266"/>
        <v>1</v>
      </c>
      <c r="Z396" s="74">
        <f t="shared" si="260"/>
        <v>2244.6749552938136</v>
      </c>
      <c r="AA396" s="57">
        <f t="shared" si="267"/>
        <v>0.50014493302780783</v>
      </c>
      <c r="AB396" s="60">
        <f t="shared" si="261"/>
        <v>3367.337760478435</v>
      </c>
      <c r="AC396" s="48">
        <f t="shared" si="262"/>
        <v>3367.337760478435</v>
      </c>
      <c r="AE396" s="1">
        <f t="shared" ref="AE396:AF396" si="275">AE395</f>
        <v>170000</v>
      </c>
      <c r="AF396" s="6">
        <f t="shared" si="275"/>
        <v>3211396.3391999882</v>
      </c>
      <c r="AP396" s="12"/>
    </row>
    <row r="397" spans="1:42" ht="15.75" customHeight="1" x14ac:dyDescent="0.25">
      <c r="A397" s="1">
        <f t="shared" si="254"/>
        <v>391</v>
      </c>
      <c r="B397" s="19" t="s">
        <v>8723</v>
      </c>
      <c r="C397" s="79"/>
      <c r="D397" s="49" t="s">
        <v>9506</v>
      </c>
      <c r="E397" s="42" t="s">
        <v>15</v>
      </c>
      <c r="F397" s="42" t="s">
        <v>21</v>
      </c>
      <c r="G397" s="42" t="s">
        <v>7737</v>
      </c>
      <c r="H397" s="42" t="s">
        <v>34</v>
      </c>
      <c r="I397" s="5" t="s">
        <v>9722</v>
      </c>
      <c r="J397" s="5" t="s">
        <v>9724</v>
      </c>
      <c r="K397" s="4">
        <v>7350</v>
      </c>
      <c r="L397" s="67">
        <v>500</v>
      </c>
      <c r="M397" s="66" t="str">
        <f>IF(ISERROR(VLOOKUP(J397,'[2]Germany price'!$B$1:$G$99001,6,0))," ",VLOOKUP(J397,'[2]Germany price'!$B$1:$G$99001,6,0))</f>
        <v xml:space="preserve"> </v>
      </c>
      <c r="N397" s="14">
        <v>3963</v>
      </c>
      <c r="O397" s="57">
        <v>0.57999999999999996</v>
      </c>
      <c r="P397" s="62">
        <v>1</v>
      </c>
      <c r="Q397" s="61">
        <f t="shared" si="255"/>
        <v>1664.4600000000003</v>
      </c>
      <c r="R397" s="73">
        <f t="shared" si="264"/>
        <v>0</v>
      </c>
      <c r="S397" s="50">
        <f t="shared" si="256"/>
        <v>1664.4600000000003</v>
      </c>
      <c r="T397" s="7">
        <f t="shared" si="257"/>
        <v>88.110644128868131</v>
      </c>
      <c r="U397" s="43">
        <f t="shared" si="258"/>
        <v>1752.5706441288685</v>
      </c>
      <c r="V397" s="13">
        <v>0</v>
      </c>
      <c r="W397" s="8">
        <f t="shared" si="259"/>
        <v>1.1399999999999999</v>
      </c>
      <c r="X397" s="8">
        <f t="shared" si="265"/>
        <v>1.1235000000000002</v>
      </c>
      <c r="Y397" s="72">
        <f t="shared" si="266"/>
        <v>1</v>
      </c>
      <c r="Z397" s="74">
        <f t="shared" si="260"/>
        <v>2244.6749552938136</v>
      </c>
      <c r="AA397" s="57">
        <f t="shared" si="267"/>
        <v>0.50014493302780783</v>
      </c>
      <c r="AB397" s="60">
        <f t="shared" si="261"/>
        <v>3367.337760478435</v>
      </c>
      <c r="AC397" s="48">
        <f t="shared" si="262"/>
        <v>3367.337760478435</v>
      </c>
      <c r="AE397" s="1">
        <f t="shared" ref="AE397:AF397" si="276">AE396</f>
        <v>170000</v>
      </c>
      <c r="AF397" s="6">
        <f t="shared" si="276"/>
        <v>3211396.3391999882</v>
      </c>
      <c r="AP397" s="12"/>
    </row>
    <row r="398" spans="1:42" ht="15.75" customHeight="1" x14ac:dyDescent="0.25">
      <c r="A398" s="1">
        <f t="shared" si="254"/>
        <v>392</v>
      </c>
      <c r="B398" s="19" t="s">
        <v>8724</v>
      </c>
      <c r="C398" s="79"/>
      <c r="D398" s="49" t="s">
        <v>9507</v>
      </c>
      <c r="E398" s="42" t="s">
        <v>15</v>
      </c>
      <c r="F398" s="42" t="s">
        <v>21</v>
      </c>
      <c r="G398" s="42" t="s">
        <v>7737</v>
      </c>
      <c r="H398" s="42" t="s">
        <v>34</v>
      </c>
      <c r="I398" s="5" t="s">
        <v>9722</v>
      </c>
      <c r="J398" s="5" t="s">
        <v>9724</v>
      </c>
      <c r="K398" s="104">
        <v>7350</v>
      </c>
      <c r="L398" s="67">
        <v>500</v>
      </c>
      <c r="M398" s="66" t="str">
        <f>IF(ISERROR(VLOOKUP(J398,'[2]Germany price'!$B$1:$G$99001,6,0))," ",VLOOKUP(J398,'[2]Germany price'!$B$1:$G$99001,6,0))</f>
        <v xml:space="preserve"> </v>
      </c>
      <c r="N398" s="14">
        <v>3963</v>
      </c>
      <c r="O398" s="57">
        <v>0.57999999999999996</v>
      </c>
      <c r="P398" s="62">
        <v>1</v>
      </c>
      <c r="Q398" s="61">
        <f t="shared" si="255"/>
        <v>1664.4600000000003</v>
      </c>
      <c r="R398" s="73">
        <f t="shared" si="264"/>
        <v>0</v>
      </c>
      <c r="S398" s="50">
        <f t="shared" si="256"/>
        <v>1664.4600000000003</v>
      </c>
      <c r="T398" s="7">
        <f t="shared" si="257"/>
        <v>88.110644128868131</v>
      </c>
      <c r="U398" s="43">
        <f t="shared" si="258"/>
        <v>1752.5706441288685</v>
      </c>
      <c r="V398" s="13">
        <v>0</v>
      </c>
      <c r="W398" s="8">
        <f t="shared" si="259"/>
        <v>1.1399999999999999</v>
      </c>
      <c r="X398" s="8">
        <f t="shared" si="265"/>
        <v>1.1235000000000002</v>
      </c>
      <c r="Y398" s="72">
        <f t="shared" si="266"/>
        <v>1</v>
      </c>
      <c r="Z398" s="74">
        <f t="shared" si="260"/>
        <v>2244.6749552938136</v>
      </c>
      <c r="AA398" s="57">
        <f t="shared" si="267"/>
        <v>0.50014493302780783</v>
      </c>
      <c r="AB398" s="60">
        <f t="shared" si="261"/>
        <v>3367.337760478435</v>
      </c>
      <c r="AC398" s="48">
        <f t="shared" si="262"/>
        <v>3367.337760478435</v>
      </c>
      <c r="AE398" s="1">
        <f t="shared" ref="AE398:AF398" si="277">AE397</f>
        <v>170000</v>
      </c>
      <c r="AF398" s="6">
        <f t="shared" si="277"/>
        <v>3211396.3391999882</v>
      </c>
      <c r="AP398" s="12"/>
    </row>
    <row r="399" spans="1:42" ht="15.75" customHeight="1" x14ac:dyDescent="0.25">
      <c r="A399" s="1">
        <f t="shared" si="254"/>
        <v>393</v>
      </c>
      <c r="B399" s="19" t="s">
        <v>8725</v>
      </c>
      <c r="C399" s="79"/>
      <c r="D399" s="49" t="s">
        <v>9508</v>
      </c>
      <c r="E399" s="42" t="s">
        <v>16</v>
      </c>
      <c r="F399" s="42" t="s">
        <v>23</v>
      </c>
      <c r="G399" s="5" t="s">
        <v>7737</v>
      </c>
      <c r="H399" s="42" t="s">
        <v>34</v>
      </c>
      <c r="I399" s="5">
        <v>19510</v>
      </c>
      <c r="J399" s="5" t="s">
        <v>724</v>
      </c>
      <c r="K399" s="104">
        <v>105</v>
      </c>
      <c r="L399" s="67">
        <v>375</v>
      </c>
      <c r="M399" s="66">
        <f>IF(ISERROR(VLOOKUP(J399,'[2]Germany price'!$B$1:$G$99001,6,0))," ",VLOOKUP(J399,'[2]Germany price'!$B$1:$G$99001,6,0))</f>
        <v>208</v>
      </c>
      <c r="N399" s="14">
        <v>208</v>
      </c>
      <c r="O399" s="57">
        <v>0.57999999999999996</v>
      </c>
      <c r="P399" s="62">
        <v>1</v>
      </c>
      <c r="Q399" s="61">
        <f t="shared" si="255"/>
        <v>87.360000000000014</v>
      </c>
      <c r="R399" s="73">
        <f t="shared" si="264"/>
        <v>0</v>
      </c>
      <c r="S399" s="50">
        <f t="shared" si="256"/>
        <v>87.360000000000014</v>
      </c>
      <c r="T399" s="7">
        <f t="shared" si="257"/>
        <v>4.6245304009095562</v>
      </c>
      <c r="U399" s="43">
        <f t="shared" si="258"/>
        <v>91.984530400909563</v>
      </c>
      <c r="V399" s="13">
        <v>0</v>
      </c>
      <c r="W399" s="8">
        <f t="shared" si="259"/>
        <v>1.1399999999999999</v>
      </c>
      <c r="X399" s="8">
        <f t="shared" si="265"/>
        <v>1.1235000000000002</v>
      </c>
      <c r="Y399" s="72">
        <f t="shared" si="266"/>
        <v>1</v>
      </c>
      <c r="Z399" s="74">
        <f t="shared" si="260"/>
        <v>117.81286669218096</v>
      </c>
      <c r="AA399" s="57">
        <f t="shared" si="267"/>
        <v>0.50014493302780783</v>
      </c>
      <c r="AB399" s="60">
        <f t="shared" si="261"/>
        <v>176.73637501375586</v>
      </c>
      <c r="AC399" s="48">
        <f t="shared" si="262"/>
        <v>176.73637501375586</v>
      </c>
      <c r="AE399" s="1">
        <f t="shared" ref="AE399:AF399" si="278">AE398</f>
        <v>170000</v>
      </c>
      <c r="AF399" s="6">
        <f t="shared" si="278"/>
        <v>3211396.3391999882</v>
      </c>
      <c r="AP399" s="12"/>
    </row>
    <row r="400" spans="1:42" ht="15.75" customHeight="1" x14ac:dyDescent="0.25">
      <c r="A400" s="1">
        <f t="shared" si="254"/>
        <v>394</v>
      </c>
      <c r="B400" s="19" t="s">
        <v>8726</v>
      </c>
      <c r="C400" s="79"/>
      <c r="D400" s="49" t="s">
        <v>9509</v>
      </c>
      <c r="E400" s="42" t="s">
        <v>16</v>
      </c>
      <c r="F400" s="42" t="s">
        <v>23</v>
      </c>
      <c r="G400" s="5" t="s">
        <v>7737</v>
      </c>
      <c r="H400" s="42" t="s">
        <v>34</v>
      </c>
      <c r="I400" s="5">
        <v>235403</v>
      </c>
      <c r="J400" s="5" t="s">
        <v>5324</v>
      </c>
      <c r="K400" s="104">
        <v>265</v>
      </c>
      <c r="L400" s="67">
        <v>375</v>
      </c>
      <c r="M400" s="66">
        <f>IF(ISERROR(VLOOKUP(J400,'[2]Germany price'!$B$1:$G$99001,6,0))," ",VLOOKUP(J400,'[2]Germany price'!$B$1:$G$99001,6,0))</f>
        <v>1199</v>
      </c>
      <c r="N400" s="14">
        <v>1199</v>
      </c>
      <c r="O400" s="57">
        <v>0.57999999999999996</v>
      </c>
      <c r="P400" s="62">
        <v>1</v>
      </c>
      <c r="Q400" s="61">
        <f t="shared" si="255"/>
        <v>503.58000000000004</v>
      </c>
      <c r="R400" s="73">
        <f t="shared" si="264"/>
        <v>0</v>
      </c>
      <c r="S400" s="50">
        <f t="shared" si="256"/>
        <v>503.58000000000004</v>
      </c>
      <c r="T400" s="7">
        <f t="shared" si="257"/>
        <v>26.657749762935371</v>
      </c>
      <c r="U400" s="43">
        <f t="shared" si="258"/>
        <v>530.23774976293544</v>
      </c>
      <c r="V400" s="13">
        <v>0</v>
      </c>
      <c r="W400" s="8">
        <f t="shared" si="259"/>
        <v>1.1399999999999999</v>
      </c>
      <c r="X400" s="8">
        <f t="shared" si="265"/>
        <v>1.1235000000000002</v>
      </c>
      <c r="Y400" s="72">
        <f t="shared" si="266"/>
        <v>1</v>
      </c>
      <c r="Z400" s="74">
        <f t="shared" si="260"/>
        <v>679.12320751887012</v>
      </c>
      <c r="AA400" s="57">
        <f t="shared" si="267"/>
        <v>0.50014493302780783</v>
      </c>
      <c r="AB400" s="60">
        <f t="shared" si="261"/>
        <v>1018.7832386610255</v>
      </c>
      <c r="AC400" s="48">
        <f t="shared" si="262"/>
        <v>1018.7832386610255</v>
      </c>
      <c r="AE400" s="1">
        <f t="shared" ref="AE400:AF400" si="279">AE399</f>
        <v>170000</v>
      </c>
      <c r="AF400" s="6">
        <f t="shared" si="279"/>
        <v>3211396.3391999882</v>
      </c>
      <c r="AP400" s="12"/>
    </row>
    <row r="401" spans="1:42" ht="15.75" customHeight="1" x14ac:dyDescent="0.25">
      <c r="A401" s="1">
        <f t="shared" si="254"/>
        <v>395</v>
      </c>
      <c r="B401" s="19" t="s">
        <v>8727</v>
      </c>
      <c r="C401" s="79"/>
      <c r="D401" s="49" t="s">
        <v>9510</v>
      </c>
      <c r="E401" s="42" t="s">
        <v>16</v>
      </c>
      <c r="F401" s="42" t="s">
        <v>23</v>
      </c>
      <c r="G401" s="5" t="s">
        <v>7737</v>
      </c>
      <c r="H401" s="42" t="s">
        <v>34</v>
      </c>
      <c r="I401" s="5">
        <v>27758</v>
      </c>
      <c r="J401" s="5" t="s">
        <v>3478</v>
      </c>
      <c r="K401" s="104">
        <v>150</v>
      </c>
      <c r="L401" s="67">
        <v>375</v>
      </c>
      <c r="M401" s="66">
        <f>IF(ISERROR(VLOOKUP(J401,'[2]Germany price'!$B$1:$G$99001,6,0))," ",VLOOKUP(J401,'[2]Germany price'!$B$1:$G$99001,6,0))</f>
        <v>276</v>
      </c>
      <c r="N401" s="14">
        <v>276</v>
      </c>
      <c r="O401" s="57">
        <v>0.57999999999999996</v>
      </c>
      <c r="P401" s="62">
        <v>1</v>
      </c>
      <c r="Q401" s="61">
        <f t="shared" si="255"/>
        <v>115.92000000000002</v>
      </c>
      <c r="R401" s="73">
        <f t="shared" si="264"/>
        <v>0</v>
      </c>
      <c r="S401" s="50">
        <f t="shared" si="256"/>
        <v>115.92000000000002</v>
      </c>
      <c r="T401" s="7">
        <f t="shared" si="257"/>
        <v>6.1363961088992189</v>
      </c>
      <c r="U401" s="43">
        <f t="shared" si="258"/>
        <v>122.05639610889924</v>
      </c>
      <c r="V401" s="13">
        <v>0</v>
      </c>
      <c r="W401" s="8">
        <f t="shared" si="259"/>
        <v>1.1399999999999999</v>
      </c>
      <c r="X401" s="8">
        <f t="shared" si="265"/>
        <v>1.1235000000000002</v>
      </c>
      <c r="Y401" s="72">
        <f t="shared" si="266"/>
        <v>1</v>
      </c>
      <c r="Z401" s="74">
        <f t="shared" si="260"/>
        <v>156.32861157231707</v>
      </c>
      <c r="AA401" s="57">
        <f t="shared" si="267"/>
        <v>0.50014493302780783</v>
      </c>
      <c r="AB401" s="60">
        <f t="shared" si="261"/>
        <v>234.51557453748376</v>
      </c>
      <c r="AC401" s="48">
        <f t="shared" si="262"/>
        <v>234.51557453748376</v>
      </c>
      <c r="AE401" s="1">
        <f t="shared" ref="AE401:AF401" si="280">AE400</f>
        <v>170000</v>
      </c>
      <c r="AF401" s="6">
        <f t="shared" si="280"/>
        <v>3211396.3391999882</v>
      </c>
      <c r="AP401" s="12"/>
    </row>
    <row r="402" spans="1:42" ht="15.75" customHeight="1" x14ac:dyDescent="0.25">
      <c r="A402" s="1">
        <f t="shared" si="254"/>
        <v>396</v>
      </c>
      <c r="B402" s="19" t="s">
        <v>8728</v>
      </c>
      <c r="C402" s="79"/>
      <c r="D402" s="49" t="s">
        <v>9511</v>
      </c>
      <c r="E402" s="42" t="s">
        <v>15</v>
      </c>
      <c r="F402" s="42" t="s">
        <v>21</v>
      </c>
      <c r="G402" s="42" t="s">
        <v>7737</v>
      </c>
      <c r="H402" s="42" t="s">
        <v>34</v>
      </c>
      <c r="I402" s="5" t="s">
        <v>9910</v>
      </c>
      <c r="J402" s="5" t="s">
        <v>9911</v>
      </c>
      <c r="K402" s="104">
        <v>1235</v>
      </c>
      <c r="L402" s="67">
        <v>375</v>
      </c>
      <c r="M402" s="66" t="str">
        <f>IF(ISERROR(VLOOKUP(J402,'[2]Germany price'!$B$1:$G$99001,6,0))," ",VLOOKUP(J402,'[2]Germany price'!$B$1:$G$99001,6,0))</f>
        <v xml:space="preserve"> </v>
      </c>
      <c r="N402" s="14">
        <v>1549</v>
      </c>
      <c r="O402" s="57">
        <v>0.57999999999999996</v>
      </c>
      <c r="P402" s="62">
        <v>1</v>
      </c>
      <c r="Q402" s="61">
        <f t="shared" si="255"/>
        <v>650.58000000000004</v>
      </c>
      <c r="R402" s="73">
        <f t="shared" si="264"/>
        <v>0</v>
      </c>
      <c r="S402" s="50">
        <f t="shared" si="256"/>
        <v>650.58000000000004</v>
      </c>
      <c r="T402" s="7">
        <f t="shared" si="257"/>
        <v>34.439411495235106</v>
      </c>
      <c r="U402" s="43">
        <f t="shared" si="258"/>
        <v>685.01941149523509</v>
      </c>
      <c r="V402" s="13">
        <v>0</v>
      </c>
      <c r="W402" s="8">
        <f t="shared" si="259"/>
        <v>1.1399999999999999</v>
      </c>
      <c r="X402" s="8">
        <f t="shared" si="265"/>
        <v>1.1235000000000002</v>
      </c>
      <c r="Y402" s="72">
        <f t="shared" si="266"/>
        <v>1</v>
      </c>
      <c r="Z402" s="74">
        <f t="shared" si="260"/>
        <v>877.36601204898216</v>
      </c>
      <c r="AA402" s="57">
        <f t="shared" si="267"/>
        <v>0.50014493302780783</v>
      </c>
      <c r="AB402" s="60">
        <f t="shared" si="261"/>
        <v>1316.1761773860951</v>
      </c>
      <c r="AC402" s="48">
        <f t="shared" si="262"/>
        <v>1316.1761773860951</v>
      </c>
      <c r="AE402" s="1">
        <f t="shared" ref="AE402:AF402" si="281">AE401</f>
        <v>170000</v>
      </c>
      <c r="AF402" s="6">
        <f t="shared" si="281"/>
        <v>3211396.3391999882</v>
      </c>
      <c r="AP402" s="12"/>
    </row>
    <row r="403" spans="1:42" ht="15.75" customHeight="1" x14ac:dyDescent="0.25">
      <c r="A403" s="1">
        <f t="shared" si="254"/>
        <v>397</v>
      </c>
      <c r="B403" s="19" t="s">
        <v>8729</v>
      </c>
      <c r="C403" s="79"/>
      <c r="D403" s="49" t="s">
        <v>9512</v>
      </c>
      <c r="E403" s="42" t="s">
        <v>15</v>
      </c>
      <c r="F403" s="42" t="s">
        <v>21</v>
      </c>
      <c r="G403" s="42" t="s">
        <v>7737</v>
      </c>
      <c r="H403" s="42" t="s">
        <v>34</v>
      </c>
      <c r="I403" s="5" t="s">
        <v>9688</v>
      </c>
      <c r="J403" s="5" t="s">
        <v>9689</v>
      </c>
      <c r="K403" s="4">
        <v>1350</v>
      </c>
      <c r="L403" s="67">
        <v>375</v>
      </c>
      <c r="M403" s="66" t="str">
        <f>IF(ISERROR(VLOOKUP(J403,'[2]Germany price'!$B$1:$G$99001,6,0))," ",VLOOKUP(J403,'[2]Germany price'!$B$1:$G$99001,6,0))</f>
        <v xml:space="preserve"> </v>
      </c>
      <c r="N403" s="14">
        <v>1604</v>
      </c>
      <c r="O403" s="57">
        <v>0.57999999999999996</v>
      </c>
      <c r="P403" s="62">
        <v>1</v>
      </c>
      <c r="Q403" s="61">
        <f t="shared" si="255"/>
        <v>673.68000000000006</v>
      </c>
      <c r="R403" s="73">
        <f t="shared" si="264"/>
        <v>0</v>
      </c>
      <c r="S403" s="50">
        <f t="shared" si="256"/>
        <v>673.68000000000006</v>
      </c>
      <c r="T403" s="7">
        <f t="shared" si="257"/>
        <v>35.662244053167925</v>
      </c>
      <c r="U403" s="43">
        <f t="shared" si="258"/>
        <v>709.34224405316797</v>
      </c>
      <c r="V403" s="13">
        <v>0</v>
      </c>
      <c r="W403" s="8">
        <f t="shared" si="259"/>
        <v>1.1399999999999999</v>
      </c>
      <c r="X403" s="8">
        <f t="shared" si="265"/>
        <v>1.1235000000000002</v>
      </c>
      <c r="Y403" s="72">
        <f t="shared" si="266"/>
        <v>1</v>
      </c>
      <c r="Z403" s="74">
        <f t="shared" si="260"/>
        <v>908.51845276085703</v>
      </c>
      <c r="AA403" s="57">
        <f t="shared" si="267"/>
        <v>0.50014493302780783</v>
      </c>
      <c r="AB403" s="60">
        <f t="shared" si="261"/>
        <v>1362.9093534714636</v>
      </c>
      <c r="AC403" s="48">
        <f t="shared" si="262"/>
        <v>1362.9093534714636</v>
      </c>
      <c r="AE403" s="1">
        <f t="shared" ref="AE403:AF403" si="282">AE402</f>
        <v>170000</v>
      </c>
      <c r="AF403" s="6">
        <f t="shared" si="282"/>
        <v>3211396.3391999882</v>
      </c>
      <c r="AP403" s="12"/>
    </row>
    <row r="404" spans="1:42" ht="15.75" customHeight="1" x14ac:dyDescent="0.25">
      <c r="A404" s="1">
        <f t="shared" si="254"/>
        <v>398</v>
      </c>
      <c r="B404" s="19" t="s">
        <v>8730</v>
      </c>
      <c r="C404" s="79"/>
      <c r="D404" s="49" t="s">
        <v>9513</v>
      </c>
      <c r="E404" s="42" t="s">
        <v>15</v>
      </c>
      <c r="F404" s="42" t="s">
        <v>22</v>
      </c>
      <c r="G404" s="5" t="s">
        <v>7737</v>
      </c>
      <c r="H404" s="42" t="s">
        <v>34</v>
      </c>
      <c r="I404" s="5">
        <v>276520</v>
      </c>
      <c r="J404" s="5" t="s">
        <v>1311</v>
      </c>
      <c r="K404" s="4">
        <v>550</v>
      </c>
      <c r="L404" s="67">
        <v>375</v>
      </c>
      <c r="M404" s="66">
        <f>IF(ISERROR(VLOOKUP(J404,'[2]Germany price'!$B$1:$G$99001,6,0))," ",VLOOKUP(J404,'[2]Germany price'!$B$1:$G$99001,6,0))</f>
        <v>1339</v>
      </c>
      <c r="N404" s="14">
        <v>1339</v>
      </c>
      <c r="O404" s="57">
        <v>0.57999999999999996</v>
      </c>
      <c r="P404" s="62">
        <v>1</v>
      </c>
      <c r="Q404" s="61">
        <f t="shared" si="255"/>
        <v>562.38000000000011</v>
      </c>
      <c r="R404" s="73">
        <f t="shared" si="264"/>
        <v>0</v>
      </c>
      <c r="S404" s="50">
        <f t="shared" si="256"/>
        <v>562.38000000000011</v>
      </c>
      <c r="T404" s="7">
        <f t="shared" si="257"/>
        <v>29.770414455855267</v>
      </c>
      <c r="U404" s="43">
        <f t="shared" si="258"/>
        <v>592.15041445585541</v>
      </c>
      <c r="V404" s="13">
        <v>0</v>
      </c>
      <c r="W404" s="8">
        <f t="shared" si="259"/>
        <v>1.1399999999999999</v>
      </c>
      <c r="X404" s="8">
        <f t="shared" si="265"/>
        <v>1.1235000000000002</v>
      </c>
      <c r="Y404" s="72">
        <f t="shared" si="266"/>
        <v>1</v>
      </c>
      <c r="Z404" s="74">
        <f t="shared" si="260"/>
        <v>758.42032933091502</v>
      </c>
      <c r="AA404" s="57">
        <f t="shared" si="267"/>
        <v>0.50014493302780783</v>
      </c>
      <c r="AB404" s="60">
        <f t="shared" si="261"/>
        <v>1137.7404141510535</v>
      </c>
      <c r="AC404" s="48">
        <f t="shared" si="262"/>
        <v>1137.7404141510535</v>
      </c>
      <c r="AE404" s="1">
        <f t="shared" ref="AE404:AF404" si="283">AE403</f>
        <v>170000</v>
      </c>
      <c r="AF404" s="6">
        <f t="shared" si="283"/>
        <v>3211396.3391999882</v>
      </c>
      <c r="AP404" s="12"/>
    </row>
    <row r="405" spans="1:42" ht="15.75" customHeight="1" x14ac:dyDescent="0.25">
      <c r="A405" s="1">
        <f t="shared" si="254"/>
        <v>399</v>
      </c>
      <c r="B405" s="19" t="s">
        <v>8731</v>
      </c>
      <c r="C405" s="79"/>
      <c r="D405" s="49" t="s">
        <v>9514</v>
      </c>
      <c r="E405" s="42" t="s">
        <v>15</v>
      </c>
      <c r="F405" s="42" t="s">
        <v>22</v>
      </c>
      <c r="G405" s="5" t="s">
        <v>7737</v>
      </c>
      <c r="H405" s="42" t="s">
        <v>34</v>
      </c>
      <c r="I405" s="5">
        <v>276520</v>
      </c>
      <c r="J405" s="5" t="s">
        <v>1311</v>
      </c>
      <c r="K405" s="4">
        <v>495</v>
      </c>
      <c r="L405" s="67">
        <v>375</v>
      </c>
      <c r="M405" s="66">
        <f>IF(ISERROR(VLOOKUP(J405,'[2]Germany price'!$B$1:$G$99001,6,0))," ",VLOOKUP(J405,'[2]Germany price'!$B$1:$G$99001,6,0))</f>
        <v>1339</v>
      </c>
      <c r="N405" s="14">
        <v>1339</v>
      </c>
      <c r="O405" s="57">
        <v>0.57999999999999996</v>
      </c>
      <c r="P405" s="62">
        <v>1</v>
      </c>
      <c r="Q405" s="61">
        <f t="shared" si="255"/>
        <v>562.38000000000011</v>
      </c>
      <c r="R405" s="73">
        <f t="shared" si="264"/>
        <v>0</v>
      </c>
      <c r="S405" s="50">
        <f t="shared" si="256"/>
        <v>562.38000000000011</v>
      </c>
      <c r="T405" s="7">
        <f t="shared" si="257"/>
        <v>29.770414455855267</v>
      </c>
      <c r="U405" s="43">
        <f t="shared" si="258"/>
        <v>592.15041445585541</v>
      </c>
      <c r="V405" s="13">
        <v>0</v>
      </c>
      <c r="W405" s="8">
        <f t="shared" si="259"/>
        <v>1.1399999999999999</v>
      </c>
      <c r="X405" s="8">
        <f t="shared" si="265"/>
        <v>1.1235000000000002</v>
      </c>
      <c r="Y405" s="72">
        <f t="shared" si="266"/>
        <v>1</v>
      </c>
      <c r="Z405" s="74">
        <f t="shared" si="260"/>
        <v>758.42032933091502</v>
      </c>
      <c r="AA405" s="57">
        <f t="shared" si="267"/>
        <v>0.50014493302780783</v>
      </c>
      <c r="AB405" s="60">
        <f t="shared" si="261"/>
        <v>1137.7404141510535</v>
      </c>
      <c r="AC405" s="48">
        <f t="shared" si="262"/>
        <v>1137.7404141510535</v>
      </c>
      <c r="AE405" s="1">
        <f t="shared" ref="AE405:AF405" si="284">AE404</f>
        <v>170000</v>
      </c>
      <c r="AF405" s="6">
        <f t="shared" si="284"/>
        <v>3211396.3391999882</v>
      </c>
      <c r="AP405" s="12"/>
    </row>
    <row r="406" spans="1:42" ht="15.75" customHeight="1" x14ac:dyDescent="0.25">
      <c r="A406" s="1">
        <f t="shared" si="254"/>
        <v>400</v>
      </c>
      <c r="B406" s="19" t="s">
        <v>8732</v>
      </c>
      <c r="C406" s="79"/>
      <c r="D406" s="49" t="s">
        <v>9515</v>
      </c>
      <c r="E406" s="42" t="s">
        <v>15</v>
      </c>
      <c r="F406" s="42" t="s">
        <v>21</v>
      </c>
      <c r="G406" s="42" t="s">
        <v>7737</v>
      </c>
      <c r="H406" s="42" t="s">
        <v>34</v>
      </c>
      <c r="I406" s="5" t="s">
        <v>9722</v>
      </c>
      <c r="J406" s="5" t="s">
        <v>9929</v>
      </c>
      <c r="K406" s="104">
        <v>7620</v>
      </c>
      <c r="L406" s="67">
        <v>500</v>
      </c>
      <c r="M406" s="66" t="str">
        <f>IF(ISERROR(VLOOKUP(J406,'[2]Germany price'!$B$1:$G$99001,6,0))," ",VLOOKUP(J406,'[2]Germany price'!$B$1:$G$99001,6,0))</f>
        <v xml:space="preserve"> </v>
      </c>
      <c r="N406" s="14">
        <v>3963</v>
      </c>
      <c r="O406" s="57">
        <v>0.57999999999999996</v>
      </c>
      <c r="P406" s="62">
        <v>1</v>
      </c>
      <c r="Q406" s="61">
        <f t="shared" si="255"/>
        <v>1664.4600000000003</v>
      </c>
      <c r="R406" s="73">
        <f t="shared" si="264"/>
        <v>0</v>
      </c>
      <c r="S406" s="50">
        <f t="shared" si="256"/>
        <v>1664.4600000000003</v>
      </c>
      <c r="T406" s="7">
        <f t="shared" si="257"/>
        <v>88.110644128868131</v>
      </c>
      <c r="U406" s="43">
        <f t="shared" si="258"/>
        <v>1752.5706441288685</v>
      </c>
      <c r="V406" s="13">
        <v>0</v>
      </c>
      <c r="W406" s="8">
        <f t="shared" si="259"/>
        <v>1.1399999999999999</v>
      </c>
      <c r="X406" s="8">
        <f t="shared" si="265"/>
        <v>1.1235000000000002</v>
      </c>
      <c r="Y406" s="72">
        <f t="shared" si="266"/>
        <v>1</v>
      </c>
      <c r="Z406" s="74">
        <f t="shared" si="260"/>
        <v>2244.6749552938136</v>
      </c>
      <c r="AA406" s="57">
        <f t="shared" si="267"/>
        <v>0.50014493302780783</v>
      </c>
      <c r="AB406" s="60">
        <f t="shared" si="261"/>
        <v>3367.337760478435</v>
      </c>
      <c r="AC406" s="48">
        <f t="shared" si="262"/>
        <v>3367.337760478435</v>
      </c>
      <c r="AE406" s="1">
        <f t="shared" ref="AE406:AF406" si="285">AE405</f>
        <v>170000</v>
      </c>
      <c r="AF406" s="6">
        <f t="shared" si="285"/>
        <v>3211396.3391999882</v>
      </c>
      <c r="AP406" s="12"/>
    </row>
    <row r="407" spans="1:42" ht="15.75" customHeight="1" x14ac:dyDescent="0.25">
      <c r="A407" s="1">
        <f t="shared" si="254"/>
        <v>401</v>
      </c>
      <c r="B407" s="19" t="s">
        <v>8733</v>
      </c>
      <c r="C407" s="79"/>
      <c r="D407" s="49" t="s">
        <v>9516</v>
      </c>
      <c r="E407" s="42" t="s">
        <v>15</v>
      </c>
      <c r="F407" s="42" t="s">
        <v>21</v>
      </c>
      <c r="G407" s="42" t="s">
        <v>7737</v>
      </c>
      <c r="H407" s="42" t="s">
        <v>34</v>
      </c>
      <c r="I407" s="5" t="s">
        <v>9716</v>
      </c>
      <c r="J407" s="5" t="s">
        <v>9927</v>
      </c>
      <c r="K407" s="104">
        <v>7385</v>
      </c>
      <c r="L407" s="67">
        <v>500</v>
      </c>
      <c r="M407" s="66" t="str">
        <f>IF(ISERROR(VLOOKUP(J407,'[2]Germany price'!$B$1:$G$99001,6,0))," ",VLOOKUP(J407,'[2]Germany price'!$B$1:$G$99001,6,0))</f>
        <v xml:space="preserve"> </v>
      </c>
      <c r="N407" s="14">
        <v>3681</v>
      </c>
      <c r="O407" s="57">
        <v>0.57999999999999996</v>
      </c>
      <c r="P407" s="62">
        <v>1</v>
      </c>
      <c r="Q407" s="61">
        <f t="shared" si="255"/>
        <v>1546.0200000000002</v>
      </c>
      <c r="R407" s="73">
        <f t="shared" si="264"/>
        <v>0</v>
      </c>
      <c r="S407" s="50">
        <f t="shared" si="256"/>
        <v>1546.0200000000002</v>
      </c>
      <c r="T407" s="7">
        <f t="shared" si="257"/>
        <v>81.840848104558049</v>
      </c>
      <c r="U407" s="43">
        <f t="shared" si="258"/>
        <v>1627.8608481045583</v>
      </c>
      <c r="V407" s="13">
        <v>0</v>
      </c>
      <c r="W407" s="8">
        <f t="shared" si="259"/>
        <v>1.1399999999999999</v>
      </c>
      <c r="X407" s="8">
        <f t="shared" si="265"/>
        <v>1.1235000000000002</v>
      </c>
      <c r="Y407" s="72">
        <f t="shared" si="266"/>
        <v>1</v>
      </c>
      <c r="Z407" s="74">
        <f t="shared" si="260"/>
        <v>2084.9478956438375</v>
      </c>
      <c r="AA407" s="57">
        <f t="shared" si="267"/>
        <v>0.50014493302780783</v>
      </c>
      <c r="AB407" s="60">
        <f t="shared" si="261"/>
        <v>3127.724021277093</v>
      </c>
      <c r="AC407" s="48">
        <f t="shared" si="262"/>
        <v>3127.724021277093</v>
      </c>
      <c r="AE407" s="1">
        <f t="shared" ref="AE407:AF407" si="286">AE406</f>
        <v>170000</v>
      </c>
      <c r="AF407" s="6">
        <f t="shared" si="286"/>
        <v>3211396.3391999882</v>
      </c>
      <c r="AP407" s="12"/>
    </row>
    <row r="408" spans="1:42" ht="15.75" customHeight="1" x14ac:dyDescent="0.25">
      <c r="A408" s="1">
        <f t="shared" si="254"/>
        <v>402</v>
      </c>
      <c r="B408" s="19" t="s">
        <v>8734</v>
      </c>
      <c r="C408" s="79"/>
      <c r="D408" s="49" t="s">
        <v>9517</v>
      </c>
      <c r="E408" s="42" t="s">
        <v>15</v>
      </c>
      <c r="F408" s="42" t="s">
        <v>21</v>
      </c>
      <c r="G408" s="42" t="s">
        <v>7737</v>
      </c>
      <c r="H408" s="42" t="s">
        <v>34</v>
      </c>
      <c r="I408" s="5" t="s">
        <v>9722</v>
      </c>
      <c r="J408" s="5" t="s">
        <v>9724</v>
      </c>
      <c r="K408" s="104">
        <v>7470</v>
      </c>
      <c r="L408" s="67">
        <v>500</v>
      </c>
      <c r="M408" s="66" t="str">
        <f>IF(ISERROR(VLOOKUP(J408,'[2]Germany price'!$B$1:$G$99001,6,0))," ",VLOOKUP(J408,'[2]Germany price'!$B$1:$G$99001,6,0))</f>
        <v xml:space="preserve"> </v>
      </c>
      <c r="N408" s="14">
        <v>3963</v>
      </c>
      <c r="O408" s="57">
        <v>0.57999999999999996</v>
      </c>
      <c r="P408" s="62">
        <v>1</v>
      </c>
      <c r="Q408" s="61">
        <f t="shared" si="255"/>
        <v>1664.4600000000003</v>
      </c>
      <c r="R408" s="73">
        <f t="shared" si="264"/>
        <v>0</v>
      </c>
      <c r="S408" s="50">
        <f t="shared" si="256"/>
        <v>1664.4600000000003</v>
      </c>
      <c r="T408" s="7">
        <f t="shared" si="257"/>
        <v>88.110644128868131</v>
      </c>
      <c r="U408" s="43">
        <f t="shared" si="258"/>
        <v>1752.5706441288685</v>
      </c>
      <c r="V408" s="13">
        <v>0</v>
      </c>
      <c r="W408" s="8">
        <f t="shared" si="259"/>
        <v>1.1399999999999999</v>
      </c>
      <c r="X408" s="8">
        <f t="shared" si="265"/>
        <v>1.1235000000000002</v>
      </c>
      <c r="Y408" s="72">
        <f t="shared" si="266"/>
        <v>1</v>
      </c>
      <c r="Z408" s="74">
        <f t="shared" si="260"/>
        <v>2244.6749552938136</v>
      </c>
      <c r="AA408" s="57">
        <f t="shared" si="267"/>
        <v>0.50014493302780783</v>
      </c>
      <c r="AB408" s="60">
        <f t="shared" si="261"/>
        <v>3367.337760478435</v>
      </c>
      <c r="AC408" s="48">
        <f t="shared" si="262"/>
        <v>3367.337760478435</v>
      </c>
      <c r="AE408" s="1">
        <f t="shared" ref="AE408:AF408" si="287">AE407</f>
        <v>170000</v>
      </c>
      <c r="AF408" s="6">
        <f t="shared" si="287"/>
        <v>3211396.3391999882</v>
      </c>
      <c r="AP408" s="12"/>
    </row>
    <row r="409" spans="1:42" ht="15.75" customHeight="1" x14ac:dyDescent="0.25">
      <c r="A409" s="1">
        <f t="shared" si="254"/>
        <v>403</v>
      </c>
      <c r="B409" s="19" t="s">
        <v>8735</v>
      </c>
      <c r="C409" s="79"/>
      <c r="D409" s="49" t="s">
        <v>9518</v>
      </c>
      <c r="E409" s="42" t="s">
        <v>15</v>
      </c>
      <c r="F409" s="42" t="s">
        <v>21</v>
      </c>
      <c r="G409" s="42" t="s">
        <v>7737</v>
      </c>
      <c r="H409" s="42" t="s">
        <v>34</v>
      </c>
      <c r="I409" s="5" t="s">
        <v>9722</v>
      </c>
      <c r="J409" s="5" t="s">
        <v>9926</v>
      </c>
      <c r="K409" s="104">
        <v>7250</v>
      </c>
      <c r="L409" s="67">
        <v>500</v>
      </c>
      <c r="M409" s="66" t="str">
        <f>IF(ISERROR(VLOOKUP(J409,'[2]Germany price'!$B$1:$G$99001,6,0))," ",VLOOKUP(J409,'[2]Germany price'!$B$1:$G$99001,6,0))</f>
        <v xml:space="preserve"> </v>
      </c>
      <c r="N409" s="14">
        <v>3963</v>
      </c>
      <c r="O409" s="57">
        <v>0.57999999999999996</v>
      </c>
      <c r="P409" s="62">
        <v>1</v>
      </c>
      <c r="Q409" s="61">
        <f t="shared" si="255"/>
        <v>1664.4600000000003</v>
      </c>
      <c r="R409" s="73">
        <f t="shared" si="264"/>
        <v>0</v>
      </c>
      <c r="S409" s="50">
        <f t="shared" si="256"/>
        <v>1664.4600000000003</v>
      </c>
      <c r="T409" s="7">
        <f t="shared" si="257"/>
        <v>88.110644128868131</v>
      </c>
      <c r="U409" s="43">
        <f t="shared" si="258"/>
        <v>1752.5706441288685</v>
      </c>
      <c r="V409" s="13">
        <v>0</v>
      </c>
      <c r="W409" s="8">
        <f t="shared" si="259"/>
        <v>1.1399999999999999</v>
      </c>
      <c r="X409" s="8">
        <f t="shared" si="265"/>
        <v>1.1235000000000002</v>
      </c>
      <c r="Y409" s="72">
        <f t="shared" si="266"/>
        <v>1</v>
      </c>
      <c r="Z409" s="74">
        <f t="shared" si="260"/>
        <v>2244.6749552938136</v>
      </c>
      <c r="AA409" s="57">
        <f t="shared" si="267"/>
        <v>0.50014493302780783</v>
      </c>
      <c r="AB409" s="60">
        <f t="shared" si="261"/>
        <v>3367.337760478435</v>
      </c>
      <c r="AC409" s="48">
        <f t="shared" si="262"/>
        <v>3367.337760478435</v>
      </c>
      <c r="AE409" s="1">
        <f t="shared" ref="AE409:AF409" si="288">AE408</f>
        <v>170000</v>
      </c>
      <c r="AF409" s="6">
        <f t="shared" si="288"/>
        <v>3211396.3391999882</v>
      </c>
      <c r="AP409" s="12"/>
    </row>
    <row r="410" spans="1:42" ht="15.75" customHeight="1" x14ac:dyDescent="0.25">
      <c r="A410" s="1">
        <f t="shared" si="254"/>
        <v>404</v>
      </c>
      <c r="B410" s="19" t="s">
        <v>8736</v>
      </c>
      <c r="C410" s="79"/>
      <c r="D410" s="49" t="s">
        <v>9519</v>
      </c>
      <c r="E410" s="42" t="s">
        <v>15</v>
      </c>
      <c r="F410" s="42" t="s">
        <v>21</v>
      </c>
      <c r="G410" s="42" t="s">
        <v>7737</v>
      </c>
      <c r="H410" s="42" t="s">
        <v>34</v>
      </c>
      <c r="I410" s="5" t="s">
        <v>9722</v>
      </c>
      <c r="J410" s="5" t="s">
        <v>9929</v>
      </c>
      <c r="K410" s="104">
        <v>7555</v>
      </c>
      <c r="L410" s="67">
        <v>500</v>
      </c>
      <c r="M410" s="66" t="str">
        <f>IF(ISERROR(VLOOKUP(J410,'[2]Germany price'!$B$1:$G$99001,6,0))," ",VLOOKUP(J410,'[2]Germany price'!$B$1:$G$99001,6,0))</f>
        <v xml:space="preserve"> </v>
      </c>
      <c r="N410" s="14">
        <v>3963</v>
      </c>
      <c r="O410" s="57">
        <v>0.57999999999999996</v>
      </c>
      <c r="P410" s="62">
        <v>1</v>
      </c>
      <c r="Q410" s="61">
        <f t="shared" si="255"/>
        <v>1664.4600000000003</v>
      </c>
      <c r="R410" s="73">
        <f t="shared" si="264"/>
        <v>0</v>
      </c>
      <c r="S410" s="50">
        <f t="shared" si="256"/>
        <v>1664.4600000000003</v>
      </c>
      <c r="T410" s="7">
        <f t="shared" si="257"/>
        <v>88.110644128868131</v>
      </c>
      <c r="U410" s="43">
        <f t="shared" si="258"/>
        <v>1752.5706441288685</v>
      </c>
      <c r="V410" s="13">
        <v>0</v>
      </c>
      <c r="W410" s="8">
        <f t="shared" si="259"/>
        <v>1.1399999999999999</v>
      </c>
      <c r="X410" s="8">
        <f t="shared" si="265"/>
        <v>1.1235000000000002</v>
      </c>
      <c r="Y410" s="72">
        <f t="shared" si="266"/>
        <v>1</v>
      </c>
      <c r="Z410" s="74">
        <f t="shared" si="260"/>
        <v>2244.6749552938136</v>
      </c>
      <c r="AA410" s="57">
        <f t="shared" si="267"/>
        <v>0.50014493302780783</v>
      </c>
      <c r="AB410" s="60">
        <f t="shared" si="261"/>
        <v>3367.337760478435</v>
      </c>
      <c r="AC410" s="48">
        <f t="shared" si="262"/>
        <v>3367.337760478435</v>
      </c>
      <c r="AE410" s="1">
        <f t="shared" ref="AE410:AF410" si="289">AE409</f>
        <v>170000</v>
      </c>
      <c r="AF410" s="6">
        <f t="shared" si="289"/>
        <v>3211396.3391999882</v>
      </c>
      <c r="AP410" s="12"/>
    </row>
    <row r="411" spans="1:42" ht="15.75" customHeight="1" x14ac:dyDescent="0.25">
      <c r="A411" s="1">
        <f t="shared" si="254"/>
        <v>405</v>
      </c>
      <c r="B411" s="19" t="s">
        <v>8737</v>
      </c>
      <c r="C411" s="79"/>
      <c r="D411" s="49" t="s">
        <v>9520</v>
      </c>
      <c r="E411" s="42" t="s">
        <v>15</v>
      </c>
      <c r="F411" s="42" t="s">
        <v>21</v>
      </c>
      <c r="G411" s="42" t="s">
        <v>7737</v>
      </c>
      <c r="H411" s="42" t="s">
        <v>34</v>
      </c>
      <c r="I411" s="5" t="s">
        <v>9722</v>
      </c>
      <c r="J411" s="5" t="s">
        <v>9926</v>
      </c>
      <c r="K411" s="104">
        <v>7315</v>
      </c>
      <c r="L411" s="67">
        <v>500</v>
      </c>
      <c r="M411" s="66" t="str">
        <f>IF(ISERROR(VLOOKUP(J411,'[2]Germany price'!$B$1:$G$99001,6,0))," ",VLOOKUP(J411,'[2]Germany price'!$B$1:$G$99001,6,0))</f>
        <v xml:space="preserve"> </v>
      </c>
      <c r="N411" s="14">
        <v>3963</v>
      </c>
      <c r="O411" s="57">
        <v>0.57999999999999996</v>
      </c>
      <c r="P411" s="62">
        <v>1</v>
      </c>
      <c r="Q411" s="61">
        <f t="shared" si="255"/>
        <v>1664.4600000000003</v>
      </c>
      <c r="R411" s="73">
        <f t="shared" si="264"/>
        <v>0</v>
      </c>
      <c r="S411" s="50">
        <f t="shared" si="256"/>
        <v>1664.4600000000003</v>
      </c>
      <c r="T411" s="7">
        <f t="shared" si="257"/>
        <v>88.110644128868131</v>
      </c>
      <c r="U411" s="43">
        <f t="shared" si="258"/>
        <v>1752.5706441288685</v>
      </c>
      <c r="V411" s="13">
        <v>0</v>
      </c>
      <c r="W411" s="8">
        <f t="shared" si="259"/>
        <v>1.1399999999999999</v>
      </c>
      <c r="X411" s="8">
        <f t="shared" si="265"/>
        <v>1.1235000000000002</v>
      </c>
      <c r="Y411" s="72">
        <f t="shared" si="266"/>
        <v>1</v>
      </c>
      <c r="Z411" s="74">
        <f t="shared" si="260"/>
        <v>2244.6749552938136</v>
      </c>
      <c r="AA411" s="57">
        <f t="shared" si="267"/>
        <v>0.50014493302780783</v>
      </c>
      <c r="AB411" s="60">
        <f t="shared" si="261"/>
        <v>3367.337760478435</v>
      </c>
      <c r="AC411" s="48">
        <f t="shared" si="262"/>
        <v>3367.337760478435</v>
      </c>
      <c r="AE411" s="1">
        <f t="shared" ref="AE411:AF411" si="290">AE410</f>
        <v>170000</v>
      </c>
      <c r="AF411" s="6">
        <f t="shared" si="290"/>
        <v>3211396.3391999882</v>
      </c>
      <c r="AP411" s="12"/>
    </row>
    <row r="412" spans="1:42" ht="15.75" customHeight="1" x14ac:dyDescent="0.25">
      <c r="A412" s="1">
        <f t="shared" si="254"/>
        <v>406</v>
      </c>
      <c r="B412" s="19" t="s">
        <v>8738</v>
      </c>
      <c r="C412" s="79"/>
      <c r="D412" s="49" t="s">
        <v>9521</v>
      </c>
      <c r="E412" s="42" t="s">
        <v>15</v>
      </c>
      <c r="F412" s="42" t="s">
        <v>21</v>
      </c>
      <c r="G412" s="42" t="s">
        <v>7737</v>
      </c>
      <c r="H412" s="42" t="s">
        <v>34</v>
      </c>
      <c r="I412" s="5" t="s">
        <v>9716</v>
      </c>
      <c r="J412" s="5" t="s">
        <v>9927</v>
      </c>
      <c r="K412" s="104">
        <v>7405</v>
      </c>
      <c r="L412" s="67">
        <v>500</v>
      </c>
      <c r="M412" s="66" t="str">
        <f>IF(ISERROR(VLOOKUP(J412,'[2]Germany price'!$B$1:$G$99001,6,0))," ",VLOOKUP(J412,'[2]Germany price'!$B$1:$G$99001,6,0))</f>
        <v xml:space="preserve"> </v>
      </c>
      <c r="N412" s="14">
        <v>3681</v>
      </c>
      <c r="O412" s="57">
        <v>0.57999999999999996</v>
      </c>
      <c r="P412" s="62">
        <v>1</v>
      </c>
      <c r="Q412" s="61">
        <f t="shared" si="255"/>
        <v>1546.0200000000002</v>
      </c>
      <c r="R412" s="73">
        <f t="shared" si="264"/>
        <v>0</v>
      </c>
      <c r="S412" s="50">
        <f t="shared" si="256"/>
        <v>1546.0200000000002</v>
      </c>
      <c r="T412" s="7">
        <f t="shared" si="257"/>
        <v>81.840848104558049</v>
      </c>
      <c r="U412" s="43">
        <f t="shared" si="258"/>
        <v>1627.8608481045583</v>
      </c>
      <c r="V412" s="13">
        <v>0</v>
      </c>
      <c r="W412" s="8">
        <f t="shared" si="259"/>
        <v>1.1399999999999999</v>
      </c>
      <c r="X412" s="8">
        <f t="shared" si="265"/>
        <v>1.1235000000000002</v>
      </c>
      <c r="Y412" s="72">
        <f t="shared" si="266"/>
        <v>1</v>
      </c>
      <c r="Z412" s="74">
        <f t="shared" si="260"/>
        <v>2084.9478956438375</v>
      </c>
      <c r="AA412" s="57">
        <f t="shared" si="267"/>
        <v>0.50014493302780783</v>
      </c>
      <c r="AB412" s="60">
        <f t="shared" si="261"/>
        <v>3127.724021277093</v>
      </c>
      <c r="AC412" s="48">
        <f t="shared" si="262"/>
        <v>3127.724021277093</v>
      </c>
      <c r="AE412" s="1">
        <f t="shared" ref="AE412:AF412" si="291">AE411</f>
        <v>170000</v>
      </c>
      <c r="AF412" s="6">
        <f t="shared" si="291"/>
        <v>3211396.3391999882</v>
      </c>
      <c r="AP412" s="12"/>
    </row>
    <row r="413" spans="1:42" ht="15.75" customHeight="1" x14ac:dyDescent="0.25">
      <c r="A413" s="1">
        <f t="shared" si="254"/>
        <v>407</v>
      </c>
      <c r="B413" s="19" t="s">
        <v>8739</v>
      </c>
      <c r="C413" s="79"/>
      <c r="D413" s="49" t="s">
        <v>9522</v>
      </c>
      <c r="E413" s="42" t="s">
        <v>15</v>
      </c>
      <c r="F413" s="42" t="s">
        <v>21</v>
      </c>
      <c r="G413" s="42" t="s">
        <v>7737</v>
      </c>
      <c r="H413" s="42" t="s">
        <v>34</v>
      </c>
      <c r="I413" s="5" t="s">
        <v>9722</v>
      </c>
      <c r="J413" s="5" t="s">
        <v>9925</v>
      </c>
      <c r="K413" s="104">
        <v>7225</v>
      </c>
      <c r="L413" s="67">
        <v>500</v>
      </c>
      <c r="M413" s="66" t="str">
        <f>IF(ISERROR(VLOOKUP(J413,'[2]Germany price'!$B$1:$G$99001,6,0))," ",VLOOKUP(J413,'[2]Germany price'!$B$1:$G$99001,6,0))</f>
        <v xml:space="preserve"> </v>
      </c>
      <c r="N413" s="14">
        <v>3963</v>
      </c>
      <c r="O413" s="57">
        <v>0.57999999999999996</v>
      </c>
      <c r="P413" s="62">
        <v>1</v>
      </c>
      <c r="Q413" s="61">
        <f t="shared" si="255"/>
        <v>1664.4600000000003</v>
      </c>
      <c r="R413" s="73">
        <f t="shared" si="264"/>
        <v>0</v>
      </c>
      <c r="S413" s="50">
        <f t="shared" si="256"/>
        <v>1664.4600000000003</v>
      </c>
      <c r="T413" s="7">
        <f t="shared" si="257"/>
        <v>88.110644128868131</v>
      </c>
      <c r="U413" s="43">
        <f t="shared" si="258"/>
        <v>1752.5706441288685</v>
      </c>
      <c r="V413" s="13">
        <v>0</v>
      </c>
      <c r="W413" s="8">
        <f t="shared" si="259"/>
        <v>1.1399999999999999</v>
      </c>
      <c r="X413" s="8">
        <f t="shared" si="265"/>
        <v>1.1235000000000002</v>
      </c>
      <c r="Y413" s="72">
        <f t="shared" si="266"/>
        <v>1</v>
      </c>
      <c r="Z413" s="74">
        <f t="shared" si="260"/>
        <v>2244.6749552938136</v>
      </c>
      <c r="AA413" s="57">
        <f t="shared" si="267"/>
        <v>0.50014493302780783</v>
      </c>
      <c r="AB413" s="60">
        <f t="shared" si="261"/>
        <v>3367.337760478435</v>
      </c>
      <c r="AC413" s="48">
        <f t="shared" si="262"/>
        <v>3367.337760478435</v>
      </c>
      <c r="AE413" s="1">
        <f t="shared" ref="AE413:AF413" si="292">AE412</f>
        <v>170000</v>
      </c>
      <c r="AF413" s="6">
        <f t="shared" si="292"/>
        <v>3211396.3391999882</v>
      </c>
      <c r="AP413" s="12"/>
    </row>
    <row r="414" spans="1:42" ht="15.75" customHeight="1" x14ac:dyDescent="0.25">
      <c r="A414" s="1">
        <f t="shared" si="254"/>
        <v>408</v>
      </c>
      <c r="B414" s="19" t="s">
        <v>8740</v>
      </c>
      <c r="C414" s="79"/>
      <c r="D414" s="49" t="s">
        <v>9523</v>
      </c>
      <c r="E414" s="42" t="s">
        <v>15</v>
      </c>
      <c r="F414" s="42" t="s">
        <v>22</v>
      </c>
      <c r="G414" s="5" t="s">
        <v>7737</v>
      </c>
      <c r="H414" s="42" t="s">
        <v>34</v>
      </c>
      <c r="I414" s="5">
        <v>235403</v>
      </c>
      <c r="J414" s="5" t="s">
        <v>5324</v>
      </c>
      <c r="K414" s="104">
        <v>260</v>
      </c>
      <c r="L414" s="67">
        <v>375</v>
      </c>
      <c r="M414" s="66">
        <f>IF(ISERROR(VLOOKUP(J414,'[2]Germany price'!$B$1:$G$99001,6,0))," ",VLOOKUP(J414,'[2]Germany price'!$B$1:$G$99001,6,0))</f>
        <v>1199</v>
      </c>
      <c r="N414" s="14">
        <v>1199</v>
      </c>
      <c r="O414" s="57">
        <v>0.57999999999999996</v>
      </c>
      <c r="P414" s="62">
        <v>1</v>
      </c>
      <c r="Q414" s="61">
        <f t="shared" si="255"/>
        <v>503.58000000000004</v>
      </c>
      <c r="R414" s="73">
        <f t="shared" si="264"/>
        <v>0</v>
      </c>
      <c r="S414" s="50">
        <f t="shared" si="256"/>
        <v>503.58000000000004</v>
      </c>
      <c r="T414" s="7">
        <f t="shared" si="257"/>
        <v>26.657749762935371</v>
      </c>
      <c r="U414" s="43">
        <f t="shared" si="258"/>
        <v>530.23774976293544</v>
      </c>
      <c r="V414" s="13">
        <v>0</v>
      </c>
      <c r="W414" s="8">
        <f t="shared" si="259"/>
        <v>1.1399999999999999</v>
      </c>
      <c r="X414" s="8">
        <f t="shared" si="265"/>
        <v>1.1235000000000002</v>
      </c>
      <c r="Y414" s="72">
        <f t="shared" si="266"/>
        <v>1</v>
      </c>
      <c r="Z414" s="74">
        <f t="shared" si="260"/>
        <v>679.12320751887012</v>
      </c>
      <c r="AA414" s="57">
        <f t="shared" si="267"/>
        <v>0.50014493302780783</v>
      </c>
      <c r="AB414" s="60">
        <f t="shared" si="261"/>
        <v>1018.7832386610255</v>
      </c>
      <c r="AC414" s="48">
        <f t="shared" si="262"/>
        <v>1018.7832386610255</v>
      </c>
      <c r="AE414" s="1">
        <f t="shared" ref="AE414:AF414" si="293">AE413</f>
        <v>170000</v>
      </c>
      <c r="AF414" s="6">
        <f t="shared" si="293"/>
        <v>3211396.3391999882</v>
      </c>
      <c r="AP414" s="12"/>
    </row>
    <row r="415" spans="1:42" ht="15.75" customHeight="1" x14ac:dyDescent="0.25">
      <c r="A415" s="1">
        <f t="shared" si="254"/>
        <v>409</v>
      </c>
      <c r="B415" s="19" t="s">
        <v>8741</v>
      </c>
      <c r="C415" s="79"/>
      <c r="D415" s="49" t="s">
        <v>9524</v>
      </c>
      <c r="E415" s="42" t="s">
        <v>16</v>
      </c>
      <c r="F415" s="42" t="s">
        <v>23</v>
      </c>
      <c r="G415" s="5" t="s">
        <v>7737</v>
      </c>
      <c r="H415" s="42" t="s">
        <v>34</v>
      </c>
      <c r="I415" s="5">
        <v>19514</v>
      </c>
      <c r="J415" s="5" t="s">
        <v>4265</v>
      </c>
      <c r="K415" s="104">
        <v>250</v>
      </c>
      <c r="L415" s="67">
        <v>375</v>
      </c>
      <c r="M415" s="66">
        <f>IF(ISERROR(VLOOKUP(J415,'[2]Germany price'!$B$1:$G$99001,6,0))," ",VLOOKUP(J415,'[2]Germany price'!$B$1:$G$99001,6,0))</f>
        <v>330</v>
      </c>
      <c r="N415" s="14">
        <v>330</v>
      </c>
      <c r="O415" s="57">
        <v>0.57999999999999996</v>
      </c>
      <c r="P415" s="62">
        <v>1</v>
      </c>
      <c r="Q415" s="61">
        <f t="shared" si="255"/>
        <v>138.60000000000002</v>
      </c>
      <c r="R415" s="73">
        <f t="shared" si="264"/>
        <v>0</v>
      </c>
      <c r="S415" s="50">
        <f t="shared" si="256"/>
        <v>138.60000000000002</v>
      </c>
      <c r="T415" s="7">
        <f t="shared" si="257"/>
        <v>7.3369953475968916</v>
      </c>
      <c r="U415" s="43">
        <f t="shared" si="258"/>
        <v>145.93699534759691</v>
      </c>
      <c r="V415" s="13">
        <v>0</v>
      </c>
      <c r="W415" s="8">
        <f t="shared" si="259"/>
        <v>1.1399999999999999</v>
      </c>
      <c r="X415" s="8">
        <f t="shared" si="265"/>
        <v>1.1235000000000002</v>
      </c>
      <c r="Y415" s="72">
        <f t="shared" si="266"/>
        <v>1</v>
      </c>
      <c r="Z415" s="74">
        <f t="shared" si="260"/>
        <v>186.91464427124865</v>
      </c>
      <c r="AA415" s="57">
        <f t="shared" si="267"/>
        <v>0.50014493302780783</v>
      </c>
      <c r="AB415" s="60">
        <f t="shared" si="261"/>
        <v>280.39905651220886</v>
      </c>
      <c r="AC415" s="48">
        <f t="shared" si="262"/>
        <v>280.39905651220886</v>
      </c>
      <c r="AE415" s="1">
        <f t="shared" ref="AE415:AF415" si="294">AE414</f>
        <v>170000</v>
      </c>
      <c r="AF415" s="6">
        <f t="shared" si="294"/>
        <v>3211396.3391999882</v>
      </c>
      <c r="AP415" s="12"/>
    </row>
    <row r="416" spans="1:42" ht="15.75" customHeight="1" x14ac:dyDescent="0.25">
      <c r="A416" s="1">
        <f t="shared" si="254"/>
        <v>410</v>
      </c>
      <c r="B416" s="19" t="s">
        <v>8742</v>
      </c>
      <c r="C416" s="79"/>
      <c r="D416" s="49" t="s">
        <v>9525</v>
      </c>
      <c r="E416" s="42" t="s">
        <v>16</v>
      </c>
      <c r="F416" s="42" t="s">
        <v>23</v>
      </c>
      <c r="G416" s="5" t="s">
        <v>7737</v>
      </c>
      <c r="H416" s="42" t="s">
        <v>34</v>
      </c>
      <c r="I416" s="5">
        <v>19514</v>
      </c>
      <c r="J416" s="5" t="s">
        <v>4265</v>
      </c>
      <c r="K416" s="104">
        <v>255</v>
      </c>
      <c r="L416" s="67">
        <v>375</v>
      </c>
      <c r="M416" s="66">
        <f>IF(ISERROR(VLOOKUP(J416,'[2]Germany price'!$B$1:$G$99001,6,0))," ",VLOOKUP(J416,'[2]Germany price'!$B$1:$G$99001,6,0))</f>
        <v>330</v>
      </c>
      <c r="N416" s="14">
        <v>330</v>
      </c>
      <c r="O416" s="57">
        <v>0.57999999999999996</v>
      </c>
      <c r="P416" s="62">
        <v>1</v>
      </c>
      <c r="Q416" s="61">
        <f t="shared" si="255"/>
        <v>138.60000000000002</v>
      </c>
      <c r="R416" s="73">
        <f t="shared" si="264"/>
        <v>0</v>
      </c>
      <c r="S416" s="50">
        <f t="shared" si="256"/>
        <v>138.60000000000002</v>
      </c>
      <c r="T416" s="7">
        <f t="shared" si="257"/>
        <v>7.3369953475968916</v>
      </c>
      <c r="U416" s="43">
        <f t="shared" si="258"/>
        <v>145.93699534759691</v>
      </c>
      <c r="V416" s="13">
        <v>0</v>
      </c>
      <c r="W416" s="8">
        <f t="shared" si="259"/>
        <v>1.1399999999999999</v>
      </c>
      <c r="X416" s="8">
        <f t="shared" si="265"/>
        <v>1.1235000000000002</v>
      </c>
      <c r="Y416" s="72">
        <f t="shared" si="266"/>
        <v>1</v>
      </c>
      <c r="Z416" s="74">
        <f t="shared" si="260"/>
        <v>186.91464427124865</v>
      </c>
      <c r="AA416" s="57">
        <f t="shared" si="267"/>
        <v>0.50014493302780783</v>
      </c>
      <c r="AB416" s="60">
        <f t="shared" si="261"/>
        <v>280.39905651220886</v>
      </c>
      <c r="AC416" s="48">
        <f t="shared" si="262"/>
        <v>280.39905651220886</v>
      </c>
      <c r="AE416" s="1">
        <f t="shared" ref="AE416:AF416" si="295">AE415</f>
        <v>170000</v>
      </c>
      <c r="AF416" s="6">
        <f t="shared" si="295"/>
        <v>3211396.3391999882</v>
      </c>
      <c r="AP416" s="12"/>
    </row>
    <row r="417" spans="1:42" ht="15.75" customHeight="1" x14ac:dyDescent="0.25">
      <c r="A417" s="1">
        <f t="shared" si="254"/>
        <v>411</v>
      </c>
      <c r="B417" s="19" t="s">
        <v>8743</v>
      </c>
      <c r="C417" s="79"/>
      <c r="D417" s="49" t="s">
        <v>9526</v>
      </c>
      <c r="E417" s="42" t="s">
        <v>16</v>
      </c>
      <c r="F417" s="42" t="s">
        <v>23</v>
      </c>
      <c r="G417" s="5" t="s">
        <v>7737</v>
      </c>
      <c r="H417" s="42" t="s">
        <v>34</v>
      </c>
      <c r="I417" s="5">
        <v>251015</v>
      </c>
      <c r="J417" s="5" t="s">
        <v>1072</v>
      </c>
      <c r="K417" s="104">
        <v>215</v>
      </c>
      <c r="L417" s="67">
        <v>375</v>
      </c>
      <c r="M417" s="66">
        <f>IF(ISERROR(VLOOKUP(J417,'[2]Germany price'!$B$1:$G$99001,6,0))," ",VLOOKUP(J417,'[2]Germany price'!$B$1:$G$99001,6,0))</f>
        <v>288</v>
      </c>
      <c r="N417" s="14">
        <v>288</v>
      </c>
      <c r="O417" s="57">
        <v>0.57999999999999996</v>
      </c>
      <c r="P417" s="62">
        <v>1</v>
      </c>
      <c r="Q417" s="61">
        <f t="shared" si="255"/>
        <v>120.96000000000001</v>
      </c>
      <c r="R417" s="73">
        <f t="shared" si="264"/>
        <v>0</v>
      </c>
      <c r="S417" s="50">
        <f t="shared" si="256"/>
        <v>120.96000000000001</v>
      </c>
      <c r="T417" s="7">
        <f t="shared" si="257"/>
        <v>6.4031959397209226</v>
      </c>
      <c r="U417" s="43">
        <f t="shared" si="258"/>
        <v>127.36319593972092</v>
      </c>
      <c r="V417" s="13">
        <v>0</v>
      </c>
      <c r="W417" s="8">
        <f t="shared" si="259"/>
        <v>1.1399999999999999</v>
      </c>
      <c r="X417" s="8">
        <f t="shared" si="265"/>
        <v>1.1235000000000002</v>
      </c>
      <c r="Y417" s="72">
        <f t="shared" si="266"/>
        <v>1</v>
      </c>
      <c r="Z417" s="74">
        <f t="shared" si="260"/>
        <v>163.12550772763518</v>
      </c>
      <c r="AA417" s="57">
        <f t="shared" si="267"/>
        <v>0.50014493302780783</v>
      </c>
      <c r="AB417" s="60">
        <f t="shared" si="261"/>
        <v>244.71190386520041</v>
      </c>
      <c r="AC417" s="48">
        <f t="shared" si="262"/>
        <v>244.71190386520041</v>
      </c>
      <c r="AE417" s="1">
        <f t="shared" ref="AE417:AF417" si="296">AE416</f>
        <v>170000</v>
      </c>
      <c r="AF417" s="6">
        <f t="shared" si="296"/>
        <v>3211396.3391999882</v>
      </c>
      <c r="AP417" s="12"/>
    </row>
    <row r="418" spans="1:42" ht="15.75" customHeight="1" x14ac:dyDescent="0.25">
      <c r="A418" s="1">
        <f t="shared" si="254"/>
        <v>411.1</v>
      </c>
      <c r="B418" s="19" t="s">
        <v>9872</v>
      </c>
      <c r="C418" s="79"/>
      <c r="D418" s="49" t="s">
        <v>9865</v>
      </c>
      <c r="E418" s="42" t="s">
        <v>16</v>
      </c>
      <c r="F418" s="42" t="s">
        <v>23</v>
      </c>
      <c r="G418" s="42" t="s">
        <v>7737</v>
      </c>
      <c r="H418" s="42" t="s">
        <v>34</v>
      </c>
      <c r="I418" s="5">
        <v>27758</v>
      </c>
      <c r="J418" s="5" t="s">
        <v>3478</v>
      </c>
      <c r="K418" s="104">
        <v>200</v>
      </c>
      <c r="L418" s="67">
        <v>375</v>
      </c>
      <c r="M418" s="66">
        <f>IF(ISERROR(VLOOKUP(J418,'[2]Germany price'!$B$1:$G$99001,6,0))," ",VLOOKUP(J418,'[2]Germany price'!$B$1:$G$99001,6,0))</f>
        <v>276</v>
      </c>
      <c r="N418" s="14">
        <v>276</v>
      </c>
      <c r="O418" s="57">
        <v>0.57999999999999996</v>
      </c>
      <c r="P418" s="62">
        <v>1</v>
      </c>
      <c r="Q418" s="61">
        <f t="shared" si="255"/>
        <v>115.92000000000002</v>
      </c>
      <c r="R418" s="73">
        <f t="shared" si="264"/>
        <v>0</v>
      </c>
      <c r="S418" s="50">
        <f t="shared" si="256"/>
        <v>115.92000000000002</v>
      </c>
      <c r="T418" s="7">
        <f t="shared" si="257"/>
        <v>6.1363961088992189</v>
      </c>
      <c r="U418" s="43">
        <f t="shared" si="258"/>
        <v>122.05639610889924</v>
      </c>
      <c r="V418" s="13">
        <v>0</v>
      </c>
      <c r="W418" s="8">
        <f t="shared" si="259"/>
        <v>1.1399999999999999</v>
      </c>
      <c r="X418" s="8">
        <f t="shared" si="265"/>
        <v>1.1235000000000002</v>
      </c>
      <c r="Y418" s="72">
        <f t="shared" si="266"/>
        <v>1</v>
      </c>
      <c r="Z418" s="74">
        <f t="shared" si="260"/>
        <v>156.32861157231707</v>
      </c>
      <c r="AA418" s="57">
        <f t="shared" si="267"/>
        <v>0.50014493302780783</v>
      </c>
      <c r="AB418" s="60">
        <f t="shared" si="261"/>
        <v>234.51557453748376</v>
      </c>
      <c r="AC418" s="48">
        <f t="shared" si="262"/>
        <v>234.51557453748376</v>
      </c>
      <c r="AE418" s="1">
        <f t="shared" ref="AE418:AF418" si="297">AE417</f>
        <v>170000</v>
      </c>
      <c r="AF418" s="6">
        <f t="shared" si="297"/>
        <v>3211396.3391999882</v>
      </c>
      <c r="AP418" s="12"/>
    </row>
    <row r="419" spans="1:42" ht="15.75" customHeight="1" x14ac:dyDescent="0.25">
      <c r="A419" s="1">
        <f t="shared" si="254"/>
        <v>412</v>
      </c>
      <c r="B419" s="19" t="s">
        <v>8744</v>
      </c>
      <c r="C419" s="79"/>
      <c r="D419" s="49" t="s">
        <v>9527</v>
      </c>
      <c r="E419" s="42" t="s">
        <v>15</v>
      </c>
      <c r="F419" s="42" t="s">
        <v>21</v>
      </c>
      <c r="G419" s="42" t="s">
        <v>7737</v>
      </c>
      <c r="H419" s="42" t="s">
        <v>34</v>
      </c>
      <c r="I419" s="5" t="s">
        <v>9722</v>
      </c>
      <c r="J419" s="5" t="s">
        <v>9925</v>
      </c>
      <c r="K419" s="104">
        <v>7145</v>
      </c>
      <c r="L419" s="67">
        <v>500</v>
      </c>
      <c r="M419" s="66" t="str">
        <f>IF(ISERROR(VLOOKUP(J419,'[2]Germany price'!$B$1:$G$99001,6,0))," ",VLOOKUP(J419,'[2]Germany price'!$B$1:$G$99001,6,0))</f>
        <v xml:space="preserve"> </v>
      </c>
      <c r="N419" s="14">
        <v>3681</v>
      </c>
      <c r="O419" s="57">
        <v>0.57999999999999996</v>
      </c>
      <c r="P419" s="62">
        <v>1</v>
      </c>
      <c r="Q419" s="61">
        <f t="shared" si="255"/>
        <v>1546.0200000000002</v>
      </c>
      <c r="R419" s="73">
        <f t="shared" si="264"/>
        <v>0</v>
      </c>
      <c r="S419" s="50">
        <f t="shared" si="256"/>
        <v>1546.0200000000002</v>
      </c>
      <c r="T419" s="7">
        <f t="shared" si="257"/>
        <v>81.840848104558049</v>
      </c>
      <c r="U419" s="43">
        <f t="shared" si="258"/>
        <v>1627.8608481045583</v>
      </c>
      <c r="V419" s="13">
        <v>0</v>
      </c>
      <c r="W419" s="8">
        <f t="shared" si="259"/>
        <v>1.1399999999999999</v>
      </c>
      <c r="X419" s="8">
        <f t="shared" si="265"/>
        <v>1.1235000000000002</v>
      </c>
      <c r="Y419" s="72">
        <f t="shared" si="266"/>
        <v>1</v>
      </c>
      <c r="Z419" s="74">
        <f t="shared" si="260"/>
        <v>2084.9478956438375</v>
      </c>
      <c r="AA419" s="57">
        <f t="shared" si="267"/>
        <v>0.50014493302780783</v>
      </c>
      <c r="AB419" s="60">
        <f t="shared" si="261"/>
        <v>3127.724021277093</v>
      </c>
      <c r="AC419" s="48">
        <f t="shared" si="262"/>
        <v>3127.724021277093</v>
      </c>
      <c r="AE419" s="1">
        <f t="shared" ref="AE419:AF419" si="298">AE418</f>
        <v>170000</v>
      </c>
      <c r="AF419" s="6">
        <f t="shared" si="298"/>
        <v>3211396.3391999882</v>
      </c>
      <c r="AP419" s="12"/>
    </row>
    <row r="420" spans="1:42" ht="15.75" customHeight="1" x14ac:dyDescent="0.25">
      <c r="A420" s="1">
        <f t="shared" si="254"/>
        <v>413</v>
      </c>
      <c r="B420" s="19" t="s">
        <v>8745</v>
      </c>
      <c r="C420" s="79"/>
      <c r="D420" s="49" t="s">
        <v>9528</v>
      </c>
      <c r="E420" s="42" t="s">
        <v>15</v>
      </c>
      <c r="F420" s="42" t="s">
        <v>21</v>
      </c>
      <c r="G420" s="42" t="s">
        <v>7737</v>
      </c>
      <c r="H420" s="42" t="s">
        <v>34</v>
      </c>
      <c r="I420" s="5" t="s">
        <v>9716</v>
      </c>
      <c r="J420" s="5" t="s">
        <v>9925</v>
      </c>
      <c r="K420" s="104">
        <v>6910</v>
      </c>
      <c r="L420" s="67">
        <v>500</v>
      </c>
      <c r="M420" s="66" t="str">
        <f>IF(ISERROR(VLOOKUP(J420,'[2]Germany price'!$B$1:$G$99001,6,0))," ",VLOOKUP(J420,'[2]Germany price'!$B$1:$G$99001,6,0))</f>
        <v xml:space="preserve"> </v>
      </c>
      <c r="N420" s="14">
        <v>3681</v>
      </c>
      <c r="O420" s="57">
        <v>0.57999999999999996</v>
      </c>
      <c r="P420" s="62">
        <v>1</v>
      </c>
      <c r="Q420" s="61">
        <f t="shared" si="255"/>
        <v>1546.0200000000002</v>
      </c>
      <c r="R420" s="73">
        <f t="shared" si="264"/>
        <v>0</v>
      </c>
      <c r="S420" s="50">
        <f t="shared" si="256"/>
        <v>1546.0200000000002</v>
      </c>
      <c r="T420" s="7">
        <f t="shared" si="257"/>
        <v>81.840848104558049</v>
      </c>
      <c r="U420" s="43">
        <f t="shared" si="258"/>
        <v>1627.8608481045583</v>
      </c>
      <c r="V420" s="13">
        <v>0</v>
      </c>
      <c r="W420" s="8">
        <f t="shared" si="259"/>
        <v>1.1399999999999999</v>
      </c>
      <c r="X420" s="8">
        <f t="shared" si="265"/>
        <v>1.1235000000000002</v>
      </c>
      <c r="Y420" s="72">
        <f t="shared" si="266"/>
        <v>1</v>
      </c>
      <c r="Z420" s="74">
        <f t="shared" si="260"/>
        <v>2084.9478956438375</v>
      </c>
      <c r="AA420" s="57">
        <f t="shared" si="267"/>
        <v>0.50014493302780783</v>
      </c>
      <c r="AB420" s="60">
        <f t="shared" si="261"/>
        <v>3127.724021277093</v>
      </c>
      <c r="AC420" s="48">
        <f t="shared" si="262"/>
        <v>3127.724021277093</v>
      </c>
      <c r="AE420" s="1">
        <f t="shared" ref="AE420:AF420" si="299">AE419</f>
        <v>170000</v>
      </c>
      <c r="AF420" s="6">
        <f t="shared" si="299"/>
        <v>3211396.3391999882</v>
      </c>
      <c r="AP420" s="12"/>
    </row>
    <row r="421" spans="1:42" ht="15.75" customHeight="1" x14ac:dyDescent="0.25">
      <c r="A421" s="1">
        <f t="shared" si="254"/>
        <v>414</v>
      </c>
      <c r="B421" s="19" t="s">
        <v>8746</v>
      </c>
      <c r="C421" s="79"/>
      <c r="D421" s="49" t="s">
        <v>9529</v>
      </c>
      <c r="E421" s="42" t="s">
        <v>15</v>
      </c>
      <c r="F421" s="42" t="s">
        <v>21</v>
      </c>
      <c r="G421" s="42" t="s">
        <v>7737</v>
      </c>
      <c r="H421" s="42" t="s">
        <v>34</v>
      </c>
      <c r="I421" s="5" t="s">
        <v>9716</v>
      </c>
      <c r="J421" s="5" t="s">
        <v>9925</v>
      </c>
      <c r="K421" s="104">
        <v>7120</v>
      </c>
      <c r="L421" s="67">
        <v>500</v>
      </c>
      <c r="M421" s="66" t="str">
        <f>IF(ISERROR(VLOOKUP(J421,'[2]Germany price'!$B$1:$G$99001,6,0))," ",VLOOKUP(J421,'[2]Germany price'!$B$1:$G$99001,6,0))</f>
        <v xml:space="preserve"> </v>
      </c>
      <c r="N421" s="14">
        <v>3681</v>
      </c>
      <c r="O421" s="57">
        <v>0.57999999999999996</v>
      </c>
      <c r="P421" s="62">
        <v>1</v>
      </c>
      <c r="Q421" s="61">
        <f t="shared" si="255"/>
        <v>1546.0200000000002</v>
      </c>
      <c r="R421" s="73">
        <f t="shared" si="264"/>
        <v>0</v>
      </c>
      <c r="S421" s="50">
        <f t="shared" si="256"/>
        <v>1546.0200000000002</v>
      </c>
      <c r="T421" s="7">
        <f t="shared" si="257"/>
        <v>81.840848104558049</v>
      </c>
      <c r="U421" s="43">
        <f t="shared" si="258"/>
        <v>1627.8608481045583</v>
      </c>
      <c r="V421" s="13">
        <v>0</v>
      </c>
      <c r="W421" s="8">
        <f t="shared" si="259"/>
        <v>1.1399999999999999</v>
      </c>
      <c r="X421" s="8">
        <f t="shared" si="265"/>
        <v>1.1235000000000002</v>
      </c>
      <c r="Y421" s="72">
        <f t="shared" si="266"/>
        <v>1</v>
      </c>
      <c r="Z421" s="74">
        <f t="shared" si="260"/>
        <v>2084.9478956438375</v>
      </c>
      <c r="AA421" s="57">
        <f t="shared" si="267"/>
        <v>0.50014493302780783</v>
      </c>
      <c r="AB421" s="60">
        <f t="shared" si="261"/>
        <v>3127.724021277093</v>
      </c>
      <c r="AC421" s="48">
        <f t="shared" si="262"/>
        <v>3127.724021277093</v>
      </c>
      <c r="AE421" s="1">
        <f t="shared" ref="AE421:AF421" si="300">AE420</f>
        <v>170000</v>
      </c>
      <c r="AF421" s="6">
        <f t="shared" si="300"/>
        <v>3211396.3391999882</v>
      </c>
      <c r="AP421" s="12"/>
    </row>
    <row r="422" spans="1:42" ht="15.75" customHeight="1" x14ac:dyDescent="0.25">
      <c r="A422" s="1">
        <f t="shared" si="254"/>
        <v>415</v>
      </c>
      <c r="B422" s="19" t="s">
        <v>8747</v>
      </c>
      <c r="C422" s="79"/>
      <c r="D422" s="49" t="s">
        <v>9530</v>
      </c>
      <c r="E422" s="42" t="s">
        <v>15</v>
      </c>
      <c r="F422" s="42" t="s">
        <v>21</v>
      </c>
      <c r="G422" s="42" t="s">
        <v>7737</v>
      </c>
      <c r="H422" s="42" t="s">
        <v>34</v>
      </c>
      <c r="I422" s="5" t="s">
        <v>9716</v>
      </c>
      <c r="J422" s="5" t="s">
        <v>9721</v>
      </c>
      <c r="K422" s="4">
        <v>6867</v>
      </c>
      <c r="L422" s="67">
        <v>500</v>
      </c>
      <c r="M422" s="66" t="str">
        <f>IF(ISERROR(VLOOKUP(J422,'[2]Germany price'!$B$1:$G$99001,6,0))," ",VLOOKUP(J422,'[2]Germany price'!$B$1:$G$99001,6,0))</f>
        <v xml:space="preserve"> </v>
      </c>
      <c r="N422" s="14">
        <v>3681</v>
      </c>
      <c r="O422" s="57">
        <v>0.57999999999999996</v>
      </c>
      <c r="P422" s="62">
        <v>1</v>
      </c>
      <c r="Q422" s="61">
        <f t="shared" si="255"/>
        <v>1546.0200000000002</v>
      </c>
      <c r="R422" s="73">
        <f t="shared" si="264"/>
        <v>0</v>
      </c>
      <c r="S422" s="50">
        <f t="shared" si="256"/>
        <v>1546.0200000000002</v>
      </c>
      <c r="T422" s="7">
        <f t="shared" si="257"/>
        <v>81.840848104558049</v>
      </c>
      <c r="U422" s="43">
        <f t="shared" si="258"/>
        <v>1627.8608481045583</v>
      </c>
      <c r="V422" s="13">
        <v>0</v>
      </c>
      <c r="W422" s="8">
        <f t="shared" si="259"/>
        <v>1.1399999999999999</v>
      </c>
      <c r="X422" s="8">
        <f t="shared" si="265"/>
        <v>1.1235000000000002</v>
      </c>
      <c r="Y422" s="72">
        <f t="shared" si="266"/>
        <v>1</v>
      </c>
      <c r="Z422" s="74">
        <f t="shared" si="260"/>
        <v>2084.9478956438375</v>
      </c>
      <c r="AA422" s="57">
        <f t="shared" si="267"/>
        <v>0.50014493302780783</v>
      </c>
      <c r="AB422" s="60">
        <f t="shared" si="261"/>
        <v>3127.724021277093</v>
      </c>
      <c r="AC422" s="48">
        <f t="shared" si="262"/>
        <v>3127.724021277093</v>
      </c>
      <c r="AE422" s="1">
        <f t="shared" ref="AE422:AF422" si="301">AE421</f>
        <v>170000</v>
      </c>
      <c r="AF422" s="6">
        <f t="shared" si="301"/>
        <v>3211396.3391999882</v>
      </c>
      <c r="AP422" s="12"/>
    </row>
    <row r="423" spans="1:42" ht="15.75" customHeight="1" x14ac:dyDescent="0.25">
      <c r="A423" s="1">
        <f t="shared" si="254"/>
        <v>416</v>
      </c>
      <c r="B423" s="19" t="s">
        <v>8748</v>
      </c>
      <c r="C423" s="79"/>
      <c r="D423" s="49" t="s">
        <v>9531</v>
      </c>
      <c r="E423" s="42" t="s">
        <v>15</v>
      </c>
      <c r="F423" s="42" t="s">
        <v>21</v>
      </c>
      <c r="G423" s="42" t="s">
        <v>7737</v>
      </c>
      <c r="H423" s="42" t="s">
        <v>34</v>
      </c>
      <c r="I423" s="5" t="s">
        <v>9726</v>
      </c>
      <c r="J423" s="5" t="s">
        <v>9727</v>
      </c>
      <c r="K423" s="4">
        <v>18580</v>
      </c>
      <c r="L423" s="67">
        <v>500</v>
      </c>
      <c r="M423" s="66" t="str">
        <f>IF(ISERROR(VLOOKUP(J423,'[2]Germany price'!$B$1:$G$99001,6,0))," ",VLOOKUP(J423,'[2]Germany price'!$B$1:$G$99001,6,0))</f>
        <v xml:space="preserve"> </v>
      </c>
      <c r="N423" s="14">
        <v>7528</v>
      </c>
      <c r="O423" s="57">
        <v>0.57999999999999996</v>
      </c>
      <c r="P423" s="62">
        <v>1</v>
      </c>
      <c r="Q423" s="61">
        <f t="shared" si="255"/>
        <v>3161.76</v>
      </c>
      <c r="R423" s="73">
        <f t="shared" si="264"/>
        <v>0</v>
      </c>
      <c r="S423" s="50">
        <f t="shared" si="256"/>
        <v>3161.76</v>
      </c>
      <c r="T423" s="7">
        <f t="shared" si="257"/>
        <v>167.37242720214968</v>
      </c>
      <c r="U423" s="43">
        <f t="shared" si="258"/>
        <v>3329.1324272021498</v>
      </c>
      <c r="V423" s="13">
        <v>0</v>
      </c>
      <c r="W423" s="8">
        <f t="shared" si="259"/>
        <v>1.1399999999999999</v>
      </c>
      <c r="X423" s="8">
        <f t="shared" si="265"/>
        <v>1.1235000000000002</v>
      </c>
      <c r="Y423" s="72">
        <f t="shared" si="266"/>
        <v>1</v>
      </c>
      <c r="Z423" s="74">
        <f t="shared" si="260"/>
        <v>4263.9195214362417</v>
      </c>
      <c r="AA423" s="57">
        <f t="shared" si="267"/>
        <v>0.50014493302780783</v>
      </c>
      <c r="AB423" s="60">
        <f t="shared" si="261"/>
        <v>6396.497264920934</v>
      </c>
      <c r="AC423" s="48">
        <f t="shared" si="262"/>
        <v>6396.497264920934</v>
      </c>
      <c r="AE423" s="1">
        <f t="shared" ref="AE423:AF423" si="302">AE422</f>
        <v>170000</v>
      </c>
      <c r="AF423" s="6">
        <f t="shared" si="302"/>
        <v>3211396.3391999882</v>
      </c>
      <c r="AP423" s="12"/>
    </row>
    <row r="424" spans="1:42" ht="15.75" customHeight="1" x14ac:dyDescent="0.25">
      <c r="A424" s="1">
        <f t="shared" si="254"/>
        <v>417</v>
      </c>
      <c r="B424" s="19" t="s">
        <v>8749</v>
      </c>
      <c r="C424" s="79"/>
      <c r="D424" s="49" t="s">
        <v>9532</v>
      </c>
      <c r="E424" s="42" t="s">
        <v>16</v>
      </c>
      <c r="F424" s="42" t="s">
        <v>23</v>
      </c>
      <c r="G424" s="5" t="s">
        <v>7737</v>
      </c>
      <c r="H424" s="42" t="s">
        <v>34</v>
      </c>
      <c r="I424" s="5">
        <v>27758</v>
      </c>
      <c r="J424" s="5" t="s">
        <v>3478</v>
      </c>
      <c r="K424" s="104">
        <v>180</v>
      </c>
      <c r="L424" s="67">
        <v>375</v>
      </c>
      <c r="M424" s="66">
        <f>IF(ISERROR(VLOOKUP(J424,'[2]Germany price'!$B$1:$G$99001,6,0))," ",VLOOKUP(J424,'[2]Germany price'!$B$1:$G$99001,6,0))</f>
        <v>276</v>
      </c>
      <c r="N424" s="14">
        <v>276</v>
      </c>
      <c r="O424" s="57">
        <v>0.57999999999999996</v>
      </c>
      <c r="P424" s="62">
        <v>1</v>
      </c>
      <c r="Q424" s="61">
        <f t="shared" si="255"/>
        <v>115.92000000000002</v>
      </c>
      <c r="R424" s="73">
        <f t="shared" si="264"/>
        <v>0</v>
      </c>
      <c r="S424" s="50">
        <f t="shared" si="256"/>
        <v>115.92000000000002</v>
      </c>
      <c r="T424" s="7">
        <f t="shared" si="257"/>
        <v>6.1363961088992189</v>
      </c>
      <c r="U424" s="43">
        <f t="shared" si="258"/>
        <v>122.05639610889924</v>
      </c>
      <c r="V424" s="13">
        <v>0</v>
      </c>
      <c r="W424" s="8">
        <f t="shared" si="259"/>
        <v>1.1399999999999999</v>
      </c>
      <c r="X424" s="8">
        <f t="shared" si="265"/>
        <v>1.1235000000000002</v>
      </c>
      <c r="Y424" s="72">
        <f t="shared" si="266"/>
        <v>1</v>
      </c>
      <c r="Z424" s="74">
        <f t="shared" si="260"/>
        <v>156.32861157231707</v>
      </c>
      <c r="AA424" s="57">
        <f t="shared" si="267"/>
        <v>0.50014493302780783</v>
      </c>
      <c r="AB424" s="60">
        <f t="shared" si="261"/>
        <v>234.51557453748376</v>
      </c>
      <c r="AC424" s="48">
        <f t="shared" si="262"/>
        <v>234.51557453748376</v>
      </c>
      <c r="AE424" s="1">
        <f t="shared" ref="AE424:AF424" si="303">AE423</f>
        <v>170000</v>
      </c>
      <c r="AF424" s="6">
        <f t="shared" si="303"/>
        <v>3211396.3391999882</v>
      </c>
      <c r="AP424" s="12"/>
    </row>
    <row r="425" spans="1:42" ht="15.75" customHeight="1" x14ac:dyDescent="0.25">
      <c r="A425" s="1">
        <f t="shared" si="254"/>
        <v>418</v>
      </c>
      <c r="B425" s="19" t="s">
        <v>8750</v>
      </c>
      <c r="C425" s="79"/>
      <c r="D425" s="49" t="s">
        <v>9533</v>
      </c>
      <c r="E425" s="42" t="s">
        <v>16</v>
      </c>
      <c r="F425" s="42" t="s">
        <v>23</v>
      </c>
      <c r="G425" s="5" t="s">
        <v>7737</v>
      </c>
      <c r="H425" s="42" t="s">
        <v>34</v>
      </c>
      <c r="I425" s="5">
        <v>27758</v>
      </c>
      <c r="J425" s="5" t="s">
        <v>3478</v>
      </c>
      <c r="K425" s="104">
        <v>190</v>
      </c>
      <c r="L425" s="67">
        <v>375</v>
      </c>
      <c r="M425" s="66">
        <f>IF(ISERROR(VLOOKUP(J425,'[2]Germany price'!$B$1:$G$99001,6,0))," ",VLOOKUP(J425,'[2]Germany price'!$B$1:$G$99001,6,0))</f>
        <v>276</v>
      </c>
      <c r="N425" s="14">
        <v>276</v>
      </c>
      <c r="O425" s="57">
        <v>0.57999999999999996</v>
      </c>
      <c r="P425" s="62">
        <v>1</v>
      </c>
      <c r="Q425" s="61">
        <f t="shared" si="255"/>
        <v>115.92000000000002</v>
      </c>
      <c r="R425" s="73">
        <f t="shared" si="264"/>
        <v>0</v>
      </c>
      <c r="S425" s="50">
        <f t="shared" si="256"/>
        <v>115.92000000000002</v>
      </c>
      <c r="T425" s="7">
        <f t="shared" si="257"/>
        <v>6.1363961088992189</v>
      </c>
      <c r="U425" s="43">
        <f t="shared" si="258"/>
        <v>122.05639610889924</v>
      </c>
      <c r="V425" s="13">
        <v>0</v>
      </c>
      <c r="W425" s="8">
        <f t="shared" si="259"/>
        <v>1.1399999999999999</v>
      </c>
      <c r="X425" s="8">
        <f t="shared" si="265"/>
        <v>1.1235000000000002</v>
      </c>
      <c r="Y425" s="72">
        <f t="shared" si="266"/>
        <v>1</v>
      </c>
      <c r="Z425" s="74">
        <f t="shared" si="260"/>
        <v>156.32861157231707</v>
      </c>
      <c r="AA425" s="57">
        <f t="shared" si="267"/>
        <v>0.50014493302780783</v>
      </c>
      <c r="AB425" s="60">
        <f t="shared" si="261"/>
        <v>234.51557453748376</v>
      </c>
      <c r="AC425" s="48">
        <f t="shared" si="262"/>
        <v>234.51557453748376</v>
      </c>
      <c r="AE425" s="1">
        <f t="shared" ref="AE425:AF425" si="304">AE424</f>
        <v>170000</v>
      </c>
      <c r="AF425" s="6">
        <f t="shared" si="304"/>
        <v>3211396.3391999882</v>
      </c>
      <c r="AP425" s="12"/>
    </row>
    <row r="426" spans="1:42" ht="15.75" customHeight="1" x14ac:dyDescent="0.25">
      <c r="A426" s="1">
        <f t="shared" si="254"/>
        <v>419</v>
      </c>
      <c r="B426" s="19" t="s">
        <v>8751</v>
      </c>
      <c r="C426" s="79"/>
      <c r="D426" s="49" t="s">
        <v>9534</v>
      </c>
      <c r="E426" s="42" t="s">
        <v>16</v>
      </c>
      <c r="F426" s="42" t="s">
        <v>23</v>
      </c>
      <c r="G426" s="5" t="s">
        <v>7737</v>
      </c>
      <c r="H426" s="42" t="s">
        <v>34</v>
      </c>
      <c r="I426" s="5">
        <v>27758</v>
      </c>
      <c r="J426" s="5" t="s">
        <v>3478</v>
      </c>
      <c r="K426" s="4">
        <v>180</v>
      </c>
      <c r="L426" s="67">
        <v>375</v>
      </c>
      <c r="M426" s="66">
        <f>IF(ISERROR(VLOOKUP(J426,'[2]Germany price'!$B$1:$G$99001,6,0))," ",VLOOKUP(J426,'[2]Germany price'!$B$1:$G$99001,6,0))</f>
        <v>276</v>
      </c>
      <c r="N426" s="14">
        <v>276</v>
      </c>
      <c r="O426" s="57">
        <v>0.57999999999999996</v>
      </c>
      <c r="P426" s="62">
        <v>1</v>
      </c>
      <c r="Q426" s="61">
        <f t="shared" si="255"/>
        <v>115.92000000000002</v>
      </c>
      <c r="R426" s="73">
        <f t="shared" si="264"/>
        <v>0</v>
      </c>
      <c r="S426" s="50">
        <f t="shared" si="256"/>
        <v>115.92000000000002</v>
      </c>
      <c r="T426" s="7">
        <f t="shared" si="257"/>
        <v>6.1363961088992189</v>
      </c>
      <c r="U426" s="43">
        <f t="shared" si="258"/>
        <v>122.05639610889924</v>
      </c>
      <c r="V426" s="13">
        <v>0</v>
      </c>
      <c r="W426" s="8">
        <f t="shared" si="259"/>
        <v>1.1399999999999999</v>
      </c>
      <c r="X426" s="8">
        <f t="shared" si="265"/>
        <v>1.1235000000000002</v>
      </c>
      <c r="Y426" s="72">
        <f t="shared" si="266"/>
        <v>1</v>
      </c>
      <c r="Z426" s="74">
        <f t="shared" si="260"/>
        <v>156.32861157231707</v>
      </c>
      <c r="AA426" s="57">
        <f t="shared" si="267"/>
        <v>0.50014493302780783</v>
      </c>
      <c r="AB426" s="60">
        <f t="shared" si="261"/>
        <v>234.51557453748376</v>
      </c>
      <c r="AC426" s="48">
        <f t="shared" si="262"/>
        <v>234.51557453748376</v>
      </c>
      <c r="AE426" s="1">
        <f t="shared" ref="AE426:AF426" si="305">AE425</f>
        <v>170000</v>
      </c>
      <c r="AF426" s="6">
        <f t="shared" si="305"/>
        <v>3211396.3391999882</v>
      </c>
      <c r="AP426" s="12"/>
    </row>
    <row r="427" spans="1:42" ht="15.75" customHeight="1" x14ac:dyDescent="0.25">
      <c r="A427" s="1">
        <f t="shared" si="254"/>
        <v>420</v>
      </c>
      <c r="B427" s="19" t="s">
        <v>8752</v>
      </c>
      <c r="C427" s="79"/>
      <c r="D427" s="49" t="s">
        <v>9535</v>
      </c>
      <c r="E427" s="42" t="s">
        <v>16</v>
      </c>
      <c r="F427" s="42" t="s">
        <v>23</v>
      </c>
      <c r="G427" s="5" t="s">
        <v>7737</v>
      </c>
      <c r="H427" s="42" t="s">
        <v>34</v>
      </c>
      <c r="I427" s="5">
        <v>27758</v>
      </c>
      <c r="J427" s="5" t="s">
        <v>3478</v>
      </c>
      <c r="K427" s="4">
        <v>200</v>
      </c>
      <c r="L427" s="67">
        <v>375</v>
      </c>
      <c r="M427" s="66">
        <f>IF(ISERROR(VLOOKUP(J427,'[2]Germany price'!$B$1:$G$99001,6,0))," ",VLOOKUP(J427,'[2]Germany price'!$B$1:$G$99001,6,0))</f>
        <v>276</v>
      </c>
      <c r="N427" s="14">
        <v>276</v>
      </c>
      <c r="O427" s="57">
        <v>0.57999999999999996</v>
      </c>
      <c r="P427" s="62">
        <v>1</v>
      </c>
      <c r="Q427" s="61">
        <f t="shared" si="255"/>
        <v>115.92000000000002</v>
      </c>
      <c r="R427" s="73">
        <f t="shared" si="264"/>
        <v>0</v>
      </c>
      <c r="S427" s="50">
        <f t="shared" si="256"/>
        <v>115.92000000000002</v>
      </c>
      <c r="T427" s="7">
        <f t="shared" si="257"/>
        <v>6.1363961088992189</v>
      </c>
      <c r="U427" s="43">
        <f t="shared" si="258"/>
        <v>122.05639610889924</v>
      </c>
      <c r="V427" s="13">
        <v>0</v>
      </c>
      <c r="W427" s="8">
        <f t="shared" si="259"/>
        <v>1.1399999999999999</v>
      </c>
      <c r="X427" s="8">
        <f t="shared" si="265"/>
        <v>1.1235000000000002</v>
      </c>
      <c r="Y427" s="72">
        <f t="shared" si="266"/>
        <v>1</v>
      </c>
      <c r="Z427" s="74">
        <f t="shared" si="260"/>
        <v>156.32861157231707</v>
      </c>
      <c r="AA427" s="57">
        <f t="shared" si="267"/>
        <v>0.50014493302780783</v>
      </c>
      <c r="AB427" s="60">
        <f t="shared" si="261"/>
        <v>234.51557453748376</v>
      </c>
      <c r="AC427" s="48">
        <f t="shared" si="262"/>
        <v>234.51557453748376</v>
      </c>
      <c r="AE427" s="1">
        <f t="shared" ref="AE427:AF427" si="306">AE426</f>
        <v>170000</v>
      </c>
      <c r="AF427" s="6">
        <f t="shared" si="306"/>
        <v>3211396.3391999882</v>
      </c>
      <c r="AP427" s="12"/>
    </row>
    <row r="428" spans="1:42" ht="15.75" customHeight="1" x14ac:dyDescent="0.25">
      <c r="A428" s="1">
        <f t="shared" si="254"/>
        <v>420.1</v>
      </c>
      <c r="B428" s="19" t="s">
        <v>9866</v>
      </c>
      <c r="C428" s="79"/>
      <c r="D428" s="42" t="s">
        <v>9869</v>
      </c>
      <c r="E428" s="42" t="s">
        <v>15</v>
      </c>
      <c r="F428" s="42" t="s">
        <v>21</v>
      </c>
      <c r="G428" s="5" t="s">
        <v>7737</v>
      </c>
      <c r="H428" s="42" t="s">
        <v>34</v>
      </c>
      <c r="I428" s="5" t="s">
        <v>9716</v>
      </c>
      <c r="J428" s="5" t="s">
        <v>9923</v>
      </c>
      <c r="K428" s="106">
        <v>6318</v>
      </c>
      <c r="L428" s="66">
        <v>500</v>
      </c>
      <c r="M428" s="66" t="str">
        <f>IF(ISERROR(VLOOKUP(J428,'[3]Germany price'!$B$1:$G$99001,6,0))," ",VLOOKUP(J428,'[3]Germany price'!$B$1:$G$99001,6,0))</f>
        <v xml:space="preserve"> </v>
      </c>
      <c r="N428" s="14">
        <v>3883</v>
      </c>
      <c r="O428" s="57">
        <v>0.57999999999999996</v>
      </c>
      <c r="P428" s="62">
        <v>1</v>
      </c>
      <c r="Q428" s="61">
        <f t="shared" si="255"/>
        <v>1630.8600000000001</v>
      </c>
      <c r="R428" s="73">
        <f t="shared" si="264"/>
        <v>0</v>
      </c>
      <c r="S428" s="50">
        <f t="shared" si="256"/>
        <v>1630.8600000000001</v>
      </c>
      <c r="T428" s="7">
        <f t="shared" si="257"/>
        <v>86.33197859005675</v>
      </c>
      <c r="U428" s="43">
        <f t="shared" si="258"/>
        <v>1717.1919785900568</v>
      </c>
      <c r="V428" s="13">
        <v>0</v>
      </c>
      <c r="W428" s="8">
        <f t="shared" si="259"/>
        <v>1.1399999999999999</v>
      </c>
      <c r="X428" s="8">
        <f t="shared" si="265"/>
        <v>1.1235000000000002</v>
      </c>
      <c r="Y428" s="72">
        <f t="shared" si="266"/>
        <v>1</v>
      </c>
      <c r="Z428" s="74">
        <f t="shared" si="260"/>
        <v>2199.3623142583588</v>
      </c>
      <c r="AA428" s="57">
        <f t="shared" si="267"/>
        <v>0.50014493302780783</v>
      </c>
      <c r="AB428" s="60">
        <f t="shared" si="261"/>
        <v>3299.3622316269903</v>
      </c>
      <c r="AC428" s="48">
        <f t="shared" si="262"/>
        <v>3299.3622316269903</v>
      </c>
      <c r="AE428" s="1">
        <f t="shared" ref="AE428:AF428" si="307">AE427</f>
        <v>170000</v>
      </c>
      <c r="AF428" s="6">
        <f t="shared" si="307"/>
        <v>3211396.3391999882</v>
      </c>
      <c r="AP428" s="12"/>
    </row>
    <row r="429" spans="1:42" ht="15.75" customHeight="1" x14ac:dyDescent="0.25">
      <c r="A429" s="1">
        <f t="shared" si="254"/>
        <v>420.2</v>
      </c>
      <c r="B429" s="19" t="s">
        <v>9867</v>
      </c>
      <c r="C429" s="79"/>
      <c r="D429" s="42" t="s">
        <v>9870</v>
      </c>
      <c r="E429" s="42" t="s">
        <v>15</v>
      </c>
      <c r="F429" s="42" t="s">
        <v>21</v>
      </c>
      <c r="G429" s="5" t="s">
        <v>7737</v>
      </c>
      <c r="H429" s="42" t="s">
        <v>34</v>
      </c>
      <c r="I429" s="5" t="s">
        <v>9722</v>
      </c>
      <c r="J429" s="5" t="s">
        <v>9929</v>
      </c>
      <c r="K429" s="106">
        <v>7597</v>
      </c>
      <c r="L429" s="66">
        <v>500</v>
      </c>
      <c r="M429" s="66" t="str">
        <f>IF(ISERROR(VLOOKUP(J429,'[3]Germany price'!$B$1:$G$99001,6,0))," ",VLOOKUP(J429,'[3]Germany price'!$B$1:$G$99001,6,0))</f>
        <v xml:space="preserve"> </v>
      </c>
      <c r="N429" s="14">
        <v>3963</v>
      </c>
      <c r="O429" s="57">
        <v>0.57999999999999996</v>
      </c>
      <c r="P429" s="62">
        <v>1</v>
      </c>
      <c r="Q429" s="61">
        <f t="shared" si="255"/>
        <v>1664.4600000000003</v>
      </c>
      <c r="R429" s="73">
        <f t="shared" si="264"/>
        <v>0</v>
      </c>
      <c r="S429" s="50">
        <f t="shared" si="256"/>
        <v>1664.4600000000003</v>
      </c>
      <c r="T429" s="7">
        <f t="shared" si="257"/>
        <v>88.110644128868131</v>
      </c>
      <c r="U429" s="43">
        <f t="shared" si="258"/>
        <v>1752.5706441288685</v>
      </c>
      <c r="V429" s="13">
        <v>0</v>
      </c>
      <c r="W429" s="8">
        <f t="shared" si="259"/>
        <v>1.1399999999999999</v>
      </c>
      <c r="X429" s="8">
        <f t="shared" si="265"/>
        <v>1.1235000000000002</v>
      </c>
      <c r="Y429" s="72">
        <f t="shared" si="266"/>
        <v>1</v>
      </c>
      <c r="Z429" s="74">
        <f t="shared" si="260"/>
        <v>2244.6749552938136</v>
      </c>
      <c r="AA429" s="57">
        <f t="shared" si="267"/>
        <v>0.50014493302780783</v>
      </c>
      <c r="AB429" s="60">
        <f t="shared" si="261"/>
        <v>3367.337760478435</v>
      </c>
      <c r="AC429" s="48">
        <f t="shared" si="262"/>
        <v>3367.337760478435</v>
      </c>
      <c r="AE429" s="1">
        <f t="shared" ref="AE429:AF429" si="308">AE428</f>
        <v>170000</v>
      </c>
      <c r="AF429" s="6">
        <f t="shared" si="308"/>
        <v>3211396.3391999882</v>
      </c>
      <c r="AP429" s="12"/>
    </row>
    <row r="430" spans="1:42" ht="15.75" customHeight="1" x14ac:dyDescent="0.25">
      <c r="A430" s="1">
        <f t="shared" si="254"/>
        <v>420.3</v>
      </c>
      <c r="B430" s="19" t="s">
        <v>9868</v>
      </c>
      <c r="C430" s="79"/>
      <c r="D430" s="42" t="s">
        <v>9871</v>
      </c>
      <c r="E430" s="42" t="s">
        <v>15</v>
      </c>
      <c r="F430" s="42" t="s">
        <v>21</v>
      </c>
      <c r="G430" s="5" t="s">
        <v>7737</v>
      </c>
      <c r="H430" s="42" t="s">
        <v>34</v>
      </c>
      <c r="I430" s="5" t="s">
        <v>9716</v>
      </c>
      <c r="J430" s="5" t="s">
        <v>9923</v>
      </c>
      <c r="K430" s="106">
        <v>5870</v>
      </c>
      <c r="L430" s="66">
        <v>500</v>
      </c>
      <c r="M430" s="66" t="str">
        <f>IF(ISERROR(VLOOKUP(J430,'[3]Germany price'!$B$1:$G$99001,6,0))," ",VLOOKUP(J430,'[3]Germany price'!$B$1:$G$99001,6,0))</f>
        <v xml:space="preserve"> </v>
      </c>
      <c r="N430" s="14">
        <v>3681</v>
      </c>
      <c r="O430" s="57">
        <v>0.57999999999999996</v>
      </c>
      <c r="P430" s="62">
        <v>1</v>
      </c>
      <c r="Q430" s="61">
        <f t="shared" si="255"/>
        <v>1546.0200000000002</v>
      </c>
      <c r="R430" s="73">
        <f t="shared" si="264"/>
        <v>0</v>
      </c>
      <c r="S430" s="50">
        <f t="shared" si="256"/>
        <v>1546.0200000000002</v>
      </c>
      <c r="T430" s="7">
        <f t="shared" si="257"/>
        <v>81.840848104558049</v>
      </c>
      <c r="U430" s="43">
        <f t="shared" si="258"/>
        <v>1627.8608481045583</v>
      </c>
      <c r="V430" s="13">
        <v>0</v>
      </c>
      <c r="W430" s="8">
        <f t="shared" si="259"/>
        <v>1.1399999999999999</v>
      </c>
      <c r="X430" s="8">
        <f t="shared" si="265"/>
        <v>1.1235000000000002</v>
      </c>
      <c r="Y430" s="72">
        <f t="shared" si="266"/>
        <v>1</v>
      </c>
      <c r="Z430" s="74">
        <f t="shared" si="260"/>
        <v>2084.9478956438375</v>
      </c>
      <c r="AA430" s="57">
        <f t="shared" si="267"/>
        <v>0.50014493302780783</v>
      </c>
      <c r="AB430" s="60">
        <f t="shared" si="261"/>
        <v>3127.724021277093</v>
      </c>
      <c r="AC430" s="48">
        <f t="shared" si="262"/>
        <v>3127.724021277093</v>
      </c>
      <c r="AE430" s="1">
        <f t="shared" ref="AE430:AF430" si="309">AE429</f>
        <v>170000</v>
      </c>
      <c r="AF430" s="6">
        <f t="shared" si="309"/>
        <v>3211396.3391999882</v>
      </c>
      <c r="AP430" s="12"/>
    </row>
    <row r="431" spans="1:42" ht="15.75" customHeight="1" x14ac:dyDescent="0.25">
      <c r="A431" s="1">
        <f t="shared" si="254"/>
        <v>421</v>
      </c>
      <c r="B431" s="19" t="s">
        <v>8753</v>
      </c>
      <c r="C431" s="79"/>
      <c r="D431" s="42" t="s">
        <v>9536</v>
      </c>
      <c r="E431" s="42" t="s">
        <v>16</v>
      </c>
      <c r="F431" s="42" t="s">
        <v>23</v>
      </c>
      <c r="G431" s="5" t="s">
        <v>7737</v>
      </c>
      <c r="H431" s="42" t="s">
        <v>34</v>
      </c>
      <c r="I431" s="5">
        <v>251015</v>
      </c>
      <c r="J431" s="5" t="s">
        <v>1072</v>
      </c>
      <c r="K431" s="16">
        <v>125</v>
      </c>
      <c r="L431" s="66">
        <v>500</v>
      </c>
      <c r="M431" s="66">
        <f>IF(ISERROR(VLOOKUP(J431,'[3]Germany price'!$B$1:$G$99001,6,0))," ",VLOOKUP(J431,'[3]Germany price'!$B$1:$G$99001,6,0))</f>
        <v>288</v>
      </c>
      <c r="N431" s="14">
        <v>288</v>
      </c>
      <c r="O431" s="57">
        <v>0.57999999999999996</v>
      </c>
      <c r="P431" s="62">
        <v>1</v>
      </c>
      <c r="Q431" s="61">
        <f t="shared" si="255"/>
        <v>120.96000000000001</v>
      </c>
      <c r="R431" s="73">
        <f t="shared" si="264"/>
        <v>0</v>
      </c>
      <c r="S431" s="50">
        <f t="shared" si="256"/>
        <v>120.96000000000001</v>
      </c>
      <c r="T431" s="7">
        <f t="shared" si="257"/>
        <v>6.4031959397209226</v>
      </c>
      <c r="U431" s="43">
        <f t="shared" si="258"/>
        <v>127.36319593972092</v>
      </c>
      <c r="V431" s="13">
        <v>0</v>
      </c>
      <c r="W431" s="8">
        <f t="shared" si="259"/>
        <v>1.1399999999999999</v>
      </c>
      <c r="X431" s="8">
        <f t="shared" si="265"/>
        <v>1.1235000000000002</v>
      </c>
      <c r="Y431" s="72">
        <f t="shared" si="266"/>
        <v>1</v>
      </c>
      <c r="Z431" s="74">
        <f t="shared" si="260"/>
        <v>163.12550772763518</v>
      </c>
      <c r="AA431" s="57">
        <f t="shared" si="267"/>
        <v>0.50014493302780783</v>
      </c>
      <c r="AB431" s="60">
        <f t="shared" si="261"/>
        <v>244.71190386520041</v>
      </c>
      <c r="AC431" s="48">
        <f t="shared" si="262"/>
        <v>244.71190386520041</v>
      </c>
      <c r="AE431" s="1">
        <f t="shared" ref="AE431:AF431" si="310">AE430</f>
        <v>170000</v>
      </c>
      <c r="AF431" s="6">
        <f t="shared" si="310"/>
        <v>3211396.3391999882</v>
      </c>
      <c r="AP431" s="12"/>
    </row>
    <row r="432" spans="1:42" ht="15.75" customHeight="1" x14ac:dyDescent="0.25">
      <c r="A432" s="1">
        <f t="shared" si="254"/>
        <v>422</v>
      </c>
      <c r="B432" s="19" t="s">
        <v>8754</v>
      </c>
      <c r="C432" s="79"/>
      <c r="D432" s="42" t="s">
        <v>9537</v>
      </c>
      <c r="E432" s="42" t="s">
        <v>16</v>
      </c>
      <c r="F432" s="42" t="s">
        <v>23</v>
      </c>
      <c r="G432" s="5" t="s">
        <v>7737</v>
      </c>
      <c r="H432" s="42" t="s">
        <v>34</v>
      </c>
      <c r="I432" s="5">
        <v>19510</v>
      </c>
      <c r="J432" s="5" t="s">
        <v>724</v>
      </c>
      <c r="K432" s="16">
        <v>90</v>
      </c>
      <c r="L432" s="66">
        <v>375</v>
      </c>
      <c r="M432" s="66">
        <f>IF(ISERROR(VLOOKUP(J432,'[3]Germany price'!$B$1:$G$99001,6,0))," ",VLOOKUP(J432,'[3]Germany price'!$B$1:$G$99001,6,0))</f>
        <v>208</v>
      </c>
      <c r="N432" s="14">
        <v>208</v>
      </c>
      <c r="O432" s="57">
        <v>0.57999999999999996</v>
      </c>
      <c r="P432" s="62">
        <v>1</v>
      </c>
      <c r="Q432" s="61">
        <f t="shared" si="255"/>
        <v>87.360000000000014</v>
      </c>
      <c r="R432" s="73">
        <f t="shared" si="264"/>
        <v>0</v>
      </c>
      <c r="S432" s="50">
        <f t="shared" si="256"/>
        <v>87.360000000000014</v>
      </c>
      <c r="T432" s="7">
        <f t="shared" si="257"/>
        <v>4.6245304009095562</v>
      </c>
      <c r="U432" s="43">
        <f t="shared" si="258"/>
        <v>91.984530400909563</v>
      </c>
      <c r="V432" s="13">
        <v>0</v>
      </c>
      <c r="W432" s="8">
        <f t="shared" si="259"/>
        <v>1.1399999999999999</v>
      </c>
      <c r="X432" s="8">
        <f t="shared" si="265"/>
        <v>1.1235000000000002</v>
      </c>
      <c r="Y432" s="72">
        <f t="shared" si="266"/>
        <v>1</v>
      </c>
      <c r="Z432" s="74">
        <f t="shared" si="260"/>
        <v>117.81286669218096</v>
      </c>
      <c r="AA432" s="57">
        <f t="shared" si="267"/>
        <v>0.50014493302780783</v>
      </c>
      <c r="AB432" s="60">
        <f t="shared" si="261"/>
        <v>176.73637501375586</v>
      </c>
      <c r="AC432" s="48">
        <f t="shared" si="262"/>
        <v>176.73637501375586</v>
      </c>
      <c r="AE432" s="1">
        <f t="shared" ref="AE432:AF432" si="311">AE431</f>
        <v>170000</v>
      </c>
      <c r="AF432" s="6">
        <f t="shared" si="311"/>
        <v>3211396.3391999882</v>
      </c>
      <c r="AP432" s="12"/>
    </row>
    <row r="433" spans="1:42" ht="15.75" customHeight="1" x14ac:dyDescent="0.25">
      <c r="A433" s="1">
        <f t="shared" si="254"/>
        <v>423</v>
      </c>
      <c r="B433" s="19" t="s">
        <v>8755</v>
      </c>
      <c r="C433" s="79"/>
      <c r="D433" s="42" t="s">
        <v>9425</v>
      </c>
      <c r="E433" s="42" t="s">
        <v>14</v>
      </c>
      <c r="F433" s="42" t="s">
        <v>24</v>
      </c>
      <c r="G433" s="5" t="s">
        <v>7737</v>
      </c>
      <c r="H433" s="42" t="s">
        <v>34</v>
      </c>
      <c r="I433" s="5">
        <v>281422</v>
      </c>
      <c r="J433" s="5" t="s">
        <v>55</v>
      </c>
      <c r="K433" s="106">
        <v>60</v>
      </c>
      <c r="L433" s="66" t="s">
        <v>8635</v>
      </c>
      <c r="M433" s="66">
        <f>IF(ISERROR(VLOOKUP(J433,'[3]Germany price'!$B$1:$G$99001,6,0))," ",VLOOKUP(J433,'[3]Germany price'!$B$1:$G$99001,6,0))</f>
        <v>160</v>
      </c>
      <c r="N433" s="14">
        <v>83.16</v>
      </c>
      <c r="O433" s="57">
        <v>0</v>
      </c>
      <c r="P433" s="62">
        <v>1</v>
      </c>
      <c r="Q433" s="61">
        <f t="shared" si="255"/>
        <v>83.16</v>
      </c>
      <c r="R433" s="73">
        <f t="shared" si="264"/>
        <v>0</v>
      </c>
      <c r="S433" s="50">
        <f t="shared" si="256"/>
        <v>83.16</v>
      </c>
      <c r="T433" s="7">
        <f t="shared" si="257"/>
        <v>4.4021972085581345</v>
      </c>
      <c r="U433" s="43">
        <f t="shared" si="258"/>
        <v>87.562197208558132</v>
      </c>
      <c r="V433" s="13">
        <v>0.6</v>
      </c>
      <c r="W433" s="8">
        <f t="shared" si="259"/>
        <v>1.1399999999999999</v>
      </c>
      <c r="X433" s="8">
        <f t="shared" si="265"/>
        <v>1.1235000000000002</v>
      </c>
      <c r="Y433" s="72">
        <f t="shared" si="266"/>
        <v>1</v>
      </c>
      <c r="Z433" s="74">
        <f t="shared" si="260"/>
        <v>179.43805850039871</v>
      </c>
      <c r="AA433" s="57">
        <f t="shared" si="267"/>
        <v>0.50014493302780783</v>
      </c>
      <c r="AB433" s="60">
        <f t="shared" si="261"/>
        <v>269.18309425172049</v>
      </c>
      <c r="AC433" s="48">
        <f t="shared" si="262"/>
        <v>269.18309425172049</v>
      </c>
      <c r="AE433" s="1">
        <f t="shared" ref="AE433:AF433" si="312">AE432</f>
        <v>170000</v>
      </c>
      <c r="AF433" s="6">
        <f t="shared" si="312"/>
        <v>3211396.3391999882</v>
      </c>
      <c r="AP433" s="12"/>
    </row>
    <row r="434" spans="1:42" ht="15.75" customHeight="1" x14ac:dyDescent="0.25">
      <c r="A434" s="1">
        <f t="shared" si="254"/>
        <v>424</v>
      </c>
      <c r="B434" s="19" t="s">
        <v>8756</v>
      </c>
      <c r="C434" s="79"/>
      <c r="D434" s="42" t="s">
        <v>9426</v>
      </c>
      <c r="E434" s="42" t="s">
        <v>15</v>
      </c>
      <c r="F434" s="42" t="s">
        <v>21</v>
      </c>
      <c r="G434" s="42" t="s">
        <v>7737</v>
      </c>
      <c r="H434" s="42" t="s">
        <v>34</v>
      </c>
      <c r="I434" s="5" t="s">
        <v>9707</v>
      </c>
      <c r="J434" s="5" t="s">
        <v>9708</v>
      </c>
      <c r="K434" s="16">
        <v>4800</v>
      </c>
      <c r="L434" s="66">
        <v>500</v>
      </c>
      <c r="M434" s="66" t="str">
        <f>IF(ISERROR(VLOOKUP(J434,'[3]Germany price'!$B$1:$G$99001,6,0))," ",VLOOKUP(J434,'[3]Germany price'!$B$1:$G$99001,6,0))</f>
        <v xml:space="preserve"> </v>
      </c>
      <c r="N434" s="14">
        <v>3278</v>
      </c>
      <c r="O434" s="57">
        <v>0.57999999999999996</v>
      </c>
      <c r="P434" s="62">
        <v>1</v>
      </c>
      <c r="Q434" s="61">
        <f t="shared" si="255"/>
        <v>1376.7600000000002</v>
      </c>
      <c r="R434" s="73">
        <f t="shared" si="264"/>
        <v>0</v>
      </c>
      <c r="S434" s="50">
        <f t="shared" si="256"/>
        <v>1376.7600000000002</v>
      </c>
      <c r="T434" s="7">
        <f t="shared" si="257"/>
        <v>72.880820452795788</v>
      </c>
      <c r="U434" s="43">
        <f t="shared" si="258"/>
        <v>1449.6408204527961</v>
      </c>
      <c r="V434" s="13">
        <v>0</v>
      </c>
      <c r="W434" s="8">
        <f t="shared" si="259"/>
        <v>1.1399999999999999</v>
      </c>
      <c r="X434" s="8">
        <f t="shared" si="265"/>
        <v>1.1235000000000002</v>
      </c>
      <c r="Y434" s="72">
        <f t="shared" si="266"/>
        <v>1</v>
      </c>
      <c r="Z434" s="74">
        <f t="shared" si="260"/>
        <v>1856.6854664277369</v>
      </c>
      <c r="AA434" s="57">
        <f t="shared" si="267"/>
        <v>0.50014493302780783</v>
      </c>
      <c r="AB434" s="60">
        <f t="shared" si="261"/>
        <v>2785.2972946879413</v>
      </c>
      <c r="AC434" s="48">
        <f t="shared" si="262"/>
        <v>2785.2972946879413</v>
      </c>
      <c r="AE434" s="1">
        <f t="shared" ref="AE434:AF434" si="313">AE433</f>
        <v>170000</v>
      </c>
      <c r="AF434" s="6">
        <f t="shared" si="313"/>
        <v>3211396.3391999882</v>
      </c>
      <c r="AP434" s="12"/>
    </row>
    <row r="435" spans="1:42" ht="15.75" customHeight="1" x14ac:dyDescent="0.25">
      <c r="A435" s="1">
        <f t="shared" si="254"/>
        <v>425</v>
      </c>
      <c r="B435" s="19" t="s">
        <v>8757</v>
      </c>
      <c r="C435" s="79"/>
      <c r="D435" s="42" t="s">
        <v>9428</v>
      </c>
      <c r="E435" s="42" t="s">
        <v>14</v>
      </c>
      <c r="F435" s="42" t="s">
        <v>24</v>
      </c>
      <c r="G435" s="5" t="s">
        <v>7737</v>
      </c>
      <c r="H435" s="42" t="s">
        <v>34</v>
      </c>
      <c r="I435" s="5">
        <v>281425</v>
      </c>
      <c r="J435" s="5" t="s">
        <v>58</v>
      </c>
      <c r="K435" s="4">
        <v>325</v>
      </c>
      <c r="L435" s="67" t="s">
        <v>8635</v>
      </c>
      <c r="M435" s="66">
        <f>IF(ISERROR(VLOOKUP(J435,'[3]Germany price'!$B$1:$G$99001,6,0))," ",VLOOKUP(J435,'[3]Germany price'!$B$1:$G$99001,6,0))</f>
        <v>216</v>
      </c>
      <c r="N435" s="14">
        <v>111.3</v>
      </c>
      <c r="O435" s="57">
        <v>0</v>
      </c>
      <c r="P435" s="62">
        <v>1</v>
      </c>
      <c r="Q435" s="61">
        <f t="shared" si="255"/>
        <v>111.3</v>
      </c>
      <c r="R435" s="73">
        <f t="shared" si="264"/>
        <v>0</v>
      </c>
      <c r="S435" s="50">
        <f t="shared" si="256"/>
        <v>111.3</v>
      </c>
      <c r="T435" s="7">
        <f t="shared" si="257"/>
        <v>5.8918295973126549</v>
      </c>
      <c r="U435" s="43">
        <f t="shared" si="258"/>
        <v>117.19182959731265</v>
      </c>
      <c r="V435" s="13">
        <v>0.6</v>
      </c>
      <c r="W435" s="8">
        <f t="shared" si="259"/>
        <v>1.1399999999999999</v>
      </c>
      <c r="X435" s="8">
        <f t="shared" si="265"/>
        <v>1.1235000000000002</v>
      </c>
      <c r="Y435" s="72">
        <f t="shared" si="266"/>
        <v>1</v>
      </c>
      <c r="Z435" s="74">
        <f t="shared" si="260"/>
        <v>240.15699748790735</v>
      </c>
      <c r="AA435" s="57">
        <f t="shared" si="267"/>
        <v>0.50014493302780783</v>
      </c>
      <c r="AB435" s="60">
        <f t="shared" si="261"/>
        <v>360.27030291265623</v>
      </c>
      <c r="AC435" s="48">
        <f t="shared" si="262"/>
        <v>360.27030291265623</v>
      </c>
      <c r="AE435" s="1">
        <f t="shared" ref="AE435:AF435" si="314">AE434</f>
        <v>170000</v>
      </c>
      <c r="AF435" s="6">
        <f t="shared" si="314"/>
        <v>3211396.3391999882</v>
      </c>
      <c r="AP435" s="12"/>
    </row>
    <row r="436" spans="1:42" ht="15.75" customHeight="1" x14ac:dyDescent="0.25">
      <c r="A436" s="1">
        <f t="shared" si="254"/>
        <v>426</v>
      </c>
      <c r="B436" s="19" t="s">
        <v>8758</v>
      </c>
      <c r="C436" s="79"/>
      <c r="D436" s="42" t="s">
        <v>9429</v>
      </c>
      <c r="E436" s="42" t="s">
        <v>16</v>
      </c>
      <c r="F436" s="42" t="s">
        <v>23</v>
      </c>
      <c r="G436" s="5" t="s">
        <v>7737</v>
      </c>
      <c r="H436" s="42" t="s">
        <v>34</v>
      </c>
      <c r="I436" s="5">
        <v>19512</v>
      </c>
      <c r="J436" s="5" t="s">
        <v>725</v>
      </c>
      <c r="K436" s="4">
        <v>120</v>
      </c>
      <c r="L436" s="67">
        <v>375</v>
      </c>
      <c r="M436" s="66">
        <f>IF(ISERROR(VLOOKUP(J436,'[3]Germany price'!$B$1:$G$99001,6,0))," ",VLOOKUP(J436,'[3]Germany price'!$B$1:$G$99001,6,0))</f>
        <v>223</v>
      </c>
      <c r="N436" s="14">
        <v>223</v>
      </c>
      <c r="O436" s="57">
        <v>0.57999999999999996</v>
      </c>
      <c r="P436" s="62">
        <v>1</v>
      </c>
      <c r="Q436" s="61">
        <f t="shared" si="255"/>
        <v>93.660000000000011</v>
      </c>
      <c r="R436" s="73">
        <f t="shared" si="264"/>
        <v>0</v>
      </c>
      <c r="S436" s="50">
        <f t="shared" si="256"/>
        <v>93.660000000000011</v>
      </c>
      <c r="T436" s="7">
        <f t="shared" si="257"/>
        <v>4.9580301894366876</v>
      </c>
      <c r="U436" s="43">
        <f t="shared" si="258"/>
        <v>98.618030189436695</v>
      </c>
      <c r="V436" s="13">
        <v>0</v>
      </c>
      <c r="W436" s="8">
        <f t="shared" si="259"/>
        <v>1.1399999999999999</v>
      </c>
      <c r="X436" s="8">
        <f t="shared" si="265"/>
        <v>1.1235000000000002</v>
      </c>
      <c r="Y436" s="72">
        <f t="shared" si="266"/>
        <v>1</v>
      </c>
      <c r="Z436" s="74">
        <f t="shared" si="260"/>
        <v>126.30898688632864</v>
      </c>
      <c r="AA436" s="57">
        <f t="shared" si="267"/>
        <v>0.50014493302780783</v>
      </c>
      <c r="AB436" s="60">
        <f t="shared" si="261"/>
        <v>189.48178667340173</v>
      </c>
      <c r="AC436" s="48">
        <f t="shared" si="262"/>
        <v>189.48178667340173</v>
      </c>
      <c r="AE436" s="1">
        <f t="shared" ref="AE436:AF436" si="315">AE435</f>
        <v>170000</v>
      </c>
      <c r="AF436" s="6">
        <f t="shared" si="315"/>
        <v>3211396.3391999882</v>
      </c>
      <c r="AP436" s="12"/>
    </row>
    <row r="437" spans="1:42" ht="15.75" customHeight="1" x14ac:dyDescent="0.25">
      <c r="A437" s="1">
        <f t="shared" si="254"/>
        <v>427</v>
      </c>
      <c r="B437" s="19" t="s">
        <v>8759</v>
      </c>
      <c r="C437" s="79"/>
      <c r="D437" s="42" t="s">
        <v>9430</v>
      </c>
      <c r="E437" s="42" t="s">
        <v>16</v>
      </c>
      <c r="F437" s="42" t="s">
        <v>23</v>
      </c>
      <c r="G437" s="5" t="s">
        <v>7737</v>
      </c>
      <c r="H437" s="42" t="s">
        <v>34</v>
      </c>
      <c r="I437" s="5">
        <v>19512</v>
      </c>
      <c r="J437" s="5" t="s">
        <v>725</v>
      </c>
      <c r="K437" s="4">
        <v>120</v>
      </c>
      <c r="L437" s="67">
        <v>375</v>
      </c>
      <c r="M437" s="66">
        <f>IF(ISERROR(VLOOKUP(J437,'[3]Germany price'!$B$1:$G$99001,6,0))," ",VLOOKUP(J437,'[3]Germany price'!$B$1:$G$99001,6,0))</f>
        <v>223</v>
      </c>
      <c r="N437" s="14">
        <v>223</v>
      </c>
      <c r="O437" s="57">
        <v>0.57999999999999996</v>
      </c>
      <c r="P437" s="62">
        <v>1</v>
      </c>
      <c r="Q437" s="61">
        <f t="shared" si="255"/>
        <v>93.660000000000011</v>
      </c>
      <c r="R437" s="73">
        <f t="shared" si="264"/>
        <v>0</v>
      </c>
      <c r="S437" s="50">
        <f t="shared" si="256"/>
        <v>93.660000000000011</v>
      </c>
      <c r="T437" s="7">
        <f t="shared" si="257"/>
        <v>4.9580301894366876</v>
      </c>
      <c r="U437" s="43">
        <f t="shared" si="258"/>
        <v>98.618030189436695</v>
      </c>
      <c r="V437" s="13">
        <v>0</v>
      </c>
      <c r="W437" s="8">
        <f t="shared" si="259"/>
        <v>1.1399999999999999</v>
      </c>
      <c r="X437" s="8">
        <f t="shared" si="265"/>
        <v>1.1235000000000002</v>
      </c>
      <c r="Y437" s="72">
        <f t="shared" si="266"/>
        <v>1</v>
      </c>
      <c r="Z437" s="74">
        <f t="shared" si="260"/>
        <v>126.30898688632864</v>
      </c>
      <c r="AA437" s="57">
        <f t="shared" si="267"/>
        <v>0.50014493302780783</v>
      </c>
      <c r="AB437" s="60">
        <f t="shared" si="261"/>
        <v>189.48178667340173</v>
      </c>
      <c r="AC437" s="48">
        <f t="shared" si="262"/>
        <v>189.48178667340173</v>
      </c>
      <c r="AE437" s="1">
        <f t="shared" ref="AE437:AF437" si="316">AE436</f>
        <v>170000</v>
      </c>
      <c r="AF437" s="6">
        <f t="shared" si="316"/>
        <v>3211396.3391999882</v>
      </c>
      <c r="AP437" s="12"/>
    </row>
    <row r="438" spans="1:42" ht="15.75" customHeight="1" x14ac:dyDescent="0.25">
      <c r="A438" s="1">
        <f t="shared" si="254"/>
        <v>428</v>
      </c>
      <c r="B438" s="19" t="s">
        <v>8760</v>
      </c>
      <c r="C438" s="79"/>
      <c r="D438" s="42" t="s">
        <v>9431</v>
      </c>
      <c r="E438" s="42" t="s">
        <v>15</v>
      </c>
      <c r="F438" s="42" t="s">
        <v>22</v>
      </c>
      <c r="G438" s="5" t="s">
        <v>7737</v>
      </c>
      <c r="H438" s="42" t="s">
        <v>34</v>
      </c>
      <c r="I438" s="5">
        <v>235404</v>
      </c>
      <c r="J438" s="5" t="s">
        <v>5323</v>
      </c>
      <c r="K438" s="4">
        <v>310</v>
      </c>
      <c r="L438" s="67">
        <v>375</v>
      </c>
      <c r="M438" s="66">
        <f>IF(ISERROR(VLOOKUP(J438,'[3]Germany price'!$B$1:$G$99001,6,0))," ",VLOOKUP(J438,'[3]Germany price'!$B$1:$G$99001,6,0))</f>
        <v>1249</v>
      </c>
      <c r="N438" s="14">
        <v>1249</v>
      </c>
      <c r="O438" s="57">
        <v>0.57999999999999996</v>
      </c>
      <c r="P438" s="62">
        <v>1</v>
      </c>
      <c r="Q438" s="61">
        <f t="shared" si="255"/>
        <v>524.58000000000004</v>
      </c>
      <c r="R438" s="73">
        <f t="shared" si="264"/>
        <v>0</v>
      </c>
      <c r="S438" s="50">
        <f t="shared" si="256"/>
        <v>524.58000000000004</v>
      </c>
      <c r="T438" s="7">
        <f t="shared" si="257"/>
        <v>27.769415724692475</v>
      </c>
      <c r="U438" s="43">
        <f t="shared" si="258"/>
        <v>552.34941572469256</v>
      </c>
      <c r="V438" s="13">
        <v>0</v>
      </c>
      <c r="W438" s="8">
        <f t="shared" si="259"/>
        <v>1.1399999999999999</v>
      </c>
      <c r="X438" s="8">
        <f t="shared" si="265"/>
        <v>1.1235000000000002</v>
      </c>
      <c r="Y438" s="72">
        <f t="shared" si="266"/>
        <v>1</v>
      </c>
      <c r="Z438" s="74">
        <f t="shared" si="260"/>
        <v>707.44360816602898</v>
      </c>
      <c r="AA438" s="57">
        <f t="shared" si="267"/>
        <v>0.50014493302780783</v>
      </c>
      <c r="AB438" s="60">
        <f t="shared" si="261"/>
        <v>1061.2679441931784</v>
      </c>
      <c r="AC438" s="48">
        <f t="shared" si="262"/>
        <v>1061.2679441931784</v>
      </c>
      <c r="AE438" s="1">
        <f t="shared" ref="AE438:AF438" si="317">AE437</f>
        <v>170000</v>
      </c>
      <c r="AF438" s="6">
        <f t="shared" si="317"/>
        <v>3211396.3391999882</v>
      </c>
      <c r="AP438" s="12"/>
    </row>
    <row r="439" spans="1:42" ht="15.75" customHeight="1" x14ac:dyDescent="0.25">
      <c r="A439" s="1">
        <f t="shared" si="254"/>
        <v>429</v>
      </c>
      <c r="B439" s="19" t="s">
        <v>8761</v>
      </c>
      <c r="C439" s="79"/>
      <c r="D439" s="42" t="s">
        <v>9432</v>
      </c>
      <c r="E439" s="42" t="s">
        <v>15</v>
      </c>
      <c r="F439" s="42" t="s">
        <v>22</v>
      </c>
      <c r="G439" s="5" t="s">
        <v>7737</v>
      </c>
      <c r="H439" s="42" t="s">
        <v>34</v>
      </c>
      <c r="I439" s="5">
        <v>276520</v>
      </c>
      <c r="J439" s="5" t="s">
        <v>1311</v>
      </c>
      <c r="K439" s="104">
        <v>495</v>
      </c>
      <c r="L439" s="67">
        <v>375</v>
      </c>
      <c r="M439" s="66">
        <f>IF(ISERROR(VLOOKUP(J439,'[3]Germany price'!$B$1:$G$99001,6,0))," ",VLOOKUP(J439,'[3]Germany price'!$B$1:$G$99001,6,0))</f>
        <v>1339</v>
      </c>
      <c r="N439" s="14">
        <v>1339</v>
      </c>
      <c r="O439" s="57">
        <v>0.57999999999999996</v>
      </c>
      <c r="P439" s="62">
        <v>1</v>
      </c>
      <c r="Q439" s="61">
        <f t="shared" si="255"/>
        <v>562.38000000000011</v>
      </c>
      <c r="R439" s="73">
        <f t="shared" si="264"/>
        <v>0</v>
      </c>
      <c r="S439" s="50">
        <f t="shared" si="256"/>
        <v>562.38000000000011</v>
      </c>
      <c r="T439" s="7">
        <f t="shared" si="257"/>
        <v>29.770414455855267</v>
      </c>
      <c r="U439" s="43">
        <f t="shared" si="258"/>
        <v>592.15041445585541</v>
      </c>
      <c r="V439" s="13">
        <v>0</v>
      </c>
      <c r="W439" s="8">
        <f t="shared" si="259"/>
        <v>1.1399999999999999</v>
      </c>
      <c r="X439" s="8">
        <f t="shared" si="265"/>
        <v>1.1235000000000002</v>
      </c>
      <c r="Y439" s="72">
        <f t="shared" si="266"/>
        <v>1</v>
      </c>
      <c r="Z439" s="74">
        <f t="shared" si="260"/>
        <v>758.42032933091502</v>
      </c>
      <c r="AA439" s="57">
        <f t="shared" si="267"/>
        <v>0.50014493302780783</v>
      </c>
      <c r="AB439" s="60">
        <f t="shared" si="261"/>
        <v>1137.7404141510535</v>
      </c>
      <c r="AC439" s="48">
        <f t="shared" si="262"/>
        <v>1137.7404141510535</v>
      </c>
      <c r="AE439" s="1">
        <f t="shared" ref="AE439:AF439" si="318">AE438</f>
        <v>170000</v>
      </c>
      <c r="AF439" s="6">
        <f t="shared" si="318"/>
        <v>3211396.3391999882</v>
      </c>
      <c r="AP439" s="12"/>
    </row>
    <row r="440" spans="1:42" ht="15.75" customHeight="1" x14ac:dyDescent="0.25">
      <c r="A440" s="1">
        <f t="shared" si="254"/>
        <v>430</v>
      </c>
      <c r="B440" s="19" t="s">
        <v>8762</v>
      </c>
      <c r="C440" s="79"/>
      <c r="D440" s="42" t="s">
        <v>9433</v>
      </c>
      <c r="E440" s="42" t="s">
        <v>15</v>
      </c>
      <c r="F440" s="42" t="s">
        <v>22</v>
      </c>
      <c r="G440" s="5" t="s">
        <v>7737</v>
      </c>
      <c r="H440" s="42" t="s">
        <v>34</v>
      </c>
      <c r="I440" s="5">
        <v>235404</v>
      </c>
      <c r="J440" s="5" t="s">
        <v>5323</v>
      </c>
      <c r="K440" s="4">
        <v>410</v>
      </c>
      <c r="L440" s="67">
        <v>375</v>
      </c>
      <c r="M440" s="66">
        <f>IF(ISERROR(VLOOKUP(J440,'[3]Germany price'!$B$1:$G$99001,6,0))," ",VLOOKUP(J440,'[3]Germany price'!$B$1:$G$99001,6,0))</f>
        <v>1249</v>
      </c>
      <c r="N440" s="14">
        <v>1249</v>
      </c>
      <c r="O440" s="57">
        <v>0.57999999999999996</v>
      </c>
      <c r="P440" s="62">
        <v>1</v>
      </c>
      <c r="Q440" s="61">
        <f t="shared" si="255"/>
        <v>524.58000000000004</v>
      </c>
      <c r="R440" s="73">
        <f t="shared" si="264"/>
        <v>0</v>
      </c>
      <c r="S440" s="50">
        <f t="shared" si="256"/>
        <v>524.58000000000004</v>
      </c>
      <c r="T440" s="7">
        <f t="shared" si="257"/>
        <v>27.769415724692475</v>
      </c>
      <c r="U440" s="43">
        <f t="shared" si="258"/>
        <v>552.34941572469256</v>
      </c>
      <c r="V440" s="13">
        <v>0</v>
      </c>
      <c r="W440" s="8">
        <f t="shared" si="259"/>
        <v>1.1399999999999999</v>
      </c>
      <c r="X440" s="8">
        <f t="shared" si="265"/>
        <v>1.1235000000000002</v>
      </c>
      <c r="Y440" s="72">
        <f t="shared" si="266"/>
        <v>1</v>
      </c>
      <c r="Z440" s="74">
        <f t="shared" si="260"/>
        <v>707.44360816602898</v>
      </c>
      <c r="AA440" s="57">
        <f t="shared" si="267"/>
        <v>0.50014493302780783</v>
      </c>
      <c r="AB440" s="60">
        <f t="shared" si="261"/>
        <v>1061.2679441931784</v>
      </c>
      <c r="AC440" s="48">
        <f t="shared" si="262"/>
        <v>1061.2679441931784</v>
      </c>
      <c r="AE440" s="1">
        <f t="shared" ref="AE440:AF440" si="319">AE439</f>
        <v>170000</v>
      </c>
      <c r="AF440" s="6">
        <f t="shared" si="319"/>
        <v>3211396.3391999882</v>
      </c>
      <c r="AP440" s="12"/>
    </row>
    <row r="441" spans="1:42" ht="15.75" customHeight="1" x14ac:dyDescent="0.25">
      <c r="A441" s="1">
        <f t="shared" si="254"/>
        <v>431</v>
      </c>
      <c r="B441" s="19" t="s">
        <v>8763</v>
      </c>
      <c r="C441" s="79"/>
      <c r="D441" s="42" t="s">
        <v>9434</v>
      </c>
      <c r="E441" s="42" t="s">
        <v>16</v>
      </c>
      <c r="F441" s="42" t="s">
        <v>23</v>
      </c>
      <c r="G441" s="5" t="s">
        <v>7737</v>
      </c>
      <c r="H441" s="42" t="s">
        <v>34</v>
      </c>
      <c r="I441" s="5">
        <v>25363</v>
      </c>
      <c r="J441" s="5" t="s">
        <v>1121</v>
      </c>
      <c r="K441" s="104">
        <v>150</v>
      </c>
      <c r="L441" s="67">
        <v>100</v>
      </c>
      <c r="M441" s="66">
        <f>IF(ISERROR(VLOOKUP(J441,'[3]Germany price'!$B$1:$G$99001,6,0))," ",VLOOKUP(J441,'[3]Germany price'!$B$1:$G$99001,6,0))</f>
        <v>171</v>
      </c>
      <c r="N441" s="14">
        <v>171</v>
      </c>
      <c r="O441" s="57">
        <v>0.57999999999999996</v>
      </c>
      <c r="P441" s="62">
        <v>1</v>
      </c>
      <c r="Q441" s="61">
        <f t="shared" si="255"/>
        <v>71.820000000000007</v>
      </c>
      <c r="R441" s="73">
        <f t="shared" si="264"/>
        <v>0</v>
      </c>
      <c r="S441" s="50">
        <f t="shared" si="256"/>
        <v>71.820000000000007</v>
      </c>
      <c r="T441" s="7">
        <f t="shared" si="257"/>
        <v>3.8018975892092985</v>
      </c>
      <c r="U441" s="43">
        <f t="shared" si="258"/>
        <v>75.621897589209311</v>
      </c>
      <c r="V441" s="13">
        <v>0</v>
      </c>
      <c r="W441" s="8">
        <f t="shared" si="259"/>
        <v>1.1399999999999999</v>
      </c>
      <c r="X441" s="8">
        <f t="shared" si="265"/>
        <v>1.1235000000000002</v>
      </c>
      <c r="Y441" s="72">
        <f t="shared" si="266"/>
        <v>1</v>
      </c>
      <c r="Z441" s="74">
        <f t="shared" si="260"/>
        <v>96.855770213283392</v>
      </c>
      <c r="AA441" s="57">
        <f t="shared" si="267"/>
        <v>0.50014493302780783</v>
      </c>
      <c r="AB441" s="60">
        <f t="shared" si="261"/>
        <v>145.29769291996277</v>
      </c>
      <c r="AC441" s="48">
        <f t="shared" si="262"/>
        <v>145.29769291996277</v>
      </c>
      <c r="AE441" s="1">
        <f t="shared" ref="AE441:AF441" si="320">AE440</f>
        <v>170000</v>
      </c>
      <c r="AF441" s="6">
        <f t="shared" si="320"/>
        <v>3211396.3391999882</v>
      </c>
      <c r="AP441" s="12"/>
    </row>
    <row r="442" spans="1:42" ht="15.75" customHeight="1" x14ac:dyDescent="0.25">
      <c r="A442" s="1">
        <f t="shared" si="254"/>
        <v>432</v>
      </c>
      <c r="B442" s="19" t="s">
        <v>8764</v>
      </c>
      <c r="C442" s="79"/>
      <c r="D442" s="42" t="s">
        <v>9435</v>
      </c>
      <c r="E442" s="42" t="s">
        <v>15</v>
      </c>
      <c r="F442" s="42" t="s">
        <v>22</v>
      </c>
      <c r="G442" s="5" t="s">
        <v>7737</v>
      </c>
      <c r="H442" s="42" t="s">
        <v>34</v>
      </c>
      <c r="I442" s="5">
        <v>235396</v>
      </c>
      <c r="J442" s="5" t="s">
        <v>849</v>
      </c>
      <c r="K442" s="104">
        <v>1255</v>
      </c>
      <c r="L442" s="67">
        <v>500</v>
      </c>
      <c r="M442" s="66">
        <f>IF(ISERROR(VLOOKUP(J442,'[3]Germany price'!$B$1:$G$99001,6,0))," ",VLOOKUP(J442,'[3]Germany price'!$B$1:$G$99001,6,0))</f>
        <v>1788</v>
      </c>
      <c r="N442" s="14">
        <v>1788</v>
      </c>
      <c r="O442" s="57">
        <v>0.57999999999999996</v>
      </c>
      <c r="P442" s="62">
        <v>1</v>
      </c>
      <c r="Q442" s="61">
        <f t="shared" si="255"/>
        <v>750.96</v>
      </c>
      <c r="R442" s="73">
        <f t="shared" si="264"/>
        <v>0</v>
      </c>
      <c r="S442" s="50">
        <f t="shared" si="256"/>
        <v>750.96</v>
      </c>
      <c r="T442" s="7">
        <f t="shared" si="257"/>
        <v>39.753174792434066</v>
      </c>
      <c r="U442" s="43">
        <f t="shared" si="258"/>
        <v>790.71317479243407</v>
      </c>
      <c r="V442" s="13">
        <v>0</v>
      </c>
      <c r="W442" s="8">
        <f t="shared" si="259"/>
        <v>1.1399999999999999</v>
      </c>
      <c r="X442" s="8">
        <f t="shared" si="265"/>
        <v>1.1235000000000002</v>
      </c>
      <c r="Y442" s="72">
        <f t="shared" si="266"/>
        <v>1</v>
      </c>
      <c r="Z442" s="74">
        <f t="shared" si="260"/>
        <v>1012.7375271424017</v>
      </c>
      <c r="AA442" s="57">
        <f t="shared" si="267"/>
        <v>0.50014493302780783</v>
      </c>
      <c r="AB442" s="60">
        <f t="shared" si="261"/>
        <v>1519.253069829786</v>
      </c>
      <c r="AC442" s="48">
        <f t="shared" si="262"/>
        <v>1519.253069829786</v>
      </c>
      <c r="AE442" s="1">
        <f t="shared" ref="AE442:AF442" si="321">AE441</f>
        <v>170000</v>
      </c>
      <c r="AF442" s="6">
        <f t="shared" si="321"/>
        <v>3211396.3391999882</v>
      </c>
      <c r="AP442" s="12"/>
    </row>
    <row r="443" spans="1:42" ht="15.75" customHeight="1" x14ac:dyDescent="0.25">
      <c r="A443" s="1">
        <f t="shared" si="254"/>
        <v>433</v>
      </c>
      <c r="B443" s="19" t="s">
        <v>8765</v>
      </c>
      <c r="C443" s="79"/>
      <c r="D443" s="42" t="s">
        <v>9440</v>
      </c>
      <c r="E443" s="42" t="s">
        <v>16</v>
      </c>
      <c r="F443" s="42" t="s">
        <v>23</v>
      </c>
      <c r="G443" s="5" t="s">
        <v>7737</v>
      </c>
      <c r="H443" s="42" t="s">
        <v>34</v>
      </c>
      <c r="I443" s="5">
        <v>27758</v>
      </c>
      <c r="J443" s="5" t="s">
        <v>3478</v>
      </c>
      <c r="K443" s="104">
        <v>150</v>
      </c>
      <c r="L443" s="67">
        <v>375</v>
      </c>
      <c r="M443" s="66">
        <f>IF(ISERROR(VLOOKUP(J443,'[3]Germany price'!$B$1:$G$99001,6,0))," ",VLOOKUP(J443,'[3]Germany price'!$B$1:$G$99001,6,0))</f>
        <v>276</v>
      </c>
      <c r="N443" s="14">
        <v>276</v>
      </c>
      <c r="O443" s="57">
        <v>0.57999999999999996</v>
      </c>
      <c r="P443" s="62">
        <v>1</v>
      </c>
      <c r="Q443" s="61">
        <f t="shared" si="255"/>
        <v>115.92000000000002</v>
      </c>
      <c r="R443" s="73">
        <f t="shared" si="264"/>
        <v>0</v>
      </c>
      <c r="S443" s="50">
        <f t="shared" si="256"/>
        <v>115.92000000000002</v>
      </c>
      <c r="T443" s="7">
        <f t="shared" si="257"/>
        <v>6.1363961088992189</v>
      </c>
      <c r="U443" s="43">
        <f t="shared" si="258"/>
        <v>122.05639610889924</v>
      </c>
      <c r="V443" s="13">
        <v>0</v>
      </c>
      <c r="W443" s="8">
        <f t="shared" si="259"/>
        <v>1.1399999999999999</v>
      </c>
      <c r="X443" s="8">
        <f t="shared" si="265"/>
        <v>1.1235000000000002</v>
      </c>
      <c r="Y443" s="72">
        <f t="shared" si="266"/>
        <v>1</v>
      </c>
      <c r="Z443" s="74">
        <f t="shared" si="260"/>
        <v>156.32861157231707</v>
      </c>
      <c r="AA443" s="57">
        <f t="shared" si="267"/>
        <v>0.50014493302780783</v>
      </c>
      <c r="AB443" s="60">
        <f t="shared" si="261"/>
        <v>234.51557453748376</v>
      </c>
      <c r="AC443" s="48">
        <f t="shared" si="262"/>
        <v>234.51557453748376</v>
      </c>
      <c r="AE443" s="1">
        <f t="shared" ref="AE443:AF443" si="322">AE442</f>
        <v>170000</v>
      </c>
      <c r="AF443" s="6">
        <f t="shared" si="322"/>
        <v>3211396.3391999882</v>
      </c>
      <c r="AP443" s="12"/>
    </row>
    <row r="444" spans="1:42" ht="15.75" customHeight="1" x14ac:dyDescent="0.25">
      <c r="A444" s="1">
        <f t="shared" si="254"/>
        <v>434</v>
      </c>
      <c r="B444" s="19" t="s">
        <v>8766</v>
      </c>
      <c r="C444" s="79"/>
      <c r="D444" s="42" t="s">
        <v>9463</v>
      </c>
      <c r="E444" s="42" t="s">
        <v>16</v>
      </c>
      <c r="F444" s="42" t="s">
        <v>23</v>
      </c>
      <c r="G444" s="5" t="s">
        <v>7737</v>
      </c>
      <c r="H444" s="42" t="s">
        <v>34</v>
      </c>
      <c r="I444" s="5">
        <v>19510</v>
      </c>
      <c r="J444" s="5" t="s">
        <v>724</v>
      </c>
      <c r="K444" s="104">
        <v>65</v>
      </c>
      <c r="L444" s="67">
        <v>375</v>
      </c>
      <c r="M444" s="66">
        <f>IF(ISERROR(VLOOKUP(J444,'[3]Germany price'!$B$1:$G$99001,6,0))," ",VLOOKUP(J444,'[3]Germany price'!$B$1:$G$99001,6,0))</f>
        <v>208</v>
      </c>
      <c r="N444" s="14">
        <v>208</v>
      </c>
      <c r="O444" s="57">
        <v>0.57999999999999996</v>
      </c>
      <c r="P444" s="62">
        <v>1</v>
      </c>
      <c r="Q444" s="61">
        <f t="shared" si="255"/>
        <v>87.360000000000014</v>
      </c>
      <c r="R444" s="73">
        <f t="shared" si="264"/>
        <v>0</v>
      </c>
      <c r="S444" s="50">
        <f t="shared" si="256"/>
        <v>87.360000000000014</v>
      </c>
      <c r="T444" s="7">
        <f t="shared" si="257"/>
        <v>4.6245304009095562</v>
      </c>
      <c r="U444" s="43">
        <f t="shared" si="258"/>
        <v>91.984530400909563</v>
      </c>
      <c r="V444" s="13">
        <v>0</v>
      </c>
      <c r="W444" s="8">
        <f t="shared" si="259"/>
        <v>1.1399999999999999</v>
      </c>
      <c r="X444" s="8">
        <f t="shared" si="265"/>
        <v>1.1235000000000002</v>
      </c>
      <c r="Y444" s="72">
        <f t="shared" si="266"/>
        <v>1</v>
      </c>
      <c r="Z444" s="74">
        <f t="shared" si="260"/>
        <v>117.81286669218096</v>
      </c>
      <c r="AA444" s="57">
        <f t="shared" si="267"/>
        <v>0.50014493302780783</v>
      </c>
      <c r="AB444" s="60">
        <f t="shared" si="261"/>
        <v>176.73637501375586</v>
      </c>
      <c r="AC444" s="48">
        <f t="shared" si="262"/>
        <v>176.73637501375586</v>
      </c>
      <c r="AE444" s="1">
        <f t="shared" ref="AE444:AF444" si="323">AE443</f>
        <v>170000</v>
      </c>
      <c r="AF444" s="6">
        <f t="shared" si="323"/>
        <v>3211396.3391999882</v>
      </c>
      <c r="AP444" s="12"/>
    </row>
    <row r="445" spans="1:42" ht="15.75" customHeight="1" x14ac:dyDescent="0.25">
      <c r="A445" s="1">
        <f t="shared" si="254"/>
        <v>435</v>
      </c>
      <c r="B445" s="19" t="s">
        <v>8767</v>
      </c>
      <c r="C445" s="79"/>
      <c r="D445" s="42" t="s">
        <v>9464</v>
      </c>
      <c r="E445" s="42" t="s">
        <v>15</v>
      </c>
      <c r="F445" s="42" t="s">
        <v>21</v>
      </c>
      <c r="G445" s="42" t="s">
        <v>7737</v>
      </c>
      <c r="H445" s="42" t="s">
        <v>34</v>
      </c>
      <c r="I445" s="5" t="s">
        <v>9714</v>
      </c>
      <c r="J445" s="5" t="s">
        <v>9715</v>
      </c>
      <c r="K445" s="4">
        <v>5350</v>
      </c>
      <c r="L445" s="67">
        <v>375</v>
      </c>
      <c r="M445" s="66" t="str">
        <f>IF(ISERROR(VLOOKUP(J445,'[3]Germany price'!$B$1:$G$99001,6,0))," ",VLOOKUP(J445,'[3]Germany price'!$B$1:$G$99001,6,0))</f>
        <v xml:space="preserve"> </v>
      </c>
      <c r="N445" s="14">
        <v>2721</v>
      </c>
      <c r="O445" s="57">
        <v>0.57999999999999996</v>
      </c>
      <c r="P445" s="62">
        <v>1</v>
      </c>
      <c r="Q445" s="61">
        <f t="shared" si="255"/>
        <v>1142.8200000000002</v>
      </c>
      <c r="R445" s="73">
        <f t="shared" si="264"/>
        <v>0</v>
      </c>
      <c r="S445" s="50">
        <f t="shared" si="256"/>
        <v>1142.8200000000002</v>
      </c>
      <c r="T445" s="7">
        <f t="shared" si="257"/>
        <v>60.496861638821649</v>
      </c>
      <c r="U445" s="43">
        <f t="shared" si="258"/>
        <v>1203.3168616388218</v>
      </c>
      <c r="V445" s="13">
        <v>0</v>
      </c>
      <c r="W445" s="8">
        <f t="shared" si="259"/>
        <v>1.1399999999999999</v>
      </c>
      <c r="X445" s="8">
        <f t="shared" si="265"/>
        <v>1.1235000000000002</v>
      </c>
      <c r="Y445" s="72">
        <f t="shared" si="266"/>
        <v>1</v>
      </c>
      <c r="Z445" s="74">
        <f t="shared" si="260"/>
        <v>1541.1962032183867</v>
      </c>
      <c r="AA445" s="57">
        <f t="shared" si="267"/>
        <v>0.50014493302780783</v>
      </c>
      <c r="AB445" s="60">
        <f t="shared" si="261"/>
        <v>2312.0176750597584</v>
      </c>
      <c r="AC445" s="48">
        <f t="shared" si="262"/>
        <v>2312.0176750597584</v>
      </c>
      <c r="AE445" s="1">
        <f t="shared" ref="AE445:AF445" si="324">AE444</f>
        <v>170000</v>
      </c>
      <c r="AF445" s="6">
        <f t="shared" si="324"/>
        <v>3211396.3391999882</v>
      </c>
      <c r="AP445" s="12"/>
    </row>
    <row r="446" spans="1:42" ht="15.75" customHeight="1" x14ac:dyDescent="0.25">
      <c r="A446" s="1">
        <f t="shared" si="254"/>
        <v>436</v>
      </c>
      <c r="B446" s="19" t="s">
        <v>8768</v>
      </c>
      <c r="C446" s="79"/>
      <c r="D446" s="42" t="s">
        <v>9465</v>
      </c>
      <c r="E446" s="42" t="s">
        <v>15</v>
      </c>
      <c r="F446" s="42" t="s">
        <v>22</v>
      </c>
      <c r="G446" s="5" t="s">
        <v>7737</v>
      </c>
      <c r="H446" s="42" t="s">
        <v>34</v>
      </c>
      <c r="I446" s="5">
        <v>235403</v>
      </c>
      <c r="J446" s="5" t="s">
        <v>5324</v>
      </c>
      <c r="K446" s="104">
        <v>265</v>
      </c>
      <c r="L446" s="67">
        <v>375</v>
      </c>
      <c r="M446" s="66">
        <f>IF(ISERROR(VLOOKUP(J446,'[3]Germany price'!$B$1:$G$99001,6,0))," ",VLOOKUP(J446,'[3]Germany price'!$B$1:$G$99001,6,0))</f>
        <v>1199</v>
      </c>
      <c r="N446" s="14">
        <v>1199</v>
      </c>
      <c r="O446" s="57">
        <v>0.57999999999999996</v>
      </c>
      <c r="P446" s="62">
        <v>1</v>
      </c>
      <c r="Q446" s="61">
        <f t="shared" si="255"/>
        <v>503.58000000000004</v>
      </c>
      <c r="R446" s="73">
        <f t="shared" si="264"/>
        <v>0</v>
      </c>
      <c r="S446" s="50">
        <f t="shared" si="256"/>
        <v>503.58000000000004</v>
      </c>
      <c r="T446" s="7">
        <f t="shared" si="257"/>
        <v>26.657749762935371</v>
      </c>
      <c r="U446" s="43">
        <f t="shared" si="258"/>
        <v>530.23774976293544</v>
      </c>
      <c r="V446" s="13">
        <v>0</v>
      </c>
      <c r="W446" s="8">
        <f t="shared" si="259"/>
        <v>1.1399999999999999</v>
      </c>
      <c r="X446" s="8">
        <f t="shared" si="265"/>
        <v>1.1235000000000002</v>
      </c>
      <c r="Y446" s="72">
        <f t="shared" si="266"/>
        <v>1</v>
      </c>
      <c r="Z446" s="74">
        <f t="shared" si="260"/>
        <v>679.12320751887012</v>
      </c>
      <c r="AA446" s="57">
        <f t="shared" si="267"/>
        <v>0.50014493302780783</v>
      </c>
      <c r="AB446" s="60">
        <f t="shared" si="261"/>
        <v>1018.7832386610255</v>
      </c>
      <c r="AC446" s="48">
        <f t="shared" si="262"/>
        <v>1018.7832386610255</v>
      </c>
      <c r="AE446" s="1">
        <f t="shared" ref="AE446:AF446" si="325">AE445</f>
        <v>170000</v>
      </c>
      <c r="AF446" s="6">
        <f t="shared" si="325"/>
        <v>3211396.3391999882</v>
      </c>
      <c r="AP446" s="12"/>
    </row>
    <row r="447" spans="1:42" ht="15.75" customHeight="1" x14ac:dyDescent="0.25">
      <c r="A447" s="1">
        <f t="shared" si="254"/>
        <v>437</v>
      </c>
      <c r="B447" s="19" t="s">
        <v>8769</v>
      </c>
      <c r="C447" s="79"/>
      <c r="D447" s="42" t="s">
        <v>9466</v>
      </c>
      <c r="E447" s="42" t="s">
        <v>15</v>
      </c>
      <c r="F447" s="42" t="s">
        <v>22</v>
      </c>
      <c r="G447" s="5" t="s">
        <v>7737</v>
      </c>
      <c r="H447" s="42" t="s">
        <v>34</v>
      </c>
      <c r="I447" s="5">
        <v>276520</v>
      </c>
      <c r="J447" s="5" t="s">
        <v>1311</v>
      </c>
      <c r="K447" s="104">
        <v>495</v>
      </c>
      <c r="L447" s="67">
        <v>375</v>
      </c>
      <c r="M447" s="66">
        <f>IF(ISERROR(VLOOKUP(J447,'[3]Germany price'!$B$1:$G$99001,6,0))," ",VLOOKUP(J447,'[3]Germany price'!$B$1:$G$99001,6,0))</f>
        <v>1339</v>
      </c>
      <c r="N447" s="14">
        <v>1339</v>
      </c>
      <c r="O447" s="57">
        <v>0.57999999999999996</v>
      </c>
      <c r="P447" s="62">
        <v>1</v>
      </c>
      <c r="Q447" s="61">
        <f t="shared" si="255"/>
        <v>562.38000000000011</v>
      </c>
      <c r="R447" s="73">
        <f t="shared" si="264"/>
        <v>0</v>
      </c>
      <c r="S447" s="50">
        <f t="shared" si="256"/>
        <v>562.38000000000011</v>
      </c>
      <c r="T447" s="7">
        <f t="shared" si="257"/>
        <v>29.770414455855267</v>
      </c>
      <c r="U447" s="43">
        <f t="shared" si="258"/>
        <v>592.15041445585541</v>
      </c>
      <c r="V447" s="13">
        <v>0</v>
      </c>
      <c r="W447" s="8">
        <f t="shared" si="259"/>
        <v>1.1399999999999999</v>
      </c>
      <c r="X447" s="8">
        <f t="shared" si="265"/>
        <v>1.1235000000000002</v>
      </c>
      <c r="Y447" s="72">
        <f t="shared" si="266"/>
        <v>1</v>
      </c>
      <c r="Z447" s="74">
        <f t="shared" si="260"/>
        <v>758.42032933091502</v>
      </c>
      <c r="AA447" s="57">
        <f t="shared" si="267"/>
        <v>0.50014493302780783</v>
      </c>
      <c r="AB447" s="60">
        <f t="shared" si="261"/>
        <v>1137.7404141510535</v>
      </c>
      <c r="AC447" s="48">
        <f t="shared" si="262"/>
        <v>1137.7404141510535</v>
      </c>
      <c r="AE447" s="1">
        <f t="shared" ref="AE447:AF447" si="326">AE446</f>
        <v>170000</v>
      </c>
      <c r="AF447" s="6">
        <f t="shared" si="326"/>
        <v>3211396.3391999882</v>
      </c>
      <c r="AP447" s="12"/>
    </row>
    <row r="448" spans="1:42" ht="15.75" customHeight="1" x14ac:dyDescent="0.25">
      <c r="A448" s="1">
        <f t="shared" si="254"/>
        <v>438</v>
      </c>
      <c r="B448" s="19" t="s">
        <v>8770</v>
      </c>
      <c r="C448" s="79"/>
      <c r="D448" s="42" t="s">
        <v>9467</v>
      </c>
      <c r="E448" s="42" t="s">
        <v>16</v>
      </c>
      <c r="F448" s="42" t="s">
        <v>23</v>
      </c>
      <c r="G448" s="5" t="s">
        <v>7737</v>
      </c>
      <c r="H448" s="42" t="s">
        <v>34</v>
      </c>
      <c r="I448" s="5">
        <v>27758</v>
      </c>
      <c r="J448" s="5" t="s">
        <v>3478</v>
      </c>
      <c r="K448" s="4">
        <v>165</v>
      </c>
      <c r="L448" s="67">
        <v>375</v>
      </c>
      <c r="M448" s="66">
        <f>IF(ISERROR(VLOOKUP(J448,'[3]Germany price'!$B$1:$G$99001,6,0))," ",VLOOKUP(J448,'[3]Germany price'!$B$1:$G$99001,6,0))</f>
        <v>276</v>
      </c>
      <c r="N448" s="14">
        <v>276</v>
      </c>
      <c r="O448" s="57">
        <v>0.57999999999999996</v>
      </c>
      <c r="P448" s="62">
        <v>1</v>
      </c>
      <c r="Q448" s="61">
        <f t="shared" si="255"/>
        <v>115.92000000000002</v>
      </c>
      <c r="R448" s="73">
        <f t="shared" si="264"/>
        <v>0</v>
      </c>
      <c r="S448" s="50">
        <f t="shared" si="256"/>
        <v>115.92000000000002</v>
      </c>
      <c r="T448" s="7">
        <f t="shared" si="257"/>
        <v>6.1363961088992189</v>
      </c>
      <c r="U448" s="43">
        <f t="shared" si="258"/>
        <v>122.05639610889924</v>
      </c>
      <c r="V448" s="13">
        <v>0</v>
      </c>
      <c r="W448" s="8">
        <f t="shared" si="259"/>
        <v>1.1399999999999999</v>
      </c>
      <c r="X448" s="8">
        <f t="shared" si="265"/>
        <v>1.1235000000000002</v>
      </c>
      <c r="Y448" s="72">
        <f t="shared" si="266"/>
        <v>1</v>
      </c>
      <c r="Z448" s="74">
        <f t="shared" si="260"/>
        <v>156.32861157231707</v>
      </c>
      <c r="AA448" s="57">
        <f t="shared" si="267"/>
        <v>0.50014493302780783</v>
      </c>
      <c r="AB448" s="60">
        <f t="shared" si="261"/>
        <v>234.51557453748376</v>
      </c>
      <c r="AC448" s="48">
        <f t="shared" si="262"/>
        <v>234.51557453748376</v>
      </c>
      <c r="AE448" s="1">
        <f t="shared" ref="AE448:AF448" si="327">AE447</f>
        <v>170000</v>
      </c>
      <c r="AF448" s="6">
        <f t="shared" si="327"/>
        <v>3211396.3391999882</v>
      </c>
      <c r="AP448" s="12"/>
    </row>
    <row r="449" spans="1:42" ht="15.75" customHeight="1" x14ac:dyDescent="0.25">
      <c r="A449" s="1">
        <f t="shared" si="254"/>
        <v>439</v>
      </c>
      <c r="B449" s="19" t="s">
        <v>8771</v>
      </c>
      <c r="C449" s="79"/>
      <c r="D449" s="42" t="s">
        <v>9468</v>
      </c>
      <c r="E449" s="42" t="s">
        <v>15</v>
      </c>
      <c r="F449" s="42" t="s">
        <v>22</v>
      </c>
      <c r="G449" s="5" t="s">
        <v>7737</v>
      </c>
      <c r="H449" s="42" t="s">
        <v>34</v>
      </c>
      <c r="I449" s="5">
        <v>235396</v>
      </c>
      <c r="J449" s="5" t="s">
        <v>849</v>
      </c>
      <c r="K449" s="104">
        <v>1095</v>
      </c>
      <c r="L449" s="67">
        <v>500</v>
      </c>
      <c r="M449" s="66">
        <f>IF(ISERROR(VLOOKUP(J449,'[3]Germany price'!$B$1:$G$99001,6,0))," ",VLOOKUP(J449,'[3]Germany price'!$B$1:$G$99001,6,0))</f>
        <v>1788</v>
      </c>
      <c r="N449" s="14">
        <v>1788</v>
      </c>
      <c r="O449" s="57">
        <v>0.57999999999999996</v>
      </c>
      <c r="P449" s="62">
        <v>1</v>
      </c>
      <c r="Q449" s="61">
        <f t="shared" si="255"/>
        <v>750.96</v>
      </c>
      <c r="R449" s="73">
        <f t="shared" si="264"/>
        <v>0</v>
      </c>
      <c r="S449" s="50">
        <f t="shared" si="256"/>
        <v>750.96</v>
      </c>
      <c r="T449" s="7">
        <f t="shared" si="257"/>
        <v>39.753174792434066</v>
      </c>
      <c r="U449" s="43">
        <f t="shared" si="258"/>
        <v>790.71317479243407</v>
      </c>
      <c r="V449" s="13">
        <v>0</v>
      </c>
      <c r="W449" s="8">
        <f t="shared" si="259"/>
        <v>1.1399999999999999</v>
      </c>
      <c r="X449" s="8">
        <f t="shared" si="265"/>
        <v>1.1235000000000002</v>
      </c>
      <c r="Y449" s="72">
        <f t="shared" si="266"/>
        <v>1</v>
      </c>
      <c r="Z449" s="74">
        <f t="shared" si="260"/>
        <v>1012.7375271424017</v>
      </c>
      <c r="AA449" s="57">
        <f t="shared" si="267"/>
        <v>0.50014493302780783</v>
      </c>
      <c r="AB449" s="60">
        <f t="shared" si="261"/>
        <v>1519.253069829786</v>
      </c>
      <c r="AC449" s="48">
        <f t="shared" si="262"/>
        <v>1519.253069829786</v>
      </c>
      <c r="AE449" s="1">
        <f t="shared" ref="AE449:AF449" si="328">AE448</f>
        <v>170000</v>
      </c>
      <c r="AF449" s="6">
        <f t="shared" si="328"/>
        <v>3211396.3391999882</v>
      </c>
      <c r="AP449" s="12"/>
    </row>
    <row r="450" spans="1:42" ht="15.75" customHeight="1" x14ac:dyDescent="0.25">
      <c r="A450" s="1">
        <f t="shared" si="254"/>
        <v>440</v>
      </c>
      <c r="B450" s="19" t="s">
        <v>8772</v>
      </c>
      <c r="C450" s="79"/>
      <c r="D450" s="42" t="s">
        <v>9469</v>
      </c>
      <c r="E450" s="42" t="s">
        <v>14</v>
      </c>
      <c r="F450" s="42" t="s">
        <v>24</v>
      </c>
      <c r="G450" s="5" t="s">
        <v>7737</v>
      </c>
      <c r="H450" s="42" t="s">
        <v>34</v>
      </c>
      <c r="I450" s="5">
        <v>281424</v>
      </c>
      <c r="J450" s="5" t="s">
        <v>57</v>
      </c>
      <c r="K450" s="104">
        <v>170</v>
      </c>
      <c r="L450" s="67" t="s">
        <v>8635</v>
      </c>
      <c r="M450" s="66">
        <f>IF(ISERROR(VLOOKUP(J450,'[3]Germany price'!$B$1:$G$99001,6,0))," ",VLOOKUP(J450,'[3]Germany price'!$B$1:$G$99001,6,0))</f>
        <v>173</v>
      </c>
      <c r="N450" s="14">
        <v>91.14</v>
      </c>
      <c r="O450" s="57">
        <v>0</v>
      </c>
      <c r="P450" s="62">
        <v>1</v>
      </c>
      <c r="Q450" s="61">
        <f t="shared" si="255"/>
        <v>91.14</v>
      </c>
      <c r="R450" s="73">
        <f t="shared" si="264"/>
        <v>0</v>
      </c>
      <c r="S450" s="50">
        <f t="shared" si="256"/>
        <v>91.14</v>
      </c>
      <c r="T450" s="7">
        <f t="shared" si="257"/>
        <v>4.824630274025834</v>
      </c>
      <c r="U450" s="43">
        <f t="shared" si="258"/>
        <v>95.964630274025836</v>
      </c>
      <c r="V450" s="13">
        <v>0.6</v>
      </c>
      <c r="W450" s="8">
        <f t="shared" si="259"/>
        <v>1.1399999999999999</v>
      </c>
      <c r="X450" s="8">
        <f t="shared" si="265"/>
        <v>1.1235000000000002</v>
      </c>
      <c r="Y450" s="72">
        <f t="shared" si="266"/>
        <v>1</v>
      </c>
      <c r="Z450" s="74">
        <f t="shared" si="260"/>
        <v>196.6568620938713</v>
      </c>
      <c r="AA450" s="57">
        <f t="shared" si="267"/>
        <v>0.50014493302780783</v>
      </c>
      <c r="AB450" s="60">
        <f t="shared" si="261"/>
        <v>295.0137952152694</v>
      </c>
      <c r="AC450" s="48">
        <f t="shared" si="262"/>
        <v>295.0137952152694</v>
      </c>
      <c r="AE450" s="1">
        <f t="shared" ref="AE450:AF450" si="329">AE449</f>
        <v>170000</v>
      </c>
      <c r="AF450" s="6">
        <f t="shared" si="329"/>
        <v>3211396.3391999882</v>
      </c>
      <c r="AP450" s="12"/>
    </row>
    <row r="451" spans="1:42" ht="15.75" customHeight="1" x14ac:dyDescent="0.25">
      <c r="A451" s="1">
        <f t="shared" si="254"/>
        <v>441</v>
      </c>
      <c r="B451" s="19" t="s">
        <v>8773</v>
      </c>
      <c r="C451" s="79"/>
      <c r="D451" s="49" t="s">
        <v>9472</v>
      </c>
      <c r="E451" s="42" t="s">
        <v>15</v>
      </c>
      <c r="F451" s="42" t="s">
        <v>21</v>
      </c>
      <c r="G451" s="42" t="s">
        <v>7737</v>
      </c>
      <c r="H451" s="42" t="s">
        <v>34</v>
      </c>
      <c r="I451" s="5" t="s">
        <v>9687</v>
      </c>
      <c r="J451" s="5" t="s">
        <v>9914</v>
      </c>
      <c r="K451" s="104">
        <v>1400</v>
      </c>
      <c r="L451" s="67">
        <v>375</v>
      </c>
      <c r="M451" s="66" t="str">
        <f>IF(ISERROR(VLOOKUP(J451,'[3]Germany price'!$B$1:$G$99001,6,0))," ",VLOOKUP(J451,'[3]Germany price'!$B$1:$G$99001,6,0))</f>
        <v xml:space="preserve"> </v>
      </c>
      <c r="N451" s="14">
        <v>1499</v>
      </c>
      <c r="O451" s="57">
        <v>0.57999999999999996</v>
      </c>
      <c r="P451" s="62">
        <v>1</v>
      </c>
      <c r="Q451" s="61">
        <f t="shared" si="255"/>
        <v>629.58000000000004</v>
      </c>
      <c r="R451" s="73">
        <f t="shared" si="264"/>
        <v>0</v>
      </c>
      <c r="S451" s="50">
        <f t="shared" si="256"/>
        <v>629.58000000000004</v>
      </c>
      <c r="T451" s="7">
        <f t="shared" si="257"/>
        <v>33.327745533478002</v>
      </c>
      <c r="U451" s="43">
        <f t="shared" si="258"/>
        <v>662.90774553347808</v>
      </c>
      <c r="V451" s="13">
        <v>0</v>
      </c>
      <c r="W451" s="8">
        <f t="shared" si="259"/>
        <v>1.1399999999999999</v>
      </c>
      <c r="X451" s="8">
        <f t="shared" si="265"/>
        <v>1.1235000000000002</v>
      </c>
      <c r="Y451" s="72">
        <f t="shared" si="266"/>
        <v>1</v>
      </c>
      <c r="Z451" s="74">
        <f t="shared" si="260"/>
        <v>849.04561140182341</v>
      </c>
      <c r="AA451" s="57">
        <f t="shared" si="267"/>
        <v>0.50014493302780783</v>
      </c>
      <c r="AB451" s="60">
        <f t="shared" si="261"/>
        <v>1273.6914718539426</v>
      </c>
      <c r="AC451" s="48">
        <f t="shared" si="262"/>
        <v>1273.6914718539426</v>
      </c>
      <c r="AE451" s="1">
        <f t="shared" ref="AE451:AF451" si="330">AE450</f>
        <v>170000</v>
      </c>
      <c r="AF451" s="6">
        <f t="shared" si="330"/>
        <v>3211396.3391999882</v>
      </c>
      <c r="AP451" s="12"/>
    </row>
    <row r="452" spans="1:42" ht="15.75" customHeight="1" x14ac:dyDescent="0.25">
      <c r="A452" s="1">
        <f t="shared" ref="A452:A515" si="331">VALUE(RIGHT(B452,LEN(B452)-2))</f>
        <v>442</v>
      </c>
      <c r="B452" s="19" t="s">
        <v>8774</v>
      </c>
      <c r="C452" s="79"/>
      <c r="D452" s="49" t="s">
        <v>9473</v>
      </c>
      <c r="E452" s="42" t="s">
        <v>15</v>
      </c>
      <c r="F452" s="42" t="s">
        <v>21</v>
      </c>
      <c r="G452" s="5" t="s">
        <v>7737</v>
      </c>
      <c r="H452" s="42" t="s">
        <v>34</v>
      </c>
      <c r="I452" s="5" t="s">
        <v>9691</v>
      </c>
      <c r="J452" s="5" t="s">
        <v>9905</v>
      </c>
      <c r="K452" s="104">
        <v>790</v>
      </c>
      <c r="L452" s="67">
        <v>375</v>
      </c>
      <c r="M452" s="66" t="str">
        <f>IF(ISERROR(VLOOKUP(J452,'[3]Germany price'!$B$1:$G$99001,6,0))," ",VLOOKUP(J452,'[3]Germany price'!$B$1:$G$99001,6,0))</f>
        <v xml:space="preserve"> </v>
      </c>
      <c r="N452" s="14">
        <v>1445</v>
      </c>
      <c r="O452" s="57">
        <v>0.57999999999999996</v>
      </c>
      <c r="P452" s="62">
        <v>1</v>
      </c>
      <c r="Q452" s="61">
        <f t="shared" ref="Q452:Q515" si="332">N452*P452*(1-O452)</f>
        <v>606.90000000000009</v>
      </c>
      <c r="R452" s="73">
        <f t="shared" si="264"/>
        <v>0</v>
      </c>
      <c r="S452" s="50">
        <f t="shared" ref="S452:S515" si="333">Q452*(1-R452)</f>
        <v>606.90000000000009</v>
      </c>
      <c r="T452" s="7">
        <f t="shared" ref="T452:T515" si="334">(Q452*AE452)/AF452</f>
        <v>32.127146294780331</v>
      </c>
      <c r="U452" s="43">
        <f t="shared" ref="U452:U515" si="335">T452+S452</f>
        <v>639.02714629478044</v>
      </c>
      <c r="V452" s="13">
        <v>0</v>
      </c>
      <c r="W452" s="8">
        <f t="shared" ref="W452:W515" si="336">1.14</f>
        <v>1.1399999999999999</v>
      </c>
      <c r="X452" s="8">
        <f t="shared" si="265"/>
        <v>1.1235000000000002</v>
      </c>
      <c r="Y452" s="72">
        <f t="shared" si="266"/>
        <v>1</v>
      </c>
      <c r="Z452" s="74">
        <f t="shared" ref="Z452:Z515" si="337">U452*X452*Y452*W452*(1+V452)</f>
        <v>818.45957870289192</v>
      </c>
      <c r="AA452" s="57">
        <f t="shared" si="267"/>
        <v>0.50014493302780783</v>
      </c>
      <c r="AB452" s="60">
        <f t="shared" ref="AB452:AB515" si="338">AC452/P452</f>
        <v>1227.8079898792175</v>
      </c>
      <c r="AC452" s="48">
        <f t="shared" ref="AC452:AC515" si="339">U452*X452*(1+AA452)*Y452*W452*(1+V452)</f>
        <v>1227.8079898792175</v>
      </c>
      <c r="AE452" s="1">
        <f t="shared" ref="AE452:AF452" si="340">AE451</f>
        <v>170000</v>
      </c>
      <c r="AF452" s="6">
        <f t="shared" si="340"/>
        <v>3211396.3391999882</v>
      </c>
      <c r="AP452" s="12"/>
    </row>
    <row r="453" spans="1:42" ht="15.75" customHeight="1" x14ac:dyDescent="0.25">
      <c r="A453" s="1">
        <f t="shared" si="331"/>
        <v>443</v>
      </c>
      <c r="B453" s="19" t="s">
        <v>8775</v>
      </c>
      <c r="C453" s="79"/>
      <c r="D453" s="49" t="s">
        <v>9474</v>
      </c>
      <c r="E453" s="42" t="s">
        <v>15</v>
      </c>
      <c r="F453" s="42" t="s">
        <v>22</v>
      </c>
      <c r="G453" s="5" t="s">
        <v>7737</v>
      </c>
      <c r="H453" s="42" t="s">
        <v>34</v>
      </c>
      <c r="I453" s="5">
        <v>235396</v>
      </c>
      <c r="J453" s="5" t="s">
        <v>849</v>
      </c>
      <c r="K453" s="104">
        <v>935</v>
      </c>
      <c r="L453" s="67">
        <v>500</v>
      </c>
      <c r="M453" s="66">
        <f>IF(ISERROR(VLOOKUP(J453,'[3]Germany price'!$B$1:$G$99001,6,0))," ",VLOOKUP(J453,'[3]Germany price'!$B$1:$G$99001,6,0))</f>
        <v>1788</v>
      </c>
      <c r="N453" s="14">
        <v>1788</v>
      </c>
      <c r="O453" s="57">
        <v>0.57999999999999996</v>
      </c>
      <c r="P453" s="62">
        <v>1</v>
      </c>
      <c r="Q453" s="61">
        <f t="shared" si="332"/>
        <v>750.96</v>
      </c>
      <c r="R453" s="73">
        <f t="shared" ref="R453:R516" si="341">R452</f>
        <v>0</v>
      </c>
      <c r="S453" s="50">
        <f t="shared" si="333"/>
        <v>750.96</v>
      </c>
      <c r="T453" s="7">
        <f t="shared" si="334"/>
        <v>39.753174792434066</v>
      </c>
      <c r="U453" s="43">
        <f t="shared" si="335"/>
        <v>790.71317479243407</v>
      </c>
      <c r="V453" s="13">
        <v>0</v>
      </c>
      <c r="W453" s="8">
        <f t="shared" si="336"/>
        <v>1.1399999999999999</v>
      </c>
      <c r="X453" s="8">
        <f t="shared" ref="X453:X516" si="342">X452</f>
        <v>1.1235000000000002</v>
      </c>
      <c r="Y453" s="72">
        <f t="shared" ref="Y453:Y516" si="343">Y452</f>
        <v>1</v>
      </c>
      <c r="Z453" s="74">
        <f t="shared" si="337"/>
        <v>1012.7375271424017</v>
      </c>
      <c r="AA453" s="57">
        <f t="shared" ref="AA453:AA516" si="344">AA452</f>
        <v>0.50014493302780783</v>
      </c>
      <c r="AB453" s="60">
        <f t="shared" si="338"/>
        <v>1519.253069829786</v>
      </c>
      <c r="AC453" s="48">
        <f t="shared" si="339"/>
        <v>1519.253069829786</v>
      </c>
      <c r="AE453" s="1">
        <f t="shared" ref="AE453:AF453" si="345">AE452</f>
        <v>170000</v>
      </c>
      <c r="AF453" s="6">
        <f t="shared" si="345"/>
        <v>3211396.3391999882</v>
      </c>
      <c r="AP453" s="12"/>
    </row>
    <row r="454" spans="1:42" ht="15.75" customHeight="1" x14ac:dyDescent="0.25">
      <c r="A454" s="1">
        <f t="shared" si="331"/>
        <v>444</v>
      </c>
      <c r="B454" s="19" t="s">
        <v>8776</v>
      </c>
      <c r="C454" s="79"/>
      <c r="D454" s="49" t="s">
        <v>9878</v>
      </c>
      <c r="E454" s="42" t="s">
        <v>15</v>
      </c>
      <c r="F454" s="42" t="s">
        <v>21</v>
      </c>
      <c r="G454" s="42" t="s">
        <v>7737</v>
      </c>
      <c r="H454" s="42" t="s">
        <v>9244</v>
      </c>
      <c r="I454" s="5" t="s">
        <v>9734</v>
      </c>
      <c r="J454" s="5" t="s">
        <v>9735</v>
      </c>
      <c r="K454" s="4" t="s">
        <v>9894</v>
      </c>
      <c r="L454" s="67">
        <v>875</v>
      </c>
      <c r="M454" s="66" t="str">
        <f>IF(ISERROR(VLOOKUP(J454,'[3]Germany price'!$B$1:$G$99001,6,0))," ",VLOOKUP(J454,'[3]Germany price'!$B$1:$G$99001,6,0))</f>
        <v xml:space="preserve"> </v>
      </c>
      <c r="N454" s="14">
        <v>12015</v>
      </c>
      <c r="O454" s="57">
        <v>0.57999999999999996</v>
      </c>
      <c r="P454" s="62">
        <v>1</v>
      </c>
      <c r="Q454" s="61">
        <f t="shared" si="332"/>
        <v>5046.3</v>
      </c>
      <c r="R454" s="73">
        <f t="shared" si="341"/>
        <v>0</v>
      </c>
      <c r="S454" s="50">
        <f t="shared" si="333"/>
        <v>5046.3</v>
      </c>
      <c r="T454" s="7">
        <f t="shared" si="334"/>
        <v>267.13333061023224</v>
      </c>
      <c r="U454" s="43">
        <f t="shared" si="335"/>
        <v>5313.4333306102326</v>
      </c>
      <c r="V454" s="13">
        <v>0</v>
      </c>
      <c r="W454" s="8">
        <f t="shared" si="336"/>
        <v>1.1399999999999999</v>
      </c>
      <c r="X454" s="8">
        <f t="shared" si="342"/>
        <v>1.1235000000000002</v>
      </c>
      <c r="Y454" s="72">
        <f t="shared" si="343"/>
        <v>1</v>
      </c>
      <c r="Z454" s="74">
        <f t="shared" si="337"/>
        <v>6805.3922755122803</v>
      </c>
      <c r="AA454" s="57">
        <f t="shared" si="344"/>
        <v>0.50014493302780783</v>
      </c>
      <c r="AB454" s="60">
        <f t="shared" si="338"/>
        <v>10209.074739376329</v>
      </c>
      <c r="AC454" s="48">
        <f t="shared" si="339"/>
        <v>10209.074739376329</v>
      </c>
      <c r="AE454" s="1">
        <f t="shared" ref="AE454:AF454" si="346">AE453</f>
        <v>170000</v>
      </c>
      <c r="AF454" s="6">
        <f t="shared" si="346"/>
        <v>3211396.3391999882</v>
      </c>
      <c r="AP454" s="12"/>
    </row>
    <row r="455" spans="1:42" ht="15.75" customHeight="1" x14ac:dyDescent="0.25">
      <c r="A455" s="1">
        <f t="shared" si="331"/>
        <v>445</v>
      </c>
      <c r="B455" s="19" t="s">
        <v>8777</v>
      </c>
      <c r="C455" s="79"/>
      <c r="D455" s="49" t="s">
        <v>9879</v>
      </c>
      <c r="E455" s="42" t="s">
        <v>15</v>
      </c>
      <c r="F455" s="42" t="s">
        <v>21</v>
      </c>
      <c r="G455" s="42" t="s">
        <v>7737</v>
      </c>
      <c r="H455" s="42" t="s">
        <v>9244</v>
      </c>
      <c r="I455" s="5" t="s">
        <v>9734</v>
      </c>
      <c r="J455" s="5" t="s">
        <v>9735</v>
      </c>
      <c r="K455" s="4" t="s">
        <v>9894</v>
      </c>
      <c r="L455" s="67">
        <v>875</v>
      </c>
      <c r="M455" s="66" t="str">
        <f>IF(ISERROR(VLOOKUP(J455,'[3]Germany price'!$B$1:$G$99001,6,0))," ",VLOOKUP(J455,'[3]Germany price'!$B$1:$G$99001,6,0))</f>
        <v xml:space="preserve"> </v>
      </c>
      <c r="N455" s="14">
        <v>12015</v>
      </c>
      <c r="O455" s="57">
        <v>0.57999999999999996</v>
      </c>
      <c r="P455" s="62">
        <v>1</v>
      </c>
      <c r="Q455" s="61">
        <f t="shared" si="332"/>
        <v>5046.3</v>
      </c>
      <c r="R455" s="73">
        <f t="shared" si="341"/>
        <v>0</v>
      </c>
      <c r="S455" s="50">
        <f t="shared" si="333"/>
        <v>5046.3</v>
      </c>
      <c r="T455" s="7">
        <f t="shared" si="334"/>
        <v>267.13333061023224</v>
      </c>
      <c r="U455" s="43">
        <f t="shared" si="335"/>
        <v>5313.4333306102326</v>
      </c>
      <c r="V455" s="13">
        <v>0</v>
      </c>
      <c r="W455" s="8">
        <f t="shared" si="336"/>
        <v>1.1399999999999999</v>
      </c>
      <c r="X455" s="8">
        <f t="shared" si="342"/>
        <v>1.1235000000000002</v>
      </c>
      <c r="Y455" s="72">
        <f t="shared" si="343"/>
        <v>1</v>
      </c>
      <c r="Z455" s="74">
        <f t="shared" si="337"/>
        <v>6805.3922755122803</v>
      </c>
      <c r="AA455" s="57">
        <f t="shared" si="344"/>
        <v>0.50014493302780783</v>
      </c>
      <c r="AB455" s="60">
        <f t="shared" si="338"/>
        <v>10209.074739376329</v>
      </c>
      <c r="AC455" s="48">
        <f t="shared" si="339"/>
        <v>10209.074739376329</v>
      </c>
      <c r="AE455" s="1">
        <f t="shared" ref="AE455:AF455" si="347">AE454</f>
        <v>170000</v>
      </c>
      <c r="AF455" s="6">
        <f t="shared" si="347"/>
        <v>3211396.3391999882</v>
      </c>
      <c r="AP455" s="12"/>
    </row>
    <row r="456" spans="1:42" ht="15.75" customHeight="1" x14ac:dyDescent="0.25">
      <c r="A456" s="1">
        <f t="shared" si="331"/>
        <v>446</v>
      </c>
      <c r="B456" s="19" t="s">
        <v>8778</v>
      </c>
      <c r="C456" s="79"/>
      <c r="D456" s="49" t="s">
        <v>9880</v>
      </c>
      <c r="E456" s="42" t="s">
        <v>15</v>
      </c>
      <c r="F456" s="42" t="s">
        <v>21</v>
      </c>
      <c r="G456" s="42" t="s">
        <v>7737</v>
      </c>
      <c r="H456" s="42" t="s">
        <v>9244</v>
      </c>
      <c r="I456" s="5" t="s">
        <v>9734</v>
      </c>
      <c r="J456" s="5" t="s">
        <v>9735</v>
      </c>
      <c r="K456" s="4" t="s">
        <v>9894</v>
      </c>
      <c r="L456" s="67">
        <v>875</v>
      </c>
      <c r="M456" s="66" t="str">
        <f>IF(ISERROR(VLOOKUP(J456,'[3]Germany price'!$B$1:$G$99001,6,0))," ",VLOOKUP(J456,'[3]Germany price'!$B$1:$G$99001,6,0))</f>
        <v xml:space="preserve"> </v>
      </c>
      <c r="N456" s="14">
        <v>12015</v>
      </c>
      <c r="O456" s="57">
        <v>0.57999999999999996</v>
      </c>
      <c r="P456" s="62">
        <v>1</v>
      </c>
      <c r="Q456" s="61">
        <f t="shared" si="332"/>
        <v>5046.3</v>
      </c>
      <c r="R456" s="73">
        <f t="shared" si="341"/>
        <v>0</v>
      </c>
      <c r="S456" s="50">
        <f t="shared" si="333"/>
        <v>5046.3</v>
      </c>
      <c r="T456" s="7">
        <f t="shared" si="334"/>
        <v>267.13333061023224</v>
      </c>
      <c r="U456" s="43">
        <f t="shared" si="335"/>
        <v>5313.4333306102326</v>
      </c>
      <c r="V456" s="13">
        <v>0</v>
      </c>
      <c r="W456" s="8">
        <f t="shared" si="336"/>
        <v>1.1399999999999999</v>
      </c>
      <c r="X456" s="8">
        <f t="shared" si="342"/>
        <v>1.1235000000000002</v>
      </c>
      <c r="Y456" s="72">
        <f t="shared" si="343"/>
        <v>1</v>
      </c>
      <c r="Z456" s="74">
        <f t="shared" si="337"/>
        <v>6805.3922755122803</v>
      </c>
      <c r="AA456" s="57">
        <f t="shared" si="344"/>
        <v>0.50014493302780783</v>
      </c>
      <c r="AB456" s="60">
        <f t="shared" si="338"/>
        <v>10209.074739376329</v>
      </c>
      <c r="AC456" s="48">
        <f t="shared" si="339"/>
        <v>10209.074739376329</v>
      </c>
      <c r="AE456" s="1">
        <f t="shared" ref="AE456:AF456" si="348">AE455</f>
        <v>170000</v>
      </c>
      <c r="AF456" s="6">
        <f t="shared" si="348"/>
        <v>3211396.3391999882</v>
      </c>
      <c r="AP456" s="12"/>
    </row>
    <row r="457" spans="1:42" ht="15.75" customHeight="1" x14ac:dyDescent="0.25">
      <c r="A457" s="1">
        <f t="shared" si="331"/>
        <v>447</v>
      </c>
      <c r="B457" s="19" t="s">
        <v>8779</v>
      </c>
      <c r="C457" s="79"/>
      <c r="D457" s="49" t="s">
        <v>9881</v>
      </c>
      <c r="E457" s="42" t="s">
        <v>15</v>
      </c>
      <c r="F457" s="42" t="s">
        <v>21</v>
      </c>
      <c r="G457" s="42" t="s">
        <v>7737</v>
      </c>
      <c r="H457" s="42" t="s">
        <v>9244</v>
      </c>
      <c r="I457" s="5" t="s">
        <v>9734</v>
      </c>
      <c r="J457" s="5" t="s">
        <v>9735</v>
      </c>
      <c r="K457" s="4" t="s">
        <v>9894</v>
      </c>
      <c r="L457" s="67">
        <v>875</v>
      </c>
      <c r="M457" s="66" t="str">
        <f>IF(ISERROR(VLOOKUP(J457,'[3]Germany price'!$B$1:$G$99001,6,0))," ",VLOOKUP(J457,'[3]Germany price'!$B$1:$G$99001,6,0))</f>
        <v xml:space="preserve"> </v>
      </c>
      <c r="N457" s="14">
        <v>12015</v>
      </c>
      <c r="O457" s="57">
        <v>0.57999999999999996</v>
      </c>
      <c r="P457" s="62">
        <v>1</v>
      </c>
      <c r="Q457" s="61">
        <f t="shared" si="332"/>
        <v>5046.3</v>
      </c>
      <c r="R457" s="73">
        <f t="shared" si="341"/>
        <v>0</v>
      </c>
      <c r="S457" s="50">
        <f t="shared" si="333"/>
        <v>5046.3</v>
      </c>
      <c r="T457" s="7">
        <f t="shared" si="334"/>
        <v>267.13333061023224</v>
      </c>
      <c r="U457" s="43">
        <f t="shared" si="335"/>
        <v>5313.4333306102326</v>
      </c>
      <c r="V457" s="13">
        <v>0</v>
      </c>
      <c r="W457" s="8">
        <f t="shared" si="336"/>
        <v>1.1399999999999999</v>
      </c>
      <c r="X457" s="8">
        <f t="shared" si="342"/>
        <v>1.1235000000000002</v>
      </c>
      <c r="Y457" s="72">
        <f t="shared" si="343"/>
        <v>1</v>
      </c>
      <c r="Z457" s="74">
        <f t="shared" si="337"/>
        <v>6805.3922755122803</v>
      </c>
      <c r="AA457" s="57">
        <f t="shared" si="344"/>
        <v>0.50014493302780783</v>
      </c>
      <c r="AB457" s="60">
        <f t="shared" si="338"/>
        <v>10209.074739376329</v>
      </c>
      <c r="AC457" s="48">
        <f t="shared" si="339"/>
        <v>10209.074739376329</v>
      </c>
      <c r="AE457" s="1">
        <f t="shared" ref="AE457:AF457" si="349">AE456</f>
        <v>170000</v>
      </c>
      <c r="AF457" s="6">
        <f t="shared" si="349"/>
        <v>3211396.3391999882</v>
      </c>
      <c r="AP457" s="12"/>
    </row>
    <row r="458" spans="1:42" ht="15.75" customHeight="1" x14ac:dyDescent="0.25">
      <c r="A458" s="1">
        <f t="shared" si="331"/>
        <v>448</v>
      </c>
      <c r="B458" s="19" t="s">
        <v>8780</v>
      </c>
      <c r="C458" s="79"/>
      <c r="D458" s="49" t="s">
        <v>9882</v>
      </c>
      <c r="E458" s="42" t="s">
        <v>15</v>
      </c>
      <c r="F458" s="42" t="s">
        <v>21</v>
      </c>
      <c r="G458" s="42" t="s">
        <v>7737</v>
      </c>
      <c r="H458" s="42" t="s">
        <v>9244</v>
      </c>
      <c r="I458" s="5" t="s">
        <v>9738</v>
      </c>
      <c r="J458" s="5" t="s">
        <v>9962</v>
      </c>
      <c r="K458" s="104" t="s">
        <v>9895</v>
      </c>
      <c r="L458" s="67">
        <v>875</v>
      </c>
      <c r="M458" s="66" t="str">
        <f>IF(ISERROR(VLOOKUP(J458,'[3]Germany price'!$B$1:$G$99001,6,0))," ",VLOOKUP(J458,'[3]Germany price'!$B$1:$G$99001,6,0))</f>
        <v xml:space="preserve"> </v>
      </c>
      <c r="N458" s="14">
        <v>10305</v>
      </c>
      <c r="O458" s="57">
        <v>0.57999999999999996</v>
      </c>
      <c r="P458" s="62">
        <v>1</v>
      </c>
      <c r="Q458" s="61">
        <f t="shared" si="332"/>
        <v>4328.1000000000004</v>
      </c>
      <c r="R458" s="73">
        <f t="shared" si="341"/>
        <v>0</v>
      </c>
      <c r="S458" s="50">
        <f t="shared" si="333"/>
        <v>4328.1000000000004</v>
      </c>
      <c r="T458" s="7">
        <f t="shared" si="334"/>
        <v>229.11435471813931</v>
      </c>
      <c r="U458" s="43">
        <f t="shared" si="335"/>
        <v>4557.2143547181395</v>
      </c>
      <c r="V458" s="13">
        <v>0</v>
      </c>
      <c r="W458" s="8">
        <f t="shared" si="336"/>
        <v>1.1399999999999999</v>
      </c>
      <c r="X458" s="8">
        <f t="shared" si="342"/>
        <v>1.1235000000000002</v>
      </c>
      <c r="Y458" s="72">
        <f t="shared" si="343"/>
        <v>1</v>
      </c>
      <c r="Z458" s="74">
        <f t="shared" si="337"/>
        <v>5836.8345733794458</v>
      </c>
      <c r="AA458" s="57">
        <f t="shared" si="344"/>
        <v>0.50014493302780783</v>
      </c>
      <c r="AB458" s="60">
        <f t="shared" si="338"/>
        <v>8756.0978101767032</v>
      </c>
      <c r="AC458" s="48">
        <f t="shared" si="339"/>
        <v>8756.0978101767032</v>
      </c>
      <c r="AE458" s="1">
        <f t="shared" ref="AE458:AF458" si="350">AE457</f>
        <v>170000</v>
      </c>
      <c r="AF458" s="6">
        <f t="shared" si="350"/>
        <v>3211396.3391999882</v>
      </c>
      <c r="AP458" s="12"/>
    </row>
    <row r="459" spans="1:42" ht="15.75" customHeight="1" x14ac:dyDescent="0.25">
      <c r="A459" s="1">
        <f t="shared" si="331"/>
        <v>449</v>
      </c>
      <c r="B459" s="19" t="s">
        <v>8781</v>
      </c>
      <c r="C459" s="79"/>
      <c r="D459" s="49" t="s">
        <v>9883</v>
      </c>
      <c r="E459" s="42" t="s">
        <v>15</v>
      </c>
      <c r="F459" s="42" t="s">
        <v>21</v>
      </c>
      <c r="G459" s="42" t="s">
        <v>7737</v>
      </c>
      <c r="H459" s="42" t="s">
        <v>9244</v>
      </c>
      <c r="I459" s="5" t="s">
        <v>9738</v>
      </c>
      <c r="J459" s="5" t="s">
        <v>9962</v>
      </c>
      <c r="K459" s="104" t="s">
        <v>9895</v>
      </c>
      <c r="L459" s="67">
        <v>875</v>
      </c>
      <c r="M459" s="66" t="str">
        <f>IF(ISERROR(VLOOKUP(J459,'[3]Germany price'!$B$1:$G$99001,6,0))," ",VLOOKUP(J459,'[3]Germany price'!$B$1:$G$99001,6,0))</f>
        <v xml:space="preserve"> </v>
      </c>
      <c r="N459" s="14">
        <v>10305</v>
      </c>
      <c r="O459" s="57">
        <v>0.57999999999999996</v>
      </c>
      <c r="P459" s="62">
        <v>1</v>
      </c>
      <c r="Q459" s="61">
        <f t="shared" si="332"/>
        <v>4328.1000000000004</v>
      </c>
      <c r="R459" s="73">
        <f t="shared" si="341"/>
        <v>0</v>
      </c>
      <c r="S459" s="50">
        <f t="shared" si="333"/>
        <v>4328.1000000000004</v>
      </c>
      <c r="T459" s="7">
        <f t="shared" si="334"/>
        <v>229.11435471813931</v>
      </c>
      <c r="U459" s="43">
        <f t="shared" si="335"/>
        <v>4557.2143547181395</v>
      </c>
      <c r="V459" s="13">
        <v>0</v>
      </c>
      <c r="W459" s="8">
        <f t="shared" si="336"/>
        <v>1.1399999999999999</v>
      </c>
      <c r="X459" s="8">
        <f t="shared" si="342"/>
        <v>1.1235000000000002</v>
      </c>
      <c r="Y459" s="72">
        <f t="shared" si="343"/>
        <v>1</v>
      </c>
      <c r="Z459" s="74">
        <f t="shared" si="337"/>
        <v>5836.8345733794458</v>
      </c>
      <c r="AA459" s="57">
        <f t="shared" si="344"/>
        <v>0.50014493302780783</v>
      </c>
      <c r="AB459" s="60">
        <f t="shared" si="338"/>
        <v>8756.0978101767032</v>
      </c>
      <c r="AC459" s="48">
        <f t="shared" si="339"/>
        <v>8756.0978101767032</v>
      </c>
      <c r="AE459" s="1">
        <f t="shared" ref="AE459:AF459" si="351">AE458</f>
        <v>170000</v>
      </c>
      <c r="AF459" s="6">
        <f t="shared" si="351"/>
        <v>3211396.3391999882</v>
      </c>
      <c r="AP459" s="12"/>
    </row>
    <row r="460" spans="1:42" ht="15.75" customHeight="1" x14ac:dyDescent="0.25">
      <c r="A460" s="1">
        <f t="shared" si="331"/>
        <v>450</v>
      </c>
      <c r="B460" s="19" t="s">
        <v>8782</v>
      </c>
      <c r="C460" s="79"/>
      <c r="D460" s="49" t="s">
        <v>9884</v>
      </c>
      <c r="E460" s="42" t="s">
        <v>15</v>
      </c>
      <c r="F460" s="42" t="s">
        <v>21</v>
      </c>
      <c r="G460" s="42" t="s">
        <v>7737</v>
      </c>
      <c r="H460" s="42" t="s">
        <v>9244</v>
      </c>
      <c r="I460" s="5" t="s">
        <v>9738</v>
      </c>
      <c r="J460" s="5" t="s">
        <v>9962</v>
      </c>
      <c r="K460" s="104" t="s">
        <v>9895</v>
      </c>
      <c r="L460" s="67">
        <v>875</v>
      </c>
      <c r="M460" s="66" t="str">
        <f>IF(ISERROR(VLOOKUP(J460,'[3]Germany price'!$B$1:$G$99001,6,0))," ",VLOOKUP(J460,'[3]Germany price'!$B$1:$G$99001,6,0))</f>
        <v xml:space="preserve"> </v>
      </c>
      <c r="N460" s="14">
        <v>10305</v>
      </c>
      <c r="O460" s="57">
        <v>0.57999999999999996</v>
      </c>
      <c r="P460" s="62">
        <v>1</v>
      </c>
      <c r="Q460" s="61">
        <f t="shared" si="332"/>
        <v>4328.1000000000004</v>
      </c>
      <c r="R460" s="73">
        <f t="shared" si="341"/>
        <v>0</v>
      </c>
      <c r="S460" s="50">
        <f t="shared" si="333"/>
        <v>4328.1000000000004</v>
      </c>
      <c r="T460" s="7">
        <f t="shared" si="334"/>
        <v>229.11435471813931</v>
      </c>
      <c r="U460" s="43">
        <f t="shared" si="335"/>
        <v>4557.2143547181395</v>
      </c>
      <c r="V460" s="13">
        <v>0</v>
      </c>
      <c r="W460" s="8">
        <f t="shared" si="336"/>
        <v>1.1399999999999999</v>
      </c>
      <c r="X460" s="8">
        <f t="shared" si="342"/>
        <v>1.1235000000000002</v>
      </c>
      <c r="Y460" s="72">
        <f t="shared" si="343"/>
        <v>1</v>
      </c>
      <c r="Z460" s="74">
        <f t="shared" si="337"/>
        <v>5836.8345733794458</v>
      </c>
      <c r="AA460" s="57">
        <f t="shared" si="344"/>
        <v>0.50014493302780783</v>
      </c>
      <c r="AB460" s="60">
        <f t="shared" si="338"/>
        <v>8756.0978101767032</v>
      </c>
      <c r="AC460" s="48">
        <f t="shared" si="339"/>
        <v>8756.0978101767032</v>
      </c>
      <c r="AE460" s="1">
        <f t="shared" ref="AE460:AF460" si="352">AE459</f>
        <v>170000</v>
      </c>
      <c r="AF460" s="6">
        <f t="shared" si="352"/>
        <v>3211396.3391999882</v>
      </c>
      <c r="AP460" s="12"/>
    </row>
    <row r="461" spans="1:42" ht="15.75" customHeight="1" x14ac:dyDescent="0.25">
      <c r="A461" s="1">
        <f t="shared" si="331"/>
        <v>451</v>
      </c>
      <c r="B461" s="19" t="s">
        <v>8783</v>
      </c>
      <c r="C461" s="79"/>
      <c r="D461" s="49" t="s">
        <v>9885</v>
      </c>
      <c r="E461" s="42" t="s">
        <v>15</v>
      </c>
      <c r="F461" s="42" t="s">
        <v>21</v>
      </c>
      <c r="G461" s="42" t="s">
        <v>7737</v>
      </c>
      <c r="H461" s="42" t="s">
        <v>9244</v>
      </c>
      <c r="I461" s="5" t="s">
        <v>9738</v>
      </c>
      <c r="J461" s="5" t="s">
        <v>9962</v>
      </c>
      <c r="K461" s="104" t="s">
        <v>9895</v>
      </c>
      <c r="L461" s="67">
        <v>875</v>
      </c>
      <c r="M461" s="66" t="str">
        <f>IF(ISERROR(VLOOKUP(J461,'[3]Germany price'!$B$1:$G$99001,6,0))," ",VLOOKUP(J461,'[3]Germany price'!$B$1:$G$99001,6,0))</f>
        <v xml:space="preserve"> </v>
      </c>
      <c r="N461" s="14">
        <v>10305</v>
      </c>
      <c r="O461" s="57">
        <v>0.57999999999999996</v>
      </c>
      <c r="P461" s="62">
        <v>1</v>
      </c>
      <c r="Q461" s="61">
        <f t="shared" si="332"/>
        <v>4328.1000000000004</v>
      </c>
      <c r="R461" s="73">
        <f t="shared" si="341"/>
        <v>0</v>
      </c>
      <c r="S461" s="50">
        <f t="shared" si="333"/>
        <v>4328.1000000000004</v>
      </c>
      <c r="T461" s="7">
        <f t="shared" si="334"/>
        <v>229.11435471813931</v>
      </c>
      <c r="U461" s="43">
        <f t="shared" si="335"/>
        <v>4557.2143547181395</v>
      </c>
      <c r="V461" s="13">
        <v>0</v>
      </c>
      <c r="W461" s="8">
        <f t="shared" si="336"/>
        <v>1.1399999999999999</v>
      </c>
      <c r="X461" s="8">
        <f t="shared" si="342"/>
        <v>1.1235000000000002</v>
      </c>
      <c r="Y461" s="72">
        <f t="shared" si="343"/>
        <v>1</v>
      </c>
      <c r="Z461" s="74">
        <f t="shared" si="337"/>
        <v>5836.8345733794458</v>
      </c>
      <c r="AA461" s="57">
        <f t="shared" si="344"/>
        <v>0.50014493302780783</v>
      </c>
      <c r="AB461" s="60">
        <f t="shared" si="338"/>
        <v>8756.0978101767032</v>
      </c>
      <c r="AC461" s="48">
        <f t="shared" si="339"/>
        <v>8756.0978101767032</v>
      </c>
      <c r="AE461" s="1">
        <f t="shared" ref="AE461:AF461" si="353">AE460</f>
        <v>170000</v>
      </c>
      <c r="AF461" s="6">
        <f t="shared" si="353"/>
        <v>3211396.3391999882</v>
      </c>
      <c r="AP461" s="12"/>
    </row>
    <row r="462" spans="1:42" ht="15.75" customHeight="1" x14ac:dyDescent="0.25">
      <c r="A462" s="1">
        <f t="shared" si="331"/>
        <v>452</v>
      </c>
      <c r="B462" s="19" t="s">
        <v>8784</v>
      </c>
      <c r="C462" s="79"/>
      <c r="D462" s="49" t="s">
        <v>9886</v>
      </c>
      <c r="E462" s="42" t="s">
        <v>15</v>
      </c>
      <c r="F462" s="42" t="s">
        <v>21</v>
      </c>
      <c r="G462" s="42" t="s">
        <v>7737</v>
      </c>
      <c r="H462" s="42" t="s">
        <v>9244</v>
      </c>
      <c r="I462" s="5" t="s">
        <v>9738</v>
      </c>
      <c r="J462" s="5" t="s">
        <v>9961</v>
      </c>
      <c r="K462" s="104" t="s">
        <v>9876</v>
      </c>
      <c r="L462" s="67">
        <v>875</v>
      </c>
      <c r="M462" s="66" t="str">
        <f>IF(ISERROR(VLOOKUP(J462,'[3]Germany price'!$B$1:$G$99001,6,0))," ",VLOOKUP(J462,'[3]Germany price'!$B$1:$G$99001,6,0))</f>
        <v xml:space="preserve"> </v>
      </c>
      <c r="N462" s="14">
        <v>10305</v>
      </c>
      <c r="O462" s="57">
        <v>0.57999999999999996</v>
      </c>
      <c r="P462" s="62">
        <v>1</v>
      </c>
      <c r="Q462" s="61">
        <f t="shared" si="332"/>
        <v>4328.1000000000004</v>
      </c>
      <c r="R462" s="73">
        <f t="shared" si="341"/>
        <v>0</v>
      </c>
      <c r="S462" s="50">
        <f t="shared" si="333"/>
        <v>4328.1000000000004</v>
      </c>
      <c r="T462" s="7">
        <f t="shared" si="334"/>
        <v>229.11435471813931</v>
      </c>
      <c r="U462" s="43">
        <f t="shared" si="335"/>
        <v>4557.2143547181395</v>
      </c>
      <c r="V462" s="13">
        <v>0</v>
      </c>
      <c r="W462" s="8">
        <f t="shared" si="336"/>
        <v>1.1399999999999999</v>
      </c>
      <c r="X462" s="8">
        <f t="shared" si="342"/>
        <v>1.1235000000000002</v>
      </c>
      <c r="Y462" s="72">
        <f t="shared" si="343"/>
        <v>1</v>
      </c>
      <c r="Z462" s="74">
        <f t="shared" si="337"/>
        <v>5836.8345733794458</v>
      </c>
      <c r="AA462" s="57">
        <f t="shared" si="344"/>
        <v>0.50014493302780783</v>
      </c>
      <c r="AB462" s="60">
        <f t="shared" si="338"/>
        <v>8756.0978101767032</v>
      </c>
      <c r="AC462" s="48">
        <f t="shared" si="339"/>
        <v>8756.0978101767032</v>
      </c>
      <c r="AE462" s="1">
        <f t="shared" ref="AE462:AF462" si="354">AE461</f>
        <v>170000</v>
      </c>
      <c r="AF462" s="6">
        <f t="shared" si="354"/>
        <v>3211396.3391999882</v>
      </c>
      <c r="AP462" s="12"/>
    </row>
    <row r="463" spans="1:42" ht="15.75" customHeight="1" x14ac:dyDescent="0.25">
      <c r="A463" s="1">
        <f t="shared" si="331"/>
        <v>453</v>
      </c>
      <c r="B463" s="19" t="s">
        <v>8785</v>
      </c>
      <c r="C463" s="79"/>
      <c r="D463" s="49" t="s">
        <v>9887</v>
      </c>
      <c r="E463" s="42" t="s">
        <v>15</v>
      </c>
      <c r="F463" s="42" t="s">
        <v>21</v>
      </c>
      <c r="G463" s="42" t="s">
        <v>7737</v>
      </c>
      <c r="H463" s="42" t="s">
        <v>9244</v>
      </c>
      <c r="I463" s="5" t="s">
        <v>9738</v>
      </c>
      <c r="J463" s="5" t="s">
        <v>9961</v>
      </c>
      <c r="K463" s="104" t="s">
        <v>9876</v>
      </c>
      <c r="L463" s="67">
        <v>875</v>
      </c>
      <c r="M463" s="66" t="str">
        <f>IF(ISERROR(VLOOKUP(J463,'[3]Germany price'!$B$1:$G$99001,6,0))," ",VLOOKUP(J463,'[3]Germany price'!$B$1:$G$99001,6,0))</f>
        <v xml:space="preserve"> </v>
      </c>
      <c r="N463" s="14">
        <v>10305</v>
      </c>
      <c r="O463" s="57">
        <v>0.57999999999999996</v>
      </c>
      <c r="P463" s="62">
        <v>1</v>
      </c>
      <c r="Q463" s="61">
        <f t="shared" si="332"/>
        <v>4328.1000000000004</v>
      </c>
      <c r="R463" s="73">
        <f t="shared" si="341"/>
        <v>0</v>
      </c>
      <c r="S463" s="50">
        <f t="shared" si="333"/>
        <v>4328.1000000000004</v>
      </c>
      <c r="T463" s="7">
        <f t="shared" si="334"/>
        <v>229.11435471813931</v>
      </c>
      <c r="U463" s="43">
        <f t="shared" si="335"/>
        <v>4557.2143547181395</v>
      </c>
      <c r="V463" s="13">
        <v>0</v>
      </c>
      <c r="W463" s="8">
        <f t="shared" si="336"/>
        <v>1.1399999999999999</v>
      </c>
      <c r="X463" s="8">
        <f t="shared" si="342"/>
        <v>1.1235000000000002</v>
      </c>
      <c r="Y463" s="72">
        <f t="shared" si="343"/>
        <v>1</v>
      </c>
      <c r="Z463" s="74">
        <f t="shared" si="337"/>
        <v>5836.8345733794458</v>
      </c>
      <c r="AA463" s="57">
        <f t="shared" si="344"/>
        <v>0.50014493302780783</v>
      </c>
      <c r="AB463" s="60">
        <f t="shared" si="338"/>
        <v>8756.0978101767032</v>
      </c>
      <c r="AC463" s="48">
        <f t="shared" si="339"/>
        <v>8756.0978101767032</v>
      </c>
      <c r="AE463" s="1">
        <f t="shared" ref="AE463:AF463" si="355">AE462</f>
        <v>170000</v>
      </c>
      <c r="AF463" s="6">
        <f t="shared" si="355"/>
        <v>3211396.3391999882</v>
      </c>
      <c r="AP463" s="12"/>
    </row>
    <row r="464" spans="1:42" ht="15.75" customHeight="1" x14ac:dyDescent="0.25">
      <c r="A464" s="1">
        <f t="shared" si="331"/>
        <v>454</v>
      </c>
      <c r="B464" s="19" t="s">
        <v>8786</v>
      </c>
      <c r="C464" s="79"/>
      <c r="D464" s="49" t="s">
        <v>9888</v>
      </c>
      <c r="E464" s="42" t="s">
        <v>15</v>
      </c>
      <c r="F464" s="42" t="s">
        <v>21</v>
      </c>
      <c r="G464" s="42" t="s">
        <v>7737</v>
      </c>
      <c r="H464" s="42" t="s">
        <v>9244</v>
      </c>
      <c r="I464" s="5" t="s">
        <v>9738</v>
      </c>
      <c r="J464" s="5" t="s">
        <v>9961</v>
      </c>
      <c r="K464" s="104" t="s">
        <v>9876</v>
      </c>
      <c r="L464" s="67">
        <v>875</v>
      </c>
      <c r="M464" s="66" t="str">
        <f>IF(ISERROR(VLOOKUP(J464,'[3]Germany price'!$B$1:$G$99001,6,0))," ",VLOOKUP(J464,'[3]Germany price'!$B$1:$G$99001,6,0))</f>
        <v xml:space="preserve"> </v>
      </c>
      <c r="N464" s="14">
        <v>10305</v>
      </c>
      <c r="O464" s="57">
        <v>0.57999999999999996</v>
      </c>
      <c r="P464" s="62">
        <v>1</v>
      </c>
      <c r="Q464" s="61">
        <f t="shared" si="332"/>
        <v>4328.1000000000004</v>
      </c>
      <c r="R464" s="73">
        <f t="shared" si="341"/>
        <v>0</v>
      </c>
      <c r="S464" s="50">
        <f t="shared" si="333"/>
        <v>4328.1000000000004</v>
      </c>
      <c r="T464" s="7">
        <f t="shared" si="334"/>
        <v>229.11435471813931</v>
      </c>
      <c r="U464" s="43">
        <f t="shared" si="335"/>
        <v>4557.2143547181395</v>
      </c>
      <c r="V464" s="13">
        <v>0</v>
      </c>
      <c r="W464" s="8">
        <f t="shared" si="336"/>
        <v>1.1399999999999999</v>
      </c>
      <c r="X464" s="8">
        <f t="shared" si="342"/>
        <v>1.1235000000000002</v>
      </c>
      <c r="Y464" s="72">
        <f t="shared" si="343"/>
        <v>1</v>
      </c>
      <c r="Z464" s="74">
        <f t="shared" si="337"/>
        <v>5836.8345733794458</v>
      </c>
      <c r="AA464" s="57">
        <f t="shared" si="344"/>
        <v>0.50014493302780783</v>
      </c>
      <c r="AB464" s="60">
        <f t="shared" si="338"/>
        <v>8756.0978101767032</v>
      </c>
      <c r="AC464" s="48">
        <f t="shared" si="339"/>
        <v>8756.0978101767032</v>
      </c>
      <c r="AE464" s="1">
        <f t="shared" ref="AE464:AF464" si="356">AE463</f>
        <v>170000</v>
      </c>
      <c r="AF464" s="6">
        <f t="shared" si="356"/>
        <v>3211396.3391999882</v>
      </c>
      <c r="AP464" s="12"/>
    </row>
    <row r="465" spans="1:42" ht="15.75" customHeight="1" x14ac:dyDescent="0.25">
      <c r="A465" s="1">
        <f t="shared" si="331"/>
        <v>455</v>
      </c>
      <c r="B465" s="19" t="s">
        <v>8787</v>
      </c>
      <c r="C465" s="79"/>
      <c r="D465" s="49" t="s">
        <v>9889</v>
      </c>
      <c r="E465" s="42" t="s">
        <v>15</v>
      </c>
      <c r="F465" s="42" t="s">
        <v>21</v>
      </c>
      <c r="G465" s="42" t="s">
        <v>7737</v>
      </c>
      <c r="H465" s="42" t="s">
        <v>9244</v>
      </c>
      <c r="I465" s="5" t="s">
        <v>9738</v>
      </c>
      <c r="J465" s="5" t="s">
        <v>9961</v>
      </c>
      <c r="K465" s="104" t="s">
        <v>9876</v>
      </c>
      <c r="L465" s="67">
        <v>875</v>
      </c>
      <c r="M465" s="66" t="str">
        <f>IF(ISERROR(VLOOKUP(J465,'[3]Germany price'!$B$1:$G$99001,6,0))," ",VLOOKUP(J465,'[3]Germany price'!$B$1:$G$99001,6,0))</f>
        <v xml:space="preserve"> </v>
      </c>
      <c r="N465" s="14">
        <v>10305</v>
      </c>
      <c r="O465" s="57">
        <v>0.57999999999999996</v>
      </c>
      <c r="P465" s="62">
        <v>1</v>
      </c>
      <c r="Q465" s="61">
        <f t="shared" si="332"/>
        <v>4328.1000000000004</v>
      </c>
      <c r="R465" s="73">
        <f t="shared" si="341"/>
        <v>0</v>
      </c>
      <c r="S465" s="50">
        <f t="shared" si="333"/>
        <v>4328.1000000000004</v>
      </c>
      <c r="T465" s="7">
        <f t="shared" si="334"/>
        <v>229.11435471813931</v>
      </c>
      <c r="U465" s="43">
        <f t="shared" si="335"/>
        <v>4557.2143547181395</v>
      </c>
      <c r="V465" s="13">
        <v>0</v>
      </c>
      <c r="W465" s="8">
        <f t="shared" si="336"/>
        <v>1.1399999999999999</v>
      </c>
      <c r="X465" s="8">
        <f t="shared" si="342"/>
        <v>1.1235000000000002</v>
      </c>
      <c r="Y465" s="72">
        <f t="shared" si="343"/>
        <v>1</v>
      </c>
      <c r="Z465" s="74">
        <f t="shared" si="337"/>
        <v>5836.8345733794458</v>
      </c>
      <c r="AA465" s="57">
        <f t="shared" si="344"/>
        <v>0.50014493302780783</v>
      </c>
      <c r="AB465" s="60">
        <f t="shared" si="338"/>
        <v>8756.0978101767032</v>
      </c>
      <c r="AC465" s="48">
        <f t="shared" si="339"/>
        <v>8756.0978101767032</v>
      </c>
      <c r="AE465" s="1">
        <f t="shared" ref="AE465:AF465" si="357">AE464</f>
        <v>170000</v>
      </c>
      <c r="AF465" s="6">
        <f t="shared" si="357"/>
        <v>3211396.3391999882</v>
      </c>
      <c r="AP465" s="12"/>
    </row>
    <row r="466" spans="1:42" ht="15.75" customHeight="1" x14ac:dyDescent="0.25">
      <c r="A466" s="1">
        <f t="shared" si="331"/>
        <v>456</v>
      </c>
      <c r="B466" s="19" t="s">
        <v>8788</v>
      </c>
      <c r="C466" s="79"/>
      <c r="D466" s="49" t="s">
        <v>9890</v>
      </c>
      <c r="E466" s="42" t="s">
        <v>15</v>
      </c>
      <c r="F466" s="42" t="s">
        <v>21</v>
      </c>
      <c r="G466" s="42" t="s">
        <v>7737</v>
      </c>
      <c r="H466" s="42" t="s">
        <v>9244</v>
      </c>
      <c r="I466" s="5" t="s">
        <v>9733</v>
      </c>
      <c r="J466" s="5" t="s">
        <v>9958</v>
      </c>
      <c r="K466" s="104" t="s">
        <v>9877</v>
      </c>
      <c r="L466" s="67">
        <v>875</v>
      </c>
      <c r="M466" s="66" t="str">
        <f>IF(ISERROR(VLOOKUP(J466,'[3]Germany price'!$B$1:$G$99001,6,0))," ",VLOOKUP(J466,'[3]Germany price'!$B$1:$G$99001,6,0))</f>
        <v xml:space="preserve"> </v>
      </c>
      <c r="N466" s="14">
        <v>9807</v>
      </c>
      <c r="O466" s="57">
        <v>0.57999999999999996</v>
      </c>
      <c r="P466" s="62">
        <v>1</v>
      </c>
      <c r="Q466" s="61">
        <f t="shared" si="332"/>
        <v>4118.9400000000005</v>
      </c>
      <c r="R466" s="73">
        <f t="shared" si="341"/>
        <v>0</v>
      </c>
      <c r="S466" s="50">
        <f t="shared" si="333"/>
        <v>4118.9400000000005</v>
      </c>
      <c r="T466" s="7">
        <f t="shared" si="334"/>
        <v>218.04216173903856</v>
      </c>
      <c r="U466" s="43">
        <f t="shared" si="335"/>
        <v>4336.9821617390389</v>
      </c>
      <c r="V466" s="13">
        <v>0</v>
      </c>
      <c r="W466" s="8">
        <f t="shared" si="336"/>
        <v>1.1399999999999999</v>
      </c>
      <c r="X466" s="8">
        <f t="shared" si="342"/>
        <v>1.1235000000000002</v>
      </c>
      <c r="Y466" s="72">
        <f t="shared" si="343"/>
        <v>1</v>
      </c>
      <c r="Z466" s="74">
        <f t="shared" si="337"/>
        <v>5554.7633829337447</v>
      </c>
      <c r="AA466" s="57">
        <f t="shared" si="344"/>
        <v>0.50014493302780783</v>
      </c>
      <c r="AB466" s="60">
        <f t="shared" si="338"/>
        <v>8332.9501430764612</v>
      </c>
      <c r="AC466" s="48">
        <f t="shared" si="339"/>
        <v>8332.9501430764612</v>
      </c>
      <c r="AE466" s="1">
        <f t="shared" ref="AE466:AF466" si="358">AE465</f>
        <v>170000</v>
      </c>
      <c r="AF466" s="6">
        <f t="shared" si="358"/>
        <v>3211396.3391999882</v>
      </c>
      <c r="AP466" s="12"/>
    </row>
    <row r="467" spans="1:42" ht="15.75" customHeight="1" x14ac:dyDescent="0.25">
      <c r="A467" s="1">
        <f t="shared" si="331"/>
        <v>457</v>
      </c>
      <c r="B467" s="19" t="s">
        <v>8789</v>
      </c>
      <c r="C467" s="79"/>
      <c r="D467" s="49" t="s">
        <v>9891</v>
      </c>
      <c r="E467" s="42" t="s">
        <v>15</v>
      </c>
      <c r="F467" s="42" t="s">
        <v>21</v>
      </c>
      <c r="G467" s="42" t="s">
        <v>7737</v>
      </c>
      <c r="H467" s="42" t="s">
        <v>9244</v>
      </c>
      <c r="I467" s="5" t="s">
        <v>9733</v>
      </c>
      <c r="J467" s="5" t="s">
        <v>9958</v>
      </c>
      <c r="K467" s="104" t="s">
        <v>9877</v>
      </c>
      <c r="L467" s="67">
        <v>875</v>
      </c>
      <c r="M467" s="66" t="str">
        <f>IF(ISERROR(VLOOKUP(J467,'[3]Germany price'!$B$1:$G$99001,6,0))," ",VLOOKUP(J467,'[3]Germany price'!$B$1:$G$99001,6,0))</f>
        <v xml:space="preserve"> </v>
      </c>
      <c r="N467" s="14">
        <v>9807</v>
      </c>
      <c r="O467" s="57">
        <v>0.57999999999999996</v>
      </c>
      <c r="P467" s="62">
        <v>1</v>
      </c>
      <c r="Q467" s="61">
        <f t="shared" si="332"/>
        <v>4118.9400000000005</v>
      </c>
      <c r="R467" s="73">
        <f t="shared" si="341"/>
        <v>0</v>
      </c>
      <c r="S467" s="50">
        <f t="shared" si="333"/>
        <v>4118.9400000000005</v>
      </c>
      <c r="T467" s="7">
        <f t="shared" si="334"/>
        <v>218.04216173903856</v>
      </c>
      <c r="U467" s="43">
        <f t="shared" si="335"/>
        <v>4336.9821617390389</v>
      </c>
      <c r="V467" s="13">
        <v>0</v>
      </c>
      <c r="W467" s="8">
        <f t="shared" si="336"/>
        <v>1.1399999999999999</v>
      </c>
      <c r="X467" s="8">
        <f t="shared" si="342"/>
        <v>1.1235000000000002</v>
      </c>
      <c r="Y467" s="72">
        <f t="shared" si="343"/>
        <v>1</v>
      </c>
      <c r="Z467" s="74">
        <f t="shared" si="337"/>
        <v>5554.7633829337447</v>
      </c>
      <c r="AA467" s="57">
        <f t="shared" si="344"/>
        <v>0.50014493302780783</v>
      </c>
      <c r="AB467" s="60">
        <f t="shared" si="338"/>
        <v>8332.9501430764612</v>
      </c>
      <c r="AC467" s="48">
        <f t="shared" si="339"/>
        <v>8332.9501430764612</v>
      </c>
      <c r="AE467" s="1">
        <f t="shared" ref="AE467:AF467" si="359">AE466</f>
        <v>170000</v>
      </c>
      <c r="AF467" s="6">
        <f t="shared" si="359"/>
        <v>3211396.3391999882</v>
      </c>
      <c r="AP467" s="12"/>
    </row>
    <row r="468" spans="1:42" ht="15.75" customHeight="1" x14ac:dyDescent="0.25">
      <c r="A468" s="1">
        <f t="shared" si="331"/>
        <v>458</v>
      </c>
      <c r="B468" s="19" t="s">
        <v>8790</v>
      </c>
      <c r="C468" s="79"/>
      <c r="D468" s="49" t="s">
        <v>9892</v>
      </c>
      <c r="E468" s="42" t="s">
        <v>15</v>
      </c>
      <c r="F468" s="42" t="s">
        <v>21</v>
      </c>
      <c r="G468" s="42" t="s">
        <v>7737</v>
      </c>
      <c r="H468" s="42" t="s">
        <v>9244</v>
      </c>
      <c r="I468" s="5" t="s">
        <v>9733</v>
      </c>
      <c r="J468" s="5" t="s">
        <v>9958</v>
      </c>
      <c r="K468" s="104" t="s">
        <v>9877</v>
      </c>
      <c r="L468" s="67">
        <v>875</v>
      </c>
      <c r="M468" s="66" t="str">
        <f>IF(ISERROR(VLOOKUP(J468,'[3]Germany price'!$B$1:$G$99001,6,0))," ",VLOOKUP(J468,'[3]Germany price'!$B$1:$G$99001,6,0))</f>
        <v xml:space="preserve"> </v>
      </c>
      <c r="N468" s="14">
        <v>9807</v>
      </c>
      <c r="O468" s="57">
        <v>0.57999999999999996</v>
      </c>
      <c r="P468" s="62">
        <v>1</v>
      </c>
      <c r="Q468" s="61">
        <f t="shared" si="332"/>
        <v>4118.9400000000005</v>
      </c>
      <c r="R468" s="73">
        <f t="shared" si="341"/>
        <v>0</v>
      </c>
      <c r="S468" s="50">
        <f t="shared" si="333"/>
        <v>4118.9400000000005</v>
      </c>
      <c r="T468" s="7">
        <f t="shared" si="334"/>
        <v>218.04216173903856</v>
      </c>
      <c r="U468" s="43">
        <f t="shared" si="335"/>
        <v>4336.9821617390389</v>
      </c>
      <c r="V468" s="13">
        <v>0</v>
      </c>
      <c r="W468" s="8">
        <f t="shared" si="336"/>
        <v>1.1399999999999999</v>
      </c>
      <c r="X468" s="8">
        <f t="shared" si="342"/>
        <v>1.1235000000000002</v>
      </c>
      <c r="Y468" s="72">
        <f t="shared" si="343"/>
        <v>1</v>
      </c>
      <c r="Z468" s="74">
        <f t="shared" si="337"/>
        <v>5554.7633829337447</v>
      </c>
      <c r="AA468" s="57">
        <f t="shared" si="344"/>
        <v>0.50014493302780783</v>
      </c>
      <c r="AB468" s="60">
        <f t="shared" si="338"/>
        <v>8332.9501430764612</v>
      </c>
      <c r="AC468" s="48">
        <f t="shared" si="339"/>
        <v>8332.9501430764612</v>
      </c>
      <c r="AE468" s="1">
        <f t="shared" ref="AE468:AF468" si="360">AE467</f>
        <v>170000</v>
      </c>
      <c r="AF468" s="6">
        <f t="shared" si="360"/>
        <v>3211396.3391999882</v>
      </c>
      <c r="AP468" s="12"/>
    </row>
    <row r="469" spans="1:42" ht="15.75" customHeight="1" x14ac:dyDescent="0.25">
      <c r="A469" s="1">
        <f t="shared" si="331"/>
        <v>459</v>
      </c>
      <c r="B469" s="19" t="s">
        <v>8791</v>
      </c>
      <c r="C469" s="79"/>
      <c r="D469" s="49" t="s">
        <v>9893</v>
      </c>
      <c r="E469" s="42" t="s">
        <v>15</v>
      </c>
      <c r="F469" s="42" t="s">
        <v>21</v>
      </c>
      <c r="G469" s="42" t="s">
        <v>7737</v>
      </c>
      <c r="H469" s="42" t="s">
        <v>9244</v>
      </c>
      <c r="I469" s="5" t="s">
        <v>9733</v>
      </c>
      <c r="J469" s="5" t="s">
        <v>9958</v>
      </c>
      <c r="K469" s="104" t="s">
        <v>9877</v>
      </c>
      <c r="L469" s="67">
        <v>875</v>
      </c>
      <c r="M469" s="66" t="str">
        <f>IF(ISERROR(VLOOKUP(J469,'[3]Germany price'!$B$1:$G$99001,6,0))," ",VLOOKUP(J469,'[3]Germany price'!$B$1:$G$99001,6,0))</f>
        <v xml:space="preserve"> </v>
      </c>
      <c r="N469" s="14">
        <v>9807</v>
      </c>
      <c r="O469" s="57">
        <v>0.57999999999999996</v>
      </c>
      <c r="P469" s="62">
        <v>1</v>
      </c>
      <c r="Q469" s="61">
        <f t="shared" si="332"/>
        <v>4118.9400000000005</v>
      </c>
      <c r="R469" s="73">
        <f t="shared" si="341"/>
        <v>0</v>
      </c>
      <c r="S469" s="50">
        <f t="shared" si="333"/>
        <v>4118.9400000000005</v>
      </c>
      <c r="T469" s="7">
        <f t="shared" si="334"/>
        <v>218.04216173903856</v>
      </c>
      <c r="U469" s="43">
        <f t="shared" si="335"/>
        <v>4336.9821617390389</v>
      </c>
      <c r="V469" s="13">
        <v>0</v>
      </c>
      <c r="W469" s="8">
        <f t="shared" si="336"/>
        <v>1.1399999999999999</v>
      </c>
      <c r="X469" s="8">
        <f t="shared" si="342"/>
        <v>1.1235000000000002</v>
      </c>
      <c r="Y469" s="72">
        <f t="shared" si="343"/>
        <v>1</v>
      </c>
      <c r="Z469" s="74">
        <f t="shared" si="337"/>
        <v>5554.7633829337447</v>
      </c>
      <c r="AA469" s="57">
        <f t="shared" si="344"/>
        <v>0.50014493302780783</v>
      </c>
      <c r="AB469" s="60">
        <f t="shared" si="338"/>
        <v>8332.9501430764612</v>
      </c>
      <c r="AC469" s="48">
        <f t="shared" si="339"/>
        <v>8332.9501430764612</v>
      </c>
      <c r="AE469" s="1">
        <f t="shared" ref="AE469:AF469" si="361">AE468</f>
        <v>170000</v>
      </c>
      <c r="AF469" s="6">
        <f t="shared" si="361"/>
        <v>3211396.3391999882</v>
      </c>
      <c r="AP469" s="12"/>
    </row>
    <row r="470" spans="1:42" ht="15.75" customHeight="1" x14ac:dyDescent="0.25">
      <c r="A470" s="1">
        <f t="shared" si="331"/>
        <v>460</v>
      </c>
      <c r="B470" s="19" t="s">
        <v>8792</v>
      </c>
      <c r="C470" s="79"/>
      <c r="D470" s="42" t="s">
        <v>9538</v>
      </c>
      <c r="E470" s="42" t="s">
        <v>15</v>
      </c>
      <c r="F470" s="42" t="s">
        <v>21</v>
      </c>
      <c r="G470" s="42" t="s">
        <v>7737</v>
      </c>
      <c r="H470" s="42" t="s">
        <v>34</v>
      </c>
      <c r="I470" s="5" t="s">
        <v>9716</v>
      </c>
      <c r="J470" s="5" t="s">
        <v>9721</v>
      </c>
      <c r="K470" s="16">
        <v>7193</v>
      </c>
      <c r="L470" s="66">
        <v>500</v>
      </c>
      <c r="M470" s="66" t="str">
        <f>IF(ISERROR(VLOOKUP(J470,'[4]Germany price'!$B$1:$G$99001,6,0))," ",VLOOKUP(J470,'[4]Germany price'!$B$1:$G$99001,6,0))</f>
        <v xml:space="preserve"> </v>
      </c>
      <c r="N470" s="14">
        <v>3681</v>
      </c>
      <c r="O470" s="57">
        <v>0.57999999999999996</v>
      </c>
      <c r="P470" s="62">
        <v>1</v>
      </c>
      <c r="Q470" s="61">
        <f t="shared" si="332"/>
        <v>1546.0200000000002</v>
      </c>
      <c r="R470" s="73">
        <f t="shared" si="341"/>
        <v>0</v>
      </c>
      <c r="S470" s="50">
        <f t="shared" si="333"/>
        <v>1546.0200000000002</v>
      </c>
      <c r="T470" s="7">
        <f t="shared" si="334"/>
        <v>81.840848104558049</v>
      </c>
      <c r="U470" s="43">
        <f t="shared" si="335"/>
        <v>1627.8608481045583</v>
      </c>
      <c r="V470" s="13">
        <v>0</v>
      </c>
      <c r="W470" s="8">
        <f t="shared" si="336"/>
        <v>1.1399999999999999</v>
      </c>
      <c r="X470" s="8">
        <f t="shared" si="342"/>
        <v>1.1235000000000002</v>
      </c>
      <c r="Y470" s="72">
        <f t="shared" si="343"/>
        <v>1</v>
      </c>
      <c r="Z470" s="74">
        <f t="shared" si="337"/>
        <v>2084.9478956438375</v>
      </c>
      <c r="AA470" s="57">
        <f t="shared" si="344"/>
        <v>0.50014493302780783</v>
      </c>
      <c r="AB470" s="60">
        <f t="shared" si="338"/>
        <v>3127.724021277093</v>
      </c>
      <c r="AC470" s="48">
        <f t="shared" si="339"/>
        <v>3127.724021277093</v>
      </c>
      <c r="AE470" s="1">
        <f t="shared" ref="AE470:AF470" si="362">AE469</f>
        <v>170000</v>
      </c>
      <c r="AF470" s="6">
        <f t="shared" si="362"/>
        <v>3211396.3391999882</v>
      </c>
      <c r="AP470" s="12"/>
    </row>
    <row r="471" spans="1:42" ht="15.75" customHeight="1" x14ac:dyDescent="0.25">
      <c r="A471" s="1">
        <f t="shared" si="331"/>
        <v>461</v>
      </c>
      <c r="B471" s="19" t="s">
        <v>8793</v>
      </c>
      <c r="C471" s="79"/>
      <c r="D471" s="42" t="s">
        <v>9539</v>
      </c>
      <c r="E471" s="42" t="s">
        <v>15</v>
      </c>
      <c r="F471" s="42" t="s">
        <v>21</v>
      </c>
      <c r="G471" s="42" t="s">
        <v>7737</v>
      </c>
      <c r="H471" s="42" t="s">
        <v>34</v>
      </c>
      <c r="I471" s="5" t="s">
        <v>9722</v>
      </c>
      <c r="J471" s="5" t="s">
        <v>9724</v>
      </c>
      <c r="K471" s="16">
        <v>7469</v>
      </c>
      <c r="L471" s="66">
        <v>500</v>
      </c>
      <c r="M471" s="66" t="str">
        <f>IF(ISERROR(VLOOKUP(J471,'[4]Germany price'!$B$1:$G$99001,6,0))," ",VLOOKUP(J471,'[4]Germany price'!$B$1:$G$99001,6,0))</f>
        <v xml:space="preserve"> </v>
      </c>
      <c r="N471" s="14">
        <v>3963</v>
      </c>
      <c r="O471" s="57">
        <v>0.57999999999999996</v>
      </c>
      <c r="P471" s="62">
        <v>1</v>
      </c>
      <c r="Q471" s="61">
        <f t="shared" si="332"/>
        <v>1664.4600000000003</v>
      </c>
      <c r="R471" s="73">
        <f t="shared" si="341"/>
        <v>0</v>
      </c>
      <c r="S471" s="50">
        <f t="shared" si="333"/>
        <v>1664.4600000000003</v>
      </c>
      <c r="T471" s="7">
        <f t="shared" si="334"/>
        <v>88.110644128868131</v>
      </c>
      <c r="U471" s="43">
        <f t="shared" si="335"/>
        <v>1752.5706441288685</v>
      </c>
      <c r="V471" s="13">
        <v>0</v>
      </c>
      <c r="W471" s="8">
        <f t="shared" si="336"/>
        <v>1.1399999999999999</v>
      </c>
      <c r="X471" s="8">
        <f t="shared" si="342"/>
        <v>1.1235000000000002</v>
      </c>
      <c r="Y471" s="72">
        <f t="shared" si="343"/>
        <v>1</v>
      </c>
      <c r="Z471" s="74">
        <f t="shared" si="337"/>
        <v>2244.6749552938136</v>
      </c>
      <c r="AA471" s="57">
        <f t="shared" si="344"/>
        <v>0.50014493302780783</v>
      </c>
      <c r="AB471" s="60">
        <f t="shared" si="338"/>
        <v>3367.337760478435</v>
      </c>
      <c r="AC471" s="48">
        <f t="shared" si="339"/>
        <v>3367.337760478435</v>
      </c>
      <c r="AE471" s="1">
        <f t="shared" ref="AE471:AF471" si="363">AE470</f>
        <v>170000</v>
      </c>
      <c r="AF471" s="6">
        <f t="shared" si="363"/>
        <v>3211396.3391999882</v>
      </c>
      <c r="AP471" s="12"/>
    </row>
    <row r="472" spans="1:42" ht="15.75" customHeight="1" x14ac:dyDescent="0.25">
      <c r="A472" s="1">
        <f t="shared" si="331"/>
        <v>462</v>
      </c>
      <c r="B472" s="19" t="s">
        <v>8794</v>
      </c>
      <c r="C472" s="79"/>
      <c r="D472" s="42" t="s">
        <v>9540</v>
      </c>
      <c r="E472" s="42" t="s">
        <v>15</v>
      </c>
      <c r="F472" s="42" t="s">
        <v>21</v>
      </c>
      <c r="G472" s="42" t="s">
        <v>7737</v>
      </c>
      <c r="H472" s="42" t="s">
        <v>34</v>
      </c>
      <c r="I472" s="5" t="s">
        <v>9722</v>
      </c>
      <c r="J472" s="5" t="s">
        <v>9724</v>
      </c>
      <c r="K472" s="16">
        <v>7469</v>
      </c>
      <c r="L472" s="66">
        <v>500</v>
      </c>
      <c r="M472" s="66" t="str">
        <f>IF(ISERROR(VLOOKUP(J472,'[4]Germany price'!$B$1:$G$99001,6,0))," ",VLOOKUP(J472,'[4]Germany price'!$B$1:$G$99001,6,0))</f>
        <v xml:space="preserve"> </v>
      </c>
      <c r="N472" s="14">
        <v>3963</v>
      </c>
      <c r="O472" s="57">
        <v>0.57999999999999996</v>
      </c>
      <c r="P472" s="62">
        <v>1</v>
      </c>
      <c r="Q472" s="61">
        <f t="shared" si="332"/>
        <v>1664.4600000000003</v>
      </c>
      <c r="R472" s="73">
        <f t="shared" si="341"/>
        <v>0</v>
      </c>
      <c r="S472" s="50">
        <f t="shared" si="333"/>
        <v>1664.4600000000003</v>
      </c>
      <c r="T472" s="7">
        <f t="shared" si="334"/>
        <v>88.110644128868131</v>
      </c>
      <c r="U472" s="43">
        <f t="shared" si="335"/>
        <v>1752.5706441288685</v>
      </c>
      <c r="V472" s="13">
        <v>0</v>
      </c>
      <c r="W472" s="8">
        <f t="shared" si="336"/>
        <v>1.1399999999999999</v>
      </c>
      <c r="X472" s="8">
        <f t="shared" si="342"/>
        <v>1.1235000000000002</v>
      </c>
      <c r="Y472" s="72">
        <f t="shared" si="343"/>
        <v>1</v>
      </c>
      <c r="Z472" s="74">
        <f t="shared" si="337"/>
        <v>2244.6749552938136</v>
      </c>
      <c r="AA472" s="57">
        <f t="shared" si="344"/>
        <v>0.50014493302780783</v>
      </c>
      <c r="AB472" s="60">
        <f t="shared" si="338"/>
        <v>3367.337760478435</v>
      </c>
      <c r="AC472" s="48">
        <f t="shared" si="339"/>
        <v>3367.337760478435</v>
      </c>
      <c r="AE472" s="1">
        <f t="shared" ref="AE472:AF472" si="364">AE471</f>
        <v>170000</v>
      </c>
      <c r="AF472" s="6">
        <f t="shared" si="364"/>
        <v>3211396.3391999882</v>
      </c>
      <c r="AP472" s="12"/>
    </row>
    <row r="473" spans="1:42" ht="15.75" customHeight="1" x14ac:dyDescent="0.25">
      <c r="A473" s="1">
        <f t="shared" si="331"/>
        <v>463</v>
      </c>
      <c r="B473" s="19" t="s">
        <v>8795</v>
      </c>
      <c r="C473" s="79"/>
      <c r="D473" s="42" t="s">
        <v>9541</v>
      </c>
      <c r="E473" s="42" t="s">
        <v>15</v>
      </c>
      <c r="F473" s="42" t="s">
        <v>21</v>
      </c>
      <c r="G473" s="42" t="s">
        <v>7737</v>
      </c>
      <c r="H473" s="42" t="s">
        <v>34</v>
      </c>
      <c r="I473" s="5" t="s">
        <v>9722</v>
      </c>
      <c r="J473" s="5" t="s">
        <v>9723</v>
      </c>
      <c r="K473" s="16">
        <v>7343</v>
      </c>
      <c r="L473" s="66">
        <v>500</v>
      </c>
      <c r="M473" s="66" t="str">
        <f>IF(ISERROR(VLOOKUP(J473,'[4]Germany price'!$B$1:$G$99001,6,0))," ",VLOOKUP(J473,'[4]Germany price'!$B$1:$G$99001,6,0))</f>
        <v xml:space="preserve"> </v>
      </c>
      <c r="N473" s="14">
        <v>3963</v>
      </c>
      <c r="O473" s="57">
        <v>0.57999999999999996</v>
      </c>
      <c r="P473" s="62">
        <v>1</v>
      </c>
      <c r="Q473" s="61">
        <f t="shared" si="332"/>
        <v>1664.4600000000003</v>
      </c>
      <c r="R473" s="73">
        <f t="shared" si="341"/>
        <v>0</v>
      </c>
      <c r="S473" s="50">
        <f t="shared" si="333"/>
        <v>1664.4600000000003</v>
      </c>
      <c r="T473" s="7">
        <f t="shared" si="334"/>
        <v>88.110644128868131</v>
      </c>
      <c r="U473" s="43">
        <f t="shared" si="335"/>
        <v>1752.5706441288685</v>
      </c>
      <c r="V473" s="13">
        <v>0</v>
      </c>
      <c r="W473" s="8">
        <f t="shared" si="336"/>
        <v>1.1399999999999999</v>
      </c>
      <c r="X473" s="8">
        <f t="shared" si="342"/>
        <v>1.1235000000000002</v>
      </c>
      <c r="Y473" s="72">
        <f t="shared" si="343"/>
        <v>1</v>
      </c>
      <c r="Z473" s="74">
        <f t="shared" si="337"/>
        <v>2244.6749552938136</v>
      </c>
      <c r="AA473" s="57">
        <f t="shared" si="344"/>
        <v>0.50014493302780783</v>
      </c>
      <c r="AB473" s="60">
        <f t="shared" si="338"/>
        <v>3367.337760478435</v>
      </c>
      <c r="AC473" s="48">
        <f t="shared" si="339"/>
        <v>3367.337760478435</v>
      </c>
      <c r="AE473" s="1">
        <f t="shared" ref="AE473:AF473" si="365">AE472</f>
        <v>170000</v>
      </c>
      <c r="AF473" s="6">
        <f t="shared" si="365"/>
        <v>3211396.3391999882</v>
      </c>
      <c r="AP473" s="12"/>
    </row>
    <row r="474" spans="1:42" ht="15.75" customHeight="1" x14ac:dyDescent="0.25">
      <c r="A474" s="1">
        <f t="shared" si="331"/>
        <v>464</v>
      </c>
      <c r="B474" s="19" t="s">
        <v>8796</v>
      </c>
      <c r="C474" s="79"/>
      <c r="D474" s="42" t="s">
        <v>9542</v>
      </c>
      <c r="E474" s="42" t="s">
        <v>15</v>
      </c>
      <c r="F474" s="42" t="s">
        <v>21</v>
      </c>
      <c r="G474" s="42" t="s">
        <v>7737</v>
      </c>
      <c r="H474" s="42" t="s">
        <v>34</v>
      </c>
      <c r="I474" s="5" t="s">
        <v>9716</v>
      </c>
      <c r="J474" s="5" t="s">
        <v>9721</v>
      </c>
      <c r="K474" s="4">
        <v>7074</v>
      </c>
      <c r="L474" s="66">
        <v>500</v>
      </c>
      <c r="M474" s="66" t="str">
        <f>IF(ISERROR(VLOOKUP(J474,'[4]Germany price'!$B$1:$G$99001,6,0))," ",VLOOKUP(J474,'[4]Germany price'!$B$1:$G$99001,6,0))</f>
        <v xml:space="preserve"> </v>
      </c>
      <c r="N474" s="14">
        <v>3681</v>
      </c>
      <c r="O474" s="57">
        <v>0.57999999999999996</v>
      </c>
      <c r="P474" s="62">
        <v>1</v>
      </c>
      <c r="Q474" s="61">
        <f t="shared" si="332"/>
        <v>1546.0200000000002</v>
      </c>
      <c r="R474" s="73">
        <f t="shared" si="341"/>
        <v>0</v>
      </c>
      <c r="S474" s="50">
        <f t="shared" si="333"/>
        <v>1546.0200000000002</v>
      </c>
      <c r="T474" s="7">
        <f t="shared" si="334"/>
        <v>81.840848104558049</v>
      </c>
      <c r="U474" s="43">
        <f t="shared" si="335"/>
        <v>1627.8608481045583</v>
      </c>
      <c r="V474" s="13">
        <v>0</v>
      </c>
      <c r="W474" s="8">
        <f t="shared" si="336"/>
        <v>1.1399999999999999</v>
      </c>
      <c r="X474" s="8">
        <f t="shared" si="342"/>
        <v>1.1235000000000002</v>
      </c>
      <c r="Y474" s="72">
        <f t="shared" si="343"/>
        <v>1</v>
      </c>
      <c r="Z474" s="74">
        <f t="shared" si="337"/>
        <v>2084.9478956438375</v>
      </c>
      <c r="AA474" s="57">
        <f t="shared" si="344"/>
        <v>0.50014493302780783</v>
      </c>
      <c r="AB474" s="60">
        <f t="shared" si="338"/>
        <v>3127.724021277093</v>
      </c>
      <c r="AC474" s="48">
        <f t="shared" si="339"/>
        <v>3127.724021277093</v>
      </c>
      <c r="AE474" s="1">
        <f t="shared" ref="AE474:AF474" si="366">AE473</f>
        <v>170000</v>
      </c>
      <c r="AF474" s="6">
        <f t="shared" si="366"/>
        <v>3211396.3391999882</v>
      </c>
      <c r="AP474" s="12"/>
    </row>
    <row r="475" spans="1:42" ht="15.75" customHeight="1" x14ac:dyDescent="0.25">
      <c r="A475" s="1">
        <f t="shared" si="331"/>
        <v>465</v>
      </c>
      <c r="B475" s="19" t="s">
        <v>8797</v>
      </c>
      <c r="C475" s="79"/>
      <c r="D475" s="42" t="s">
        <v>9543</v>
      </c>
      <c r="E475" s="42" t="s">
        <v>15</v>
      </c>
      <c r="F475" s="42" t="s">
        <v>21</v>
      </c>
      <c r="G475" s="42" t="s">
        <v>7737</v>
      </c>
      <c r="H475" s="42" t="s">
        <v>34</v>
      </c>
      <c r="I475" s="5" t="s">
        <v>9716</v>
      </c>
      <c r="J475" s="5" t="s">
        <v>9717</v>
      </c>
      <c r="K475" s="4">
        <v>6080</v>
      </c>
      <c r="L475" s="66">
        <v>500</v>
      </c>
      <c r="M475" s="66" t="str">
        <f>IF(ISERROR(VLOOKUP(J475,'[4]Germany price'!$B$1:$G$99001,6,0))," ",VLOOKUP(J475,'[4]Germany price'!$B$1:$G$99001,6,0))</f>
        <v xml:space="preserve"> </v>
      </c>
      <c r="N475" s="14">
        <v>3681</v>
      </c>
      <c r="O475" s="57">
        <v>0.57999999999999996</v>
      </c>
      <c r="P475" s="62">
        <v>1</v>
      </c>
      <c r="Q475" s="61">
        <f t="shared" si="332"/>
        <v>1546.0200000000002</v>
      </c>
      <c r="R475" s="73">
        <f t="shared" si="341"/>
        <v>0</v>
      </c>
      <c r="S475" s="50">
        <f t="shared" si="333"/>
        <v>1546.0200000000002</v>
      </c>
      <c r="T475" s="7">
        <f t="shared" si="334"/>
        <v>81.840848104558049</v>
      </c>
      <c r="U475" s="43">
        <f t="shared" si="335"/>
        <v>1627.8608481045583</v>
      </c>
      <c r="V475" s="13">
        <v>0</v>
      </c>
      <c r="W475" s="8">
        <f t="shared" si="336"/>
        <v>1.1399999999999999</v>
      </c>
      <c r="X475" s="8">
        <f t="shared" si="342"/>
        <v>1.1235000000000002</v>
      </c>
      <c r="Y475" s="72">
        <f t="shared" si="343"/>
        <v>1</v>
      </c>
      <c r="Z475" s="74">
        <f t="shared" si="337"/>
        <v>2084.9478956438375</v>
      </c>
      <c r="AA475" s="57">
        <f t="shared" si="344"/>
        <v>0.50014493302780783</v>
      </c>
      <c r="AB475" s="60">
        <f t="shared" si="338"/>
        <v>3127.724021277093</v>
      </c>
      <c r="AC475" s="48">
        <f t="shared" si="339"/>
        <v>3127.724021277093</v>
      </c>
      <c r="AE475" s="1">
        <f t="shared" ref="AE475:AF475" si="367">AE474</f>
        <v>170000</v>
      </c>
      <c r="AF475" s="6">
        <f t="shared" si="367"/>
        <v>3211396.3391999882</v>
      </c>
      <c r="AP475" s="12"/>
    </row>
    <row r="476" spans="1:42" ht="15.75" customHeight="1" x14ac:dyDescent="0.25">
      <c r="A476" s="1">
        <f t="shared" si="331"/>
        <v>466</v>
      </c>
      <c r="B476" s="19" t="s">
        <v>8798</v>
      </c>
      <c r="C476" s="79"/>
      <c r="D476" s="42" t="s">
        <v>9544</v>
      </c>
      <c r="E476" s="42" t="s">
        <v>15</v>
      </c>
      <c r="F476" s="42" t="s">
        <v>21</v>
      </c>
      <c r="G476" s="42" t="s">
        <v>7737</v>
      </c>
      <c r="H476" s="42" t="s">
        <v>34</v>
      </c>
      <c r="I476" s="5" t="s">
        <v>9716</v>
      </c>
      <c r="J476" s="5" t="s">
        <v>9721</v>
      </c>
      <c r="K476" s="4">
        <v>7104</v>
      </c>
      <c r="L476" s="66">
        <v>500</v>
      </c>
      <c r="M476" s="66" t="str">
        <f>IF(ISERROR(VLOOKUP(J476,'[4]Germany price'!$B$1:$G$99001,6,0))," ",VLOOKUP(J476,'[4]Germany price'!$B$1:$G$99001,6,0))</f>
        <v xml:space="preserve"> </v>
      </c>
      <c r="N476" s="14">
        <v>3681</v>
      </c>
      <c r="O476" s="57">
        <v>0.57999999999999996</v>
      </c>
      <c r="P476" s="62">
        <v>1</v>
      </c>
      <c r="Q476" s="61">
        <f t="shared" si="332"/>
        <v>1546.0200000000002</v>
      </c>
      <c r="R476" s="73">
        <f t="shared" si="341"/>
        <v>0</v>
      </c>
      <c r="S476" s="50">
        <f t="shared" si="333"/>
        <v>1546.0200000000002</v>
      </c>
      <c r="T476" s="7">
        <f t="shared" si="334"/>
        <v>81.840848104558049</v>
      </c>
      <c r="U476" s="43">
        <f t="shared" si="335"/>
        <v>1627.8608481045583</v>
      </c>
      <c r="V476" s="13">
        <v>0</v>
      </c>
      <c r="W476" s="8">
        <f t="shared" si="336"/>
        <v>1.1399999999999999</v>
      </c>
      <c r="X476" s="8">
        <f t="shared" si="342"/>
        <v>1.1235000000000002</v>
      </c>
      <c r="Y476" s="72">
        <f t="shared" si="343"/>
        <v>1</v>
      </c>
      <c r="Z476" s="74">
        <f t="shared" si="337"/>
        <v>2084.9478956438375</v>
      </c>
      <c r="AA476" s="57">
        <f t="shared" si="344"/>
        <v>0.50014493302780783</v>
      </c>
      <c r="AB476" s="60">
        <f t="shared" si="338"/>
        <v>3127.724021277093</v>
      </c>
      <c r="AC476" s="48">
        <f t="shared" si="339"/>
        <v>3127.724021277093</v>
      </c>
      <c r="AE476" s="1">
        <f t="shared" ref="AE476:AF476" si="368">AE475</f>
        <v>170000</v>
      </c>
      <c r="AF476" s="6">
        <f t="shared" si="368"/>
        <v>3211396.3391999882</v>
      </c>
      <c r="AP476" s="12"/>
    </row>
    <row r="477" spans="1:42" ht="15.75" customHeight="1" x14ac:dyDescent="0.25">
      <c r="A477" s="1">
        <f t="shared" si="331"/>
        <v>467</v>
      </c>
      <c r="B477" s="19" t="s">
        <v>8799</v>
      </c>
      <c r="C477" s="79"/>
      <c r="D477" s="42" t="s">
        <v>9545</v>
      </c>
      <c r="E477" s="42" t="s">
        <v>16</v>
      </c>
      <c r="F477" s="42" t="s">
        <v>23</v>
      </c>
      <c r="G477" s="5" t="s">
        <v>7737</v>
      </c>
      <c r="H477" s="42" t="s">
        <v>34</v>
      </c>
      <c r="I477" s="5">
        <v>25363</v>
      </c>
      <c r="J477" s="5" t="s">
        <v>1121</v>
      </c>
      <c r="K477" s="4">
        <v>140</v>
      </c>
      <c r="L477" s="67">
        <v>150</v>
      </c>
      <c r="M477" s="66">
        <f>IF(ISERROR(VLOOKUP(J477,'[4]Germany price'!$B$1:$G$99001,6,0))," ",VLOOKUP(J477,'[4]Germany price'!$B$1:$G$99001,6,0))</f>
        <v>171</v>
      </c>
      <c r="N477" s="14">
        <v>171</v>
      </c>
      <c r="O477" s="57">
        <v>0.57999999999999996</v>
      </c>
      <c r="P477" s="62">
        <v>1</v>
      </c>
      <c r="Q477" s="61">
        <f t="shared" si="332"/>
        <v>71.820000000000007</v>
      </c>
      <c r="R477" s="73">
        <f t="shared" si="341"/>
        <v>0</v>
      </c>
      <c r="S477" s="50">
        <f t="shared" si="333"/>
        <v>71.820000000000007</v>
      </c>
      <c r="T477" s="7">
        <f t="shared" si="334"/>
        <v>3.8018975892092985</v>
      </c>
      <c r="U477" s="43">
        <f t="shared" si="335"/>
        <v>75.621897589209311</v>
      </c>
      <c r="V477" s="13">
        <v>0</v>
      </c>
      <c r="W477" s="8">
        <f t="shared" si="336"/>
        <v>1.1399999999999999</v>
      </c>
      <c r="X477" s="8">
        <f t="shared" si="342"/>
        <v>1.1235000000000002</v>
      </c>
      <c r="Y477" s="72">
        <f t="shared" si="343"/>
        <v>1</v>
      </c>
      <c r="Z477" s="74">
        <f t="shared" si="337"/>
        <v>96.855770213283392</v>
      </c>
      <c r="AA477" s="57">
        <f t="shared" si="344"/>
        <v>0.50014493302780783</v>
      </c>
      <c r="AB477" s="60">
        <f t="shared" si="338"/>
        <v>145.29769291996277</v>
      </c>
      <c r="AC477" s="48">
        <f t="shared" si="339"/>
        <v>145.29769291996277</v>
      </c>
      <c r="AE477" s="1">
        <f t="shared" ref="AE477:AF477" si="369">AE476</f>
        <v>170000</v>
      </c>
      <c r="AF477" s="6">
        <f t="shared" si="369"/>
        <v>3211396.3391999882</v>
      </c>
      <c r="AP477" s="12"/>
    </row>
    <row r="478" spans="1:42" ht="15.75" customHeight="1" x14ac:dyDescent="0.25">
      <c r="A478" s="1">
        <f t="shared" si="331"/>
        <v>468</v>
      </c>
      <c r="B478" s="19" t="s">
        <v>8800</v>
      </c>
      <c r="C478" s="79"/>
      <c r="D478" s="42" t="s">
        <v>9546</v>
      </c>
      <c r="E478" s="42" t="s">
        <v>16</v>
      </c>
      <c r="F478" s="42" t="s">
        <v>23</v>
      </c>
      <c r="G478" s="5" t="s">
        <v>7737</v>
      </c>
      <c r="H478" s="42" t="s">
        <v>34</v>
      </c>
      <c r="I478" s="5">
        <v>19510</v>
      </c>
      <c r="J478" s="5" t="s">
        <v>724</v>
      </c>
      <c r="K478" s="4">
        <v>205</v>
      </c>
      <c r="L478" s="67">
        <v>150</v>
      </c>
      <c r="M478" s="66">
        <f>IF(ISERROR(VLOOKUP(J478,'[4]Germany price'!$B$1:$G$99001,6,0))," ",VLOOKUP(J478,'[4]Germany price'!$B$1:$G$99001,6,0))</f>
        <v>208</v>
      </c>
      <c r="N478" s="14">
        <v>208</v>
      </c>
      <c r="O478" s="57">
        <v>0.57999999999999996</v>
      </c>
      <c r="P478" s="62">
        <v>1</v>
      </c>
      <c r="Q478" s="61">
        <f t="shared" si="332"/>
        <v>87.360000000000014</v>
      </c>
      <c r="R478" s="73">
        <f t="shared" si="341"/>
        <v>0</v>
      </c>
      <c r="S478" s="50">
        <f t="shared" si="333"/>
        <v>87.360000000000014</v>
      </c>
      <c r="T478" s="7">
        <f t="shared" si="334"/>
        <v>4.6245304009095562</v>
      </c>
      <c r="U478" s="43">
        <f t="shared" si="335"/>
        <v>91.984530400909563</v>
      </c>
      <c r="V478" s="13">
        <v>0</v>
      </c>
      <c r="W478" s="8">
        <f t="shared" si="336"/>
        <v>1.1399999999999999</v>
      </c>
      <c r="X478" s="8">
        <f t="shared" si="342"/>
        <v>1.1235000000000002</v>
      </c>
      <c r="Y478" s="72">
        <f t="shared" si="343"/>
        <v>1</v>
      </c>
      <c r="Z478" s="74">
        <f t="shared" si="337"/>
        <v>117.81286669218096</v>
      </c>
      <c r="AA478" s="57">
        <f t="shared" si="344"/>
        <v>0.50014493302780783</v>
      </c>
      <c r="AB478" s="60">
        <f t="shared" si="338"/>
        <v>176.73637501375586</v>
      </c>
      <c r="AC478" s="48">
        <f t="shared" si="339"/>
        <v>176.73637501375586</v>
      </c>
      <c r="AE478" s="1">
        <f t="shared" ref="AE478:AF478" si="370">AE477</f>
        <v>170000</v>
      </c>
      <c r="AF478" s="6">
        <f t="shared" si="370"/>
        <v>3211396.3391999882</v>
      </c>
      <c r="AP478" s="12"/>
    </row>
    <row r="479" spans="1:42" ht="15.75" customHeight="1" x14ac:dyDescent="0.25">
      <c r="A479" s="1">
        <f t="shared" si="331"/>
        <v>469</v>
      </c>
      <c r="B479" s="19" t="s">
        <v>8801</v>
      </c>
      <c r="C479" s="79"/>
      <c r="D479" s="42" t="s">
        <v>9547</v>
      </c>
      <c r="E479" s="42" t="s">
        <v>16</v>
      </c>
      <c r="F479" s="42" t="s">
        <v>23</v>
      </c>
      <c r="G479" s="5" t="s">
        <v>7737</v>
      </c>
      <c r="H479" s="42" t="s">
        <v>34</v>
      </c>
      <c r="I479" s="5">
        <v>25363</v>
      </c>
      <c r="J479" s="5" t="s">
        <v>1121</v>
      </c>
      <c r="K479" s="4">
        <v>140</v>
      </c>
      <c r="L479" s="67">
        <v>150</v>
      </c>
      <c r="M479" s="66">
        <f>IF(ISERROR(VLOOKUP(J479,'[4]Germany price'!$B$1:$G$99001,6,0))," ",VLOOKUP(J479,'[4]Germany price'!$B$1:$G$99001,6,0))</f>
        <v>171</v>
      </c>
      <c r="N479" s="14">
        <v>171</v>
      </c>
      <c r="O479" s="57">
        <v>0.57999999999999996</v>
      </c>
      <c r="P479" s="62">
        <v>1</v>
      </c>
      <c r="Q479" s="61">
        <f t="shared" si="332"/>
        <v>71.820000000000007</v>
      </c>
      <c r="R479" s="73">
        <f t="shared" si="341"/>
        <v>0</v>
      </c>
      <c r="S479" s="50">
        <f t="shared" si="333"/>
        <v>71.820000000000007</v>
      </c>
      <c r="T479" s="7">
        <f t="shared" si="334"/>
        <v>3.8018975892092985</v>
      </c>
      <c r="U479" s="43">
        <f t="shared" si="335"/>
        <v>75.621897589209311</v>
      </c>
      <c r="V479" s="13">
        <v>0</v>
      </c>
      <c r="W479" s="8">
        <f t="shared" si="336"/>
        <v>1.1399999999999999</v>
      </c>
      <c r="X479" s="8">
        <f t="shared" si="342"/>
        <v>1.1235000000000002</v>
      </c>
      <c r="Y479" s="72">
        <f t="shared" si="343"/>
        <v>1</v>
      </c>
      <c r="Z479" s="74">
        <f t="shared" si="337"/>
        <v>96.855770213283392</v>
      </c>
      <c r="AA479" s="57">
        <f t="shared" si="344"/>
        <v>0.50014493302780783</v>
      </c>
      <c r="AB479" s="60">
        <f t="shared" si="338"/>
        <v>145.29769291996277</v>
      </c>
      <c r="AC479" s="48">
        <f t="shared" si="339"/>
        <v>145.29769291996277</v>
      </c>
      <c r="AE479" s="1">
        <f t="shared" ref="AE479:AF479" si="371">AE478</f>
        <v>170000</v>
      </c>
      <c r="AF479" s="6">
        <f t="shared" si="371"/>
        <v>3211396.3391999882</v>
      </c>
      <c r="AP479" s="12"/>
    </row>
    <row r="480" spans="1:42" ht="15.75" customHeight="1" x14ac:dyDescent="0.25">
      <c r="A480" s="1">
        <f t="shared" si="331"/>
        <v>470</v>
      </c>
      <c r="B480" s="19" t="s">
        <v>8802</v>
      </c>
      <c r="C480" s="79"/>
      <c r="D480" s="42" t="s">
        <v>9548</v>
      </c>
      <c r="E480" s="42" t="s">
        <v>16</v>
      </c>
      <c r="F480" s="42" t="s">
        <v>23</v>
      </c>
      <c r="G480" s="5" t="s">
        <v>7737</v>
      </c>
      <c r="H480" s="42" t="s">
        <v>34</v>
      </c>
      <c r="I480" s="5">
        <v>25363</v>
      </c>
      <c r="J480" s="5" t="s">
        <v>1121</v>
      </c>
      <c r="K480" s="4">
        <v>105</v>
      </c>
      <c r="L480" s="67">
        <v>150</v>
      </c>
      <c r="M480" s="66">
        <f>IF(ISERROR(VLOOKUP(J480,'[4]Germany price'!$B$1:$G$99001,6,0))," ",VLOOKUP(J480,'[4]Germany price'!$B$1:$G$99001,6,0))</f>
        <v>171</v>
      </c>
      <c r="N480" s="14">
        <v>171</v>
      </c>
      <c r="O480" s="57">
        <v>0.57999999999999996</v>
      </c>
      <c r="P480" s="62">
        <v>1</v>
      </c>
      <c r="Q480" s="61">
        <f t="shared" si="332"/>
        <v>71.820000000000007</v>
      </c>
      <c r="R480" s="73">
        <f t="shared" si="341"/>
        <v>0</v>
      </c>
      <c r="S480" s="50">
        <f t="shared" si="333"/>
        <v>71.820000000000007</v>
      </c>
      <c r="T480" s="7">
        <f t="shared" si="334"/>
        <v>3.8018975892092985</v>
      </c>
      <c r="U480" s="43">
        <f t="shared" si="335"/>
        <v>75.621897589209311</v>
      </c>
      <c r="V480" s="13">
        <v>0</v>
      </c>
      <c r="W480" s="8">
        <f t="shared" si="336"/>
        <v>1.1399999999999999</v>
      </c>
      <c r="X480" s="8">
        <f t="shared" si="342"/>
        <v>1.1235000000000002</v>
      </c>
      <c r="Y480" s="72">
        <f t="shared" si="343"/>
        <v>1</v>
      </c>
      <c r="Z480" s="74">
        <f t="shared" si="337"/>
        <v>96.855770213283392</v>
      </c>
      <c r="AA480" s="57">
        <f t="shared" si="344"/>
        <v>0.50014493302780783</v>
      </c>
      <c r="AB480" s="60">
        <f t="shared" si="338"/>
        <v>145.29769291996277</v>
      </c>
      <c r="AC480" s="48">
        <f t="shared" si="339"/>
        <v>145.29769291996277</v>
      </c>
      <c r="AE480" s="1">
        <f t="shared" ref="AE480:AF480" si="372">AE479</f>
        <v>170000</v>
      </c>
      <c r="AF480" s="6">
        <f t="shared" si="372"/>
        <v>3211396.3391999882</v>
      </c>
      <c r="AP480" s="12"/>
    </row>
    <row r="481" spans="1:42" ht="15.75" customHeight="1" x14ac:dyDescent="0.25">
      <c r="A481" s="1">
        <f t="shared" si="331"/>
        <v>471</v>
      </c>
      <c r="B481" s="19" t="s">
        <v>8803</v>
      </c>
      <c r="C481" s="79"/>
      <c r="D481" s="42" t="s">
        <v>9549</v>
      </c>
      <c r="E481" s="42" t="s">
        <v>14</v>
      </c>
      <c r="F481" s="42" t="s">
        <v>24</v>
      </c>
      <c r="G481" s="5" t="s">
        <v>7737</v>
      </c>
      <c r="H481" s="42" t="s">
        <v>34</v>
      </c>
      <c r="I481" s="5">
        <v>281425</v>
      </c>
      <c r="J481" s="5" t="s">
        <v>58</v>
      </c>
      <c r="K481" s="4">
        <v>350</v>
      </c>
      <c r="L481" s="67" t="s">
        <v>8635</v>
      </c>
      <c r="M481" s="66">
        <f>IF(ISERROR(VLOOKUP(J481,'[4]Germany price'!$B$1:$G$99001,6,0))," ",VLOOKUP(J481,'[4]Germany price'!$B$1:$G$99001,6,0))</f>
        <v>216</v>
      </c>
      <c r="N481" s="14">
        <v>111.3</v>
      </c>
      <c r="O481" s="57">
        <v>0</v>
      </c>
      <c r="P481" s="62">
        <v>1</v>
      </c>
      <c r="Q481" s="61">
        <f t="shared" si="332"/>
        <v>111.3</v>
      </c>
      <c r="R481" s="73">
        <f t="shared" si="341"/>
        <v>0</v>
      </c>
      <c r="S481" s="50">
        <f t="shared" si="333"/>
        <v>111.3</v>
      </c>
      <c r="T481" s="7">
        <f t="shared" si="334"/>
        <v>5.8918295973126549</v>
      </c>
      <c r="U481" s="43">
        <f t="shared" si="335"/>
        <v>117.19182959731265</v>
      </c>
      <c r="V481" s="13">
        <v>0.6</v>
      </c>
      <c r="W481" s="8">
        <f t="shared" si="336"/>
        <v>1.1399999999999999</v>
      </c>
      <c r="X481" s="8">
        <f t="shared" si="342"/>
        <v>1.1235000000000002</v>
      </c>
      <c r="Y481" s="72">
        <f t="shared" si="343"/>
        <v>1</v>
      </c>
      <c r="Z481" s="74">
        <f t="shared" si="337"/>
        <v>240.15699748790735</v>
      </c>
      <c r="AA481" s="57">
        <f t="shared" si="344"/>
        <v>0.50014493302780783</v>
      </c>
      <c r="AB481" s="60">
        <f t="shared" si="338"/>
        <v>360.27030291265623</v>
      </c>
      <c r="AC481" s="48">
        <f t="shared" si="339"/>
        <v>360.27030291265623</v>
      </c>
      <c r="AE481" s="1">
        <f t="shared" ref="AE481:AF481" si="373">AE480</f>
        <v>170000</v>
      </c>
      <c r="AF481" s="6">
        <f t="shared" si="373"/>
        <v>3211396.3391999882</v>
      </c>
      <c r="AP481" s="12"/>
    </row>
    <row r="482" spans="1:42" ht="15.75" customHeight="1" x14ac:dyDescent="0.25">
      <c r="A482" s="1">
        <f t="shared" si="331"/>
        <v>472</v>
      </c>
      <c r="B482" s="19" t="s">
        <v>8804</v>
      </c>
      <c r="C482" s="79"/>
      <c r="D482" s="42" t="s">
        <v>9550</v>
      </c>
      <c r="E482" s="42" t="s">
        <v>15</v>
      </c>
      <c r="F482" s="42" t="s">
        <v>24</v>
      </c>
      <c r="G482" s="5" t="s">
        <v>7737</v>
      </c>
      <c r="H482" s="42" t="s">
        <v>34</v>
      </c>
      <c r="I482" s="5">
        <v>37411</v>
      </c>
      <c r="J482" s="5" t="s">
        <v>72</v>
      </c>
      <c r="K482" s="4">
        <v>1185</v>
      </c>
      <c r="L482" s="67" t="s">
        <v>8635</v>
      </c>
      <c r="M482" s="66">
        <f>IF(ISERROR(VLOOKUP(J482,'[4]Germany price'!$B$1:$G$99001,6,0))," ",VLOOKUP(J482,'[4]Germany price'!$B$1:$G$99001,6,0))</f>
        <v>638</v>
      </c>
      <c r="N482" s="14">
        <v>309.53999999999996</v>
      </c>
      <c r="O482" s="57">
        <v>0</v>
      </c>
      <c r="P482" s="62">
        <v>1</v>
      </c>
      <c r="Q482" s="61">
        <f t="shared" si="332"/>
        <v>309.53999999999996</v>
      </c>
      <c r="R482" s="73">
        <f t="shared" si="341"/>
        <v>0</v>
      </c>
      <c r="S482" s="50">
        <f t="shared" si="333"/>
        <v>309.53999999999996</v>
      </c>
      <c r="T482" s="7">
        <f t="shared" si="334"/>
        <v>16.385956276299719</v>
      </c>
      <c r="U482" s="43">
        <f t="shared" si="335"/>
        <v>325.9259562762997</v>
      </c>
      <c r="V482" s="13">
        <v>0</v>
      </c>
      <c r="W482" s="8">
        <f t="shared" si="336"/>
        <v>1.1399999999999999</v>
      </c>
      <c r="X482" s="8">
        <f t="shared" si="342"/>
        <v>1.1235000000000002</v>
      </c>
      <c r="Y482" s="72">
        <f t="shared" si="343"/>
        <v>1</v>
      </c>
      <c r="Z482" s="74">
        <f t="shared" si="337"/>
        <v>417.4427055391219</v>
      </c>
      <c r="AA482" s="57">
        <f t="shared" si="344"/>
        <v>0.50014493302780783</v>
      </c>
      <c r="AB482" s="60">
        <f t="shared" si="338"/>
        <v>626.22455954393297</v>
      </c>
      <c r="AC482" s="48">
        <f t="shared" si="339"/>
        <v>626.22455954393297</v>
      </c>
      <c r="AE482" s="1">
        <f t="shared" ref="AE482:AF482" si="374">AE481</f>
        <v>170000</v>
      </c>
      <c r="AF482" s="6">
        <f t="shared" si="374"/>
        <v>3211396.3391999882</v>
      </c>
      <c r="AP482" s="12"/>
    </row>
    <row r="483" spans="1:42" ht="15.75" customHeight="1" x14ac:dyDescent="0.25">
      <c r="A483" s="1">
        <f t="shared" si="331"/>
        <v>473</v>
      </c>
      <c r="B483" s="19" t="s">
        <v>8805</v>
      </c>
      <c r="C483" s="79"/>
      <c r="D483" s="42" t="s">
        <v>9551</v>
      </c>
      <c r="E483" s="42" t="s">
        <v>15</v>
      </c>
      <c r="F483" s="42" t="s">
        <v>24</v>
      </c>
      <c r="G483" s="5" t="s">
        <v>7737</v>
      </c>
      <c r="H483" s="42" t="s">
        <v>34</v>
      </c>
      <c r="I483" s="5">
        <v>37411</v>
      </c>
      <c r="J483" s="5" t="s">
        <v>72</v>
      </c>
      <c r="K483" s="4">
        <v>1185</v>
      </c>
      <c r="L483" s="67" t="s">
        <v>8635</v>
      </c>
      <c r="M483" s="66">
        <f>IF(ISERROR(VLOOKUP(J483,'[4]Germany price'!$B$1:$G$99001,6,0))," ",VLOOKUP(J483,'[4]Germany price'!$B$1:$G$99001,6,0))</f>
        <v>638</v>
      </c>
      <c r="N483" s="14">
        <v>309.53999999999996</v>
      </c>
      <c r="O483" s="57">
        <v>0</v>
      </c>
      <c r="P483" s="62">
        <v>1</v>
      </c>
      <c r="Q483" s="61">
        <f t="shared" si="332"/>
        <v>309.53999999999996</v>
      </c>
      <c r="R483" s="73">
        <f t="shared" si="341"/>
        <v>0</v>
      </c>
      <c r="S483" s="50">
        <f t="shared" si="333"/>
        <v>309.53999999999996</v>
      </c>
      <c r="T483" s="7">
        <f t="shared" si="334"/>
        <v>16.385956276299719</v>
      </c>
      <c r="U483" s="43">
        <f t="shared" si="335"/>
        <v>325.9259562762997</v>
      </c>
      <c r="V483" s="13">
        <v>0</v>
      </c>
      <c r="W483" s="8">
        <f t="shared" si="336"/>
        <v>1.1399999999999999</v>
      </c>
      <c r="X483" s="8">
        <f t="shared" si="342"/>
        <v>1.1235000000000002</v>
      </c>
      <c r="Y483" s="72">
        <f t="shared" si="343"/>
        <v>1</v>
      </c>
      <c r="Z483" s="74">
        <f t="shared" si="337"/>
        <v>417.4427055391219</v>
      </c>
      <c r="AA483" s="57">
        <f t="shared" si="344"/>
        <v>0.50014493302780783</v>
      </c>
      <c r="AB483" s="60">
        <f t="shared" si="338"/>
        <v>626.22455954393297</v>
      </c>
      <c r="AC483" s="48">
        <f t="shared" si="339"/>
        <v>626.22455954393297</v>
      </c>
      <c r="AE483" s="1">
        <f t="shared" ref="AE483:AF483" si="375">AE482</f>
        <v>170000</v>
      </c>
      <c r="AF483" s="6">
        <f t="shared" si="375"/>
        <v>3211396.3391999882</v>
      </c>
      <c r="AP483" s="12"/>
    </row>
    <row r="484" spans="1:42" ht="15.75" customHeight="1" x14ac:dyDescent="0.25">
      <c r="A484" s="1">
        <f t="shared" si="331"/>
        <v>474</v>
      </c>
      <c r="B484" s="19" t="s">
        <v>8806</v>
      </c>
      <c r="C484" s="79"/>
      <c r="D484" s="42" t="s">
        <v>9552</v>
      </c>
      <c r="E484" s="42" t="s">
        <v>15</v>
      </c>
      <c r="F484" s="42" t="s">
        <v>22</v>
      </c>
      <c r="G484" s="5" t="s">
        <v>7737</v>
      </c>
      <c r="H484" s="42" t="s">
        <v>34</v>
      </c>
      <c r="I484" s="5">
        <v>235404</v>
      </c>
      <c r="J484" s="5" t="s">
        <v>5323</v>
      </c>
      <c r="K484" s="4">
        <v>1000</v>
      </c>
      <c r="L484" s="67">
        <v>100</v>
      </c>
      <c r="M484" s="66">
        <f>IF(ISERROR(VLOOKUP(J484,'[4]Germany price'!$B$1:$G$99001,6,0))," ",VLOOKUP(J484,'[4]Germany price'!$B$1:$G$99001,6,0))</f>
        <v>1249</v>
      </c>
      <c r="N484" s="14">
        <v>1249</v>
      </c>
      <c r="O484" s="57">
        <v>0.57999999999999996</v>
      </c>
      <c r="P484" s="62">
        <v>1</v>
      </c>
      <c r="Q484" s="61">
        <f t="shared" si="332"/>
        <v>524.58000000000004</v>
      </c>
      <c r="R484" s="73">
        <f t="shared" si="341"/>
        <v>0</v>
      </c>
      <c r="S484" s="50">
        <f t="shared" si="333"/>
        <v>524.58000000000004</v>
      </c>
      <c r="T484" s="7">
        <f t="shared" si="334"/>
        <v>27.769415724692475</v>
      </c>
      <c r="U484" s="43">
        <f t="shared" si="335"/>
        <v>552.34941572469256</v>
      </c>
      <c r="V484" s="13">
        <v>0</v>
      </c>
      <c r="W484" s="8">
        <f t="shared" si="336"/>
        <v>1.1399999999999999</v>
      </c>
      <c r="X484" s="8">
        <f t="shared" si="342"/>
        <v>1.1235000000000002</v>
      </c>
      <c r="Y484" s="72">
        <f t="shared" si="343"/>
        <v>1</v>
      </c>
      <c r="Z484" s="74">
        <f t="shared" si="337"/>
        <v>707.44360816602898</v>
      </c>
      <c r="AA484" s="57">
        <f t="shared" si="344"/>
        <v>0.50014493302780783</v>
      </c>
      <c r="AB484" s="60">
        <f t="shared" si="338"/>
        <v>1061.2679441931784</v>
      </c>
      <c r="AC484" s="48">
        <f t="shared" si="339"/>
        <v>1061.2679441931784</v>
      </c>
      <c r="AE484" s="1">
        <f t="shared" ref="AE484:AF484" si="376">AE483</f>
        <v>170000</v>
      </c>
      <c r="AF484" s="6">
        <f t="shared" si="376"/>
        <v>3211396.3391999882</v>
      </c>
      <c r="AP484" s="12"/>
    </row>
    <row r="485" spans="1:42" ht="15.75" customHeight="1" x14ac:dyDescent="0.25">
      <c r="A485" s="1">
        <f t="shared" si="331"/>
        <v>475</v>
      </c>
      <c r="B485" s="19" t="s">
        <v>8807</v>
      </c>
      <c r="C485" s="79"/>
      <c r="D485" s="42" t="s">
        <v>9553</v>
      </c>
      <c r="E485" s="42" t="s">
        <v>16</v>
      </c>
      <c r="F485" s="42" t="s">
        <v>23</v>
      </c>
      <c r="G485" s="5" t="s">
        <v>7737</v>
      </c>
      <c r="H485" s="42" t="s">
        <v>34</v>
      </c>
      <c r="I485" s="5">
        <v>27758</v>
      </c>
      <c r="J485" s="5" t="s">
        <v>3478</v>
      </c>
      <c r="K485" s="4">
        <v>300</v>
      </c>
      <c r="L485" s="67">
        <v>100</v>
      </c>
      <c r="M485" s="66">
        <f>IF(ISERROR(VLOOKUP(J485,'[4]Germany price'!$B$1:$G$99001,6,0))," ",VLOOKUP(J485,'[4]Germany price'!$B$1:$G$99001,6,0))</f>
        <v>276</v>
      </c>
      <c r="N485" s="14">
        <v>276</v>
      </c>
      <c r="O485" s="57">
        <v>0.57999999999999996</v>
      </c>
      <c r="P485" s="62">
        <v>1</v>
      </c>
      <c r="Q485" s="61">
        <f t="shared" si="332"/>
        <v>115.92000000000002</v>
      </c>
      <c r="R485" s="73">
        <f t="shared" si="341"/>
        <v>0</v>
      </c>
      <c r="S485" s="50">
        <f t="shared" si="333"/>
        <v>115.92000000000002</v>
      </c>
      <c r="T485" s="7">
        <f t="shared" si="334"/>
        <v>6.1363961088992189</v>
      </c>
      <c r="U485" s="43">
        <f t="shared" si="335"/>
        <v>122.05639610889924</v>
      </c>
      <c r="V485" s="13">
        <v>0</v>
      </c>
      <c r="W485" s="8">
        <f t="shared" si="336"/>
        <v>1.1399999999999999</v>
      </c>
      <c r="X485" s="8">
        <f t="shared" si="342"/>
        <v>1.1235000000000002</v>
      </c>
      <c r="Y485" s="72">
        <f t="shared" si="343"/>
        <v>1</v>
      </c>
      <c r="Z485" s="74">
        <f t="shared" si="337"/>
        <v>156.32861157231707</v>
      </c>
      <c r="AA485" s="57">
        <f t="shared" si="344"/>
        <v>0.50014493302780783</v>
      </c>
      <c r="AB485" s="60">
        <f t="shared" si="338"/>
        <v>234.51557453748376</v>
      </c>
      <c r="AC485" s="48">
        <f t="shared" si="339"/>
        <v>234.51557453748376</v>
      </c>
      <c r="AE485" s="1">
        <f t="shared" ref="AE485:AF485" si="377">AE484</f>
        <v>170000</v>
      </c>
      <c r="AF485" s="6">
        <f t="shared" si="377"/>
        <v>3211396.3391999882</v>
      </c>
      <c r="AP485" s="12"/>
    </row>
    <row r="486" spans="1:42" ht="15.75" customHeight="1" x14ac:dyDescent="0.25">
      <c r="A486" s="1">
        <f t="shared" si="331"/>
        <v>476</v>
      </c>
      <c r="B486" s="19" t="s">
        <v>8808</v>
      </c>
      <c r="C486" s="79"/>
      <c r="D486" s="42" t="s">
        <v>9554</v>
      </c>
      <c r="E486" s="42" t="s">
        <v>16</v>
      </c>
      <c r="F486" s="42" t="s">
        <v>23</v>
      </c>
      <c r="G486" s="5" t="s">
        <v>7737</v>
      </c>
      <c r="H486" s="42" t="s">
        <v>34</v>
      </c>
      <c r="I486" s="5">
        <v>27758</v>
      </c>
      <c r="J486" s="5" t="s">
        <v>3478</v>
      </c>
      <c r="K486" s="4">
        <v>250</v>
      </c>
      <c r="L486" s="67">
        <v>150</v>
      </c>
      <c r="M486" s="66">
        <f>IF(ISERROR(VLOOKUP(J486,'[4]Germany price'!$B$1:$G$99001,6,0))," ",VLOOKUP(J486,'[4]Germany price'!$B$1:$G$99001,6,0))</f>
        <v>276</v>
      </c>
      <c r="N486" s="14">
        <v>276</v>
      </c>
      <c r="O486" s="57">
        <v>0.57999999999999996</v>
      </c>
      <c r="P486" s="62">
        <v>1</v>
      </c>
      <c r="Q486" s="61">
        <f t="shared" si="332"/>
        <v>115.92000000000002</v>
      </c>
      <c r="R486" s="73">
        <f t="shared" si="341"/>
        <v>0</v>
      </c>
      <c r="S486" s="50">
        <f t="shared" si="333"/>
        <v>115.92000000000002</v>
      </c>
      <c r="T486" s="7">
        <f t="shared" si="334"/>
        <v>6.1363961088992189</v>
      </c>
      <c r="U486" s="43">
        <f t="shared" si="335"/>
        <v>122.05639610889924</v>
      </c>
      <c r="V486" s="13">
        <v>0</v>
      </c>
      <c r="W486" s="8">
        <f t="shared" si="336"/>
        <v>1.1399999999999999</v>
      </c>
      <c r="X486" s="8">
        <f t="shared" si="342"/>
        <v>1.1235000000000002</v>
      </c>
      <c r="Y486" s="72">
        <f t="shared" si="343"/>
        <v>1</v>
      </c>
      <c r="Z486" s="74">
        <f t="shared" si="337"/>
        <v>156.32861157231707</v>
      </c>
      <c r="AA486" s="57">
        <f t="shared" si="344"/>
        <v>0.50014493302780783</v>
      </c>
      <c r="AB486" s="60">
        <f t="shared" si="338"/>
        <v>234.51557453748376</v>
      </c>
      <c r="AC486" s="48">
        <f t="shared" si="339"/>
        <v>234.51557453748376</v>
      </c>
      <c r="AE486" s="1">
        <f t="shared" ref="AE486:AF486" si="378">AE485</f>
        <v>170000</v>
      </c>
      <c r="AF486" s="6">
        <f t="shared" si="378"/>
        <v>3211396.3391999882</v>
      </c>
      <c r="AP486" s="12"/>
    </row>
    <row r="487" spans="1:42" ht="15.75" customHeight="1" x14ac:dyDescent="0.25">
      <c r="A487" s="1">
        <f t="shared" si="331"/>
        <v>477</v>
      </c>
      <c r="B487" s="19" t="s">
        <v>8809</v>
      </c>
      <c r="C487" s="79"/>
      <c r="D487" s="42" t="s">
        <v>9555</v>
      </c>
      <c r="E487" s="42" t="s">
        <v>16</v>
      </c>
      <c r="F487" s="42" t="s">
        <v>23</v>
      </c>
      <c r="G487" s="5" t="s">
        <v>7737</v>
      </c>
      <c r="H487" s="42" t="s">
        <v>34</v>
      </c>
      <c r="I487" s="5">
        <v>27758</v>
      </c>
      <c r="J487" s="5" t="s">
        <v>3478</v>
      </c>
      <c r="K487" s="4">
        <v>295</v>
      </c>
      <c r="L487" s="67">
        <v>150</v>
      </c>
      <c r="M487" s="66">
        <f>IF(ISERROR(VLOOKUP(J487,'[4]Germany price'!$B$1:$G$99001,6,0))," ",VLOOKUP(J487,'[4]Germany price'!$B$1:$G$99001,6,0))</f>
        <v>276</v>
      </c>
      <c r="N487" s="14">
        <v>276</v>
      </c>
      <c r="O487" s="57">
        <v>0.57999999999999996</v>
      </c>
      <c r="P487" s="62">
        <v>1</v>
      </c>
      <c r="Q487" s="61">
        <f t="shared" si="332"/>
        <v>115.92000000000002</v>
      </c>
      <c r="R487" s="73">
        <f t="shared" si="341"/>
        <v>0</v>
      </c>
      <c r="S487" s="50">
        <f t="shared" si="333"/>
        <v>115.92000000000002</v>
      </c>
      <c r="T487" s="7">
        <f t="shared" si="334"/>
        <v>6.1363961088992189</v>
      </c>
      <c r="U487" s="43">
        <f t="shared" si="335"/>
        <v>122.05639610889924</v>
      </c>
      <c r="V487" s="13">
        <v>0</v>
      </c>
      <c r="W487" s="8">
        <f t="shared" si="336"/>
        <v>1.1399999999999999</v>
      </c>
      <c r="X487" s="8">
        <f t="shared" si="342"/>
        <v>1.1235000000000002</v>
      </c>
      <c r="Y487" s="72">
        <f t="shared" si="343"/>
        <v>1</v>
      </c>
      <c r="Z487" s="74">
        <f t="shared" si="337"/>
        <v>156.32861157231707</v>
      </c>
      <c r="AA487" s="57">
        <f t="shared" si="344"/>
        <v>0.50014493302780783</v>
      </c>
      <c r="AB487" s="60">
        <f t="shared" si="338"/>
        <v>234.51557453748376</v>
      </c>
      <c r="AC487" s="48">
        <f t="shared" si="339"/>
        <v>234.51557453748376</v>
      </c>
      <c r="AE487" s="1">
        <f t="shared" ref="AE487:AF487" si="379">AE486</f>
        <v>170000</v>
      </c>
      <c r="AF487" s="6">
        <f t="shared" si="379"/>
        <v>3211396.3391999882</v>
      </c>
      <c r="AP487" s="12"/>
    </row>
    <row r="488" spans="1:42" ht="15.75" customHeight="1" x14ac:dyDescent="0.25">
      <c r="A488" s="1">
        <f t="shared" si="331"/>
        <v>478</v>
      </c>
      <c r="B488" s="19" t="s">
        <v>8810</v>
      </c>
      <c r="C488" s="79"/>
      <c r="D488" s="42" t="s">
        <v>9556</v>
      </c>
      <c r="E488" s="42" t="s">
        <v>16</v>
      </c>
      <c r="F488" s="42" t="s">
        <v>23</v>
      </c>
      <c r="G488" s="5" t="s">
        <v>7737</v>
      </c>
      <c r="H488" s="42" t="s">
        <v>34</v>
      </c>
      <c r="I488" s="5">
        <v>25366</v>
      </c>
      <c r="J488" s="5" t="s">
        <v>1124</v>
      </c>
      <c r="K488" s="4">
        <v>160</v>
      </c>
      <c r="L488" s="67">
        <v>150</v>
      </c>
      <c r="M488" s="66">
        <f>IF(ISERROR(VLOOKUP(J488,'[4]Germany price'!$B$1:$G$99001,6,0))," ",VLOOKUP(J488,'[4]Germany price'!$B$1:$G$99001,6,0))</f>
        <v>172</v>
      </c>
      <c r="N488" s="14">
        <v>172</v>
      </c>
      <c r="O488" s="57">
        <v>0.57999999999999996</v>
      </c>
      <c r="P488" s="62">
        <v>1</v>
      </c>
      <c r="Q488" s="61">
        <f t="shared" si="332"/>
        <v>72.240000000000009</v>
      </c>
      <c r="R488" s="73">
        <f t="shared" si="341"/>
        <v>0</v>
      </c>
      <c r="S488" s="50">
        <f t="shared" si="333"/>
        <v>72.240000000000009</v>
      </c>
      <c r="T488" s="7">
        <f t="shared" si="334"/>
        <v>3.8241309084444408</v>
      </c>
      <c r="U488" s="43">
        <f t="shared" si="335"/>
        <v>76.064130908444454</v>
      </c>
      <c r="V488" s="13">
        <v>0</v>
      </c>
      <c r="W488" s="8">
        <f t="shared" si="336"/>
        <v>1.1399999999999999</v>
      </c>
      <c r="X488" s="8">
        <f t="shared" si="342"/>
        <v>1.1235000000000002</v>
      </c>
      <c r="Y488" s="72">
        <f t="shared" si="343"/>
        <v>1</v>
      </c>
      <c r="Z488" s="74">
        <f t="shared" si="337"/>
        <v>97.422178226226578</v>
      </c>
      <c r="AA488" s="57">
        <f t="shared" si="344"/>
        <v>0.50014493302780783</v>
      </c>
      <c r="AB488" s="60">
        <f t="shared" si="338"/>
        <v>146.14738703060581</v>
      </c>
      <c r="AC488" s="48">
        <f t="shared" si="339"/>
        <v>146.14738703060581</v>
      </c>
      <c r="AE488" s="1">
        <f t="shared" ref="AE488:AF488" si="380">AE487</f>
        <v>170000</v>
      </c>
      <c r="AF488" s="6">
        <f t="shared" si="380"/>
        <v>3211396.3391999882</v>
      </c>
      <c r="AP488" s="12"/>
    </row>
    <row r="489" spans="1:42" ht="15.75" customHeight="1" x14ac:dyDescent="0.25">
      <c r="A489" s="1">
        <f t="shared" si="331"/>
        <v>479</v>
      </c>
      <c r="B489" s="19" t="s">
        <v>8811</v>
      </c>
      <c r="C489" s="79"/>
      <c r="D489" s="42" t="s">
        <v>9557</v>
      </c>
      <c r="E489" s="42" t="s">
        <v>16</v>
      </c>
      <c r="F489" s="42" t="s">
        <v>23</v>
      </c>
      <c r="G489" s="5" t="s">
        <v>7737</v>
      </c>
      <c r="H489" s="42" t="s">
        <v>34</v>
      </c>
      <c r="I489" s="5">
        <v>27758</v>
      </c>
      <c r="J489" s="5" t="s">
        <v>3478</v>
      </c>
      <c r="K489" s="4">
        <v>255</v>
      </c>
      <c r="L489" s="67">
        <v>150</v>
      </c>
      <c r="M489" s="66">
        <f>IF(ISERROR(VLOOKUP(J489,'[4]Germany price'!$B$1:$G$99001,6,0))," ",VLOOKUP(J489,'[4]Germany price'!$B$1:$G$99001,6,0))</f>
        <v>276</v>
      </c>
      <c r="N489" s="14">
        <v>276</v>
      </c>
      <c r="O489" s="57">
        <v>0.57999999999999996</v>
      </c>
      <c r="P489" s="62">
        <v>1</v>
      </c>
      <c r="Q489" s="61">
        <f t="shared" si="332"/>
        <v>115.92000000000002</v>
      </c>
      <c r="R489" s="73">
        <f t="shared" si="341"/>
        <v>0</v>
      </c>
      <c r="S489" s="50">
        <f t="shared" si="333"/>
        <v>115.92000000000002</v>
      </c>
      <c r="T489" s="7">
        <f t="shared" si="334"/>
        <v>6.1363961088992189</v>
      </c>
      <c r="U489" s="43">
        <f t="shared" si="335"/>
        <v>122.05639610889924</v>
      </c>
      <c r="V489" s="13">
        <v>0</v>
      </c>
      <c r="W489" s="8">
        <f t="shared" si="336"/>
        <v>1.1399999999999999</v>
      </c>
      <c r="X489" s="8">
        <f t="shared" si="342"/>
        <v>1.1235000000000002</v>
      </c>
      <c r="Y489" s="72">
        <f t="shared" si="343"/>
        <v>1</v>
      </c>
      <c r="Z489" s="74">
        <f t="shared" si="337"/>
        <v>156.32861157231707</v>
      </c>
      <c r="AA489" s="57">
        <f t="shared" si="344"/>
        <v>0.50014493302780783</v>
      </c>
      <c r="AB489" s="60">
        <f t="shared" si="338"/>
        <v>234.51557453748376</v>
      </c>
      <c r="AC489" s="48">
        <f t="shared" si="339"/>
        <v>234.51557453748376</v>
      </c>
      <c r="AE489" s="1">
        <f t="shared" ref="AE489:AF489" si="381">AE488</f>
        <v>170000</v>
      </c>
      <c r="AF489" s="6">
        <f t="shared" si="381"/>
        <v>3211396.3391999882</v>
      </c>
      <c r="AP489" s="12"/>
    </row>
    <row r="490" spans="1:42" ht="15.75" customHeight="1" x14ac:dyDescent="0.25">
      <c r="A490" s="1">
        <f t="shared" si="331"/>
        <v>480</v>
      </c>
      <c r="B490" s="19" t="s">
        <v>8812</v>
      </c>
      <c r="C490" s="79"/>
      <c r="D490" s="49" t="s">
        <v>9558</v>
      </c>
      <c r="E490" s="42" t="s">
        <v>14</v>
      </c>
      <c r="F490" s="42" t="s">
        <v>24</v>
      </c>
      <c r="G490" s="5" t="s">
        <v>7737</v>
      </c>
      <c r="H490" s="42" t="s">
        <v>34</v>
      </c>
      <c r="I490" s="5">
        <v>281425</v>
      </c>
      <c r="J490" s="5" t="s">
        <v>58</v>
      </c>
      <c r="K490" s="4">
        <v>300</v>
      </c>
      <c r="L490" s="67" t="s">
        <v>8635</v>
      </c>
      <c r="M490" s="66">
        <f>IF(ISERROR(VLOOKUP(J490,'[4]Germany price'!$B$1:$G$99001,6,0))," ",VLOOKUP(J490,'[4]Germany price'!$B$1:$G$99001,6,0))</f>
        <v>216</v>
      </c>
      <c r="N490" s="14">
        <v>111.3</v>
      </c>
      <c r="O490" s="57">
        <v>0</v>
      </c>
      <c r="P490" s="62">
        <v>1</v>
      </c>
      <c r="Q490" s="61">
        <f t="shared" si="332"/>
        <v>111.3</v>
      </c>
      <c r="R490" s="73">
        <f t="shared" si="341"/>
        <v>0</v>
      </c>
      <c r="S490" s="50">
        <f t="shared" si="333"/>
        <v>111.3</v>
      </c>
      <c r="T490" s="7">
        <f t="shared" si="334"/>
        <v>5.8918295973126549</v>
      </c>
      <c r="U490" s="43">
        <f t="shared" si="335"/>
        <v>117.19182959731265</v>
      </c>
      <c r="V490" s="13">
        <v>0.6</v>
      </c>
      <c r="W490" s="8">
        <f t="shared" si="336"/>
        <v>1.1399999999999999</v>
      </c>
      <c r="X490" s="8">
        <f t="shared" si="342"/>
        <v>1.1235000000000002</v>
      </c>
      <c r="Y490" s="72">
        <f t="shared" si="343"/>
        <v>1</v>
      </c>
      <c r="Z490" s="74">
        <f t="shared" si="337"/>
        <v>240.15699748790735</v>
      </c>
      <c r="AA490" s="57">
        <f t="shared" si="344"/>
        <v>0.50014493302780783</v>
      </c>
      <c r="AB490" s="60">
        <f t="shared" si="338"/>
        <v>360.27030291265623</v>
      </c>
      <c r="AC490" s="48">
        <f t="shared" si="339"/>
        <v>360.27030291265623</v>
      </c>
      <c r="AE490" s="1">
        <f t="shared" ref="AE490:AF490" si="382">AE489</f>
        <v>170000</v>
      </c>
      <c r="AF490" s="6">
        <f t="shared" si="382"/>
        <v>3211396.3391999882</v>
      </c>
      <c r="AP490" s="12"/>
    </row>
    <row r="491" spans="1:42" ht="15.75" customHeight="1" x14ac:dyDescent="0.25">
      <c r="A491" s="1">
        <f t="shared" si="331"/>
        <v>481</v>
      </c>
      <c r="B491" s="19" t="s">
        <v>8813</v>
      </c>
      <c r="C491" s="79"/>
      <c r="D491" s="49" t="s">
        <v>9559</v>
      </c>
      <c r="E491" s="42" t="s">
        <v>16</v>
      </c>
      <c r="F491" s="42" t="s">
        <v>23</v>
      </c>
      <c r="G491" s="5" t="s">
        <v>7737</v>
      </c>
      <c r="H491" s="42" t="s">
        <v>34</v>
      </c>
      <c r="I491" s="5">
        <v>25361</v>
      </c>
      <c r="J491" s="5" t="s">
        <v>1119</v>
      </c>
      <c r="K491" s="4">
        <v>50</v>
      </c>
      <c r="L491" s="67">
        <v>150</v>
      </c>
      <c r="M491" s="66">
        <f>IF(ISERROR(VLOOKUP(J491,'[4]Germany price'!$B$1:$G$99001,6,0))," ",VLOOKUP(J491,'[4]Germany price'!$B$1:$G$99001,6,0))</f>
        <v>141</v>
      </c>
      <c r="N491" s="14">
        <v>141</v>
      </c>
      <c r="O491" s="57">
        <v>0.57999999999999996</v>
      </c>
      <c r="P491" s="62">
        <v>1</v>
      </c>
      <c r="Q491" s="61">
        <f t="shared" si="332"/>
        <v>59.220000000000006</v>
      </c>
      <c r="R491" s="73">
        <f t="shared" si="341"/>
        <v>0</v>
      </c>
      <c r="S491" s="50">
        <f t="shared" si="333"/>
        <v>59.220000000000006</v>
      </c>
      <c r="T491" s="7">
        <f t="shared" si="334"/>
        <v>3.1348980121550358</v>
      </c>
      <c r="U491" s="43">
        <f t="shared" si="335"/>
        <v>62.35489801215504</v>
      </c>
      <c r="V491" s="13">
        <v>0</v>
      </c>
      <c r="W491" s="8">
        <f t="shared" si="336"/>
        <v>1.1399999999999999</v>
      </c>
      <c r="X491" s="8">
        <f t="shared" si="342"/>
        <v>1.1235000000000002</v>
      </c>
      <c r="Y491" s="72">
        <f t="shared" si="343"/>
        <v>1</v>
      </c>
      <c r="Z491" s="74">
        <f t="shared" si="337"/>
        <v>79.863529824988049</v>
      </c>
      <c r="AA491" s="57">
        <f t="shared" si="344"/>
        <v>0.50014493302780783</v>
      </c>
      <c r="AB491" s="60">
        <f t="shared" si="338"/>
        <v>119.80686960067105</v>
      </c>
      <c r="AC491" s="48">
        <f t="shared" si="339"/>
        <v>119.80686960067105</v>
      </c>
      <c r="AE491" s="1">
        <f t="shared" ref="AE491:AF491" si="383">AE490</f>
        <v>170000</v>
      </c>
      <c r="AF491" s="6">
        <f t="shared" si="383"/>
        <v>3211396.3391999882</v>
      </c>
      <c r="AP491" s="12"/>
    </row>
    <row r="492" spans="1:42" ht="15.75" customHeight="1" x14ac:dyDescent="0.25">
      <c r="A492" s="1">
        <f t="shared" si="331"/>
        <v>482</v>
      </c>
      <c r="B492" s="19" t="s">
        <v>8814</v>
      </c>
      <c r="C492" s="79"/>
      <c r="D492" s="49" t="s">
        <v>9560</v>
      </c>
      <c r="E492" s="42" t="s">
        <v>16</v>
      </c>
      <c r="F492" s="42" t="s">
        <v>23</v>
      </c>
      <c r="G492" s="5" t="s">
        <v>7737</v>
      </c>
      <c r="H492" s="42" t="s">
        <v>34</v>
      </c>
      <c r="I492" s="5">
        <v>27758</v>
      </c>
      <c r="J492" s="5" t="s">
        <v>3478</v>
      </c>
      <c r="K492" s="4">
        <v>300</v>
      </c>
      <c r="L492" s="67">
        <v>100</v>
      </c>
      <c r="M492" s="66">
        <f>IF(ISERROR(VLOOKUP(J492,'[4]Germany price'!$B$1:$G$99001,6,0))," ",VLOOKUP(J492,'[4]Germany price'!$B$1:$G$99001,6,0))</f>
        <v>276</v>
      </c>
      <c r="N492" s="14">
        <v>276</v>
      </c>
      <c r="O492" s="57">
        <v>0.57999999999999996</v>
      </c>
      <c r="P492" s="62">
        <v>1</v>
      </c>
      <c r="Q492" s="61">
        <f t="shared" si="332"/>
        <v>115.92000000000002</v>
      </c>
      <c r="R492" s="73">
        <f t="shared" si="341"/>
        <v>0</v>
      </c>
      <c r="S492" s="50">
        <f t="shared" si="333"/>
        <v>115.92000000000002</v>
      </c>
      <c r="T492" s="7">
        <f t="shared" si="334"/>
        <v>6.1363961088992189</v>
      </c>
      <c r="U492" s="43">
        <f t="shared" si="335"/>
        <v>122.05639610889924</v>
      </c>
      <c r="V492" s="13">
        <v>0</v>
      </c>
      <c r="W492" s="8">
        <f t="shared" si="336"/>
        <v>1.1399999999999999</v>
      </c>
      <c r="X492" s="8">
        <f t="shared" si="342"/>
        <v>1.1235000000000002</v>
      </c>
      <c r="Y492" s="72">
        <f t="shared" si="343"/>
        <v>1</v>
      </c>
      <c r="Z492" s="74">
        <f t="shared" si="337"/>
        <v>156.32861157231707</v>
      </c>
      <c r="AA492" s="57">
        <f t="shared" si="344"/>
        <v>0.50014493302780783</v>
      </c>
      <c r="AB492" s="60">
        <f t="shared" si="338"/>
        <v>234.51557453748376</v>
      </c>
      <c r="AC492" s="48">
        <f t="shared" si="339"/>
        <v>234.51557453748376</v>
      </c>
      <c r="AE492" s="1">
        <f t="shared" ref="AE492:AF492" si="384">AE491</f>
        <v>170000</v>
      </c>
      <c r="AF492" s="6">
        <f t="shared" si="384"/>
        <v>3211396.3391999882</v>
      </c>
      <c r="AP492" s="12"/>
    </row>
    <row r="493" spans="1:42" ht="15.75" customHeight="1" x14ac:dyDescent="0.25">
      <c r="A493" s="1">
        <f t="shared" si="331"/>
        <v>483</v>
      </c>
      <c r="B493" s="19" t="s">
        <v>8815</v>
      </c>
      <c r="C493" s="79"/>
      <c r="D493" s="49" t="s">
        <v>9561</v>
      </c>
      <c r="E493" s="42" t="s">
        <v>14</v>
      </c>
      <c r="F493" s="42" t="s">
        <v>24</v>
      </c>
      <c r="G493" s="5" t="s">
        <v>7737</v>
      </c>
      <c r="H493" s="42" t="s">
        <v>34</v>
      </c>
      <c r="I493" s="5">
        <v>281422</v>
      </c>
      <c r="J493" s="5" t="s">
        <v>55</v>
      </c>
      <c r="K493" s="4">
        <v>80</v>
      </c>
      <c r="L493" s="67" t="s">
        <v>8635</v>
      </c>
      <c r="M493" s="66">
        <f>IF(ISERROR(VLOOKUP(J493,'[4]Germany price'!$B$1:$G$99001,6,0))," ",VLOOKUP(J493,'[4]Germany price'!$B$1:$G$99001,6,0))</f>
        <v>160</v>
      </c>
      <c r="N493" s="14">
        <v>83.16</v>
      </c>
      <c r="O493" s="57">
        <v>0</v>
      </c>
      <c r="P493" s="62">
        <v>1</v>
      </c>
      <c r="Q493" s="61">
        <f t="shared" si="332"/>
        <v>83.16</v>
      </c>
      <c r="R493" s="73">
        <f t="shared" si="341"/>
        <v>0</v>
      </c>
      <c r="S493" s="50">
        <f t="shared" si="333"/>
        <v>83.16</v>
      </c>
      <c r="T493" s="7">
        <f t="shared" si="334"/>
        <v>4.4021972085581345</v>
      </c>
      <c r="U493" s="43">
        <f t="shared" si="335"/>
        <v>87.562197208558132</v>
      </c>
      <c r="V493" s="13">
        <v>0.6</v>
      </c>
      <c r="W493" s="8">
        <f t="shared" si="336"/>
        <v>1.1399999999999999</v>
      </c>
      <c r="X493" s="8">
        <f t="shared" si="342"/>
        <v>1.1235000000000002</v>
      </c>
      <c r="Y493" s="72">
        <f t="shared" si="343"/>
        <v>1</v>
      </c>
      <c r="Z493" s="74">
        <f t="shared" si="337"/>
        <v>179.43805850039871</v>
      </c>
      <c r="AA493" s="57">
        <f t="shared" si="344"/>
        <v>0.50014493302780783</v>
      </c>
      <c r="AB493" s="60">
        <f t="shared" si="338"/>
        <v>269.18309425172049</v>
      </c>
      <c r="AC493" s="48">
        <f t="shared" si="339"/>
        <v>269.18309425172049</v>
      </c>
      <c r="AE493" s="1">
        <f t="shared" ref="AE493:AF493" si="385">AE492</f>
        <v>170000</v>
      </c>
      <c r="AF493" s="6">
        <f t="shared" si="385"/>
        <v>3211396.3391999882</v>
      </c>
      <c r="AP493" s="12"/>
    </row>
    <row r="494" spans="1:42" ht="15.75" customHeight="1" x14ac:dyDescent="0.25">
      <c r="A494" s="1">
        <f t="shared" si="331"/>
        <v>484</v>
      </c>
      <c r="B494" s="19" t="s">
        <v>8816</v>
      </c>
      <c r="C494" s="79"/>
      <c r="D494" s="49" t="s">
        <v>9562</v>
      </c>
      <c r="E494" s="42" t="s">
        <v>14</v>
      </c>
      <c r="F494" s="42" t="s">
        <v>24</v>
      </c>
      <c r="G494" s="5" t="s">
        <v>7737</v>
      </c>
      <c r="H494" s="42" t="s">
        <v>34</v>
      </c>
      <c r="I494" s="5">
        <v>281424</v>
      </c>
      <c r="J494" s="5" t="s">
        <v>57</v>
      </c>
      <c r="K494" s="4">
        <v>125</v>
      </c>
      <c r="L494" s="67" t="s">
        <v>8635</v>
      </c>
      <c r="M494" s="66">
        <f>IF(ISERROR(VLOOKUP(J494,'[4]Germany price'!$B$1:$G$99001,6,0))," ",VLOOKUP(J494,'[4]Germany price'!$B$1:$G$99001,6,0))</f>
        <v>173</v>
      </c>
      <c r="N494" s="14">
        <v>91.14</v>
      </c>
      <c r="O494" s="57">
        <v>0</v>
      </c>
      <c r="P494" s="62">
        <v>1</v>
      </c>
      <c r="Q494" s="61">
        <f t="shared" si="332"/>
        <v>91.14</v>
      </c>
      <c r="R494" s="73">
        <f t="shared" si="341"/>
        <v>0</v>
      </c>
      <c r="S494" s="50">
        <f t="shared" si="333"/>
        <v>91.14</v>
      </c>
      <c r="T494" s="7">
        <f t="shared" si="334"/>
        <v>4.824630274025834</v>
      </c>
      <c r="U494" s="43">
        <f t="shared" si="335"/>
        <v>95.964630274025836</v>
      </c>
      <c r="V494" s="13">
        <v>0.6</v>
      </c>
      <c r="W494" s="8">
        <f t="shared" si="336"/>
        <v>1.1399999999999999</v>
      </c>
      <c r="X494" s="8">
        <f t="shared" si="342"/>
        <v>1.1235000000000002</v>
      </c>
      <c r="Y494" s="72">
        <f t="shared" si="343"/>
        <v>1</v>
      </c>
      <c r="Z494" s="74">
        <f t="shared" si="337"/>
        <v>196.6568620938713</v>
      </c>
      <c r="AA494" s="57">
        <f t="shared" si="344"/>
        <v>0.50014493302780783</v>
      </c>
      <c r="AB494" s="60">
        <f t="shared" si="338"/>
        <v>295.0137952152694</v>
      </c>
      <c r="AC494" s="48">
        <f t="shared" si="339"/>
        <v>295.0137952152694</v>
      </c>
      <c r="AE494" s="1">
        <f t="shared" ref="AE494:AF494" si="386">AE493</f>
        <v>170000</v>
      </c>
      <c r="AF494" s="6">
        <f t="shared" si="386"/>
        <v>3211396.3391999882</v>
      </c>
      <c r="AP494" s="12"/>
    </row>
    <row r="495" spans="1:42" ht="15.75" customHeight="1" x14ac:dyDescent="0.25">
      <c r="A495" s="1">
        <f t="shared" si="331"/>
        <v>485</v>
      </c>
      <c r="B495" s="19" t="s">
        <v>8817</v>
      </c>
      <c r="C495" s="79"/>
      <c r="D495" s="49" t="s">
        <v>9563</v>
      </c>
      <c r="E495" s="42" t="s">
        <v>16</v>
      </c>
      <c r="F495" s="42" t="s">
        <v>23</v>
      </c>
      <c r="G495" s="5" t="s">
        <v>7737</v>
      </c>
      <c r="H495" s="42" t="s">
        <v>34</v>
      </c>
      <c r="I495" s="5">
        <v>19514</v>
      </c>
      <c r="J495" s="5" t="s">
        <v>4265</v>
      </c>
      <c r="K495" s="4">
        <v>400</v>
      </c>
      <c r="L495" s="67">
        <v>100</v>
      </c>
      <c r="M495" s="66">
        <f>IF(ISERROR(VLOOKUP(J495,'[4]Germany price'!$B$1:$G$99001,6,0))," ",VLOOKUP(J495,'[4]Germany price'!$B$1:$G$99001,6,0))</f>
        <v>330</v>
      </c>
      <c r="N495" s="14">
        <v>330</v>
      </c>
      <c r="O495" s="57">
        <v>0.57999999999999996</v>
      </c>
      <c r="P495" s="62">
        <v>1</v>
      </c>
      <c r="Q495" s="61">
        <f t="shared" si="332"/>
        <v>138.60000000000002</v>
      </c>
      <c r="R495" s="73">
        <f t="shared" si="341"/>
        <v>0</v>
      </c>
      <c r="S495" s="50">
        <f t="shared" si="333"/>
        <v>138.60000000000002</v>
      </c>
      <c r="T495" s="7">
        <f t="shared" si="334"/>
        <v>7.3369953475968916</v>
      </c>
      <c r="U495" s="43">
        <f t="shared" si="335"/>
        <v>145.93699534759691</v>
      </c>
      <c r="V495" s="13">
        <v>0</v>
      </c>
      <c r="W495" s="8">
        <f t="shared" si="336"/>
        <v>1.1399999999999999</v>
      </c>
      <c r="X495" s="8">
        <f t="shared" si="342"/>
        <v>1.1235000000000002</v>
      </c>
      <c r="Y495" s="72">
        <f t="shared" si="343"/>
        <v>1</v>
      </c>
      <c r="Z495" s="74">
        <f t="shared" si="337"/>
        <v>186.91464427124865</v>
      </c>
      <c r="AA495" s="57">
        <f t="shared" si="344"/>
        <v>0.50014493302780783</v>
      </c>
      <c r="AB495" s="60">
        <f t="shared" si="338"/>
        <v>280.39905651220886</v>
      </c>
      <c r="AC495" s="48">
        <f t="shared" si="339"/>
        <v>280.39905651220886</v>
      </c>
      <c r="AE495" s="1">
        <f t="shared" ref="AE495:AF495" si="387">AE494</f>
        <v>170000</v>
      </c>
      <c r="AF495" s="6">
        <f t="shared" si="387"/>
        <v>3211396.3391999882</v>
      </c>
      <c r="AP495" s="12"/>
    </row>
    <row r="496" spans="1:42" ht="15.75" customHeight="1" x14ac:dyDescent="0.25">
      <c r="A496" s="1">
        <f t="shared" si="331"/>
        <v>486</v>
      </c>
      <c r="B496" s="19" t="s">
        <v>8818</v>
      </c>
      <c r="C496" s="79"/>
      <c r="D496" s="49" t="s">
        <v>9564</v>
      </c>
      <c r="E496" s="42" t="s">
        <v>16</v>
      </c>
      <c r="F496" s="42" t="s">
        <v>23</v>
      </c>
      <c r="G496" s="5" t="s">
        <v>7737</v>
      </c>
      <c r="H496" s="42" t="s">
        <v>34</v>
      </c>
      <c r="I496" s="5">
        <v>93294</v>
      </c>
      <c r="J496" s="5" t="s">
        <v>2778</v>
      </c>
      <c r="K496" s="4">
        <v>550</v>
      </c>
      <c r="L496" s="67">
        <v>150</v>
      </c>
      <c r="M496" s="66">
        <f>IF(ISERROR(VLOOKUP(J496,'[4]Germany price'!$B$1:$G$99001,6,0))," ",VLOOKUP(J496,'[4]Germany price'!$B$1:$G$99001,6,0))</f>
        <v>859</v>
      </c>
      <c r="N496" s="14">
        <v>859</v>
      </c>
      <c r="O496" s="57">
        <v>0.57999999999999996</v>
      </c>
      <c r="P496" s="62">
        <v>1</v>
      </c>
      <c r="Q496" s="61">
        <f t="shared" si="332"/>
        <v>360.78000000000003</v>
      </c>
      <c r="R496" s="73">
        <f t="shared" si="341"/>
        <v>0</v>
      </c>
      <c r="S496" s="50">
        <f t="shared" si="333"/>
        <v>360.78000000000003</v>
      </c>
      <c r="T496" s="7">
        <f t="shared" si="334"/>
        <v>19.09842122298706</v>
      </c>
      <c r="U496" s="43">
        <f t="shared" si="335"/>
        <v>379.87842122298707</v>
      </c>
      <c r="V496" s="13">
        <v>0</v>
      </c>
      <c r="W496" s="8">
        <f t="shared" si="336"/>
        <v>1.1399999999999999</v>
      </c>
      <c r="X496" s="8">
        <f t="shared" si="342"/>
        <v>1.1235000000000002</v>
      </c>
      <c r="Y496" s="72">
        <f t="shared" si="343"/>
        <v>1</v>
      </c>
      <c r="Z496" s="74">
        <f t="shared" si="337"/>
        <v>486.54448311818959</v>
      </c>
      <c r="AA496" s="57">
        <f t="shared" si="344"/>
        <v>0.50014493302780783</v>
      </c>
      <c r="AB496" s="60">
        <f t="shared" si="338"/>
        <v>729.88724104238599</v>
      </c>
      <c r="AC496" s="48">
        <f t="shared" si="339"/>
        <v>729.88724104238599</v>
      </c>
      <c r="AE496" s="1">
        <f t="shared" ref="AE496:AF496" si="388">AE495</f>
        <v>170000</v>
      </c>
      <c r="AF496" s="6">
        <f t="shared" si="388"/>
        <v>3211396.3391999882</v>
      </c>
      <c r="AP496" s="12"/>
    </row>
    <row r="497" spans="1:42" ht="15.75" customHeight="1" x14ac:dyDescent="0.25">
      <c r="A497" s="1">
        <f t="shared" si="331"/>
        <v>487</v>
      </c>
      <c r="B497" s="19" t="s">
        <v>8819</v>
      </c>
      <c r="C497" s="79"/>
      <c r="D497" s="49" t="s">
        <v>9565</v>
      </c>
      <c r="E497" s="42" t="s">
        <v>16</v>
      </c>
      <c r="F497" s="42" t="s">
        <v>23</v>
      </c>
      <c r="G497" s="5" t="s">
        <v>7737</v>
      </c>
      <c r="H497" s="42" t="s">
        <v>34</v>
      </c>
      <c r="I497" s="5">
        <v>25361</v>
      </c>
      <c r="J497" s="5" t="s">
        <v>1119</v>
      </c>
      <c r="K497" s="4">
        <v>50</v>
      </c>
      <c r="L497" s="67">
        <v>150</v>
      </c>
      <c r="M497" s="66">
        <f>IF(ISERROR(VLOOKUP(J497,'[4]Germany price'!$B$1:$G$99001,6,0))," ",VLOOKUP(J497,'[4]Germany price'!$B$1:$G$99001,6,0))</f>
        <v>141</v>
      </c>
      <c r="N497" s="14">
        <v>141</v>
      </c>
      <c r="O497" s="57">
        <v>0.57999999999999996</v>
      </c>
      <c r="P497" s="62">
        <v>1</v>
      </c>
      <c r="Q497" s="61">
        <f t="shared" si="332"/>
        <v>59.220000000000006</v>
      </c>
      <c r="R497" s="73">
        <f t="shared" si="341"/>
        <v>0</v>
      </c>
      <c r="S497" s="50">
        <f t="shared" si="333"/>
        <v>59.220000000000006</v>
      </c>
      <c r="T497" s="7">
        <f t="shared" si="334"/>
        <v>3.1348980121550358</v>
      </c>
      <c r="U497" s="43">
        <f t="shared" si="335"/>
        <v>62.35489801215504</v>
      </c>
      <c r="V497" s="13">
        <v>0</v>
      </c>
      <c r="W497" s="8">
        <f t="shared" si="336"/>
        <v>1.1399999999999999</v>
      </c>
      <c r="X497" s="8">
        <f t="shared" si="342"/>
        <v>1.1235000000000002</v>
      </c>
      <c r="Y497" s="72">
        <f t="shared" si="343"/>
        <v>1</v>
      </c>
      <c r="Z497" s="74">
        <f t="shared" si="337"/>
        <v>79.863529824988049</v>
      </c>
      <c r="AA497" s="57">
        <f t="shared" si="344"/>
        <v>0.50014493302780783</v>
      </c>
      <c r="AB497" s="60">
        <f t="shared" si="338"/>
        <v>119.80686960067105</v>
      </c>
      <c r="AC497" s="48">
        <f t="shared" si="339"/>
        <v>119.80686960067105</v>
      </c>
      <c r="AE497" s="1">
        <f t="shared" ref="AE497:AF497" si="389">AE496</f>
        <v>170000</v>
      </c>
      <c r="AF497" s="6">
        <f t="shared" si="389"/>
        <v>3211396.3391999882</v>
      </c>
      <c r="AP497" s="12"/>
    </row>
    <row r="498" spans="1:42" ht="15.75" customHeight="1" x14ac:dyDescent="0.25">
      <c r="A498" s="1">
        <f t="shared" si="331"/>
        <v>488</v>
      </c>
      <c r="B498" s="19" t="s">
        <v>8820</v>
      </c>
      <c r="C498" s="79"/>
      <c r="D498" s="49" t="s">
        <v>9566</v>
      </c>
      <c r="E498" s="42" t="s">
        <v>14</v>
      </c>
      <c r="F498" s="42" t="s">
        <v>24</v>
      </c>
      <c r="G498" s="5" t="s">
        <v>7737</v>
      </c>
      <c r="H498" s="42" t="s">
        <v>34</v>
      </c>
      <c r="I498" s="5">
        <v>281425</v>
      </c>
      <c r="J498" s="5" t="s">
        <v>58</v>
      </c>
      <c r="K498" s="4">
        <v>225</v>
      </c>
      <c r="L498" s="67" t="s">
        <v>8635</v>
      </c>
      <c r="M498" s="66">
        <f>IF(ISERROR(VLOOKUP(J498,'[4]Germany price'!$B$1:$G$99001,6,0))," ",VLOOKUP(J498,'[4]Germany price'!$B$1:$G$99001,6,0))</f>
        <v>216</v>
      </c>
      <c r="N498" s="14">
        <v>111.3</v>
      </c>
      <c r="O498" s="57">
        <v>0</v>
      </c>
      <c r="P498" s="62">
        <v>1</v>
      </c>
      <c r="Q498" s="61">
        <f t="shared" si="332"/>
        <v>111.3</v>
      </c>
      <c r="R498" s="73">
        <f t="shared" si="341"/>
        <v>0</v>
      </c>
      <c r="S498" s="50">
        <f t="shared" si="333"/>
        <v>111.3</v>
      </c>
      <c r="T498" s="7">
        <f t="shared" si="334"/>
        <v>5.8918295973126549</v>
      </c>
      <c r="U498" s="43">
        <f t="shared" si="335"/>
        <v>117.19182959731265</v>
      </c>
      <c r="V498" s="13">
        <v>0.6</v>
      </c>
      <c r="W498" s="8">
        <f t="shared" si="336"/>
        <v>1.1399999999999999</v>
      </c>
      <c r="X498" s="8">
        <f t="shared" si="342"/>
        <v>1.1235000000000002</v>
      </c>
      <c r="Y498" s="72">
        <f t="shared" si="343"/>
        <v>1</v>
      </c>
      <c r="Z498" s="74">
        <f t="shared" si="337"/>
        <v>240.15699748790735</v>
      </c>
      <c r="AA498" s="57">
        <f t="shared" si="344"/>
        <v>0.50014493302780783</v>
      </c>
      <c r="AB498" s="60">
        <f t="shared" si="338"/>
        <v>360.27030291265623</v>
      </c>
      <c r="AC498" s="48">
        <f t="shared" si="339"/>
        <v>360.27030291265623</v>
      </c>
      <c r="AE498" s="1">
        <f t="shared" ref="AE498:AF498" si="390">AE497</f>
        <v>170000</v>
      </c>
      <c r="AF498" s="6">
        <f t="shared" si="390"/>
        <v>3211396.3391999882</v>
      </c>
      <c r="AP498" s="12"/>
    </row>
    <row r="499" spans="1:42" ht="15.75" customHeight="1" x14ac:dyDescent="0.25">
      <c r="A499" s="1">
        <f t="shared" si="331"/>
        <v>489</v>
      </c>
      <c r="B499" s="19" t="s">
        <v>8821</v>
      </c>
      <c r="C499" s="79"/>
      <c r="D499" s="49" t="s">
        <v>9567</v>
      </c>
      <c r="E499" s="42" t="s">
        <v>14</v>
      </c>
      <c r="F499" s="42" t="s">
        <v>24</v>
      </c>
      <c r="G499" s="5" t="s">
        <v>7737</v>
      </c>
      <c r="H499" s="42" t="s">
        <v>34</v>
      </c>
      <c r="I499" s="5">
        <v>281425</v>
      </c>
      <c r="J499" s="5" t="s">
        <v>58</v>
      </c>
      <c r="K499" s="4">
        <v>225</v>
      </c>
      <c r="L499" s="67" t="s">
        <v>8635</v>
      </c>
      <c r="M499" s="66">
        <f>IF(ISERROR(VLOOKUP(J499,'[4]Germany price'!$B$1:$G$99001,6,0))," ",VLOOKUP(J499,'[4]Germany price'!$B$1:$G$99001,6,0))</f>
        <v>216</v>
      </c>
      <c r="N499" s="14">
        <v>111.3</v>
      </c>
      <c r="O499" s="57">
        <v>0</v>
      </c>
      <c r="P499" s="62">
        <v>1</v>
      </c>
      <c r="Q499" s="61">
        <f t="shared" si="332"/>
        <v>111.3</v>
      </c>
      <c r="R499" s="73">
        <f t="shared" si="341"/>
        <v>0</v>
      </c>
      <c r="S499" s="50">
        <f t="shared" si="333"/>
        <v>111.3</v>
      </c>
      <c r="T499" s="7">
        <f t="shared" si="334"/>
        <v>5.8918295973126549</v>
      </c>
      <c r="U499" s="43">
        <f t="shared" si="335"/>
        <v>117.19182959731265</v>
      </c>
      <c r="V499" s="13">
        <v>0.6</v>
      </c>
      <c r="W499" s="8">
        <f t="shared" si="336"/>
        <v>1.1399999999999999</v>
      </c>
      <c r="X499" s="8">
        <f t="shared" si="342"/>
        <v>1.1235000000000002</v>
      </c>
      <c r="Y499" s="72">
        <f t="shared" si="343"/>
        <v>1</v>
      </c>
      <c r="Z499" s="74">
        <f t="shared" si="337"/>
        <v>240.15699748790735</v>
      </c>
      <c r="AA499" s="57">
        <f t="shared" si="344"/>
        <v>0.50014493302780783</v>
      </c>
      <c r="AB499" s="60">
        <f t="shared" si="338"/>
        <v>360.27030291265623</v>
      </c>
      <c r="AC499" s="48">
        <f t="shared" si="339"/>
        <v>360.27030291265623</v>
      </c>
      <c r="AE499" s="1">
        <f t="shared" ref="AE499:AF499" si="391">AE498</f>
        <v>170000</v>
      </c>
      <c r="AF499" s="6">
        <f t="shared" si="391"/>
        <v>3211396.3391999882</v>
      </c>
      <c r="AP499" s="12"/>
    </row>
    <row r="500" spans="1:42" ht="15.75" customHeight="1" x14ac:dyDescent="0.25">
      <c r="A500" s="1">
        <f t="shared" si="331"/>
        <v>490</v>
      </c>
      <c r="B500" s="19" t="s">
        <v>8822</v>
      </c>
      <c r="C500" s="79"/>
      <c r="D500" s="49" t="s">
        <v>9568</v>
      </c>
      <c r="E500" s="42" t="s">
        <v>14</v>
      </c>
      <c r="F500" s="42" t="s">
        <v>24</v>
      </c>
      <c r="G500" s="5" t="s">
        <v>7737</v>
      </c>
      <c r="H500" s="42" t="s">
        <v>34</v>
      </c>
      <c r="I500" s="5">
        <v>281422</v>
      </c>
      <c r="J500" s="5" t="s">
        <v>55</v>
      </c>
      <c r="K500" s="4">
        <v>80</v>
      </c>
      <c r="L500" s="67" t="s">
        <v>8635</v>
      </c>
      <c r="M500" s="66">
        <f>IF(ISERROR(VLOOKUP(J500,'[4]Germany price'!$B$1:$G$99001,6,0))," ",VLOOKUP(J500,'[4]Germany price'!$B$1:$G$99001,6,0))</f>
        <v>160</v>
      </c>
      <c r="N500" s="14">
        <v>83.16</v>
      </c>
      <c r="O500" s="57">
        <v>0</v>
      </c>
      <c r="P500" s="62">
        <v>1</v>
      </c>
      <c r="Q500" s="61">
        <f t="shared" si="332"/>
        <v>83.16</v>
      </c>
      <c r="R500" s="73">
        <f t="shared" si="341"/>
        <v>0</v>
      </c>
      <c r="S500" s="50">
        <f t="shared" si="333"/>
        <v>83.16</v>
      </c>
      <c r="T500" s="7">
        <f t="shared" si="334"/>
        <v>4.4021972085581345</v>
      </c>
      <c r="U500" s="43">
        <f t="shared" si="335"/>
        <v>87.562197208558132</v>
      </c>
      <c r="V500" s="13">
        <v>0.6</v>
      </c>
      <c r="W500" s="8">
        <f t="shared" si="336"/>
        <v>1.1399999999999999</v>
      </c>
      <c r="X500" s="8">
        <f t="shared" si="342"/>
        <v>1.1235000000000002</v>
      </c>
      <c r="Y500" s="72">
        <f t="shared" si="343"/>
        <v>1</v>
      </c>
      <c r="Z500" s="74">
        <f t="shared" si="337"/>
        <v>179.43805850039871</v>
      </c>
      <c r="AA500" s="57">
        <f t="shared" si="344"/>
        <v>0.50014493302780783</v>
      </c>
      <c r="AB500" s="60">
        <f t="shared" si="338"/>
        <v>269.18309425172049</v>
      </c>
      <c r="AC500" s="48">
        <f t="shared" si="339"/>
        <v>269.18309425172049</v>
      </c>
      <c r="AE500" s="1">
        <f t="shared" ref="AE500:AF500" si="392">AE499</f>
        <v>170000</v>
      </c>
      <c r="AF500" s="6">
        <f t="shared" si="392"/>
        <v>3211396.3391999882</v>
      </c>
      <c r="AP500" s="12"/>
    </row>
    <row r="501" spans="1:42" ht="15.75" customHeight="1" x14ac:dyDescent="0.25">
      <c r="A501" s="1">
        <f t="shared" si="331"/>
        <v>491</v>
      </c>
      <c r="B501" s="19" t="s">
        <v>8823</v>
      </c>
      <c r="C501" s="79"/>
      <c r="D501" s="49" t="s">
        <v>9569</v>
      </c>
      <c r="E501" s="42" t="s">
        <v>16</v>
      </c>
      <c r="F501" s="42" t="s">
        <v>23</v>
      </c>
      <c r="G501" s="5" t="s">
        <v>7737</v>
      </c>
      <c r="H501" s="42" t="s">
        <v>34</v>
      </c>
      <c r="I501" s="5">
        <v>27758</v>
      </c>
      <c r="J501" s="5" t="s">
        <v>3478</v>
      </c>
      <c r="K501" s="4">
        <v>300</v>
      </c>
      <c r="L501" s="67">
        <v>100</v>
      </c>
      <c r="M501" s="66">
        <f>IF(ISERROR(VLOOKUP(J501,'[4]Germany price'!$B$1:$G$99001,6,0))," ",VLOOKUP(J501,'[4]Germany price'!$B$1:$G$99001,6,0))</f>
        <v>276</v>
      </c>
      <c r="N501" s="14">
        <v>276</v>
      </c>
      <c r="O501" s="57">
        <v>0.57999999999999996</v>
      </c>
      <c r="P501" s="62">
        <v>1</v>
      </c>
      <c r="Q501" s="61">
        <f t="shared" si="332"/>
        <v>115.92000000000002</v>
      </c>
      <c r="R501" s="73">
        <f t="shared" si="341"/>
        <v>0</v>
      </c>
      <c r="S501" s="50">
        <f t="shared" si="333"/>
        <v>115.92000000000002</v>
      </c>
      <c r="T501" s="7">
        <f t="shared" si="334"/>
        <v>6.1363961088992189</v>
      </c>
      <c r="U501" s="43">
        <f t="shared" si="335"/>
        <v>122.05639610889924</v>
      </c>
      <c r="V501" s="13">
        <v>0</v>
      </c>
      <c r="W501" s="8">
        <f t="shared" si="336"/>
        <v>1.1399999999999999</v>
      </c>
      <c r="X501" s="8">
        <f t="shared" si="342"/>
        <v>1.1235000000000002</v>
      </c>
      <c r="Y501" s="72">
        <f t="shared" si="343"/>
        <v>1</v>
      </c>
      <c r="Z501" s="74">
        <f t="shared" si="337"/>
        <v>156.32861157231707</v>
      </c>
      <c r="AA501" s="57">
        <f t="shared" si="344"/>
        <v>0.50014493302780783</v>
      </c>
      <c r="AB501" s="60">
        <f t="shared" si="338"/>
        <v>234.51557453748376</v>
      </c>
      <c r="AC501" s="48">
        <f t="shared" si="339"/>
        <v>234.51557453748376</v>
      </c>
      <c r="AE501" s="1">
        <f t="shared" ref="AE501:AF501" si="393">AE500</f>
        <v>170000</v>
      </c>
      <c r="AF501" s="6">
        <f t="shared" si="393"/>
        <v>3211396.3391999882</v>
      </c>
      <c r="AP501" s="12"/>
    </row>
    <row r="502" spans="1:42" ht="15.75" customHeight="1" x14ac:dyDescent="0.25">
      <c r="A502" s="1">
        <f t="shared" si="331"/>
        <v>492</v>
      </c>
      <c r="B502" s="19" t="s">
        <v>8824</v>
      </c>
      <c r="C502" s="79"/>
      <c r="D502" s="49" t="s">
        <v>9570</v>
      </c>
      <c r="E502" s="42" t="s">
        <v>15</v>
      </c>
      <c r="F502" s="42" t="s">
        <v>21</v>
      </c>
      <c r="G502" s="42" t="s">
        <v>7737</v>
      </c>
      <c r="H502" s="42" t="s">
        <v>34</v>
      </c>
      <c r="I502" s="5" t="s">
        <v>9709</v>
      </c>
      <c r="J502" s="5" t="s">
        <v>9710</v>
      </c>
      <c r="K502" s="4">
        <v>4990</v>
      </c>
      <c r="L502" s="67">
        <v>150</v>
      </c>
      <c r="M502" s="66" t="str">
        <f>IF(ISERROR(VLOOKUP(J502,'[4]Germany price'!$B$1:$G$99001,6,0))," ",VLOOKUP(J502,'[4]Germany price'!$B$1:$G$99001,6,0))</f>
        <v xml:space="preserve"> </v>
      </c>
      <c r="N502" s="14">
        <v>2325</v>
      </c>
      <c r="O502" s="57">
        <v>0.57999999999999996</v>
      </c>
      <c r="P502" s="62">
        <v>1</v>
      </c>
      <c r="Q502" s="61">
        <f t="shared" si="332"/>
        <v>976.50000000000011</v>
      </c>
      <c r="R502" s="73">
        <f t="shared" si="341"/>
        <v>0</v>
      </c>
      <c r="S502" s="50">
        <f t="shared" si="333"/>
        <v>976.50000000000011</v>
      </c>
      <c r="T502" s="7">
        <f t="shared" si="334"/>
        <v>51.692467221705378</v>
      </c>
      <c r="U502" s="43">
        <f t="shared" si="335"/>
        <v>1028.1924672217056</v>
      </c>
      <c r="V502" s="13">
        <v>0</v>
      </c>
      <c r="W502" s="8">
        <f t="shared" si="336"/>
        <v>1.1399999999999999</v>
      </c>
      <c r="X502" s="8">
        <f t="shared" si="342"/>
        <v>1.1235000000000002</v>
      </c>
      <c r="Y502" s="72">
        <f t="shared" si="343"/>
        <v>1</v>
      </c>
      <c r="Z502" s="74">
        <f t="shared" si="337"/>
        <v>1316.8986300928882</v>
      </c>
      <c r="AA502" s="57">
        <f t="shared" si="344"/>
        <v>0.50014493302780783</v>
      </c>
      <c r="AB502" s="60">
        <f t="shared" si="338"/>
        <v>1975.5388072451076</v>
      </c>
      <c r="AC502" s="48">
        <f t="shared" si="339"/>
        <v>1975.5388072451076</v>
      </c>
      <c r="AE502" s="1">
        <f t="shared" ref="AE502:AF502" si="394">AE501</f>
        <v>170000</v>
      </c>
      <c r="AF502" s="6">
        <f t="shared" si="394"/>
        <v>3211396.3391999882</v>
      </c>
      <c r="AP502" s="12"/>
    </row>
    <row r="503" spans="1:42" ht="15.75" customHeight="1" x14ac:dyDescent="0.25">
      <c r="A503" s="1">
        <f t="shared" si="331"/>
        <v>493</v>
      </c>
      <c r="B503" s="19" t="s">
        <v>8825</v>
      </c>
      <c r="C503" s="79"/>
      <c r="D503" s="49" t="s">
        <v>9571</v>
      </c>
      <c r="E503" s="42" t="s">
        <v>15</v>
      </c>
      <c r="F503" s="42" t="s">
        <v>21</v>
      </c>
      <c r="G503" s="42" t="s">
        <v>7737</v>
      </c>
      <c r="H503" s="42" t="s">
        <v>34</v>
      </c>
      <c r="I503" s="5" t="s">
        <v>9695</v>
      </c>
      <c r="J503" s="5" t="s">
        <v>9702</v>
      </c>
      <c r="K503" s="4">
        <v>2490</v>
      </c>
      <c r="L503" s="67">
        <v>150</v>
      </c>
      <c r="M503" s="66" t="str">
        <f>IF(ISERROR(VLOOKUP(J503,'[4]Germany price'!$B$1:$G$99001,6,0))," ",VLOOKUP(J503,'[4]Germany price'!$B$1:$G$99001,6,0))</f>
        <v xml:space="preserve"> </v>
      </c>
      <c r="N503" s="14">
        <v>1561</v>
      </c>
      <c r="O503" s="57">
        <v>0.57999999999999996</v>
      </c>
      <c r="P503" s="62">
        <v>1</v>
      </c>
      <c r="Q503" s="61">
        <f t="shared" si="332"/>
        <v>655.62000000000012</v>
      </c>
      <c r="R503" s="73">
        <f t="shared" si="341"/>
        <v>0</v>
      </c>
      <c r="S503" s="50">
        <f t="shared" si="333"/>
        <v>655.62000000000012</v>
      </c>
      <c r="T503" s="7">
        <f t="shared" si="334"/>
        <v>34.70621132605681</v>
      </c>
      <c r="U503" s="43">
        <f t="shared" si="335"/>
        <v>690.32621132605698</v>
      </c>
      <c r="V503" s="13">
        <v>0</v>
      </c>
      <c r="W503" s="8">
        <f t="shared" si="336"/>
        <v>1.1399999999999999</v>
      </c>
      <c r="X503" s="8">
        <f t="shared" si="342"/>
        <v>1.1235000000000002</v>
      </c>
      <c r="Y503" s="72">
        <f t="shared" si="343"/>
        <v>1</v>
      </c>
      <c r="Z503" s="74">
        <f t="shared" si="337"/>
        <v>884.16290820430049</v>
      </c>
      <c r="AA503" s="57">
        <f t="shared" si="344"/>
        <v>0.50014493302780783</v>
      </c>
      <c r="AB503" s="60">
        <f t="shared" si="338"/>
        <v>1326.3725067138121</v>
      </c>
      <c r="AC503" s="48">
        <f t="shared" si="339"/>
        <v>1326.3725067138121</v>
      </c>
      <c r="AE503" s="1">
        <f t="shared" ref="AE503:AF503" si="395">AE502</f>
        <v>170000</v>
      </c>
      <c r="AF503" s="6">
        <f t="shared" si="395"/>
        <v>3211396.3391999882</v>
      </c>
      <c r="AP503" s="12"/>
    </row>
    <row r="504" spans="1:42" ht="15.75" customHeight="1" x14ac:dyDescent="0.25">
      <c r="A504" s="1">
        <f t="shared" si="331"/>
        <v>494</v>
      </c>
      <c r="B504" s="19" t="s">
        <v>8826</v>
      </c>
      <c r="C504" s="79"/>
      <c r="D504" s="49" t="s">
        <v>9572</v>
      </c>
      <c r="E504" s="42" t="s">
        <v>15</v>
      </c>
      <c r="F504" s="42" t="s">
        <v>22</v>
      </c>
      <c r="G504" s="5" t="s">
        <v>7737</v>
      </c>
      <c r="H504" s="42" t="s">
        <v>34</v>
      </c>
      <c r="I504" s="5">
        <v>276520</v>
      </c>
      <c r="J504" s="5" t="s">
        <v>1311</v>
      </c>
      <c r="K504" s="4">
        <v>1150</v>
      </c>
      <c r="L504" s="67">
        <v>150</v>
      </c>
      <c r="M504" s="66">
        <f>IF(ISERROR(VLOOKUP(J504,'[4]Germany price'!$B$1:$G$99001,6,0))," ",VLOOKUP(J504,'[4]Germany price'!$B$1:$G$99001,6,0))</f>
        <v>1339</v>
      </c>
      <c r="N504" s="14">
        <v>1339</v>
      </c>
      <c r="O504" s="57">
        <v>0.57999999999999996</v>
      </c>
      <c r="P504" s="62">
        <v>1</v>
      </c>
      <c r="Q504" s="61">
        <f t="shared" si="332"/>
        <v>562.38000000000011</v>
      </c>
      <c r="R504" s="73">
        <f t="shared" si="341"/>
        <v>0</v>
      </c>
      <c r="S504" s="50">
        <f t="shared" si="333"/>
        <v>562.38000000000011</v>
      </c>
      <c r="T504" s="7">
        <f t="shared" si="334"/>
        <v>29.770414455855267</v>
      </c>
      <c r="U504" s="43">
        <f t="shared" si="335"/>
        <v>592.15041445585541</v>
      </c>
      <c r="V504" s="13">
        <v>0</v>
      </c>
      <c r="W504" s="8">
        <f t="shared" si="336"/>
        <v>1.1399999999999999</v>
      </c>
      <c r="X504" s="8">
        <f t="shared" si="342"/>
        <v>1.1235000000000002</v>
      </c>
      <c r="Y504" s="72">
        <f t="shared" si="343"/>
        <v>1</v>
      </c>
      <c r="Z504" s="74">
        <f t="shared" si="337"/>
        <v>758.42032933091502</v>
      </c>
      <c r="AA504" s="57">
        <f t="shared" si="344"/>
        <v>0.50014493302780783</v>
      </c>
      <c r="AB504" s="60">
        <f t="shared" si="338"/>
        <v>1137.7404141510535</v>
      </c>
      <c r="AC504" s="48">
        <f t="shared" si="339"/>
        <v>1137.7404141510535</v>
      </c>
      <c r="AE504" s="1">
        <f t="shared" ref="AE504:AF504" si="396">AE503</f>
        <v>170000</v>
      </c>
      <c r="AF504" s="6">
        <f t="shared" si="396"/>
        <v>3211396.3391999882</v>
      </c>
      <c r="AP504" s="12"/>
    </row>
    <row r="505" spans="1:42" ht="15.75" customHeight="1" x14ac:dyDescent="0.25">
      <c r="A505" s="1">
        <f t="shared" si="331"/>
        <v>495</v>
      </c>
      <c r="B505" s="19" t="s">
        <v>8827</v>
      </c>
      <c r="C505" s="79"/>
      <c r="D505" s="49" t="s">
        <v>9573</v>
      </c>
      <c r="E505" s="42" t="s">
        <v>16</v>
      </c>
      <c r="F505" s="42" t="s">
        <v>23</v>
      </c>
      <c r="G505" s="5" t="s">
        <v>7737</v>
      </c>
      <c r="H505" s="42" t="s">
        <v>34</v>
      </c>
      <c r="I505" s="5">
        <v>19514</v>
      </c>
      <c r="J505" s="5" t="s">
        <v>4265</v>
      </c>
      <c r="K505" s="4">
        <v>340</v>
      </c>
      <c r="L505" s="67">
        <v>100</v>
      </c>
      <c r="M505" s="66">
        <f>IF(ISERROR(VLOOKUP(J505,'[4]Germany price'!$B$1:$G$99001,6,0))," ",VLOOKUP(J505,'[4]Germany price'!$B$1:$G$99001,6,0))</f>
        <v>330</v>
      </c>
      <c r="N505" s="14">
        <v>330</v>
      </c>
      <c r="O505" s="57">
        <v>0.57999999999999996</v>
      </c>
      <c r="P505" s="62">
        <v>1</v>
      </c>
      <c r="Q505" s="61">
        <f t="shared" si="332"/>
        <v>138.60000000000002</v>
      </c>
      <c r="R505" s="73">
        <f t="shared" si="341"/>
        <v>0</v>
      </c>
      <c r="S505" s="50">
        <f t="shared" si="333"/>
        <v>138.60000000000002</v>
      </c>
      <c r="T505" s="7">
        <f t="shared" si="334"/>
        <v>7.3369953475968916</v>
      </c>
      <c r="U505" s="43">
        <f t="shared" si="335"/>
        <v>145.93699534759691</v>
      </c>
      <c r="V505" s="13">
        <v>0</v>
      </c>
      <c r="W505" s="8">
        <f t="shared" si="336"/>
        <v>1.1399999999999999</v>
      </c>
      <c r="X505" s="8">
        <f t="shared" si="342"/>
        <v>1.1235000000000002</v>
      </c>
      <c r="Y505" s="72">
        <f t="shared" si="343"/>
        <v>1</v>
      </c>
      <c r="Z505" s="74">
        <f t="shared" si="337"/>
        <v>186.91464427124865</v>
      </c>
      <c r="AA505" s="57">
        <f t="shared" si="344"/>
        <v>0.50014493302780783</v>
      </c>
      <c r="AB505" s="60">
        <f t="shared" si="338"/>
        <v>280.39905651220886</v>
      </c>
      <c r="AC505" s="48">
        <f t="shared" si="339"/>
        <v>280.39905651220886</v>
      </c>
      <c r="AE505" s="1">
        <f t="shared" ref="AE505:AF505" si="397">AE504</f>
        <v>170000</v>
      </c>
      <c r="AF505" s="6">
        <f t="shared" si="397"/>
        <v>3211396.3391999882</v>
      </c>
      <c r="AP505" s="12"/>
    </row>
    <row r="506" spans="1:42" ht="15.75" customHeight="1" x14ac:dyDescent="0.25">
      <c r="A506" s="1">
        <f t="shared" si="331"/>
        <v>496</v>
      </c>
      <c r="B506" s="19" t="s">
        <v>8828</v>
      </c>
      <c r="C506" s="79"/>
      <c r="D506" s="49" t="s">
        <v>9574</v>
      </c>
      <c r="E506" s="42" t="s">
        <v>16</v>
      </c>
      <c r="F506" s="42" t="s">
        <v>23</v>
      </c>
      <c r="G506" s="5" t="s">
        <v>7737</v>
      </c>
      <c r="H506" s="42" t="s">
        <v>34</v>
      </c>
      <c r="I506" s="5">
        <v>27758</v>
      </c>
      <c r="J506" s="5" t="s">
        <v>3478</v>
      </c>
      <c r="K506" s="4">
        <v>270</v>
      </c>
      <c r="L506" s="67">
        <v>100</v>
      </c>
      <c r="M506" s="66">
        <f>IF(ISERROR(VLOOKUP(J506,'[4]Germany price'!$B$1:$G$99001,6,0))," ",VLOOKUP(J506,'[4]Germany price'!$B$1:$G$99001,6,0))</f>
        <v>276</v>
      </c>
      <c r="N506" s="14">
        <v>276</v>
      </c>
      <c r="O506" s="57">
        <v>0.57999999999999996</v>
      </c>
      <c r="P506" s="62">
        <v>1</v>
      </c>
      <c r="Q506" s="61">
        <f t="shared" si="332"/>
        <v>115.92000000000002</v>
      </c>
      <c r="R506" s="73">
        <f t="shared" si="341"/>
        <v>0</v>
      </c>
      <c r="S506" s="50">
        <f t="shared" si="333"/>
        <v>115.92000000000002</v>
      </c>
      <c r="T506" s="7">
        <f t="shared" si="334"/>
        <v>6.1363961088992189</v>
      </c>
      <c r="U506" s="43">
        <f t="shared" si="335"/>
        <v>122.05639610889924</v>
      </c>
      <c r="V506" s="13">
        <v>0</v>
      </c>
      <c r="W506" s="8">
        <f t="shared" si="336"/>
        <v>1.1399999999999999</v>
      </c>
      <c r="X506" s="8">
        <f t="shared" si="342"/>
        <v>1.1235000000000002</v>
      </c>
      <c r="Y506" s="72">
        <f t="shared" si="343"/>
        <v>1</v>
      </c>
      <c r="Z506" s="74">
        <f t="shared" si="337"/>
        <v>156.32861157231707</v>
      </c>
      <c r="AA506" s="57">
        <f t="shared" si="344"/>
        <v>0.50014493302780783</v>
      </c>
      <c r="AB506" s="60">
        <f t="shared" si="338"/>
        <v>234.51557453748376</v>
      </c>
      <c r="AC506" s="48">
        <f t="shared" si="339"/>
        <v>234.51557453748376</v>
      </c>
      <c r="AE506" s="1">
        <f t="shared" ref="AE506:AF506" si="398">AE505</f>
        <v>170000</v>
      </c>
      <c r="AF506" s="6">
        <f t="shared" si="398"/>
        <v>3211396.3391999882</v>
      </c>
      <c r="AP506" s="12"/>
    </row>
    <row r="507" spans="1:42" ht="15.75" customHeight="1" x14ac:dyDescent="0.25">
      <c r="A507" s="1">
        <f t="shared" si="331"/>
        <v>497</v>
      </c>
      <c r="B507" s="19" t="s">
        <v>8829</v>
      </c>
      <c r="C507" s="79"/>
      <c r="D507" s="49" t="s">
        <v>9575</v>
      </c>
      <c r="E507" s="42" t="s">
        <v>16</v>
      </c>
      <c r="F507" s="42" t="s">
        <v>23</v>
      </c>
      <c r="G507" s="5" t="s">
        <v>7737</v>
      </c>
      <c r="H507" s="42" t="s">
        <v>34</v>
      </c>
      <c r="I507" s="5">
        <v>19514</v>
      </c>
      <c r="J507" s="5" t="s">
        <v>4265</v>
      </c>
      <c r="K507" s="4">
        <v>330</v>
      </c>
      <c r="L507" s="67">
        <v>100</v>
      </c>
      <c r="M507" s="66">
        <f>IF(ISERROR(VLOOKUP(J507,'[4]Germany price'!$B$1:$G$99001,6,0))," ",VLOOKUP(J507,'[4]Germany price'!$B$1:$G$99001,6,0))</f>
        <v>330</v>
      </c>
      <c r="N507" s="14">
        <v>330</v>
      </c>
      <c r="O507" s="57">
        <v>0.57999999999999996</v>
      </c>
      <c r="P507" s="62">
        <v>1</v>
      </c>
      <c r="Q507" s="61">
        <f t="shared" si="332"/>
        <v>138.60000000000002</v>
      </c>
      <c r="R507" s="73">
        <f t="shared" si="341"/>
        <v>0</v>
      </c>
      <c r="S507" s="50">
        <f t="shared" si="333"/>
        <v>138.60000000000002</v>
      </c>
      <c r="T507" s="7">
        <f t="shared" si="334"/>
        <v>7.3369953475968916</v>
      </c>
      <c r="U507" s="43">
        <f t="shared" si="335"/>
        <v>145.93699534759691</v>
      </c>
      <c r="V507" s="13">
        <v>0</v>
      </c>
      <c r="W507" s="8">
        <f t="shared" si="336"/>
        <v>1.1399999999999999</v>
      </c>
      <c r="X507" s="8">
        <f t="shared" si="342"/>
        <v>1.1235000000000002</v>
      </c>
      <c r="Y507" s="72">
        <f t="shared" si="343"/>
        <v>1</v>
      </c>
      <c r="Z507" s="74">
        <f t="shared" si="337"/>
        <v>186.91464427124865</v>
      </c>
      <c r="AA507" s="57">
        <f t="shared" si="344"/>
        <v>0.50014493302780783</v>
      </c>
      <c r="AB507" s="60">
        <f t="shared" si="338"/>
        <v>280.39905651220886</v>
      </c>
      <c r="AC507" s="48">
        <f t="shared" si="339"/>
        <v>280.39905651220886</v>
      </c>
      <c r="AE507" s="1">
        <f t="shared" ref="AE507:AF507" si="399">AE506</f>
        <v>170000</v>
      </c>
      <c r="AF507" s="6">
        <f t="shared" si="399"/>
        <v>3211396.3391999882</v>
      </c>
      <c r="AP507" s="12"/>
    </row>
    <row r="508" spans="1:42" ht="15.75" customHeight="1" x14ac:dyDescent="0.25">
      <c r="A508" s="1">
        <f t="shared" si="331"/>
        <v>498</v>
      </c>
      <c r="B508" s="19" t="s">
        <v>8830</v>
      </c>
      <c r="C508" s="79"/>
      <c r="D508" s="49" t="s">
        <v>9576</v>
      </c>
      <c r="E508" s="42" t="s">
        <v>16</v>
      </c>
      <c r="F508" s="42" t="s">
        <v>23</v>
      </c>
      <c r="G508" s="5" t="s">
        <v>7737</v>
      </c>
      <c r="H508" s="42" t="s">
        <v>34</v>
      </c>
      <c r="I508" s="5">
        <v>1487</v>
      </c>
      <c r="J508" s="5" t="s">
        <v>346</v>
      </c>
      <c r="K508" s="4">
        <v>425</v>
      </c>
      <c r="L508" s="67">
        <v>100</v>
      </c>
      <c r="M508" s="66">
        <f>IF(ISERROR(VLOOKUP(J508,'[4]Germany price'!$B$1:$G$99001,6,0))," ",VLOOKUP(J508,'[4]Germany price'!$B$1:$G$99001,6,0))</f>
        <v>701</v>
      </c>
      <c r="N508" s="14">
        <v>701</v>
      </c>
      <c r="O508" s="57">
        <v>0.57999999999999996</v>
      </c>
      <c r="P508" s="62">
        <v>1</v>
      </c>
      <c r="Q508" s="61">
        <f t="shared" si="332"/>
        <v>294.42</v>
      </c>
      <c r="R508" s="73">
        <f t="shared" si="341"/>
        <v>0</v>
      </c>
      <c r="S508" s="50">
        <f t="shared" si="333"/>
        <v>294.42</v>
      </c>
      <c r="T508" s="7">
        <f t="shared" si="334"/>
        <v>15.585556783834608</v>
      </c>
      <c r="U508" s="43">
        <f t="shared" si="335"/>
        <v>310.00555678383461</v>
      </c>
      <c r="V508" s="13">
        <v>0</v>
      </c>
      <c r="W508" s="8">
        <f t="shared" si="336"/>
        <v>1.1399999999999999</v>
      </c>
      <c r="X508" s="8">
        <f t="shared" si="342"/>
        <v>1.1235000000000002</v>
      </c>
      <c r="Y508" s="72">
        <f t="shared" si="343"/>
        <v>1</v>
      </c>
      <c r="Z508" s="74">
        <f t="shared" si="337"/>
        <v>397.05201707316752</v>
      </c>
      <c r="AA508" s="57">
        <f t="shared" si="344"/>
        <v>0.50014493302780783</v>
      </c>
      <c r="AB508" s="60">
        <f t="shared" si="338"/>
        <v>595.63557156078298</v>
      </c>
      <c r="AC508" s="48">
        <f t="shared" si="339"/>
        <v>595.63557156078298</v>
      </c>
      <c r="AE508" s="1">
        <f t="shared" ref="AE508:AF508" si="400">AE507</f>
        <v>170000</v>
      </c>
      <c r="AF508" s="6">
        <f t="shared" si="400"/>
        <v>3211396.3391999882</v>
      </c>
      <c r="AP508" s="12"/>
    </row>
    <row r="509" spans="1:42" ht="15.75" customHeight="1" x14ac:dyDescent="0.25">
      <c r="A509" s="1">
        <f t="shared" si="331"/>
        <v>499</v>
      </c>
      <c r="B509" s="19" t="s">
        <v>8831</v>
      </c>
      <c r="C509" s="79"/>
      <c r="D509" s="49" t="s">
        <v>9577</v>
      </c>
      <c r="E509" s="42" t="s">
        <v>16</v>
      </c>
      <c r="F509" s="42" t="s">
        <v>23</v>
      </c>
      <c r="G509" s="5" t="s">
        <v>7737</v>
      </c>
      <c r="H509" s="42" t="s">
        <v>34</v>
      </c>
      <c r="I509" s="5">
        <v>1487</v>
      </c>
      <c r="J509" s="5" t="s">
        <v>346</v>
      </c>
      <c r="K509" s="4">
        <v>450</v>
      </c>
      <c r="L509" s="67">
        <v>100</v>
      </c>
      <c r="M509" s="66">
        <f>IF(ISERROR(VLOOKUP(J509,'[4]Germany price'!$B$1:$G$99001,6,0))," ",VLOOKUP(J509,'[4]Germany price'!$B$1:$G$99001,6,0))</f>
        <v>701</v>
      </c>
      <c r="N509" s="14">
        <v>701</v>
      </c>
      <c r="O509" s="57">
        <v>0.57999999999999996</v>
      </c>
      <c r="P509" s="62">
        <v>1</v>
      </c>
      <c r="Q509" s="61">
        <f t="shared" si="332"/>
        <v>294.42</v>
      </c>
      <c r="R509" s="73">
        <f t="shared" si="341"/>
        <v>0</v>
      </c>
      <c r="S509" s="50">
        <f t="shared" si="333"/>
        <v>294.42</v>
      </c>
      <c r="T509" s="7">
        <f t="shared" si="334"/>
        <v>15.585556783834608</v>
      </c>
      <c r="U509" s="43">
        <f t="shared" si="335"/>
        <v>310.00555678383461</v>
      </c>
      <c r="V509" s="13">
        <v>0</v>
      </c>
      <c r="W509" s="8">
        <f t="shared" si="336"/>
        <v>1.1399999999999999</v>
      </c>
      <c r="X509" s="8">
        <f t="shared" si="342"/>
        <v>1.1235000000000002</v>
      </c>
      <c r="Y509" s="72">
        <f t="shared" si="343"/>
        <v>1</v>
      </c>
      <c r="Z509" s="74">
        <f t="shared" si="337"/>
        <v>397.05201707316752</v>
      </c>
      <c r="AA509" s="57">
        <f t="shared" si="344"/>
        <v>0.50014493302780783</v>
      </c>
      <c r="AB509" s="60">
        <f t="shared" si="338"/>
        <v>595.63557156078298</v>
      </c>
      <c r="AC509" s="48">
        <f t="shared" si="339"/>
        <v>595.63557156078298</v>
      </c>
      <c r="AE509" s="1">
        <f t="shared" ref="AE509:AF509" si="401">AE508</f>
        <v>170000</v>
      </c>
      <c r="AF509" s="6">
        <f t="shared" si="401"/>
        <v>3211396.3391999882</v>
      </c>
      <c r="AP509" s="12"/>
    </row>
    <row r="510" spans="1:42" ht="15.75" customHeight="1" x14ac:dyDescent="0.25">
      <c r="A510" s="1">
        <f t="shared" si="331"/>
        <v>500</v>
      </c>
      <c r="B510" s="19" t="s">
        <v>8832</v>
      </c>
      <c r="C510" s="79"/>
      <c r="D510" s="49" t="s">
        <v>9578</v>
      </c>
      <c r="E510" s="42" t="s">
        <v>16</v>
      </c>
      <c r="F510" s="42" t="s">
        <v>23</v>
      </c>
      <c r="G510" s="5" t="s">
        <v>7737</v>
      </c>
      <c r="H510" s="42" t="s">
        <v>34</v>
      </c>
      <c r="I510" s="5">
        <v>19512</v>
      </c>
      <c r="J510" s="5" t="s">
        <v>725</v>
      </c>
      <c r="K510" s="4">
        <v>230</v>
      </c>
      <c r="L510" s="67">
        <v>150</v>
      </c>
      <c r="M510" s="66">
        <f>IF(ISERROR(VLOOKUP(J510,'[4]Germany price'!$B$1:$G$99001,6,0))," ",VLOOKUP(J510,'[4]Germany price'!$B$1:$G$99001,6,0))</f>
        <v>223</v>
      </c>
      <c r="N510" s="14">
        <v>223</v>
      </c>
      <c r="O510" s="57">
        <v>0.57999999999999996</v>
      </c>
      <c r="P510" s="62">
        <v>1</v>
      </c>
      <c r="Q510" s="61">
        <f t="shared" si="332"/>
        <v>93.660000000000011</v>
      </c>
      <c r="R510" s="73">
        <f t="shared" si="341"/>
        <v>0</v>
      </c>
      <c r="S510" s="50">
        <f t="shared" si="333"/>
        <v>93.660000000000011</v>
      </c>
      <c r="T510" s="7">
        <f t="shared" si="334"/>
        <v>4.9580301894366876</v>
      </c>
      <c r="U510" s="43">
        <f t="shared" si="335"/>
        <v>98.618030189436695</v>
      </c>
      <c r="V510" s="13">
        <v>0</v>
      </c>
      <c r="W510" s="8">
        <f t="shared" si="336"/>
        <v>1.1399999999999999</v>
      </c>
      <c r="X510" s="8">
        <f t="shared" si="342"/>
        <v>1.1235000000000002</v>
      </c>
      <c r="Y510" s="72">
        <f t="shared" si="343"/>
        <v>1</v>
      </c>
      <c r="Z510" s="74">
        <f t="shared" si="337"/>
        <v>126.30898688632864</v>
      </c>
      <c r="AA510" s="57">
        <f t="shared" si="344"/>
        <v>0.50014493302780783</v>
      </c>
      <c r="AB510" s="60">
        <f t="shared" si="338"/>
        <v>189.48178667340173</v>
      </c>
      <c r="AC510" s="48">
        <f t="shared" si="339"/>
        <v>189.48178667340173</v>
      </c>
      <c r="AE510" s="1">
        <f t="shared" ref="AE510:AF510" si="402">AE509</f>
        <v>170000</v>
      </c>
      <c r="AF510" s="6">
        <f t="shared" si="402"/>
        <v>3211396.3391999882</v>
      </c>
      <c r="AP510" s="12"/>
    </row>
    <row r="511" spans="1:42" ht="15.75" customHeight="1" x14ac:dyDescent="0.25">
      <c r="A511" s="1">
        <f t="shared" si="331"/>
        <v>501</v>
      </c>
      <c r="B511" s="19" t="s">
        <v>8833</v>
      </c>
      <c r="C511" s="79"/>
      <c r="D511" s="49" t="s">
        <v>9579</v>
      </c>
      <c r="E511" s="42" t="s">
        <v>16</v>
      </c>
      <c r="F511" s="42" t="s">
        <v>23</v>
      </c>
      <c r="G511" s="5" t="s">
        <v>7737</v>
      </c>
      <c r="H511" s="42" t="s">
        <v>34</v>
      </c>
      <c r="I511" s="5">
        <v>27758</v>
      </c>
      <c r="J511" s="5" t="s">
        <v>3478</v>
      </c>
      <c r="K511" s="4">
        <v>250</v>
      </c>
      <c r="L511" s="67">
        <v>150</v>
      </c>
      <c r="M511" s="66">
        <f>IF(ISERROR(VLOOKUP(J511,'[4]Germany price'!$B$1:$G$99001,6,0))," ",VLOOKUP(J511,'[4]Germany price'!$B$1:$G$99001,6,0))</f>
        <v>276</v>
      </c>
      <c r="N511" s="14">
        <v>276</v>
      </c>
      <c r="O511" s="57">
        <v>0.57999999999999996</v>
      </c>
      <c r="P511" s="62">
        <v>1</v>
      </c>
      <c r="Q511" s="61">
        <f t="shared" si="332"/>
        <v>115.92000000000002</v>
      </c>
      <c r="R511" s="73">
        <f t="shared" si="341"/>
        <v>0</v>
      </c>
      <c r="S511" s="50">
        <f t="shared" si="333"/>
        <v>115.92000000000002</v>
      </c>
      <c r="T511" s="7">
        <f t="shared" si="334"/>
        <v>6.1363961088992189</v>
      </c>
      <c r="U511" s="43">
        <f t="shared" si="335"/>
        <v>122.05639610889924</v>
      </c>
      <c r="V511" s="13">
        <v>0</v>
      </c>
      <c r="W511" s="8">
        <f t="shared" si="336"/>
        <v>1.1399999999999999</v>
      </c>
      <c r="X511" s="8">
        <f t="shared" si="342"/>
        <v>1.1235000000000002</v>
      </c>
      <c r="Y511" s="72">
        <f t="shared" si="343"/>
        <v>1</v>
      </c>
      <c r="Z511" s="74">
        <f t="shared" si="337"/>
        <v>156.32861157231707</v>
      </c>
      <c r="AA511" s="57">
        <f t="shared" si="344"/>
        <v>0.50014493302780783</v>
      </c>
      <c r="AB511" s="60">
        <f t="shared" si="338"/>
        <v>234.51557453748376</v>
      </c>
      <c r="AC511" s="48">
        <f t="shared" si="339"/>
        <v>234.51557453748376</v>
      </c>
      <c r="AE511" s="1">
        <f t="shared" ref="AE511:AF511" si="403">AE510</f>
        <v>170000</v>
      </c>
      <c r="AF511" s="6">
        <f t="shared" si="403"/>
        <v>3211396.3391999882</v>
      </c>
      <c r="AP511" s="12"/>
    </row>
    <row r="512" spans="1:42" ht="15.75" customHeight="1" x14ac:dyDescent="0.25">
      <c r="A512" s="1">
        <f t="shared" si="331"/>
        <v>502</v>
      </c>
      <c r="B512" s="19" t="s">
        <v>8834</v>
      </c>
      <c r="C512" s="79"/>
      <c r="D512" s="49" t="s">
        <v>9580</v>
      </c>
      <c r="E512" s="42" t="s">
        <v>16</v>
      </c>
      <c r="F512" s="42" t="s">
        <v>23</v>
      </c>
      <c r="G512" s="5" t="s">
        <v>7737</v>
      </c>
      <c r="H512" s="42" t="s">
        <v>34</v>
      </c>
      <c r="I512" s="5">
        <v>27758</v>
      </c>
      <c r="J512" s="5" t="s">
        <v>3478</v>
      </c>
      <c r="K512" s="4">
        <v>250</v>
      </c>
      <c r="L512" s="67">
        <v>150</v>
      </c>
      <c r="M512" s="66">
        <f>IF(ISERROR(VLOOKUP(J512,'[4]Germany price'!$B$1:$G$99001,6,0))," ",VLOOKUP(J512,'[4]Germany price'!$B$1:$G$99001,6,0))</f>
        <v>276</v>
      </c>
      <c r="N512" s="14">
        <v>276</v>
      </c>
      <c r="O512" s="57">
        <v>0.57999999999999996</v>
      </c>
      <c r="P512" s="62">
        <v>1</v>
      </c>
      <c r="Q512" s="61">
        <f t="shared" si="332"/>
        <v>115.92000000000002</v>
      </c>
      <c r="R512" s="73">
        <f t="shared" si="341"/>
        <v>0</v>
      </c>
      <c r="S512" s="50">
        <f t="shared" si="333"/>
        <v>115.92000000000002</v>
      </c>
      <c r="T512" s="7">
        <f t="shared" si="334"/>
        <v>6.1363961088992189</v>
      </c>
      <c r="U512" s="43">
        <f t="shared" si="335"/>
        <v>122.05639610889924</v>
      </c>
      <c r="V512" s="13">
        <v>0</v>
      </c>
      <c r="W512" s="8">
        <f t="shared" si="336"/>
        <v>1.1399999999999999</v>
      </c>
      <c r="X512" s="8">
        <f t="shared" si="342"/>
        <v>1.1235000000000002</v>
      </c>
      <c r="Y512" s="72">
        <f t="shared" si="343"/>
        <v>1</v>
      </c>
      <c r="Z512" s="74">
        <f t="shared" si="337"/>
        <v>156.32861157231707</v>
      </c>
      <c r="AA512" s="57">
        <f t="shared" si="344"/>
        <v>0.50014493302780783</v>
      </c>
      <c r="AB512" s="60">
        <f t="shared" si="338"/>
        <v>234.51557453748376</v>
      </c>
      <c r="AC512" s="48">
        <f t="shared" si="339"/>
        <v>234.51557453748376</v>
      </c>
      <c r="AE512" s="1">
        <f t="shared" ref="AE512:AF512" si="404">AE511</f>
        <v>170000</v>
      </c>
      <c r="AF512" s="6">
        <f t="shared" si="404"/>
        <v>3211396.3391999882</v>
      </c>
      <c r="AP512" s="12"/>
    </row>
    <row r="513" spans="1:42" ht="15.75" customHeight="1" x14ac:dyDescent="0.25">
      <c r="A513" s="1">
        <f t="shared" si="331"/>
        <v>503</v>
      </c>
      <c r="B513" s="19" t="s">
        <v>8835</v>
      </c>
      <c r="C513" s="79"/>
      <c r="D513" s="49" t="s">
        <v>9581</v>
      </c>
      <c r="E513" s="42" t="s">
        <v>16</v>
      </c>
      <c r="F513" s="42" t="s">
        <v>23</v>
      </c>
      <c r="G513" s="5" t="s">
        <v>7737</v>
      </c>
      <c r="H513" s="42" t="s">
        <v>34</v>
      </c>
      <c r="I513" s="5">
        <v>25367</v>
      </c>
      <c r="J513" s="5" t="s">
        <v>1125</v>
      </c>
      <c r="K513" s="4">
        <v>180</v>
      </c>
      <c r="L513" s="67">
        <v>100</v>
      </c>
      <c r="M513" s="66">
        <f>IF(ISERROR(VLOOKUP(J513,'[4]Germany price'!$B$1:$G$99001,6,0))," ",VLOOKUP(J513,'[4]Germany price'!$B$1:$G$99001,6,0))</f>
        <v>183</v>
      </c>
      <c r="N513" s="14">
        <v>183</v>
      </c>
      <c r="O513" s="57">
        <v>0.57999999999999996</v>
      </c>
      <c r="P513" s="62">
        <v>1</v>
      </c>
      <c r="Q513" s="61">
        <f t="shared" si="332"/>
        <v>76.860000000000014</v>
      </c>
      <c r="R513" s="73">
        <f t="shared" si="341"/>
        <v>0</v>
      </c>
      <c r="S513" s="50">
        <f t="shared" si="333"/>
        <v>76.860000000000014</v>
      </c>
      <c r="T513" s="7">
        <f t="shared" si="334"/>
        <v>4.068697420031004</v>
      </c>
      <c r="U513" s="43">
        <f t="shared" si="335"/>
        <v>80.928697420031014</v>
      </c>
      <c r="V513" s="13">
        <v>0</v>
      </c>
      <c r="W513" s="8">
        <f t="shared" si="336"/>
        <v>1.1399999999999999</v>
      </c>
      <c r="X513" s="8">
        <f t="shared" si="342"/>
        <v>1.1235000000000002</v>
      </c>
      <c r="Y513" s="72">
        <f t="shared" si="343"/>
        <v>1</v>
      </c>
      <c r="Z513" s="74">
        <f t="shared" si="337"/>
        <v>103.65266636860153</v>
      </c>
      <c r="AA513" s="57">
        <f t="shared" si="344"/>
        <v>0.50014493302780783</v>
      </c>
      <c r="AB513" s="60">
        <f t="shared" si="338"/>
        <v>155.49402224767945</v>
      </c>
      <c r="AC513" s="48">
        <f t="shared" si="339"/>
        <v>155.49402224767945</v>
      </c>
      <c r="AE513" s="1">
        <f t="shared" ref="AE513:AF513" si="405">AE512</f>
        <v>170000</v>
      </c>
      <c r="AF513" s="6">
        <f t="shared" si="405"/>
        <v>3211396.3391999882</v>
      </c>
      <c r="AP513" s="12"/>
    </row>
    <row r="514" spans="1:42" ht="15.75" customHeight="1" x14ac:dyDescent="0.25">
      <c r="A514" s="1">
        <f t="shared" si="331"/>
        <v>504</v>
      </c>
      <c r="B514" s="19" t="s">
        <v>8836</v>
      </c>
      <c r="C514" s="79"/>
      <c r="D514" s="49" t="s">
        <v>9582</v>
      </c>
      <c r="E514" s="42" t="s">
        <v>16</v>
      </c>
      <c r="F514" s="42" t="s">
        <v>23</v>
      </c>
      <c r="G514" s="5" t="s">
        <v>7737</v>
      </c>
      <c r="H514" s="42" t="s">
        <v>34</v>
      </c>
      <c r="I514" s="5">
        <v>19514</v>
      </c>
      <c r="J514" s="5" t="s">
        <v>4265</v>
      </c>
      <c r="K514" s="4">
        <v>350</v>
      </c>
      <c r="L514" s="67">
        <v>100</v>
      </c>
      <c r="M514" s="66">
        <f>IF(ISERROR(VLOOKUP(J514,'[4]Germany price'!$B$1:$G$99001,6,0))," ",VLOOKUP(J514,'[4]Germany price'!$B$1:$G$99001,6,0))</f>
        <v>330</v>
      </c>
      <c r="N514" s="14">
        <v>330</v>
      </c>
      <c r="O514" s="57">
        <v>0.57999999999999996</v>
      </c>
      <c r="P514" s="62">
        <v>1</v>
      </c>
      <c r="Q514" s="61">
        <f t="shared" si="332"/>
        <v>138.60000000000002</v>
      </c>
      <c r="R514" s="73">
        <f t="shared" si="341"/>
        <v>0</v>
      </c>
      <c r="S514" s="50">
        <f t="shared" si="333"/>
        <v>138.60000000000002</v>
      </c>
      <c r="T514" s="7">
        <f t="shared" si="334"/>
        <v>7.3369953475968916</v>
      </c>
      <c r="U514" s="43">
        <f t="shared" si="335"/>
        <v>145.93699534759691</v>
      </c>
      <c r="V514" s="13">
        <v>0</v>
      </c>
      <c r="W514" s="8">
        <f t="shared" si="336"/>
        <v>1.1399999999999999</v>
      </c>
      <c r="X514" s="8">
        <f t="shared" si="342"/>
        <v>1.1235000000000002</v>
      </c>
      <c r="Y514" s="72">
        <f t="shared" si="343"/>
        <v>1</v>
      </c>
      <c r="Z514" s="74">
        <f t="shared" si="337"/>
        <v>186.91464427124865</v>
      </c>
      <c r="AA514" s="57">
        <f t="shared" si="344"/>
        <v>0.50014493302780783</v>
      </c>
      <c r="AB514" s="60">
        <f t="shared" si="338"/>
        <v>280.39905651220886</v>
      </c>
      <c r="AC514" s="48">
        <f t="shared" si="339"/>
        <v>280.39905651220886</v>
      </c>
      <c r="AE514" s="1">
        <f t="shared" ref="AE514:AF514" si="406">AE513</f>
        <v>170000</v>
      </c>
      <c r="AF514" s="6">
        <f t="shared" si="406"/>
        <v>3211396.3391999882</v>
      </c>
      <c r="AP514" s="12"/>
    </row>
    <row r="515" spans="1:42" ht="15.75" customHeight="1" x14ac:dyDescent="0.25">
      <c r="A515" s="1">
        <f t="shared" si="331"/>
        <v>505</v>
      </c>
      <c r="B515" s="19" t="s">
        <v>8837</v>
      </c>
      <c r="C515" s="79"/>
      <c r="D515" s="49" t="s">
        <v>9583</v>
      </c>
      <c r="E515" s="42" t="s">
        <v>15</v>
      </c>
      <c r="F515" s="42" t="s">
        <v>21</v>
      </c>
      <c r="G515" s="42" t="s">
        <v>7737</v>
      </c>
      <c r="H515" s="42" t="s">
        <v>9244</v>
      </c>
      <c r="I515" s="5" t="s">
        <v>9752</v>
      </c>
      <c r="J515" s="5" t="s">
        <v>9755</v>
      </c>
      <c r="K515" s="4">
        <v>21975</v>
      </c>
      <c r="L515" s="67">
        <v>1075</v>
      </c>
      <c r="M515" s="66" t="str">
        <f>IF(ISERROR(VLOOKUP(J515,'[4]Germany price'!$B$1:$G$99001,6,0))," ",VLOOKUP(J515,'[4]Germany price'!$B$1:$G$99001,6,0))</f>
        <v xml:space="preserve"> </v>
      </c>
      <c r="N515" s="14">
        <v>17794</v>
      </c>
      <c r="O515" s="57">
        <v>0.57999999999999996</v>
      </c>
      <c r="P515" s="62">
        <v>3</v>
      </c>
      <c r="Q515" s="61">
        <f t="shared" si="332"/>
        <v>22420.440000000002</v>
      </c>
      <c r="R515" s="73">
        <f t="shared" si="341"/>
        <v>0</v>
      </c>
      <c r="S515" s="50">
        <f t="shared" si="333"/>
        <v>22420.440000000002</v>
      </c>
      <c r="T515" s="7">
        <f t="shared" si="334"/>
        <v>1186.8590474103553</v>
      </c>
      <c r="U515" s="43">
        <f t="shared" si="335"/>
        <v>23607.299047410357</v>
      </c>
      <c r="V515" s="13">
        <v>0</v>
      </c>
      <c r="W515" s="8">
        <f t="shared" si="336"/>
        <v>1.1399999999999999</v>
      </c>
      <c r="X515" s="8">
        <f t="shared" si="342"/>
        <v>1.1235000000000002</v>
      </c>
      <c r="Y515" s="72">
        <f t="shared" si="343"/>
        <v>1</v>
      </c>
      <c r="Z515" s="74">
        <f t="shared" si="337"/>
        <v>30235.992546932714</v>
      </c>
      <c r="AA515" s="57">
        <f t="shared" si="344"/>
        <v>0.50014493302780783</v>
      </c>
      <c r="AB515" s="60">
        <f t="shared" si="338"/>
        <v>15119.45700478256</v>
      </c>
      <c r="AC515" s="48">
        <f t="shared" si="339"/>
        <v>45358.371014347678</v>
      </c>
      <c r="AE515" s="1">
        <f t="shared" ref="AE515:AF515" si="407">AE514</f>
        <v>170000</v>
      </c>
      <c r="AF515" s="6">
        <f t="shared" si="407"/>
        <v>3211396.3391999882</v>
      </c>
      <c r="AP515" s="12"/>
    </row>
    <row r="516" spans="1:42" ht="15.75" customHeight="1" x14ac:dyDescent="0.25">
      <c r="A516" s="1">
        <f t="shared" ref="A516:A579" si="408">VALUE(RIGHT(B516,LEN(B516)-2))</f>
        <v>506</v>
      </c>
      <c r="B516" s="19" t="s">
        <v>8838</v>
      </c>
      <c r="C516" s="79"/>
      <c r="D516" s="49" t="s">
        <v>9584</v>
      </c>
      <c r="E516" s="42" t="s">
        <v>15</v>
      </c>
      <c r="F516" s="42" t="s">
        <v>21</v>
      </c>
      <c r="G516" s="42" t="s">
        <v>7737</v>
      </c>
      <c r="H516" s="42" t="s">
        <v>9244</v>
      </c>
      <c r="I516" s="5" t="s">
        <v>9752</v>
      </c>
      <c r="J516" s="5" t="s">
        <v>9755</v>
      </c>
      <c r="K516" s="4">
        <v>21975</v>
      </c>
      <c r="L516" s="67">
        <v>1075</v>
      </c>
      <c r="M516" s="66" t="str">
        <f>IF(ISERROR(VLOOKUP(J516,'[4]Germany price'!$B$1:$G$99001,6,0))," ",VLOOKUP(J516,'[4]Germany price'!$B$1:$G$99001,6,0))</f>
        <v xml:space="preserve"> </v>
      </c>
      <c r="N516" s="14">
        <v>17794</v>
      </c>
      <c r="O516" s="57">
        <v>0.57999999999999996</v>
      </c>
      <c r="P516" s="62">
        <v>3</v>
      </c>
      <c r="Q516" s="61">
        <f t="shared" ref="Q516:Q579" si="409">N516*P516*(1-O516)</f>
        <v>22420.440000000002</v>
      </c>
      <c r="R516" s="73">
        <f t="shared" si="341"/>
        <v>0</v>
      </c>
      <c r="S516" s="50">
        <f t="shared" ref="S516:S579" si="410">Q516*(1-R516)</f>
        <v>22420.440000000002</v>
      </c>
      <c r="T516" s="7">
        <f t="shared" ref="T516:T579" si="411">(Q516*AE516)/AF516</f>
        <v>1186.8590474103553</v>
      </c>
      <c r="U516" s="43">
        <f t="shared" ref="U516:U579" si="412">T516+S516</f>
        <v>23607.299047410357</v>
      </c>
      <c r="V516" s="13">
        <v>0</v>
      </c>
      <c r="W516" s="8">
        <f t="shared" ref="W516:W579" si="413">1.14</f>
        <v>1.1399999999999999</v>
      </c>
      <c r="X516" s="8">
        <f t="shared" si="342"/>
        <v>1.1235000000000002</v>
      </c>
      <c r="Y516" s="72">
        <f t="shared" si="343"/>
        <v>1</v>
      </c>
      <c r="Z516" s="74">
        <f t="shared" ref="Z516:Z579" si="414">U516*X516*Y516*W516*(1+V516)</f>
        <v>30235.992546932714</v>
      </c>
      <c r="AA516" s="57">
        <f t="shared" si="344"/>
        <v>0.50014493302780783</v>
      </c>
      <c r="AB516" s="60">
        <f t="shared" ref="AB516:AB579" si="415">AC516/P516</f>
        <v>15119.45700478256</v>
      </c>
      <c r="AC516" s="48">
        <f t="shared" ref="AC516:AC579" si="416">U516*X516*(1+AA516)*Y516*W516*(1+V516)</f>
        <v>45358.371014347678</v>
      </c>
      <c r="AE516" s="1">
        <f t="shared" ref="AE516:AF516" si="417">AE515</f>
        <v>170000</v>
      </c>
      <c r="AF516" s="6">
        <f t="shared" si="417"/>
        <v>3211396.3391999882</v>
      </c>
      <c r="AP516" s="12"/>
    </row>
    <row r="517" spans="1:42" ht="15.75" customHeight="1" x14ac:dyDescent="0.25">
      <c r="A517" s="1">
        <f t="shared" si="408"/>
        <v>507</v>
      </c>
      <c r="B517" s="19" t="s">
        <v>8839</v>
      </c>
      <c r="C517" s="79"/>
      <c r="D517" s="49" t="s">
        <v>9585</v>
      </c>
      <c r="E517" s="42" t="s">
        <v>15</v>
      </c>
      <c r="F517" s="42" t="s">
        <v>21</v>
      </c>
      <c r="G517" s="42" t="s">
        <v>7737</v>
      </c>
      <c r="H517" s="42" t="s">
        <v>9244</v>
      </c>
      <c r="I517" s="5" t="s">
        <v>9746</v>
      </c>
      <c r="J517" s="5" t="s">
        <v>9747</v>
      </c>
      <c r="K517" s="4">
        <v>16980</v>
      </c>
      <c r="L517" s="67">
        <v>1075</v>
      </c>
      <c r="M517" s="66" t="str">
        <f>IF(ISERROR(VLOOKUP(J517,'[4]Germany price'!$B$1:$G$99001,6,0))," ",VLOOKUP(J517,'[4]Germany price'!$B$1:$G$99001,6,0))</f>
        <v xml:space="preserve"> </v>
      </c>
      <c r="N517" s="14">
        <v>16630</v>
      </c>
      <c r="O517" s="57">
        <v>0.57999999999999996</v>
      </c>
      <c r="P517" s="62">
        <v>3</v>
      </c>
      <c r="Q517" s="61">
        <f t="shared" si="409"/>
        <v>20953.800000000003</v>
      </c>
      <c r="R517" s="73">
        <f t="shared" ref="R517:R580" si="418">R516</f>
        <v>0</v>
      </c>
      <c r="S517" s="50">
        <f t="shared" si="410"/>
        <v>20953.800000000003</v>
      </c>
      <c r="T517" s="7">
        <f t="shared" si="411"/>
        <v>1109.2202966412392</v>
      </c>
      <c r="U517" s="43">
        <f t="shared" si="412"/>
        <v>22063.020296641243</v>
      </c>
      <c r="V517" s="13">
        <v>0</v>
      </c>
      <c r="W517" s="8">
        <f t="shared" si="413"/>
        <v>1.1399999999999999</v>
      </c>
      <c r="X517" s="8">
        <f t="shared" ref="X517:X580" si="419">X516</f>
        <v>1.1235000000000002</v>
      </c>
      <c r="Y517" s="72">
        <f t="shared" ref="Y517:Y580" si="420">Y516</f>
        <v>1</v>
      </c>
      <c r="Z517" s="74">
        <f t="shared" si="414"/>
        <v>28258.095765735139</v>
      </c>
      <c r="AA517" s="57">
        <f t="shared" ref="AA517:AA580" si="421">AA516</f>
        <v>0.50014493302780783</v>
      </c>
      <c r="AB517" s="60">
        <f t="shared" si="415"/>
        <v>14130.41305999404</v>
      </c>
      <c r="AC517" s="48">
        <f t="shared" si="416"/>
        <v>42391.23917998212</v>
      </c>
      <c r="AE517" s="1">
        <f t="shared" ref="AE517:AF517" si="422">AE516</f>
        <v>170000</v>
      </c>
      <c r="AF517" s="6">
        <f t="shared" si="422"/>
        <v>3211396.3391999882</v>
      </c>
      <c r="AP517" s="12"/>
    </row>
    <row r="518" spans="1:42" ht="15.75" customHeight="1" x14ac:dyDescent="0.25">
      <c r="A518" s="1">
        <f t="shared" si="408"/>
        <v>508</v>
      </c>
      <c r="B518" s="19" t="s">
        <v>8840</v>
      </c>
      <c r="C518" s="79"/>
      <c r="D518" s="49" t="s">
        <v>9586</v>
      </c>
      <c r="E518" s="42" t="s">
        <v>15</v>
      </c>
      <c r="F518" s="42" t="s">
        <v>21</v>
      </c>
      <c r="G518" s="42" t="s">
        <v>7737</v>
      </c>
      <c r="H518" s="42" t="s">
        <v>9244</v>
      </c>
      <c r="I518" s="5" t="s">
        <v>9736</v>
      </c>
      <c r="J518" s="5" t="s">
        <v>9757</v>
      </c>
      <c r="K518" s="4">
        <v>23655</v>
      </c>
      <c r="L518" s="67">
        <v>1075</v>
      </c>
      <c r="M518" s="66" t="str">
        <f>IF(ISERROR(VLOOKUP(J518,'[4]Germany price'!$B$1:$G$99001,6,0))," ",VLOOKUP(J518,'[4]Germany price'!$B$1:$G$99001,6,0))</f>
        <v xml:space="preserve"> </v>
      </c>
      <c r="N518" s="14">
        <v>18482</v>
      </c>
      <c r="O518" s="57">
        <v>0.57999999999999996</v>
      </c>
      <c r="P518" s="62">
        <v>3</v>
      </c>
      <c r="Q518" s="61">
        <f t="shared" si="409"/>
        <v>23287.320000000003</v>
      </c>
      <c r="R518" s="73">
        <f t="shared" si="418"/>
        <v>0</v>
      </c>
      <c r="S518" s="50">
        <f t="shared" si="410"/>
        <v>23287.320000000003</v>
      </c>
      <c r="T518" s="7">
        <f t="shared" si="411"/>
        <v>1232.7486183116887</v>
      </c>
      <c r="U518" s="43">
        <f t="shared" si="412"/>
        <v>24520.068618311692</v>
      </c>
      <c r="V518" s="13">
        <v>0</v>
      </c>
      <c r="W518" s="8">
        <f t="shared" si="413"/>
        <v>1.1399999999999999</v>
      </c>
      <c r="X518" s="8">
        <f t="shared" si="419"/>
        <v>1.1235000000000002</v>
      </c>
      <c r="Y518" s="72">
        <f t="shared" si="420"/>
        <v>1</v>
      </c>
      <c r="Z518" s="74">
        <f t="shared" si="414"/>
        <v>31405.058685647433</v>
      </c>
      <c r="AA518" s="57">
        <f t="shared" si="421"/>
        <v>0.50014493302780783</v>
      </c>
      <c r="AB518" s="60">
        <f t="shared" si="415"/>
        <v>15704.046552904982</v>
      </c>
      <c r="AC518" s="48">
        <f t="shared" si="416"/>
        <v>47112.139658714943</v>
      </c>
      <c r="AE518" s="1">
        <f t="shared" ref="AE518:AF518" si="423">AE517</f>
        <v>170000</v>
      </c>
      <c r="AF518" s="6">
        <f t="shared" si="423"/>
        <v>3211396.3391999882</v>
      </c>
      <c r="AP518" s="12"/>
    </row>
    <row r="519" spans="1:42" ht="15.75" customHeight="1" x14ac:dyDescent="0.25">
      <c r="A519" s="1">
        <f t="shared" si="408"/>
        <v>509</v>
      </c>
      <c r="B519" s="19" t="s">
        <v>8841</v>
      </c>
      <c r="C519" s="79"/>
      <c r="D519" s="49" t="s">
        <v>9587</v>
      </c>
      <c r="E519" s="42" t="s">
        <v>15</v>
      </c>
      <c r="F519" s="42" t="s">
        <v>21</v>
      </c>
      <c r="G519" s="42" t="s">
        <v>7737</v>
      </c>
      <c r="H519" s="42" t="s">
        <v>9244</v>
      </c>
      <c r="I519" s="5" t="s">
        <v>9736</v>
      </c>
      <c r="J519" s="5" t="s">
        <v>9757</v>
      </c>
      <c r="K519" s="4">
        <v>23655</v>
      </c>
      <c r="L519" s="67">
        <v>1075</v>
      </c>
      <c r="M519" s="66" t="str">
        <f>IF(ISERROR(VLOOKUP(J519,'[4]Germany price'!$B$1:$G$99001,6,0))," ",VLOOKUP(J519,'[4]Germany price'!$B$1:$G$99001,6,0))</f>
        <v xml:space="preserve"> </v>
      </c>
      <c r="N519" s="14">
        <v>18482</v>
      </c>
      <c r="O519" s="57">
        <v>0.57999999999999996</v>
      </c>
      <c r="P519" s="62">
        <v>3</v>
      </c>
      <c r="Q519" s="61">
        <f t="shared" si="409"/>
        <v>23287.320000000003</v>
      </c>
      <c r="R519" s="73">
        <f t="shared" si="418"/>
        <v>0</v>
      </c>
      <c r="S519" s="50">
        <f t="shared" si="410"/>
        <v>23287.320000000003</v>
      </c>
      <c r="T519" s="7">
        <f t="shared" si="411"/>
        <v>1232.7486183116887</v>
      </c>
      <c r="U519" s="43">
        <f t="shared" si="412"/>
        <v>24520.068618311692</v>
      </c>
      <c r="V519" s="13">
        <v>0</v>
      </c>
      <c r="W519" s="8">
        <f t="shared" si="413"/>
        <v>1.1399999999999999</v>
      </c>
      <c r="X519" s="8">
        <f t="shared" si="419"/>
        <v>1.1235000000000002</v>
      </c>
      <c r="Y519" s="72">
        <f t="shared" si="420"/>
        <v>1</v>
      </c>
      <c r="Z519" s="74">
        <f t="shared" si="414"/>
        <v>31405.058685647433</v>
      </c>
      <c r="AA519" s="57">
        <f t="shared" si="421"/>
        <v>0.50014493302780783</v>
      </c>
      <c r="AB519" s="60">
        <f t="shared" si="415"/>
        <v>15704.046552904982</v>
      </c>
      <c r="AC519" s="48">
        <f t="shared" si="416"/>
        <v>47112.139658714943</v>
      </c>
      <c r="AE519" s="1">
        <f t="shared" ref="AE519:AF519" si="424">AE518</f>
        <v>170000</v>
      </c>
      <c r="AF519" s="6">
        <f t="shared" si="424"/>
        <v>3211396.3391999882</v>
      </c>
      <c r="AP519" s="12"/>
    </row>
    <row r="520" spans="1:42" ht="15.75" customHeight="1" x14ac:dyDescent="0.25">
      <c r="A520" s="1">
        <f t="shared" si="408"/>
        <v>510</v>
      </c>
      <c r="B520" s="19" t="s">
        <v>8842</v>
      </c>
      <c r="C520" s="79"/>
      <c r="D520" s="49" t="s">
        <v>9588</v>
      </c>
      <c r="E520" s="42" t="s">
        <v>15</v>
      </c>
      <c r="F520" s="42" t="s">
        <v>21</v>
      </c>
      <c r="G520" s="42" t="s">
        <v>7737</v>
      </c>
      <c r="H520" s="42" t="s">
        <v>9244</v>
      </c>
      <c r="I520" s="5" t="s">
        <v>9736</v>
      </c>
      <c r="J520" s="5" t="s">
        <v>9757</v>
      </c>
      <c r="K520" s="4">
        <v>23655</v>
      </c>
      <c r="L520" s="67">
        <v>1075</v>
      </c>
      <c r="M520" s="66" t="str">
        <f>IF(ISERROR(VLOOKUP(J520,'[4]Germany price'!$B$1:$G$99001,6,0))," ",VLOOKUP(J520,'[4]Germany price'!$B$1:$G$99001,6,0))</f>
        <v xml:space="preserve"> </v>
      </c>
      <c r="N520" s="14">
        <v>18482</v>
      </c>
      <c r="O520" s="57">
        <v>0.57999999999999996</v>
      </c>
      <c r="P520" s="62">
        <v>3</v>
      </c>
      <c r="Q520" s="61">
        <f t="shared" si="409"/>
        <v>23287.320000000003</v>
      </c>
      <c r="R520" s="73">
        <f t="shared" si="418"/>
        <v>0</v>
      </c>
      <c r="S520" s="50">
        <f t="shared" si="410"/>
        <v>23287.320000000003</v>
      </c>
      <c r="T520" s="7">
        <f t="shared" si="411"/>
        <v>1232.7486183116887</v>
      </c>
      <c r="U520" s="43">
        <f t="shared" si="412"/>
        <v>24520.068618311692</v>
      </c>
      <c r="V520" s="13">
        <v>0</v>
      </c>
      <c r="W520" s="8">
        <f t="shared" si="413"/>
        <v>1.1399999999999999</v>
      </c>
      <c r="X520" s="8">
        <f t="shared" si="419"/>
        <v>1.1235000000000002</v>
      </c>
      <c r="Y520" s="72">
        <f t="shared" si="420"/>
        <v>1</v>
      </c>
      <c r="Z520" s="74">
        <f t="shared" si="414"/>
        <v>31405.058685647433</v>
      </c>
      <c r="AA520" s="57">
        <f t="shared" si="421"/>
        <v>0.50014493302780783</v>
      </c>
      <c r="AB520" s="60">
        <f t="shared" si="415"/>
        <v>15704.046552904982</v>
      </c>
      <c r="AC520" s="48">
        <f t="shared" si="416"/>
        <v>47112.139658714943</v>
      </c>
      <c r="AE520" s="1">
        <f t="shared" ref="AE520:AF520" si="425">AE519</f>
        <v>170000</v>
      </c>
      <c r="AF520" s="6">
        <f t="shared" si="425"/>
        <v>3211396.3391999882</v>
      </c>
      <c r="AP520" s="12"/>
    </row>
    <row r="521" spans="1:42" ht="15.75" customHeight="1" x14ac:dyDescent="0.25">
      <c r="A521" s="1">
        <f t="shared" si="408"/>
        <v>511</v>
      </c>
      <c r="B521" s="19" t="s">
        <v>8843</v>
      </c>
      <c r="C521" s="79"/>
      <c r="D521" s="49" t="s">
        <v>9589</v>
      </c>
      <c r="E521" s="42" t="s">
        <v>15</v>
      </c>
      <c r="F521" s="42" t="s">
        <v>21</v>
      </c>
      <c r="G521" s="42" t="s">
        <v>7737</v>
      </c>
      <c r="H521" s="42" t="s">
        <v>9244</v>
      </c>
      <c r="I521" s="5" t="s">
        <v>9732</v>
      </c>
      <c r="J521" s="5" t="s">
        <v>9740</v>
      </c>
      <c r="K521" s="4">
        <v>18680</v>
      </c>
      <c r="L521" s="67">
        <v>975</v>
      </c>
      <c r="M521" s="66" t="str">
        <f>IF(ISERROR(VLOOKUP(J521,'[4]Germany price'!$B$1:$G$99001,6,0))," ",VLOOKUP(J521,'[4]Germany price'!$B$1:$G$99001,6,0))</f>
        <v xml:space="preserve"> </v>
      </c>
      <c r="N521" s="14">
        <v>15483</v>
      </c>
      <c r="O521" s="57">
        <v>0.57999999999999996</v>
      </c>
      <c r="P521" s="62">
        <v>3</v>
      </c>
      <c r="Q521" s="61">
        <f t="shared" si="409"/>
        <v>19508.580000000002</v>
      </c>
      <c r="R521" s="73">
        <f t="shared" si="418"/>
        <v>0</v>
      </c>
      <c r="S521" s="50">
        <f t="shared" si="410"/>
        <v>19508.580000000002</v>
      </c>
      <c r="T521" s="7">
        <f t="shared" si="411"/>
        <v>1032.7154451531153</v>
      </c>
      <c r="U521" s="43">
        <f t="shared" si="412"/>
        <v>20541.295445153119</v>
      </c>
      <c r="V521" s="13">
        <v>0</v>
      </c>
      <c r="W521" s="8">
        <f t="shared" si="413"/>
        <v>1.1399999999999999</v>
      </c>
      <c r="X521" s="8">
        <f t="shared" si="419"/>
        <v>1.1235000000000002</v>
      </c>
      <c r="Y521" s="72">
        <f t="shared" si="420"/>
        <v>1</v>
      </c>
      <c r="Z521" s="74">
        <f t="shared" si="414"/>
        <v>26309.085793197664</v>
      </c>
      <c r="AA521" s="57">
        <f t="shared" si="421"/>
        <v>0.50014493302780783</v>
      </c>
      <c r="AB521" s="60">
        <f t="shared" si="415"/>
        <v>13155.813915086452</v>
      </c>
      <c r="AC521" s="48">
        <f t="shared" si="416"/>
        <v>39467.441745259355</v>
      </c>
      <c r="AE521" s="1">
        <f t="shared" ref="AE521:AF521" si="426">AE520</f>
        <v>170000</v>
      </c>
      <c r="AF521" s="6">
        <f t="shared" si="426"/>
        <v>3211396.3391999882</v>
      </c>
      <c r="AP521" s="12"/>
    </row>
    <row r="522" spans="1:42" ht="15.75" customHeight="1" x14ac:dyDescent="0.25">
      <c r="A522" s="1">
        <f t="shared" si="408"/>
        <v>512</v>
      </c>
      <c r="B522" s="19" t="s">
        <v>8844</v>
      </c>
      <c r="C522" s="79"/>
      <c r="D522" s="49" t="s">
        <v>9590</v>
      </c>
      <c r="E522" s="42" t="s">
        <v>15</v>
      </c>
      <c r="F522" s="42" t="s">
        <v>21</v>
      </c>
      <c r="G522" s="42" t="s">
        <v>7737</v>
      </c>
      <c r="H522" s="42" t="s">
        <v>9244</v>
      </c>
      <c r="I522" s="5" t="s">
        <v>9732</v>
      </c>
      <c r="J522" s="5" t="s">
        <v>9740</v>
      </c>
      <c r="K522" s="4">
        <v>18680</v>
      </c>
      <c r="L522" s="67">
        <v>975</v>
      </c>
      <c r="M522" s="66" t="str">
        <f>IF(ISERROR(VLOOKUP(J522,'[4]Germany price'!$B$1:$G$99001,6,0))," ",VLOOKUP(J522,'[4]Germany price'!$B$1:$G$99001,6,0))</f>
        <v xml:space="preserve"> </v>
      </c>
      <c r="N522" s="14">
        <v>15483</v>
      </c>
      <c r="O522" s="57">
        <v>0.57999999999999996</v>
      </c>
      <c r="P522" s="62">
        <v>3</v>
      </c>
      <c r="Q522" s="61">
        <f t="shared" si="409"/>
        <v>19508.580000000002</v>
      </c>
      <c r="R522" s="73">
        <f t="shared" si="418"/>
        <v>0</v>
      </c>
      <c r="S522" s="50">
        <f t="shared" si="410"/>
        <v>19508.580000000002</v>
      </c>
      <c r="T522" s="7">
        <f t="shared" si="411"/>
        <v>1032.7154451531153</v>
      </c>
      <c r="U522" s="43">
        <f t="shared" si="412"/>
        <v>20541.295445153119</v>
      </c>
      <c r="V522" s="13">
        <v>0</v>
      </c>
      <c r="W522" s="8">
        <f t="shared" si="413"/>
        <v>1.1399999999999999</v>
      </c>
      <c r="X522" s="8">
        <f t="shared" si="419"/>
        <v>1.1235000000000002</v>
      </c>
      <c r="Y522" s="72">
        <f t="shared" si="420"/>
        <v>1</v>
      </c>
      <c r="Z522" s="74">
        <f t="shared" si="414"/>
        <v>26309.085793197664</v>
      </c>
      <c r="AA522" s="57">
        <f t="shared" si="421"/>
        <v>0.50014493302780783</v>
      </c>
      <c r="AB522" s="60">
        <f t="shared" si="415"/>
        <v>13155.813915086452</v>
      </c>
      <c r="AC522" s="48">
        <f t="shared" si="416"/>
        <v>39467.441745259355</v>
      </c>
      <c r="AE522" s="1">
        <f t="shared" ref="AE522:AF522" si="427">AE521</f>
        <v>170000</v>
      </c>
      <c r="AF522" s="6">
        <f t="shared" si="427"/>
        <v>3211396.3391999882</v>
      </c>
      <c r="AP522" s="12"/>
    </row>
    <row r="523" spans="1:42" ht="15.75" customHeight="1" x14ac:dyDescent="0.25">
      <c r="A523" s="1">
        <f t="shared" si="408"/>
        <v>513</v>
      </c>
      <c r="B523" s="19" t="s">
        <v>8845</v>
      </c>
      <c r="C523" s="79"/>
      <c r="D523" s="49" t="s">
        <v>9591</v>
      </c>
      <c r="E523" s="42" t="s">
        <v>15</v>
      </c>
      <c r="F523" s="42" t="s">
        <v>21</v>
      </c>
      <c r="G523" s="42" t="s">
        <v>7737</v>
      </c>
      <c r="H523" s="42" t="s">
        <v>9244</v>
      </c>
      <c r="I523" s="5" t="s">
        <v>9734</v>
      </c>
      <c r="J523" s="5" t="s">
        <v>9735</v>
      </c>
      <c r="K523" s="4">
        <v>14435</v>
      </c>
      <c r="L523" s="67">
        <v>975</v>
      </c>
      <c r="M523" s="66" t="str">
        <f>IF(ISERROR(VLOOKUP(J523,'[4]Germany price'!$B$1:$G$99001,6,0))," ",VLOOKUP(J523,'[4]Germany price'!$B$1:$G$99001,6,0))</f>
        <v xml:space="preserve"> </v>
      </c>
      <c r="N523" s="14">
        <v>12015</v>
      </c>
      <c r="O523" s="57">
        <v>0.57999999999999996</v>
      </c>
      <c r="P523" s="62">
        <v>3</v>
      </c>
      <c r="Q523" s="61">
        <f t="shared" si="409"/>
        <v>15138.900000000001</v>
      </c>
      <c r="R523" s="73">
        <f t="shared" si="418"/>
        <v>0</v>
      </c>
      <c r="S523" s="50">
        <f t="shared" si="410"/>
        <v>15138.900000000001</v>
      </c>
      <c r="T523" s="7">
        <f t="shared" si="411"/>
        <v>801.39999183069688</v>
      </c>
      <c r="U523" s="43">
        <f t="shared" si="412"/>
        <v>15940.299991830698</v>
      </c>
      <c r="V523" s="13">
        <v>0</v>
      </c>
      <c r="W523" s="8">
        <f t="shared" si="413"/>
        <v>1.1399999999999999</v>
      </c>
      <c r="X523" s="8">
        <f t="shared" si="419"/>
        <v>1.1235000000000002</v>
      </c>
      <c r="Y523" s="72">
        <f t="shared" si="420"/>
        <v>1</v>
      </c>
      <c r="Z523" s="74">
        <f t="shared" si="414"/>
        <v>20416.176826536841</v>
      </c>
      <c r="AA523" s="57">
        <f t="shared" si="421"/>
        <v>0.50014493302780783</v>
      </c>
      <c r="AB523" s="60">
        <f t="shared" si="415"/>
        <v>10209.07473937633</v>
      </c>
      <c r="AC523" s="48">
        <f t="shared" si="416"/>
        <v>30627.224218128991</v>
      </c>
      <c r="AE523" s="1">
        <f t="shared" ref="AE523:AF523" si="428">AE522</f>
        <v>170000</v>
      </c>
      <c r="AF523" s="6">
        <f t="shared" si="428"/>
        <v>3211396.3391999882</v>
      </c>
      <c r="AP523" s="12"/>
    </row>
    <row r="524" spans="1:42" ht="15.75" customHeight="1" x14ac:dyDescent="0.25">
      <c r="A524" s="1">
        <f t="shared" si="408"/>
        <v>514</v>
      </c>
      <c r="B524" s="19" t="s">
        <v>8846</v>
      </c>
      <c r="C524" s="79"/>
      <c r="D524" s="49" t="s">
        <v>9592</v>
      </c>
      <c r="E524" s="42" t="s">
        <v>15</v>
      </c>
      <c r="F524" s="42" t="s">
        <v>21</v>
      </c>
      <c r="G524" s="42" t="s">
        <v>7737</v>
      </c>
      <c r="H524" s="42" t="s">
        <v>9244</v>
      </c>
      <c r="I524" s="5" t="s">
        <v>9746</v>
      </c>
      <c r="J524" s="5" t="s">
        <v>9749</v>
      </c>
      <c r="K524" s="4">
        <v>20100</v>
      </c>
      <c r="L524" s="67">
        <v>975</v>
      </c>
      <c r="M524" s="66" t="str">
        <f>IF(ISERROR(VLOOKUP(J524,'[4]Germany price'!$B$1:$G$99001,6,0))," ",VLOOKUP(J524,'[4]Germany price'!$B$1:$G$99001,6,0))</f>
        <v xml:space="preserve"> </v>
      </c>
      <c r="N524" s="14">
        <v>16630</v>
      </c>
      <c r="O524" s="57">
        <v>0.57999999999999996</v>
      </c>
      <c r="P524" s="62">
        <v>3</v>
      </c>
      <c r="Q524" s="61">
        <f t="shared" si="409"/>
        <v>20953.800000000003</v>
      </c>
      <c r="R524" s="73">
        <f t="shared" si="418"/>
        <v>0</v>
      </c>
      <c r="S524" s="50">
        <f t="shared" si="410"/>
        <v>20953.800000000003</v>
      </c>
      <c r="T524" s="7">
        <f t="shared" si="411"/>
        <v>1109.2202966412392</v>
      </c>
      <c r="U524" s="43">
        <f t="shared" si="412"/>
        <v>22063.020296641243</v>
      </c>
      <c r="V524" s="13">
        <v>0</v>
      </c>
      <c r="W524" s="8">
        <f t="shared" si="413"/>
        <v>1.1399999999999999</v>
      </c>
      <c r="X524" s="8">
        <f t="shared" si="419"/>
        <v>1.1235000000000002</v>
      </c>
      <c r="Y524" s="72">
        <f t="shared" si="420"/>
        <v>1</v>
      </c>
      <c r="Z524" s="74">
        <f t="shared" si="414"/>
        <v>28258.095765735139</v>
      </c>
      <c r="AA524" s="57">
        <f t="shared" si="421"/>
        <v>0.50014493302780783</v>
      </c>
      <c r="AB524" s="60">
        <f t="shared" si="415"/>
        <v>14130.41305999404</v>
      </c>
      <c r="AC524" s="48">
        <f t="shared" si="416"/>
        <v>42391.23917998212</v>
      </c>
      <c r="AE524" s="1">
        <f t="shared" ref="AE524:AF524" si="429">AE523</f>
        <v>170000</v>
      </c>
      <c r="AF524" s="6">
        <f t="shared" si="429"/>
        <v>3211396.3391999882</v>
      </c>
      <c r="AP524" s="12"/>
    </row>
    <row r="525" spans="1:42" ht="15.75" customHeight="1" x14ac:dyDescent="0.25">
      <c r="A525" s="1">
        <f t="shared" si="408"/>
        <v>515</v>
      </c>
      <c r="B525" s="19" t="s">
        <v>8847</v>
      </c>
      <c r="C525" s="79"/>
      <c r="D525" s="49" t="s">
        <v>9593</v>
      </c>
      <c r="E525" s="42" t="s">
        <v>15</v>
      </c>
      <c r="F525" s="42" t="s">
        <v>21</v>
      </c>
      <c r="G525" s="42" t="s">
        <v>7737</v>
      </c>
      <c r="H525" s="42" t="s">
        <v>9244</v>
      </c>
      <c r="I525" s="5" t="s">
        <v>9746</v>
      </c>
      <c r="J525" s="5" t="s">
        <v>9749</v>
      </c>
      <c r="K525" s="4">
        <v>20100</v>
      </c>
      <c r="L525" s="67">
        <v>975</v>
      </c>
      <c r="M525" s="66" t="str">
        <f>IF(ISERROR(VLOOKUP(J525,'[4]Germany price'!$B$1:$G$99001,6,0))," ",VLOOKUP(J525,'[4]Germany price'!$B$1:$G$99001,6,0))</f>
        <v xml:space="preserve"> </v>
      </c>
      <c r="N525" s="14">
        <v>16630</v>
      </c>
      <c r="O525" s="57">
        <v>0.57999999999999996</v>
      </c>
      <c r="P525" s="62">
        <v>3</v>
      </c>
      <c r="Q525" s="61">
        <f t="shared" si="409"/>
        <v>20953.800000000003</v>
      </c>
      <c r="R525" s="73">
        <f t="shared" si="418"/>
        <v>0</v>
      </c>
      <c r="S525" s="50">
        <f t="shared" si="410"/>
        <v>20953.800000000003</v>
      </c>
      <c r="T525" s="7">
        <f t="shared" si="411"/>
        <v>1109.2202966412392</v>
      </c>
      <c r="U525" s="43">
        <f t="shared" si="412"/>
        <v>22063.020296641243</v>
      </c>
      <c r="V525" s="13">
        <v>0</v>
      </c>
      <c r="W525" s="8">
        <f t="shared" si="413"/>
        <v>1.1399999999999999</v>
      </c>
      <c r="X525" s="8">
        <f t="shared" si="419"/>
        <v>1.1235000000000002</v>
      </c>
      <c r="Y525" s="72">
        <f t="shared" si="420"/>
        <v>1</v>
      </c>
      <c r="Z525" s="74">
        <f t="shared" si="414"/>
        <v>28258.095765735139</v>
      </c>
      <c r="AA525" s="57">
        <f t="shared" si="421"/>
        <v>0.50014493302780783</v>
      </c>
      <c r="AB525" s="60">
        <f t="shared" si="415"/>
        <v>14130.41305999404</v>
      </c>
      <c r="AC525" s="48">
        <f t="shared" si="416"/>
        <v>42391.23917998212</v>
      </c>
      <c r="AE525" s="1">
        <f t="shared" ref="AE525:AF525" si="430">AE524</f>
        <v>170000</v>
      </c>
      <c r="AF525" s="6">
        <f t="shared" si="430"/>
        <v>3211396.3391999882</v>
      </c>
      <c r="AP525" s="12"/>
    </row>
    <row r="526" spans="1:42" ht="15.75" customHeight="1" x14ac:dyDescent="0.25">
      <c r="A526" s="1">
        <f t="shared" si="408"/>
        <v>516</v>
      </c>
      <c r="B526" s="19" t="s">
        <v>8848</v>
      </c>
      <c r="C526" s="79"/>
      <c r="D526" s="49" t="s">
        <v>9594</v>
      </c>
      <c r="E526" s="42" t="s">
        <v>15</v>
      </c>
      <c r="F526" s="42" t="s">
        <v>21</v>
      </c>
      <c r="G526" s="42" t="s">
        <v>7737</v>
      </c>
      <c r="H526" s="42" t="s">
        <v>9244</v>
      </c>
      <c r="I526" s="5" t="s">
        <v>9746</v>
      </c>
      <c r="J526" s="5" t="s">
        <v>9749</v>
      </c>
      <c r="K526" s="4">
        <v>20100</v>
      </c>
      <c r="L526" s="67">
        <v>975</v>
      </c>
      <c r="M526" s="66" t="str">
        <f>IF(ISERROR(VLOOKUP(J526,'[4]Germany price'!$B$1:$G$99001,6,0))," ",VLOOKUP(J526,'[4]Germany price'!$B$1:$G$99001,6,0))</f>
        <v xml:space="preserve"> </v>
      </c>
      <c r="N526" s="14">
        <v>16630</v>
      </c>
      <c r="O526" s="57">
        <v>0.57999999999999996</v>
      </c>
      <c r="P526" s="62">
        <v>3</v>
      </c>
      <c r="Q526" s="61">
        <f t="shared" si="409"/>
        <v>20953.800000000003</v>
      </c>
      <c r="R526" s="73">
        <f t="shared" si="418"/>
        <v>0</v>
      </c>
      <c r="S526" s="50">
        <f t="shared" si="410"/>
        <v>20953.800000000003</v>
      </c>
      <c r="T526" s="7">
        <f t="shared" si="411"/>
        <v>1109.2202966412392</v>
      </c>
      <c r="U526" s="43">
        <f t="shared" si="412"/>
        <v>22063.020296641243</v>
      </c>
      <c r="V526" s="13">
        <v>0</v>
      </c>
      <c r="W526" s="8">
        <f t="shared" si="413"/>
        <v>1.1399999999999999</v>
      </c>
      <c r="X526" s="8">
        <f t="shared" si="419"/>
        <v>1.1235000000000002</v>
      </c>
      <c r="Y526" s="72">
        <f t="shared" si="420"/>
        <v>1</v>
      </c>
      <c r="Z526" s="74">
        <f t="shared" si="414"/>
        <v>28258.095765735139</v>
      </c>
      <c r="AA526" s="57">
        <f t="shared" si="421"/>
        <v>0.50014493302780783</v>
      </c>
      <c r="AB526" s="60">
        <f t="shared" si="415"/>
        <v>14130.41305999404</v>
      </c>
      <c r="AC526" s="48">
        <f t="shared" si="416"/>
        <v>42391.23917998212</v>
      </c>
      <c r="AE526" s="1">
        <f t="shared" ref="AE526:AF526" si="431">AE525</f>
        <v>170000</v>
      </c>
      <c r="AF526" s="6">
        <f t="shared" si="431"/>
        <v>3211396.3391999882</v>
      </c>
      <c r="AP526" s="12"/>
    </row>
    <row r="527" spans="1:42" ht="15.75" customHeight="1" x14ac:dyDescent="0.25">
      <c r="A527" s="1">
        <f t="shared" si="408"/>
        <v>517</v>
      </c>
      <c r="B527" s="19" t="s">
        <v>8849</v>
      </c>
      <c r="C527" s="79"/>
      <c r="D527" s="42" t="s">
        <v>9595</v>
      </c>
      <c r="E527" s="42" t="s">
        <v>15</v>
      </c>
      <c r="F527" s="42" t="s">
        <v>21</v>
      </c>
      <c r="G527" s="42" t="s">
        <v>7737</v>
      </c>
      <c r="H527" s="42" t="s">
        <v>9244</v>
      </c>
      <c r="I527" s="42" t="s">
        <v>9752</v>
      </c>
      <c r="J527" s="42" t="s">
        <v>9754</v>
      </c>
      <c r="K527" s="4">
        <v>21273</v>
      </c>
      <c r="L527" s="66">
        <v>1075</v>
      </c>
      <c r="M527" s="66" t="str">
        <f>IF(ISERROR(VLOOKUP(J527,'[5]Germany price'!$B$1:$G$99001,6,0))," ",VLOOKUP(J527,'[5]Germany price'!$B$1:$G$99001,6,0))</f>
        <v xml:space="preserve"> </v>
      </c>
      <c r="N527" s="14">
        <v>17794</v>
      </c>
      <c r="O527" s="57">
        <v>0.57999999999999996</v>
      </c>
      <c r="P527" s="62">
        <v>4</v>
      </c>
      <c r="Q527" s="61">
        <f t="shared" si="409"/>
        <v>29893.920000000002</v>
      </c>
      <c r="R527" s="73">
        <f t="shared" si="418"/>
        <v>0</v>
      </c>
      <c r="S527" s="50">
        <f t="shared" si="410"/>
        <v>29893.920000000002</v>
      </c>
      <c r="T527" s="7">
        <f t="shared" si="411"/>
        <v>1582.4787298804736</v>
      </c>
      <c r="U527" s="43">
        <f t="shared" si="412"/>
        <v>31476.398729880475</v>
      </c>
      <c r="V527" s="13">
        <v>0</v>
      </c>
      <c r="W527" s="8">
        <f t="shared" si="413"/>
        <v>1.1399999999999999</v>
      </c>
      <c r="X527" s="8">
        <f t="shared" si="419"/>
        <v>1.1235000000000002</v>
      </c>
      <c r="Y527" s="72">
        <f t="shared" si="420"/>
        <v>1</v>
      </c>
      <c r="Z527" s="74">
        <f t="shared" si="414"/>
        <v>40314.656729243616</v>
      </c>
      <c r="AA527" s="57">
        <f t="shared" si="421"/>
        <v>0.50014493302780783</v>
      </c>
      <c r="AB527" s="60">
        <f t="shared" si="415"/>
        <v>15119.457004782556</v>
      </c>
      <c r="AC527" s="48">
        <f t="shared" si="416"/>
        <v>60477.828019130226</v>
      </c>
      <c r="AE527" s="1">
        <f t="shared" ref="AE527:AF527" si="432">AE526</f>
        <v>170000</v>
      </c>
      <c r="AF527" s="6">
        <f t="shared" si="432"/>
        <v>3211396.3391999882</v>
      </c>
      <c r="AP527" s="12"/>
    </row>
    <row r="528" spans="1:42" ht="15.75" customHeight="1" x14ac:dyDescent="0.25">
      <c r="A528" s="1">
        <f t="shared" si="408"/>
        <v>518</v>
      </c>
      <c r="B528" s="19" t="s">
        <v>8850</v>
      </c>
      <c r="C528" s="79"/>
      <c r="D528" s="42" t="s">
        <v>9596</v>
      </c>
      <c r="E528" s="42" t="s">
        <v>15</v>
      </c>
      <c r="F528" s="42" t="s">
        <v>21</v>
      </c>
      <c r="G528" s="42" t="s">
        <v>7737</v>
      </c>
      <c r="H528" s="42" t="s">
        <v>9244</v>
      </c>
      <c r="I528" s="42" t="s">
        <v>9752</v>
      </c>
      <c r="J528" s="42" t="s">
        <v>9755</v>
      </c>
      <c r="K528" s="4">
        <v>21735</v>
      </c>
      <c r="L528" s="66">
        <v>1075</v>
      </c>
      <c r="M528" s="66" t="str">
        <f>IF(ISERROR(VLOOKUP(J528,'[5]Germany price'!$B$1:$G$99001,6,0))," ",VLOOKUP(J528,'[5]Germany price'!$B$1:$G$99001,6,0))</f>
        <v xml:space="preserve"> </v>
      </c>
      <c r="N528" s="14">
        <v>17794</v>
      </c>
      <c r="O528" s="57">
        <v>0.57999999999999996</v>
      </c>
      <c r="P528" s="62">
        <v>4</v>
      </c>
      <c r="Q528" s="61">
        <f t="shared" si="409"/>
        <v>29893.920000000002</v>
      </c>
      <c r="R528" s="73">
        <f t="shared" si="418"/>
        <v>0</v>
      </c>
      <c r="S528" s="50">
        <f t="shared" si="410"/>
        <v>29893.920000000002</v>
      </c>
      <c r="T528" s="7">
        <f t="shared" si="411"/>
        <v>1582.4787298804736</v>
      </c>
      <c r="U528" s="43">
        <f t="shared" si="412"/>
        <v>31476.398729880475</v>
      </c>
      <c r="V528" s="13">
        <v>0</v>
      </c>
      <c r="W528" s="8">
        <f t="shared" si="413"/>
        <v>1.1399999999999999</v>
      </c>
      <c r="X528" s="8">
        <f t="shared" si="419"/>
        <v>1.1235000000000002</v>
      </c>
      <c r="Y528" s="72">
        <f t="shared" si="420"/>
        <v>1</v>
      </c>
      <c r="Z528" s="74">
        <f t="shared" si="414"/>
        <v>40314.656729243616</v>
      </c>
      <c r="AA528" s="57">
        <f t="shared" si="421"/>
        <v>0.50014493302780783</v>
      </c>
      <c r="AB528" s="60">
        <f t="shared" si="415"/>
        <v>15119.457004782556</v>
      </c>
      <c r="AC528" s="48">
        <f t="shared" si="416"/>
        <v>60477.828019130226</v>
      </c>
      <c r="AE528" s="1">
        <f t="shared" ref="AE528:AF528" si="433">AE527</f>
        <v>170000</v>
      </c>
      <c r="AF528" s="6">
        <f t="shared" si="433"/>
        <v>3211396.3391999882</v>
      </c>
      <c r="AP528" s="12"/>
    </row>
    <row r="529" spans="1:42" ht="15.75" customHeight="1" x14ac:dyDescent="0.25">
      <c r="A529" s="1">
        <f t="shared" si="408"/>
        <v>519</v>
      </c>
      <c r="B529" s="19" t="s">
        <v>8851</v>
      </c>
      <c r="C529" s="79"/>
      <c r="D529" s="42" t="s">
        <v>9597</v>
      </c>
      <c r="E529" s="42" t="s">
        <v>15</v>
      </c>
      <c r="F529" s="42" t="s">
        <v>21</v>
      </c>
      <c r="G529" s="42" t="s">
        <v>7737</v>
      </c>
      <c r="H529" s="42" t="s">
        <v>9244</v>
      </c>
      <c r="I529" s="42" t="s">
        <v>9752</v>
      </c>
      <c r="J529" s="42" t="s">
        <v>9754</v>
      </c>
      <c r="K529" s="4">
        <v>20810</v>
      </c>
      <c r="L529" s="66">
        <v>1075</v>
      </c>
      <c r="M529" s="66" t="str">
        <f>IF(ISERROR(VLOOKUP(J529,'[5]Germany price'!$B$1:$G$99001,6,0))," ",VLOOKUP(J529,'[5]Germany price'!$B$1:$G$99001,6,0))</f>
        <v xml:space="preserve"> </v>
      </c>
      <c r="N529" s="14">
        <v>17794</v>
      </c>
      <c r="O529" s="57">
        <v>0.57999999999999996</v>
      </c>
      <c r="P529" s="62">
        <v>4</v>
      </c>
      <c r="Q529" s="61">
        <f t="shared" si="409"/>
        <v>29893.920000000002</v>
      </c>
      <c r="R529" s="73">
        <f t="shared" si="418"/>
        <v>0</v>
      </c>
      <c r="S529" s="50">
        <f t="shared" si="410"/>
        <v>29893.920000000002</v>
      </c>
      <c r="T529" s="7">
        <f t="shared" si="411"/>
        <v>1582.4787298804736</v>
      </c>
      <c r="U529" s="43">
        <f t="shared" si="412"/>
        <v>31476.398729880475</v>
      </c>
      <c r="V529" s="13">
        <v>0</v>
      </c>
      <c r="W529" s="8">
        <f t="shared" si="413"/>
        <v>1.1399999999999999</v>
      </c>
      <c r="X529" s="8">
        <f t="shared" si="419"/>
        <v>1.1235000000000002</v>
      </c>
      <c r="Y529" s="72">
        <f t="shared" si="420"/>
        <v>1</v>
      </c>
      <c r="Z529" s="74">
        <f t="shared" si="414"/>
        <v>40314.656729243616</v>
      </c>
      <c r="AA529" s="57">
        <f t="shared" si="421"/>
        <v>0.50014493302780783</v>
      </c>
      <c r="AB529" s="60">
        <f t="shared" si="415"/>
        <v>15119.457004782556</v>
      </c>
      <c r="AC529" s="48">
        <f t="shared" si="416"/>
        <v>60477.828019130226</v>
      </c>
      <c r="AE529" s="1">
        <f t="shared" ref="AE529:AF529" si="434">AE528</f>
        <v>170000</v>
      </c>
      <c r="AF529" s="6">
        <f t="shared" si="434"/>
        <v>3211396.3391999882</v>
      </c>
      <c r="AP529" s="12"/>
    </row>
    <row r="530" spans="1:42" ht="15.75" customHeight="1" x14ac:dyDescent="0.25">
      <c r="A530" s="1">
        <f t="shared" si="408"/>
        <v>520</v>
      </c>
      <c r="B530" s="19" t="s">
        <v>8852</v>
      </c>
      <c r="C530" s="79"/>
      <c r="D530" s="42" t="s">
        <v>9598</v>
      </c>
      <c r="E530" s="42" t="s">
        <v>15</v>
      </c>
      <c r="F530" s="42" t="s">
        <v>21</v>
      </c>
      <c r="G530" s="42" t="s">
        <v>7737</v>
      </c>
      <c r="H530" s="42" t="s">
        <v>9244</v>
      </c>
      <c r="I530" s="42" t="s">
        <v>9736</v>
      </c>
      <c r="J530" s="42" t="s">
        <v>9748</v>
      </c>
      <c r="K530" s="4">
        <v>19885</v>
      </c>
      <c r="L530" s="66">
        <v>1075</v>
      </c>
      <c r="M530" s="66" t="str">
        <f>IF(ISERROR(VLOOKUP(J530,'[5]Germany price'!$B$1:$G$99001,6,0))," ",VLOOKUP(J530,'[5]Germany price'!$B$1:$G$99001,6,0))</f>
        <v xml:space="preserve"> </v>
      </c>
      <c r="N530" s="14">
        <v>17315</v>
      </c>
      <c r="O530" s="57">
        <v>0.57999999999999996</v>
      </c>
      <c r="P530" s="62">
        <v>4</v>
      </c>
      <c r="Q530" s="61">
        <f t="shared" si="409"/>
        <v>29089.200000000004</v>
      </c>
      <c r="R530" s="73">
        <f t="shared" si="418"/>
        <v>0</v>
      </c>
      <c r="S530" s="50">
        <f t="shared" si="410"/>
        <v>29089.200000000004</v>
      </c>
      <c r="T530" s="7">
        <f t="shared" si="411"/>
        <v>1539.8796902259417</v>
      </c>
      <c r="U530" s="43">
        <f t="shared" si="412"/>
        <v>30629.079690225946</v>
      </c>
      <c r="V530" s="13">
        <v>0</v>
      </c>
      <c r="W530" s="8">
        <f t="shared" si="413"/>
        <v>1.1399999999999999</v>
      </c>
      <c r="X530" s="8">
        <f t="shared" si="419"/>
        <v>1.1235000000000002</v>
      </c>
      <c r="Y530" s="72">
        <f t="shared" si="420"/>
        <v>1</v>
      </c>
      <c r="Z530" s="74">
        <f t="shared" si="414"/>
        <v>39229.418976444489</v>
      </c>
      <c r="AA530" s="57">
        <f t="shared" si="421"/>
        <v>0.50014493302780783</v>
      </c>
      <c r="AB530" s="60">
        <f t="shared" si="415"/>
        <v>14712.453525784535</v>
      </c>
      <c r="AC530" s="48">
        <f t="shared" si="416"/>
        <v>58849.814103138138</v>
      </c>
      <c r="AE530" s="1">
        <f t="shared" ref="AE530:AF530" si="435">AE529</f>
        <v>170000</v>
      </c>
      <c r="AF530" s="6">
        <f t="shared" si="435"/>
        <v>3211396.3391999882</v>
      </c>
      <c r="AP530" s="12"/>
    </row>
    <row r="531" spans="1:42" ht="15.75" customHeight="1" x14ac:dyDescent="0.25">
      <c r="A531" s="1">
        <f t="shared" si="408"/>
        <v>521</v>
      </c>
      <c r="B531" s="19" t="s">
        <v>8853</v>
      </c>
      <c r="C531" s="79"/>
      <c r="D531" s="42" t="s">
        <v>9599</v>
      </c>
      <c r="E531" s="42" t="s">
        <v>15</v>
      </c>
      <c r="F531" s="42" t="s">
        <v>21</v>
      </c>
      <c r="G531" s="42" t="s">
        <v>7737</v>
      </c>
      <c r="H531" s="42" t="s">
        <v>9244</v>
      </c>
      <c r="I531" s="5" t="s">
        <v>9760</v>
      </c>
      <c r="J531" s="5" t="s">
        <v>9761</v>
      </c>
      <c r="K531" s="4">
        <v>27747</v>
      </c>
      <c r="L531" s="66">
        <v>1075</v>
      </c>
      <c r="M531" s="66" t="str">
        <f>IF(ISERROR(VLOOKUP(J531,'[5]Germany price'!$B$1:$G$99001,6,0))," ",VLOOKUP(J531,'[5]Germany price'!$B$1:$G$99001,6,0))</f>
        <v xml:space="preserve"> </v>
      </c>
      <c r="N531" s="14">
        <v>20413</v>
      </c>
      <c r="O531" s="57">
        <v>0.57999999999999996</v>
      </c>
      <c r="P531" s="62">
        <v>3</v>
      </c>
      <c r="Q531" s="61">
        <f t="shared" si="409"/>
        <v>25720.38</v>
      </c>
      <c r="R531" s="73">
        <f t="shared" si="418"/>
        <v>0</v>
      </c>
      <c r="S531" s="50">
        <f t="shared" si="410"/>
        <v>25720.38</v>
      </c>
      <c r="T531" s="7">
        <f t="shared" si="411"/>
        <v>1361.5462366408667</v>
      </c>
      <c r="U531" s="43">
        <f t="shared" si="412"/>
        <v>27081.926236640869</v>
      </c>
      <c r="V531" s="13">
        <v>0</v>
      </c>
      <c r="W531" s="8">
        <f t="shared" si="413"/>
        <v>1.1399999999999999</v>
      </c>
      <c r="X531" s="8">
        <f t="shared" si="419"/>
        <v>1.1235000000000002</v>
      </c>
      <c r="Y531" s="72">
        <f t="shared" si="420"/>
        <v>1</v>
      </c>
      <c r="Z531" s="74">
        <f t="shared" si="414"/>
        <v>34686.260304627263</v>
      </c>
      <c r="AA531" s="57">
        <f t="shared" si="421"/>
        <v>0.50014493302780783</v>
      </c>
      <c r="AB531" s="60">
        <f t="shared" si="415"/>
        <v>17344.805880556723</v>
      </c>
      <c r="AC531" s="48">
        <f t="shared" si="416"/>
        <v>52034.417641670174</v>
      </c>
      <c r="AE531" s="1">
        <f t="shared" ref="AE531:AF531" si="436">AE530</f>
        <v>170000</v>
      </c>
      <c r="AF531" s="6">
        <f t="shared" si="436"/>
        <v>3211396.3391999882</v>
      </c>
      <c r="AP531" s="12"/>
    </row>
    <row r="532" spans="1:42" ht="15.75" customHeight="1" x14ac:dyDescent="0.25">
      <c r="A532" s="1">
        <f t="shared" si="408"/>
        <v>522</v>
      </c>
      <c r="B532" s="19" t="s">
        <v>8854</v>
      </c>
      <c r="C532" s="79"/>
      <c r="D532" s="42" t="s">
        <v>9600</v>
      </c>
      <c r="E532" s="42" t="s">
        <v>15</v>
      </c>
      <c r="F532" s="42" t="s">
        <v>21</v>
      </c>
      <c r="G532" s="42" t="s">
        <v>7737</v>
      </c>
      <c r="H532" s="42" t="s">
        <v>9244</v>
      </c>
      <c r="I532" s="5" t="s">
        <v>9752</v>
      </c>
      <c r="J532" s="5" t="s">
        <v>9754</v>
      </c>
      <c r="K532" s="4">
        <v>20810</v>
      </c>
      <c r="L532" s="66">
        <v>1075</v>
      </c>
      <c r="M532" s="66" t="str">
        <f>IF(ISERROR(VLOOKUP(J532,'[5]Germany price'!$B$1:$G$99001,6,0))," ",VLOOKUP(J532,'[5]Germany price'!$B$1:$G$99001,6,0))</f>
        <v xml:space="preserve"> </v>
      </c>
      <c r="N532" s="14">
        <v>17794</v>
      </c>
      <c r="O532" s="57">
        <v>0.57999999999999996</v>
      </c>
      <c r="P532" s="62">
        <v>4</v>
      </c>
      <c r="Q532" s="61">
        <f t="shared" si="409"/>
        <v>29893.920000000002</v>
      </c>
      <c r="R532" s="73">
        <f t="shared" si="418"/>
        <v>0</v>
      </c>
      <c r="S532" s="50">
        <f t="shared" si="410"/>
        <v>29893.920000000002</v>
      </c>
      <c r="T532" s="7">
        <f t="shared" si="411"/>
        <v>1582.4787298804736</v>
      </c>
      <c r="U532" s="43">
        <f t="shared" si="412"/>
        <v>31476.398729880475</v>
      </c>
      <c r="V532" s="13">
        <v>0</v>
      </c>
      <c r="W532" s="8">
        <f t="shared" si="413"/>
        <v>1.1399999999999999</v>
      </c>
      <c r="X532" s="8">
        <f t="shared" si="419"/>
        <v>1.1235000000000002</v>
      </c>
      <c r="Y532" s="72">
        <f t="shared" si="420"/>
        <v>1</v>
      </c>
      <c r="Z532" s="74">
        <f t="shared" si="414"/>
        <v>40314.656729243616</v>
      </c>
      <c r="AA532" s="57">
        <f t="shared" si="421"/>
        <v>0.50014493302780783</v>
      </c>
      <c r="AB532" s="60">
        <f t="shared" si="415"/>
        <v>15119.457004782556</v>
      </c>
      <c r="AC532" s="48">
        <f t="shared" si="416"/>
        <v>60477.828019130226</v>
      </c>
      <c r="AE532" s="1">
        <f t="shared" ref="AE532:AF532" si="437">AE531</f>
        <v>170000</v>
      </c>
      <c r="AF532" s="6">
        <f t="shared" si="437"/>
        <v>3211396.3391999882</v>
      </c>
      <c r="AP532" s="12"/>
    </row>
    <row r="533" spans="1:42" ht="15.75" customHeight="1" x14ac:dyDescent="0.25">
      <c r="A533" s="1">
        <f t="shared" si="408"/>
        <v>523</v>
      </c>
      <c r="B533" s="19" t="s">
        <v>8855</v>
      </c>
      <c r="C533" s="79"/>
      <c r="D533" s="42" t="s">
        <v>9601</v>
      </c>
      <c r="E533" s="42" t="s">
        <v>15</v>
      </c>
      <c r="F533" s="42" t="s">
        <v>21</v>
      </c>
      <c r="G533" s="42" t="s">
        <v>7737</v>
      </c>
      <c r="H533" s="42" t="s">
        <v>9244</v>
      </c>
      <c r="I533" s="5" t="s">
        <v>9752</v>
      </c>
      <c r="J533" s="5" t="s">
        <v>9755</v>
      </c>
      <c r="K533" s="4">
        <v>21735</v>
      </c>
      <c r="L533" s="66">
        <v>1075</v>
      </c>
      <c r="M533" s="66" t="str">
        <f>IF(ISERROR(VLOOKUP(J533,'[5]Germany price'!$B$1:$G$99001,6,0))," ",VLOOKUP(J533,'[5]Germany price'!$B$1:$G$99001,6,0))</f>
        <v xml:space="preserve"> </v>
      </c>
      <c r="N533" s="14">
        <v>17794</v>
      </c>
      <c r="O533" s="57">
        <v>0.57999999999999996</v>
      </c>
      <c r="P533" s="62">
        <v>4</v>
      </c>
      <c r="Q533" s="61">
        <f t="shared" si="409"/>
        <v>29893.920000000002</v>
      </c>
      <c r="R533" s="73">
        <f t="shared" si="418"/>
        <v>0</v>
      </c>
      <c r="S533" s="50">
        <f t="shared" si="410"/>
        <v>29893.920000000002</v>
      </c>
      <c r="T533" s="7">
        <f t="shared" si="411"/>
        <v>1582.4787298804736</v>
      </c>
      <c r="U533" s="43">
        <f t="shared" si="412"/>
        <v>31476.398729880475</v>
      </c>
      <c r="V533" s="13">
        <v>0</v>
      </c>
      <c r="W533" s="8">
        <f t="shared" si="413"/>
        <v>1.1399999999999999</v>
      </c>
      <c r="X533" s="8">
        <f t="shared" si="419"/>
        <v>1.1235000000000002</v>
      </c>
      <c r="Y533" s="72">
        <f t="shared" si="420"/>
        <v>1</v>
      </c>
      <c r="Z533" s="74">
        <f t="shared" si="414"/>
        <v>40314.656729243616</v>
      </c>
      <c r="AA533" s="57">
        <f t="shared" si="421"/>
        <v>0.50014493302780783</v>
      </c>
      <c r="AB533" s="60">
        <f t="shared" si="415"/>
        <v>15119.457004782556</v>
      </c>
      <c r="AC533" s="48">
        <f t="shared" si="416"/>
        <v>60477.828019130226</v>
      </c>
      <c r="AE533" s="1">
        <f t="shared" ref="AE533:AF533" si="438">AE532</f>
        <v>170000</v>
      </c>
      <c r="AF533" s="6">
        <f t="shared" si="438"/>
        <v>3211396.3391999882</v>
      </c>
      <c r="AP533" s="12"/>
    </row>
    <row r="534" spans="1:42" ht="15.75" customHeight="1" x14ac:dyDescent="0.25">
      <c r="A534" s="1">
        <f t="shared" si="408"/>
        <v>524</v>
      </c>
      <c r="B534" s="19" t="s">
        <v>8856</v>
      </c>
      <c r="C534" s="79"/>
      <c r="D534" s="42" t="s">
        <v>9602</v>
      </c>
      <c r="E534" s="42" t="s">
        <v>15</v>
      </c>
      <c r="F534" s="42" t="s">
        <v>21</v>
      </c>
      <c r="G534" s="42" t="s">
        <v>7737</v>
      </c>
      <c r="H534" s="42" t="s">
        <v>9244</v>
      </c>
      <c r="I534" s="5" t="s">
        <v>9752</v>
      </c>
      <c r="J534" s="5" t="s">
        <v>9756</v>
      </c>
      <c r="K534" s="4">
        <v>22198</v>
      </c>
      <c r="L534" s="66">
        <v>1075</v>
      </c>
      <c r="M534" s="66" t="str">
        <f>IF(ISERROR(VLOOKUP(J534,'[5]Germany price'!$B$1:$G$99001,6,0))," ",VLOOKUP(J534,'[5]Germany price'!$B$1:$G$99001,6,0))</f>
        <v xml:space="preserve"> </v>
      </c>
      <c r="N534" s="14">
        <v>17794</v>
      </c>
      <c r="O534" s="57">
        <v>0.57999999999999996</v>
      </c>
      <c r="P534" s="62">
        <v>4</v>
      </c>
      <c r="Q534" s="61">
        <f t="shared" si="409"/>
        <v>29893.920000000002</v>
      </c>
      <c r="R534" s="73">
        <f t="shared" si="418"/>
        <v>0</v>
      </c>
      <c r="S534" s="50">
        <f t="shared" si="410"/>
        <v>29893.920000000002</v>
      </c>
      <c r="T534" s="7">
        <f t="shared" si="411"/>
        <v>1582.4787298804736</v>
      </c>
      <c r="U534" s="43">
        <f t="shared" si="412"/>
        <v>31476.398729880475</v>
      </c>
      <c r="V534" s="13">
        <v>0</v>
      </c>
      <c r="W534" s="8">
        <f t="shared" si="413"/>
        <v>1.1399999999999999</v>
      </c>
      <c r="X534" s="8">
        <f t="shared" si="419"/>
        <v>1.1235000000000002</v>
      </c>
      <c r="Y534" s="72">
        <f t="shared" si="420"/>
        <v>1</v>
      </c>
      <c r="Z534" s="74">
        <f t="shared" si="414"/>
        <v>40314.656729243616</v>
      </c>
      <c r="AA534" s="57">
        <f t="shared" si="421"/>
        <v>0.50014493302780783</v>
      </c>
      <c r="AB534" s="60">
        <f t="shared" si="415"/>
        <v>15119.457004782556</v>
      </c>
      <c r="AC534" s="48">
        <f t="shared" si="416"/>
        <v>60477.828019130226</v>
      </c>
      <c r="AE534" s="1">
        <f t="shared" ref="AE534:AF534" si="439">AE533</f>
        <v>170000</v>
      </c>
      <c r="AF534" s="6">
        <f t="shared" si="439"/>
        <v>3211396.3391999882</v>
      </c>
      <c r="AP534" s="12"/>
    </row>
    <row r="535" spans="1:42" ht="15.75" customHeight="1" x14ac:dyDescent="0.25">
      <c r="A535" s="1">
        <f t="shared" si="408"/>
        <v>525</v>
      </c>
      <c r="B535" s="19" t="s">
        <v>8857</v>
      </c>
      <c r="C535" s="79"/>
      <c r="D535" s="42" t="s">
        <v>9603</v>
      </c>
      <c r="E535" s="42" t="s">
        <v>15</v>
      </c>
      <c r="F535" s="42" t="s">
        <v>21</v>
      </c>
      <c r="G535" s="42" t="s">
        <v>7737</v>
      </c>
      <c r="H535" s="42" t="s">
        <v>9244</v>
      </c>
      <c r="I535" s="5" t="s">
        <v>9752</v>
      </c>
      <c r="J535" s="5" t="s">
        <v>9756</v>
      </c>
      <c r="K535" s="4">
        <v>22198</v>
      </c>
      <c r="L535" s="66">
        <v>1075</v>
      </c>
      <c r="M535" s="66" t="str">
        <f>IF(ISERROR(VLOOKUP(J535,'[5]Germany price'!$B$1:$G$99001,6,0))," ",VLOOKUP(J535,'[5]Germany price'!$B$1:$G$99001,6,0))</f>
        <v xml:space="preserve"> </v>
      </c>
      <c r="N535" s="14">
        <v>17794</v>
      </c>
      <c r="O535" s="57">
        <v>0.57999999999999996</v>
      </c>
      <c r="P535" s="62">
        <v>4</v>
      </c>
      <c r="Q535" s="61">
        <f t="shared" si="409"/>
        <v>29893.920000000002</v>
      </c>
      <c r="R535" s="73">
        <f t="shared" si="418"/>
        <v>0</v>
      </c>
      <c r="S535" s="50">
        <f t="shared" si="410"/>
        <v>29893.920000000002</v>
      </c>
      <c r="T535" s="7">
        <f t="shared" si="411"/>
        <v>1582.4787298804736</v>
      </c>
      <c r="U535" s="43">
        <f t="shared" si="412"/>
        <v>31476.398729880475</v>
      </c>
      <c r="V535" s="13">
        <v>0</v>
      </c>
      <c r="W535" s="8">
        <f t="shared" si="413"/>
        <v>1.1399999999999999</v>
      </c>
      <c r="X535" s="8">
        <f t="shared" si="419"/>
        <v>1.1235000000000002</v>
      </c>
      <c r="Y535" s="72">
        <f t="shared" si="420"/>
        <v>1</v>
      </c>
      <c r="Z535" s="74">
        <f t="shared" si="414"/>
        <v>40314.656729243616</v>
      </c>
      <c r="AA535" s="57">
        <f t="shared" si="421"/>
        <v>0.50014493302780783</v>
      </c>
      <c r="AB535" s="60">
        <f t="shared" si="415"/>
        <v>15119.457004782556</v>
      </c>
      <c r="AC535" s="48">
        <f t="shared" si="416"/>
        <v>60477.828019130226</v>
      </c>
      <c r="AE535" s="1">
        <f t="shared" ref="AE535:AF535" si="440">AE534</f>
        <v>170000</v>
      </c>
      <c r="AF535" s="6">
        <f t="shared" si="440"/>
        <v>3211396.3391999882</v>
      </c>
      <c r="AP535" s="12"/>
    </row>
    <row r="536" spans="1:42" ht="15.75" customHeight="1" x14ac:dyDescent="0.25">
      <c r="A536" s="1">
        <f t="shared" si="408"/>
        <v>526</v>
      </c>
      <c r="B536" s="19" t="s">
        <v>8858</v>
      </c>
      <c r="C536" s="79"/>
      <c r="D536" s="42" t="s">
        <v>9604</v>
      </c>
      <c r="E536" s="42" t="s">
        <v>15</v>
      </c>
      <c r="F536" s="42" t="s">
        <v>21</v>
      </c>
      <c r="G536" s="42" t="s">
        <v>7737</v>
      </c>
      <c r="H536" s="42" t="s">
        <v>9244</v>
      </c>
      <c r="I536" s="5" t="s">
        <v>9752</v>
      </c>
      <c r="J536" s="5" t="s">
        <v>9753</v>
      </c>
      <c r="K536" s="4">
        <v>20348</v>
      </c>
      <c r="L536" s="66">
        <v>1075</v>
      </c>
      <c r="M536" s="66" t="str">
        <f>IF(ISERROR(VLOOKUP(J536,'[5]Germany price'!$B$1:$G$99001,6,0))," ",VLOOKUP(J536,'[5]Germany price'!$B$1:$G$99001,6,0))</f>
        <v xml:space="preserve"> </v>
      </c>
      <c r="N536" s="14">
        <v>17794</v>
      </c>
      <c r="O536" s="57">
        <v>0.57999999999999996</v>
      </c>
      <c r="P536" s="62">
        <v>4</v>
      </c>
      <c r="Q536" s="61">
        <f t="shared" si="409"/>
        <v>29893.920000000002</v>
      </c>
      <c r="R536" s="73">
        <f t="shared" si="418"/>
        <v>0</v>
      </c>
      <c r="S536" s="50">
        <f t="shared" si="410"/>
        <v>29893.920000000002</v>
      </c>
      <c r="T536" s="7">
        <f t="shared" si="411"/>
        <v>1582.4787298804736</v>
      </c>
      <c r="U536" s="43">
        <f t="shared" si="412"/>
        <v>31476.398729880475</v>
      </c>
      <c r="V536" s="13">
        <v>0</v>
      </c>
      <c r="W536" s="8">
        <f t="shared" si="413"/>
        <v>1.1399999999999999</v>
      </c>
      <c r="X536" s="8">
        <f t="shared" si="419"/>
        <v>1.1235000000000002</v>
      </c>
      <c r="Y536" s="72">
        <f t="shared" si="420"/>
        <v>1</v>
      </c>
      <c r="Z536" s="74">
        <f t="shared" si="414"/>
        <v>40314.656729243616</v>
      </c>
      <c r="AA536" s="57">
        <f t="shared" si="421"/>
        <v>0.50014493302780783</v>
      </c>
      <c r="AB536" s="60">
        <f t="shared" si="415"/>
        <v>15119.457004782556</v>
      </c>
      <c r="AC536" s="48">
        <f t="shared" si="416"/>
        <v>60477.828019130226</v>
      </c>
      <c r="AE536" s="1">
        <f t="shared" ref="AE536:AF536" si="441">AE535</f>
        <v>170000</v>
      </c>
      <c r="AF536" s="6">
        <f t="shared" si="441"/>
        <v>3211396.3391999882</v>
      </c>
      <c r="AP536" s="12"/>
    </row>
    <row r="537" spans="1:42" ht="15.75" customHeight="1" x14ac:dyDescent="0.25">
      <c r="A537" s="1">
        <f t="shared" si="408"/>
        <v>527</v>
      </c>
      <c r="B537" s="19" t="s">
        <v>8859</v>
      </c>
      <c r="C537" s="79"/>
      <c r="D537" s="42" t="s">
        <v>9605</v>
      </c>
      <c r="E537" s="42" t="s">
        <v>15</v>
      </c>
      <c r="F537" s="42" t="s">
        <v>21</v>
      </c>
      <c r="G537" s="42" t="s">
        <v>7737</v>
      </c>
      <c r="H537" s="42" t="s">
        <v>9244</v>
      </c>
      <c r="I537" s="5" t="s">
        <v>9760</v>
      </c>
      <c r="J537" s="5" t="s">
        <v>9761</v>
      </c>
      <c r="K537" s="4">
        <v>27747</v>
      </c>
      <c r="L537" s="66">
        <v>1075</v>
      </c>
      <c r="M537" s="66" t="str">
        <f>IF(ISERROR(VLOOKUP(J537,'[5]Germany price'!$B$1:$G$99001,6,0))," ",VLOOKUP(J537,'[5]Germany price'!$B$1:$G$99001,6,0))</f>
        <v xml:space="preserve"> </v>
      </c>
      <c r="N537" s="14">
        <v>20413</v>
      </c>
      <c r="O537" s="57">
        <v>0.57999999999999996</v>
      </c>
      <c r="P537" s="62">
        <v>3</v>
      </c>
      <c r="Q537" s="61">
        <f t="shared" si="409"/>
        <v>25720.38</v>
      </c>
      <c r="R537" s="73">
        <f t="shared" si="418"/>
        <v>0</v>
      </c>
      <c r="S537" s="50">
        <f t="shared" si="410"/>
        <v>25720.38</v>
      </c>
      <c r="T537" s="7">
        <f t="shared" si="411"/>
        <v>1361.5462366408667</v>
      </c>
      <c r="U537" s="43">
        <f t="shared" si="412"/>
        <v>27081.926236640869</v>
      </c>
      <c r="V537" s="13">
        <v>0</v>
      </c>
      <c r="W537" s="8">
        <f t="shared" si="413"/>
        <v>1.1399999999999999</v>
      </c>
      <c r="X537" s="8">
        <f t="shared" si="419"/>
        <v>1.1235000000000002</v>
      </c>
      <c r="Y537" s="72">
        <f t="shared" si="420"/>
        <v>1</v>
      </c>
      <c r="Z537" s="74">
        <f t="shared" si="414"/>
        <v>34686.260304627263</v>
      </c>
      <c r="AA537" s="57">
        <f t="shared" si="421"/>
        <v>0.50014493302780783</v>
      </c>
      <c r="AB537" s="60">
        <f t="shared" si="415"/>
        <v>17344.805880556723</v>
      </c>
      <c r="AC537" s="48">
        <f t="shared" si="416"/>
        <v>52034.417641670174</v>
      </c>
      <c r="AE537" s="1">
        <f t="shared" ref="AE537:AF537" si="442">AE536</f>
        <v>170000</v>
      </c>
      <c r="AF537" s="6">
        <f t="shared" si="442"/>
        <v>3211396.3391999882</v>
      </c>
      <c r="AP537" s="12"/>
    </row>
    <row r="538" spans="1:42" ht="15.75" customHeight="1" x14ac:dyDescent="0.25">
      <c r="A538" s="1">
        <f t="shared" si="408"/>
        <v>528</v>
      </c>
      <c r="B538" s="19" t="s">
        <v>8860</v>
      </c>
      <c r="C538" s="79"/>
      <c r="D538" s="42" t="s">
        <v>9606</v>
      </c>
      <c r="E538" s="42" t="s">
        <v>15</v>
      </c>
      <c r="F538" s="42" t="s">
        <v>21</v>
      </c>
      <c r="G538" s="42" t="s">
        <v>7737</v>
      </c>
      <c r="H538" s="42" t="s">
        <v>9244</v>
      </c>
      <c r="I538" s="5" t="s">
        <v>9758</v>
      </c>
      <c r="J538" s="5" t="s">
        <v>9759</v>
      </c>
      <c r="K538" s="4">
        <v>24972</v>
      </c>
      <c r="L538" s="66">
        <v>1075</v>
      </c>
      <c r="M538" s="66" t="str">
        <f>IF(ISERROR(VLOOKUP(J538,'[5]Germany price'!$B$1:$G$99001,6,0))," ",VLOOKUP(J538,'[5]Germany price'!$B$1:$G$99001,6,0))</f>
        <v xml:space="preserve"> </v>
      </c>
      <c r="N538" s="14">
        <v>19766</v>
      </c>
      <c r="O538" s="57">
        <v>0.57999999999999996</v>
      </c>
      <c r="P538" s="62">
        <v>3</v>
      </c>
      <c r="Q538" s="61">
        <f t="shared" si="409"/>
        <v>24905.160000000003</v>
      </c>
      <c r="R538" s="73">
        <f t="shared" si="418"/>
        <v>0</v>
      </c>
      <c r="S538" s="50">
        <f t="shared" si="410"/>
        <v>24905.160000000003</v>
      </c>
      <c r="T538" s="7">
        <f t="shared" si="411"/>
        <v>1318.3913640054559</v>
      </c>
      <c r="U538" s="43">
        <f t="shared" si="412"/>
        <v>26223.55136400546</v>
      </c>
      <c r="V538" s="13">
        <v>0</v>
      </c>
      <c r="W538" s="8">
        <f t="shared" si="413"/>
        <v>1.1399999999999999</v>
      </c>
      <c r="X538" s="8">
        <f t="shared" si="419"/>
        <v>1.1235000000000002</v>
      </c>
      <c r="Y538" s="72">
        <f t="shared" si="420"/>
        <v>1</v>
      </c>
      <c r="Z538" s="74">
        <f t="shared" si="414"/>
        <v>33586.862351504555</v>
      </c>
      <c r="AA538" s="57">
        <f t="shared" si="421"/>
        <v>0.50014493302780783</v>
      </c>
      <c r="AB538" s="60">
        <f t="shared" si="415"/>
        <v>16795.053790970665</v>
      </c>
      <c r="AC538" s="48">
        <f t="shared" si="416"/>
        <v>50385.161372912</v>
      </c>
      <c r="AE538" s="1">
        <f t="shared" ref="AE538:AF538" si="443">AE537</f>
        <v>170000</v>
      </c>
      <c r="AF538" s="6">
        <f t="shared" si="443"/>
        <v>3211396.3391999882</v>
      </c>
      <c r="AP538" s="12"/>
    </row>
    <row r="539" spans="1:42" ht="15.75" customHeight="1" x14ac:dyDescent="0.25">
      <c r="A539" s="1">
        <f t="shared" si="408"/>
        <v>529</v>
      </c>
      <c r="B539" s="19" t="s">
        <v>8861</v>
      </c>
      <c r="C539" s="79"/>
      <c r="D539" s="42" t="s">
        <v>9607</v>
      </c>
      <c r="E539" s="42" t="s">
        <v>15</v>
      </c>
      <c r="F539" s="42" t="s">
        <v>21</v>
      </c>
      <c r="G539" s="42" t="s">
        <v>7737</v>
      </c>
      <c r="H539" s="42" t="s">
        <v>9244</v>
      </c>
      <c r="I539" s="5" t="s">
        <v>9758</v>
      </c>
      <c r="J539" s="5" t="s">
        <v>9759</v>
      </c>
      <c r="K539" s="4">
        <v>24972</v>
      </c>
      <c r="L539" s="66">
        <v>1075</v>
      </c>
      <c r="M539" s="66" t="str">
        <f>IF(ISERROR(VLOOKUP(J539,'[5]Germany price'!$B$1:$G$99001,6,0))," ",VLOOKUP(J539,'[5]Germany price'!$B$1:$G$99001,6,0))</f>
        <v xml:space="preserve"> </v>
      </c>
      <c r="N539" s="14">
        <v>19766</v>
      </c>
      <c r="O539" s="57">
        <v>0.57999999999999996</v>
      </c>
      <c r="P539" s="62">
        <v>3</v>
      </c>
      <c r="Q539" s="61">
        <f t="shared" si="409"/>
        <v>24905.160000000003</v>
      </c>
      <c r="R539" s="73">
        <f t="shared" si="418"/>
        <v>0</v>
      </c>
      <c r="S539" s="50">
        <f t="shared" si="410"/>
        <v>24905.160000000003</v>
      </c>
      <c r="T539" s="7">
        <f t="shared" si="411"/>
        <v>1318.3913640054559</v>
      </c>
      <c r="U539" s="43">
        <f t="shared" si="412"/>
        <v>26223.55136400546</v>
      </c>
      <c r="V539" s="13">
        <v>0</v>
      </c>
      <c r="W539" s="8">
        <f t="shared" si="413"/>
        <v>1.1399999999999999</v>
      </c>
      <c r="X539" s="8">
        <f t="shared" si="419"/>
        <v>1.1235000000000002</v>
      </c>
      <c r="Y539" s="72">
        <f t="shared" si="420"/>
        <v>1</v>
      </c>
      <c r="Z539" s="74">
        <f t="shared" si="414"/>
        <v>33586.862351504555</v>
      </c>
      <c r="AA539" s="57">
        <f t="shared" si="421"/>
        <v>0.50014493302780783</v>
      </c>
      <c r="AB539" s="60">
        <f t="shared" si="415"/>
        <v>16795.053790970665</v>
      </c>
      <c r="AC539" s="48">
        <f t="shared" si="416"/>
        <v>50385.161372912</v>
      </c>
      <c r="AE539" s="1">
        <f t="shared" ref="AE539:AF539" si="444">AE538</f>
        <v>170000</v>
      </c>
      <c r="AF539" s="6">
        <f t="shared" si="444"/>
        <v>3211396.3391999882</v>
      </c>
      <c r="AP539" s="12"/>
    </row>
    <row r="540" spans="1:42" ht="15.75" customHeight="1" x14ac:dyDescent="0.25">
      <c r="A540" s="1">
        <f t="shared" si="408"/>
        <v>530</v>
      </c>
      <c r="B540" s="19" t="s">
        <v>8862</v>
      </c>
      <c r="C540" s="79"/>
      <c r="D540" s="42" t="s">
        <v>9608</v>
      </c>
      <c r="E540" s="42" t="s">
        <v>15</v>
      </c>
      <c r="F540" s="42" t="s">
        <v>21</v>
      </c>
      <c r="G540" s="42" t="s">
        <v>7737</v>
      </c>
      <c r="H540" s="42" t="s">
        <v>9244</v>
      </c>
      <c r="I540" s="5" t="s">
        <v>9736</v>
      </c>
      <c r="J540" s="5" t="s">
        <v>9741</v>
      </c>
      <c r="K540" s="4">
        <v>18082</v>
      </c>
      <c r="L540" s="67">
        <v>975</v>
      </c>
      <c r="M540" s="66" t="str">
        <f>IF(ISERROR(VLOOKUP(J540,'[5]Germany price'!$B$1:$G$99001,6,0))," ",VLOOKUP(J540,'[5]Germany price'!$B$1:$G$99001,6,0))</f>
        <v xml:space="preserve"> </v>
      </c>
      <c r="N540" s="14">
        <v>13703</v>
      </c>
      <c r="O540" s="57">
        <v>0.57999999999999996</v>
      </c>
      <c r="P540" s="62">
        <v>4</v>
      </c>
      <c r="Q540" s="61">
        <f t="shared" si="409"/>
        <v>23021.040000000001</v>
      </c>
      <c r="R540" s="73">
        <f t="shared" si="418"/>
        <v>0</v>
      </c>
      <c r="S540" s="50">
        <f t="shared" si="410"/>
        <v>23021.040000000001</v>
      </c>
      <c r="T540" s="7">
        <f t="shared" si="411"/>
        <v>1218.6526939166085</v>
      </c>
      <c r="U540" s="43">
        <f t="shared" si="412"/>
        <v>24239.692693916608</v>
      </c>
      <c r="V540" s="13">
        <v>0</v>
      </c>
      <c r="W540" s="8">
        <f t="shared" si="413"/>
        <v>1.1399999999999999</v>
      </c>
      <c r="X540" s="8">
        <f t="shared" si="419"/>
        <v>1.1235000000000002</v>
      </c>
      <c r="Y540" s="72">
        <f t="shared" si="420"/>
        <v>1</v>
      </c>
      <c r="Z540" s="74">
        <f t="shared" si="414"/>
        <v>31045.956005441458</v>
      </c>
      <c r="AA540" s="57">
        <f t="shared" si="421"/>
        <v>0.50014493302780783</v>
      </c>
      <c r="AB540" s="60">
        <f t="shared" si="415"/>
        <v>11643.358398141811</v>
      </c>
      <c r="AC540" s="48">
        <f t="shared" si="416"/>
        <v>46573.433592567242</v>
      </c>
      <c r="AE540" s="1">
        <f t="shared" ref="AE540:AF540" si="445">AE539</f>
        <v>170000</v>
      </c>
      <c r="AF540" s="6">
        <f t="shared" si="445"/>
        <v>3211396.3391999882</v>
      </c>
      <c r="AP540" s="12"/>
    </row>
    <row r="541" spans="1:42" ht="15.75" customHeight="1" x14ac:dyDescent="0.25">
      <c r="A541" s="1">
        <f t="shared" si="408"/>
        <v>531</v>
      </c>
      <c r="B541" s="19" t="s">
        <v>8863</v>
      </c>
      <c r="C541" s="79"/>
      <c r="D541" s="42" t="s">
        <v>9609</v>
      </c>
      <c r="E541" s="42" t="s">
        <v>15</v>
      </c>
      <c r="F541" s="42" t="s">
        <v>21</v>
      </c>
      <c r="G541" s="42" t="s">
        <v>7737</v>
      </c>
      <c r="H541" s="42" t="s">
        <v>9244</v>
      </c>
      <c r="I541" s="5" t="s">
        <v>9736</v>
      </c>
      <c r="J541" s="5" t="s">
        <v>9741</v>
      </c>
      <c r="K541" s="4">
        <v>18475</v>
      </c>
      <c r="L541" s="67">
        <v>975</v>
      </c>
      <c r="M541" s="66" t="str">
        <f>IF(ISERROR(VLOOKUP(J541,'[5]Germany price'!$B$1:$G$99001,6,0))," ",VLOOKUP(J541,'[5]Germany price'!$B$1:$G$99001,6,0))</f>
        <v xml:space="preserve"> </v>
      </c>
      <c r="N541" s="14">
        <v>13703</v>
      </c>
      <c r="O541" s="57">
        <v>0.57999999999999996</v>
      </c>
      <c r="P541" s="62">
        <v>4</v>
      </c>
      <c r="Q541" s="61">
        <f t="shared" si="409"/>
        <v>23021.040000000001</v>
      </c>
      <c r="R541" s="73">
        <f t="shared" si="418"/>
        <v>0</v>
      </c>
      <c r="S541" s="50">
        <f t="shared" si="410"/>
        <v>23021.040000000001</v>
      </c>
      <c r="T541" s="7">
        <f t="shared" si="411"/>
        <v>1218.6526939166085</v>
      </c>
      <c r="U541" s="43">
        <f t="shared" si="412"/>
        <v>24239.692693916608</v>
      </c>
      <c r="V541" s="13">
        <v>0</v>
      </c>
      <c r="W541" s="8">
        <f t="shared" si="413"/>
        <v>1.1399999999999999</v>
      </c>
      <c r="X541" s="8">
        <f t="shared" si="419"/>
        <v>1.1235000000000002</v>
      </c>
      <c r="Y541" s="72">
        <f t="shared" si="420"/>
        <v>1</v>
      </c>
      <c r="Z541" s="74">
        <f t="shared" si="414"/>
        <v>31045.956005441458</v>
      </c>
      <c r="AA541" s="57">
        <f t="shared" si="421"/>
        <v>0.50014493302780783</v>
      </c>
      <c r="AB541" s="60">
        <f t="shared" si="415"/>
        <v>11643.358398141811</v>
      </c>
      <c r="AC541" s="48">
        <f t="shared" si="416"/>
        <v>46573.433592567242</v>
      </c>
      <c r="AE541" s="1">
        <f t="shared" ref="AE541:AF541" si="446">AE540</f>
        <v>170000</v>
      </c>
      <c r="AF541" s="6">
        <f t="shared" si="446"/>
        <v>3211396.3391999882</v>
      </c>
      <c r="AP541" s="12"/>
    </row>
    <row r="542" spans="1:42" ht="15.75" customHeight="1" x14ac:dyDescent="0.25">
      <c r="A542" s="1">
        <f t="shared" si="408"/>
        <v>532</v>
      </c>
      <c r="B542" s="19" t="s">
        <v>8864</v>
      </c>
      <c r="C542" s="79"/>
      <c r="D542" s="42" t="s">
        <v>9610</v>
      </c>
      <c r="E542" s="42" t="s">
        <v>15</v>
      </c>
      <c r="F542" s="42" t="s">
        <v>21</v>
      </c>
      <c r="G542" s="42" t="s">
        <v>7737</v>
      </c>
      <c r="H542" s="42" t="s">
        <v>9244</v>
      </c>
      <c r="I542" s="5" t="s">
        <v>9736</v>
      </c>
      <c r="J542" s="5" t="s">
        <v>9737</v>
      </c>
      <c r="K542" s="4">
        <v>17689</v>
      </c>
      <c r="L542" s="67">
        <v>975</v>
      </c>
      <c r="M542" s="66" t="str">
        <f>IF(ISERROR(VLOOKUP(J542,'[5]Germany price'!$B$1:$G$99001,6,0))," ",VLOOKUP(J542,'[5]Germany price'!$B$1:$G$99001,6,0))</f>
        <v xml:space="preserve"> </v>
      </c>
      <c r="N542" s="14">
        <v>13703</v>
      </c>
      <c r="O542" s="57">
        <v>0.57999999999999996</v>
      </c>
      <c r="P542" s="62">
        <v>4</v>
      </c>
      <c r="Q542" s="61">
        <f t="shared" si="409"/>
        <v>23021.040000000001</v>
      </c>
      <c r="R542" s="73">
        <f t="shared" si="418"/>
        <v>0</v>
      </c>
      <c r="S542" s="50">
        <f t="shared" si="410"/>
        <v>23021.040000000001</v>
      </c>
      <c r="T542" s="7">
        <f t="shared" si="411"/>
        <v>1218.6526939166085</v>
      </c>
      <c r="U542" s="43">
        <f t="shared" si="412"/>
        <v>24239.692693916608</v>
      </c>
      <c r="V542" s="13">
        <v>0</v>
      </c>
      <c r="W542" s="8">
        <f t="shared" si="413"/>
        <v>1.1399999999999999</v>
      </c>
      <c r="X542" s="8">
        <f t="shared" si="419"/>
        <v>1.1235000000000002</v>
      </c>
      <c r="Y542" s="72">
        <f t="shared" si="420"/>
        <v>1</v>
      </c>
      <c r="Z542" s="74">
        <f t="shared" si="414"/>
        <v>31045.956005441458</v>
      </c>
      <c r="AA542" s="57">
        <f t="shared" si="421"/>
        <v>0.50014493302780783</v>
      </c>
      <c r="AB542" s="60">
        <f t="shared" si="415"/>
        <v>11643.358398141811</v>
      </c>
      <c r="AC542" s="48">
        <f t="shared" si="416"/>
        <v>46573.433592567242</v>
      </c>
      <c r="AE542" s="1">
        <f t="shared" ref="AE542:AF542" si="447">AE541</f>
        <v>170000</v>
      </c>
      <c r="AF542" s="6">
        <f t="shared" si="447"/>
        <v>3211396.3391999882</v>
      </c>
      <c r="AP542" s="12"/>
    </row>
    <row r="543" spans="1:42" ht="15.75" customHeight="1" x14ac:dyDescent="0.25">
      <c r="A543" s="1">
        <f t="shared" si="408"/>
        <v>533</v>
      </c>
      <c r="B543" s="19" t="s">
        <v>8865</v>
      </c>
      <c r="C543" s="79"/>
      <c r="D543" s="42" t="s">
        <v>9611</v>
      </c>
      <c r="E543" s="42" t="s">
        <v>15</v>
      </c>
      <c r="F543" s="42" t="s">
        <v>21</v>
      </c>
      <c r="G543" s="42" t="s">
        <v>7737</v>
      </c>
      <c r="H543" s="42" t="s">
        <v>9244</v>
      </c>
      <c r="I543" s="5" t="s">
        <v>9736</v>
      </c>
      <c r="J543" s="5" t="s">
        <v>9737</v>
      </c>
      <c r="K543" s="4">
        <v>16903</v>
      </c>
      <c r="L543" s="67">
        <v>975</v>
      </c>
      <c r="M543" s="66" t="str">
        <f>IF(ISERROR(VLOOKUP(J543,'[5]Germany price'!$B$1:$G$99001,6,0))," ",VLOOKUP(J543,'[5]Germany price'!$B$1:$G$99001,6,0))</f>
        <v xml:space="preserve"> </v>
      </c>
      <c r="N543" s="14">
        <v>13703</v>
      </c>
      <c r="O543" s="57">
        <v>0.57999999999999996</v>
      </c>
      <c r="P543" s="62">
        <v>4</v>
      </c>
      <c r="Q543" s="61">
        <f t="shared" si="409"/>
        <v>23021.040000000001</v>
      </c>
      <c r="R543" s="73">
        <f t="shared" si="418"/>
        <v>0</v>
      </c>
      <c r="S543" s="50">
        <f t="shared" si="410"/>
        <v>23021.040000000001</v>
      </c>
      <c r="T543" s="7">
        <f t="shared" si="411"/>
        <v>1218.6526939166085</v>
      </c>
      <c r="U543" s="43">
        <f t="shared" si="412"/>
        <v>24239.692693916608</v>
      </c>
      <c r="V543" s="13">
        <v>0</v>
      </c>
      <c r="W543" s="8">
        <f t="shared" si="413"/>
        <v>1.1399999999999999</v>
      </c>
      <c r="X543" s="8">
        <f t="shared" si="419"/>
        <v>1.1235000000000002</v>
      </c>
      <c r="Y543" s="72">
        <f t="shared" si="420"/>
        <v>1</v>
      </c>
      <c r="Z543" s="74">
        <f t="shared" si="414"/>
        <v>31045.956005441458</v>
      </c>
      <c r="AA543" s="57">
        <f t="shared" si="421"/>
        <v>0.50014493302780783</v>
      </c>
      <c r="AB543" s="60">
        <f t="shared" si="415"/>
        <v>11643.358398141811</v>
      </c>
      <c r="AC543" s="48">
        <f t="shared" si="416"/>
        <v>46573.433592567242</v>
      </c>
      <c r="AE543" s="1">
        <f t="shared" ref="AE543:AF543" si="448">AE542</f>
        <v>170000</v>
      </c>
      <c r="AF543" s="6">
        <f t="shared" si="448"/>
        <v>3211396.3391999882</v>
      </c>
      <c r="AP543" s="12"/>
    </row>
    <row r="544" spans="1:42" ht="15.75" customHeight="1" x14ac:dyDescent="0.25">
      <c r="A544" s="1">
        <f t="shared" si="408"/>
        <v>534</v>
      </c>
      <c r="B544" s="19" t="s">
        <v>8866</v>
      </c>
      <c r="C544" s="79"/>
      <c r="D544" s="42" t="s">
        <v>9612</v>
      </c>
      <c r="E544" s="42" t="s">
        <v>15</v>
      </c>
      <c r="F544" s="42" t="s">
        <v>21</v>
      </c>
      <c r="G544" s="42" t="s">
        <v>7737</v>
      </c>
      <c r="H544" s="42" t="s">
        <v>9244</v>
      </c>
      <c r="I544" s="5" t="s">
        <v>9732</v>
      </c>
      <c r="J544" s="5" t="s">
        <v>9751</v>
      </c>
      <c r="K544" s="4">
        <v>23585</v>
      </c>
      <c r="L544" s="67">
        <v>975</v>
      </c>
      <c r="M544" s="66" t="str">
        <f>IF(ISERROR(VLOOKUP(J544,'[5]Germany price'!$B$1:$G$99001,6,0))," ",VLOOKUP(J544,'[5]Germany price'!$B$1:$G$99001,6,0))</f>
        <v xml:space="preserve"> </v>
      </c>
      <c r="N544" s="14">
        <v>18432</v>
      </c>
      <c r="O544" s="57">
        <v>0.57999999999999996</v>
      </c>
      <c r="P544" s="62">
        <v>3</v>
      </c>
      <c r="Q544" s="61">
        <f t="shared" si="409"/>
        <v>23224.320000000003</v>
      </c>
      <c r="R544" s="73">
        <f t="shared" si="418"/>
        <v>0</v>
      </c>
      <c r="S544" s="50">
        <f t="shared" si="410"/>
        <v>23224.320000000003</v>
      </c>
      <c r="T544" s="7">
        <f t="shared" si="411"/>
        <v>1229.4136204264173</v>
      </c>
      <c r="U544" s="43">
        <f t="shared" si="412"/>
        <v>24453.733620426421</v>
      </c>
      <c r="V544" s="13">
        <v>0</v>
      </c>
      <c r="W544" s="8">
        <f t="shared" si="413"/>
        <v>1.1399999999999999</v>
      </c>
      <c r="X544" s="8">
        <f t="shared" si="419"/>
        <v>1.1235000000000002</v>
      </c>
      <c r="Y544" s="72">
        <f t="shared" si="420"/>
        <v>1</v>
      </c>
      <c r="Z544" s="74">
        <f t="shared" si="414"/>
        <v>31320.097483705958</v>
      </c>
      <c r="AA544" s="57">
        <f t="shared" si="421"/>
        <v>0.50014493302780783</v>
      </c>
      <c r="AB544" s="60">
        <f t="shared" si="415"/>
        <v>15661.56184737283</v>
      </c>
      <c r="AC544" s="48">
        <f t="shared" si="416"/>
        <v>46984.685542118488</v>
      </c>
      <c r="AE544" s="1">
        <f t="shared" ref="AE544:AF544" si="449">AE543</f>
        <v>170000</v>
      </c>
      <c r="AF544" s="6">
        <f t="shared" si="449"/>
        <v>3211396.3391999882</v>
      </c>
      <c r="AP544" s="12"/>
    </row>
    <row r="545" spans="1:42" ht="15.75" customHeight="1" x14ac:dyDescent="0.25">
      <c r="A545" s="1">
        <f t="shared" si="408"/>
        <v>535</v>
      </c>
      <c r="B545" s="19" t="s">
        <v>8867</v>
      </c>
      <c r="C545" s="79"/>
      <c r="D545" s="42" t="s">
        <v>9613</v>
      </c>
      <c r="E545" s="42" t="s">
        <v>15</v>
      </c>
      <c r="F545" s="42" t="s">
        <v>21</v>
      </c>
      <c r="G545" s="42" t="s">
        <v>7737</v>
      </c>
      <c r="H545" s="42" t="s">
        <v>9244</v>
      </c>
      <c r="I545" s="5" t="s">
        <v>9736</v>
      </c>
      <c r="J545" s="5" t="s">
        <v>9737</v>
      </c>
      <c r="K545" s="4">
        <v>17689</v>
      </c>
      <c r="L545" s="67">
        <v>975</v>
      </c>
      <c r="M545" s="66" t="str">
        <f>IF(ISERROR(VLOOKUP(J545,'[5]Germany price'!$B$1:$G$99001,6,0))," ",VLOOKUP(J545,'[5]Germany price'!$B$1:$G$99001,6,0))</f>
        <v xml:space="preserve"> </v>
      </c>
      <c r="N545" s="14">
        <v>13703</v>
      </c>
      <c r="O545" s="57">
        <v>0.57999999999999996</v>
      </c>
      <c r="P545" s="62">
        <v>4</v>
      </c>
      <c r="Q545" s="61">
        <f t="shared" si="409"/>
        <v>23021.040000000001</v>
      </c>
      <c r="R545" s="73">
        <f t="shared" si="418"/>
        <v>0</v>
      </c>
      <c r="S545" s="50">
        <f t="shared" si="410"/>
        <v>23021.040000000001</v>
      </c>
      <c r="T545" s="7">
        <f t="shared" si="411"/>
        <v>1218.6526939166085</v>
      </c>
      <c r="U545" s="43">
        <f t="shared" si="412"/>
        <v>24239.692693916608</v>
      </c>
      <c r="V545" s="13">
        <v>0</v>
      </c>
      <c r="W545" s="8">
        <f t="shared" si="413"/>
        <v>1.1399999999999999</v>
      </c>
      <c r="X545" s="8">
        <f t="shared" si="419"/>
        <v>1.1235000000000002</v>
      </c>
      <c r="Y545" s="72">
        <f t="shared" si="420"/>
        <v>1</v>
      </c>
      <c r="Z545" s="74">
        <f t="shared" si="414"/>
        <v>31045.956005441458</v>
      </c>
      <c r="AA545" s="57">
        <f t="shared" si="421"/>
        <v>0.50014493302780783</v>
      </c>
      <c r="AB545" s="60">
        <f t="shared" si="415"/>
        <v>11643.358398141811</v>
      </c>
      <c r="AC545" s="48">
        <f t="shared" si="416"/>
        <v>46573.433592567242</v>
      </c>
      <c r="AE545" s="1">
        <f t="shared" ref="AE545:AF545" si="450">AE544</f>
        <v>170000</v>
      </c>
      <c r="AF545" s="6">
        <f t="shared" si="450"/>
        <v>3211396.3391999882</v>
      </c>
      <c r="AP545" s="12"/>
    </row>
    <row r="546" spans="1:42" ht="15.75" customHeight="1" x14ac:dyDescent="0.25">
      <c r="A546" s="1">
        <f t="shared" si="408"/>
        <v>536</v>
      </c>
      <c r="B546" s="19" t="s">
        <v>8868</v>
      </c>
      <c r="C546" s="79"/>
      <c r="D546" s="42" t="s">
        <v>9614</v>
      </c>
      <c r="E546" s="42" t="s">
        <v>15</v>
      </c>
      <c r="F546" s="42" t="s">
        <v>21</v>
      </c>
      <c r="G546" s="42" t="s">
        <v>7737</v>
      </c>
      <c r="H546" s="42" t="s">
        <v>9244</v>
      </c>
      <c r="I546" s="5" t="s">
        <v>9736</v>
      </c>
      <c r="J546" s="5" t="s">
        <v>9741</v>
      </c>
      <c r="K546" s="4">
        <v>18475</v>
      </c>
      <c r="L546" s="67">
        <v>975</v>
      </c>
      <c r="M546" s="66" t="str">
        <f>IF(ISERROR(VLOOKUP(J546,'[5]Germany price'!$B$1:$G$99001,6,0))," ",VLOOKUP(J546,'[5]Germany price'!$B$1:$G$99001,6,0))</f>
        <v xml:space="preserve"> </v>
      </c>
      <c r="N546" s="14">
        <v>13703</v>
      </c>
      <c r="O546" s="57">
        <v>0.57999999999999996</v>
      </c>
      <c r="P546" s="62">
        <v>4</v>
      </c>
      <c r="Q546" s="61">
        <f t="shared" si="409"/>
        <v>23021.040000000001</v>
      </c>
      <c r="R546" s="73">
        <f t="shared" si="418"/>
        <v>0</v>
      </c>
      <c r="S546" s="50">
        <f t="shared" si="410"/>
        <v>23021.040000000001</v>
      </c>
      <c r="T546" s="7">
        <f t="shared" si="411"/>
        <v>1218.6526939166085</v>
      </c>
      <c r="U546" s="43">
        <f t="shared" si="412"/>
        <v>24239.692693916608</v>
      </c>
      <c r="V546" s="13">
        <v>0</v>
      </c>
      <c r="W546" s="8">
        <f t="shared" si="413"/>
        <v>1.1399999999999999</v>
      </c>
      <c r="X546" s="8">
        <f t="shared" si="419"/>
        <v>1.1235000000000002</v>
      </c>
      <c r="Y546" s="72">
        <f t="shared" si="420"/>
        <v>1</v>
      </c>
      <c r="Z546" s="74">
        <f t="shared" si="414"/>
        <v>31045.956005441458</v>
      </c>
      <c r="AA546" s="57">
        <f t="shared" si="421"/>
        <v>0.50014493302780783</v>
      </c>
      <c r="AB546" s="60">
        <f t="shared" si="415"/>
        <v>11643.358398141811</v>
      </c>
      <c r="AC546" s="48">
        <f t="shared" si="416"/>
        <v>46573.433592567242</v>
      </c>
      <c r="AE546" s="1">
        <f t="shared" ref="AE546:AF546" si="451">AE545</f>
        <v>170000</v>
      </c>
      <c r="AF546" s="6">
        <f t="shared" si="451"/>
        <v>3211396.3391999882</v>
      </c>
      <c r="AP546" s="12"/>
    </row>
    <row r="547" spans="1:42" ht="15.75" customHeight="1" x14ac:dyDescent="0.25">
      <c r="A547" s="1">
        <f t="shared" si="408"/>
        <v>537</v>
      </c>
      <c r="B547" s="19" t="s">
        <v>8869</v>
      </c>
      <c r="C547" s="79"/>
      <c r="D547" s="49" t="s">
        <v>9615</v>
      </c>
      <c r="E547" s="42" t="s">
        <v>15</v>
      </c>
      <c r="F547" s="42" t="s">
        <v>21</v>
      </c>
      <c r="G547" s="42" t="s">
        <v>7737</v>
      </c>
      <c r="H547" s="42" t="s">
        <v>9244</v>
      </c>
      <c r="I547" s="5" t="s">
        <v>9732</v>
      </c>
      <c r="J547" s="5" t="s">
        <v>9740</v>
      </c>
      <c r="K547" s="4">
        <v>18868</v>
      </c>
      <c r="L547" s="67">
        <v>975</v>
      </c>
      <c r="M547" s="66" t="str">
        <f>IF(ISERROR(VLOOKUP(J547,'[5]Germany price'!$B$1:$G$99001,6,0))," ",VLOOKUP(J547,'[5]Germany price'!$B$1:$G$99001,6,0))</f>
        <v xml:space="preserve"> </v>
      </c>
      <c r="N547" s="14">
        <v>15483</v>
      </c>
      <c r="O547" s="57">
        <v>0.57999999999999996</v>
      </c>
      <c r="P547" s="62">
        <v>4</v>
      </c>
      <c r="Q547" s="61">
        <f t="shared" si="409"/>
        <v>26011.440000000002</v>
      </c>
      <c r="R547" s="73">
        <f t="shared" si="418"/>
        <v>0</v>
      </c>
      <c r="S547" s="50">
        <f t="shared" si="410"/>
        <v>26011.440000000002</v>
      </c>
      <c r="T547" s="7">
        <f t="shared" si="411"/>
        <v>1376.9539268708202</v>
      </c>
      <c r="U547" s="43">
        <f t="shared" si="412"/>
        <v>27388.393926870824</v>
      </c>
      <c r="V547" s="13">
        <v>0</v>
      </c>
      <c r="W547" s="8">
        <f t="shared" si="413"/>
        <v>1.1399999999999999</v>
      </c>
      <c r="X547" s="8">
        <f t="shared" si="419"/>
        <v>1.1235000000000002</v>
      </c>
      <c r="Y547" s="72">
        <f t="shared" si="420"/>
        <v>1</v>
      </c>
      <c r="Z547" s="74">
        <f t="shared" si="414"/>
        <v>35078.781057596883</v>
      </c>
      <c r="AA547" s="57">
        <f t="shared" si="421"/>
        <v>0.50014493302780783</v>
      </c>
      <c r="AB547" s="60">
        <f t="shared" si="415"/>
        <v>13155.813915086452</v>
      </c>
      <c r="AC547" s="48">
        <f t="shared" si="416"/>
        <v>52623.255660345807</v>
      </c>
      <c r="AE547" s="1">
        <f t="shared" ref="AE547:AF547" si="452">AE546</f>
        <v>170000</v>
      </c>
      <c r="AF547" s="6">
        <f t="shared" si="452"/>
        <v>3211396.3391999882</v>
      </c>
      <c r="AP547" s="12"/>
    </row>
    <row r="548" spans="1:42" ht="15.75" customHeight="1" x14ac:dyDescent="0.25">
      <c r="A548" s="1">
        <f t="shared" si="408"/>
        <v>538</v>
      </c>
      <c r="B548" s="19" t="s">
        <v>8870</v>
      </c>
      <c r="C548" s="79"/>
      <c r="D548" s="49" t="s">
        <v>9616</v>
      </c>
      <c r="E548" s="42" t="s">
        <v>15</v>
      </c>
      <c r="F548" s="42" t="s">
        <v>21</v>
      </c>
      <c r="G548" s="42" t="s">
        <v>7737</v>
      </c>
      <c r="H548" s="42" t="s">
        <v>9244</v>
      </c>
      <c r="I548" s="5" t="s">
        <v>9732</v>
      </c>
      <c r="J548" s="5" t="s">
        <v>9740</v>
      </c>
      <c r="K548" s="4">
        <v>18868</v>
      </c>
      <c r="L548" s="67">
        <v>975</v>
      </c>
      <c r="M548" s="66" t="str">
        <f>IF(ISERROR(VLOOKUP(J548,'[5]Germany price'!$B$1:$G$99001,6,0))," ",VLOOKUP(J548,'[5]Germany price'!$B$1:$G$99001,6,0))</f>
        <v xml:space="preserve"> </v>
      </c>
      <c r="N548" s="14">
        <v>15483</v>
      </c>
      <c r="O548" s="57">
        <v>0.57999999999999996</v>
      </c>
      <c r="P548" s="62">
        <v>4</v>
      </c>
      <c r="Q548" s="61">
        <f t="shared" si="409"/>
        <v>26011.440000000002</v>
      </c>
      <c r="R548" s="73">
        <f t="shared" si="418"/>
        <v>0</v>
      </c>
      <c r="S548" s="50">
        <f t="shared" si="410"/>
        <v>26011.440000000002</v>
      </c>
      <c r="T548" s="7">
        <f t="shared" si="411"/>
        <v>1376.9539268708202</v>
      </c>
      <c r="U548" s="43">
        <f t="shared" si="412"/>
        <v>27388.393926870824</v>
      </c>
      <c r="V548" s="13">
        <v>0</v>
      </c>
      <c r="W548" s="8">
        <f t="shared" si="413"/>
        <v>1.1399999999999999</v>
      </c>
      <c r="X548" s="8">
        <f t="shared" si="419"/>
        <v>1.1235000000000002</v>
      </c>
      <c r="Y548" s="72">
        <f t="shared" si="420"/>
        <v>1</v>
      </c>
      <c r="Z548" s="74">
        <f t="shared" si="414"/>
        <v>35078.781057596883</v>
      </c>
      <c r="AA548" s="57">
        <f t="shared" si="421"/>
        <v>0.50014493302780783</v>
      </c>
      <c r="AB548" s="60">
        <f t="shared" si="415"/>
        <v>13155.813915086452</v>
      </c>
      <c r="AC548" s="48">
        <f t="shared" si="416"/>
        <v>52623.255660345807</v>
      </c>
      <c r="AE548" s="1">
        <f t="shared" ref="AE548:AF548" si="453">AE547</f>
        <v>170000</v>
      </c>
      <c r="AF548" s="6">
        <f t="shared" si="453"/>
        <v>3211396.3391999882</v>
      </c>
      <c r="AP548" s="12"/>
    </row>
    <row r="549" spans="1:42" ht="15.75" customHeight="1" x14ac:dyDescent="0.25">
      <c r="A549" s="1">
        <f t="shared" si="408"/>
        <v>539</v>
      </c>
      <c r="B549" s="19" t="s">
        <v>8871</v>
      </c>
      <c r="C549" s="79"/>
      <c r="D549" s="49" t="s">
        <v>9617</v>
      </c>
      <c r="E549" s="42" t="s">
        <v>15</v>
      </c>
      <c r="F549" s="42" t="s">
        <v>21</v>
      </c>
      <c r="G549" s="42" t="s">
        <v>7737</v>
      </c>
      <c r="H549" s="42" t="s">
        <v>9244</v>
      </c>
      <c r="I549" s="5" t="s">
        <v>9736</v>
      </c>
      <c r="J549" s="5" t="s">
        <v>9737</v>
      </c>
      <c r="K549" s="4">
        <v>17296</v>
      </c>
      <c r="L549" s="67">
        <v>975</v>
      </c>
      <c r="M549" s="66" t="str">
        <f>IF(ISERROR(VLOOKUP(J549,'[5]Germany price'!$B$1:$G$99001,6,0))," ",VLOOKUP(J549,'[5]Germany price'!$B$1:$G$99001,6,0))</f>
        <v xml:space="preserve"> </v>
      </c>
      <c r="N549" s="14">
        <v>13703</v>
      </c>
      <c r="O549" s="57">
        <v>0.57999999999999996</v>
      </c>
      <c r="P549" s="62">
        <v>4</v>
      </c>
      <c r="Q549" s="61">
        <f t="shared" si="409"/>
        <v>23021.040000000001</v>
      </c>
      <c r="R549" s="73">
        <f t="shared" si="418"/>
        <v>0</v>
      </c>
      <c r="S549" s="50">
        <f t="shared" si="410"/>
        <v>23021.040000000001</v>
      </c>
      <c r="T549" s="7">
        <f t="shared" si="411"/>
        <v>1218.6526939166085</v>
      </c>
      <c r="U549" s="43">
        <f t="shared" si="412"/>
        <v>24239.692693916608</v>
      </c>
      <c r="V549" s="13">
        <v>0</v>
      </c>
      <c r="W549" s="8">
        <f t="shared" si="413"/>
        <v>1.1399999999999999</v>
      </c>
      <c r="X549" s="8">
        <f t="shared" si="419"/>
        <v>1.1235000000000002</v>
      </c>
      <c r="Y549" s="72">
        <f t="shared" si="420"/>
        <v>1</v>
      </c>
      <c r="Z549" s="74">
        <f t="shared" si="414"/>
        <v>31045.956005441458</v>
      </c>
      <c r="AA549" s="57">
        <f t="shared" si="421"/>
        <v>0.50014493302780783</v>
      </c>
      <c r="AB549" s="60">
        <f t="shared" si="415"/>
        <v>11643.358398141811</v>
      </c>
      <c r="AC549" s="48">
        <f t="shared" si="416"/>
        <v>46573.433592567242</v>
      </c>
      <c r="AE549" s="1">
        <f t="shared" ref="AE549:AF549" si="454">AE548</f>
        <v>170000</v>
      </c>
      <c r="AF549" s="6">
        <f t="shared" si="454"/>
        <v>3211396.3391999882</v>
      </c>
      <c r="AP549" s="12"/>
    </row>
    <row r="550" spans="1:42" ht="15.75" customHeight="1" x14ac:dyDescent="0.25">
      <c r="A550" s="1">
        <f t="shared" si="408"/>
        <v>540</v>
      </c>
      <c r="B550" s="19" t="s">
        <v>8872</v>
      </c>
      <c r="C550" s="79"/>
      <c r="D550" s="49" t="s">
        <v>9618</v>
      </c>
      <c r="E550" s="42" t="s">
        <v>15</v>
      </c>
      <c r="F550" s="42" t="s">
        <v>21</v>
      </c>
      <c r="G550" s="42" t="s">
        <v>7737</v>
      </c>
      <c r="H550" s="42" t="s">
        <v>9244</v>
      </c>
      <c r="I550" s="5" t="s">
        <v>9732</v>
      </c>
      <c r="J550" s="5" t="s">
        <v>9751</v>
      </c>
      <c r="K550" s="4">
        <v>23585</v>
      </c>
      <c r="L550" s="67">
        <v>975</v>
      </c>
      <c r="M550" s="66" t="str">
        <f>IF(ISERROR(VLOOKUP(J550,'[5]Germany price'!$B$1:$G$99001,6,0))," ",VLOOKUP(J550,'[5]Germany price'!$B$1:$G$99001,6,0))</f>
        <v xml:space="preserve"> </v>
      </c>
      <c r="N550" s="14">
        <v>18432</v>
      </c>
      <c r="O550" s="57">
        <v>0.57999999999999996</v>
      </c>
      <c r="P550" s="62">
        <v>3</v>
      </c>
      <c r="Q550" s="61">
        <f t="shared" si="409"/>
        <v>23224.320000000003</v>
      </c>
      <c r="R550" s="73">
        <f t="shared" si="418"/>
        <v>0</v>
      </c>
      <c r="S550" s="50">
        <f t="shared" si="410"/>
        <v>23224.320000000003</v>
      </c>
      <c r="T550" s="7">
        <f t="shared" si="411"/>
        <v>1229.4136204264173</v>
      </c>
      <c r="U550" s="43">
        <f t="shared" si="412"/>
        <v>24453.733620426421</v>
      </c>
      <c r="V550" s="13">
        <v>0</v>
      </c>
      <c r="W550" s="8">
        <f t="shared" si="413"/>
        <v>1.1399999999999999</v>
      </c>
      <c r="X550" s="8">
        <f t="shared" si="419"/>
        <v>1.1235000000000002</v>
      </c>
      <c r="Y550" s="72">
        <f t="shared" si="420"/>
        <v>1</v>
      </c>
      <c r="Z550" s="74">
        <f t="shared" si="414"/>
        <v>31320.097483705958</v>
      </c>
      <c r="AA550" s="57">
        <f t="shared" si="421"/>
        <v>0.50014493302780783</v>
      </c>
      <c r="AB550" s="60">
        <f t="shared" si="415"/>
        <v>15661.56184737283</v>
      </c>
      <c r="AC550" s="48">
        <f t="shared" si="416"/>
        <v>46984.685542118488</v>
      </c>
      <c r="AE550" s="1">
        <f t="shared" ref="AE550:AF550" si="455">AE549</f>
        <v>170000</v>
      </c>
      <c r="AF550" s="6">
        <f t="shared" si="455"/>
        <v>3211396.3391999882</v>
      </c>
      <c r="AP550" s="12"/>
    </row>
    <row r="551" spans="1:42" ht="15.75" customHeight="1" x14ac:dyDescent="0.25">
      <c r="A551" s="1">
        <f t="shared" si="408"/>
        <v>541</v>
      </c>
      <c r="B551" s="19" t="s">
        <v>8873</v>
      </c>
      <c r="C551" s="79"/>
      <c r="D551" s="49" t="s">
        <v>9619</v>
      </c>
      <c r="E551" s="42" t="s">
        <v>15</v>
      </c>
      <c r="F551" s="42" t="s">
        <v>21</v>
      </c>
      <c r="G551" s="42" t="s">
        <v>7737</v>
      </c>
      <c r="H551" s="42" t="s">
        <v>9244</v>
      </c>
      <c r="I551" s="5" t="s">
        <v>9732</v>
      </c>
      <c r="J551" s="5" t="s">
        <v>9750</v>
      </c>
      <c r="K551" s="4">
        <v>21226</v>
      </c>
      <c r="L551" s="67">
        <v>975</v>
      </c>
      <c r="M551" s="66" t="str">
        <f>IF(ISERROR(VLOOKUP(J551,'[5]Germany price'!$B$1:$G$99001,6,0))," ",VLOOKUP(J551,'[5]Germany price'!$B$1:$G$99001,6,0))</f>
        <v xml:space="preserve"> </v>
      </c>
      <c r="N551" s="14">
        <v>16650</v>
      </c>
      <c r="O551" s="57">
        <v>0.57999999999999996</v>
      </c>
      <c r="P551" s="62">
        <v>3</v>
      </c>
      <c r="Q551" s="61">
        <f t="shared" si="409"/>
        <v>20979.000000000004</v>
      </c>
      <c r="R551" s="73">
        <f t="shared" si="418"/>
        <v>0</v>
      </c>
      <c r="S551" s="50">
        <f t="shared" si="410"/>
        <v>20979.000000000004</v>
      </c>
      <c r="T551" s="7">
        <f t="shared" si="411"/>
        <v>1110.5542957953478</v>
      </c>
      <c r="U551" s="43">
        <f t="shared" si="412"/>
        <v>22089.554295795351</v>
      </c>
      <c r="V551" s="13">
        <v>0</v>
      </c>
      <c r="W551" s="8">
        <f t="shared" si="413"/>
        <v>1.1399999999999999</v>
      </c>
      <c r="X551" s="8">
        <f t="shared" si="419"/>
        <v>1.1235000000000002</v>
      </c>
      <c r="Y551" s="72">
        <f t="shared" si="420"/>
        <v>1</v>
      </c>
      <c r="Z551" s="74">
        <f t="shared" si="414"/>
        <v>28292.08024651173</v>
      </c>
      <c r="AA551" s="57">
        <f t="shared" si="421"/>
        <v>0.50014493302780783</v>
      </c>
      <c r="AB551" s="60">
        <f t="shared" si="415"/>
        <v>14147.406942206901</v>
      </c>
      <c r="AC551" s="48">
        <f t="shared" si="416"/>
        <v>42442.220826620702</v>
      </c>
      <c r="AE551" s="1">
        <f t="shared" ref="AE551:AF551" si="456">AE550</f>
        <v>170000</v>
      </c>
      <c r="AF551" s="6">
        <f t="shared" si="456"/>
        <v>3211396.3391999882</v>
      </c>
      <c r="AP551" s="12"/>
    </row>
    <row r="552" spans="1:42" ht="15.75" customHeight="1" x14ac:dyDescent="0.25">
      <c r="A552" s="1">
        <f t="shared" si="408"/>
        <v>542</v>
      </c>
      <c r="B552" s="19" t="s">
        <v>8874</v>
      </c>
      <c r="C552" s="79"/>
      <c r="D552" s="49" t="s">
        <v>9620</v>
      </c>
      <c r="E552" s="42" t="s">
        <v>15</v>
      </c>
      <c r="F552" s="42" t="s">
        <v>21</v>
      </c>
      <c r="G552" s="42" t="s">
        <v>7737</v>
      </c>
      <c r="H552" s="42" t="s">
        <v>9244</v>
      </c>
      <c r="I552" s="5" t="s">
        <v>9732</v>
      </c>
      <c r="J552" s="5" t="s">
        <v>9750</v>
      </c>
      <c r="K552" s="4">
        <v>21226</v>
      </c>
      <c r="L552" s="67">
        <v>975</v>
      </c>
      <c r="M552" s="66" t="str">
        <f>IF(ISERROR(VLOOKUP(J552,'[5]Germany price'!$B$1:$G$99001,6,0))," ",VLOOKUP(J552,'[5]Germany price'!$B$1:$G$99001,6,0))</f>
        <v xml:space="preserve"> </v>
      </c>
      <c r="N552" s="14">
        <v>16650</v>
      </c>
      <c r="O552" s="57">
        <v>0.57999999999999996</v>
      </c>
      <c r="P552" s="62">
        <v>3</v>
      </c>
      <c r="Q552" s="61">
        <f t="shared" si="409"/>
        <v>20979.000000000004</v>
      </c>
      <c r="R552" s="73">
        <f t="shared" si="418"/>
        <v>0</v>
      </c>
      <c r="S552" s="50">
        <f t="shared" si="410"/>
        <v>20979.000000000004</v>
      </c>
      <c r="T552" s="7">
        <f t="shared" si="411"/>
        <v>1110.5542957953478</v>
      </c>
      <c r="U552" s="43">
        <f t="shared" si="412"/>
        <v>22089.554295795351</v>
      </c>
      <c r="V552" s="13">
        <v>0</v>
      </c>
      <c r="W552" s="8">
        <f t="shared" si="413"/>
        <v>1.1399999999999999</v>
      </c>
      <c r="X552" s="8">
        <f t="shared" si="419"/>
        <v>1.1235000000000002</v>
      </c>
      <c r="Y552" s="72">
        <f t="shared" si="420"/>
        <v>1</v>
      </c>
      <c r="Z552" s="74">
        <f t="shared" si="414"/>
        <v>28292.08024651173</v>
      </c>
      <c r="AA552" s="57">
        <f t="shared" si="421"/>
        <v>0.50014493302780783</v>
      </c>
      <c r="AB552" s="60">
        <f t="shared" si="415"/>
        <v>14147.406942206901</v>
      </c>
      <c r="AC552" s="48">
        <f t="shared" si="416"/>
        <v>42442.220826620702</v>
      </c>
      <c r="AE552" s="1">
        <f t="shared" ref="AE552:AF552" si="457">AE551</f>
        <v>170000</v>
      </c>
      <c r="AF552" s="6">
        <f t="shared" si="457"/>
        <v>3211396.3391999882</v>
      </c>
      <c r="AP552" s="12"/>
    </row>
    <row r="553" spans="1:42" ht="15.75" customHeight="1" x14ac:dyDescent="0.25">
      <c r="A553" s="1">
        <f t="shared" si="408"/>
        <v>543</v>
      </c>
      <c r="B553" s="19" t="s">
        <v>8875</v>
      </c>
      <c r="C553" s="79"/>
      <c r="D553" s="49" t="s">
        <v>9549</v>
      </c>
      <c r="E553" s="42" t="s">
        <v>16</v>
      </c>
      <c r="F553" s="42" t="s">
        <v>23</v>
      </c>
      <c r="G553" s="5" t="s">
        <v>7737</v>
      </c>
      <c r="H553" s="42" t="s">
        <v>34</v>
      </c>
      <c r="I553" s="5">
        <v>19514</v>
      </c>
      <c r="J553" s="5" t="s">
        <v>4265</v>
      </c>
      <c r="K553" s="4">
        <v>330</v>
      </c>
      <c r="L553" s="67">
        <v>100</v>
      </c>
      <c r="M553" s="66">
        <f>IF(ISERROR(VLOOKUP(J553,'[5]Germany price'!$B$1:$G$99001,6,0))," ",VLOOKUP(J553,'[5]Germany price'!$B$1:$G$99001,6,0))</f>
        <v>330</v>
      </c>
      <c r="N553" s="14">
        <v>330</v>
      </c>
      <c r="O553" s="57">
        <v>0.57999999999999996</v>
      </c>
      <c r="P553" s="62">
        <v>1</v>
      </c>
      <c r="Q553" s="61">
        <f t="shared" si="409"/>
        <v>138.60000000000002</v>
      </c>
      <c r="R553" s="73">
        <f t="shared" si="418"/>
        <v>0</v>
      </c>
      <c r="S553" s="50">
        <f t="shared" si="410"/>
        <v>138.60000000000002</v>
      </c>
      <c r="T553" s="7">
        <f t="shared" si="411"/>
        <v>7.3369953475968916</v>
      </c>
      <c r="U553" s="43">
        <f t="shared" si="412"/>
        <v>145.93699534759691</v>
      </c>
      <c r="V553" s="13">
        <v>0</v>
      </c>
      <c r="W553" s="8">
        <f t="shared" si="413"/>
        <v>1.1399999999999999</v>
      </c>
      <c r="X553" s="8">
        <f t="shared" si="419"/>
        <v>1.1235000000000002</v>
      </c>
      <c r="Y553" s="72">
        <f t="shared" si="420"/>
        <v>1</v>
      </c>
      <c r="Z553" s="74">
        <f t="shared" si="414"/>
        <v>186.91464427124865</v>
      </c>
      <c r="AA553" s="57">
        <f t="shared" si="421"/>
        <v>0.50014493302780783</v>
      </c>
      <c r="AB553" s="60">
        <f t="shared" si="415"/>
        <v>280.39905651220886</v>
      </c>
      <c r="AC553" s="48">
        <f t="shared" si="416"/>
        <v>280.39905651220886</v>
      </c>
      <c r="AE553" s="1">
        <f t="shared" ref="AE553:AF553" si="458">AE552</f>
        <v>170000</v>
      </c>
      <c r="AF553" s="6">
        <f t="shared" si="458"/>
        <v>3211396.3391999882</v>
      </c>
      <c r="AP553" s="12"/>
    </row>
    <row r="554" spans="1:42" ht="15.75" customHeight="1" x14ac:dyDescent="0.25">
      <c r="A554" s="1">
        <f t="shared" si="408"/>
        <v>544</v>
      </c>
      <c r="B554" s="19" t="s">
        <v>8876</v>
      </c>
      <c r="C554" s="79"/>
      <c r="D554" s="49" t="s">
        <v>9550</v>
      </c>
      <c r="E554" s="42" t="s">
        <v>16</v>
      </c>
      <c r="F554" s="42" t="s">
        <v>23</v>
      </c>
      <c r="G554" s="5" t="s">
        <v>7737</v>
      </c>
      <c r="H554" s="42" t="s">
        <v>34</v>
      </c>
      <c r="I554" s="5">
        <v>27758</v>
      </c>
      <c r="J554" s="5" t="s">
        <v>3478</v>
      </c>
      <c r="K554" s="4">
        <v>300</v>
      </c>
      <c r="L554" s="67">
        <v>100</v>
      </c>
      <c r="M554" s="66">
        <f>IF(ISERROR(VLOOKUP(J554,'[5]Germany price'!$B$1:$G$99001,6,0))," ",VLOOKUP(J554,'[5]Germany price'!$B$1:$G$99001,6,0))</f>
        <v>276</v>
      </c>
      <c r="N554" s="14">
        <v>276</v>
      </c>
      <c r="O554" s="57">
        <v>0.57999999999999996</v>
      </c>
      <c r="P554" s="62">
        <v>1</v>
      </c>
      <c r="Q554" s="61">
        <f t="shared" si="409"/>
        <v>115.92000000000002</v>
      </c>
      <c r="R554" s="73">
        <f t="shared" si="418"/>
        <v>0</v>
      </c>
      <c r="S554" s="50">
        <f t="shared" si="410"/>
        <v>115.92000000000002</v>
      </c>
      <c r="T554" s="7">
        <f t="shared" si="411"/>
        <v>6.1363961088992189</v>
      </c>
      <c r="U554" s="43">
        <f t="shared" si="412"/>
        <v>122.05639610889924</v>
      </c>
      <c r="V554" s="13">
        <v>0</v>
      </c>
      <c r="W554" s="8">
        <f t="shared" si="413"/>
        <v>1.1399999999999999</v>
      </c>
      <c r="X554" s="8">
        <f t="shared" si="419"/>
        <v>1.1235000000000002</v>
      </c>
      <c r="Y554" s="72">
        <f t="shared" si="420"/>
        <v>1</v>
      </c>
      <c r="Z554" s="74">
        <f t="shared" si="414"/>
        <v>156.32861157231707</v>
      </c>
      <c r="AA554" s="57">
        <f t="shared" si="421"/>
        <v>0.50014493302780783</v>
      </c>
      <c r="AB554" s="60">
        <f t="shared" si="415"/>
        <v>234.51557453748376</v>
      </c>
      <c r="AC554" s="48">
        <f t="shared" si="416"/>
        <v>234.51557453748376</v>
      </c>
      <c r="AE554" s="1">
        <f t="shared" ref="AE554:AF554" si="459">AE553</f>
        <v>170000</v>
      </c>
      <c r="AF554" s="6">
        <f t="shared" si="459"/>
        <v>3211396.3391999882</v>
      </c>
      <c r="AP554" s="12"/>
    </row>
    <row r="555" spans="1:42" ht="15.75" customHeight="1" x14ac:dyDescent="0.25">
      <c r="A555" s="1">
        <f t="shared" si="408"/>
        <v>545</v>
      </c>
      <c r="B555" s="19" t="s">
        <v>8877</v>
      </c>
      <c r="C555" s="79"/>
      <c r="D555" s="49" t="s">
        <v>9551</v>
      </c>
      <c r="E555" s="42" t="s">
        <v>15</v>
      </c>
      <c r="F555" s="42" t="s">
        <v>22</v>
      </c>
      <c r="G555" s="5" t="s">
        <v>7737</v>
      </c>
      <c r="H555" s="42" t="s">
        <v>34</v>
      </c>
      <c r="I555" s="5">
        <v>235401</v>
      </c>
      <c r="J555" s="5" t="s">
        <v>5322</v>
      </c>
      <c r="K555" s="4">
        <v>500</v>
      </c>
      <c r="L555" s="67">
        <v>100</v>
      </c>
      <c r="M555" s="66">
        <f>IF(ISERROR(VLOOKUP(J555,'[5]Germany price'!$B$1:$G$99001,6,0))," ",VLOOKUP(J555,'[5]Germany price'!$B$1:$G$99001,6,0))</f>
        <v>999</v>
      </c>
      <c r="N555" s="14">
        <v>999</v>
      </c>
      <c r="O555" s="57">
        <v>0.57999999999999996</v>
      </c>
      <c r="P555" s="62">
        <v>1</v>
      </c>
      <c r="Q555" s="61">
        <f t="shared" si="409"/>
        <v>419.58000000000004</v>
      </c>
      <c r="R555" s="73">
        <f t="shared" si="418"/>
        <v>0</v>
      </c>
      <c r="S555" s="50">
        <f t="shared" si="410"/>
        <v>419.58000000000004</v>
      </c>
      <c r="T555" s="7">
        <f t="shared" si="411"/>
        <v>22.211085915906953</v>
      </c>
      <c r="U555" s="43">
        <f t="shared" si="412"/>
        <v>441.79108591590699</v>
      </c>
      <c r="V555" s="13">
        <v>0</v>
      </c>
      <c r="W555" s="8">
        <f t="shared" si="413"/>
        <v>1.1399999999999999</v>
      </c>
      <c r="X555" s="8">
        <f t="shared" si="419"/>
        <v>1.1235000000000002</v>
      </c>
      <c r="Y555" s="72">
        <f t="shared" si="420"/>
        <v>1</v>
      </c>
      <c r="Z555" s="74">
        <f t="shared" si="414"/>
        <v>565.84160493023455</v>
      </c>
      <c r="AA555" s="57">
        <f t="shared" si="421"/>
        <v>0.50014493302780783</v>
      </c>
      <c r="AB555" s="60">
        <f t="shared" si="415"/>
        <v>848.84441653241402</v>
      </c>
      <c r="AC555" s="48">
        <f t="shared" si="416"/>
        <v>848.84441653241402</v>
      </c>
      <c r="AE555" s="1">
        <f t="shared" ref="AE555:AF555" si="460">AE554</f>
        <v>170000</v>
      </c>
      <c r="AF555" s="6">
        <f t="shared" si="460"/>
        <v>3211396.3391999882</v>
      </c>
      <c r="AP555" s="12"/>
    </row>
    <row r="556" spans="1:42" ht="15.75" customHeight="1" x14ac:dyDescent="0.25">
      <c r="A556" s="1">
        <f t="shared" si="408"/>
        <v>546</v>
      </c>
      <c r="B556" s="19" t="s">
        <v>8878</v>
      </c>
      <c r="C556" s="79"/>
      <c r="D556" s="49" t="s">
        <v>9552</v>
      </c>
      <c r="E556" s="42" t="s">
        <v>16</v>
      </c>
      <c r="F556" s="42" t="s">
        <v>23</v>
      </c>
      <c r="G556" s="5" t="s">
        <v>7737</v>
      </c>
      <c r="H556" s="42" t="s">
        <v>34</v>
      </c>
      <c r="I556" s="5">
        <v>1487</v>
      </c>
      <c r="J556" s="5" t="s">
        <v>346</v>
      </c>
      <c r="K556" s="4">
        <v>480</v>
      </c>
      <c r="L556" s="67">
        <v>100</v>
      </c>
      <c r="M556" s="66">
        <f>IF(ISERROR(VLOOKUP(J556,'[5]Germany price'!$B$1:$G$99001,6,0))," ",VLOOKUP(J556,'[5]Germany price'!$B$1:$G$99001,6,0))</f>
        <v>701</v>
      </c>
      <c r="N556" s="14">
        <v>701</v>
      </c>
      <c r="O556" s="57">
        <v>0.57999999999999996</v>
      </c>
      <c r="P556" s="62">
        <v>1</v>
      </c>
      <c r="Q556" s="61">
        <f t="shared" si="409"/>
        <v>294.42</v>
      </c>
      <c r="R556" s="73">
        <f t="shared" si="418"/>
        <v>0</v>
      </c>
      <c r="S556" s="50">
        <f t="shared" si="410"/>
        <v>294.42</v>
      </c>
      <c r="T556" s="7">
        <f t="shared" si="411"/>
        <v>15.585556783834608</v>
      </c>
      <c r="U556" s="43">
        <f t="shared" si="412"/>
        <v>310.00555678383461</v>
      </c>
      <c r="V556" s="13">
        <v>0</v>
      </c>
      <c r="W556" s="8">
        <f t="shared" si="413"/>
        <v>1.1399999999999999</v>
      </c>
      <c r="X556" s="8">
        <f t="shared" si="419"/>
        <v>1.1235000000000002</v>
      </c>
      <c r="Y556" s="72">
        <f t="shared" si="420"/>
        <v>1</v>
      </c>
      <c r="Z556" s="74">
        <f t="shared" si="414"/>
        <v>397.05201707316752</v>
      </c>
      <c r="AA556" s="57">
        <f t="shared" si="421"/>
        <v>0.50014493302780783</v>
      </c>
      <c r="AB556" s="60">
        <f t="shared" si="415"/>
        <v>595.63557156078298</v>
      </c>
      <c r="AC556" s="48">
        <f t="shared" si="416"/>
        <v>595.63557156078298</v>
      </c>
      <c r="AE556" s="1">
        <f t="shared" ref="AE556:AF556" si="461">AE555</f>
        <v>170000</v>
      </c>
      <c r="AF556" s="6">
        <f t="shared" si="461"/>
        <v>3211396.3391999882</v>
      </c>
      <c r="AP556" s="12"/>
    </row>
    <row r="557" spans="1:42" ht="15.75" customHeight="1" x14ac:dyDescent="0.25">
      <c r="A557" s="1">
        <f t="shared" si="408"/>
        <v>547</v>
      </c>
      <c r="B557" s="19" t="s">
        <v>8879</v>
      </c>
      <c r="C557" s="79"/>
      <c r="D557" s="49" t="s">
        <v>9553</v>
      </c>
      <c r="E557" s="42" t="s">
        <v>16</v>
      </c>
      <c r="F557" s="42" t="s">
        <v>23</v>
      </c>
      <c r="G557" s="5" t="s">
        <v>7737</v>
      </c>
      <c r="H557" s="42" t="s">
        <v>34</v>
      </c>
      <c r="I557" s="5">
        <v>25363</v>
      </c>
      <c r="J557" s="5" t="s">
        <v>1121</v>
      </c>
      <c r="K557" s="4">
        <v>125</v>
      </c>
      <c r="L557" s="67">
        <v>100</v>
      </c>
      <c r="M557" s="66">
        <f>IF(ISERROR(VLOOKUP(J557,'[5]Germany price'!$B$1:$G$99001,6,0))," ",VLOOKUP(J557,'[5]Germany price'!$B$1:$G$99001,6,0))</f>
        <v>171</v>
      </c>
      <c r="N557" s="14">
        <v>171</v>
      </c>
      <c r="O557" s="57">
        <v>0.57999999999999996</v>
      </c>
      <c r="P557" s="62">
        <v>1</v>
      </c>
      <c r="Q557" s="61">
        <f t="shared" si="409"/>
        <v>71.820000000000007</v>
      </c>
      <c r="R557" s="73">
        <f t="shared" si="418"/>
        <v>0</v>
      </c>
      <c r="S557" s="50">
        <f t="shared" si="410"/>
        <v>71.820000000000007</v>
      </c>
      <c r="T557" s="7">
        <f t="shared" si="411"/>
        <v>3.8018975892092985</v>
      </c>
      <c r="U557" s="43">
        <f t="shared" si="412"/>
        <v>75.621897589209311</v>
      </c>
      <c r="V557" s="13">
        <v>0</v>
      </c>
      <c r="W557" s="8">
        <f t="shared" si="413"/>
        <v>1.1399999999999999</v>
      </c>
      <c r="X557" s="8">
        <f t="shared" si="419"/>
        <v>1.1235000000000002</v>
      </c>
      <c r="Y557" s="72">
        <f t="shared" si="420"/>
        <v>1</v>
      </c>
      <c r="Z557" s="74">
        <f t="shared" si="414"/>
        <v>96.855770213283392</v>
      </c>
      <c r="AA557" s="57">
        <f t="shared" si="421"/>
        <v>0.50014493302780783</v>
      </c>
      <c r="AB557" s="60">
        <f t="shared" si="415"/>
        <v>145.29769291996277</v>
      </c>
      <c r="AC557" s="48">
        <f t="shared" si="416"/>
        <v>145.29769291996277</v>
      </c>
      <c r="AE557" s="1">
        <f t="shared" ref="AE557:AF557" si="462">AE556</f>
        <v>170000</v>
      </c>
      <c r="AF557" s="6">
        <f t="shared" si="462"/>
        <v>3211396.3391999882</v>
      </c>
      <c r="AP557" s="12"/>
    </row>
    <row r="558" spans="1:42" ht="15.75" customHeight="1" x14ac:dyDescent="0.25">
      <c r="A558" s="1">
        <f t="shared" si="408"/>
        <v>548</v>
      </c>
      <c r="B558" s="19" t="s">
        <v>8880</v>
      </c>
      <c r="C558" s="79"/>
      <c r="D558" s="49" t="s">
        <v>9554</v>
      </c>
      <c r="E558" s="42" t="s">
        <v>16</v>
      </c>
      <c r="F558" s="42" t="s">
        <v>23</v>
      </c>
      <c r="G558" s="5" t="s">
        <v>7737</v>
      </c>
      <c r="H558" s="42" t="s">
        <v>34</v>
      </c>
      <c r="I558" s="5">
        <v>27758</v>
      </c>
      <c r="J558" s="5" t="s">
        <v>3478</v>
      </c>
      <c r="K558" s="4">
        <v>250</v>
      </c>
      <c r="L558" s="67">
        <v>100</v>
      </c>
      <c r="M558" s="66">
        <f>IF(ISERROR(VLOOKUP(J558,'[5]Germany price'!$B$1:$G$99001,6,0))," ",VLOOKUP(J558,'[5]Germany price'!$B$1:$G$99001,6,0))</f>
        <v>276</v>
      </c>
      <c r="N558" s="14">
        <v>276</v>
      </c>
      <c r="O558" s="57">
        <v>0.57999999999999996</v>
      </c>
      <c r="P558" s="62">
        <v>1</v>
      </c>
      <c r="Q558" s="61">
        <f t="shared" si="409"/>
        <v>115.92000000000002</v>
      </c>
      <c r="R558" s="73">
        <f t="shared" si="418"/>
        <v>0</v>
      </c>
      <c r="S558" s="50">
        <f t="shared" si="410"/>
        <v>115.92000000000002</v>
      </c>
      <c r="T558" s="7">
        <f t="shared" si="411"/>
        <v>6.1363961088992189</v>
      </c>
      <c r="U558" s="43">
        <f t="shared" si="412"/>
        <v>122.05639610889924</v>
      </c>
      <c r="V558" s="13">
        <v>0</v>
      </c>
      <c r="W558" s="8">
        <f t="shared" si="413"/>
        <v>1.1399999999999999</v>
      </c>
      <c r="X558" s="8">
        <f t="shared" si="419"/>
        <v>1.1235000000000002</v>
      </c>
      <c r="Y558" s="72">
        <f t="shared" si="420"/>
        <v>1</v>
      </c>
      <c r="Z558" s="74">
        <f t="shared" si="414"/>
        <v>156.32861157231707</v>
      </c>
      <c r="AA558" s="57">
        <f t="shared" si="421"/>
        <v>0.50014493302780783</v>
      </c>
      <c r="AB558" s="60">
        <f t="shared" si="415"/>
        <v>234.51557453748376</v>
      </c>
      <c r="AC558" s="48">
        <f t="shared" si="416"/>
        <v>234.51557453748376</v>
      </c>
      <c r="AE558" s="1">
        <f t="shared" ref="AE558:AF558" si="463">AE557</f>
        <v>170000</v>
      </c>
      <c r="AF558" s="6">
        <f t="shared" si="463"/>
        <v>3211396.3391999882</v>
      </c>
      <c r="AP558" s="12"/>
    </row>
    <row r="559" spans="1:42" ht="15.75" customHeight="1" x14ac:dyDescent="0.25">
      <c r="A559" s="1">
        <f t="shared" si="408"/>
        <v>549</v>
      </c>
      <c r="B559" s="19" t="s">
        <v>8881</v>
      </c>
      <c r="C559" s="79"/>
      <c r="D559" s="49" t="s">
        <v>9555</v>
      </c>
      <c r="E559" s="42" t="s">
        <v>16</v>
      </c>
      <c r="F559" s="42" t="s">
        <v>23</v>
      </c>
      <c r="G559" s="5" t="s">
        <v>7737</v>
      </c>
      <c r="H559" s="42" t="s">
        <v>34</v>
      </c>
      <c r="I559" s="5">
        <v>25363</v>
      </c>
      <c r="J559" s="5" t="s">
        <v>1121</v>
      </c>
      <c r="K559" s="4">
        <v>125</v>
      </c>
      <c r="L559" s="67">
        <v>100</v>
      </c>
      <c r="M559" s="66">
        <f>IF(ISERROR(VLOOKUP(J559,'[5]Germany price'!$B$1:$G$99001,6,0))," ",VLOOKUP(J559,'[5]Germany price'!$B$1:$G$99001,6,0))</f>
        <v>171</v>
      </c>
      <c r="N559" s="14">
        <v>171</v>
      </c>
      <c r="O559" s="57">
        <v>0.57999999999999996</v>
      </c>
      <c r="P559" s="62">
        <v>1</v>
      </c>
      <c r="Q559" s="61">
        <f t="shared" si="409"/>
        <v>71.820000000000007</v>
      </c>
      <c r="R559" s="73">
        <f t="shared" si="418"/>
        <v>0</v>
      </c>
      <c r="S559" s="50">
        <f t="shared" si="410"/>
        <v>71.820000000000007</v>
      </c>
      <c r="T559" s="7">
        <f t="shared" si="411"/>
        <v>3.8018975892092985</v>
      </c>
      <c r="U559" s="43">
        <f t="shared" si="412"/>
        <v>75.621897589209311</v>
      </c>
      <c r="V559" s="13">
        <v>0</v>
      </c>
      <c r="W559" s="8">
        <f t="shared" si="413"/>
        <v>1.1399999999999999</v>
      </c>
      <c r="X559" s="8">
        <f t="shared" si="419"/>
        <v>1.1235000000000002</v>
      </c>
      <c r="Y559" s="72">
        <f t="shared" si="420"/>
        <v>1</v>
      </c>
      <c r="Z559" s="74">
        <f t="shared" si="414"/>
        <v>96.855770213283392</v>
      </c>
      <c r="AA559" s="57">
        <f t="shared" si="421"/>
        <v>0.50014493302780783</v>
      </c>
      <c r="AB559" s="60">
        <f t="shared" si="415"/>
        <v>145.29769291996277</v>
      </c>
      <c r="AC559" s="48">
        <f t="shared" si="416"/>
        <v>145.29769291996277</v>
      </c>
      <c r="AE559" s="1">
        <f t="shared" ref="AE559:AF559" si="464">AE558</f>
        <v>170000</v>
      </c>
      <c r="AF559" s="6">
        <f t="shared" si="464"/>
        <v>3211396.3391999882</v>
      </c>
      <c r="AP559" s="12"/>
    </row>
    <row r="560" spans="1:42" ht="15.75" customHeight="1" x14ac:dyDescent="0.25">
      <c r="A560" s="1">
        <f t="shared" si="408"/>
        <v>550</v>
      </c>
      <c r="B560" s="19" t="s">
        <v>8882</v>
      </c>
      <c r="C560" s="79"/>
      <c r="D560" s="49" t="s">
        <v>9556</v>
      </c>
      <c r="E560" s="42" t="s">
        <v>15</v>
      </c>
      <c r="F560" s="42" t="s">
        <v>24</v>
      </c>
      <c r="G560" s="5" t="s">
        <v>7737</v>
      </c>
      <c r="H560" s="42" t="s">
        <v>34</v>
      </c>
      <c r="I560" s="5">
        <v>34125</v>
      </c>
      <c r="J560" s="5" t="s">
        <v>60</v>
      </c>
      <c r="K560" s="4">
        <v>950</v>
      </c>
      <c r="L560" s="67" t="s">
        <v>8635</v>
      </c>
      <c r="M560" s="66">
        <f>IF(ISERROR(VLOOKUP(J560,'[5]Germany price'!$B$1:$G$99001,6,0))," ",VLOOKUP(J560,'[5]Germany price'!$B$1:$G$99001,6,0))</f>
        <v>420</v>
      </c>
      <c r="N560" s="14">
        <v>203.70000000000002</v>
      </c>
      <c r="O560" s="57">
        <v>0</v>
      </c>
      <c r="P560" s="62">
        <v>1</v>
      </c>
      <c r="Q560" s="61">
        <f t="shared" si="409"/>
        <v>203.70000000000002</v>
      </c>
      <c r="R560" s="73">
        <f t="shared" si="418"/>
        <v>0</v>
      </c>
      <c r="S560" s="50">
        <f t="shared" si="410"/>
        <v>203.70000000000002</v>
      </c>
      <c r="T560" s="7">
        <f t="shared" si="411"/>
        <v>10.783159829043916</v>
      </c>
      <c r="U560" s="43">
        <f t="shared" si="412"/>
        <v>214.48315982904393</v>
      </c>
      <c r="V560" s="13">
        <v>0</v>
      </c>
      <c r="W560" s="8">
        <f t="shared" si="413"/>
        <v>1.1399999999999999</v>
      </c>
      <c r="X560" s="8">
        <f t="shared" si="419"/>
        <v>1.1235000000000002</v>
      </c>
      <c r="Y560" s="72">
        <f t="shared" si="420"/>
        <v>1</v>
      </c>
      <c r="Z560" s="74">
        <f t="shared" si="414"/>
        <v>274.70788627744116</v>
      </c>
      <c r="AA560" s="57">
        <f t="shared" si="421"/>
        <v>0.50014493302780783</v>
      </c>
      <c r="AB560" s="60">
        <f t="shared" si="415"/>
        <v>412.10164366188269</v>
      </c>
      <c r="AC560" s="48">
        <f t="shared" si="416"/>
        <v>412.10164366188269</v>
      </c>
      <c r="AE560" s="1">
        <f t="shared" ref="AE560:AF560" si="465">AE559</f>
        <v>170000</v>
      </c>
      <c r="AF560" s="6">
        <f t="shared" si="465"/>
        <v>3211396.3391999882</v>
      </c>
      <c r="AP560" s="12"/>
    </row>
    <row r="561" spans="1:42" ht="15.75" customHeight="1" x14ac:dyDescent="0.25">
      <c r="A561" s="1">
        <f t="shared" si="408"/>
        <v>551</v>
      </c>
      <c r="B561" s="19" t="s">
        <v>8883</v>
      </c>
      <c r="C561" s="79"/>
      <c r="D561" s="49" t="s">
        <v>9557</v>
      </c>
      <c r="E561" s="42" t="s">
        <v>15</v>
      </c>
      <c r="F561" s="42" t="s">
        <v>24</v>
      </c>
      <c r="G561" s="5" t="s">
        <v>7737</v>
      </c>
      <c r="H561" s="42" t="s">
        <v>34</v>
      </c>
      <c r="I561" s="5">
        <v>37411</v>
      </c>
      <c r="J561" s="5" t="s">
        <v>72</v>
      </c>
      <c r="K561" s="4">
        <v>1175</v>
      </c>
      <c r="L561" s="67" t="s">
        <v>8635</v>
      </c>
      <c r="M561" s="66">
        <f>IF(ISERROR(VLOOKUP(J561,'[5]Germany price'!$B$1:$G$99001,6,0))," ",VLOOKUP(J561,'[5]Germany price'!$B$1:$G$99001,6,0))</f>
        <v>638</v>
      </c>
      <c r="N561" s="14">
        <v>309.53999999999996</v>
      </c>
      <c r="O561" s="57">
        <v>0</v>
      </c>
      <c r="P561" s="62">
        <v>1</v>
      </c>
      <c r="Q561" s="61">
        <f t="shared" si="409"/>
        <v>309.53999999999996</v>
      </c>
      <c r="R561" s="73">
        <f t="shared" si="418"/>
        <v>0</v>
      </c>
      <c r="S561" s="50">
        <f t="shared" si="410"/>
        <v>309.53999999999996</v>
      </c>
      <c r="T561" s="7">
        <f t="shared" si="411"/>
        <v>16.385956276299719</v>
      </c>
      <c r="U561" s="43">
        <f t="shared" si="412"/>
        <v>325.9259562762997</v>
      </c>
      <c r="V561" s="13">
        <v>0</v>
      </c>
      <c r="W561" s="8">
        <f t="shared" si="413"/>
        <v>1.1399999999999999</v>
      </c>
      <c r="X561" s="8">
        <f t="shared" si="419"/>
        <v>1.1235000000000002</v>
      </c>
      <c r="Y561" s="72">
        <f t="shared" si="420"/>
        <v>1</v>
      </c>
      <c r="Z561" s="74">
        <f t="shared" si="414"/>
        <v>417.4427055391219</v>
      </c>
      <c r="AA561" s="57">
        <f t="shared" si="421"/>
        <v>0.50014493302780783</v>
      </c>
      <c r="AB561" s="60">
        <f t="shared" si="415"/>
        <v>626.22455954393297</v>
      </c>
      <c r="AC561" s="48">
        <f t="shared" si="416"/>
        <v>626.22455954393297</v>
      </c>
      <c r="AE561" s="1">
        <f t="shared" ref="AE561:AF561" si="466">AE560</f>
        <v>170000</v>
      </c>
      <c r="AF561" s="6">
        <f t="shared" si="466"/>
        <v>3211396.3391999882</v>
      </c>
      <c r="AP561" s="12"/>
    </row>
    <row r="562" spans="1:42" ht="15.75" customHeight="1" x14ac:dyDescent="0.25">
      <c r="A562" s="1">
        <f t="shared" si="408"/>
        <v>552</v>
      </c>
      <c r="B562" s="19" t="s">
        <v>8884</v>
      </c>
      <c r="C562" s="79"/>
      <c r="D562" s="49" t="s">
        <v>9558</v>
      </c>
      <c r="E562" s="42" t="s">
        <v>15</v>
      </c>
      <c r="F562" s="42" t="s">
        <v>24</v>
      </c>
      <c r="G562" s="5" t="s">
        <v>7737</v>
      </c>
      <c r="H562" s="42" t="s">
        <v>34</v>
      </c>
      <c r="I562" s="5">
        <v>37411</v>
      </c>
      <c r="J562" s="5" t="s">
        <v>72</v>
      </c>
      <c r="K562" s="4">
        <v>1250</v>
      </c>
      <c r="L562" s="67" t="s">
        <v>8635</v>
      </c>
      <c r="M562" s="66">
        <f>IF(ISERROR(VLOOKUP(J562,'[5]Germany price'!$B$1:$G$99001,6,0))," ",VLOOKUP(J562,'[5]Germany price'!$B$1:$G$99001,6,0))</f>
        <v>638</v>
      </c>
      <c r="N562" s="14">
        <v>309.53999999999996</v>
      </c>
      <c r="O562" s="57">
        <v>0</v>
      </c>
      <c r="P562" s="62">
        <v>1</v>
      </c>
      <c r="Q562" s="61">
        <f t="shared" si="409"/>
        <v>309.53999999999996</v>
      </c>
      <c r="R562" s="73">
        <f t="shared" si="418"/>
        <v>0</v>
      </c>
      <c r="S562" s="50">
        <f t="shared" si="410"/>
        <v>309.53999999999996</v>
      </c>
      <c r="T562" s="7">
        <f t="shared" si="411"/>
        <v>16.385956276299719</v>
      </c>
      <c r="U562" s="43">
        <f t="shared" si="412"/>
        <v>325.9259562762997</v>
      </c>
      <c r="V562" s="13">
        <v>0</v>
      </c>
      <c r="W562" s="8">
        <f t="shared" si="413"/>
        <v>1.1399999999999999</v>
      </c>
      <c r="X562" s="8">
        <f t="shared" si="419"/>
        <v>1.1235000000000002</v>
      </c>
      <c r="Y562" s="72">
        <f t="shared" si="420"/>
        <v>1</v>
      </c>
      <c r="Z562" s="74">
        <f t="shared" si="414"/>
        <v>417.4427055391219</v>
      </c>
      <c r="AA562" s="57">
        <f t="shared" si="421"/>
        <v>0.50014493302780783</v>
      </c>
      <c r="AB562" s="60">
        <f t="shared" si="415"/>
        <v>626.22455954393297</v>
      </c>
      <c r="AC562" s="48">
        <f t="shared" si="416"/>
        <v>626.22455954393297</v>
      </c>
      <c r="AE562" s="1">
        <f t="shared" ref="AE562:AF562" si="467">AE561</f>
        <v>170000</v>
      </c>
      <c r="AF562" s="6">
        <f t="shared" si="467"/>
        <v>3211396.3391999882</v>
      </c>
      <c r="AP562" s="12"/>
    </row>
    <row r="563" spans="1:42" ht="15.75" customHeight="1" x14ac:dyDescent="0.25">
      <c r="A563" s="1">
        <f t="shared" si="408"/>
        <v>553</v>
      </c>
      <c r="B563" s="19" t="s">
        <v>8885</v>
      </c>
      <c r="C563" s="79"/>
      <c r="D563" s="49" t="s">
        <v>9559</v>
      </c>
      <c r="E563" s="42" t="s">
        <v>15</v>
      </c>
      <c r="F563" s="42" t="s">
        <v>24</v>
      </c>
      <c r="G563" s="5" t="s">
        <v>7737</v>
      </c>
      <c r="H563" s="42" t="s">
        <v>34</v>
      </c>
      <c r="I563" s="5">
        <v>37411</v>
      </c>
      <c r="J563" s="5" t="s">
        <v>72</v>
      </c>
      <c r="K563" s="4">
        <v>1175</v>
      </c>
      <c r="L563" s="67" t="s">
        <v>8635</v>
      </c>
      <c r="M563" s="66">
        <f>IF(ISERROR(VLOOKUP(J563,'[5]Germany price'!$B$1:$G$99001,6,0))," ",VLOOKUP(J563,'[5]Germany price'!$B$1:$G$99001,6,0))</f>
        <v>638</v>
      </c>
      <c r="N563" s="14">
        <v>309.53999999999996</v>
      </c>
      <c r="O563" s="57">
        <v>0</v>
      </c>
      <c r="P563" s="62">
        <v>1</v>
      </c>
      <c r="Q563" s="61">
        <f t="shared" si="409"/>
        <v>309.53999999999996</v>
      </c>
      <c r="R563" s="73">
        <f t="shared" si="418"/>
        <v>0</v>
      </c>
      <c r="S563" s="50">
        <f t="shared" si="410"/>
        <v>309.53999999999996</v>
      </c>
      <c r="T563" s="7">
        <f t="shared" si="411"/>
        <v>16.385956276299719</v>
      </c>
      <c r="U563" s="43">
        <f t="shared" si="412"/>
        <v>325.9259562762997</v>
      </c>
      <c r="V563" s="13">
        <v>0</v>
      </c>
      <c r="W563" s="8">
        <f t="shared" si="413"/>
        <v>1.1399999999999999</v>
      </c>
      <c r="X563" s="8">
        <f t="shared" si="419"/>
        <v>1.1235000000000002</v>
      </c>
      <c r="Y563" s="72">
        <f t="shared" si="420"/>
        <v>1</v>
      </c>
      <c r="Z563" s="74">
        <f t="shared" si="414"/>
        <v>417.4427055391219</v>
      </c>
      <c r="AA563" s="57">
        <f t="shared" si="421"/>
        <v>0.50014493302780783</v>
      </c>
      <c r="AB563" s="60">
        <f t="shared" si="415"/>
        <v>626.22455954393297</v>
      </c>
      <c r="AC563" s="48">
        <f t="shared" si="416"/>
        <v>626.22455954393297</v>
      </c>
      <c r="AE563" s="1">
        <f t="shared" ref="AE563:AF563" si="468">AE562</f>
        <v>170000</v>
      </c>
      <c r="AF563" s="6">
        <f t="shared" si="468"/>
        <v>3211396.3391999882</v>
      </c>
      <c r="AP563" s="12"/>
    </row>
    <row r="564" spans="1:42" ht="15.75" customHeight="1" x14ac:dyDescent="0.25">
      <c r="A564" s="1">
        <f t="shared" si="408"/>
        <v>554</v>
      </c>
      <c r="B564" s="19" t="s">
        <v>8886</v>
      </c>
      <c r="C564" s="79"/>
      <c r="D564" s="49" t="s">
        <v>9560</v>
      </c>
      <c r="E564" s="42" t="s">
        <v>15</v>
      </c>
      <c r="F564" s="42" t="s">
        <v>24</v>
      </c>
      <c r="G564" s="5" t="s">
        <v>7737</v>
      </c>
      <c r="H564" s="42" t="s">
        <v>34</v>
      </c>
      <c r="I564" s="5">
        <v>37411</v>
      </c>
      <c r="J564" s="5" t="s">
        <v>72</v>
      </c>
      <c r="K564" s="4">
        <v>1250</v>
      </c>
      <c r="L564" s="67" t="s">
        <v>8635</v>
      </c>
      <c r="M564" s="66">
        <f>IF(ISERROR(VLOOKUP(J564,'[5]Germany price'!$B$1:$G$99001,6,0))," ",VLOOKUP(J564,'[5]Germany price'!$B$1:$G$99001,6,0))</f>
        <v>638</v>
      </c>
      <c r="N564" s="14">
        <v>309.53999999999996</v>
      </c>
      <c r="O564" s="57">
        <v>0</v>
      </c>
      <c r="P564" s="62">
        <v>1</v>
      </c>
      <c r="Q564" s="61">
        <f t="shared" si="409"/>
        <v>309.53999999999996</v>
      </c>
      <c r="R564" s="73">
        <f t="shared" si="418"/>
        <v>0</v>
      </c>
      <c r="S564" s="50">
        <f t="shared" si="410"/>
        <v>309.53999999999996</v>
      </c>
      <c r="T564" s="7">
        <f t="shared" si="411"/>
        <v>16.385956276299719</v>
      </c>
      <c r="U564" s="43">
        <f t="shared" si="412"/>
        <v>325.9259562762997</v>
      </c>
      <c r="V564" s="13">
        <v>0</v>
      </c>
      <c r="W564" s="8">
        <f t="shared" si="413"/>
        <v>1.1399999999999999</v>
      </c>
      <c r="X564" s="8">
        <f t="shared" si="419"/>
        <v>1.1235000000000002</v>
      </c>
      <c r="Y564" s="72">
        <f t="shared" si="420"/>
        <v>1</v>
      </c>
      <c r="Z564" s="74">
        <f t="shared" si="414"/>
        <v>417.4427055391219</v>
      </c>
      <c r="AA564" s="57">
        <f t="shared" si="421"/>
        <v>0.50014493302780783</v>
      </c>
      <c r="AB564" s="60">
        <f t="shared" si="415"/>
        <v>626.22455954393297</v>
      </c>
      <c r="AC564" s="48">
        <f t="shared" si="416"/>
        <v>626.22455954393297</v>
      </c>
      <c r="AE564" s="1">
        <f t="shared" ref="AE564:AF564" si="469">AE563</f>
        <v>170000</v>
      </c>
      <c r="AF564" s="6">
        <f t="shared" si="469"/>
        <v>3211396.3391999882</v>
      </c>
      <c r="AP564" s="12"/>
    </row>
    <row r="565" spans="1:42" ht="15.75" customHeight="1" x14ac:dyDescent="0.25">
      <c r="A565" s="1">
        <f t="shared" si="408"/>
        <v>555</v>
      </c>
      <c r="B565" s="19" t="s">
        <v>8887</v>
      </c>
      <c r="C565" s="79"/>
      <c r="D565" s="49" t="s">
        <v>9561</v>
      </c>
      <c r="E565" s="42" t="s">
        <v>15</v>
      </c>
      <c r="F565" s="42" t="s">
        <v>24</v>
      </c>
      <c r="G565" s="5" t="s">
        <v>7737</v>
      </c>
      <c r="H565" s="42" t="s">
        <v>34</v>
      </c>
      <c r="I565" s="5">
        <v>37411</v>
      </c>
      <c r="J565" s="5" t="s">
        <v>72</v>
      </c>
      <c r="K565" s="4">
        <v>1250</v>
      </c>
      <c r="L565" s="67" t="s">
        <v>8635</v>
      </c>
      <c r="M565" s="66">
        <f>IF(ISERROR(VLOOKUP(J565,'[5]Germany price'!$B$1:$G$99001,6,0))," ",VLOOKUP(J565,'[5]Germany price'!$B$1:$G$99001,6,0))</f>
        <v>638</v>
      </c>
      <c r="N565" s="14">
        <v>309.53999999999996</v>
      </c>
      <c r="O565" s="57">
        <v>0</v>
      </c>
      <c r="P565" s="62">
        <v>1</v>
      </c>
      <c r="Q565" s="61">
        <f t="shared" si="409"/>
        <v>309.53999999999996</v>
      </c>
      <c r="R565" s="73">
        <f t="shared" si="418"/>
        <v>0</v>
      </c>
      <c r="S565" s="50">
        <f t="shared" si="410"/>
        <v>309.53999999999996</v>
      </c>
      <c r="T565" s="7">
        <f t="shared" si="411"/>
        <v>16.385956276299719</v>
      </c>
      <c r="U565" s="43">
        <f t="shared" si="412"/>
        <v>325.9259562762997</v>
      </c>
      <c r="V565" s="13">
        <v>0</v>
      </c>
      <c r="W565" s="8">
        <f t="shared" si="413"/>
        <v>1.1399999999999999</v>
      </c>
      <c r="X565" s="8">
        <f t="shared" si="419"/>
        <v>1.1235000000000002</v>
      </c>
      <c r="Y565" s="72">
        <f t="shared" si="420"/>
        <v>1</v>
      </c>
      <c r="Z565" s="74">
        <f t="shared" si="414"/>
        <v>417.4427055391219</v>
      </c>
      <c r="AA565" s="57">
        <f t="shared" si="421"/>
        <v>0.50014493302780783</v>
      </c>
      <c r="AB565" s="60">
        <f t="shared" si="415"/>
        <v>626.22455954393297</v>
      </c>
      <c r="AC565" s="48">
        <f t="shared" si="416"/>
        <v>626.22455954393297</v>
      </c>
      <c r="AE565" s="1">
        <f t="shared" ref="AE565:AF565" si="470">AE564</f>
        <v>170000</v>
      </c>
      <c r="AF565" s="6">
        <f t="shared" si="470"/>
        <v>3211396.3391999882</v>
      </c>
      <c r="AP565" s="12"/>
    </row>
    <row r="566" spans="1:42" ht="15.75" customHeight="1" x14ac:dyDescent="0.25">
      <c r="A566" s="1">
        <f t="shared" si="408"/>
        <v>556</v>
      </c>
      <c r="B566" s="19" t="s">
        <v>8888</v>
      </c>
      <c r="C566" s="79"/>
      <c r="D566" s="49" t="s">
        <v>9562</v>
      </c>
      <c r="E566" s="42" t="s">
        <v>15</v>
      </c>
      <c r="F566" s="42" t="s">
        <v>24</v>
      </c>
      <c r="G566" s="5" t="s">
        <v>7737</v>
      </c>
      <c r="H566" s="42" t="s">
        <v>34</v>
      </c>
      <c r="I566" s="5">
        <v>37411</v>
      </c>
      <c r="J566" s="5" t="s">
        <v>72</v>
      </c>
      <c r="K566" s="4">
        <v>1250</v>
      </c>
      <c r="L566" s="67" t="s">
        <v>8635</v>
      </c>
      <c r="M566" s="66">
        <f>IF(ISERROR(VLOOKUP(J566,'[5]Germany price'!$B$1:$G$99001,6,0))," ",VLOOKUP(J566,'[5]Germany price'!$B$1:$G$99001,6,0))</f>
        <v>638</v>
      </c>
      <c r="N566" s="14">
        <v>309.53999999999996</v>
      </c>
      <c r="O566" s="57">
        <v>0</v>
      </c>
      <c r="P566" s="62">
        <v>1</v>
      </c>
      <c r="Q566" s="61">
        <f t="shared" si="409"/>
        <v>309.53999999999996</v>
      </c>
      <c r="R566" s="73">
        <f t="shared" si="418"/>
        <v>0</v>
      </c>
      <c r="S566" s="50">
        <f t="shared" si="410"/>
        <v>309.53999999999996</v>
      </c>
      <c r="T566" s="7">
        <f t="shared" si="411"/>
        <v>16.385956276299719</v>
      </c>
      <c r="U566" s="43">
        <f t="shared" si="412"/>
        <v>325.9259562762997</v>
      </c>
      <c r="V566" s="13">
        <v>0</v>
      </c>
      <c r="W566" s="8">
        <f t="shared" si="413"/>
        <v>1.1399999999999999</v>
      </c>
      <c r="X566" s="8">
        <f t="shared" si="419"/>
        <v>1.1235000000000002</v>
      </c>
      <c r="Y566" s="72">
        <f t="shared" si="420"/>
        <v>1</v>
      </c>
      <c r="Z566" s="74">
        <f t="shared" si="414"/>
        <v>417.4427055391219</v>
      </c>
      <c r="AA566" s="57">
        <f t="shared" si="421"/>
        <v>0.50014493302780783</v>
      </c>
      <c r="AB566" s="60">
        <f t="shared" si="415"/>
        <v>626.22455954393297</v>
      </c>
      <c r="AC566" s="48">
        <f t="shared" si="416"/>
        <v>626.22455954393297</v>
      </c>
      <c r="AE566" s="1">
        <f t="shared" ref="AE566:AF566" si="471">AE565</f>
        <v>170000</v>
      </c>
      <c r="AF566" s="6">
        <f t="shared" si="471"/>
        <v>3211396.3391999882</v>
      </c>
      <c r="AP566" s="12"/>
    </row>
    <row r="567" spans="1:42" ht="15.75" customHeight="1" x14ac:dyDescent="0.25">
      <c r="A567" s="1">
        <f t="shared" si="408"/>
        <v>557</v>
      </c>
      <c r="B567" s="19" t="s">
        <v>8889</v>
      </c>
      <c r="C567" s="79"/>
      <c r="D567" s="49" t="s">
        <v>9563</v>
      </c>
      <c r="E567" s="42" t="s">
        <v>15</v>
      </c>
      <c r="F567" s="42" t="s">
        <v>24</v>
      </c>
      <c r="G567" s="5" t="s">
        <v>7737</v>
      </c>
      <c r="H567" s="42" t="s">
        <v>34</v>
      </c>
      <c r="I567" s="5">
        <v>34125</v>
      </c>
      <c r="J567" s="5" t="s">
        <v>60</v>
      </c>
      <c r="K567" s="4">
        <v>940</v>
      </c>
      <c r="L567" s="67" t="s">
        <v>8635</v>
      </c>
      <c r="M567" s="66">
        <f>IF(ISERROR(VLOOKUP(J567,'[5]Germany price'!$B$1:$G$99001,6,0))," ",VLOOKUP(J567,'[5]Germany price'!$B$1:$G$99001,6,0))</f>
        <v>420</v>
      </c>
      <c r="N567" s="14">
        <v>203.70000000000002</v>
      </c>
      <c r="O567" s="57">
        <v>0</v>
      </c>
      <c r="P567" s="62">
        <v>1</v>
      </c>
      <c r="Q567" s="61">
        <f t="shared" si="409"/>
        <v>203.70000000000002</v>
      </c>
      <c r="R567" s="73">
        <f t="shared" si="418"/>
        <v>0</v>
      </c>
      <c r="S567" s="50">
        <f t="shared" si="410"/>
        <v>203.70000000000002</v>
      </c>
      <c r="T567" s="7">
        <f t="shared" si="411"/>
        <v>10.783159829043916</v>
      </c>
      <c r="U567" s="43">
        <f t="shared" si="412"/>
        <v>214.48315982904393</v>
      </c>
      <c r="V567" s="13">
        <v>0</v>
      </c>
      <c r="W567" s="8">
        <f t="shared" si="413"/>
        <v>1.1399999999999999</v>
      </c>
      <c r="X567" s="8">
        <f t="shared" si="419"/>
        <v>1.1235000000000002</v>
      </c>
      <c r="Y567" s="72">
        <f t="shared" si="420"/>
        <v>1</v>
      </c>
      <c r="Z567" s="74">
        <f t="shared" si="414"/>
        <v>274.70788627744116</v>
      </c>
      <c r="AA567" s="57">
        <f t="shared" si="421"/>
        <v>0.50014493302780783</v>
      </c>
      <c r="AB567" s="60">
        <f t="shared" si="415"/>
        <v>412.10164366188269</v>
      </c>
      <c r="AC567" s="48">
        <f t="shared" si="416"/>
        <v>412.10164366188269</v>
      </c>
      <c r="AE567" s="1">
        <f t="shared" ref="AE567:AF567" si="472">AE566</f>
        <v>170000</v>
      </c>
      <c r="AF567" s="6">
        <f t="shared" si="472"/>
        <v>3211396.3391999882</v>
      </c>
      <c r="AP567" s="12"/>
    </row>
    <row r="568" spans="1:42" ht="15.75" customHeight="1" x14ac:dyDescent="0.25">
      <c r="A568" s="1">
        <f t="shared" si="408"/>
        <v>558</v>
      </c>
      <c r="B568" s="19" t="s">
        <v>8890</v>
      </c>
      <c r="C568" s="79"/>
      <c r="D568" s="49" t="s">
        <v>9564</v>
      </c>
      <c r="E568" s="42" t="s">
        <v>15</v>
      </c>
      <c r="F568" s="42" t="s">
        <v>24</v>
      </c>
      <c r="G568" s="5" t="s">
        <v>7737</v>
      </c>
      <c r="H568" s="42" t="s">
        <v>34</v>
      </c>
      <c r="I568" s="5">
        <v>34125</v>
      </c>
      <c r="J568" s="5" t="s">
        <v>60</v>
      </c>
      <c r="K568" s="4">
        <v>940</v>
      </c>
      <c r="L568" s="67" t="s">
        <v>8635</v>
      </c>
      <c r="M568" s="66">
        <f>IF(ISERROR(VLOOKUP(J568,'[5]Germany price'!$B$1:$G$99001,6,0))," ",VLOOKUP(J568,'[5]Germany price'!$B$1:$G$99001,6,0))</f>
        <v>420</v>
      </c>
      <c r="N568" s="14">
        <v>203.70000000000002</v>
      </c>
      <c r="O568" s="57">
        <v>0</v>
      </c>
      <c r="P568" s="62">
        <v>1</v>
      </c>
      <c r="Q568" s="61">
        <f t="shared" si="409"/>
        <v>203.70000000000002</v>
      </c>
      <c r="R568" s="73">
        <f t="shared" si="418"/>
        <v>0</v>
      </c>
      <c r="S568" s="50">
        <f t="shared" si="410"/>
        <v>203.70000000000002</v>
      </c>
      <c r="T568" s="7">
        <f t="shared" si="411"/>
        <v>10.783159829043916</v>
      </c>
      <c r="U568" s="43">
        <f t="shared" si="412"/>
        <v>214.48315982904393</v>
      </c>
      <c r="V568" s="13">
        <v>0</v>
      </c>
      <c r="W568" s="8">
        <f t="shared" si="413"/>
        <v>1.1399999999999999</v>
      </c>
      <c r="X568" s="8">
        <f t="shared" si="419"/>
        <v>1.1235000000000002</v>
      </c>
      <c r="Y568" s="72">
        <f t="shared" si="420"/>
        <v>1</v>
      </c>
      <c r="Z568" s="74">
        <f t="shared" si="414"/>
        <v>274.70788627744116</v>
      </c>
      <c r="AA568" s="57">
        <f t="shared" si="421"/>
        <v>0.50014493302780783</v>
      </c>
      <c r="AB568" s="60">
        <f t="shared" si="415"/>
        <v>412.10164366188269</v>
      </c>
      <c r="AC568" s="48">
        <f t="shared" si="416"/>
        <v>412.10164366188269</v>
      </c>
      <c r="AE568" s="1">
        <f t="shared" ref="AE568:AF568" si="473">AE567</f>
        <v>170000</v>
      </c>
      <c r="AF568" s="6">
        <f t="shared" si="473"/>
        <v>3211396.3391999882</v>
      </c>
      <c r="AP568" s="12"/>
    </row>
    <row r="569" spans="1:42" ht="15.75" customHeight="1" x14ac:dyDescent="0.25">
      <c r="A569" s="1">
        <f t="shared" si="408"/>
        <v>559</v>
      </c>
      <c r="B569" s="19" t="s">
        <v>8891</v>
      </c>
      <c r="C569" s="79"/>
      <c r="D569" s="49" t="s">
        <v>9565</v>
      </c>
      <c r="E569" s="42" t="s">
        <v>16</v>
      </c>
      <c r="F569" s="42" t="s">
        <v>23</v>
      </c>
      <c r="G569" s="5" t="s">
        <v>7737</v>
      </c>
      <c r="H569" s="42" t="s">
        <v>34</v>
      </c>
      <c r="I569" s="5">
        <v>93294</v>
      </c>
      <c r="J569" s="5" t="s">
        <v>2778</v>
      </c>
      <c r="K569" s="4">
        <v>600</v>
      </c>
      <c r="L569" s="67">
        <v>100</v>
      </c>
      <c r="M569" s="66">
        <f>IF(ISERROR(VLOOKUP(J569,'[5]Germany price'!$B$1:$G$99001,6,0))," ",VLOOKUP(J569,'[5]Germany price'!$B$1:$G$99001,6,0))</f>
        <v>859</v>
      </c>
      <c r="N569" s="14">
        <v>859</v>
      </c>
      <c r="O569" s="57">
        <v>0.57999999999999996</v>
      </c>
      <c r="P569" s="62">
        <v>1</v>
      </c>
      <c r="Q569" s="61">
        <f t="shared" si="409"/>
        <v>360.78000000000003</v>
      </c>
      <c r="R569" s="73">
        <f t="shared" si="418"/>
        <v>0</v>
      </c>
      <c r="S569" s="50">
        <f t="shared" si="410"/>
        <v>360.78000000000003</v>
      </c>
      <c r="T569" s="7">
        <f t="shared" si="411"/>
        <v>19.09842122298706</v>
      </c>
      <c r="U569" s="43">
        <f t="shared" si="412"/>
        <v>379.87842122298707</v>
      </c>
      <c r="V569" s="13">
        <v>0</v>
      </c>
      <c r="W569" s="8">
        <f t="shared" si="413"/>
        <v>1.1399999999999999</v>
      </c>
      <c r="X569" s="8">
        <f t="shared" si="419"/>
        <v>1.1235000000000002</v>
      </c>
      <c r="Y569" s="72">
        <f t="shared" si="420"/>
        <v>1</v>
      </c>
      <c r="Z569" s="74">
        <f t="shared" si="414"/>
        <v>486.54448311818959</v>
      </c>
      <c r="AA569" s="57">
        <f t="shared" si="421"/>
        <v>0.50014493302780783</v>
      </c>
      <c r="AB569" s="60">
        <f t="shared" si="415"/>
        <v>729.88724104238599</v>
      </c>
      <c r="AC569" s="48">
        <f t="shared" si="416"/>
        <v>729.88724104238599</v>
      </c>
      <c r="AE569" s="1">
        <f t="shared" ref="AE569:AF569" si="474">AE568</f>
        <v>170000</v>
      </c>
      <c r="AF569" s="6">
        <f t="shared" si="474"/>
        <v>3211396.3391999882</v>
      </c>
      <c r="AP569" s="12"/>
    </row>
    <row r="570" spans="1:42" ht="15.75" customHeight="1" x14ac:dyDescent="0.25">
      <c r="A570" s="1">
        <f t="shared" si="408"/>
        <v>560</v>
      </c>
      <c r="B570" s="19" t="s">
        <v>8892</v>
      </c>
      <c r="C570" s="79"/>
      <c r="D570" s="49" t="s">
        <v>9566</v>
      </c>
      <c r="E570" s="42" t="s">
        <v>16</v>
      </c>
      <c r="F570" s="42" t="s">
        <v>23</v>
      </c>
      <c r="G570" s="5" t="s">
        <v>7737</v>
      </c>
      <c r="H570" s="42" t="s">
        <v>34</v>
      </c>
      <c r="I570" s="5">
        <v>19514</v>
      </c>
      <c r="J570" s="5" t="s">
        <v>4265</v>
      </c>
      <c r="K570" s="4">
        <v>400</v>
      </c>
      <c r="L570" s="67">
        <v>100</v>
      </c>
      <c r="M570" s="66">
        <f>IF(ISERROR(VLOOKUP(J570,'[5]Germany price'!$B$1:$G$99001,6,0))," ",VLOOKUP(J570,'[5]Germany price'!$B$1:$G$99001,6,0))</f>
        <v>330</v>
      </c>
      <c r="N570" s="14">
        <v>330</v>
      </c>
      <c r="O570" s="57">
        <v>0.57999999999999996</v>
      </c>
      <c r="P570" s="62">
        <v>1</v>
      </c>
      <c r="Q570" s="61">
        <f t="shared" si="409"/>
        <v>138.60000000000002</v>
      </c>
      <c r="R570" s="73">
        <f t="shared" si="418"/>
        <v>0</v>
      </c>
      <c r="S570" s="50">
        <f t="shared" si="410"/>
        <v>138.60000000000002</v>
      </c>
      <c r="T570" s="7">
        <f t="shared" si="411"/>
        <v>7.3369953475968916</v>
      </c>
      <c r="U570" s="43">
        <f t="shared" si="412"/>
        <v>145.93699534759691</v>
      </c>
      <c r="V570" s="13">
        <v>0</v>
      </c>
      <c r="W570" s="8">
        <f t="shared" si="413"/>
        <v>1.1399999999999999</v>
      </c>
      <c r="X570" s="8">
        <f t="shared" si="419"/>
        <v>1.1235000000000002</v>
      </c>
      <c r="Y570" s="72">
        <f t="shared" si="420"/>
        <v>1</v>
      </c>
      <c r="Z570" s="74">
        <f t="shared" si="414"/>
        <v>186.91464427124865</v>
      </c>
      <c r="AA570" s="57">
        <f t="shared" si="421"/>
        <v>0.50014493302780783</v>
      </c>
      <c r="AB570" s="60">
        <f t="shared" si="415"/>
        <v>280.39905651220886</v>
      </c>
      <c r="AC570" s="48">
        <f t="shared" si="416"/>
        <v>280.39905651220886</v>
      </c>
      <c r="AE570" s="1">
        <f t="shared" ref="AE570:AF570" si="475">AE569</f>
        <v>170000</v>
      </c>
      <c r="AF570" s="6">
        <f t="shared" si="475"/>
        <v>3211396.3391999882</v>
      </c>
      <c r="AP570" s="12"/>
    </row>
    <row r="571" spans="1:42" ht="15.75" customHeight="1" x14ac:dyDescent="0.25">
      <c r="A571" s="1">
        <f t="shared" si="408"/>
        <v>561</v>
      </c>
      <c r="B571" s="19" t="s">
        <v>8893</v>
      </c>
      <c r="C571" s="79"/>
      <c r="D571" s="49" t="s">
        <v>9567</v>
      </c>
      <c r="E571" s="42" t="s">
        <v>16</v>
      </c>
      <c r="F571" s="42" t="s">
        <v>23</v>
      </c>
      <c r="G571" s="5" t="s">
        <v>7737</v>
      </c>
      <c r="H571" s="42" t="s">
        <v>34</v>
      </c>
      <c r="I571" s="5">
        <v>19510</v>
      </c>
      <c r="J571" s="5" t="s">
        <v>724</v>
      </c>
      <c r="K571" s="4">
        <v>200</v>
      </c>
      <c r="L571" s="67">
        <v>100</v>
      </c>
      <c r="M571" s="66">
        <f>IF(ISERROR(VLOOKUP(J571,'[5]Germany price'!$B$1:$G$99001,6,0))," ",VLOOKUP(J571,'[5]Germany price'!$B$1:$G$99001,6,0))</f>
        <v>208</v>
      </c>
      <c r="N571" s="14">
        <v>208</v>
      </c>
      <c r="O571" s="57">
        <v>0.57999999999999996</v>
      </c>
      <c r="P571" s="62">
        <v>1</v>
      </c>
      <c r="Q571" s="61">
        <f t="shared" si="409"/>
        <v>87.360000000000014</v>
      </c>
      <c r="R571" s="73">
        <f t="shared" si="418"/>
        <v>0</v>
      </c>
      <c r="S571" s="50">
        <f t="shared" si="410"/>
        <v>87.360000000000014</v>
      </c>
      <c r="T571" s="7">
        <f t="shared" si="411"/>
        <v>4.6245304009095562</v>
      </c>
      <c r="U571" s="43">
        <f t="shared" si="412"/>
        <v>91.984530400909563</v>
      </c>
      <c r="V571" s="13">
        <v>0</v>
      </c>
      <c r="W571" s="8">
        <f t="shared" si="413"/>
        <v>1.1399999999999999</v>
      </c>
      <c r="X571" s="8">
        <f t="shared" si="419"/>
        <v>1.1235000000000002</v>
      </c>
      <c r="Y571" s="72">
        <f t="shared" si="420"/>
        <v>1</v>
      </c>
      <c r="Z571" s="74">
        <f t="shared" si="414"/>
        <v>117.81286669218096</v>
      </c>
      <c r="AA571" s="57">
        <f t="shared" si="421"/>
        <v>0.50014493302780783</v>
      </c>
      <c r="AB571" s="60">
        <f t="shared" si="415"/>
        <v>176.73637501375586</v>
      </c>
      <c r="AC571" s="48">
        <f t="shared" si="416"/>
        <v>176.73637501375586</v>
      </c>
      <c r="AE571" s="1">
        <f t="shared" ref="AE571:AF571" si="476">AE570</f>
        <v>170000</v>
      </c>
      <c r="AF571" s="6">
        <f t="shared" si="476"/>
        <v>3211396.3391999882</v>
      </c>
      <c r="AP571" s="12"/>
    </row>
    <row r="572" spans="1:42" ht="15.75" customHeight="1" x14ac:dyDescent="0.25">
      <c r="A572" s="1">
        <f t="shared" si="408"/>
        <v>562</v>
      </c>
      <c r="B572" s="19" t="s">
        <v>8894</v>
      </c>
      <c r="C572" s="79"/>
      <c r="D572" s="49" t="s">
        <v>9568</v>
      </c>
      <c r="E572" s="42" t="s">
        <v>15</v>
      </c>
      <c r="F572" s="42" t="s">
        <v>22</v>
      </c>
      <c r="G572" s="5" t="s">
        <v>7737</v>
      </c>
      <c r="H572" s="42" t="s">
        <v>34</v>
      </c>
      <c r="I572" s="5">
        <v>235401</v>
      </c>
      <c r="J572" s="5" t="s">
        <v>5322</v>
      </c>
      <c r="K572" s="4">
        <v>530</v>
      </c>
      <c r="L572" s="67">
        <v>100</v>
      </c>
      <c r="M572" s="66">
        <f>IF(ISERROR(VLOOKUP(J572,'[5]Germany price'!$B$1:$G$99001,6,0))," ",VLOOKUP(J572,'[5]Germany price'!$B$1:$G$99001,6,0))</f>
        <v>999</v>
      </c>
      <c r="N572" s="14">
        <v>999</v>
      </c>
      <c r="O572" s="57">
        <v>0.57999999999999996</v>
      </c>
      <c r="P572" s="62">
        <v>1</v>
      </c>
      <c r="Q572" s="61">
        <f t="shared" si="409"/>
        <v>419.58000000000004</v>
      </c>
      <c r="R572" s="73">
        <f t="shared" si="418"/>
        <v>0</v>
      </c>
      <c r="S572" s="50">
        <f t="shared" si="410"/>
        <v>419.58000000000004</v>
      </c>
      <c r="T572" s="7">
        <f t="shared" si="411"/>
        <v>22.211085915906953</v>
      </c>
      <c r="U572" s="43">
        <f t="shared" si="412"/>
        <v>441.79108591590699</v>
      </c>
      <c r="V572" s="13">
        <v>0</v>
      </c>
      <c r="W572" s="8">
        <f t="shared" si="413"/>
        <v>1.1399999999999999</v>
      </c>
      <c r="X572" s="8">
        <f t="shared" si="419"/>
        <v>1.1235000000000002</v>
      </c>
      <c r="Y572" s="72">
        <f t="shared" si="420"/>
        <v>1</v>
      </c>
      <c r="Z572" s="74">
        <f t="shared" si="414"/>
        <v>565.84160493023455</v>
      </c>
      <c r="AA572" s="57">
        <f t="shared" si="421"/>
        <v>0.50014493302780783</v>
      </c>
      <c r="AB572" s="60">
        <f t="shared" si="415"/>
        <v>848.84441653241402</v>
      </c>
      <c r="AC572" s="48">
        <f t="shared" si="416"/>
        <v>848.84441653241402</v>
      </c>
      <c r="AE572" s="1">
        <f t="shared" ref="AE572:AF572" si="477">AE571</f>
        <v>170000</v>
      </c>
      <c r="AF572" s="6">
        <f t="shared" si="477"/>
        <v>3211396.3391999882</v>
      </c>
      <c r="AP572" s="12"/>
    </row>
    <row r="573" spans="1:42" ht="15.75" customHeight="1" x14ac:dyDescent="0.25">
      <c r="A573" s="1">
        <f t="shared" si="408"/>
        <v>563</v>
      </c>
      <c r="B573" s="19" t="s">
        <v>8895</v>
      </c>
      <c r="C573" s="79"/>
      <c r="D573" s="49" t="s">
        <v>9569</v>
      </c>
      <c r="E573" s="42" t="s">
        <v>16</v>
      </c>
      <c r="F573" s="42" t="s">
        <v>23</v>
      </c>
      <c r="G573" s="5" t="s">
        <v>7737</v>
      </c>
      <c r="H573" s="42" t="s">
        <v>34</v>
      </c>
      <c r="I573" s="5">
        <v>25363</v>
      </c>
      <c r="J573" s="5" t="s">
        <v>1121</v>
      </c>
      <c r="K573" s="4">
        <v>140</v>
      </c>
      <c r="L573" s="67">
        <v>100</v>
      </c>
      <c r="M573" s="66">
        <f>IF(ISERROR(VLOOKUP(J573,'[5]Germany price'!$B$1:$G$99001,6,0))," ",VLOOKUP(J573,'[5]Germany price'!$B$1:$G$99001,6,0))</f>
        <v>171</v>
      </c>
      <c r="N573" s="14">
        <v>171</v>
      </c>
      <c r="O573" s="57">
        <v>0.57999999999999996</v>
      </c>
      <c r="P573" s="62">
        <v>1</v>
      </c>
      <c r="Q573" s="61">
        <f t="shared" si="409"/>
        <v>71.820000000000007</v>
      </c>
      <c r="R573" s="73">
        <f t="shared" si="418"/>
        <v>0</v>
      </c>
      <c r="S573" s="50">
        <f t="shared" si="410"/>
        <v>71.820000000000007</v>
      </c>
      <c r="T573" s="7">
        <f t="shared" si="411"/>
        <v>3.8018975892092985</v>
      </c>
      <c r="U573" s="43">
        <f t="shared" si="412"/>
        <v>75.621897589209311</v>
      </c>
      <c r="V573" s="13">
        <v>0</v>
      </c>
      <c r="W573" s="8">
        <f t="shared" si="413"/>
        <v>1.1399999999999999</v>
      </c>
      <c r="X573" s="8">
        <f t="shared" si="419"/>
        <v>1.1235000000000002</v>
      </c>
      <c r="Y573" s="72">
        <f t="shared" si="420"/>
        <v>1</v>
      </c>
      <c r="Z573" s="74">
        <f t="shared" si="414"/>
        <v>96.855770213283392</v>
      </c>
      <c r="AA573" s="57">
        <f t="shared" si="421"/>
        <v>0.50014493302780783</v>
      </c>
      <c r="AB573" s="60">
        <f t="shared" si="415"/>
        <v>145.29769291996277</v>
      </c>
      <c r="AC573" s="48">
        <f t="shared" si="416"/>
        <v>145.29769291996277</v>
      </c>
      <c r="AE573" s="1">
        <f t="shared" ref="AE573:AF573" si="478">AE572</f>
        <v>170000</v>
      </c>
      <c r="AF573" s="6">
        <f t="shared" si="478"/>
        <v>3211396.3391999882</v>
      </c>
      <c r="AP573" s="12"/>
    </row>
    <row r="574" spans="1:42" ht="15.75" customHeight="1" x14ac:dyDescent="0.25">
      <c r="A574" s="1">
        <f t="shared" si="408"/>
        <v>564</v>
      </c>
      <c r="B574" s="19" t="s">
        <v>8896</v>
      </c>
      <c r="C574" s="79"/>
      <c r="D574" s="49" t="s">
        <v>9621</v>
      </c>
      <c r="E574" s="42" t="s">
        <v>16</v>
      </c>
      <c r="F574" s="42" t="s">
        <v>23</v>
      </c>
      <c r="G574" s="5" t="s">
        <v>7737</v>
      </c>
      <c r="H574" s="42" t="s">
        <v>34</v>
      </c>
      <c r="I574" s="5">
        <v>27758</v>
      </c>
      <c r="J574" s="5" t="s">
        <v>3478</v>
      </c>
      <c r="K574" s="4">
        <v>300</v>
      </c>
      <c r="L574" s="67">
        <v>100</v>
      </c>
      <c r="M574" s="66">
        <f>IF(ISERROR(VLOOKUP(J574,'[5]Germany price'!$B$1:$G$99001,6,0))," ",VLOOKUP(J574,'[5]Germany price'!$B$1:$G$99001,6,0))</f>
        <v>276</v>
      </c>
      <c r="N574" s="14">
        <v>276</v>
      </c>
      <c r="O574" s="57">
        <v>0.57999999999999996</v>
      </c>
      <c r="P574" s="62">
        <v>1</v>
      </c>
      <c r="Q574" s="61">
        <f t="shared" si="409"/>
        <v>115.92000000000002</v>
      </c>
      <c r="R574" s="73">
        <f t="shared" si="418"/>
        <v>0</v>
      </c>
      <c r="S574" s="50">
        <f t="shared" si="410"/>
        <v>115.92000000000002</v>
      </c>
      <c r="T574" s="7">
        <f t="shared" si="411"/>
        <v>6.1363961088992189</v>
      </c>
      <c r="U574" s="43">
        <f t="shared" si="412"/>
        <v>122.05639610889924</v>
      </c>
      <c r="V574" s="13">
        <v>0</v>
      </c>
      <c r="W574" s="8">
        <f t="shared" si="413"/>
        <v>1.1399999999999999</v>
      </c>
      <c r="X574" s="8">
        <f t="shared" si="419"/>
        <v>1.1235000000000002</v>
      </c>
      <c r="Y574" s="72">
        <f t="shared" si="420"/>
        <v>1</v>
      </c>
      <c r="Z574" s="74">
        <f t="shared" si="414"/>
        <v>156.32861157231707</v>
      </c>
      <c r="AA574" s="57">
        <f t="shared" si="421"/>
        <v>0.50014493302780783</v>
      </c>
      <c r="AB574" s="60">
        <f t="shared" si="415"/>
        <v>234.51557453748376</v>
      </c>
      <c r="AC574" s="48">
        <f t="shared" si="416"/>
        <v>234.51557453748376</v>
      </c>
      <c r="AE574" s="1">
        <f t="shared" ref="AE574:AF574" si="479">AE573</f>
        <v>170000</v>
      </c>
      <c r="AF574" s="6">
        <f t="shared" si="479"/>
        <v>3211396.3391999882</v>
      </c>
      <c r="AP574" s="12"/>
    </row>
    <row r="575" spans="1:42" ht="15.75" customHeight="1" x14ac:dyDescent="0.25">
      <c r="A575" s="1">
        <f t="shared" si="408"/>
        <v>565</v>
      </c>
      <c r="B575" s="19" t="s">
        <v>8897</v>
      </c>
      <c r="C575" s="79"/>
      <c r="D575" s="49" t="s">
        <v>9622</v>
      </c>
      <c r="E575" s="42" t="s">
        <v>15</v>
      </c>
      <c r="F575" s="42" t="s">
        <v>21</v>
      </c>
      <c r="G575" s="42" t="s">
        <v>7737</v>
      </c>
      <c r="H575" s="42" t="s">
        <v>34</v>
      </c>
      <c r="I575" s="5" t="s">
        <v>9680</v>
      </c>
      <c r="J575" s="5" t="s">
        <v>9690</v>
      </c>
      <c r="K575" s="4">
        <v>1400</v>
      </c>
      <c r="L575" s="67">
        <v>100</v>
      </c>
      <c r="M575" s="66" t="str">
        <f>IF(ISERROR(VLOOKUP(J575,'[5]Germany price'!$B$1:$G$99001,6,0))," ",VLOOKUP(J575,'[5]Germany price'!$B$1:$G$99001,6,0))</f>
        <v xml:space="preserve"> </v>
      </c>
      <c r="N575" s="14">
        <v>1401</v>
      </c>
      <c r="O575" s="57">
        <v>0.57999999999999996</v>
      </c>
      <c r="P575" s="62">
        <v>1</v>
      </c>
      <c r="Q575" s="61">
        <f t="shared" si="409"/>
        <v>588.42000000000007</v>
      </c>
      <c r="R575" s="73">
        <f t="shared" si="418"/>
        <v>0</v>
      </c>
      <c r="S575" s="50">
        <f t="shared" si="410"/>
        <v>588.42000000000007</v>
      </c>
      <c r="T575" s="7">
        <f t="shared" si="411"/>
        <v>31.148880248434079</v>
      </c>
      <c r="U575" s="43">
        <f t="shared" si="412"/>
        <v>619.5688802484342</v>
      </c>
      <c r="V575" s="13">
        <v>0</v>
      </c>
      <c r="W575" s="8">
        <f t="shared" si="413"/>
        <v>1.1399999999999999</v>
      </c>
      <c r="X575" s="8">
        <f t="shared" si="419"/>
        <v>1.1235000000000002</v>
      </c>
      <c r="Y575" s="72">
        <f t="shared" si="420"/>
        <v>1</v>
      </c>
      <c r="Z575" s="74">
        <f t="shared" si="414"/>
        <v>793.53762613339211</v>
      </c>
      <c r="AA575" s="57">
        <f t="shared" si="421"/>
        <v>0.50014493302780783</v>
      </c>
      <c r="AB575" s="60">
        <f t="shared" si="415"/>
        <v>1190.421449010923</v>
      </c>
      <c r="AC575" s="48">
        <f t="shared" si="416"/>
        <v>1190.421449010923</v>
      </c>
      <c r="AE575" s="1">
        <f t="shared" ref="AE575:AF575" si="480">AE574</f>
        <v>170000</v>
      </c>
      <c r="AF575" s="6">
        <f t="shared" si="480"/>
        <v>3211396.3391999882</v>
      </c>
      <c r="AP575" s="12"/>
    </row>
    <row r="576" spans="1:42" ht="15.75" customHeight="1" x14ac:dyDescent="0.25">
      <c r="A576" s="1">
        <f t="shared" si="408"/>
        <v>566</v>
      </c>
      <c r="B576" s="19" t="s">
        <v>8898</v>
      </c>
      <c r="C576" s="79"/>
      <c r="D576" s="49" t="s">
        <v>9623</v>
      </c>
      <c r="E576" s="42" t="s">
        <v>16</v>
      </c>
      <c r="F576" s="42" t="s">
        <v>23</v>
      </c>
      <c r="G576" s="5" t="s">
        <v>7737</v>
      </c>
      <c r="H576" s="42" t="s">
        <v>34</v>
      </c>
      <c r="I576" s="5">
        <v>27758</v>
      </c>
      <c r="J576" s="5" t="s">
        <v>3478</v>
      </c>
      <c r="K576" s="4">
        <v>300</v>
      </c>
      <c r="L576" s="67">
        <v>100</v>
      </c>
      <c r="M576" s="66">
        <f>IF(ISERROR(VLOOKUP(J576,'[5]Germany price'!$B$1:$G$99001,6,0))," ",VLOOKUP(J576,'[5]Germany price'!$B$1:$G$99001,6,0))</f>
        <v>276</v>
      </c>
      <c r="N576" s="14">
        <v>276</v>
      </c>
      <c r="O576" s="57">
        <v>0.57999999999999996</v>
      </c>
      <c r="P576" s="62">
        <v>1</v>
      </c>
      <c r="Q576" s="61">
        <f t="shared" si="409"/>
        <v>115.92000000000002</v>
      </c>
      <c r="R576" s="73">
        <f t="shared" si="418"/>
        <v>0</v>
      </c>
      <c r="S576" s="50">
        <f t="shared" si="410"/>
        <v>115.92000000000002</v>
      </c>
      <c r="T576" s="7">
        <f t="shared" si="411"/>
        <v>6.1363961088992189</v>
      </c>
      <c r="U576" s="43">
        <f t="shared" si="412"/>
        <v>122.05639610889924</v>
      </c>
      <c r="V576" s="13">
        <v>0</v>
      </c>
      <c r="W576" s="8">
        <f t="shared" si="413"/>
        <v>1.1399999999999999</v>
      </c>
      <c r="X576" s="8">
        <f t="shared" si="419"/>
        <v>1.1235000000000002</v>
      </c>
      <c r="Y576" s="72">
        <f t="shared" si="420"/>
        <v>1</v>
      </c>
      <c r="Z576" s="74">
        <f t="shared" si="414"/>
        <v>156.32861157231707</v>
      </c>
      <c r="AA576" s="57">
        <f t="shared" si="421"/>
        <v>0.50014493302780783</v>
      </c>
      <c r="AB576" s="60">
        <f t="shared" si="415"/>
        <v>234.51557453748376</v>
      </c>
      <c r="AC576" s="48">
        <f t="shared" si="416"/>
        <v>234.51557453748376</v>
      </c>
      <c r="AE576" s="1">
        <f t="shared" ref="AE576:AF576" si="481">AE575</f>
        <v>170000</v>
      </c>
      <c r="AF576" s="6">
        <f t="shared" si="481"/>
        <v>3211396.3391999882</v>
      </c>
      <c r="AP576" s="12"/>
    </row>
    <row r="577" spans="1:42" ht="15.75" customHeight="1" x14ac:dyDescent="0.25">
      <c r="A577" s="1">
        <f t="shared" si="408"/>
        <v>567</v>
      </c>
      <c r="B577" s="19" t="s">
        <v>8899</v>
      </c>
      <c r="C577" s="79"/>
      <c r="D577" s="49" t="s">
        <v>9624</v>
      </c>
      <c r="E577" s="42" t="s">
        <v>16</v>
      </c>
      <c r="F577" s="42" t="s">
        <v>23</v>
      </c>
      <c r="G577" s="5" t="s">
        <v>7737</v>
      </c>
      <c r="H577" s="42" t="s">
        <v>34</v>
      </c>
      <c r="I577" s="5">
        <v>25363</v>
      </c>
      <c r="J577" s="5" t="s">
        <v>1121</v>
      </c>
      <c r="K577" s="4">
        <v>125</v>
      </c>
      <c r="L577" s="67">
        <v>100</v>
      </c>
      <c r="M577" s="66">
        <f>IF(ISERROR(VLOOKUP(J577,'[5]Germany price'!$B$1:$G$99001,6,0))," ",VLOOKUP(J577,'[5]Germany price'!$B$1:$G$99001,6,0))</f>
        <v>171</v>
      </c>
      <c r="N577" s="14">
        <v>171</v>
      </c>
      <c r="O577" s="57">
        <v>0.57999999999999996</v>
      </c>
      <c r="P577" s="62">
        <v>1</v>
      </c>
      <c r="Q577" s="61">
        <f t="shared" si="409"/>
        <v>71.820000000000007</v>
      </c>
      <c r="R577" s="73">
        <f t="shared" si="418"/>
        <v>0</v>
      </c>
      <c r="S577" s="50">
        <f t="shared" si="410"/>
        <v>71.820000000000007</v>
      </c>
      <c r="T577" s="7">
        <f t="shared" si="411"/>
        <v>3.8018975892092985</v>
      </c>
      <c r="U577" s="43">
        <f t="shared" si="412"/>
        <v>75.621897589209311</v>
      </c>
      <c r="V577" s="13">
        <v>0</v>
      </c>
      <c r="W577" s="8">
        <f t="shared" si="413"/>
        <v>1.1399999999999999</v>
      </c>
      <c r="X577" s="8">
        <f t="shared" si="419"/>
        <v>1.1235000000000002</v>
      </c>
      <c r="Y577" s="72">
        <f t="shared" si="420"/>
        <v>1</v>
      </c>
      <c r="Z577" s="74">
        <f t="shared" si="414"/>
        <v>96.855770213283392</v>
      </c>
      <c r="AA577" s="57">
        <f t="shared" si="421"/>
        <v>0.50014493302780783</v>
      </c>
      <c r="AB577" s="60">
        <f t="shared" si="415"/>
        <v>145.29769291996277</v>
      </c>
      <c r="AC577" s="48">
        <f t="shared" si="416"/>
        <v>145.29769291996277</v>
      </c>
      <c r="AE577" s="1">
        <f t="shared" ref="AE577:AF577" si="482">AE576</f>
        <v>170000</v>
      </c>
      <c r="AF577" s="6">
        <f t="shared" si="482"/>
        <v>3211396.3391999882</v>
      </c>
      <c r="AP577" s="12"/>
    </row>
    <row r="578" spans="1:42" ht="15.75" customHeight="1" x14ac:dyDescent="0.25">
      <c r="A578" s="1">
        <f t="shared" si="408"/>
        <v>568</v>
      </c>
      <c r="B578" s="19" t="s">
        <v>8900</v>
      </c>
      <c r="C578" s="79"/>
      <c r="D578" s="49" t="s">
        <v>9625</v>
      </c>
      <c r="E578" s="42" t="s">
        <v>16</v>
      </c>
      <c r="F578" s="42" t="s">
        <v>23</v>
      </c>
      <c r="G578" s="5" t="s">
        <v>7737</v>
      </c>
      <c r="H578" s="42" t="s">
        <v>34</v>
      </c>
      <c r="I578" s="5">
        <v>93294</v>
      </c>
      <c r="J578" s="5" t="s">
        <v>2778</v>
      </c>
      <c r="K578" s="4">
        <v>600</v>
      </c>
      <c r="L578" s="67">
        <v>100</v>
      </c>
      <c r="M578" s="66">
        <f>IF(ISERROR(VLOOKUP(J578,'[5]Germany price'!$B$1:$G$99001,6,0))," ",VLOOKUP(J578,'[5]Germany price'!$B$1:$G$99001,6,0))</f>
        <v>859</v>
      </c>
      <c r="N578" s="14">
        <v>859</v>
      </c>
      <c r="O578" s="57">
        <v>0.57999999999999996</v>
      </c>
      <c r="P578" s="62">
        <v>1</v>
      </c>
      <c r="Q578" s="61">
        <f t="shared" si="409"/>
        <v>360.78000000000003</v>
      </c>
      <c r="R578" s="73">
        <f t="shared" si="418"/>
        <v>0</v>
      </c>
      <c r="S578" s="50">
        <f t="shared" si="410"/>
        <v>360.78000000000003</v>
      </c>
      <c r="T578" s="7">
        <f t="shared" si="411"/>
        <v>19.09842122298706</v>
      </c>
      <c r="U578" s="43">
        <f t="shared" si="412"/>
        <v>379.87842122298707</v>
      </c>
      <c r="V578" s="13">
        <v>0</v>
      </c>
      <c r="W578" s="8">
        <f t="shared" si="413"/>
        <v>1.1399999999999999</v>
      </c>
      <c r="X578" s="8">
        <f t="shared" si="419"/>
        <v>1.1235000000000002</v>
      </c>
      <c r="Y578" s="72">
        <f t="shared" si="420"/>
        <v>1</v>
      </c>
      <c r="Z578" s="74">
        <f t="shared" si="414"/>
        <v>486.54448311818959</v>
      </c>
      <c r="AA578" s="57">
        <f t="shared" si="421"/>
        <v>0.50014493302780783</v>
      </c>
      <c r="AB578" s="60">
        <f t="shared" si="415"/>
        <v>729.88724104238599</v>
      </c>
      <c r="AC578" s="48">
        <f t="shared" si="416"/>
        <v>729.88724104238599</v>
      </c>
      <c r="AE578" s="1">
        <f t="shared" ref="AE578:AF578" si="483">AE577</f>
        <v>170000</v>
      </c>
      <c r="AF578" s="6">
        <f t="shared" si="483"/>
        <v>3211396.3391999882</v>
      </c>
      <c r="AP578" s="12"/>
    </row>
    <row r="579" spans="1:42" ht="15.75" customHeight="1" x14ac:dyDescent="0.25">
      <c r="A579" s="1">
        <f t="shared" si="408"/>
        <v>569</v>
      </c>
      <c r="B579" s="19" t="s">
        <v>8901</v>
      </c>
      <c r="C579" s="79"/>
      <c r="D579" s="49" t="s">
        <v>9626</v>
      </c>
      <c r="E579" s="42" t="s">
        <v>16</v>
      </c>
      <c r="F579" s="42" t="s">
        <v>23</v>
      </c>
      <c r="G579" s="5" t="s">
        <v>7737</v>
      </c>
      <c r="H579" s="42" t="s">
        <v>34</v>
      </c>
      <c r="I579" s="5">
        <v>93294</v>
      </c>
      <c r="J579" s="5" t="s">
        <v>2778</v>
      </c>
      <c r="K579" s="4">
        <v>600</v>
      </c>
      <c r="L579" s="67">
        <v>100</v>
      </c>
      <c r="M579" s="66">
        <f>IF(ISERROR(VLOOKUP(J579,'[5]Germany price'!$B$1:$G$99001,6,0))," ",VLOOKUP(J579,'[5]Germany price'!$B$1:$G$99001,6,0))</f>
        <v>859</v>
      </c>
      <c r="N579" s="14">
        <v>859</v>
      </c>
      <c r="O579" s="57">
        <v>0.57999999999999996</v>
      </c>
      <c r="P579" s="62">
        <v>1</v>
      </c>
      <c r="Q579" s="61">
        <f t="shared" si="409"/>
        <v>360.78000000000003</v>
      </c>
      <c r="R579" s="73">
        <f t="shared" si="418"/>
        <v>0</v>
      </c>
      <c r="S579" s="50">
        <f t="shared" si="410"/>
        <v>360.78000000000003</v>
      </c>
      <c r="T579" s="7">
        <f t="shared" si="411"/>
        <v>19.09842122298706</v>
      </c>
      <c r="U579" s="43">
        <f t="shared" si="412"/>
        <v>379.87842122298707</v>
      </c>
      <c r="V579" s="13">
        <v>0</v>
      </c>
      <c r="W579" s="8">
        <f t="shared" si="413"/>
        <v>1.1399999999999999</v>
      </c>
      <c r="X579" s="8">
        <f t="shared" si="419"/>
        <v>1.1235000000000002</v>
      </c>
      <c r="Y579" s="72">
        <f t="shared" si="420"/>
        <v>1</v>
      </c>
      <c r="Z579" s="74">
        <f t="shared" si="414"/>
        <v>486.54448311818959</v>
      </c>
      <c r="AA579" s="57">
        <f t="shared" si="421"/>
        <v>0.50014493302780783</v>
      </c>
      <c r="AB579" s="60">
        <f t="shared" si="415"/>
        <v>729.88724104238599</v>
      </c>
      <c r="AC579" s="48">
        <f t="shared" si="416"/>
        <v>729.88724104238599</v>
      </c>
      <c r="AE579" s="1">
        <f t="shared" ref="AE579:AF579" si="484">AE578</f>
        <v>170000</v>
      </c>
      <c r="AF579" s="6">
        <f t="shared" si="484"/>
        <v>3211396.3391999882</v>
      </c>
      <c r="AP579" s="12"/>
    </row>
    <row r="580" spans="1:42" ht="15.75" customHeight="1" x14ac:dyDescent="0.25">
      <c r="A580" s="1">
        <f t="shared" ref="A580:A643" si="485">VALUE(RIGHT(B580,LEN(B580)-2))</f>
        <v>570</v>
      </c>
      <c r="B580" s="19" t="s">
        <v>8902</v>
      </c>
      <c r="C580" s="79"/>
      <c r="D580" s="49" t="s">
        <v>9627</v>
      </c>
      <c r="E580" s="42" t="s">
        <v>16</v>
      </c>
      <c r="F580" s="42" t="s">
        <v>23</v>
      </c>
      <c r="G580" s="5" t="s">
        <v>7737</v>
      </c>
      <c r="H580" s="42" t="s">
        <v>34</v>
      </c>
      <c r="I580" s="5">
        <v>93267</v>
      </c>
      <c r="J580" s="5" t="s">
        <v>2774</v>
      </c>
      <c r="K580" s="4">
        <v>750</v>
      </c>
      <c r="L580" s="67">
        <v>100</v>
      </c>
      <c r="M580" s="66">
        <f>IF(ISERROR(VLOOKUP(J580,'[5]Germany price'!$B$1:$G$99001,6,0))," ",VLOOKUP(J580,'[5]Germany price'!$B$1:$G$99001,6,0))</f>
        <v>801</v>
      </c>
      <c r="N580" s="14">
        <v>801</v>
      </c>
      <c r="O580" s="57">
        <v>0.57999999999999996</v>
      </c>
      <c r="P580" s="62">
        <v>1</v>
      </c>
      <c r="Q580" s="61">
        <f t="shared" ref="Q580:Q643" si="486">N580*P580*(1-O580)</f>
        <v>336.42</v>
      </c>
      <c r="R580" s="73">
        <f t="shared" si="418"/>
        <v>0</v>
      </c>
      <c r="S580" s="50">
        <f t="shared" ref="S580:S643" si="487">Q580*(1-R580)</f>
        <v>336.42</v>
      </c>
      <c r="T580" s="7">
        <f t="shared" ref="T580:T643" si="488">(Q580*AE580)/AF580</f>
        <v>17.808888707348817</v>
      </c>
      <c r="U580" s="43">
        <f t="shared" ref="U580:U643" si="489">T580+S580</f>
        <v>354.22888870734886</v>
      </c>
      <c r="V580" s="13">
        <v>0</v>
      </c>
      <c r="W580" s="8">
        <f t="shared" ref="W580:W643" si="490">1.14</f>
        <v>1.1399999999999999</v>
      </c>
      <c r="X580" s="8">
        <f t="shared" si="419"/>
        <v>1.1235000000000002</v>
      </c>
      <c r="Y580" s="72">
        <f t="shared" si="420"/>
        <v>1</v>
      </c>
      <c r="Z580" s="74">
        <f t="shared" ref="Z580:Z643" si="491">U580*X580*Y580*W580*(1+V580)</f>
        <v>453.69281836748536</v>
      </c>
      <c r="AA580" s="57">
        <f t="shared" si="421"/>
        <v>0.50014493302780783</v>
      </c>
      <c r="AB580" s="60">
        <f t="shared" ref="AB580:AB643" si="492">AC580/P580</f>
        <v>680.60498262508872</v>
      </c>
      <c r="AC580" s="48">
        <f t="shared" ref="AC580:AC643" si="493">U580*X580*(1+AA580)*Y580*W580*(1+V580)</f>
        <v>680.60498262508872</v>
      </c>
      <c r="AE580" s="1">
        <f t="shared" ref="AE580:AF580" si="494">AE579</f>
        <v>170000</v>
      </c>
      <c r="AF580" s="6">
        <f t="shared" si="494"/>
        <v>3211396.3391999882</v>
      </c>
      <c r="AP580" s="12"/>
    </row>
    <row r="581" spans="1:42" ht="15.75" customHeight="1" x14ac:dyDescent="0.25">
      <c r="A581" s="1">
        <f t="shared" si="485"/>
        <v>571</v>
      </c>
      <c r="B581" s="19" t="s">
        <v>8903</v>
      </c>
      <c r="C581" s="79"/>
      <c r="D581" s="49" t="s">
        <v>9628</v>
      </c>
      <c r="E581" s="42" t="s">
        <v>16</v>
      </c>
      <c r="F581" s="42" t="s">
        <v>23</v>
      </c>
      <c r="G581" s="5" t="s">
        <v>7737</v>
      </c>
      <c r="H581" s="42" t="s">
        <v>34</v>
      </c>
      <c r="I581" s="5">
        <v>93294</v>
      </c>
      <c r="J581" s="5" t="s">
        <v>2778</v>
      </c>
      <c r="K581" s="4">
        <v>650</v>
      </c>
      <c r="L581" s="67">
        <v>100</v>
      </c>
      <c r="M581" s="66">
        <f>IF(ISERROR(VLOOKUP(J581,'[5]Germany price'!$B$1:$G$99001,6,0))," ",VLOOKUP(J581,'[5]Germany price'!$B$1:$G$99001,6,0))</f>
        <v>859</v>
      </c>
      <c r="N581" s="14">
        <v>859</v>
      </c>
      <c r="O581" s="57">
        <v>0.57999999999999996</v>
      </c>
      <c r="P581" s="62">
        <v>1</v>
      </c>
      <c r="Q581" s="61">
        <f t="shared" si="486"/>
        <v>360.78000000000003</v>
      </c>
      <c r="R581" s="73">
        <f t="shared" ref="R581:R644" si="495">R580</f>
        <v>0</v>
      </c>
      <c r="S581" s="50">
        <f t="shared" si="487"/>
        <v>360.78000000000003</v>
      </c>
      <c r="T581" s="7">
        <f t="shared" si="488"/>
        <v>19.09842122298706</v>
      </c>
      <c r="U581" s="43">
        <f t="shared" si="489"/>
        <v>379.87842122298707</v>
      </c>
      <c r="V581" s="13">
        <v>0</v>
      </c>
      <c r="W581" s="8">
        <f t="shared" si="490"/>
        <v>1.1399999999999999</v>
      </c>
      <c r="X581" s="8">
        <f t="shared" ref="X581:X644" si="496">X580</f>
        <v>1.1235000000000002</v>
      </c>
      <c r="Y581" s="72">
        <f t="shared" ref="Y581:Y644" si="497">Y580</f>
        <v>1</v>
      </c>
      <c r="Z581" s="74">
        <f t="shared" si="491"/>
        <v>486.54448311818959</v>
      </c>
      <c r="AA581" s="57">
        <f t="shared" ref="AA581:AA644" si="498">AA580</f>
        <v>0.50014493302780783</v>
      </c>
      <c r="AB581" s="60">
        <f t="shared" si="492"/>
        <v>729.88724104238599</v>
      </c>
      <c r="AC581" s="48">
        <f t="shared" si="493"/>
        <v>729.88724104238599</v>
      </c>
      <c r="AE581" s="1">
        <f t="shared" ref="AE581:AF581" si="499">AE580</f>
        <v>170000</v>
      </c>
      <c r="AF581" s="6">
        <f t="shared" si="499"/>
        <v>3211396.3391999882</v>
      </c>
      <c r="AP581" s="12"/>
    </row>
    <row r="582" spans="1:42" ht="15.75" customHeight="1" x14ac:dyDescent="0.25">
      <c r="A582" s="1">
        <f t="shared" si="485"/>
        <v>572</v>
      </c>
      <c r="B582" s="19" t="s">
        <v>8904</v>
      </c>
      <c r="C582" s="79"/>
      <c r="D582" s="49" t="s">
        <v>9629</v>
      </c>
      <c r="E582" s="42" t="s">
        <v>16</v>
      </c>
      <c r="F582" s="42" t="s">
        <v>23</v>
      </c>
      <c r="G582" s="5" t="s">
        <v>7737</v>
      </c>
      <c r="H582" s="42" t="s">
        <v>34</v>
      </c>
      <c r="I582" s="5">
        <v>25360</v>
      </c>
      <c r="J582" s="5" t="s">
        <v>1118</v>
      </c>
      <c r="K582" s="4">
        <v>50</v>
      </c>
      <c r="L582" s="67">
        <v>100</v>
      </c>
      <c r="M582" s="66">
        <f>IF(ISERROR(VLOOKUP(J582,'[5]Germany price'!$B$1:$G$99001,6,0))," ",VLOOKUP(J582,'[5]Germany price'!$B$1:$G$99001,6,0))</f>
        <v>140</v>
      </c>
      <c r="N582" s="14">
        <v>140</v>
      </c>
      <c r="O582" s="57">
        <v>0.57999999999999996</v>
      </c>
      <c r="P582" s="62">
        <v>1</v>
      </c>
      <c r="Q582" s="61">
        <f t="shared" si="486"/>
        <v>58.800000000000004</v>
      </c>
      <c r="R582" s="73">
        <f t="shared" si="495"/>
        <v>0</v>
      </c>
      <c r="S582" s="50">
        <f t="shared" si="487"/>
        <v>58.800000000000004</v>
      </c>
      <c r="T582" s="7">
        <f t="shared" si="488"/>
        <v>3.1126646929198931</v>
      </c>
      <c r="U582" s="43">
        <f t="shared" si="489"/>
        <v>61.912664692919897</v>
      </c>
      <c r="V582" s="13">
        <v>0</v>
      </c>
      <c r="W582" s="8">
        <f t="shared" si="490"/>
        <v>1.1399999999999999</v>
      </c>
      <c r="X582" s="8">
        <f t="shared" si="496"/>
        <v>1.1235000000000002</v>
      </c>
      <c r="Y582" s="72">
        <f t="shared" si="497"/>
        <v>1</v>
      </c>
      <c r="Z582" s="74">
        <f t="shared" si="491"/>
        <v>79.297121812044878</v>
      </c>
      <c r="AA582" s="57">
        <f t="shared" si="498"/>
        <v>0.50014493302780783</v>
      </c>
      <c r="AB582" s="60">
        <f t="shared" si="492"/>
        <v>118.95717549002798</v>
      </c>
      <c r="AC582" s="48">
        <f t="shared" si="493"/>
        <v>118.95717549002798</v>
      </c>
      <c r="AE582" s="1">
        <f t="shared" ref="AE582:AF582" si="500">AE581</f>
        <v>170000</v>
      </c>
      <c r="AF582" s="6">
        <f t="shared" si="500"/>
        <v>3211396.3391999882</v>
      </c>
      <c r="AP582" s="12"/>
    </row>
    <row r="583" spans="1:42" ht="15.75" customHeight="1" x14ac:dyDescent="0.25">
      <c r="A583" s="1">
        <f t="shared" si="485"/>
        <v>573</v>
      </c>
      <c r="B583" s="19" t="s">
        <v>8905</v>
      </c>
      <c r="C583" s="79"/>
      <c r="D583" s="49" t="s">
        <v>9630</v>
      </c>
      <c r="E583" s="42" t="s">
        <v>16</v>
      </c>
      <c r="F583" s="42" t="s">
        <v>23</v>
      </c>
      <c r="G583" s="5" t="s">
        <v>7737</v>
      </c>
      <c r="H583" s="42" t="s">
        <v>34</v>
      </c>
      <c r="I583" s="5">
        <v>25360</v>
      </c>
      <c r="J583" s="5" t="s">
        <v>1118</v>
      </c>
      <c r="K583" s="4">
        <v>50</v>
      </c>
      <c r="L583" s="67">
        <v>100</v>
      </c>
      <c r="M583" s="66">
        <f>IF(ISERROR(VLOOKUP(J583,'[5]Germany price'!$B$1:$G$99001,6,0))," ",VLOOKUP(J583,'[5]Germany price'!$B$1:$G$99001,6,0))</f>
        <v>140</v>
      </c>
      <c r="N583" s="14">
        <v>140</v>
      </c>
      <c r="O583" s="57">
        <v>0.57999999999999996</v>
      </c>
      <c r="P583" s="62">
        <v>1</v>
      </c>
      <c r="Q583" s="61">
        <f t="shared" si="486"/>
        <v>58.800000000000004</v>
      </c>
      <c r="R583" s="73">
        <f t="shared" si="495"/>
        <v>0</v>
      </c>
      <c r="S583" s="50">
        <f t="shared" si="487"/>
        <v>58.800000000000004</v>
      </c>
      <c r="T583" s="7">
        <f t="shared" si="488"/>
        <v>3.1126646929198931</v>
      </c>
      <c r="U583" s="43">
        <f t="shared" si="489"/>
        <v>61.912664692919897</v>
      </c>
      <c r="V583" s="13">
        <v>0</v>
      </c>
      <c r="W583" s="8">
        <f t="shared" si="490"/>
        <v>1.1399999999999999</v>
      </c>
      <c r="X583" s="8">
        <f t="shared" si="496"/>
        <v>1.1235000000000002</v>
      </c>
      <c r="Y583" s="72">
        <f t="shared" si="497"/>
        <v>1</v>
      </c>
      <c r="Z583" s="74">
        <f t="shared" si="491"/>
        <v>79.297121812044878</v>
      </c>
      <c r="AA583" s="57">
        <f t="shared" si="498"/>
        <v>0.50014493302780783</v>
      </c>
      <c r="AB583" s="60">
        <f t="shared" si="492"/>
        <v>118.95717549002798</v>
      </c>
      <c r="AC583" s="48">
        <f t="shared" si="493"/>
        <v>118.95717549002798</v>
      </c>
      <c r="AE583" s="1">
        <f t="shared" ref="AE583:AF583" si="501">AE582</f>
        <v>170000</v>
      </c>
      <c r="AF583" s="6">
        <f t="shared" si="501"/>
        <v>3211396.3391999882</v>
      </c>
      <c r="AP583" s="12"/>
    </row>
    <row r="584" spans="1:42" ht="15.75" customHeight="1" x14ac:dyDescent="0.25">
      <c r="A584" s="1">
        <f t="shared" si="485"/>
        <v>574</v>
      </c>
      <c r="B584" s="19" t="s">
        <v>8906</v>
      </c>
      <c r="C584" s="79"/>
      <c r="D584" s="49" t="s">
        <v>9631</v>
      </c>
      <c r="E584" s="42" t="s">
        <v>16</v>
      </c>
      <c r="F584" s="42" t="s">
        <v>23</v>
      </c>
      <c r="G584" s="5" t="s">
        <v>7737</v>
      </c>
      <c r="H584" s="42" t="s">
        <v>34</v>
      </c>
      <c r="I584" s="5">
        <v>25360</v>
      </c>
      <c r="J584" s="5" t="s">
        <v>1118</v>
      </c>
      <c r="K584" s="4">
        <v>50</v>
      </c>
      <c r="L584" s="67">
        <v>100</v>
      </c>
      <c r="M584" s="66">
        <f>IF(ISERROR(VLOOKUP(J584,'[5]Germany price'!$B$1:$G$99001,6,0))," ",VLOOKUP(J584,'[5]Germany price'!$B$1:$G$99001,6,0))</f>
        <v>140</v>
      </c>
      <c r="N584" s="14">
        <v>140</v>
      </c>
      <c r="O584" s="57">
        <v>0.57999999999999996</v>
      </c>
      <c r="P584" s="62">
        <v>1</v>
      </c>
      <c r="Q584" s="61">
        <f t="shared" si="486"/>
        <v>58.800000000000004</v>
      </c>
      <c r="R584" s="73">
        <f t="shared" si="495"/>
        <v>0</v>
      </c>
      <c r="S584" s="50">
        <f t="shared" si="487"/>
        <v>58.800000000000004</v>
      </c>
      <c r="T584" s="7">
        <f t="shared" si="488"/>
        <v>3.1126646929198931</v>
      </c>
      <c r="U584" s="43">
        <f t="shared" si="489"/>
        <v>61.912664692919897</v>
      </c>
      <c r="V584" s="13">
        <v>0</v>
      </c>
      <c r="W584" s="8">
        <f t="shared" si="490"/>
        <v>1.1399999999999999</v>
      </c>
      <c r="X584" s="8">
        <f t="shared" si="496"/>
        <v>1.1235000000000002</v>
      </c>
      <c r="Y584" s="72">
        <f t="shared" si="497"/>
        <v>1</v>
      </c>
      <c r="Z584" s="74">
        <f t="shared" si="491"/>
        <v>79.297121812044878</v>
      </c>
      <c r="AA584" s="57">
        <f t="shared" si="498"/>
        <v>0.50014493302780783</v>
      </c>
      <c r="AB584" s="60">
        <f t="shared" si="492"/>
        <v>118.95717549002798</v>
      </c>
      <c r="AC584" s="48">
        <f t="shared" si="493"/>
        <v>118.95717549002798</v>
      </c>
      <c r="AE584" s="1">
        <f t="shared" ref="AE584:AF584" si="502">AE583</f>
        <v>170000</v>
      </c>
      <c r="AF584" s="6">
        <f t="shared" si="502"/>
        <v>3211396.3391999882</v>
      </c>
      <c r="AP584" s="12"/>
    </row>
    <row r="585" spans="1:42" ht="15.75" customHeight="1" x14ac:dyDescent="0.25">
      <c r="A585" s="1">
        <f t="shared" si="485"/>
        <v>575</v>
      </c>
      <c r="B585" s="19" t="s">
        <v>8907</v>
      </c>
      <c r="C585" s="79"/>
      <c r="D585" s="49" t="s">
        <v>9632</v>
      </c>
      <c r="E585" s="42" t="s">
        <v>16</v>
      </c>
      <c r="F585" s="42" t="s">
        <v>23</v>
      </c>
      <c r="G585" s="5" t="s">
        <v>7737</v>
      </c>
      <c r="H585" s="42" t="s">
        <v>34</v>
      </c>
      <c r="I585" s="5">
        <v>25360</v>
      </c>
      <c r="J585" s="5" t="s">
        <v>1118</v>
      </c>
      <c r="K585" s="4">
        <v>50</v>
      </c>
      <c r="L585" s="67">
        <v>100</v>
      </c>
      <c r="M585" s="66">
        <f>IF(ISERROR(VLOOKUP(J585,'[5]Germany price'!$B$1:$G$99001,6,0))," ",VLOOKUP(J585,'[5]Germany price'!$B$1:$G$99001,6,0))</f>
        <v>140</v>
      </c>
      <c r="N585" s="14">
        <v>140</v>
      </c>
      <c r="O585" s="57">
        <v>0.57999999999999996</v>
      </c>
      <c r="P585" s="62">
        <v>1</v>
      </c>
      <c r="Q585" s="61">
        <f t="shared" si="486"/>
        <v>58.800000000000004</v>
      </c>
      <c r="R585" s="73">
        <f t="shared" si="495"/>
        <v>0</v>
      </c>
      <c r="S585" s="50">
        <f t="shared" si="487"/>
        <v>58.800000000000004</v>
      </c>
      <c r="T585" s="7">
        <f t="shared" si="488"/>
        <v>3.1126646929198931</v>
      </c>
      <c r="U585" s="43">
        <f t="shared" si="489"/>
        <v>61.912664692919897</v>
      </c>
      <c r="V585" s="13">
        <v>0</v>
      </c>
      <c r="W585" s="8">
        <f t="shared" si="490"/>
        <v>1.1399999999999999</v>
      </c>
      <c r="X585" s="8">
        <f t="shared" si="496"/>
        <v>1.1235000000000002</v>
      </c>
      <c r="Y585" s="72">
        <f t="shared" si="497"/>
        <v>1</v>
      </c>
      <c r="Z585" s="74">
        <f t="shared" si="491"/>
        <v>79.297121812044878</v>
      </c>
      <c r="AA585" s="57">
        <f t="shared" si="498"/>
        <v>0.50014493302780783</v>
      </c>
      <c r="AB585" s="60">
        <f t="shared" si="492"/>
        <v>118.95717549002798</v>
      </c>
      <c r="AC585" s="48">
        <f t="shared" si="493"/>
        <v>118.95717549002798</v>
      </c>
      <c r="AE585" s="1">
        <f t="shared" ref="AE585:AF585" si="503">AE584</f>
        <v>170000</v>
      </c>
      <c r="AF585" s="6">
        <f t="shared" si="503"/>
        <v>3211396.3391999882</v>
      </c>
      <c r="AP585" s="12"/>
    </row>
    <row r="586" spans="1:42" ht="15.75" customHeight="1" x14ac:dyDescent="0.25">
      <c r="A586" s="1">
        <f t="shared" si="485"/>
        <v>576</v>
      </c>
      <c r="B586" s="19" t="s">
        <v>8908</v>
      </c>
      <c r="C586" s="79"/>
      <c r="D586" s="49" t="s">
        <v>9633</v>
      </c>
      <c r="E586" s="42" t="s">
        <v>16</v>
      </c>
      <c r="F586" s="42" t="s">
        <v>23</v>
      </c>
      <c r="G586" s="5" t="s">
        <v>7737</v>
      </c>
      <c r="H586" s="42" t="s">
        <v>34</v>
      </c>
      <c r="I586" s="5">
        <v>25360</v>
      </c>
      <c r="J586" s="5" t="s">
        <v>1118</v>
      </c>
      <c r="K586" s="4">
        <v>50</v>
      </c>
      <c r="L586" s="67">
        <v>100</v>
      </c>
      <c r="M586" s="66">
        <f>IF(ISERROR(VLOOKUP(J586,'[5]Germany price'!$B$1:$G$99001,6,0))," ",VLOOKUP(J586,'[5]Germany price'!$B$1:$G$99001,6,0))</f>
        <v>140</v>
      </c>
      <c r="N586" s="14">
        <v>140</v>
      </c>
      <c r="O586" s="57">
        <v>0.57999999999999996</v>
      </c>
      <c r="P586" s="62">
        <v>1</v>
      </c>
      <c r="Q586" s="61">
        <f t="shared" si="486"/>
        <v>58.800000000000004</v>
      </c>
      <c r="R586" s="73">
        <f t="shared" si="495"/>
        <v>0</v>
      </c>
      <c r="S586" s="50">
        <f t="shared" si="487"/>
        <v>58.800000000000004</v>
      </c>
      <c r="T586" s="7">
        <f t="shared" si="488"/>
        <v>3.1126646929198931</v>
      </c>
      <c r="U586" s="43">
        <f t="shared" si="489"/>
        <v>61.912664692919897</v>
      </c>
      <c r="V586" s="13">
        <v>0</v>
      </c>
      <c r="W586" s="8">
        <f t="shared" si="490"/>
        <v>1.1399999999999999</v>
      </c>
      <c r="X586" s="8">
        <f t="shared" si="496"/>
        <v>1.1235000000000002</v>
      </c>
      <c r="Y586" s="72">
        <f t="shared" si="497"/>
        <v>1</v>
      </c>
      <c r="Z586" s="74">
        <f t="shared" si="491"/>
        <v>79.297121812044878</v>
      </c>
      <c r="AA586" s="57">
        <f t="shared" si="498"/>
        <v>0.50014493302780783</v>
      </c>
      <c r="AB586" s="60">
        <f t="shared" si="492"/>
        <v>118.95717549002798</v>
      </c>
      <c r="AC586" s="48">
        <f t="shared" si="493"/>
        <v>118.95717549002798</v>
      </c>
      <c r="AE586" s="1">
        <f t="shared" ref="AE586:AF586" si="504">AE585</f>
        <v>170000</v>
      </c>
      <c r="AF586" s="6">
        <f t="shared" si="504"/>
        <v>3211396.3391999882</v>
      </c>
      <c r="AP586" s="12"/>
    </row>
    <row r="587" spans="1:42" ht="15.75" customHeight="1" x14ac:dyDescent="0.25">
      <c r="A587" s="1">
        <f t="shared" si="485"/>
        <v>577</v>
      </c>
      <c r="B587" s="19" t="s">
        <v>8909</v>
      </c>
      <c r="C587" s="79"/>
      <c r="D587" s="49" t="s">
        <v>9634</v>
      </c>
      <c r="E587" s="42" t="s">
        <v>16</v>
      </c>
      <c r="F587" s="42" t="s">
        <v>23</v>
      </c>
      <c r="G587" s="5" t="s">
        <v>7737</v>
      </c>
      <c r="H587" s="42" t="s">
        <v>34</v>
      </c>
      <c r="I587" s="5">
        <v>25360</v>
      </c>
      <c r="J587" s="5" t="s">
        <v>1118</v>
      </c>
      <c r="K587" s="4">
        <v>50</v>
      </c>
      <c r="L587" s="67">
        <v>100</v>
      </c>
      <c r="M587" s="66">
        <f>IF(ISERROR(VLOOKUP(J587,'[5]Germany price'!$B$1:$G$99001,6,0))," ",VLOOKUP(J587,'[5]Germany price'!$B$1:$G$99001,6,0))</f>
        <v>140</v>
      </c>
      <c r="N587" s="14">
        <v>140</v>
      </c>
      <c r="O587" s="57">
        <v>0.57999999999999996</v>
      </c>
      <c r="P587" s="62">
        <v>1</v>
      </c>
      <c r="Q587" s="61">
        <f t="shared" si="486"/>
        <v>58.800000000000004</v>
      </c>
      <c r="R587" s="73">
        <f t="shared" si="495"/>
        <v>0</v>
      </c>
      <c r="S587" s="50">
        <f t="shared" si="487"/>
        <v>58.800000000000004</v>
      </c>
      <c r="T587" s="7">
        <f t="shared" si="488"/>
        <v>3.1126646929198931</v>
      </c>
      <c r="U587" s="43">
        <f t="shared" si="489"/>
        <v>61.912664692919897</v>
      </c>
      <c r="V587" s="13">
        <v>0</v>
      </c>
      <c r="W587" s="8">
        <f t="shared" si="490"/>
        <v>1.1399999999999999</v>
      </c>
      <c r="X587" s="8">
        <f t="shared" si="496"/>
        <v>1.1235000000000002</v>
      </c>
      <c r="Y587" s="72">
        <f t="shared" si="497"/>
        <v>1</v>
      </c>
      <c r="Z587" s="74">
        <f t="shared" si="491"/>
        <v>79.297121812044878</v>
      </c>
      <c r="AA587" s="57">
        <f t="shared" si="498"/>
        <v>0.50014493302780783</v>
      </c>
      <c r="AB587" s="60">
        <f t="shared" si="492"/>
        <v>118.95717549002798</v>
      </c>
      <c r="AC587" s="48">
        <f t="shared" si="493"/>
        <v>118.95717549002798</v>
      </c>
      <c r="AE587" s="1">
        <f t="shared" ref="AE587:AF587" si="505">AE586</f>
        <v>170000</v>
      </c>
      <c r="AF587" s="6">
        <f t="shared" si="505"/>
        <v>3211396.3391999882</v>
      </c>
      <c r="AP587" s="12"/>
    </row>
    <row r="588" spans="1:42" ht="15.75" customHeight="1" x14ac:dyDescent="0.25">
      <c r="A588" s="1">
        <f t="shared" si="485"/>
        <v>578</v>
      </c>
      <c r="B588" s="19" t="s">
        <v>8910</v>
      </c>
      <c r="C588" s="79"/>
      <c r="D588" s="49" t="s">
        <v>9635</v>
      </c>
      <c r="E588" s="42" t="s">
        <v>16</v>
      </c>
      <c r="F588" s="42" t="s">
        <v>23</v>
      </c>
      <c r="G588" s="5" t="s">
        <v>7737</v>
      </c>
      <c r="H588" s="42" t="s">
        <v>34</v>
      </c>
      <c r="I588" s="5">
        <v>25360</v>
      </c>
      <c r="J588" s="5" t="s">
        <v>1118</v>
      </c>
      <c r="K588" s="4">
        <v>50</v>
      </c>
      <c r="L588" s="67">
        <v>100</v>
      </c>
      <c r="M588" s="66">
        <f>IF(ISERROR(VLOOKUP(J588,'[5]Germany price'!$B$1:$G$99001,6,0))," ",VLOOKUP(J588,'[5]Germany price'!$B$1:$G$99001,6,0))</f>
        <v>140</v>
      </c>
      <c r="N588" s="14">
        <v>140</v>
      </c>
      <c r="O588" s="57">
        <v>0.57999999999999996</v>
      </c>
      <c r="P588" s="62">
        <v>1</v>
      </c>
      <c r="Q588" s="61">
        <f t="shared" si="486"/>
        <v>58.800000000000004</v>
      </c>
      <c r="R588" s="73">
        <f t="shared" si="495"/>
        <v>0</v>
      </c>
      <c r="S588" s="50">
        <f t="shared" si="487"/>
        <v>58.800000000000004</v>
      </c>
      <c r="T588" s="7">
        <f t="shared" si="488"/>
        <v>3.1126646929198931</v>
      </c>
      <c r="U588" s="43">
        <f t="shared" si="489"/>
        <v>61.912664692919897</v>
      </c>
      <c r="V588" s="13">
        <v>0</v>
      </c>
      <c r="W588" s="8">
        <f t="shared" si="490"/>
        <v>1.1399999999999999</v>
      </c>
      <c r="X588" s="8">
        <f t="shared" si="496"/>
        <v>1.1235000000000002</v>
      </c>
      <c r="Y588" s="72">
        <f t="shared" si="497"/>
        <v>1</v>
      </c>
      <c r="Z588" s="74">
        <f t="shared" si="491"/>
        <v>79.297121812044878</v>
      </c>
      <c r="AA588" s="57">
        <f t="shared" si="498"/>
        <v>0.50014493302780783</v>
      </c>
      <c r="AB588" s="60">
        <f t="shared" si="492"/>
        <v>118.95717549002798</v>
      </c>
      <c r="AC588" s="48">
        <f t="shared" si="493"/>
        <v>118.95717549002798</v>
      </c>
      <c r="AE588" s="1">
        <f t="shared" ref="AE588:AF588" si="506">AE587</f>
        <v>170000</v>
      </c>
      <c r="AF588" s="6">
        <f t="shared" si="506"/>
        <v>3211396.3391999882</v>
      </c>
      <c r="AP588" s="12"/>
    </row>
    <row r="589" spans="1:42" ht="15.75" customHeight="1" x14ac:dyDescent="0.25">
      <c r="A589" s="1">
        <f t="shared" si="485"/>
        <v>579</v>
      </c>
      <c r="B589" s="19" t="s">
        <v>8911</v>
      </c>
      <c r="C589" s="79"/>
      <c r="D589" s="49" t="s">
        <v>9636</v>
      </c>
      <c r="E589" s="42" t="s">
        <v>16</v>
      </c>
      <c r="F589" s="42" t="s">
        <v>23</v>
      </c>
      <c r="G589" s="5" t="s">
        <v>7737</v>
      </c>
      <c r="H589" s="42" t="s">
        <v>34</v>
      </c>
      <c r="I589" s="5">
        <v>25360</v>
      </c>
      <c r="J589" s="5" t="s">
        <v>1118</v>
      </c>
      <c r="K589" s="4">
        <v>50</v>
      </c>
      <c r="L589" s="67">
        <v>100</v>
      </c>
      <c r="M589" s="66">
        <f>IF(ISERROR(VLOOKUP(J589,'[5]Germany price'!$B$1:$G$99001,6,0))," ",VLOOKUP(J589,'[5]Germany price'!$B$1:$G$99001,6,0))</f>
        <v>140</v>
      </c>
      <c r="N589" s="14">
        <v>140</v>
      </c>
      <c r="O589" s="57">
        <v>0.57999999999999996</v>
      </c>
      <c r="P589" s="62">
        <v>1</v>
      </c>
      <c r="Q589" s="61">
        <f t="shared" si="486"/>
        <v>58.800000000000004</v>
      </c>
      <c r="R589" s="73">
        <f t="shared" si="495"/>
        <v>0</v>
      </c>
      <c r="S589" s="50">
        <f t="shared" si="487"/>
        <v>58.800000000000004</v>
      </c>
      <c r="T589" s="7">
        <f t="shared" si="488"/>
        <v>3.1126646929198931</v>
      </c>
      <c r="U589" s="43">
        <f t="shared" si="489"/>
        <v>61.912664692919897</v>
      </c>
      <c r="V589" s="13">
        <v>0</v>
      </c>
      <c r="W589" s="8">
        <f t="shared" si="490"/>
        <v>1.1399999999999999</v>
      </c>
      <c r="X589" s="8">
        <f t="shared" si="496"/>
        <v>1.1235000000000002</v>
      </c>
      <c r="Y589" s="72">
        <f t="shared" si="497"/>
        <v>1</v>
      </c>
      <c r="Z589" s="74">
        <f t="shared" si="491"/>
        <v>79.297121812044878</v>
      </c>
      <c r="AA589" s="57">
        <f t="shared" si="498"/>
        <v>0.50014493302780783</v>
      </c>
      <c r="AB589" s="60">
        <f t="shared" si="492"/>
        <v>118.95717549002798</v>
      </c>
      <c r="AC589" s="48">
        <f t="shared" si="493"/>
        <v>118.95717549002798</v>
      </c>
      <c r="AE589" s="1">
        <f t="shared" ref="AE589:AF589" si="507">AE588</f>
        <v>170000</v>
      </c>
      <c r="AF589" s="6">
        <f t="shared" si="507"/>
        <v>3211396.3391999882</v>
      </c>
      <c r="AP589" s="12"/>
    </row>
    <row r="590" spans="1:42" ht="15.75" customHeight="1" x14ac:dyDescent="0.25">
      <c r="A590" s="1">
        <f t="shared" si="485"/>
        <v>580</v>
      </c>
      <c r="B590" s="19" t="s">
        <v>8912</v>
      </c>
      <c r="C590" s="79"/>
      <c r="D590" s="49" t="s">
        <v>9637</v>
      </c>
      <c r="E590" s="42" t="s">
        <v>16</v>
      </c>
      <c r="F590" s="42" t="s">
        <v>23</v>
      </c>
      <c r="G590" s="5" t="s">
        <v>7737</v>
      </c>
      <c r="H590" s="42" t="s">
        <v>34</v>
      </c>
      <c r="I590" s="5">
        <v>93294</v>
      </c>
      <c r="J590" s="5" t="s">
        <v>2778</v>
      </c>
      <c r="K590" s="4">
        <v>550</v>
      </c>
      <c r="L590" s="67">
        <v>150</v>
      </c>
      <c r="M590" s="66">
        <f>IF(ISERROR(VLOOKUP(J590,'[5]Germany price'!$B$1:$G$99001,6,0))," ",VLOOKUP(J590,'[5]Germany price'!$B$1:$G$99001,6,0))</f>
        <v>859</v>
      </c>
      <c r="N590" s="14">
        <v>859</v>
      </c>
      <c r="O590" s="57">
        <v>0.57999999999999996</v>
      </c>
      <c r="P590" s="62">
        <v>1</v>
      </c>
      <c r="Q590" s="61">
        <f t="shared" si="486"/>
        <v>360.78000000000003</v>
      </c>
      <c r="R590" s="73">
        <f t="shared" si="495"/>
        <v>0</v>
      </c>
      <c r="S590" s="50">
        <f t="shared" si="487"/>
        <v>360.78000000000003</v>
      </c>
      <c r="T590" s="7">
        <f t="shared" si="488"/>
        <v>19.09842122298706</v>
      </c>
      <c r="U590" s="43">
        <f t="shared" si="489"/>
        <v>379.87842122298707</v>
      </c>
      <c r="V590" s="13">
        <v>0</v>
      </c>
      <c r="W590" s="8">
        <f t="shared" si="490"/>
        <v>1.1399999999999999</v>
      </c>
      <c r="X590" s="8">
        <f t="shared" si="496"/>
        <v>1.1235000000000002</v>
      </c>
      <c r="Y590" s="72">
        <f t="shared" si="497"/>
        <v>1</v>
      </c>
      <c r="Z590" s="74">
        <f t="shared" si="491"/>
        <v>486.54448311818959</v>
      </c>
      <c r="AA590" s="57">
        <f t="shared" si="498"/>
        <v>0.50014493302780783</v>
      </c>
      <c r="AB590" s="60">
        <f t="shared" si="492"/>
        <v>729.88724104238599</v>
      </c>
      <c r="AC590" s="48">
        <f t="shared" si="493"/>
        <v>729.88724104238599</v>
      </c>
      <c r="AE590" s="1">
        <f t="shared" ref="AE590:AF590" si="508">AE589</f>
        <v>170000</v>
      </c>
      <c r="AF590" s="6">
        <f t="shared" si="508"/>
        <v>3211396.3391999882</v>
      </c>
      <c r="AP590" s="12"/>
    </row>
    <row r="591" spans="1:42" ht="15.75" customHeight="1" x14ac:dyDescent="0.25">
      <c r="A591" s="1">
        <f t="shared" si="485"/>
        <v>581</v>
      </c>
      <c r="B591" s="19" t="s">
        <v>8913</v>
      </c>
      <c r="C591" s="79"/>
      <c r="D591" s="49" t="s">
        <v>9638</v>
      </c>
      <c r="E591" s="42" t="s">
        <v>14</v>
      </c>
      <c r="F591" s="42" t="s">
        <v>24</v>
      </c>
      <c r="G591" s="5" t="s">
        <v>7737</v>
      </c>
      <c r="H591" s="42" t="s">
        <v>34</v>
      </c>
      <c r="I591" s="5">
        <v>281425</v>
      </c>
      <c r="J591" s="5" t="s">
        <v>58</v>
      </c>
      <c r="K591" s="4">
        <v>225</v>
      </c>
      <c r="L591" s="67" t="s">
        <v>8635</v>
      </c>
      <c r="M591" s="66">
        <f>IF(ISERROR(VLOOKUP(J591,'[5]Germany price'!$B$1:$G$99001,6,0))," ",VLOOKUP(J591,'[5]Germany price'!$B$1:$G$99001,6,0))</f>
        <v>216</v>
      </c>
      <c r="N591" s="14">
        <v>111.3</v>
      </c>
      <c r="O591" s="57">
        <v>0</v>
      </c>
      <c r="P591" s="62">
        <v>1</v>
      </c>
      <c r="Q591" s="61">
        <f t="shared" si="486"/>
        <v>111.3</v>
      </c>
      <c r="R591" s="73">
        <f t="shared" si="495"/>
        <v>0</v>
      </c>
      <c r="S591" s="50">
        <f t="shared" si="487"/>
        <v>111.3</v>
      </c>
      <c r="T591" s="7">
        <f t="shared" si="488"/>
        <v>5.8918295973126549</v>
      </c>
      <c r="U591" s="43">
        <f t="shared" si="489"/>
        <v>117.19182959731265</v>
      </c>
      <c r="V591" s="13">
        <v>0.6</v>
      </c>
      <c r="W591" s="8">
        <f t="shared" si="490"/>
        <v>1.1399999999999999</v>
      </c>
      <c r="X591" s="8">
        <f t="shared" si="496"/>
        <v>1.1235000000000002</v>
      </c>
      <c r="Y591" s="72">
        <f t="shared" si="497"/>
        <v>1</v>
      </c>
      <c r="Z591" s="74">
        <f t="shared" si="491"/>
        <v>240.15699748790735</v>
      </c>
      <c r="AA591" s="57">
        <f t="shared" si="498"/>
        <v>0.50014493302780783</v>
      </c>
      <c r="AB591" s="60">
        <f t="shared" si="492"/>
        <v>360.27030291265623</v>
      </c>
      <c r="AC591" s="48">
        <f t="shared" si="493"/>
        <v>360.27030291265623</v>
      </c>
      <c r="AE591" s="1">
        <f t="shared" ref="AE591:AF591" si="509">AE590</f>
        <v>170000</v>
      </c>
      <c r="AF591" s="6">
        <f t="shared" si="509"/>
        <v>3211396.3391999882</v>
      </c>
      <c r="AP591" s="12"/>
    </row>
    <row r="592" spans="1:42" ht="15.75" customHeight="1" x14ac:dyDescent="0.25">
      <c r="A592" s="1">
        <f t="shared" si="485"/>
        <v>582</v>
      </c>
      <c r="B592" s="19" t="s">
        <v>8914</v>
      </c>
      <c r="C592" s="79"/>
      <c r="D592" s="49" t="s">
        <v>9639</v>
      </c>
      <c r="E592" s="42" t="s">
        <v>14</v>
      </c>
      <c r="F592" s="42" t="s">
        <v>24</v>
      </c>
      <c r="G592" s="5" t="s">
        <v>7737</v>
      </c>
      <c r="H592" s="42" t="s">
        <v>34</v>
      </c>
      <c r="I592" s="5">
        <v>281425</v>
      </c>
      <c r="J592" s="5" t="s">
        <v>58</v>
      </c>
      <c r="K592" s="4">
        <v>225</v>
      </c>
      <c r="L592" s="67" t="s">
        <v>8635</v>
      </c>
      <c r="M592" s="66">
        <f>IF(ISERROR(VLOOKUP(J592,'[5]Germany price'!$B$1:$G$99001,6,0))," ",VLOOKUP(J592,'[5]Germany price'!$B$1:$G$99001,6,0))</f>
        <v>216</v>
      </c>
      <c r="N592" s="14">
        <v>111.3</v>
      </c>
      <c r="O592" s="57">
        <v>0</v>
      </c>
      <c r="P592" s="62">
        <v>1</v>
      </c>
      <c r="Q592" s="61">
        <f t="shared" si="486"/>
        <v>111.3</v>
      </c>
      <c r="R592" s="73">
        <f t="shared" si="495"/>
        <v>0</v>
      </c>
      <c r="S592" s="50">
        <f t="shared" si="487"/>
        <v>111.3</v>
      </c>
      <c r="T592" s="7">
        <f t="shared" si="488"/>
        <v>5.8918295973126549</v>
      </c>
      <c r="U592" s="43">
        <f t="shared" si="489"/>
        <v>117.19182959731265</v>
      </c>
      <c r="V592" s="13">
        <v>0.6</v>
      </c>
      <c r="W592" s="8">
        <f t="shared" si="490"/>
        <v>1.1399999999999999</v>
      </c>
      <c r="X592" s="8">
        <f t="shared" si="496"/>
        <v>1.1235000000000002</v>
      </c>
      <c r="Y592" s="72">
        <f t="shared" si="497"/>
        <v>1</v>
      </c>
      <c r="Z592" s="74">
        <f t="shared" si="491"/>
        <v>240.15699748790735</v>
      </c>
      <c r="AA592" s="57">
        <f t="shared" si="498"/>
        <v>0.50014493302780783</v>
      </c>
      <c r="AB592" s="60">
        <f t="shared" si="492"/>
        <v>360.27030291265623</v>
      </c>
      <c r="AC592" s="48">
        <f t="shared" si="493"/>
        <v>360.27030291265623</v>
      </c>
      <c r="AE592" s="1">
        <f t="shared" ref="AE592:AF592" si="510">AE591</f>
        <v>170000</v>
      </c>
      <c r="AF592" s="6">
        <f t="shared" si="510"/>
        <v>3211396.3391999882</v>
      </c>
      <c r="AP592" s="12"/>
    </row>
    <row r="593" spans="1:42" ht="15.75" customHeight="1" x14ac:dyDescent="0.25">
      <c r="A593" s="1">
        <f t="shared" si="485"/>
        <v>583</v>
      </c>
      <c r="B593" s="19" t="s">
        <v>8915</v>
      </c>
      <c r="C593" s="79"/>
      <c r="D593" s="49" t="s">
        <v>9640</v>
      </c>
      <c r="E593" s="42" t="s">
        <v>14</v>
      </c>
      <c r="F593" s="42" t="s">
        <v>24</v>
      </c>
      <c r="G593" s="5" t="s">
        <v>7737</v>
      </c>
      <c r="H593" s="42" t="s">
        <v>34</v>
      </c>
      <c r="I593" s="5">
        <v>281425</v>
      </c>
      <c r="J593" s="5" t="s">
        <v>58</v>
      </c>
      <c r="K593" s="4">
        <v>225</v>
      </c>
      <c r="L593" s="67" t="s">
        <v>8635</v>
      </c>
      <c r="M593" s="66">
        <f>IF(ISERROR(VLOOKUP(J593,'[5]Germany price'!$B$1:$G$99001,6,0))," ",VLOOKUP(J593,'[5]Germany price'!$B$1:$G$99001,6,0))</f>
        <v>216</v>
      </c>
      <c r="N593" s="14">
        <v>111.3</v>
      </c>
      <c r="O593" s="57">
        <v>0</v>
      </c>
      <c r="P593" s="62">
        <v>1</v>
      </c>
      <c r="Q593" s="61">
        <f t="shared" si="486"/>
        <v>111.3</v>
      </c>
      <c r="R593" s="73">
        <f t="shared" si="495"/>
        <v>0</v>
      </c>
      <c r="S593" s="50">
        <f t="shared" si="487"/>
        <v>111.3</v>
      </c>
      <c r="T593" s="7">
        <f t="shared" si="488"/>
        <v>5.8918295973126549</v>
      </c>
      <c r="U593" s="43">
        <f t="shared" si="489"/>
        <v>117.19182959731265</v>
      </c>
      <c r="V593" s="13">
        <v>0.6</v>
      </c>
      <c r="W593" s="8">
        <f t="shared" si="490"/>
        <v>1.1399999999999999</v>
      </c>
      <c r="X593" s="8">
        <f t="shared" si="496"/>
        <v>1.1235000000000002</v>
      </c>
      <c r="Y593" s="72">
        <f t="shared" si="497"/>
        <v>1</v>
      </c>
      <c r="Z593" s="74">
        <f t="shared" si="491"/>
        <v>240.15699748790735</v>
      </c>
      <c r="AA593" s="57">
        <f t="shared" si="498"/>
        <v>0.50014493302780783</v>
      </c>
      <c r="AB593" s="60">
        <f t="shared" si="492"/>
        <v>360.27030291265623</v>
      </c>
      <c r="AC593" s="48">
        <f t="shared" si="493"/>
        <v>360.27030291265623</v>
      </c>
      <c r="AE593" s="1">
        <f t="shared" ref="AE593:AF593" si="511">AE592</f>
        <v>170000</v>
      </c>
      <c r="AF593" s="6">
        <f t="shared" si="511"/>
        <v>3211396.3391999882</v>
      </c>
      <c r="AP593" s="12"/>
    </row>
    <row r="594" spans="1:42" ht="15.75" customHeight="1" x14ac:dyDescent="0.25">
      <c r="A594" s="1">
        <f t="shared" si="485"/>
        <v>584</v>
      </c>
      <c r="B594" s="19" t="s">
        <v>8916</v>
      </c>
      <c r="C594" s="79"/>
      <c r="D594" s="49" t="s">
        <v>9641</v>
      </c>
      <c r="E594" s="42" t="s">
        <v>14</v>
      </c>
      <c r="F594" s="42" t="s">
        <v>24</v>
      </c>
      <c r="G594" s="5" t="s">
        <v>7737</v>
      </c>
      <c r="H594" s="42" t="s">
        <v>34</v>
      </c>
      <c r="I594" s="5">
        <v>281425</v>
      </c>
      <c r="J594" s="5" t="s">
        <v>58</v>
      </c>
      <c r="K594" s="4">
        <v>225</v>
      </c>
      <c r="L594" s="67" t="s">
        <v>8635</v>
      </c>
      <c r="M594" s="66">
        <f>IF(ISERROR(VLOOKUP(J594,'[5]Germany price'!$B$1:$G$99001,6,0))," ",VLOOKUP(J594,'[5]Germany price'!$B$1:$G$99001,6,0))</f>
        <v>216</v>
      </c>
      <c r="N594" s="14">
        <v>111.3</v>
      </c>
      <c r="O594" s="57">
        <v>0</v>
      </c>
      <c r="P594" s="62">
        <v>1</v>
      </c>
      <c r="Q594" s="61">
        <f t="shared" si="486"/>
        <v>111.3</v>
      </c>
      <c r="R594" s="73">
        <f t="shared" si="495"/>
        <v>0</v>
      </c>
      <c r="S594" s="50">
        <f t="shared" si="487"/>
        <v>111.3</v>
      </c>
      <c r="T594" s="7">
        <f t="shared" si="488"/>
        <v>5.8918295973126549</v>
      </c>
      <c r="U594" s="43">
        <f t="shared" si="489"/>
        <v>117.19182959731265</v>
      </c>
      <c r="V594" s="13">
        <v>0.6</v>
      </c>
      <c r="W594" s="8">
        <f t="shared" si="490"/>
        <v>1.1399999999999999</v>
      </c>
      <c r="X594" s="8">
        <f t="shared" si="496"/>
        <v>1.1235000000000002</v>
      </c>
      <c r="Y594" s="72">
        <f t="shared" si="497"/>
        <v>1</v>
      </c>
      <c r="Z594" s="74">
        <f t="shared" si="491"/>
        <v>240.15699748790735</v>
      </c>
      <c r="AA594" s="57">
        <f t="shared" si="498"/>
        <v>0.50014493302780783</v>
      </c>
      <c r="AB594" s="60">
        <f t="shared" si="492"/>
        <v>360.27030291265623</v>
      </c>
      <c r="AC594" s="48">
        <f t="shared" si="493"/>
        <v>360.27030291265623</v>
      </c>
      <c r="AE594" s="1">
        <f t="shared" ref="AE594:AF594" si="512">AE593</f>
        <v>170000</v>
      </c>
      <c r="AF594" s="6">
        <f t="shared" si="512"/>
        <v>3211396.3391999882</v>
      </c>
      <c r="AP594" s="12"/>
    </row>
    <row r="595" spans="1:42" ht="15.75" customHeight="1" x14ac:dyDescent="0.25">
      <c r="A595" s="1">
        <f t="shared" si="485"/>
        <v>585</v>
      </c>
      <c r="B595" s="19" t="s">
        <v>8917</v>
      </c>
      <c r="C595" s="79"/>
      <c r="D595" s="49" t="s">
        <v>9642</v>
      </c>
      <c r="E595" s="42" t="s">
        <v>16</v>
      </c>
      <c r="F595" s="42" t="s">
        <v>23</v>
      </c>
      <c r="G595" s="5" t="s">
        <v>7737</v>
      </c>
      <c r="H595" s="42" t="s">
        <v>34</v>
      </c>
      <c r="I595" s="5">
        <v>25363</v>
      </c>
      <c r="J595" s="5" t="s">
        <v>1121</v>
      </c>
      <c r="K595" s="4">
        <v>125</v>
      </c>
      <c r="L595" s="67">
        <v>100</v>
      </c>
      <c r="M595" s="66">
        <f>IF(ISERROR(VLOOKUP(J595,'[5]Germany price'!$B$1:$G$99001,6,0))," ",VLOOKUP(J595,'[5]Germany price'!$B$1:$G$99001,6,0))</f>
        <v>171</v>
      </c>
      <c r="N595" s="14">
        <v>171</v>
      </c>
      <c r="O595" s="57">
        <v>0.57999999999999996</v>
      </c>
      <c r="P595" s="62">
        <v>1</v>
      </c>
      <c r="Q595" s="61">
        <f t="shared" si="486"/>
        <v>71.820000000000007</v>
      </c>
      <c r="R595" s="73">
        <f t="shared" si="495"/>
        <v>0</v>
      </c>
      <c r="S595" s="50">
        <f t="shared" si="487"/>
        <v>71.820000000000007</v>
      </c>
      <c r="T595" s="7">
        <f t="shared" si="488"/>
        <v>3.8018975892092985</v>
      </c>
      <c r="U595" s="43">
        <f t="shared" si="489"/>
        <v>75.621897589209311</v>
      </c>
      <c r="V595" s="13">
        <v>0</v>
      </c>
      <c r="W595" s="8">
        <f t="shared" si="490"/>
        <v>1.1399999999999999</v>
      </c>
      <c r="X595" s="8">
        <f t="shared" si="496"/>
        <v>1.1235000000000002</v>
      </c>
      <c r="Y595" s="72">
        <f t="shared" si="497"/>
        <v>1</v>
      </c>
      <c r="Z595" s="74">
        <f t="shared" si="491"/>
        <v>96.855770213283392</v>
      </c>
      <c r="AA595" s="57">
        <f t="shared" si="498"/>
        <v>0.50014493302780783</v>
      </c>
      <c r="AB595" s="60">
        <f t="shared" si="492"/>
        <v>145.29769291996277</v>
      </c>
      <c r="AC595" s="48">
        <f t="shared" si="493"/>
        <v>145.29769291996277</v>
      </c>
      <c r="AE595" s="1">
        <f t="shared" ref="AE595:AF595" si="513">AE594</f>
        <v>170000</v>
      </c>
      <c r="AF595" s="6">
        <f t="shared" si="513"/>
        <v>3211396.3391999882</v>
      </c>
      <c r="AP595" s="12"/>
    </row>
    <row r="596" spans="1:42" ht="15.75" customHeight="1" x14ac:dyDescent="0.25">
      <c r="A596" s="1">
        <f t="shared" si="485"/>
        <v>586</v>
      </c>
      <c r="B596" s="19" t="s">
        <v>8918</v>
      </c>
      <c r="C596" s="79"/>
      <c r="D596" s="49" t="s">
        <v>9643</v>
      </c>
      <c r="E596" s="42" t="s">
        <v>16</v>
      </c>
      <c r="F596" s="42" t="s">
        <v>23</v>
      </c>
      <c r="G596" s="5" t="s">
        <v>7737</v>
      </c>
      <c r="H596" s="42" t="s">
        <v>34</v>
      </c>
      <c r="I596" s="5">
        <v>25360</v>
      </c>
      <c r="J596" s="5" t="s">
        <v>1118</v>
      </c>
      <c r="K596" s="4">
        <v>50</v>
      </c>
      <c r="L596" s="67">
        <v>100</v>
      </c>
      <c r="M596" s="66">
        <f>IF(ISERROR(VLOOKUP(J596,'[5]Germany price'!$B$1:$G$99001,6,0))," ",VLOOKUP(J596,'[5]Germany price'!$B$1:$G$99001,6,0))</f>
        <v>140</v>
      </c>
      <c r="N596" s="14">
        <v>140</v>
      </c>
      <c r="O596" s="57">
        <v>0.57999999999999996</v>
      </c>
      <c r="P596" s="62">
        <v>1</v>
      </c>
      <c r="Q596" s="61">
        <f t="shared" si="486"/>
        <v>58.800000000000004</v>
      </c>
      <c r="R596" s="73">
        <f t="shared" si="495"/>
        <v>0</v>
      </c>
      <c r="S596" s="50">
        <f t="shared" si="487"/>
        <v>58.800000000000004</v>
      </c>
      <c r="T596" s="7">
        <f t="shared" si="488"/>
        <v>3.1126646929198931</v>
      </c>
      <c r="U596" s="43">
        <f t="shared" si="489"/>
        <v>61.912664692919897</v>
      </c>
      <c r="V596" s="13">
        <v>0</v>
      </c>
      <c r="W596" s="8">
        <f t="shared" si="490"/>
        <v>1.1399999999999999</v>
      </c>
      <c r="X596" s="8">
        <f t="shared" si="496"/>
        <v>1.1235000000000002</v>
      </c>
      <c r="Y596" s="72">
        <f t="shared" si="497"/>
        <v>1</v>
      </c>
      <c r="Z596" s="74">
        <f t="shared" si="491"/>
        <v>79.297121812044878</v>
      </c>
      <c r="AA596" s="57">
        <f t="shared" si="498"/>
        <v>0.50014493302780783</v>
      </c>
      <c r="AB596" s="60">
        <f t="shared" si="492"/>
        <v>118.95717549002798</v>
      </c>
      <c r="AC596" s="48">
        <f t="shared" si="493"/>
        <v>118.95717549002798</v>
      </c>
      <c r="AE596" s="1">
        <f t="shared" ref="AE596:AF596" si="514">AE595</f>
        <v>170000</v>
      </c>
      <c r="AF596" s="6">
        <f t="shared" si="514"/>
        <v>3211396.3391999882</v>
      </c>
      <c r="AP596" s="12"/>
    </row>
    <row r="597" spans="1:42" ht="15.75" customHeight="1" x14ac:dyDescent="0.25">
      <c r="A597" s="1">
        <f t="shared" si="485"/>
        <v>587</v>
      </c>
      <c r="B597" s="19" t="s">
        <v>8919</v>
      </c>
      <c r="C597" s="79"/>
      <c r="D597" s="49" t="s">
        <v>9644</v>
      </c>
      <c r="E597" s="42" t="s">
        <v>16</v>
      </c>
      <c r="F597" s="42" t="s">
        <v>23</v>
      </c>
      <c r="G597" s="5" t="s">
        <v>7737</v>
      </c>
      <c r="H597" s="42" t="s">
        <v>34</v>
      </c>
      <c r="I597" s="5">
        <v>25363</v>
      </c>
      <c r="J597" s="5" t="s">
        <v>1121</v>
      </c>
      <c r="K597" s="4">
        <v>110</v>
      </c>
      <c r="L597" s="67">
        <v>100</v>
      </c>
      <c r="M597" s="66">
        <f>IF(ISERROR(VLOOKUP(J597,'[5]Germany price'!$B$1:$G$99001,6,0))," ",VLOOKUP(J597,'[5]Germany price'!$B$1:$G$99001,6,0))</f>
        <v>171</v>
      </c>
      <c r="N597" s="14">
        <v>171</v>
      </c>
      <c r="O597" s="57">
        <v>0.57999999999999996</v>
      </c>
      <c r="P597" s="62">
        <v>1</v>
      </c>
      <c r="Q597" s="61">
        <f t="shared" si="486"/>
        <v>71.820000000000007</v>
      </c>
      <c r="R597" s="73">
        <f t="shared" si="495"/>
        <v>0</v>
      </c>
      <c r="S597" s="50">
        <f t="shared" si="487"/>
        <v>71.820000000000007</v>
      </c>
      <c r="T597" s="7">
        <f t="shared" si="488"/>
        <v>3.8018975892092985</v>
      </c>
      <c r="U597" s="43">
        <f t="shared" si="489"/>
        <v>75.621897589209311</v>
      </c>
      <c r="V597" s="13">
        <v>0</v>
      </c>
      <c r="W597" s="8">
        <f t="shared" si="490"/>
        <v>1.1399999999999999</v>
      </c>
      <c r="X597" s="8">
        <f t="shared" si="496"/>
        <v>1.1235000000000002</v>
      </c>
      <c r="Y597" s="72">
        <f t="shared" si="497"/>
        <v>1</v>
      </c>
      <c r="Z597" s="74">
        <f t="shared" si="491"/>
        <v>96.855770213283392</v>
      </c>
      <c r="AA597" s="57">
        <f t="shared" si="498"/>
        <v>0.50014493302780783</v>
      </c>
      <c r="AB597" s="60">
        <f t="shared" si="492"/>
        <v>145.29769291996277</v>
      </c>
      <c r="AC597" s="48">
        <f t="shared" si="493"/>
        <v>145.29769291996277</v>
      </c>
      <c r="AE597" s="1">
        <f t="shared" ref="AE597:AF597" si="515">AE596</f>
        <v>170000</v>
      </c>
      <c r="AF597" s="6">
        <f t="shared" si="515"/>
        <v>3211396.3391999882</v>
      </c>
      <c r="AP597" s="12"/>
    </row>
    <row r="598" spans="1:42" ht="15.75" customHeight="1" x14ac:dyDescent="0.25">
      <c r="A598" s="1">
        <f t="shared" si="485"/>
        <v>588</v>
      </c>
      <c r="B598" s="19" t="s">
        <v>8920</v>
      </c>
      <c r="C598" s="79"/>
      <c r="D598" s="49" t="s">
        <v>9645</v>
      </c>
      <c r="E598" s="42" t="s">
        <v>16</v>
      </c>
      <c r="F598" s="42" t="s">
        <v>23</v>
      </c>
      <c r="G598" s="5" t="s">
        <v>7737</v>
      </c>
      <c r="H598" s="42" t="s">
        <v>34</v>
      </c>
      <c r="I598" s="5">
        <v>25363</v>
      </c>
      <c r="J598" s="5" t="s">
        <v>1121</v>
      </c>
      <c r="K598" s="4">
        <v>130</v>
      </c>
      <c r="L598" s="67">
        <v>100</v>
      </c>
      <c r="M598" s="66">
        <f>IF(ISERROR(VLOOKUP(J598,'[5]Germany price'!$B$1:$G$99001,6,0))," ",VLOOKUP(J598,'[5]Germany price'!$B$1:$G$99001,6,0))</f>
        <v>171</v>
      </c>
      <c r="N598" s="14">
        <v>171</v>
      </c>
      <c r="O598" s="57">
        <v>0.57999999999999996</v>
      </c>
      <c r="P598" s="62">
        <v>1</v>
      </c>
      <c r="Q598" s="61">
        <f t="shared" si="486"/>
        <v>71.820000000000007</v>
      </c>
      <c r="R598" s="73">
        <f t="shared" si="495"/>
        <v>0</v>
      </c>
      <c r="S598" s="50">
        <f t="shared" si="487"/>
        <v>71.820000000000007</v>
      </c>
      <c r="T598" s="7">
        <f t="shared" si="488"/>
        <v>3.8018975892092985</v>
      </c>
      <c r="U598" s="43">
        <f t="shared" si="489"/>
        <v>75.621897589209311</v>
      </c>
      <c r="V598" s="13">
        <v>0</v>
      </c>
      <c r="W598" s="8">
        <f t="shared" si="490"/>
        <v>1.1399999999999999</v>
      </c>
      <c r="X598" s="8">
        <f t="shared" si="496"/>
        <v>1.1235000000000002</v>
      </c>
      <c r="Y598" s="72">
        <f t="shared" si="497"/>
        <v>1</v>
      </c>
      <c r="Z598" s="74">
        <f t="shared" si="491"/>
        <v>96.855770213283392</v>
      </c>
      <c r="AA598" s="57">
        <f t="shared" si="498"/>
        <v>0.50014493302780783</v>
      </c>
      <c r="AB598" s="60">
        <f t="shared" si="492"/>
        <v>145.29769291996277</v>
      </c>
      <c r="AC598" s="48">
        <f t="shared" si="493"/>
        <v>145.29769291996277</v>
      </c>
      <c r="AE598" s="1">
        <f t="shared" ref="AE598:AF598" si="516">AE597</f>
        <v>170000</v>
      </c>
      <c r="AF598" s="6">
        <f t="shared" si="516"/>
        <v>3211396.3391999882</v>
      </c>
      <c r="AP598" s="12"/>
    </row>
    <row r="599" spans="1:42" ht="15.75" customHeight="1" x14ac:dyDescent="0.25">
      <c r="A599" s="1">
        <f t="shared" si="485"/>
        <v>589</v>
      </c>
      <c r="B599" s="19" t="s">
        <v>8921</v>
      </c>
      <c r="C599" s="79"/>
      <c r="D599" s="49" t="s">
        <v>9646</v>
      </c>
      <c r="E599" s="42" t="s">
        <v>14</v>
      </c>
      <c r="F599" s="42" t="s">
        <v>24</v>
      </c>
      <c r="G599" s="5" t="s">
        <v>7737</v>
      </c>
      <c r="H599" s="42" t="s">
        <v>34</v>
      </c>
      <c r="I599" s="5">
        <v>281422</v>
      </c>
      <c r="J599" s="5" t="s">
        <v>55</v>
      </c>
      <c r="K599" s="4">
        <v>75</v>
      </c>
      <c r="L599" s="67" t="s">
        <v>8635</v>
      </c>
      <c r="M599" s="66">
        <f>IF(ISERROR(VLOOKUP(J599,'[5]Germany price'!$B$1:$G$99001,6,0))," ",VLOOKUP(J599,'[5]Germany price'!$B$1:$G$99001,6,0))</f>
        <v>160</v>
      </c>
      <c r="N599" s="14">
        <v>83.16</v>
      </c>
      <c r="O599" s="57">
        <v>0</v>
      </c>
      <c r="P599" s="62">
        <v>1</v>
      </c>
      <c r="Q599" s="61">
        <f t="shared" si="486"/>
        <v>83.16</v>
      </c>
      <c r="R599" s="73">
        <f t="shared" si="495"/>
        <v>0</v>
      </c>
      <c r="S599" s="50">
        <f t="shared" si="487"/>
        <v>83.16</v>
      </c>
      <c r="T599" s="7">
        <f t="shared" si="488"/>
        <v>4.4021972085581345</v>
      </c>
      <c r="U599" s="43">
        <f t="shared" si="489"/>
        <v>87.562197208558132</v>
      </c>
      <c r="V599" s="13">
        <v>0.6</v>
      </c>
      <c r="W599" s="8">
        <f t="shared" si="490"/>
        <v>1.1399999999999999</v>
      </c>
      <c r="X599" s="8">
        <f t="shared" si="496"/>
        <v>1.1235000000000002</v>
      </c>
      <c r="Y599" s="72">
        <f t="shared" si="497"/>
        <v>1</v>
      </c>
      <c r="Z599" s="74">
        <f t="shared" si="491"/>
        <v>179.43805850039871</v>
      </c>
      <c r="AA599" s="57">
        <f t="shared" si="498"/>
        <v>0.50014493302780783</v>
      </c>
      <c r="AB599" s="60">
        <f t="shared" si="492"/>
        <v>269.18309425172049</v>
      </c>
      <c r="AC599" s="48">
        <f t="shared" si="493"/>
        <v>269.18309425172049</v>
      </c>
      <c r="AE599" s="1">
        <f t="shared" ref="AE599:AF599" si="517">AE598</f>
        <v>170000</v>
      </c>
      <c r="AF599" s="6">
        <f t="shared" si="517"/>
        <v>3211396.3391999882</v>
      </c>
      <c r="AP599" s="12"/>
    </row>
    <row r="600" spans="1:42" ht="15.75" customHeight="1" x14ac:dyDescent="0.25">
      <c r="A600" s="1">
        <f t="shared" si="485"/>
        <v>590</v>
      </c>
      <c r="B600" s="19" t="s">
        <v>8922</v>
      </c>
      <c r="C600" s="79"/>
      <c r="D600" s="49" t="s">
        <v>9647</v>
      </c>
      <c r="E600" s="42" t="s">
        <v>14</v>
      </c>
      <c r="F600" s="42" t="s">
        <v>24</v>
      </c>
      <c r="G600" s="5" t="s">
        <v>7737</v>
      </c>
      <c r="H600" s="42" t="s">
        <v>34</v>
      </c>
      <c r="I600" s="5">
        <v>281424</v>
      </c>
      <c r="J600" s="5" t="s">
        <v>57</v>
      </c>
      <c r="K600" s="4">
        <v>150</v>
      </c>
      <c r="L600" s="67" t="s">
        <v>8635</v>
      </c>
      <c r="M600" s="66">
        <f>IF(ISERROR(VLOOKUP(J600,'[5]Germany price'!$B$1:$G$99001,6,0))," ",VLOOKUP(J600,'[5]Germany price'!$B$1:$G$99001,6,0))</f>
        <v>173</v>
      </c>
      <c r="N600" s="14">
        <v>91.14</v>
      </c>
      <c r="O600" s="57">
        <v>0</v>
      </c>
      <c r="P600" s="62">
        <v>1</v>
      </c>
      <c r="Q600" s="61">
        <f t="shared" si="486"/>
        <v>91.14</v>
      </c>
      <c r="R600" s="73">
        <f t="shared" si="495"/>
        <v>0</v>
      </c>
      <c r="S600" s="50">
        <f t="shared" si="487"/>
        <v>91.14</v>
      </c>
      <c r="T600" s="7">
        <f t="shared" si="488"/>
        <v>4.824630274025834</v>
      </c>
      <c r="U600" s="43">
        <f t="shared" si="489"/>
        <v>95.964630274025836</v>
      </c>
      <c r="V600" s="13">
        <v>0.6</v>
      </c>
      <c r="W600" s="8">
        <f t="shared" si="490"/>
        <v>1.1399999999999999</v>
      </c>
      <c r="X600" s="8">
        <f t="shared" si="496"/>
        <v>1.1235000000000002</v>
      </c>
      <c r="Y600" s="72">
        <f t="shared" si="497"/>
        <v>1</v>
      </c>
      <c r="Z600" s="74">
        <f t="shared" si="491"/>
        <v>196.6568620938713</v>
      </c>
      <c r="AA600" s="57">
        <f t="shared" si="498"/>
        <v>0.50014493302780783</v>
      </c>
      <c r="AB600" s="60">
        <f t="shared" si="492"/>
        <v>295.0137952152694</v>
      </c>
      <c r="AC600" s="48">
        <f t="shared" si="493"/>
        <v>295.0137952152694</v>
      </c>
      <c r="AE600" s="1">
        <f t="shared" ref="AE600:AF600" si="518">AE599</f>
        <v>170000</v>
      </c>
      <c r="AF600" s="6">
        <f t="shared" si="518"/>
        <v>3211396.3391999882</v>
      </c>
      <c r="AP600" s="12"/>
    </row>
    <row r="601" spans="1:42" ht="15.75" customHeight="1" x14ac:dyDescent="0.25">
      <c r="A601" s="1">
        <f t="shared" si="485"/>
        <v>591</v>
      </c>
      <c r="B601" s="19" t="s">
        <v>8923</v>
      </c>
      <c r="C601" s="79"/>
      <c r="D601" s="49" t="s">
        <v>9648</v>
      </c>
      <c r="E601" s="42" t="s">
        <v>15</v>
      </c>
      <c r="F601" s="42" t="s">
        <v>24</v>
      </c>
      <c r="G601" s="5" t="s">
        <v>7737</v>
      </c>
      <c r="H601" s="42" t="s">
        <v>34</v>
      </c>
      <c r="I601" s="5">
        <v>34125</v>
      </c>
      <c r="J601" s="5" t="s">
        <v>60</v>
      </c>
      <c r="K601" s="4">
        <v>950</v>
      </c>
      <c r="L601" s="67" t="s">
        <v>8635</v>
      </c>
      <c r="M601" s="66">
        <f>IF(ISERROR(VLOOKUP(J601,'[5]Germany price'!$B$1:$G$99001,6,0))," ",VLOOKUP(J601,'[5]Germany price'!$B$1:$G$99001,6,0))</f>
        <v>420</v>
      </c>
      <c r="N601" s="14">
        <v>203.70000000000002</v>
      </c>
      <c r="O601" s="57">
        <v>0</v>
      </c>
      <c r="P601" s="62">
        <v>1</v>
      </c>
      <c r="Q601" s="61">
        <f t="shared" si="486"/>
        <v>203.70000000000002</v>
      </c>
      <c r="R601" s="73">
        <f t="shared" si="495"/>
        <v>0</v>
      </c>
      <c r="S601" s="50">
        <f t="shared" si="487"/>
        <v>203.70000000000002</v>
      </c>
      <c r="T601" s="7">
        <f t="shared" si="488"/>
        <v>10.783159829043916</v>
      </c>
      <c r="U601" s="43">
        <f t="shared" si="489"/>
        <v>214.48315982904393</v>
      </c>
      <c r="V601" s="13">
        <v>0</v>
      </c>
      <c r="W601" s="8">
        <f t="shared" si="490"/>
        <v>1.1399999999999999</v>
      </c>
      <c r="X601" s="8">
        <f t="shared" si="496"/>
        <v>1.1235000000000002</v>
      </c>
      <c r="Y601" s="72">
        <f t="shared" si="497"/>
        <v>1</v>
      </c>
      <c r="Z601" s="74">
        <f t="shared" si="491"/>
        <v>274.70788627744116</v>
      </c>
      <c r="AA601" s="57">
        <f t="shared" si="498"/>
        <v>0.50014493302780783</v>
      </c>
      <c r="AB601" s="60">
        <f t="shared" si="492"/>
        <v>412.10164366188269</v>
      </c>
      <c r="AC601" s="48">
        <f t="shared" si="493"/>
        <v>412.10164366188269</v>
      </c>
      <c r="AE601" s="1">
        <f t="shared" ref="AE601:AF601" si="519">AE600</f>
        <v>170000</v>
      </c>
      <c r="AF601" s="6">
        <f t="shared" si="519"/>
        <v>3211396.3391999882</v>
      </c>
      <c r="AP601" s="12"/>
    </row>
    <row r="602" spans="1:42" ht="15.75" customHeight="1" x14ac:dyDescent="0.25">
      <c r="A602" s="1">
        <f t="shared" si="485"/>
        <v>592</v>
      </c>
      <c r="B602" s="19" t="s">
        <v>8924</v>
      </c>
      <c r="C602" s="79"/>
      <c r="D602" s="49" t="s">
        <v>9570</v>
      </c>
      <c r="E602" s="42" t="s">
        <v>16</v>
      </c>
      <c r="F602" s="42" t="s">
        <v>23</v>
      </c>
      <c r="G602" s="5" t="s">
        <v>7737</v>
      </c>
      <c r="H602" s="42" t="s">
        <v>34</v>
      </c>
      <c r="I602" s="5">
        <v>93267</v>
      </c>
      <c r="J602" s="5" t="s">
        <v>2774</v>
      </c>
      <c r="K602" s="4">
        <v>700</v>
      </c>
      <c r="L602" s="67">
        <v>100</v>
      </c>
      <c r="M602" s="66">
        <f>IF(ISERROR(VLOOKUP(J602,'[5]Germany price'!$B$1:$G$99001,6,0))," ",VLOOKUP(J602,'[5]Germany price'!$B$1:$G$99001,6,0))</f>
        <v>801</v>
      </c>
      <c r="N602" s="14">
        <v>801</v>
      </c>
      <c r="O602" s="57">
        <v>0.57999999999999996</v>
      </c>
      <c r="P602" s="62">
        <v>1</v>
      </c>
      <c r="Q602" s="61">
        <f t="shared" si="486"/>
        <v>336.42</v>
      </c>
      <c r="R602" s="73">
        <f t="shared" si="495"/>
        <v>0</v>
      </c>
      <c r="S602" s="50">
        <f t="shared" si="487"/>
        <v>336.42</v>
      </c>
      <c r="T602" s="7">
        <f t="shared" si="488"/>
        <v>17.808888707348817</v>
      </c>
      <c r="U602" s="43">
        <f t="shared" si="489"/>
        <v>354.22888870734886</v>
      </c>
      <c r="V602" s="13">
        <v>0</v>
      </c>
      <c r="W602" s="8">
        <f t="shared" si="490"/>
        <v>1.1399999999999999</v>
      </c>
      <c r="X602" s="8">
        <f t="shared" si="496"/>
        <v>1.1235000000000002</v>
      </c>
      <c r="Y602" s="72">
        <f t="shared" si="497"/>
        <v>1</v>
      </c>
      <c r="Z602" s="74">
        <f t="shared" si="491"/>
        <v>453.69281836748536</v>
      </c>
      <c r="AA602" s="57">
        <f t="shared" si="498"/>
        <v>0.50014493302780783</v>
      </c>
      <c r="AB602" s="60">
        <f t="shared" si="492"/>
        <v>680.60498262508872</v>
      </c>
      <c r="AC602" s="48">
        <f t="shared" si="493"/>
        <v>680.60498262508872</v>
      </c>
      <c r="AE602" s="1">
        <f t="shared" ref="AE602:AF602" si="520">AE601</f>
        <v>170000</v>
      </c>
      <c r="AF602" s="6">
        <f t="shared" si="520"/>
        <v>3211396.3391999882</v>
      </c>
      <c r="AP602" s="12"/>
    </row>
    <row r="603" spans="1:42" ht="15.75" customHeight="1" x14ac:dyDescent="0.25">
      <c r="A603" s="1">
        <f t="shared" si="485"/>
        <v>593</v>
      </c>
      <c r="B603" s="19" t="s">
        <v>8925</v>
      </c>
      <c r="C603" s="79"/>
      <c r="D603" s="49" t="s">
        <v>9571</v>
      </c>
      <c r="E603" s="42" t="s">
        <v>16</v>
      </c>
      <c r="F603" s="42" t="s">
        <v>23</v>
      </c>
      <c r="G603" s="5" t="s">
        <v>7737</v>
      </c>
      <c r="H603" s="42" t="s">
        <v>34</v>
      </c>
      <c r="I603" s="5">
        <v>25363</v>
      </c>
      <c r="J603" s="5" t="s">
        <v>1121</v>
      </c>
      <c r="K603" s="4">
        <v>120</v>
      </c>
      <c r="L603" s="67">
        <v>100</v>
      </c>
      <c r="M603" s="66">
        <f>IF(ISERROR(VLOOKUP(J603,'[5]Germany price'!$B$1:$G$99001,6,0))," ",VLOOKUP(J603,'[5]Germany price'!$B$1:$G$99001,6,0))</f>
        <v>171</v>
      </c>
      <c r="N603" s="14">
        <v>171</v>
      </c>
      <c r="O603" s="57">
        <v>0.57999999999999996</v>
      </c>
      <c r="P603" s="62">
        <v>1</v>
      </c>
      <c r="Q603" s="61">
        <f t="shared" si="486"/>
        <v>71.820000000000007</v>
      </c>
      <c r="R603" s="73">
        <f t="shared" si="495"/>
        <v>0</v>
      </c>
      <c r="S603" s="50">
        <f t="shared" si="487"/>
        <v>71.820000000000007</v>
      </c>
      <c r="T603" s="7">
        <f t="shared" si="488"/>
        <v>3.8018975892092985</v>
      </c>
      <c r="U603" s="43">
        <f t="shared" si="489"/>
        <v>75.621897589209311</v>
      </c>
      <c r="V603" s="13">
        <v>0</v>
      </c>
      <c r="W603" s="8">
        <f t="shared" si="490"/>
        <v>1.1399999999999999</v>
      </c>
      <c r="X603" s="8">
        <f t="shared" si="496"/>
        <v>1.1235000000000002</v>
      </c>
      <c r="Y603" s="72">
        <f t="shared" si="497"/>
        <v>1</v>
      </c>
      <c r="Z603" s="74">
        <f t="shared" si="491"/>
        <v>96.855770213283392</v>
      </c>
      <c r="AA603" s="57">
        <f t="shared" si="498"/>
        <v>0.50014493302780783</v>
      </c>
      <c r="AB603" s="60">
        <f t="shared" si="492"/>
        <v>145.29769291996277</v>
      </c>
      <c r="AC603" s="48">
        <f t="shared" si="493"/>
        <v>145.29769291996277</v>
      </c>
      <c r="AE603" s="1">
        <f t="shared" ref="AE603:AF603" si="521">AE602</f>
        <v>170000</v>
      </c>
      <c r="AF603" s="6">
        <f t="shared" si="521"/>
        <v>3211396.3391999882</v>
      </c>
      <c r="AP603" s="12"/>
    </row>
    <row r="604" spans="1:42" ht="15.75" customHeight="1" x14ac:dyDescent="0.25">
      <c r="A604" s="1">
        <f t="shared" si="485"/>
        <v>594</v>
      </c>
      <c r="B604" s="19" t="s">
        <v>8926</v>
      </c>
      <c r="C604" s="79"/>
      <c r="D604" s="49" t="s">
        <v>9572</v>
      </c>
      <c r="E604" s="42" t="s">
        <v>15</v>
      </c>
      <c r="F604" s="42" t="s">
        <v>22</v>
      </c>
      <c r="G604" s="5" t="s">
        <v>7737</v>
      </c>
      <c r="H604" s="42" t="s">
        <v>34</v>
      </c>
      <c r="I604" s="5">
        <v>235401</v>
      </c>
      <c r="J604" s="5" t="s">
        <v>5322</v>
      </c>
      <c r="K604" s="4">
        <v>520</v>
      </c>
      <c r="L604" s="67">
        <v>100</v>
      </c>
      <c r="M604" s="66">
        <f>IF(ISERROR(VLOOKUP(J604,'[5]Germany price'!$B$1:$G$99001,6,0))," ",VLOOKUP(J604,'[5]Germany price'!$B$1:$G$99001,6,0))</f>
        <v>999</v>
      </c>
      <c r="N604" s="14">
        <v>999</v>
      </c>
      <c r="O604" s="57">
        <v>0.57999999999999996</v>
      </c>
      <c r="P604" s="62">
        <v>1</v>
      </c>
      <c r="Q604" s="61">
        <f t="shared" si="486"/>
        <v>419.58000000000004</v>
      </c>
      <c r="R604" s="73">
        <f t="shared" si="495"/>
        <v>0</v>
      </c>
      <c r="S604" s="50">
        <f t="shared" si="487"/>
        <v>419.58000000000004</v>
      </c>
      <c r="T604" s="7">
        <f t="shared" si="488"/>
        <v>22.211085915906953</v>
      </c>
      <c r="U604" s="43">
        <f t="shared" si="489"/>
        <v>441.79108591590699</v>
      </c>
      <c r="V604" s="13">
        <v>0</v>
      </c>
      <c r="W604" s="8">
        <f t="shared" si="490"/>
        <v>1.1399999999999999</v>
      </c>
      <c r="X604" s="8">
        <f t="shared" si="496"/>
        <v>1.1235000000000002</v>
      </c>
      <c r="Y604" s="72">
        <f t="shared" si="497"/>
        <v>1</v>
      </c>
      <c r="Z604" s="74">
        <f t="shared" si="491"/>
        <v>565.84160493023455</v>
      </c>
      <c r="AA604" s="57">
        <f t="shared" si="498"/>
        <v>0.50014493302780783</v>
      </c>
      <c r="AB604" s="60">
        <f t="shared" si="492"/>
        <v>848.84441653241402</v>
      </c>
      <c r="AC604" s="48">
        <f t="shared" si="493"/>
        <v>848.84441653241402</v>
      </c>
      <c r="AE604" s="1">
        <f t="shared" ref="AE604:AF604" si="522">AE603</f>
        <v>170000</v>
      </c>
      <c r="AF604" s="6">
        <f t="shared" si="522"/>
        <v>3211396.3391999882</v>
      </c>
      <c r="AP604" s="12"/>
    </row>
    <row r="605" spans="1:42" ht="15.75" customHeight="1" x14ac:dyDescent="0.25">
      <c r="A605" s="1">
        <f t="shared" si="485"/>
        <v>595</v>
      </c>
      <c r="B605" s="19" t="s">
        <v>8927</v>
      </c>
      <c r="C605" s="79"/>
      <c r="D605" s="49" t="s">
        <v>9573</v>
      </c>
      <c r="E605" s="42" t="s">
        <v>15</v>
      </c>
      <c r="F605" s="42" t="s">
        <v>22</v>
      </c>
      <c r="G605" s="5" t="s">
        <v>7737</v>
      </c>
      <c r="H605" s="42" t="s">
        <v>34</v>
      </c>
      <c r="I605" s="5">
        <v>235401</v>
      </c>
      <c r="J605" s="5" t="s">
        <v>5322</v>
      </c>
      <c r="K605" s="4">
        <v>520</v>
      </c>
      <c r="L605" s="67">
        <v>100</v>
      </c>
      <c r="M605" s="66">
        <f>IF(ISERROR(VLOOKUP(J605,'[5]Germany price'!$B$1:$G$99001,6,0))," ",VLOOKUP(J605,'[5]Germany price'!$B$1:$G$99001,6,0))</f>
        <v>999</v>
      </c>
      <c r="N605" s="14">
        <v>999</v>
      </c>
      <c r="O605" s="57">
        <v>0.57999999999999996</v>
      </c>
      <c r="P605" s="62">
        <v>1</v>
      </c>
      <c r="Q605" s="61">
        <f t="shared" si="486"/>
        <v>419.58000000000004</v>
      </c>
      <c r="R605" s="73">
        <f t="shared" si="495"/>
        <v>0</v>
      </c>
      <c r="S605" s="50">
        <f t="shared" si="487"/>
        <v>419.58000000000004</v>
      </c>
      <c r="T605" s="7">
        <f t="shared" si="488"/>
        <v>22.211085915906953</v>
      </c>
      <c r="U605" s="43">
        <f t="shared" si="489"/>
        <v>441.79108591590699</v>
      </c>
      <c r="V605" s="13">
        <v>0</v>
      </c>
      <c r="W605" s="8">
        <f t="shared" si="490"/>
        <v>1.1399999999999999</v>
      </c>
      <c r="X605" s="8">
        <f t="shared" si="496"/>
        <v>1.1235000000000002</v>
      </c>
      <c r="Y605" s="72">
        <f t="shared" si="497"/>
        <v>1</v>
      </c>
      <c r="Z605" s="74">
        <f t="shared" si="491"/>
        <v>565.84160493023455</v>
      </c>
      <c r="AA605" s="57">
        <f t="shared" si="498"/>
        <v>0.50014493302780783</v>
      </c>
      <c r="AB605" s="60">
        <f t="shared" si="492"/>
        <v>848.84441653241402</v>
      </c>
      <c r="AC605" s="48">
        <f t="shared" si="493"/>
        <v>848.84441653241402</v>
      </c>
      <c r="AE605" s="1">
        <f t="shared" ref="AE605:AF605" si="523">AE604</f>
        <v>170000</v>
      </c>
      <c r="AF605" s="6">
        <f t="shared" si="523"/>
        <v>3211396.3391999882</v>
      </c>
      <c r="AP605" s="12"/>
    </row>
    <row r="606" spans="1:42" ht="15.75" customHeight="1" x14ac:dyDescent="0.25">
      <c r="A606" s="1">
        <f t="shared" si="485"/>
        <v>596</v>
      </c>
      <c r="B606" s="19" t="s">
        <v>8928</v>
      </c>
      <c r="C606" s="79"/>
      <c r="D606" s="49" t="s">
        <v>9574</v>
      </c>
      <c r="E606" s="42" t="s">
        <v>16</v>
      </c>
      <c r="F606" s="42" t="s">
        <v>23</v>
      </c>
      <c r="G606" s="5" t="s">
        <v>7737</v>
      </c>
      <c r="H606" s="42" t="s">
        <v>34</v>
      </c>
      <c r="I606" s="5">
        <v>25365</v>
      </c>
      <c r="J606" s="5" t="s">
        <v>1123</v>
      </c>
      <c r="K606" s="4">
        <v>170</v>
      </c>
      <c r="L606" s="67">
        <v>100</v>
      </c>
      <c r="M606" s="66">
        <f>IF(ISERROR(VLOOKUP(J606,'[5]Germany price'!$B$1:$G$99001,6,0))," ",VLOOKUP(J606,'[5]Germany price'!$B$1:$G$99001,6,0))</f>
        <v>171</v>
      </c>
      <c r="N606" s="14">
        <v>171</v>
      </c>
      <c r="O606" s="57">
        <v>0.57999999999999996</v>
      </c>
      <c r="P606" s="62">
        <v>1</v>
      </c>
      <c r="Q606" s="61">
        <f t="shared" si="486"/>
        <v>71.820000000000007</v>
      </c>
      <c r="R606" s="73">
        <f t="shared" si="495"/>
        <v>0</v>
      </c>
      <c r="S606" s="50">
        <f t="shared" si="487"/>
        <v>71.820000000000007</v>
      </c>
      <c r="T606" s="7">
        <f t="shared" si="488"/>
        <v>3.8018975892092985</v>
      </c>
      <c r="U606" s="43">
        <f t="shared" si="489"/>
        <v>75.621897589209311</v>
      </c>
      <c r="V606" s="13">
        <v>0</v>
      </c>
      <c r="W606" s="8">
        <f t="shared" si="490"/>
        <v>1.1399999999999999</v>
      </c>
      <c r="X606" s="8">
        <f t="shared" si="496"/>
        <v>1.1235000000000002</v>
      </c>
      <c r="Y606" s="72">
        <f t="shared" si="497"/>
        <v>1</v>
      </c>
      <c r="Z606" s="74">
        <f t="shared" si="491"/>
        <v>96.855770213283392</v>
      </c>
      <c r="AA606" s="57">
        <f t="shared" si="498"/>
        <v>0.50014493302780783</v>
      </c>
      <c r="AB606" s="60">
        <f t="shared" si="492"/>
        <v>145.29769291996277</v>
      </c>
      <c r="AC606" s="48">
        <f t="shared" si="493"/>
        <v>145.29769291996277</v>
      </c>
      <c r="AE606" s="1">
        <f t="shared" ref="AE606:AF606" si="524">AE605</f>
        <v>170000</v>
      </c>
      <c r="AF606" s="6">
        <f t="shared" si="524"/>
        <v>3211396.3391999882</v>
      </c>
      <c r="AP606" s="12"/>
    </row>
    <row r="607" spans="1:42" ht="15.75" customHeight="1" x14ac:dyDescent="0.25">
      <c r="A607" s="1">
        <f t="shared" si="485"/>
        <v>597</v>
      </c>
      <c r="B607" s="19" t="s">
        <v>8929</v>
      </c>
      <c r="C607" s="79"/>
      <c r="D607" s="49" t="s">
        <v>9575</v>
      </c>
      <c r="E607" s="42" t="s">
        <v>16</v>
      </c>
      <c r="F607" s="42" t="s">
        <v>23</v>
      </c>
      <c r="G607" s="5" t="s">
        <v>7737</v>
      </c>
      <c r="H607" s="42" t="s">
        <v>34</v>
      </c>
      <c r="I607" s="5">
        <v>27758</v>
      </c>
      <c r="J607" s="5" t="s">
        <v>3478</v>
      </c>
      <c r="K607" s="4">
        <v>270</v>
      </c>
      <c r="L607" s="67">
        <v>100</v>
      </c>
      <c r="M607" s="66">
        <f>IF(ISERROR(VLOOKUP(J607,'[5]Germany price'!$B$1:$G$99001,6,0))," ",VLOOKUP(J607,'[5]Germany price'!$B$1:$G$99001,6,0))</f>
        <v>276</v>
      </c>
      <c r="N607" s="14">
        <v>276</v>
      </c>
      <c r="O607" s="57">
        <v>0.57999999999999996</v>
      </c>
      <c r="P607" s="62">
        <v>1</v>
      </c>
      <c r="Q607" s="61">
        <f t="shared" si="486"/>
        <v>115.92000000000002</v>
      </c>
      <c r="R607" s="73">
        <f t="shared" si="495"/>
        <v>0</v>
      </c>
      <c r="S607" s="50">
        <f t="shared" si="487"/>
        <v>115.92000000000002</v>
      </c>
      <c r="T607" s="7">
        <f t="shared" si="488"/>
        <v>6.1363961088992189</v>
      </c>
      <c r="U607" s="43">
        <f t="shared" si="489"/>
        <v>122.05639610889924</v>
      </c>
      <c r="V607" s="13">
        <v>0</v>
      </c>
      <c r="W607" s="8">
        <f t="shared" si="490"/>
        <v>1.1399999999999999</v>
      </c>
      <c r="X607" s="8">
        <f t="shared" si="496"/>
        <v>1.1235000000000002</v>
      </c>
      <c r="Y607" s="72">
        <f t="shared" si="497"/>
        <v>1</v>
      </c>
      <c r="Z607" s="74">
        <f t="shared" si="491"/>
        <v>156.32861157231707</v>
      </c>
      <c r="AA607" s="57">
        <f t="shared" si="498"/>
        <v>0.50014493302780783</v>
      </c>
      <c r="AB607" s="60">
        <f t="shared" si="492"/>
        <v>234.51557453748376</v>
      </c>
      <c r="AC607" s="48">
        <f t="shared" si="493"/>
        <v>234.51557453748376</v>
      </c>
      <c r="AE607" s="1">
        <f t="shared" ref="AE607:AF607" si="525">AE606</f>
        <v>170000</v>
      </c>
      <c r="AF607" s="6">
        <f t="shared" si="525"/>
        <v>3211396.3391999882</v>
      </c>
      <c r="AP607" s="12"/>
    </row>
    <row r="608" spans="1:42" ht="15.75" customHeight="1" x14ac:dyDescent="0.25">
      <c r="A608" s="1">
        <f t="shared" si="485"/>
        <v>598</v>
      </c>
      <c r="B608" s="19" t="s">
        <v>8930</v>
      </c>
      <c r="C608" s="79"/>
      <c r="D608" s="49" t="s">
        <v>9576</v>
      </c>
      <c r="E608" s="42" t="s">
        <v>16</v>
      </c>
      <c r="F608" s="42" t="s">
        <v>23</v>
      </c>
      <c r="G608" s="5" t="s">
        <v>7737</v>
      </c>
      <c r="H608" s="42" t="s">
        <v>34</v>
      </c>
      <c r="I608" s="5">
        <v>25363</v>
      </c>
      <c r="J608" s="5" t="s">
        <v>1121</v>
      </c>
      <c r="K608" s="4">
        <v>150</v>
      </c>
      <c r="L608" s="67">
        <v>100</v>
      </c>
      <c r="M608" s="66">
        <f>IF(ISERROR(VLOOKUP(J608,'[5]Germany price'!$B$1:$G$99001,6,0))," ",VLOOKUP(J608,'[5]Germany price'!$B$1:$G$99001,6,0))</f>
        <v>171</v>
      </c>
      <c r="N608" s="14">
        <v>171</v>
      </c>
      <c r="O608" s="57">
        <v>0.57999999999999996</v>
      </c>
      <c r="P608" s="62">
        <v>1</v>
      </c>
      <c r="Q608" s="61">
        <f t="shared" si="486"/>
        <v>71.820000000000007</v>
      </c>
      <c r="R608" s="73">
        <f t="shared" si="495"/>
        <v>0</v>
      </c>
      <c r="S608" s="50">
        <f t="shared" si="487"/>
        <v>71.820000000000007</v>
      </c>
      <c r="T608" s="7">
        <f t="shared" si="488"/>
        <v>3.8018975892092985</v>
      </c>
      <c r="U608" s="43">
        <f t="shared" si="489"/>
        <v>75.621897589209311</v>
      </c>
      <c r="V608" s="13">
        <v>0</v>
      </c>
      <c r="W608" s="8">
        <f t="shared" si="490"/>
        <v>1.1399999999999999</v>
      </c>
      <c r="X608" s="8">
        <f t="shared" si="496"/>
        <v>1.1235000000000002</v>
      </c>
      <c r="Y608" s="72">
        <f t="shared" si="497"/>
        <v>1</v>
      </c>
      <c r="Z608" s="74">
        <f t="shared" si="491"/>
        <v>96.855770213283392</v>
      </c>
      <c r="AA608" s="57">
        <f t="shared" si="498"/>
        <v>0.50014493302780783</v>
      </c>
      <c r="AB608" s="60">
        <f t="shared" si="492"/>
        <v>145.29769291996277</v>
      </c>
      <c r="AC608" s="48">
        <f t="shared" si="493"/>
        <v>145.29769291996277</v>
      </c>
      <c r="AE608" s="1">
        <f t="shared" ref="AE608:AF608" si="526">AE607</f>
        <v>170000</v>
      </c>
      <c r="AF608" s="6">
        <f t="shared" si="526"/>
        <v>3211396.3391999882</v>
      </c>
      <c r="AP608" s="12"/>
    </row>
    <row r="609" spans="1:42" ht="15.75" customHeight="1" x14ac:dyDescent="0.25">
      <c r="A609" s="1">
        <f t="shared" si="485"/>
        <v>599</v>
      </c>
      <c r="B609" s="19" t="s">
        <v>8931</v>
      </c>
      <c r="C609" s="79"/>
      <c r="D609" s="49" t="s">
        <v>9577</v>
      </c>
      <c r="E609" s="42" t="s">
        <v>15</v>
      </c>
      <c r="F609" s="42" t="s">
        <v>21</v>
      </c>
      <c r="G609" s="42" t="s">
        <v>7737</v>
      </c>
      <c r="H609" s="42" t="s">
        <v>34</v>
      </c>
      <c r="I609" s="5" t="s">
        <v>9691</v>
      </c>
      <c r="J609" s="5" t="s">
        <v>9698</v>
      </c>
      <c r="K609" s="4">
        <v>1980</v>
      </c>
      <c r="L609" s="67">
        <v>100</v>
      </c>
      <c r="M609" s="66" t="str">
        <f>IF(ISERROR(VLOOKUP(J609,'[5]Germany price'!$B$1:$G$99001,6,0))," ",VLOOKUP(J609,'[5]Germany price'!$B$1:$G$99001,6,0))</f>
        <v xml:space="preserve"> </v>
      </c>
      <c r="N609" s="14">
        <v>1445</v>
      </c>
      <c r="O609" s="57">
        <v>0.57999999999999996</v>
      </c>
      <c r="P609" s="62">
        <v>1</v>
      </c>
      <c r="Q609" s="61">
        <f t="shared" si="486"/>
        <v>606.90000000000009</v>
      </c>
      <c r="R609" s="73">
        <f t="shared" si="495"/>
        <v>0</v>
      </c>
      <c r="S609" s="50">
        <f t="shared" si="487"/>
        <v>606.90000000000009</v>
      </c>
      <c r="T609" s="7">
        <f t="shared" si="488"/>
        <v>32.127146294780331</v>
      </c>
      <c r="U609" s="43">
        <f t="shared" si="489"/>
        <v>639.02714629478044</v>
      </c>
      <c r="V609" s="13">
        <v>0</v>
      </c>
      <c r="W609" s="8">
        <f t="shared" si="490"/>
        <v>1.1399999999999999</v>
      </c>
      <c r="X609" s="8">
        <f t="shared" si="496"/>
        <v>1.1235000000000002</v>
      </c>
      <c r="Y609" s="72">
        <f t="shared" si="497"/>
        <v>1</v>
      </c>
      <c r="Z609" s="74">
        <f t="shared" si="491"/>
        <v>818.45957870289192</v>
      </c>
      <c r="AA609" s="57">
        <f t="shared" si="498"/>
        <v>0.50014493302780783</v>
      </c>
      <c r="AB609" s="60">
        <f t="shared" si="492"/>
        <v>1227.8079898792175</v>
      </c>
      <c r="AC609" s="48">
        <f t="shared" si="493"/>
        <v>1227.8079898792175</v>
      </c>
      <c r="AE609" s="1">
        <f t="shared" ref="AE609:AF609" si="527">AE608</f>
        <v>170000</v>
      </c>
      <c r="AF609" s="6">
        <f t="shared" si="527"/>
        <v>3211396.3391999882</v>
      </c>
      <c r="AP609" s="12"/>
    </row>
    <row r="610" spans="1:42" ht="15.75" customHeight="1" x14ac:dyDescent="0.25">
      <c r="A610" s="1">
        <f t="shared" si="485"/>
        <v>600</v>
      </c>
      <c r="B610" s="19" t="s">
        <v>8932</v>
      </c>
      <c r="C610" s="79"/>
      <c r="D610" s="49" t="s">
        <v>9578</v>
      </c>
      <c r="E610" s="42" t="s">
        <v>15</v>
      </c>
      <c r="F610" s="42" t="s">
        <v>21</v>
      </c>
      <c r="G610" s="42" t="s">
        <v>7737</v>
      </c>
      <c r="H610" s="42" t="s">
        <v>34</v>
      </c>
      <c r="I610" s="5" t="s">
        <v>9709</v>
      </c>
      <c r="J610" s="5" t="s">
        <v>9711</v>
      </c>
      <c r="K610" s="4">
        <v>4990</v>
      </c>
      <c r="L610" s="67">
        <v>100</v>
      </c>
      <c r="M610" s="66" t="str">
        <f>IF(ISERROR(VLOOKUP(J610,'[5]Germany price'!$B$1:$G$99001,6,0))," ",VLOOKUP(J610,'[5]Germany price'!$B$1:$G$99001,6,0))</f>
        <v xml:space="preserve"> </v>
      </c>
      <c r="N610" s="14">
        <v>2325</v>
      </c>
      <c r="O610" s="57">
        <v>0.57999999999999996</v>
      </c>
      <c r="P610" s="62">
        <v>1</v>
      </c>
      <c r="Q610" s="61">
        <f t="shared" si="486"/>
        <v>976.50000000000011</v>
      </c>
      <c r="R610" s="73">
        <f t="shared" si="495"/>
        <v>0</v>
      </c>
      <c r="S610" s="50">
        <f t="shared" si="487"/>
        <v>976.50000000000011</v>
      </c>
      <c r="T610" s="7">
        <f t="shared" si="488"/>
        <v>51.692467221705378</v>
      </c>
      <c r="U610" s="43">
        <f t="shared" si="489"/>
        <v>1028.1924672217056</v>
      </c>
      <c r="V610" s="13">
        <v>0</v>
      </c>
      <c r="W610" s="8">
        <f t="shared" si="490"/>
        <v>1.1399999999999999</v>
      </c>
      <c r="X610" s="8">
        <f t="shared" si="496"/>
        <v>1.1235000000000002</v>
      </c>
      <c r="Y610" s="72">
        <f t="shared" si="497"/>
        <v>1</v>
      </c>
      <c r="Z610" s="74">
        <f t="shared" si="491"/>
        <v>1316.8986300928882</v>
      </c>
      <c r="AA610" s="57">
        <f t="shared" si="498"/>
        <v>0.50014493302780783</v>
      </c>
      <c r="AB610" s="60">
        <f t="shared" si="492"/>
        <v>1975.5388072451076</v>
      </c>
      <c r="AC610" s="48">
        <f t="shared" si="493"/>
        <v>1975.5388072451076</v>
      </c>
      <c r="AE610" s="1">
        <f t="shared" ref="AE610:AF610" si="528">AE609</f>
        <v>170000</v>
      </c>
      <c r="AF610" s="6">
        <f t="shared" si="528"/>
        <v>3211396.3391999882</v>
      </c>
      <c r="AP610" s="12"/>
    </row>
    <row r="611" spans="1:42" ht="15.75" customHeight="1" x14ac:dyDescent="0.25">
      <c r="A611" s="1">
        <f t="shared" si="485"/>
        <v>601</v>
      </c>
      <c r="B611" s="19" t="s">
        <v>8933</v>
      </c>
      <c r="C611" s="79"/>
      <c r="D611" s="49" t="s">
        <v>9579</v>
      </c>
      <c r="E611" s="42" t="s">
        <v>15</v>
      </c>
      <c r="F611" s="42" t="s">
        <v>21</v>
      </c>
      <c r="G611" s="42" t="s">
        <v>7737</v>
      </c>
      <c r="H611" s="42" t="s">
        <v>34</v>
      </c>
      <c r="I611" s="5" t="s">
        <v>9705</v>
      </c>
      <c r="J611" s="5" t="s">
        <v>9706</v>
      </c>
      <c r="K611" s="4">
        <v>3950</v>
      </c>
      <c r="L611" s="67">
        <v>100</v>
      </c>
      <c r="M611" s="66" t="str">
        <f>IF(ISERROR(VLOOKUP(J611,'[5]Germany price'!$B$1:$G$99001,6,0))," ",VLOOKUP(J611,'[5]Germany price'!$B$1:$G$99001,6,0))</f>
        <v xml:space="preserve"> </v>
      </c>
      <c r="N611" s="14">
        <v>1931</v>
      </c>
      <c r="O611" s="57">
        <v>0.57999999999999996</v>
      </c>
      <c r="P611" s="62">
        <v>1</v>
      </c>
      <c r="Q611" s="61">
        <f t="shared" si="486"/>
        <v>811.0200000000001</v>
      </c>
      <c r="R611" s="73">
        <f t="shared" si="495"/>
        <v>0</v>
      </c>
      <c r="S611" s="50">
        <f t="shared" si="487"/>
        <v>811.0200000000001</v>
      </c>
      <c r="T611" s="7">
        <f t="shared" si="488"/>
        <v>42.93253944305939</v>
      </c>
      <c r="U611" s="43">
        <f t="shared" si="489"/>
        <v>853.95253944305944</v>
      </c>
      <c r="V611" s="13">
        <v>0</v>
      </c>
      <c r="W611" s="8">
        <f t="shared" si="490"/>
        <v>1.1399999999999999</v>
      </c>
      <c r="X611" s="8">
        <f t="shared" si="496"/>
        <v>1.1235000000000002</v>
      </c>
      <c r="Y611" s="72">
        <f t="shared" si="497"/>
        <v>1</v>
      </c>
      <c r="Z611" s="74">
        <f t="shared" si="491"/>
        <v>1093.7338729932762</v>
      </c>
      <c r="AA611" s="57">
        <f t="shared" si="498"/>
        <v>0.50014493302780783</v>
      </c>
      <c r="AB611" s="60">
        <f t="shared" si="492"/>
        <v>1640.7593276517432</v>
      </c>
      <c r="AC611" s="48">
        <f t="shared" si="493"/>
        <v>1640.7593276517432</v>
      </c>
      <c r="AE611" s="1">
        <f t="shared" ref="AE611:AF611" si="529">AE610</f>
        <v>170000</v>
      </c>
      <c r="AF611" s="6">
        <f t="shared" si="529"/>
        <v>3211396.3391999882</v>
      </c>
      <c r="AP611" s="12"/>
    </row>
    <row r="612" spans="1:42" ht="15.75" customHeight="1" x14ac:dyDescent="0.25">
      <c r="A612" s="1">
        <f t="shared" si="485"/>
        <v>602</v>
      </c>
      <c r="B612" s="19" t="s">
        <v>8934</v>
      </c>
      <c r="C612" s="79"/>
      <c r="D612" s="49" t="s">
        <v>9580</v>
      </c>
      <c r="E612" s="42" t="s">
        <v>15</v>
      </c>
      <c r="F612" s="42" t="s">
        <v>21</v>
      </c>
      <c r="G612" s="42" t="s">
        <v>7737</v>
      </c>
      <c r="H612" s="42" t="s">
        <v>34</v>
      </c>
      <c r="I612" s="5" t="s">
        <v>9688</v>
      </c>
      <c r="J612" s="5" t="s">
        <v>9703</v>
      </c>
      <c r="K612" s="4">
        <v>2500</v>
      </c>
      <c r="L612" s="67">
        <v>100</v>
      </c>
      <c r="M612" s="66" t="str">
        <f>IF(ISERROR(VLOOKUP(J612,'[5]Germany price'!$B$1:$G$99001,6,0))," ",VLOOKUP(J612,'[5]Germany price'!$B$1:$G$99001,6,0))</f>
        <v xml:space="preserve"> </v>
      </c>
      <c r="N612" s="14">
        <v>1604</v>
      </c>
      <c r="O612" s="57">
        <v>0.57999999999999996</v>
      </c>
      <c r="P612" s="62">
        <v>1</v>
      </c>
      <c r="Q612" s="61">
        <f t="shared" si="486"/>
        <v>673.68000000000006</v>
      </c>
      <c r="R612" s="73">
        <f t="shared" si="495"/>
        <v>0</v>
      </c>
      <c r="S612" s="50">
        <f t="shared" si="487"/>
        <v>673.68000000000006</v>
      </c>
      <c r="T612" s="7">
        <f t="shared" si="488"/>
        <v>35.662244053167925</v>
      </c>
      <c r="U612" s="43">
        <f t="shared" si="489"/>
        <v>709.34224405316797</v>
      </c>
      <c r="V612" s="13">
        <v>0</v>
      </c>
      <c r="W612" s="8">
        <f t="shared" si="490"/>
        <v>1.1399999999999999</v>
      </c>
      <c r="X612" s="8">
        <f t="shared" si="496"/>
        <v>1.1235000000000002</v>
      </c>
      <c r="Y612" s="72">
        <f t="shared" si="497"/>
        <v>1</v>
      </c>
      <c r="Z612" s="74">
        <f t="shared" si="491"/>
        <v>908.51845276085703</v>
      </c>
      <c r="AA612" s="57">
        <f t="shared" si="498"/>
        <v>0.50014493302780783</v>
      </c>
      <c r="AB612" s="60">
        <f t="shared" si="492"/>
        <v>1362.9093534714636</v>
      </c>
      <c r="AC612" s="48">
        <f t="shared" si="493"/>
        <v>1362.9093534714636</v>
      </c>
      <c r="AE612" s="1">
        <f t="shared" ref="AE612:AF612" si="530">AE611</f>
        <v>170000</v>
      </c>
      <c r="AF612" s="6">
        <f t="shared" si="530"/>
        <v>3211396.3391999882</v>
      </c>
      <c r="AP612" s="12"/>
    </row>
    <row r="613" spans="1:42" ht="15.75" customHeight="1" x14ac:dyDescent="0.25">
      <c r="A613" s="1">
        <f t="shared" si="485"/>
        <v>603</v>
      </c>
      <c r="B613" s="19" t="s">
        <v>8935</v>
      </c>
      <c r="C613" s="79"/>
      <c r="D613" s="49" t="s">
        <v>9581</v>
      </c>
      <c r="E613" s="42" t="s">
        <v>15</v>
      </c>
      <c r="F613" s="42" t="s">
        <v>21</v>
      </c>
      <c r="G613" s="42" t="s">
        <v>7737</v>
      </c>
      <c r="H613" s="42" t="s">
        <v>34</v>
      </c>
      <c r="I613" s="5" t="s">
        <v>9705</v>
      </c>
      <c r="J613" s="5" t="s">
        <v>9706</v>
      </c>
      <c r="K613" s="4">
        <v>3950</v>
      </c>
      <c r="L613" s="67">
        <v>100</v>
      </c>
      <c r="M613" s="66" t="str">
        <f>IF(ISERROR(VLOOKUP(J613,'[5]Germany price'!$B$1:$G$99001,6,0))," ",VLOOKUP(J613,'[5]Germany price'!$B$1:$G$99001,6,0))</f>
        <v xml:space="preserve"> </v>
      </c>
      <c r="N613" s="14">
        <v>1931</v>
      </c>
      <c r="O613" s="57">
        <v>0.57999999999999996</v>
      </c>
      <c r="P613" s="62">
        <v>1</v>
      </c>
      <c r="Q613" s="61">
        <f t="shared" si="486"/>
        <v>811.0200000000001</v>
      </c>
      <c r="R613" s="73">
        <f t="shared" si="495"/>
        <v>0</v>
      </c>
      <c r="S613" s="50">
        <f t="shared" si="487"/>
        <v>811.0200000000001</v>
      </c>
      <c r="T613" s="7">
        <f t="shared" si="488"/>
        <v>42.93253944305939</v>
      </c>
      <c r="U613" s="43">
        <f t="shared" si="489"/>
        <v>853.95253944305944</v>
      </c>
      <c r="V613" s="13">
        <v>0</v>
      </c>
      <c r="W613" s="8">
        <f t="shared" si="490"/>
        <v>1.1399999999999999</v>
      </c>
      <c r="X613" s="8">
        <f t="shared" si="496"/>
        <v>1.1235000000000002</v>
      </c>
      <c r="Y613" s="72">
        <f t="shared" si="497"/>
        <v>1</v>
      </c>
      <c r="Z613" s="74">
        <f t="shared" si="491"/>
        <v>1093.7338729932762</v>
      </c>
      <c r="AA613" s="57">
        <f t="shared" si="498"/>
        <v>0.50014493302780783</v>
      </c>
      <c r="AB613" s="60">
        <f t="shared" si="492"/>
        <v>1640.7593276517432</v>
      </c>
      <c r="AC613" s="48">
        <f t="shared" si="493"/>
        <v>1640.7593276517432</v>
      </c>
      <c r="AE613" s="1">
        <f t="shared" ref="AE613:AF613" si="531">AE612</f>
        <v>170000</v>
      </c>
      <c r="AF613" s="6">
        <f t="shared" si="531"/>
        <v>3211396.3391999882</v>
      </c>
      <c r="AP613" s="12"/>
    </row>
    <row r="614" spans="1:42" ht="15.75" customHeight="1" x14ac:dyDescent="0.25">
      <c r="A614" s="1">
        <f t="shared" si="485"/>
        <v>604</v>
      </c>
      <c r="B614" s="19" t="s">
        <v>8936</v>
      </c>
      <c r="C614" s="79"/>
      <c r="D614" s="49" t="s">
        <v>9582</v>
      </c>
      <c r="E614" s="42" t="s">
        <v>15</v>
      </c>
      <c r="F614" s="42" t="s">
        <v>21</v>
      </c>
      <c r="G614" s="42" t="s">
        <v>7737</v>
      </c>
      <c r="H614" s="42" t="s">
        <v>34</v>
      </c>
      <c r="I614" s="5" t="s">
        <v>9705</v>
      </c>
      <c r="J614" s="5" t="s">
        <v>9706</v>
      </c>
      <c r="K614" s="4">
        <v>3950</v>
      </c>
      <c r="L614" s="67">
        <v>100</v>
      </c>
      <c r="M614" s="66" t="str">
        <f>IF(ISERROR(VLOOKUP(J614,'[5]Germany price'!$B$1:$G$99001,6,0))," ",VLOOKUP(J614,'[5]Germany price'!$B$1:$G$99001,6,0))</f>
        <v xml:space="preserve"> </v>
      </c>
      <c r="N614" s="14">
        <v>1931</v>
      </c>
      <c r="O614" s="57">
        <v>0.57999999999999996</v>
      </c>
      <c r="P614" s="62">
        <v>1</v>
      </c>
      <c r="Q614" s="61">
        <f t="shared" si="486"/>
        <v>811.0200000000001</v>
      </c>
      <c r="R614" s="73">
        <f t="shared" si="495"/>
        <v>0</v>
      </c>
      <c r="S614" s="50">
        <f t="shared" si="487"/>
        <v>811.0200000000001</v>
      </c>
      <c r="T614" s="7">
        <f t="shared" si="488"/>
        <v>42.93253944305939</v>
      </c>
      <c r="U614" s="43">
        <f t="shared" si="489"/>
        <v>853.95253944305944</v>
      </c>
      <c r="V614" s="13">
        <v>0</v>
      </c>
      <c r="W614" s="8">
        <f t="shared" si="490"/>
        <v>1.1399999999999999</v>
      </c>
      <c r="X614" s="8">
        <f t="shared" si="496"/>
        <v>1.1235000000000002</v>
      </c>
      <c r="Y614" s="72">
        <f t="shared" si="497"/>
        <v>1</v>
      </c>
      <c r="Z614" s="74">
        <f t="shared" si="491"/>
        <v>1093.7338729932762</v>
      </c>
      <c r="AA614" s="57">
        <f t="shared" si="498"/>
        <v>0.50014493302780783</v>
      </c>
      <c r="AB614" s="60">
        <f t="shared" si="492"/>
        <v>1640.7593276517432</v>
      </c>
      <c r="AC614" s="48">
        <f t="shared" si="493"/>
        <v>1640.7593276517432</v>
      </c>
      <c r="AE614" s="1">
        <f t="shared" ref="AE614:AF614" si="532">AE613</f>
        <v>170000</v>
      </c>
      <c r="AF614" s="6">
        <f t="shared" si="532"/>
        <v>3211396.3391999882</v>
      </c>
      <c r="AP614" s="12"/>
    </row>
    <row r="615" spans="1:42" ht="15.75" customHeight="1" x14ac:dyDescent="0.25">
      <c r="A615" s="1">
        <f t="shared" si="485"/>
        <v>605</v>
      </c>
      <c r="B615" s="19" t="s">
        <v>8937</v>
      </c>
      <c r="C615" s="79"/>
      <c r="D615" s="49" t="s">
        <v>9649</v>
      </c>
      <c r="E615" s="42" t="s">
        <v>15</v>
      </c>
      <c r="F615" s="42" t="s">
        <v>21</v>
      </c>
      <c r="G615" s="42" t="s">
        <v>7737</v>
      </c>
      <c r="H615" s="42" t="s">
        <v>34</v>
      </c>
      <c r="I615" s="5" t="s">
        <v>9718</v>
      </c>
      <c r="J615" s="5" t="s">
        <v>9719</v>
      </c>
      <c r="K615" s="4">
        <v>6150</v>
      </c>
      <c r="L615" s="67">
        <v>100</v>
      </c>
      <c r="M615" s="66" t="str">
        <f>IF(ISERROR(VLOOKUP(J615,'[5]Germany price'!$B$1:$G$99001,6,0))," ",VLOOKUP(J615,'[5]Germany price'!$B$1:$G$99001,6,0))</f>
        <v xml:space="preserve"> </v>
      </c>
      <c r="N615" s="14">
        <v>2477</v>
      </c>
      <c r="O615" s="57">
        <v>0.57999999999999996</v>
      </c>
      <c r="P615" s="62">
        <v>1</v>
      </c>
      <c r="Q615" s="61">
        <f t="shared" si="486"/>
        <v>1040.3400000000001</v>
      </c>
      <c r="R615" s="73">
        <f t="shared" si="495"/>
        <v>0</v>
      </c>
      <c r="S615" s="50">
        <f t="shared" si="487"/>
        <v>1040.3400000000001</v>
      </c>
      <c r="T615" s="7">
        <f t="shared" si="488"/>
        <v>55.071931745446975</v>
      </c>
      <c r="U615" s="43">
        <f t="shared" si="489"/>
        <v>1095.4119317454472</v>
      </c>
      <c r="V615" s="13">
        <v>0</v>
      </c>
      <c r="W615" s="8">
        <f t="shared" si="490"/>
        <v>1.1399999999999999</v>
      </c>
      <c r="X615" s="8">
        <f t="shared" si="496"/>
        <v>1.1235000000000002</v>
      </c>
      <c r="Y615" s="72">
        <f t="shared" si="497"/>
        <v>1</v>
      </c>
      <c r="Z615" s="74">
        <f t="shared" si="491"/>
        <v>1402.9926480602512</v>
      </c>
      <c r="AA615" s="57">
        <f t="shared" si="498"/>
        <v>0.50014493302780783</v>
      </c>
      <c r="AB615" s="60">
        <f t="shared" si="492"/>
        <v>2104.6923120628526</v>
      </c>
      <c r="AC615" s="48">
        <f t="shared" si="493"/>
        <v>2104.6923120628526</v>
      </c>
      <c r="AE615" s="1">
        <f t="shared" ref="AE615:AF615" si="533">AE614</f>
        <v>170000</v>
      </c>
      <c r="AF615" s="6">
        <f t="shared" si="533"/>
        <v>3211396.3391999882</v>
      </c>
      <c r="AP615" s="12"/>
    </row>
    <row r="616" spans="1:42" ht="15.75" customHeight="1" x14ac:dyDescent="0.25">
      <c r="A616" s="1">
        <f t="shared" si="485"/>
        <v>606</v>
      </c>
      <c r="B616" s="19" t="s">
        <v>8938</v>
      </c>
      <c r="C616" s="79"/>
      <c r="D616" s="49" t="s">
        <v>9650</v>
      </c>
      <c r="E616" s="42" t="s">
        <v>15</v>
      </c>
      <c r="F616" s="42" t="s">
        <v>21</v>
      </c>
      <c r="G616" s="42" t="s">
        <v>7737</v>
      </c>
      <c r="H616" s="42" t="s">
        <v>34</v>
      </c>
      <c r="I616" s="5" t="s">
        <v>9691</v>
      </c>
      <c r="J616" s="5" t="s">
        <v>9698</v>
      </c>
      <c r="K616" s="4">
        <v>1970</v>
      </c>
      <c r="L616" s="67">
        <v>100</v>
      </c>
      <c r="M616" s="66" t="str">
        <f>IF(ISERROR(VLOOKUP(J616,'[5]Germany price'!$B$1:$G$99001,6,0))," ",VLOOKUP(J616,'[5]Germany price'!$B$1:$G$99001,6,0))</f>
        <v xml:space="preserve"> </v>
      </c>
      <c r="N616" s="14">
        <v>1445</v>
      </c>
      <c r="O616" s="57">
        <v>0.57999999999999996</v>
      </c>
      <c r="P616" s="62">
        <v>1</v>
      </c>
      <c r="Q616" s="61">
        <f t="shared" si="486"/>
        <v>606.90000000000009</v>
      </c>
      <c r="R616" s="73">
        <f t="shared" si="495"/>
        <v>0</v>
      </c>
      <c r="S616" s="50">
        <f t="shared" si="487"/>
        <v>606.90000000000009</v>
      </c>
      <c r="T616" s="7">
        <f t="shared" si="488"/>
        <v>32.127146294780331</v>
      </c>
      <c r="U616" s="43">
        <f t="shared" si="489"/>
        <v>639.02714629478044</v>
      </c>
      <c r="V616" s="13">
        <v>0</v>
      </c>
      <c r="W616" s="8">
        <f t="shared" si="490"/>
        <v>1.1399999999999999</v>
      </c>
      <c r="X616" s="8">
        <f t="shared" si="496"/>
        <v>1.1235000000000002</v>
      </c>
      <c r="Y616" s="72">
        <f t="shared" si="497"/>
        <v>1</v>
      </c>
      <c r="Z616" s="74">
        <f t="shared" si="491"/>
        <v>818.45957870289192</v>
      </c>
      <c r="AA616" s="57">
        <f t="shared" si="498"/>
        <v>0.50014493302780783</v>
      </c>
      <c r="AB616" s="60">
        <f t="shared" si="492"/>
        <v>1227.8079898792175</v>
      </c>
      <c r="AC616" s="48">
        <f t="shared" si="493"/>
        <v>1227.8079898792175</v>
      </c>
      <c r="AE616" s="1">
        <f t="shared" ref="AE616:AF616" si="534">AE615</f>
        <v>170000</v>
      </c>
      <c r="AF616" s="6">
        <f t="shared" si="534"/>
        <v>3211396.3391999882</v>
      </c>
      <c r="AP616" s="12"/>
    </row>
    <row r="617" spans="1:42" ht="15.75" customHeight="1" x14ac:dyDescent="0.25">
      <c r="A617" s="1">
        <f t="shared" si="485"/>
        <v>607</v>
      </c>
      <c r="B617" s="19" t="s">
        <v>8939</v>
      </c>
      <c r="C617" s="79"/>
      <c r="D617" s="49" t="s">
        <v>9651</v>
      </c>
      <c r="E617" s="42" t="s">
        <v>15</v>
      </c>
      <c r="F617" s="42" t="s">
        <v>21</v>
      </c>
      <c r="G617" s="42" t="s">
        <v>7737</v>
      </c>
      <c r="H617" s="42" t="s">
        <v>34</v>
      </c>
      <c r="I617" s="5" t="s">
        <v>9691</v>
      </c>
      <c r="J617" s="5" t="s">
        <v>9698</v>
      </c>
      <c r="K617" s="4">
        <v>1970</v>
      </c>
      <c r="L617" s="67">
        <v>100</v>
      </c>
      <c r="M617" s="66" t="str">
        <f>IF(ISERROR(VLOOKUP(J617,'[5]Germany price'!$B$1:$G$99001,6,0))," ",VLOOKUP(J617,'[5]Germany price'!$B$1:$G$99001,6,0))</f>
        <v xml:space="preserve"> </v>
      </c>
      <c r="N617" s="14">
        <v>1445</v>
      </c>
      <c r="O617" s="57">
        <v>0.57999999999999996</v>
      </c>
      <c r="P617" s="62">
        <v>1</v>
      </c>
      <c r="Q617" s="61">
        <f t="shared" si="486"/>
        <v>606.90000000000009</v>
      </c>
      <c r="R617" s="73">
        <f t="shared" si="495"/>
        <v>0</v>
      </c>
      <c r="S617" s="50">
        <f t="shared" si="487"/>
        <v>606.90000000000009</v>
      </c>
      <c r="T617" s="7">
        <f t="shared" si="488"/>
        <v>32.127146294780331</v>
      </c>
      <c r="U617" s="43">
        <f t="shared" si="489"/>
        <v>639.02714629478044</v>
      </c>
      <c r="V617" s="13">
        <v>0</v>
      </c>
      <c r="W617" s="8">
        <f t="shared" si="490"/>
        <v>1.1399999999999999</v>
      </c>
      <c r="X617" s="8">
        <f t="shared" si="496"/>
        <v>1.1235000000000002</v>
      </c>
      <c r="Y617" s="72">
        <f t="shared" si="497"/>
        <v>1</v>
      </c>
      <c r="Z617" s="74">
        <f t="shared" si="491"/>
        <v>818.45957870289192</v>
      </c>
      <c r="AA617" s="57">
        <f t="shared" si="498"/>
        <v>0.50014493302780783</v>
      </c>
      <c r="AB617" s="60">
        <f t="shared" si="492"/>
        <v>1227.8079898792175</v>
      </c>
      <c r="AC617" s="48">
        <f t="shared" si="493"/>
        <v>1227.8079898792175</v>
      </c>
      <c r="AE617" s="1">
        <f t="shared" ref="AE617:AF617" si="535">AE616</f>
        <v>170000</v>
      </c>
      <c r="AF617" s="6">
        <f t="shared" si="535"/>
        <v>3211396.3391999882</v>
      </c>
      <c r="AP617" s="12"/>
    </row>
    <row r="618" spans="1:42" ht="15.75" customHeight="1" x14ac:dyDescent="0.25">
      <c r="A618" s="1">
        <f t="shared" si="485"/>
        <v>608</v>
      </c>
      <c r="B618" s="19" t="s">
        <v>8940</v>
      </c>
      <c r="C618" s="79"/>
      <c r="D618" s="49" t="s">
        <v>9652</v>
      </c>
      <c r="E618" s="42" t="s">
        <v>16</v>
      </c>
      <c r="F618" s="42" t="s">
        <v>23</v>
      </c>
      <c r="G618" s="5" t="s">
        <v>7737</v>
      </c>
      <c r="H618" s="42" t="s">
        <v>34</v>
      </c>
      <c r="I618" s="5">
        <v>93267</v>
      </c>
      <c r="J618" s="5" t="s">
        <v>2774</v>
      </c>
      <c r="K618" s="4">
        <v>660</v>
      </c>
      <c r="L618" s="67">
        <v>100</v>
      </c>
      <c r="M618" s="66">
        <f>IF(ISERROR(VLOOKUP(J618,'[5]Germany price'!$B$1:$G$99001,6,0))," ",VLOOKUP(J618,'[5]Germany price'!$B$1:$G$99001,6,0))</f>
        <v>801</v>
      </c>
      <c r="N618" s="14">
        <v>801</v>
      </c>
      <c r="O618" s="57">
        <v>0.57999999999999996</v>
      </c>
      <c r="P618" s="62">
        <v>1</v>
      </c>
      <c r="Q618" s="61">
        <f t="shared" si="486"/>
        <v>336.42</v>
      </c>
      <c r="R618" s="73">
        <f t="shared" si="495"/>
        <v>0</v>
      </c>
      <c r="S618" s="50">
        <f t="shared" si="487"/>
        <v>336.42</v>
      </c>
      <c r="T618" s="7">
        <f t="shared" si="488"/>
        <v>17.808888707348817</v>
      </c>
      <c r="U618" s="43">
        <f t="shared" si="489"/>
        <v>354.22888870734886</v>
      </c>
      <c r="V618" s="13">
        <v>0</v>
      </c>
      <c r="W618" s="8">
        <f t="shared" si="490"/>
        <v>1.1399999999999999</v>
      </c>
      <c r="X618" s="8">
        <f t="shared" si="496"/>
        <v>1.1235000000000002</v>
      </c>
      <c r="Y618" s="72">
        <f t="shared" si="497"/>
        <v>1</v>
      </c>
      <c r="Z618" s="74">
        <f t="shared" si="491"/>
        <v>453.69281836748536</v>
      </c>
      <c r="AA618" s="57">
        <f t="shared" si="498"/>
        <v>0.50014493302780783</v>
      </c>
      <c r="AB618" s="60">
        <f t="shared" si="492"/>
        <v>680.60498262508872</v>
      </c>
      <c r="AC618" s="48">
        <f t="shared" si="493"/>
        <v>680.60498262508872</v>
      </c>
      <c r="AE618" s="1">
        <f t="shared" ref="AE618:AF618" si="536">AE617</f>
        <v>170000</v>
      </c>
      <c r="AF618" s="6">
        <f t="shared" si="536"/>
        <v>3211396.3391999882</v>
      </c>
      <c r="AP618" s="12"/>
    </row>
    <row r="619" spans="1:42" ht="15.75" customHeight="1" x14ac:dyDescent="0.25">
      <c r="A619" s="1">
        <f t="shared" si="485"/>
        <v>609</v>
      </c>
      <c r="B619" s="19" t="s">
        <v>8941</v>
      </c>
      <c r="C619" s="79"/>
      <c r="D619" s="49" t="s">
        <v>9653</v>
      </c>
      <c r="E619" s="42" t="s">
        <v>16</v>
      </c>
      <c r="F619" s="42" t="s">
        <v>23</v>
      </c>
      <c r="G619" s="5" t="s">
        <v>7737</v>
      </c>
      <c r="H619" s="42" t="s">
        <v>34</v>
      </c>
      <c r="I619" s="5">
        <v>1487</v>
      </c>
      <c r="J619" s="5" t="s">
        <v>346</v>
      </c>
      <c r="K619" s="4">
        <v>440</v>
      </c>
      <c r="L619" s="67">
        <v>100</v>
      </c>
      <c r="M619" s="66">
        <f>IF(ISERROR(VLOOKUP(J619,'[5]Germany price'!$B$1:$G$99001,6,0))," ",VLOOKUP(J619,'[5]Germany price'!$B$1:$G$99001,6,0))</f>
        <v>701</v>
      </c>
      <c r="N619" s="14">
        <v>701</v>
      </c>
      <c r="O619" s="57">
        <v>0.57999999999999996</v>
      </c>
      <c r="P619" s="62">
        <v>1</v>
      </c>
      <c r="Q619" s="61">
        <f t="shared" si="486"/>
        <v>294.42</v>
      </c>
      <c r="R619" s="73">
        <f t="shared" si="495"/>
        <v>0</v>
      </c>
      <c r="S619" s="50">
        <f t="shared" si="487"/>
        <v>294.42</v>
      </c>
      <c r="T619" s="7">
        <f t="shared" si="488"/>
        <v>15.585556783834608</v>
      </c>
      <c r="U619" s="43">
        <f t="shared" si="489"/>
        <v>310.00555678383461</v>
      </c>
      <c r="V619" s="13">
        <v>0</v>
      </c>
      <c r="W619" s="8">
        <f t="shared" si="490"/>
        <v>1.1399999999999999</v>
      </c>
      <c r="X619" s="8">
        <f t="shared" si="496"/>
        <v>1.1235000000000002</v>
      </c>
      <c r="Y619" s="72">
        <f t="shared" si="497"/>
        <v>1</v>
      </c>
      <c r="Z619" s="74">
        <f t="shared" si="491"/>
        <v>397.05201707316752</v>
      </c>
      <c r="AA619" s="57">
        <f t="shared" si="498"/>
        <v>0.50014493302780783</v>
      </c>
      <c r="AB619" s="60">
        <f t="shared" si="492"/>
        <v>595.63557156078298</v>
      </c>
      <c r="AC619" s="48">
        <f t="shared" si="493"/>
        <v>595.63557156078298</v>
      </c>
      <c r="AE619" s="1">
        <f t="shared" ref="AE619:AF619" si="537">AE618</f>
        <v>170000</v>
      </c>
      <c r="AF619" s="6">
        <f t="shared" si="537"/>
        <v>3211396.3391999882</v>
      </c>
      <c r="AP619" s="12"/>
    </row>
    <row r="620" spans="1:42" ht="15.75" customHeight="1" x14ac:dyDescent="0.25">
      <c r="A620" s="1">
        <f t="shared" si="485"/>
        <v>610</v>
      </c>
      <c r="B620" s="19" t="s">
        <v>8942</v>
      </c>
      <c r="C620" s="79"/>
      <c r="D620" s="49" t="s">
        <v>9654</v>
      </c>
      <c r="E620" s="42" t="s">
        <v>16</v>
      </c>
      <c r="F620" s="42" t="s">
        <v>23</v>
      </c>
      <c r="G620" s="5" t="s">
        <v>7737</v>
      </c>
      <c r="H620" s="42" t="s">
        <v>34</v>
      </c>
      <c r="I620" s="5">
        <v>19510</v>
      </c>
      <c r="J620" s="5" t="s">
        <v>724</v>
      </c>
      <c r="K620" s="4">
        <v>220</v>
      </c>
      <c r="L620" s="67">
        <v>100</v>
      </c>
      <c r="M620" s="66">
        <f>IF(ISERROR(VLOOKUP(J620,'[5]Germany price'!$B$1:$G$99001,6,0))," ",VLOOKUP(J620,'[5]Germany price'!$B$1:$G$99001,6,0))</f>
        <v>208</v>
      </c>
      <c r="N620" s="14">
        <v>208</v>
      </c>
      <c r="O620" s="57">
        <v>0.57999999999999996</v>
      </c>
      <c r="P620" s="62">
        <v>1</v>
      </c>
      <c r="Q620" s="61">
        <f t="shared" si="486"/>
        <v>87.360000000000014</v>
      </c>
      <c r="R620" s="73">
        <f t="shared" si="495"/>
        <v>0</v>
      </c>
      <c r="S620" s="50">
        <f t="shared" si="487"/>
        <v>87.360000000000014</v>
      </c>
      <c r="T620" s="7">
        <f t="shared" si="488"/>
        <v>4.6245304009095562</v>
      </c>
      <c r="U620" s="43">
        <f t="shared" si="489"/>
        <v>91.984530400909563</v>
      </c>
      <c r="V620" s="13">
        <v>0</v>
      </c>
      <c r="W620" s="8">
        <f t="shared" si="490"/>
        <v>1.1399999999999999</v>
      </c>
      <c r="X620" s="8">
        <f t="shared" si="496"/>
        <v>1.1235000000000002</v>
      </c>
      <c r="Y620" s="72">
        <f t="shared" si="497"/>
        <v>1</v>
      </c>
      <c r="Z620" s="74">
        <f t="shared" si="491"/>
        <v>117.81286669218096</v>
      </c>
      <c r="AA620" s="57">
        <f t="shared" si="498"/>
        <v>0.50014493302780783</v>
      </c>
      <c r="AB620" s="60">
        <f t="shared" si="492"/>
        <v>176.73637501375586</v>
      </c>
      <c r="AC620" s="48">
        <f t="shared" si="493"/>
        <v>176.73637501375586</v>
      </c>
      <c r="AE620" s="1">
        <f t="shared" ref="AE620:AF620" si="538">AE619</f>
        <v>170000</v>
      </c>
      <c r="AF620" s="6">
        <f t="shared" si="538"/>
        <v>3211396.3391999882</v>
      </c>
      <c r="AP620" s="12"/>
    </row>
    <row r="621" spans="1:42" ht="15.75" customHeight="1" x14ac:dyDescent="0.25">
      <c r="A621" s="1">
        <f t="shared" si="485"/>
        <v>611</v>
      </c>
      <c r="B621" s="19" t="s">
        <v>8943</v>
      </c>
      <c r="C621" s="79"/>
      <c r="D621" s="49" t="s">
        <v>9655</v>
      </c>
      <c r="E621" s="42" t="s">
        <v>16</v>
      </c>
      <c r="F621" s="42" t="s">
        <v>23</v>
      </c>
      <c r="G621" s="5" t="s">
        <v>7737</v>
      </c>
      <c r="H621" s="42" t="s">
        <v>34</v>
      </c>
      <c r="I621" s="5">
        <v>93294</v>
      </c>
      <c r="J621" s="5" t="s">
        <v>2778</v>
      </c>
      <c r="K621" s="4">
        <v>580</v>
      </c>
      <c r="L621" s="67">
        <v>100</v>
      </c>
      <c r="M621" s="66">
        <f>IF(ISERROR(VLOOKUP(J621,'[5]Germany price'!$B$1:$G$99001,6,0))," ",VLOOKUP(J621,'[5]Germany price'!$B$1:$G$99001,6,0))</f>
        <v>859</v>
      </c>
      <c r="N621" s="14">
        <v>859</v>
      </c>
      <c r="O621" s="57">
        <v>0.57999999999999996</v>
      </c>
      <c r="P621" s="62">
        <v>1</v>
      </c>
      <c r="Q621" s="61">
        <f t="shared" si="486"/>
        <v>360.78000000000003</v>
      </c>
      <c r="R621" s="73">
        <f t="shared" si="495"/>
        <v>0</v>
      </c>
      <c r="S621" s="50">
        <f t="shared" si="487"/>
        <v>360.78000000000003</v>
      </c>
      <c r="T621" s="7">
        <f t="shared" si="488"/>
        <v>19.09842122298706</v>
      </c>
      <c r="U621" s="43">
        <f t="shared" si="489"/>
        <v>379.87842122298707</v>
      </c>
      <c r="V621" s="13">
        <v>0</v>
      </c>
      <c r="W621" s="8">
        <f t="shared" si="490"/>
        <v>1.1399999999999999</v>
      </c>
      <c r="X621" s="8">
        <f t="shared" si="496"/>
        <v>1.1235000000000002</v>
      </c>
      <c r="Y621" s="72">
        <f t="shared" si="497"/>
        <v>1</v>
      </c>
      <c r="Z621" s="74">
        <f t="shared" si="491"/>
        <v>486.54448311818959</v>
      </c>
      <c r="AA621" s="57">
        <f t="shared" si="498"/>
        <v>0.50014493302780783</v>
      </c>
      <c r="AB621" s="60">
        <f t="shared" si="492"/>
        <v>729.88724104238599</v>
      </c>
      <c r="AC621" s="48">
        <f t="shared" si="493"/>
        <v>729.88724104238599</v>
      </c>
      <c r="AE621" s="1">
        <f t="shared" ref="AE621:AF621" si="539">AE620</f>
        <v>170000</v>
      </c>
      <c r="AF621" s="6">
        <f t="shared" si="539"/>
        <v>3211396.3391999882</v>
      </c>
      <c r="AP621" s="12"/>
    </row>
    <row r="622" spans="1:42" ht="15.75" customHeight="1" x14ac:dyDescent="0.25">
      <c r="A622" s="1">
        <f t="shared" si="485"/>
        <v>612</v>
      </c>
      <c r="B622" s="19" t="s">
        <v>8944</v>
      </c>
      <c r="C622" s="79"/>
      <c r="D622" s="49" t="s">
        <v>9656</v>
      </c>
      <c r="E622" s="42" t="s">
        <v>16</v>
      </c>
      <c r="F622" s="42" t="s">
        <v>23</v>
      </c>
      <c r="G622" s="5" t="s">
        <v>7737</v>
      </c>
      <c r="H622" s="42" t="s">
        <v>34</v>
      </c>
      <c r="I622" s="5">
        <v>27758</v>
      </c>
      <c r="J622" s="5" t="s">
        <v>3478</v>
      </c>
      <c r="K622" s="4">
        <v>290</v>
      </c>
      <c r="L622" s="67">
        <v>100</v>
      </c>
      <c r="M622" s="66">
        <f>IF(ISERROR(VLOOKUP(J622,'[5]Germany price'!$B$1:$G$99001,6,0))," ",VLOOKUP(J622,'[5]Germany price'!$B$1:$G$99001,6,0))</f>
        <v>276</v>
      </c>
      <c r="N622" s="14">
        <v>276</v>
      </c>
      <c r="O622" s="57">
        <v>0.57999999999999996</v>
      </c>
      <c r="P622" s="62">
        <v>1</v>
      </c>
      <c r="Q622" s="61">
        <f t="shared" si="486"/>
        <v>115.92000000000002</v>
      </c>
      <c r="R622" s="73">
        <f t="shared" si="495"/>
        <v>0</v>
      </c>
      <c r="S622" s="50">
        <f t="shared" si="487"/>
        <v>115.92000000000002</v>
      </c>
      <c r="T622" s="7">
        <f t="shared" si="488"/>
        <v>6.1363961088992189</v>
      </c>
      <c r="U622" s="43">
        <f t="shared" si="489"/>
        <v>122.05639610889924</v>
      </c>
      <c r="V622" s="13">
        <v>0</v>
      </c>
      <c r="W622" s="8">
        <f t="shared" si="490"/>
        <v>1.1399999999999999</v>
      </c>
      <c r="X622" s="8">
        <f t="shared" si="496"/>
        <v>1.1235000000000002</v>
      </c>
      <c r="Y622" s="72">
        <f t="shared" si="497"/>
        <v>1</v>
      </c>
      <c r="Z622" s="74">
        <f t="shared" si="491"/>
        <v>156.32861157231707</v>
      </c>
      <c r="AA622" s="57">
        <f t="shared" si="498"/>
        <v>0.50014493302780783</v>
      </c>
      <c r="AB622" s="60">
        <f t="shared" si="492"/>
        <v>234.51557453748376</v>
      </c>
      <c r="AC622" s="48">
        <f t="shared" si="493"/>
        <v>234.51557453748376</v>
      </c>
      <c r="AE622" s="1">
        <f t="shared" ref="AE622:AF622" si="540">AE621</f>
        <v>170000</v>
      </c>
      <c r="AF622" s="6">
        <f t="shared" si="540"/>
        <v>3211396.3391999882</v>
      </c>
      <c r="AP622" s="12"/>
    </row>
    <row r="623" spans="1:42" ht="15.75" customHeight="1" x14ac:dyDescent="0.25">
      <c r="A623" s="1">
        <f t="shared" si="485"/>
        <v>613</v>
      </c>
      <c r="B623" s="19" t="s">
        <v>8945</v>
      </c>
      <c r="C623" s="79"/>
      <c r="D623" s="49" t="s">
        <v>9657</v>
      </c>
      <c r="E623" s="42" t="s">
        <v>16</v>
      </c>
      <c r="F623" s="42" t="s">
        <v>23</v>
      </c>
      <c r="G623" s="5" t="s">
        <v>7737</v>
      </c>
      <c r="H623" s="42" t="s">
        <v>34</v>
      </c>
      <c r="I623" s="5">
        <v>19514</v>
      </c>
      <c r="J623" s="5" t="s">
        <v>4265</v>
      </c>
      <c r="K623" s="4">
        <v>330</v>
      </c>
      <c r="L623" s="67">
        <v>100</v>
      </c>
      <c r="M623" s="66">
        <f>IF(ISERROR(VLOOKUP(J623,'[5]Germany price'!$B$1:$G$99001,6,0))," ",VLOOKUP(J623,'[5]Germany price'!$B$1:$G$99001,6,0))</f>
        <v>330</v>
      </c>
      <c r="N623" s="14">
        <v>330</v>
      </c>
      <c r="O623" s="57">
        <v>0.57999999999999996</v>
      </c>
      <c r="P623" s="62">
        <v>1</v>
      </c>
      <c r="Q623" s="61">
        <f t="shared" si="486"/>
        <v>138.60000000000002</v>
      </c>
      <c r="R623" s="73">
        <f t="shared" si="495"/>
        <v>0</v>
      </c>
      <c r="S623" s="50">
        <f t="shared" si="487"/>
        <v>138.60000000000002</v>
      </c>
      <c r="T623" s="7">
        <f t="shared" si="488"/>
        <v>7.3369953475968916</v>
      </c>
      <c r="U623" s="43">
        <f t="shared" si="489"/>
        <v>145.93699534759691</v>
      </c>
      <c r="V623" s="13">
        <v>0</v>
      </c>
      <c r="W623" s="8">
        <f t="shared" si="490"/>
        <v>1.1399999999999999</v>
      </c>
      <c r="X623" s="8">
        <f t="shared" si="496"/>
        <v>1.1235000000000002</v>
      </c>
      <c r="Y623" s="72">
        <f t="shared" si="497"/>
        <v>1</v>
      </c>
      <c r="Z623" s="74">
        <f t="shared" si="491"/>
        <v>186.91464427124865</v>
      </c>
      <c r="AA623" s="57">
        <f t="shared" si="498"/>
        <v>0.50014493302780783</v>
      </c>
      <c r="AB623" s="60">
        <f t="shared" si="492"/>
        <v>280.39905651220886</v>
      </c>
      <c r="AC623" s="48">
        <f t="shared" si="493"/>
        <v>280.39905651220886</v>
      </c>
      <c r="AE623" s="1">
        <f t="shared" ref="AE623:AF623" si="541">AE622</f>
        <v>170000</v>
      </c>
      <c r="AF623" s="6">
        <f t="shared" si="541"/>
        <v>3211396.3391999882</v>
      </c>
      <c r="AP623" s="12"/>
    </row>
    <row r="624" spans="1:42" ht="15.75" customHeight="1" x14ac:dyDescent="0.25">
      <c r="A624" s="1">
        <f t="shared" si="485"/>
        <v>614</v>
      </c>
      <c r="B624" s="19" t="s">
        <v>8946</v>
      </c>
      <c r="C624" s="79"/>
      <c r="D624" s="49" t="s">
        <v>9658</v>
      </c>
      <c r="E624" s="42" t="s">
        <v>15</v>
      </c>
      <c r="F624" s="42" t="s">
        <v>21</v>
      </c>
      <c r="G624" s="42" t="s">
        <v>7737</v>
      </c>
      <c r="H624" s="42" t="s">
        <v>34</v>
      </c>
      <c r="I624" s="5" t="s">
        <v>9680</v>
      </c>
      <c r="J624" s="5" t="s">
        <v>9693</v>
      </c>
      <c r="K624" s="4">
        <v>1500</v>
      </c>
      <c r="L624" s="67">
        <v>100</v>
      </c>
      <c r="M624" s="66" t="str">
        <f>IF(ISERROR(VLOOKUP(J624,'[5]Germany price'!$B$1:$G$99001,6,0))," ",VLOOKUP(J624,'[5]Germany price'!$B$1:$G$99001,6,0))</f>
        <v xml:space="preserve"> </v>
      </c>
      <c r="N624" s="14">
        <v>1401</v>
      </c>
      <c r="O624" s="57">
        <v>0.57999999999999996</v>
      </c>
      <c r="P624" s="62">
        <v>1</v>
      </c>
      <c r="Q624" s="61">
        <f t="shared" si="486"/>
        <v>588.42000000000007</v>
      </c>
      <c r="R624" s="73">
        <f t="shared" si="495"/>
        <v>0</v>
      </c>
      <c r="S624" s="50">
        <f t="shared" si="487"/>
        <v>588.42000000000007</v>
      </c>
      <c r="T624" s="7">
        <f t="shared" si="488"/>
        <v>31.148880248434079</v>
      </c>
      <c r="U624" s="43">
        <f t="shared" si="489"/>
        <v>619.5688802484342</v>
      </c>
      <c r="V624" s="13">
        <v>0</v>
      </c>
      <c r="W624" s="8">
        <f t="shared" si="490"/>
        <v>1.1399999999999999</v>
      </c>
      <c r="X624" s="8">
        <f t="shared" si="496"/>
        <v>1.1235000000000002</v>
      </c>
      <c r="Y624" s="72">
        <f t="shared" si="497"/>
        <v>1</v>
      </c>
      <c r="Z624" s="74">
        <f t="shared" si="491"/>
        <v>793.53762613339211</v>
      </c>
      <c r="AA624" s="57">
        <f t="shared" si="498"/>
        <v>0.50014493302780783</v>
      </c>
      <c r="AB624" s="60">
        <f t="shared" si="492"/>
        <v>1190.421449010923</v>
      </c>
      <c r="AC624" s="48">
        <f t="shared" si="493"/>
        <v>1190.421449010923</v>
      </c>
      <c r="AE624" s="1">
        <f t="shared" ref="AE624:AF624" si="542">AE623</f>
        <v>170000</v>
      </c>
      <c r="AF624" s="6">
        <f t="shared" si="542"/>
        <v>3211396.3391999882</v>
      </c>
      <c r="AP624" s="12"/>
    </row>
    <row r="625" spans="1:42" ht="15.75" customHeight="1" x14ac:dyDescent="0.25">
      <c r="A625" s="1">
        <f t="shared" si="485"/>
        <v>615</v>
      </c>
      <c r="B625" s="19" t="s">
        <v>8947</v>
      </c>
      <c r="C625" s="79"/>
      <c r="D625" s="49" t="s">
        <v>9659</v>
      </c>
      <c r="E625" s="42" t="s">
        <v>16</v>
      </c>
      <c r="F625" s="42" t="s">
        <v>23</v>
      </c>
      <c r="G625" s="5" t="s">
        <v>7737</v>
      </c>
      <c r="H625" s="42" t="s">
        <v>34</v>
      </c>
      <c r="I625" s="5">
        <v>19514</v>
      </c>
      <c r="J625" s="5" t="s">
        <v>4265</v>
      </c>
      <c r="K625" s="4">
        <v>330</v>
      </c>
      <c r="L625" s="67">
        <v>100</v>
      </c>
      <c r="M625" s="66">
        <f>IF(ISERROR(VLOOKUP(J625,'[5]Germany price'!$B$1:$G$99001,6,0))," ",VLOOKUP(J625,'[5]Germany price'!$B$1:$G$99001,6,0))</f>
        <v>330</v>
      </c>
      <c r="N625" s="14">
        <v>330</v>
      </c>
      <c r="O625" s="57">
        <v>0.57999999999999996</v>
      </c>
      <c r="P625" s="62">
        <v>1</v>
      </c>
      <c r="Q625" s="61">
        <f t="shared" si="486"/>
        <v>138.60000000000002</v>
      </c>
      <c r="R625" s="73">
        <f t="shared" si="495"/>
        <v>0</v>
      </c>
      <c r="S625" s="50">
        <f t="shared" si="487"/>
        <v>138.60000000000002</v>
      </c>
      <c r="T625" s="7">
        <f t="shared" si="488"/>
        <v>7.3369953475968916</v>
      </c>
      <c r="U625" s="43">
        <f t="shared" si="489"/>
        <v>145.93699534759691</v>
      </c>
      <c r="V625" s="13">
        <v>0</v>
      </c>
      <c r="W625" s="8">
        <f t="shared" si="490"/>
        <v>1.1399999999999999</v>
      </c>
      <c r="X625" s="8">
        <f t="shared" si="496"/>
        <v>1.1235000000000002</v>
      </c>
      <c r="Y625" s="72">
        <f t="shared" si="497"/>
        <v>1</v>
      </c>
      <c r="Z625" s="74">
        <f t="shared" si="491"/>
        <v>186.91464427124865</v>
      </c>
      <c r="AA625" s="57">
        <f t="shared" si="498"/>
        <v>0.50014493302780783</v>
      </c>
      <c r="AB625" s="60">
        <f t="shared" si="492"/>
        <v>280.39905651220886</v>
      </c>
      <c r="AC625" s="48">
        <f t="shared" si="493"/>
        <v>280.39905651220886</v>
      </c>
      <c r="AE625" s="1">
        <f t="shared" ref="AE625:AF625" si="543">AE624</f>
        <v>170000</v>
      </c>
      <c r="AF625" s="6">
        <f t="shared" si="543"/>
        <v>3211396.3391999882</v>
      </c>
      <c r="AP625" s="12"/>
    </row>
    <row r="626" spans="1:42" ht="15.75" customHeight="1" x14ac:dyDescent="0.25">
      <c r="A626" s="1">
        <f t="shared" si="485"/>
        <v>616</v>
      </c>
      <c r="B626" s="19" t="s">
        <v>8948</v>
      </c>
      <c r="C626" s="79"/>
      <c r="D626" s="49" t="s">
        <v>9660</v>
      </c>
      <c r="E626" s="42" t="s">
        <v>16</v>
      </c>
      <c r="F626" s="42" t="s">
        <v>23</v>
      </c>
      <c r="G626" s="5" t="s">
        <v>7737</v>
      </c>
      <c r="H626" s="42" t="s">
        <v>34</v>
      </c>
      <c r="I626" s="5">
        <v>25363</v>
      </c>
      <c r="J626" s="5" t="s">
        <v>1121</v>
      </c>
      <c r="K626" s="4">
        <v>135</v>
      </c>
      <c r="L626" s="67">
        <v>100</v>
      </c>
      <c r="M626" s="66">
        <f>IF(ISERROR(VLOOKUP(J626,'[5]Germany price'!$B$1:$G$99001,6,0))," ",VLOOKUP(J626,'[5]Germany price'!$B$1:$G$99001,6,0))</f>
        <v>171</v>
      </c>
      <c r="N626" s="14">
        <v>171</v>
      </c>
      <c r="O626" s="57">
        <v>0.57999999999999996</v>
      </c>
      <c r="P626" s="62">
        <v>1</v>
      </c>
      <c r="Q626" s="61">
        <f t="shared" si="486"/>
        <v>71.820000000000007</v>
      </c>
      <c r="R626" s="73">
        <f t="shared" si="495"/>
        <v>0</v>
      </c>
      <c r="S626" s="50">
        <f t="shared" si="487"/>
        <v>71.820000000000007</v>
      </c>
      <c r="T626" s="7">
        <f t="shared" si="488"/>
        <v>3.8018975892092985</v>
      </c>
      <c r="U626" s="43">
        <f t="shared" si="489"/>
        <v>75.621897589209311</v>
      </c>
      <c r="V626" s="13">
        <v>0</v>
      </c>
      <c r="W626" s="8">
        <f t="shared" si="490"/>
        <v>1.1399999999999999</v>
      </c>
      <c r="X626" s="8">
        <f t="shared" si="496"/>
        <v>1.1235000000000002</v>
      </c>
      <c r="Y626" s="72">
        <f t="shared" si="497"/>
        <v>1</v>
      </c>
      <c r="Z626" s="74">
        <f t="shared" si="491"/>
        <v>96.855770213283392</v>
      </c>
      <c r="AA626" s="57">
        <f t="shared" si="498"/>
        <v>0.50014493302780783</v>
      </c>
      <c r="AB626" s="60">
        <f t="shared" si="492"/>
        <v>145.29769291996277</v>
      </c>
      <c r="AC626" s="48">
        <f t="shared" si="493"/>
        <v>145.29769291996277</v>
      </c>
      <c r="AE626" s="1">
        <f t="shared" ref="AE626:AF626" si="544">AE625</f>
        <v>170000</v>
      </c>
      <c r="AF626" s="6">
        <f t="shared" si="544"/>
        <v>3211396.3391999882</v>
      </c>
      <c r="AP626" s="12"/>
    </row>
    <row r="627" spans="1:42" ht="15.75" customHeight="1" x14ac:dyDescent="0.25">
      <c r="A627" s="1">
        <f t="shared" si="485"/>
        <v>617</v>
      </c>
      <c r="B627" s="19" t="s">
        <v>8949</v>
      </c>
      <c r="C627" s="79"/>
      <c r="D627" s="49" t="s">
        <v>9661</v>
      </c>
      <c r="E627" s="42" t="s">
        <v>16</v>
      </c>
      <c r="F627" s="42" t="s">
        <v>23</v>
      </c>
      <c r="G627" s="5" t="s">
        <v>7737</v>
      </c>
      <c r="H627" s="42" t="s">
        <v>34</v>
      </c>
      <c r="I627" s="5">
        <v>93294</v>
      </c>
      <c r="J627" s="5" t="s">
        <v>2778</v>
      </c>
      <c r="K627" s="4">
        <v>650</v>
      </c>
      <c r="L627" s="67">
        <v>100</v>
      </c>
      <c r="M627" s="66">
        <f>IF(ISERROR(VLOOKUP(J627,'[5]Germany price'!$B$1:$G$99001,6,0))," ",VLOOKUP(J627,'[5]Germany price'!$B$1:$G$99001,6,0))</f>
        <v>859</v>
      </c>
      <c r="N627" s="14">
        <v>859</v>
      </c>
      <c r="O627" s="57">
        <v>0.57999999999999996</v>
      </c>
      <c r="P627" s="62">
        <v>1</v>
      </c>
      <c r="Q627" s="61">
        <f t="shared" si="486"/>
        <v>360.78000000000003</v>
      </c>
      <c r="R627" s="73">
        <f t="shared" si="495"/>
        <v>0</v>
      </c>
      <c r="S627" s="50">
        <f t="shared" si="487"/>
        <v>360.78000000000003</v>
      </c>
      <c r="T627" s="7">
        <f t="shared" si="488"/>
        <v>19.09842122298706</v>
      </c>
      <c r="U627" s="43">
        <f t="shared" si="489"/>
        <v>379.87842122298707</v>
      </c>
      <c r="V627" s="13">
        <v>0</v>
      </c>
      <c r="W627" s="8">
        <f t="shared" si="490"/>
        <v>1.1399999999999999</v>
      </c>
      <c r="X627" s="8">
        <f t="shared" si="496"/>
        <v>1.1235000000000002</v>
      </c>
      <c r="Y627" s="72">
        <f t="shared" si="497"/>
        <v>1</v>
      </c>
      <c r="Z627" s="74">
        <f t="shared" si="491"/>
        <v>486.54448311818959</v>
      </c>
      <c r="AA627" s="57">
        <f t="shared" si="498"/>
        <v>0.50014493302780783</v>
      </c>
      <c r="AB627" s="60">
        <f t="shared" si="492"/>
        <v>729.88724104238599</v>
      </c>
      <c r="AC627" s="48">
        <f t="shared" si="493"/>
        <v>729.88724104238599</v>
      </c>
      <c r="AE627" s="1">
        <f t="shared" ref="AE627:AF627" si="545">AE626</f>
        <v>170000</v>
      </c>
      <c r="AF627" s="6">
        <f t="shared" si="545"/>
        <v>3211396.3391999882</v>
      </c>
      <c r="AP627" s="12"/>
    </row>
    <row r="628" spans="1:42" ht="15.75" customHeight="1" x14ac:dyDescent="0.25">
      <c r="A628" s="1">
        <f t="shared" si="485"/>
        <v>618</v>
      </c>
      <c r="B628" s="19" t="s">
        <v>8950</v>
      </c>
      <c r="C628" s="79"/>
      <c r="D628" s="49" t="s">
        <v>9662</v>
      </c>
      <c r="E628" s="42" t="s">
        <v>16</v>
      </c>
      <c r="F628" s="42" t="s">
        <v>23</v>
      </c>
      <c r="G628" s="5" t="s">
        <v>7737</v>
      </c>
      <c r="H628" s="42" t="s">
        <v>34</v>
      </c>
      <c r="I628" s="5">
        <v>93294</v>
      </c>
      <c r="J628" s="5" t="s">
        <v>2778</v>
      </c>
      <c r="K628" s="4">
        <v>650</v>
      </c>
      <c r="L628" s="67">
        <v>100</v>
      </c>
      <c r="M628" s="66">
        <f>IF(ISERROR(VLOOKUP(J628,'[5]Germany price'!$B$1:$G$99001,6,0))," ",VLOOKUP(J628,'[5]Germany price'!$B$1:$G$99001,6,0))</f>
        <v>859</v>
      </c>
      <c r="N628" s="14">
        <v>859</v>
      </c>
      <c r="O628" s="57">
        <v>0.57999999999999996</v>
      </c>
      <c r="P628" s="62">
        <v>1</v>
      </c>
      <c r="Q628" s="61">
        <f t="shared" si="486"/>
        <v>360.78000000000003</v>
      </c>
      <c r="R628" s="73">
        <f t="shared" si="495"/>
        <v>0</v>
      </c>
      <c r="S628" s="50">
        <f t="shared" si="487"/>
        <v>360.78000000000003</v>
      </c>
      <c r="T628" s="7">
        <f t="shared" si="488"/>
        <v>19.09842122298706</v>
      </c>
      <c r="U628" s="43">
        <f t="shared" si="489"/>
        <v>379.87842122298707</v>
      </c>
      <c r="V628" s="13">
        <v>0</v>
      </c>
      <c r="W628" s="8">
        <f t="shared" si="490"/>
        <v>1.1399999999999999</v>
      </c>
      <c r="X628" s="8">
        <f t="shared" si="496"/>
        <v>1.1235000000000002</v>
      </c>
      <c r="Y628" s="72">
        <f t="shared" si="497"/>
        <v>1</v>
      </c>
      <c r="Z628" s="74">
        <f t="shared" si="491"/>
        <v>486.54448311818959</v>
      </c>
      <c r="AA628" s="57">
        <f t="shared" si="498"/>
        <v>0.50014493302780783</v>
      </c>
      <c r="AB628" s="60">
        <f t="shared" si="492"/>
        <v>729.88724104238599</v>
      </c>
      <c r="AC628" s="48">
        <f t="shared" si="493"/>
        <v>729.88724104238599</v>
      </c>
      <c r="AE628" s="1">
        <f t="shared" ref="AE628:AF628" si="546">AE627</f>
        <v>170000</v>
      </c>
      <c r="AF628" s="6">
        <f t="shared" si="546"/>
        <v>3211396.3391999882</v>
      </c>
      <c r="AP628" s="12"/>
    </row>
    <row r="629" spans="1:42" ht="15.75" customHeight="1" x14ac:dyDescent="0.25">
      <c r="A629" s="1">
        <f t="shared" si="485"/>
        <v>619</v>
      </c>
      <c r="B629" s="19" t="s">
        <v>8951</v>
      </c>
      <c r="C629" s="79"/>
      <c r="D629" s="49" t="s">
        <v>9663</v>
      </c>
      <c r="E629" s="42" t="s">
        <v>16</v>
      </c>
      <c r="F629" s="42" t="s">
        <v>23</v>
      </c>
      <c r="G629" s="5" t="s">
        <v>7737</v>
      </c>
      <c r="H629" s="42" t="s">
        <v>34</v>
      </c>
      <c r="I629" s="5">
        <v>93267</v>
      </c>
      <c r="J629" s="5" t="s">
        <v>2774</v>
      </c>
      <c r="K629" s="4">
        <v>775</v>
      </c>
      <c r="L629" s="67">
        <v>100</v>
      </c>
      <c r="M629" s="66">
        <f>IF(ISERROR(VLOOKUP(J629,'[5]Germany price'!$B$1:$G$99001,6,0))," ",VLOOKUP(J629,'[5]Germany price'!$B$1:$G$99001,6,0))</f>
        <v>801</v>
      </c>
      <c r="N629" s="14">
        <v>801</v>
      </c>
      <c r="O629" s="57">
        <v>0.57999999999999996</v>
      </c>
      <c r="P629" s="62">
        <v>1</v>
      </c>
      <c r="Q629" s="61">
        <f t="shared" si="486"/>
        <v>336.42</v>
      </c>
      <c r="R629" s="73">
        <f t="shared" si="495"/>
        <v>0</v>
      </c>
      <c r="S629" s="50">
        <f t="shared" si="487"/>
        <v>336.42</v>
      </c>
      <c r="T629" s="7">
        <f t="shared" si="488"/>
        <v>17.808888707348817</v>
      </c>
      <c r="U629" s="43">
        <f t="shared" si="489"/>
        <v>354.22888870734886</v>
      </c>
      <c r="V629" s="13">
        <v>0</v>
      </c>
      <c r="W629" s="8">
        <f t="shared" si="490"/>
        <v>1.1399999999999999</v>
      </c>
      <c r="X629" s="8">
        <f t="shared" si="496"/>
        <v>1.1235000000000002</v>
      </c>
      <c r="Y629" s="72">
        <f t="shared" si="497"/>
        <v>1</v>
      </c>
      <c r="Z629" s="74">
        <f t="shared" si="491"/>
        <v>453.69281836748536</v>
      </c>
      <c r="AA629" s="57">
        <f t="shared" si="498"/>
        <v>0.50014493302780783</v>
      </c>
      <c r="AB629" s="60">
        <f t="shared" si="492"/>
        <v>680.60498262508872</v>
      </c>
      <c r="AC629" s="48">
        <f t="shared" si="493"/>
        <v>680.60498262508872</v>
      </c>
      <c r="AE629" s="1">
        <f t="shared" ref="AE629:AF629" si="547">AE628</f>
        <v>170000</v>
      </c>
      <c r="AF629" s="6">
        <f t="shared" si="547"/>
        <v>3211396.3391999882</v>
      </c>
      <c r="AP629" s="12"/>
    </row>
    <row r="630" spans="1:42" ht="15.75" customHeight="1" x14ac:dyDescent="0.25">
      <c r="A630" s="1">
        <f t="shared" si="485"/>
        <v>620</v>
      </c>
      <c r="B630" s="19" t="s">
        <v>8952</v>
      </c>
      <c r="C630" s="79"/>
      <c r="D630" s="49" t="s">
        <v>9664</v>
      </c>
      <c r="E630" s="42" t="s">
        <v>16</v>
      </c>
      <c r="F630" s="42" t="s">
        <v>23</v>
      </c>
      <c r="G630" s="5" t="s">
        <v>7737</v>
      </c>
      <c r="H630" s="42" t="s">
        <v>34</v>
      </c>
      <c r="I630" s="5">
        <v>1487</v>
      </c>
      <c r="J630" s="5" t="s">
        <v>346</v>
      </c>
      <c r="K630" s="4">
        <v>450</v>
      </c>
      <c r="L630" s="67">
        <v>100</v>
      </c>
      <c r="M630" s="66">
        <f>IF(ISERROR(VLOOKUP(J630,'[5]Germany price'!$B$1:$G$99001,6,0))," ",VLOOKUP(J630,'[5]Germany price'!$B$1:$G$99001,6,0))</f>
        <v>701</v>
      </c>
      <c r="N630" s="14">
        <v>701</v>
      </c>
      <c r="O630" s="57">
        <v>0.57999999999999996</v>
      </c>
      <c r="P630" s="62">
        <v>1</v>
      </c>
      <c r="Q630" s="61">
        <f t="shared" si="486"/>
        <v>294.42</v>
      </c>
      <c r="R630" s="73">
        <f t="shared" si="495"/>
        <v>0</v>
      </c>
      <c r="S630" s="50">
        <f t="shared" si="487"/>
        <v>294.42</v>
      </c>
      <c r="T630" s="7">
        <f t="shared" si="488"/>
        <v>15.585556783834608</v>
      </c>
      <c r="U630" s="43">
        <f t="shared" si="489"/>
        <v>310.00555678383461</v>
      </c>
      <c r="V630" s="13">
        <v>0</v>
      </c>
      <c r="W630" s="8">
        <f t="shared" si="490"/>
        <v>1.1399999999999999</v>
      </c>
      <c r="X630" s="8">
        <f t="shared" si="496"/>
        <v>1.1235000000000002</v>
      </c>
      <c r="Y630" s="72">
        <f t="shared" si="497"/>
        <v>1</v>
      </c>
      <c r="Z630" s="74">
        <f t="shared" si="491"/>
        <v>397.05201707316752</v>
      </c>
      <c r="AA630" s="57">
        <f t="shared" si="498"/>
        <v>0.50014493302780783</v>
      </c>
      <c r="AB630" s="60">
        <f t="shared" si="492"/>
        <v>595.63557156078298</v>
      </c>
      <c r="AC630" s="48">
        <f t="shared" si="493"/>
        <v>595.63557156078298</v>
      </c>
      <c r="AE630" s="1">
        <f t="shared" ref="AE630:AF630" si="548">AE629</f>
        <v>170000</v>
      </c>
      <c r="AF630" s="6">
        <f t="shared" si="548"/>
        <v>3211396.3391999882</v>
      </c>
      <c r="AP630" s="12"/>
    </row>
    <row r="631" spans="1:42" ht="15.75" customHeight="1" x14ac:dyDescent="0.25">
      <c r="A631" s="1">
        <f t="shared" si="485"/>
        <v>621</v>
      </c>
      <c r="B631" s="19" t="s">
        <v>8953</v>
      </c>
      <c r="C631" s="79"/>
      <c r="D631" s="49" t="s">
        <v>9665</v>
      </c>
      <c r="E631" s="42" t="s">
        <v>16</v>
      </c>
      <c r="F631" s="42" t="s">
        <v>23</v>
      </c>
      <c r="G631" s="5" t="s">
        <v>7737</v>
      </c>
      <c r="H631" s="42" t="s">
        <v>34</v>
      </c>
      <c r="I631" s="5">
        <v>93267</v>
      </c>
      <c r="J631" s="5" t="s">
        <v>2774</v>
      </c>
      <c r="K631" s="4">
        <v>675</v>
      </c>
      <c r="L631" s="67">
        <v>100</v>
      </c>
      <c r="M631" s="66">
        <f>IF(ISERROR(VLOOKUP(J631,'[5]Germany price'!$B$1:$G$99001,6,0))," ",VLOOKUP(J631,'[5]Germany price'!$B$1:$G$99001,6,0))</f>
        <v>801</v>
      </c>
      <c r="N631" s="14">
        <v>801</v>
      </c>
      <c r="O631" s="57">
        <v>0.57999999999999996</v>
      </c>
      <c r="P631" s="62">
        <v>1</v>
      </c>
      <c r="Q631" s="61">
        <f t="shared" si="486"/>
        <v>336.42</v>
      </c>
      <c r="R631" s="73">
        <f t="shared" si="495"/>
        <v>0</v>
      </c>
      <c r="S631" s="50">
        <f t="shared" si="487"/>
        <v>336.42</v>
      </c>
      <c r="T631" s="7">
        <f t="shared" si="488"/>
        <v>17.808888707348817</v>
      </c>
      <c r="U631" s="43">
        <f t="shared" si="489"/>
        <v>354.22888870734886</v>
      </c>
      <c r="V631" s="13">
        <v>0</v>
      </c>
      <c r="W631" s="8">
        <f t="shared" si="490"/>
        <v>1.1399999999999999</v>
      </c>
      <c r="X631" s="8">
        <f t="shared" si="496"/>
        <v>1.1235000000000002</v>
      </c>
      <c r="Y631" s="72">
        <f t="shared" si="497"/>
        <v>1</v>
      </c>
      <c r="Z631" s="74">
        <f t="shared" si="491"/>
        <v>453.69281836748536</v>
      </c>
      <c r="AA631" s="57">
        <f t="shared" si="498"/>
        <v>0.50014493302780783</v>
      </c>
      <c r="AB631" s="60">
        <f t="shared" si="492"/>
        <v>680.60498262508872</v>
      </c>
      <c r="AC631" s="48">
        <f t="shared" si="493"/>
        <v>680.60498262508872</v>
      </c>
      <c r="AE631" s="1">
        <f t="shared" ref="AE631:AF631" si="549">AE630</f>
        <v>170000</v>
      </c>
      <c r="AF631" s="6">
        <f t="shared" si="549"/>
        <v>3211396.3391999882</v>
      </c>
      <c r="AP631" s="12"/>
    </row>
    <row r="632" spans="1:42" ht="15.75" customHeight="1" x14ac:dyDescent="0.25">
      <c r="A632" s="1">
        <f t="shared" si="485"/>
        <v>622</v>
      </c>
      <c r="B632" s="19" t="s">
        <v>8954</v>
      </c>
      <c r="C632" s="79"/>
      <c r="D632" s="49" t="s">
        <v>9666</v>
      </c>
      <c r="E632" s="42" t="s">
        <v>16</v>
      </c>
      <c r="F632" s="42" t="s">
        <v>23</v>
      </c>
      <c r="G632" s="5" t="s">
        <v>7737</v>
      </c>
      <c r="H632" s="42" t="s">
        <v>34</v>
      </c>
      <c r="I632" s="5">
        <v>19512</v>
      </c>
      <c r="J632" s="5" t="s">
        <v>725</v>
      </c>
      <c r="K632" s="4">
        <v>230</v>
      </c>
      <c r="L632" s="67">
        <v>150</v>
      </c>
      <c r="M632" s="66">
        <f>IF(ISERROR(VLOOKUP(J632,'[5]Germany price'!$B$1:$G$99001,6,0))," ",VLOOKUP(J632,'[5]Germany price'!$B$1:$G$99001,6,0))</f>
        <v>223</v>
      </c>
      <c r="N632" s="14">
        <v>223</v>
      </c>
      <c r="O632" s="57">
        <v>0.57999999999999996</v>
      </c>
      <c r="P632" s="62">
        <v>1</v>
      </c>
      <c r="Q632" s="61">
        <f t="shared" si="486"/>
        <v>93.660000000000011</v>
      </c>
      <c r="R632" s="73">
        <f t="shared" si="495"/>
        <v>0</v>
      </c>
      <c r="S632" s="50">
        <f t="shared" si="487"/>
        <v>93.660000000000011</v>
      </c>
      <c r="T632" s="7">
        <f t="shared" si="488"/>
        <v>4.9580301894366876</v>
      </c>
      <c r="U632" s="43">
        <f t="shared" si="489"/>
        <v>98.618030189436695</v>
      </c>
      <c r="V632" s="13">
        <v>0</v>
      </c>
      <c r="W632" s="8">
        <f t="shared" si="490"/>
        <v>1.1399999999999999</v>
      </c>
      <c r="X632" s="8">
        <f t="shared" si="496"/>
        <v>1.1235000000000002</v>
      </c>
      <c r="Y632" s="72">
        <f t="shared" si="497"/>
        <v>1</v>
      </c>
      <c r="Z632" s="74">
        <f t="shared" si="491"/>
        <v>126.30898688632864</v>
      </c>
      <c r="AA632" s="57">
        <f t="shared" si="498"/>
        <v>0.50014493302780783</v>
      </c>
      <c r="AB632" s="60">
        <f t="shared" si="492"/>
        <v>189.48178667340173</v>
      </c>
      <c r="AC632" s="48">
        <f t="shared" si="493"/>
        <v>189.48178667340173</v>
      </c>
      <c r="AE632" s="1">
        <f t="shared" ref="AE632:AF632" si="550">AE631</f>
        <v>170000</v>
      </c>
      <c r="AF632" s="6">
        <f t="shared" si="550"/>
        <v>3211396.3391999882</v>
      </c>
      <c r="AP632" s="12"/>
    </row>
    <row r="633" spans="1:42" ht="15.75" customHeight="1" x14ac:dyDescent="0.25">
      <c r="A633" s="1">
        <f t="shared" si="485"/>
        <v>623</v>
      </c>
      <c r="B633" s="19" t="s">
        <v>8955</v>
      </c>
      <c r="C633" s="79"/>
      <c r="D633" s="49" t="s">
        <v>9667</v>
      </c>
      <c r="E633" s="42" t="s">
        <v>16</v>
      </c>
      <c r="F633" s="42" t="s">
        <v>23</v>
      </c>
      <c r="G633" s="5" t="s">
        <v>7737</v>
      </c>
      <c r="H633" s="42" t="s">
        <v>34</v>
      </c>
      <c r="I633" s="5">
        <v>27758</v>
      </c>
      <c r="J633" s="5" t="s">
        <v>3478</v>
      </c>
      <c r="K633" s="4">
        <v>250</v>
      </c>
      <c r="L633" s="67">
        <v>150</v>
      </c>
      <c r="M633" s="66">
        <f>IF(ISERROR(VLOOKUP(J633,'[5]Germany price'!$B$1:$G$99001,6,0))," ",VLOOKUP(J633,'[5]Germany price'!$B$1:$G$99001,6,0))</f>
        <v>276</v>
      </c>
      <c r="N633" s="14">
        <v>276</v>
      </c>
      <c r="O633" s="57">
        <v>0.57999999999999996</v>
      </c>
      <c r="P633" s="62">
        <v>1</v>
      </c>
      <c r="Q633" s="61">
        <f t="shared" si="486"/>
        <v>115.92000000000002</v>
      </c>
      <c r="R633" s="73">
        <f t="shared" si="495"/>
        <v>0</v>
      </c>
      <c r="S633" s="50">
        <f t="shared" si="487"/>
        <v>115.92000000000002</v>
      </c>
      <c r="T633" s="7">
        <f t="shared" si="488"/>
        <v>6.1363961088992189</v>
      </c>
      <c r="U633" s="43">
        <f t="shared" si="489"/>
        <v>122.05639610889924</v>
      </c>
      <c r="V633" s="13">
        <v>0</v>
      </c>
      <c r="W633" s="8">
        <f t="shared" si="490"/>
        <v>1.1399999999999999</v>
      </c>
      <c r="X633" s="8">
        <f t="shared" si="496"/>
        <v>1.1235000000000002</v>
      </c>
      <c r="Y633" s="72">
        <f t="shared" si="497"/>
        <v>1</v>
      </c>
      <c r="Z633" s="74">
        <f t="shared" si="491"/>
        <v>156.32861157231707</v>
      </c>
      <c r="AA633" s="57">
        <f t="shared" si="498"/>
        <v>0.50014493302780783</v>
      </c>
      <c r="AB633" s="60">
        <f t="shared" si="492"/>
        <v>234.51557453748376</v>
      </c>
      <c r="AC633" s="48">
        <f t="shared" si="493"/>
        <v>234.51557453748376</v>
      </c>
      <c r="AE633" s="1">
        <f t="shared" ref="AE633:AF633" si="551">AE632</f>
        <v>170000</v>
      </c>
      <c r="AF633" s="6">
        <f t="shared" si="551"/>
        <v>3211396.3391999882</v>
      </c>
      <c r="AP633" s="12"/>
    </row>
    <row r="634" spans="1:42" ht="15.75" customHeight="1" x14ac:dyDescent="0.25">
      <c r="A634" s="1">
        <f t="shared" si="485"/>
        <v>624</v>
      </c>
      <c r="B634" s="19" t="s">
        <v>8956</v>
      </c>
      <c r="C634" s="79"/>
      <c r="D634" s="49" t="s">
        <v>9668</v>
      </c>
      <c r="E634" s="42" t="s">
        <v>16</v>
      </c>
      <c r="F634" s="42" t="s">
        <v>23</v>
      </c>
      <c r="G634" s="5" t="s">
        <v>7737</v>
      </c>
      <c r="H634" s="42" t="s">
        <v>34</v>
      </c>
      <c r="I634" s="5">
        <v>27758</v>
      </c>
      <c r="J634" s="5" t="s">
        <v>3478</v>
      </c>
      <c r="K634" s="4">
        <v>250</v>
      </c>
      <c r="L634" s="67">
        <v>150</v>
      </c>
      <c r="M634" s="66">
        <f>IF(ISERROR(VLOOKUP(J634,'[5]Germany price'!$B$1:$G$99001,6,0))," ",VLOOKUP(J634,'[5]Germany price'!$B$1:$G$99001,6,0))</f>
        <v>276</v>
      </c>
      <c r="N634" s="14">
        <v>276</v>
      </c>
      <c r="O634" s="57">
        <v>0.57999999999999996</v>
      </c>
      <c r="P634" s="62">
        <v>1</v>
      </c>
      <c r="Q634" s="61">
        <f t="shared" si="486"/>
        <v>115.92000000000002</v>
      </c>
      <c r="R634" s="73">
        <f t="shared" si="495"/>
        <v>0</v>
      </c>
      <c r="S634" s="50">
        <f t="shared" si="487"/>
        <v>115.92000000000002</v>
      </c>
      <c r="T634" s="7">
        <f t="shared" si="488"/>
        <v>6.1363961088992189</v>
      </c>
      <c r="U634" s="43">
        <f t="shared" si="489"/>
        <v>122.05639610889924</v>
      </c>
      <c r="V634" s="13">
        <v>0</v>
      </c>
      <c r="W634" s="8">
        <f t="shared" si="490"/>
        <v>1.1399999999999999</v>
      </c>
      <c r="X634" s="8">
        <f t="shared" si="496"/>
        <v>1.1235000000000002</v>
      </c>
      <c r="Y634" s="72">
        <f t="shared" si="497"/>
        <v>1</v>
      </c>
      <c r="Z634" s="74">
        <f t="shared" si="491"/>
        <v>156.32861157231707</v>
      </c>
      <c r="AA634" s="57">
        <f t="shared" si="498"/>
        <v>0.50014493302780783</v>
      </c>
      <c r="AB634" s="60">
        <f t="shared" si="492"/>
        <v>234.51557453748376</v>
      </c>
      <c r="AC634" s="48">
        <f t="shared" si="493"/>
        <v>234.51557453748376</v>
      </c>
      <c r="AE634" s="1">
        <f t="shared" ref="AE634:AF634" si="552">AE633</f>
        <v>170000</v>
      </c>
      <c r="AF634" s="6">
        <f t="shared" si="552"/>
        <v>3211396.3391999882</v>
      </c>
      <c r="AP634" s="12"/>
    </row>
    <row r="635" spans="1:42" ht="15.75" customHeight="1" x14ac:dyDescent="0.25">
      <c r="A635" s="1">
        <f t="shared" si="485"/>
        <v>625</v>
      </c>
      <c r="B635" s="19" t="s">
        <v>8957</v>
      </c>
      <c r="C635" s="79"/>
      <c r="D635" s="49" t="s">
        <v>9669</v>
      </c>
      <c r="E635" s="42" t="s">
        <v>16</v>
      </c>
      <c r="F635" s="42" t="s">
        <v>23</v>
      </c>
      <c r="G635" s="5" t="s">
        <v>7737</v>
      </c>
      <c r="H635" s="42" t="s">
        <v>34</v>
      </c>
      <c r="I635" s="5">
        <v>27758</v>
      </c>
      <c r="J635" s="5" t="s">
        <v>3478</v>
      </c>
      <c r="K635" s="4">
        <v>250</v>
      </c>
      <c r="L635" s="67">
        <v>150</v>
      </c>
      <c r="M635" s="66">
        <f>IF(ISERROR(VLOOKUP(J635,'[5]Germany price'!$B$1:$G$99001,6,0))," ",VLOOKUP(J635,'[5]Germany price'!$B$1:$G$99001,6,0))</f>
        <v>276</v>
      </c>
      <c r="N635" s="14">
        <v>276</v>
      </c>
      <c r="O635" s="57">
        <v>0.57999999999999996</v>
      </c>
      <c r="P635" s="62">
        <v>1</v>
      </c>
      <c r="Q635" s="61">
        <f t="shared" si="486"/>
        <v>115.92000000000002</v>
      </c>
      <c r="R635" s="73">
        <f t="shared" si="495"/>
        <v>0</v>
      </c>
      <c r="S635" s="50">
        <f t="shared" si="487"/>
        <v>115.92000000000002</v>
      </c>
      <c r="T635" s="7">
        <f t="shared" si="488"/>
        <v>6.1363961088992189</v>
      </c>
      <c r="U635" s="43">
        <f t="shared" si="489"/>
        <v>122.05639610889924</v>
      </c>
      <c r="V635" s="13">
        <v>0</v>
      </c>
      <c r="W635" s="8">
        <f t="shared" si="490"/>
        <v>1.1399999999999999</v>
      </c>
      <c r="X635" s="8">
        <f t="shared" si="496"/>
        <v>1.1235000000000002</v>
      </c>
      <c r="Y635" s="72">
        <f t="shared" si="497"/>
        <v>1</v>
      </c>
      <c r="Z635" s="74">
        <f t="shared" si="491"/>
        <v>156.32861157231707</v>
      </c>
      <c r="AA635" s="57">
        <f t="shared" si="498"/>
        <v>0.50014493302780783</v>
      </c>
      <c r="AB635" s="60">
        <f t="shared" si="492"/>
        <v>234.51557453748376</v>
      </c>
      <c r="AC635" s="48">
        <f t="shared" si="493"/>
        <v>234.51557453748376</v>
      </c>
      <c r="AE635" s="1">
        <f t="shared" ref="AE635:AF635" si="553">AE634</f>
        <v>170000</v>
      </c>
      <c r="AF635" s="6">
        <f t="shared" si="553"/>
        <v>3211396.3391999882</v>
      </c>
      <c r="AP635" s="12"/>
    </row>
    <row r="636" spans="1:42" ht="15.75" customHeight="1" x14ac:dyDescent="0.25">
      <c r="A636" s="1">
        <f t="shared" si="485"/>
        <v>626</v>
      </c>
      <c r="B636" s="19" t="s">
        <v>8958</v>
      </c>
      <c r="C636" s="79"/>
      <c r="D636" s="49" t="s">
        <v>9670</v>
      </c>
      <c r="E636" s="42" t="s">
        <v>16</v>
      </c>
      <c r="F636" s="42" t="s">
        <v>23</v>
      </c>
      <c r="G636" s="5" t="s">
        <v>7737</v>
      </c>
      <c r="H636" s="42" t="s">
        <v>34</v>
      </c>
      <c r="I636" s="5">
        <v>27758</v>
      </c>
      <c r="J636" s="5" t="s">
        <v>3478</v>
      </c>
      <c r="K636" s="4">
        <v>250</v>
      </c>
      <c r="L636" s="67">
        <v>150</v>
      </c>
      <c r="M636" s="66">
        <f>IF(ISERROR(VLOOKUP(J636,'[5]Germany price'!$B$1:$G$99001,6,0))," ",VLOOKUP(J636,'[5]Germany price'!$B$1:$G$99001,6,0))</f>
        <v>276</v>
      </c>
      <c r="N636" s="14">
        <v>276</v>
      </c>
      <c r="O636" s="57">
        <v>0.57999999999999996</v>
      </c>
      <c r="P636" s="62">
        <v>1</v>
      </c>
      <c r="Q636" s="61">
        <f t="shared" si="486"/>
        <v>115.92000000000002</v>
      </c>
      <c r="R636" s="73">
        <f t="shared" si="495"/>
        <v>0</v>
      </c>
      <c r="S636" s="50">
        <f t="shared" si="487"/>
        <v>115.92000000000002</v>
      </c>
      <c r="T636" s="7">
        <f t="shared" si="488"/>
        <v>6.1363961088992189</v>
      </c>
      <c r="U636" s="43">
        <f t="shared" si="489"/>
        <v>122.05639610889924</v>
      </c>
      <c r="V636" s="13">
        <v>0</v>
      </c>
      <c r="W636" s="8">
        <f t="shared" si="490"/>
        <v>1.1399999999999999</v>
      </c>
      <c r="X636" s="8">
        <f t="shared" si="496"/>
        <v>1.1235000000000002</v>
      </c>
      <c r="Y636" s="72">
        <f t="shared" si="497"/>
        <v>1</v>
      </c>
      <c r="Z636" s="74">
        <f t="shared" si="491"/>
        <v>156.32861157231707</v>
      </c>
      <c r="AA636" s="57">
        <f t="shared" si="498"/>
        <v>0.50014493302780783</v>
      </c>
      <c r="AB636" s="60">
        <f t="shared" si="492"/>
        <v>234.51557453748376</v>
      </c>
      <c r="AC636" s="48">
        <f t="shared" si="493"/>
        <v>234.51557453748376</v>
      </c>
      <c r="AE636" s="1">
        <f t="shared" ref="AE636:AF636" si="554">AE635</f>
        <v>170000</v>
      </c>
      <c r="AF636" s="6">
        <f t="shared" si="554"/>
        <v>3211396.3391999882</v>
      </c>
      <c r="AP636" s="12"/>
    </row>
    <row r="637" spans="1:42" ht="15.75" customHeight="1" x14ac:dyDescent="0.25">
      <c r="A637" s="1">
        <f t="shared" si="485"/>
        <v>627</v>
      </c>
      <c r="B637" s="19" t="s">
        <v>8959</v>
      </c>
      <c r="C637" s="79"/>
      <c r="D637" s="49" t="s">
        <v>9671</v>
      </c>
      <c r="E637" s="42" t="s">
        <v>16</v>
      </c>
      <c r="F637" s="42" t="s">
        <v>23</v>
      </c>
      <c r="G637" s="5" t="s">
        <v>7737</v>
      </c>
      <c r="H637" s="42" t="s">
        <v>34</v>
      </c>
      <c r="I637" s="5">
        <v>25363</v>
      </c>
      <c r="J637" s="5" t="s">
        <v>1121</v>
      </c>
      <c r="K637" s="4">
        <v>135</v>
      </c>
      <c r="L637" s="67">
        <v>100</v>
      </c>
      <c r="M637" s="66">
        <f>IF(ISERROR(VLOOKUP(J637,'[5]Germany price'!$B$1:$G$99001,6,0))," ",VLOOKUP(J637,'[5]Germany price'!$B$1:$G$99001,6,0))</f>
        <v>171</v>
      </c>
      <c r="N637" s="14">
        <v>171</v>
      </c>
      <c r="O637" s="57">
        <v>0.57999999999999996</v>
      </c>
      <c r="P637" s="62">
        <v>1</v>
      </c>
      <c r="Q637" s="61">
        <f t="shared" si="486"/>
        <v>71.820000000000007</v>
      </c>
      <c r="R637" s="73">
        <f t="shared" si="495"/>
        <v>0</v>
      </c>
      <c r="S637" s="50">
        <f t="shared" si="487"/>
        <v>71.820000000000007</v>
      </c>
      <c r="T637" s="7">
        <f t="shared" si="488"/>
        <v>3.8018975892092985</v>
      </c>
      <c r="U637" s="43">
        <f t="shared" si="489"/>
        <v>75.621897589209311</v>
      </c>
      <c r="V637" s="13">
        <v>0</v>
      </c>
      <c r="W637" s="8">
        <f t="shared" si="490"/>
        <v>1.1399999999999999</v>
      </c>
      <c r="X637" s="8">
        <f t="shared" si="496"/>
        <v>1.1235000000000002</v>
      </c>
      <c r="Y637" s="72">
        <f t="shared" si="497"/>
        <v>1</v>
      </c>
      <c r="Z637" s="74">
        <f t="shared" si="491"/>
        <v>96.855770213283392</v>
      </c>
      <c r="AA637" s="57">
        <f t="shared" si="498"/>
        <v>0.50014493302780783</v>
      </c>
      <c r="AB637" s="60">
        <f t="shared" si="492"/>
        <v>145.29769291996277</v>
      </c>
      <c r="AC637" s="48">
        <f t="shared" si="493"/>
        <v>145.29769291996277</v>
      </c>
      <c r="AE637" s="1">
        <f t="shared" ref="AE637:AF637" si="555">AE636</f>
        <v>170000</v>
      </c>
      <c r="AF637" s="6">
        <f t="shared" si="555"/>
        <v>3211396.3391999882</v>
      </c>
      <c r="AP637" s="12"/>
    </row>
    <row r="638" spans="1:42" ht="15.75" customHeight="1" x14ac:dyDescent="0.25">
      <c r="A638" s="1">
        <f t="shared" si="485"/>
        <v>628</v>
      </c>
      <c r="B638" s="19" t="s">
        <v>8960</v>
      </c>
      <c r="C638" s="79"/>
      <c r="D638" s="49" t="s">
        <v>9538</v>
      </c>
      <c r="E638" s="42" t="s">
        <v>15</v>
      </c>
      <c r="F638" s="42" t="s">
        <v>21</v>
      </c>
      <c r="G638" s="42" t="s">
        <v>7737</v>
      </c>
      <c r="H638" s="42" t="s">
        <v>34</v>
      </c>
      <c r="I638" s="5" t="s">
        <v>9716</v>
      </c>
      <c r="J638" s="5" t="s">
        <v>9717</v>
      </c>
      <c r="K638" s="4">
        <v>5939</v>
      </c>
      <c r="L638" s="67">
        <v>500</v>
      </c>
      <c r="M638" s="66" t="str">
        <f>IF(ISERROR(VLOOKUP(J638,'[5]Germany price'!$B$1:$G$99001,6,0))," ",VLOOKUP(J638,'[5]Germany price'!$B$1:$G$99001,6,0))</f>
        <v xml:space="preserve"> </v>
      </c>
      <c r="N638" s="14">
        <v>3681</v>
      </c>
      <c r="O638" s="57">
        <v>0.57999999999999996</v>
      </c>
      <c r="P638" s="62">
        <v>1</v>
      </c>
      <c r="Q638" s="61">
        <f t="shared" si="486"/>
        <v>1546.0200000000002</v>
      </c>
      <c r="R638" s="73">
        <f t="shared" si="495"/>
        <v>0</v>
      </c>
      <c r="S638" s="50">
        <f t="shared" si="487"/>
        <v>1546.0200000000002</v>
      </c>
      <c r="T638" s="7">
        <f t="shared" si="488"/>
        <v>81.840848104558049</v>
      </c>
      <c r="U638" s="43">
        <f t="shared" si="489"/>
        <v>1627.8608481045583</v>
      </c>
      <c r="V638" s="13">
        <v>0</v>
      </c>
      <c r="W638" s="8">
        <f t="shared" si="490"/>
        <v>1.1399999999999999</v>
      </c>
      <c r="X638" s="8">
        <f t="shared" si="496"/>
        <v>1.1235000000000002</v>
      </c>
      <c r="Y638" s="72">
        <f t="shared" si="497"/>
        <v>1</v>
      </c>
      <c r="Z638" s="74">
        <f t="shared" si="491"/>
        <v>2084.9478956438375</v>
      </c>
      <c r="AA638" s="57">
        <f t="shared" si="498"/>
        <v>0.50014493302780783</v>
      </c>
      <c r="AB638" s="60">
        <f t="shared" si="492"/>
        <v>3127.724021277093</v>
      </c>
      <c r="AC638" s="48">
        <f t="shared" si="493"/>
        <v>3127.724021277093</v>
      </c>
      <c r="AE638" s="1">
        <f t="shared" ref="AE638:AF638" si="556">AE637</f>
        <v>170000</v>
      </c>
      <c r="AF638" s="6">
        <f t="shared" si="556"/>
        <v>3211396.3391999882</v>
      </c>
      <c r="AP638" s="12"/>
    </row>
    <row r="639" spans="1:42" ht="15.75" customHeight="1" x14ac:dyDescent="0.25">
      <c r="A639" s="1">
        <f t="shared" si="485"/>
        <v>629</v>
      </c>
      <c r="B639" s="19" t="s">
        <v>8961</v>
      </c>
      <c r="C639" s="79"/>
      <c r="D639" s="49" t="s">
        <v>9539</v>
      </c>
      <c r="E639" s="42" t="s">
        <v>15</v>
      </c>
      <c r="F639" s="42" t="s">
        <v>21</v>
      </c>
      <c r="G639" s="42" t="s">
        <v>7737</v>
      </c>
      <c r="H639" s="42" t="s">
        <v>34</v>
      </c>
      <c r="I639" s="5" t="s">
        <v>9716</v>
      </c>
      <c r="J639" s="5" t="s">
        <v>9720</v>
      </c>
      <c r="K639" s="4">
        <v>6405</v>
      </c>
      <c r="L639" s="67">
        <v>500</v>
      </c>
      <c r="M639" s="66" t="str">
        <f>IF(ISERROR(VLOOKUP(J639,'[5]Germany price'!$B$1:$G$99001,6,0))," ",VLOOKUP(J639,'[5]Germany price'!$B$1:$G$99001,6,0))</f>
        <v xml:space="preserve"> </v>
      </c>
      <c r="N639" s="14">
        <v>3681</v>
      </c>
      <c r="O639" s="57">
        <v>0.57999999999999996</v>
      </c>
      <c r="P639" s="62">
        <v>1</v>
      </c>
      <c r="Q639" s="61">
        <f t="shared" si="486"/>
        <v>1546.0200000000002</v>
      </c>
      <c r="R639" s="73">
        <f t="shared" si="495"/>
        <v>0</v>
      </c>
      <c r="S639" s="50">
        <f t="shared" si="487"/>
        <v>1546.0200000000002</v>
      </c>
      <c r="T639" s="7">
        <f t="shared" si="488"/>
        <v>81.840848104558049</v>
      </c>
      <c r="U639" s="43">
        <f t="shared" si="489"/>
        <v>1627.8608481045583</v>
      </c>
      <c r="V639" s="13">
        <v>0</v>
      </c>
      <c r="W639" s="8">
        <f t="shared" si="490"/>
        <v>1.1399999999999999</v>
      </c>
      <c r="X639" s="8">
        <f t="shared" si="496"/>
        <v>1.1235000000000002</v>
      </c>
      <c r="Y639" s="72">
        <f t="shared" si="497"/>
        <v>1</v>
      </c>
      <c r="Z639" s="74">
        <f t="shared" si="491"/>
        <v>2084.9478956438375</v>
      </c>
      <c r="AA639" s="57">
        <f t="shared" si="498"/>
        <v>0.50014493302780783</v>
      </c>
      <c r="AB639" s="60">
        <f t="shared" si="492"/>
        <v>3127.724021277093</v>
      </c>
      <c r="AC639" s="48">
        <f t="shared" si="493"/>
        <v>3127.724021277093</v>
      </c>
      <c r="AE639" s="1">
        <f t="shared" ref="AE639:AF639" si="557">AE638</f>
        <v>170000</v>
      </c>
      <c r="AF639" s="6">
        <f t="shared" si="557"/>
        <v>3211396.3391999882</v>
      </c>
      <c r="AP639" s="12"/>
    </row>
    <row r="640" spans="1:42" ht="15.75" customHeight="1" x14ac:dyDescent="0.25">
      <c r="A640" s="1">
        <f t="shared" si="485"/>
        <v>630</v>
      </c>
      <c r="B640" s="19" t="s">
        <v>8962</v>
      </c>
      <c r="C640" s="79"/>
      <c r="D640" s="49" t="s">
        <v>9540</v>
      </c>
      <c r="E640" s="42" t="s">
        <v>15</v>
      </c>
      <c r="F640" s="42" t="s">
        <v>21</v>
      </c>
      <c r="G640" s="42" t="s">
        <v>7737</v>
      </c>
      <c r="H640" s="42" t="s">
        <v>34</v>
      </c>
      <c r="I640" s="5" t="s">
        <v>9716</v>
      </c>
      <c r="J640" s="5" t="s">
        <v>9720</v>
      </c>
      <c r="K640" s="4">
        <v>6405</v>
      </c>
      <c r="L640" s="67">
        <v>500</v>
      </c>
      <c r="M640" s="66" t="str">
        <f>IF(ISERROR(VLOOKUP(J640,'[5]Germany price'!$B$1:$G$99001,6,0))," ",VLOOKUP(J640,'[5]Germany price'!$B$1:$G$99001,6,0))</f>
        <v xml:space="preserve"> </v>
      </c>
      <c r="N640" s="14">
        <v>3681</v>
      </c>
      <c r="O640" s="57">
        <v>0.57999999999999996</v>
      </c>
      <c r="P640" s="62">
        <v>1</v>
      </c>
      <c r="Q640" s="61">
        <f t="shared" si="486"/>
        <v>1546.0200000000002</v>
      </c>
      <c r="R640" s="73">
        <f t="shared" si="495"/>
        <v>0</v>
      </c>
      <c r="S640" s="50">
        <f t="shared" si="487"/>
        <v>1546.0200000000002</v>
      </c>
      <c r="T640" s="7">
        <f t="shared" si="488"/>
        <v>81.840848104558049</v>
      </c>
      <c r="U640" s="43">
        <f t="shared" si="489"/>
        <v>1627.8608481045583</v>
      </c>
      <c r="V640" s="13">
        <v>0</v>
      </c>
      <c r="W640" s="8">
        <f t="shared" si="490"/>
        <v>1.1399999999999999</v>
      </c>
      <c r="X640" s="8">
        <f t="shared" si="496"/>
        <v>1.1235000000000002</v>
      </c>
      <c r="Y640" s="72">
        <f t="shared" si="497"/>
        <v>1</v>
      </c>
      <c r="Z640" s="74">
        <f t="shared" si="491"/>
        <v>2084.9478956438375</v>
      </c>
      <c r="AA640" s="57">
        <f t="shared" si="498"/>
        <v>0.50014493302780783</v>
      </c>
      <c r="AB640" s="60">
        <f t="shared" si="492"/>
        <v>3127.724021277093</v>
      </c>
      <c r="AC640" s="48">
        <f t="shared" si="493"/>
        <v>3127.724021277093</v>
      </c>
      <c r="AE640" s="1">
        <f t="shared" ref="AE640:AF640" si="558">AE639</f>
        <v>170000</v>
      </c>
      <c r="AF640" s="6">
        <f t="shared" si="558"/>
        <v>3211396.3391999882</v>
      </c>
      <c r="AP640" s="12"/>
    </row>
    <row r="641" spans="1:42" ht="15.75" customHeight="1" x14ac:dyDescent="0.25">
      <c r="A641" s="1">
        <f t="shared" si="485"/>
        <v>631</v>
      </c>
      <c r="B641" s="19" t="s">
        <v>8963</v>
      </c>
      <c r="C641" s="79"/>
      <c r="D641" s="49" t="s">
        <v>9541</v>
      </c>
      <c r="E641" s="42" t="s">
        <v>15</v>
      </c>
      <c r="F641" s="42" t="s">
        <v>21</v>
      </c>
      <c r="G641" s="42" t="s">
        <v>7737</v>
      </c>
      <c r="H641" s="42" t="s">
        <v>34</v>
      </c>
      <c r="I641" s="5" t="s">
        <v>9716</v>
      </c>
      <c r="J641" s="5" t="s">
        <v>9720</v>
      </c>
      <c r="K641" s="4">
        <v>6412</v>
      </c>
      <c r="L641" s="67">
        <v>500</v>
      </c>
      <c r="M641" s="66" t="str">
        <f>IF(ISERROR(VLOOKUP(J641,'[5]Germany price'!$B$1:$G$99001,6,0))," ",VLOOKUP(J641,'[5]Germany price'!$B$1:$G$99001,6,0))</f>
        <v xml:space="preserve"> </v>
      </c>
      <c r="N641" s="14">
        <v>3681</v>
      </c>
      <c r="O641" s="57">
        <v>0.57999999999999996</v>
      </c>
      <c r="P641" s="62">
        <v>1</v>
      </c>
      <c r="Q641" s="61">
        <f t="shared" si="486"/>
        <v>1546.0200000000002</v>
      </c>
      <c r="R641" s="73">
        <f t="shared" si="495"/>
        <v>0</v>
      </c>
      <c r="S641" s="50">
        <f t="shared" si="487"/>
        <v>1546.0200000000002</v>
      </c>
      <c r="T641" s="7">
        <f t="shared" si="488"/>
        <v>81.840848104558049</v>
      </c>
      <c r="U641" s="43">
        <f t="shared" si="489"/>
        <v>1627.8608481045583</v>
      </c>
      <c r="V641" s="13">
        <v>0</v>
      </c>
      <c r="W641" s="8">
        <f t="shared" si="490"/>
        <v>1.1399999999999999</v>
      </c>
      <c r="X641" s="8">
        <f t="shared" si="496"/>
        <v>1.1235000000000002</v>
      </c>
      <c r="Y641" s="72">
        <f t="shared" si="497"/>
        <v>1</v>
      </c>
      <c r="Z641" s="74">
        <f t="shared" si="491"/>
        <v>2084.9478956438375</v>
      </c>
      <c r="AA641" s="57">
        <f t="shared" si="498"/>
        <v>0.50014493302780783</v>
      </c>
      <c r="AB641" s="60">
        <f t="shared" si="492"/>
        <v>3127.724021277093</v>
      </c>
      <c r="AC641" s="48">
        <f t="shared" si="493"/>
        <v>3127.724021277093</v>
      </c>
      <c r="AE641" s="1">
        <f t="shared" ref="AE641:AF641" si="559">AE640</f>
        <v>170000</v>
      </c>
      <c r="AF641" s="6">
        <f t="shared" si="559"/>
        <v>3211396.3391999882</v>
      </c>
      <c r="AP641" s="12"/>
    </row>
    <row r="642" spans="1:42" ht="15.75" customHeight="1" x14ac:dyDescent="0.25">
      <c r="A642" s="1">
        <f t="shared" si="485"/>
        <v>632</v>
      </c>
      <c r="B642" s="19" t="s">
        <v>8964</v>
      </c>
      <c r="C642" s="79"/>
      <c r="D642" s="49" t="s">
        <v>9542</v>
      </c>
      <c r="E642" s="42" t="s">
        <v>15</v>
      </c>
      <c r="F642" s="42" t="s">
        <v>21</v>
      </c>
      <c r="G642" s="42" t="s">
        <v>7737</v>
      </c>
      <c r="H642" s="42" t="s">
        <v>34</v>
      </c>
      <c r="I642" s="5" t="s">
        <v>9716</v>
      </c>
      <c r="J642" s="5" t="s">
        <v>9720</v>
      </c>
      <c r="K642" s="4">
        <v>6412</v>
      </c>
      <c r="L642" s="67">
        <v>500</v>
      </c>
      <c r="M642" s="66" t="str">
        <f>IF(ISERROR(VLOOKUP(J642,'[5]Germany price'!$B$1:$G$99001,6,0))," ",VLOOKUP(J642,'[5]Germany price'!$B$1:$G$99001,6,0))</f>
        <v xml:space="preserve"> </v>
      </c>
      <c r="N642" s="14">
        <v>3681</v>
      </c>
      <c r="O642" s="57">
        <v>0.57999999999999996</v>
      </c>
      <c r="P642" s="62">
        <v>1</v>
      </c>
      <c r="Q642" s="61">
        <f t="shared" si="486"/>
        <v>1546.0200000000002</v>
      </c>
      <c r="R642" s="73">
        <f t="shared" si="495"/>
        <v>0</v>
      </c>
      <c r="S642" s="50">
        <f t="shared" si="487"/>
        <v>1546.0200000000002</v>
      </c>
      <c r="T642" s="7">
        <f t="shared" si="488"/>
        <v>81.840848104558049</v>
      </c>
      <c r="U642" s="43">
        <f t="shared" si="489"/>
        <v>1627.8608481045583</v>
      </c>
      <c r="V642" s="13">
        <v>0</v>
      </c>
      <c r="W642" s="8">
        <f t="shared" si="490"/>
        <v>1.1399999999999999</v>
      </c>
      <c r="X642" s="8">
        <f t="shared" si="496"/>
        <v>1.1235000000000002</v>
      </c>
      <c r="Y642" s="72">
        <f t="shared" si="497"/>
        <v>1</v>
      </c>
      <c r="Z642" s="74">
        <f t="shared" si="491"/>
        <v>2084.9478956438375</v>
      </c>
      <c r="AA642" s="57">
        <f t="shared" si="498"/>
        <v>0.50014493302780783</v>
      </c>
      <c r="AB642" s="60">
        <f t="shared" si="492"/>
        <v>3127.724021277093</v>
      </c>
      <c r="AC642" s="48">
        <f t="shared" si="493"/>
        <v>3127.724021277093</v>
      </c>
      <c r="AE642" s="1">
        <f t="shared" ref="AE642:AF642" si="560">AE641</f>
        <v>170000</v>
      </c>
      <c r="AF642" s="6">
        <f t="shared" si="560"/>
        <v>3211396.3391999882</v>
      </c>
      <c r="AP642" s="12"/>
    </row>
    <row r="643" spans="1:42" ht="15.75" customHeight="1" x14ac:dyDescent="0.25">
      <c r="A643" s="1">
        <f t="shared" si="485"/>
        <v>633</v>
      </c>
      <c r="B643" s="19" t="s">
        <v>8965</v>
      </c>
      <c r="C643" s="79"/>
      <c r="D643" s="49" t="s">
        <v>9543</v>
      </c>
      <c r="E643" s="42" t="s">
        <v>15</v>
      </c>
      <c r="F643" s="42" t="s">
        <v>21</v>
      </c>
      <c r="G643" s="42" t="s">
        <v>7737</v>
      </c>
      <c r="H643" s="42" t="s">
        <v>34</v>
      </c>
      <c r="I643" s="5" t="s">
        <v>9716</v>
      </c>
      <c r="J643" s="5" t="s">
        <v>9720</v>
      </c>
      <c r="K643" s="4">
        <v>6495</v>
      </c>
      <c r="L643" s="67">
        <v>500</v>
      </c>
      <c r="M643" s="66" t="str">
        <f>IF(ISERROR(VLOOKUP(J643,'[5]Germany price'!$B$1:$G$99001,6,0))," ",VLOOKUP(J643,'[5]Germany price'!$B$1:$G$99001,6,0))</f>
        <v xml:space="preserve"> </v>
      </c>
      <c r="N643" s="14">
        <v>3681</v>
      </c>
      <c r="O643" s="57">
        <v>0.57999999999999996</v>
      </c>
      <c r="P643" s="62">
        <v>1</v>
      </c>
      <c r="Q643" s="61">
        <f t="shared" si="486"/>
        <v>1546.0200000000002</v>
      </c>
      <c r="R643" s="73">
        <f t="shared" si="495"/>
        <v>0</v>
      </c>
      <c r="S643" s="50">
        <f t="shared" si="487"/>
        <v>1546.0200000000002</v>
      </c>
      <c r="T643" s="7">
        <f t="shared" si="488"/>
        <v>81.840848104558049</v>
      </c>
      <c r="U643" s="43">
        <f t="shared" si="489"/>
        <v>1627.8608481045583</v>
      </c>
      <c r="V643" s="13">
        <v>0</v>
      </c>
      <c r="W643" s="8">
        <f t="shared" si="490"/>
        <v>1.1399999999999999</v>
      </c>
      <c r="X643" s="8">
        <f t="shared" si="496"/>
        <v>1.1235000000000002</v>
      </c>
      <c r="Y643" s="72">
        <f t="shared" si="497"/>
        <v>1</v>
      </c>
      <c r="Z643" s="74">
        <f t="shared" si="491"/>
        <v>2084.9478956438375</v>
      </c>
      <c r="AA643" s="57">
        <f t="shared" si="498"/>
        <v>0.50014493302780783</v>
      </c>
      <c r="AB643" s="60">
        <f t="shared" si="492"/>
        <v>3127.724021277093</v>
      </c>
      <c r="AC643" s="48">
        <f t="shared" si="493"/>
        <v>3127.724021277093</v>
      </c>
      <c r="AE643" s="1">
        <f t="shared" ref="AE643:AF643" si="561">AE642</f>
        <v>170000</v>
      </c>
      <c r="AF643" s="6">
        <f t="shared" si="561"/>
        <v>3211396.3391999882</v>
      </c>
      <c r="AP643" s="12"/>
    </row>
    <row r="644" spans="1:42" ht="15.75" customHeight="1" x14ac:dyDescent="0.25">
      <c r="A644" s="1">
        <f t="shared" ref="A644:A691" si="562">VALUE(RIGHT(B644,LEN(B644)-2))</f>
        <v>634</v>
      </c>
      <c r="B644" s="19" t="s">
        <v>8966</v>
      </c>
      <c r="C644" s="79"/>
      <c r="D644" s="49" t="s">
        <v>9544</v>
      </c>
      <c r="E644" s="42" t="s">
        <v>15</v>
      </c>
      <c r="F644" s="42" t="s">
        <v>21</v>
      </c>
      <c r="G644" s="42" t="s">
        <v>7737</v>
      </c>
      <c r="H644" s="42" t="s">
        <v>34</v>
      </c>
      <c r="I644" s="5" t="s">
        <v>9716</v>
      </c>
      <c r="J644" s="5" t="s">
        <v>9720</v>
      </c>
      <c r="K644" s="4">
        <v>6525</v>
      </c>
      <c r="L644" s="67">
        <v>500</v>
      </c>
      <c r="M644" s="66" t="str">
        <f>IF(ISERROR(VLOOKUP(J644,'[5]Germany price'!$B$1:$G$99001,6,0))," ",VLOOKUP(J644,'[5]Germany price'!$B$1:$G$99001,6,0))</f>
        <v xml:space="preserve"> </v>
      </c>
      <c r="N644" s="14">
        <v>3681</v>
      </c>
      <c r="O644" s="57">
        <v>0.57999999999999996</v>
      </c>
      <c r="P644" s="62">
        <v>1</v>
      </c>
      <c r="Q644" s="61">
        <f t="shared" ref="Q644:Q707" si="563">N644*P644*(1-O644)</f>
        <v>1546.0200000000002</v>
      </c>
      <c r="R644" s="73">
        <f t="shared" si="495"/>
        <v>0</v>
      </c>
      <c r="S644" s="50">
        <f t="shared" ref="S644:S707" si="564">Q644*(1-R644)</f>
        <v>1546.0200000000002</v>
      </c>
      <c r="T644" s="7">
        <f t="shared" ref="T644:T707" si="565">(Q644*AE644)/AF644</f>
        <v>81.840848104558049</v>
      </c>
      <c r="U644" s="43">
        <f t="shared" ref="U644:U707" si="566">T644+S644</f>
        <v>1627.8608481045583</v>
      </c>
      <c r="V644" s="13">
        <v>0</v>
      </c>
      <c r="W644" s="8">
        <f t="shared" ref="W644:W707" si="567">1.14</f>
        <v>1.1399999999999999</v>
      </c>
      <c r="X644" s="8">
        <f t="shared" si="496"/>
        <v>1.1235000000000002</v>
      </c>
      <c r="Y644" s="72">
        <f t="shared" si="497"/>
        <v>1</v>
      </c>
      <c r="Z644" s="74">
        <f t="shared" ref="Z644:Z707" si="568">U644*X644*Y644*W644*(1+V644)</f>
        <v>2084.9478956438375</v>
      </c>
      <c r="AA644" s="57">
        <f t="shared" si="498"/>
        <v>0.50014493302780783</v>
      </c>
      <c r="AB644" s="60">
        <f t="shared" ref="AB644:AB707" si="569">AC644/P644</f>
        <v>3127.724021277093</v>
      </c>
      <c r="AC644" s="48">
        <f t="shared" ref="AC644:AC707" si="570">U644*X644*(1+AA644)*Y644*W644*(1+V644)</f>
        <v>3127.724021277093</v>
      </c>
      <c r="AE644" s="1">
        <f t="shared" ref="AE644:AF644" si="571">AE643</f>
        <v>170000</v>
      </c>
      <c r="AF644" s="6">
        <f t="shared" si="571"/>
        <v>3211396.3391999882</v>
      </c>
      <c r="AP644" s="12"/>
    </row>
    <row r="645" spans="1:42" ht="15.75" customHeight="1" x14ac:dyDescent="0.25">
      <c r="A645" s="1">
        <f t="shared" si="562"/>
        <v>635</v>
      </c>
      <c r="B645" s="19" t="s">
        <v>8967</v>
      </c>
      <c r="C645" s="79"/>
      <c r="D645" s="49" t="s">
        <v>9672</v>
      </c>
      <c r="E645" s="42" t="s">
        <v>15</v>
      </c>
      <c r="F645" s="42" t="s">
        <v>21</v>
      </c>
      <c r="G645" s="42" t="s">
        <v>7737</v>
      </c>
      <c r="H645" s="42" t="s">
        <v>34</v>
      </c>
      <c r="I645" s="5" t="s">
        <v>9716</v>
      </c>
      <c r="J645" s="5" t="s">
        <v>9717</v>
      </c>
      <c r="K645" s="4">
        <v>6235</v>
      </c>
      <c r="L645" s="67">
        <v>500</v>
      </c>
      <c r="M645" s="66" t="str">
        <f>IF(ISERROR(VLOOKUP(J645,'[5]Germany price'!$B$1:$G$99001,6,0))," ",VLOOKUP(J645,'[5]Germany price'!$B$1:$G$99001,6,0))</f>
        <v xml:space="preserve"> </v>
      </c>
      <c r="N645" s="14">
        <v>3681</v>
      </c>
      <c r="O645" s="57">
        <v>0.57999999999999996</v>
      </c>
      <c r="P645" s="62">
        <v>1</v>
      </c>
      <c r="Q645" s="61">
        <f t="shared" si="563"/>
        <v>1546.0200000000002</v>
      </c>
      <c r="R645" s="73">
        <f t="shared" ref="R645:R708" si="572">R644</f>
        <v>0</v>
      </c>
      <c r="S645" s="50">
        <f t="shared" si="564"/>
        <v>1546.0200000000002</v>
      </c>
      <c r="T645" s="7">
        <f t="shared" si="565"/>
        <v>81.840848104558049</v>
      </c>
      <c r="U645" s="43">
        <f t="shared" si="566"/>
        <v>1627.8608481045583</v>
      </c>
      <c r="V645" s="13">
        <v>0</v>
      </c>
      <c r="W645" s="8">
        <f t="shared" si="567"/>
        <v>1.1399999999999999</v>
      </c>
      <c r="X645" s="8">
        <f t="shared" ref="X645:X708" si="573">X644</f>
        <v>1.1235000000000002</v>
      </c>
      <c r="Y645" s="72">
        <f t="shared" ref="Y645:Y708" si="574">Y644</f>
        <v>1</v>
      </c>
      <c r="Z645" s="74">
        <f t="shared" si="568"/>
        <v>2084.9478956438375</v>
      </c>
      <c r="AA645" s="57">
        <f t="shared" ref="AA645:AA708" si="575">AA644</f>
        <v>0.50014493302780783</v>
      </c>
      <c r="AB645" s="60">
        <f t="shared" si="569"/>
        <v>3127.724021277093</v>
      </c>
      <c r="AC645" s="48">
        <f t="shared" si="570"/>
        <v>3127.724021277093</v>
      </c>
      <c r="AE645" s="1">
        <f t="shared" ref="AE645:AF645" si="576">AE644</f>
        <v>170000</v>
      </c>
      <c r="AF645" s="6">
        <f t="shared" si="576"/>
        <v>3211396.3391999882</v>
      </c>
      <c r="AP645" s="12"/>
    </row>
    <row r="646" spans="1:42" ht="15.75" customHeight="1" x14ac:dyDescent="0.25">
      <c r="A646" s="1">
        <f t="shared" si="562"/>
        <v>636</v>
      </c>
      <c r="B646" s="19" t="s">
        <v>8968</v>
      </c>
      <c r="C646" s="79"/>
      <c r="D646" s="49" t="s">
        <v>9673</v>
      </c>
      <c r="E646" s="42" t="s">
        <v>15</v>
      </c>
      <c r="F646" s="42" t="s">
        <v>21</v>
      </c>
      <c r="G646" s="42" t="s">
        <v>7737</v>
      </c>
      <c r="H646" s="42" t="s">
        <v>34</v>
      </c>
      <c r="I646" s="5" t="s">
        <v>9716</v>
      </c>
      <c r="J646" s="5" t="s">
        <v>9717</v>
      </c>
      <c r="K646" s="4">
        <v>5996</v>
      </c>
      <c r="L646" s="67">
        <v>500</v>
      </c>
      <c r="M646" s="66" t="str">
        <f>IF(ISERROR(VLOOKUP(J646,'[5]Germany price'!$B$1:$G$99001,6,0))," ",VLOOKUP(J646,'[5]Germany price'!$B$1:$G$99001,6,0))</f>
        <v xml:space="preserve"> </v>
      </c>
      <c r="N646" s="14">
        <v>3681</v>
      </c>
      <c r="O646" s="57">
        <v>0.57999999999999996</v>
      </c>
      <c r="P646" s="62">
        <v>1</v>
      </c>
      <c r="Q646" s="61">
        <f t="shared" si="563"/>
        <v>1546.0200000000002</v>
      </c>
      <c r="R646" s="73">
        <f t="shared" si="572"/>
        <v>0</v>
      </c>
      <c r="S646" s="50">
        <f t="shared" si="564"/>
        <v>1546.0200000000002</v>
      </c>
      <c r="T646" s="7">
        <f t="shared" si="565"/>
        <v>81.840848104558049</v>
      </c>
      <c r="U646" s="43">
        <f t="shared" si="566"/>
        <v>1627.8608481045583</v>
      </c>
      <c r="V646" s="13">
        <v>0</v>
      </c>
      <c r="W646" s="8">
        <f t="shared" si="567"/>
        <v>1.1399999999999999</v>
      </c>
      <c r="X646" s="8">
        <f t="shared" si="573"/>
        <v>1.1235000000000002</v>
      </c>
      <c r="Y646" s="72">
        <f t="shared" si="574"/>
        <v>1</v>
      </c>
      <c r="Z646" s="74">
        <f t="shared" si="568"/>
        <v>2084.9478956438375</v>
      </c>
      <c r="AA646" s="57">
        <f t="shared" si="575"/>
        <v>0.50014493302780783</v>
      </c>
      <c r="AB646" s="60">
        <f t="shared" si="569"/>
        <v>3127.724021277093</v>
      </c>
      <c r="AC646" s="48">
        <f t="shared" si="570"/>
        <v>3127.724021277093</v>
      </c>
      <c r="AE646" s="1">
        <f t="shared" ref="AE646:AF646" si="577">AE645</f>
        <v>170000</v>
      </c>
      <c r="AF646" s="6">
        <f t="shared" si="577"/>
        <v>3211396.3391999882</v>
      </c>
      <c r="AP646" s="12"/>
    </row>
    <row r="647" spans="1:42" ht="15.75" customHeight="1" x14ac:dyDescent="0.25">
      <c r="A647" s="1">
        <f t="shared" si="562"/>
        <v>637</v>
      </c>
      <c r="B647" s="19" t="s">
        <v>8969</v>
      </c>
      <c r="C647" s="79"/>
      <c r="D647" s="49" t="s">
        <v>9674</v>
      </c>
      <c r="E647" s="42" t="s">
        <v>15</v>
      </c>
      <c r="F647" s="42" t="s">
        <v>21</v>
      </c>
      <c r="G647" s="42" t="s">
        <v>7737</v>
      </c>
      <c r="H647" s="42" t="s">
        <v>34</v>
      </c>
      <c r="I647" s="5" t="s">
        <v>9716</v>
      </c>
      <c r="J647" s="5" t="s">
        <v>9720</v>
      </c>
      <c r="K647" s="4">
        <v>6294</v>
      </c>
      <c r="L647" s="67">
        <v>500</v>
      </c>
      <c r="M647" s="66" t="str">
        <f>IF(ISERROR(VLOOKUP(J647,'[5]Germany price'!$B$1:$G$99001,6,0))," ",VLOOKUP(J647,'[5]Germany price'!$B$1:$G$99001,6,0))</f>
        <v xml:space="preserve"> </v>
      </c>
      <c r="N647" s="14">
        <v>3681</v>
      </c>
      <c r="O647" s="57">
        <v>0.57999999999999996</v>
      </c>
      <c r="P647" s="62">
        <v>1</v>
      </c>
      <c r="Q647" s="61">
        <f t="shared" si="563"/>
        <v>1546.0200000000002</v>
      </c>
      <c r="R647" s="73">
        <f t="shared" si="572"/>
        <v>0</v>
      </c>
      <c r="S647" s="50">
        <f t="shared" si="564"/>
        <v>1546.0200000000002</v>
      </c>
      <c r="T647" s="7">
        <f t="shared" si="565"/>
        <v>81.840848104558049</v>
      </c>
      <c r="U647" s="43">
        <f t="shared" si="566"/>
        <v>1627.8608481045583</v>
      </c>
      <c r="V647" s="13">
        <v>0</v>
      </c>
      <c r="W647" s="8">
        <f t="shared" si="567"/>
        <v>1.1399999999999999</v>
      </c>
      <c r="X647" s="8">
        <f t="shared" si="573"/>
        <v>1.1235000000000002</v>
      </c>
      <c r="Y647" s="72">
        <f t="shared" si="574"/>
        <v>1</v>
      </c>
      <c r="Z647" s="74">
        <f t="shared" si="568"/>
        <v>2084.9478956438375</v>
      </c>
      <c r="AA647" s="57">
        <f t="shared" si="575"/>
        <v>0.50014493302780783</v>
      </c>
      <c r="AB647" s="60">
        <f t="shared" si="569"/>
        <v>3127.724021277093</v>
      </c>
      <c r="AC647" s="48">
        <f t="shared" si="570"/>
        <v>3127.724021277093</v>
      </c>
      <c r="AE647" s="1">
        <f t="shared" ref="AE647:AF647" si="578">AE646</f>
        <v>170000</v>
      </c>
      <c r="AF647" s="6">
        <f t="shared" si="578"/>
        <v>3211396.3391999882</v>
      </c>
      <c r="AP647" s="12"/>
    </row>
    <row r="648" spans="1:42" ht="15.75" customHeight="1" x14ac:dyDescent="0.25">
      <c r="A648" s="1">
        <f t="shared" si="562"/>
        <v>638</v>
      </c>
      <c r="B648" s="19" t="s">
        <v>8970</v>
      </c>
      <c r="C648" s="79"/>
      <c r="D648" s="49" t="s">
        <v>9675</v>
      </c>
      <c r="E648" s="42" t="s">
        <v>15</v>
      </c>
      <c r="F648" s="42" t="s">
        <v>21</v>
      </c>
      <c r="G648" s="42" t="s">
        <v>7737</v>
      </c>
      <c r="H648" s="42" t="s">
        <v>34</v>
      </c>
      <c r="I648" s="5" t="s">
        <v>9716</v>
      </c>
      <c r="J648" s="5" t="s">
        <v>9720</v>
      </c>
      <c r="K648" s="4">
        <v>6294</v>
      </c>
      <c r="L648" s="67">
        <v>500</v>
      </c>
      <c r="M648" s="66" t="str">
        <f>IF(ISERROR(VLOOKUP(J648,'[5]Germany price'!$B$1:$G$99001,6,0))," ",VLOOKUP(J648,'[5]Germany price'!$B$1:$G$99001,6,0))</f>
        <v xml:space="preserve"> </v>
      </c>
      <c r="N648" s="14">
        <v>3681</v>
      </c>
      <c r="O648" s="57">
        <v>0.57999999999999996</v>
      </c>
      <c r="P648" s="62">
        <v>1</v>
      </c>
      <c r="Q648" s="61">
        <f t="shared" si="563"/>
        <v>1546.0200000000002</v>
      </c>
      <c r="R648" s="73">
        <f t="shared" si="572"/>
        <v>0</v>
      </c>
      <c r="S648" s="50">
        <f t="shared" si="564"/>
        <v>1546.0200000000002</v>
      </c>
      <c r="T648" s="7">
        <f t="shared" si="565"/>
        <v>81.840848104558049</v>
      </c>
      <c r="U648" s="43">
        <f t="shared" si="566"/>
        <v>1627.8608481045583</v>
      </c>
      <c r="V648" s="13">
        <v>0</v>
      </c>
      <c r="W648" s="8">
        <f t="shared" si="567"/>
        <v>1.1399999999999999</v>
      </c>
      <c r="X648" s="8">
        <f t="shared" si="573"/>
        <v>1.1235000000000002</v>
      </c>
      <c r="Y648" s="72">
        <f t="shared" si="574"/>
        <v>1</v>
      </c>
      <c r="Z648" s="74">
        <f t="shared" si="568"/>
        <v>2084.9478956438375</v>
      </c>
      <c r="AA648" s="57">
        <f t="shared" si="575"/>
        <v>0.50014493302780783</v>
      </c>
      <c r="AB648" s="60">
        <f t="shared" si="569"/>
        <v>3127.724021277093</v>
      </c>
      <c r="AC648" s="48">
        <f t="shared" si="570"/>
        <v>3127.724021277093</v>
      </c>
      <c r="AE648" s="1">
        <f t="shared" ref="AE648:AF648" si="579">AE647</f>
        <v>170000</v>
      </c>
      <c r="AF648" s="6">
        <f t="shared" si="579"/>
        <v>3211396.3391999882</v>
      </c>
      <c r="AP648" s="12"/>
    </row>
    <row r="649" spans="1:42" ht="15.75" customHeight="1" x14ac:dyDescent="0.25">
      <c r="A649" s="1">
        <f t="shared" si="562"/>
        <v>639</v>
      </c>
      <c r="B649" s="19" t="s">
        <v>8971</v>
      </c>
      <c r="C649" s="79"/>
      <c r="D649" s="49" t="s">
        <v>9545</v>
      </c>
      <c r="E649" s="42" t="s">
        <v>16</v>
      </c>
      <c r="F649" s="42" t="s">
        <v>23</v>
      </c>
      <c r="G649" s="5" t="s">
        <v>7737</v>
      </c>
      <c r="H649" s="42" t="s">
        <v>34</v>
      </c>
      <c r="I649" s="5">
        <v>25363</v>
      </c>
      <c r="J649" s="5" t="s">
        <v>1121</v>
      </c>
      <c r="K649" s="4">
        <v>140</v>
      </c>
      <c r="L649" s="67">
        <v>150</v>
      </c>
      <c r="M649" s="66">
        <f>IF(ISERROR(VLOOKUP(J649,'[5]Germany price'!$B$1:$G$99001,6,0))," ",VLOOKUP(J649,'[5]Germany price'!$B$1:$G$99001,6,0))</f>
        <v>171</v>
      </c>
      <c r="N649" s="14">
        <v>171</v>
      </c>
      <c r="O649" s="57">
        <v>0.57999999999999996</v>
      </c>
      <c r="P649" s="62">
        <v>1</v>
      </c>
      <c r="Q649" s="61">
        <f t="shared" si="563"/>
        <v>71.820000000000007</v>
      </c>
      <c r="R649" s="73">
        <f t="shared" si="572"/>
        <v>0</v>
      </c>
      <c r="S649" s="50">
        <f t="shared" si="564"/>
        <v>71.820000000000007</v>
      </c>
      <c r="T649" s="7">
        <f t="shared" si="565"/>
        <v>3.8018975892092985</v>
      </c>
      <c r="U649" s="43">
        <f t="shared" si="566"/>
        <v>75.621897589209311</v>
      </c>
      <c r="V649" s="13">
        <v>0</v>
      </c>
      <c r="W649" s="8">
        <f t="shared" si="567"/>
        <v>1.1399999999999999</v>
      </c>
      <c r="X649" s="8">
        <f t="shared" si="573"/>
        <v>1.1235000000000002</v>
      </c>
      <c r="Y649" s="72">
        <f t="shared" si="574"/>
        <v>1</v>
      </c>
      <c r="Z649" s="74">
        <f t="shared" si="568"/>
        <v>96.855770213283392</v>
      </c>
      <c r="AA649" s="57">
        <f t="shared" si="575"/>
        <v>0.50014493302780783</v>
      </c>
      <c r="AB649" s="60">
        <f t="shared" si="569"/>
        <v>145.29769291996277</v>
      </c>
      <c r="AC649" s="48">
        <f t="shared" si="570"/>
        <v>145.29769291996277</v>
      </c>
      <c r="AE649" s="1">
        <f t="shared" ref="AE649:AF649" si="580">AE648</f>
        <v>170000</v>
      </c>
      <c r="AF649" s="6">
        <f t="shared" si="580"/>
        <v>3211396.3391999882</v>
      </c>
      <c r="AP649" s="12"/>
    </row>
    <row r="650" spans="1:42" ht="15.75" customHeight="1" x14ac:dyDescent="0.25">
      <c r="A650" s="1">
        <f t="shared" si="562"/>
        <v>640</v>
      </c>
      <c r="B650" s="19" t="s">
        <v>8972</v>
      </c>
      <c r="C650" s="79"/>
      <c r="D650" s="49" t="s">
        <v>9547</v>
      </c>
      <c r="E650" s="42" t="s">
        <v>16</v>
      </c>
      <c r="F650" s="42" t="s">
        <v>23</v>
      </c>
      <c r="G650" s="5" t="s">
        <v>7737</v>
      </c>
      <c r="H650" s="42" t="s">
        <v>34</v>
      </c>
      <c r="I650" s="5">
        <v>25363</v>
      </c>
      <c r="J650" s="5" t="s">
        <v>1121</v>
      </c>
      <c r="K650" s="4">
        <v>125</v>
      </c>
      <c r="L650" s="67">
        <v>150</v>
      </c>
      <c r="M650" s="66">
        <f>IF(ISERROR(VLOOKUP(J650,'[5]Germany price'!$B$1:$G$99001,6,0))," ",VLOOKUP(J650,'[5]Germany price'!$B$1:$G$99001,6,0))</f>
        <v>171</v>
      </c>
      <c r="N650" s="14">
        <v>171</v>
      </c>
      <c r="O650" s="57">
        <v>0.57999999999999996</v>
      </c>
      <c r="P650" s="62">
        <v>1</v>
      </c>
      <c r="Q650" s="61">
        <f t="shared" si="563"/>
        <v>71.820000000000007</v>
      </c>
      <c r="R650" s="73">
        <f t="shared" si="572"/>
        <v>0</v>
      </c>
      <c r="S650" s="50">
        <f t="shared" si="564"/>
        <v>71.820000000000007</v>
      </c>
      <c r="T650" s="7">
        <f t="shared" si="565"/>
        <v>3.8018975892092985</v>
      </c>
      <c r="U650" s="43">
        <f t="shared" si="566"/>
        <v>75.621897589209311</v>
      </c>
      <c r="V650" s="13">
        <v>0</v>
      </c>
      <c r="W650" s="8">
        <f t="shared" si="567"/>
        <v>1.1399999999999999</v>
      </c>
      <c r="X650" s="8">
        <f t="shared" si="573"/>
        <v>1.1235000000000002</v>
      </c>
      <c r="Y650" s="72">
        <f t="shared" si="574"/>
        <v>1</v>
      </c>
      <c r="Z650" s="74">
        <f t="shared" si="568"/>
        <v>96.855770213283392</v>
      </c>
      <c r="AA650" s="57">
        <f t="shared" si="575"/>
        <v>0.50014493302780783</v>
      </c>
      <c r="AB650" s="60">
        <f t="shared" si="569"/>
        <v>145.29769291996277</v>
      </c>
      <c r="AC650" s="48">
        <f t="shared" si="570"/>
        <v>145.29769291996277</v>
      </c>
      <c r="AE650" s="1">
        <f t="shared" ref="AE650:AF650" si="581">AE649</f>
        <v>170000</v>
      </c>
      <c r="AF650" s="6">
        <f t="shared" si="581"/>
        <v>3211396.3391999882</v>
      </c>
      <c r="AP650" s="12"/>
    </row>
    <row r="651" spans="1:42" ht="15.75" customHeight="1" x14ac:dyDescent="0.25">
      <c r="A651" s="1">
        <f t="shared" si="562"/>
        <v>641</v>
      </c>
      <c r="B651" s="19" t="s">
        <v>8973</v>
      </c>
      <c r="C651" s="79"/>
      <c r="D651" s="49" t="s">
        <v>9548</v>
      </c>
      <c r="E651" s="42" t="s">
        <v>16</v>
      </c>
      <c r="F651" s="42" t="s">
        <v>23</v>
      </c>
      <c r="G651" s="5" t="s">
        <v>7737</v>
      </c>
      <c r="H651" s="42" t="s">
        <v>34</v>
      </c>
      <c r="I651" s="5">
        <v>19510</v>
      </c>
      <c r="J651" s="5" t="s">
        <v>724</v>
      </c>
      <c r="K651" s="4">
        <v>190</v>
      </c>
      <c r="L651" s="67">
        <v>150</v>
      </c>
      <c r="M651" s="66">
        <f>IF(ISERROR(VLOOKUP(J651,'[5]Germany price'!$B$1:$G$99001,6,0))," ",VLOOKUP(J651,'[5]Germany price'!$B$1:$G$99001,6,0))</f>
        <v>208</v>
      </c>
      <c r="N651" s="14">
        <v>208</v>
      </c>
      <c r="O651" s="57">
        <v>0.57999999999999996</v>
      </c>
      <c r="P651" s="62">
        <v>1</v>
      </c>
      <c r="Q651" s="61">
        <f t="shared" si="563"/>
        <v>87.360000000000014</v>
      </c>
      <c r="R651" s="73">
        <f t="shared" si="572"/>
        <v>0</v>
      </c>
      <c r="S651" s="50">
        <f t="shared" si="564"/>
        <v>87.360000000000014</v>
      </c>
      <c r="T651" s="7">
        <f t="shared" si="565"/>
        <v>4.6245304009095562</v>
      </c>
      <c r="U651" s="43">
        <f t="shared" si="566"/>
        <v>91.984530400909563</v>
      </c>
      <c r="V651" s="13">
        <v>0</v>
      </c>
      <c r="W651" s="8">
        <f t="shared" si="567"/>
        <v>1.1399999999999999</v>
      </c>
      <c r="X651" s="8">
        <f t="shared" si="573"/>
        <v>1.1235000000000002</v>
      </c>
      <c r="Y651" s="72">
        <f t="shared" si="574"/>
        <v>1</v>
      </c>
      <c r="Z651" s="74">
        <f t="shared" si="568"/>
        <v>117.81286669218096</v>
      </c>
      <c r="AA651" s="57">
        <f t="shared" si="575"/>
        <v>0.50014493302780783</v>
      </c>
      <c r="AB651" s="60">
        <f t="shared" si="569"/>
        <v>176.73637501375586</v>
      </c>
      <c r="AC651" s="48">
        <f t="shared" si="570"/>
        <v>176.73637501375586</v>
      </c>
      <c r="AE651" s="1">
        <f t="shared" ref="AE651:AF651" si="582">AE650</f>
        <v>170000</v>
      </c>
      <c r="AF651" s="6">
        <f t="shared" si="582"/>
        <v>3211396.3391999882</v>
      </c>
      <c r="AP651" s="12"/>
    </row>
    <row r="652" spans="1:42" ht="15.75" customHeight="1" x14ac:dyDescent="0.25">
      <c r="A652" s="1">
        <f t="shared" si="562"/>
        <v>642</v>
      </c>
      <c r="B652" s="19" t="s">
        <v>8974</v>
      </c>
      <c r="C652" s="79"/>
      <c r="D652" s="49" t="s">
        <v>9676</v>
      </c>
      <c r="E652" s="42" t="s">
        <v>16</v>
      </c>
      <c r="F652" s="42" t="s">
        <v>23</v>
      </c>
      <c r="G652" s="5" t="s">
        <v>7737</v>
      </c>
      <c r="H652" s="42" t="s">
        <v>34</v>
      </c>
      <c r="I652" s="5">
        <v>25363</v>
      </c>
      <c r="J652" s="5" t="s">
        <v>1121</v>
      </c>
      <c r="K652" s="4">
        <v>125</v>
      </c>
      <c r="L652" s="67">
        <v>150</v>
      </c>
      <c r="M652" s="66">
        <f>IF(ISERROR(VLOOKUP(J652,'[5]Germany price'!$B$1:$G$99001,6,0))," ",VLOOKUP(J652,'[5]Germany price'!$B$1:$G$99001,6,0))</f>
        <v>171</v>
      </c>
      <c r="N652" s="14">
        <v>171</v>
      </c>
      <c r="O652" s="57">
        <v>0.57999999999999996</v>
      </c>
      <c r="P652" s="62">
        <v>1</v>
      </c>
      <c r="Q652" s="61">
        <f t="shared" si="563"/>
        <v>71.820000000000007</v>
      </c>
      <c r="R652" s="73">
        <f t="shared" si="572"/>
        <v>0</v>
      </c>
      <c r="S652" s="50">
        <f t="shared" si="564"/>
        <v>71.820000000000007</v>
      </c>
      <c r="T652" s="7">
        <f t="shared" si="565"/>
        <v>3.8018975892092985</v>
      </c>
      <c r="U652" s="43">
        <f t="shared" si="566"/>
        <v>75.621897589209311</v>
      </c>
      <c r="V652" s="13">
        <v>0</v>
      </c>
      <c r="W652" s="8">
        <f t="shared" si="567"/>
        <v>1.1399999999999999</v>
      </c>
      <c r="X652" s="8">
        <f t="shared" si="573"/>
        <v>1.1235000000000002</v>
      </c>
      <c r="Y652" s="72">
        <f t="shared" si="574"/>
        <v>1</v>
      </c>
      <c r="Z652" s="74">
        <f t="shared" si="568"/>
        <v>96.855770213283392</v>
      </c>
      <c r="AA652" s="57">
        <f t="shared" si="575"/>
        <v>0.50014493302780783</v>
      </c>
      <c r="AB652" s="60">
        <f t="shared" si="569"/>
        <v>145.29769291996277</v>
      </c>
      <c r="AC652" s="48">
        <f t="shared" si="570"/>
        <v>145.29769291996277</v>
      </c>
      <c r="AE652" s="1">
        <f t="shared" ref="AE652:AF652" si="583">AE651</f>
        <v>170000</v>
      </c>
      <c r="AF652" s="6">
        <f t="shared" si="583"/>
        <v>3211396.3391999882</v>
      </c>
      <c r="AP652" s="12"/>
    </row>
    <row r="653" spans="1:42" ht="15.75" customHeight="1" x14ac:dyDescent="0.25">
      <c r="A653" s="1">
        <f t="shared" si="562"/>
        <v>643</v>
      </c>
      <c r="B653" s="19" t="s">
        <v>8975</v>
      </c>
      <c r="C653" s="79"/>
      <c r="D653" s="49" t="s">
        <v>9677</v>
      </c>
      <c r="E653" s="42" t="s">
        <v>16</v>
      </c>
      <c r="F653" s="42" t="s">
        <v>23</v>
      </c>
      <c r="G653" s="5" t="s">
        <v>7737</v>
      </c>
      <c r="H653" s="42" t="s">
        <v>34</v>
      </c>
      <c r="I653" s="5">
        <v>25363</v>
      </c>
      <c r="J653" s="5" t="s">
        <v>1121</v>
      </c>
      <c r="K653" s="4">
        <v>140</v>
      </c>
      <c r="L653" s="67">
        <v>150</v>
      </c>
      <c r="M653" s="66">
        <f>IF(ISERROR(VLOOKUP(J653,'[5]Germany price'!$B$1:$G$99001,6,0))," ",VLOOKUP(J653,'[5]Germany price'!$B$1:$G$99001,6,0))</f>
        <v>171</v>
      </c>
      <c r="N653" s="14">
        <v>171</v>
      </c>
      <c r="O653" s="57">
        <v>0.57999999999999996</v>
      </c>
      <c r="P653" s="62">
        <v>1</v>
      </c>
      <c r="Q653" s="61">
        <f t="shared" si="563"/>
        <v>71.820000000000007</v>
      </c>
      <c r="R653" s="73">
        <f t="shared" si="572"/>
        <v>0</v>
      </c>
      <c r="S653" s="50">
        <f t="shared" si="564"/>
        <v>71.820000000000007</v>
      </c>
      <c r="T653" s="7">
        <f t="shared" si="565"/>
        <v>3.8018975892092985</v>
      </c>
      <c r="U653" s="43">
        <f t="shared" si="566"/>
        <v>75.621897589209311</v>
      </c>
      <c r="V653" s="13">
        <v>0</v>
      </c>
      <c r="W653" s="8">
        <f t="shared" si="567"/>
        <v>1.1399999999999999</v>
      </c>
      <c r="X653" s="8">
        <f t="shared" si="573"/>
        <v>1.1235000000000002</v>
      </c>
      <c r="Y653" s="72">
        <f t="shared" si="574"/>
        <v>1</v>
      </c>
      <c r="Z653" s="74">
        <f t="shared" si="568"/>
        <v>96.855770213283392</v>
      </c>
      <c r="AA653" s="57">
        <f t="shared" si="575"/>
        <v>0.50014493302780783</v>
      </c>
      <c r="AB653" s="60">
        <f t="shared" si="569"/>
        <v>145.29769291996277</v>
      </c>
      <c r="AC653" s="48">
        <f t="shared" si="570"/>
        <v>145.29769291996277</v>
      </c>
      <c r="AE653" s="1">
        <f t="shared" ref="AE653:AF653" si="584">AE652</f>
        <v>170000</v>
      </c>
      <c r="AF653" s="6">
        <f t="shared" si="584"/>
        <v>3211396.3391999882</v>
      </c>
      <c r="AP653" s="12"/>
    </row>
    <row r="654" spans="1:42" ht="15.75" customHeight="1" x14ac:dyDescent="0.25">
      <c r="A654" s="1">
        <f t="shared" si="562"/>
        <v>644</v>
      </c>
      <c r="B654" s="19" t="s">
        <v>8976</v>
      </c>
      <c r="C654" s="79"/>
      <c r="D654" s="49" t="s">
        <v>9549</v>
      </c>
      <c r="E654" s="42" t="s">
        <v>14</v>
      </c>
      <c r="F654" s="42" t="s">
        <v>24</v>
      </c>
      <c r="G654" s="5" t="s">
        <v>7737</v>
      </c>
      <c r="H654" s="42" t="s">
        <v>34</v>
      </c>
      <c r="I654" s="5">
        <v>281425</v>
      </c>
      <c r="J654" s="5" t="s">
        <v>58</v>
      </c>
      <c r="K654" s="4">
        <v>350</v>
      </c>
      <c r="L654" s="67" t="s">
        <v>8635</v>
      </c>
      <c r="M654" s="66">
        <f>IF(ISERROR(VLOOKUP(J654,'[5]Germany price'!$B$1:$G$99001,6,0))," ",VLOOKUP(J654,'[5]Germany price'!$B$1:$G$99001,6,0))</f>
        <v>216</v>
      </c>
      <c r="N654" s="14">
        <v>111.3</v>
      </c>
      <c r="O654" s="57">
        <v>0</v>
      </c>
      <c r="P654" s="62">
        <v>1</v>
      </c>
      <c r="Q654" s="61">
        <f t="shared" si="563"/>
        <v>111.3</v>
      </c>
      <c r="R654" s="73">
        <f t="shared" si="572"/>
        <v>0</v>
      </c>
      <c r="S654" s="50">
        <f t="shared" si="564"/>
        <v>111.3</v>
      </c>
      <c r="T654" s="7">
        <f t="shared" si="565"/>
        <v>5.8918295973126549</v>
      </c>
      <c r="U654" s="43">
        <f t="shared" si="566"/>
        <v>117.19182959731265</v>
      </c>
      <c r="V654" s="13">
        <v>0.6</v>
      </c>
      <c r="W654" s="8">
        <f t="shared" si="567"/>
        <v>1.1399999999999999</v>
      </c>
      <c r="X654" s="8">
        <f t="shared" si="573"/>
        <v>1.1235000000000002</v>
      </c>
      <c r="Y654" s="72">
        <f t="shared" si="574"/>
        <v>1</v>
      </c>
      <c r="Z654" s="74">
        <f t="shared" si="568"/>
        <v>240.15699748790735</v>
      </c>
      <c r="AA654" s="57">
        <f t="shared" si="575"/>
        <v>0.50014493302780783</v>
      </c>
      <c r="AB654" s="60">
        <f t="shared" si="569"/>
        <v>360.27030291265623</v>
      </c>
      <c r="AC654" s="48">
        <f t="shared" si="570"/>
        <v>360.27030291265623</v>
      </c>
      <c r="AE654" s="1">
        <f t="shared" ref="AE654:AF654" si="585">AE653</f>
        <v>170000</v>
      </c>
      <c r="AF654" s="6">
        <f t="shared" si="585"/>
        <v>3211396.3391999882</v>
      </c>
      <c r="AP654" s="12"/>
    </row>
    <row r="655" spans="1:42" ht="15.75" customHeight="1" x14ac:dyDescent="0.25">
      <c r="A655" s="1">
        <f t="shared" si="562"/>
        <v>645</v>
      </c>
      <c r="B655" s="19" t="s">
        <v>8977</v>
      </c>
      <c r="C655" s="79"/>
      <c r="D655" s="49" t="s">
        <v>9550</v>
      </c>
      <c r="E655" s="42" t="s">
        <v>14</v>
      </c>
      <c r="F655" s="42" t="s">
        <v>24</v>
      </c>
      <c r="G655" s="5" t="s">
        <v>7737</v>
      </c>
      <c r="H655" s="42" t="s">
        <v>34</v>
      </c>
      <c r="I655" s="5">
        <v>281422</v>
      </c>
      <c r="J655" s="5" t="s">
        <v>55</v>
      </c>
      <c r="K655" s="4">
        <v>100</v>
      </c>
      <c r="L655" s="67" t="s">
        <v>8635</v>
      </c>
      <c r="M655" s="66">
        <f>IF(ISERROR(VLOOKUP(J655,'[5]Germany price'!$B$1:$G$99001,6,0))," ",VLOOKUP(J655,'[5]Germany price'!$B$1:$G$99001,6,0))</f>
        <v>160</v>
      </c>
      <c r="N655" s="14">
        <v>83.16</v>
      </c>
      <c r="O655" s="57">
        <v>0</v>
      </c>
      <c r="P655" s="62">
        <v>1</v>
      </c>
      <c r="Q655" s="61">
        <f t="shared" si="563"/>
        <v>83.16</v>
      </c>
      <c r="R655" s="73">
        <f t="shared" si="572"/>
        <v>0</v>
      </c>
      <c r="S655" s="50">
        <f t="shared" si="564"/>
        <v>83.16</v>
      </c>
      <c r="T655" s="7">
        <f t="shared" si="565"/>
        <v>4.4021972085581345</v>
      </c>
      <c r="U655" s="43">
        <f t="shared" si="566"/>
        <v>87.562197208558132</v>
      </c>
      <c r="V655" s="13">
        <v>0.6</v>
      </c>
      <c r="W655" s="8">
        <f t="shared" si="567"/>
        <v>1.1399999999999999</v>
      </c>
      <c r="X655" s="8">
        <f t="shared" si="573"/>
        <v>1.1235000000000002</v>
      </c>
      <c r="Y655" s="72">
        <f t="shared" si="574"/>
        <v>1</v>
      </c>
      <c r="Z655" s="74">
        <f t="shared" si="568"/>
        <v>179.43805850039871</v>
      </c>
      <c r="AA655" s="57">
        <f t="shared" si="575"/>
        <v>0.50014493302780783</v>
      </c>
      <c r="AB655" s="60">
        <f t="shared" si="569"/>
        <v>269.18309425172049</v>
      </c>
      <c r="AC655" s="48">
        <f t="shared" si="570"/>
        <v>269.18309425172049</v>
      </c>
      <c r="AE655" s="1">
        <f t="shared" ref="AE655:AF655" si="586">AE654</f>
        <v>170000</v>
      </c>
      <c r="AF655" s="6">
        <f t="shared" si="586"/>
        <v>3211396.3391999882</v>
      </c>
      <c r="AP655" s="12"/>
    </row>
    <row r="656" spans="1:42" ht="15.75" customHeight="1" x14ac:dyDescent="0.25">
      <c r="A656" s="1">
        <f t="shared" si="562"/>
        <v>646</v>
      </c>
      <c r="B656" s="19" t="s">
        <v>8978</v>
      </c>
      <c r="C656" s="79"/>
      <c r="D656" s="49" t="s">
        <v>9538</v>
      </c>
      <c r="E656" s="42" t="s">
        <v>15</v>
      </c>
      <c r="F656" s="42" t="s">
        <v>21</v>
      </c>
      <c r="G656" s="42" t="s">
        <v>7737</v>
      </c>
      <c r="H656" s="42" t="s">
        <v>34</v>
      </c>
      <c r="I656" s="5" t="s">
        <v>9716</v>
      </c>
      <c r="J656" s="5" t="s">
        <v>9721</v>
      </c>
      <c r="K656" s="4">
        <v>6887</v>
      </c>
      <c r="L656" s="67">
        <v>500</v>
      </c>
      <c r="M656" s="66" t="str">
        <f>IF(ISERROR(VLOOKUP(J656,'[5]Germany price'!$B$1:$G$99001,6,0))," ",VLOOKUP(J656,'[5]Germany price'!$B$1:$G$99001,6,0))</f>
        <v xml:space="preserve"> </v>
      </c>
      <c r="N656" s="14">
        <v>3681</v>
      </c>
      <c r="O656" s="57">
        <v>0.57999999999999996</v>
      </c>
      <c r="P656" s="62">
        <v>1</v>
      </c>
      <c r="Q656" s="61">
        <f t="shared" si="563"/>
        <v>1546.0200000000002</v>
      </c>
      <c r="R656" s="73">
        <f t="shared" si="572"/>
        <v>0</v>
      </c>
      <c r="S656" s="50">
        <f t="shared" si="564"/>
        <v>1546.0200000000002</v>
      </c>
      <c r="T656" s="7">
        <f t="shared" si="565"/>
        <v>81.840848104558049</v>
      </c>
      <c r="U656" s="43">
        <f t="shared" si="566"/>
        <v>1627.8608481045583</v>
      </c>
      <c r="V656" s="13">
        <v>0</v>
      </c>
      <c r="W656" s="8">
        <f t="shared" si="567"/>
        <v>1.1399999999999999</v>
      </c>
      <c r="X656" s="8">
        <f t="shared" si="573"/>
        <v>1.1235000000000002</v>
      </c>
      <c r="Y656" s="72">
        <f t="shared" si="574"/>
        <v>1</v>
      </c>
      <c r="Z656" s="74">
        <f t="shared" si="568"/>
        <v>2084.9478956438375</v>
      </c>
      <c r="AA656" s="57">
        <f t="shared" si="575"/>
        <v>0.50014493302780783</v>
      </c>
      <c r="AB656" s="60">
        <f t="shared" si="569"/>
        <v>3127.724021277093</v>
      </c>
      <c r="AC656" s="48">
        <f t="shared" si="570"/>
        <v>3127.724021277093</v>
      </c>
      <c r="AE656" s="1">
        <f t="shared" ref="AE656:AF656" si="587">AE655</f>
        <v>170000</v>
      </c>
      <c r="AF656" s="6">
        <f t="shared" si="587"/>
        <v>3211396.3391999882</v>
      </c>
      <c r="AP656" s="12"/>
    </row>
    <row r="657" spans="1:42" ht="15.75" customHeight="1" x14ac:dyDescent="0.25">
      <c r="A657" s="1">
        <f t="shared" si="562"/>
        <v>647</v>
      </c>
      <c r="B657" s="19" t="s">
        <v>8979</v>
      </c>
      <c r="C657" s="79"/>
      <c r="D657" s="49" t="s">
        <v>9539</v>
      </c>
      <c r="E657" s="42" t="s">
        <v>15</v>
      </c>
      <c r="F657" s="42" t="s">
        <v>21</v>
      </c>
      <c r="G657" s="42" t="s">
        <v>7737</v>
      </c>
      <c r="H657" s="42" t="s">
        <v>34</v>
      </c>
      <c r="I657" s="5" t="s">
        <v>9716</v>
      </c>
      <c r="J657" s="5" t="s">
        <v>9721</v>
      </c>
      <c r="K657" s="4">
        <v>6887</v>
      </c>
      <c r="L657" s="67">
        <v>500</v>
      </c>
      <c r="M657" s="66" t="str">
        <f>IF(ISERROR(VLOOKUP(J657,'[5]Germany price'!$B$1:$G$99001,6,0))," ",VLOOKUP(J657,'[5]Germany price'!$B$1:$G$99001,6,0))</f>
        <v xml:space="preserve"> </v>
      </c>
      <c r="N657" s="14">
        <v>3681</v>
      </c>
      <c r="O657" s="57">
        <v>0.57999999999999996</v>
      </c>
      <c r="P657" s="62">
        <v>1</v>
      </c>
      <c r="Q657" s="61">
        <f t="shared" si="563"/>
        <v>1546.0200000000002</v>
      </c>
      <c r="R657" s="73">
        <f t="shared" si="572"/>
        <v>0</v>
      </c>
      <c r="S657" s="50">
        <f t="shared" si="564"/>
        <v>1546.0200000000002</v>
      </c>
      <c r="T657" s="7">
        <f t="shared" si="565"/>
        <v>81.840848104558049</v>
      </c>
      <c r="U657" s="43">
        <f t="shared" si="566"/>
        <v>1627.8608481045583</v>
      </c>
      <c r="V657" s="13">
        <v>0</v>
      </c>
      <c r="W657" s="8">
        <f t="shared" si="567"/>
        <v>1.1399999999999999</v>
      </c>
      <c r="X657" s="8">
        <f t="shared" si="573"/>
        <v>1.1235000000000002</v>
      </c>
      <c r="Y657" s="72">
        <f t="shared" si="574"/>
        <v>1</v>
      </c>
      <c r="Z657" s="74">
        <f t="shared" si="568"/>
        <v>2084.9478956438375</v>
      </c>
      <c r="AA657" s="57">
        <f t="shared" si="575"/>
        <v>0.50014493302780783</v>
      </c>
      <c r="AB657" s="60">
        <f t="shared" si="569"/>
        <v>3127.724021277093</v>
      </c>
      <c r="AC657" s="48">
        <f t="shared" si="570"/>
        <v>3127.724021277093</v>
      </c>
      <c r="AE657" s="1">
        <f t="shared" ref="AE657:AF657" si="588">AE656</f>
        <v>170000</v>
      </c>
      <c r="AF657" s="6">
        <f t="shared" si="588"/>
        <v>3211396.3391999882</v>
      </c>
      <c r="AP657" s="12"/>
    </row>
    <row r="658" spans="1:42" ht="15.75" customHeight="1" x14ac:dyDescent="0.25">
      <c r="A658" s="1">
        <f t="shared" si="562"/>
        <v>648</v>
      </c>
      <c r="B658" s="19" t="s">
        <v>8980</v>
      </c>
      <c r="C658" s="79"/>
      <c r="D658" s="49" t="s">
        <v>9541</v>
      </c>
      <c r="E658" s="42" t="s">
        <v>15</v>
      </c>
      <c r="F658" s="42" t="s">
        <v>21</v>
      </c>
      <c r="G658" s="42" t="s">
        <v>7737</v>
      </c>
      <c r="H658" s="42" t="s">
        <v>34</v>
      </c>
      <c r="I658" s="5" t="s">
        <v>9716</v>
      </c>
      <c r="J658" s="5" t="s">
        <v>9720</v>
      </c>
      <c r="K658" s="4">
        <v>6585</v>
      </c>
      <c r="L658" s="67">
        <v>500</v>
      </c>
      <c r="M658" s="66" t="str">
        <f>IF(ISERROR(VLOOKUP(J658,'[5]Germany price'!$B$1:$G$99001,6,0))," ",VLOOKUP(J658,'[5]Germany price'!$B$1:$G$99001,6,0))</f>
        <v xml:space="preserve"> </v>
      </c>
      <c r="N658" s="14">
        <v>3681</v>
      </c>
      <c r="O658" s="57">
        <v>0.57999999999999996</v>
      </c>
      <c r="P658" s="62">
        <v>1</v>
      </c>
      <c r="Q658" s="61">
        <f t="shared" si="563"/>
        <v>1546.0200000000002</v>
      </c>
      <c r="R658" s="73">
        <f t="shared" si="572"/>
        <v>0</v>
      </c>
      <c r="S658" s="50">
        <f t="shared" si="564"/>
        <v>1546.0200000000002</v>
      </c>
      <c r="T658" s="7">
        <f t="shared" si="565"/>
        <v>81.840848104558049</v>
      </c>
      <c r="U658" s="43">
        <f t="shared" si="566"/>
        <v>1627.8608481045583</v>
      </c>
      <c r="V658" s="13">
        <v>0</v>
      </c>
      <c r="W658" s="8">
        <f t="shared" si="567"/>
        <v>1.1399999999999999</v>
      </c>
      <c r="X658" s="8">
        <f t="shared" si="573"/>
        <v>1.1235000000000002</v>
      </c>
      <c r="Y658" s="72">
        <f t="shared" si="574"/>
        <v>1</v>
      </c>
      <c r="Z658" s="74">
        <f t="shared" si="568"/>
        <v>2084.9478956438375</v>
      </c>
      <c r="AA658" s="57">
        <f t="shared" si="575"/>
        <v>0.50014493302780783</v>
      </c>
      <c r="AB658" s="60">
        <f t="shared" si="569"/>
        <v>3127.724021277093</v>
      </c>
      <c r="AC658" s="48">
        <f t="shared" si="570"/>
        <v>3127.724021277093</v>
      </c>
      <c r="AE658" s="1">
        <f t="shared" ref="AE658:AF658" si="589">AE657</f>
        <v>170000</v>
      </c>
      <c r="AF658" s="6">
        <f t="shared" si="589"/>
        <v>3211396.3391999882</v>
      </c>
      <c r="AP658" s="12"/>
    </row>
    <row r="659" spans="1:42" ht="15.75" customHeight="1" x14ac:dyDescent="0.25">
      <c r="A659" s="1">
        <f t="shared" si="562"/>
        <v>649</v>
      </c>
      <c r="B659" s="19" t="s">
        <v>8981</v>
      </c>
      <c r="C659" s="79"/>
      <c r="D659" s="49" t="s">
        <v>9542</v>
      </c>
      <c r="E659" s="42" t="s">
        <v>15</v>
      </c>
      <c r="F659" s="42" t="s">
        <v>21</v>
      </c>
      <c r="G659" s="42" t="s">
        <v>7737</v>
      </c>
      <c r="H659" s="42" t="s">
        <v>34</v>
      </c>
      <c r="I659" s="5" t="s">
        <v>9716</v>
      </c>
      <c r="J659" s="5" t="s">
        <v>9720</v>
      </c>
      <c r="K659" s="4">
        <v>6585</v>
      </c>
      <c r="L659" s="67">
        <v>500</v>
      </c>
      <c r="M659" s="66" t="str">
        <f>IF(ISERROR(VLOOKUP(J659,'[5]Germany price'!$B$1:$G$99001,6,0))," ",VLOOKUP(J659,'[5]Germany price'!$B$1:$G$99001,6,0))</f>
        <v xml:space="preserve"> </v>
      </c>
      <c r="N659" s="14">
        <v>3681</v>
      </c>
      <c r="O659" s="57">
        <v>0.57999999999999996</v>
      </c>
      <c r="P659" s="62">
        <v>1</v>
      </c>
      <c r="Q659" s="61">
        <f t="shared" si="563"/>
        <v>1546.0200000000002</v>
      </c>
      <c r="R659" s="73">
        <f t="shared" si="572"/>
        <v>0</v>
      </c>
      <c r="S659" s="50">
        <f t="shared" si="564"/>
        <v>1546.0200000000002</v>
      </c>
      <c r="T659" s="7">
        <f t="shared" si="565"/>
        <v>81.840848104558049</v>
      </c>
      <c r="U659" s="43">
        <f t="shared" si="566"/>
        <v>1627.8608481045583</v>
      </c>
      <c r="V659" s="13">
        <v>0</v>
      </c>
      <c r="W659" s="8">
        <f t="shared" si="567"/>
        <v>1.1399999999999999</v>
      </c>
      <c r="X659" s="8">
        <f t="shared" si="573"/>
        <v>1.1235000000000002</v>
      </c>
      <c r="Y659" s="72">
        <f t="shared" si="574"/>
        <v>1</v>
      </c>
      <c r="Z659" s="74">
        <f t="shared" si="568"/>
        <v>2084.9478956438375</v>
      </c>
      <c r="AA659" s="57">
        <f t="shared" si="575"/>
        <v>0.50014493302780783</v>
      </c>
      <c r="AB659" s="60">
        <f t="shared" si="569"/>
        <v>3127.724021277093</v>
      </c>
      <c r="AC659" s="48">
        <f t="shared" si="570"/>
        <v>3127.724021277093</v>
      </c>
      <c r="AE659" s="1">
        <f t="shared" ref="AE659:AF659" si="590">AE658</f>
        <v>170000</v>
      </c>
      <c r="AF659" s="6">
        <f t="shared" si="590"/>
        <v>3211396.3391999882</v>
      </c>
      <c r="AP659" s="12"/>
    </row>
    <row r="660" spans="1:42" ht="15.75" customHeight="1" x14ac:dyDescent="0.25">
      <c r="A660" s="1">
        <f t="shared" si="562"/>
        <v>650</v>
      </c>
      <c r="B660" s="19" t="s">
        <v>8982</v>
      </c>
      <c r="C660" s="79"/>
      <c r="D660" s="49" t="s">
        <v>9543</v>
      </c>
      <c r="E660" s="42" t="s">
        <v>15</v>
      </c>
      <c r="F660" s="42" t="s">
        <v>21</v>
      </c>
      <c r="G660" s="42" t="s">
        <v>7737</v>
      </c>
      <c r="H660" s="42" t="s">
        <v>34</v>
      </c>
      <c r="I660" s="5" t="s">
        <v>9716</v>
      </c>
      <c r="J660" s="5" t="s">
        <v>9721</v>
      </c>
      <c r="K660" s="4">
        <v>6825</v>
      </c>
      <c r="L660" s="67">
        <v>500</v>
      </c>
      <c r="M660" s="66" t="str">
        <f>IF(ISERROR(VLOOKUP(J660,'[5]Germany price'!$B$1:$G$99001,6,0))," ",VLOOKUP(J660,'[5]Germany price'!$B$1:$G$99001,6,0))</f>
        <v xml:space="preserve"> </v>
      </c>
      <c r="N660" s="14">
        <v>3681</v>
      </c>
      <c r="O660" s="57">
        <v>0.57999999999999996</v>
      </c>
      <c r="P660" s="62">
        <v>1</v>
      </c>
      <c r="Q660" s="61">
        <f t="shared" si="563"/>
        <v>1546.0200000000002</v>
      </c>
      <c r="R660" s="73">
        <f t="shared" si="572"/>
        <v>0</v>
      </c>
      <c r="S660" s="50">
        <f t="shared" si="564"/>
        <v>1546.0200000000002</v>
      </c>
      <c r="T660" s="7">
        <f t="shared" si="565"/>
        <v>81.840848104558049</v>
      </c>
      <c r="U660" s="43">
        <f t="shared" si="566"/>
        <v>1627.8608481045583</v>
      </c>
      <c r="V660" s="13">
        <v>0</v>
      </c>
      <c r="W660" s="8">
        <f t="shared" si="567"/>
        <v>1.1399999999999999</v>
      </c>
      <c r="X660" s="8">
        <f t="shared" si="573"/>
        <v>1.1235000000000002</v>
      </c>
      <c r="Y660" s="72">
        <f t="shared" si="574"/>
        <v>1</v>
      </c>
      <c r="Z660" s="74">
        <f t="shared" si="568"/>
        <v>2084.9478956438375</v>
      </c>
      <c r="AA660" s="57">
        <f t="shared" si="575"/>
        <v>0.50014493302780783</v>
      </c>
      <c r="AB660" s="60">
        <f t="shared" si="569"/>
        <v>3127.724021277093</v>
      </c>
      <c r="AC660" s="48">
        <f t="shared" si="570"/>
        <v>3127.724021277093</v>
      </c>
      <c r="AE660" s="1">
        <f t="shared" ref="AE660:AF660" si="591">AE659</f>
        <v>170000</v>
      </c>
      <c r="AF660" s="6">
        <f t="shared" si="591"/>
        <v>3211396.3391999882</v>
      </c>
      <c r="AP660" s="12"/>
    </row>
    <row r="661" spans="1:42" ht="15.75" customHeight="1" x14ac:dyDescent="0.25">
      <c r="A661" s="1">
        <f t="shared" si="562"/>
        <v>651</v>
      </c>
      <c r="B661" s="19" t="s">
        <v>8983</v>
      </c>
      <c r="C661" s="79"/>
      <c r="D661" s="49" t="s">
        <v>9544</v>
      </c>
      <c r="E661" s="42" t="s">
        <v>15</v>
      </c>
      <c r="F661" s="42" t="s">
        <v>21</v>
      </c>
      <c r="G661" s="42" t="s">
        <v>7737</v>
      </c>
      <c r="H661" s="42" t="s">
        <v>34</v>
      </c>
      <c r="I661" s="5" t="s">
        <v>9716</v>
      </c>
      <c r="J661" s="5" t="s">
        <v>9721</v>
      </c>
      <c r="K661" s="4">
        <v>6825</v>
      </c>
      <c r="L661" s="67">
        <v>500</v>
      </c>
      <c r="M661" s="66" t="str">
        <f>IF(ISERROR(VLOOKUP(J661,'[5]Germany price'!$B$1:$G$99001,6,0))," ",VLOOKUP(J661,'[5]Germany price'!$B$1:$G$99001,6,0))</f>
        <v xml:space="preserve"> </v>
      </c>
      <c r="N661" s="14">
        <v>3681</v>
      </c>
      <c r="O661" s="57">
        <v>0.57999999999999996</v>
      </c>
      <c r="P661" s="62">
        <v>1</v>
      </c>
      <c r="Q661" s="61">
        <f t="shared" si="563"/>
        <v>1546.0200000000002</v>
      </c>
      <c r="R661" s="73">
        <f t="shared" si="572"/>
        <v>0</v>
      </c>
      <c r="S661" s="50">
        <f t="shared" si="564"/>
        <v>1546.0200000000002</v>
      </c>
      <c r="T661" s="7">
        <f t="shared" si="565"/>
        <v>81.840848104558049</v>
      </c>
      <c r="U661" s="43">
        <f t="shared" si="566"/>
        <v>1627.8608481045583</v>
      </c>
      <c r="V661" s="13">
        <v>0</v>
      </c>
      <c r="W661" s="8">
        <f t="shared" si="567"/>
        <v>1.1399999999999999</v>
      </c>
      <c r="X661" s="8">
        <f t="shared" si="573"/>
        <v>1.1235000000000002</v>
      </c>
      <c r="Y661" s="72">
        <f t="shared" si="574"/>
        <v>1</v>
      </c>
      <c r="Z661" s="74">
        <f t="shared" si="568"/>
        <v>2084.9478956438375</v>
      </c>
      <c r="AA661" s="57">
        <f t="shared" si="575"/>
        <v>0.50014493302780783</v>
      </c>
      <c r="AB661" s="60">
        <f t="shared" si="569"/>
        <v>3127.724021277093</v>
      </c>
      <c r="AC661" s="48">
        <f t="shared" si="570"/>
        <v>3127.724021277093</v>
      </c>
      <c r="AE661" s="1">
        <f t="shared" ref="AE661:AF661" si="592">AE660</f>
        <v>170000</v>
      </c>
      <c r="AF661" s="6">
        <f t="shared" si="592"/>
        <v>3211396.3391999882</v>
      </c>
      <c r="AP661" s="12"/>
    </row>
    <row r="662" spans="1:42" ht="15.75" customHeight="1" x14ac:dyDescent="0.25">
      <c r="A662" s="1">
        <f t="shared" si="562"/>
        <v>652</v>
      </c>
      <c r="B662" s="19" t="s">
        <v>8984</v>
      </c>
      <c r="C662" s="79"/>
      <c r="D662" s="49" t="s">
        <v>9545</v>
      </c>
      <c r="E662" s="42" t="s">
        <v>16</v>
      </c>
      <c r="F662" s="42" t="s">
        <v>23</v>
      </c>
      <c r="G662" s="5" t="s">
        <v>7737</v>
      </c>
      <c r="H662" s="42" t="s">
        <v>34</v>
      </c>
      <c r="I662" s="5">
        <v>25363</v>
      </c>
      <c r="J662" s="5" t="s">
        <v>1121</v>
      </c>
      <c r="K662" s="4">
        <v>140</v>
      </c>
      <c r="L662" s="67">
        <v>150</v>
      </c>
      <c r="M662" s="66">
        <f>IF(ISERROR(VLOOKUP(J662,'[5]Germany price'!$B$1:$G$99001,6,0))," ",VLOOKUP(J662,'[5]Germany price'!$B$1:$G$99001,6,0))</f>
        <v>171</v>
      </c>
      <c r="N662" s="14">
        <v>171</v>
      </c>
      <c r="O662" s="57">
        <v>0.57999999999999996</v>
      </c>
      <c r="P662" s="62">
        <v>1</v>
      </c>
      <c r="Q662" s="61">
        <f t="shared" si="563"/>
        <v>71.820000000000007</v>
      </c>
      <c r="R662" s="73">
        <f t="shared" si="572"/>
        <v>0</v>
      </c>
      <c r="S662" s="50">
        <f t="shared" si="564"/>
        <v>71.820000000000007</v>
      </c>
      <c r="T662" s="7">
        <f t="shared" si="565"/>
        <v>3.8018975892092985</v>
      </c>
      <c r="U662" s="43">
        <f t="shared" si="566"/>
        <v>75.621897589209311</v>
      </c>
      <c r="V662" s="13">
        <v>0</v>
      </c>
      <c r="W662" s="8">
        <f t="shared" si="567"/>
        <v>1.1399999999999999</v>
      </c>
      <c r="X662" s="8">
        <f t="shared" si="573"/>
        <v>1.1235000000000002</v>
      </c>
      <c r="Y662" s="72">
        <f t="shared" si="574"/>
        <v>1</v>
      </c>
      <c r="Z662" s="74">
        <f t="shared" si="568"/>
        <v>96.855770213283392</v>
      </c>
      <c r="AA662" s="57">
        <f t="shared" si="575"/>
        <v>0.50014493302780783</v>
      </c>
      <c r="AB662" s="60">
        <f t="shared" si="569"/>
        <v>145.29769291996277</v>
      </c>
      <c r="AC662" s="48">
        <f t="shared" si="570"/>
        <v>145.29769291996277</v>
      </c>
      <c r="AE662" s="1">
        <f t="shared" ref="AE662:AF662" si="593">AE661</f>
        <v>170000</v>
      </c>
      <c r="AF662" s="6">
        <f t="shared" si="593"/>
        <v>3211396.3391999882</v>
      </c>
      <c r="AP662" s="12"/>
    </row>
    <row r="663" spans="1:42" ht="15.75" customHeight="1" x14ac:dyDescent="0.25">
      <c r="A663" s="1">
        <f t="shared" si="562"/>
        <v>653</v>
      </c>
      <c r="B663" s="19" t="s">
        <v>8985</v>
      </c>
      <c r="C663" s="79"/>
      <c r="D663" s="49" t="s">
        <v>9547</v>
      </c>
      <c r="E663" s="42" t="s">
        <v>16</v>
      </c>
      <c r="F663" s="42" t="s">
        <v>23</v>
      </c>
      <c r="G663" s="5" t="s">
        <v>7737</v>
      </c>
      <c r="H663" s="42" t="s">
        <v>34</v>
      </c>
      <c r="I663" s="5">
        <v>25363</v>
      </c>
      <c r="J663" s="5" t="s">
        <v>1121</v>
      </c>
      <c r="K663" s="4">
        <v>140</v>
      </c>
      <c r="L663" s="67">
        <v>150</v>
      </c>
      <c r="M663" s="66">
        <f>IF(ISERROR(VLOOKUP(J663,'[5]Germany price'!$B$1:$G$99001,6,0))," ",VLOOKUP(J663,'[5]Germany price'!$B$1:$G$99001,6,0))</f>
        <v>171</v>
      </c>
      <c r="N663" s="14">
        <v>171</v>
      </c>
      <c r="O663" s="57">
        <v>0.57999999999999996</v>
      </c>
      <c r="P663" s="62">
        <v>1</v>
      </c>
      <c r="Q663" s="61">
        <f t="shared" si="563"/>
        <v>71.820000000000007</v>
      </c>
      <c r="R663" s="73">
        <f t="shared" si="572"/>
        <v>0</v>
      </c>
      <c r="S663" s="50">
        <f t="shared" si="564"/>
        <v>71.820000000000007</v>
      </c>
      <c r="T663" s="7">
        <f t="shared" si="565"/>
        <v>3.8018975892092985</v>
      </c>
      <c r="U663" s="43">
        <f t="shared" si="566"/>
        <v>75.621897589209311</v>
      </c>
      <c r="V663" s="13">
        <v>0</v>
      </c>
      <c r="W663" s="8">
        <f t="shared" si="567"/>
        <v>1.1399999999999999</v>
      </c>
      <c r="X663" s="8">
        <f t="shared" si="573"/>
        <v>1.1235000000000002</v>
      </c>
      <c r="Y663" s="72">
        <f t="shared" si="574"/>
        <v>1</v>
      </c>
      <c r="Z663" s="74">
        <f t="shared" si="568"/>
        <v>96.855770213283392</v>
      </c>
      <c r="AA663" s="57">
        <f t="shared" si="575"/>
        <v>0.50014493302780783</v>
      </c>
      <c r="AB663" s="60">
        <f t="shared" si="569"/>
        <v>145.29769291996277</v>
      </c>
      <c r="AC663" s="48">
        <f t="shared" si="570"/>
        <v>145.29769291996277</v>
      </c>
      <c r="AE663" s="1">
        <f t="shared" ref="AE663:AF663" si="594">AE662</f>
        <v>170000</v>
      </c>
      <c r="AF663" s="6">
        <f t="shared" si="594"/>
        <v>3211396.3391999882</v>
      </c>
      <c r="AP663" s="12"/>
    </row>
    <row r="664" spans="1:42" ht="15.75" customHeight="1" x14ac:dyDescent="0.25">
      <c r="A664" s="1">
        <f t="shared" si="562"/>
        <v>654</v>
      </c>
      <c r="B664" s="19" t="s">
        <v>8986</v>
      </c>
      <c r="C664" s="79"/>
      <c r="D664" s="49" t="s">
        <v>9548</v>
      </c>
      <c r="E664" s="42" t="s">
        <v>16</v>
      </c>
      <c r="F664" s="42" t="s">
        <v>23</v>
      </c>
      <c r="G664" s="5" t="s">
        <v>7737</v>
      </c>
      <c r="H664" s="42" t="s">
        <v>34</v>
      </c>
      <c r="I664" s="5">
        <v>25366</v>
      </c>
      <c r="J664" s="5" t="s">
        <v>1124</v>
      </c>
      <c r="K664" s="4">
        <v>155</v>
      </c>
      <c r="L664" s="67">
        <v>150</v>
      </c>
      <c r="M664" s="66">
        <f>IF(ISERROR(VLOOKUP(J664,'[5]Germany price'!$B$1:$G$99001,6,0))," ",VLOOKUP(J664,'[5]Germany price'!$B$1:$G$99001,6,0))</f>
        <v>172</v>
      </c>
      <c r="N664" s="14">
        <v>172</v>
      </c>
      <c r="O664" s="57">
        <v>0.57999999999999996</v>
      </c>
      <c r="P664" s="62">
        <v>1</v>
      </c>
      <c r="Q664" s="61">
        <f t="shared" si="563"/>
        <v>72.240000000000009</v>
      </c>
      <c r="R664" s="73">
        <f t="shared" si="572"/>
        <v>0</v>
      </c>
      <c r="S664" s="50">
        <f t="shared" si="564"/>
        <v>72.240000000000009</v>
      </c>
      <c r="T664" s="7">
        <f t="shared" si="565"/>
        <v>3.8241309084444408</v>
      </c>
      <c r="U664" s="43">
        <f t="shared" si="566"/>
        <v>76.064130908444454</v>
      </c>
      <c r="V664" s="13">
        <v>0</v>
      </c>
      <c r="W664" s="8">
        <f t="shared" si="567"/>
        <v>1.1399999999999999</v>
      </c>
      <c r="X664" s="8">
        <f t="shared" si="573"/>
        <v>1.1235000000000002</v>
      </c>
      <c r="Y664" s="72">
        <f t="shared" si="574"/>
        <v>1</v>
      </c>
      <c r="Z664" s="74">
        <f t="shared" si="568"/>
        <v>97.422178226226578</v>
      </c>
      <c r="AA664" s="57">
        <f t="shared" si="575"/>
        <v>0.50014493302780783</v>
      </c>
      <c r="AB664" s="60">
        <f t="shared" si="569"/>
        <v>146.14738703060581</v>
      </c>
      <c r="AC664" s="48">
        <f t="shared" si="570"/>
        <v>146.14738703060581</v>
      </c>
      <c r="AE664" s="1">
        <f t="shared" ref="AE664:AF664" si="595">AE663</f>
        <v>170000</v>
      </c>
      <c r="AF664" s="6">
        <f t="shared" si="595"/>
        <v>3211396.3391999882</v>
      </c>
      <c r="AP664" s="12"/>
    </row>
    <row r="665" spans="1:42" ht="15.75" customHeight="1" x14ac:dyDescent="0.25">
      <c r="A665" s="1">
        <f t="shared" si="562"/>
        <v>655</v>
      </c>
      <c r="B665" s="19" t="s">
        <v>8987</v>
      </c>
      <c r="C665" s="79"/>
      <c r="D665" s="49" t="s">
        <v>9549</v>
      </c>
      <c r="E665" s="42" t="s">
        <v>14</v>
      </c>
      <c r="F665" s="42" t="s">
        <v>24</v>
      </c>
      <c r="G665" s="5" t="s">
        <v>7737</v>
      </c>
      <c r="H665" s="42" t="s">
        <v>34</v>
      </c>
      <c r="I665" s="5">
        <v>281425</v>
      </c>
      <c r="J665" s="5" t="s">
        <v>58</v>
      </c>
      <c r="K665" s="4">
        <v>350</v>
      </c>
      <c r="L665" s="67" t="s">
        <v>8635</v>
      </c>
      <c r="M665" s="66">
        <f>IF(ISERROR(VLOOKUP(J665,'[5]Germany price'!$B$1:$G$99001,6,0))," ",VLOOKUP(J665,'[5]Germany price'!$B$1:$G$99001,6,0))</f>
        <v>216</v>
      </c>
      <c r="N665" s="14">
        <v>111.3</v>
      </c>
      <c r="O665" s="57">
        <v>0</v>
      </c>
      <c r="P665" s="62">
        <v>1</v>
      </c>
      <c r="Q665" s="61">
        <f t="shared" si="563"/>
        <v>111.3</v>
      </c>
      <c r="R665" s="73">
        <f t="shared" si="572"/>
        <v>0</v>
      </c>
      <c r="S665" s="50">
        <f t="shared" si="564"/>
        <v>111.3</v>
      </c>
      <c r="T665" s="7">
        <f t="shared" si="565"/>
        <v>5.8918295973126549</v>
      </c>
      <c r="U665" s="43">
        <f t="shared" si="566"/>
        <v>117.19182959731265</v>
      </c>
      <c r="V665" s="13">
        <v>0.6</v>
      </c>
      <c r="W665" s="8">
        <f t="shared" si="567"/>
        <v>1.1399999999999999</v>
      </c>
      <c r="X665" s="8">
        <f t="shared" si="573"/>
        <v>1.1235000000000002</v>
      </c>
      <c r="Y665" s="72">
        <f t="shared" si="574"/>
        <v>1</v>
      </c>
      <c r="Z665" s="74">
        <f t="shared" si="568"/>
        <v>240.15699748790735</v>
      </c>
      <c r="AA665" s="57">
        <f t="shared" si="575"/>
        <v>0.50014493302780783</v>
      </c>
      <c r="AB665" s="60">
        <f t="shared" si="569"/>
        <v>360.27030291265623</v>
      </c>
      <c r="AC665" s="48">
        <f t="shared" si="570"/>
        <v>360.27030291265623</v>
      </c>
      <c r="AE665" s="1">
        <f t="shared" ref="AE665:AF665" si="596">AE664</f>
        <v>170000</v>
      </c>
      <c r="AF665" s="6">
        <f t="shared" si="596"/>
        <v>3211396.3391999882</v>
      </c>
      <c r="AP665" s="12"/>
    </row>
    <row r="666" spans="1:42" ht="15.75" customHeight="1" x14ac:dyDescent="0.25">
      <c r="A666" s="1">
        <f t="shared" si="562"/>
        <v>656</v>
      </c>
      <c r="B666" s="19" t="s">
        <v>8988</v>
      </c>
      <c r="C666" s="79"/>
      <c r="D666" s="49" t="s">
        <v>9550</v>
      </c>
      <c r="E666" s="42" t="s">
        <v>15</v>
      </c>
      <c r="F666" s="42" t="s">
        <v>21</v>
      </c>
      <c r="G666" s="42" t="s">
        <v>7737</v>
      </c>
      <c r="H666" s="42" t="s">
        <v>34</v>
      </c>
      <c r="I666" s="5" t="s">
        <v>9691</v>
      </c>
      <c r="J666" s="5" t="s">
        <v>9697</v>
      </c>
      <c r="K666" s="4">
        <v>1875</v>
      </c>
      <c r="L666" s="67">
        <v>150</v>
      </c>
      <c r="M666" s="66" t="str">
        <f>IF(ISERROR(VLOOKUP(J666,'[5]Germany price'!$B$1:$G$99001,6,0))," ",VLOOKUP(J666,'[5]Germany price'!$B$1:$G$99001,6,0))</f>
        <v xml:space="preserve"> </v>
      </c>
      <c r="N666" s="14">
        <v>1445</v>
      </c>
      <c r="O666" s="57">
        <v>0.57999999999999996</v>
      </c>
      <c r="P666" s="62">
        <v>1</v>
      </c>
      <c r="Q666" s="61">
        <f t="shared" si="563"/>
        <v>606.90000000000009</v>
      </c>
      <c r="R666" s="73">
        <f t="shared" si="572"/>
        <v>0</v>
      </c>
      <c r="S666" s="50">
        <f t="shared" si="564"/>
        <v>606.90000000000009</v>
      </c>
      <c r="T666" s="7">
        <f t="shared" si="565"/>
        <v>32.127146294780331</v>
      </c>
      <c r="U666" s="43">
        <f t="shared" si="566"/>
        <v>639.02714629478044</v>
      </c>
      <c r="V666" s="13">
        <v>0</v>
      </c>
      <c r="W666" s="8">
        <f t="shared" si="567"/>
        <v>1.1399999999999999</v>
      </c>
      <c r="X666" s="8">
        <f t="shared" si="573"/>
        <v>1.1235000000000002</v>
      </c>
      <c r="Y666" s="72">
        <f t="shared" si="574"/>
        <v>1</v>
      </c>
      <c r="Z666" s="74">
        <f t="shared" si="568"/>
        <v>818.45957870289192</v>
      </c>
      <c r="AA666" s="57">
        <f t="shared" si="575"/>
        <v>0.50014493302780783</v>
      </c>
      <c r="AB666" s="60">
        <f t="shared" si="569"/>
        <v>1227.8079898792175</v>
      </c>
      <c r="AC666" s="48">
        <f t="shared" si="570"/>
        <v>1227.8079898792175</v>
      </c>
      <c r="AE666" s="1">
        <f t="shared" ref="AE666:AF666" si="597">AE665</f>
        <v>170000</v>
      </c>
      <c r="AF666" s="6">
        <f t="shared" si="597"/>
        <v>3211396.3391999882</v>
      </c>
      <c r="AP666" s="12"/>
    </row>
    <row r="667" spans="1:42" ht="15.75" customHeight="1" x14ac:dyDescent="0.25">
      <c r="A667" s="1">
        <f t="shared" si="562"/>
        <v>657</v>
      </c>
      <c r="B667" s="19" t="s">
        <v>8989</v>
      </c>
      <c r="C667" s="79"/>
      <c r="D667" s="49" t="s">
        <v>9678</v>
      </c>
      <c r="E667" s="42" t="s">
        <v>15</v>
      </c>
      <c r="F667" s="42" t="s">
        <v>21</v>
      </c>
      <c r="G667" s="42" t="s">
        <v>7737</v>
      </c>
      <c r="H667" s="42" t="s">
        <v>34</v>
      </c>
      <c r="I667" s="5" t="s">
        <v>9691</v>
      </c>
      <c r="J667" s="5" t="s">
        <v>9697</v>
      </c>
      <c r="K667" s="4">
        <v>1875</v>
      </c>
      <c r="L667" s="67">
        <v>150</v>
      </c>
      <c r="M667" s="66" t="str">
        <f>IF(ISERROR(VLOOKUP(J667,'[5]Germany price'!$B$1:$G$99001,6,0))," ",VLOOKUP(J667,'[5]Germany price'!$B$1:$G$99001,6,0))</f>
        <v xml:space="preserve"> </v>
      </c>
      <c r="N667" s="14">
        <v>1445</v>
      </c>
      <c r="O667" s="57">
        <v>0.57999999999999996</v>
      </c>
      <c r="P667" s="62">
        <v>1</v>
      </c>
      <c r="Q667" s="61">
        <f t="shared" si="563"/>
        <v>606.90000000000009</v>
      </c>
      <c r="R667" s="73">
        <f t="shared" si="572"/>
        <v>0</v>
      </c>
      <c r="S667" s="50">
        <f t="shared" si="564"/>
        <v>606.90000000000009</v>
      </c>
      <c r="T667" s="7">
        <f t="shared" si="565"/>
        <v>32.127146294780331</v>
      </c>
      <c r="U667" s="43">
        <f t="shared" si="566"/>
        <v>639.02714629478044</v>
      </c>
      <c r="V667" s="13">
        <v>0</v>
      </c>
      <c r="W667" s="8">
        <f t="shared" si="567"/>
        <v>1.1399999999999999</v>
      </c>
      <c r="X667" s="8">
        <f t="shared" si="573"/>
        <v>1.1235000000000002</v>
      </c>
      <c r="Y667" s="72">
        <f t="shared" si="574"/>
        <v>1</v>
      </c>
      <c r="Z667" s="74">
        <f t="shared" si="568"/>
        <v>818.45957870289192</v>
      </c>
      <c r="AA667" s="57">
        <f t="shared" si="575"/>
        <v>0.50014493302780783</v>
      </c>
      <c r="AB667" s="60">
        <f t="shared" si="569"/>
        <v>1227.8079898792175</v>
      </c>
      <c r="AC667" s="48">
        <f t="shared" si="570"/>
        <v>1227.8079898792175</v>
      </c>
      <c r="AE667" s="1">
        <f t="shared" ref="AE667:AF667" si="598">AE666</f>
        <v>170000</v>
      </c>
      <c r="AF667" s="6">
        <f t="shared" si="598"/>
        <v>3211396.3391999882</v>
      </c>
      <c r="AP667" s="12"/>
    </row>
    <row r="668" spans="1:42" ht="15.75" customHeight="1" x14ac:dyDescent="0.25">
      <c r="A668" s="1">
        <f t="shared" si="562"/>
        <v>658</v>
      </c>
      <c r="B668" s="19" t="s">
        <v>8990</v>
      </c>
      <c r="C668" s="79"/>
      <c r="D668" s="49" t="s">
        <v>9538</v>
      </c>
      <c r="E668" s="42" t="s">
        <v>15</v>
      </c>
      <c r="F668" s="42" t="s">
        <v>21</v>
      </c>
      <c r="G668" s="42" t="s">
        <v>7737</v>
      </c>
      <c r="H668" s="42" t="s">
        <v>34</v>
      </c>
      <c r="I668" s="5" t="s">
        <v>9716</v>
      </c>
      <c r="J668" s="5" t="s">
        <v>9720</v>
      </c>
      <c r="K668" s="4">
        <v>6763</v>
      </c>
      <c r="L668" s="67">
        <v>500</v>
      </c>
      <c r="M668" s="66" t="str">
        <f>IF(ISERROR(VLOOKUP(J668,'[5]Germany price'!$B$1:$G$99001,6,0))," ",VLOOKUP(J668,'[5]Germany price'!$B$1:$G$99001,6,0))</f>
        <v xml:space="preserve"> </v>
      </c>
      <c r="N668" s="14">
        <v>3681</v>
      </c>
      <c r="O668" s="57">
        <v>0.57999999999999996</v>
      </c>
      <c r="P668" s="62">
        <v>1</v>
      </c>
      <c r="Q668" s="61">
        <f t="shared" si="563"/>
        <v>1546.0200000000002</v>
      </c>
      <c r="R668" s="73">
        <f t="shared" si="572"/>
        <v>0</v>
      </c>
      <c r="S668" s="50">
        <f t="shared" si="564"/>
        <v>1546.0200000000002</v>
      </c>
      <c r="T668" s="7">
        <f t="shared" si="565"/>
        <v>81.840848104558049</v>
      </c>
      <c r="U668" s="43">
        <f t="shared" si="566"/>
        <v>1627.8608481045583</v>
      </c>
      <c r="V668" s="13">
        <v>0</v>
      </c>
      <c r="W668" s="8">
        <f t="shared" si="567"/>
        <v>1.1399999999999999</v>
      </c>
      <c r="X668" s="8">
        <f t="shared" si="573"/>
        <v>1.1235000000000002</v>
      </c>
      <c r="Y668" s="72">
        <f t="shared" si="574"/>
        <v>1</v>
      </c>
      <c r="Z668" s="74">
        <f t="shared" si="568"/>
        <v>2084.9478956438375</v>
      </c>
      <c r="AA668" s="57">
        <f t="shared" si="575"/>
        <v>0.50014493302780783</v>
      </c>
      <c r="AB668" s="60">
        <f t="shared" si="569"/>
        <v>3127.724021277093</v>
      </c>
      <c r="AC668" s="48">
        <f t="shared" si="570"/>
        <v>3127.724021277093</v>
      </c>
      <c r="AE668" s="1">
        <f t="shared" ref="AE668:AF668" si="599">AE667</f>
        <v>170000</v>
      </c>
      <c r="AF668" s="6">
        <f t="shared" si="599"/>
        <v>3211396.3391999882</v>
      </c>
      <c r="AP668" s="12"/>
    </row>
    <row r="669" spans="1:42" ht="15.75" customHeight="1" x14ac:dyDescent="0.25">
      <c r="A669" s="1">
        <f t="shared" si="562"/>
        <v>659</v>
      </c>
      <c r="B669" s="19" t="s">
        <v>8991</v>
      </c>
      <c r="C669" s="79"/>
      <c r="D669" s="49" t="s">
        <v>9539</v>
      </c>
      <c r="E669" s="42" t="s">
        <v>15</v>
      </c>
      <c r="F669" s="42" t="s">
        <v>21</v>
      </c>
      <c r="G669" s="42" t="s">
        <v>7737</v>
      </c>
      <c r="H669" s="42" t="s">
        <v>34</v>
      </c>
      <c r="I669" s="5" t="s">
        <v>9716</v>
      </c>
      <c r="J669" s="5" t="s">
        <v>9720</v>
      </c>
      <c r="K669" s="4">
        <v>6763</v>
      </c>
      <c r="L669" s="67">
        <v>500</v>
      </c>
      <c r="M669" s="66" t="str">
        <f>IF(ISERROR(VLOOKUP(J669,'[5]Germany price'!$B$1:$G$99001,6,0))," ",VLOOKUP(J669,'[5]Germany price'!$B$1:$G$99001,6,0))</f>
        <v xml:space="preserve"> </v>
      </c>
      <c r="N669" s="14">
        <v>3681</v>
      </c>
      <c r="O669" s="57">
        <v>0.57999999999999996</v>
      </c>
      <c r="P669" s="62">
        <v>1</v>
      </c>
      <c r="Q669" s="61">
        <f t="shared" si="563"/>
        <v>1546.0200000000002</v>
      </c>
      <c r="R669" s="73">
        <f t="shared" si="572"/>
        <v>0</v>
      </c>
      <c r="S669" s="50">
        <f t="shared" si="564"/>
        <v>1546.0200000000002</v>
      </c>
      <c r="T669" s="7">
        <f t="shared" si="565"/>
        <v>81.840848104558049</v>
      </c>
      <c r="U669" s="43">
        <f t="shared" si="566"/>
        <v>1627.8608481045583</v>
      </c>
      <c r="V669" s="13">
        <v>0</v>
      </c>
      <c r="W669" s="8">
        <f t="shared" si="567"/>
        <v>1.1399999999999999</v>
      </c>
      <c r="X669" s="8">
        <f t="shared" si="573"/>
        <v>1.1235000000000002</v>
      </c>
      <c r="Y669" s="72">
        <f t="shared" si="574"/>
        <v>1</v>
      </c>
      <c r="Z669" s="74">
        <f t="shared" si="568"/>
        <v>2084.9478956438375</v>
      </c>
      <c r="AA669" s="57">
        <f t="shared" si="575"/>
        <v>0.50014493302780783</v>
      </c>
      <c r="AB669" s="60">
        <f t="shared" si="569"/>
        <v>3127.724021277093</v>
      </c>
      <c r="AC669" s="48">
        <f t="shared" si="570"/>
        <v>3127.724021277093</v>
      </c>
      <c r="AE669" s="1">
        <f t="shared" ref="AE669:AF669" si="600">AE668</f>
        <v>170000</v>
      </c>
      <c r="AF669" s="6">
        <f t="shared" si="600"/>
        <v>3211396.3391999882</v>
      </c>
      <c r="AP669" s="12"/>
    </row>
    <row r="670" spans="1:42" ht="15.75" customHeight="1" x14ac:dyDescent="0.25">
      <c r="A670" s="1">
        <f t="shared" si="562"/>
        <v>660</v>
      </c>
      <c r="B670" s="19" t="s">
        <v>8992</v>
      </c>
      <c r="C670" s="79"/>
      <c r="D670" s="49" t="s">
        <v>9541</v>
      </c>
      <c r="E670" s="42" t="s">
        <v>15</v>
      </c>
      <c r="F670" s="42" t="s">
        <v>21</v>
      </c>
      <c r="G670" s="42" t="s">
        <v>7737</v>
      </c>
      <c r="H670" s="42" t="s">
        <v>34</v>
      </c>
      <c r="I670" s="5" t="s">
        <v>9716</v>
      </c>
      <c r="J670" s="5" t="s">
        <v>9720</v>
      </c>
      <c r="K670" s="4">
        <v>6585</v>
      </c>
      <c r="L670" s="67">
        <v>500</v>
      </c>
      <c r="M670" s="66" t="str">
        <f>IF(ISERROR(VLOOKUP(J670,'[5]Germany price'!$B$1:$G$99001,6,0))," ",VLOOKUP(J670,'[5]Germany price'!$B$1:$G$99001,6,0))</f>
        <v xml:space="preserve"> </v>
      </c>
      <c r="N670" s="14">
        <v>3681</v>
      </c>
      <c r="O670" s="57">
        <v>0.57999999999999996</v>
      </c>
      <c r="P670" s="62">
        <v>1</v>
      </c>
      <c r="Q670" s="61">
        <f t="shared" si="563"/>
        <v>1546.0200000000002</v>
      </c>
      <c r="R670" s="73">
        <f t="shared" si="572"/>
        <v>0</v>
      </c>
      <c r="S670" s="50">
        <f t="shared" si="564"/>
        <v>1546.0200000000002</v>
      </c>
      <c r="T670" s="7">
        <f t="shared" si="565"/>
        <v>81.840848104558049</v>
      </c>
      <c r="U670" s="43">
        <f t="shared" si="566"/>
        <v>1627.8608481045583</v>
      </c>
      <c r="V670" s="13">
        <v>0</v>
      </c>
      <c r="W670" s="8">
        <f t="shared" si="567"/>
        <v>1.1399999999999999</v>
      </c>
      <c r="X670" s="8">
        <f t="shared" si="573"/>
        <v>1.1235000000000002</v>
      </c>
      <c r="Y670" s="72">
        <f t="shared" si="574"/>
        <v>1</v>
      </c>
      <c r="Z670" s="74">
        <f t="shared" si="568"/>
        <v>2084.9478956438375</v>
      </c>
      <c r="AA670" s="57">
        <f t="shared" si="575"/>
        <v>0.50014493302780783</v>
      </c>
      <c r="AB670" s="60">
        <f t="shared" si="569"/>
        <v>3127.724021277093</v>
      </c>
      <c r="AC670" s="48">
        <f t="shared" si="570"/>
        <v>3127.724021277093</v>
      </c>
      <c r="AE670" s="1">
        <f t="shared" ref="AE670:AF670" si="601">AE669</f>
        <v>170000</v>
      </c>
      <c r="AF670" s="6">
        <f t="shared" si="601"/>
        <v>3211396.3391999882</v>
      </c>
      <c r="AP670" s="12"/>
    </row>
    <row r="671" spans="1:42" ht="15.75" customHeight="1" x14ac:dyDescent="0.25">
      <c r="A671" s="1">
        <f t="shared" si="562"/>
        <v>661</v>
      </c>
      <c r="B671" s="19" t="s">
        <v>8993</v>
      </c>
      <c r="C671" s="79"/>
      <c r="D671" s="49" t="s">
        <v>9542</v>
      </c>
      <c r="E671" s="42" t="s">
        <v>15</v>
      </c>
      <c r="F671" s="42" t="s">
        <v>21</v>
      </c>
      <c r="G671" s="42" t="s">
        <v>7737</v>
      </c>
      <c r="H671" s="42" t="s">
        <v>34</v>
      </c>
      <c r="I671" s="5" t="s">
        <v>9716</v>
      </c>
      <c r="J671" s="5" t="s">
        <v>9720</v>
      </c>
      <c r="K671" s="4">
        <v>6585</v>
      </c>
      <c r="L671" s="67">
        <v>500</v>
      </c>
      <c r="M671" s="66" t="str">
        <f>IF(ISERROR(VLOOKUP(J671,'[5]Germany price'!$B$1:$G$99001,6,0))," ",VLOOKUP(J671,'[5]Germany price'!$B$1:$G$99001,6,0))</f>
        <v xml:space="preserve"> </v>
      </c>
      <c r="N671" s="14">
        <v>3681</v>
      </c>
      <c r="O671" s="57">
        <v>0.57999999999999996</v>
      </c>
      <c r="P671" s="62">
        <v>1</v>
      </c>
      <c r="Q671" s="61">
        <f t="shared" si="563"/>
        <v>1546.0200000000002</v>
      </c>
      <c r="R671" s="73">
        <f t="shared" si="572"/>
        <v>0</v>
      </c>
      <c r="S671" s="50">
        <f t="shared" si="564"/>
        <v>1546.0200000000002</v>
      </c>
      <c r="T671" s="7">
        <f t="shared" si="565"/>
        <v>81.840848104558049</v>
      </c>
      <c r="U671" s="43">
        <f t="shared" si="566"/>
        <v>1627.8608481045583</v>
      </c>
      <c r="V671" s="13">
        <v>0</v>
      </c>
      <c r="W671" s="8">
        <f t="shared" si="567"/>
        <v>1.1399999999999999</v>
      </c>
      <c r="X671" s="8">
        <f t="shared" si="573"/>
        <v>1.1235000000000002</v>
      </c>
      <c r="Y671" s="72">
        <f t="shared" si="574"/>
        <v>1</v>
      </c>
      <c r="Z671" s="74">
        <f t="shared" si="568"/>
        <v>2084.9478956438375</v>
      </c>
      <c r="AA671" s="57">
        <f t="shared" si="575"/>
        <v>0.50014493302780783</v>
      </c>
      <c r="AB671" s="60">
        <f t="shared" si="569"/>
        <v>3127.724021277093</v>
      </c>
      <c r="AC671" s="48">
        <f t="shared" si="570"/>
        <v>3127.724021277093</v>
      </c>
      <c r="AE671" s="1">
        <f t="shared" ref="AE671:AF671" si="602">AE670</f>
        <v>170000</v>
      </c>
      <c r="AF671" s="6">
        <f t="shared" si="602"/>
        <v>3211396.3391999882</v>
      </c>
      <c r="AP671" s="12"/>
    </row>
    <row r="672" spans="1:42" ht="15.75" customHeight="1" x14ac:dyDescent="0.25">
      <c r="A672" s="1">
        <f t="shared" si="562"/>
        <v>662</v>
      </c>
      <c r="B672" s="19" t="s">
        <v>8994</v>
      </c>
      <c r="C672" s="79"/>
      <c r="D672" s="49" t="s">
        <v>9543</v>
      </c>
      <c r="E672" s="42" t="s">
        <v>15</v>
      </c>
      <c r="F672" s="42" t="s">
        <v>21</v>
      </c>
      <c r="G672" s="42" t="s">
        <v>7737</v>
      </c>
      <c r="H672" s="42" t="s">
        <v>34</v>
      </c>
      <c r="I672" s="5" t="s">
        <v>9716</v>
      </c>
      <c r="J672" s="5" t="s">
        <v>9720</v>
      </c>
      <c r="K672" s="4">
        <v>6353</v>
      </c>
      <c r="L672" s="67">
        <v>500</v>
      </c>
      <c r="M672" s="66" t="str">
        <f>IF(ISERROR(VLOOKUP(J672,'[5]Germany price'!$B$1:$G$99001,6,0))," ",VLOOKUP(J672,'[5]Germany price'!$B$1:$G$99001,6,0))</f>
        <v xml:space="preserve"> </v>
      </c>
      <c r="N672" s="14">
        <v>3681</v>
      </c>
      <c r="O672" s="57">
        <v>0.57999999999999996</v>
      </c>
      <c r="P672" s="62">
        <v>1</v>
      </c>
      <c r="Q672" s="61">
        <f t="shared" si="563"/>
        <v>1546.0200000000002</v>
      </c>
      <c r="R672" s="73">
        <f t="shared" si="572"/>
        <v>0</v>
      </c>
      <c r="S672" s="50">
        <f t="shared" si="564"/>
        <v>1546.0200000000002</v>
      </c>
      <c r="T672" s="7">
        <f t="shared" si="565"/>
        <v>81.840848104558049</v>
      </c>
      <c r="U672" s="43">
        <f t="shared" si="566"/>
        <v>1627.8608481045583</v>
      </c>
      <c r="V672" s="13">
        <v>0</v>
      </c>
      <c r="W672" s="8">
        <f t="shared" si="567"/>
        <v>1.1399999999999999</v>
      </c>
      <c r="X672" s="8">
        <f t="shared" si="573"/>
        <v>1.1235000000000002</v>
      </c>
      <c r="Y672" s="72">
        <f t="shared" si="574"/>
        <v>1</v>
      </c>
      <c r="Z672" s="74">
        <f t="shared" si="568"/>
        <v>2084.9478956438375</v>
      </c>
      <c r="AA672" s="57">
        <f t="shared" si="575"/>
        <v>0.50014493302780783</v>
      </c>
      <c r="AB672" s="60">
        <f t="shared" si="569"/>
        <v>3127.724021277093</v>
      </c>
      <c r="AC672" s="48">
        <f t="shared" si="570"/>
        <v>3127.724021277093</v>
      </c>
      <c r="AE672" s="1">
        <f t="shared" ref="AE672:AF672" si="603">AE671</f>
        <v>170000</v>
      </c>
      <c r="AF672" s="6">
        <f t="shared" si="603"/>
        <v>3211396.3391999882</v>
      </c>
      <c r="AP672" s="12"/>
    </row>
    <row r="673" spans="1:42" ht="15.75" customHeight="1" x14ac:dyDescent="0.25">
      <c r="A673" s="1">
        <f t="shared" si="562"/>
        <v>663</v>
      </c>
      <c r="B673" s="19" t="s">
        <v>8995</v>
      </c>
      <c r="C673" s="79"/>
      <c r="D673" s="49" t="s">
        <v>9544</v>
      </c>
      <c r="E673" s="42" t="s">
        <v>15</v>
      </c>
      <c r="F673" s="42" t="s">
        <v>21</v>
      </c>
      <c r="G673" s="42" t="s">
        <v>7737</v>
      </c>
      <c r="H673" s="42" t="s">
        <v>34</v>
      </c>
      <c r="I673" s="5" t="s">
        <v>9716</v>
      </c>
      <c r="J673" s="5" t="s">
        <v>9720</v>
      </c>
      <c r="K673" s="4">
        <v>6585</v>
      </c>
      <c r="L673" s="67">
        <v>500</v>
      </c>
      <c r="M673" s="66" t="str">
        <f>IF(ISERROR(VLOOKUP(J673,'[5]Germany price'!$B$1:$G$99001,6,0))," ",VLOOKUP(J673,'[5]Germany price'!$B$1:$G$99001,6,0))</f>
        <v xml:space="preserve"> </v>
      </c>
      <c r="N673" s="14">
        <v>3681</v>
      </c>
      <c r="O673" s="57">
        <v>0.57999999999999996</v>
      </c>
      <c r="P673" s="62">
        <v>1</v>
      </c>
      <c r="Q673" s="61">
        <f t="shared" si="563"/>
        <v>1546.0200000000002</v>
      </c>
      <c r="R673" s="73">
        <f t="shared" si="572"/>
        <v>0</v>
      </c>
      <c r="S673" s="50">
        <f t="shared" si="564"/>
        <v>1546.0200000000002</v>
      </c>
      <c r="T673" s="7">
        <f t="shared" si="565"/>
        <v>81.840848104558049</v>
      </c>
      <c r="U673" s="43">
        <f t="shared" si="566"/>
        <v>1627.8608481045583</v>
      </c>
      <c r="V673" s="13">
        <v>0</v>
      </c>
      <c r="W673" s="8">
        <f t="shared" si="567"/>
        <v>1.1399999999999999</v>
      </c>
      <c r="X673" s="8">
        <f t="shared" si="573"/>
        <v>1.1235000000000002</v>
      </c>
      <c r="Y673" s="72">
        <f t="shared" si="574"/>
        <v>1</v>
      </c>
      <c r="Z673" s="74">
        <f t="shared" si="568"/>
        <v>2084.9478956438375</v>
      </c>
      <c r="AA673" s="57">
        <f t="shared" si="575"/>
        <v>0.50014493302780783</v>
      </c>
      <c r="AB673" s="60">
        <f t="shared" si="569"/>
        <v>3127.724021277093</v>
      </c>
      <c r="AC673" s="48">
        <f t="shared" si="570"/>
        <v>3127.724021277093</v>
      </c>
      <c r="AE673" s="1">
        <f t="shared" ref="AE673:AF673" si="604">AE672</f>
        <v>170000</v>
      </c>
      <c r="AF673" s="6">
        <f t="shared" si="604"/>
        <v>3211396.3391999882</v>
      </c>
      <c r="AP673" s="12"/>
    </row>
    <row r="674" spans="1:42" ht="15.75" customHeight="1" x14ac:dyDescent="0.25">
      <c r="A674" s="1">
        <f t="shared" si="562"/>
        <v>664</v>
      </c>
      <c r="B674" s="19" t="s">
        <v>8996</v>
      </c>
      <c r="C674" s="79"/>
      <c r="D674" s="49" t="s">
        <v>9545</v>
      </c>
      <c r="E674" s="42" t="s">
        <v>16</v>
      </c>
      <c r="F674" s="42" t="s">
        <v>23</v>
      </c>
      <c r="G674" s="5" t="s">
        <v>7737</v>
      </c>
      <c r="H674" s="42" t="s">
        <v>34</v>
      </c>
      <c r="I674" s="5">
        <v>25366</v>
      </c>
      <c r="J674" s="5" t="s">
        <v>1124</v>
      </c>
      <c r="K674" s="4">
        <v>155</v>
      </c>
      <c r="L674" s="67">
        <v>150</v>
      </c>
      <c r="M674" s="66">
        <f>IF(ISERROR(VLOOKUP(J674,'[5]Germany price'!$B$1:$G$99001,6,0))," ",VLOOKUP(J674,'[5]Germany price'!$B$1:$G$99001,6,0))</f>
        <v>172</v>
      </c>
      <c r="N674" s="14">
        <v>172</v>
      </c>
      <c r="O674" s="57">
        <v>0.57999999999999996</v>
      </c>
      <c r="P674" s="62">
        <v>1</v>
      </c>
      <c r="Q674" s="61">
        <f t="shared" si="563"/>
        <v>72.240000000000009</v>
      </c>
      <c r="R674" s="73">
        <f t="shared" si="572"/>
        <v>0</v>
      </c>
      <c r="S674" s="50">
        <f t="shared" si="564"/>
        <v>72.240000000000009</v>
      </c>
      <c r="T674" s="7">
        <f t="shared" si="565"/>
        <v>3.8241309084444408</v>
      </c>
      <c r="U674" s="43">
        <f t="shared" si="566"/>
        <v>76.064130908444454</v>
      </c>
      <c r="V674" s="13">
        <v>0</v>
      </c>
      <c r="W674" s="8">
        <f t="shared" si="567"/>
        <v>1.1399999999999999</v>
      </c>
      <c r="X674" s="8">
        <f t="shared" si="573"/>
        <v>1.1235000000000002</v>
      </c>
      <c r="Y674" s="72">
        <f t="shared" si="574"/>
        <v>1</v>
      </c>
      <c r="Z674" s="74">
        <f t="shared" si="568"/>
        <v>97.422178226226578</v>
      </c>
      <c r="AA674" s="57">
        <f t="shared" si="575"/>
        <v>0.50014493302780783</v>
      </c>
      <c r="AB674" s="60">
        <f t="shared" si="569"/>
        <v>146.14738703060581</v>
      </c>
      <c r="AC674" s="48">
        <f t="shared" si="570"/>
        <v>146.14738703060581</v>
      </c>
      <c r="AE674" s="1">
        <f t="shared" ref="AE674:AF674" si="605">AE673</f>
        <v>170000</v>
      </c>
      <c r="AF674" s="6">
        <f t="shared" si="605"/>
        <v>3211396.3391999882</v>
      </c>
      <c r="AP674" s="12"/>
    </row>
    <row r="675" spans="1:42" ht="15.75" customHeight="1" x14ac:dyDescent="0.25">
      <c r="A675" s="1">
        <f t="shared" si="562"/>
        <v>665</v>
      </c>
      <c r="B675" s="19" t="s">
        <v>8997</v>
      </c>
      <c r="C675" s="79"/>
      <c r="D675" s="49" t="s">
        <v>9547</v>
      </c>
      <c r="E675" s="42" t="s">
        <v>16</v>
      </c>
      <c r="F675" s="42" t="s">
        <v>23</v>
      </c>
      <c r="G675" s="5" t="s">
        <v>7737</v>
      </c>
      <c r="H675" s="42" t="s">
        <v>34</v>
      </c>
      <c r="I675" s="5">
        <v>25363</v>
      </c>
      <c r="J675" s="5" t="s">
        <v>1121</v>
      </c>
      <c r="K675" s="4">
        <v>140</v>
      </c>
      <c r="L675" s="67">
        <v>150</v>
      </c>
      <c r="M675" s="66">
        <f>IF(ISERROR(VLOOKUP(J675,'[5]Germany price'!$B$1:$G$99001,6,0))," ",VLOOKUP(J675,'[5]Germany price'!$B$1:$G$99001,6,0))</f>
        <v>171</v>
      </c>
      <c r="N675" s="14">
        <v>171</v>
      </c>
      <c r="O675" s="57">
        <v>0.57999999999999996</v>
      </c>
      <c r="P675" s="62">
        <v>1</v>
      </c>
      <c r="Q675" s="61">
        <f t="shared" si="563"/>
        <v>71.820000000000007</v>
      </c>
      <c r="R675" s="73">
        <f t="shared" si="572"/>
        <v>0</v>
      </c>
      <c r="S675" s="50">
        <f t="shared" si="564"/>
        <v>71.820000000000007</v>
      </c>
      <c r="T675" s="7">
        <f t="shared" si="565"/>
        <v>3.8018975892092985</v>
      </c>
      <c r="U675" s="43">
        <f t="shared" si="566"/>
        <v>75.621897589209311</v>
      </c>
      <c r="V675" s="13">
        <v>0</v>
      </c>
      <c r="W675" s="8">
        <f t="shared" si="567"/>
        <v>1.1399999999999999</v>
      </c>
      <c r="X675" s="8">
        <f t="shared" si="573"/>
        <v>1.1235000000000002</v>
      </c>
      <c r="Y675" s="72">
        <f t="shared" si="574"/>
        <v>1</v>
      </c>
      <c r="Z675" s="74">
        <f t="shared" si="568"/>
        <v>96.855770213283392</v>
      </c>
      <c r="AA675" s="57">
        <f t="shared" si="575"/>
        <v>0.50014493302780783</v>
      </c>
      <c r="AB675" s="60">
        <f t="shared" si="569"/>
        <v>145.29769291996277</v>
      </c>
      <c r="AC675" s="48">
        <f t="shared" si="570"/>
        <v>145.29769291996277</v>
      </c>
      <c r="AE675" s="1">
        <f t="shared" ref="AE675:AF675" si="606">AE674</f>
        <v>170000</v>
      </c>
      <c r="AF675" s="6">
        <f t="shared" si="606"/>
        <v>3211396.3391999882</v>
      </c>
      <c r="AP675" s="12"/>
    </row>
    <row r="676" spans="1:42" ht="15.75" customHeight="1" x14ac:dyDescent="0.25">
      <c r="A676" s="1">
        <f t="shared" si="562"/>
        <v>666</v>
      </c>
      <c r="B676" s="19" t="s">
        <v>8998</v>
      </c>
      <c r="C676" s="79"/>
      <c r="D676" s="49" t="s">
        <v>9548</v>
      </c>
      <c r="E676" s="42" t="s">
        <v>16</v>
      </c>
      <c r="F676" s="42" t="s">
        <v>23</v>
      </c>
      <c r="G676" s="5" t="s">
        <v>7737</v>
      </c>
      <c r="H676" s="42" t="s">
        <v>34</v>
      </c>
      <c r="I676" s="5">
        <v>25363</v>
      </c>
      <c r="J676" s="5" t="s">
        <v>1121</v>
      </c>
      <c r="K676" s="4">
        <v>140</v>
      </c>
      <c r="L676" s="67">
        <v>150</v>
      </c>
      <c r="M676" s="66">
        <f>IF(ISERROR(VLOOKUP(J676,'[5]Germany price'!$B$1:$G$99001,6,0))," ",VLOOKUP(J676,'[5]Germany price'!$B$1:$G$99001,6,0))</f>
        <v>171</v>
      </c>
      <c r="N676" s="14">
        <v>171</v>
      </c>
      <c r="O676" s="57">
        <v>0.57999999999999996</v>
      </c>
      <c r="P676" s="62">
        <v>1</v>
      </c>
      <c r="Q676" s="61">
        <f t="shared" si="563"/>
        <v>71.820000000000007</v>
      </c>
      <c r="R676" s="73">
        <f t="shared" si="572"/>
        <v>0</v>
      </c>
      <c r="S676" s="50">
        <f t="shared" si="564"/>
        <v>71.820000000000007</v>
      </c>
      <c r="T676" s="7">
        <f t="shared" si="565"/>
        <v>3.8018975892092985</v>
      </c>
      <c r="U676" s="43">
        <f t="shared" si="566"/>
        <v>75.621897589209311</v>
      </c>
      <c r="V676" s="13">
        <v>0</v>
      </c>
      <c r="W676" s="8">
        <f t="shared" si="567"/>
        <v>1.1399999999999999</v>
      </c>
      <c r="X676" s="8">
        <f t="shared" si="573"/>
        <v>1.1235000000000002</v>
      </c>
      <c r="Y676" s="72">
        <f t="shared" si="574"/>
        <v>1</v>
      </c>
      <c r="Z676" s="74">
        <f t="shared" si="568"/>
        <v>96.855770213283392</v>
      </c>
      <c r="AA676" s="57">
        <f t="shared" si="575"/>
        <v>0.50014493302780783</v>
      </c>
      <c r="AB676" s="60">
        <f t="shared" si="569"/>
        <v>145.29769291996277</v>
      </c>
      <c r="AC676" s="48">
        <f t="shared" si="570"/>
        <v>145.29769291996277</v>
      </c>
      <c r="AE676" s="1">
        <f t="shared" ref="AE676:AF676" si="607">AE675</f>
        <v>170000</v>
      </c>
      <c r="AF676" s="6">
        <f t="shared" si="607"/>
        <v>3211396.3391999882</v>
      </c>
      <c r="AP676" s="12"/>
    </row>
    <row r="677" spans="1:42" ht="15.75" customHeight="1" x14ac:dyDescent="0.25">
      <c r="A677" s="1">
        <f t="shared" si="562"/>
        <v>667</v>
      </c>
      <c r="B677" s="19" t="s">
        <v>8999</v>
      </c>
      <c r="C677" s="79"/>
      <c r="D677" s="49" t="s">
        <v>9549</v>
      </c>
      <c r="E677" s="42" t="s">
        <v>14</v>
      </c>
      <c r="F677" s="42" t="s">
        <v>24</v>
      </c>
      <c r="G677" s="5" t="s">
        <v>7737</v>
      </c>
      <c r="H677" s="42" t="s">
        <v>34</v>
      </c>
      <c r="I677" s="5">
        <v>281425</v>
      </c>
      <c r="J677" s="5" t="s">
        <v>58</v>
      </c>
      <c r="K677" s="4">
        <v>350</v>
      </c>
      <c r="L677" s="67" t="s">
        <v>8635</v>
      </c>
      <c r="M677" s="66">
        <f>IF(ISERROR(VLOOKUP(J677,'[5]Germany price'!$B$1:$G$99001,6,0))," ",VLOOKUP(J677,'[5]Germany price'!$B$1:$G$99001,6,0))</f>
        <v>216</v>
      </c>
      <c r="N677" s="14">
        <v>111.3</v>
      </c>
      <c r="O677" s="57">
        <v>0</v>
      </c>
      <c r="P677" s="62">
        <v>1</v>
      </c>
      <c r="Q677" s="61">
        <f t="shared" si="563"/>
        <v>111.3</v>
      </c>
      <c r="R677" s="73">
        <f t="shared" si="572"/>
        <v>0</v>
      </c>
      <c r="S677" s="50">
        <f t="shared" si="564"/>
        <v>111.3</v>
      </c>
      <c r="T677" s="7">
        <f t="shared" si="565"/>
        <v>5.8918295973126549</v>
      </c>
      <c r="U677" s="43">
        <f t="shared" si="566"/>
        <v>117.19182959731265</v>
      </c>
      <c r="V677" s="13">
        <v>0.6</v>
      </c>
      <c r="W677" s="8">
        <f t="shared" si="567"/>
        <v>1.1399999999999999</v>
      </c>
      <c r="X677" s="8">
        <f t="shared" si="573"/>
        <v>1.1235000000000002</v>
      </c>
      <c r="Y677" s="72">
        <f t="shared" si="574"/>
        <v>1</v>
      </c>
      <c r="Z677" s="74">
        <f t="shared" si="568"/>
        <v>240.15699748790735</v>
      </c>
      <c r="AA677" s="57">
        <f t="shared" si="575"/>
        <v>0.50014493302780783</v>
      </c>
      <c r="AB677" s="60">
        <f t="shared" si="569"/>
        <v>360.27030291265623</v>
      </c>
      <c r="AC677" s="48">
        <f t="shared" si="570"/>
        <v>360.27030291265623</v>
      </c>
      <c r="AE677" s="1">
        <f t="shared" ref="AE677:AF677" si="608">AE676</f>
        <v>170000</v>
      </c>
      <c r="AF677" s="6">
        <f t="shared" si="608"/>
        <v>3211396.3391999882</v>
      </c>
      <c r="AP677" s="12"/>
    </row>
    <row r="678" spans="1:42" ht="15.75" customHeight="1" x14ac:dyDescent="0.25">
      <c r="A678" s="1">
        <f t="shared" si="562"/>
        <v>668</v>
      </c>
      <c r="B678" s="19" t="s">
        <v>9000</v>
      </c>
      <c r="C678" s="79"/>
      <c r="D678" s="49" t="s">
        <v>9550</v>
      </c>
      <c r="E678" s="42" t="s">
        <v>14</v>
      </c>
      <c r="F678" s="42" t="s">
        <v>24</v>
      </c>
      <c r="G678" s="5" t="s">
        <v>7737</v>
      </c>
      <c r="H678" s="42" t="s">
        <v>34</v>
      </c>
      <c r="I678" s="5">
        <v>281424</v>
      </c>
      <c r="J678" s="5" t="s">
        <v>57</v>
      </c>
      <c r="K678" s="4">
        <v>175</v>
      </c>
      <c r="L678" s="67" t="s">
        <v>8635</v>
      </c>
      <c r="M678" s="66">
        <f>IF(ISERROR(VLOOKUP(J678,'[5]Germany price'!$B$1:$G$99001,6,0))," ",VLOOKUP(J678,'[5]Germany price'!$B$1:$G$99001,6,0))</f>
        <v>173</v>
      </c>
      <c r="N678" s="14">
        <v>91.14</v>
      </c>
      <c r="O678" s="57">
        <v>0</v>
      </c>
      <c r="P678" s="62">
        <v>1</v>
      </c>
      <c r="Q678" s="61">
        <f t="shared" si="563"/>
        <v>91.14</v>
      </c>
      <c r="R678" s="73">
        <f t="shared" si="572"/>
        <v>0</v>
      </c>
      <c r="S678" s="50">
        <f t="shared" si="564"/>
        <v>91.14</v>
      </c>
      <c r="T678" s="7">
        <f t="shared" si="565"/>
        <v>4.824630274025834</v>
      </c>
      <c r="U678" s="43">
        <f t="shared" si="566"/>
        <v>95.964630274025836</v>
      </c>
      <c r="V678" s="13">
        <v>0.6</v>
      </c>
      <c r="W678" s="8">
        <f t="shared" si="567"/>
        <v>1.1399999999999999</v>
      </c>
      <c r="X678" s="8">
        <f t="shared" si="573"/>
        <v>1.1235000000000002</v>
      </c>
      <c r="Y678" s="72">
        <f t="shared" si="574"/>
        <v>1</v>
      </c>
      <c r="Z678" s="74">
        <f t="shared" si="568"/>
        <v>196.6568620938713</v>
      </c>
      <c r="AA678" s="57">
        <f t="shared" si="575"/>
        <v>0.50014493302780783</v>
      </c>
      <c r="AB678" s="60">
        <f t="shared" si="569"/>
        <v>295.0137952152694</v>
      </c>
      <c r="AC678" s="48">
        <f t="shared" si="570"/>
        <v>295.0137952152694</v>
      </c>
      <c r="AE678" s="1">
        <f t="shared" ref="AE678:AF678" si="609">AE677</f>
        <v>170000</v>
      </c>
      <c r="AF678" s="6">
        <f t="shared" si="609"/>
        <v>3211396.3391999882</v>
      </c>
      <c r="AP678" s="12"/>
    </row>
    <row r="679" spans="1:42" ht="15.75" customHeight="1" x14ac:dyDescent="0.25">
      <c r="A679" s="1">
        <f t="shared" si="562"/>
        <v>669</v>
      </c>
      <c r="B679" s="19" t="s">
        <v>9001</v>
      </c>
      <c r="C679" s="79"/>
      <c r="D679" s="49" t="s">
        <v>9538</v>
      </c>
      <c r="E679" s="42" t="s">
        <v>15</v>
      </c>
      <c r="F679" s="42" t="s">
        <v>21</v>
      </c>
      <c r="G679" s="42" t="s">
        <v>7737</v>
      </c>
      <c r="H679" s="42" t="s">
        <v>34</v>
      </c>
      <c r="I679" s="5" t="s">
        <v>9716</v>
      </c>
      <c r="J679" s="5" t="s">
        <v>9720</v>
      </c>
      <c r="K679" s="4">
        <v>6763</v>
      </c>
      <c r="L679" s="67">
        <v>500</v>
      </c>
      <c r="M679" s="66" t="str">
        <f>IF(ISERROR(VLOOKUP(J679,'[5]Germany price'!$B$1:$G$99001,6,0))," ",VLOOKUP(J679,'[5]Germany price'!$B$1:$G$99001,6,0))</f>
        <v xml:space="preserve"> </v>
      </c>
      <c r="N679" s="14">
        <v>3681</v>
      </c>
      <c r="O679" s="57">
        <v>0.57999999999999996</v>
      </c>
      <c r="P679" s="62">
        <v>1</v>
      </c>
      <c r="Q679" s="61">
        <f t="shared" si="563"/>
        <v>1546.0200000000002</v>
      </c>
      <c r="R679" s="73">
        <f t="shared" si="572"/>
        <v>0</v>
      </c>
      <c r="S679" s="50">
        <f t="shared" si="564"/>
        <v>1546.0200000000002</v>
      </c>
      <c r="T679" s="7">
        <f t="shared" si="565"/>
        <v>81.840848104558049</v>
      </c>
      <c r="U679" s="43">
        <f t="shared" si="566"/>
        <v>1627.8608481045583</v>
      </c>
      <c r="V679" s="13">
        <v>0</v>
      </c>
      <c r="W679" s="8">
        <f t="shared" si="567"/>
        <v>1.1399999999999999</v>
      </c>
      <c r="X679" s="8">
        <f t="shared" si="573"/>
        <v>1.1235000000000002</v>
      </c>
      <c r="Y679" s="72">
        <f t="shared" si="574"/>
        <v>1</v>
      </c>
      <c r="Z679" s="74">
        <f t="shared" si="568"/>
        <v>2084.9478956438375</v>
      </c>
      <c r="AA679" s="57">
        <f t="shared" si="575"/>
        <v>0.50014493302780783</v>
      </c>
      <c r="AB679" s="60">
        <f t="shared" si="569"/>
        <v>3127.724021277093</v>
      </c>
      <c r="AC679" s="48">
        <f t="shared" si="570"/>
        <v>3127.724021277093</v>
      </c>
      <c r="AE679" s="1">
        <f t="shared" ref="AE679:AF679" si="610">AE678</f>
        <v>170000</v>
      </c>
      <c r="AF679" s="6">
        <f t="shared" si="610"/>
        <v>3211396.3391999882</v>
      </c>
      <c r="AP679" s="12"/>
    </row>
    <row r="680" spans="1:42" ht="15.75" customHeight="1" x14ac:dyDescent="0.25">
      <c r="A680" s="1">
        <f t="shared" si="562"/>
        <v>670</v>
      </c>
      <c r="B680" s="19" t="s">
        <v>9002</v>
      </c>
      <c r="C680" s="79"/>
      <c r="D680" s="49" t="s">
        <v>9539</v>
      </c>
      <c r="E680" s="42" t="s">
        <v>15</v>
      </c>
      <c r="F680" s="42" t="s">
        <v>21</v>
      </c>
      <c r="G680" s="42" t="s">
        <v>7737</v>
      </c>
      <c r="H680" s="42" t="s">
        <v>34</v>
      </c>
      <c r="I680" s="5" t="s">
        <v>9716</v>
      </c>
      <c r="J680" s="5" t="s">
        <v>9720</v>
      </c>
      <c r="K680" s="4">
        <v>6763</v>
      </c>
      <c r="L680" s="67">
        <v>500</v>
      </c>
      <c r="M680" s="66" t="str">
        <f>IF(ISERROR(VLOOKUP(J680,'[5]Germany price'!$B$1:$G$99001,6,0))," ",VLOOKUP(J680,'[5]Germany price'!$B$1:$G$99001,6,0))</f>
        <v xml:space="preserve"> </v>
      </c>
      <c r="N680" s="14">
        <v>3681</v>
      </c>
      <c r="O680" s="57">
        <v>0.57999999999999996</v>
      </c>
      <c r="P680" s="62">
        <v>1</v>
      </c>
      <c r="Q680" s="61">
        <f t="shared" si="563"/>
        <v>1546.0200000000002</v>
      </c>
      <c r="R680" s="73">
        <f t="shared" si="572"/>
        <v>0</v>
      </c>
      <c r="S680" s="50">
        <f t="shared" si="564"/>
        <v>1546.0200000000002</v>
      </c>
      <c r="T680" s="7">
        <f t="shared" si="565"/>
        <v>81.840848104558049</v>
      </c>
      <c r="U680" s="43">
        <f t="shared" si="566"/>
        <v>1627.8608481045583</v>
      </c>
      <c r="V680" s="13">
        <v>0</v>
      </c>
      <c r="W680" s="8">
        <f t="shared" si="567"/>
        <v>1.1399999999999999</v>
      </c>
      <c r="X680" s="8">
        <f t="shared" si="573"/>
        <v>1.1235000000000002</v>
      </c>
      <c r="Y680" s="72">
        <f t="shared" si="574"/>
        <v>1</v>
      </c>
      <c r="Z680" s="74">
        <f t="shared" si="568"/>
        <v>2084.9478956438375</v>
      </c>
      <c r="AA680" s="57">
        <f t="shared" si="575"/>
        <v>0.50014493302780783</v>
      </c>
      <c r="AB680" s="60">
        <f t="shared" si="569"/>
        <v>3127.724021277093</v>
      </c>
      <c r="AC680" s="48">
        <f t="shared" si="570"/>
        <v>3127.724021277093</v>
      </c>
      <c r="AE680" s="1">
        <f t="shared" ref="AE680:AF680" si="611">AE679</f>
        <v>170000</v>
      </c>
      <c r="AF680" s="6">
        <f t="shared" si="611"/>
        <v>3211396.3391999882</v>
      </c>
      <c r="AP680" s="12"/>
    </row>
    <row r="681" spans="1:42" ht="15.75" customHeight="1" x14ac:dyDescent="0.25">
      <c r="A681" s="1">
        <f t="shared" si="562"/>
        <v>671</v>
      </c>
      <c r="B681" s="19" t="s">
        <v>9003</v>
      </c>
      <c r="C681" s="79"/>
      <c r="D681" s="49" t="s">
        <v>9541</v>
      </c>
      <c r="E681" s="42" t="s">
        <v>15</v>
      </c>
      <c r="F681" s="42" t="s">
        <v>21</v>
      </c>
      <c r="G681" s="42" t="s">
        <v>7737</v>
      </c>
      <c r="H681" s="42" t="s">
        <v>34</v>
      </c>
      <c r="I681" s="5" t="s">
        <v>9716</v>
      </c>
      <c r="J681" s="5" t="s">
        <v>9717</v>
      </c>
      <c r="K681" s="4">
        <v>6023</v>
      </c>
      <c r="L681" s="67">
        <v>500</v>
      </c>
      <c r="M681" s="66" t="str">
        <f>IF(ISERROR(VLOOKUP(J681,'[5]Germany price'!$B$1:$G$99001,6,0))," ",VLOOKUP(J681,'[5]Germany price'!$B$1:$G$99001,6,0))</f>
        <v xml:space="preserve"> </v>
      </c>
      <c r="N681" s="14">
        <v>3681</v>
      </c>
      <c r="O681" s="57">
        <v>0.57999999999999996</v>
      </c>
      <c r="P681" s="62">
        <v>1</v>
      </c>
      <c r="Q681" s="61">
        <f t="shared" si="563"/>
        <v>1546.0200000000002</v>
      </c>
      <c r="R681" s="73">
        <f t="shared" si="572"/>
        <v>0</v>
      </c>
      <c r="S681" s="50">
        <f t="shared" si="564"/>
        <v>1546.0200000000002</v>
      </c>
      <c r="T681" s="7">
        <f t="shared" si="565"/>
        <v>81.840848104558049</v>
      </c>
      <c r="U681" s="43">
        <f t="shared" si="566"/>
        <v>1627.8608481045583</v>
      </c>
      <c r="V681" s="13">
        <v>0</v>
      </c>
      <c r="W681" s="8">
        <f t="shared" si="567"/>
        <v>1.1399999999999999</v>
      </c>
      <c r="X681" s="8">
        <f t="shared" si="573"/>
        <v>1.1235000000000002</v>
      </c>
      <c r="Y681" s="72">
        <f t="shared" si="574"/>
        <v>1</v>
      </c>
      <c r="Z681" s="74">
        <f t="shared" si="568"/>
        <v>2084.9478956438375</v>
      </c>
      <c r="AA681" s="57">
        <f t="shared" si="575"/>
        <v>0.50014493302780783</v>
      </c>
      <c r="AB681" s="60">
        <f t="shared" si="569"/>
        <v>3127.724021277093</v>
      </c>
      <c r="AC681" s="48">
        <f t="shared" si="570"/>
        <v>3127.724021277093</v>
      </c>
      <c r="AE681" s="1">
        <f t="shared" ref="AE681:AF681" si="612">AE680</f>
        <v>170000</v>
      </c>
      <c r="AF681" s="6">
        <f t="shared" si="612"/>
        <v>3211396.3391999882</v>
      </c>
      <c r="AP681" s="12"/>
    </row>
    <row r="682" spans="1:42" ht="15.75" customHeight="1" x14ac:dyDescent="0.25">
      <c r="A682" s="1">
        <f t="shared" si="562"/>
        <v>672</v>
      </c>
      <c r="B682" s="19" t="s">
        <v>9004</v>
      </c>
      <c r="C682" s="79"/>
      <c r="D682" s="49" t="s">
        <v>9542</v>
      </c>
      <c r="E682" s="42" t="s">
        <v>15</v>
      </c>
      <c r="F682" s="42" t="s">
        <v>21</v>
      </c>
      <c r="G682" s="42" t="s">
        <v>7737</v>
      </c>
      <c r="H682" s="42" t="s">
        <v>34</v>
      </c>
      <c r="I682" s="5" t="s">
        <v>9716</v>
      </c>
      <c r="J682" s="5" t="s">
        <v>9720</v>
      </c>
      <c r="K682" s="4">
        <v>6294</v>
      </c>
      <c r="L682" s="67">
        <v>500</v>
      </c>
      <c r="M682" s="66" t="str">
        <f>IF(ISERROR(VLOOKUP(J682,'[5]Germany price'!$B$1:$G$99001,6,0))," ",VLOOKUP(J682,'[5]Germany price'!$B$1:$G$99001,6,0))</f>
        <v xml:space="preserve"> </v>
      </c>
      <c r="N682" s="14">
        <v>3681</v>
      </c>
      <c r="O682" s="57">
        <v>0.57999999999999996</v>
      </c>
      <c r="P682" s="62">
        <v>1</v>
      </c>
      <c r="Q682" s="61">
        <f t="shared" si="563"/>
        <v>1546.0200000000002</v>
      </c>
      <c r="R682" s="73">
        <f t="shared" si="572"/>
        <v>0</v>
      </c>
      <c r="S682" s="50">
        <f t="shared" si="564"/>
        <v>1546.0200000000002</v>
      </c>
      <c r="T682" s="7">
        <f t="shared" si="565"/>
        <v>81.840848104558049</v>
      </c>
      <c r="U682" s="43">
        <f t="shared" si="566"/>
        <v>1627.8608481045583</v>
      </c>
      <c r="V682" s="13">
        <v>0</v>
      </c>
      <c r="W682" s="8">
        <f t="shared" si="567"/>
        <v>1.1399999999999999</v>
      </c>
      <c r="X682" s="8">
        <f t="shared" si="573"/>
        <v>1.1235000000000002</v>
      </c>
      <c r="Y682" s="72">
        <f t="shared" si="574"/>
        <v>1</v>
      </c>
      <c r="Z682" s="74">
        <f t="shared" si="568"/>
        <v>2084.9478956438375</v>
      </c>
      <c r="AA682" s="57">
        <f t="shared" si="575"/>
        <v>0.50014493302780783</v>
      </c>
      <c r="AB682" s="60">
        <f t="shared" si="569"/>
        <v>3127.724021277093</v>
      </c>
      <c r="AC682" s="48">
        <f t="shared" si="570"/>
        <v>3127.724021277093</v>
      </c>
      <c r="AE682" s="1">
        <f t="shared" ref="AE682:AF682" si="613">AE681</f>
        <v>170000</v>
      </c>
      <c r="AF682" s="6">
        <f t="shared" si="613"/>
        <v>3211396.3391999882</v>
      </c>
      <c r="AP682" s="12"/>
    </row>
    <row r="683" spans="1:42" ht="15.75" customHeight="1" x14ac:dyDescent="0.25">
      <c r="A683" s="1">
        <f t="shared" si="562"/>
        <v>673</v>
      </c>
      <c r="B683" s="19" t="s">
        <v>9005</v>
      </c>
      <c r="C683" s="79"/>
      <c r="D683" s="49" t="s">
        <v>9543</v>
      </c>
      <c r="E683" s="42" t="s">
        <v>15</v>
      </c>
      <c r="F683" s="42" t="s">
        <v>21</v>
      </c>
      <c r="G683" s="42" t="s">
        <v>7737</v>
      </c>
      <c r="H683" s="42" t="s">
        <v>34</v>
      </c>
      <c r="I683" s="5" t="s">
        <v>9716</v>
      </c>
      <c r="J683" s="5" t="s">
        <v>9720</v>
      </c>
      <c r="K683" s="4">
        <v>6294</v>
      </c>
      <c r="L683" s="67">
        <v>500</v>
      </c>
      <c r="M683" s="66" t="str">
        <f>IF(ISERROR(VLOOKUP(J683,'[5]Germany price'!$B$1:$G$99001,6,0))," ",VLOOKUP(J683,'[5]Germany price'!$B$1:$G$99001,6,0))</f>
        <v xml:space="preserve"> </v>
      </c>
      <c r="N683" s="14">
        <v>3681</v>
      </c>
      <c r="O683" s="57">
        <v>0.57999999999999996</v>
      </c>
      <c r="P683" s="62">
        <v>1</v>
      </c>
      <c r="Q683" s="61">
        <f t="shared" si="563"/>
        <v>1546.0200000000002</v>
      </c>
      <c r="R683" s="73">
        <f t="shared" si="572"/>
        <v>0</v>
      </c>
      <c r="S683" s="50">
        <f t="shared" si="564"/>
        <v>1546.0200000000002</v>
      </c>
      <c r="T683" s="7">
        <f t="shared" si="565"/>
        <v>81.840848104558049</v>
      </c>
      <c r="U683" s="43">
        <f t="shared" si="566"/>
        <v>1627.8608481045583</v>
      </c>
      <c r="V683" s="13">
        <v>0</v>
      </c>
      <c r="W683" s="8">
        <f t="shared" si="567"/>
        <v>1.1399999999999999</v>
      </c>
      <c r="X683" s="8">
        <f t="shared" si="573"/>
        <v>1.1235000000000002</v>
      </c>
      <c r="Y683" s="72">
        <f t="shared" si="574"/>
        <v>1</v>
      </c>
      <c r="Z683" s="74">
        <f t="shared" si="568"/>
        <v>2084.9478956438375</v>
      </c>
      <c r="AA683" s="57">
        <f t="shared" si="575"/>
        <v>0.50014493302780783</v>
      </c>
      <c r="AB683" s="60">
        <f t="shared" si="569"/>
        <v>3127.724021277093</v>
      </c>
      <c r="AC683" s="48">
        <f t="shared" si="570"/>
        <v>3127.724021277093</v>
      </c>
      <c r="AE683" s="1">
        <f t="shared" ref="AE683:AF683" si="614">AE682</f>
        <v>170000</v>
      </c>
      <c r="AF683" s="6">
        <f t="shared" si="614"/>
        <v>3211396.3391999882</v>
      </c>
      <c r="AP683" s="12"/>
    </row>
    <row r="684" spans="1:42" ht="15.75" customHeight="1" x14ac:dyDescent="0.25">
      <c r="A684" s="1">
        <f t="shared" si="562"/>
        <v>674</v>
      </c>
      <c r="B684" s="19" t="s">
        <v>9006</v>
      </c>
      <c r="C684" s="79"/>
      <c r="D684" s="49" t="s">
        <v>9544</v>
      </c>
      <c r="E684" s="42" t="s">
        <v>15</v>
      </c>
      <c r="F684" s="42" t="s">
        <v>21</v>
      </c>
      <c r="G684" s="42" t="s">
        <v>7737</v>
      </c>
      <c r="H684" s="42" t="s">
        <v>34</v>
      </c>
      <c r="I684" s="5" t="s">
        <v>9716</v>
      </c>
      <c r="J684" s="5" t="s">
        <v>9720</v>
      </c>
      <c r="K684" s="4">
        <v>6525</v>
      </c>
      <c r="L684" s="67">
        <v>500</v>
      </c>
      <c r="M684" s="66" t="str">
        <f>IF(ISERROR(VLOOKUP(J684,'[5]Germany price'!$B$1:$G$99001,6,0))," ",VLOOKUP(J684,'[5]Germany price'!$B$1:$G$99001,6,0))</f>
        <v xml:space="preserve"> </v>
      </c>
      <c r="N684" s="14">
        <v>3681</v>
      </c>
      <c r="O684" s="57">
        <v>0.57999999999999996</v>
      </c>
      <c r="P684" s="62">
        <v>1</v>
      </c>
      <c r="Q684" s="61">
        <f t="shared" si="563"/>
        <v>1546.0200000000002</v>
      </c>
      <c r="R684" s="73">
        <f t="shared" si="572"/>
        <v>0</v>
      </c>
      <c r="S684" s="50">
        <f t="shared" si="564"/>
        <v>1546.0200000000002</v>
      </c>
      <c r="T684" s="7">
        <f t="shared" si="565"/>
        <v>81.840848104558049</v>
      </c>
      <c r="U684" s="43">
        <f t="shared" si="566"/>
        <v>1627.8608481045583</v>
      </c>
      <c r="V684" s="13">
        <v>0</v>
      </c>
      <c r="W684" s="8">
        <f t="shared" si="567"/>
        <v>1.1399999999999999</v>
      </c>
      <c r="X684" s="8">
        <f t="shared" si="573"/>
        <v>1.1235000000000002</v>
      </c>
      <c r="Y684" s="72">
        <f t="shared" si="574"/>
        <v>1</v>
      </c>
      <c r="Z684" s="74">
        <f t="shared" si="568"/>
        <v>2084.9478956438375</v>
      </c>
      <c r="AA684" s="57">
        <f t="shared" si="575"/>
        <v>0.50014493302780783</v>
      </c>
      <c r="AB684" s="60">
        <f t="shared" si="569"/>
        <v>3127.724021277093</v>
      </c>
      <c r="AC684" s="48">
        <f t="shared" si="570"/>
        <v>3127.724021277093</v>
      </c>
      <c r="AE684" s="1">
        <f t="shared" ref="AE684:AF684" si="615">AE683</f>
        <v>170000</v>
      </c>
      <c r="AF684" s="6">
        <f t="shared" si="615"/>
        <v>3211396.3391999882</v>
      </c>
      <c r="AP684" s="12"/>
    </row>
    <row r="685" spans="1:42" ht="15.75" x14ac:dyDescent="0.25">
      <c r="A685" s="1">
        <f t="shared" si="562"/>
        <v>675</v>
      </c>
      <c r="B685" s="19" t="s">
        <v>9007</v>
      </c>
      <c r="C685" s="79"/>
      <c r="D685" s="49" t="s">
        <v>9672</v>
      </c>
      <c r="E685" s="42" t="s">
        <v>15</v>
      </c>
      <c r="F685" s="42" t="s">
        <v>21</v>
      </c>
      <c r="G685" s="42" t="s">
        <v>7737</v>
      </c>
      <c r="H685" s="42" t="s">
        <v>34</v>
      </c>
      <c r="I685" s="5" t="s">
        <v>9716</v>
      </c>
      <c r="J685" s="5" t="s">
        <v>9717</v>
      </c>
      <c r="K685" s="4">
        <v>6110</v>
      </c>
      <c r="L685" s="67">
        <v>500</v>
      </c>
      <c r="M685" s="66" t="str">
        <f>IF(ISERROR(VLOOKUP(J685,'[5]Germany price'!$B$1:$G$99001,6,0))," ",VLOOKUP(J685,'[5]Germany price'!$B$1:$G$99001,6,0))</f>
        <v xml:space="preserve"> </v>
      </c>
      <c r="N685" s="14">
        <v>3681</v>
      </c>
      <c r="O685" s="57">
        <v>0.57999999999999996</v>
      </c>
      <c r="P685" s="62">
        <v>1</v>
      </c>
      <c r="Q685" s="61">
        <f t="shared" si="563"/>
        <v>1546.0200000000002</v>
      </c>
      <c r="R685" s="73">
        <f t="shared" si="572"/>
        <v>0</v>
      </c>
      <c r="S685" s="50">
        <f t="shared" si="564"/>
        <v>1546.0200000000002</v>
      </c>
      <c r="T685" s="7">
        <f t="shared" si="565"/>
        <v>81.840848104558049</v>
      </c>
      <c r="U685" s="43">
        <f t="shared" si="566"/>
        <v>1627.8608481045583</v>
      </c>
      <c r="V685" s="13">
        <v>0</v>
      </c>
      <c r="W685" s="8">
        <f t="shared" si="567"/>
        <v>1.1399999999999999</v>
      </c>
      <c r="X685" s="8">
        <f t="shared" si="573"/>
        <v>1.1235000000000002</v>
      </c>
      <c r="Y685" s="72">
        <f t="shared" si="574"/>
        <v>1</v>
      </c>
      <c r="Z685" s="74">
        <f t="shared" si="568"/>
        <v>2084.9478956438375</v>
      </c>
      <c r="AA685" s="57">
        <f t="shared" si="575"/>
        <v>0.50014493302780783</v>
      </c>
      <c r="AB685" s="60">
        <f t="shared" si="569"/>
        <v>3127.724021277093</v>
      </c>
      <c r="AC685" s="48">
        <f t="shared" si="570"/>
        <v>3127.724021277093</v>
      </c>
      <c r="AE685" s="1">
        <f t="shared" ref="AE685:AF685" si="616">AE684</f>
        <v>170000</v>
      </c>
      <c r="AF685" s="6">
        <f t="shared" si="616"/>
        <v>3211396.3391999882</v>
      </c>
      <c r="AP685" s="12"/>
    </row>
    <row r="686" spans="1:42" ht="15.75" x14ac:dyDescent="0.25">
      <c r="A686" s="1">
        <f t="shared" si="562"/>
        <v>676</v>
      </c>
      <c r="B686" s="19" t="s">
        <v>9008</v>
      </c>
      <c r="C686" s="79"/>
      <c r="D686" s="49" t="s">
        <v>9673</v>
      </c>
      <c r="E686" s="42" t="s">
        <v>15</v>
      </c>
      <c r="F686" s="42" t="s">
        <v>21</v>
      </c>
      <c r="G686" s="42" t="s">
        <v>7737</v>
      </c>
      <c r="H686" s="42" t="s">
        <v>34</v>
      </c>
      <c r="I686" s="5" t="s">
        <v>9716</v>
      </c>
      <c r="J686" s="5" t="s">
        <v>9720</v>
      </c>
      <c r="K686" s="4">
        <v>6353</v>
      </c>
      <c r="L686" s="67">
        <v>500</v>
      </c>
      <c r="M686" s="66" t="str">
        <f>IF(ISERROR(VLOOKUP(J686,'[5]Germany price'!$B$1:$G$99001,6,0))," ",VLOOKUP(J686,'[5]Germany price'!$B$1:$G$99001,6,0))</f>
        <v xml:space="preserve"> </v>
      </c>
      <c r="N686" s="14">
        <v>3681</v>
      </c>
      <c r="O686" s="57">
        <v>0.57999999999999996</v>
      </c>
      <c r="P686" s="62">
        <v>1</v>
      </c>
      <c r="Q686" s="61">
        <f t="shared" si="563"/>
        <v>1546.0200000000002</v>
      </c>
      <c r="R686" s="73">
        <f t="shared" si="572"/>
        <v>0</v>
      </c>
      <c r="S686" s="50">
        <f t="shared" si="564"/>
        <v>1546.0200000000002</v>
      </c>
      <c r="T686" s="7">
        <f t="shared" si="565"/>
        <v>81.840848104558049</v>
      </c>
      <c r="U686" s="43">
        <f t="shared" si="566"/>
        <v>1627.8608481045583</v>
      </c>
      <c r="V686" s="13">
        <v>0</v>
      </c>
      <c r="W686" s="8">
        <f t="shared" si="567"/>
        <v>1.1399999999999999</v>
      </c>
      <c r="X686" s="8">
        <f t="shared" si="573"/>
        <v>1.1235000000000002</v>
      </c>
      <c r="Y686" s="72">
        <f t="shared" si="574"/>
        <v>1</v>
      </c>
      <c r="Z686" s="74">
        <f t="shared" si="568"/>
        <v>2084.9478956438375</v>
      </c>
      <c r="AA686" s="57">
        <f t="shared" si="575"/>
        <v>0.50014493302780783</v>
      </c>
      <c r="AB686" s="60">
        <f t="shared" si="569"/>
        <v>3127.724021277093</v>
      </c>
      <c r="AC686" s="48">
        <f t="shared" si="570"/>
        <v>3127.724021277093</v>
      </c>
      <c r="AE686" s="1">
        <f t="shared" ref="AE686:AF686" si="617">AE685</f>
        <v>170000</v>
      </c>
      <c r="AF686" s="6">
        <f t="shared" si="617"/>
        <v>3211396.3391999882</v>
      </c>
      <c r="AP686" s="12"/>
    </row>
    <row r="687" spans="1:42" ht="15.75" x14ac:dyDescent="0.25">
      <c r="A687" s="1">
        <f t="shared" si="562"/>
        <v>677</v>
      </c>
      <c r="B687" s="19" t="s">
        <v>9009</v>
      </c>
      <c r="C687" s="79"/>
      <c r="D687" s="49" t="s">
        <v>9545</v>
      </c>
      <c r="E687" s="42" t="s">
        <v>16</v>
      </c>
      <c r="F687" s="42" t="s">
        <v>23</v>
      </c>
      <c r="G687" s="5" t="s">
        <v>7737</v>
      </c>
      <c r="H687" s="42" t="s">
        <v>34</v>
      </c>
      <c r="I687" s="5">
        <v>25366</v>
      </c>
      <c r="J687" s="5" t="s">
        <v>1124</v>
      </c>
      <c r="K687" s="4">
        <v>155</v>
      </c>
      <c r="L687" s="67">
        <v>150</v>
      </c>
      <c r="M687" s="66">
        <f>IF(ISERROR(VLOOKUP(J687,'[5]Germany price'!$B$1:$G$99001,6,0))," ",VLOOKUP(J687,'[5]Germany price'!$B$1:$G$99001,6,0))</f>
        <v>172</v>
      </c>
      <c r="N687" s="14">
        <v>172</v>
      </c>
      <c r="O687" s="57">
        <v>0.57999999999999996</v>
      </c>
      <c r="P687" s="62">
        <v>1</v>
      </c>
      <c r="Q687" s="61">
        <f t="shared" si="563"/>
        <v>72.240000000000009</v>
      </c>
      <c r="R687" s="73">
        <f t="shared" si="572"/>
        <v>0</v>
      </c>
      <c r="S687" s="50">
        <f t="shared" si="564"/>
        <v>72.240000000000009</v>
      </c>
      <c r="T687" s="7">
        <f t="shared" si="565"/>
        <v>3.8241309084444408</v>
      </c>
      <c r="U687" s="43">
        <f t="shared" si="566"/>
        <v>76.064130908444454</v>
      </c>
      <c r="V687" s="13">
        <v>0</v>
      </c>
      <c r="W687" s="8">
        <f t="shared" si="567"/>
        <v>1.1399999999999999</v>
      </c>
      <c r="X687" s="8">
        <f t="shared" si="573"/>
        <v>1.1235000000000002</v>
      </c>
      <c r="Y687" s="72">
        <f t="shared" si="574"/>
        <v>1</v>
      </c>
      <c r="Z687" s="74">
        <f t="shared" si="568"/>
        <v>97.422178226226578</v>
      </c>
      <c r="AA687" s="57">
        <f t="shared" si="575"/>
        <v>0.50014493302780783</v>
      </c>
      <c r="AB687" s="60">
        <f t="shared" si="569"/>
        <v>146.14738703060581</v>
      </c>
      <c r="AC687" s="48">
        <f t="shared" si="570"/>
        <v>146.14738703060581</v>
      </c>
      <c r="AE687" s="1">
        <f t="shared" ref="AE687:AF687" si="618">AE686</f>
        <v>170000</v>
      </c>
      <c r="AF687" s="6">
        <f t="shared" si="618"/>
        <v>3211396.3391999882</v>
      </c>
      <c r="AP687" s="12"/>
    </row>
    <row r="688" spans="1:42" ht="15.75" x14ac:dyDescent="0.25">
      <c r="A688" s="1">
        <f t="shared" si="562"/>
        <v>678</v>
      </c>
      <c r="B688" s="19" t="s">
        <v>9010</v>
      </c>
      <c r="C688" s="79"/>
      <c r="D688" s="49" t="s">
        <v>9547</v>
      </c>
      <c r="E688" s="42" t="s">
        <v>16</v>
      </c>
      <c r="F688" s="42" t="s">
        <v>23</v>
      </c>
      <c r="G688" s="5" t="s">
        <v>7737</v>
      </c>
      <c r="H688" s="42" t="s">
        <v>34</v>
      </c>
      <c r="I688" s="5">
        <v>25363</v>
      </c>
      <c r="J688" s="5" t="s">
        <v>1121</v>
      </c>
      <c r="K688" s="4">
        <v>125</v>
      </c>
      <c r="L688" s="67">
        <v>150</v>
      </c>
      <c r="M688" s="66">
        <f>IF(ISERROR(VLOOKUP(J688,'[5]Germany price'!$B$1:$G$99001,6,0))," ",VLOOKUP(J688,'[5]Germany price'!$B$1:$G$99001,6,0))</f>
        <v>171</v>
      </c>
      <c r="N688" s="14">
        <v>171</v>
      </c>
      <c r="O688" s="57">
        <v>0.57999999999999996</v>
      </c>
      <c r="P688" s="62">
        <v>1</v>
      </c>
      <c r="Q688" s="61">
        <f t="shared" si="563"/>
        <v>71.820000000000007</v>
      </c>
      <c r="R688" s="73">
        <f t="shared" si="572"/>
        <v>0</v>
      </c>
      <c r="S688" s="50">
        <f t="shared" si="564"/>
        <v>71.820000000000007</v>
      </c>
      <c r="T688" s="7">
        <f t="shared" si="565"/>
        <v>3.8018975892092985</v>
      </c>
      <c r="U688" s="43">
        <f t="shared" si="566"/>
        <v>75.621897589209311</v>
      </c>
      <c r="V688" s="13">
        <v>0</v>
      </c>
      <c r="W688" s="8">
        <f t="shared" si="567"/>
        <v>1.1399999999999999</v>
      </c>
      <c r="X688" s="8">
        <f t="shared" si="573"/>
        <v>1.1235000000000002</v>
      </c>
      <c r="Y688" s="72">
        <f t="shared" si="574"/>
        <v>1</v>
      </c>
      <c r="Z688" s="74">
        <f t="shared" si="568"/>
        <v>96.855770213283392</v>
      </c>
      <c r="AA688" s="57">
        <f t="shared" si="575"/>
        <v>0.50014493302780783</v>
      </c>
      <c r="AB688" s="60">
        <f t="shared" si="569"/>
        <v>145.29769291996277</v>
      </c>
      <c r="AC688" s="48">
        <f t="shared" si="570"/>
        <v>145.29769291996277</v>
      </c>
      <c r="AE688" s="1">
        <f t="shared" ref="AE688:AF688" si="619">AE687</f>
        <v>170000</v>
      </c>
      <c r="AF688" s="6">
        <f t="shared" si="619"/>
        <v>3211396.3391999882</v>
      </c>
      <c r="AP688" s="12"/>
    </row>
    <row r="689" spans="1:42" ht="15.75" x14ac:dyDescent="0.25">
      <c r="A689" s="1">
        <f t="shared" si="562"/>
        <v>679</v>
      </c>
      <c r="B689" s="19" t="s">
        <v>9011</v>
      </c>
      <c r="C689" s="79"/>
      <c r="D689" s="49" t="s">
        <v>9548</v>
      </c>
      <c r="E689" s="42" t="s">
        <v>16</v>
      </c>
      <c r="F689" s="42" t="s">
        <v>23</v>
      </c>
      <c r="G689" s="5" t="s">
        <v>7737</v>
      </c>
      <c r="H689" s="42" t="s">
        <v>34</v>
      </c>
      <c r="I689" s="5">
        <v>25363</v>
      </c>
      <c r="J689" s="5" t="s">
        <v>1121</v>
      </c>
      <c r="K689" s="4">
        <v>140</v>
      </c>
      <c r="L689" s="67">
        <v>150</v>
      </c>
      <c r="M689" s="66">
        <f>IF(ISERROR(VLOOKUP(J689,'[5]Germany price'!$B$1:$G$99001,6,0))," ",VLOOKUP(J689,'[5]Germany price'!$B$1:$G$99001,6,0))</f>
        <v>171</v>
      </c>
      <c r="N689" s="14">
        <v>171</v>
      </c>
      <c r="O689" s="57">
        <v>0.57999999999999996</v>
      </c>
      <c r="P689" s="62">
        <v>1</v>
      </c>
      <c r="Q689" s="61">
        <f t="shared" si="563"/>
        <v>71.820000000000007</v>
      </c>
      <c r="R689" s="73">
        <f t="shared" si="572"/>
        <v>0</v>
      </c>
      <c r="S689" s="50">
        <f t="shared" si="564"/>
        <v>71.820000000000007</v>
      </c>
      <c r="T689" s="7">
        <f t="shared" si="565"/>
        <v>3.8018975892092985</v>
      </c>
      <c r="U689" s="43">
        <f t="shared" si="566"/>
        <v>75.621897589209311</v>
      </c>
      <c r="V689" s="13">
        <v>0</v>
      </c>
      <c r="W689" s="8">
        <f t="shared" si="567"/>
        <v>1.1399999999999999</v>
      </c>
      <c r="X689" s="8">
        <f t="shared" si="573"/>
        <v>1.1235000000000002</v>
      </c>
      <c r="Y689" s="72">
        <f t="shared" si="574"/>
        <v>1</v>
      </c>
      <c r="Z689" s="74">
        <f t="shared" si="568"/>
        <v>96.855770213283392</v>
      </c>
      <c r="AA689" s="57">
        <f t="shared" si="575"/>
        <v>0.50014493302780783</v>
      </c>
      <c r="AB689" s="60">
        <f t="shared" si="569"/>
        <v>145.29769291996277</v>
      </c>
      <c r="AC689" s="48">
        <f t="shared" si="570"/>
        <v>145.29769291996277</v>
      </c>
      <c r="AE689" s="1">
        <f t="shared" ref="AE689:AF689" si="620">AE688</f>
        <v>170000</v>
      </c>
      <c r="AF689" s="6">
        <f t="shared" si="620"/>
        <v>3211396.3391999882</v>
      </c>
      <c r="AP689" s="12"/>
    </row>
    <row r="690" spans="1:42" ht="15.75" x14ac:dyDescent="0.25">
      <c r="A690" s="1">
        <f t="shared" si="562"/>
        <v>680</v>
      </c>
      <c r="B690" s="19" t="s">
        <v>9012</v>
      </c>
      <c r="C690" s="79"/>
      <c r="D690" s="49" t="s">
        <v>9676</v>
      </c>
      <c r="E690" s="42" t="s">
        <v>16</v>
      </c>
      <c r="F690" s="42" t="s">
        <v>23</v>
      </c>
      <c r="G690" s="5" t="s">
        <v>7737</v>
      </c>
      <c r="H690" s="42" t="s">
        <v>34</v>
      </c>
      <c r="I690" s="5">
        <v>25363</v>
      </c>
      <c r="J690" s="5" t="s">
        <v>1121</v>
      </c>
      <c r="K690" s="4">
        <v>125</v>
      </c>
      <c r="L690" s="67">
        <v>150</v>
      </c>
      <c r="M690" s="66">
        <f>IF(ISERROR(VLOOKUP(J690,'[5]Germany price'!$B$1:$G$99001,6,0))," ",VLOOKUP(J690,'[5]Germany price'!$B$1:$G$99001,6,0))</f>
        <v>171</v>
      </c>
      <c r="N690" s="14">
        <v>171</v>
      </c>
      <c r="O690" s="57">
        <v>0.57999999999999996</v>
      </c>
      <c r="P690" s="62">
        <v>1</v>
      </c>
      <c r="Q690" s="61">
        <f t="shared" si="563"/>
        <v>71.820000000000007</v>
      </c>
      <c r="R690" s="73">
        <f t="shared" si="572"/>
        <v>0</v>
      </c>
      <c r="S690" s="50">
        <f t="shared" si="564"/>
        <v>71.820000000000007</v>
      </c>
      <c r="T690" s="7">
        <f t="shared" si="565"/>
        <v>3.8018975892092985</v>
      </c>
      <c r="U690" s="43">
        <f t="shared" si="566"/>
        <v>75.621897589209311</v>
      </c>
      <c r="V690" s="13">
        <v>0</v>
      </c>
      <c r="W690" s="8">
        <f t="shared" si="567"/>
        <v>1.1399999999999999</v>
      </c>
      <c r="X690" s="8">
        <f t="shared" si="573"/>
        <v>1.1235000000000002</v>
      </c>
      <c r="Y690" s="72">
        <f t="shared" si="574"/>
        <v>1</v>
      </c>
      <c r="Z690" s="74">
        <f t="shared" si="568"/>
        <v>96.855770213283392</v>
      </c>
      <c r="AA690" s="57">
        <f t="shared" si="575"/>
        <v>0.50014493302780783</v>
      </c>
      <c r="AB690" s="60">
        <f t="shared" si="569"/>
        <v>145.29769291996277</v>
      </c>
      <c r="AC690" s="48">
        <f t="shared" si="570"/>
        <v>145.29769291996277</v>
      </c>
      <c r="AE690" s="1">
        <f t="shared" ref="AE690:AF690" si="621">AE689</f>
        <v>170000</v>
      </c>
      <c r="AF690" s="6">
        <f t="shared" si="621"/>
        <v>3211396.3391999882</v>
      </c>
      <c r="AP690" s="12"/>
    </row>
    <row r="691" spans="1:42" ht="16.5" thickBot="1" x14ac:dyDescent="0.3">
      <c r="A691" s="1">
        <f t="shared" si="562"/>
        <v>681</v>
      </c>
      <c r="B691" s="19" t="s">
        <v>9013</v>
      </c>
      <c r="C691" s="79"/>
      <c r="D691" s="49" t="s">
        <v>9549</v>
      </c>
      <c r="E691" s="42" t="s">
        <v>14</v>
      </c>
      <c r="F691" s="42" t="s">
        <v>24</v>
      </c>
      <c r="G691" s="5" t="s">
        <v>7737</v>
      </c>
      <c r="H691" s="42" t="s">
        <v>34</v>
      </c>
      <c r="I691" s="5">
        <v>281425</v>
      </c>
      <c r="J691" s="5" t="s">
        <v>58</v>
      </c>
      <c r="K691" s="4">
        <v>350</v>
      </c>
      <c r="L691" s="67" t="s">
        <v>8635</v>
      </c>
      <c r="M691" s="66">
        <f>IF(ISERROR(VLOOKUP(J691,'[5]Germany price'!$B$1:$G$99001,6,0))," ",VLOOKUP(J691,'[5]Germany price'!$B$1:$G$99001,6,0))</f>
        <v>216</v>
      </c>
      <c r="N691" s="14">
        <v>111.3</v>
      </c>
      <c r="O691" s="57">
        <v>0</v>
      </c>
      <c r="P691" s="62">
        <v>1</v>
      </c>
      <c r="Q691" s="61">
        <f t="shared" si="563"/>
        <v>111.3</v>
      </c>
      <c r="R691" s="73">
        <f t="shared" si="572"/>
        <v>0</v>
      </c>
      <c r="S691" s="50">
        <f t="shared" si="564"/>
        <v>111.3</v>
      </c>
      <c r="T691" s="7">
        <f t="shared" si="565"/>
        <v>5.8918295973126549</v>
      </c>
      <c r="U691" s="43">
        <f t="shared" si="566"/>
        <v>117.19182959731265</v>
      </c>
      <c r="V691" s="13">
        <v>0.6</v>
      </c>
      <c r="W691" s="8">
        <f t="shared" si="567"/>
        <v>1.1399999999999999</v>
      </c>
      <c r="X691" s="8">
        <f t="shared" si="573"/>
        <v>1.1235000000000002</v>
      </c>
      <c r="Y691" s="72">
        <f t="shared" si="574"/>
        <v>1</v>
      </c>
      <c r="Z691" s="74">
        <f t="shared" si="568"/>
        <v>240.15699748790735</v>
      </c>
      <c r="AA691" s="57">
        <f t="shared" si="575"/>
        <v>0.50014493302780783</v>
      </c>
      <c r="AB691" s="60">
        <f t="shared" si="569"/>
        <v>360.27030291265623</v>
      </c>
      <c r="AC691" s="48">
        <f t="shared" si="570"/>
        <v>360.27030291265623</v>
      </c>
      <c r="AE691" s="1">
        <f t="shared" ref="AE691:AF691" si="622">AE690</f>
        <v>170000</v>
      </c>
      <c r="AF691" s="6">
        <f t="shared" si="622"/>
        <v>3211396.3391999882</v>
      </c>
      <c r="AP691" s="12"/>
    </row>
    <row r="692" spans="1:42" ht="16.5" hidden="1" thickBot="1" x14ac:dyDescent="0.3">
      <c r="B692" s="19" t="s">
        <v>9014</v>
      </c>
      <c r="C692" s="79"/>
      <c r="D692" s="49"/>
      <c r="E692" s="42"/>
      <c r="F692" s="42"/>
      <c r="G692" s="5"/>
      <c r="H692" s="42"/>
      <c r="I692" s="5"/>
      <c r="J692" s="5"/>
      <c r="K692" s="4"/>
      <c r="L692" s="67"/>
      <c r="M692" s="66" t="str">
        <f>IF(ISERROR(VLOOKUP(J692,'Germany price'!$B$1:$G$99001,6,0))," ",VLOOKUP(J692,'Germany price'!$B$1:$G$99001,6,0))</f>
        <v xml:space="preserve"> </v>
      </c>
      <c r="N692" s="14">
        <v>9.9999999999999995E-8</v>
      </c>
      <c r="O692" s="57">
        <v>0</v>
      </c>
      <c r="P692" s="62">
        <v>1E-4</v>
      </c>
      <c r="Q692" s="61">
        <f t="shared" si="563"/>
        <v>9.9999999999999994E-12</v>
      </c>
      <c r="R692" s="73">
        <f t="shared" si="572"/>
        <v>0</v>
      </c>
      <c r="S692" s="50">
        <f t="shared" si="564"/>
        <v>9.9999999999999994E-12</v>
      </c>
      <c r="T692" s="7">
        <f t="shared" si="565"/>
        <v>5.2936474369385935E-13</v>
      </c>
      <c r="U692" s="43">
        <f t="shared" si="566"/>
        <v>1.0529364743693859E-11</v>
      </c>
      <c r="V692" s="13">
        <v>0</v>
      </c>
      <c r="W692" s="8">
        <f t="shared" si="567"/>
        <v>1.1399999999999999</v>
      </c>
      <c r="X692" s="8">
        <f t="shared" si="573"/>
        <v>1.1235000000000002</v>
      </c>
      <c r="Y692" s="72">
        <f t="shared" si="574"/>
        <v>1</v>
      </c>
      <c r="Z692" s="74">
        <f t="shared" si="568"/>
        <v>1.3485905070075659E-11</v>
      </c>
      <c r="AA692" s="57">
        <f t="shared" si="575"/>
        <v>0.50014493302780783</v>
      </c>
      <c r="AB692" s="60">
        <f t="shared" si="569"/>
        <v>2.0230812158168024E-7</v>
      </c>
      <c r="AC692" s="48">
        <f t="shared" si="570"/>
        <v>2.0230812158168024E-11</v>
      </c>
      <c r="AE692" s="1">
        <f t="shared" ref="AE692:AF692" si="623">AE691</f>
        <v>170000</v>
      </c>
      <c r="AF692" s="6">
        <f t="shared" si="623"/>
        <v>3211396.3391999882</v>
      </c>
      <c r="AP692" s="12"/>
    </row>
    <row r="693" spans="1:42" ht="16.5" hidden="1" thickBot="1" x14ac:dyDescent="0.3">
      <c r="B693" s="19" t="s">
        <v>9015</v>
      </c>
      <c r="C693" s="79"/>
      <c r="D693" s="49"/>
      <c r="E693" s="42"/>
      <c r="F693" s="42"/>
      <c r="G693" s="5"/>
      <c r="H693" s="42"/>
      <c r="I693" s="5"/>
      <c r="J693" s="5"/>
      <c r="K693" s="4"/>
      <c r="L693" s="67"/>
      <c r="M693" s="66" t="str">
        <f>IF(ISERROR(VLOOKUP(J693,'Germany price'!$B$1:$G$99001,6,0))," ",VLOOKUP(J693,'Germany price'!$B$1:$G$99001,6,0))</f>
        <v xml:space="preserve"> </v>
      </c>
      <c r="N693" s="14">
        <v>9.9999999999999995E-8</v>
      </c>
      <c r="O693" s="57">
        <v>0</v>
      </c>
      <c r="P693" s="62">
        <v>1E-4</v>
      </c>
      <c r="Q693" s="61">
        <f t="shared" si="563"/>
        <v>9.9999999999999994E-12</v>
      </c>
      <c r="R693" s="73">
        <f t="shared" si="572"/>
        <v>0</v>
      </c>
      <c r="S693" s="50">
        <f t="shared" si="564"/>
        <v>9.9999999999999994E-12</v>
      </c>
      <c r="T693" s="7">
        <f t="shared" si="565"/>
        <v>5.2936474369385935E-13</v>
      </c>
      <c r="U693" s="43">
        <f t="shared" si="566"/>
        <v>1.0529364743693859E-11</v>
      </c>
      <c r="V693" s="13">
        <v>0</v>
      </c>
      <c r="W693" s="8">
        <f t="shared" si="567"/>
        <v>1.1399999999999999</v>
      </c>
      <c r="X693" s="8">
        <f t="shared" si="573"/>
        <v>1.1235000000000002</v>
      </c>
      <c r="Y693" s="72">
        <f t="shared" si="574"/>
        <v>1</v>
      </c>
      <c r="Z693" s="74">
        <f t="shared" si="568"/>
        <v>1.3485905070075659E-11</v>
      </c>
      <c r="AA693" s="57">
        <f t="shared" si="575"/>
        <v>0.50014493302780783</v>
      </c>
      <c r="AB693" s="60">
        <f t="shared" si="569"/>
        <v>2.0230812158168024E-7</v>
      </c>
      <c r="AC693" s="48">
        <f t="shared" si="570"/>
        <v>2.0230812158168024E-11</v>
      </c>
      <c r="AE693" s="1">
        <f t="shared" ref="AE693:AF693" si="624">AE692</f>
        <v>170000</v>
      </c>
      <c r="AF693" s="6">
        <f t="shared" si="624"/>
        <v>3211396.3391999882</v>
      </c>
      <c r="AP693" s="12"/>
    </row>
    <row r="694" spans="1:42" ht="16.5" hidden="1" thickBot="1" x14ac:dyDescent="0.3">
      <c r="B694" s="19" t="s">
        <v>9016</v>
      </c>
      <c r="C694" s="79"/>
      <c r="D694" s="49"/>
      <c r="E694" s="42"/>
      <c r="F694" s="42"/>
      <c r="G694" s="5"/>
      <c r="H694" s="42"/>
      <c r="I694" s="5"/>
      <c r="J694" s="5"/>
      <c r="K694" s="4"/>
      <c r="L694" s="67"/>
      <c r="M694" s="66" t="str">
        <f>IF(ISERROR(VLOOKUP(J694,'Germany price'!$B$1:$G$99001,6,0))," ",VLOOKUP(J694,'Germany price'!$B$1:$G$99001,6,0))</f>
        <v xml:space="preserve"> </v>
      </c>
      <c r="N694" s="14">
        <v>9.9999999999999995E-8</v>
      </c>
      <c r="O694" s="57">
        <v>0</v>
      </c>
      <c r="P694" s="62">
        <v>1E-4</v>
      </c>
      <c r="Q694" s="61">
        <f t="shared" si="563"/>
        <v>9.9999999999999994E-12</v>
      </c>
      <c r="R694" s="73">
        <f t="shared" si="572"/>
        <v>0</v>
      </c>
      <c r="S694" s="50">
        <f t="shared" si="564"/>
        <v>9.9999999999999994E-12</v>
      </c>
      <c r="T694" s="7">
        <f t="shared" si="565"/>
        <v>5.2936474369385935E-13</v>
      </c>
      <c r="U694" s="43">
        <f t="shared" si="566"/>
        <v>1.0529364743693859E-11</v>
      </c>
      <c r="V694" s="13">
        <v>0</v>
      </c>
      <c r="W694" s="8">
        <f t="shared" si="567"/>
        <v>1.1399999999999999</v>
      </c>
      <c r="X694" s="8">
        <f t="shared" si="573"/>
        <v>1.1235000000000002</v>
      </c>
      <c r="Y694" s="72">
        <f t="shared" si="574"/>
        <v>1</v>
      </c>
      <c r="Z694" s="74">
        <f t="shared" si="568"/>
        <v>1.3485905070075659E-11</v>
      </c>
      <c r="AA694" s="57">
        <f t="shared" si="575"/>
        <v>0.50014493302780783</v>
      </c>
      <c r="AB694" s="60">
        <f t="shared" si="569"/>
        <v>2.0230812158168024E-7</v>
      </c>
      <c r="AC694" s="48">
        <f t="shared" si="570"/>
        <v>2.0230812158168024E-11</v>
      </c>
      <c r="AE694" s="1">
        <f t="shared" ref="AE694:AF694" si="625">AE693</f>
        <v>170000</v>
      </c>
      <c r="AF694" s="6">
        <f t="shared" si="625"/>
        <v>3211396.3391999882</v>
      </c>
      <c r="AP694" s="12"/>
    </row>
    <row r="695" spans="1:42" ht="16.5" hidden="1" thickBot="1" x14ac:dyDescent="0.3">
      <c r="B695" s="19" t="s">
        <v>9017</v>
      </c>
      <c r="C695" s="79"/>
      <c r="D695" s="49"/>
      <c r="E695" s="42"/>
      <c r="F695" s="42"/>
      <c r="G695" s="5"/>
      <c r="H695" s="42"/>
      <c r="I695" s="5"/>
      <c r="J695" s="5"/>
      <c r="K695" s="4"/>
      <c r="L695" s="67"/>
      <c r="M695" s="66" t="str">
        <f>IF(ISERROR(VLOOKUP(J695,'Germany price'!$B$1:$G$99001,6,0))," ",VLOOKUP(J695,'Germany price'!$B$1:$G$99001,6,0))</f>
        <v xml:space="preserve"> </v>
      </c>
      <c r="N695" s="14">
        <v>9.9999999999999995E-8</v>
      </c>
      <c r="O695" s="57">
        <v>0</v>
      </c>
      <c r="P695" s="62">
        <v>1E-4</v>
      </c>
      <c r="Q695" s="61">
        <f t="shared" si="563"/>
        <v>9.9999999999999994E-12</v>
      </c>
      <c r="R695" s="73">
        <f t="shared" si="572"/>
        <v>0</v>
      </c>
      <c r="S695" s="50">
        <f t="shared" si="564"/>
        <v>9.9999999999999994E-12</v>
      </c>
      <c r="T695" s="7">
        <f t="shared" si="565"/>
        <v>5.2936474369385935E-13</v>
      </c>
      <c r="U695" s="43">
        <f t="shared" si="566"/>
        <v>1.0529364743693859E-11</v>
      </c>
      <c r="V695" s="13">
        <v>0</v>
      </c>
      <c r="W695" s="8">
        <f t="shared" si="567"/>
        <v>1.1399999999999999</v>
      </c>
      <c r="X695" s="8">
        <f t="shared" si="573"/>
        <v>1.1235000000000002</v>
      </c>
      <c r="Y695" s="72">
        <f t="shared" si="574"/>
        <v>1</v>
      </c>
      <c r="Z695" s="74">
        <f t="shared" si="568"/>
        <v>1.3485905070075659E-11</v>
      </c>
      <c r="AA695" s="57">
        <f t="shared" si="575"/>
        <v>0.50014493302780783</v>
      </c>
      <c r="AB695" s="60">
        <f t="shared" si="569"/>
        <v>2.0230812158168024E-7</v>
      </c>
      <c r="AC695" s="48">
        <f t="shared" si="570"/>
        <v>2.0230812158168024E-11</v>
      </c>
      <c r="AE695" s="1">
        <f t="shared" ref="AE695:AF695" si="626">AE694</f>
        <v>170000</v>
      </c>
      <c r="AF695" s="6">
        <f t="shared" si="626"/>
        <v>3211396.3391999882</v>
      </c>
      <c r="AP695" s="12"/>
    </row>
    <row r="696" spans="1:42" ht="16.5" hidden="1" thickBot="1" x14ac:dyDescent="0.3">
      <c r="B696" s="19" t="s">
        <v>9018</v>
      </c>
      <c r="C696" s="79"/>
      <c r="D696" s="49"/>
      <c r="E696" s="42"/>
      <c r="F696" s="42"/>
      <c r="G696" s="5"/>
      <c r="H696" s="42"/>
      <c r="I696" s="5"/>
      <c r="J696" s="5"/>
      <c r="K696" s="4"/>
      <c r="L696" s="67"/>
      <c r="M696" s="66" t="str">
        <f>IF(ISERROR(VLOOKUP(J696,'Germany price'!$B$1:$G$99001,6,0))," ",VLOOKUP(J696,'Germany price'!$B$1:$G$99001,6,0))</f>
        <v xml:space="preserve"> </v>
      </c>
      <c r="N696" s="14">
        <v>9.9999999999999995E-8</v>
      </c>
      <c r="O696" s="57">
        <v>0</v>
      </c>
      <c r="P696" s="62">
        <v>1E-4</v>
      </c>
      <c r="Q696" s="61">
        <f t="shared" si="563"/>
        <v>9.9999999999999994E-12</v>
      </c>
      <c r="R696" s="73">
        <f t="shared" si="572"/>
        <v>0</v>
      </c>
      <c r="S696" s="50">
        <f t="shared" si="564"/>
        <v>9.9999999999999994E-12</v>
      </c>
      <c r="T696" s="7">
        <f t="shared" si="565"/>
        <v>5.2936474369385935E-13</v>
      </c>
      <c r="U696" s="43">
        <f t="shared" si="566"/>
        <v>1.0529364743693859E-11</v>
      </c>
      <c r="V696" s="13">
        <v>0</v>
      </c>
      <c r="W696" s="8">
        <f t="shared" si="567"/>
        <v>1.1399999999999999</v>
      </c>
      <c r="X696" s="8">
        <f t="shared" si="573"/>
        <v>1.1235000000000002</v>
      </c>
      <c r="Y696" s="72">
        <f t="shared" si="574"/>
        <v>1</v>
      </c>
      <c r="Z696" s="74">
        <f t="shared" si="568"/>
        <v>1.3485905070075659E-11</v>
      </c>
      <c r="AA696" s="57">
        <f t="shared" si="575"/>
        <v>0.50014493302780783</v>
      </c>
      <c r="AB696" s="60">
        <f t="shared" si="569"/>
        <v>2.0230812158168024E-7</v>
      </c>
      <c r="AC696" s="48">
        <f t="shared" si="570"/>
        <v>2.0230812158168024E-11</v>
      </c>
      <c r="AE696" s="1">
        <f t="shared" ref="AE696:AF696" si="627">AE695</f>
        <v>170000</v>
      </c>
      <c r="AF696" s="6">
        <f t="shared" si="627"/>
        <v>3211396.3391999882</v>
      </c>
      <c r="AP696" s="12"/>
    </row>
    <row r="697" spans="1:42" ht="16.5" hidden="1" thickBot="1" x14ac:dyDescent="0.3">
      <c r="B697" s="19" t="s">
        <v>9019</v>
      </c>
      <c r="C697" s="79"/>
      <c r="D697" s="49"/>
      <c r="E697" s="42"/>
      <c r="F697" s="42"/>
      <c r="G697" s="5"/>
      <c r="H697" s="42"/>
      <c r="I697" s="5"/>
      <c r="J697" s="5"/>
      <c r="K697" s="4"/>
      <c r="L697" s="67"/>
      <c r="M697" s="66" t="str">
        <f>IF(ISERROR(VLOOKUP(J697,'Germany price'!$B$1:$G$99001,6,0))," ",VLOOKUP(J697,'Germany price'!$B$1:$G$99001,6,0))</f>
        <v xml:space="preserve"> </v>
      </c>
      <c r="N697" s="14">
        <v>9.9999999999999995E-8</v>
      </c>
      <c r="O697" s="57">
        <v>0</v>
      </c>
      <c r="P697" s="62">
        <v>1E-4</v>
      </c>
      <c r="Q697" s="61">
        <f t="shared" si="563"/>
        <v>9.9999999999999994E-12</v>
      </c>
      <c r="R697" s="73">
        <f t="shared" si="572"/>
        <v>0</v>
      </c>
      <c r="S697" s="50">
        <f t="shared" si="564"/>
        <v>9.9999999999999994E-12</v>
      </c>
      <c r="T697" s="7">
        <f t="shared" si="565"/>
        <v>5.2936474369385935E-13</v>
      </c>
      <c r="U697" s="43">
        <f t="shared" si="566"/>
        <v>1.0529364743693859E-11</v>
      </c>
      <c r="V697" s="13">
        <v>0</v>
      </c>
      <c r="W697" s="8">
        <f t="shared" si="567"/>
        <v>1.1399999999999999</v>
      </c>
      <c r="X697" s="8">
        <f t="shared" si="573"/>
        <v>1.1235000000000002</v>
      </c>
      <c r="Y697" s="72">
        <f t="shared" si="574"/>
        <v>1</v>
      </c>
      <c r="Z697" s="74">
        <f t="shared" si="568"/>
        <v>1.3485905070075659E-11</v>
      </c>
      <c r="AA697" s="57">
        <f t="shared" si="575"/>
        <v>0.50014493302780783</v>
      </c>
      <c r="AB697" s="60">
        <f t="shared" si="569"/>
        <v>2.0230812158168024E-7</v>
      </c>
      <c r="AC697" s="48">
        <f t="shared" si="570"/>
        <v>2.0230812158168024E-11</v>
      </c>
      <c r="AE697" s="1">
        <f t="shared" ref="AE697:AF697" si="628">AE696</f>
        <v>170000</v>
      </c>
      <c r="AF697" s="6">
        <f t="shared" si="628"/>
        <v>3211396.3391999882</v>
      </c>
      <c r="AP697" s="12"/>
    </row>
    <row r="698" spans="1:42" ht="16.5" hidden="1" thickBot="1" x14ac:dyDescent="0.3">
      <c r="B698" s="19" t="s">
        <v>9020</v>
      </c>
      <c r="C698" s="79"/>
      <c r="D698" s="49"/>
      <c r="E698" s="42"/>
      <c r="F698" s="42"/>
      <c r="G698" s="5"/>
      <c r="H698" s="42"/>
      <c r="I698" s="5"/>
      <c r="J698" s="5"/>
      <c r="K698" s="4"/>
      <c r="L698" s="67"/>
      <c r="M698" s="66" t="str">
        <f>IF(ISERROR(VLOOKUP(J698,'Germany price'!$B$1:$G$99001,6,0))," ",VLOOKUP(J698,'Germany price'!$B$1:$G$99001,6,0))</f>
        <v xml:space="preserve"> </v>
      </c>
      <c r="N698" s="14">
        <v>9.9999999999999995E-8</v>
      </c>
      <c r="O698" s="57">
        <v>0</v>
      </c>
      <c r="P698" s="62">
        <v>1E-4</v>
      </c>
      <c r="Q698" s="61">
        <f t="shared" si="563"/>
        <v>9.9999999999999994E-12</v>
      </c>
      <c r="R698" s="73">
        <f t="shared" si="572"/>
        <v>0</v>
      </c>
      <c r="S698" s="50">
        <f t="shared" si="564"/>
        <v>9.9999999999999994E-12</v>
      </c>
      <c r="T698" s="7">
        <f t="shared" si="565"/>
        <v>5.2936474369385935E-13</v>
      </c>
      <c r="U698" s="43">
        <f t="shared" si="566"/>
        <v>1.0529364743693859E-11</v>
      </c>
      <c r="V698" s="13">
        <v>0</v>
      </c>
      <c r="W698" s="8">
        <f t="shared" si="567"/>
        <v>1.1399999999999999</v>
      </c>
      <c r="X698" s="8">
        <f t="shared" si="573"/>
        <v>1.1235000000000002</v>
      </c>
      <c r="Y698" s="72">
        <f t="shared" si="574"/>
        <v>1</v>
      </c>
      <c r="Z698" s="74">
        <f t="shared" si="568"/>
        <v>1.3485905070075659E-11</v>
      </c>
      <c r="AA698" s="57">
        <f t="shared" si="575"/>
        <v>0.50014493302780783</v>
      </c>
      <c r="AB698" s="60">
        <f t="shared" si="569"/>
        <v>2.0230812158168024E-7</v>
      </c>
      <c r="AC698" s="48">
        <f t="shared" si="570"/>
        <v>2.0230812158168024E-11</v>
      </c>
      <c r="AE698" s="1">
        <f t="shared" ref="AE698:AF698" si="629">AE697</f>
        <v>170000</v>
      </c>
      <c r="AF698" s="6">
        <f t="shared" si="629"/>
        <v>3211396.3391999882</v>
      </c>
      <c r="AP698" s="12"/>
    </row>
    <row r="699" spans="1:42" ht="16.5" hidden="1" thickBot="1" x14ac:dyDescent="0.3">
      <c r="B699" s="19" t="s">
        <v>9021</v>
      </c>
      <c r="C699" s="79"/>
      <c r="D699" s="49"/>
      <c r="E699" s="42"/>
      <c r="F699" s="42"/>
      <c r="G699" s="5"/>
      <c r="H699" s="42"/>
      <c r="I699" s="5"/>
      <c r="J699" s="5"/>
      <c r="K699" s="4"/>
      <c r="L699" s="67"/>
      <c r="M699" s="66" t="str">
        <f>IF(ISERROR(VLOOKUP(J699,'Germany price'!$B$1:$G$99001,6,0))," ",VLOOKUP(J699,'Germany price'!$B$1:$G$99001,6,0))</f>
        <v xml:space="preserve"> </v>
      </c>
      <c r="N699" s="14">
        <v>9.9999999999999995E-8</v>
      </c>
      <c r="O699" s="57">
        <v>0</v>
      </c>
      <c r="P699" s="62">
        <v>1E-4</v>
      </c>
      <c r="Q699" s="61">
        <f t="shared" si="563"/>
        <v>9.9999999999999994E-12</v>
      </c>
      <c r="R699" s="73">
        <f t="shared" si="572"/>
        <v>0</v>
      </c>
      <c r="S699" s="50">
        <f t="shared" si="564"/>
        <v>9.9999999999999994E-12</v>
      </c>
      <c r="T699" s="7">
        <f t="shared" si="565"/>
        <v>5.2936474369385935E-13</v>
      </c>
      <c r="U699" s="43">
        <f t="shared" si="566"/>
        <v>1.0529364743693859E-11</v>
      </c>
      <c r="V699" s="13">
        <v>0</v>
      </c>
      <c r="W699" s="8">
        <f t="shared" si="567"/>
        <v>1.1399999999999999</v>
      </c>
      <c r="X699" s="8">
        <f t="shared" si="573"/>
        <v>1.1235000000000002</v>
      </c>
      <c r="Y699" s="72">
        <f t="shared" si="574"/>
        <v>1</v>
      </c>
      <c r="Z699" s="74">
        <f t="shared" si="568"/>
        <v>1.3485905070075659E-11</v>
      </c>
      <c r="AA699" s="57">
        <f t="shared" si="575"/>
        <v>0.50014493302780783</v>
      </c>
      <c r="AB699" s="60">
        <f t="shared" si="569"/>
        <v>2.0230812158168024E-7</v>
      </c>
      <c r="AC699" s="48">
        <f t="shared" si="570"/>
        <v>2.0230812158168024E-11</v>
      </c>
      <c r="AE699" s="1">
        <f t="shared" ref="AE699:AF699" si="630">AE698</f>
        <v>170000</v>
      </c>
      <c r="AF699" s="6">
        <f t="shared" si="630"/>
        <v>3211396.3391999882</v>
      </c>
      <c r="AP699" s="12"/>
    </row>
    <row r="700" spans="1:42" ht="16.5" hidden="1" thickBot="1" x14ac:dyDescent="0.3">
      <c r="B700" s="19" t="s">
        <v>9022</v>
      </c>
      <c r="C700" s="79"/>
      <c r="D700" s="49"/>
      <c r="E700" s="42"/>
      <c r="F700" s="42"/>
      <c r="G700" s="5"/>
      <c r="H700" s="42"/>
      <c r="I700" s="5"/>
      <c r="J700" s="5"/>
      <c r="K700" s="4"/>
      <c r="L700" s="67"/>
      <c r="M700" s="66" t="str">
        <f>IF(ISERROR(VLOOKUP(J700,'Germany price'!$B$1:$G$99001,6,0))," ",VLOOKUP(J700,'Germany price'!$B$1:$G$99001,6,0))</f>
        <v xml:space="preserve"> </v>
      </c>
      <c r="N700" s="14">
        <v>9.9999999999999995E-8</v>
      </c>
      <c r="O700" s="57">
        <v>0</v>
      </c>
      <c r="P700" s="62">
        <v>1E-4</v>
      </c>
      <c r="Q700" s="61">
        <f t="shared" si="563"/>
        <v>9.9999999999999994E-12</v>
      </c>
      <c r="R700" s="73">
        <f t="shared" si="572"/>
        <v>0</v>
      </c>
      <c r="S700" s="50">
        <f t="shared" si="564"/>
        <v>9.9999999999999994E-12</v>
      </c>
      <c r="T700" s="7">
        <f t="shared" si="565"/>
        <v>5.2936474369385935E-13</v>
      </c>
      <c r="U700" s="43">
        <f t="shared" si="566"/>
        <v>1.0529364743693859E-11</v>
      </c>
      <c r="V700" s="13">
        <v>0</v>
      </c>
      <c r="W700" s="8">
        <f t="shared" si="567"/>
        <v>1.1399999999999999</v>
      </c>
      <c r="X700" s="8">
        <f t="shared" si="573"/>
        <v>1.1235000000000002</v>
      </c>
      <c r="Y700" s="72">
        <f t="shared" si="574"/>
        <v>1</v>
      </c>
      <c r="Z700" s="74">
        <f t="shared" si="568"/>
        <v>1.3485905070075659E-11</v>
      </c>
      <c r="AA700" s="57">
        <f t="shared" si="575"/>
        <v>0.50014493302780783</v>
      </c>
      <c r="AB700" s="60">
        <f t="shared" si="569"/>
        <v>2.0230812158168024E-7</v>
      </c>
      <c r="AC700" s="48">
        <f t="shared" si="570"/>
        <v>2.0230812158168024E-11</v>
      </c>
      <c r="AE700" s="1">
        <f t="shared" ref="AE700:AF700" si="631">AE699</f>
        <v>170000</v>
      </c>
      <c r="AF700" s="6">
        <f t="shared" si="631"/>
        <v>3211396.3391999882</v>
      </c>
      <c r="AP700" s="12"/>
    </row>
    <row r="701" spans="1:42" ht="16.5" hidden="1" thickBot="1" x14ac:dyDescent="0.3">
      <c r="B701" s="19" t="s">
        <v>9023</v>
      </c>
      <c r="C701" s="79"/>
      <c r="D701" s="49"/>
      <c r="E701" s="42"/>
      <c r="F701" s="42"/>
      <c r="G701" s="5"/>
      <c r="H701" s="42"/>
      <c r="I701" s="5"/>
      <c r="J701" s="5"/>
      <c r="K701" s="4"/>
      <c r="L701" s="67"/>
      <c r="M701" s="66" t="str">
        <f>IF(ISERROR(VLOOKUP(J701,'Germany price'!$B$1:$G$99001,6,0))," ",VLOOKUP(J701,'Germany price'!$B$1:$G$99001,6,0))</f>
        <v xml:space="preserve"> </v>
      </c>
      <c r="N701" s="14">
        <v>9.9999999999999995E-8</v>
      </c>
      <c r="O701" s="57">
        <v>0</v>
      </c>
      <c r="P701" s="62">
        <v>1E-4</v>
      </c>
      <c r="Q701" s="61">
        <f t="shared" si="563"/>
        <v>9.9999999999999994E-12</v>
      </c>
      <c r="R701" s="73">
        <f t="shared" si="572"/>
        <v>0</v>
      </c>
      <c r="S701" s="50">
        <f t="shared" si="564"/>
        <v>9.9999999999999994E-12</v>
      </c>
      <c r="T701" s="7">
        <f t="shared" si="565"/>
        <v>5.2936474369385935E-13</v>
      </c>
      <c r="U701" s="43">
        <f t="shared" si="566"/>
        <v>1.0529364743693859E-11</v>
      </c>
      <c r="V701" s="13">
        <v>0</v>
      </c>
      <c r="W701" s="8">
        <f t="shared" si="567"/>
        <v>1.1399999999999999</v>
      </c>
      <c r="X701" s="8">
        <f t="shared" si="573"/>
        <v>1.1235000000000002</v>
      </c>
      <c r="Y701" s="72">
        <f t="shared" si="574"/>
        <v>1</v>
      </c>
      <c r="Z701" s="74">
        <f t="shared" si="568"/>
        <v>1.3485905070075659E-11</v>
      </c>
      <c r="AA701" s="57">
        <f t="shared" si="575"/>
        <v>0.50014493302780783</v>
      </c>
      <c r="AB701" s="60">
        <f t="shared" si="569"/>
        <v>2.0230812158168024E-7</v>
      </c>
      <c r="AC701" s="48">
        <f t="shared" si="570"/>
        <v>2.0230812158168024E-11</v>
      </c>
      <c r="AE701" s="1">
        <f t="shared" ref="AE701:AF701" si="632">AE700</f>
        <v>170000</v>
      </c>
      <c r="AF701" s="6">
        <f t="shared" si="632"/>
        <v>3211396.3391999882</v>
      </c>
      <c r="AP701" s="12"/>
    </row>
    <row r="702" spans="1:42" ht="16.5" hidden="1" thickBot="1" x14ac:dyDescent="0.3">
      <c r="B702" s="19" t="s">
        <v>9024</v>
      </c>
      <c r="C702" s="79"/>
      <c r="D702" s="49"/>
      <c r="E702" s="42"/>
      <c r="F702" s="42"/>
      <c r="G702" s="5"/>
      <c r="H702" s="42"/>
      <c r="I702" s="5"/>
      <c r="J702" s="5"/>
      <c r="K702" s="4"/>
      <c r="L702" s="67"/>
      <c r="M702" s="66" t="str">
        <f>IF(ISERROR(VLOOKUP(J702,'Germany price'!$B$1:$G$99001,6,0))," ",VLOOKUP(J702,'Germany price'!$B$1:$G$99001,6,0))</f>
        <v xml:space="preserve"> </v>
      </c>
      <c r="N702" s="14">
        <v>9.9999999999999995E-8</v>
      </c>
      <c r="O702" s="57">
        <v>0</v>
      </c>
      <c r="P702" s="62">
        <v>1E-4</v>
      </c>
      <c r="Q702" s="61">
        <f t="shared" si="563"/>
        <v>9.9999999999999994E-12</v>
      </c>
      <c r="R702" s="73">
        <f t="shared" si="572"/>
        <v>0</v>
      </c>
      <c r="S702" s="50">
        <f t="shared" si="564"/>
        <v>9.9999999999999994E-12</v>
      </c>
      <c r="T702" s="7">
        <f t="shared" si="565"/>
        <v>5.2936474369385935E-13</v>
      </c>
      <c r="U702" s="43">
        <f t="shared" si="566"/>
        <v>1.0529364743693859E-11</v>
      </c>
      <c r="V702" s="13">
        <v>0</v>
      </c>
      <c r="W702" s="8">
        <f t="shared" si="567"/>
        <v>1.1399999999999999</v>
      </c>
      <c r="X702" s="8">
        <f t="shared" si="573"/>
        <v>1.1235000000000002</v>
      </c>
      <c r="Y702" s="72">
        <f t="shared" si="574"/>
        <v>1</v>
      </c>
      <c r="Z702" s="74">
        <f t="shared" si="568"/>
        <v>1.3485905070075659E-11</v>
      </c>
      <c r="AA702" s="57">
        <f t="shared" si="575"/>
        <v>0.50014493302780783</v>
      </c>
      <c r="AB702" s="60">
        <f t="shared" si="569"/>
        <v>2.0230812158168024E-7</v>
      </c>
      <c r="AC702" s="48">
        <f t="shared" si="570"/>
        <v>2.0230812158168024E-11</v>
      </c>
      <c r="AE702" s="1">
        <f t="shared" ref="AE702:AF702" si="633">AE701</f>
        <v>170000</v>
      </c>
      <c r="AF702" s="6">
        <f t="shared" si="633"/>
        <v>3211396.3391999882</v>
      </c>
      <c r="AP702" s="12"/>
    </row>
    <row r="703" spans="1:42" ht="16.5" hidden="1" thickBot="1" x14ac:dyDescent="0.3">
      <c r="B703" s="19" t="s">
        <v>9025</v>
      </c>
      <c r="C703" s="79"/>
      <c r="D703" s="49"/>
      <c r="E703" s="42"/>
      <c r="F703" s="42"/>
      <c r="G703" s="5"/>
      <c r="H703" s="42"/>
      <c r="I703" s="5"/>
      <c r="J703" s="5"/>
      <c r="K703" s="4"/>
      <c r="L703" s="67"/>
      <c r="M703" s="66" t="str">
        <f>IF(ISERROR(VLOOKUP(J703,'Germany price'!$B$1:$G$99001,6,0))," ",VLOOKUP(J703,'Germany price'!$B$1:$G$99001,6,0))</f>
        <v xml:space="preserve"> </v>
      </c>
      <c r="N703" s="14">
        <v>9.9999999999999995E-8</v>
      </c>
      <c r="O703" s="57">
        <v>0</v>
      </c>
      <c r="P703" s="62">
        <v>1E-4</v>
      </c>
      <c r="Q703" s="61">
        <f t="shared" si="563"/>
        <v>9.9999999999999994E-12</v>
      </c>
      <c r="R703" s="73">
        <f t="shared" si="572"/>
        <v>0</v>
      </c>
      <c r="S703" s="50">
        <f t="shared" si="564"/>
        <v>9.9999999999999994E-12</v>
      </c>
      <c r="T703" s="7">
        <f t="shared" si="565"/>
        <v>5.2936474369385935E-13</v>
      </c>
      <c r="U703" s="43">
        <f t="shared" si="566"/>
        <v>1.0529364743693859E-11</v>
      </c>
      <c r="V703" s="13">
        <v>0</v>
      </c>
      <c r="W703" s="8">
        <f t="shared" si="567"/>
        <v>1.1399999999999999</v>
      </c>
      <c r="X703" s="8">
        <f t="shared" si="573"/>
        <v>1.1235000000000002</v>
      </c>
      <c r="Y703" s="72">
        <f t="shared" si="574"/>
        <v>1</v>
      </c>
      <c r="Z703" s="74">
        <f t="shared" si="568"/>
        <v>1.3485905070075659E-11</v>
      </c>
      <c r="AA703" s="57">
        <f t="shared" si="575"/>
        <v>0.50014493302780783</v>
      </c>
      <c r="AB703" s="60">
        <f t="shared" si="569"/>
        <v>2.0230812158168024E-7</v>
      </c>
      <c r="AC703" s="48">
        <f t="shared" si="570"/>
        <v>2.0230812158168024E-11</v>
      </c>
      <c r="AE703" s="1">
        <f t="shared" ref="AE703:AF703" si="634">AE702</f>
        <v>170000</v>
      </c>
      <c r="AF703" s="6">
        <f t="shared" si="634"/>
        <v>3211396.3391999882</v>
      </c>
      <c r="AP703" s="12"/>
    </row>
    <row r="704" spans="1:42" ht="16.5" hidden="1" thickBot="1" x14ac:dyDescent="0.3">
      <c r="B704" s="19" t="s">
        <v>9026</v>
      </c>
      <c r="C704" s="79"/>
      <c r="D704" s="49"/>
      <c r="E704" s="42"/>
      <c r="F704" s="42"/>
      <c r="G704" s="5"/>
      <c r="H704" s="42"/>
      <c r="I704" s="5"/>
      <c r="J704" s="5"/>
      <c r="K704" s="4"/>
      <c r="L704" s="67"/>
      <c r="M704" s="66" t="str">
        <f>IF(ISERROR(VLOOKUP(J704,'Germany price'!$B$1:$G$99001,6,0))," ",VLOOKUP(J704,'Germany price'!$B$1:$G$99001,6,0))</f>
        <v xml:space="preserve"> </v>
      </c>
      <c r="N704" s="14">
        <v>9.9999999999999995E-8</v>
      </c>
      <c r="O704" s="57">
        <v>0</v>
      </c>
      <c r="P704" s="62">
        <v>1E-4</v>
      </c>
      <c r="Q704" s="61">
        <f t="shared" si="563"/>
        <v>9.9999999999999994E-12</v>
      </c>
      <c r="R704" s="73">
        <f t="shared" si="572"/>
        <v>0</v>
      </c>
      <c r="S704" s="50">
        <f t="shared" si="564"/>
        <v>9.9999999999999994E-12</v>
      </c>
      <c r="T704" s="7">
        <f t="shared" si="565"/>
        <v>5.2936474369385935E-13</v>
      </c>
      <c r="U704" s="43">
        <f t="shared" si="566"/>
        <v>1.0529364743693859E-11</v>
      </c>
      <c r="V704" s="13">
        <v>0</v>
      </c>
      <c r="W704" s="8">
        <f t="shared" si="567"/>
        <v>1.1399999999999999</v>
      </c>
      <c r="X704" s="8">
        <f t="shared" si="573"/>
        <v>1.1235000000000002</v>
      </c>
      <c r="Y704" s="72">
        <f t="shared" si="574"/>
        <v>1</v>
      </c>
      <c r="Z704" s="74">
        <f t="shared" si="568"/>
        <v>1.3485905070075659E-11</v>
      </c>
      <c r="AA704" s="57">
        <f t="shared" si="575"/>
        <v>0.50014493302780783</v>
      </c>
      <c r="AB704" s="60">
        <f t="shared" si="569"/>
        <v>2.0230812158168024E-7</v>
      </c>
      <c r="AC704" s="48">
        <f t="shared" si="570"/>
        <v>2.0230812158168024E-11</v>
      </c>
      <c r="AE704" s="1">
        <f t="shared" ref="AE704:AF704" si="635">AE703</f>
        <v>170000</v>
      </c>
      <c r="AF704" s="6">
        <f t="shared" si="635"/>
        <v>3211396.3391999882</v>
      </c>
      <c r="AP704" s="12"/>
    </row>
    <row r="705" spans="2:42" ht="16.5" hidden="1" thickBot="1" x14ac:dyDescent="0.3">
      <c r="B705" s="19" t="s">
        <v>9027</v>
      </c>
      <c r="C705" s="79"/>
      <c r="D705" s="49"/>
      <c r="E705" s="42"/>
      <c r="F705" s="42"/>
      <c r="G705" s="5"/>
      <c r="H705" s="42"/>
      <c r="I705" s="5"/>
      <c r="J705" s="5"/>
      <c r="K705" s="4"/>
      <c r="L705" s="67"/>
      <c r="M705" s="66" t="str">
        <f>IF(ISERROR(VLOOKUP(J705,'Germany price'!$B$1:$G$99001,6,0))," ",VLOOKUP(J705,'Germany price'!$B$1:$G$99001,6,0))</f>
        <v xml:space="preserve"> </v>
      </c>
      <c r="N705" s="14">
        <v>9.9999999999999995E-8</v>
      </c>
      <c r="O705" s="57">
        <v>0</v>
      </c>
      <c r="P705" s="62">
        <v>1E-4</v>
      </c>
      <c r="Q705" s="61">
        <f t="shared" si="563"/>
        <v>9.9999999999999994E-12</v>
      </c>
      <c r="R705" s="73">
        <f t="shared" si="572"/>
        <v>0</v>
      </c>
      <c r="S705" s="50">
        <f t="shared" si="564"/>
        <v>9.9999999999999994E-12</v>
      </c>
      <c r="T705" s="7">
        <f t="shared" si="565"/>
        <v>5.2936474369385935E-13</v>
      </c>
      <c r="U705" s="43">
        <f t="shared" si="566"/>
        <v>1.0529364743693859E-11</v>
      </c>
      <c r="V705" s="13">
        <v>0</v>
      </c>
      <c r="W705" s="8">
        <f t="shared" si="567"/>
        <v>1.1399999999999999</v>
      </c>
      <c r="X705" s="8">
        <f t="shared" si="573"/>
        <v>1.1235000000000002</v>
      </c>
      <c r="Y705" s="72">
        <f t="shared" si="574"/>
        <v>1</v>
      </c>
      <c r="Z705" s="74">
        <f t="shared" si="568"/>
        <v>1.3485905070075659E-11</v>
      </c>
      <c r="AA705" s="57">
        <f t="shared" si="575"/>
        <v>0.50014493302780783</v>
      </c>
      <c r="AB705" s="60">
        <f t="shared" si="569"/>
        <v>2.0230812158168024E-7</v>
      </c>
      <c r="AC705" s="48">
        <f t="shared" si="570"/>
        <v>2.0230812158168024E-11</v>
      </c>
      <c r="AE705" s="1">
        <f t="shared" ref="AE705:AF705" si="636">AE704</f>
        <v>170000</v>
      </c>
      <c r="AF705" s="6">
        <f t="shared" si="636"/>
        <v>3211396.3391999882</v>
      </c>
      <c r="AP705" s="12"/>
    </row>
    <row r="706" spans="2:42" ht="16.5" hidden="1" thickBot="1" x14ac:dyDescent="0.3">
      <c r="B706" s="19" t="s">
        <v>9028</v>
      </c>
      <c r="C706" s="79"/>
      <c r="D706" s="49"/>
      <c r="E706" s="42"/>
      <c r="F706" s="42"/>
      <c r="G706" s="5"/>
      <c r="H706" s="42"/>
      <c r="I706" s="5"/>
      <c r="J706" s="5"/>
      <c r="K706" s="4"/>
      <c r="L706" s="67"/>
      <c r="M706" s="66" t="str">
        <f>IF(ISERROR(VLOOKUP(J706,'Germany price'!$B$1:$G$99001,6,0))," ",VLOOKUP(J706,'Germany price'!$B$1:$G$99001,6,0))</f>
        <v xml:space="preserve"> </v>
      </c>
      <c r="N706" s="14">
        <v>9.9999999999999995E-8</v>
      </c>
      <c r="O706" s="57">
        <v>0</v>
      </c>
      <c r="P706" s="62">
        <v>1E-4</v>
      </c>
      <c r="Q706" s="61">
        <f t="shared" si="563"/>
        <v>9.9999999999999994E-12</v>
      </c>
      <c r="R706" s="73">
        <f t="shared" si="572"/>
        <v>0</v>
      </c>
      <c r="S706" s="50">
        <f t="shared" si="564"/>
        <v>9.9999999999999994E-12</v>
      </c>
      <c r="T706" s="7">
        <f t="shared" si="565"/>
        <v>5.2936474369385935E-13</v>
      </c>
      <c r="U706" s="43">
        <f t="shared" si="566"/>
        <v>1.0529364743693859E-11</v>
      </c>
      <c r="V706" s="13">
        <v>0</v>
      </c>
      <c r="W706" s="8">
        <f t="shared" si="567"/>
        <v>1.1399999999999999</v>
      </c>
      <c r="X706" s="8">
        <f t="shared" si="573"/>
        <v>1.1235000000000002</v>
      </c>
      <c r="Y706" s="72">
        <f t="shared" si="574"/>
        <v>1</v>
      </c>
      <c r="Z706" s="74">
        <f t="shared" si="568"/>
        <v>1.3485905070075659E-11</v>
      </c>
      <c r="AA706" s="57">
        <f t="shared" si="575"/>
        <v>0.50014493302780783</v>
      </c>
      <c r="AB706" s="60">
        <f t="shared" si="569"/>
        <v>2.0230812158168024E-7</v>
      </c>
      <c r="AC706" s="48">
        <f t="shared" si="570"/>
        <v>2.0230812158168024E-11</v>
      </c>
      <c r="AE706" s="1">
        <f t="shared" ref="AE706:AF706" si="637">AE705</f>
        <v>170000</v>
      </c>
      <c r="AF706" s="6">
        <f t="shared" si="637"/>
        <v>3211396.3391999882</v>
      </c>
      <c r="AP706" s="12"/>
    </row>
    <row r="707" spans="2:42" ht="16.5" hidden="1" thickBot="1" x14ac:dyDescent="0.3">
      <c r="B707" s="19" t="s">
        <v>9029</v>
      </c>
      <c r="C707" s="79"/>
      <c r="D707" s="49"/>
      <c r="E707" s="42"/>
      <c r="F707" s="42"/>
      <c r="G707" s="5"/>
      <c r="H707" s="42"/>
      <c r="I707" s="5"/>
      <c r="J707" s="5"/>
      <c r="K707" s="4"/>
      <c r="L707" s="67"/>
      <c r="M707" s="66" t="str">
        <f>IF(ISERROR(VLOOKUP(J707,'Germany price'!$B$1:$G$99001,6,0))," ",VLOOKUP(J707,'Germany price'!$B$1:$G$99001,6,0))</f>
        <v xml:space="preserve"> </v>
      </c>
      <c r="N707" s="14">
        <v>9.9999999999999995E-8</v>
      </c>
      <c r="O707" s="57">
        <v>0</v>
      </c>
      <c r="P707" s="62">
        <v>1E-4</v>
      </c>
      <c r="Q707" s="61">
        <f t="shared" si="563"/>
        <v>9.9999999999999994E-12</v>
      </c>
      <c r="R707" s="73">
        <f t="shared" si="572"/>
        <v>0</v>
      </c>
      <c r="S707" s="50">
        <f t="shared" si="564"/>
        <v>9.9999999999999994E-12</v>
      </c>
      <c r="T707" s="7">
        <f t="shared" si="565"/>
        <v>5.2936474369385935E-13</v>
      </c>
      <c r="U707" s="43">
        <f t="shared" si="566"/>
        <v>1.0529364743693859E-11</v>
      </c>
      <c r="V707" s="13">
        <v>0</v>
      </c>
      <c r="W707" s="8">
        <f t="shared" si="567"/>
        <v>1.1399999999999999</v>
      </c>
      <c r="X707" s="8">
        <f t="shared" si="573"/>
        <v>1.1235000000000002</v>
      </c>
      <c r="Y707" s="72">
        <f t="shared" si="574"/>
        <v>1</v>
      </c>
      <c r="Z707" s="74">
        <f t="shared" si="568"/>
        <v>1.3485905070075659E-11</v>
      </c>
      <c r="AA707" s="57">
        <f t="shared" si="575"/>
        <v>0.50014493302780783</v>
      </c>
      <c r="AB707" s="60">
        <f t="shared" si="569"/>
        <v>2.0230812158168024E-7</v>
      </c>
      <c r="AC707" s="48">
        <f t="shared" si="570"/>
        <v>2.0230812158168024E-11</v>
      </c>
      <c r="AE707" s="1">
        <f t="shared" ref="AE707:AF707" si="638">AE706</f>
        <v>170000</v>
      </c>
      <c r="AF707" s="6">
        <f t="shared" si="638"/>
        <v>3211396.3391999882</v>
      </c>
      <c r="AP707" s="12"/>
    </row>
    <row r="708" spans="2:42" ht="16.5" hidden="1" thickBot="1" x14ac:dyDescent="0.3">
      <c r="B708" s="19" t="s">
        <v>9030</v>
      </c>
      <c r="C708" s="79"/>
      <c r="D708" s="49"/>
      <c r="E708" s="42"/>
      <c r="F708" s="42"/>
      <c r="G708" s="5"/>
      <c r="H708" s="42"/>
      <c r="I708" s="5"/>
      <c r="J708" s="5"/>
      <c r="K708" s="4"/>
      <c r="L708" s="67"/>
      <c r="M708" s="66" t="str">
        <f>IF(ISERROR(VLOOKUP(J708,'Germany price'!$B$1:$G$99001,6,0))," ",VLOOKUP(J708,'Germany price'!$B$1:$G$99001,6,0))</f>
        <v xml:space="preserve"> </v>
      </c>
      <c r="N708" s="14">
        <v>9.9999999999999995E-8</v>
      </c>
      <c r="O708" s="57">
        <v>0</v>
      </c>
      <c r="P708" s="62">
        <v>1E-4</v>
      </c>
      <c r="Q708" s="61">
        <f t="shared" ref="Q708:Q771" si="639">N708*P708*(1-O708)</f>
        <v>9.9999999999999994E-12</v>
      </c>
      <c r="R708" s="73">
        <f t="shared" si="572"/>
        <v>0</v>
      </c>
      <c r="S708" s="50">
        <f t="shared" ref="S708:S771" si="640">Q708*(1-R708)</f>
        <v>9.9999999999999994E-12</v>
      </c>
      <c r="T708" s="7">
        <f t="shared" ref="T708:T771" si="641">(Q708*AE708)/AF708</f>
        <v>5.2936474369385935E-13</v>
      </c>
      <c r="U708" s="43">
        <f t="shared" ref="U708:U771" si="642">T708+S708</f>
        <v>1.0529364743693859E-11</v>
      </c>
      <c r="V708" s="13">
        <v>0</v>
      </c>
      <c r="W708" s="8">
        <f t="shared" ref="W708:W771" si="643">1.14</f>
        <v>1.1399999999999999</v>
      </c>
      <c r="X708" s="8">
        <f t="shared" si="573"/>
        <v>1.1235000000000002</v>
      </c>
      <c r="Y708" s="72">
        <f t="shared" si="574"/>
        <v>1</v>
      </c>
      <c r="Z708" s="74">
        <f t="shared" ref="Z708:Z771" si="644">U708*X708*Y708*W708*(1+V708)</f>
        <v>1.3485905070075659E-11</v>
      </c>
      <c r="AA708" s="57">
        <f t="shared" si="575"/>
        <v>0.50014493302780783</v>
      </c>
      <c r="AB708" s="60">
        <f t="shared" ref="AB708:AB771" si="645">AC708/P708</f>
        <v>2.0230812158168024E-7</v>
      </c>
      <c r="AC708" s="48">
        <f t="shared" ref="AC708:AC771" si="646">U708*X708*(1+AA708)*Y708*W708*(1+V708)</f>
        <v>2.0230812158168024E-11</v>
      </c>
      <c r="AE708" s="1">
        <f t="shared" ref="AE708:AF708" si="647">AE707</f>
        <v>170000</v>
      </c>
      <c r="AF708" s="6">
        <f t="shared" si="647"/>
        <v>3211396.3391999882</v>
      </c>
      <c r="AP708" s="12"/>
    </row>
    <row r="709" spans="2:42" ht="16.5" hidden="1" thickBot="1" x14ac:dyDescent="0.3">
      <c r="B709" s="19" t="s">
        <v>9031</v>
      </c>
      <c r="C709" s="79"/>
      <c r="D709" s="49"/>
      <c r="E709" s="42"/>
      <c r="F709" s="42"/>
      <c r="G709" s="5"/>
      <c r="H709" s="42"/>
      <c r="I709" s="5"/>
      <c r="J709" s="5"/>
      <c r="K709" s="4"/>
      <c r="L709" s="67"/>
      <c r="M709" s="66" t="str">
        <f>IF(ISERROR(VLOOKUP(J709,'Germany price'!$B$1:$G$99001,6,0))," ",VLOOKUP(J709,'Germany price'!$B$1:$G$99001,6,0))</f>
        <v xml:space="preserve"> </v>
      </c>
      <c r="N709" s="14">
        <v>9.9999999999999995E-8</v>
      </c>
      <c r="O709" s="57">
        <v>0</v>
      </c>
      <c r="P709" s="62">
        <v>1E-4</v>
      </c>
      <c r="Q709" s="61">
        <f t="shared" si="639"/>
        <v>9.9999999999999994E-12</v>
      </c>
      <c r="R709" s="73">
        <f t="shared" ref="R709:R772" si="648">R708</f>
        <v>0</v>
      </c>
      <c r="S709" s="50">
        <f t="shared" si="640"/>
        <v>9.9999999999999994E-12</v>
      </c>
      <c r="T709" s="7">
        <f t="shared" si="641"/>
        <v>5.2936474369385935E-13</v>
      </c>
      <c r="U709" s="43">
        <f t="shared" si="642"/>
        <v>1.0529364743693859E-11</v>
      </c>
      <c r="V709" s="13">
        <v>0</v>
      </c>
      <c r="W709" s="8">
        <f t="shared" si="643"/>
        <v>1.1399999999999999</v>
      </c>
      <c r="X709" s="8">
        <f t="shared" ref="X709:X772" si="649">X708</f>
        <v>1.1235000000000002</v>
      </c>
      <c r="Y709" s="72">
        <f t="shared" ref="Y709:Y772" si="650">Y708</f>
        <v>1</v>
      </c>
      <c r="Z709" s="74">
        <f t="shared" si="644"/>
        <v>1.3485905070075659E-11</v>
      </c>
      <c r="AA709" s="57">
        <f t="shared" ref="AA709:AA772" si="651">AA708</f>
        <v>0.50014493302780783</v>
      </c>
      <c r="AB709" s="60">
        <f t="shared" si="645"/>
        <v>2.0230812158168024E-7</v>
      </c>
      <c r="AC709" s="48">
        <f t="shared" si="646"/>
        <v>2.0230812158168024E-11</v>
      </c>
      <c r="AE709" s="1">
        <f t="shared" ref="AE709:AF709" si="652">AE708</f>
        <v>170000</v>
      </c>
      <c r="AF709" s="6">
        <f t="shared" si="652"/>
        <v>3211396.3391999882</v>
      </c>
      <c r="AP709" s="12"/>
    </row>
    <row r="710" spans="2:42" ht="16.5" hidden="1" thickBot="1" x14ac:dyDescent="0.3">
      <c r="B710" s="19" t="s">
        <v>9032</v>
      </c>
      <c r="C710" s="79"/>
      <c r="D710" s="49"/>
      <c r="E710" s="42"/>
      <c r="F710" s="42"/>
      <c r="G710" s="5"/>
      <c r="H710" s="42"/>
      <c r="I710" s="5"/>
      <c r="J710" s="5"/>
      <c r="K710" s="4"/>
      <c r="L710" s="67"/>
      <c r="M710" s="66" t="str">
        <f>IF(ISERROR(VLOOKUP(J710,'Germany price'!$B$1:$G$99001,6,0))," ",VLOOKUP(J710,'Germany price'!$B$1:$G$99001,6,0))</f>
        <v xml:space="preserve"> </v>
      </c>
      <c r="N710" s="14">
        <v>9.9999999999999995E-8</v>
      </c>
      <c r="O710" s="57">
        <v>0</v>
      </c>
      <c r="P710" s="62">
        <v>1E-4</v>
      </c>
      <c r="Q710" s="61">
        <f t="shared" si="639"/>
        <v>9.9999999999999994E-12</v>
      </c>
      <c r="R710" s="73">
        <f t="shared" si="648"/>
        <v>0</v>
      </c>
      <c r="S710" s="50">
        <f t="shared" si="640"/>
        <v>9.9999999999999994E-12</v>
      </c>
      <c r="T710" s="7">
        <f t="shared" si="641"/>
        <v>5.2936474369385935E-13</v>
      </c>
      <c r="U710" s="43">
        <f t="shared" si="642"/>
        <v>1.0529364743693859E-11</v>
      </c>
      <c r="V710" s="13">
        <v>0</v>
      </c>
      <c r="W710" s="8">
        <f t="shared" si="643"/>
        <v>1.1399999999999999</v>
      </c>
      <c r="X710" s="8">
        <f t="shared" si="649"/>
        <v>1.1235000000000002</v>
      </c>
      <c r="Y710" s="72">
        <f t="shared" si="650"/>
        <v>1</v>
      </c>
      <c r="Z710" s="74">
        <f t="shared" si="644"/>
        <v>1.3485905070075659E-11</v>
      </c>
      <c r="AA710" s="57">
        <f t="shared" si="651"/>
        <v>0.50014493302780783</v>
      </c>
      <c r="AB710" s="60">
        <f t="shared" si="645"/>
        <v>2.0230812158168024E-7</v>
      </c>
      <c r="AC710" s="48">
        <f t="shared" si="646"/>
        <v>2.0230812158168024E-11</v>
      </c>
      <c r="AE710" s="1">
        <f t="shared" ref="AE710:AF710" si="653">AE709</f>
        <v>170000</v>
      </c>
      <c r="AF710" s="6">
        <f t="shared" si="653"/>
        <v>3211396.3391999882</v>
      </c>
      <c r="AP710" s="12"/>
    </row>
    <row r="711" spans="2:42" ht="16.5" hidden="1" thickBot="1" x14ac:dyDescent="0.3">
      <c r="B711" s="19" t="s">
        <v>9033</v>
      </c>
      <c r="C711" s="79"/>
      <c r="D711" s="49"/>
      <c r="E711" s="42"/>
      <c r="F711" s="42"/>
      <c r="G711" s="5"/>
      <c r="H711" s="42"/>
      <c r="I711" s="5"/>
      <c r="J711" s="5"/>
      <c r="K711" s="4"/>
      <c r="L711" s="67"/>
      <c r="M711" s="66" t="str">
        <f>IF(ISERROR(VLOOKUP(J711,'Germany price'!$B$1:$G$99001,6,0))," ",VLOOKUP(J711,'Germany price'!$B$1:$G$99001,6,0))</f>
        <v xml:space="preserve"> </v>
      </c>
      <c r="N711" s="14">
        <v>9.9999999999999995E-8</v>
      </c>
      <c r="O711" s="57">
        <v>0</v>
      </c>
      <c r="P711" s="62">
        <v>1E-4</v>
      </c>
      <c r="Q711" s="61">
        <f t="shared" si="639"/>
        <v>9.9999999999999994E-12</v>
      </c>
      <c r="R711" s="73">
        <f t="shared" si="648"/>
        <v>0</v>
      </c>
      <c r="S711" s="50">
        <f t="shared" si="640"/>
        <v>9.9999999999999994E-12</v>
      </c>
      <c r="T711" s="7">
        <f t="shared" si="641"/>
        <v>5.2936474369385935E-13</v>
      </c>
      <c r="U711" s="43">
        <f t="shared" si="642"/>
        <v>1.0529364743693859E-11</v>
      </c>
      <c r="V711" s="13">
        <v>0</v>
      </c>
      <c r="W711" s="8">
        <f t="shared" si="643"/>
        <v>1.1399999999999999</v>
      </c>
      <c r="X711" s="8">
        <f t="shared" si="649"/>
        <v>1.1235000000000002</v>
      </c>
      <c r="Y711" s="72">
        <f t="shared" si="650"/>
        <v>1</v>
      </c>
      <c r="Z711" s="74">
        <f t="shared" si="644"/>
        <v>1.3485905070075659E-11</v>
      </c>
      <c r="AA711" s="57">
        <f t="shared" si="651"/>
        <v>0.50014493302780783</v>
      </c>
      <c r="AB711" s="60">
        <f t="shared" si="645"/>
        <v>2.0230812158168024E-7</v>
      </c>
      <c r="AC711" s="48">
        <f t="shared" si="646"/>
        <v>2.0230812158168024E-11</v>
      </c>
      <c r="AE711" s="1">
        <f t="shared" ref="AE711:AF711" si="654">AE710</f>
        <v>170000</v>
      </c>
      <c r="AF711" s="6">
        <f t="shared" si="654"/>
        <v>3211396.3391999882</v>
      </c>
      <c r="AP711" s="12"/>
    </row>
    <row r="712" spans="2:42" ht="16.5" hidden="1" thickBot="1" x14ac:dyDescent="0.3">
      <c r="B712" s="19" t="s">
        <v>9034</v>
      </c>
      <c r="C712" s="79"/>
      <c r="D712" s="49"/>
      <c r="E712" s="42"/>
      <c r="F712" s="42"/>
      <c r="G712" s="5"/>
      <c r="H712" s="42"/>
      <c r="I712" s="5"/>
      <c r="J712" s="5"/>
      <c r="K712" s="4"/>
      <c r="L712" s="67"/>
      <c r="M712" s="66" t="str">
        <f>IF(ISERROR(VLOOKUP(J712,'Germany price'!$B$1:$G$99001,6,0))," ",VLOOKUP(J712,'Germany price'!$B$1:$G$99001,6,0))</f>
        <v xml:space="preserve"> </v>
      </c>
      <c r="N712" s="14">
        <v>9.9999999999999995E-8</v>
      </c>
      <c r="O712" s="57">
        <v>0</v>
      </c>
      <c r="P712" s="62">
        <v>1E-4</v>
      </c>
      <c r="Q712" s="61">
        <f t="shared" si="639"/>
        <v>9.9999999999999994E-12</v>
      </c>
      <c r="R712" s="73">
        <f t="shared" si="648"/>
        <v>0</v>
      </c>
      <c r="S712" s="50">
        <f t="shared" si="640"/>
        <v>9.9999999999999994E-12</v>
      </c>
      <c r="T712" s="7">
        <f t="shared" si="641"/>
        <v>5.2936474369385935E-13</v>
      </c>
      <c r="U712" s="43">
        <f t="shared" si="642"/>
        <v>1.0529364743693859E-11</v>
      </c>
      <c r="V712" s="13">
        <v>0</v>
      </c>
      <c r="W712" s="8">
        <f t="shared" si="643"/>
        <v>1.1399999999999999</v>
      </c>
      <c r="X712" s="8">
        <f t="shared" si="649"/>
        <v>1.1235000000000002</v>
      </c>
      <c r="Y712" s="72">
        <f t="shared" si="650"/>
        <v>1</v>
      </c>
      <c r="Z712" s="74">
        <f t="shared" si="644"/>
        <v>1.3485905070075659E-11</v>
      </c>
      <c r="AA712" s="57">
        <f t="shared" si="651"/>
        <v>0.50014493302780783</v>
      </c>
      <c r="AB712" s="60">
        <f t="shared" si="645"/>
        <v>2.0230812158168024E-7</v>
      </c>
      <c r="AC712" s="48">
        <f t="shared" si="646"/>
        <v>2.0230812158168024E-11</v>
      </c>
      <c r="AE712" s="1">
        <f t="shared" ref="AE712:AF712" si="655">AE711</f>
        <v>170000</v>
      </c>
      <c r="AF712" s="6">
        <f t="shared" si="655"/>
        <v>3211396.3391999882</v>
      </c>
      <c r="AP712" s="12"/>
    </row>
    <row r="713" spans="2:42" ht="16.5" hidden="1" thickBot="1" x14ac:dyDescent="0.3">
      <c r="B713" s="19" t="s">
        <v>9035</v>
      </c>
      <c r="C713" s="79"/>
      <c r="D713" s="49"/>
      <c r="E713" s="42"/>
      <c r="F713" s="42"/>
      <c r="G713" s="5"/>
      <c r="H713" s="42"/>
      <c r="I713" s="5"/>
      <c r="J713" s="5"/>
      <c r="K713" s="4"/>
      <c r="L713" s="67"/>
      <c r="M713" s="66" t="str">
        <f>IF(ISERROR(VLOOKUP(J713,'Germany price'!$B$1:$G$99001,6,0))," ",VLOOKUP(J713,'Germany price'!$B$1:$G$99001,6,0))</f>
        <v xml:space="preserve"> </v>
      </c>
      <c r="N713" s="14">
        <v>9.9999999999999995E-8</v>
      </c>
      <c r="O713" s="57">
        <v>0</v>
      </c>
      <c r="P713" s="62">
        <v>1E-4</v>
      </c>
      <c r="Q713" s="61">
        <f t="shared" si="639"/>
        <v>9.9999999999999994E-12</v>
      </c>
      <c r="R713" s="73">
        <f t="shared" si="648"/>
        <v>0</v>
      </c>
      <c r="S713" s="50">
        <f t="shared" si="640"/>
        <v>9.9999999999999994E-12</v>
      </c>
      <c r="T713" s="7">
        <f t="shared" si="641"/>
        <v>5.2936474369385935E-13</v>
      </c>
      <c r="U713" s="43">
        <f t="shared" si="642"/>
        <v>1.0529364743693859E-11</v>
      </c>
      <c r="V713" s="13">
        <v>0</v>
      </c>
      <c r="W713" s="8">
        <f t="shared" si="643"/>
        <v>1.1399999999999999</v>
      </c>
      <c r="X713" s="8">
        <f t="shared" si="649"/>
        <v>1.1235000000000002</v>
      </c>
      <c r="Y713" s="72">
        <f t="shared" si="650"/>
        <v>1</v>
      </c>
      <c r="Z713" s="74">
        <f t="shared" si="644"/>
        <v>1.3485905070075659E-11</v>
      </c>
      <c r="AA713" s="57">
        <f t="shared" si="651"/>
        <v>0.50014493302780783</v>
      </c>
      <c r="AB713" s="60">
        <f t="shared" si="645"/>
        <v>2.0230812158168024E-7</v>
      </c>
      <c r="AC713" s="48">
        <f t="shared" si="646"/>
        <v>2.0230812158168024E-11</v>
      </c>
      <c r="AE713" s="1">
        <f t="shared" ref="AE713:AF713" si="656">AE712</f>
        <v>170000</v>
      </c>
      <c r="AF713" s="6">
        <f t="shared" si="656"/>
        <v>3211396.3391999882</v>
      </c>
      <c r="AP713" s="12"/>
    </row>
    <row r="714" spans="2:42" ht="16.5" hidden="1" thickBot="1" x14ac:dyDescent="0.3">
      <c r="B714" s="19" t="s">
        <v>9036</v>
      </c>
      <c r="C714" s="79"/>
      <c r="D714" s="49"/>
      <c r="E714" s="42"/>
      <c r="F714" s="42"/>
      <c r="G714" s="5"/>
      <c r="H714" s="42"/>
      <c r="I714" s="5"/>
      <c r="J714" s="5"/>
      <c r="K714" s="4"/>
      <c r="L714" s="67"/>
      <c r="M714" s="66" t="str">
        <f>IF(ISERROR(VLOOKUP(J714,'Germany price'!$B$1:$G$99001,6,0))," ",VLOOKUP(J714,'Germany price'!$B$1:$G$99001,6,0))</f>
        <v xml:space="preserve"> </v>
      </c>
      <c r="N714" s="14">
        <v>9.9999999999999995E-8</v>
      </c>
      <c r="O714" s="57">
        <v>0</v>
      </c>
      <c r="P714" s="62">
        <v>1E-4</v>
      </c>
      <c r="Q714" s="61">
        <f t="shared" si="639"/>
        <v>9.9999999999999994E-12</v>
      </c>
      <c r="R714" s="73">
        <f t="shared" si="648"/>
        <v>0</v>
      </c>
      <c r="S714" s="50">
        <f t="shared" si="640"/>
        <v>9.9999999999999994E-12</v>
      </c>
      <c r="T714" s="7">
        <f t="shared" si="641"/>
        <v>5.2936474369385935E-13</v>
      </c>
      <c r="U714" s="43">
        <f t="shared" si="642"/>
        <v>1.0529364743693859E-11</v>
      </c>
      <c r="V714" s="13">
        <v>0</v>
      </c>
      <c r="W714" s="8">
        <f t="shared" si="643"/>
        <v>1.1399999999999999</v>
      </c>
      <c r="X714" s="8">
        <f t="shared" si="649"/>
        <v>1.1235000000000002</v>
      </c>
      <c r="Y714" s="72">
        <f t="shared" si="650"/>
        <v>1</v>
      </c>
      <c r="Z714" s="74">
        <f t="shared" si="644"/>
        <v>1.3485905070075659E-11</v>
      </c>
      <c r="AA714" s="57">
        <f t="shared" si="651"/>
        <v>0.50014493302780783</v>
      </c>
      <c r="AB714" s="60">
        <f t="shared" si="645"/>
        <v>2.0230812158168024E-7</v>
      </c>
      <c r="AC714" s="48">
        <f t="shared" si="646"/>
        <v>2.0230812158168024E-11</v>
      </c>
      <c r="AE714" s="1">
        <f t="shared" ref="AE714:AF714" si="657">AE713</f>
        <v>170000</v>
      </c>
      <c r="AF714" s="6">
        <f t="shared" si="657"/>
        <v>3211396.3391999882</v>
      </c>
      <c r="AP714" s="12"/>
    </row>
    <row r="715" spans="2:42" ht="16.5" hidden="1" thickBot="1" x14ac:dyDescent="0.3">
      <c r="B715" s="19" t="s">
        <v>9037</v>
      </c>
      <c r="C715" s="79"/>
      <c r="D715" s="49"/>
      <c r="E715" s="42"/>
      <c r="F715" s="42"/>
      <c r="G715" s="5"/>
      <c r="H715" s="42"/>
      <c r="I715" s="5"/>
      <c r="J715" s="5"/>
      <c r="K715" s="4"/>
      <c r="L715" s="67"/>
      <c r="M715" s="66" t="str">
        <f>IF(ISERROR(VLOOKUP(J715,'Germany price'!$B$1:$G$99001,6,0))," ",VLOOKUP(J715,'Germany price'!$B$1:$G$99001,6,0))</f>
        <v xml:space="preserve"> </v>
      </c>
      <c r="N715" s="14">
        <v>9.9999999999999995E-8</v>
      </c>
      <c r="O715" s="57">
        <v>0</v>
      </c>
      <c r="P715" s="62">
        <v>1E-4</v>
      </c>
      <c r="Q715" s="61">
        <f t="shared" si="639"/>
        <v>9.9999999999999994E-12</v>
      </c>
      <c r="R715" s="73">
        <f t="shared" si="648"/>
        <v>0</v>
      </c>
      <c r="S715" s="50">
        <f t="shared" si="640"/>
        <v>9.9999999999999994E-12</v>
      </c>
      <c r="T715" s="7">
        <f t="shared" si="641"/>
        <v>5.2936474369385935E-13</v>
      </c>
      <c r="U715" s="43">
        <f t="shared" si="642"/>
        <v>1.0529364743693859E-11</v>
      </c>
      <c r="V715" s="13">
        <v>0</v>
      </c>
      <c r="W715" s="8">
        <f t="shared" si="643"/>
        <v>1.1399999999999999</v>
      </c>
      <c r="X715" s="8">
        <f t="shared" si="649"/>
        <v>1.1235000000000002</v>
      </c>
      <c r="Y715" s="72">
        <f t="shared" si="650"/>
        <v>1</v>
      </c>
      <c r="Z715" s="74">
        <f t="shared" si="644"/>
        <v>1.3485905070075659E-11</v>
      </c>
      <c r="AA715" s="57">
        <f t="shared" si="651"/>
        <v>0.50014493302780783</v>
      </c>
      <c r="AB715" s="60">
        <f t="shared" si="645"/>
        <v>2.0230812158168024E-7</v>
      </c>
      <c r="AC715" s="48">
        <f t="shared" si="646"/>
        <v>2.0230812158168024E-11</v>
      </c>
      <c r="AE715" s="1">
        <f t="shared" ref="AE715:AF715" si="658">AE714</f>
        <v>170000</v>
      </c>
      <c r="AF715" s="6">
        <f t="shared" si="658"/>
        <v>3211396.3391999882</v>
      </c>
      <c r="AP715" s="12"/>
    </row>
    <row r="716" spans="2:42" ht="16.5" hidden="1" thickBot="1" x14ac:dyDescent="0.3">
      <c r="B716" s="19" t="s">
        <v>9038</v>
      </c>
      <c r="C716" s="79"/>
      <c r="D716" s="49"/>
      <c r="E716" s="42"/>
      <c r="F716" s="42"/>
      <c r="G716" s="5"/>
      <c r="H716" s="42"/>
      <c r="I716" s="5"/>
      <c r="J716" s="5"/>
      <c r="K716" s="4"/>
      <c r="L716" s="67"/>
      <c r="M716" s="66" t="str">
        <f>IF(ISERROR(VLOOKUP(J716,'Germany price'!$B$1:$G$99001,6,0))," ",VLOOKUP(J716,'Germany price'!$B$1:$G$99001,6,0))</f>
        <v xml:space="preserve"> </v>
      </c>
      <c r="N716" s="14">
        <v>9.9999999999999995E-8</v>
      </c>
      <c r="O716" s="57">
        <v>0</v>
      </c>
      <c r="P716" s="62">
        <v>1E-4</v>
      </c>
      <c r="Q716" s="61">
        <f t="shared" si="639"/>
        <v>9.9999999999999994E-12</v>
      </c>
      <c r="R716" s="73">
        <f t="shared" si="648"/>
        <v>0</v>
      </c>
      <c r="S716" s="50">
        <f t="shared" si="640"/>
        <v>9.9999999999999994E-12</v>
      </c>
      <c r="T716" s="7">
        <f t="shared" si="641"/>
        <v>5.2936474369385935E-13</v>
      </c>
      <c r="U716" s="43">
        <f t="shared" si="642"/>
        <v>1.0529364743693859E-11</v>
      </c>
      <c r="V716" s="13">
        <v>0</v>
      </c>
      <c r="W716" s="8">
        <f t="shared" si="643"/>
        <v>1.1399999999999999</v>
      </c>
      <c r="X716" s="8">
        <f t="shared" si="649"/>
        <v>1.1235000000000002</v>
      </c>
      <c r="Y716" s="72">
        <f t="shared" si="650"/>
        <v>1</v>
      </c>
      <c r="Z716" s="74">
        <f t="shared" si="644"/>
        <v>1.3485905070075659E-11</v>
      </c>
      <c r="AA716" s="57">
        <f t="shared" si="651"/>
        <v>0.50014493302780783</v>
      </c>
      <c r="AB716" s="60">
        <f t="shared" si="645"/>
        <v>2.0230812158168024E-7</v>
      </c>
      <c r="AC716" s="48">
        <f t="shared" si="646"/>
        <v>2.0230812158168024E-11</v>
      </c>
      <c r="AE716" s="1">
        <f t="shared" ref="AE716:AF716" si="659">AE715</f>
        <v>170000</v>
      </c>
      <c r="AF716" s="6">
        <f t="shared" si="659"/>
        <v>3211396.3391999882</v>
      </c>
      <c r="AP716" s="12"/>
    </row>
    <row r="717" spans="2:42" ht="16.5" hidden="1" thickBot="1" x14ac:dyDescent="0.3">
      <c r="B717" s="19" t="s">
        <v>9039</v>
      </c>
      <c r="C717" s="79"/>
      <c r="D717" s="49"/>
      <c r="E717" s="42"/>
      <c r="F717" s="42"/>
      <c r="G717" s="5"/>
      <c r="H717" s="42"/>
      <c r="I717" s="5"/>
      <c r="J717" s="5"/>
      <c r="K717" s="4"/>
      <c r="L717" s="67"/>
      <c r="M717" s="66" t="str">
        <f>IF(ISERROR(VLOOKUP(J717,'Germany price'!$B$1:$G$99001,6,0))," ",VLOOKUP(J717,'Germany price'!$B$1:$G$99001,6,0))</f>
        <v xml:space="preserve"> </v>
      </c>
      <c r="N717" s="14">
        <v>9.9999999999999995E-8</v>
      </c>
      <c r="O717" s="57">
        <v>0</v>
      </c>
      <c r="P717" s="62">
        <v>1E-4</v>
      </c>
      <c r="Q717" s="61">
        <f t="shared" si="639"/>
        <v>9.9999999999999994E-12</v>
      </c>
      <c r="R717" s="73">
        <f t="shared" si="648"/>
        <v>0</v>
      </c>
      <c r="S717" s="50">
        <f t="shared" si="640"/>
        <v>9.9999999999999994E-12</v>
      </c>
      <c r="T717" s="7">
        <f t="shared" si="641"/>
        <v>5.2936474369385935E-13</v>
      </c>
      <c r="U717" s="43">
        <f t="shared" si="642"/>
        <v>1.0529364743693859E-11</v>
      </c>
      <c r="V717" s="13">
        <v>0</v>
      </c>
      <c r="W717" s="8">
        <f t="shared" si="643"/>
        <v>1.1399999999999999</v>
      </c>
      <c r="X717" s="8">
        <f t="shared" si="649"/>
        <v>1.1235000000000002</v>
      </c>
      <c r="Y717" s="72">
        <f t="shared" si="650"/>
        <v>1</v>
      </c>
      <c r="Z717" s="74">
        <f t="shared" si="644"/>
        <v>1.3485905070075659E-11</v>
      </c>
      <c r="AA717" s="57">
        <f t="shared" si="651"/>
        <v>0.50014493302780783</v>
      </c>
      <c r="AB717" s="60">
        <f t="shared" si="645"/>
        <v>2.0230812158168024E-7</v>
      </c>
      <c r="AC717" s="48">
        <f t="shared" si="646"/>
        <v>2.0230812158168024E-11</v>
      </c>
      <c r="AE717" s="1">
        <f t="shared" ref="AE717:AF717" si="660">AE716</f>
        <v>170000</v>
      </c>
      <c r="AF717" s="6">
        <f t="shared" si="660"/>
        <v>3211396.3391999882</v>
      </c>
      <c r="AP717" s="12"/>
    </row>
    <row r="718" spans="2:42" ht="16.5" hidden="1" thickBot="1" x14ac:dyDescent="0.3">
      <c r="B718" s="19" t="s">
        <v>9040</v>
      </c>
      <c r="C718" s="79"/>
      <c r="D718" s="49"/>
      <c r="E718" s="42"/>
      <c r="F718" s="42"/>
      <c r="G718" s="5"/>
      <c r="H718" s="42"/>
      <c r="I718" s="5"/>
      <c r="J718" s="5"/>
      <c r="K718" s="4"/>
      <c r="L718" s="67"/>
      <c r="M718" s="66" t="str">
        <f>IF(ISERROR(VLOOKUP(J718,'Germany price'!$B$1:$G$99001,6,0))," ",VLOOKUP(J718,'Germany price'!$B$1:$G$99001,6,0))</f>
        <v xml:space="preserve"> </v>
      </c>
      <c r="N718" s="14">
        <v>9.9999999999999995E-8</v>
      </c>
      <c r="O718" s="57">
        <v>0</v>
      </c>
      <c r="P718" s="62">
        <v>1E-4</v>
      </c>
      <c r="Q718" s="61">
        <f t="shared" si="639"/>
        <v>9.9999999999999994E-12</v>
      </c>
      <c r="R718" s="73">
        <f t="shared" si="648"/>
        <v>0</v>
      </c>
      <c r="S718" s="50">
        <f t="shared" si="640"/>
        <v>9.9999999999999994E-12</v>
      </c>
      <c r="T718" s="7">
        <f t="shared" si="641"/>
        <v>5.2936474369385935E-13</v>
      </c>
      <c r="U718" s="43">
        <f t="shared" si="642"/>
        <v>1.0529364743693859E-11</v>
      </c>
      <c r="V718" s="13">
        <v>0</v>
      </c>
      <c r="W718" s="8">
        <f t="shared" si="643"/>
        <v>1.1399999999999999</v>
      </c>
      <c r="X718" s="8">
        <f t="shared" si="649"/>
        <v>1.1235000000000002</v>
      </c>
      <c r="Y718" s="72">
        <f t="shared" si="650"/>
        <v>1</v>
      </c>
      <c r="Z718" s="74">
        <f t="shared" si="644"/>
        <v>1.3485905070075659E-11</v>
      </c>
      <c r="AA718" s="57">
        <f t="shared" si="651"/>
        <v>0.50014493302780783</v>
      </c>
      <c r="AB718" s="60">
        <f t="shared" si="645"/>
        <v>2.0230812158168024E-7</v>
      </c>
      <c r="AC718" s="48">
        <f t="shared" si="646"/>
        <v>2.0230812158168024E-11</v>
      </c>
      <c r="AE718" s="1">
        <f t="shared" ref="AE718:AF718" si="661">AE717</f>
        <v>170000</v>
      </c>
      <c r="AF718" s="6">
        <f t="shared" si="661"/>
        <v>3211396.3391999882</v>
      </c>
      <c r="AP718" s="12"/>
    </row>
    <row r="719" spans="2:42" ht="16.5" hidden="1" thickBot="1" x14ac:dyDescent="0.3">
      <c r="B719" s="19" t="s">
        <v>9041</v>
      </c>
      <c r="C719" s="79"/>
      <c r="D719" s="49"/>
      <c r="E719" s="42"/>
      <c r="F719" s="42"/>
      <c r="G719" s="5"/>
      <c r="H719" s="42"/>
      <c r="I719" s="5"/>
      <c r="J719" s="5"/>
      <c r="K719" s="4"/>
      <c r="L719" s="67"/>
      <c r="M719" s="66" t="str">
        <f>IF(ISERROR(VLOOKUP(J719,'Germany price'!$B$1:$G$99001,6,0))," ",VLOOKUP(J719,'Germany price'!$B$1:$G$99001,6,0))</f>
        <v xml:space="preserve"> </v>
      </c>
      <c r="N719" s="14">
        <v>9.9999999999999995E-8</v>
      </c>
      <c r="O719" s="57">
        <v>0</v>
      </c>
      <c r="P719" s="62">
        <v>1E-4</v>
      </c>
      <c r="Q719" s="61">
        <f t="shared" si="639"/>
        <v>9.9999999999999994E-12</v>
      </c>
      <c r="R719" s="73">
        <f t="shared" si="648"/>
        <v>0</v>
      </c>
      <c r="S719" s="50">
        <f t="shared" si="640"/>
        <v>9.9999999999999994E-12</v>
      </c>
      <c r="T719" s="7">
        <f t="shared" si="641"/>
        <v>5.2936474369385935E-13</v>
      </c>
      <c r="U719" s="43">
        <f t="shared" si="642"/>
        <v>1.0529364743693859E-11</v>
      </c>
      <c r="V719" s="13">
        <v>0</v>
      </c>
      <c r="W719" s="8">
        <f t="shared" si="643"/>
        <v>1.1399999999999999</v>
      </c>
      <c r="X719" s="8">
        <f t="shared" si="649"/>
        <v>1.1235000000000002</v>
      </c>
      <c r="Y719" s="72">
        <f t="shared" si="650"/>
        <v>1</v>
      </c>
      <c r="Z719" s="74">
        <f t="shared" si="644"/>
        <v>1.3485905070075659E-11</v>
      </c>
      <c r="AA719" s="57">
        <f t="shared" si="651"/>
        <v>0.50014493302780783</v>
      </c>
      <c r="AB719" s="60">
        <f t="shared" si="645"/>
        <v>2.0230812158168024E-7</v>
      </c>
      <c r="AC719" s="48">
        <f t="shared" si="646"/>
        <v>2.0230812158168024E-11</v>
      </c>
      <c r="AE719" s="1">
        <f t="shared" ref="AE719:AF719" si="662">AE718</f>
        <v>170000</v>
      </c>
      <c r="AF719" s="6">
        <f t="shared" si="662"/>
        <v>3211396.3391999882</v>
      </c>
      <c r="AP719" s="12"/>
    </row>
    <row r="720" spans="2:42" ht="16.5" hidden="1" thickBot="1" x14ac:dyDescent="0.3">
      <c r="B720" s="19" t="s">
        <v>9042</v>
      </c>
      <c r="C720" s="79"/>
      <c r="D720" s="49"/>
      <c r="E720" s="42"/>
      <c r="F720" s="42"/>
      <c r="G720" s="5"/>
      <c r="H720" s="42"/>
      <c r="I720" s="5"/>
      <c r="J720" s="5"/>
      <c r="K720" s="4"/>
      <c r="L720" s="67"/>
      <c r="M720" s="66" t="str">
        <f>IF(ISERROR(VLOOKUP(J720,'Germany price'!$B$1:$G$99001,6,0))," ",VLOOKUP(J720,'Germany price'!$B$1:$G$99001,6,0))</f>
        <v xml:space="preserve"> </v>
      </c>
      <c r="N720" s="14">
        <v>9.9999999999999995E-8</v>
      </c>
      <c r="O720" s="57">
        <v>0</v>
      </c>
      <c r="P720" s="62">
        <v>1E-4</v>
      </c>
      <c r="Q720" s="61">
        <f t="shared" si="639"/>
        <v>9.9999999999999994E-12</v>
      </c>
      <c r="R720" s="73">
        <f t="shared" si="648"/>
        <v>0</v>
      </c>
      <c r="S720" s="50">
        <f t="shared" si="640"/>
        <v>9.9999999999999994E-12</v>
      </c>
      <c r="T720" s="7">
        <f t="shared" si="641"/>
        <v>5.2936474369385935E-13</v>
      </c>
      <c r="U720" s="43">
        <f t="shared" si="642"/>
        <v>1.0529364743693859E-11</v>
      </c>
      <c r="V720" s="13">
        <v>0</v>
      </c>
      <c r="W720" s="8">
        <f t="shared" si="643"/>
        <v>1.1399999999999999</v>
      </c>
      <c r="X720" s="8">
        <f t="shared" si="649"/>
        <v>1.1235000000000002</v>
      </c>
      <c r="Y720" s="72">
        <f t="shared" si="650"/>
        <v>1</v>
      </c>
      <c r="Z720" s="74">
        <f t="shared" si="644"/>
        <v>1.3485905070075659E-11</v>
      </c>
      <c r="AA720" s="57">
        <f t="shared" si="651"/>
        <v>0.50014493302780783</v>
      </c>
      <c r="AB720" s="60">
        <f t="shared" si="645"/>
        <v>2.0230812158168024E-7</v>
      </c>
      <c r="AC720" s="48">
        <f t="shared" si="646"/>
        <v>2.0230812158168024E-11</v>
      </c>
      <c r="AE720" s="1">
        <f t="shared" ref="AE720:AF720" si="663">AE719</f>
        <v>170000</v>
      </c>
      <c r="AF720" s="6">
        <f t="shared" si="663"/>
        <v>3211396.3391999882</v>
      </c>
      <c r="AP720" s="12"/>
    </row>
    <row r="721" spans="2:42" ht="16.5" hidden="1" thickBot="1" x14ac:dyDescent="0.3">
      <c r="B721" s="19" t="s">
        <v>9043</v>
      </c>
      <c r="C721" s="79"/>
      <c r="D721" s="49"/>
      <c r="E721" s="42"/>
      <c r="F721" s="42"/>
      <c r="G721" s="5"/>
      <c r="H721" s="42"/>
      <c r="I721" s="5"/>
      <c r="J721" s="5"/>
      <c r="K721" s="4"/>
      <c r="L721" s="67"/>
      <c r="M721" s="66" t="str">
        <f>IF(ISERROR(VLOOKUP(J721,'Germany price'!$B$1:$G$99001,6,0))," ",VLOOKUP(J721,'Germany price'!$B$1:$G$99001,6,0))</f>
        <v xml:space="preserve"> </v>
      </c>
      <c r="N721" s="14">
        <v>9.9999999999999995E-8</v>
      </c>
      <c r="O721" s="57">
        <v>0</v>
      </c>
      <c r="P721" s="62">
        <v>1E-4</v>
      </c>
      <c r="Q721" s="61">
        <f t="shared" si="639"/>
        <v>9.9999999999999994E-12</v>
      </c>
      <c r="R721" s="73">
        <f t="shared" si="648"/>
        <v>0</v>
      </c>
      <c r="S721" s="50">
        <f t="shared" si="640"/>
        <v>9.9999999999999994E-12</v>
      </c>
      <c r="T721" s="7">
        <f t="shared" si="641"/>
        <v>5.2936474369385935E-13</v>
      </c>
      <c r="U721" s="43">
        <f t="shared" si="642"/>
        <v>1.0529364743693859E-11</v>
      </c>
      <c r="V721" s="13">
        <v>0</v>
      </c>
      <c r="W721" s="8">
        <f t="shared" si="643"/>
        <v>1.1399999999999999</v>
      </c>
      <c r="X721" s="8">
        <f t="shared" si="649"/>
        <v>1.1235000000000002</v>
      </c>
      <c r="Y721" s="72">
        <f t="shared" si="650"/>
        <v>1</v>
      </c>
      <c r="Z721" s="74">
        <f t="shared" si="644"/>
        <v>1.3485905070075659E-11</v>
      </c>
      <c r="AA721" s="57">
        <f t="shared" si="651"/>
        <v>0.50014493302780783</v>
      </c>
      <c r="AB721" s="60">
        <f t="shared" si="645"/>
        <v>2.0230812158168024E-7</v>
      </c>
      <c r="AC721" s="48">
        <f t="shared" si="646"/>
        <v>2.0230812158168024E-11</v>
      </c>
      <c r="AE721" s="1">
        <f t="shared" ref="AE721:AF721" si="664">AE720</f>
        <v>170000</v>
      </c>
      <c r="AF721" s="6">
        <f t="shared" si="664"/>
        <v>3211396.3391999882</v>
      </c>
      <c r="AP721" s="12"/>
    </row>
    <row r="722" spans="2:42" ht="16.5" hidden="1" thickBot="1" x14ac:dyDescent="0.3">
      <c r="B722" s="19" t="s">
        <v>9044</v>
      </c>
      <c r="C722" s="79"/>
      <c r="D722" s="49"/>
      <c r="E722" s="42"/>
      <c r="F722" s="42"/>
      <c r="G722" s="5"/>
      <c r="H722" s="42"/>
      <c r="I722" s="5"/>
      <c r="J722" s="5"/>
      <c r="K722" s="4"/>
      <c r="L722" s="67"/>
      <c r="M722" s="66" t="str">
        <f>IF(ISERROR(VLOOKUP(J722,'Germany price'!$B$1:$G$99001,6,0))," ",VLOOKUP(J722,'Germany price'!$B$1:$G$99001,6,0))</f>
        <v xml:space="preserve"> </v>
      </c>
      <c r="N722" s="14">
        <v>9.9999999999999995E-8</v>
      </c>
      <c r="O722" s="57">
        <v>0</v>
      </c>
      <c r="P722" s="62">
        <v>1E-4</v>
      </c>
      <c r="Q722" s="61">
        <f t="shared" si="639"/>
        <v>9.9999999999999994E-12</v>
      </c>
      <c r="R722" s="73">
        <f t="shared" si="648"/>
        <v>0</v>
      </c>
      <c r="S722" s="50">
        <f t="shared" si="640"/>
        <v>9.9999999999999994E-12</v>
      </c>
      <c r="T722" s="7">
        <f t="shared" si="641"/>
        <v>5.2936474369385935E-13</v>
      </c>
      <c r="U722" s="43">
        <f t="shared" si="642"/>
        <v>1.0529364743693859E-11</v>
      </c>
      <c r="V722" s="13">
        <v>0</v>
      </c>
      <c r="W722" s="8">
        <f t="shared" si="643"/>
        <v>1.1399999999999999</v>
      </c>
      <c r="X722" s="8">
        <f t="shared" si="649"/>
        <v>1.1235000000000002</v>
      </c>
      <c r="Y722" s="72">
        <f t="shared" si="650"/>
        <v>1</v>
      </c>
      <c r="Z722" s="74">
        <f t="shared" si="644"/>
        <v>1.3485905070075659E-11</v>
      </c>
      <c r="AA722" s="57">
        <f t="shared" si="651"/>
        <v>0.50014493302780783</v>
      </c>
      <c r="AB722" s="60">
        <f t="shared" si="645"/>
        <v>2.0230812158168024E-7</v>
      </c>
      <c r="AC722" s="48">
        <f t="shared" si="646"/>
        <v>2.0230812158168024E-11</v>
      </c>
      <c r="AE722" s="1">
        <f t="shared" ref="AE722:AF722" si="665">AE721</f>
        <v>170000</v>
      </c>
      <c r="AF722" s="6">
        <f t="shared" si="665"/>
        <v>3211396.3391999882</v>
      </c>
      <c r="AP722" s="12"/>
    </row>
    <row r="723" spans="2:42" ht="16.5" hidden="1" thickBot="1" x14ac:dyDescent="0.3">
      <c r="B723" s="19" t="s">
        <v>9045</v>
      </c>
      <c r="C723" s="79"/>
      <c r="D723" s="49"/>
      <c r="E723" s="42"/>
      <c r="F723" s="42"/>
      <c r="G723" s="5"/>
      <c r="H723" s="42"/>
      <c r="I723" s="5"/>
      <c r="J723" s="5"/>
      <c r="K723" s="4"/>
      <c r="L723" s="67"/>
      <c r="M723" s="66" t="str">
        <f>IF(ISERROR(VLOOKUP(J723,'Germany price'!$B$1:$G$99001,6,0))," ",VLOOKUP(J723,'Germany price'!$B$1:$G$99001,6,0))</f>
        <v xml:space="preserve"> </v>
      </c>
      <c r="N723" s="14">
        <v>9.9999999999999995E-8</v>
      </c>
      <c r="O723" s="57">
        <v>0</v>
      </c>
      <c r="P723" s="62">
        <v>1E-4</v>
      </c>
      <c r="Q723" s="61">
        <f t="shared" si="639"/>
        <v>9.9999999999999994E-12</v>
      </c>
      <c r="R723" s="73">
        <f t="shared" si="648"/>
        <v>0</v>
      </c>
      <c r="S723" s="50">
        <f t="shared" si="640"/>
        <v>9.9999999999999994E-12</v>
      </c>
      <c r="T723" s="7">
        <f t="shared" si="641"/>
        <v>5.2936474369385935E-13</v>
      </c>
      <c r="U723" s="43">
        <f t="shared" si="642"/>
        <v>1.0529364743693859E-11</v>
      </c>
      <c r="V723" s="13">
        <v>0</v>
      </c>
      <c r="W723" s="8">
        <f t="shared" si="643"/>
        <v>1.1399999999999999</v>
      </c>
      <c r="X723" s="8">
        <f t="shared" si="649"/>
        <v>1.1235000000000002</v>
      </c>
      <c r="Y723" s="72">
        <f t="shared" si="650"/>
        <v>1</v>
      </c>
      <c r="Z723" s="74">
        <f t="shared" si="644"/>
        <v>1.3485905070075659E-11</v>
      </c>
      <c r="AA723" s="57">
        <f t="shared" si="651"/>
        <v>0.50014493302780783</v>
      </c>
      <c r="AB723" s="60">
        <f t="shared" si="645"/>
        <v>2.0230812158168024E-7</v>
      </c>
      <c r="AC723" s="48">
        <f t="shared" si="646"/>
        <v>2.0230812158168024E-11</v>
      </c>
      <c r="AE723" s="1">
        <f t="shared" ref="AE723:AF723" si="666">AE722</f>
        <v>170000</v>
      </c>
      <c r="AF723" s="6">
        <f t="shared" si="666"/>
        <v>3211396.3391999882</v>
      </c>
      <c r="AP723" s="12"/>
    </row>
    <row r="724" spans="2:42" ht="16.5" hidden="1" thickBot="1" x14ac:dyDescent="0.3">
      <c r="B724" s="19" t="s">
        <v>9046</v>
      </c>
      <c r="C724" s="79"/>
      <c r="D724" s="49"/>
      <c r="E724" s="42"/>
      <c r="F724" s="42"/>
      <c r="G724" s="5"/>
      <c r="H724" s="42"/>
      <c r="I724" s="5"/>
      <c r="J724" s="5"/>
      <c r="K724" s="4"/>
      <c r="L724" s="67"/>
      <c r="M724" s="66" t="str">
        <f>IF(ISERROR(VLOOKUP(J724,'Germany price'!$B$1:$G$99001,6,0))," ",VLOOKUP(J724,'Germany price'!$B$1:$G$99001,6,0))</f>
        <v xml:space="preserve"> </v>
      </c>
      <c r="N724" s="14">
        <v>9.9999999999999995E-8</v>
      </c>
      <c r="O724" s="57">
        <v>0</v>
      </c>
      <c r="P724" s="62">
        <v>1E-4</v>
      </c>
      <c r="Q724" s="61">
        <f t="shared" si="639"/>
        <v>9.9999999999999994E-12</v>
      </c>
      <c r="R724" s="73">
        <f t="shared" si="648"/>
        <v>0</v>
      </c>
      <c r="S724" s="50">
        <f t="shared" si="640"/>
        <v>9.9999999999999994E-12</v>
      </c>
      <c r="T724" s="7">
        <f t="shared" si="641"/>
        <v>5.2936474369385935E-13</v>
      </c>
      <c r="U724" s="43">
        <f t="shared" si="642"/>
        <v>1.0529364743693859E-11</v>
      </c>
      <c r="V724" s="13">
        <v>0</v>
      </c>
      <c r="W724" s="8">
        <f t="shared" si="643"/>
        <v>1.1399999999999999</v>
      </c>
      <c r="X724" s="8">
        <f t="shared" si="649"/>
        <v>1.1235000000000002</v>
      </c>
      <c r="Y724" s="72">
        <f t="shared" si="650"/>
        <v>1</v>
      </c>
      <c r="Z724" s="74">
        <f t="shared" si="644"/>
        <v>1.3485905070075659E-11</v>
      </c>
      <c r="AA724" s="57">
        <f t="shared" si="651"/>
        <v>0.50014493302780783</v>
      </c>
      <c r="AB724" s="60">
        <f t="shared" si="645"/>
        <v>2.0230812158168024E-7</v>
      </c>
      <c r="AC724" s="48">
        <f t="shared" si="646"/>
        <v>2.0230812158168024E-11</v>
      </c>
      <c r="AE724" s="1">
        <f t="shared" ref="AE724:AF724" si="667">AE723</f>
        <v>170000</v>
      </c>
      <c r="AF724" s="6">
        <f t="shared" si="667"/>
        <v>3211396.3391999882</v>
      </c>
      <c r="AP724" s="12"/>
    </row>
    <row r="725" spans="2:42" ht="16.5" hidden="1" thickBot="1" x14ac:dyDescent="0.3">
      <c r="B725" s="19" t="s">
        <v>9047</v>
      </c>
      <c r="C725" s="79"/>
      <c r="D725" s="49"/>
      <c r="E725" s="42"/>
      <c r="F725" s="42"/>
      <c r="G725" s="5"/>
      <c r="H725" s="42"/>
      <c r="I725" s="5"/>
      <c r="J725" s="5"/>
      <c r="K725" s="4"/>
      <c r="L725" s="67"/>
      <c r="M725" s="66" t="str">
        <f>IF(ISERROR(VLOOKUP(J725,'Germany price'!$B$1:$G$99001,6,0))," ",VLOOKUP(J725,'Germany price'!$B$1:$G$99001,6,0))</f>
        <v xml:space="preserve"> </v>
      </c>
      <c r="N725" s="14">
        <v>9.9999999999999995E-8</v>
      </c>
      <c r="O725" s="57">
        <v>0</v>
      </c>
      <c r="P725" s="62">
        <v>1E-4</v>
      </c>
      <c r="Q725" s="61">
        <f t="shared" si="639"/>
        <v>9.9999999999999994E-12</v>
      </c>
      <c r="R725" s="73">
        <f t="shared" si="648"/>
        <v>0</v>
      </c>
      <c r="S725" s="50">
        <f t="shared" si="640"/>
        <v>9.9999999999999994E-12</v>
      </c>
      <c r="T725" s="7">
        <f t="shared" si="641"/>
        <v>5.2936474369385935E-13</v>
      </c>
      <c r="U725" s="43">
        <f t="shared" si="642"/>
        <v>1.0529364743693859E-11</v>
      </c>
      <c r="V725" s="13">
        <v>0</v>
      </c>
      <c r="W725" s="8">
        <f t="shared" si="643"/>
        <v>1.1399999999999999</v>
      </c>
      <c r="X725" s="8">
        <f t="shared" si="649"/>
        <v>1.1235000000000002</v>
      </c>
      <c r="Y725" s="72">
        <f t="shared" si="650"/>
        <v>1</v>
      </c>
      <c r="Z725" s="74">
        <f t="shared" si="644"/>
        <v>1.3485905070075659E-11</v>
      </c>
      <c r="AA725" s="57">
        <f t="shared" si="651"/>
        <v>0.50014493302780783</v>
      </c>
      <c r="AB725" s="60">
        <f t="shared" si="645"/>
        <v>2.0230812158168024E-7</v>
      </c>
      <c r="AC725" s="48">
        <f t="shared" si="646"/>
        <v>2.0230812158168024E-11</v>
      </c>
      <c r="AE725" s="1">
        <f t="shared" ref="AE725:AF725" si="668">AE724</f>
        <v>170000</v>
      </c>
      <c r="AF725" s="6">
        <f t="shared" si="668"/>
        <v>3211396.3391999882</v>
      </c>
      <c r="AP725" s="12"/>
    </row>
    <row r="726" spans="2:42" ht="16.5" hidden="1" thickBot="1" x14ac:dyDescent="0.3">
      <c r="B726" s="19" t="s">
        <v>9048</v>
      </c>
      <c r="C726" s="79"/>
      <c r="D726" s="49"/>
      <c r="E726" s="42"/>
      <c r="F726" s="42"/>
      <c r="G726" s="5"/>
      <c r="H726" s="42"/>
      <c r="I726" s="5"/>
      <c r="J726" s="5"/>
      <c r="K726" s="4"/>
      <c r="L726" s="67"/>
      <c r="M726" s="66" t="str">
        <f>IF(ISERROR(VLOOKUP(J726,'Germany price'!$B$1:$G$99001,6,0))," ",VLOOKUP(J726,'Germany price'!$B$1:$G$99001,6,0))</f>
        <v xml:space="preserve"> </v>
      </c>
      <c r="N726" s="14">
        <v>9.9999999999999995E-8</v>
      </c>
      <c r="O726" s="57">
        <v>0</v>
      </c>
      <c r="P726" s="62">
        <v>1E-4</v>
      </c>
      <c r="Q726" s="61">
        <f t="shared" si="639"/>
        <v>9.9999999999999994E-12</v>
      </c>
      <c r="R726" s="73">
        <f t="shared" si="648"/>
        <v>0</v>
      </c>
      <c r="S726" s="50">
        <f t="shared" si="640"/>
        <v>9.9999999999999994E-12</v>
      </c>
      <c r="T726" s="7">
        <f t="shared" si="641"/>
        <v>5.2936474369385935E-13</v>
      </c>
      <c r="U726" s="43">
        <f t="shared" si="642"/>
        <v>1.0529364743693859E-11</v>
      </c>
      <c r="V726" s="13">
        <v>0</v>
      </c>
      <c r="W726" s="8">
        <f t="shared" si="643"/>
        <v>1.1399999999999999</v>
      </c>
      <c r="X726" s="8">
        <f t="shared" si="649"/>
        <v>1.1235000000000002</v>
      </c>
      <c r="Y726" s="72">
        <f t="shared" si="650"/>
        <v>1</v>
      </c>
      <c r="Z726" s="74">
        <f t="shared" si="644"/>
        <v>1.3485905070075659E-11</v>
      </c>
      <c r="AA726" s="57">
        <f t="shared" si="651"/>
        <v>0.50014493302780783</v>
      </c>
      <c r="AB726" s="60">
        <f t="shared" si="645"/>
        <v>2.0230812158168024E-7</v>
      </c>
      <c r="AC726" s="48">
        <f t="shared" si="646"/>
        <v>2.0230812158168024E-11</v>
      </c>
      <c r="AE726" s="1">
        <f t="shared" ref="AE726:AF726" si="669">AE725</f>
        <v>170000</v>
      </c>
      <c r="AF726" s="6">
        <f t="shared" si="669"/>
        <v>3211396.3391999882</v>
      </c>
      <c r="AP726" s="12"/>
    </row>
    <row r="727" spans="2:42" ht="16.5" hidden="1" thickBot="1" x14ac:dyDescent="0.3">
      <c r="B727" s="19" t="s">
        <v>9049</v>
      </c>
      <c r="C727" s="79"/>
      <c r="D727" s="49"/>
      <c r="E727" s="42"/>
      <c r="F727" s="42"/>
      <c r="G727" s="5"/>
      <c r="H727" s="42"/>
      <c r="I727" s="5"/>
      <c r="J727" s="5"/>
      <c r="K727" s="4"/>
      <c r="L727" s="67"/>
      <c r="M727" s="66" t="str">
        <f>IF(ISERROR(VLOOKUP(J727,'Germany price'!$B$1:$G$99001,6,0))," ",VLOOKUP(J727,'Germany price'!$B$1:$G$99001,6,0))</f>
        <v xml:space="preserve"> </v>
      </c>
      <c r="N727" s="14">
        <v>9.9999999999999995E-8</v>
      </c>
      <c r="O727" s="57">
        <v>0</v>
      </c>
      <c r="P727" s="62">
        <v>1E-4</v>
      </c>
      <c r="Q727" s="61">
        <f t="shared" si="639"/>
        <v>9.9999999999999994E-12</v>
      </c>
      <c r="R727" s="73">
        <f t="shared" si="648"/>
        <v>0</v>
      </c>
      <c r="S727" s="50">
        <f t="shared" si="640"/>
        <v>9.9999999999999994E-12</v>
      </c>
      <c r="T727" s="7">
        <f t="shared" si="641"/>
        <v>5.2936474369385935E-13</v>
      </c>
      <c r="U727" s="43">
        <f t="shared" si="642"/>
        <v>1.0529364743693859E-11</v>
      </c>
      <c r="V727" s="13">
        <v>0</v>
      </c>
      <c r="W727" s="8">
        <f t="shared" si="643"/>
        <v>1.1399999999999999</v>
      </c>
      <c r="X727" s="8">
        <f t="shared" si="649"/>
        <v>1.1235000000000002</v>
      </c>
      <c r="Y727" s="72">
        <f t="shared" si="650"/>
        <v>1</v>
      </c>
      <c r="Z727" s="74">
        <f t="shared" si="644"/>
        <v>1.3485905070075659E-11</v>
      </c>
      <c r="AA727" s="57">
        <f t="shared" si="651"/>
        <v>0.50014493302780783</v>
      </c>
      <c r="AB727" s="60">
        <f t="shared" si="645"/>
        <v>2.0230812158168024E-7</v>
      </c>
      <c r="AC727" s="48">
        <f t="shared" si="646"/>
        <v>2.0230812158168024E-11</v>
      </c>
      <c r="AE727" s="1">
        <f t="shared" ref="AE727:AF727" si="670">AE726</f>
        <v>170000</v>
      </c>
      <c r="AF727" s="6">
        <f t="shared" si="670"/>
        <v>3211396.3391999882</v>
      </c>
      <c r="AP727" s="12"/>
    </row>
    <row r="728" spans="2:42" ht="16.5" hidden="1" thickBot="1" x14ac:dyDescent="0.3">
      <c r="B728" s="19" t="s">
        <v>9050</v>
      </c>
      <c r="C728" s="79"/>
      <c r="D728" s="49"/>
      <c r="E728" s="42"/>
      <c r="F728" s="42"/>
      <c r="G728" s="5"/>
      <c r="H728" s="42"/>
      <c r="I728" s="5"/>
      <c r="J728" s="5"/>
      <c r="K728" s="4"/>
      <c r="L728" s="67"/>
      <c r="M728" s="66" t="str">
        <f>IF(ISERROR(VLOOKUP(J728,'Germany price'!$B$1:$G$99001,6,0))," ",VLOOKUP(J728,'Germany price'!$B$1:$G$99001,6,0))</f>
        <v xml:space="preserve"> </v>
      </c>
      <c r="N728" s="14">
        <v>9.9999999999999995E-8</v>
      </c>
      <c r="O728" s="57">
        <v>0</v>
      </c>
      <c r="P728" s="62">
        <v>1E-4</v>
      </c>
      <c r="Q728" s="61">
        <f t="shared" si="639"/>
        <v>9.9999999999999994E-12</v>
      </c>
      <c r="R728" s="73">
        <f t="shared" si="648"/>
        <v>0</v>
      </c>
      <c r="S728" s="50">
        <f t="shared" si="640"/>
        <v>9.9999999999999994E-12</v>
      </c>
      <c r="T728" s="7">
        <f t="shared" si="641"/>
        <v>5.2936474369385935E-13</v>
      </c>
      <c r="U728" s="43">
        <f t="shared" si="642"/>
        <v>1.0529364743693859E-11</v>
      </c>
      <c r="V728" s="13">
        <v>0</v>
      </c>
      <c r="W728" s="8">
        <f t="shared" si="643"/>
        <v>1.1399999999999999</v>
      </c>
      <c r="X728" s="8">
        <f t="shared" si="649"/>
        <v>1.1235000000000002</v>
      </c>
      <c r="Y728" s="72">
        <f t="shared" si="650"/>
        <v>1</v>
      </c>
      <c r="Z728" s="74">
        <f t="shared" si="644"/>
        <v>1.3485905070075659E-11</v>
      </c>
      <c r="AA728" s="57">
        <f t="shared" si="651"/>
        <v>0.50014493302780783</v>
      </c>
      <c r="AB728" s="60">
        <f t="shared" si="645"/>
        <v>2.0230812158168024E-7</v>
      </c>
      <c r="AC728" s="48">
        <f t="shared" si="646"/>
        <v>2.0230812158168024E-11</v>
      </c>
      <c r="AE728" s="1">
        <f t="shared" ref="AE728:AF728" si="671">AE727</f>
        <v>170000</v>
      </c>
      <c r="AF728" s="6">
        <f t="shared" si="671"/>
        <v>3211396.3391999882</v>
      </c>
      <c r="AP728" s="12"/>
    </row>
    <row r="729" spans="2:42" ht="16.5" hidden="1" thickBot="1" x14ac:dyDescent="0.3">
      <c r="B729" s="19" t="s">
        <v>9051</v>
      </c>
      <c r="C729" s="79"/>
      <c r="D729" s="49"/>
      <c r="E729" s="42"/>
      <c r="F729" s="42"/>
      <c r="G729" s="5"/>
      <c r="H729" s="42"/>
      <c r="I729" s="5"/>
      <c r="J729" s="5"/>
      <c r="K729" s="4"/>
      <c r="L729" s="67"/>
      <c r="M729" s="66" t="str">
        <f>IF(ISERROR(VLOOKUP(J729,'Germany price'!$B$1:$G$99001,6,0))," ",VLOOKUP(J729,'Germany price'!$B$1:$G$99001,6,0))</f>
        <v xml:space="preserve"> </v>
      </c>
      <c r="N729" s="14">
        <v>9.9999999999999995E-8</v>
      </c>
      <c r="O729" s="57">
        <v>0</v>
      </c>
      <c r="P729" s="62">
        <v>1E-4</v>
      </c>
      <c r="Q729" s="61">
        <f t="shared" si="639"/>
        <v>9.9999999999999994E-12</v>
      </c>
      <c r="R729" s="73">
        <f t="shared" si="648"/>
        <v>0</v>
      </c>
      <c r="S729" s="50">
        <f t="shared" si="640"/>
        <v>9.9999999999999994E-12</v>
      </c>
      <c r="T729" s="7">
        <f t="shared" si="641"/>
        <v>5.2936474369385935E-13</v>
      </c>
      <c r="U729" s="43">
        <f t="shared" si="642"/>
        <v>1.0529364743693859E-11</v>
      </c>
      <c r="V729" s="13">
        <v>0</v>
      </c>
      <c r="W729" s="8">
        <f t="shared" si="643"/>
        <v>1.1399999999999999</v>
      </c>
      <c r="X729" s="8">
        <f t="shared" si="649"/>
        <v>1.1235000000000002</v>
      </c>
      <c r="Y729" s="72">
        <f t="shared" si="650"/>
        <v>1</v>
      </c>
      <c r="Z729" s="74">
        <f t="shared" si="644"/>
        <v>1.3485905070075659E-11</v>
      </c>
      <c r="AA729" s="57">
        <f t="shared" si="651"/>
        <v>0.50014493302780783</v>
      </c>
      <c r="AB729" s="60">
        <f t="shared" si="645"/>
        <v>2.0230812158168024E-7</v>
      </c>
      <c r="AC729" s="48">
        <f t="shared" si="646"/>
        <v>2.0230812158168024E-11</v>
      </c>
      <c r="AE729" s="1">
        <f t="shared" ref="AE729:AF729" si="672">AE728</f>
        <v>170000</v>
      </c>
      <c r="AF729" s="6">
        <f t="shared" si="672"/>
        <v>3211396.3391999882</v>
      </c>
      <c r="AP729" s="12"/>
    </row>
    <row r="730" spans="2:42" ht="16.5" hidden="1" thickBot="1" x14ac:dyDescent="0.3">
      <c r="B730" s="19" t="s">
        <v>9052</v>
      </c>
      <c r="C730" s="79"/>
      <c r="D730" s="49"/>
      <c r="E730" s="42"/>
      <c r="F730" s="42"/>
      <c r="G730" s="5"/>
      <c r="H730" s="42"/>
      <c r="I730" s="5"/>
      <c r="J730" s="5"/>
      <c r="K730" s="4"/>
      <c r="L730" s="67"/>
      <c r="M730" s="66" t="str">
        <f>IF(ISERROR(VLOOKUP(J730,'Germany price'!$B$1:$G$99001,6,0))," ",VLOOKUP(J730,'Germany price'!$B$1:$G$99001,6,0))</f>
        <v xml:space="preserve"> </v>
      </c>
      <c r="N730" s="14">
        <v>9.9999999999999995E-8</v>
      </c>
      <c r="O730" s="57">
        <v>0</v>
      </c>
      <c r="P730" s="62">
        <v>1E-4</v>
      </c>
      <c r="Q730" s="61">
        <f t="shared" si="639"/>
        <v>9.9999999999999994E-12</v>
      </c>
      <c r="R730" s="73">
        <f t="shared" si="648"/>
        <v>0</v>
      </c>
      <c r="S730" s="50">
        <f t="shared" si="640"/>
        <v>9.9999999999999994E-12</v>
      </c>
      <c r="T730" s="7">
        <f t="shared" si="641"/>
        <v>5.2936474369385935E-13</v>
      </c>
      <c r="U730" s="43">
        <f t="shared" si="642"/>
        <v>1.0529364743693859E-11</v>
      </c>
      <c r="V730" s="13">
        <v>0</v>
      </c>
      <c r="W730" s="8">
        <f t="shared" si="643"/>
        <v>1.1399999999999999</v>
      </c>
      <c r="X730" s="8">
        <f t="shared" si="649"/>
        <v>1.1235000000000002</v>
      </c>
      <c r="Y730" s="72">
        <f t="shared" si="650"/>
        <v>1</v>
      </c>
      <c r="Z730" s="74">
        <f t="shared" si="644"/>
        <v>1.3485905070075659E-11</v>
      </c>
      <c r="AA730" s="57">
        <f t="shared" si="651"/>
        <v>0.50014493302780783</v>
      </c>
      <c r="AB730" s="60">
        <f t="shared" si="645"/>
        <v>2.0230812158168024E-7</v>
      </c>
      <c r="AC730" s="48">
        <f t="shared" si="646"/>
        <v>2.0230812158168024E-11</v>
      </c>
      <c r="AE730" s="1">
        <f t="shared" ref="AE730:AF730" si="673">AE729</f>
        <v>170000</v>
      </c>
      <c r="AF730" s="6">
        <f t="shared" si="673"/>
        <v>3211396.3391999882</v>
      </c>
      <c r="AP730" s="12"/>
    </row>
    <row r="731" spans="2:42" ht="16.5" hidden="1" thickBot="1" x14ac:dyDescent="0.3">
      <c r="B731" s="19" t="s">
        <v>9053</v>
      </c>
      <c r="C731" s="79"/>
      <c r="D731" s="49"/>
      <c r="E731" s="42"/>
      <c r="F731" s="42"/>
      <c r="G731" s="5"/>
      <c r="H731" s="42"/>
      <c r="I731" s="5"/>
      <c r="J731" s="5"/>
      <c r="K731" s="4"/>
      <c r="L731" s="67"/>
      <c r="M731" s="66" t="str">
        <f>IF(ISERROR(VLOOKUP(J731,'Germany price'!$B$1:$G$99001,6,0))," ",VLOOKUP(J731,'Germany price'!$B$1:$G$99001,6,0))</f>
        <v xml:space="preserve"> </v>
      </c>
      <c r="N731" s="14">
        <v>9.9999999999999995E-8</v>
      </c>
      <c r="O731" s="57">
        <v>0</v>
      </c>
      <c r="P731" s="62">
        <v>1E-4</v>
      </c>
      <c r="Q731" s="61">
        <f t="shared" si="639"/>
        <v>9.9999999999999994E-12</v>
      </c>
      <c r="R731" s="73">
        <f t="shared" si="648"/>
        <v>0</v>
      </c>
      <c r="S731" s="50">
        <f t="shared" si="640"/>
        <v>9.9999999999999994E-12</v>
      </c>
      <c r="T731" s="7">
        <f t="shared" si="641"/>
        <v>5.2936474369385935E-13</v>
      </c>
      <c r="U731" s="43">
        <f t="shared" si="642"/>
        <v>1.0529364743693859E-11</v>
      </c>
      <c r="V731" s="13">
        <v>0</v>
      </c>
      <c r="W731" s="8">
        <f t="shared" si="643"/>
        <v>1.1399999999999999</v>
      </c>
      <c r="X731" s="8">
        <f t="shared" si="649"/>
        <v>1.1235000000000002</v>
      </c>
      <c r="Y731" s="72">
        <f t="shared" si="650"/>
        <v>1</v>
      </c>
      <c r="Z731" s="74">
        <f t="shared" si="644"/>
        <v>1.3485905070075659E-11</v>
      </c>
      <c r="AA731" s="57">
        <f t="shared" si="651"/>
        <v>0.50014493302780783</v>
      </c>
      <c r="AB731" s="60">
        <f t="shared" si="645"/>
        <v>2.0230812158168024E-7</v>
      </c>
      <c r="AC731" s="48">
        <f t="shared" si="646"/>
        <v>2.0230812158168024E-11</v>
      </c>
      <c r="AE731" s="1">
        <f t="shared" ref="AE731:AF731" si="674">AE730</f>
        <v>170000</v>
      </c>
      <c r="AF731" s="6">
        <f t="shared" si="674"/>
        <v>3211396.3391999882</v>
      </c>
      <c r="AP731" s="12"/>
    </row>
    <row r="732" spans="2:42" ht="16.5" hidden="1" thickBot="1" x14ac:dyDescent="0.3">
      <c r="B732" s="19" t="s">
        <v>9054</v>
      </c>
      <c r="C732" s="79"/>
      <c r="D732" s="49"/>
      <c r="E732" s="42"/>
      <c r="F732" s="42"/>
      <c r="G732" s="5"/>
      <c r="H732" s="42"/>
      <c r="I732" s="5"/>
      <c r="J732" s="5"/>
      <c r="K732" s="4"/>
      <c r="L732" s="67"/>
      <c r="M732" s="66" t="str">
        <f>IF(ISERROR(VLOOKUP(J732,'Germany price'!$B$1:$G$99001,6,0))," ",VLOOKUP(J732,'Germany price'!$B$1:$G$99001,6,0))</f>
        <v xml:space="preserve"> </v>
      </c>
      <c r="N732" s="14">
        <v>9.9999999999999995E-8</v>
      </c>
      <c r="O732" s="57">
        <v>0</v>
      </c>
      <c r="P732" s="62">
        <v>1E-4</v>
      </c>
      <c r="Q732" s="61">
        <f t="shared" si="639"/>
        <v>9.9999999999999994E-12</v>
      </c>
      <c r="R732" s="73">
        <f t="shared" si="648"/>
        <v>0</v>
      </c>
      <c r="S732" s="50">
        <f t="shared" si="640"/>
        <v>9.9999999999999994E-12</v>
      </c>
      <c r="T732" s="7">
        <f t="shared" si="641"/>
        <v>5.2936474369385935E-13</v>
      </c>
      <c r="U732" s="43">
        <f t="shared" si="642"/>
        <v>1.0529364743693859E-11</v>
      </c>
      <c r="V732" s="13">
        <v>0</v>
      </c>
      <c r="W732" s="8">
        <f t="shared" si="643"/>
        <v>1.1399999999999999</v>
      </c>
      <c r="X732" s="8">
        <f t="shared" si="649"/>
        <v>1.1235000000000002</v>
      </c>
      <c r="Y732" s="72">
        <f t="shared" si="650"/>
        <v>1</v>
      </c>
      <c r="Z732" s="74">
        <f t="shared" si="644"/>
        <v>1.3485905070075659E-11</v>
      </c>
      <c r="AA732" s="57">
        <f t="shared" si="651"/>
        <v>0.50014493302780783</v>
      </c>
      <c r="AB732" s="60">
        <f t="shared" si="645"/>
        <v>2.0230812158168024E-7</v>
      </c>
      <c r="AC732" s="48">
        <f t="shared" si="646"/>
        <v>2.0230812158168024E-11</v>
      </c>
      <c r="AE732" s="1">
        <f t="shared" ref="AE732:AF732" si="675">AE731</f>
        <v>170000</v>
      </c>
      <c r="AF732" s="6">
        <f t="shared" si="675"/>
        <v>3211396.3391999882</v>
      </c>
      <c r="AP732" s="12"/>
    </row>
    <row r="733" spans="2:42" ht="16.5" hidden="1" thickBot="1" x14ac:dyDescent="0.3">
      <c r="B733" s="19" t="s">
        <v>9055</v>
      </c>
      <c r="C733" s="79"/>
      <c r="D733" s="49"/>
      <c r="E733" s="42"/>
      <c r="F733" s="42"/>
      <c r="G733" s="5"/>
      <c r="H733" s="42"/>
      <c r="I733" s="5"/>
      <c r="J733" s="5"/>
      <c r="K733" s="4"/>
      <c r="L733" s="67"/>
      <c r="M733" s="66" t="str">
        <f>IF(ISERROR(VLOOKUP(J733,'Germany price'!$B$1:$G$99001,6,0))," ",VLOOKUP(J733,'Germany price'!$B$1:$G$99001,6,0))</f>
        <v xml:space="preserve"> </v>
      </c>
      <c r="N733" s="14">
        <v>9.9999999999999995E-8</v>
      </c>
      <c r="O733" s="57">
        <v>0</v>
      </c>
      <c r="P733" s="62">
        <v>1E-4</v>
      </c>
      <c r="Q733" s="61">
        <f t="shared" si="639"/>
        <v>9.9999999999999994E-12</v>
      </c>
      <c r="R733" s="73">
        <f t="shared" si="648"/>
        <v>0</v>
      </c>
      <c r="S733" s="50">
        <f t="shared" si="640"/>
        <v>9.9999999999999994E-12</v>
      </c>
      <c r="T733" s="7">
        <f t="shared" si="641"/>
        <v>5.2936474369385935E-13</v>
      </c>
      <c r="U733" s="43">
        <f t="shared" si="642"/>
        <v>1.0529364743693859E-11</v>
      </c>
      <c r="V733" s="13">
        <v>0</v>
      </c>
      <c r="W733" s="8">
        <f t="shared" si="643"/>
        <v>1.1399999999999999</v>
      </c>
      <c r="X733" s="8">
        <f t="shared" si="649"/>
        <v>1.1235000000000002</v>
      </c>
      <c r="Y733" s="72">
        <f t="shared" si="650"/>
        <v>1</v>
      </c>
      <c r="Z733" s="74">
        <f t="shared" si="644"/>
        <v>1.3485905070075659E-11</v>
      </c>
      <c r="AA733" s="57">
        <f t="shared" si="651"/>
        <v>0.50014493302780783</v>
      </c>
      <c r="AB733" s="60">
        <f t="shared" si="645"/>
        <v>2.0230812158168024E-7</v>
      </c>
      <c r="AC733" s="48">
        <f t="shared" si="646"/>
        <v>2.0230812158168024E-11</v>
      </c>
      <c r="AE733" s="1">
        <f t="shared" ref="AE733:AF733" si="676">AE732</f>
        <v>170000</v>
      </c>
      <c r="AF733" s="6">
        <f t="shared" si="676"/>
        <v>3211396.3391999882</v>
      </c>
      <c r="AP733" s="12"/>
    </row>
    <row r="734" spans="2:42" ht="16.5" hidden="1" thickBot="1" x14ac:dyDescent="0.3">
      <c r="B734" s="19" t="s">
        <v>9056</v>
      </c>
      <c r="C734" s="79"/>
      <c r="D734" s="49"/>
      <c r="E734" s="42"/>
      <c r="F734" s="42"/>
      <c r="G734" s="5"/>
      <c r="H734" s="42"/>
      <c r="I734" s="5"/>
      <c r="J734" s="5"/>
      <c r="K734" s="4"/>
      <c r="L734" s="67"/>
      <c r="M734" s="66" t="str">
        <f>IF(ISERROR(VLOOKUP(J734,'Germany price'!$B$1:$G$99001,6,0))," ",VLOOKUP(J734,'Germany price'!$B$1:$G$99001,6,0))</f>
        <v xml:space="preserve"> </v>
      </c>
      <c r="N734" s="14">
        <v>9.9999999999999995E-8</v>
      </c>
      <c r="O734" s="57">
        <v>0</v>
      </c>
      <c r="P734" s="62">
        <v>1E-4</v>
      </c>
      <c r="Q734" s="61">
        <f t="shared" si="639"/>
        <v>9.9999999999999994E-12</v>
      </c>
      <c r="R734" s="73">
        <f t="shared" si="648"/>
        <v>0</v>
      </c>
      <c r="S734" s="50">
        <f t="shared" si="640"/>
        <v>9.9999999999999994E-12</v>
      </c>
      <c r="T734" s="7">
        <f t="shared" si="641"/>
        <v>5.2936474369385935E-13</v>
      </c>
      <c r="U734" s="43">
        <f t="shared" si="642"/>
        <v>1.0529364743693859E-11</v>
      </c>
      <c r="V734" s="13">
        <v>0</v>
      </c>
      <c r="W734" s="8">
        <f t="shared" si="643"/>
        <v>1.1399999999999999</v>
      </c>
      <c r="X734" s="8">
        <f t="shared" si="649"/>
        <v>1.1235000000000002</v>
      </c>
      <c r="Y734" s="72">
        <f t="shared" si="650"/>
        <v>1</v>
      </c>
      <c r="Z734" s="74">
        <f t="shared" si="644"/>
        <v>1.3485905070075659E-11</v>
      </c>
      <c r="AA734" s="57">
        <f t="shared" si="651"/>
        <v>0.50014493302780783</v>
      </c>
      <c r="AB734" s="60">
        <f t="shared" si="645"/>
        <v>2.0230812158168024E-7</v>
      </c>
      <c r="AC734" s="48">
        <f t="shared" si="646"/>
        <v>2.0230812158168024E-11</v>
      </c>
      <c r="AE734" s="1">
        <f t="shared" ref="AE734:AF734" si="677">AE733</f>
        <v>170000</v>
      </c>
      <c r="AF734" s="6">
        <f t="shared" si="677"/>
        <v>3211396.3391999882</v>
      </c>
      <c r="AP734" s="12"/>
    </row>
    <row r="735" spans="2:42" ht="16.5" hidden="1" thickBot="1" x14ac:dyDescent="0.3">
      <c r="B735" s="19" t="s">
        <v>9057</v>
      </c>
      <c r="C735" s="79"/>
      <c r="D735" s="49"/>
      <c r="E735" s="42"/>
      <c r="F735" s="42"/>
      <c r="G735" s="5"/>
      <c r="H735" s="42"/>
      <c r="I735" s="5"/>
      <c r="J735" s="5"/>
      <c r="K735" s="4"/>
      <c r="L735" s="67"/>
      <c r="M735" s="66" t="str">
        <f>IF(ISERROR(VLOOKUP(J735,'Germany price'!$B$1:$G$99001,6,0))," ",VLOOKUP(J735,'Germany price'!$B$1:$G$99001,6,0))</f>
        <v xml:space="preserve"> </v>
      </c>
      <c r="N735" s="14">
        <v>9.9999999999999995E-8</v>
      </c>
      <c r="O735" s="57">
        <v>0</v>
      </c>
      <c r="P735" s="62">
        <v>1E-4</v>
      </c>
      <c r="Q735" s="61">
        <f t="shared" si="639"/>
        <v>9.9999999999999994E-12</v>
      </c>
      <c r="R735" s="73">
        <f t="shared" si="648"/>
        <v>0</v>
      </c>
      <c r="S735" s="50">
        <f t="shared" si="640"/>
        <v>9.9999999999999994E-12</v>
      </c>
      <c r="T735" s="7">
        <f t="shared" si="641"/>
        <v>5.2936474369385935E-13</v>
      </c>
      <c r="U735" s="43">
        <f t="shared" si="642"/>
        <v>1.0529364743693859E-11</v>
      </c>
      <c r="V735" s="13">
        <v>0</v>
      </c>
      <c r="W735" s="8">
        <f t="shared" si="643"/>
        <v>1.1399999999999999</v>
      </c>
      <c r="X735" s="8">
        <f t="shared" si="649"/>
        <v>1.1235000000000002</v>
      </c>
      <c r="Y735" s="72">
        <f t="shared" si="650"/>
        <v>1</v>
      </c>
      <c r="Z735" s="74">
        <f t="shared" si="644"/>
        <v>1.3485905070075659E-11</v>
      </c>
      <c r="AA735" s="57">
        <f t="shared" si="651"/>
        <v>0.50014493302780783</v>
      </c>
      <c r="AB735" s="60">
        <f t="shared" si="645"/>
        <v>2.0230812158168024E-7</v>
      </c>
      <c r="AC735" s="48">
        <f t="shared" si="646"/>
        <v>2.0230812158168024E-11</v>
      </c>
      <c r="AE735" s="1">
        <f t="shared" ref="AE735:AF735" si="678">AE734</f>
        <v>170000</v>
      </c>
      <c r="AF735" s="6">
        <f t="shared" si="678"/>
        <v>3211396.3391999882</v>
      </c>
      <c r="AP735" s="12"/>
    </row>
    <row r="736" spans="2:42" ht="16.5" hidden="1" thickBot="1" x14ac:dyDescent="0.3">
      <c r="B736" s="19" t="s">
        <v>9058</v>
      </c>
      <c r="C736" s="79"/>
      <c r="D736" s="49"/>
      <c r="E736" s="42"/>
      <c r="F736" s="42"/>
      <c r="G736" s="5"/>
      <c r="H736" s="42"/>
      <c r="I736" s="5"/>
      <c r="J736" s="5"/>
      <c r="K736" s="4"/>
      <c r="L736" s="67"/>
      <c r="M736" s="66" t="str">
        <f>IF(ISERROR(VLOOKUP(J736,'Germany price'!$B$1:$G$99001,6,0))," ",VLOOKUP(J736,'Germany price'!$B$1:$G$99001,6,0))</f>
        <v xml:space="preserve"> </v>
      </c>
      <c r="N736" s="14">
        <v>9.9999999999999995E-8</v>
      </c>
      <c r="O736" s="57">
        <v>0</v>
      </c>
      <c r="P736" s="62">
        <v>1E-4</v>
      </c>
      <c r="Q736" s="61">
        <f t="shared" si="639"/>
        <v>9.9999999999999994E-12</v>
      </c>
      <c r="R736" s="73">
        <f t="shared" si="648"/>
        <v>0</v>
      </c>
      <c r="S736" s="50">
        <f t="shared" si="640"/>
        <v>9.9999999999999994E-12</v>
      </c>
      <c r="T736" s="7">
        <f t="shared" si="641"/>
        <v>5.2936474369385935E-13</v>
      </c>
      <c r="U736" s="43">
        <f t="shared" si="642"/>
        <v>1.0529364743693859E-11</v>
      </c>
      <c r="V736" s="13">
        <v>0</v>
      </c>
      <c r="W736" s="8">
        <f t="shared" si="643"/>
        <v>1.1399999999999999</v>
      </c>
      <c r="X736" s="8">
        <f t="shared" si="649"/>
        <v>1.1235000000000002</v>
      </c>
      <c r="Y736" s="72">
        <f t="shared" si="650"/>
        <v>1</v>
      </c>
      <c r="Z736" s="74">
        <f t="shared" si="644"/>
        <v>1.3485905070075659E-11</v>
      </c>
      <c r="AA736" s="57">
        <f t="shared" si="651"/>
        <v>0.50014493302780783</v>
      </c>
      <c r="AB736" s="60">
        <f t="shared" si="645"/>
        <v>2.0230812158168024E-7</v>
      </c>
      <c r="AC736" s="48">
        <f t="shared" si="646"/>
        <v>2.0230812158168024E-11</v>
      </c>
      <c r="AE736" s="1">
        <f t="shared" ref="AE736:AF736" si="679">AE735</f>
        <v>170000</v>
      </c>
      <c r="AF736" s="6">
        <f t="shared" si="679"/>
        <v>3211396.3391999882</v>
      </c>
      <c r="AP736" s="12"/>
    </row>
    <row r="737" spans="2:42" ht="16.5" hidden="1" thickBot="1" x14ac:dyDescent="0.3">
      <c r="B737" s="19" t="s">
        <v>9059</v>
      </c>
      <c r="C737" s="79"/>
      <c r="D737" s="49"/>
      <c r="E737" s="42"/>
      <c r="F737" s="42"/>
      <c r="G737" s="5"/>
      <c r="H737" s="42"/>
      <c r="I737" s="5"/>
      <c r="J737" s="5"/>
      <c r="K737" s="4"/>
      <c r="L737" s="67"/>
      <c r="M737" s="66" t="str">
        <f>IF(ISERROR(VLOOKUP(J737,'Germany price'!$B$1:$G$99001,6,0))," ",VLOOKUP(J737,'Germany price'!$B$1:$G$99001,6,0))</f>
        <v xml:space="preserve"> </v>
      </c>
      <c r="N737" s="14">
        <v>9.9999999999999995E-8</v>
      </c>
      <c r="O737" s="57">
        <v>0</v>
      </c>
      <c r="P737" s="62">
        <v>1E-4</v>
      </c>
      <c r="Q737" s="61">
        <f t="shared" si="639"/>
        <v>9.9999999999999994E-12</v>
      </c>
      <c r="R737" s="73">
        <f t="shared" si="648"/>
        <v>0</v>
      </c>
      <c r="S737" s="50">
        <f t="shared" si="640"/>
        <v>9.9999999999999994E-12</v>
      </c>
      <c r="T737" s="7">
        <f t="shared" si="641"/>
        <v>5.2936474369385935E-13</v>
      </c>
      <c r="U737" s="43">
        <f t="shared" si="642"/>
        <v>1.0529364743693859E-11</v>
      </c>
      <c r="V737" s="13">
        <v>0</v>
      </c>
      <c r="W737" s="8">
        <f t="shared" si="643"/>
        <v>1.1399999999999999</v>
      </c>
      <c r="X737" s="8">
        <f t="shared" si="649"/>
        <v>1.1235000000000002</v>
      </c>
      <c r="Y737" s="72">
        <f t="shared" si="650"/>
        <v>1</v>
      </c>
      <c r="Z737" s="74">
        <f t="shared" si="644"/>
        <v>1.3485905070075659E-11</v>
      </c>
      <c r="AA737" s="57">
        <f t="shared" si="651"/>
        <v>0.50014493302780783</v>
      </c>
      <c r="AB737" s="60">
        <f t="shared" si="645"/>
        <v>2.0230812158168024E-7</v>
      </c>
      <c r="AC737" s="48">
        <f t="shared" si="646"/>
        <v>2.0230812158168024E-11</v>
      </c>
      <c r="AE737" s="1">
        <f t="shared" ref="AE737:AF737" si="680">AE736</f>
        <v>170000</v>
      </c>
      <c r="AF737" s="6">
        <f t="shared" si="680"/>
        <v>3211396.3391999882</v>
      </c>
      <c r="AP737" s="12"/>
    </row>
    <row r="738" spans="2:42" ht="16.5" hidden="1" thickBot="1" x14ac:dyDescent="0.3">
      <c r="B738" s="19" t="s">
        <v>9060</v>
      </c>
      <c r="C738" s="79"/>
      <c r="D738" s="49"/>
      <c r="E738" s="42"/>
      <c r="F738" s="42"/>
      <c r="G738" s="5"/>
      <c r="H738" s="42"/>
      <c r="I738" s="5"/>
      <c r="J738" s="5"/>
      <c r="K738" s="4"/>
      <c r="L738" s="67"/>
      <c r="M738" s="66" t="str">
        <f>IF(ISERROR(VLOOKUP(J738,'Germany price'!$B$1:$G$99001,6,0))," ",VLOOKUP(J738,'Germany price'!$B$1:$G$99001,6,0))</f>
        <v xml:space="preserve"> </v>
      </c>
      <c r="N738" s="14">
        <v>9.9999999999999995E-8</v>
      </c>
      <c r="O738" s="57">
        <v>0</v>
      </c>
      <c r="P738" s="62">
        <v>1E-4</v>
      </c>
      <c r="Q738" s="61">
        <f t="shared" si="639"/>
        <v>9.9999999999999994E-12</v>
      </c>
      <c r="R738" s="73">
        <f t="shared" si="648"/>
        <v>0</v>
      </c>
      <c r="S738" s="50">
        <f t="shared" si="640"/>
        <v>9.9999999999999994E-12</v>
      </c>
      <c r="T738" s="7">
        <f t="shared" si="641"/>
        <v>5.2936474369385935E-13</v>
      </c>
      <c r="U738" s="43">
        <f t="shared" si="642"/>
        <v>1.0529364743693859E-11</v>
      </c>
      <c r="V738" s="13">
        <v>0</v>
      </c>
      <c r="W738" s="8">
        <f t="shared" si="643"/>
        <v>1.1399999999999999</v>
      </c>
      <c r="X738" s="8">
        <f t="shared" si="649"/>
        <v>1.1235000000000002</v>
      </c>
      <c r="Y738" s="72">
        <f t="shared" si="650"/>
        <v>1</v>
      </c>
      <c r="Z738" s="74">
        <f t="shared" si="644"/>
        <v>1.3485905070075659E-11</v>
      </c>
      <c r="AA738" s="57">
        <f t="shared" si="651"/>
        <v>0.50014493302780783</v>
      </c>
      <c r="AB738" s="60">
        <f t="shared" si="645"/>
        <v>2.0230812158168024E-7</v>
      </c>
      <c r="AC738" s="48">
        <f t="shared" si="646"/>
        <v>2.0230812158168024E-11</v>
      </c>
      <c r="AE738" s="1">
        <f t="shared" ref="AE738:AF738" si="681">AE737</f>
        <v>170000</v>
      </c>
      <c r="AF738" s="6">
        <f t="shared" si="681"/>
        <v>3211396.3391999882</v>
      </c>
      <c r="AP738" s="12"/>
    </row>
    <row r="739" spans="2:42" ht="16.5" hidden="1" thickBot="1" x14ac:dyDescent="0.3">
      <c r="B739" s="19" t="s">
        <v>9061</v>
      </c>
      <c r="C739" s="79"/>
      <c r="D739" s="49"/>
      <c r="E739" s="42"/>
      <c r="F739" s="42"/>
      <c r="G739" s="5"/>
      <c r="H739" s="42"/>
      <c r="I739" s="5"/>
      <c r="J739" s="5"/>
      <c r="K739" s="4"/>
      <c r="L739" s="67"/>
      <c r="M739" s="66" t="str">
        <f>IF(ISERROR(VLOOKUP(J739,'Germany price'!$B$1:$G$99001,6,0))," ",VLOOKUP(J739,'Germany price'!$B$1:$G$99001,6,0))</f>
        <v xml:space="preserve"> </v>
      </c>
      <c r="N739" s="14">
        <v>9.9999999999999995E-8</v>
      </c>
      <c r="O739" s="57">
        <v>0</v>
      </c>
      <c r="P739" s="62">
        <v>1E-4</v>
      </c>
      <c r="Q739" s="61">
        <f t="shared" si="639"/>
        <v>9.9999999999999994E-12</v>
      </c>
      <c r="R739" s="73">
        <f t="shared" si="648"/>
        <v>0</v>
      </c>
      <c r="S739" s="50">
        <f t="shared" si="640"/>
        <v>9.9999999999999994E-12</v>
      </c>
      <c r="T739" s="7">
        <f t="shared" si="641"/>
        <v>5.2936474369385935E-13</v>
      </c>
      <c r="U739" s="43">
        <f t="shared" si="642"/>
        <v>1.0529364743693859E-11</v>
      </c>
      <c r="V739" s="13">
        <v>0</v>
      </c>
      <c r="W739" s="8">
        <f t="shared" si="643"/>
        <v>1.1399999999999999</v>
      </c>
      <c r="X739" s="8">
        <f t="shared" si="649"/>
        <v>1.1235000000000002</v>
      </c>
      <c r="Y739" s="72">
        <f t="shared" si="650"/>
        <v>1</v>
      </c>
      <c r="Z739" s="74">
        <f t="shared" si="644"/>
        <v>1.3485905070075659E-11</v>
      </c>
      <c r="AA739" s="57">
        <f t="shared" si="651"/>
        <v>0.50014493302780783</v>
      </c>
      <c r="AB739" s="60">
        <f t="shared" si="645"/>
        <v>2.0230812158168024E-7</v>
      </c>
      <c r="AC739" s="48">
        <f t="shared" si="646"/>
        <v>2.0230812158168024E-11</v>
      </c>
      <c r="AE739" s="1">
        <f t="shared" ref="AE739:AF739" si="682">AE738</f>
        <v>170000</v>
      </c>
      <c r="AF739" s="6">
        <f t="shared" si="682"/>
        <v>3211396.3391999882</v>
      </c>
      <c r="AP739" s="12"/>
    </row>
    <row r="740" spans="2:42" ht="16.5" hidden="1" thickBot="1" x14ac:dyDescent="0.3">
      <c r="B740" s="19" t="s">
        <v>9062</v>
      </c>
      <c r="C740" s="79"/>
      <c r="D740" s="49"/>
      <c r="E740" s="42"/>
      <c r="F740" s="42"/>
      <c r="G740" s="5"/>
      <c r="H740" s="42"/>
      <c r="I740" s="5"/>
      <c r="J740" s="5"/>
      <c r="K740" s="4"/>
      <c r="L740" s="67"/>
      <c r="M740" s="66" t="str">
        <f>IF(ISERROR(VLOOKUP(J740,'Germany price'!$B$1:$G$99001,6,0))," ",VLOOKUP(J740,'Germany price'!$B$1:$G$99001,6,0))</f>
        <v xml:space="preserve"> </v>
      </c>
      <c r="N740" s="14">
        <v>9.9999999999999995E-8</v>
      </c>
      <c r="O740" s="57">
        <v>0</v>
      </c>
      <c r="P740" s="62">
        <v>1E-4</v>
      </c>
      <c r="Q740" s="61">
        <f t="shared" si="639"/>
        <v>9.9999999999999994E-12</v>
      </c>
      <c r="R740" s="73">
        <f t="shared" si="648"/>
        <v>0</v>
      </c>
      <c r="S740" s="50">
        <f t="shared" si="640"/>
        <v>9.9999999999999994E-12</v>
      </c>
      <c r="T740" s="7">
        <f t="shared" si="641"/>
        <v>5.2936474369385935E-13</v>
      </c>
      <c r="U740" s="43">
        <f t="shared" si="642"/>
        <v>1.0529364743693859E-11</v>
      </c>
      <c r="V740" s="13">
        <v>0</v>
      </c>
      <c r="W740" s="8">
        <f t="shared" si="643"/>
        <v>1.1399999999999999</v>
      </c>
      <c r="X740" s="8">
        <f t="shared" si="649"/>
        <v>1.1235000000000002</v>
      </c>
      <c r="Y740" s="72">
        <f t="shared" si="650"/>
        <v>1</v>
      </c>
      <c r="Z740" s="74">
        <f t="shared" si="644"/>
        <v>1.3485905070075659E-11</v>
      </c>
      <c r="AA740" s="57">
        <f t="shared" si="651"/>
        <v>0.50014493302780783</v>
      </c>
      <c r="AB740" s="60">
        <f t="shared" si="645"/>
        <v>2.0230812158168024E-7</v>
      </c>
      <c r="AC740" s="48">
        <f t="shared" si="646"/>
        <v>2.0230812158168024E-11</v>
      </c>
      <c r="AE740" s="1">
        <f t="shared" ref="AE740:AF740" si="683">AE739</f>
        <v>170000</v>
      </c>
      <c r="AF740" s="6">
        <f t="shared" si="683"/>
        <v>3211396.3391999882</v>
      </c>
      <c r="AP740" s="12"/>
    </row>
    <row r="741" spans="2:42" ht="16.5" hidden="1" thickBot="1" x14ac:dyDescent="0.3">
      <c r="B741" s="19" t="s">
        <v>9063</v>
      </c>
      <c r="C741" s="79"/>
      <c r="D741" s="49"/>
      <c r="E741" s="42"/>
      <c r="F741" s="42"/>
      <c r="G741" s="5"/>
      <c r="H741" s="42"/>
      <c r="I741" s="5"/>
      <c r="J741" s="5"/>
      <c r="K741" s="4"/>
      <c r="L741" s="67"/>
      <c r="M741" s="66" t="str">
        <f>IF(ISERROR(VLOOKUP(J741,'Germany price'!$B$1:$G$99001,6,0))," ",VLOOKUP(J741,'Germany price'!$B$1:$G$99001,6,0))</f>
        <v xml:space="preserve"> </v>
      </c>
      <c r="N741" s="14">
        <v>9.9999999999999995E-8</v>
      </c>
      <c r="O741" s="57">
        <v>0</v>
      </c>
      <c r="P741" s="62">
        <v>1E-4</v>
      </c>
      <c r="Q741" s="61">
        <f t="shared" si="639"/>
        <v>9.9999999999999994E-12</v>
      </c>
      <c r="R741" s="73">
        <f t="shared" si="648"/>
        <v>0</v>
      </c>
      <c r="S741" s="50">
        <f t="shared" si="640"/>
        <v>9.9999999999999994E-12</v>
      </c>
      <c r="T741" s="7">
        <f t="shared" si="641"/>
        <v>5.2936474369385935E-13</v>
      </c>
      <c r="U741" s="43">
        <f t="shared" si="642"/>
        <v>1.0529364743693859E-11</v>
      </c>
      <c r="V741" s="13">
        <v>0</v>
      </c>
      <c r="W741" s="8">
        <f t="shared" si="643"/>
        <v>1.1399999999999999</v>
      </c>
      <c r="X741" s="8">
        <f t="shared" si="649"/>
        <v>1.1235000000000002</v>
      </c>
      <c r="Y741" s="72">
        <f t="shared" si="650"/>
        <v>1</v>
      </c>
      <c r="Z741" s="74">
        <f t="shared" si="644"/>
        <v>1.3485905070075659E-11</v>
      </c>
      <c r="AA741" s="57">
        <f t="shared" si="651"/>
        <v>0.50014493302780783</v>
      </c>
      <c r="AB741" s="60">
        <f t="shared" si="645"/>
        <v>2.0230812158168024E-7</v>
      </c>
      <c r="AC741" s="48">
        <f t="shared" si="646"/>
        <v>2.0230812158168024E-11</v>
      </c>
      <c r="AE741" s="1">
        <f t="shared" ref="AE741:AF741" si="684">AE740</f>
        <v>170000</v>
      </c>
      <c r="AF741" s="6">
        <f t="shared" si="684"/>
        <v>3211396.3391999882</v>
      </c>
      <c r="AP741" s="12"/>
    </row>
    <row r="742" spans="2:42" ht="16.5" hidden="1" thickBot="1" x14ac:dyDescent="0.3">
      <c r="B742" s="19" t="s">
        <v>9064</v>
      </c>
      <c r="C742" s="79"/>
      <c r="D742" s="49"/>
      <c r="E742" s="42"/>
      <c r="F742" s="42"/>
      <c r="G742" s="5"/>
      <c r="H742" s="42"/>
      <c r="I742" s="5"/>
      <c r="J742" s="5"/>
      <c r="K742" s="4"/>
      <c r="L742" s="67"/>
      <c r="M742" s="66" t="str">
        <f>IF(ISERROR(VLOOKUP(J742,'Germany price'!$B$1:$G$99001,6,0))," ",VLOOKUP(J742,'Germany price'!$B$1:$G$99001,6,0))</f>
        <v xml:space="preserve"> </v>
      </c>
      <c r="N742" s="14">
        <v>9.9999999999999995E-8</v>
      </c>
      <c r="O742" s="57">
        <v>0</v>
      </c>
      <c r="P742" s="62">
        <v>1E-4</v>
      </c>
      <c r="Q742" s="61">
        <f t="shared" si="639"/>
        <v>9.9999999999999994E-12</v>
      </c>
      <c r="R742" s="73">
        <f t="shared" si="648"/>
        <v>0</v>
      </c>
      <c r="S742" s="50">
        <f t="shared" si="640"/>
        <v>9.9999999999999994E-12</v>
      </c>
      <c r="T742" s="7">
        <f t="shared" si="641"/>
        <v>5.2936474369385935E-13</v>
      </c>
      <c r="U742" s="43">
        <f t="shared" si="642"/>
        <v>1.0529364743693859E-11</v>
      </c>
      <c r="V742" s="13">
        <v>0</v>
      </c>
      <c r="W742" s="8">
        <f t="shared" si="643"/>
        <v>1.1399999999999999</v>
      </c>
      <c r="X742" s="8">
        <f t="shared" si="649"/>
        <v>1.1235000000000002</v>
      </c>
      <c r="Y742" s="72">
        <f t="shared" si="650"/>
        <v>1</v>
      </c>
      <c r="Z742" s="74">
        <f t="shared" si="644"/>
        <v>1.3485905070075659E-11</v>
      </c>
      <c r="AA742" s="57">
        <f t="shared" si="651"/>
        <v>0.50014493302780783</v>
      </c>
      <c r="AB742" s="60">
        <f t="shared" si="645"/>
        <v>2.0230812158168024E-7</v>
      </c>
      <c r="AC742" s="48">
        <f t="shared" si="646"/>
        <v>2.0230812158168024E-11</v>
      </c>
      <c r="AE742" s="1">
        <f t="shared" ref="AE742:AF742" si="685">AE741</f>
        <v>170000</v>
      </c>
      <c r="AF742" s="6">
        <f t="shared" si="685"/>
        <v>3211396.3391999882</v>
      </c>
      <c r="AP742" s="12"/>
    </row>
    <row r="743" spans="2:42" ht="16.5" hidden="1" thickBot="1" x14ac:dyDescent="0.3">
      <c r="B743" s="19" t="s">
        <v>9065</v>
      </c>
      <c r="C743" s="79"/>
      <c r="D743" s="49"/>
      <c r="E743" s="42"/>
      <c r="F743" s="42"/>
      <c r="G743" s="5"/>
      <c r="H743" s="42"/>
      <c r="I743" s="5"/>
      <c r="J743" s="5"/>
      <c r="K743" s="4"/>
      <c r="L743" s="67"/>
      <c r="M743" s="66" t="str">
        <f>IF(ISERROR(VLOOKUP(J743,'Germany price'!$B$1:$G$99001,6,0))," ",VLOOKUP(J743,'Germany price'!$B$1:$G$99001,6,0))</f>
        <v xml:space="preserve"> </v>
      </c>
      <c r="N743" s="14">
        <v>9.9999999999999995E-8</v>
      </c>
      <c r="O743" s="57">
        <v>0</v>
      </c>
      <c r="P743" s="62">
        <v>1E-4</v>
      </c>
      <c r="Q743" s="61">
        <f t="shared" si="639"/>
        <v>9.9999999999999994E-12</v>
      </c>
      <c r="R743" s="73">
        <f t="shared" si="648"/>
        <v>0</v>
      </c>
      <c r="S743" s="50">
        <f t="shared" si="640"/>
        <v>9.9999999999999994E-12</v>
      </c>
      <c r="T743" s="7">
        <f t="shared" si="641"/>
        <v>5.2936474369385935E-13</v>
      </c>
      <c r="U743" s="43">
        <f t="shared" si="642"/>
        <v>1.0529364743693859E-11</v>
      </c>
      <c r="V743" s="13">
        <v>0</v>
      </c>
      <c r="W743" s="8">
        <f t="shared" si="643"/>
        <v>1.1399999999999999</v>
      </c>
      <c r="X743" s="8">
        <f t="shared" si="649"/>
        <v>1.1235000000000002</v>
      </c>
      <c r="Y743" s="72">
        <f t="shared" si="650"/>
        <v>1</v>
      </c>
      <c r="Z743" s="74">
        <f t="shared" si="644"/>
        <v>1.3485905070075659E-11</v>
      </c>
      <c r="AA743" s="57">
        <f t="shared" si="651"/>
        <v>0.50014493302780783</v>
      </c>
      <c r="AB743" s="60">
        <f t="shared" si="645"/>
        <v>2.0230812158168024E-7</v>
      </c>
      <c r="AC743" s="48">
        <f t="shared" si="646"/>
        <v>2.0230812158168024E-11</v>
      </c>
      <c r="AE743" s="1">
        <f t="shared" ref="AE743:AF743" si="686">AE742</f>
        <v>170000</v>
      </c>
      <c r="AF743" s="6">
        <f t="shared" si="686"/>
        <v>3211396.3391999882</v>
      </c>
      <c r="AP743" s="12"/>
    </row>
    <row r="744" spans="2:42" ht="16.5" hidden="1" thickBot="1" x14ac:dyDescent="0.3">
      <c r="B744" s="19" t="s">
        <v>9066</v>
      </c>
      <c r="C744" s="79"/>
      <c r="D744" s="49"/>
      <c r="E744" s="42"/>
      <c r="F744" s="42"/>
      <c r="G744" s="5"/>
      <c r="H744" s="42"/>
      <c r="I744" s="5"/>
      <c r="J744" s="5"/>
      <c r="K744" s="4"/>
      <c r="L744" s="67"/>
      <c r="M744" s="66" t="str">
        <f>IF(ISERROR(VLOOKUP(J744,'Germany price'!$B$1:$G$99001,6,0))," ",VLOOKUP(J744,'Germany price'!$B$1:$G$99001,6,0))</f>
        <v xml:space="preserve"> </v>
      </c>
      <c r="N744" s="14">
        <v>9.9999999999999995E-8</v>
      </c>
      <c r="O744" s="57">
        <v>0</v>
      </c>
      <c r="P744" s="62">
        <v>1E-4</v>
      </c>
      <c r="Q744" s="61">
        <f t="shared" si="639"/>
        <v>9.9999999999999994E-12</v>
      </c>
      <c r="R744" s="73">
        <f t="shared" si="648"/>
        <v>0</v>
      </c>
      <c r="S744" s="50">
        <f t="shared" si="640"/>
        <v>9.9999999999999994E-12</v>
      </c>
      <c r="T744" s="7">
        <f t="shared" si="641"/>
        <v>5.2936474369385935E-13</v>
      </c>
      <c r="U744" s="43">
        <f t="shared" si="642"/>
        <v>1.0529364743693859E-11</v>
      </c>
      <c r="V744" s="13">
        <v>0</v>
      </c>
      <c r="W744" s="8">
        <f t="shared" si="643"/>
        <v>1.1399999999999999</v>
      </c>
      <c r="X744" s="8">
        <f t="shared" si="649"/>
        <v>1.1235000000000002</v>
      </c>
      <c r="Y744" s="72">
        <f t="shared" si="650"/>
        <v>1</v>
      </c>
      <c r="Z744" s="74">
        <f t="shared" si="644"/>
        <v>1.3485905070075659E-11</v>
      </c>
      <c r="AA744" s="57">
        <f t="shared" si="651"/>
        <v>0.50014493302780783</v>
      </c>
      <c r="AB744" s="60">
        <f t="shared" si="645"/>
        <v>2.0230812158168024E-7</v>
      </c>
      <c r="AC744" s="48">
        <f t="shared" si="646"/>
        <v>2.0230812158168024E-11</v>
      </c>
      <c r="AE744" s="1">
        <f t="shared" ref="AE744:AF744" si="687">AE743</f>
        <v>170000</v>
      </c>
      <c r="AF744" s="6">
        <f t="shared" si="687"/>
        <v>3211396.3391999882</v>
      </c>
      <c r="AP744" s="12"/>
    </row>
    <row r="745" spans="2:42" ht="16.5" hidden="1" thickBot="1" x14ac:dyDescent="0.3">
      <c r="B745" s="19" t="s">
        <v>9067</v>
      </c>
      <c r="C745" s="79"/>
      <c r="D745" s="49"/>
      <c r="E745" s="42"/>
      <c r="F745" s="42"/>
      <c r="G745" s="5"/>
      <c r="H745" s="42"/>
      <c r="I745" s="5"/>
      <c r="J745" s="5"/>
      <c r="K745" s="4"/>
      <c r="L745" s="67"/>
      <c r="M745" s="66" t="str">
        <f>IF(ISERROR(VLOOKUP(J745,'Germany price'!$B$1:$G$99001,6,0))," ",VLOOKUP(J745,'Germany price'!$B$1:$G$99001,6,0))</f>
        <v xml:space="preserve"> </v>
      </c>
      <c r="N745" s="14">
        <v>9.9999999999999995E-8</v>
      </c>
      <c r="O745" s="57">
        <v>0</v>
      </c>
      <c r="P745" s="62">
        <v>1E-4</v>
      </c>
      <c r="Q745" s="61">
        <f t="shared" si="639"/>
        <v>9.9999999999999994E-12</v>
      </c>
      <c r="R745" s="73">
        <f t="shared" si="648"/>
        <v>0</v>
      </c>
      <c r="S745" s="50">
        <f t="shared" si="640"/>
        <v>9.9999999999999994E-12</v>
      </c>
      <c r="T745" s="7">
        <f t="shared" si="641"/>
        <v>5.2936474369385935E-13</v>
      </c>
      <c r="U745" s="43">
        <f t="shared" si="642"/>
        <v>1.0529364743693859E-11</v>
      </c>
      <c r="V745" s="13">
        <v>0</v>
      </c>
      <c r="W745" s="8">
        <f t="shared" si="643"/>
        <v>1.1399999999999999</v>
      </c>
      <c r="X745" s="8">
        <f t="shared" si="649"/>
        <v>1.1235000000000002</v>
      </c>
      <c r="Y745" s="72">
        <f t="shared" si="650"/>
        <v>1</v>
      </c>
      <c r="Z745" s="74">
        <f t="shared" si="644"/>
        <v>1.3485905070075659E-11</v>
      </c>
      <c r="AA745" s="57">
        <f t="shared" si="651"/>
        <v>0.50014493302780783</v>
      </c>
      <c r="AB745" s="60">
        <f t="shared" si="645"/>
        <v>2.0230812158168024E-7</v>
      </c>
      <c r="AC745" s="48">
        <f t="shared" si="646"/>
        <v>2.0230812158168024E-11</v>
      </c>
      <c r="AE745" s="1">
        <f t="shared" ref="AE745:AF745" si="688">AE744</f>
        <v>170000</v>
      </c>
      <c r="AF745" s="6">
        <f t="shared" si="688"/>
        <v>3211396.3391999882</v>
      </c>
      <c r="AP745" s="12"/>
    </row>
    <row r="746" spans="2:42" ht="16.5" hidden="1" thickBot="1" x14ac:dyDescent="0.3">
      <c r="B746" s="19" t="s">
        <v>9068</v>
      </c>
      <c r="C746" s="79"/>
      <c r="D746" s="49"/>
      <c r="E746" s="42"/>
      <c r="F746" s="42"/>
      <c r="G746" s="5"/>
      <c r="H746" s="42"/>
      <c r="I746" s="5"/>
      <c r="J746" s="5"/>
      <c r="K746" s="4"/>
      <c r="L746" s="67"/>
      <c r="M746" s="66" t="str">
        <f>IF(ISERROR(VLOOKUP(J746,'Germany price'!$B$1:$G$99001,6,0))," ",VLOOKUP(J746,'Germany price'!$B$1:$G$99001,6,0))</f>
        <v xml:space="preserve"> </v>
      </c>
      <c r="N746" s="14">
        <v>9.9999999999999995E-8</v>
      </c>
      <c r="O746" s="57">
        <v>0</v>
      </c>
      <c r="P746" s="62">
        <v>1E-4</v>
      </c>
      <c r="Q746" s="61">
        <f t="shared" si="639"/>
        <v>9.9999999999999994E-12</v>
      </c>
      <c r="R746" s="73">
        <f t="shared" si="648"/>
        <v>0</v>
      </c>
      <c r="S746" s="50">
        <f t="shared" si="640"/>
        <v>9.9999999999999994E-12</v>
      </c>
      <c r="T746" s="7">
        <f t="shared" si="641"/>
        <v>5.2936474369385935E-13</v>
      </c>
      <c r="U746" s="43">
        <f t="shared" si="642"/>
        <v>1.0529364743693859E-11</v>
      </c>
      <c r="V746" s="13">
        <v>0</v>
      </c>
      <c r="W746" s="8">
        <f t="shared" si="643"/>
        <v>1.1399999999999999</v>
      </c>
      <c r="X746" s="8">
        <f t="shared" si="649"/>
        <v>1.1235000000000002</v>
      </c>
      <c r="Y746" s="72">
        <f t="shared" si="650"/>
        <v>1</v>
      </c>
      <c r="Z746" s="74">
        <f t="shared" si="644"/>
        <v>1.3485905070075659E-11</v>
      </c>
      <c r="AA746" s="57">
        <f t="shared" si="651"/>
        <v>0.50014493302780783</v>
      </c>
      <c r="AB746" s="60">
        <f t="shared" si="645"/>
        <v>2.0230812158168024E-7</v>
      </c>
      <c r="AC746" s="48">
        <f t="shared" si="646"/>
        <v>2.0230812158168024E-11</v>
      </c>
      <c r="AE746" s="1">
        <f t="shared" ref="AE746:AF746" si="689">AE745</f>
        <v>170000</v>
      </c>
      <c r="AF746" s="6">
        <f t="shared" si="689"/>
        <v>3211396.3391999882</v>
      </c>
      <c r="AP746" s="12"/>
    </row>
    <row r="747" spans="2:42" ht="16.5" hidden="1" thickBot="1" x14ac:dyDescent="0.3">
      <c r="B747" s="19" t="s">
        <v>9069</v>
      </c>
      <c r="C747" s="79"/>
      <c r="D747" s="49"/>
      <c r="E747" s="42"/>
      <c r="F747" s="42"/>
      <c r="G747" s="5"/>
      <c r="H747" s="42"/>
      <c r="I747" s="5"/>
      <c r="J747" s="5"/>
      <c r="K747" s="4"/>
      <c r="L747" s="67"/>
      <c r="M747" s="66" t="str">
        <f>IF(ISERROR(VLOOKUP(J747,'Germany price'!$B$1:$G$99001,6,0))," ",VLOOKUP(J747,'Germany price'!$B$1:$G$99001,6,0))</f>
        <v xml:space="preserve"> </v>
      </c>
      <c r="N747" s="14">
        <v>9.9999999999999995E-8</v>
      </c>
      <c r="O747" s="57">
        <v>0</v>
      </c>
      <c r="P747" s="62">
        <v>1E-4</v>
      </c>
      <c r="Q747" s="61">
        <f t="shared" si="639"/>
        <v>9.9999999999999994E-12</v>
      </c>
      <c r="R747" s="73">
        <f t="shared" si="648"/>
        <v>0</v>
      </c>
      <c r="S747" s="50">
        <f t="shared" si="640"/>
        <v>9.9999999999999994E-12</v>
      </c>
      <c r="T747" s="7">
        <f t="shared" si="641"/>
        <v>5.2936474369385935E-13</v>
      </c>
      <c r="U747" s="43">
        <f t="shared" si="642"/>
        <v>1.0529364743693859E-11</v>
      </c>
      <c r="V747" s="13">
        <v>0</v>
      </c>
      <c r="W747" s="8">
        <f t="shared" si="643"/>
        <v>1.1399999999999999</v>
      </c>
      <c r="X747" s="8">
        <f t="shared" si="649"/>
        <v>1.1235000000000002</v>
      </c>
      <c r="Y747" s="72">
        <f t="shared" si="650"/>
        <v>1</v>
      </c>
      <c r="Z747" s="74">
        <f t="shared" si="644"/>
        <v>1.3485905070075659E-11</v>
      </c>
      <c r="AA747" s="57">
        <f t="shared" si="651"/>
        <v>0.50014493302780783</v>
      </c>
      <c r="AB747" s="60">
        <f t="shared" si="645"/>
        <v>2.0230812158168024E-7</v>
      </c>
      <c r="AC747" s="48">
        <f t="shared" si="646"/>
        <v>2.0230812158168024E-11</v>
      </c>
      <c r="AE747" s="1">
        <f t="shared" ref="AE747:AF747" si="690">AE746</f>
        <v>170000</v>
      </c>
      <c r="AF747" s="6">
        <f t="shared" si="690"/>
        <v>3211396.3391999882</v>
      </c>
      <c r="AP747" s="12"/>
    </row>
    <row r="748" spans="2:42" ht="16.5" hidden="1" thickBot="1" x14ac:dyDescent="0.3">
      <c r="B748" s="19" t="s">
        <v>9070</v>
      </c>
      <c r="C748" s="79"/>
      <c r="D748" s="49"/>
      <c r="E748" s="42"/>
      <c r="F748" s="42"/>
      <c r="G748" s="5"/>
      <c r="H748" s="42"/>
      <c r="I748" s="5"/>
      <c r="J748" s="5"/>
      <c r="K748" s="4"/>
      <c r="L748" s="67"/>
      <c r="M748" s="66" t="str">
        <f>IF(ISERROR(VLOOKUP(J748,'Germany price'!$B$1:$G$99001,6,0))," ",VLOOKUP(J748,'Germany price'!$B$1:$G$99001,6,0))</f>
        <v xml:space="preserve"> </v>
      </c>
      <c r="N748" s="14">
        <v>9.9999999999999995E-8</v>
      </c>
      <c r="O748" s="57">
        <v>0</v>
      </c>
      <c r="P748" s="62">
        <v>1E-4</v>
      </c>
      <c r="Q748" s="61">
        <f t="shared" si="639"/>
        <v>9.9999999999999994E-12</v>
      </c>
      <c r="R748" s="73">
        <f t="shared" si="648"/>
        <v>0</v>
      </c>
      <c r="S748" s="50">
        <f t="shared" si="640"/>
        <v>9.9999999999999994E-12</v>
      </c>
      <c r="T748" s="7">
        <f t="shared" si="641"/>
        <v>5.2936474369385935E-13</v>
      </c>
      <c r="U748" s="43">
        <f t="shared" si="642"/>
        <v>1.0529364743693859E-11</v>
      </c>
      <c r="V748" s="13">
        <v>0</v>
      </c>
      <c r="W748" s="8">
        <f t="shared" si="643"/>
        <v>1.1399999999999999</v>
      </c>
      <c r="X748" s="8">
        <f t="shared" si="649"/>
        <v>1.1235000000000002</v>
      </c>
      <c r="Y748" s="72">
        <f t="shared" si="650"/>
        <v>1</v>
      </c>
      <c r="Z748" s="74">
        <f t="shared" si="644"/>
        <v>1.3485905070075659E-11</v>
      </c>
      <c r="AA748" s="57">
        <f t="shared" si="651"/>
        <v>0.50014493302780783</v>
      </c>
      <c r="AB748" s="60">
        <f t="shared" si="645"/>
        <v>2.0230812158168024E-7</v>
      </c>
      <c r="AC748" s="48">
        <f t="shared" si="646"/>
        <v>2.0230812158168024E-11</v>
      </c>
      <c r="AE748" s="1">
        <f t="shared" ref="AE748:AF748" si="691">AE747</f>
        <v>170000</v>
      </c>
      <c r="AF748" s="6">
        <f t="shared" si="691"/>
        <v>3211396.3391999882</v>
      </c>
      <c r="AP748" s="12"/>
    </row>
    <row r="749" spans="2:42" ht="16.5" hidden="1" thickBot="1" x14ac:dyDescent="0.3">
      <c r="B749" s="19" t="s">
        <v>9071</v>
      </c>
      <c r="C749" s="79"/>
      <c r="D749" s="49"/>
      <c r="E749" s="42"/>
      <c r="F749" s="42"/>
      <c r="G749" s="5"/>
      <c r="H749" s="42"/>
      <c r="I749" s="5"/>
      <c r="J749" s="5"/>
      <c r="K749" s="4"/>
      <c r="L749" s="67"/>
      <c r="M749" s="66" t="str">
        <f>IF(ISERROR(VLOOKUP(J749,'Germany price'!$B$1:$G$99001,6,0))," ",VLOOKUP(J749,'Germany price'!$B$1:$G$99001,6,0))</f>
        <v xml:space="preserve"> </v>
      </c>
      <c r="N749" s="14">
        <v>9.9999999999999995E-8</v>
      </c>
      <c r="O749" s="57">
        <v>0</v>
      </c>
      <c r="P749" s="62">
        <v>1E-4</v>
      </c>
      <c r="Q749" s="61">
        <f t="shared" si="639"/>
        <v>9.9999999999999994E-12</v>
      </c>
      <c r="R749" s="73">
        <f t="shared" si="648"/>
        <v>0</v>
      </c>
      <c r="S749" s="50">
        <f t="shared" si="640"/>
        <v>9.9999999999999994E-12</v>
      </c>
      <c r="T749" s="7">
        <f t="shared" si="641"/>
        <v>5.2936474369385935E-13</v>
      </c>
      <c r="U749" s="43">
        <f t="shared" si="642"/>
        <v>1.0529364743693859E-11</v>
      </c>
      <c r="V749" s="13">
        <v>0</v>
      </c>
      <c r="W749" s="8">
        <f t="shared" si="643"/>
        <v>1.1399999999999999</v>
      </c>
      <c r="X749" s="8">
        <f t="shared" si="649"/>
        <v>1.1235000000000002</v>
      </c>
      <c r="Y749" s="72">
        <f t="shared" si="650"/>
        <v>1</v>
      </c>
      <c r="Z749" s="74">
        <f t="shared" si="644"/>
        <v>1.3485905070075659E-11</v>
      </c>
      <c r="AA749" s="57">
        <f t="shared" si="651"/>
        <v>0.50014493302780783</v>
      </c>
      <c r="AB749" s="60">
        <f t="shared" si="645"/>
        <v>2.0230812158168024E-7</v>
      </c>
      <c r="AC749" s="48">
        <f t="shared" si="646"/>
        <v>2.0230812158168024E-11</v>
      </c>
      <c r="AE749" s="1">
        <f t="shared" ref="AE749:AF749" si="692">AE748</f>
        <v>170000</v>
      </c>
      <c r="AF749" s="6">
        <f t="shared" si="692"/>
        <v>3211396.3391999882</v>
      </c>
      <c r="AP749" s="12"/>
    </row>
    <row r="750" spans="2:42" ht="16.5" hidden="1" thickBot="1" x14ac:dyDescent="0.3">
      <c r="B750" s="19" t="s">
        <v>9072</v>
      </c>
      <c r="C750" s="79"/>
      <c r="D750" s="49"/>
      <c r="E750" s="42"/>
      <c r="F750" s="42"/>
      <c r="G750" s="5"/>
      <c r="H750" s="42"/>
      <c r="I750" s="5"/>
      <c r="J750" s="5"/>
      <c r="K750" s="4"/>
      <c r="L750" s="67"/>
      <c r="M750" s="66" t="str">
        <f>IF(ISERROR(VLOOKUP(J750,'Germany price'!$B$1:$G$99001,6,0))," ",VLOOKUP(J750,'Germany price'!$B$1:$G$99001,6,0))</f>
        <v xml:space="preserve"> </v>
      </c>
      <c r="N750" s="14">
        <v>9.9999999999999995E-8</v>
      </c>
      <c r="O750" s="57">
        <v>0</v>
      </c>
      <c r="P750" s="62">
        <v>1E-4</v>
      </c>
      <c r="Q750" s="61">
        <f t="shared" si="639"/>
        <v>9.9999999999999994E-12</v>
      </c>
      <c r="R750" s="73">
        <f t="shared" si="648"/>
        <v>0</v>
      </c>
      <c r="S750" s="50">
        <f t="shared" si="640"/>
        <v>9.9999999999999994E-12</v>
      </c>
      <c r="T750" s="7">
        <f t="shared" si="641"/>
        <v>5.2936474369385935E-13</v>
      </c>
      <c r="U750" s="43">
        <f t="shared" si="642"/>
        <v>1.0529364743693859E-11</v>
      </c>
      <c r="V750" s="13">
        <v>0</v>
      </c>
      <c r="W750" s="8">
        <f t="shared" si="643"/>
        <v>1.1399999999999999</v>
      </c>
      <c r="X750" s="8">
        <f t="shared" si="649"/>
        <v>1.1235000000000002</v>
      </c>
      <c r="Y750" s="72">
        <f t="shared" si="650"/>
        <v>1</v>
      </c>
      <c r="Z750" s="74">
        <f t="shared" si="644"/>
        <v>1.3485905070075659E-11</v>
      </c>
      <c r="AA750" s="57">
        <f t="shared" si="651"/>
        <v>0.50014493302780783</v>
      </c>
      <c r="AB750" s="60">
        <f t="shared" si="645"/>
        <v>2.0230812158168024E-7</v>
      </c>
      <c r="AC750" s="48">
        <f t="shared" si="646"/>
        <v>2.0230812158168024E-11</v>
      </c>
      <c r="AE750" s="1">
        <f t="shared" ref="AE750:AF750" si="693">AE749</f>
        <v>170000</v>
      </c>
      <c r="AF750" s="6">
        <f t="shared" si="693"/>
        <v>3211396.3391999882</v>
      </c>
      <c r="AP750" s="12"/>
    </row>
    <row r="751" spans="2:42" ht="16.5" hidden="1" thickBot="1" x14ac:dyDescent="0.3">
      <c r="B751" s="19" t="s">
        <v>9073</v>
      </c>
      <c r="C751" s="79"/>
      <c r="D751" s="49"/>
      <c r="E751" s="42"/>
      <c r="F751" s="42"/>
      <c r="G751" s="5"/>
      <c r="H751" s="42"/>
      <c r="I751" s="5"/>
      <c r="J751" s="5"/>
      <c r="K751" s="4"/>
      <c r="L751" s="67"/>
      <c r="M751" s="66" t="str">
        <f>IF(ISERROR(VLOOKUP(J751,'Germany price'!$B$1:$G$99001,6,0))," ",VLOOKUP(J751,'Germany price'!$B$1:$G$99001,6,0))</f>
        <v xml:space="preserve"> </v>
      </c>
      <c r="N751" s="14">
        <v>9.9999999999999995E-8</v>
      </c>
      <c r="O751" s="57">
        <v>0</v>
      </c>
      <c r="P751" s="62">
        <v>1E-4</v>
      </c>
      <c r="Q751" s="61">
        <f t="shared" si="639"/>
        <v>9.9999999999999994E-12</v>
      </c>
      <c r="R751" s="73">
        <f t="shared" si="648"/>
        <v>0</v>
      </c>
      <c r="S751" s="50">
        <f t="shared" si="640"/>
        <v>9.9999999999999994E-12</v>
      </c>
      <c r="T751" s="7">
        <f t="shared" si="641"/>
        <v>5.2936474369385935E-13</v>
      </c>
      <c r="U751" s="43">
        <f t="shared" si="642"/>
        <v>1.0529364743693859E-11</v>
      </c>
      <c r="V751" s="13">
        <v>0</v>
      </c>
      <c r="W751" s="8">
        <f t="shared" si="643"/>
        <v>1.1399999999999999</v>
      </c>
      <c r="X751" s="8">
        <f t="shared" si="649"/>
        <v>1.1235000000000002</v>
      </c>
      <c r="Y751" s="72">
        <f t="shared" si="650"/>
        <v>1</v>
      </c>
      <c r="Z751" s="74">
        <f t="shared" si="644"/>
        <v>1.3485905070075659E-11</v>
      </c>
      <c r="AA751" s="57">
        <f t="shared" si="651"/>
        <v>0.50014493302780783</v>
      </c>
      <c r="AB751" s="60">
        <f t="shared" si="645"/>
        <v>2.0230812158168024E-7</v>
      </c>
      <c r="AC751" s="48">
        <f t="shared" si="646"/>
        <v>2.0230812158168024E-11</v>
      </c>
      <c r="AE751" s="1">
        <f t="shared" ref="AE751:AF751" si="694">AE750</f>
        <v>170000</v>
      </c>
      <c r="AF751" s="6">
        <f t="shared" si="694"/>
        <v>3211396.3391999882</v>
      </c>
      <c r="AP751" s="12"/>
    </row>
    <row r="752" spans="2:42" ht="16.5" hidden="1" thickBot="1" x14ac:dyDescent="0.3">
      <c r="B752" s="19" t="s">
        <v>9074</v>
      </c>
      <c r="C752" s="79"/>
      <c r="D752" s="49"/>
      <c r="E752" s="42"/>
      <c r="F752" s="42"/>
      <c r="G752" s="5"/>
      <c r="H752" s="42"/>
      <c r="I752" s="5"/>
      <c r="J752" s="5"/>
      <c r="K752" s="4"/>
      <c r="L752" s="67"/>
      <c r="M752" s="66" t="str">
        <f>IF(ISERROR(VLOOKUP(J752,'Germany price'!$B$1:$G$99001,6,0))," ",VLOOKUP(J752,'Germany price'!$B$1:$G$99001,6,0))</f>
        <v xml:space="preserve"> </v>
      </c>
      <c r="N752" s="14">
        <v>9.9999999999999995E-8</v>
      </c>
      <c r="O752" s="57">
        <v>0</v>
      </c>
      <c r="P752" s="62">
        <v>1E-4</v>
      </c>
      <c r="Q752" s="61">
        <f t="shared" si="639"/>
        <v>9.9999999999999994E-12</v>
      </c>
      <c r="R752" s="73">
        <f t="shared" si="648"/>
        <v>0</v>
      </c>
      <c r="S752" s="50">
        <f t="shared" si="640"/>
        <v>9.9999999999999994E-12</v>
      </c>
      <c r="T752" s="7">
        <f t="shared" si="641"/>
        <v>5.2936474369385935E-13</v>
      </c>
      <c r="U752" s="43">
        <f t="shared" si="642"/>
        <v>1.0529364743693859E-11</v>
      </c>
      <c r="V752" s="13">
        <v>0</v>
      </c>
      <c r="W752" s="8">
        <f t="shared" si="643"/>
        <v>1.1399999999999999</v>
      </c>
      <c r="X752" s="8">
        <f t="shared" si="649"/>
        <v>1.1235000000000002</v>
      </c>
      <c r="Y752" s="72">
        <f t="shared" si="650"/>
        <v>1</v>
      </c>
      <c r="Z752" s="74">
        <f t="shared" si="644"/>
        <v>1.3485905070075659E-11</v>
      </c>
      <c r="AA752" s="57">
        <f t="shared" si="651"/>
        <v>0.50014493302780783</v>
      </c>
      <c r="AB752" s="60">
        <f t="shared" si="645"/>
        <v>2.0230812158168024E-7</v>
      </c>
      <c r="AC752" s="48">
        <f t="shared" si="646"/>
        <v>2.0230812158168024E-11</v>
      </c>
      <c r="AE752" s="1">
        <f t="shared" ref="AE752:AF752" si="695">AE751</f>
        <v>170000</v>
      </c>
      <c r="AF752" s="6">
        <f t="shared" si="695"/>
        <v>3211396.3391999882</v>
      </c>
      <c r="AP752" s="12"/>
    </row>
    <row r="753" spans="2:42" ht="16.5" hidden="1" thickBot="1" x14ac:dyDescent="0.3">
      <c r="B753" s="19" t="s">
        <v>9075</v>
      </c>
      <c r="C753" s="79"/>
      <c r="D753" s="49"/>
      <c r="E753" s="42"/>
      <c r="F753" s="42"/>
      <c r="G753" s="5"/>
      <c r="H753" s="42"/>
      <c r="I753" s="5"/>
      <c r="J753" s="5"/>
      <c r="K753" s="4"/>
      <c r="L753" s="67"/>
      <c r="M753" s="66" t="str">
        <f>IF(ISERROR(VLOOKUP(J753,'Germany price'!$B$1:$G$99001,6,0))," ",VLOOKUP(J753,'Germany price'!$B$1:$G$99001,6,0))</f>
        <v xml:space="preserve"> </v>
      </c>
      <c r="N753" s="14">
        <v>9.9999999999999995E-8</v>
      </c>
      <c r="O753" s="57">
        <v>0</v>
      </c>
      <c r="P753" s="62">
        <v>1E-4</v>
      </c>
      <c r="Q753" s="61">
        <f t="shared" si="639"/>
        <v>9.9999999999999994E-12</v>
      </c>
      <c r="R753" s="73">
        <f t="shared" si="648"/>
        <v>0</v>
      </c>
      <c r="S753" s="50">
        <f t="shared" si="640"/>
        <v>9.9999999999999994E-12</v>
      </c>
      <c r="T753" s="7">
        <f t="shared" si="641"/>
        <v>5.2936474369385935E-13</v>
      </c>
      <c r="U753" s="43">
        <f t="shared" si="642"/>
        <v>1.0529364743693859E-11</v>
      </c>
      <c r="V753" s="13">
        <v>0</v>
      </c>
      <c r="W753" s="8">
        <f t="shared" si="643"/>
        <v>1.1399999999999999</v>
      </c>
      <c r="X753" s="8">
        <f t="shared" si="649"/>
        <v>1.1235000000000002</v>
      </c>
      <c r="Y753" s="72">
        <f t="shared" si="650"/>
        <v>1</v>
      </c>
      <c r="Z753" s="74">
        <f t="shared" si="644"/>
        <v>1.3485905070075659E-11</v>
      </c>
      <c r="AA753" s="57">
        <f t="shared" si="651"/>
        <v>0.50014493302780783</v>
      </c>
      <c r="AB753" s="60">
        <f t="shared" si="645"/>
        <v>2.0230812158168024E-7</v>
      </c>
      <c r="AC753" s="48">
        <f t="shared" si="646"/>
        <v>2.0230812158168024E-11</v>
      </c>
      <c r="AE753" s="1">
        <f t="shared" ref="AE753:AF753" si="696">AE752</f>
        <v>170000</v>
      </c>
      <c r="AF753" s="6">
        <f t="shared" si="696"/>
        <v>3211396.3391999882</v>
      </c>
      <c r="AP753" s="12"/>
    </row>
    <row r="754" spans="2:42" ht="16.5" hidden="1" thickBot="1" x14ac:dyDescent="0.3">
      <c r="B754" s="19" t="s">
        <v>9076</v>
      </c>
      <c r="C754" s="79"/>
      <c r="D754" s="49"/>
      <c r="E754" s="42"/>
      <c r="F754" s="42"/>
      <c r="G754" s="5"/>
      <c r="H754" s="42"/>
      <c r="I754" s="5"/>
      <c r="J754" s="5"/>
      <c r="K754" s="4"/>
      <c r="L754" s="67"/>
      <c r="M754" s="66" t="str">
        <f>IF(ISERROR(VLOOKUP(J754,'Germany price'!$B$1:$G$99001,6,0))," ",VLOOKUP(J754,'Germany price'!$B$1:$G$99001,6,0))</f>
        <v xml:space="preserve"> </v>
      </c>
      <c r="N754" s="14">
        <v>9.9999999999999995E-8</v>
      </c>
      <c r="O754" s="57">
        <v>0</v>
      </c>
      <c r="P754" s="62">
        <v>1E-4</v>
      </c>
      <c r="Q754" s="61">
        <f t="shared" si="639"/>
        <v>9.9999999999999994E-12</v>
      </c>
      <c r="R754" s="73">
        <f t="shared" si="648"/>
        <v>0</v>
      </c>
      <c r="S754" s="50">
        <f t="shared" si="640"/>
        <v>9.9999999999999994E-12</v>
      </c>
      <c r="T754" s="7">
        <f t="shared" si="641"/>
        <v>5.2936474369385935E-13</v>
      </c>
      <c r="U754" s="43">
        <f t="shared" si="642"/>
        <v>1.0529364743693859E-11</v>
      </c>
      <c r="V754" s="13">
        <v>0</v>
      </c>
      <c r="W754" s="8">
        <f t="shared" si="643"/>
        <v>1.1399999999999999</v>
      </c>
      <c r="X754" s="8">
        <f t="shared" si="649"/>
        <v>1.1235000000000002</v>
      </c>
      <c r="Y754" s="72">
        <f t="shared" si="650"/>
        <v>1</v>
      </c>
      <c r="Z754" s="74">
        <f t="shared" si="644"/>
        <v>1.3485905070075659E-11</v>
      </c>
      <c r="AA754" s="57">
        <f t="shared" si="651"/>
        <v>0.50014493302780783</v>
      </c>
      <c r="AB754" s="60">
        <f t="shared" si="645"/>
        <v>2.0230812158168024E-7</v>
      </c>
      <c r="AC754" s="48">
        <f t="shared" si="646"/>
        <v>2.0230812158168024E-11</v>
      </c>
      <c r="AE754" s="1">
        <f t="shared" ref="AE754:AF754" si="697">AE753</f>
        <v>170000</v>
      </c>
      <c r="AF754" s="6">
        <f t="shared" si="697"/>
        <v>3211396.3391999882</v>
      </c>
      <c r="AP754" s="12"/>
    </row>
    <row r="755" spans="2:42" ht="16.5" hidden="1" thickBot="1" x14ac:dyDescent="0.3">
      <c r="B755" s="19" t="s">
        <v>9077</v>
      </c>
      <c r="C755" s="79"/>
      <c r="D755" s="49"/>
      <c r="E755" s="42"/>
      <c r="F755" s="42"/>
      <c r="G755" s="5"/>
      <c r="H755" s="42"/>
      <c r="I755" s="5"/>
      <c r="J755" s="5"/>
      <c r="K755" s="4"/>
      <c r="L755" s="67"/>
      <c r="M755" s="66" t="str">
        <f>IF(ISERROR(VLOOKUP(J755,'Germany price'!$B$1:$G$99001,6,0))," ",VLOOKUP(J755,'Germany price'!$B$1:$G$99001,6,0))</f>
        <v xml:space="preserve"> </v>
      </c>
      <c r="N755" s="14">
        <v>9.9999999999999995E-8</v>
      </c>
      <c r="O755" s="57">
        <v>0</v>
      </c>
      <c r="P755" s="62">
        <v>1E-4</v>
      </c>
      <c r="Q755" s="61">
        <f t="shared" si="639"/>
        <v>9.9999999999999994E-12</v>
      </c>
      <c r="R755" s="73">
        <f t="shared" si="648"/>
        <v>0</v>
      </c>
      <c r="S755" s="50">
        <f t="shared" si="640"/>
        <v>9.9999999999999994E-12</v>
      </c>
      <c r="T755" s="7">
        <f t="shared" si="641"/>
        <v>5.2936474369385935E-13</v>
      </c>
      <c r="U755" s="43">
        <f t="shared" si="642"/>
        <v>1.0529364743693859E-11</v>
      </c>
      <c r="V755" s="13">
        <v>0</v>
      </c>
      <c r="W755" s="8">
        <f t="shared" si="643"/>
        <v>1.1399999999999999</v>
      </c>
      <c r="X755" s="8">
        <f t="shared" si="649"/>
        <v>1.1235000000000002</v>
      </c>
      <c r="Y755" s="72">
        <f t="shared" si="650"/>
        <v>1</v>
      </c>
      <c r="Z755" s="74">
        <f t="shared" si="644"/>
        <v>1.3485905070075659E-11</v>
      </c>
      <c r="AA755" s="57">
        <f t="shared" si="651"/>
        <v>0.50014493302780783</v>
      </c>
      <c r="AB755" s="60">
        <f t="shared" si="645"/>
        <v>2.0230812158168024E-7</v>
      </c>
      <c r="AC755" s="48">
        <f t="shared" si="646"/>
        <v>2.0230812158168024E-11</v>
      </c>
      <c r="AE755" s="1">
        <f t="shared" ref="AE755:AF755" si="698">AE754</f>
        <v>170000</v>
      </c>
      <c r="AF755" s="6">
        <f t="shared" si="698"/>
        <v>3211396.3391999882</v>
      </c>
      <c r="AP755" s="12"/>
    </row>
    <row r="756" spans="2:42" ht="16.5" hidden="1" thickBot="1" x14ac:dyDescent="0.3">
      <c r="B756" s="19" t="s">
        <v>9078</v>
      </c>
      <c r="C756" s="79"/>
      <c r="D756" s="49"/>
      <c r="E756" s="42"/>
      <c r="F756" s="42"/>
      <c r="G756" s="5"/>
      <c r="H756" s="42"/>
      <c r="I756" s="5"/>
      <c r="J756" s="5"/>
      <c r="K756" s="4"/>
      <c r="L756" s="67"/>
      <c r="M756" s="66" t="str">
        <f>IF(ISERROR(VLOOKUP(J756,'Germany price'!$B$1:$G$99001,6,0))," ",VLOOKUP(J756,'Germany price'!$B$1:$G$99001,6,0))</f>
        <v xml:space="preserve"> </v>
      </c>
      <c r="N756" s="14">
        <v>9.9999999999999995E-8</v>
      </c>
      <c r="O756" s="57">
        <v>0</v>
      </c>
      <c r="P756" s="62">
        <v>1E-4</v>
      </c>
      <c r="Q756" s="61">
        <f t="shared" si="639"/>
        <v>9.9999999999999994E-12</v>
      </c>
      <c r="R756" s="73">
        <f t="shared" si="648"/>
        <v>0</v>
      </c>
      <c r="S756" s="50">
        <f t="shared" si="640"/>
        <v>9.9999999999999994E-12</v>
      </c>
      <c r="T756" s="7">
        <f t="shared" si="641"/>
        <v>5.2936474369385935E-13</v>
      </c>
      <c r="U756" s="43">
        <f t="shared" si="642"/>
        <v>1.0529364743693859E-11</v>
      </c>
      <c r="V756" s="13">
        <v>0</v>
      </c>
      <c r="W756" s="8">
        <f t="shared" si="643"/>
        <v>1.1399999999999999</v>
      </c>
      <c r="X756" s="8">
        <f t="shared" si="649"/>
        <v>1.1235000000000002</v>
      </c>
      <c r="Y756" s="72">
        <f t="shared" si="650"/>
        <v>1</v>
      </c>
      <c r="Z756" s="74">
        <f t="shared" si="644"/>
        <v>1.3485905070075659E-11</v>
      </c>
      <c r="AA756" s="57">
        <f t="shared" si="651"/>
        <v>0.50014493302780783</v>
      </c>
      <c r="AB756" s="60">
        <f t="shared" si="645"/>
        <v>2.0230812158168024E-7</v>
      </c>
      <c r="AC756" s="48">
        <f t="shared" si="646"/>
        <v>2.0230812158168024E-11</v>
      </c>
      <c r="AE756" s="1">
        <f t="shared" ref="AE756:AF756" si="699">AE755</f>
        <v>170000</v>
      </c>
      <c r="AF756" s="6">
        <f t="shared" si="699"/>
        <v>3211396.3391999882</v>
      </c>
      <c r="AP756" s="12"/>
    </row>
    <row r="757" spans="2:42" ht="16.5" hidden="1" thickBot="1" x14ac:dyDescent="0.3">
      <c r="B757" s="19" t="s">
        <v>9079</v>
      </c>
      <c r="C757" s="79"/>
      <c r="D757" s="49"/>
      <c r="E757" s="42"/>
      <c r="F757" s="42"/>
      <c r="G757" s="5"/>
      <c r="H757" s="42"/>
      <c r="I757" s="5"/>
      <c r="J757" s="5"/>
      <c r="K757" s="4"/>
      <c r="L757" s="67"/>
      <c r="M757" s="66" t="str">
        <f>IF(ISERROR(VLOOKUP(J757,'Germany price'!$B$1:$G$99001,6,0))," ",VLOOKUP(J757,'Germany price'!$B$1:$G$99001,6,0))</f>
        <v xml:space="preserve"> </v>
      </c>
      <c r="N757" s="14">
        <v>9.9999999999999995E-8</v>
      </c>
      <c r="O757" s="57">
        <v>0</v>
      </c>
      <c r="P757" s="62">
        <v>1E-4</v>
      </c>
      <c r="Q757" s="61">
        <f t="shared" si="639"/>
        <v>9.9999999999999994E-12</v>
      </c>
      <c r="R757" s="73">
        <f t="shared" si="648"/>
        <v>0</v>
      </c>
      <c r="S757" s="50">
        <f t="shared" si="640"/>
        <v>9.9999999999999994E-12</v>
      </c>
      <c r="T757" s="7">
        <f t="shared" si="641"/>
        <v>5.2936474369385935E-13</v>
      </c>
      <c r="U757" s="43">
        <f t="shared" si="642"/>
        <v>1.0529364743693859E-11</v>
      </c>
      <c r="V757" s="13">
        <v>0</v>
      </c>
      <c r="W757" s="8">
        <f t="shared" si="643"/>
        <v>1.1399999999999999</v>
      </c>
      <c r="X757" s="8">
        <f t="shared" si="649"/>
        <v>1.1235000000000002</v>
      </c>
      <c r="Y757" s="72">
        <f t="shared" si="650"/>
        <v>1</v>
      </c>
      <c r="Z757" s="74">
        <f t="shared" si="644"/>
        <v>1.3485905070075659E-11</v>
      </c>
      <c r="AA757" s="57">
        <f t="shared" si="651"/>
        <v>0.50014493302780783</v>
      </c>
      <c r="AB757" s="60">
        <f t="shared" si="645"/>
        <v>2.0230812158168024E-7</v>
      </c>
      <c r="AC757" s="48">
        <f t="shared" si="646"/>
        <v>2.0230812158168024E-11</v>
      </c>
      <c r="AE757" s="1">
        <f t="shared" ref="AE757:AF757" si="700">AE756</f>
        <v>170000</v>
      </c>
      <c r="AF757" s="6">
        <f t="shared" si="700"/>
        <v>3211396.3391999882</v>
      </c>
      <c r="AP757" s="12"/>
    </row>
    <row r="758" spans="2:42" ht="16.5" hidden="1" thickBot="1" x14ac:dyDescent="0.3">
      <c r="B758" s="19" t="s">
        <v>9080</v>
      </c>
      <c r="C758" s="79"/>
      <c r="D758" s="49"/>
      <c r="E758" s="42"/>
      <c r="F758" s="42"/>
      <c r="G758" s="5"/>
      <c r="H758" s="42"/>
      <c r="I758" s="5"/>
      <c r="J758" s="5"/>
      <c r="K758" s="4"/>
      <c r="L758" s="67"/>
      <c r="M758" s="66" t="str">
        <f>IF(ISERROR(VLOOKUP(J758,'Germany price'!$B$1:$G$99001,6,0))," ",VLOOKUP(J758,'Germany price'!$B$1:$G$99001,6,0))</f>
        <v xml:space="preserve"> </v>
      </c>
      <c r="N758" s="14">
        <v>9.9999999999999995E-8</v>
      </c>
      <c r="O758" s="57">
        <v>0</v>
      </c>
      <c r="P758" s="62">
        <v>1E-4</v>
      </c>
      <c r="Q758" s="61">
        <f t="shared" si="639"/>
        <v>9.9999999999999994E-12</v>
      </c>
      <c r="R758" s="73">
        <f t="shared" si="648"/>
        <v>0</v>
      </c>
      <c r="S758" s="50">
        <f t="shared" si="640"/>
        <v>9.9999999999999994E-12</v>
      </c>
      <c r="T758" s="7">
        <f t="shared" si="641"/>
        <v>5.2936474369385935E-13</v>
      </c>
      <c r="U758" s="43">
        <f t="shared" si="642"/>
        <v>1.0529364743693859E-11</v>
      </c>
      <c r="V758" s="13">
        <v>0</v>
      </c>
      <c r="W758" s="8">
        <f t="shared" si="643"/>
        <v>1.1399999999999999</v>
      </c>
      <c r="X758" s="8">
        <f t="shared" si="649"/>
        <v>1.1235000000000002</v>
      </c>
      <c r="Y758" s="72">
        <f t="shared" si="650"/>
        <v>1</v>
      </c>
      <c r="Z758" s="74">
        <f t="shared" si="644"/>
        <v>1.3485905070075659E-11</v>
      </c>
      <c r="AA758" s="57">
        <f t="shared" si="651"/>
        <v>0.50014493302780783</v>
      </c>
      <c r="AB758" s="60">
        <f t="shared" si="645"/>
        <v>2.0230812158168024E-7</v>
      </c>
      <c r="AC758" s="48">
        <f t="shared" si="646"/>
        <v>2.0230812158168024E-11</v>
      </c>
      <c r="AE758" s="1">
        <f t="shared" ref="AE758:AF758" si="701">AE757</f>
        <v>170000</v>
      </c>
      <c r="AF758" s="6">
        <f t="shared" si="701"/>
        <v>3211396.3391999882</v>
      </c>
      <c r="AP758" s="12"/>
    </row>
    <row r="759" spans="2:42" ht="16.5" hidden="1" thickBot="1" x14ac:dyDescent="0.3">
      <c r="B759" s="19" t="s">
        <v>9081</v>
      </c>
      <c r="C759" s="79"/>
      <c r="D759" s="49"/>
      <c r="E759" s="42"/>
      <c r="F759" s="42"/>
      <c r="G759" s="5"/>
      <c r="H759" s="42"/>
      <c r="I759" s="5"/>
      <c r="J759" s="5"/>
      <c r="K759" s="4"/>
      <c r="L759" s="67"/>
      <c r="M759" s="66" t="str">
        <f>IF(ISERROR(VLOOKUP(J759,'Germany price'!$B$1:$G$99001,6,0))," ",VLOOKUP(J759,'Germany price'!$B$1:$G$99001,6,0))</f>
        <v xml:space="preserve"> </v>
      </c>
      <c r="N759" s="14">
        <v>9.9999999999999995E-8</v>
      </c>
      <c r="O759" s="57">
        <v>0</v>
      </c>
      <c r="P759" s="62">
        <v>1E-4</v>
      </c>
      <c r="Q759" s="61">
        <f t="shared" si="639"/>
        <v>9.9999999999999994E-12</v>
      </c>
      <c r="R759" s="73">
        <f t="shared" si="648"/>
        <v>0</v>
      </c>
      <c r="S759" s="50">
        <f t="shared" si="640"/>
        <v>9.9999999999999994E-12</v>
      </c>
      <c r="T759" s="7">
        <f t="shared" si="641"/>
        <v>5.2936474369385935E-13</v>
      </c>
      <c r="U759" s="43">
        <f t="shared" si="642"/>
        <v>1.0529364743693859E-11</v>
      </c>
      <c r="V759" s="13">
        <v>0</v>
      </c>
      <c r="W759" s="8">
        <f t="shared" si="643"/>
        <v>1.1399999999999999</v>
      </c>
      <c r="X759" s="8">
        <f t="shared" si="649"/>
        <v>1.1235000000000002</v>
      </c>
      <c r="Y759" s="72">
        <f t="shared" si="650"/>
        <v>1</v>
      </c>
      <c r="Z759" s="74">
        <f t="shared" si="644"/>
        <v>1.3485905070075659E-11</v>
      </c>
      <c r="AA759" s="57">
        <f t="shared" si="651"/>
        <v>0.50014493302780783</v>
      </c>
      <c r="AB759" s="60">
        <f t="shared" si="645"/>
        <v>2.0230812158168024E-7</v>
      </c>
      <c r="AC759" s="48">
        <f t="shared" si="646"/>
        <v>2.0230812158168024E-11</v>
      </c>
      <c r="AE759" s="1">
        <f t="shared" ref="AE759:AF759" si="702">AE758</f>
        <v>170000</v>
      </c>
      <c r="AF759" s="6">
        <f t="shared" si="702"/>
        <v>3211396.3391999882</v>
      </c>
      <c r="AP759" s="12"/>
    </row>
    <row r="760" spans="2:42" ht="16.5" hidden="1" thickBot="1" x14ac:dyDescent="0.3">
      <c r="B760" s="19" t="s">
        <v>9082</v>
      </c>
      <c r="C760" s="79"/>
      <c r="D760" s="49"/>
      <c r="E760" s="42"/>
      <c r="F760" s="42"/>
      <c r="G760" s="5"/>
      <c r="H760" s="42"/>
      <c r="I760" s="5"/>
      <c r="J760" s="5"/>
      <c r="K760" s="4"/>
      <c r="L760" s="67"/>
      <c r="M760" s="66" t="str">
        <f>IF(ISERROR(VLOOKUP(J760,'Germany price'!$B$1:$G$99001,6,0))," ",VLOOKUP(J760,'Germany price'!$B$1:$G$99001,6,0))</f>
        <v xml:space="preserve"> </v>
      </c>
      <c r="N760" s="14">
        <v>9.9999999999999995E-8</v>
      </c>
      <c r="O760" s="57">
        <v>0</v>
      </c>
      <c r="P760" s="62">
        <v>1E-4</v>
      </c>
      <c r="Q760" s="61">
        <f t="shared" si="639"/>
        <v>9.9999999999999994E-12</v>
      </c>
      <c r="R760" s="73">
        <f t="shared" si="648"/>
        <v>0</v>
      </c>
      <c r="S760" s="50">
        <f t="shared" si="640"/>
        <v>9.9999999999999994E-12</v>
      </c>
      <c r="T760" s="7">
        <f t="shared" si="641"/>
        <v>5.2936474369385935E-13</v>
      </c>
      <c r="U760" s="43">
        <f t="shared" si="642"/>
        <v>1.0529364743693859E-11</v>
      </c>
      <c r="V760" s="13">
        <v>0</v>
      </c>
      <c r="W760" s="8">
        <f t="shared" si="643"/>
        <v>1.1399999999999999</v>
      </c>
      <c r="X760" s="8">
        <f t="shared" si="649"/>
        <v>1.1235000000000002</v>
      </c>
      <c r="Y760" s="72">
        <f t="shared" si="650"/>
        <v>1</v>
      </c>
      <c r="Z760" s="74">
        <f t="shared" si="644"/>
        <v>1.3485905070075659E-11</v>
      </c>
      <c r="AA760" s="57">
        <f t="shared" si="651"/>
        <v>0.50014493302780783</v>
      </c>
      <c r="AB760" s="60">
        <f t="shared" si="645"/>
        <v>2.0230812158168024E-7</v>
      </c>
      <c r="AC760" s="48">
        <f t="shared" si="646"/>
        <v>2.0230812158168024E-11</v>
      </c>
      <c r="AE760" s="1">
        <f t="shared" ref="AE760:AF760" si="703">AE759</f>
        <v>170000</v>
      </c>
      <c r="AF760" s="6">
        <f t="shared" si="703"/>
        <v>3211396.3391999882</v>
      </c>
      <c r="AP760" s="12"/>
    </row>
    <row r="761" spans="2:42" ht="16.5" hidden="1" thickBot="1" x14ac:dyDescent="0.3">
      <c r="B761" s="19" t="s">
        <v>9083</v>
      </c>
      <c r="C761" s="79"/>
      <c r="D761" s="49"/>
      <c r="E761" s="42"/>
      <c r="F761" s="42"/>
      <c r="G761" s="5"/>
      <c r="H761" s="42"/>
      <c r="I761" s="5"/>
      <c r="J761" s="5"/>
      <c r="K761" s="4"/>
      <c r="L761" s="67"/>
      <c r="M761" s="66" t="str">
        <f>IF(ISERROR(VLOOKUP(J761,'Germany price'!$B$1:$G$99001,6,0))," ",VLOOKUP(J761,'Germany price'!$B$1:$G$99001,6,0))</f>
        <v xml:space="preserve"> </v>
      </c>
      <c r="N761" s="14">
        <v>9.9999999999999995E-8</v>
      </c>
      <c r="O761" s="57">
        <v>0</v>
      </c>
      <c r="P761" s="62">
        <v>1E-4</v>
      </c>
      <c r="Q761" s="61">
        <f t="shared" si="639"/>
        <v>9.9999999999999994E-12</v>
      </c>
      <c r="R761" s="73">
        <f t="shared" si="648"/>
        <v>0</v>
      </c>
      <c r="S761" s="50">
        <f t="shared" si="640"/>
        <v>9.9999999999999994E-12</v>
      </c>
      <c r="T761" s="7">
        <f t="shared" si="641"/>
        <v>5.2936474369385935E-13</v>
      </c>
      <c r="U761" s="43">
        <f t="shared" si="642"/>
        <v>1.0529364743693859E-11</v>
      </c>
      <c r="V761" s="13">
        <v>0</v>
      </c>
      <c r="W761" s="8">
        <f t="shared" si="643"/>
        <v>1.1399999999999999</v>
      </c>
      <c r="X761" s="8">
        <f t="shared" si="649"/>
        <v>1.1235000000000002</v>
      </c>
      <c r="Y761" s="72">
        <f t="shared" si="650"/>
        <v>1</v>
      </c>
      <c r="Z761" s="74">
        <f t="shared" si="644"/>
        <v>1.3485905070075659E-11</v>
      </c>
      <c r="AA761" s="57">
        <f t="shared" si="651"/>
        <v>0.50014493302780783</v>
      </c>
      <c r="AB761" s="60">
        <f t="shared" si="645"/>
        <v>2.0230812158168024E-7</v>
      </c>
      <c r="AC761" s="48">
        <f t="shared" si="646"/>
        <v>2.0230812158168024E-11</v>
      </c>
      <c r="AE761" s="1">
        <f t="shared" ref="AE761:AF761" si="704">AE760</f>
        <v>170000</v>
      </c>
      <c r="AF761" s="6">
        <f t="shared" si="704"/>
        <v>3211396.3391999882</v>
      </c>
      <c r="AP761" s="12"/>
    </row>
    <row r="762" spans="2:42" ht="16.5" hidden="1" thickBot="1" x14ac:dyDescent="0.3">
      <c r="B762" s="19" t="s">
        <v>9084</v>
      </c>
      <c r="C762" s="79"/>
      <c r="D762" s="49"/>
      <c r="E762" s="42"/>
      <c r="F762" s="42"/>
      <c r="G762" s="5"/>
      <c r="H762" s="42"/>
      <c r="I762" s="5"/>
      <c r="J762" s="5"/>
      <c r="K762" s="4"/>
      <c r="L762" s="67"/>
      <c r="M762" s="66" t="str">
        <f>IF(ISERROR(VLOOKUP(J762,'Germany price'!$B$1:$G$99001,6,0))," ",VLOOKUP(J762,'Germany price'!$B$1:$G$99001,6,0))</f>
        <v xml:space="preserve"> </v>
      </c>
      <c r="N762" s="14">
        <v>9.9999999999999995E-8</v>
      </c>
      <c r="O762" s="57">
        <v>0</v>
      </c>
      <c r="P762" s="62">
        <v>1E-4</v>
      </c>
      <c r="Q762" s="61">
        <f t="shared" si="639"/>
        <v>9.9999999999999994E-12</v>
      </c>
      <c r="R762" s="73">
        <f t="shared" si="648"/>
        <v>0</v>
      </c>
      <c r="S762" s="50">
        <f t="shared" si="640"/>
        <v>9.9999999999999994E-12</v>
      </c>
      <c r="T762" s="7">
        <f t="shared" si="641"/>
        <v>5.2936474369385935E-13</v>
      </c>
      <c r="U762" s="43">
        <f t="shared" si="642"/>
        <v>1.0529364743693859E-11</v>
      </c>
      <c r="V762" s="13">
        <v>0</v>
      </c>
      <c r="W762" s="8">
        <f t="shared" si="643"/>
        <v>1.1399999999999999</v>
      </c>
      <c r="X762" s="8">
        <f t="shared" si="649"/>
        <v>1.1235000000000002</v>
      </c>
      <c r="Y762" s="72">
        <f t="shared" si="650"/>
        <v>1</v>
      </c>
      <c r="Z762" s="74">
        <f t="shared" si="644"/>
        <v>1.3485905070075659E-11</v>
      </c>
      <c r="AA762" s="57">
        <f t="shared" si="651"/>
        <v>0.50014493302780783</v>
      </c>
      <c r="AB762" s="60">
        <f t="shared" si="645"/>
        <v>2.0230812158168024E-7</v>
      </c>
      <c r="AC762" s="48">
        <f t="shared" si="646"/>
        <v>2.0230812158168024E-11</v>
      </c>
      <c r="AE762" s="1">
        <f t="shared" ref="AE762:AF762" si="705">AE761</f>
        <v>170000</v>
      </c>
      <c r="AF762" s="6">
        <f t="shared" si="705"/>
        <v>3211396.3391999882</v>
      </c>
      <c r="AP762" s="12"/>
    </row>
    <row r="763" spans="2:42" ht="16.5" hidden="1" thickBot="1" x14ac:dyDescent="0.3">
      <c r="B763" s="19" t="s">
        <v>9085</v>
      </c>
      <c r="C763" s="79"/>
      <c r="D763" s="49"/>
      <c r="E763" s="42"/>
      <c r="F763" s="42"/>
      <c r="G763" s="5"/>
      <c r="H763" s="42"/>
      <c r="I763" s="5"/>
      <c r="J763" s="5"/>
      <c r="K763" s="4"/>
      <c r="L763" s="67"/>
      <c r="M763" s="66" t="str">
        <f>IF(ISERROR(VLOOKUP(J763,'Germany price'!$B$1:$G$99001,6,0))," ",VLOOKUP(J763,'Germany price'!$B$1:$G$99001,6,0))</f>
        <v xml:space="preserve"> </v>
      </c>
      <c r="N763" s="14">
        <v>9.9999999999999995E-8</v>
      </c>
      <c r="O763" s="57">
        <v>0</v>
      </c>
      <c r="P763" s="62">
        <v>1E-4</v>
      </c>
      <c r="Q763" s="61">
        <f t="shared" si="639"/>
        <v>9.9999999999999994E-12</v>
      </c>
      <c r="R763" s="73">
        <f t="shared" si="648"/>
        <v>0</v>
      </c>
      <c r="S763" s="50">
        <f t="shared" si="640"/>
        <v>9.9999999999999994E-12</v>
      </c>
      <c r="T763" s="7">
        <f t="shared" si="641"/>
        <v>5.2936474369385935E-13</v>
      </c>
      <c r="U763" s="43">
        <f t="shared" si="642"/>
        <v>1.0529364743693859E-11</v>
      </c>
      <c r="V763" s="13">
        <v>0</v>
      </c>
      <c r="W763" s="8">
        <f t="shared" si="643"/>
        <v>1.1399999999999999</v>
      </c>
      <c r="X763" s="8">
        <f t="shared" si="649"/>
        <v>1.1235000000000002</v>
      </c>
      <c r="Y763" s="72">
        <f t="shared" si="650"/>
        <v>1</v>
      </c>
      <c r="Z763" s="74">
        <f t="shared" si="644"/>
        <v>1.3485905070075659E-11</v>
      </c>
      <c r="AA763" s="57">
        <f t="shared" si="651"/>
        <v>0.50014493302780783</v>
      </c>
      <c r="AB763" s="60">
        <f t="shared" si="645"/>
        <v>2.0230812158168024E-7</v>
      </c>
      <c r="AC763" s="48">
        <f t="shared" si="646"/>
        <v>2.0230812158168024E-11</v>
      </c>
      <c r="AE763" s="1">
        <f t="shared" ref="AE763:AF763" si="706">AE762</f>
        <v>170000</v>
      </c>
      <c r="AF763" s="6">
        <f t="shared" si="706"/>
        <v>3211396.3391999882</v>
      </c>
      <c r="AP763" s="12"/>
    </row>
    <row r="764" spans="2:42" ht="16.5" hidden="1" thickBot="1" x14ac:dyDescent="0.3">
      <c r="B764" s="19" t="s">
        <v>9086</v>
      </c>
      <c r="C764" s="79"/>
      <c r="D764" s="49"/>
      <c r="E764" s="42"/>
      <c r="F764" s="42"/>
      <c r="G764" s="5"/>
      <c r="H764" s="42"/>
      <c r="I764" s="5"/>
      <c r="J764" s="5"/>
      <c r="K764" s="4"/>
      <c r="L764" s="67"/>
      <c r="M764" s="66" t="str">
        <f>IF(ISERROR(VLOOKUP(J764,'Germany price'!$B$1:$G$99001,6,0))," ",VLOOKUP(J764,'Germany price'!$B$1:$G$99001,6,0))</f>
        <v xml:space="preserve"> </v>
      </c>
      <c r="N764" s="14">
        <v>9.9999999999999995E-8</v>
      </c>
      <c r="O764" s="57">
        <v>0</v>
      </c>
      <c r="P764" s="62">
        <v>1E-4</v>
      </c>
      <c r="Q764" s="61">
        <f t="shared" si="639"/>
        <v>9.9999999999999994E-12</v>
      </c>
      <c r="R764" s="73">
        <f t="shared" si="648"/>
        <v>0</v>
      </c>
      <c r="S764" s="50">
        <f t="shared" si="640"/>
        <v>9.9999999999999994E-12</v>
      </c>
      <c r="T764" s="7">
        <f t="shared" si="641"/>
        <v>5.2936474369385935E-13</v>
      </c>
      <c r="U764" s="43">
        <f t="shared" si="642"/>
        <v>1.0529364743693859E-11</v>
      </c>
      <c r="V764" s="13">
        <v>0</v>
      </c>
      <c r="W764" s="8">
        <f t="shared" si="643"/>
        <v>1.1399999999999999</v>
      </c>
      <c r="X764" s="8">
        <f t="shared" si="649"/>
        <v>1.1235000000000002</v>
      </c>
      <c r="Y764" s="72">
        <f t="shared" si="650"/>
        <v>1</v>
      </c>
      <c r="Z764" s="74">
        <f t="shared" si="644"/>
        <v>1.3485905070075659E-11</v>
      </c>
      <c r="AA764" s="57">
        <f t="shared" si="651"/>
        <v>0.50014493302780783</v>
      </c>
      <c r="AB764" s="60">
        <f t="shared" si="645"/>
        <v>2.0230812158168024E-7</v>
      </c>
      <c r="AC764" s="48">
        <f t="shared" si="646"/>
        <v>2.0230812158168024E-11</v>
      </c>
      <c r="AE764" s="1">
        <f t="shared" ref="AE764:AF764" si="707">AE763</f>
        <v>170000</v>
      </c>
      <c r="AF764" s="6">
        <f t="shared" si="707"/>
        <v>3211396.3391999882</v>
      </c>
      <c r="AP764" s="12"/>
    </row>
    <row r="765" spans="2:42" ht="16.5" hidden="1" thickBot="1" x14ac:dyDescent="0.3">
      <c r="B765" s="19" t="s">
        <v>9087</v>
      </c>
      <c r="C765" s="79"/>
      <c r="D765" s="49"/>
      <c r="E765" s="42"/>
      <c r="F765" s="42"/>
      <c r="G765" s="5"/>
      <c r="H765" s="42"/>
      <c r="I765" s="5"/>
      <c r="J765" s="5"/>
      <c r="K765" s="4"/>
      <c r="L765" s="67"/>
      <c r="M765" s="66" t="str">
        <f>IF(ISERROR(VLOOKUP(J765,'Germany price'!$B$1:$G$99001,6,0))," ",VLOOKUP(J765,'Germany price'!$B$1:$G$99001,6,0))</f>
        <v xml:space="preserve"> </v>
      </c>
      <c r="N765" s="14">
        <v>9.9999999999999995E-8</v>
      </c>
      <c r="O765" s="57">
        <v>0</v>
      </c>
      <c r="P765" s="62">
        <v>1E-4</v>
      </c>
      <c r="Q765" s="61">
        <f t="shared" si="639"/>
        <v>9.9999999999999994E-12</v>
      </c>
      <c r="R765" s="73">
        <f t="shared" si="648"/>
        <v>0</v>
      </c>
      <c r="S765" s="50">
        <f t="shared" si="640"/>
        <v>9.9999999999999994E-12</v>
      </c>
      <c r="T765" s="7">
        <f t="shared" si="641"/>
        <v>5.2936474369385935E-13</v>
      </c>
      <c r="U765" s="43">
        <f t="shared" si="642"/>
        <v>1.0529364743693859E-11</v>
      </c>
      <c r="V765" s="13">
        <v>0</v>
      </c>
      <c r="W765" s="8">
        <f t="shared" si="643"/>
        <v>1.1399999999999999</v>
      </c>
      <c r="X765" s="8">
        <f t="shared" si="649"/>
        <v>1.1235000000000002</v>
      </c>
      <c r="Y765" s="72">
        <f t="shared" si="650"/>
        <v>1</v>
      </c>
      <c r="Z765" s="74">
        <f t="shared" si="644"/>
        <v>1.3485905070075659E-11</v>
      </c>
      <c r="AA765" s="57">
        <f t="shared" si="651"/>
        <v>0.50014493302780783</v>
      </c>
      <c r="AB765" s="60">
        <f t="shared" si="645"/>
        <v>2.0230812158168024E-7</v>
      </c>
      <c r="AC765" s="48">
        <f t="shared" si="646"/>
        <v>2.0230812158168024E-11</v>
      </c>
      <c r="AE765" s="1">
        <f t="shared" ref="AE765:AF765" si="708">AE764</f>
        <v>170000</v>
      </c>
      <c r="AF765" s="6">
        <f t="shared" si="708"/>
        <v>3211396.3391999882</v>
      </c>
      <c r="AP765" s="12"/>
    </row>
    <row r="766" spans="2:42" ht="16.5" hidden="1" thickBot="1" x14ac:dyDescent="0.3">
      <c r="B766" s="19" t="s">
        <v>9088</v>
      </c>
      <c r="C766" s="79"/>
      <c r="D766" s="49"/>
      <c r="E766" s="42"/>
      <c r="F766" s="42"/>
      <c r="G766" s="5"/>
      <c r="H766" s="42"/>
      <c r="I766" s="5"/>
      <c r="J766" s="5"/>
      <c r="K766" s="4"/>
      <c r="L766" s="67"/>
      <c r="M766" s="66" t="str">
        <f>IF(ISERROR(VLOOKUP(J766,'Germany price'!$B$1:$G$99001,6,0))," ",VLOOKUP(J766,'Germany price'!$B$1:$G$99001,6,0))</f>
        <v xml:space="preserve"> </v>
      </c>
      <c r="N766" s="14">
        <v>9.9999999999999995E-8</v>
      </c>
      <c r="O766" s="57">
        <v>0</v>
      </c>
      <c r="P766" s="62">
        <v>1E-4</v>
      </c>
      <c r="Q766" s="61">
        <f t="shared" si="639"/>
        <v>9.9999999999999994E-12</v>
      </c>
      <c r="R766" s="73">
        <f t="shared" si="648"/>
        <v>0</v>
      </c>
      <c r="S766" s="50">
        <f t="shared" si="640"/>
        <v>9.9999999999999994E-12</v>
      </c>
      <c r="T766" s="7">
        <f t="shared" si="641"/>
        <v>5.2936474369385935E-13</v>
      </c>
      <c r="U766" s="43">
        <f t="shared" si="642"/>
        <v>1.0529364743693859E-11</v>
      </c>
      <c r="V766" s="13">
        <v>0</v>
      </c>
      <c r="W766" s="8">
        <f t="shared" si="643"/>
        <v>1.1399999999999999</v>
      </c>
      <c r="X766" s="8">
        <f t="shared" si="649"/>
        <v>1.1235000000000002</v>
      </c>
      <c r="Y766" s="72">
        <f t="shared" si="650"/>
        <v>1</v>
      </c>
      <c r="Z766" s="74">
        <f t="shared" si="644"/>
        <v>1.3485905070075659E-11</v>
      </c>
      <c r="AA766" s="57">
        <f t="shared" si="651"/>
        <v>0.50014493302780783</v>
      </c>
      <c r="AB766" s="60">
        <f t="shared" si="645"/>
        <v>2.0230812158168024E-7</v>
      </c>
      <c r="AC766" s="48">
        <f t="shared" si="646"/>
        <v>2.0230812158168024E-11</v>
      </c>
      <c r="AE766" s="1">
        <f t="shared" ref="AE766:AF766" si="709">AE765</f>
        <v>170000</v>
      </c>
      <c r="AF766" s="6">
        <f t="shared" si="709"/>
        <v>3211396.3391999882</v>
      </c>
      <c r="AP766" s="12"/>
    </row>
    <row r="767" spans="2:42" ht="16.5" hidden="1" thickBot="1" x14ac:dyDescent="0.3">
      <c r="B767" s="19" t="s">
        <v>9089</v>
      </c>
      <c r="C767" s="79"/>
      <c r="D767" s="49"/>
      <c r="E767" s="42"/>
      <c r="F767" s="42"/>
      <c r="G767" s="5"/>
      <c r="H767" s="42"/>
      <c r="I767" s="5"/>
      <c r="J767" s="5"/>
      <c r="K767" s="4"/>
      <c r="L767" s="67"/>
      <c r="M767" s="66" t="str">
        <f>IF(ISERROR(VLOOKUP(J767,'Germany price'!$B$1:$G$99001,6,0))," ",VLOOKUP(J767,'Germany price'!$B$1:$G$99001,6,0))</f>
        <v xml:space="preserve"> </v>
      </c>
      <c r="N767" s="14">
        <v>9.9999999999999995E-8</v>
      </c>
      <c r="O767" s="57">
        <v>0</v>
      </c>
      <c r="P767" s="62">
        <v>1E-4</v>
      </c>
      <c r="Q767" s="61">
        <f t="shared" si="639"/>
        <v>9.9999999999999994E-12</v>
      </c>
      <c r="R767" s="73">
        <f t="shared" si="648"/>
        <v>0</v>
      </c>
      <c r="S767" s="50">
        <f t="shared" si="640"/>
        <v>9.9999999999999994E-12</v>
      </c>
      <c r="T767" s="7">
        <f t="shared" si="641"/>
        <v>5.2936474369385935E-13</v>
      </c>
      <c r="U767" s="43">
        <f t="shared" si="642"/>
        <v>1.0529364743693859E-11</v>
      </c>
      <c r="V767" s="13">
        <v>0</v>
      </c>
      <c r="W767" s="8">
        <f t="shared" si="643"/>
        <v>1.1399999999999999</v>
      </c>
      <c r="X767" s="8">
        <f t="shared" si="649"/>
        <v>1.1235000000000002</v>
      </c>
      <c r="Y767" s="72">
        <f t="shared" si="650"/>
        <v>1</v>
      </c>
      <c r="Z767" s="74">
        <f t="shared" si="644"/>
        <v>1.3485905070075659E-11</v>
      </c>
      <c r="AA767" s="57">
        <f t="shared" si="651"/>
        <v>0.50014493302780783</v>
      </c>
      <c r="AB767" s="60">
        <f t="shared" si="645"/>
        <v>2.0230812158168024E-7</v>
      </c>
      <c r="AC767" s="48">
        <f t="shared" si="646"/>
        <v>2.0230812158168024E-11</v>
      </c>
      <c r="AE767" s="1">
        <f t="shared" ref="AE767:AF767" si="710">AE766</f>
        <v>170000</v>
      </c>
      <c r="AF767" s="6">
        <f t="shared" si="710"/>
        <v>3211396.3391999882</v>
      </c>
      <c r="AP767" s="12"/>
    </row>
    <row r="768" spans="2:42" ht="16.5" hidden="1" thickBot="1" x14ac:dyDescent="0.3">
      <c r="B768" s="19" t="s">
        <v>9090</v>
      </c>
      <c r="C768" s="79"/>
      <c r="D768" s="49"/>
      <c r="E768" s="42"/>
      <c r="F768" s="42"/>
      <c r="G768" s="5"/>
      <c r="H768" s="42"/>
      <c r="I768" s="5"/>
      <c r="J768" s="5"/>
      <c r="K768" s="4"/>
      <c r="L768" s="67"/>
      <c r="M768" s="66" t="str">
        <f>IF(ISERROR(VLOOKUP(J768,'Germany price'!$B$1:$G$99001,6,0))," ",VLOOKUP(J768,'Germany price'!$B$1:$G$99001,6,0))</f>
        <v xml:space="preserve"> </v>
      </c>
      <c r="N768" s="14">
        <v>9.9999999999999995E-8</v>
      </c>
      <c r="O768" s="57">
        <v>0</v>
      </c>
      <c r="P768" s="62">
        <v>1E-4</v>
      </c>
      <c r="Q768" s="61">
        <f t="shared" si="639"/>
        <v>9.9999999999999994E-12</v>
      </c>
      <c r="R768" s="73">
        <f t="shared" si="648"/>
        <v>0</v>
      </c>
      <c r="S768" s="50">
        <f t="shared" si="640"/>
        <v>9.9999999999999994E-12</v>
      </c>
      <c r="T768" s="7">
        <f t="shared" si="641"/>
        <v>5.2936474369385935E-13</v>
      </c>
      <c r="U768" s="43">
        <f t="shared" si="642"/>
        <v>1.0529364743693859E-11</v>
      </c>
      <c r="V768" s="13">
        <v>0</v>
      </c>
      <c r="W768" s="8">
        <f t="shared" si="643"/>
        <v>1.1399999999999999</v>
      </c>
      <c r="X768" s="8">
        <f t="shared" si="649"/>
        <v>1.1235000000000002</v>
      </c>
      <c r="Y768" s="72">
        <f t="shared" si="650"/>
        <v>1</v>
      </c>
      <c r="Z768" s="74">
        <f t="shared" si="644"/>
        <v>1.3485905070075659E-11</v>
      </c>
      <c r="AA768" s="57">
        <f t="shared" si="651"/>
        <v>0.50014493302780783</v>
      </c>
      <c r="AB768" s="60">
        <f t="shared" si="645"/>
        <v>2.0230812158168024E-7</v>
      </c>
      <c r="AC768" s="48">
        <f t="shared" si="646"/>
        <v>2.0230812158168024E-11</v>
      </c>
      <c r="AE768" s="1">
        <f t="shared" ref="AE768:AF768" si="711">AE767</f>
        <v>170000</v>
      </c>
      <c r="AF768" s="6">
        <f t="shared" si="711"/>
        <v>3211396.3391999882</v>
      </c>
      <c r="AP768" s="12"/>
    </row>
    <row r="769" spans="2:42" ht="16.5" hidden="1" thickBot="1" x14ac:dyDescent="0.3">
      <c r="B769" s="19" t="s">
        <v>9091</v>
      </c>
      <c r="C769" s="79"/>
      <c r="D769" s="49"/>
      <c r="E769" s="42"/>
      <c r="F769" s="42"/>
      <c r="G769" s="5"/>
      <c r="H769" s="42"/>
      <c r="I769" s="5"/>
      <c r="J769" s="5"/>
      <c r="K769" s="4"/>
      <c r="L769" s="67"/>
      <c r="M769" s="66" t="str">
        <f>IF(ISERROR(VLOOKUP(J769,'Germany price'!$B$1:$G$99001,6,0))," ",VLOOKUP(J769,'Germany price'!$B$1:$G$99001,6,0))</f>
        <v xml:space="preserve"> </v>
      </c>
      <c r="N769" s="14">
        <v>9.9999999999999995E-8</v>
      </c>
      <c r="O769" s="57">
        <v>0</v>
      </c>
      <c r="P769" s="62">
        <v>1E-4</v>
      </c>
      <c r="Q769" s="61">
        <f t="shared" si="639"/>
        <v>9.9999999999999994E-12</v>
      </c>
      <c r="R769" s="73">
        <f t="shared" si="648"/>
        <v>0</v>
      </c>
      <c r="S769" s="50">
        <f t="shared" si="640"/>
        <v>9.9999999999999994E-12</v>
      </c>
      <c r="T769" s="7">
        <f t="shared" si="641"/>
        <v>5.2936474369385935E-13</v>
      </c>
      <c r="U769" s="43">
        <f t="shared" si="642"/>
        <v>1.0529364743693859E-11</v>
      </c>
      <c r="V769" s="13">
        <v>0</v>
      </c>
      <c r="W769" s="8">
        <f t="shared" si="643"/>
        <v>1.1399999999999999</v>
      </c>
      <c r="X769" s="8">
        <f t="shared" si="649"/>
        <v>1.1235000000000002</v>
      </c>
      <c r="Y769" s="72">
        <f t="shared" si="650"/>
        <v>1</v>
      </c>
      <c r="Z769" s="74">
        <f t="shared" si="644"/>
        <v>1.3485905070075659E-11</v>
      </c>
      <c r="AA769" s="57">
        <f t="shared" si="651"/>
        <v>0.50014493302780783</v>
      </c>
      <c r="AB769" s="60">
        <f t="shared" si="645"/>
        <v>2.0230812158168024E-7</v>
      </c>
      <c r="AC769" s="48">
        <f t="shared" si="646"/>
        <v>2.0230812158168024E-11</v>
      </c>
      <c r="AE769" s="1">
        <f t="shared" ref="AE769:AF769" si="712">AE768</f>
        <v>170000</v>
      </c>
      <c r="AF769" s="6">
        <f t="shared" si="712"/>
        <v>3211396.3391999882</v>
      </c>
      <c r="AP769" s="12"/>
    </row>
    <row r="770" spans="2:42" ht="16.5" hidden="1" thickBot="1" x14ac:dyDescent="0.3">
      <c r="B770" s="19" t="s">
        <v>9092</v>
      </c>
      <c r="C770" s="79"/>
      <c r="D770" s="49"/>
      <c r="E770" s="42"/>
      <c r="F770" s="42"/>
      <c r="G770" s="5"/>
      <c r="H770" s="42"/>
      <c r="I770" s="5"/>
      <c r="J770" s="5"/>
      <c r="K770" s="4"/>
      <c r="L770" s="67"/>
      <c r="M770" s="66" t="str">
        <f>IF(ISERROR(VLOOKUP(J770,'Germany price'!$B$1:$G$99001,6,0))," ",VLOOKUP(J770,'Germany price'!$B$1:$G$99001,6,0))</f>
        <v xml:space="preserve"> </v>
      </c>
      <c r="N770" s="14">
        <v>9.9999999999999995E-8</v>
      </c>
      <c r="O770" s="57">
        <v>0</v>
      </c>
      <c r="P770" s="62">
        <v>1E-4</v>
      </c>
      <c r="Q770" s="61">
        <f t="shared" si="639"/>
        <v>9.9999999999999994E-12</v>
      </c>
      <c r="R770" s="73">
        <f t="shared" si="648"/>
        <v>0</v>
      </c>
      <c r="S770" s="50">
        <f t="shared" si="640"/>
        <v>9.9999999999999994E-12</v>
      </c>
      <c r="T770" s="7">
        <f t="shared" si="641"/>
        <v>5.2936474369385935E-13</v>
      </c>
      <c r="U770" s="43">
        <f t="shared" si="642"/>
        <v>1.0529364743693859E-11</v>
      </c>
      <c r="V770" s="13">
        <v>0</v>
      </c>
      <c r="W770" s="8">
        <f t="shared" si="643"/>
        <v>1.1399999999999999</v>
      </c>
      <c r="X770" s="8">
        <f t="shared" si="649"/>
        <v>1.1235000000000002</v>
      </c>
      <c r="Y770" s="72">
        <f t="shared" si="650"/>
        <v>1</v>
      </c>
      <c r="Z770" s="74">
        <f t="shared" si="644"/>
        <v>1.3485905070075659E-11</v>
      </c>
      <c r="AA770" s="57">
        <f t="shared" si="651"/>
        <v>0.50014493302780783</v>
      </c>
      <c r="AB770" s="60">
        <f t="shared" si="645"/>
        <v>2.0230812158168024E-7</v>
      </c>
      <c r="AC770" s="48">
        <f t="shared" si="646"/>
        <v>2.0230812158168024E-11</v>
      </c>
      <c r="AE770" s="1">
        <f t="shared" ref="AE770:AF770" si="713">AE769</f>
        <v>170000</v>
      </c>
      <c r="AF770" s="6">
        <f t="shared" si="713"/>
        <v>3211396.3391999882</v>
      </c>
      <c r="AP770" s="12"/>
    </row>
    <row r="771" spans="2:42" ht="16.5" hidden="1" thickBot="1" x14ac:dyDescent="0.3">
      <c r="B771" s="19" t="s">
        <v>9093</v>
      </c>
      <c r="C771" s="79"/>
      <c r="D771" s="49"/>
      <c r="E771" s="42"/>
      <c r="F771" s="42"/>
      <c r="G771" s="5"/>
      <c r="H771" s="42"/>
      <c r="I771" s="5"/>
      <c r="J771" s="5"/>
      <c r="K771" s="4"/>
      <c r="L771" s="67"/>
      <c r="M771" s="66" t="str">
        <f>IF(ISERROR(VLOOKUP(J771,'Germany price'!$B$1:$G$99001,6,0))," ",VLOOKUP(J771,'Germany price'!$B$1:$G$99001,6,0))</f>
        <v xml:space="preserve"> </v>
      </c>
      <c r="N771" s="14">
        <v>9.9999999999999995E-8</v>
      </c>
      <c r="O771" s="57">
        <v>0</v>
      </c>
      <c r="P771" s="62">
        <v>1E-4</v>
      </c>
      <c r="Q771" s="61">
        <f t="shared" si="639"/>
        <v>9.9999999999999994E-12</v>
      </c>
      <c r="R771" s="73">
        <f t="shared" si="648"/>
        <v>0</v>
      </c>
      <c r="S771" s="50">
        <f t="shared" si="640"/>
        <v>9.9999999999999994E-12</v>
      </c>
      <c r="T771" s="7">
        <f t="shared" si="641"/>
        <v>5.2936474369385935E-13</v>
      </c>
      <c r="U771" s="43">
        <f t="shared" si="642"/>
        <v>1.0529364743693859E-11</v>
      </c>
      <c r="V771" s="13">
        <v>0</v>
      </c>
      <c r="W771" s="8">
        <f t="shared" si="643"/>
        <v>1.1399999999999999</v>
      </c>
      <c r="X771" s="8">
        <f t="shared" si="649"/>
        <v>1.1235000000000002</v>
      </c>
      <c r="Y771" s="72">
        <f t="shared" si="650"/>
        <v>1</v>
      </c>
      <c r="Z771" s="74">
        <f t="shared" si="644"/>
        <v>1.3485905070075659E-11</v>
      </c>
      <c r="AA771" s="57">
        <f t="shared" si="651"/>
        <v>0.50014493302780783</v>
      </c>
      <c r="AB771" s="60">
        <f t="shared" si="645"/>
        <v>2.0230812158168024E-7</v>
      </c>
      <c r="AC771" s="48">
        <f t="shared" si="646"/>
        <v>2.0230812158168024E-11</v>
      </c>
      <c r="AE771" s="1">
        <f t="shared" ref="AE771:AF771" si="714">AE770</f>
        <v>170000</v>
      </c>
      <c r="AF771" s="6">
        <f t="shared" si="714"/>
        <v>3211396.3391999882</v>
      </c>
      <c r="AP771" s="12"/>
    </row>
    <row r="772" spans="2:42" ht="16.5" hidden="1" thickBot="1" x14ac:dyDescent="0.3">
      <c r="B772" s="19" t="s">
        <v>9094</v>
      </c>
      <c r="C772" s="79"/>
      <c r="D772" s="49"/>
      <c r="E772" s="42"/>
      <c r="F772" s="42"/>
      <c r="G772" s="5"/>
      <c r="H772" s="42"/>
      <c r="I772" s="5"/>
      <c r="J772" s="5"/>
      <c r="K772" s="4"/>
      <c r="L772" s="67"/>
      <c r="M772" s="66" t="str">
        <f>IF(ISERROR(VLOOKUP(J772,'Germany price'!$B$1:$G$99001,6,0))," ",VLOOKUP(J772,'Germany price'!$B$1:$G$99001,6,0))</f>
        <v xml:space="preserve"> </v>
      </c>
      <c r="N772" s="14">
        <v>9.9999999999999995E-8</v>
      </c>
      <c r="O772" s="57">
        <v>0</v>
      </c>
      <c r="P772" s="62">
        <v>1E-4</v>
      </c>
      <c r="Q772" s="61">
        <f t="shared" ref="Q772:Q835" si="715">N772*P772*(1-O772)</f>
        <v>9.9999999999999994E-12</v>
      </c>
      <c r="R772" s="73">
        <f t="shared" si="648"/>
        <v>0</v>
      </c>
      <c r="S772" s="50">
        <f t="shared" ref="S772:S835" si="716">Q772*(1-R772)</f>
        <v>9.9999999999999994E-12</v>
      </c>
      <c r="T772" s="7">
        <f t="shared" ref="T772:T835" si="717">(Q772*AE772)/AF772</f>
        <v>5.2936474369385935E-13</v>
      </c>
      <c r="U772" s="43">
        <f t="shared" ref="U772:U835" si="718">T772+S772</f>
        <v>1.0529364743693859E-11</v>
      </c>
      <c r="V772" s="13">
        <v>0</v>
      </c>
      <c r="W772" s="8">
        <f t="shared" ref="W772:W835" si="719">1.14</f>
        <v>1.1399999999999999</v>
      </c>
      <c r="X772" s="8">
        <f t="shared" si="649"/>
        <v>1.1235000000000002</v>
      </c>
      <c r="Y772" s="72">
        <f t="shared" si="650"/>
        <v>1</v>
      </c>
      <c r="Z772" s="74">
        <f t="shared" ref="Z772:Z835" si="720">U772*X772*Y772*W772*(1+V772)</f>
        <v>1.3485905070075659E-11</v>
      </c>
      <c r="AA772" s="57">
        <f t="shared" si="651"/>
        <v>0.50014493302780783</v>
      </c>
      <c r="AB772" s="60">
        <f t="shared" ref="AB772:AB835" si="721">AC772/P772</f>
        <v>2.0230812158168024E-7</v>
      </c>
      <c r="AC772" s="48">
        <f t="shared" ref="AC772:AC835" si="722">U772*X772*(1+AA772)*Y772*W772*(1+V772)</f>
        <v>2.0230812158168024E-11</v>
      </c>
      <c r="AE772" s="1">
        <f t="shared" ref="AE772:AF772" si="723">AE771</f>
        <v>170000</v>
      </c>
      <c r="AF772" s="6">
        <f t="shared" si="723"/>
        <v>3211396.3391999882</v>
      </c>
      <c r="AP772" s="12"/>
    </row>
    <row r="773" spans="2:42" ht="16.5" hidden="1" thickBot="1" x14ac:dyDescent="0.3">
      <c r="B773" s="19" t="s">
        <v>9095</v>
      </c>
      <c r="C773" s="79"/>
      <c r="D773" s="49"/>
      <c r="E773" s="42"/>
      <c r="F773" s="42"/>
      <c r="G773" s="5"/>
      <c r="H773" s="42"/>
      <c r="I773" s="5"/>
      <c r="J773" s="5"/>
      <c r="K773" s="4"/>
      <c r="L773" s="67"/>
      <c r="M773" s="66" t="str">
        <f>IF(ISERROR(VLOOKUP(J773,'Germany price'!$B$1:$G$99001,6,0))," ",VLOOKUP(J773,'Germany price'!$B$1:$G$99001,6,0))</f>
        <v xml:space="preserve"> </v>
      </c>
      <c r="N773" s="14">
        <v>9.9999999999999995E-8</v>
      </c>
      <c r="O773" s="57">
        <v>0</v>
      </c>
      <c r="P773" s="62">
        <v>1E-4</v>
      </c>
      <c r="Q773" s="61">
        <f t="shared" si="715"/>
        <v>9.9999999999999994E-12</v>
      </c>
      <c r="R773" s="73">
        <f t="shared" ref="R773:R836" si="724">R772</f>
        <v>0</v>
      </c>
      <c r="S773" s="50">
        <f t="shared" si="716"/>
        <v>9.9999999999999994E-12</v>
      </c>
      <c r="T773" s="7">
        <f t="shared" si="717"/>
        <v>5.2936474369385935E-13</v>
      </c>
      <c r="U773" s="43">
        <f t="shared" si="718"/>
        <v>1.0529364743693859E-11</v>
      </c>
      <c r="V773" s="13">
        <v>0</v>
      </c>
      <c r="W773" s="8">
        <f t="shared" si="719"/>
        <v>1.1399999999999999</v>
      </c>
      <c r="X773" s="8">
        <f t="shared" ref="X773:X836" si="725">X772</f>
        <v>1.1235000000000002</v>
      </c>
      <c r="Y773" s="72">
        <f t="shared" ref="Y773:Y836" si="726">Y772</f>
        <v>1</v>
      </c>
      <c r="Z773" s="74">
        <f t="shared" si="720"/>
        <v>1.3485905070075659E-11</v>
      </c>
      <c r="AA773" s="57">
        <f t="shared" ref="AA773:AA836" si="727">AA772</f>
        <v>0.50014493302780783</v>
      </c>
      <c r="AB773" s="60">
        <f t="shared" si="721"/>
        <v>2.0230812158168024E-7</v>
      </c>
      <c r="AC773" s="48">
        <f t="shared" si="722"/>
        <v>2.0230812158168024E-11</v>
      </c>
      <c r="AE773" s="1">
        <f t="shared" ref="AE773:AF773" si="728">AE772</f>
        <v>170000</v>
      </c>
      <c r="AF773" s="6">
        <f t="shared" si="728"/>
        <v>3211396.3391999882</v>
      </c>
      <c r="AP773" s="12"/>
    </row>
    <row r="774" spans="2:42" ht="16.5" hidden="1" thickBot="1" x14ac:dyDescent="0.3">
      <c r="B774" s="19" t="s">
        <v>9096</v>
      </c>
      <c r="C774" s="79"/>
      <c r="D774" s="49"/>
      <c r="E774" s="42"/>
      <c r="F774" s="42"/>
      <c r="G774" s="5"/>
      <c r="H774" s="42"/>
      <c r="I774" s="5"/>
      <c r="J774" s="5"/>
      <c r="K774" s="4"/>
      <c r="L774" s="67"/>
      <c r="M774" s="66" t="str">
        <f>IF(ISERROR(VLOOKUP(J774,'Germany price'!$B$1:$G$99001,6,0))," ",VLOOKUP(J774,'Germany price'!$B$1:$G$99001,6,0))</f>
        <v xml:space="preserve"> </v>
      </c>
      <c r="N774" s="14">
        <v>9.9999999999999995E-8</v>
      </c>
      <c r="O774" s="57">
        <v>0</v>
      </c>
      <c r="P774" s="62">
        <v>1E-4</v>
      </c>
      <c r="Q774" s="61">
        <f t="shared" si="715"/>
        <v>9.9999999999999994E-12</v>
      </c>
      <c r="R774" s="73">
        <f t="shared" si="724"/>
        <v>0</v>
      </c>
      <c r="S774" s="50">
        <f t="shared" si="716"/>
        <v>9.9999999999999994E-12</v>
      </c>
      <c r="T774" s="7">
        <f t="shared" si="717"/>
        <v>5.2936474369385935E-13</v>
      </c>
      <c r="U774" s="43">
        <f t="shared" si="718"/>
        <v>1.0529364743693859E-11</v>
      </c>
      <c r="V774" s="13">
        <v>0</v>
      </c>
      <c r="W774" s="8">
        <f t="shared" si="719"/>
        <v>1.1399999999999999</v>
      </c>
      <c r="X774" s="8">
        <f t="shared" si="725"/>
        <v>1.1235000000000002</v>
      </c>
      <c r="Y774" s="72">
        <f t="shared" si="726"/>
        <v>1</v>
      </c>
      <c r="Z774" s="74">
        <f t="shared" si="720"/>
        <v>1.3485905070075659E-11</v>
      </c>
      <c r="AA774" s="57">
        <f t="shared" si="727"/>
        <v>0.50014493302780783</v>
      </c>
      <c r="AB774" s="60">
        <f t="shared" si="721"/>
        <v>2.0230812158168024E-7</v>
      </c>
      <c r="AC774" s="48">
        <f t="shared" si="722"/>
        <v>2.0230812158168024E-11</v>
      </c>
      <c r="AE774" s="1">
        <f t="shared" ref="AE774:AF774" si="729">AE773</f>
        <v>170000</v>
      </c>
      <c r="AF774" s="6">
        <f t="shared" si="729"/>
        <v>3211396.3391999882</v>
      </c>
      <c r="AP774" s="12"/>
    </row>
    <row r="775" spans="2:42" ht="16.5" hidden="1" thickBot="1" x14ac:dyDescent="0.3">
      <c r="B775" s="19" t="s">
        <v>9097</v>
      </c>
      <c r="C775" s="79"/>
      <c r="D775" s="49"/>
      <c r="E775" s="42"/>
      <c r="F775" s="42"/>
      <c r="G775" s="5"/>
      <c r="H775" s="42"/>
      <c r="I775" s="5"/>
      <c r="J775" s="5"/>
      <c r="K775" s="4"/>
      <c r="L775" s="67"/>
      <c r="M775" s="66" t="str">
        <f>IF(ISERROR(VLOOKUP(J775,'Germany price'!$B$1:$G$99001,6,0))," ",VLOOKUP(J775,'Germany price'!$B$1:$G$99001,6,0))</f>
        <v xml:space="preserve"> </v>
      </c>
      <c r="N775" s="14">
        <v>9.9999999999999995E-8</v>
      </c>
      <c r="O775" s="57">
        <v>0</v>
      </c>
      <c r="P775" s="62">
        <v>1E-4</v>
      </c>
      <c r="Q775" s="61">
        <f t="shared" si="715"/>
        <v>9.9999999999999994E-12</v>
      </c>
      <c r="R775" s="73">
        <f t="shared" si="724"/>
        <v>0</v>
      </c>
      <c r="S775" s="50">
        <f t="shared" si="716"/>
        <v>9.9999999999999994E-12</v>
      </c>
      <c r="T775" s="7">
        <f t="shared" si="717"/>
        <v>5.2936474369385935E-13</v>
      </c>
      <c r="U775" s="43">
        <f t="shared" si="718"/>
        <v>1.0529364743693859E-11</v>
      </c>
      <c r="V775" s="13">
        <v>0</v>
      </c>
      <c r="W775" s="8">
        <f t="shared" si="719"/>
        <v>1.1399999999999999</v>
      </c>
      <c r="X775" s="8">
        <f t="shared" si="725"/>
        <v>1.1235000000000002</v>
      </c>
      <c r="Y775" s="72">
        <f t="shared" si="726"/>
        <v>1</v>
      </c>
      <c r="Z775" s="74">
        <f t="shared" si="720"/>
        <v>1.3485905070075659E-11</v>
      </c>
      <c r="AA775" s="57">
        <f t="shared" si="727"/>
        <v>0.50014493302780783</v>
      </c>
      <c r="AB775" s="60">
        <f t="shared" si="721"/>
        <v>2.0230812158168024E-7</v>
      </c>
      <c r="AC775" s="48">
        <f t="shared" si="722"/>
        <v>2.0230812158168024E-11</v>
      </c>
      <c r="AE775" s="1">
        <f t="shared" ref="AE775:AF775" si="730">AE774</f>
        <v>170000</v>
      </c>
      <c r="AF775" s="6">
        <f t="shared" si="730"/>
        <v>3211396.3391999882</v>
      </c>
      <c r="AP775" s="12"/>
    </row>
    <row r="776" spans="2:42" ht="16.5" hidden="1" thickBot="1" x14ac:dyDescent="0.3">
      <c r="B776" s="19" t="s">
        <v>9098</v>
      </c>
      <c r="C776" s="79"/>
      <c r="D776" s="49"/>
      <c r="E776" s="42"/>
      <c r="F776" s="42"/>
      <c r="G776" s="5"/>
      <c r="H776" s="42"/>
      <c r="I776" s="5"/>
      <c r="J776" s="5"/>
      <c r="K776" s="4"/>
      <c r="L776" s="67"/>
      <c r="M776" s="66" t="str">
        <f>IF(ISERROR(VLOOKUP(J776,'Germany price'!$B$1:$G$99001,6,0))," ",VLOOKUP(J776,'Germany price'!$B$1:$G$99001,6,0))</f>
        <v xml:space="preserve"> </v>
      </c>
      <c r="N776" s="14">
        <v>9.9999999999999995E-8</v>
      </c>
      <c r="O776" s="57">
        <v>0</v>
      </c>
      <c r="P776" s="62">
        <v>1E-4</v>
      </c>
      <c r="Q776" s="61">
        <f t="shared" si="715"/>
        <v>9.9999999999999994E-12</v>
      </c>
      <c r="R776" s="73">
        <f t="shared" si="724"/>
        <v>0</v>
      </c>
      <c r="S776" s="50">
        <f t="shared" si="716"/>
        <v>9.9999999999999994E-12</v>
      </c>
      <c r="T776" s="7">
        <f t="shared" si="717"/>
        <v>5.2936474369385935E-13</v>
      </c>
      <c r="U776" s="43">
        <f t="shared" si="718"/>
        <v>1.0529364743693859E-11</v>
      </c>
      <c r="V776" s="13">
        <v>0</v>
      </c>
      <c r="W776" s="8">
        <f t="shared" si="719"/>
        <v>1.1399999999999999</v>
      </c>
      <c r="X776" s="8">
        <f t="shared" si="725"/>
        <v>1.1235000000000002</v>
      </c>
      <c r="Y776" s="72">
        <f t="shared" si="726"/>
        <v>1</v>
      </c>
      <c r="Z776" s="74">
        <f t="shared" si="720"/>
        <v>1.3485905070075659E-11</v>
      </c>
      <c r="AA776" s="57">
        <f t="shared" si="727"/>
        <v>0.50014493302780783</v>
      </c>
      <c r="AB776" s="60">
        <f t="shared" si="721"/>
        <v>2.0230812158168024E-7</v>
      </c>
      <c r="AC776" s="48">
        <f t="shared" si="722"/>
        <v>2.0230812158168024E-11</v>
      </c>
      <c r="AE776" s="1">
        <f t="shared" ref="AE776:AF776" si="731">AE775</f>
        <v>170000</v>
      </c>
      <c r="AF776" s="6">
        <f t="shared" si="731"/>
        <v>3211396.3391999882</v>
      </c>
      <c r="AP776" s="12"/>
    </row>
    <row r="777" spans="2:42" ht="16.5" hidden="1" thickBot="1" x14ac:dyDescent="0.3">
      <c r="B777" s="19" t="s">
        <v>9099</v>
      </c>
      <c r="C777" s="79"/>
      <c r="D777" s="49"/>
      <c r="E777" s="42"/>
      <c r="F777" s="42"/>
      <c r="G777" s="5"/>
      <c r="H777" s="42"/>
      <c r="I777" s="5"/>
      <c r="J777" s="5"/>
      <c r="K777" s="4"/>
      <c r="L777" s="67"/>
      <c r="M777" s="66" t="str">
        <f>IF(ISERROR(VLOOKUP(J777,'Germany price'!$B$1:$G$99001,6,0))," ",VLOOKUP(J777,'Germany price'!$B$1:$G$99001,6,0))</f>
        <v xml:space="preserve"> </v>
      </c>
      <c r="N777" s="14">
        <v>9.9999999999999995E-8</v>
      </c>
      <c r="O777" s="57">
        <v>0</v>
      </c>
      <c r="P777" s="62">
        <v>1E-4</v>
      </c>
      <c r="Q777" s="61">
        <f t="shared" si="715"/>
        <v>9.9999999999999994E-12</v>
      </c>
      <c r="R777" s="73">
        <f t="shared" si="724"/>
        <v>0</v>
      </c>
      <c r="S777" s="50">
        <f t="shared" si="716"/>
        <v>9.9999999999999994E-12</v>
      </c>
      <c r="T777" s="7">
        <f t="shared" si="717"/>
        <v>5.2936474369385935E-13</v>
      </c>
      <c r="U777" s="43">
        <f t="shared" si="718"/>
        <v>1.0529364743693859E-11</v>
      </c>
      <c r="V777" s="13">
        <v>0</v>
      </c>
      <c r="W777" s="8">
        <f t="shared" si="719"/>
        <v>1.1399999999999999</v>
      </c>
      <c r="X777" s="8">
        <f t="shared" si="725"/>
        <v>1.1235000000000002</v>
      </c>
      <c r="Y777" s="72">
        <f t="shared" si="726"/>
        <v>1</v>
      </c>
      <c r="Z777" s="74">
        <f t="shared" si="720"/>
        <v>1.3485905070075659E-11</v>
      </c>
      <c r="AA777" s="57">
        <f t="shared" si="727"/>
        <v>0.50014493302780783</v>
      </c>
      <c r="AB777" s="60">
        <f t="shared" si="721"/>
        <v>2.0230812158168024E-7</v>
      </c>
      <c r="AC777" s="48">
        <f t="shared" si="722"/>
        <v>2.0230812158168024E-11</v>
      </c>
      <c r="AE777" s="1">
        <f t="shared" ref="AE777:AF777" si="732">AE776</f>
        <v>170000</v>
      </c>
      <c r="AF777" s="6">
        <f t="shared" si="732"/>
        <v>3211396.3391999882</v>
      </c>
      <c r="AP777" s="12"/>
    </row>
    <row r="778" spans="2:42" ht="16.5" hidden="1" thickBot="1" x14ac:dyDescent="0.3">
      <c r="B778" s="19" t="s">
        <v>9100</v>
      </c>
      <c r="C778" s="79"/>
      <c r="D778" s="49"/>
      <c r="E778" s="42"/>
      <c r="F778" s="42"/>
      <c r="G778" s="5"/>
      <c r="H778" s="42"/>
      <c r="I778" s="5"/>
      <c r="J778" s="5"/>
      <c r="K778" s="4"/>
      <c r="L778" s="67"/>
      <c r="M778" s="66" t="str">
        <f>IF(ISERROR(VLOOKUP(J778,'Germany price'!$B$1:$G$99001,6,0))," ",VLOOKUP(J778,'Germany price'!$B$1:$G$99001,6,0))</f>
        <v xml:space="preserve"> </v>
      </c>
      <c r="N778" s="14">
        <v>9.9999999999999995E-8</v>
      </c>
      <c r="O778" s="57">
        <v>0</v>
      </c>
      <c r="P778" s="62">
        <v>1E-4</v>
      </c>
      <c r="Q778" s="61">
        <f t="shared" si="715"/>
        <v>9.9999999999999994E-12</v>
      </c>
      <c r="R778" s="73">
        <f t="shared" si="724"/>
        <v>0</v>
      </c>
      <c r="S778" s="50">
        <f t="shared" si="716"/>
        <v>9.9999999999999994E-12</v>
      </c>
      <c r="T778" s="7">
        <f t="shared" si="717"/>
        <v>5.2936474369385935E-13</v>
      </c>
      <c r="U778" s="43">
        <f t="shared" si="718"/>
        <v>1.0529364743693859E-11</v>
      </c>
      <c r="V778" s="13">
        <v>0</v>
      </c>
      <c r="W778" s="8">
        <f t="shared" si="719"/>
        <v>1.1399999999999999</v>
      </c>
      <c r="X778" s="8">
        <f t="shared" si="725"/>
        <v>1.1235000000000002</v>
      </c>
      <c r="Y778" s="72">
        <f t="shared" si="726"/>
        <v>1</v>
      </c>
      <c r="Z778" s="74">
        <f t="shared" si="720"/>
        <v>1.3485905070075659E-11</v>
      </c>
      <c r="AA778" s="57">
        <f t="shared" si="727"/>
        <v>0.50014493302780783</v>
      </c>
      <c r="AB778" s="60">
        <f t="shared" si="721"/>
        <v>2.0230812158168024E-7</v>
      </c>
      <c r="AC778" s="48">
        <f t="shared" si="722"/>
        <v>2.0230812158168024E-11</v>
      </c>
      <c r="AE778" s="1">
        <f t="shared" ref="AE778:AF778" si="733">AE777</f>
        <v>170000</v>
      </c>
      <c r="AF778" s="6">
        <f t="shared" si="733"/>
        <v>3211396.3391999882</v>
      </c>
      <c r="AP778" s="12"/>
    </row>
    <row r="779" spans="2:42" ht="16.5" hidden="1" thickBot="1" x14ac:dyDescent="0.3">
      <c r="B779" s="19" t="s">
        <v>9101</v>
      </c>
      <c r="C779" s="79"/>
      <c r="D779" s="49"/>
      <c r="E779" s="42"/>
      <c r="F779" s="42"/>
      <c r="G779" s="5"/>
      <c r="H779" s="42"/>
      <c r="I779" s="5"/>
      <c r="J779" s="5"/>
      <c r="K779" s="4"/>
      <c r="L779" s="67"/>
      <c r="M779" s="66" t="str">
        <f>IF(ISERROR(VLOOKUP(J779,'Germany price'!$B$1:$G$99001,6,0))," ",VLOOKUP(J779,'Germany price'!$B$1:$G$99001,6,0))</f>
        <v xml:space="preserve"> </v>
      </c>
      <c r="N779" s="14">
        <v>9.9999999999999995E-8</v>
      </c>
      <c r="O779" s="57">
        <v>0</v>
      </c>
      <c r="P779" s="62">
        <v>1E-4</v>
      </c>
      <c r="Q779" s="61">
        <f t="shared" si="715"/>
        <v>9.9999999999999994E-12</v>
      </c>
      <c r="R779" s="73">
        <f t="shared" si="724"/>
        <v>0</v>
      </c>
      <c r="S779" s="50">
        <f t="shared" si="716"/>
        <v>9.9999999999999994E-12</v>
      </c>
      <c r="T779" s="7">
        <f t="shared" si="717"/>
        <v>5.2936474369385935E-13</v>
      </c>
      <c r="U779" s="43">
        <f t="shared" si="718"/>
        <v>1.0529364743693859E-11</v>
      </c>
      <c r="V779" s="13">
        <v>0</v>
      </c>
      <c r="W779" s="8">
        <f t="shared" si="719"/>
        <v>1.1399999999999999</v>
      </c>
      <c r="X779" s="8">
        <f t="shared" si="725"/>
        <v>1.1235000000000002</v>
      </c>
      <c r="Y779" s="72">
        <f t="shared" si="726"/>
        <v>1</v>
      </c>
      <c r="Z779" s="74">
        <f t="shared" si="720"/>
        <v>1.3485905070075659E-11</v>
      </c>
      <c r="AA779" s="57">
        <f t="shared" si="727"/>
        <v>0.50014493302780783</v>
      </c>
      <c r="AB779" s="60">
        <f t="shared" si="721"/>
        <v>2.0230812158168024E-7</v>
      </c>
      <c r="AC779" s="48">
        <f t="shared" si="722"/>
        <v>2.0230812158168024E-11</v>
      </c>
      <c r="AE779" s="1">
        <f t="shared" ref="AE779:AF779" si="734">AE778</f>
        <v>170000</v>
      </c>
      <c r="AF779" s="6">
        <f t="shared" si="734"/>
        <v>3211396.3391999882</v>
      </c>
      <c r="AP779" s="12"/>
    </row>
    <row r="780" spans="2:42" ht="16.5" hidden="1" thickBot="1" x14ac:dyDescent="0.3">
      <c r="B780" s="19" t="s">
        <v>9102</v>
      </c>
      <c r="C780" s="79"/>
      <c r="D780" s="49"/>
      <c r="E780" s="42"/>
      <c r="F780" s="42"/>
      <c r="G780" s="5"/>
      <c r="H780" s="42"/>
      <c r="I780" s="5"/>
      <c r="J780" s="5"/>
      <c r="K780" s="4"/>
      <c r="L780" s="67"/>
      <c r="M780" s="66" t="str">
        <f>IF(ISERROR(VLOOKUP(J780,'Germany price'!$B$1:$G$99001,6,0))," ",VLOOKUP(J780,'Germany price'!$B$1:$G$99001,6,0))</f>
        <v xml:space="preserve"> </v>
      </c>
      <c r="N780" s="14">
        <v>9.9999999999999995E-8</v>
      </c>
      <c r="O780" s="57">
        <v>0</v>
      </c>
      <c r="P780" s="62">
        <v>1E-4</v>
      </c>
      <c r="Q780" s="61">
        <f t="shared" si="715"/>
        <v>9.9999999999999994E-12</v>
      </c>
      <c r="R780" s="73">
        <f t="shared" si="724"/>
        <v>0</v>
      </c>
      <c r="S780" s="50">
        <f t="shared" si="716"/>
        <v>9.9999999999999994E-12</v>
      </c>
      <c r="T780" s="7">
        <f t="shared" si="717"/>
        <v>5.2936474369385935E-13</v>
      </c>
      <c r="U780" s="43">
        <f t="shared" si="718"/>
        <v>1.0529364743693859E-11</v>
      </c>
      <c r="V780" s="13">
        <v>0</v>
      </c>
      <c r="W780" s="8">
        <f t="shared" si="719"/>
        <v>1.1399999999999999</v>
      </c>
      <c r="X780" s="8">
        <f t="shared" si="725"/>
        <v>1.1235000000000002</v>
      </c>
      <c r="Y780" s="72">
        <f t="shared" si="726"/>
        <v>1</v>
      </c>
      <c r="Z780" s="74">
        <f t="shared" si="720"/>
        <v>1.3485905070075659E-11</v>
      </c>
      <c r="AA780" s="57">
        <f t="shared" si="727"/>
        <v>0.50014493302780783</v>
      </c>
      <c r="AB780" s="60">
        <f t="shared" si="721"/>
        <v>2.0230812158168024E-7</v>
      </c>
      <c r="AC780" s="48">
        <f t="shared" si="722"/>
        <v>2.0230812158168024E-11</v>
      </c>
      <c r="AE780" s="1">
        <f t="shared" ref="AE780:AF780" si="735">AE779</f>
        <v>170000</v>
      </c>
      <c r="AF780" s="6">
        <f t="shared" si="735"/>
        <v>3211396.3391999882</v>
      </c>
      <c r="AP780" s="12"/>
    </row>
    <row r="781" spans="2:42" ht="16.5" hidden="1" thickBot="1" x14ac:dyDescent="0.3">
      <c r="B781" s="19" t="s">
        <v>9103</v>
      </c>
      <c r="C781" s="79"/>
      <c r="D781" s="49"/>
      <c r="E781" s="42"/>
      <c r="F781" s="42"/>
      <c r="G781" s="5"/>
      <c r="H781" s="42"/>
      <c r="I781" s="5"/>
      <c r="J781" s="5"/>
      <c r="K781" s="4"/>
      <c r="L781" s="67"/>
      <c r="M781" s="66" t="str">
        <f>IF(ISERROR(VLOOKUP(J781,'Germany price'!$B$1:$G$99001,6,0))," ",VLOOKUP(J781,'Germany price'!$B$1:$G$99001,6,0))</f>
        <v xml:space="preserve"> </v>
      </c>
      <c r="N781" s="14">
        <v>9.9999999999999995E-8</v>
      </c>
      <c r="O781" s="57">
        <v>0</v>
      </c>
      <c r="P781" s="62">
        <v>1E-4</v>
      </c>
      <c r="Q781" s="61">
        <f t="shared" si="715"/>
        <v>9.9999999999999994E-12</v>
      </c>
      <c r="R781" s="73">
        <f t="shared" si="724"/>
        <v>0</v>
      </c>
      <c r="S781" s="50">
        <f t="shared" si="716"/>
        <v>9.9999999999999994E-12</v>
      </c>
      <c r="T781" s="7">
        <f t="shared" si="717"/>
        <v>5.2936474369385935E-13</v>
      </c>
      <c r="U781" s="43">
        <f t="shared" si="718"/>
        <v>1.0529364743693859E-11</v>
      </c>
      <c r="V781" s="13">
        <v>0</v>
      </c>
      <c r="W781" s="8">
        <f t="shared" si="719"/>
        <v>1.1399999999999999</v>
      </c>
      <c r="X781" s="8">
        <f t="shared" si="725"/>
        <v>1.1235000000000002</v>
      </c>
      <c r="Y781" s="72">
        <f t="shared" si="726"/>
        <v>1</v>
      </c>
      <c r="Z781" s="74">
        <f t="shared" si="720"/>
        <v>1.3485905070075659E-11</v>
      </c>
      <c r="AA781" s="57">
        <f t="shared" si="727"/>
        <v>0.50014493302780783</v>
      </c>
      <c r="AB781" s="60">
        <f t="shared" si="721"/>
        <v>2.0230812158168024E-7</v>
      </c>
      <c r="AC781" s="48">
        <f t="shared" si="722"/>
        <v>2.0230812158168024E-11</v>
      </c>
      <c r="AE781" s="1">
        <f t="shared" ref="AE781:AF781" si="736">AE780</f>
        <v>170000</v>
      </c>
      <c r="AF781" s="6">
        <f t="shared" si="736"/>
        <v>3211396.3391999882</v>
      </c>
      <c r="AP781" s="12"/>
    </row>
    <row r="782" spans="2:42" ht="16.5" hidden="1" thickBot="1" x14ac:dyDescent="0.3">
      <c r="B782" s="19" t="s">
        <v>9104</v>
      </c>
      <c r="C782" s="79"/>
      <c r="D782" s="49"/>
      <c r="E782" s="42"/>
      <c r="F782" s="42"/>
      <c r="G782" s="5"/>
      <c r="H782" s="42"/>
      <c r="I782" s="5"/>
      <c r="J782" s="5"/>
      <c r="K782" s="4"/>
      <c r="L782" s="67"/>
      <c r="M782" s="66" t="str">
        <f>IF(ISERROR(VLOOKUP(J782,'Germany price'!$B$1:$G$99001,6,0))," ",VLOOKUP(J782,'Germany price'!$B$1:$G$99001,6,0))</f>
        <v xml:space="preserve"> </v>
      </c>
      <c r="N782" s="14">
        <v>9.9999999999999995E-8</v>
      </c>
      <c r="O782" s="57">
        <v>0</v>
      </c>
      <c r="P782" s="62">
        <v>1E-4</v>
      </c>
      <c r="Q782" s="61">
        <f t="shared" si="715"/>
        <v>9.9999999999999994E-12</v>
      </c>
      <c r="R782" s="73">
        <f t="shared" si="724"/>
        <v>0</v>
      </c>
      <c r="S782" s="50">
        <f t="shared" si="716"/>
        <v>9.9999999999999994E-12</v>
      </c>
      <c r="T782" s="7">
        <f t="shared" si="717"/>
        <v>5.2936474369385935E-13</v>
      </c>
      <c r="U782" s="43">
        <f t="shared" si="718"/>
        <v>1.0529364743693859E-11</v>
      </c>
      <c r="V782" s="13">
        <v>0</v>
      </c>
      <c r="W782" s="8">
        <f t="shared" si="719"/>
        <v>1.1399999999999999</v>
      </c>
      <c r="X782" s="8">
        <f t="shared" si="725"/>
        <v>1.1235000000000002</v>
      </c>
      <c r="Y782" s="72">
        <f t="shared" si="726"/>
        <v>1</v>
      </c>
      <c r="Z782" s="74">
        <f t="shared" si="720"/>
        <v>1.3485905070075659E-11</v>
      </c>
      <c r="AA782" s="57">
        <f t="shared" si="727"/>
        <v>0.50014493302780783</v>
      </c>
      <c r="AB782" s="60">
        <f t="shared" si="721"/>
        <v>2.0230812158168024E-7</v>
      </c>
      <c r="AC782" s="48">
        <f t="shared" si="722"/>
        <v>2.0230812158168024E-11</v>
      </c>
      <c r="AE782" s="1">
        <f t="shared" ref="AE782:AF782" si="737">AE781</f>
        <v>170000</v>
      </c>
      <c r="AF782" s="6">
        <f t="shared" si="737"/>
        <v>3211396.3391999882</v>
      </c>
      <c r="AP782" s="12"/>
    </row>
    <row r="783" spans="2:42" ht="16.5" hidden="1" thickBot="1" x14ac:dyDescent="0.3">
      <c r="B783" s="19" t="s">
        <v>9105</v>
      </c>
      <c r="C783" s="79"/>
      <c r="D783" s="49"/>
      <c r="E783" s="42"/>
      <c r="F783" s="42"/>
      <c r="G783" s="5"/>
      <c r="H783" s="42"/>
      <c r="I783" s="5"/>
      <c r="J783" s="5"/>
      <c r="K783" s="4"/>
      <c r="L783" s="67"/>
      <c r="M783" s="66" t="str">
        <f>IF(ISERROR(VLOOKUP(J783,'Germany price'!$B$1:$G$99001,6,0))," ",VLOOKUP(J783,'Germany price'!$B$1:$G$99001,6,0))</f>
        <v xml:space="preserve"> </v>
      </c>
      <c r="N783" s="14">
        <v>9.9999999999999995E-8</v>
      </c>
      <c r="O783" s="57">
        <v>0</v>
      </c>
      <c r="P783" s="62">
        <v>1E-4</v>
      </c>
      <c r="Q783" s="61">
        <f t="shared" si="715"/>
        <v>9.9999999999999994E-12</v>
      </c>
      <c r="R783" s="73">
        <f t="shared" si="724"/>
        <v>0</v>
      </c>
      <c r="S783" s="50">
        <f t="shared" si="716"/>
        <v>9.9999999999999994E-12</v>
      </c>
      <c r="T783" s="7">
        <f t="shared" si="717"/>
        <v>5.2936474369385935E-13</v>
      </c>
      <c r="U783" s="43">
        <f t="shared" si="718"/>
        <v>1.0529364743693859E-11</v>
      </c>
      <c r="V783" s="13">
        <v>0</v>
      </c>
      <c r="W783" s="8">
        <f t="shared" si="719"/>
        <v>1.1399999999999999</v>
      </c>
      <c r="X783" s="8">
        <f t="shared" si="725"/>
        <v>1.1235000000000002</v>
      </c>
      <c r="Y783" s="72">
        <f t="shared" si="726"/>
        <v>1</v>
      </c>
      <c r="Z783" s="74">
        <f t="shared" si="720"/>
        <v>1.3485905070075659E-11</v>
      </c>
      <c r="AA783" s="57">
        <f t="shared" si="727"/>
        <v>0.50014493302780783</v>
      </c>
      <c r="AB783" s="60">
        <f t="shared" si="721"/>
        <v>2.0230812158168024E-7</v>
      </c>
      <c r="AC783" s="48">
        <f t="shared" si="722"/>
        <v>2.0230812158168024E-11</v>
      </c>
      <c r="AE783" s="1">
        <f t="shared" ref="AE783:AF783" si="738">AE782</f>
        <v>170000</v>
      </c>
      <c r="AF783" s="6">
        <f t="shared" si="738"/>
        <v>3211396.3391999882</v>
      </c>
      <c r="AP783" s="12"/>
    </row>
    <row r="784" spans="2:42" ht="16.5" hidden="1" thickBot="1" x14ac:dyDescent="0.3">
      <c r="B784" s="19" t="s">
        <v>9106</v>
      </c>
      <c r="C784" s="79"/>
      <c r="D784" s="49"/>
      <c r="E784" s="42"/>
      <c r="F784" s="42"/>
      <c r="G784" s="5"/>
      <c r="H784" s="42"/>
      <c r="I784" s="5"/>
      <c r="J784" s="5"/>
      <c r="K784" s="4"/>
      <c r="L784" s="67"/>
      <c r="M784" s="66" t="str">
        <f>IF(ISERROR(VLOOKUP(J784,'Germany price'!$B$1:$G$99001,6,0))," ",VLOOKUP(J784,'Germany price'!$B$1:$G$99001,6,0))</f>
        <v xml:space="preserve"> </v>
      </c>
      <c r="N784" s="14">
        <v>9.9999999999999995E-8</v>
      </c>
      <c r="O784" s="57">
        <v>0</v>
      </c>
      <c r="P784" s="62">
        <v>1E-4</v>
      </c>
      <c r="Q784" s="61">
        <f t="shared" si="715"/>
        <v>9.9999999999999994E-12</v>
      </c>
      <c r="R784" s="73">
        <f t="shared" si="724"/>
        <v>0</v>
      </c>
      <c r="S784" s="50">
        <f t="shared" si="716"/>
        <v>9.9999999999999994E-12</v>
      </c>
      <c r="T784" s="7">
        <f t="shared" si="717"/>
        <v>5.2936474369385935E-13</v>
      </c>
      <c r="U784" s="43">
        <f t="shared" si="718"/>
        <v>1.0529364743693859E-11</v>
      </c>
      <c r="V784" s="13">
        <v>0</v>
      </c>
      <c r="W784" s="8">
        <f t="shared" si="719"/>
        <v>1.1399999999999999</v>
      </c>
      <c r="X784" s="8">
        <f t="shared" si="725"/>
        <v>1.1235000000000002</v>
      </c>
      <c r="Y784" s="72">
        <f t="shared" si="726"/>
        <v>1</v>
      </c>
      <c r="Z784" s="74">
        <f t="shared" si="720"/>
        <v>1.3485905070075659E-11</v>
      </c>
      <c r="AA784" s="57">
        <f t="shared" si="727"/>
        <v>0.50014493302780783</v>
      </c>
      <c r="AB784" s="60">
        <f t="shared" si="721"/>
        <v>2.0230812158168024E-7</v>
      </c>
      <c r="AC784" s="48">
        <f t="shared" si="722"/>
        <v>2.0230812158168024E-11</v>
      </c>
      <c r="AE784" s="1">
        <f t="shared" ref="AE784:AF784" si="739">AE783</f>
        <v>170000</v>
      </c>
      <c r="AF784" s="6">
        <f t="shared" si="739"/>
        <v>3211396.3391999882</v>
      </c>
      <c r="AP784" s="12"/>
    </row>
    <row r="785" spans="2:42" ht="16.5" hidden="1" thickBot="1" x14ac:dyDescent="0.3">
      <c r="B785" s="19" t="s">
        <v>9107</v>
      </c>
      <c r="C785" s="79"/>
      <c r="D785" s="49"/>
      <c r="E785" s="42"/>
      <c r="F785" s="42"/>
      <c r="G785" s="5"/>
      <c r="H785" s="42"/>
      <c r="I785" s="5"/>
      <c r="J785" s="5"/>
      <c r="K785" s="4"/>
      <c r="L785" s="67"/>
      <c r="M785" s="66" t="str">
        <f>IF(ISERROR(VLOOKUP(J785,'Germany price'!$B$1:$G$99001,6,0))," ",VLOOKUP(J785,'Germany price'!$B$1:$G$99001,6,0))</f>
        <v xml:space="preserve"> </v>
      </c>
      <c r="N785" s="14">
        <v>9.9999999999999995E-8</v>
      </c>
      <c r="O785" s="57">
        <v>0</v>
      </c>
      <c r="P785" s="62">
        <v>1E-4</v>
      </c>
      <c r="Q785" s="61">
        <f t="shared" si="715"/>
        <v>9.9999999999999994E-12</v>
      </c>
      <c r="R785" s="73">
        <f t="shared" si="724"/>
        <v>0</v>
      </c>
      <c r="S785" s="50">
        <f t="shared" si="716"/>
        <v>9.9999999999999994E-12</v>
      </c>
      <c r="T785" s="7">
        <f t="shared" si="717"/>
        <v>5.2936474369385935E-13</v>
      </c>
      <c r="U785" s="43">
        <f t="shared" si="718"/>
        <v>1.0529364743693859E-11</v>
      </c>
      <c r="V785" s="13">
        <v>0</v>
      </c>
      <c r="W785" s="8">
        <f t="shared" si="719"/>
        <v>1.1399999999999999</v>
      </c>
      <c r="X785" s="8">
        <f t="shared" si="725"/>
        <v>1.1235000000000002</v>
      </c>
      <c r="Y785" s="72">
        <f t="shared" si="726"/>
        <v>1</v>
      </c>
      <c r="Z785" s="74">
        <f t="shared" si="720"/>
        <v>1.3485905070075659E-11</v>
      </c>
      <c r="AA785" s="57">
        <f t="shared" si="727"/>
        <v>0.50014493302780783</v>
      </c>
      <c r="AB785" s="60">
        <f t="shared" si="721"/>
        <v>2.0230812158168024E-7</v>
      </c>
      <c r="AC785" s="48">
        <f t="shared" si="722"/>
        <v>2.0230812158168024E-11</v>
      </c>
      <c r="AE785" s="1">
        <f t="shared" ref="AE785:AF785" si="740">AE784</f>
        <v>170000</v>
      </c>
      <c r="AF785" s="6">
        <f t="shared" si="740"/>
        <v>3211396.3391999882</v>
      </c>
      <c r="AP785" s="12"/>
    </row>
    <row r="786" spans="2:42" ht="16.5" hidden="1" thickBot="1" x14ac:dyDescent="0.3">
      <c r="B786" s="19" t="s">
        <v>9108</v>
      </c>
      <c r="C786" s="79"/>
      <c r="D786" s="49"/>
      <c r="E786" s="42"/>
      <c r="F786" s="42"/>
      <c r="G786" s="5"/>
      <c r="H786" s="42"/>
      <c r="I786" s="5"/>
      <c r="J786" s="5"/>
      <c r="K786" s="4"/>
      <c r="L786" s="67"/>
      <c r="M786" s="66" t="str">
        <f>IF(ISERROR(VLOOKUP(J786,'Germany price'!$B$1:$G$99001,6,0))," ",VLOOKUP(J786,'Germany price'!$B$1:$G$99001,6,0))</f>
        <v xml:space="preserve"> </v>
      </c>
      <c r="N786" s="14">
        <v>9.9999999999999995E-8</v>
      </c>
      <c r="O786" s="57">
        <v>0</v>
      </c>
      <c r="P786" s="62">
        <v>1E-4</v>
      </c>
      <c r="Q786" s="61">
        <f t="shared" si="715"/>
        <v>9.9999999999999994E-12</v>
      </c>
      <c r="R786" s="73">
        <f t="shared" si="724"/>
        <v>0</v>
      </c>
      <c r="S786" s="50">
        <f t="shared" si="716"/>
        <v>9.9999999999999994E-12</v>
      </c>
      <c r="T786" s="7">
        <f t="shared" si="717"/>
        <v>5.2936474369385935E-13</v>
      </c>
      <c r="U786" s="43">
        <f t="shared" si="718"/>
        <v>1.0529364743693859E-11</v>
      </c>
      <c r="V786" s="13">
        <v>0</v>
      </c>
      <c r="W786" s="8">
        <f t="shared" si="719"/>
        <v>1.1399999999999999</v>
      </c>
      <c r="X786" s="8">
        <f t="shared" si="725"/>
        <v>1.1235000000000002</v>
      </c>
      <c r="Y786" s="72">
        <f t="shared" si="726"/>
        <v>1</v>
      </c>
      <c r="Z786" s="74">
        <f t="shared" si="720"/>
        <v>1.3485905070075659E-11</v>
      </c>
      <c r="AA786" s="57">
        <f t="shared" si="727"/>
        <v>0.50014493302780783</v>
      </c>
      <c r="AB786" s="60">
        <f t="shared" si="721"/>
        <v>2.0230812158168024E-7</v>
      </c>
      <c r="AC786" s="48">
        <f t="shared" si="722"/>
        <v>2.0230812158168024E-11</v>
      </c>
      <c r="AE786" s="1">
        <f t="shared" ref="AE786:AF786" si="741">AE785</f>
        <v>170000</v>
      </c>
      <c r="AF786" s="6">
        <f t="shared" si="741"/>
        <v>3211396.3391999882</v>
      </c>
      <c r="AP786" s="12"/>
    </row>
    <row r="787" spans="2:42" ht="16.5" hidden="1" thickBot="1" x14ac:dyDescent="0.3">
      <c r="B787" s="19" t="s">
        <v>9109</v>
      </c>
      <c r="C787" s="79"/>
      <c r="D787" s="49"/>
      <c r="E787" s="42"/>
      <c r="F787" s="42"/>
      <c r="G787" s="5"/>
      <c r="H787" s="42"/>
      <c r="I787" s="5"/>
      <c r="J787" s="5"/>
      <c r="K787" s="4"/>
      <c r="L787" s="67"/>
      <c r="M787" s="66" t="str">
        <f>IF(ISERROR(VLOOKUP(J787,'Germany price'!$B$1:$G$99001,6,0))," ",VLOOKUP(J787,'Germany price'!$B$1:$G$99001,6,0))</f>
        <v xml:space="preserve"> </v>
      </c>
      <c r="N787" s="14">
        <v>9.9999999999999995E-8</v>
      </c>
      <c r="O787" s="57">
        <v>0</v>
      </c>
      <c r="P787" s="62">
        <v>1E-4</v>
      </c>
      <c r="Q787" s="61">
        <f t="shared" si="715"/>
        <v>9.9999999999999994E-12</v>
      </c>
      <c r="R787" s="73">
        <f t="shared" si="724"/>
        <v>0</v>
      </c>
      <c r="S787" s="50">
        <f t="shared" si="716"/>
        <v>9.9999999999999994E-12</v>
      </c>
      <c r="T787" s="7">
        <f t="shared" si="717"/>
        <v>5.2936474369385935E-13</v>
      </c>
      <c r="U787" s="43">
        <f t="shared" si="718"/>
        <v>1.0529364743693859E-11</v>
      </c>
      <c r="V787" s="13">
        <v>0</v>
      </c>
      <c r="W787" s="8">
        <f t="shared" si="719"/>
        <v>1.1399999999999999</v>
      </c>
      <c r="X787" s="8">
        <f t="shared" si="725"/>
        <v>1.1235000000000002</v>
      </c>
      <c r="Y787" s="72">
        <f t="shared" si="726"/>
        <v>1</v>
      </c>
      <c r="Z787" s="74">
        <f t="shared" si="720"/>
        <v>1.3485905070075659E-11</v>
      </c>
      <c r="AA787" s="57">
        <f t="shared" si="727"/>
        <v>0.50014493302780783</v>
      </c>
      <c r="AB787" s="60">
        <f t="shared" si="721"/>
        <v>2.0230812158168024E-7</v>
      </c>
      <c r="AC787" s="48">
        <f t="shared" si="722"/>
        <v>2.0230812158168024E-11</v>
      </c>
      <c r="AE787" s="1">
        <f t="shared" ref="AE787:AF787" si="742">AE786</f>
        <v>170000</v>
      </c>
      <c r="AF787" s="6">
        <f t="shared" si="742"/>
        <v>3211396.3391999882</v>
      </c>
      <c r="AP787" s="12"/>
    </row>
    <row r="788" spans="2:42" ht="16.5" hidden="1" thickBot="1" x14ac:dyDescent="0.3">
      <c r="B788" s="19" t="s">
        <v>9110</v>
      </c>
      <c r="C788" s="79"/>
      <c r="D788" s="49"/>
      <c r="E788" s="42"/>
      <c r="F788" s="42"/>
      <c r="G788" s="5"/>
      <c r="H788" s="42"/>
      <c r="I788" s="5"/>
      <c r="J788" s="5"/>
      <c r="K788" s="4"/>
      <c r="L788" s="67"/>
      <c r="M788" s="66" t="str">
        <f>IF(ISERROR(VLOOKUP(J788,'Germany price'!$B$1:$G$99001,6,0))," ",VLOOKUP(J788,'Germany price'!$B$1:$G$99001,6,0))</f>
        <v xml:space="preserve"> </v>
      </c>
      <c r="N788" s="14">
        <v>9.9999999999999995E-8</v>
      </c>
      <c r="O788" s="57">
        <v>0</v>
      </c>
      <c r="P788" s="62">
        <v>1E-4</v>
      </c>
      <c r="Q788" s="61">
        <f t="shared" si="715"/>
        <v>9.9999999999999994E-12</v>
      </c>
      <c r="R788" s="73">
        <f t="shared" si="724"/>
        <v>0</v>
      </c>
      <c r="S788" s="50">
        <f t="shared" si="716"/>
        <v>9.9999999999999994E-12</v>
      </c>
      <c r="T788" s="7">
        <f t="shared" si="717"/>
        <v>5.2936474369385935E-13</v>
      </c>
      <c r="U788" s="43">
        <f t="shared" si="718"/>
        <v>1.0529364743693859E-11</v>
      </c>
      <c r="V788" s="13">
        <v>0</v>
      </c>
      <c r="W788" s="8">
        <f t="shared" si="719"/>
        <v>1.1399999999999999</v>
      </c>
      <c r="X788" s="8">
        <f t="shared" si="725"/>
        <v>1.1235000000000002</v>
      </c>
      <c r="Y788" s="72">
        <f t="shared" si="726"/>
        <v>1</v>
      </c>
      <c r="Z788" s="74">
        <f t="shared" si="720"/>
        <v>1.3485905070075659E-11</v>
      </c>
      <c r="AA788" s="57">
        <f t="shared" si="727"/>
        <v>0.50014493302780783</v>
      </c>
      <c r="AB788" s="60">
        <f t="shared" si="721"/>
        <v>2.0230812158168024E-7</v>
      </c>
      <c r="AC788" s="48">
        <f t="shared" si="722"/>
        <v>2.0230812158168024E-11</v>
      </c>
      <c r="AE788" s="1">
        <f t="shared" ref="AE788:AF788" si="743">AE787</f>
        <v>170000</v>
      </c>
      <c r="AF788" s="6">
        <f t="shared" si="743"/>
        <v>3211396.3391999882</v>
      </c>
      <c r="AP788" s="12"/>
    </row>
    <row r="789" spans="2:42" ht="16.5" hidden="1" thickBot="1" x14ac:dyDescent="0.3">
      <c r="B789" s="19" t="s">
        <v>9111</v>
      </c>
      <c r="C789" s="79"/>
      <c r="D789" s="49"/>
      <c r="E789" s="42"/>
      <c r="F789" s="42"/>
      <c r="G789" s="5"/>
      <c r="H789" s="42"/>
      <c r="I789" s="5"/>
      <c r="J789" s="5"/>
      <c r="K789" s="4"/>
      <c r="L789" s="67"/>
      <c r="M789" s="66" t="str">
        <f>IF(ISERROR(VLOOKUP(J789,'Germany price'!$B$1:$G$99001,6,0))," ",VLOOKUP(J789,'Germany price'!$B$1:$G$99001,6,0))</f>
        <v xml:space="preserve"> </v>
      </c>
      <c r="N789" s="14">
        <v>9.9999999999999995E-8</v>
      </c>
      <c r="O789" s="57">
        <v>0</v>
      </c>
      <c r="P789" s="62">
        <v>1E-4</v>
      </c>
      <c r="Q789" s="61">
        <f t="shared" si="715"/>
        <v>9.9999999999999994E-12</v>
      </c>
      <c r="R789" s="73">
        <f t="shared" si="724"/>
        <v>0</v>
      </c>
      <c r="S789" s="50">
        <f t="shared" si="716"/>
        <v>9.9999999999999994E-12</v>
      </c>
      <c r="T789" s="7">
        <f t="shared" si="717"/>
        <v>5.2936474369385935E-13</v>
      </c>
      <c r="U789" s="43">
        <f t="shared" si="718"/>
        <v>1.0529364743693859E-11</v>
      </c>
      <c r="V789" s="13">
        <v>0</v>
      </c>
      <c r="W789" s="8">
        <f t="shared" si="719"/>
        <v>1.1399999999999999</v>
      </c>
      <c r="X789" s="8">
        <f t="shared" si="725"/>
        <v>1.1235000000000002</v>
      </c>
      <c r="Y789" s="72">
        <f t="shared" si="726"/>
        <v>1</v>
      </c>
      <c r="Z789" s="74">
        <f t="shared" si="720"/>
        <v>1.3485905070075659E-11</v>
      </c>
      <c r="AA789" s="57">
        <f t="shared" si="727"/>
        <v>0.50014493302780783</v>
      </c>
      <c r="AB789" s="60">
        <f t="shared" si="721"/>
        <v>2.0230812158168024E-7</v>
      </c>
      <c r="AC789" s="48">
        <f t="shared" si="722"/>
        <v>2.0230812158168024E-11</v>
      </c>
      <c r="AE789" s="1">
        <f t="shared" ref="AE789:AF789" si="744">AE788</f>
        <v>170000</v>
      </c>
      <c r="AF789" s="6">
        <f t="shared" si="744"/>
        <v>3211396.3391999882</v>
      </c>
      <c r="AP789" s="12"/>
    </row>
    <row r="790" spans="2:42" ht="16.5" hidden="1" thickBot="1" x14ac:dyDescent="0.3">
      <c r="B790" s="19" t="s">
        <v>9112</v>
      </c>
      <c r="C790" s="79"/>
      <c r="D790" s="49"/>
      <c r="E790" s="42"/>
      <c r="F790" s="42"/>
      <c r="G790" s="5"/>
      <c r="H790" s="42"/>
      <c r="I790" s="5"/>
      <c r="J790" s="5"/>
      <c r="K790" s="4"/>
      <c r="L790" s="67"/>
      <c r="M790" s="66" t="str">
        <f>IF(ISERROR(VLOOKUP(J790,'Germany price'!$B$1:$G$99001,6,0))," ",VLOOKUP(J790,'Germany price'!$B$1:$G$99001,6,0))</f>
        <v xml:space="preserve"> </v>
      </c>
      <c r="N790" s="14">
        <v>9.9999999999999995E-8</v>
      </c>
      <c r="O790" s="57">
        <v>0</v>
      </c>
      <c r="P790" s="62">
        <v>1E-4</v>
      </c>
      <c r="Q790" s="61">
        <f t="shared" si="715"/>
        <v>9.9999999999999994E-12</v>
      </c>
      <c r="R790" s="73">
        <f t="shared" si="724"/>
        <v>0</v>
      </c>
      <c r="S790" s="50">
        <f t="shared" si="716"/>
        <v>9.9999999999999994E-12</v>
      </c>
      <c r="T790" s="7">
        <f t="shared" si="717"/>
        <v>5.2936474369385935E-13</v>
      </c>
      <c r="U790" s="43">
        <f t="shared" si="718"/>
        <v>1.0529364743693859E-11</v>
      </c>
      <c r="V790" s="13">
        <v>0</v>
      </c>
      <c r="W790" s="8">
        <f t="shared" si="719"/>
        <v>1.1399999999999999</v>
      </c>
      <c r="X790" s="8">
        <f t="shared" si="725"/>
        <v>1.1235000000000002</v>
      </c>
      <c r="Y790" s="72">
        <f t="shared" si="726"/>
        <v>1</v>
      </c>
      <c r="Z790" s="74">
        <f t="shared" si="720"/>
        <v>1.3485905070075659E-11</v>
      </c>
      <c r="AA790" s="57">
        <f t="shared" si="727"/>
        <v>0.50014493302780783</v>
      </c>
      <c r="AB790" s="60">
        <f t="shared" si="721"/>
        <v>2.0230812158168024E-7</v>
      </c>
      <c r="AC790" s="48">
        <f t="shared" si="722"/>
        <v>2.0230812158168024E-11</v>
      </c>
      <c r="AE790" s="1">
        <f t="shared" ref="AE790:AF790" si="745">AE789</f>
        <v>170000</v>
      </c>
      <c r="AF790" s="6">
        <f t="shared" si="745"/>
        <v>3211396.3391999882</v>
      </c>
      <c r="AP790" s="12"/>
    </row>
    <row r="791" spans="2:42" ht="16.5" hidden="1" thickBot="1" x14ac:dyDescent="0.3">
      <c r="B791" s="19" t="s">
        <v>9113</v>
      </c>
      <c r="C791" s="79"/>
      <c r="D791" s="49"/>
      <c r="E791" s="42"/>
      <c r="F791" s="42"/>
      <c r="G791" s="5"/>
      <c r="H791" s="42"/>
      <c r="I791" s="5"/>
      <c r="J791" s="5"/>
      <c r="K791" s="4"/>
      <c r="L791" s="67"/>
      <c r="M791" s="66" t="str">
        <f>IF(ISERROR(VLOOKUP(J791,'Germany price'!$B$1:$G$99001,6,0))," ",VLOOKUP(J791,'Germany price'!$B$1:$G$99001,6,0))</f>
        <v xml:space="preserve"> </v>
      </c>
      <c r="N791" s="14">
        <v>9.9999999999999995E-8</v>
      </c>
      <c r="O791" s="57">
        <v>0</v>
      </c>
      <c r="P791" s="62">
        <v>1E-4</v>
      </c>
      <c r="Q791" s="61">
        <f t="shared" si="715"/>
        <v>9.9999999999999994E-12</v>
      </c>
      <c r="R791" s="73">
        <f t="shared" si="724"/>
        <v>0</v>
      </c>
      <c r="S791" s="50">
        <f t="shared" si="716"/>
        <v>9.9999999999999994E-12</v>
      </c>
      <c r="T791" s="7">
        <f t="shared" si="717"/>
        <v>5.2936474369385935E-13</v>
      </c>
      <c r="U791" s="43">
        <f t="shared" si="718"/>
        <v>1.0529364743693859E-11</v>
      </c>
      <c r="V791" s="13">
        <v>0</v>
      </c>
      <c r="W791" s="8">
        <f t="shared" si="719"/>
        <v>1.1399999999999999</v>
      </c>
      <c r="X791" s="8">
        <f t="shared" si="725"/>
        <v>1.1235000000000002</v>
      </c>
      <c r="Y791" s="72">
        <f t="shared" si="726"/>
        <v>1</v>
      </c>
      <c r="Z791" s="74">
        <f t="shared" si="720"/>
        <v>1.3485905070075659E-11</v>
      </c>
      <c r="AA791" s="57">
        <f t="shared" si="727"/>
        <v>0.50014493302780783</v>
      </c>
      <c r="AB791" s="60">
        <f t="shared" si="721"/>
        <v>2.0230812158168024E-7</v>
      </c>
      <c r="AC791" s="48">
        <f t="shared" si="722"/>
        <v>2.0230812158168024E-11</v>
      </c>
      <c r="AE791" s="1">
        <f t="shared" ref="AE791:AF791" si="746">AE790</f>
        <v>170000</v>
      </c>
      <c r="AF791" s="6">
        <f t="shared" si="746"/>
        <v>3211396.3391999882</v>
      </c>
      <c r="AP791" s="12"/>
    </row>
    <row r="792" spans="2:42" ht="16.5" hidden="1" thickBot="1" x14ac:dyDescent="0.3">
      <c r="B792" s="19" t="s">
        <v>9114</v>
      </c>
      <c r="C792" s="79"/>
      <c r="D792" s="49"/>
      <c r="E792" s="42"/>
      <c r="F792" s="42"/>
      <c r="G792" s="5"/>
      <c r="H792" s="42"/>
      <c r="I792" s="5"/>
      <c r="J792" s="5"/>
      <c r="K792" s="4"/>
      <c r="L792" s="67"/>
      <c r="M792" s="66" t="str">
        <f>IF(ISERROR(VLOOKUP(J792,'Germany price'!$B$1:$G$99001,6,0))," ",VLOOKUP(J792,'Germany price'!$B$1:$G$99001,6,0))</f>
        <v xml:space="preserve"> </v>
      </c>
      <c r="N792" s="14">
        <v>9.9999999999999995E-8</v>
      </c>
      <c r="O792" s="57">
        <v>0</v>
      </c>
      <c r="P792" s="62">
        <v>1E-4</v>
      </c>
      <c r="Q792" s="61">
        <f t="shared" si="715"/>
        <v>9.9999999999999994E-12</v>
      </c>
      <c r="R792" s="73">
        <f t="shared" si="724"/>
        <v>0</v>
      </c>
      <c r="S792" s="50">
        <f t="shared" si="716"/>
        <v>9.9999999999999994E-12</v>
      </c>
      <c r="T792" s="7">
        <f t="shared" si="717"/>
        <v>5.2936474369385935E-13</v>
      </c>
      <c r="U792" s="43">
        <f t="shared" si="718"/>
        <v>1.0529364743693859E-11</v>
      </c>
      <c r="V792" s="13">
        <v>0</v>
      </c>
      <c r="W792" s="8">
        <f t="shared" si="719"/>
        <v>1.1399999999999999</v>
      </c>
      <c r="X792" s="8">
        <f t="shared" si="725"/>
        <v>1.1235000000000002</v>
      </c>
      <c r="Y792" s="72">
        <f t="shared" si="726"/>
        <v>1</v>
      </c>
      <c r="Z792" s="74">
        <f t="shared" si="720"/>
        <v>1.3485905070075659E-11</v>
      </c>
      <c r="AA792" s="57">
        <f t="shared" si="727"/>
        <v>0.50014493302780783</v>
      </c>
      <c r="AB792" s="60">
        <f t="shared" si="721"/>
        <v>2.0230812158168024E-7</v>
      </c>
      <c r="AC792" s="48">
        <f t="shared" si="722"/>
        <v>2.0230812158168024E-11</v>
      </c>
      <c r="AE792" s="1">
        <f t="shared" ref="AE792:AF792" si="747">AE791</f>
        <v>170000</v>
      </c>
      <c r="AF792" s="6">
        <f t="shared" si="747"/>
        <v>3211396.3391999882</v>
      </c>
      <c r="AP792" s="12"/>
    </row>
    <row r="793" spans="2:42" ht="16.5" hidden="1" thickBot="1" x14ac:dyDescent="0.3">
      <c r="B793" s="19" t="s">
        <v>9115</v>
      </c>
      <c r="C793" s="79"/>
      <c r="D793" s="49"/>
      <c r="E793" s="42"/>
      <c r="F793" s="42"/>
      <c r="G793" s="5"/>
      <c r="H793" s="42"/>
      <c r="I793" s="5"/>
      <c r="J793" s="5"/>
      <c r="K793" s="4"/>
      <c r="L793" s="67"/>
      <c r="M793" s="66" t="str">
        <f>IF(ISERROR(VLOOKUP(J793,'Germany price'!$B$1:$G$99001,6,0))," ",VLOOKUP(J793,'Germany price'!$B$1:$G$99001,6,0))</f>
        <v xml:space="preserve"> </v>
      </c>
      <c r="N793" s="14">
        <v>9.9999999999999995E-8</v>
      </c>
      <c r="O793" s="57">
        <v>0</v>
      </c>
      <c r="P793" s="62">
        <v>1E-4</v>
      </c>
      <c r="Q793" s="61">
        <f t="shared" si="715"/>
        <v>9.9999999999999994E-12</v>
      </c>
      <c r="R793" s="73">
        <f t="shared" si="724"/>
        <v>0</v>
      </c>
      <c r="S793" s="50">
        <f t="shared" si="716"/>
        <v>9.9999999999999994E-12</v>
      </c>
      <c r="T793" s="7">
        <f t="shared" si="717"/>
        <v>5.2936474369385935E-13</v>
      </c>
      <c r="U793" s="43">
        <f t="shared" si="718"/>
        <v>1.0529364743693859E-11</v>
      </c>
      <c r="V793" s="13">
        <v>0</v>
      </c>
      <c r="W793" s="8">
        <f t="shared" si="719"/>
        <v>1.1399999999999999</v>
      </c>
      <c r="X793" s="8">
        <f t="shared" si="725"/>
        <v>1.1235000000000002</v>
      </c>
      <c r="Y793" s="72">
        <f t="shared" si="726"/>
        <v>1</v>
      </c>
      <c r="Z793" s="74">
        <f t="shared" si="720"/>
        <v>1.3485905070075659E-11</v>
      </c>
      <c r="AA793" s="57">
        <f t="shared" si="727"/>
        <v>0.50014493302780783</v>
      </c>
      <c r="AB793" s="60">
        <f t="shared" si="721"/>
        <v>2.0230812158168024E-7</v>
      </c>
      <c r="AC793" s="48">
        <f t="shared" si="722"/>
        <v>2.0230812158168024E-11</v>
      </c>
      <c r="AE793" s="1">
        <f t="shared" ref="AE793:AF793" si="748">AE792</f>
        <v>170000</v>
      </c>
      <c r="AF793" s="6">
        <f t="shared" si="748"/>
        <v>3211396.3391999882</v>
      </c>
      <c r="AP793" s="12"/>
    </row>
    <row r="794" spans="2:42" ht="16.5" hidden="1" thickBot="1" x14ac:dyDescent="0.3">
      <c r="B794" s="19" t="s">
        <v>9116</v>
      </c>
      <c r="C794" s="79"/>
      <c r="D794" s="49"/>
      <c r="E794" s="42"/>
      <c r="F794" s="42"/>
      <c r="G794" s="5"/>
      <c r="H794" s="42"/>
      <c r="I794" s="5"/>
      <c r="J794" s="5"/>
      <c r="K794" s="4"/>
      <c r="L794" s="67"/>
      <c r="M794" s="66" t="str">
        <f>IF(ISERROR(VLOOKUP(J794,'Germany price'!$B$1:$G$99001,6,0))," ",VLOOKUP(J794,'Germany price'!$B$1:$G$99001,6,0))</f>
        <v xml:space="preserve"> </v>
      </c>
      <c r="N794" s="14">
        <v>9.9999999999999995E-8</v>
      </c>
      <c r="O794" s="57">
        <v>0</v>
      </c>
      <c r="P794" s="62">
        <v>1E-4</v>
      </c>
      <c r="Q794" s="61">
        <f t="shared" si="715"/>
        <v>9.9999999999999994E-12</v>
      </c>
      <c r="R794" s="73">
        <f t="shared" si="724"/>
        <v>0</v>
      </c>
      <c r="S794" s="50">
        <f t="shared" si="716"/>
        <v>9.9999999999999994E-12</v>
      </c>
      <c r="T794" s="7">
        <f t="shared" si="717"/>
        <v>5.2936474369385935E-13</v>
      </c>
      <c r="U794" s="43">
        <f t="shared" si="718"/>
        <v>1.0529364743693859E-11</v>
      </c>
      <c r="V794" s="13">
        <v>0</v>
      </c>
      <c r="W794" s="8">
        <f t="shared" si="719"/>
        <v>1.1399999999999999</v>
      </c>
      <c r="X794" s="8">
        <f t="shared" si="725"/>
        <v>1.1235000000000002</v>
      </c>
      <c r="Y794" s="72">
        <f t="shared" si="726"/>
        <v>1</v>
      </c>
      <c r="Z794" s="74">
        <f t="shared" si="720"/>
        <v>1.3485905070075659E-11</v>
      </c>
      <c r="AA794" s="57">
        <f t="shared" si="727"/>
        <v>0.50014493302780783</v>
      </c>
      <c r="AB794" s="60">
        <f t="shared" si="721"/>
        <v>2.0230812158168024E-7</v>
      </c>
      <c r="AC794" s="48">
        <f t="shared" si="722"/>
        <v>2.0230812158168024E-11</v>
      </c>
      <c r="AE794" s="1">
        <f t="shared" ref="AE794:AF794" si="749">AE793</f>
        <v>170000</v>
      </c>
      <c r="AF794" s="6">
        <f t="shared" si="749"/>
        <v>3211396.3391999882</v>
      </c>
      <c r="AP794" s="12"/>
    </row>
    <row r="795" spans="2:42" ht="16.5" hidden="1" thickBot="1" x14ac:dyDescent="0.3">
      <c r="B795" s="19" t="s">
        <v>9117</v>
      </c>
      <c r="C795" s="79"/>
      <c r="D795" s="49"/>
      <c r="E795" s="42"/>
      <c r="F795" s="42"/>
      <c r="G795" s="5"/>
      <c r="H795" s="42"/>
      <c r="I795" s="5"/>
      <c r="J795" s="5"/>
      <c r="K795" s="4"/>
      <c r="L795" s="67"/>
      <c r="M795" s="66" t="str">
        <f>IF(ISERROR(VLOOKUP(J795,'Germany price'!$B$1:$G$99001,6,0))," ",VLOOKUP(J795,'Germany price'!$B$1:$G$99001,6,0))</f>
        <v xml:space="preserve"> </v>
      </c>
      <c r="N795" s="14">
        <v>9.9999999999999995E-8</v>
      </c>
      <c r="O795" s="57">
        <v>0</v>
      </c>
      <c r="P795" s="62">
        <v>1E-4</v>
      </c>
      <c r="Q795" s="61">
        <f t="shared" si="715"/>
        <v>9.9999999999999994E-12</v>
      </c>
      <c r="R795" s="73">
        <f t="shared" si="724"/>
        <v>0</v>
      </c>
      <c r="S795" s="50">
        <f t="shared" si="716"/>
        <v>9.9999999999999994E-12</v>
      </c>
      <c r="T795" s="7">
        <f t="shared" si="717"/>
        <v>5.2936474369385935E-13</v>
      </c>
      <c r="U795" s="43">
        <f t="shared" si="718"/>
        <v>1.0529364743693859E-11</v>
      </c>
      <c r="V795" s="13">
        <v>0</v>
      </c>
      <c r="W795" s="8">
        <f t="shared" si="719"/>
        <v>1.1399999999999999</v>
      </c>
      <c r="X795" s="8">
        <f t="shared" si="725"/>
        <v>1.1235000000000002</v>
      </c>
      <c r="Y795" s="72">
        <f t="shared" si="726"/>
        <v>1</v>
      </c>
      <c r="Z795" s="74">
        <f t="shared" si="720"/>
        <v>1.3485905070075659E-11</v>
      </c>
      <c r="AA795" s="57">
        <f t="shared" si="727"/>
        <v>0.50014493302780783</v>
      </c>
      <c r="AB795" s="60">
        <f t="shared" si="721"/>
        <v>2.0230812158168024E-7</v>
      </c>
      <c r="AC795" s="48">
        <f t="shared" si="722"/>
        <v>2.0230812158168024E-11</v>
      </c>
      <c r="AE795" s="1">
        <f t="shared" ref="AE795:AF795" si="750">AE794</f>
        <v>170000</v>
      </c>
      <c r="AF795" s="6">
        <f t="shared" si="750"/>
        <v>3211396.3391999882</v>
      </c>
      <c r="AP795" s="12"/>
    </row>
    <row r="796" spans="2:42" ht="16.5" hidden="1" thickBot="1" x14ac:dyDescent="0.3">
      <c r="B796" s="19" t="s">
        <v>9118</v>
      </c>
      <c r="C796" s="79"/>
      <c r="D796" s="49"/>
      <c r="E796" s="42"/>
      <c r="F796" s="42"/>
      <c r="G796" s="5"/>
      <c r="H796" s="42"/>
      <c r="I796" s="5"/>
      <c r="J796" s="5"/>
      <c r="K796" s="4"/>
      <c r="L796" s="67"/>
      <c r="M796" s="66" t="str">
        <f>IF(ISERROR(VLOOKUP(J796,'Germany price'!$B$1:$G$99001,6,0))," ",VLOOKUP(J796,'Germany price'!$B$1:$G$99001,6,0))</f>
        <v xml:space="preserve"> </v>
      </c>
      <c r="N796" s="14">
        <v>9.9999999999999995E-8</v>
      </c>
      <c r="O796" s="57">
        <v>0</v>
      </c>
      <c r="P796" s="62">
        <v>1E-4</v>
      </c>
      <c r="Q796" s="61">
        <f t="shared" si="715"/>
        <v>9.9999999999999994E-12</v>
      </c>
      <c r="R796" s="73">
        <f t="shared" si="724"/>
        <v>0</v>
      </c>
      <c r="S796" s="50">
        <f t="shared" si="716"/>
        <v>9.9999999999999994E-12</v>
      </c>
      <c r="T796" s="7">
        <f t="shared" si="717"/>
        <v>5.2936474369385935E-13</v>
      </c>
      <c r="U796" s="43">
        <f t="shared" si="718"/>
        <v>1.0529364743693859E-11</v>
      </c>
      <c r="V796" s="13">
        <v>0</v>
      </c>
      <c r="W796" s="8">
        <f t="shared" si="719"/>
        <v>1.1399999999999999</v>
      </c>
      <c r="X796" s="8">
        <f t="shared" si="725"/>
        <v>1.1235000000000002</v>
      </c>
      <c r="Y796" s="72">
        <f t="shared" si="726"/>
        <v>1</v>
      </c>
      <c r="Z796" s="74">
        <f t="shared" si="720"/>
        <v>1.3485905070075659E-11</v>
      </c>
      <c r="AA796" s="57">
        <f t="shared" si="727"/>
        <v>0.50014493302780783</v>
      </c>
      <c r="AB796" s="60">
        <f t="shared" si="721"/>
        <v>2.0230812158168024E-7</v>
      </c>
      <c r="AC796" s="48">
        <f t="shared" si="722"/>
        <v>2.0230812158168024E-11</v>
      </c>
      <c r="AE796" s="1">
        <f t="shared" ref="AE796:AF796" si="751">AE795</f>
        <v>170000</v>
      </c>
      <c r="AF796" s="6">
        <f t="shared" si="751"/>
        <v>3211396.3391999882</v>
      </c>
      <c r="AP796" s="12"/>
    </row>
    <row r="797" spans="2:42" ht="16.5" hidden="1" thickBot="1" x14ac:dyDescent="0.3">
      <c r="B797" s="19" t="s">
        <v>9119</v>
      </c>
      <c r="C797" s="79"/>
      <c r="D797" s="49"/>
      <c r="E797" s="42"/>
      <c r="F797" s="42"/>
      <c r="G797" s="5"/>
      <c r="H797" s="42"/>
      <c r="I797" s="5"/>
      <c r="J797" s="5"/>
      <c r="K797" s="4"/>
      <c r="L797" s="67"/>
      <c r="M797" s="66" t="str">
        <f>IF(ISERROR(VLOOKUP(J797,'Germany price'!$B$1:$G$99001,6,0))," ",VLOOKUP(J797,'Germany price'!$B$1:$G$99001,6,0))</f>
        <v xml:space="preserve"> </v>
      </c>
      <c r="N797" s="14">
        <v>9.9999999999999995E-8</v>
      </c>
      <c r="O797" s="57">
        <v>0</v>
      </c>
      <c r="P797" s="62">
        <v>1E-4</v>
      </c>
      <c r="Q797" s="61">
        <f t="shared" si="715"/>
        <v>9.9999999999999994E-12</v>
      </c>
      <c r="R797" s="73">
        <f t="shared" si="724"/>
        <v>0</v>
      </c>
      <c r="S797" s="50">
        <f t="shared" si="716"/>
        <v>9.9999999999999994E-12</v>
      </c>
      <c r="T797" s="7">
        <f t="shared" si="717"/>
        <v>5.2936474369385935E-13</v>
      </c>
      <c r="U797" s="43">
        <f t="shared" si="718"/>
        <v>1.0529364743693859E-11</v>
      </c>
      <c r="V797" s="13">
        <v>0</v>
      </c>
      <c r="W797" s="8">
        <f t="shared" si="719"/>
        <v>1.1399999999999999</v>
      </c>
      <c r="X797" s="8">
        <f t="shared" si="725"/>
        <v>1.1235000000000002</v>
      </c>
      <c r="Y797" s="72">
        <f t="shared" si="726"/>
        <v>1</v>
      </c>
      <c r="Z797" s="74">
        <f t="shared" si="720"/>
        <v>1.3485905070075659E-11</v>
      </c>
      <c r="AA797" s="57">
        <f t="shared" si="727"/>
        <v>0.50014493302780783</v>
      </c>
      <c r="AB797" s="60">
        <f t="shared" si="721"/>
        <v>2.0230812158168024E-7</v>
      </c>
      <c r="AC797" s="48">
        <f t="shared" si="722"/>
        <v>2.0230812158168024E-11</v>
      </c>
      <c r="AE797" s="1">
        <f t="shared" ref="AE797:AF797" si="752">AE796</f>
        <v>170000</v>
      </c>
      <c r="AF797" s="6">
        <f t="shared" si="752"/>
        <v>3211396.3391999882</v>
      </c>
      <c r="AP797" s="12"/>
    </row>
    <row r="798" spans="2:42" ht="16.5" hidden="1" thickBot="1" x14ac:dyDescent="0.3">
      <c r="B798" s="19" t="s">
        <v>9120</v>
      </c>
      <c r="C798" s="79"/>
      <c r="D798" s="49"/>
      <c r="E798" s="42"/>
      <c r="F798" s="42"/>
      <c r="G798" s="5"/>
      <c r="H798" s="42"/>
      <c r="I798" s="5"/>
      <c r="J798" s="5"/>
      <c r="K798" s="4"/>
      <c r="L798" s="67"/>
      <c r="M798" s="66" t="str">
        <f>IF(ISERROR(VLOOKUP(J798,'Germany price'!$B$1:$G$99001,6,0))," ",VLOOKUP(J798,'Germany price'!$B$1:$G$99001,6,0))</f>
        <v xml:space="preserve"> </v>
      </c>
      <c r="N798" s="14">
        <v>9.9999999999999995E-8</v>
      </c>
      <c r="O798" s="57">
        <v>0</v>
      </c>
      <c r="P798" s="62">
        <v>1E-4</v>
      </c>
      <c r="Q798" s="61">
        <f t="shared" si="715"/>
        <v>9.9999999999999994E-12</v>
      </c>
      <c r="R798" s="73">
        <f t="shared" si="724"/>
        <v>0</v>
      </c>
      <c r="S798" s="50">
        <f t="shared" si="716"/>
        <v>9.9999999999999994E-12</v>
      </c>
      <c r="T798" s="7">
        <f t="shared" si="717"/>
        <v>5.2936474369385935E-13</v>
      </c>
      <c r="U798" s="43">
        <f t="shared" si="718"/>
        <v>1.0529364743693859E-11</v>
      </c>
      <c r="V798" s="13">
        <v>0</v>
      </c>
      <c r="W798" s="8">
        <f t="shared" si="719"/>
        <v>1.1399999999999999</v>
      </c>
      <c r="X798" s="8">
        <f t="shared" si="725"/>
        <v>1.1235000000000002</v>
      </c>
      <c r="Y798" s="72">
        <f t="shared" si="726"/>
        <v>1</v>
      </c>
      <c r="Z798" s="74">
        <f t="shared" si="720"/>
        <v>1.3485905070075659E-11</v>
      </c>
      <c r="AA798" s="57">
        <f t="shared" si="727"/>
        <v>0.50014493302780783</v>
      </c>
      <c r="AB798" s="60">
        <f t="shared" si="721"/>
        <v>2.0230812158168024E-7</v>
      </c>
      <c r="AC798" s="48">
        <f t="shared" si="722"/>
        <v>2.0230812158168024E-11</v>
      </c>
      <c r="AE798" s="1">
        <f t="shared" ref="AE798:AF798" si="753">AE797</f>
        <v>170000</v>
      </c>
      <c r="AF798" s="6">
        <f t="shared" si="753"/>
        <v>3211396.3391999882</v>
      </c>
      <c r="AP798" s="12"/>
    </row>
    <row r="799" spans="2:42" ht="16.5" hidden="1" thickBot="1" x14ac:dyDescent="0.3">
      <c r="B799" s="19" t="s">
        <v>9121</v>
      </c>
      <c r="C799" s="79"/>
      <c r="D799" s="49"/>
      <c r="E799" s="42"/>
      <c r="F799" s="42"/>
      <c r="G799" s="5"/>
      <c r="H799" s="42"/>
      <c r="I799" s="5"/>
      <c r="J799" s="5"/>
      <c r="K799" s="4"/>
      <c r="L799" s="67"/>
      <c r="M799" s="66" t="str">
        <f>IF(ISERROR(VLOOKUP(J799,'Germany price'!$B$1:$G$99001,6,0))," ",VLOOKUP(J799,'Germany price'!$B$1:$G$99001,6,0))</f>
        <v xml:space="preserve"> </v>
      </c>
      <c r="N799" s="14">
        <v>9.9999999999999995E-8</v>
      </c>
      <c r="O799" s="57">
        <v>0</v>
      </c>
      <c r="P799" s="62">
        <v>1E-4</v>
      </c>
      <c r="Q799" s="61">
        <f t="shared" si="715"/>
        <v>9.9999999999999994E-12</v>
      </c>
      <c r="R799" s="73">
        <f t="shared" si="724"/>
        <v>0</v>
      </c>
      <c r="S799" s="50">
        <f t="shared" si="716"/>
        <v>9.9999999999999994E-12</v>
      </c>
      <c r="T799" s="7">
        <f t="shared" si="717"/>
        <v>5.2936474369385935E-13</v>
      </c>
      <c r="U799" s="43">
        <f t="shared" si="718"/>
        <v>1.0529364743693859E-11</v>
      </c>
      <c r="V799" s="13">
        <v>0</v>
      </c>
      <c r="W799" s="8">
        <f t="shared" si="719"/>
        <v>1.1399999999999999</v>
      </c>
      <c r="X799" s="8">
        <f t="shared" si="725"/>
        <v>1.1235000000000002</v>
      </c>
      <c r="Y799" s="72">
        <f t="shared" si="726"/>
        <v>1</v>
      </c>
      <c r="Z799" s="74">
        <f t="shared" si="720"/>
        <v>1.3485905070075659E-11</v>
      </c>
      <c r="AA799" s="57">
        <f t="shared" si="727"/>
        <v>0.50014493302780783</v>
      </c>
      <c r="AB799" s="60">
        <f t="shared" si="721"/>
        <v>2.0230812158168024E-7</v>
      </c>
      <c r="AC799" s="48">
        <f t="shared" si="722"/>
        <v>2.0230812158168024E-11</v>
      </c>
      <c r="AE799" s="1">
        <f t="shared" ref="AE799:AF799" si="754">AE798</f>
        <v>170000</v>
      </c>
      <c r="AF799" s="6">
        <f t="shared" si="754"/>
        <v>3211396.3391999882</v>
      </c>
      <c r="AP799" s="12"/>
    </row>
    <row r="800" spans="2:42" ht="16.5" hidden="1" thickBot="1" x14ac:dyDescent="0.3">
      <c r="B800" s="19" t="s">
        <v>9122</v>
      </c>
      <c r="C800" s="79"/>
      <c r="D800" s="49"/>
      <c r="E800" s="42"/>
      <c r="F800" s="42"/>
      <c r="G800" s="5"/>
      <c r="H800" s="42"/>
      <c r="I800" s="5"/>
      <c r="J800" s="5"/>
      <c r="K800" s="4"/>
      <c r="L800" s="67"/>
      <c r="M800" s="66" t="str">
        <f>IF(ISERROR(VLOOKUP(J800,'Germany price'!$B$1:$G$99001,6,0))," ",VLOOKUP(J800,'Germany price'!$B$1:$G$99001,6,0))</f>
        <v xml:space="preserve"> </v>
      </c>
      <c r="N800" s="14">
        <v>9.9999999999999995E-8</v>
      </c>
      <c r="O800" s="57">
        <v>0</v>
      </c>
      <c r="P800" s="62">
        <v>1E-4</v>
      </c>
      <c r="Q800" s="61">
        <f t="shared" si="715"/>
        <v>9.9999999999999994E-12</v>
      </c>
      <c r="R800" s="73">
        <f t="shared" si="724"/>
        <v>0</v>
      </c>
      <c r="S800" s="50">
        <f t="shared" si="716"/>
        <v>9.9999999999999994E-12</v>
      </c>
      <c r="T800" s="7">
        <f t="shared" si="717"/>
        <v>5.2936474369385935E-13</v>
      </c>
      <c r="U800" s="43">
        <f t="shared" si="718"/>
        <v>1.0529364743693859E-11</v>
      </c>
      <c r="V800" s="13">
        <v>0</v>
      </c>
      <c r="W800" s="8">
        <f t="shared" si="719"/>
        <v>1.1399999999999999</v>
      </c>
      <c r="X800" s="8">
        <f t="shared" si="725"/>
        <v>1.1235000000000002</v>
      </c>
      <c r="Y800" s="72">
        <f t="shared" si="726"/>
        <v>1</v>
      </c>
      <c r="Z800" s="74">
        <f t="shared" si="720"/>
        <v>1.3485905070075659E-11</v>
      </c>
      <c r="AA800" s="57">
        <f t="shared" si="727"/>
        <v>0.50014493302780783</v>
      </c>
      <c r="AB800" s="60">
        <f t="shared" si="721"/>
        <v>2.0230812158168024E-7</v>
      </c>
      <c r="AC800" s="48">
        <f t="shared" si="722"/>
        <v>2.0230812158168024E-11</v>
      </c>
      <c r="AE800" s="1">
        <f t="shared" ref="AE800:AF800" si="755">AE799</f>
        <v>170000</v>
      </c>
      <c r="AF800" s="6">
        <f t="shared" si="755"/>
        <v>3211396.3391999882</v>
      </c>
      <c r="AP800" s="12"/>
    </row>
    <row r="801" spans="2:42" ht="16.5" hidden="1" thickBot="1" x14ac:dyDescent="0.3">
      <c r="B801" s="19" t="s">
        <v>9123</v>
      </c>
      <c r="C801" s="79"/>
      <c r="D801" s="49"/>
      <c r="E801" s="42"/>
      <c r="F801" s="42"/>
      <c r="G801" s="5"/>
      <c r="H801" s="42"/>
      <c r="I801" s="5"/>
      <c r="J801" s="5"/>
      <c r="K801" s="4"/>
      <c r="L801" s="67"/>
      <c r="M801" s="66" t="str">
        <f>IF(ISERROR(VLOOKUP(J801,'Germany price'!$B$1:$G$99001,6,0))," ",VLOOKUP(J801,'Germany price'!$B$1:$G$99001,6,0))</f>
        <v xml:space="preserve"> </v>
      </c>
      <c r="N801" s="14">
        <v>9.9999999999999995E-8</v>
      </c>
      <c r="O801" s="57">
        <v>0</v>
      </c>
      <c r="P801" s="62">
        <v>1E-4</v>
      </c>
      <c r="Q801" s="61">
        <f t="shared" si="715"/>
        <v>9.9999999999999994E-12</v>
      </c>
      <c r="R801" s="73">
        <f t="shared" si="724"/>
        <v>0</v>
      </c>
      <c r="S801" s="50">
        <f t="shared" si="716"/>
        <v>9.9999999999999994E-12</v>
      </c>
      <c r="T801" s="7">
        <f t="shared" si="717"/>
        <v>5.2936474369385935E-13</v>
      </c>
      <c r="U801" s="43">
        <f t="shared" si="718"/>
        <v>1.0529364743693859E-11</v>
      </c>
      <c r="V801" s="13">
        <v>0</v>
      </c>
      <c r="W801" s="8">
        <f t="shared" si="719"/>
        <v>1.1399999999999999</v>
      </c>
      <c r="X801" s="8">
        <f t="shared" si="725"/>
        <v>1.1235000000000002</v>
      </c>
      <c r="Y801" s="72">
        <f t="shared" si="726"/>
        <v>1</v>
      </c>
      <c r="Z801" s="74">
        <f t="shared" si="720"/>
        <v>1.3485905070075659E-11</v>
      </c>
      <c r="AA801" s="57">
        <f t="shared" si="727"/>
        <v>0.50014493302780783</v>
      </c>
      <c r="AB801" s="60">
        <f t="shared" si="721"/>
        <v>2.0230812158168024E-7</v>
      </c>
      <c r="AC801" s="48">
        <f t="shared" si="722"/>
        <v>2.0230812158168024E-11</v>
      </c>
      <c r="AE801" s="1">
        <f t="shared" ref="AE801:AF801" si="756">AE800</f>
        <v>170000</v>
      </c>
      <c r="AF801" s="6">
        <f t="shared" si="756"/>
        <v>3211396.3391999882</v>
      </c>
      <c r="AP801" s="12"/>
    </row>
    <row r="802" spans="2:42" ht="16.5" hidden="1" thickBot="1" x14ac:dyDescent="0.3">
      <c r="B802" s="19" t="s">
        <v>9124</v>
      </c>
      <c r="C802" s="79"/>
      <c r="D802" s="49"/>
      <c r="E802" s="42"/>
      <c r="F802" s="42"/>
      <c r="G802" s="5"/>
      <c r="H802" s="42"/>
      <c r="I802" s="5"/>
      <c r="J802" s="5"/>
      <c r="K802" s="4"/>
      <c r="L802" s="67"/>
      <c r="M802" s="66" t="str">
        <f>IF(ISERROR(VLOOKUP(J802,'Germany price'!$B$1:$G$99001,6,0))," ",VLOOKUP(J802,'Germany price'!$B$1:$G$99001,6,0))</f>
        <v xml:space="preserve"> </v>
      </c>
      <c r="N802" s="14">
        <v>9.9999999999999995E-8</v>
      </c>
      <c r="O802" s="57">
        <v>0</v>
      </c>
      <c r="P802" s="62">
        <v>1E-4</v>
      </c>
      <c r="Q802" s="61">
        <f t="shared" si="715"/>
        <v>9.9999999999999994E-12</v>
      </c>
      <c r="R802" s="73">
        <f t="shared" si="724"/>
        <v>0</v>
      </c>
      <c r="S802" s="50">
        <f t="shared" si="716"/>
        <v>9.9999999999999994E-12</v>
      </c>
      <c r="T802" s="7">
        <f t="shared" si="717"/>
        <v>5.2936474369385935E-13</v>
      </c>
      <c r="U802" s="43">
        <f t="shared" si="718"/>
        <v>1.0529364743693859E-11</v>
      </c>
      <c r="V802" s="13">
        <v>0</v>
      </c>
      <c r="W802" s="8">
        <f t="shared" si="719"/>
        <v>1.1399999999999999</v>
      </c>
      <c r="X802" s="8">
        <f t="shared" si="725"/>
        <v>1.1235000000000002</v>
      </c>
      <c r="Y802" s="72">
        <f t="shared" si="726"/>
        <v>1</v>
      </c>
      <c r="Z802" s="74">
        <f t="shared" si="720"/>
        <v>1.3485905070075659E-11</v>
      </c>
      <c r="AA802" s="57">
        <f t="shared" si="727"/>
        <v>0.50014493302780783</v>
      </c>
      <c r="AB802" s="60">
        <f t="shared" si="721"/>
        <v>2.0230812158168024E-7</v>
      </c>
      <c r="AC802" s="48">
        <f t="shared" si="722"/>
        <v>2.0230812158168024E-11</v>
      </c>
      <c r="AE802" s="1">
        <f t="shared" ref="AE802:AF802" si="757">AE801</f>
        <v>170000</v>
      </c>
      <c r="AF802" s="6">
        <f t="shared" si="757"/>
        <v>3211396.3391999882</v>
      </c>
      <c r="AP802" s="12"/>
    </row>
    <row r="803" spans="2:42" ht="16.5" hidden="1" thickBot="1" x14ac:dyDescent="0.3">
      <c r="B803" s="19" t="s">
        <v>9125</v>
      </c>
      <c r="C803" s="79"/>
      <c r="D803" s="49"/>
      <c r="E803" s="42"/>
      <c r="F803" s="42"/>
      <c r="G803" s="5"/>
      <c r="H803" s="42"/>
      <c r="I803" s="5"/>
      <c r="J803" s="5"/>
      <c r="K803" s="4"/>
      <c r="L803" s="67"/>
      <c r="M803" s="66" t="str">
        <f>IF(ISERROR(VLOOKUP(J803,'Germany price'!$B$1:$G$99001,6,0))," ",VLOOKUP(J803,'Germany price'!$B$1:$G$99001,6,0))</f>
        <v xml:space="preserve"> </v>
      </c>
      <c r="N803" s="14">
        <v>9.9999999999999995E-8</v>
      </c>
      <c r="O803" s="57">
        <v>0</v>
      </c>
      <c r="P803" s="62">
        <v>1E-4</v>
      </c>
      <c r="Q803" s="61">
        <f t="shared" si="715"/>
        <v>9.9999999999999994E-12</v>
      </c>
      <c r="R803" s="73">
        <f t="shared" si="724"/>
        <v>0</v>
      </c>
      <c r="S803" s="50">
        <f t="shared" si="716"/>
        <v>9.9999999999999994E-12</v>
      </c>
      <c r="T803" s="7">
        <f t="shared" si="717"/>
        <v>5.2936474369385935E-13</v>
      </c>
      <c r="U803" s="43">
        <f t="shared" si="718"/>
        <v>1.0529364743693859E-11</v>
      </c>
      <c r="V803" s="13">
        <v>0</v>
      </c>
      <c r="W803" s="8">
        <f t="shared" si="719"/>
        <v>1.1399999999999999</v>
      </c>
      <c r="X803" s="8">
        <f t="shared" si="725"/>
        <v>1.1235000000000002</v>
      </c>
      <c r="Y803" s="72">
        <f t="shared" si="726"/>
        <v>1</v>
      </c>
      <c r="Z803" s="74">
        <f t="shared" si="720"/>
        <v>1.3485905070075659E-11</v>
      </c>
      <c r="AA803" s="57">
        <f t="shared" si="727"/>
        <v>0.50014493302780783</v>
      </c>
      <c r="AB803" s="60">
        <f t="shared" si="721"/>
        <v>2.0230812158168024E-7</v>
      </c>
      <c r="AC803" s="48">
        <f t="shared" si="722"/>
        <v>2.0230812158168024E-11</v>
      </c>
      <c r="AE803" s="1">
        <f t="shared" ref="AE803:AF803" si="758">AE802</f>
        <v>170000</v>
      </c>
      <c r="AF803" s="6">
        <f t="shared" si="758"/>
        <v>3211396.3391999882</v>
      </c>
      <c r="AP803" s="12"/>
    </row>
    <row r="804" spans="2:42" ht="16.5" hidden="1" thickBot="1" x14ac:dyDescent="0.3">
      <c r="B804" s="19" t="s">
        <v>9126</v>
      </c>
      <c r="C804" s="79"/>
      <c r="D804" s="49"/>
      <c r="E804" s="42"/>
      <c r="F804" s="42"/>
      <c r="G804" s="5"/>
      <c r="H804" s="42"/>
      <c r="I804" s="5"/>
      <c r="J804" s="5"/>
      <c r="K804" s="4"/>
      <c r="L804" s="67"/>
      <c r="M804" s="66" t="str">
        <f>IF(ISERROR(VLOOKUP(J804,'Germany price'!$B$1:$G$99001,6,0))," ",VLOOKUP(J804,'Germany price'!$B$1:$G$99001,6,0))</f>
        <v xml:space="preserve"> </v>
      </c>
      <c r="N804" s="14">
        <v>9.9999999999999995E-8</v>
      </c>
      <c r="O804" s="57">
        <v>0</v>
      </c>
      <c r="P804" s="62">
        <v>1E-4</v>
      </c>
      <c r="Q804" s="61">
        <f t="shared" si="715"/>
        <v>9.9999999999999994E-12</v>
      </c>
      <c r="R804" s="73">
        <f t="shared" si="724"/>
        <v>0</v>
      </c>
      <c r="S804" s="50">
        <f t="shared" si="716"/>
        <v>9.9999999999999994E-12</v>
      </c>
      <c r="T804" s="7">
        <f t="shared" si="717"/>
        <v>5.2936474369385935E-13</v>
      </c>
      <c r="U804" s="43">
        <f t="shared" si="718"/>
        <v>1.0529364743693859E-11</v>
      </c>
      <c r="V804" s="13">
        <v>0</v>
      </c>
      <c r="W804" s="8">
        <f t="shared" si="719"/>
        <v>1.1399999999999999</v>
      </c>
      <c r="X804" s="8">
        <f t="shared" si="725"/>
        <v>1.1235000000000002</v>
      </c>
      <c r="Y804" s="72">
        <f t="shared" si="726"/>
        <v>1</v>
      </c>
      <c r="Z804" s="74">
        <f t="shared" si="720"/>
        <v>1.3485905070075659E-11</v>
      </c>
      <c r="AA804" s="57">
        <f t="shared" si="727"/>
        <v>0.50014493302780783</v>
      </c>
      <c r="AB804" s="60">
        <f t="shared" si="721"/>
        <v>2.0230812158168024E-7</v>
      </c>
      <c r="AC804" s="48">
        <f t="shared" si="722"/>
        <v>2.0230812158168024E-11</v>
      </c>
      <c r="AE804" s="1">
        <f t="shared" ref="AE804:AF804" si="759">AE803</f>
        <v>170000</v>
      </c>
      <c r="AF804" s="6">
        <f t="shared" si="759"/>
        <v>3211396.3391999882</v>
      </c>
      <c r="AP804" s="12"/>
    </row>
    <row r="805" spans="2:42" ht="16.5" hidden="1" thickBot="1" x14ac:dyDescent="0.3">
      <c r="B805" s="19" t="s">
        <v>9127</v>
      </c>
      <c r="C805" s="79"/>
      <c r="D805" s="49"/>
      <c r="E805" s="42"/>
      <c r="F805" s="42"/>
      <c r="G805" s="5"/>
      <c r="H805" s="42"/>
      <c r="I805" s="5"/>
      <c r="J805" s="5"/>
      <c r="K805" s="4"/>
      <c r="L805" s="67"/>
      <c r="M805" s="66" t="str">
        <f>IF(ISERROR(VLOOKUP(J805,'Germany price'!$B$1:$G$99001,6,0))," ",VLOOKUP(J805,'Germany price'!$B$1:$G$99001,6,0))</f>
        <v xml:space="preserve"> </v>
      </c>
      <c r="N805" s="14">
        <v>9.9999999999999995E-8</v>
      </c>
      <c r="O805" s="57">
        <v>0</v>
      </c>
      <c r="P805" s="62">
        <v>1E-4</v>
      </c>
      <c r="Q805" s="61">
        <f t="shared" si="715"/>
        <v>9.9999999999999994E-12</v>
      </c>
      <c r="R805" s="73">
        <f t="shared" si="724"/>
        <v>0</v>
      </c>
      <c r="S805" s="50">
        <f t="shared" si="716"/>
        <v>9.9999999999999994E-12</v>
      </c>
      <c r="T805" s="7">
        <f t="shared" si="717"/>
        <v>5.2936474369385935E-13</v>
      </c>
      <c r="U805" s="43">
        <f t="shared" si="718"/>
        <v>1.0529364743693859E-11</v>
      </c>
      <c r="V805" s="13">
        <v>0</v>
      </c>
      <c r="W805" s="8">
        <f t="shared" si="719"/>
        <v>1.1399999999999999</v>
      </c>
      <c r="X805" s="8">
        <f t="shared" si="725"/>
        <v>1.1235000000000002</v>
      </c>
      <c r="Y805" s="72">
        <f t="shared" si="726"/>
        <v>1</v>
      </c>
      <c r="Z805" s="74">
        <f t="shared" si="720"/>
        <v>1.3485905070075659E-11</v>
      </c>
      <c r="AA805" s="57">
        <f t="shared" si="727"/>
        <v>0.50014493302780783</v>
      </c>
      <c r="AB805" s="60">
        <f t="shared" si="721"/>
        <v>2.0230812158168024E-7</v>
      </c>
      <c r="AC805" s="48">
        <f t="shared" si="722"/>
        <v>2.0230812158168024E-11</v>
      </c>
      <c r="AE805" s="1">
        <f t="shared" ref="AE805:AF805" si="760">AE804</f>
        <v>170000</v>
      </c>
      <c r="AF805" s="6">
        <f t="shared" si="760"/>
        <v>3211396.3391999882</v>
      </c>
      <c r="AP805" s="12"/>
    </row>
    <row r="806" spans="2:42" ht="16.5" hidden="1" thickBot="1" x14ac:dyDescent="0.3">
      <c r="B806" s="19" t="s">
        <v>9128</v>
      </c>
      <c r="C806" s="79"/>
      <c r="D806" s="49"/>
      <c r="E806" s="42"/>
      <c r="F806" s="42"/>
      <c r="G806" s="5"/>
      <c r="H806" s="42"/>
      <c r="I806" s="5"/>
      <c r="J806" s="5"/>
      <c r="K806" s="4"/>
      <c r="L806" s="67"/>
      <c r="M806" s="66" t="str">
        <f>IF(ISERROR(VLOOKUP(J806,'Germany price'!$B$1:$G$99001,6,0))," ",VLOOKUP(J806,'Germany price'!$B$1:$G$99001,6,0))</f>
        <v xml:space="preserve"> </v>
      </c>
      <c r="N806" s="14">
        <v>9.9999999999999995E-8</v>
      </c>
      <c r="O806" s="57">
        <v>0</v>
      </c>
      <c r="P806" s="62">
        <v>1E-4</v>
      </c>
      <c r="Q806" s="61">
        <f t="shared" si="715"/>
        <v>9.9999999999999994E-12</v>
      </c>
      <c r="R806" s="73">
        <f t="shared" si="724"/>
        <v>0</v>
      </c>
      <c r="S806" s="50">
        <f t="shared" si="716"/>
        <v>9.9999999999999994E-12</v>
      </c>
      <c r="T806" s="7">
        <f t="shared" si="717"/>
        <v>5.2936474369385935E-13</v>
      </c>
      <c r="U806" s="43">
        <f t="shared" si="718"/>
        <v>1.0529364743693859E-11</v>
      </c>
      <c r="V806" s="13">
        <v>0</v>
      </c>
      <c r="W806" s="8">
        <f t="shared" si="719"/>
        <v>1.1399999999999999</v>
      </c>
      <c r="X806" s="8">
        <f t="shared" si="725"/>
        <v>1.1235000000000002</v>
      </c>
      <c r="Y806" s="72">
        <f t="shared" si="726"/>
        <v>1</v>
      </c>
      <c r="Z806" s="74">
        <f t="shared" si="720"/>
        <v>1.3485905070075659E-11</v>
      </c>
      <c r="AA806" s="57">
        <f t="shared" si="727"/>
        <v>0.50014493302780783</v>
      </c>
      <c r="AB806" s="60">
        <f t="shared" si="721"/>
        <v>2.0230812158168024E-7</v>
      </c>
      <c r="AC806" s="48">
        <f t="shared" si="722"/>
        <v>2.0230812158168024E-11</v>
      </c>
      <c r="AE806" s="1">
        <f t="shared" ref="AE806:AF806" si="761">AE805</f>
        <v>170000</v>
      </c>
      <c r="AF806" s="6">
        <f t="shared" si="761"/>
        <v>3211396.3391999882</v>
      </c>
      <c r="AP806" s="12"/>
    </row>
    <row r="807" spans="2:42" ht="16.5" hidden="1" thickBot="1" x14ac:dyDescent="0.3">
      <c r="B807" s="19" t="s">
        <v>9129</v>
      </c>
      <c r="C807" s="79"/>
      <c r="D807" s="49"/>
      <c r="E807" s="42"/>
      <c r="F807" s="42"/>
      <c r="G807" s="5"/>
      <c r="H807" s="42"/>
      <c r="I807" s="5"/>
      <c r="J807" s="5"/>
      <c r="K807" s="4"/>
      <c r="L807" s="67"/>
      <c r="M807" s="66" t="str">
        <f>IF(ISERROR(VLOOKUP(J807,'Germany price'!$B$1:$G$99001,6,0))," ",VLOOKUP(J807,'Germany price'!$B$1:$G$99001,6,0))</f>
        <v xml:space="preserve"> </v>
      </c>
      <c r="N807" s="14">
        <v>9.9999999999999995E-8</v>
      </c>
      <c r="O807" s="57">
        <v>0</v>
      </c>
      <c r="P807" s="62">
        <v>1E-4</v>
      </c>
      <c r="Q807" s="61">
        <f t="shared" si="715"/>
        <v>9.9999999999999994E-12</v>
      </c>
      <c r="R807" s="73">
        <f t="shared" si="724"/>
        <v>0</v>
      </c>
      <c r="S807" s="50">
        <f t="shared" si="716"/>
        <v>9.9999999999999994E-12</v>
      </c>
      <c r="T807" s="7">
        <f t="shared" si="717"/>
        <v>5.2936474369385935E-13</v>
      </c>
      <c r="U807" s="43">
        <f t="shared" si="718"/>
        <v>1.0529364743693859E-11</v>
      </c>
      <c r="V807" s="13">
        <v>0</v>
      </c>
      <c r="W807" s="8">
        <f t="shared" si="719"/>
        <v>1.1399999999999999</v>
      </c>
      <c r="X807" s="8">
        <f t="shared" si="725"/>
        <v>1.1235000000000002</v>
      </c>
      <c r="Y807" s="72">
        <f t="shared" si="726"/>
        <v>1</v>
      </c>
      <c r="Z807" s="74">
        <f t="shared" si="720"/>
        <v>1.3485905070075659E-11</v>
      </c>
      <c r="AA807" s="57">
        <f t="shared" si="727"/>
        <v>0.50014493302780783</v>
      </c>
      <c r="AB807" s="60">
        <f t="shared" si="721"/>
        <v>2.0230812158168024E-7</v>
      </c>
      <c r="AC807" s="48">
        <f t="shared" si="722"/>
        <v>2.0230812158168024E-11</v>
      </c>
      <c r="AE807" s="1">
        <f t="shared" ref="AE807:AF807" si="762">AE806</f>
        <v>170000</v>
      </c>
      <c r="AF807" s="6">
        <f t="shared" si="762"/>
        <v>3211396.3391999882</v>
      </c>
      <c r="AP807" s="12"/>
    </row>
    <row r="808" spans="2:42" ht="16.5" hidden="1" thickBot="1" x14ac:dyDescent="0.3">
      <c r="B808" s="19" t="s">
        <v>9130</v>
      </c>
      <c r="C808" s="79"/>
      <c r="D808" s="49"/>
      <c r="E808" s="42"/>
      <c r="F808" s="42"/>
      <c r="G808" s="5"/>
      <c r="H808" s="42"/>
      <c r="I808" s="5"/>
      <c r="J808" s="5"/>
      <c r="K808" s="4"/>
      <c r="L808" s="67"/>
      <c r="M808" s="66" t="str">
        <f>IF(ISERROR(VLOOKUP(J808,'Germany price'!$B$1:$G$99001,6,0))," ",VLOOKUP(J808,'Germany price'!$B$1:$G$99001,6,0))</f>
        <v xml:space="preserve"> </v>
      </c>
      <c r="N808" s="14">
        <v>9.9999999999999995E-8</v>
      </c>
      <c r="O808" s="57">
        <v>0</v>
      </c>
      <c r="P808" s="62">
        <v>1E-4</v>
      </c>
      <c r="Q808" s="61">
        <f t="shared" si="715"/>
        <v>9.9999999999999994E-12</v>
      </c>
      <c r="R808" s="73">
        <f t="shared" si="724"/>
        <v>0</v>
      </c>
      <c r="S808" s="50">
        <f t="shared" si="716"/>
        <v>9.9999999999999994E-12</v>
      </c>
      <c r="T808" s="7">
        <f t="shared" si="717"/>
        <v>5.2936474369385935E-13</v>
      </c>
      <c r="U808" s="43">
        <f t="shared" si="718"/>
        <v>1.0529364743693859E-11</v>
      </c>
      <c r="V808" s="13">
        <v>0</v>
      </c>
      <c r="W808" s="8">
        <f t="shared" si="719"/>
        <v>1.1399999999999999</v>
      </c>
      <c r="X808" s="8">
        <f t="shared" si="725"/>
        <v>1.1235000000000002</v>
      </c>
      <c r="Y808" s="72">
        <f t="shared" si="726"/>
        <v>1</v>
      </c>
      <c r="Z808" s="74">
        <f t="shared" si="720"/>
        <v>1.3485905070075659E-11</v>
      </c>
      <c r="AA808" s="57">
        <f t="shared" si="727"/>
        <v>0.50014493302780783</v>
      </c>
      <c r="AB808" s="60">
        <f t="shared" si="721"/>
        <v>2.0230812158168024E-7</v>
      </c>
      <c r="AC808" s="48">
        <f t="shared" si="722"/>
        <v>2.0230812158168024E-11</v>
      </c>
      <c r="AE808" s="1">
        <f t="shared" ref="AE808:AF808" si="763">AE807</f>
        <v>170000</v>
      </c>
      <c r="AF808" s="6">
        <f t="shared" si="763"/>
        <v>3211396.3391999882</v>
      </c>
      <c r="AP808" s="12"/>
    </row>
    <row r="809" spans="2:42" ht="16.5" hidden="1" thickBot="1" x14ac:dyDescent="0.3">
      <c r="B809" s="19" t="s">
        <v>9131</v>
      </c>
      <c r="C809" s="79"/>
      <c r="D809" s="49"/>
      <c r="E809" s="42"/>
      <c r="F809" s="42"/>
      <c r="G809" s="5"/>
      <c r="H809" s="42"/>
      <c r="I809" s="5"/>
      <c r="J809" s="5"/>
      <c r="K809" s="4"/>
      <c r="L809" s="67"/>
      <c r="M809" s="66" t="str">
        <f>IF(ISERROR(VLOOKUP(J809,'Germany price'!$B$1:$G$99001,6,0))," ",VLOOKUP(J809,'Germany price'!$B$1:$G$99001,6,0))</f>
        <v xml:space="preserve"> </v>
      </c>
      <c r="N809" s="14">
        <v>9.9999999999999995E-8</v>
      </c>
      <c r="O809" s="57">
        <v>0</v>
      </c>
      <c r="P809" s="62">
        <v>1E-4</v>
      </c>
      <c r="Q809" s="61">
        <f t="shared" si="715"/>
        <v>9.9999999999999994E-12</v>
      </c>
      <c r="R809" s="73">
        <f t="shared" si="724"/>
        <v>0</v>
      </c>
      <c r="S809" s="50">
        <f t="shared" si="716"/>
        <v>9.9999999999999994E-12</v>
      </c>
      <c r="T809" s="7">
        <f t="shared" si="717"/>
        <v>5.2936474369385935E-13</v>
      </c>
      <c r="U809" s="43">
        <f t="shared" si="718"/>
        <v>1.0529364743693859E-11</v>
      </c>
      <c r="V809" s="13">
        <v>0</v>
      </c>
      <c r="W809" s="8">
        <f t="shared" si="719"/>
        <v>1.1399999999999999</v>
      </c>
      <c r="X809" s="8">
        <f t="shared" si="725"/>
        <v>1.1235000000000002</v>
      </c>
      <c r="Y809" s="72">
        <f t="shared" si="726"/>
        <v>1</v>
      </c>
      <c r="Z809" s="74">
        <f t="shared" si="720"/>
        <v>1.3485905070075659E-11</v>
      </c>
      <c r="AA809" s="57">
        <f t="shared" si="727"/>
        <v>0.50014493302780783</v>
      </c>
      <c r="AB809" s="60">
        <f t="shared" si="721"/>
        <v>2.0230812158168024E-7</v>
      </c>
      <c r="AC809" s="48">
        <f t="shared" si="722"/>
        <v>2.0230812158168024E-11</v>
      </c>
      <c r="AE809" s="1">
        <f t="shared" ref="AE809:AF809" si="764">AE808</f>
        <v>170000</v>
      </c>
      <c r="AF809" s="6">
        <f t="shared" si="764"/>
        <v>3211396.3391999882</v>
      </c>
      <c r="AP809" s="12"/>
    </row>
    <row r="810" spans="2:42" ht="16.5" hidden="1" thickBot="1" x14ac:dyDescent="0.3">
      <c r="B810" s="19" t="s">
        <v>9132</v>
      </c>
      <c r="C810" s="79"/>
      <c r="D810" s="49"/>
      <c r="E810" s="42"/>
      <c r="F810" s="42"/>
      <c r="G810" s="5"/>
      <c r="H810" s="42"/>
      <c r="I810" s="5"/>
      <c r="J810" s="5"/>
      <c r="K810" s="4"/>
      <c r="L810" s="67"/>
      <c r="M810" s="66" t="str">
        <f>IF(ISERROR(VLOOKUP(J810,'Germany price'!$B$1:$G$99001,6,0))," ",VLOOKUP(J810,'Germany price'!$B$1:$G$99001,6,0))</f>
        <v xml:space="preserve"> </v>
      </c>
      <c r="N810" s="14">
        <v>9.9999999999999995E-8</v>
      </c>
      <c r="O810" s="57">
        <v>0</v>
      </c>
      <c r="P810" s="62">
        <v>1E-4</v>
      </c>
      <c r="Q810" s="61">
        <f t="shared" si="715"/>
        <v>9.9999999999999994E-12</v>
      </c>
      <c r="R810" s="73">
        <f t="shared" si="724"/>
        <v>0</v>
      </c>
      <c r="S810" s="50">
        <f t="shared" si="716"/>
        <v>9.9999999999999994E-12</v>
      </c>
      <c r="T810" s="7">
        <f t="shared" si="717"/>
        <v>5.2936474369385935E-13</v>
      </c>
      <c r="U810" s="43">
        <f t="shared" si="718"/>
        <v>1.0529364743693859E-11</v>
      </c>
      <c r="V810" s="13">
        <v>0</v>
      </c>
      <c r="W810" s="8">
        <f t="shared" si="719"/>
        <v>1.1399999999999999</v>
      </c>
      <c r="X810" s="8">
        <f t="shared" si="725"/>
        <v>1.1235000000000002</v>
      </c>
      <c r="Y810" s="72">
        <f t="shared" si="726"/>
        <v>1</v>
      </c>
      <c r="Z810" s="74">
        <f t="shared" si="720"/>
        <v>1.3485905070075659E-11</v>
      </c>
      <c r="AA810" s="57">
        <f t="shared" si="727"/>
        <v>0.50014493302780783</v>
      </c>
      <c r="AB810" s="60">
        <f t="shared" si="721"/>
        <v>2.0230812158168024E-7</v>
      </c>
      <c r="AC810" s="48">
        <f t="shared" si="722"/>
        <v>2.0230812158168024E-11</v>
      </c>
      <c r="AE810" s="1">
        <f t="shared" ref="AE810:AF810" si="765">AE809</f>
        <v>170000</v>
      </c>
      <c r="AF810" s="6">
        <f t="shared" si="765"/>
        <v>3211396.3391999882</v>
      </c>
      <c r="AP810" s="12"/>
    </row>
    <row r="811" spans="2:42" ht="16.5" hidden="1" thickBot="1" x14ac:dyDescent="0.3">
      <c r="B811" s="19" t="s">
        <v>9133</v>
      </c>
      <c r="C811" s="79"/>
      <c r="D811" s="49"/>
      <c r="E811" s="42"/>
      <c r="F811" s="42"/>
      <c r="G811" s="5"/>
      <c r="H811" s="42"/>
      <c r="I811" s="5"/>
      <c r="J811" s="5"/>
      <c r="K811" s="4"/>
      <c r="L811" s="67"/>
      <c r="M811" s="66" t="str">
        <f>IF(ISERROR(VLOOKUP(J811,'Germany price'!$B$1:$G$99001,6,0))," ",VLOOKUP(J811,'Germany price'!$B$1:$G$99001,6,0))</f>
        <v xml:space="preserve"> </v>
      </c>
      <c r="N811" s="14">
        <v>9.9999999999999995E-8</v>
      </c>
      <c r="O811" s="57">
        <v>0</v>
      </c>
      <c r="P811" s="62">
        <v>1E-4</v>
      </c>
      <c r="Q811" s="61">
        <f t="shared" si="715"/>
        <v>9.9999999999999994E-12</v>
      </c>
      <c r="R811" s="73">
        <f t="shared" si="724"/>
        <v>0</v>
      </c>
      <c r="S811" s="50">
        <f t="shared" si="716"/>
        <v>9.9999999999999994E-12</v>
      </c>
      <c r="T811" s="7">
        <f t="shared" si="717"/>
        <v>5.2936474369385935E-13</v>
      </c>
      <c r="U811" s="43">
        <f t="shared" si="718"/>
        <v>1.0529364743693859E-11</v>
      </c>
      <c r="V811" s="13">
        <v>0</v>
      </c>
      <c r="W811" s="8">
        <f t="shared" si="719"/>
        <v>1.1399999999999999</v>
      </c>
      <c r="X811" s="8">
        <f t="shared" si="725"/>
        <v>1.1235000000000002</v>
      </c>
      <c r="Y811" s="72">
        <f t="shared" si="726"/>
        <v>1</v>
      </c>
      <c r="Z811" s="74">
        <f t="shared" si="720"/>
        <v>1.3485905070075659E-11</v>
      </c>
      <c r="AA811" s="57">
        <f t="shared" si="727"/>
        <v>0.50014493302780783</v>
      </c>
      <c r="AB811" s="60">
        <f t="shared" si="721"/>
        <v>2.0230812158168024E-7</v>
      </c>
      <c r="AC811" s="48">
        <f t="shared" si="722"/>
        <v>2.0230812158168024E-11</v>
      </c>
      <c r="AE811" s="1">
        <f t="shared" ref="AE811:AF811" si="766">AE810</f>
        <v>170000</v>
      </c>
      <c r="AF811" s="6">
        <f t="shared" si="766"/>
        <v>3211396.3391999882</v>
      </c>
      <c r="AP811" s="12"/>
    </row>
    <row r="812" spans="2:42" ht="16.5" hidden="1" thickBot="1" x14ac:dyDescent="0.3">
      <c r="B812" s="19" t="s">
        <v>9134</v>
      </c>
      <c r="C812" s="79"/>
      <c r="D812" s="49"/>
      <c r="E812" s="42"/>
      <c r="F812" s="42"/>
      <c r="G812" s="5"/>
      <c r="H812" s="42"/>
      <c r="I812" s="5"/>
      <c r="J812" s="5"/>
      <c r="K812" s="4"/>
      <c r="L812" s="67"/>
      <c r="M812" s="66" t="str">
        <f>IF(ISERROR(VLOOKUP(J812,'Germany price'!$B$1:$G$99001,6,0))," ",VLOOKUP(J812,'Germany price'!$B$1:$G$99001,6,0))</f>
        <v xml:space="preserve"> </v>
      </c>
      <c r="N812" s="14">
        <v>9.9999999999999995E-8</v>
      </c>
      <c r="O812" s="57">
        <v>0</v>
      </c>
      <c r="P812" s="62">
        <v>1E-4</v>
      </c>
      <c r="Q812" s="61">
        <f t="shared" si="715"/>
        <v>9.9999999999999994E-12</v>
      </c>
      <c r="R812" s="73">
        <f t="shared" si="724"/>
        <v>0</v>
      </c>
      <c r="S812" s="50">
        <f t="shared" si="716"/>
        <v>9.9999999999999994E-12</v>
      </c>
      <c r="T812" s="7">
        <f t="shared" si="717"/>
        <v>5.2936474369385935E-13</v>
      </c>
      <c r="U812" s="43">
        <f t="shared" si="718"/>
        <v>1.0529364743693859E-11</v>
      </c>
      <c r="V812" s="13">
        <v>0</v>
      </c>
      <c r="W812" s="8">
        <f t="shared" si="719"/>
        <v>1.1399999999999999</v>
      </c>
      <c r="X812" s="8">
        <f t="shared" si="725"/>
        <v>1.1235000000000002</v>
      </c>
      <c r="Y812" s="72">
        <f t="shared" si="726"/>
        <v>1</v>
      </c>
      <c r="Z812" s="74">
        <f t="shared" si="720"/>
        <v>1.3485905070075659E-11</v>
      </c>
      <c r="AA812" s="57">
        <f t="shared" si="727"/>
        <v>0.50014493302780783</v>
      </c>
      <c r="AB812" s="60">
        <f t="shared" si="721"/>
        <v>2.0230812158168024E-7</v>
      </c>
      <c r="AC812" s="48">
        <f t="shared" si="722"/>
        <v>2.0230812158168024E-11</v>
      </c>
      <c r="AE812" s="1">
        <f t="shared" ref="AE812:AF812" si="767">AE811</f>
        <v>170000</v>
      </c>
      <c r="AF812" s="6">
        <f t="shared" si="767"/>
        <v>3211396.3391999882</v>
      </c>
      <c r="AP812" s="12"/>
    </row>
    <row r="813" spans="2:42" ht="16.5" hidden="1" thickBot="1" x14ac:dyDescent="0.3">
      <c r="B813" s="19" t="s">
        <v>9135</v>
      </c>
      <c r="C813" s="79"/>
      <c r="D813" s="49"/>
      <c r="E813" s="42"/>
      <c r="F813" s="42"/>
      <c r="G813" s="5"/>
      <c r="H813" s="42"/>
      <c r="I813" s="5"/>
      <c r="J813" s="5"/>
      <c r="K813" s="4"/>
      <c r="L813" s="67"/>
      <c r="M813" s="66" t="str">
        <f>IF(ISERROR(VLOOKUP(J813,'Germany price'!$B$1:$G$99001,6,0))," ",VLOOKUP(J813,'Germany price'!$B$1:$G$99001,6,0))</f>
        <v xml:space="preserve"> </v>
      </c>
      <c r="N813" s="14">
        <v>9.9999999999999995E-8</v>
      </c>
      <c r="O813" s="57">
        <v>0</v>
      </c>
      <c r="P813" s="62">
        <v>1E-4</v>
      </c>
      <c r="Q813" s="61">
        <f t="shared" si="715"/>
        <v>9.9999999999999994E-12</v>
      </c>
      <c r="R813" s="73">
        <f t="shared" si="724"/>
        <v>0</v>
      </c>
      <c r="S813" s="50">
        <f t="shared" si="716"/>
        <v>9.9999999999999994E-12</v>
      </c>
      <c r="T813" s="7">
        <f t="shared" si="717"/>
        <v>5.2936474369385935E-13</v>
      </c>
      <c r="U813" s="43">
        <f t="shared" si="718"/>
        <v>1.0529364743693859E-11</v>
      </c>
      <c r="V813" s="13">
        <v>0</v>
      </c>
      <c r="W813" s="8">
        <f t="shared" si="719"/>
        <v>1.1399999999999999</v>
      </c>
      <c r="X813" s="8">
        <f t="shared" si="725"/>
        <v>1.1235000000000002</v>
      </c>
      <c r="Y813" s="72">
        <f t="shared" si="726"/>
        <v>1</v>
      </c>
      <c r="Z813" s="74">
        <f t="shared" si="720"/>
        <v>1.3485905070075659E-11</v>
      </c>
      <c r="AA813" s="57">
        <f t="shared" si="727"/>
        <v>0.50014493302780783</v>
      </c>
      <c r="AB813" s="60">
        <f t="shared" si="721"/>
        <v>2.0230812158168024E-7</v>
      </c>
      <c r="AC813" s="48">
        <f t="shared" si="722"/>
        <v>2.0230812158168024E-11</v>
      </c>
      <c r="AE813" s="1">
        <f t="shared" ref="AE813:AF813" si="768">AE812</f>
        <v>170000</v>
      </c>
      <c r="AF813" s="6">
        <f t="shared" si="768"/>
        <v>3211396.3391999882</v>
      </c>
      <c r="AP813" s="12"/>
    </row>
    <row r="814" spans="2:42" ht="16.5" hidden="1" thickBot="1" x14ac:dyDescent="0.3">
      <c r="B814" s="19" t="s">
        <v>9136</v>
      </c>
      <c r="C814" s="79"/>
      <c r="D814" s="49"/>
      <c r="E814" s="42"/>
      <c r="F814" s="42"/>
      <c r="G814" s="5"/>
      <c r="H814" s="42"/>
      <c r="I814" s="5"/>
      <c r="J814" s="5"/>
      <c r="K814" s="4"/>
      <c r="L814" s="67"/>
      <c r="M814" s="66" t="str">
        <f>IF(ISERROR(VLOOKUP(J814,'Germany price'!$B$1:$G$99001,6,0))," ",VLOOKUP(J814,'Germany price'!$B$1:$G$99001,6,0))</f>
        <v xml:space="preserve"> </v>
      </c>
      <c r="N814" s="14">
        <v>9.9999999999999995E-8</v>
      </c>
      <c r="O814" s="57">
        <v>0</v>
      </c>
      <c r="P814" s="62">
        <v>1E-4</v>
      </c>
      <c r="Q814" s="61">
        <f t="shared" si="715"/>
        <v>9.9999999999999994E-12</v>
      </c>
      <c r="R814" s="73">
        <f t="shared" si="724"/>
        <v>0</v>
      </c>
      <c r="S814" s="50">
        <f t="shared" si="716"/>
        <v>9.9999999999999994E-12</v>
      </c>
      <c r="T814" s="7">
        <f t="shared" si="717"/>
        <v>5.2936474369385935E-13</v>
      </c>
      <c r="U814" s="43">
        <f t="shared" si="718"/>
        <v>1.0529364743693859E-11</v>
      </c>
      <c r="V814" s="13">
        <v>0</v>
      </c>
      <c r="W814" s="8">
        <f t="shared" si="719"/>
        <v>1.1399999999999999</v>
      </c>
      <c r="X814" s="8">
        <f t="shared" si="725"/>
        <v>1.1235000000000002</v>
      </c>
      <c r="Y814" s="72">
        <f t="shared" si="726"/>
        <v>1</v>
      </c>
      <c r="Z814" s="74">
        <f t="shared" si="720"/>
        <v>1.3485905070075659E-11</v>
      </c>
      <c r="AA814" s="57">
        <f t="shared" si="727"/>
        <v>0.50014493302780783</v>
      </c>
      <c r="AB814" s="60">
        <f t="shared" si="721"/>
        <v>2.0230812158168024E-7</v>
      </c>
      <c r="AC814" s="48">
        <f t="shared" si="722"/>
        <v>2.0230812158168024E-11</v>
      </c>
      <c r="AE814" s="1">
        <f t="shared" ref="AE814:AF814" si="769">AE813</f>
        <v>170000</v>
      </c>
      <c r="AF814" s="6">
        <f t="shared" si="769"/>
        <v>3211396.3391999882</v>
      </c>
      <c r="AP814" s="12"/>
    </row>
    <row r="815" spans="2:42" ht="16.5" hidden="1" thickBot="1" x14ac:dyDescent="0.3">
      <c r="B815" s="19" t="s">
        <v>9137</v>
      </c>
      <c r="C815" s="79"/>
      <c r="D815" s="49"/>
      <c r="E815" s="42"/>
      <c r="F815" s="42"/>
      <c r="G815" s="5"/>
      <c r="H815" s="42"/>
      <c r="I815" s="5"/>
      <c r="J815" s="5"/>
      <c r="K815" s="4"/>
      <c r="L815" s="67"/>
      <c r="M815" s="66" t="str">
        <f>IF(ISERROR(VLOOKUP(J815,'Germany price'!$B$1:$G$99001,6,0))," ",VLOOKUP(J815,'Germany price'!$B$1:$G$99001,6,0))</f>
        <v xml:space="preserve"> </v>
      </c>
      <c r="N815" s="14">
        <v>9.9999999999999995E-8</v>
      </c>
      <c r="O815" s="57">
        <v>0</v>
      </c>
      <c r="P815" s="62">
        <v>1E-4</v>
      </c>
      <c r="Q815" s="61">
        <f t="shared" si="715"/>
        <v>9.9999999999999994E-12</v>
      </c>
      <c r="R815" s="73">
        <f t="shared" si="724"/>
        <v>0</v>
      </c>
      <c r="S815" s="50">
        <f t="shared" si="716"/>
        <v>9.9999999999999994E-12</v>
      </c>
      <c r="T815" s="7">
        <f t="shared" si="717"/>
        <v>5.2936474369385935E-13</v>
      </c>
      <c r="U815" s="43">
        <f t="shared" si="718"/>
        <v>1.0529364743693859E-11</v>
      </c>
      <c r="V815" s="13">
        <v>0</v>
      </c>
      <c r="W815" s="8">
        <f t="shared" si="719"/>
        <v>1.1399999999999999</v>
      </c>
      <c r="X815" s="8">
        <f t="shared" si="725"/>
        <v>1.1235000000000002</v>
      </c>
      <c r="Y815" s="72">
        <f t="shared" si="726"/>
        <v>1</v>
      </c>
      <c r="Z815" s="74">
        <f t="shared" si="720"/>
        <v>1.3485905070075659E-11</v>
      </c>
      <c r="AA815" s="57">
        <f t="shared" si="727"/>
        <v>0.50014493302780783</v>
      </c>
      <c r="AB815" s="60">
        <f t="shared" si="721"/>
        <v>2.0230812158168024E-7</v>
      </c>
      <c r="AC815" s="48">
        <f t="shared" si="722"/>
        <v>2.0230812158168024E-11</v>
      </c>
      <c r="AE815" s="1">
        <f t="shared" ref="AE815:AF815" si="770">AE814</f>
        <v>170000</v>
      </c>
      <c r="AF815" s="6">
        <f t="shared" si="770"/>
        <v>3211396.3391999882</v>
      </c>
      <c r="AP815" s="12"/>
    </row>
    <row r="816" spans="2:42" ht="16.5" hidden="1" thickBot="1" x14ac:dyDescent="0.3">
      <c r="B816" s="19" t="s">
        <v>9138</v>
      </c>
      <c r="C816" s="79"/>
      <c r="D816" s="49"/>
      <c r="E816" s="42"/>
      <c r="F816" s="42"/>
      <c r="G816" s="5"/>
      <c r="H816" s="42"/>
      <c r="I816" s="5"/>
      <c r="J816" s="5"/>
      <c r="K816" s="4"/>
      <c r="L816" s="67"/>
      <c r="M816" s="66" t="str">
        <f>IF(ISERROR(VLOOKUP(J816,'Germany price'!$B$1:$G$99001,6,0))," ",VLOOKUP(J816,'Germany price'!$B$1:$G$99001,6,0))</f>
        <v xml:space="preserve"> </v>
      </c>
      <c r="N816" s="14">
        <v>9.9999999999999995E-8</v>
      </c>
      <c r="O816" s="57">
        <v>0</v>
      </c>
      <c r="P816" s="62">
        <v>1E-4</v>
      </c>
      <c r="Q816" s="61">
        <f t="shared" si="715"/>
        <v>9.9999999999999994E-12</v>
      </c>
      <c r="R816" s="73">
        <f t="shared" si="724"/>
        <v>0</v>
      </c>
      <c r="S816" s="50">
        <f t="shared" si="716"/>
        <v>9.9999999999999994E-12</v>
      </c>
      <c r="T816" s="7">
        <f t="shared" si="717"/>
        <v>5.2936474369385935E-13</v>
      </c>
      <c r="U816" s="43">
        <f t="shared" si="718"/>
        <v>1.0529364743693859E-11</v>
      </c>
      <c r="V816" s="13">
        <v>0</v>
      </c>
      <c r="W816" s="8">
        <f t="shared" si="719"/>
        <v>1.1399999999999999</v>
      </c>
      <c r="X816" s="8">
        <f t="shared" si="725"/>
        <v>1.1235000000000002</v>
      </c>
      <c r="Y816" s="72">
        <f t="shared" si="726"/>
        <v>1</v>
      </c>
      <c r="Z816" s="74">
        <f t="shared" si="720"/>
        <v>1.3485905070075659E-11</v>
      </c>
      <c r="AA816" s="57">
        <f t="shared" si="727"/>
        <v>0.50014493302780783</v>
      </c>
      <c r="AB816" s="60">
        <f t="shared" si="721"/>
        <v>2.0230812158168024E-7</v>
      </c>
      <c r="AC816" s="48">
        <f t="shared" si="722"/>
        <v>2.0230812158168024E-11</v>
      </c>
      <c r="AE816" s="1">
        <f t="shared" ref="AE816:AF816" si="771">AE815</f>
        <v>170000</v>
      </c>
      <c r="AF816" s="6">
        <f t="shared" si="771"/>
        <v>3211396.3391999882</v>
      </c>
      <c r="AP816" s="12"/>
    </row>
    <row r="817" spans="2:42" ht="16.5" hidden="1" thickBot="1" x14ac:dyDescent="0.3">
      <c r="B817" s="19" t="s">
        <v>9139</v>
      </c>
      <c r="C817" s="79"/>
      <c r="D817" s="49"/>
      <c r="E817" s="42"/>
      <c r="F817" s="42"/>
      <c r="G817" s="5"/>
      <c r="H817" s="42"/>
      <c r="I817" s="5"/>
      <c r="J817" s="5"/>
      <c r="K817" s="4"/>
      <c r="L817" s="67"/>
      <c r="M817" s="66" t="str">
        <f>IF(ISERROR(VLOOKUP(J817,'Germany price'!$B$1:$G$99001,6,0))," ",VLOOKUP(J817,'Germany price'!$B$1:$G$99001,6,0))</f>
        <v xml:space="preserve"> </v>
      </c>
      <c r="N817" s="14">
        <v>9.9999999999999995E-8</v>
      </c>
      <c r="O817" s="57">
        <v>0</v>
      </c>
      <c r="P817" s="62">
        <v>1E-4</v>
      </c>
      <c r="Q817" s="61">
        <f t="shared" si="715"/>
        <v>9.9999999999999994E-12</v>
      </c>
      <c r="R817" s="73">
        <f t="shared" si="724"/>
        <v>0</v>
      </c>
      <c r="S817" s="50">
        <f t="shared" si="716"/>
        <v>9.9999999999999994E-12</v>
      </c>
      <c r="T817" s="7">
        <f t="shared" si="717"/>
        <v>5.2936474369385935E-13</v>
      </c>
      <c r="U817" s="43">
        <f t="shared" si="718"/>
        <v>1.0529364743693859E-11</v>
      </c>
      <c r="V817" s="13">
        <v>0</v>
      </c>
      <c r="W817" s="8">
        <f t="shared" si="719"/>
        <v>1.1399999999999999</v>
      </c>
      <c r="X817" s="8">
        <f t="shared" si="725"/>
        <v>1.1235000000000002</v>
      </c>
      <c r="Y817" s="72">
        <f t="shared" si="726"/>
        <v>1</v>
      </c>
      <c r="Z817" s="74">
        <f t="shared" si="720"/>
        <v>1.3485905070075659E-11</v>
      </c>
      <c r="AA817" s="57">
        <f t="shared" si="727"/>
        <v>0.50014493302780783</v>
      </c>
      <c r="AB817" s="60">
        <f t="shared" si="721"/>
        <v>2.0230812158168024E-7</v>
      </c>
      <c r="AC817" s="48">
        <f t="shared" si="722"/>
        <v>2.0230812158168024E-11</v>
      </c>
      <c r="AE817" s="1">
        <f t="shared" ref="AE817:AF817" si="772">AE816</f>
        <v>170000</v>
      </c>
      <c r="AF817" s="6">
        <f t="shared" si="772"/>
        <v>3211396.3391999882</v>
      </c>
      <c r="AP817" s="12"/>
    </row>
    <row r="818" spans="2:42" ht="16.5" hidden="1" thickBot="1" x14ac:dyDescent="0.3">
      <c r="B818" s="19" t="s">
        <v>9140</v>
      </c>
      <c r="C818" s="79"/>
      <c r="D818" s="49"/>
      <c r="E818" s="42"/>
      <c r="F818" s="42"/>
      <c r="G818" s="5"/>
      <c r="H818" s="42"/>
      <c r="I818" s="5"/>
      <c r="J818" s="5"/>
      <c r="K818" s="4"/>
      <c r="L818" s="67"/>
      <c r="M818" s="66" t="str">
        <f>IF(ISERROR(VLOOKUP(J818,'Germany price'!$B$1:$G$99001,6,0))," ",VLOOKUP(J818,'Germany price'!$B$1:$G$99001,6,0))</f>
        <v xml:space="preserve"> </v>
      </c>
      <c r="N818" s="14">
        <v>9.9999999999999995E-8</v>
      </c>
      <c r="O818" s="57">
        <v>0</v>
      </c>
      <c r="P818" s="62">
        <v>1E-4</v>
      </c>
      <c r="Q818" s="61">
        <f t="shared" si="715"/>
        <v>9.9999999999999994E-12</v>
      </c>
      <c r="R818" s="73">
        <f t="shared" si="724"/>
        <v>0</v>
      </c>
      <c r="S818" s="50">
        <f t="shared" si="716"/>
        <v>9.9999999999999994E-12</v>
      </c>
      <c r="T818" s="7">
        <f t="shared" si="717"/>
        <v>5.2936474369385935E-13</v>
      </c>
      <c r="U818" s="43">
        <f t="shared" si="718"/>
        <v>1.0529364743693859E-11</v>
      </c>
      <c r="V818" s="13">
        <v>0</v>
      </c>
      <c r="W818" s="8">
        <f t="shared" si="719"/>
        <v>1.1399999999999999</v>
      </c>
      <c r="X818" s="8">
        <f t="shared" si="725"/>
        <v>1.1235000000000002</v>
      </c>
      <c r="Y818" s="72">
        <f t="shared" si="726"/>
        <v>1</v>
      </c>
      <c r="Z818" s="74">
        <f t="shared" si="720"/>
        <v>1.3485905070075659E-11</v>
      </c>
      <c r="AA818" s="57">
        <f t="shared" si="727"/>
        <v>0.50014493302780783</v>
      </c>
      <c r="AB818" s="60">
        <f t="shared" si="721"/>
        <v>2.0230812158168024E-7</v>
      </c>
      <c r="AC818" s="48">
        <f t="shared" si="722"/>
        <v>2.0230812158168024E-11</v>
      </c>
      <c r="AE818" s="1">
        <f t="shared" ref="AE818:AF818" si="773">AE817</f>
        <v>170000</v>
      </c>
      <c r="AF818" s="6">
        <f t="shared" si="773"/>
        <v>3211396.3391999882</v>
      </c>
      <c r="AP818" s="12"/>
    </row>
    <row r="819" spans="2:42" ht="16.5" hidden="1" thickBot="1" x14ac:dyDescent="0.3">
      <c r="B819" s="19" t="s">
        <v>9141</v>
      </c>
      <c r="C819" s="79"/>
      <c r="D819" s="49"/>
      <c r="E819" s="42"/>
      <c r="F819" s="42"/>
      <c r="G819" s="5"/>
      <c r="H819" s="42"/>
      <c r="I819" s="5"/>
      <c r="J819" s="5"/>
      <c r="K819" s="4"/>
      <c r="L819" s="67"/>
      <c r="M819" s="66" t="str">
        <f>IF(ISERROR(VLOOKUP(J819,'Germany price'!$B$1:$G$99001,6,0))," ",VLOOKUP(J819,'Germany price'!$B$1:$G$99001,6,0))</f>
        <v xml:space="preserve"> </v>
      </c>
      <c r="N819" s="14">
        <v>9.9999999999999995E-8</v>
      </c>
      <c r="O819" s="57">
        <v>0</v>
      </c>
      <c r="P819" s="62">
        <v>1E-4</v>
      </c>
      <c r="Q819" s="61">
        <f t="shared" si="715"/>
        <v>9.9999999999999994E-12</v>
      </c>
      <c r="R819" s="73">
        <f t="shared" si="724"/>
        <v>0</v>
      </c>
      <c r="S819" s="50">
        <f t="shared" si="716"/>
        <v>9.9999999999999994E-12</v>
      </c>
      <c r="T819" s="7">
        <f t="shared" si="717"/>
        <v>5.2936474369385935E-13</v>
      </c>
      <c r="U819" s="43">
        <f t="shared" si="718"/>
        <v>1.0529364743693859E-11</v>
      </c>
      <c r="V819" s="13">
        <v>0</v>
      </c>
      <c r="W819" s="8">
        <f t="shared" si="719"/>
        <v>1.1399999999999999</v>
      </c>
      <c r="X819" s="8">
        <f t="shared" si="725"/>
        <v>1.1235000000000002</v>
      </c>
      <c r="Y819" s="72">
        <f t="shared" si="726"/>
        <v>1</v>
      </c>
      <c r="Z819" s="74">
        <f t="shared" si="720"/>
        <v>1.3485905070075659E-11</v>
      </c>
      <c r="AA819" s="57">
        <f t="shared" si="727"/>
        <v>0.50014493302780783</v>
      </c>
      <c r="AB819" s="60">
        <f t="shared" si="721"/>
        <v>2.0230812158168024E-7</v>
      </c>
      <c r="AC819" s="48">
        <f t="shared" si="722"/>
        <v>2.0230812158168024E-11</v>
      </c>
      <c r="AE819" s="1">
        <f t="shared" ref="AE819:AF819" si="774">AE818</f>
        <v>170000</v>
      </c>
      <c r="AF819" s="6">
        <f t="shared" si="774"/>
        <v>3211396.3391999882</v>
      </c>
      <c r="AP819" s="12"/>
    </row>
    <row r="820" spans="2:42" ht="16.5" hidden="1" thickBot="1" x14ac:dyDescent="0.3">
      <c r="B820" s="19" t="s">
        <v>9142</v>
      </c>
      <c r="C820" s="79"/>
      <c r="D820" s="49"/>
      <c r="E820" s="42"/>
      <c r="F820" s="42"/>
      <c r="G820" s="5"/>
      <c r="H820" s="42"/>
      <c r="I820" s="5"/>
      <c r="J820" s="5"/>
      <c r="K820" s="4"/>
      <c r="L820" s="67"/>
      <c r="M820" s="66" t="str">
        <f>IF(ISERROR(VLOOKUP(J820,'Germany price'!$B$1:$G$99001,6,0))," ",VLOOKUP(J820,'Germany price'!$B$1:$G$99001,6,0))</f>
        <v xml:space="preserve"> </v>
      </c>
      <c r="N820" s="14">
        <v>9.9999999999999995E-8</v>
      </c>
      <c r="O820" s="57">
        <v>0</v>
      </c>
      <c r="P820" s="62">
        <v>1E-4</v>
      </c>
      <c r="Q820" s="61">
        <f t="shared" si="715"/>
        <v>9.9999999999999994E-12</v>
      </c>
      <c r="R820" s="73">
        <f t="shared" si="724"/>
        <v>0</v>
      </c>
      <c r="S820" s="50">
        <f t="shared" si="716"/>
        <v>9.9999999999999994E-12</v>
      </c>
      <c r="T820" s="7">
        <f t="shared" si="717"/>
        <v>5.2936474369385935E-13</v>
      </c>
      <c r="U820" s="43">
        <f t="shared" si="718"/>
        <v>1.0529364743693859E-11</v>
      </c>
      <c r="V820" s="13">
        <v>0</v>
      </c>
      <c r="W820" s="8">
        <f t="shared" si="719"/>
        <v>1.1399999999999999</v>
      </c>
      <c r="X820" s="8">
        <f t="shared" si="725"/>
        <v>1.1235000000000002</v>
      </c>
      <c r="Y820" s="72">
        <f t="shared" si="726"/>
        <v>1</v>
      </c>
      <c r="Z820" s="74">
        <f t="shared" si="720"/>
        <v>1.3485905070075659E-11</v>
      </c>
      <c r="AA820" s="57">
        <f t="shared" si="727"/>
        <v>0.50014493302780783</v>
      </c>
      <c r="AB820" s="60">
        <f t="shared" si="721"/>
        <v>2.0230812158168024E-7</v>
      </c>
      <c r="AC820" s="48">
        <f t="shared" si="722"/>
        <v>2.0230812158168024E-11</v>
      </c>
      <c r="AE820" s="1">
        <f t="shared" ref="AE820:AF820" si="775">AE819</f>
        <v>170000</v>
      </c>
      <c r="AF820" s="6">
        <f t="shared" si="775"/>
        <v>3211396.3391999882</v>
      </c>
      <c r="AP820" s="12"/>
    </row>
    <row r="821" spans="2:42" ht="16.5" hidden="1" thickBot="1" x14ac:dyDescent="0.3">
      <c r="B821" s="19" t="s">
        <v>9143</v>
      </c>
      <c r="C821" s="79"/>
      <c r="D821" s="49"/>
      <c r="E821" s="42"/>
      <c r="F821" s="42"/>
      <c r="G821" s="5"/>
      <c r="H821" s="42"/>
      <c r="I821" s="5"/>
      <c r="J821" s="5"/>
      <c r="K821" s="4"/>
      <c r="L821" s="67"/>
      <c r="M821" s="66" t="str">
        <f>IF(ISERROR(VLOOKUP(J821,'Germany price'!$B$1:$G$99001,6,0))," ",VLOOKUP(J821,'Germany price'!$B$1:$G$99001,6,0))</f>
        <v xml:space="preserve"> </v>
      </c>
      <c r="N821" s="14">
        <v>9.9999999999999995E-8</v>
      </c>
      <c r="O821" s="57">
        <v>0</v>
      </c>
      <c r="P821" s="62">
        <v>1E-4</v>
      </c>
      <c r="Q821" s="61">
        <f t="shared" si="715"/>
        <v>9.9999999999999994E-12</v>
      </c>
      <c r="R821" s="73">
        <f t="shared" si="724"/>
        <v>0</v>
      </c>
      <c r="S821" s="50">
        <f t="shared" si="716"/>
        <v>9.9999999999999994E-12</v>
      </c>
      <c r="T821" s="7">
        <f t="shared" si="717"/>
        <v>5.2936474369385935E-13</v>
      </c>
      <c r="U821" s="43">
        <f t="shared" si="718"/>
        <v>1.0529364743693859E-11</v>
      </c>
      <c r="V821" s="13">
        <v>0</v>
      </c>
      <c r="W821" s="8">
        <f t="shared" si="719"/>
        <v>1.1399999999999999</v>
      </c>
      <c r="X821" s="8">
        <f t="shared" si="725"/>
        <v>1.1235000000000002</v>
      </c>
      <c r="Y821" s="72">
        <f t="shared" si="726"/>
        <v>1</v>
      </c>
      <c r="Z821" s="74">
        <f t="shared" si="720"/>
        <v>1.3485905070075659E-11</v>
      </c>
      <c r="AA821" s="57">
        <f t="shared" si="727"/>
        <v>0.50014493302780783</v>
      </c>
      <c r="AB821" s="60">
        <f t="shared" si="721"/>
        <v>2.0230812158168024E-7</v>
      </c>
      <c r="AC821" s="48">
        <f t="shared" si="722"/>
        <v>2.0230812158168024E-11</v>
      </c>
      <c r="AE821" s="1">
        <f t="shared" ref="AE821:AF821" si="776">AE820</f>
        <v>170000</v>
      </c>
      <c r="AF821" s="6">
        <f t="shared" si="776"/>
        <v>3211396.3391999882</v>
      </c>
      <c r="AP821" s="12"/>
    </row>
    <row r="822" spans="2:42" ht="16.5" hidden="1" thickBot="1" x14ac:dyDescent="0.3">
      <c r="B822" s="19" t="s">
        <v>9144</v>
      </c>
      <c r="C822" s="79"/>
      <c r="D822" s="49"/>
      <c r="E822" s="42"/>
      <c r="F822" s="42"/>
      <c r="G822" s="5"/>
      <c r="H822" s="42"/>
      <c r="I822" s="5"/>
      <c r="J822" s="5"/>
      <c r="K822" s="4"/>
      <c r="L822" s="67"/>
      <c r="M822" s="66" t="str">
        <f>IF(ISERROR(VLOOKUP(J822,'Germany price'!$B$1:$G$99001,6,0))," ",VLOOKUP(J822,'Germany price'!$B$1:$G$99001,6,0))</f>
        <v xml:space="preserve"> </v>
      </c>
      <c r="N822" s="14">
        <v>9.9999999999999995E-8</v>
      </c>
      <c r="O822" s="57">
        <v>0</v>
      </c>
      <c r="P822" s="62">
        <v>1E-4</v>
      </c>
      <c r="Q822" s="61">
        <f t="shared" si="715"/>
        <v>9.9999999999999994E-12</v>
      </c>
      <c r="R822" s="73">
        <f t="shared" si="724"/>
        <v>0</v>
      </c>
      <c r="S822" s="50">
        <f t="shared" si="716"/>
        <v>9.9999999999999994E-12</v>
      </c>
      <c r="T822" s="7">
        <f t="shared" si="717"/>
        <v>5.2936474369385935E-13</v>
      </c>
      <c r="U822" s="43">
        <f t="shared" si="718"/>
        <v>1.0529364743693859E-11</v>
      </c>
      <c r="V822" s="13">
        <v>0</v>
      </c>
      <c r="W822" s="8">
        <f t="shared" si="719"/>
        <v>1.1399999999999999</v>
      </c>
      <c r="X822" s="8">
        <f t="shared" si="725"/>
        <v>1.1235000000000002</v>
      </c>
      <c r="Y822" s="72">
        <f t="shared" si="726"/>
        <v>1</v>
      </c>
      <c r="Z822" s="74">
        <f t="shared" si="720"/>
        <v>1.3485905070075659E-11</v>
      </c>
      <c r="AA822" s="57">
        <f t="shared" si="727"/>
        <v>0.50014493302780783</v>
      </c>
      <c r="AB822" s="60">
        <f t="shared" si="721"/>
        <v>2.0230812158168024E-7</v>
      </c>
      <c r="AC822" s="48">
        <f t="shared" si="722"/>
        <v>2.0230812158168024E-11</v>
      </c>
      <c r="AE822" s="1">
        <f t="shared" ref="AE822:AF822" si="777">AE821</f>
        <v>170000</v>
      </c>
      <c r="AF822" s="6">
        <f t="shared" si="777"/>
        <v>3211396.3391999882</v>
      </c>
      <c r="AP822" s="12"/>
    </row>
    <row r="823" spans="2:42" ht="16.5" hidden="1" thickBot="1" x14ac:dyDescent="0.3">
      <c r="B823" s="19" t="s">
        <v>9145</v>
      </c>
      <c r="C823" s="79"/>
      <c r="D823" s="49"/>
      <c r="E823" s="42"/>
      <c r="F823" s="42"/>
      <c r="G823" s="5"/>
      <c r="H823" s="42"/>
      <c r="I823" s="5"/>
      <c r="J823" s="5"/>
      <c r="K823" s="4"/>
      <c r="L823" s="67"/>
      <c r="M823" s="66" t="str">
        <f>IF(ISERROR(VLOOKUP(J823,'Germany price'!$B$1:$G$99001,6,0))," ",VLOOKUP(J823,'Germany price'!$B$1:$G$99001,6,0))</f>
        <v xml:space="preserve"> </v>
      </c>
      <c r="N823" s="14">
        <v>9.9999999999999995E-8</v>
      </c>
      <c r="O823" s="57">
        <v>0</v>
      </c>
      <c r="P823" s="62">
        <v>1E-4</v>
      </c>
      <c r="Q823" s="61">
        <f t="shared" si="715"/>
        <v>9.9999999999999994E-12</v>
      </c>
      <c r="R823" s="73">
        <f t="shared" si="724"/>
        <v>0</v>
      </c>
      <c r="S823" s="50">
        <f t="shared" si="716"/>
        <v>9.9999999999999994E-12</v>
      </c>
      <c r="T823" s="7">
        <f t="shared" si="717"/>
        <v>5.2936474369385935E-13</v>
      </c>
      <c r="U823" s="43">
        <f t="shared" si="718"/>
        <v>1.0529364743693859E-11</v>
      </c>
      <c r="V823" s="13">
        <v>0</v>
      </c>
      <c r="W823" s="8">
        <f t="shared" si="719"/>
        <v>1.1399999999999999</v>
      </c>
      <c r="X823" s="8">
        <f t="shared" si="725"/>
        <v>1.1235000000000002</v>
      </c>
      <c r="Y823" s="72">
        <f t="shared" si="726"/>
        <v>1</v>
      </c>
      <c r="Z823" s="74">
        <f t="shared" si="720"/>
        <v>1.3485905070075659E-11</v>
      </c>
      <c r="AA823" s="57">
        <f t="shared" si="727"/>
        <v>0.50014493302780783</v>
      </c>
      <c r="AB823" s="60">
        <f t="shared" si="721"/>
        <v>2.0230812158168024E-7</v>
      </c>
      <c r="AC823" s="48">
        <f t="shared" si="722"/>
        <v>2.0230812158168024E-11</v>
      </c>
      <c r="AE823" s="1">
        <f t="shared" ref="AE823:AF823" si="778">AE822</f>
        <v>170000</v>
      </c>
      <c r="AF823" s="6">
        <f t="shared" si="778"/>
        <v>3211396.3391999882</v>
      </c>
      <c r="AP823" s="12"/>
    </row>
    <row r="824" spans="2:42" ht="16.5" hidden="1" thickBot="1" x14ac:dyDescent="0.3">
      <c r="B824" s="19" t="s">
        <v>9146</v>
      </c>
      <c r="C824" s="79"/>
      <c r="D824" s="49"/>
      <c r="E824" s="42"/>
      <c r="F824" s="42"/>
      <c r="G824" s="5"/>
      <c r="H824" s="42"/>
      <c r="I824" s="5"/>
      <c r="J824" s="5"/>
      <c r="K824" s="4"/>
      <c r="L824" s="67"/>
      <c r="M824" s="66" t="str">
        <f>IF(ISERROR(VLOOKUP(J824,'Germany price'!$B$1:$G$99001,6,0))," ",VLOOKUP(J824,'Germany price'!$B$1:$G$99001,6,0))</f>
        <v xml:space="preserve"> </v>
      </c>
      <c r="N824" s="14">
        <v>9.9999999999999995E-8</v>
      </c>
      <c r="O824" s="57">
        <v>0</v>
      </c>
      <c r="P824" s="62">
        <v>1E-4</v>
      </c>
      <c r="Q824" s="61">
        <f t="shared" si="715"/>
        <v>9.9999999999999994E-12</v>
      </c>
      <c r="R824" s="73">
        <f t="shared" si="724"/>
        <v>0</v>
      </c>
      <c r="S824" s="50">
        <f t="shared" si="716"/>
        <v>9.9999999999999994E-12</v>
      </c>
      <c r="T824" s="7">
        <f t="shared" si="717"/>
        <v>5.2936474369385935E-13</v>
      </c>
      <c r="U824" s="43">
        <f t="shared" si="718"/>
        <v>1.0529364743693859E-11</v>
      </c>
      <c r="V824" s="13">
        <v>0</v>
      </c>
      <c r="W824" s="8">
        <f t="shared" si="719"/>
        <v>1.1399999999999999</v>
      </c>
      <c r="X824" s="8">
        <f t="shared" si="725"/>
        <v>1.1235000000000002</v>
      </c>
      <c r="Y824" s="72">
        <f t="shared" si="726"/>
        <v>1</v>
      </c>
      <c r="Z824" s="74">
        <f t="shared" si="720"/>
        <v>1.3485905070075659E-11</v>
      </c>
      <c r="AA824" s="57">
        <f t="shared" si="727"/>
        <v>0.50014493302780783</v>
      </c>
      <c r="AB824" s="60">
        <f t="shared" si="721"/>
        <v>2.0230812158168024E-7</v>
      </c>
      <c r="AC824" s="48">
        <f t="shared" si="722"/>
        <v>2.0230812158168024E-11</v>
      </c>
      <c r="AE824" s="1">
        <f t="shared" ref="AE824:AF824" si="779">AE823</f>
        <v>170000</v>
      </c>
      <c r="AF824" s="6">
        <f t="shared" si="779"/>
        <v>3211396.3391999882</v>
      </c>
      <c r="AP824" s="12"/>
    </row>
    <row r="825" spans="2:42" ht="16.5" hidden="1" thickBot="1" x14ac:dyDescent="0.3">
      <c r="B825" s="19" t="s">
        <v>9147</v>
      </c>
      <c r="C825" s="79"/>
      <c r="D825" s="49"/>
      <c r="E825" s="42"/>
      <c r="F825" s="42"/>
      <c r="G825" s="5"/>
      <c r="H825" s="42"/>
      <c r="I825" s="5"/>
      <c r="J825" s="5"/>
      <c r="K825" s="4"/>
      <c r="L825" s="67"/>
      <c r="M825" s="66" t="str">
        <f>IF(ISERROR(VLOOKUP(J825,'Germany price'!$B$1:$G$99001,6,0))," ",VLOOKUP(J825,'Germany price'!$B$1:$G$99001,6,0))</f>
        <v xml:space="preserve"> </v>
      </c>
      <c r="N825" s="14">
        <v>9.9999999999999995E-8</v>
      </c>
      <c r="O825" s="57">
        <v>0</v>
      </c>
      <c r="P825" s="62">
        <v>1E-4</v>
      </c>
      <c r="Q825" s="61">
        <f t="shared" si="715"/>
        <v>9.9999999999999994E-12</v>
      </c>
      <c r="R825" s="73">
        <f t="shared" si="724"/>
        <v>0</v>
      </c>
      <c r="S825" s="50">
        <f t="shared" si="716"/>
        <v>9.9999999999999994E-12</v>
      </c>
      <c r="T825" s="7">
        <f t="shared" si="717"/>
        <v>5.2936474369385935E-13</v>
      </c>
      <c r="U825" s="43">
        <f t="shared" si="718"/>
        <v>1.0529364743693859E-11</v>
      </c>
      <c r="V825" s="13">
        <v>0</v>
      </c>
      <c r="W825" s="8">
        <f t="shared" si="719"/>
        <v>1.1399999999999999</v>
      </c>
      <c r="X825" s="8">
        <f t="shared" si="725"/>
        <v>1.1235000000000002</v>
      </c>
      <c r="Y825" s="72">
        <f t="shared" si="726"/>
        <v>1</v>
      </c>
      <c r="Z825" s="74">
        <f t="shared" si="720"/>
        <v>1.3485905070075659E-11</v>
      </c>
      <c r="AA825" s="57">
        <f t="shared" si="727"/>
        <v>0.50014493302780783</v>
      </c>
      <c r="AB825" s="60">
        <f t="shared" si="721"/>
        <v>2.0230812158168024E-7</v>
      </c>
      <c r="AC825" s="48">
        <f t="shared" si="722"/>
        <v>2.0230812158168024E-11</v>
      </c>
      <c r="AE825" s="1">
        <f t="shared" ref="AE825:AF825" si="780">AE824</f>
        <v>170000</v>
      </c>
      <c r="AF825" s="6">
        <f t="shared" si="780"/>
        <v>3211396.3391999882</v>
      </c>
      <c r="AP825" s="12"/>
    </row>
    <row r="826" spans="2:42" ht="16.5" hidden="1" thickBot="1" x14ac:dyDescent="0.3">
      <c r="B826" s="19" t="s">
        <v>9148</v>
      </c>
      <c r="C826" s="79"/>
      <c r="D826" s="49"/>
      <c r="E826" s="42"/>
      <c r="F826" s="42"/>
      <c r="G826" s="5"/>
      <c r="H826" s="42"/>
      <c r="I826" s="5"/>
      <c r="J826" s="5"/>
      <c r="K826" s="4"/>
      <c r="L826" s="67"/>
      <c r="M826" s="66" t="str">
        <f>IF(ISERROR(VLOOKUP(J826,'Germany price'!$B$1:$G$99001,6,0))," ",VLOOKUP(J826,'Germany price'!$B$1:$G$99001,6,0))</f>
        <v xml:space="preserve"> </v>
      </c>
      <c r="N826" s="14">
        <v>9.9999999999999995E-8</v>
      </c>
      <c r="O826" s="57">
        <v>0</v>
      </c>
      <c r="P826" s="62">
        <v>1E-4</v>
      </c>
      <c r="Q826" s="61">
        <f t="shared" si="715"/>
        <v>9.9999999999999994E-12</v>
      </c>
      <c r="R826" s="73">
        <f t="shared" si="724"/>
        <v>0</v>
      </c>
      <c r="S826" s="50">
        <f t="shared" si="716"/>
        <v>9.9999999999999994E-12</v>
      </c>
      <c r="T826" s="7">
        <f t="shared" si="717"/>
        <v>5.2936474369385935E-13</v>
      </c>
      <c r="U826" s="43">
        <f t="shared" si="718"/>
        <v>1.0529364743693859E-11</v>
      </c>
      <c r="V826" s="13">
        <v>0</v>
      </c>
      <c r="W826" s="8">
        <f t="shared" si="719"/>
        <v>1.1399999999999999</v>
      </c>
      <c r="X826" s="8">
        <f t="shared" si="725"/>
        <v>1.1235000000000002</v>
      </c>
      <c r="Y826" s="72">
        <f t="shared" si="726"/>
        <v>1</v>
      </c>
      <c r="Z826" s="74">
        <f t="shared" si="720"/>
        <v>1.3485905070075659E-11</v>
      </c>
      <c r="AA826" s="57">
        <f t="shared" si="727"/>
        <v>0.50014493302780783</v>
      </c>
      <c r="AB826" s="60">
        <f t="shared" si="721"/>
        <v>2.0230812158168024E-7</v>
      </c>
      <c r="AC826" s="48">
        <f t="shared" si="722"/>
        <v>2.0230812158168024E-11</v>
      </c>
      <c r="AE826" s="1">
        <f t="shared" ref="AE826:AF826" si="781">AE825</f>
        <v>170000</v>
      </c>
      <c r="AF826" s="6">
        <f t="shared" si="781"/>
        <v>3211396.3391999882</v>
      </c>
      <c r="AP826" s="12"/>
    </row>
    <row r="827" spans="2:42" ht="16.5" hidden="1" thickBot="1" x14ac:dyDescent="0.3">
      <c r="B827" s="19" t="s">
        <v>9149</v>
      </c>
      <c r="C827" s="79"/>
      <c r="D827" s="49"/>
      <c r="E827" s="42"/>
      <c r="F827" s="42"/>
      <c r="G827" s="5"/>
      <c r="H827" s="42"/>
      <c r="I827" s="5"/>
      <c r="J827" s="5"/>
      <c r="K827" s="4"/>
      <c r="L827" s="67"/>
      <c r="M827" s="66" t="str">
        <f>IF(ISERROR(VLOOKUP(J827,'Germany price'!$B$1:$G$99001,6,0))," ",VLOOKUP(J827,'Germany price'!$B$1:$G$99001,6,0))</f>
        <v xml:space="preserve"> </v>
      </c>
      <c r="N827" s="14">
        <v>9.9999999999999995E-8</v>
      </c>
      <c r="O827" s="57">
        <v>0</v>
      </c>
      <c r="P827" s="62">
        <v>1E-4</v>
      </c>
      <c r="Q827" s="61">
        <f t="shared" si="715"/>
        <v>9.9999999999999994E-12</v>
      </c>
      <c r="R827" s="73">
        <f t="shared" si="724"/>
        <v>0</v>
      </c>
      <c r="S827" s="50">
        <f t="shared" si="716"/>
        <v>9.9999999999999994E-12</v>
      </c>
      <c r="T827" s="7">
        <f t="shared" si="717"/>
        <v>5.2936474369385935E-13</v>
      </c>
      <c r="U827" s="43">
        <f t="shared" si="718"/>
        <v>1.0529364743693859E-11</v>
      </c>
      <c r="V827" s="13">
        <v>0</v>
      </c>
      <c r="W827" s="8">
        <f t="shared" si="719"/>
        <v>1.1399999999999999</v>
      </c>
      <c r="X827" s="8">
        <f t="shared" si="725"/>
        <v>1.1235000000000002</v>
      </c>
      <c r="Y827" s="72">
        <f t="shared" si="726"/>
        <v>1</v>
      </c>
      <c r="Z827" s="74">
        <f t="shared" si="720"/>
        <v>1.3485905070075659E-11</v>
      </c>
      <c r="AA827" s="57">
        <f t="shared" si="727"/>
        <v>0.50014493302780783</v>
      </c>
      <c r="AB827" s="60">
        <f t="shared" si="721"/>
        <v>2.0230812158168024E-7</v>
      </c>
      <c r="AC827" s="48">
        <f t="shared" si="722"/>
        <v>2.0230812158168024E-11</v>
      </c>
      <c r="AE827" s="1">
        <f t="shared" ref="AE827:AF827" si="782">AE826</f>
        <v>170000</v>
      </c>
      <c r="AF827" s="6">
        <f t="shared" si="782"/>
        <v>3211396.3391999882</v>
      </c>
      <c r="AP827" s="12"/>
    </row>
    <row r="828" spans="2:42" ht="16.5" hidden="1" thickBot="1" x14ac:dyDescent="0.3">
      <c r="B828" s="19" t="s">
        <v>9150</v>
      </c>
      <c r="C828" s="79"/>
      <c r="D828" s="49"/>
      <c r="E828" s="42"/>
      <c r="F828" s="42"/>
      <c r="G828" s="5"/>
      <c r="H828" s="42"/>
      <c r="I828" s="5"/>
      <c r="J828" s="5"/>
      <c r="K828" s="4"/>
      <c r="L828" s="67"/>
      <c r="M828" s="66" t="str">
        <f>IF(ISERROR(VLOOKUP(J828,'Germany price'!$B$1:$G$99001,6,0))," ",VLOOKUP(J828,'Germany price'!$B$1:$G$99001,6,0))</f>
        <v xml:space="preserve"> </v>
      </c>
      <c r="N828" s="14">
        <v>9.9999999999999995E-8</v>
      </c>
      <c r="O828" s="57">
        <v>0</v>
      </c>
      <c r="P828" s="62">
        <v>1E-4</v>
      </c>
      <c r="Q828" s="61">
        <f t="shared" si="715"/>
        <v>9.9999999999999994E-12</v>
      </c>
      <c r="R828" s="73">
        <f t="shared" si="724"/>
        <v>0</v>
      </c>
      <c r="S828" s="50">
        <f t="shared" si="716"/>
        <v>9.9999999999999994E-12</v>
      </c>
      <c r="T828" s="7">
        <f t="shared" si="717"/>
        <v>5.2936474369385935E-13</v>
      </c>
      <c r="U828" s="43">
        <f t="shared" si="718"/>
        <v>1.0529364743693859E-11</v>
      </c>
      <c r="V828" s="13">
        <v>0</v>
      </c>
      <c r="W828" s="8">
        <f t="shared" si="719"/>
        <v>1.1399999999999999</v>
      </c>
      <c r="X828" s="8">
        <f t="shared" si="725"/>
        <v>1.1235000000000002</v>
      </c>
      <c r="Y828" s="72">
        <f t="shared" si="726"/>
        <v>1</v>
      </c>
      <c r="Z828" s="74">
        <f t="shared" si="720"/>
        <v>1.3485905070075659E-11</v>
      </c>
      <c r="AA828" s="57">
        <f t="shared" si="727"/>
        <v>0.50014493302780783</v>
      </c>
      <c r="AB828" s="60">
        <f t="shared" si="721"/>
        <v>2.0230812158168024E-7</v>
      </c>
      <c r="AC828" s="48">
        <f t="shared" si="722"/>
        <v>2.0230812158168024E-11</v>
      </c>
      <c r="AE828" s="1">
        <f t="shared" ref="AE828:AF828" si="783">AE827</f>
        <v>170000</v>
      </c>
      <c r="AF828" s="6">
        <f t="shared" si="783"/>
        <v>3211396.3391999882</v>
      </c>
      <c r="AP828" s="12"/>
    </row>
    <row r="829" spans="2:42" ht="16.5" hidden="1" thickBot="1" x14ac:dyDescent="0.3">
      <c r="B829" s="19" t="s">
        <v>9151</v>
      </c>
      <c r="C829" s="79"/>
      <c r="D829" s="49"/>
      <c r="E829" s="42"/>
      <c r="F829" s="42"/>
      <c r="G829" s="5"/>
      <c r="H829" s="42"/>
      <c r="I829" s="5"/>
      <c r="J829" s="5"/>
      <c r="K829" s="4"/>
      <c r="L829" s="67"/>
      <c r="M829" s="66" t="str">
        <f>IF(ISERROR(VLOOKUP(J829,'Germany price'!$B$1:$G$99001,6,0))," ",VLOOKUP(J829,'Germany price'!$B$1:$G$99001,6,0))</f>
        <v xml:space="preserve"> </v>
      </c>
      <c r="N829" s="14">
        <v>9.9999999999999995E-8</v>
      </c>
      <c r="O829" s="57">
        <v>0</v>
      </c>
      <c r="P829" s="62">
        <v>1E-4</v>
      </c>
      <c r="Q829" s="61">
        <f t="shared" si="715"/>
        <v>9.9999999999999994E-12</v>
      </c>
      <c r="R829" s="73">
        <f t="shared" si="724"/>
        <v>0</v>
      </c>
      <c r="S829" s="50">
        <f t="shared" si="716"/>
        <v>9.9999999999999994E-12</v>
      </c>
      <c r="T829" s="7">
        <f t="shared" si="717"/>
        <v>5.2936474369385935E-13</v>
      </c>
      <c r="U829" s="43">
        <f t="shared" si="718"/>
        <v>1.0529364743693859E-11</v>
      </c>
      <c r="V829" s="13">
        <v>0</v>
      </c>
      <c r="W829" s="8">
        <f t="shared" si="719"/>
        <v>1.1399999999999999</v>
      </c>
      <c r="X829" s="8">
        <f t="shared" si="725"/>
        <v>1.1235000000000002</v>
      </c>
      <c r="Y829" s="72">
        <f t="shared" si="726"/>
        <v>1</v>
      </c>
      <c r="Z829" s="74">
        <f t="shared" si="720"/>
        <v>1.3485905070075659E-11</v>
      </c>
      <c r="AA829" s="57">
        <f t="shared" si="727"/>
        <v>0.50014493302780783</v>
      </c>
      <c r="AB829" s="60">
        <f t="shared" si="721"/>
        <v>2.0230812158168024E-7</v>
      </c>
      <c r="AC829" s="48">
        <f t="shared" si="722"/>
        <v>2.0230812158168024E-11</v>
      </c>
      <c r="AE829" s="1">
        <f t="shared" ref="AE829:AF829" si="784">AE828</f>
        <v>170000</v>
      </c>
      <c r="AF829" s="6">
        <f t="shared" si="784"/>
        <v>3211396.3391999882</v>
      </c>
      <c r="AP829" s="12"/>
    </row>
    <row r="830" spans="2:42" ht="16.5" hidden="1" thickBot="1" x14ac:dyDescent="0.3">
      <c r="B830" s="19" t="s">
        <v>9152</v>
      </c>
      <c r="C830" s="79"/>
      <c r="D830" s="49"/>
      <c r="E830" s="42"/>
      <c r="F830" s="42"/>
      <c r="G830" s="5"/>
      <c r="H830" s="42"/>
      <c r="I830" s="5"/>
      <c r="J830" s="5"/>
      <c r="K830" s="4"/>
      <c r="L830" s="67"/>
      <c r="M830" s="66" t="str">
        <f>IF(ISERROR(VLOOKUP(J830,'Germany price'!$B$1:$G$99001,6,0))," ",VLOOKUP(J830,'Germany price'!$B$1:$G$99001,6,0))</f>
        <v xml:space="preserve"> </v>
      </c>
      <c r="N830" s="14">
        <v>9.9999999999999995E-8</v>
      </c>
      <c r="O830" s="57">
        <v>0</v>
      </c>
      <c r="P830" s="62">
        <v>1E-4</v>
      </c>
      <c r="Q830" s="61">
        <f t="shared" si="715"/>
        <v>9.9999999999999994E-12</v>
      </c>
      <c r="R830" s="73">
        <f t="shared" si="724"/>
        <v>0</v>
      </c>
      <c r="S830" s="50">
        <f t="shared" si="716"/>
        <v>9.9999999999999994E-12</v>
      </c>
      <c r="T830" s="7">
        <f t="shared" si="717"/>
        <v>5.2936474369385935E-13</v>
      </c>
      <c r="U830" s="43">
        <f t="shared" si="718"/>
        <v>1.0529364743693859E-11</v>
      </c>
      <c r="V830" s="13">
        <v>0</v>
      </c>
      <c r="W830" s="8">
        <f t="shared" si="719"/>
        <v>1.1399999999999999</v>
      </c>
      <c r="X830" s="8">
        <f t="shared" si="725"/>
        <v>1.1235000000000002</v>
      </c>
      <c r="Y830" s="72">
        <f t="shared" si="726"/>
        <v>1</v>
      </c>
      <c r="Z830" s="74">
        <f t="shared" si="720"/>
        <v>1.3485905070075659E-11</v>
      </c>
      <c r="AA830" s="57">
        <f t="shared" si="727"/>
        <v>0.50014493302780783</v>
      </c>
      <c r="AB830" s="60">
        <f t="shared" si="721"/>
        <v>2.0230812158168024E-7</v>
      </c>
      <c r="AC830" s="48">
        <f t="shared" si="722"/>
        <v>2.0230812158168024E-11</v>
      </c>
      <c r="AE830" s="1">
        <f t="shared" ref="AE830:AF830" si="785">AE829</f>
        <v>170000</v>
      </c>
      <c r="AF830" s="6">
        <f t="shared" si="785"/>
        <v>3211396.3391999882</v>
      </c>
      <c r="AP830" s="12"/>
    </row>
    <row r="831" spans="2:42" ht="16.5" hidden="1" thickBot="1" x14ac:dyDescent="0.3">
      <c r="B831" s="19" t="s">
        <v>9153</v>
      </c>
      <c r="C831" s="79"/>
      <c r="D831" s="49"/>
      <c r="E831" s="42"/>
      <c r="F831" s="42"/>
      <c r="G831" s="5"/>
      <c r="H831" s="42"/>
      <c r="I831" s="5"/>
      <c r="J831" s="5"/>
      <c r="K831" s="4"/>
      <c r="L831" s="67"/>
      <c r="M831" s="66" t="str">
        <f>IF(ISERROR(VLOOKUP(J831,'Germany price'!$B$1:$G$99001,6,0))," ",VLOOKUP(J831,'Germany price'!$B$1:$G$99001,6,0))</f>
        <v xml:space="preserve"> </v>
      </c>
      <c r="N831" s="14">
        <v>9.9999999999999995E-8</v>
      </c>
      <c r="O831" s="57">
        <v>0</v>
      </c>
      <c r="P831" s="62">
        <v>1E-4</v>
      </c>
      <c r="Q831" s="61">
        <f t="shared" si="715"/>
        <v>9.9999999999999994E-12</v>
      </c>
      <c r="R831" s="73">
        <f t="shared" si="724"/>
        <v>0</v>
      </c>
      <c r="S831" s="50">
        <f t="shared" si="716"/>
        <v>9.9999999999999994E-12</v>
      </c>
      <c r="T831" s="7">
        <f t="shared" si="717"/>
        <v>5.2936474369385935E-13</v>
      </c>
      <c r="U831" s="43">
        <f t="shared" si="718"/>
        <v>1.0529364743693859E-11</v>
      </c>
      <c r="V831" s="13">
        <v>0</v>
      </c>
      <c r="W831" s="8">
        <f t="shared" si="719"/>
        <v>1.1399999999999999</v>
      </c>
      <c r="X831" s="8">
        <f t="shared" si="725"/>
        <v>1.1235000000000002</v>
      </c>
      <c r="Y831" s="72">
        <f t="shared" si="726"/>
        <v>1</v>
      </c>
      <c r="Z831" s="74">
        <f t="shared" si="720"/>
        <v>1.3485905070075659E-11</v>
      </c>
      <c r="AA831" s="57">
        <f t="shared" si="727"/>
        <v>0.50014493302780783</v>
      </c>
      <c r="AB831" s="60">
        <f t="shared" si="721"/>
        <v>2.0230812158168024E-7</v>
      </c>
      <c r="AC831" s="48">
        <f t="shared" si="722"/>
        <v>2.0230812158168024E-11</v>
      </c>
      <c r="AE831" s="1">
        <f t="shared" ref="AE831:AF831" si="786">AE830</f>
        <v>170000</v>
      </c>
      <c r="AF831" s="6">
        <f t="shared" si="786"/>
        <v>3211396.3391999882</v>
      </c>
      <c r="AP831" s="12"/>
    </row>
    <row r="832" spans="2:42" ht="16.5" hidden="1" thickBot="1" x14ac:dyDescent="0.3">
      <c r="B832" s="19" t="s">
        <v>9154</v>
      </c>
      <c r="C832" s="79"/>
      <c r="D832" s="49"/>
      <c r="E832" s="42"/>
      <c r="F832" s="42"/>
      <c r="G832" s="5"/>
      <c r="H832" s="42"/>
      <c r="I832" s="5"/>
      <c r="J832" s="5"/>
      <c r="K832" s="4"/>
      <c r="L832" s="67"/>
      <c r="M832" s="66" t="str">
        <f>IF(ISERROR(VLOOKUP(J832,'Germany price'!$B$1:$G$99001,6,0))," ",VLOOKUP(J832,'Germany price'!$B$1:$G$99001,6,0))</f>
        <v xml:space="preserve"> </v>
      </c>
      <c r="N832" s="14">
        <v>9.9999999999999995E-8</v>
      </c>
      <c r="O832" s="57">
        <v>0</v>
      </c>
      <c r="P832" s="62">
        <v>1E-4</v>
      </c>
      <c r="Q832" s="61">
        <f t="shared" si="715"/>
        <v>9.9999999999999994E-12</v>
      </c>
      <c r="R832" s="73">
        <f t="shared" si="724"/>
        <v>0</v>
      </c>
      <c r="S832" s="50">
        <f t="shared" si="716"/>
        <v>9.9999999999999994E-12</v>
      </c>
      <c r="T832" s="7">
        <f t="shared" si="717"/>
        <v>5.2936474369385935E-13</v>
      </c>
      <c r="U832" s="43">
        <f t="shared" si="718"/>
        <v>1.0529364743693859E-11</v>
      </c>
      <c r="V832" s="13">
        <v>0</v>
      </c>
      <c r="W832" s="8">
        <f t="shared" si="719"/>
        <v>1.1399999999999999</v>
      </c>
      <c r="X832" s="8">
        <f t="shared" si="725"/>
        <v>1.1235000000000002</v>
      </c>
      <c r="Y832" s="72">
        <f t="shared" si="726"/>
        <v>1</v>
      </c>
      <c r="Z832" s="74">
        <f t="shared" si="720"/>
        <v>1.3485905070075659E-11</v>
      </c>
      <c r="AA832" s="57">
        <f t="shared" si="727"/>
        <v>0.50014493302780783</v>
      </c>
      <c r="AB832" s="60">
        <f t="shared" si="721"/>
        <v>2.0230812158168024E-7</v>
      </c>
      <c r="AC832" s="48">
        <f t="shared" si="722"/>
        <v>2.0230812158168024E-11</v>
      </c>
      <c r="AE832" s="1">
        <f t="shared" ref="AE832:AF832" si="787">AE831</f>
        <v>170000</v>
      </c>
      <c r="AF832" s="6">
        <f t="shared" si="787"/>
        <v>3211396.3391999882</v>
      </c>
      <c r="AP832" s="12"/>
    </row>
    <row r="833" spans="2:42" ht="16.5" hidden="1" thickBot="1" x14ac:dyDescent="0.3">
      <c r="B833" s="19" t="s">
        <v>9155</v>
      </c>
      <c r="C833" s="79"/>
      <c r="D833" s="49"/>
      <c r="E833" s="42"/>
      <c r="F833" s="42"/>
      <c r="G833" s="5"/>
      <c r="H833" s="42"/>
      <c r="I833" s="5"/>
      <c r="J833" s="5"/>
      <c r="K833" s="4"/>
      <c r="L833" s="67"/>
      <c r="M833" s="66" t="str">
        <f>IF(ISERROR(VLOOKUP(J833,'Germany price'!$B$1:$G$99001,6,0))," ",VLOOKUP(J833,'Germany price'!$B$1:$G$99001,6,0))</f>
        <v xml:space="preserve"> </v>
      </c>
      <c r="N833" s="14">
        <v>9.9999999999999995E-8</v>
      </c>
      <c r="O833" s="57">
        <v>0</v>
      </c>
      <c r="P833" s="62">
        <v>1E-4</v>
      </c>
      <c r="Q833" s="61">
        <f t="shared" si="715"/>
        <v>9.9999999999999994E-12</v>
      </c>
      <c r="R833" s="73">
        <f t="shared" si="724"/>
        <v>0</v>
      </c>
      <c r="S833" s="50">
        <f t="shared" si="716"/>
        <v>9.9999999999999994E-12</v>
      </c>
      <c r="T833" s="7">
        <f t="shared" si="717"/>
        <v>5.2936474369385935E-13</v>
      </c>
      <c r="U833" s="43">
        <f t="shared" si="718"/>
        <v>1.0529364743693859E-11</v>
      </c>
      <c r="V833" s="13">
        <v>0</v>
      </c>
      <c r="W833" s="8">
        <f t="shared" si="719"/>
        <v>1.1399999999999999</v>
      </c>
      <c r="X833" s="8">
        <f t="shared" si="725"/>
        <v>1.1235000000000002</v>
      </c>
      <c r="Y833" s="72">
        <f t="shared" si="726"/>
        <v>1</v>
      </c>
      <c r="Z833" s="74">
        <f t="shared" si="720"/>
        <v>1.3485905070075659E-11</v>
      </c>
      <c r="AA833" s="57">
        <f t="shared" si="727"/>
        <v>0.50014493302780783</v>
      </c>
      <c r="AB833" s="60">
        <f t="shared" si="721"/>
        <v>2.0230812158168024E-7</v>
      </c>
      <c r="AC833" s="48">
        <f t="shared" si="722"/>
        <v>2.0230812158168024E-11</v>
      </c>
      <c r="AE833" s="1">
        <f t="shared" ref="AE833:AF833" si="788">AE832</f>
        <v>170000</v>
      </c>
      <c r="AF833" s="6">
        <f t="shared" si="788"/>
        <v>3211396.3391999882</v>
      </c>
      <c r="AP833" s="12"/>
    </row>
    <row r="834" spans="2:42" ht="16.5" hidden="1" thickBot="1" x14ac:dyDescent="0.3">
      <c r="B834" s="19" t="s">
        <v>9156</v>
      </c>
      <c r="C834" s="79"/>
      <c r="D834" s="49"/>
      <c r="E834" s="42"/>
      <c r="F834" s="42"/>
      <c r="G834" s="5"/>
      <c r="H834" s="42"/>
      <c r="I834" s="5"/>
      <c r="J834" s="5"/>
      <c r="K834" s="4"/>
      <c r="L834" s="67"/>
      <c r="M834" s="66" t="str">
        <f>IF(ISERROR(VLOOKUP(J834,'Germany price'!$B$1:$G$99001,6,0))," ",VLOOKUP(J834,'Germany price'!$B$1:$G$99001,6,0))</f>
        <v xml:space="preserve"> </v>
      </c>
      <c r="N834" s="14">
        <v>9.9999999999999995E-8</v>
      </c>
      <c r="O834" s="57">
        <v>0</v>
      </c>
      <c r="P834" s="62">
        <v>1E-4</v>
      </c>
      <c r="Q834" s="61">
        <f t="shared" si="715"/>
        <v>9.9999999999999994E-12</v>
      </c>
      <c r="R834" s="73">
        <f t="shared" si="724"/>
        <v>0</v>
      </c>
      <c r="S834" s="50">
        <f t="shared" si="716"/>
        <v>9.9999999999999994E-12</v>
      </c>
      <c r="T834" s="7">
        <f t="shared" si="717"/>
        <v>5.2936474369385935E-13</v>
      </c>
      <c r="U834" s="43">
        <f t="shared" si="718"/>
        <v>1.0529364743693859E-11</v>
      </c>
      <c r="V834" s="13">
        <v>0</v>
      </c>
      <c r="W834" s="8">
        <f t="shared" si="719"/>
        <v>1.1399999999999999</v>
      </c>
      <c r="X834" s="8">
        <f t="shared" si="725"/>
        <v>1.1235000000000002</v>
      </c>
      <c r="Y834" s="72">
        <f t="shared" si="726"/>
        <v>1</v>
      </c>
      <c r="Z834" s="74">
        <f t="shared" si="720"/>
        <v>1.3485905070075659E-11</v>
      </c>
      <c r="AA834" s="57">
        <f t="shared" si="727"/>
        <v>0.50014493302780783</v>
      </c>
      <c r="AB834" s="60">
        <f t="shared" si="721"/>
        <v>2.0230812158168024E-7</v>
      </c>
      <c r="AC834" s="48">
        <f t="shared" si="722"/>
        <v>2.0230812158168024E-11</v>
      </c>
      <c r="AE834" s="1">
        <f t="shared" ref="AE834:AF834" si="789">AE833</f>
        <v>170000</v>
      </c>
      <c r="AF834" s="6">
        <f t="shared" si="789"/>
        <v>3211396.3391999882</v>
      </c>
      <c r="AP834" s="12"/>
    </row>
    <row r="835" spans="2:42" ht="16.5" hidden="1" thickBot="1" x14ac:dyDescent="0.3">
      <c r="B835" s="19" t="s">
        <v>9157</v>
      </c>
      <c r="C835" s="79"/>
      <c r="D835" s="49"/>
      <c r="E835" s="42"/>
      <c r="F835" s="42"/>
      <c r="G835" s="5"/>
      <c r="H835" s="42"/>
      <c r="I835" s="5"/>
      <c r="J835" s="5"/>
      <c r="K835" s="4"/>
      <c r="L835" s="67"/>
      <c r="M835" s="66" t="str">
        <f>IF(ISERROR(VLOOKUP(J835,'Germany price'!$B$1:$G$99001,6,0))," ",VLOOKUP(J835,'Germany price'!$B$1:$G$99001,6,0))</f>
        <v xml:space="preserve"> </v>
      </c>
      <c r="N835" s="14">
        <v>9.9999999999999995E-8</v>
      </c>
      <c r="O835" s="57">
        <v>0</v>
      </c>
      <c r="P835" s="62">
        <v>1E-4</v>
      </c>
      <c r="Q835" s="61">
        <f t="shared" si="715"/>
        <v>9.9999999999999994E-12</v>
      </c>
      <c r="R835" s="73">
        <f t="shared" si="724"/>
        <v>0</v>
      </c>
      <c r="S835" s="50">
        <f t="shared" si="716"/>
        <v>9.9999999999999994E-12</v>
      </c>
      <c r="T835" s="7">
        <f t="shared" si="717"/>
        <v>5.2936474369385935E-13</v>
      </c>
      <c r="U835" s="43">
        <f t="shared" si="718"/>
        <v>1.0529364743693859E-11</v>
      </c>
      <c r="V835" s="13">
        <v>0</v>
      </c>
      <c r="W835" s="8">
        <f t="shared" si="719"/>
        <v>1.1399999999999999</v>
      </c>
      <c r="X835" s="8">
        <f t="shared" si="725"/>
        <v>1.1235000000000002</v>
      </c>
      <c r="Y835" s="72">
        <f t="shared" si="726"/>
        <v>1</v>
      </c>
      <c r="Z835" s="74">
        <f t="shared" si="720"/>
        <v>1.3485905070075659E-11</v>
      </c>
      <c r="AA835" s="57">
        <f t="shared" si="727"/>
        <v>0.50014493302780783</v>
      </c>
      <c r="AB835" s="60">
        <f t="shared" si="721"/>
        <v>2.0230812158168024E-7</v>
      </c>
      <c r="AC835" s="48">
        <f t="shared" si="722"/>
        <v>2.0230812158168024E-11</v>
      </c>
      <c r="AE835" s="1">
        <f t="shared" ref="AE835:AF835" si="790">AE834</f>
        <v>170000</v>
      </c>
      <c r="AF835" s="6">
        <f t="shared" si="790"/>
        <v>3211396.3391999882</v>
      </c>
      <c r="AP835" s="12"/>
    </row>
    <row r="836" spans="2:42" ht="16.5" hidden="1" thickBot="1" x14ac:dyDescent="0.3">
      <c r="B836" s="19" t="s">
        <v>9158</v>
      </c>
      <c r="C836" s="79"/>
      <c r="D836" s="49"/>
      <c r="E836" s="42"/>
      <c r="F836" s="42"/>
      <c r="G836" s="5"/>
      <c r="H836" s="42"/>
      <c r="I836" s="5"/>
      <c r="J836" s="5"/>
      <c r="K836" s="4"/>
      <c r="L836" s="67"/>
      <c r="M836" s="66" t="str">
        <f>IF(ISERROR(VLOOKUP(J836,'Germany price'!$B$1:$G$99001,6,0))," ",VLOOKUP(J836,'Germany price'!$B$1:$G$99001,6,0))</f>
        <v xml:space="preserve"> </v>
      </c>
      <c r="N836" s="14">
        <v>9.9999999999999995E-8</v>
      </c>
      <c r="O836" s="57">
        <v>0</v>
      </c>
      <c r="P836" s="62">
        <v>1E-4</v>
      </c>
      <c r="Q836" s="61">
        <f t="shared" ref="Q836:Q882" si="791">N836*P836*(1-O836)</f>
        <v>9.9999999999999994E-12</v>
      </c>
      <c r="R836" s="73">
        <f t="shared" si="724"/>
        <v>0</v>
      </c>
      <c r="S836" s="50">
        <f t="shared" ref="S836:S882" si="792">Q836*(1-R836)</f>
        <v>9.9999999999999994E-12</v>
      </c>
      <c r="T836" s="7">
        <f t="shared" ref="T836:T882" si="793">(Q836*AE836)/AF836</f>
        <v>5.2936474369385935E-13</v>
      </c>
      <c r="U836" s="43">
        <f t="shared" ref="U836:U882" si="794">T836+S836</f>
        <v>1.0529364743693859E-11</v>
      </c>
      <c r="V836" s="13">
        <v>0</v>
      </c>
      <c r="W836" s="8">
        <f t="shared" ref="W836:W882" si="795">1.14</f>
        <v>1.1399999999999999</v>
      </c>
      <c r="X836" s="8">
        <f t="shared" si="725"/>
        <v>1.1235000000000002</v>
      </c>
      <c r="Y836" s="72">
        <f t="shared" si="726"/>
        <v>1</v>
      </c>
      <c r="Z836" s="74">
        <f t="shared" ref="Z836:Z882" si="796">U836*X836*Y836*W836*(1+V836)</f>
        <v>1.3485905070075659E-11</v>
      </c>
      <c r="AA836" s="57">
        <f t="shared" si="727"/>
        <v>0.50014493302780783</v>
      </c>
      <c r="AB836" s="60">
        <f t="shared" ref="AB836:AB882" si="797">AC836/P836</f>
        <v>2.0230812158168024E-7</v>
      </c>
      <c r="AC836" s="48">
        <f t="shared" ref="AC836:AC882" si="798">U836*X836*(1+AA836)*Y836*W836*(1+V836)</f>
        <v>2.0230812158168024E-11</v>
      </c>
      <c r="AE836" s="1">
        <f t="shared" ref="AE836:AF836" si="799">AE835</f>
        <v>170000</v>
      </c>
      <c r="AF836" s="6">
        <f t="shared" si="799"/>
        <v>3211396.3391999882</v>
      </c>
      <c r="AP836" s="12"/>
    </row>
    <row r="837" spans="2:42" ht="16.5" hidden="1" thickBot="1" x14ac:dyDescent="0.3">
      <c r="B837" s="19" t="s">
        <v>9159</v>
      </c>
      <c r="C837" s="79"/>
      <c r="D837" s="49"/>
      <c r="E837" s="42"/>
      <c r="F837" s="42"/>
      <c r="G837" s="5"/>
      <c r="H837" s="42"/>
      <c r="I837" s="5"/>
      <c r="J837" s="5"/>
      <c r="K837" s="4"/>
      <c r="L837" s="67"/>
      <c r="M837" s="66" t="str">
        <f>IF(ISERROR(VLOOKUP(J837,'Germany price'!$B$1:$G$99001,6,0))," ",VLOOKUP(J837,'Germany price'!$B$1:$G$99001,6,0))</f>
        <v xml:space="preserve"> </v>
      </c>
      <c r="N837" s="14">
        <v>9.9999999999999995E-8</v>
      </c>
      <c r="O837" s="57">
        <v>0</v>
      </c>
      <c r="P837" s="62">
        <v>1E-4</v>
      </c>
      <c r="Q837" s="61">
        <f t="shared" si="791"/>
        <v>9.9999999999999994E-12</v>
      </c>
      <c r="R837" s="73">
        <f t="shared" ref="R837:R882" si="800">R836</f>
        <v>0</v>
      </c>
      <c r="S837" s="50">
        <f t="shared" si="792"/>
        <v>9.9999999999999994E-12</v>
      </c>
      <c r="T837" s="7">
        <f t="shared" si="793"/>
        <v>5.2936474369385935E-13</v>
      </c>
      <c r="U837" s="43">
        <f t="shared" si="794"/>
        <v>1.0529364743693859E-11</v>
      </c>
      <c r="V837" s="13">
        <v>0</v>
      </c>
      <c r="W837" s="8">
        <f t="shared" si="795"/>
        <v>1.1399999999999999</v>
      </c>
      <c r="X837" s="8">
        <f t="shared" ref="X837:X882" si="801">X836</f>
        <v>1.1235000000000002</v>
      </c>
      <c r="Y837" s="72">
        <f t="shared" ref="Y837:Y882" si="802">Y836</f>
        <v>1</v>
      </c>
      <c r="Z837" s="74">
        <f t="shared" si="796"/>
        <v>1.3485905070075659E-11</v>
      </c>
      <c r="AA837" s="57">
        <f t="shared" ref="AA837:AA882" si="803">AA836</f>
        <v>0.50014493302780783</v>
      </c>
      <c r="AB837" s="60">
        <f t="shared" si="797"/>
        <v>2.0230812158168024E-7</v>
      </c>
      <c r="AC837" s="48">
        <f t="shared" si="798"/>
        <v>2.0230812158168024E-11</v>
      </c>
      <c r="AE837" s="1">
        <f t="shared" ref="AE837:AF837" si="804">AE836</f>
        <v>170000</v>
      </c>
      <c r="AF837" s="6">
        <f t="shared" si="804"/>
        <v>3211396.3391999882</v>
      </c>
      <c r="AP837" s="12"/>
    </row>
    <row r="838" spans="2:42" ht="16.5" hidden="1" thickBot="1" x14ac:dyDescent="0.3">
      <c r="B838" s="19" t="s">
        <v>9160</v>
      </c>
      <c r="C838" s="79"/>
      <c r="D838" s="49"/>
      <c r="E838" s="42"/>
      <c r="F838" s="42"/>
      <c r="G838" s="5"/>
      <c r="H838" s="42"/>
      <c r="I838" s="5"/>
      <c r="J838" s="5"/>
      <c r="K838" s="4"/>
      <c r="L838" s="67"/>
      <c r="M838" s="66" t="str">
        <f>IF(ISERROR(VLOOKUP(J838,'Germany price'!$B$1:$G$99001,6,0))," ",VLOOKUP(J838,'Germany price'!$B$1:$G$99001,6,0))</f>
        <v xml:space="preserve"> </v>
      </c>
      <c r="N838" s="14">
        <v>9.9999999999999995E-8</v>
      </c>
      <c r="O838" s="57">
        <v>0</v>
      </c>
      <c r="P838" s="62">
        <v>1E-4</v>
      </c>
      <c r="Q838" s="61">
        <f t="shared" si="791"/>
        <v>9.9999999999999994E-12</v>
      </c>
      <c r="R838" s="73">
        <f t="shared" si="800"/>
        <v>0</v>
      </c>
      <c r="S838" s="50">
        <f t="shared" si="792"/>
        <v>9.9999999999999994E-12</v>
      </c>
      <c r="T838" s="7">
        <f t="shared" si="793"/>
        <v>5.2936474369385935E-13</v>
      </c>
      <c r="U838" s="43">
        <f t="shared" si="794"/>
        <v>1.0529364743693859E-11</v>
      </c>
      <c r="V838" s="13">
        <v>0</v>
      </c>
      <c r="W838" s="8">
        <f t="shared" si="795"/>
        <v>1.1399999999999999</v>
      </c>
      <c r="X838" s="8">
        <f t="shared" si="801"/>
        <v>1.1235000000000002</v>
      </c>
      <c r="Y838" s="72">
        <f t="shared" si="802"/>
        <v>1</v>
      </c>
      <c r="Z838" s="74">
        <f t="shared" si="796"/>
        <v>1.3485905070075659E-11</v>
      </c>
      <c r="AA838" s="57">
        <f t="shared" si="803"/>
        <v>0.50014493302780783</v>
      </c>
      <c r="AB838" s="60">
        <f t="shared" si="797"/>
        <v>2.0230812158168024E-7</v>
      </c>
      <c r="AC838" s="48">
        <f t="shared" si="798"/>
        <v>2.0230812158168024E-11</v>
      </c>
      <c r="AE838" s="1">
        <f t="shared" ref="AE838:AF838" si="805">AE837</f>
        <v>170000</v>
      </c>
      <c r="AF838" s="6">
        <f t="shared" si="805"/>
        <v>3211396.3391999882</v>
      </c>
      <c r="AP838" s="12"/>
    </row>
    <row r="839" spans="2:42" ht="16.5" hidden="1" thickBot="1" x14ac:dyDescent="0.3">
      <c r="B839" s="19" t="s">
        <v>9161</v>
      </c>
      <c r="C839" s="79"/>
      <c r="D839" s="49"/>
      <c r="E839" s="42"/>
      <c r="F839" s="42"/>
      <c r="G839" s="5"/>
      <c r="H839" s="42"/>
      <c r="I839" s="5"/>
      <c r="J839" s="5"/>
      <c r="K839" s="4"/>
      <c r="L839" s="67"/>
      <c r="M839" s="66" t="str">
        <f>IF(ISERROR(VLOOKUP(J839,'Germany price'!$B$1:$G$99001,6,0))," ",VLOOKUP(J839,'Germany price'!$B$1:$G$99001,6,0))</f>
        <v xml:space="preserve"> </v>
      </c>
      <c r="N839" s="14">
        <v>9.9999999999999995E-8</v>
      </c>
      <c r="O839" s="57">
        <v>0</v>
      </c>
      <c r="P839" s="62">
        <v>1E-4</v>
      </c>
      <c r="Q839" s="61">
        <f t="shared" si="791"/>
        <v>9.9999999999999994E-12</v>
      </c>
      <c r="R839" s="73">
        <f t="shared" si="800"/>
        <v>0</v>
      </c>
      <c r="S839" s="50">
        <f t="shared" si="792"/>
        <v>9.9999999999999994E-12</v>
      </c>
      <c r="T839" s="7">
        <f t="shared" si="793"/>
        <v>5.2936474369385935E-13</v>
      </c>
      <c r="U839" s="43">
        <f t="shared" si="794"/>
        <v>1.0529364743693859E-11</v>
      </c>
      <c r="V839" s="13">
        <v>0</v>
      </c>
      <c r="W839" s="8">
        <f t="shared" si="795"/>
        <v>1.1399999999999999</v>
      </c>
      <c r="X839" s="8">
        <f t="shared" si="801"/>
        <v>1.1235000000000002</v>
      </c>
      <c r="Y839" s="72">
        <f t="shared" si="802"/>
        <v>1</v>
      </c>
      <c r="Z839" s="74">
        <f t="shared" si="796"/>
        <v>1.3485905070075659E-11</v>
      </c>
      <c r="AA839" s="57">
        <f t="shared" si="803"/>
        <v>0.50014493302780783</v>
      </c>
      <c r="AB839" s="60">
        <f t="shared" si="797"/>
        <v>2.0230812158168024E-7</v>
      </c>
      <c r="AC839" s="48">
        <f t="shared" si="798"/>
        <v>2.0230812158168024E-11</v>
      </c>
      <c r="AE839" s="1">
        <f t="shared" ref="AE839:AF839" si="806">AE838</f>
        <v>170000</v>
      </c>
      <c r="AF839" s="6">
        <f t="shared" si="806"/>
        <v>3211396.3391999882</v>
      </c>
      <c r="AP839" s="12"/>
    </row>
    <row r="840" spans="2:42" ht="16.5" hidden="1" thickBot="1" x14ac:dyDescent="0.3">
      <c r="B840" s="19" t="s">
        <v>9162</v>
      </c>
      <c r="C840" s="79"/>
      <c r="D840" s="49"/>
      <c r="E840" s="42"/>
      <c r="F840" s="42"/>
      <c r="G840" s="5"/>
      <c r="H840" s="42"/>
      <c r="I840" s="5"/>
      <c r="J840" s="5"/>
      <c r="K840" s="4"/>
      <c r="L840" s="67"/>
      <c r="M840" s="66" t="str">
        <f>IF(ISERROR(VLOOKUP(J840,'Germany price'!$B$1:$G$99001,6,0))," ",VLOOKUP(J840,'Germany price'!$B$1:$G$99001,6,0))</f>
        <v xml:space="preserve"> </v>
      </c>
      <c r="N840" s="14">
        <v>9.9999999999999995E-8</v>
      </c>
      <c r="O840" s="57">
        <v>0</v>
      </c>
      <c r="P840" s="62">
        <v>1E-4</v>
      </c>
      <c r="Q840" s="61">
        <f t="shared" si="791"/>
        <v>9.9999999999999994E-12</v>
      </c>
      <c r="R840" s="73">
        <f t="shared" si="800"/>
        <v>0</v>
      </c>
      <c r="S840" s="50">
        <f t="shared" si="792"/>
        <v>9.9999999999999994E-12</v>
      </c>
      <c r="T840" s="7">
        <f t="shared" si="793"/>
        <v>5.2936474369385935E-13</v>
      </c>
      <c r="U840" s="43">
        <f t="shared" si="794"/>
        <v>1.0529364743693859E-11</v>
      </c>
      <c r="V840" s="13">
        <v>0</v>
      </c>
      <c r="W840" s="8">
        <f t="shared" si="795"/>
        <v>1.1399999999999999</v>
      </c>
      <c r="X840" s="8">
        <f t="shared" si="801"/>
        <v>1.1235000000000002</v>
      </c>
      <c r="Y840" s="72">
        <f t="shared" si="802"/>
        <v>1</v>
      </c>
      <c r="Z840" s="74">
        <f t="shared" si="796"/>
        <v>1.3485905070075659E-11</v>
      </c>
      <c r="AA840" s="57">
        <f t="shared" si="803"/>
        <v>0.50014493302780783</v>
      </c>
      <c r="AB840" s="60">
        <f t="shared" si="797"/>
        <v>2.0230812158168024E-7</v>
      </c>
      <c r="AC840" s="48">
        <f t="shared" si="798"/>
        <v>2.0230812158168024E-11</v>
      </c>
      <c r="AE840" s="1">
        <f t="shared" ref="AE840:AF840" si="807">AE839</f>
        <v>170000</v>
      </c>
      <c r="AF840" s="6">
        <f t="shared" si="807"/>
        <v>3211396.3391999882</v>
      </c>
      <c r="AP840" s="12"/>
    </row>
    <row r="841" spans="2:42" ht="16.5" hidden="1" thickBot="1" x14ac:dyDescent="0.3">
      <c r="B841" s="19" t="s">
        <v>9163</v>
      </c>
      <c r="C841" s="79"/>
      <c r="D841" s="49"/>
      <c r="E841" s="42"/>
      <c r="F841" s="42"/>
      <c r="G841" s="5"/>
      <c r="H841" s="42"/>
      <c r="I841" s="5"/>
      <c r="J841" s="5"/>
      <c r="K841" s="4"/>
      <c r="L841" s="67"/>
      <c r="M841" s="66" t="str">
        <f>IF(ISERROR(VLOOKUP(J841,'Germany price'!$B$1:$G$99001,6,0))," ",VLOOKUP(J841,'Germany price'!$B$1:$G$99001,6,0))</f>
        <v xml:space="preserve"> </v>
      </c>
      <c r="N841" s="14">
        <v>9.9999999999999995E-8</v>
      </c>
      <c r="O841" s="57">
        <v>0</v>
      </c>
      <c r="P841" s="62">
        <v>1E-4</v>
      </c>
      <c r="Q841" s="61">
        <f t="shared" si="791"/>
        <v>9.9999999999999994E-12</v>
      </c>
      <c r="R841" s="73">
        <f t="shared" si="800"/>
        <v>0</v>
      </c>
      <c r="S841" s="50">
        <f t="shared" si="792"/>
        <v>9.9999999999999994E-12</v>
      </c>
      <c r="T841" s="7">
        <f t="shared" si="793"/>
        <v>5.2936474369385935E-13</v>
      </c>
      <c r="U841" s="43">
        <f t="shared" si="794"/>
        <v>1.0529364743693859E-11</v>
      </c>
      <c r="V841" s="13">
        <v>0</v>
      </c>
      <c r="W841" s="8">
        <f t="shared" si="795"/>
        <v>1.1399999999999999</v>
      </c>
      <c r="X841" s="8">
        <f t="shared" si="801"/>
        <v>1.1235000000000002</v>
      </c>
      <c r="Y841" s="72">
        <f t="shared" si="802"/>
        <v>1</v>
      </c>
      <c r="Z841" s="74">
        <f t="shared" si="796"/>
        <v>1.3485905070075659E-11</v>
      </c>
      <c r="AA841" s="57">
        <f t="shared" si="803"/>
        <v>0.50014493302780783</v>
      </c>
      <c r="AB841" s="60">
        <f t="shared" si="797"/>
        <v>2.0230812158168024E-7</v>
      </c>
      <c r="AC841" s="48">
        <f t="shared" si="798"/>
        <v>2.0230812158168024E-11</v>
      </c>
      <c r="AE841" s="1">
        <f t="shared" ref="AE841:AF841" si="808">AE840</f>
        <v>170000</v>
      </c>
      <c r="AF841" s="6">
        <f t="shared" si="808"/>
        <v>3211396.3391999882</v>
      </c>
      <c r="AP841" s="12"/>
    </row>
    <row r="842" spans="2:42" ht="16.5" hidden="1" thickBot="1" x14ac:dyDescent="0.3">
      <c r="B842" s="19" t="s">
        <v>9164</v>
      </c>
      <c r="C842" s="79"/>
      <c r="D842" s="49"/>
      <c r="E842" s="42"/>
      <c r="F842" s="42"/>
      <c r="G842" s="5"/>
      <c r="H842" s="42"/>
      <c r="I842" s="5"/>
      <c r="J842" s="5"/>
      <c r="K842" s="4"/>
      <c r="L842" s="67"/>
      <c r="M842" s="66" t="str">
        <f>IF(ISERROR(VLOOKUP(J842,'Germany price'!$B$1:$G$99001,6,0))," ",VLOOKUP(J842,'Germany price'!$B$1:$G$99001,6,0))</f>
        <v xml:space="preserve"> </v>
      </c>
      <c r="N842" s="14">
        <v>9.9999999999999995E-8</v>
      </c>
      <c r="O842" s="57">
        <v>0</v>
      </c>
      <c r="P842" s="62">
        <v>1E-4</v>
      </c>
      <c r="Q842" s="61">
        <f t="shared" si="791"/>
        <v>9.9999999999999994E-12</v>
      </c>
      <c r="R842" s="73">
        <f t="shared" si="800"/>
        <v>0</v>
      </c>
      <c r="S842" s="50">
        <f t="shared" si="792"/>
        <v>9.9999999999999994E-12</v>
      </c>
      <c r="T842" s="7">
        <f t="shared" si="793"/>
        <v>5.2936474369385935E-13</v>
      </c>
      <c r="U842" s="43">
        <f t="shared" si="794"/>
        <v>1.0529364743693859E-11</v>
      </c>
      <c r="V842" s="13">
        <v>0</v>
      </c>
      <c r="W842" s="8">
        <f t="shared" si="795"/>
        <v>1.1399999999999999</v>
      </c>
      <c r="X842" s="8">
        <f t="shared" si="801"/>
        <v>1.1235000000000002</v>
      </c>
      <c r="Y842" s="72">
        <f t="shared" si="802"/>
        <v>1</v>
      </c>
      <c r="Z842" s="74">
        <f t="shared" si="796"/>
        <v>1.3485905070075659E-11</v>
      </c>
      <c r="AA842" s="57">
        <f t="shared" si="803"/>
        <v>0.50014493302780783</v>
      </c>
      <c r="AB842" s="60">
        <f t="shared" si="797"/>
        <v>2.0230812158168024E-7</v>
      </c>
      <c r="AC842" s="48">
        <f t="shared" si="798"/>
        <v>2.0230812158168024E-11</v>
      </c>
      <c r="AE842" s="1">
        <f t="shared" ref="AE842:AF842" si="809">AE841</f>
        <v>170000</v>
      </c>
      <c r="AF842" s="6">
        <f t="shared" si="809"/>
        <v>3211396.3391999882</v>
      </c>
      <c r="AP842" s="12"/>
    </row>
    <row r="843" spans="2:42" ht="16.5" hidden="1" thickBot="1" x14ac:dyDescent="0.3">
      <c r="B843" s="19" t="s">
        <v>9165</v>
      </c>
      <c r="C843" s="79"/>
      <c r="D843" s="49"/>
      <c r="E843" s="42"/>
      <c r="F843" s="42"/>
      <c r="G843" s="5"/>
      <c r="H843" s="42"/>
      <c r="I843" s="5"/>
      <c r="J843" s="5"/>
      <c r="K843" s="4"/>
      <c r="L843" s="67"/>
      <c r="M843" s="66" t="str">
        <f>IF(ISERROR(VLOOKUP(J843,'Germany price'!$B$1:$G$99001,6,0))," ",VLOOKUP(J843,'Germany price'!$B$1:$G$99001,6,0))</f>
        <v xml:space="preserve"> </v>
      </c>
      <c r="N843" s="14">
        <v>9.9999999999999995E-8</v>
      </c>
      <c r="O843" s="57">
        <v>0</v>
      </c>
      <c r="P843" s="62">
        <v>1E-4</v>
      </c>
      <c r="Q843" s="61">
        <f t="shared" si="791"/>
        <v>9.9999999999999994E-12</v>
      </c>
      <c r="R843" s="73">
        <f t="shared" si="800"/>
        <v>0</v>
      </c>
      <c r="S843" s="50">
        <f t="shared" si="792"/>
        <v>9.9999999999999994E-12</v>
      </c>
      <c r="T843" s="7">
        <f t="shared" si="793"/>
        <v>5.2936474369385935E-13</v>
      </c>
      <c r="U843" s="43">
        <f t="shared" si="794"/>
        <v>1.0529364743693859E-11</v>
      </c>
      <c r="V843" s="13">
        <v>0</v>
      </c>
      <c r="W843" s="8">
        <f t="shared" si="795"/>
        <v>1.1399999999999999</v>
      </c>
      <c r="X843" s="8">
        <f t="shared" si="801"/>
        <v>1.1235000000000002</v>
      </c>
      <c r="Y843" s="72">
        <f t="shared" si="802"/>
        <v>1</v>
      </c>
      <c r="Z843" s="74">
        <f t="shared" si="796"/>
        <v>1.3485905070075659E-11</v>
      </c>
      <c r="AA843" s="57">
        <f t="shared" si="803"/>
        <v>0.50014493302780783</v>
      </c>
      <c r="AB843" s="60">
        <f t="shared" si="797"/>
        <v>2.0230812158168024E-7</v>
      </c>
      <c r="AC843" s="48">
        <f t="shared" si="798"/>
        <v>2.0230812158168024E-11</v>
      </c>
      <c r="AE843" s="1">
        <f t="shared" ref="AE843:AF843" si="810">AE842</f>
        <v>170000</v>
      </c>
      <c r="AF843" s="6">
        <f t="shared" si="810"/>
        <v>3211396.3391999882</v>
      </c>
      <c r="AP843" s="12"/>
    </row>
    <row r="844" spans="2:42" ht="16.5" hidden="1" thickBot="1" x14ac:dyDescent="0.3">
      <c r="B844" s="19" t="s">
        <v>9166</v>
      </c>
      <c r="C844" s="79"/>
      <c r="D844" s="49"/>
      <c r="E844" s="42"/>
      <c r="F844" s="42"/>
      <c r="G844" s="5"/>
      <c r="H844" s="42"/>
      <c r="I844" s="5"/>
      <c r="J844" s="5"/>
      <c r="K844" s="4"/>
      <c r="L844" s="67"/>
      <c r="M844" s="66" t="str">
        <f>IF(ISERROR(VLOOKUP(J844,'Germany price'!$B$1:$G$99001,6,0))," ",VLOOKUP(J844,'Germany price'!$B$1:$G$99001,6,0))</f>
        <v xml:space="preserve"> </v>
      </c>
      <c r="N844" s="14">
        <v>9.9999999999999995E-8</v>
      </c>
      <c r="O844" s="57">
        <v>0</v>
      </c>
      <c r="P844" s="62">
        <v>1E-4</v>
      </c>
      <c r="Q844" s="61">
        <f t="shared" si="791"/>
        <v>9.9999999999999994E-12</v>
      </c>
      <c r="R844" s="73">
        <f t="shared" si="800"/>
        <v>0</v>
      </c>
      <c r="S844" s="50">
        <f t="shared" si="792"/>
        <v>9.9999999999999994E-12</v>
      </c>
      <c r="T844" s="7">
        <f t="shared" si="793"/>
        <v>5.2936474369385935E-13</v>
      </c>
      <c r="U844" s="43">
        <f t="shared" si="794"/>
        <v>1.0529364743693859E-11</v>
      </c>
      <c r="V844" s="13">
        <v>0</v>
      </c>
      <c r="W844" s="8">
        <f t="shared" si="795"/>
        <v>1.1399999999999999</v>
      </c>
      <c r="X844" s="8">
        <f t="shared" si="801"/>
        <v>1.1235000000000002</v>
      </c>
      <c r="Y844" s="72">
        <f t="shared" si="802"/>
        <v>1</v>
      </c>
      <c r="Z844" s="74">
        <f t="shared" si="796"/>
        <v>1.3485905070075659E-11</v>
      </c>
      <c r="AA844" s="57">
        <f t="shared" si="803"/>
        <v>0.50014493302780783</v>
      </c>
      <c r="AB844" s="60">
        <f t="shared" si="797"/>
        <v>2.0230812158168024E-7</v>
      </c>
      <c r="AC844" s="48">
        <f t="shared" si="798"/>
        <v>2.0230812158168024E-11</v>
      </c>
      <c r="AE844" s="1">
        <f t="shared" ref="AE844:AF844" si="811">AE843</f>
        <v>170000</v>
      </c>
      <c r="AF844" s="6">
        <f t="shared" si="811"/>
        <v>3211396.3391999882</v>
      </c>
      <c r="AP844" s="12"/>
    </row>
    <row r="845" spans="2:42" ht="16.5" hidden="1" thickBot="1" x14ac:dyDescent="0.3">
      <c r="B845" s="19" t="s">
        <v>9167</v>
      </c>
      <c r="C845" s="79"/>
      <c r="D845" s="49"/>
      <c r="E845" s="42"/>
      <c r="F845" s="42"/>
      <c r="G845" s="5"/>
      <c r="H845" s="42"/>
      <c r="I845" s="5"/>
      <c r="J845" s="5"/>
      <c r="K845" s="4"/>
      <c r="L845" s="67"/>
      <c r="M845" s="66" t="str">
        <f>IF(ISERROR(VLOOKUP(J845,'Germany price'!$B$1:$G$99001,6,0))," ",VLOOKUP(J845,'Germany price'!$B$1:$G$99001,6,0))</f>
        <v xml:space="preserve"> </v>
      </c>
      <c r="N845" s="14">
        <v>9.9999999999999995E-8</v>
      </c>
      <c r="O845" s="57">
        <v>0</v>
      </c>
      <c r="P845" s="62">
        <v>1E-4</v>
      </c>
      <c r="Q845" s="61">
        <f t="shared" si="791"/>
        <v>9.9999999999999994E-12</v>
      </c>
      <c r="R845" s="73">
        <f t="shared" si="800"/>
        <v>0</v>
      </c>
      <c r="S845" s="50">
        <f t="shared" si="792"/>
        <v>9.9999999999999994E-12</v>
      </c>
      <c r="T845" s="7">
        <f t="shared" si="793"/>
        <v>5.2936474369385935E-13</v>
      </c>
      <c r="U845" s="43">
        <f t="shared" si="794"/>
        <v>1.0529364743693859E-11</v>
      </c>
      <c r="V845" s="13">
        <v>0</v>
      </c>
      <c r="W845" s="8">
        <f t="shared" si="795"/>
        <v>1.1399999999999999</v>
      </c>
      <c r="X845" s="8">
        <f t="shared" si="801"/>
        <v>1.1235000000000002</v>
      </c>
      <c r="Y845" s="72">
        <f t="shared" si="802"/>
        <v>1</v>
      </c>
      <c r="Z845" s="74">
        <f t="shared" si="796"/>
        <v>1.3485905070075659E-11</v>
      </c>
      <c r="AA845" s="57">
        <f t="shared" si="803"/>
        <v>0.50014493302780783</v>
      </c>
      <c r="AB845" s="60">
        <f t="shared" si="797"/>
        <v>2.0230812158168024E-7</v>
      </c>
      <c r="AC845" s="48">
        <f t="shared" si="798"/>
        <v>2.0230812158168024E-11</v>
      </c>
      <c r="AE845" s="1">
        <f t="shared" ref="AE845:AF845" si="812">AE844</f>
        <v>170000</v>
      </c>
      <c r="AF845" s="6">
        <f t="shared" si="812"/>
        <v>3211396.3391999882</v>
      </c>
      <c r="AP845" s="12"/>
    </row>
    <row r="846" spans="2:42" ht="16.5" hidden="1" thickBot="1" x14ac:dyDescent="0.3">
      <c r="B846" s="19" t="s">
        <v>9168</v>
      </c>
      <c r="C846" s="79"/>
      <c r="D846" s="49"/>
      <c r="E846" s="42"/>
      <c r="F846" s="42"/>
      <c r="G846" s="5"/>
      <c r="H846" s="42"/>
      <c r="I846" s="5"/>
      <c r="J846" s="5"/>
      <c r="K846" s="4"/>
      <c r="L846" s="67"/>
      <c r="M846" s="66" t="str">
        <f>IF(ISERROR(VLOOKUP(J846,'Germany price'!$B$1:$G$99001,6,0))," ",VLOOKUP(J846,'Germany price'!$B$1:$G$99001,6,0))</f>
        <v xml:space="preserve"> </v>
      </c>
      <c r="N846" s="14">
        <v>9.9999999999999995E-8</v>
      </c>
      <c r="O846" s="57">
        <v>0</v>
      </c>
      <c r="P846" s="62">
        <v>1E-4</v>
      </c>
      <c r="Q846" s="61">
        <f t="shared" si="791"/>
        <v>9.9999999999999994E-12</v>
      </c>
      <c r="R846" s="73">
        <f t="shared" si="800"/>
        <v>0</v>
      </c>
      <c r="S846" s="50">
        <f t="shared" si="792"/>
        <v>9.9999999999999994E-12</v>
      </c>
      <c r="T846" s="7">
        <f t="shared" si="793"/>
        <v>5.2936474369385935E-13</v>
      </c>
      <c r="U846" s="43">
        <f t="shared" si="794"/>
        <v>1.0529364743693859E-11</v>
      </c>
      <c r="V846" s="13">
        <v>0</v>
      </c>
      <c r="W846" s="8">
        <f t="shared" si="795"/>
        <v>1.1399999999999999</v>
      </c>
      <c r="X846" s="8">
        <f t="shared" si="801"/>
        <v>1.1235000000000002</v>
      </c>
      <c r="Y846" s="72">
        <f t="shared" si="802"/>
        <v>1</v>
      </c>
      <c r="Z846" s="74">
        <f t="shared" si="796"/>
        <v>1.3485905070075659E-11</v>
      </c>
      <c r="AA846" s="57">
        <f t="shared" si="803"/>
        <v>0.50014493302780783</v>
      </c>
      <c r="AB846" s="60">
        <f t="shared" si="797"/>
        <v>2.0230812158168024E-7</v>
      </c>
      <c r="AC846" s="48">
        <f t="shared" si="798"/>
        <v>2.0230812158168024E-11</v>
      </c>
      <c r="AE846" s="1">
        <f t="shared" ref="AE846:AF846" si="813">AE845</f>
        <v>170000</v>
      </c>
      <c r="AF846" s="6">
        <f t="shared" si="813"/>
        <v>3211396.3391999882</v>
      </c>
      <c r="AP846" s="12"/>
    </row>
    <row r="847" spans="2:42" ht="16.5" hidden="1" thickBot="1" x14ac:dyDescent="0.3">
      <c r="B847" s="19" t="s">
        <v>9169</v>
      </c>
      <c r="C847" s="79"/>
      <c r="D847" s="49"/>
      <c r="E847" s="42"/>
      <c r="F847" s="42"/>
      <c r="G847" s="5"/>
      <c r="H847" s="42"/>
      <c r="I847" s="5"/>
      <c r="J847" s="5"/>
      <c r="K847" s="4"/>
      <c r="L847" s="67"/>
      <c r="M847" s="66" t="str">
        <f>IF(ISERROR(VLOOKUP(J847,'Germany price'!$B$1:$G$99001,6,0))," ",VLOOKUP(J847,'Germany price'!$B$1:$G$99001,6,0))</f>
        <v xml:space="preserve"> </v>
      </c>
      <c r="N847" s="14">
        <v>9.9999999999999995E-8</v>
      </c>
      <c r="O847" s="57">
        <v>0</v>
      </c>
      <c r="P847" s="62">
        <v>1E-4</v>
      </c>
      <c r="Q847" s="61">
        <f t="shared" si="791"/>
        <v>9.9999999999999994E-12</v>
      </c>
      <c r="R847" s="73">
        <f t="shared" si="800"/>
        <v>0</v>
      </c>
      <c r="S847" s="50">
        <f t="shared" si="792"/>
        <v>9.9999999999999994E-12</v>
      </c>
      <c r="T847" s="7">
        <f t="shared" si="793"/>
        <v>5.2936474369385935E-13</v>
      </c>
      <c r="U847" s="43">
        <f t="shared" si="794"/>
        <v>1.0529364743693859E-11</v>
      </c>
      <c r="V847" s="13">
        <v>0</v>
      </c>
      <c r="W847" s="8">
        <f t="shared" si="795"/>
        <v>1.1399999999999999</v>
      </c>
      <c r="X847" s="8">
        <f t="shared" si="801"/>
        <v>1.1235000000000002</v>
      </c>
      <c r="Y847" s="72">
        <f t="shared" si="802"/>
        <v>1</v>
      </c>
      <c r="Z847" s="74">
        <f t="shared" si="796"/>
        <v>1.3485905070075659E-11</v>
      </c>
      <c r="AA847" s="57">
        <f t="shared" si="803"/>
        <v>0.50014493302780783</v>
      </c>
      <c r="AB847" s="60">
        <f t="shared" si="797"/>
        <v>2.0230812158168024E-7</v>
      </c>
      <c r="AC847" s="48">
        <f t="shared" si="798"/>
        <v>2.0230812158168024E-11</v>
      </c>
      <c r="AE847" s="1">
        <f t="shared" ref="AE847:AF847" si="814">AE846</f>
        <v>170000</v>
      </c>
      <c r="AF847" s="6">
        <f t="shared" si="814"/>
        <v>3211396.3391999882</v>
      </c>
      <c r="AP847" s="12"/>
    </row>
    <row r="848" spans="2:42" ht="16.5" hidden="1" thickBot="1" x14ac:dyDescent="0.3">
      <c r="B848" s="19" t="s">
        <v>9170</v>
      </c>
      <c r="C848" s="79"/>
      <c r="D848" s="49"/>
      <c r="E848" s="42"/>
      <c r="F848" s="42"/>
      <c r="G848" s="5"/>
      <c r="H848" s="42"/>
      <c r="I848" s="5"/>
      <c r="J848" s="5"/>
      <c r="K848" s="4"/>
      <c r="L848" s="67"/>
      <c r="M848" s="66" t="str">
        <f>IF(ISERROR(VLOOKUP(J848,'Germany price'!$B$1:$G$99001,6,0))," ",VLOOKUP(J848,'Germany price'!$B$1:$G$99001,6,0))</f>
        <v xml:space="preserve"> </v>
      </c>
      <c r="N848" s="14">
        <v>9.9999999999999995E-8</v>
      </c>
      <c r="O848" s="57">
        <v>0</v>
      </c>
      <c r="P848" s="62">
        <v>1E-4</v>
      </c>
      <c r="Q848" s="61">
        <f t="shared" si="791"/>
        <v>9.9999999999999994E-12</v>
      </c>
      <c r="R848" s="73">
        <f t="shared" si="800"/>
        <v>0</v>
      </c>
      <c r="S848" s="50">
        <f t="shared" si="792"/>
        <v>9.9999999999999994E-12</v>
      </c>
      <c r="T848" s="7">
        <f t="shared" si="793"/>
        <v>5.2936474369385935E-13</v>
      </c>
      <c r="U848" s="43">
        <f t="shared" si="794"/>
        <v>1.0529364743693859E-11</v>
      </c>
      <c r="V848" s="13">
        <v>0</v>
      </c>
      <c r="W848" s="8">
        <f t="shared" si="795"/>
        <v>1.1399999999999999</v>
      </c>
      <c r="X848" s="8">
        <f t="shared" si="801"/>
        <v>1.1235000000000002</v>
      </c>
      <c r="Y848" s="72">
        <f t="shared" si="802"/>
        <v>1</v>
      </c>
      <c r="Z848" s="74">
        <f t="shared" si="796"/>
        <v>1.3485905070075659E-11</v>
      </c>
      <c r="AA848" s="57">
        <f t="shared" si="803"/>
        <v>0.50014493302780783</v>
      </c>
      <c r="AB848" s="60">
        <f t="shared" si="797"/>
        <v>2.0230812158168024E-7</v>
      </c>
      <c r="AC848" s="48">
        <f t="shared" si="798"/>
        <v>2.0230812158168024E-11</v>
      </c>
      <c r="AE848" s="1">
        <f t="shared" ref="AE848:AF848" si="815">AE847</f>
        <v>170000</v>
      </c>
      <c r="AF848" s="6">
        <f t="shared" si="815"/>
        <v>3211396.3391999882</v>
      </c>
      <c r="AP848" s="12"/>
    </row>
    <row r="849" spans="2:42" ht="16.5" hidden="1" thickBot="1" x14ac:dyDescent="0.3">
      <c r="B849" s="19" t="s">
        <v>9171</v>
      </c>
      <c r="C849" s="79"/>
      <c r="D849" s="49"/>
      <c r="E849" s="42"/>
      <c r="F849" s="42"/>
      <c r="G849" s="5"/>
      <c r="H849" s="42"/>
      <c r="I849" s="5"/>
      <c r="J849" s="5"/>
      <c r="K849" s="4"/>
      <c r="L849" s="67"/>
      <c r="M849" s="66" t="str">
        <f>IF(ISERROR(VLOOKUP(J849,'Germany price'!$B$1:$G$99001,6,0))," ",VLOOKUP(J849,'Germany price'!$B$1:$G$99001,6,0))</f>
        <v xml:space="preserve"> </v>
      </c>
      <c r="N849" s="14">
        <v>9.9999999999999995E-8</v>
      </c>
      <c r="O849" s="57">
        <v>0</v>
      </c>
      <c r="P849" s="62">
        <v>1E-4</v>
      </c>
      <c r="Q849" s="61">
        <f t="shared" si="791"/>
        <v>9.9999999999999994E-12</v>
      </c>
      <c r="R849" s="73">
        <f t="shared" si="800"/>
        <v>0</v>
      </c>
      <c r="S849" s="50">
        <f t="shared" si="792"/>
        <v>9.9999999999999994E-12</v>
      </c>
      <c r="T849" s="7">
        <f t="shared" si="793"/>
        <v>5.2936474369385935E-13</v>
      </c>
      <c r="U849" s="43">
        <f t="shared" si="794"/>
        <v>1.0529364743693859E-11</v>
      </c>
      <c r="V849" s="13">
        <v>0</v>
      </c>
      <c r="W849" s="8">
        <f t="shared" si="795"/>
        <v>1.1399999999999999</v>
      </c>
      <c r="X849" s="8">
        <f t="shared" si="801"/>
        <v>1.1235000000000002</v>
      </c>
      <c r="Y849" s="72">
        <f t="shared" si="802"/>
        <v>1</v>
      </c>
      <c r="Z849" s="74">
        <f t="shared" si="796"/>
        <v>1.3485905070075659E-11</v>
      </c>
      <c r="AA849" s="57">
        <f t="shared" si="803"/>
        <v>0.50014493302780783</v>
      </c>
      <c r="AB849" s="60">
        <f t="shared" si="797"/>
        <v>2.0230812158168024E-7</v>
      </c>
      <c r="AC849" s="48">
        <f t="shared" si="798"/>
        <v>2.0230812158168024E-11</v>
      </c>
      <c r="AE849" s="1">
        <f t="shared" ref="AE849:AF849" si="816">AE848</f>
        <v>170000</v>
      </c>
      <c r="AF849" s="6">
        <f t="shared" si="816"/>
        <v>3211396.3391999882</v>
      </c>
      <c r="AP849" s="12"/>
    </row>
    <row r="850" spans="2:42" ht="16.5" hidden="1" thickBot="1" x14ac:dyDescent="0.3">
      <c r="B850" s="19" t="s">
        <v>9172</v>
      </c>
      <c r="C850" s="79"/>
      <c r="D850" s="49"/>
      <c r="E850" s="42"/>
      <c r="F850" s="42"/>
      <c r="G850" s="5"/>
      <c r="H850" s="42"/>
      <c r="I850" s="5"/>
      <c r="J850" s="5"/>
      <c r="K850" s="4"/>
      <c r="L850" s="67"/>
      <c r="M850" s="66" t="str">
        <f>IF(ISERROR(VLOOKUP(J850,'Germany price'!$B$1:$G$99001,6,0))," ",VLOOKUP(J850,'Germany price'!$B$1:$G$99001,6,0))</f>
        <v xml:space="preserve"> </v>
      </c>
      <c r="N850" s="14">
        <v>9.9999999999999995E-8</v>
      </c>
      <c r="O850" s="57">
        <v>0</v>
      </c>
      <c r="P850" s="62">
        <v>1E-4</v>
      </c>
      <c r="Q850" s="61">
        <f t="shared" si="791"/>
        <v>9.9999999999999994E-12</v>
      </c>
      <c r="R850" s="73">
        <f t="shared" si="800"/>
        <v>0</v>
      </c>
      <c r="S850" s="50">
        <f t="shared" si="792"/>
        <v>9.9999999999999994E-12</v>
      </c>
      <c r="T850" s="7">
        <f t="shared" si="793"/>
        <v>5.2936474369385935E-13</v>
      </c>
      <c r="U850" s="43">
        <f t="shared" si="794"/>
        <v>1.0529364743693859E-11</v>
      </c>
      <c r="V850" s="13">
        <v>0</v>
      </c>
      <c r="W850" s="8">
        <f t="shared" si="795"/>
        <v>1.1399999999999999</v>
      </c>
      <c r="X850" s="8">
        <f t="shared" si="801"/>
        <v>1.1235000000000002</v>
      </c>
      <c r="Y850" s="72">
        <f t="shared" si="802"/>
        <v>1</v>
      </c>
      <c r="Z850" s="74">
        <f t="shared" si="796"/>
        <v>1.3485905070075659E-11</v>
      </c>
      <c r="AA850" s="57">
        <f t="shared" si="803"/>
        <v>0.50014493302780783</v>
      </c>
      <c r="AB850" s="60">
        <f t="shared" si="797"/>
        <v>2.0230812158168024E-7</v>
      </c>
      <c r="AC850" s="48">
        <f t="shared" si="798"/>
        <v>2.0230812158168024E-11</v>
      </c>
      <c r="AE850" s="1">
        <f t="shared" ref="AE850:AF850" si="817">AE849</f>
        <v>170000</v>
      </c>
      <c r="AF850" s="6">
        <f t="shared" si="817"/>
        <v>3211396.3391999882</v>
      </c>
      <c r="AP850" s="12"/>
    </row>
    <row r="851" spans="2:42" ht="16.5" hidden="1" thickBot="1" x14ac:dyDescent="0.3">
      <c r="B851" s="19" t="s">
        <v>9173</v>
      </c>
      <c r="C851" s="79"/>
      <c r="D851" s="49"/>
      <c r="E851" s="42"/>
      <c r="F851" s="42"/>
      <c r="G851" s="5"/>
      <c r="H851" s="42"/>
      <c r="I851" s="5"/>
      <c r="J851" s="5"/>
      <c r="K851" s="4"/>
      <c r="L851" s="67"/>
      <c r="M851" s="66" t="str">
        <f>IF(ISERROR(VLOOKUP(J851,'Germany price'!$B$1:$G$99001,6,0))," ",VLOOKUP(J851,'Germany price'!$B$1:$G$99001,6,0))</f>
        <v xml:space="preserve"> </v>
      </c>
      <c r="N851" s="14">
        <v>9.9999999999999995E-8</v>
      </c>
      <c r="O851" s="57">
        <v>0</v>
      </c>
      <c r="P851" s="62">
        <v>1E-4</v>
      </c>
      <c r="Q851" s="61">
        <f t="shared" si="791"/>
        <v>9.9999999999999994E-12</v>
      </c>
      <c r="R851" s="73">
        <f t="shared" si="800"/>
        <v>0</v>
      </c>
      <c r="S851" s="50">
        <f t="shared" si="792"/>
        <v>9.9999999999999994E-12</v>
      </c>
      <c r="T851" s="7">
        <f t="shared" si="793"/>
        <v>5.2936474369385935E-13</v>
      </c>
      <c r="U851" s="43">
        <f t="shared" si="794"/>
        <v>1.0529364743693859E-11</v>
      </c>
      <c r="V851" s="13">
        <v>0</v>
      </c>
      <c r="W851" s="8">
        <f t="shared" si="795"/>
        <v>1.1399999999999999</v>
      </c>
      <c r="X851" s="8">
        <f t="shared" si="801"/>
        <v>1.1235000000000002</v>
      </c>
      <c r="Y851" s="72">
        <f t="shared" si="802"/>
        <v>1</v>
      </c>
      <c r="Z851" s="74">
        <f t="shared" si="796"/>
        <v>1.3485905070075659E-11</v>
      </c>
      <c r="AA851" s="57">
        <f t="shared" si="803"/>
        <v>0.50014493302780783</v>
      </c>
      <c r="AB851" s="60">
        <f t="shared" si="797"/>
        <v>2.0230812158168024E-7</v>
      </c>
      <c r="AC851" s="48">
        <f t="shared" si="798"/>
        <v>2.0230812158168024E-11</v>
      </c>
      <c r="AE851" s="1">
        <f t="shared" ref="AE851:AF851" si="818">AE850</f>
        <v>170000</v>
      </c>
      <c r="AF851" s="6">
        <f t="shared" si="818"/>
        <v>3211396.3391999882</v>
      </c>
      <c r="AP851" s="12"/>
    </row>
    <row r="852" spans="2:42" ht="16.5" hidden="1" thickBot="1" x14ac:dyDescent="0.3">
      <c r="B852" s="19" t="s">
        <v>9174</v>
      </c>
      <c r="C852" s="79"/>
      <c r="D852" s="49"/>
      <c r="E852" s="42"/>
      <c r="F852" s="42"/>
      <c r="G852" s="5"/>
      <c r="H852" s="42"/>
      <c r="I852" s="5"/>
      <c r="J852" s="5"/>
      <c r="K852" s="4"/>
      <c r="L852" s="67"/>
      <c r="M852" s="66" t="str">
        <f>IF(ISERROR(VLOOKUP(J852,'Germany price'!$B$1:$G$99001,6,0))," ",VLOOKUP(J852,'Germany price'!$B$1:$G$99001,6,0))</f>
        <v xml:space="preserve"> </v>
      </c>
      <c r="N852" s="14">
        <v>9.9999999999999995E-8</v>
      </c>
      <c r="O852" s="57">
        <v>0</v>
      </c>
      <c r="P852" s="62">
        <v>1E-4</v>
      </c>
      <c r="Q852" s="61">
        <f t="shared" si="791"/>
        <v>9.9999999999999994E-12</v>
      </c>
      <c r="R852" s="73">
        <f t="shared" si="800"/>
        <v>0</v>
      </c>
      <c r="S852" s="50">
        <f t="shared" si="792"/>
        <v>9.9999999999999994E-12</v>
      </c>
      <c r="T852" s="7">
        <f t="shared" si="793"/>
        <v>5.2936474369385935E-13</v>
      </c>
      <c r="U852" s="43">
        <f t="shared" si="794"/>
        <v>1.0529364743693859E-11</v>
      </c>
      <c r="V852" s="13">
        <v>0</v>
      </c>
      <c r="W852" s="8">
        <f t="shared" si="795"/>
        <v>1.1399999999999999</v>
      </c>
      <c r="X852" s="8">
        <f t="shared" si="801"/>
        <v>1.1235000000000002</v>
      </c>
      <c r="Y852" s="72">
        <f t="shared" si="802"/>
        <v>1</v>
      </c>
      <c r="Z852" s="74">
        <f t="shared" si="796"/>
        <v>1.3485905070075659E-11</v>
      </c>
      <c r="AA852" s="57">
        <f t="shared" si="803"/>
        <v>0.50014493302780783</v>
      </c>
      <c r="AB852" s="60">
        <f t="shared" si="797"/>
        <v>2.0230812158168024E-7</v>
      </c>
      <c r="AC852" s="48">
        <f t="shared" si="798"/>
        <v>2.0230812158168024E-11</v>
      </c>
      <c r="AE852" s="1">
        <f t="shared" ref="AE852:AF852" si="819">AE851</f>
        <v>170000</v>
      </c>
      <c r="AF852" s="6">
        <f t="shared" si="819"/>
        <v>3211396.3391999882</v>
      </c>
      <c r="AP852" s="12"/>
    </row>
    <row r="853" spans="2:42" ht="16.5" hidden="1" thickBot="1" x14ac:dyDescent="0.3">
      <c r="B853" s="19" t="s">
        <v>9175</v>
      </c>
      <c r="C853" s="79"/>
      <c r="D853" s="49"/>
      <c r="E853" s="42"/>
      <c r="F853" s="42"/>
      <c r="G853" s="5"/>
      <c r="H853" s="42"/>
      <c r="I853" s="5"/>
      <c r="J853" s="5"/>
      <c r="K853" s="4"/>
      <c r="L853" s="67"/>
      <c r="M853" s="66" t="str">
        <f>IF(ISERROR(VLOOKUP(J853,'Germany price'!$B$1:$G$99001,6,0))," ",VLOOKUP(J853,'Germany price'!$B$1:$G$99001,6,0))</f>
        <v xml:space="preserve"> </v>
      </c>
      <c r="N853" s="14">
        <v>9.9999999999999995E-8</v>
      </c>
      <c r="O853" s="57">
        <v>0</v>
      </c>
      <c r="P853" s="62">
        <v>1E-4</v>
      </c>
      <c r="Q853" s="61">
        <f t="shared" si="791"/>
        <v>9.9999999999999994E-12</v>
      </c>
      <c r="R853" s="73">
        <f t="shared" si="800"/>
        <v>0</v>
      </c>
      <c r="S853" s="50">
        <f t="shared" si="792"/>
        <v>9.9999999999999994E-12</v>
      </c>
      <c r="T853" s="7">
        <f t="shared" si="793"/>
        <v>5.2936474369385935E-13</v>
      </c>
      <c r="U853" s="43">
        <f t="shared" si="794"/>
        <v>1.0529364743693859E-11</v>
      </c>
      <c r="V853" s="13">
        <v>0</v>
      </c>
      <c r="W853" s="8">
        <f t="shared" si="795"/>
        <v>1.1399999999999999</v>
      </c>
      <c r="X853" s="8">
        <f t="shared" si="801"/>
        <v>1.1235000000000002</v>
      </c>
      <c r="Y853" s="72">
        <f t="shared" si="802"/>
        <v>1</v>
      </c>
      <c r="Z853" s="74">
        <f t="shared" si="796"/>
        <v>1.3485905070075659E-11</v>
      </c>
      <c r="AA853" s="57">
        <f t="shared" si="803"/>
        <v>0.50014493302780783</v>
      </c>
      <c r="AB853" s="60">
        <f t="shared" si="797"/>
        <v>2.0230812158168024E-7</v>
      </c>
      <c r="AC853" s="48">
        <f t="shared" si="798"/>
        <v>2.0230812158168024E-11</v>
      </c>
      <c r="AE853" s="1">
        <f t="shared" ref="AE853:AF853" si="820">AE852</f>
        <v>170000</v>
      </c>
      <c r="AF853" s="6">
        <f t="shared" si="820"/>
        <v>3211396.3391999882</v>
      </c>
      <c r="AP853" s="12"/>
    </row>
    <row r="854" spans="2:42" ht="16.5" hidden="1" thickBot="1" x14ac:dyDescent="0.3">
      <c r="B854" s="19" t="s">
        <v>9176</v>
      </c>
      <c r="C854" s="79"/>
      <c r="D854" s="49"/>
      <c r="E854" s="42"/>
      <c r="F854" s="42"/>
      <c r="G854" s="5"/>
      <c r="H854" s="42"/>
      <c r="I854" s="5"/>
      <c r="J854" s="5"/>
      <c r="K854" s="4"/>
      <c r="L854" s="67"/>
      <c r="M854" s="66" t="str">
        <f>IF(ISERROR(VLOOKUP(J854,'Germany price'!$B$1:$G$99001,6,0))," ",VLOOKUP(J854,'Germany price'!$B$1:$G$99001,6,0))</f>
        <v xml:space="preserve"> </v>
      </c>
      <c r="N854" s="14">
        <v>9.9999999999999995E-8</v>
      </c>
      <c r="O854" s="57">
        <v>0</v>
      </c>
      <c r="P854" s="62">
        <v>1E-4</v>
      </c>
      <c r="Q854" s="61">
        <f t="shared" si="791"/>
        <v>9.9999999999999994E-12</v>
      </c>
      <c r="R854" s="73">
        <f t="shared" si="800"/>
        <v>0</v>
      </c>
      <c r="S854" s="50">
        <f t="shared" si="792"/>
        <v>9.9999999999999994E-12</v>
      </c>
      <c r="T854" s="7">
        <f t="shared" si="793"/>
        <v>5.2936474369385935E-13</v>
      </c>
      <c r="U854" s="43">
        <f t="shared" si="794"/>
        <v>1.0529364743693859E-11</v>
      </c>
      <c r="V854" s="13">
        <v>0</v>
      </c>
      <c r="W854" s="8">
        <f t="shared" si="795"/>
        <v>1.1399999999999999</v>
      </c>
      <c r="X854" s="8">
        <f t="shared" si="801"/>
        <v>1.1235000000000002</v>
      </c>
      <c r="Y854" s="72">
        <f t="shared" si="802"/>
        <v>1</v>
      </c>
      <c r="Z854" s="74">
        <f t="shared" si="796"/>
        <v>1.3485905070075659E-11</v>
      </c>
      <c r="AA854" s="57">
        <f t="shared" si="803"/>
        <v>0.50014493302780783</v>
      </c>
      <c r="AB854" s="60">
        <f t="shared" si="797"/>
        <v>2.0230812158168024E-7</v>
      </c>
      <c r="AC854" s="48">
        <f t="shared" si="798"/>
        <v>2.0230812158168024E-11</v>
      </c>
      <c r="AE854" s="1">
        <f t="shared" ref="AE854:AF854" si="821">AE853</f>
        <v>170000</v>
      </c>
      <c r="AF854" s="6">
        <f t="shared" si="821"/>
        <v>3211396.3391999882</v>
      </c>
      <c r="AP854" s="12"/>
    </row>
    <row r="855" spans="2:42" ht="16.5" hidden="1" thickBot="1" x14ac:dyDescent="0.3">
      <c r="B855" s="19" t="s">
        <v>9177</v>
      </c>
      <c r="C855" s="79"/>
      <c r="D855" s="49"/>
      <c r="E855" s="42"/>
      <c r="F855" s="42"/>
      <c r="G855" s="5"/>
      <c r="H855" s="42"/>
      <c r="I855" s="5"/>
      <c r="J855" s="5"/>
      <c r="K855" s="4"/>
      <c r="L855" s="67"/>
      <c r="M855" s="66" t="str">
        <f>IF(ISERROR(VLOOKUP(J855,'Germany price'!$B$1:$G$99001,6,0))," ",VLOOKUP(J855,'Germany price'!$B$1:$G$99001,6,0))</f>
        <v xml:space="preserve"> </v>
      </c>
      <c r="N855" s="14">
        <v>9.9999999999999995E-8</v>
      </c>
      <c r="O855" s="57">
        <v>0</v>
      </c>
      <c r="P855" s="62">
        <v>1E-4</v>
      </c>
      <c r="Q855" s="61">
        <f t="shared" si="791"/>
        <v>9.9999999999999994E-12</v>
      </c>
      <c r="R855" s="73">
        <f t="shared" si="800"/>
        <v>0</v>
      </c>
      <c r="S855" s="50">
        <f t="shared" si="792"/>
        <v>9.9999999999999994E-12</v>
      </c>
      <c r="T855" s="7">
        <f t="shared" si="793"/>
        <v>5.2936474369385935E-13</v>
      </c>
      <c r="U855" s="43">
        <f t="shared" si="794"/>
        <v>1.0529364743693859E-11</v>
      </c>
      <c r="V855" s="13">
        <v>0</v>
      </c>
      <c r="W855" s="8">
        <f t="shared" si="795"/>
        <v>1.1399999999999999</v>
      </c>
      <c r="X855" s="8">
        <f t="shared" si="801"/>
        <v>1.1235000000000002</v>
      </c>
      <c r="Y855" s="72">
        <f t="shared" si="802"/>
        <v>1</v>
      </c>
      <c r="Z855" s="74">
        <f t="shared" si="796"/>
        <v>1.3485905070075659E-11</v>
      </c>
      <c r="AA855" s="57">
        <f t="shared" si="803"/>
        <v>0.50014493302780783</v>
      </c>
      <c r="AB855" s="60">
        <f t="shared" si="797"/>
        <v>2.0230812158168024E-7</v>
      </c>
      <c r="AC855" s="48">
        <f t="shared" si="798"/>
        <v>2.0230812158168024E-11</v>
      </c>
      <c r="AE855" s="1">
        <f t="shared" ref="AE855:AF855" si="822">AE854</f>
        <v>170000</v>
      </c>
      <c r="AF855" s="6">
        <f t="shared" si="822"/>
        <v>3211396.3391999882</v>
      </c>
      <c r="AP855" s="12"/>
    </row>
    <row r="856" spans="2:42" ht="16.5" hidden="1" thickBot="1" x14ac:dyDescent="0.3">
      <c r="B856" s="19" t="s">
        <v>9178</v>
      </c>
      <c r="C856" s="79"/>
      <c r="D856" s="49"/>
      <c r="E856" s="42"/>
      <c r="F856" s="42"/>
      <c r="G856" s="5"/>
      <c r="H856" s="42"/>
      <c r="I856" s="5"/>
      <c r="J856" s="5"/>
      <c r="K856" s="4"/>
      <c r="L856" s="67"/>
      <c r="M856" s="66" t="str">
        <f>IF(ISERROR(VLOOKUP(J856,'Germany price'!$B$1:$G$99001,6,0))," ",VLOOKUP(J856,'Germany price'!$B$1:$G$99001,6,0))</f>
        <v xml:space="preserve"> </v>
      </c>
      <c r="N856" s="14">
        <v>9.9999999999999995E-8</v>
      </c>
      <c r="O856" s="57">
        <v>0</v>
      </c>
      <c r="P856" s="62">
        <v>1E-4</v>
      </c>
      <c r="Q856" s="61">
        <f t="shared" si="791"/>
        <v>9.9999999999999994E-12</v>
      </c>
      <c r="R856" s="73">
        <f t="shared" si="800"/>
        <v>0</v>
      </c>
      <c r="S856" s="50">
        <f t="shared" si="792"/>
        <v>9.9999999999999994E-12</v>
      </c>
      <c r="T856" s="7">
        <f t="shared" si="793"/>
        <v>5.2936474369385935E-13</v>
      </c>
      <c r="U856" s="43">
        <f t="shared" si="794"/>
        <v>1.0529364743693859E-11</v>
      </c>
      <c r="V856" s="13">
        <v>0</v>
      </c>
      <c r="W856" s="8">
        <f t="shared" si="795"/>
        <v>1.1399999999999999</v>
      </c>
      <c r="X856" s="8">
        <f t="shared" si="801"/>
        <v>1.1235000000000002</v>
      </c>
      <c r="Y856" s="72">
        <f t="shared" si="802"/>
        <v>1</v>
      </c>
      <c r="Z856" s="74">
        <f t="shared" si="796"/>
        <v>1.3485905070075659E-11</v>
      </c>
      <c r="AA856" s="57">
        <f t="shared" si="803"/>
        <v>0.50014493302780783</v>
      </c>
      <c r="AB856" s="60">
        <f t="shared" si="797"/>
        <v>2.0230812158168024E-7</v>
      </c>
      <c r="AC856" s="48">
        <f t="shared" si="798"/>
        <v>2.0230812158168024E-11</v>
      </c>
      <c r="AE856" s="1">
        <f t="shared" ref="AE856:AF856" si="823">AE855</f>
        <v>170000</v>
      </c>
      <c r="AF856" s="6">
        <f t="shared" si="823"/>
        <v>3211396.3391999882</v>
      </c>
      <c r="AP856" s="12"/>
    </row>
    <row r="857" spans="2:42" ht="16.5" hidden="1" thickBot="1" x14ac:dyDescent="0.3">
      <c r="B857" s="19" t="s">
        <v>9179</v>
      </c>
      <c r="C857" s="79"/>
      <c r="D857" s="49"/>
      <c r="E857" s="42"/>
      <c r="F857" s="42"/>
      <c r="G857" s="5"/>
      <c r="H857" s="42"/>
      <c r="I857" s="5"/>
      <c r="J857" s="5"/>
      <c r="K857" s="4"/>
      <c r="L857" s="67"/>
      <c r="M857" s="66" t="str">
        <f>IF(ISERROR(VLOOKUP(J857,'Germany price'!$B$1:$G$99001,6,0))," ",VLOOKUP(J857,'Germany price'!$B$1:$G$99001,6,0))</f>
        <v xml:space="preserve"> </v>
      </c>
      <c r="N857" s="14">
        <v>9.9999999999999995E-8</v>
      </c>
      <c r="O857" s="57">
        <v>0</v>
      </c>
      <c r="P857" s="62">
        <v>1E-4</v>
      </c>
      <c r="Q857" s="61">
        <f t="shared" si="791"/>
        <v>9.9999999999999994E-12</v>
      </c>
      <c r="R857" s="73">
        <f t="shared" si="800"/>
        <v>0</v>
      </c>
      <c r="S857" s="50">
        <f t="shared" si="792"/>
        <v>9.9999999999999994E-12</v>
      </c>
      <c r="T857" s="7">
        <f t="shared" si="793"/>
        <v>5.2936474369385935E-13</v>
      </c>
      <c r="U857" s="43">
        <f t="shared" si="794"/>
        <v>1.0529364743693859E-11</v>
      </c>
      <c r="V857" s="13">
        <v>0</v>
      </c>
      <c r="W857" s="8">
        <f t="shared" si="795"/>
        <v>1.1399999999999999</v>
      </c>
      <c r="X857" s="8">
        <f t="shared" si="801"/>
        <v>1.1235000000000002</v>
      </c>
      <c r="Y857" s="72">
        <f t="shared" si="802"/>
        <v>1</v>
      </c>
      <c r="Z857" s="74">
        <f t="shared" si="796"/>
        <v>1.3485905070075659E-11</v>
      </c>
      <c r="AA857" s="57">
        <f t="shared" si="803"/>
        <v>0.50014493302780783</v>
      </c>
      <c r="AB857" s="60">
        <f t="shared" si="797"/>
        <v>2.0230812158168024E-7</v>
      </c>
      <c r="AC857" s="48">
        <f t="shared" si="798"/>
        <v>2.0230812158168024E-11</v>
      </c>
      <c r="AE857" s="1">
        <f t="shared" ref="AE857:AF857" si="824">AE856</f>
        <v>170000</v>
      </c>
      <c r="AF857" s="6">
        <f t="shared" si="824"/>
        <v>3211396.3391999882</v>
      </c>
      <c r="AP857" s="12"/>
    </row>
    <row r="858" spans="2:42" ht="16.5" hidden="1" thickBot="1" x14ac:dyDescent="0.3">
      <c r="B858" s="19" t="s">
        <v>9180</v>
      </c>
      <c r="C858" s="79"/>
      <c r="D858" s="49"/>
      <c r="E858" s="42"/>
      <c r="F858" s="42"/>
      <c r="G858" s="5"/>
      <c r="H858" s="42"/>
      <c r="I858" s="5"/>
      <c r="J858" s="5"/>
      <c r="K858" s="4"/>
      <c r="L858" s="67"/>
      <c r="M858" s="66" t="str">
        <f>IF(ISERROR(VLOOKUP(J858,'Germany price'!$B$1:$G$99001,6,0))," ",VLOOKUP(J858,'Germany price'!$B$1:$G$99001,6,0))</f>
        <v xml:space="preserve"> </v>
      </c>
      <c r="N858" s="14">
        <v>9.9999999999999995E-8</v>
      </c>
      <c r="O858" s="57">
        <v>0</v>
      </c>
      <c r="P858" s="62">
        <v>1E-4</v>
      </c>
      <c r="Q858" s="61">
        <f t="shared" si="791"/>
        <v>9.9999999999999994E-12</v>
      </c>
      <c r="R858" s="73">
        <f t="shared" si="800"/>
        <v>0</v>
      </c>
      <c r="S858" s="50">
        <f t="shared" si="792"/>
        <v>9.9999999999999994E-12</v>
      </c>
      <c r="T858" s="7">
        <f t="shared" si="793"/>
        <v>5.2936474369385935E-13</v>
      </c>
      <c r="U858" s="43">
        <f t="shared" si="794"/>
        <v>1.0529364743693859E-11</v>
      </c>
      <c r="V858" s="13">
        <v>0</v>
      </c>
      <c r="W858" s="8">
        <f t="shared" si="795"/>
        <v>1.1399999999999999</v>
      </c>
      <c r="X858" s="8">
        <f t="shared" si="801"/>
        <v>1.1235000000000002</v>
      </c>
      <c r="Y858" s="72">
        <f t="shared" si="802"/>
        <v>1</v>
      </c>
      <c r="Z858" s="74">
        <f t="shared" si="796"/>
        <v>1.3485905070075659E-11</v>
      </c>
      <c r="AA858" s="57">
        <f t="shared" si="803"/>
        <v>0.50014493302780783</v>
      </c>
      <c r="AB858" s="60">
        <f t="shared" si="797"/>
        <v>2.0230812158168024E-7</v>
      </c>
      <c r="AC858" s="48">
        <f t="shared" si="798"/>
        <v>2.0230812158168024E-11</v>
      </c>
      <c r="AE858" s="1">
        <f t="shared" ref="AE858:AF858" si="825">AE857</f>
        <v>170000</v>
      </c>
      <c r="AF858" s="6">
        <f t="shared" si="825"/>
        <v>3211396.3391999882</v>
      </c>
      <c r="AP858" s="12"/>
    </row>
    <row r="859" spans="2:42" ht="16.5" hidden="1" thickBot="1" x14ac:dyDescent="0.3">
      <c r="B859" s="19" t="s">
        <v>9181</v>
      </c>
      <c r="C859" s="79"/>
      <c r="D859" s="49"/>
      <c r="E859" s="42"/>
      <c r="F859" s="42"/>
      <c r="G859" s="5"/>
      <c r="H859" s="42"/>
      <c r="I859" s="5"/>
      <c r="J859" s="5"/>
      <c r="K859" s="4"/>
      <c r="L859" s="67"/>
      <c r="M859" s="66" t="str">
        <f>IF(ISERROR(VLOOKUP(J859,'Germany price'!$B$1:$G$99001,6,0))," ",VLOOKUP(J859,'Germany price'!$B$1:$G$99001,6,0))</f>
        <v xml:space="preserve"> </v>
      </c>
      <c r="N859" s="14">
        <v>9.9999999999999995E-8</v>
      </c>
      <c r="O859" s="57">
        <v>0</v>
      </c>
      <c r="P859" s="62">
        <v>1E-4</v>
      </c>
      <c r="Q859" s="61">
        <f t="shared" si="791"/>
        <v>9.9999999999999994E-12</v>
      </c>
      <c r="R859" s="73">
        <f t="shared" si="800"/>
        <v>0</v>
      </c>
      <c r="S859" s="50">
        <f t="shared" si="792"/>
        <v>9.9999999999999994E-12</v>
      </c>
      <c r="T859" s="7">
        <f t="shared" si="793"/>
        <v>5.2936474369385935E-13</v>
      </c>
      <c r="U859" s="43">
        <f t="shared" si="794"/>
        <v>1.0529364743693859E-11</v>
      </c>
      <c r="V859" s="13">
        <v>0</v>
      </c>
      <c r="W859" s="8">
        <f t="shared" si="795"/>
        <v>1.1399999999999999</v>
      </c>
      <c r="X859" s="8">
        <f t="shared" si="801"/>
        <v>1.1235000000000002</v>
      </c>
      <c r="Y859" s="72">
        <f t="shared" si="802"/>
        <v>1</v>
      </c>
      <c r="Z859" s="74">
        <f t="shared" si="796"/>
        <v>1.3485905070075659E-11</v>
      </c>
      <c r="AA859" s="57">
        <f t="shared" si="803"/>
        <v>0.50014493302780783</v>
      </c>
      <c r="AB859" s="60">
        <f t="shared" si="797"/>
        <v>2.0230812158168024E-7</v>
      </c>
      <c r="AC859" s="48">
        <f t="shared" si="798"/>
        <v>2.0230812158168024E-11</v>
      </c>
      <c r="AE859" s="1">
        <f t="shared" ref="AE859:AF859" si="826">AE858</f>
        <v>170000</v>
      </c>
      <c r="AF859" s="6">
        <f t="shared" si="826"/>
        <v>3211396.3391999882</v>
      </c>
      <c r="AP859" s="12"/>
    </row>
    <row r="860" spans="2:42" ht="16.5" hidden="1" thickBot="1" x14ac:dyDescent="0.3">
      <c r="B860" s="19" t="s">
        <v>9182</v>
      </c>
      <c r="C860" s="79"/>
      <c r="D860" s="49"/>
      <c r="E860" s="42"/>
      <c r="F860" s="42"/>
      <c r="G860" s="5"/>
      <c r="H860" s="42"/>
      <c r="I860" s="5"/>
      <c r="J860" s="5"/>
      <c r="K860" s="4"/>
      <c r="L860" s="67"/>
      <c r="M860" s="66" t="str">
        <f>IF(ISERROR(VLOOKUP(J860,'Germany price'!$B$1:$G$99001,6,0))," ",VLOOKUP(J860,'Germany price'!$B$1:$G$99001,6,0))</f>
        <v xml:space="preserve"> </v>
      </c>
      <c r="N860" s="14">
        <v>9.9999999999999995E-8</v>
      </c>
      <c r="O860" s="57">
        <v>0</v>
      </c>
      <c r="P860" s="62">
        <v>1E-4</v>
      </c>
      <c r="Q860" s="61">
        <f t="shared" si="791"/>
        <v>9.9999999999999994E-12</v>
      </c>
      <c r="R860" s="73">
        <f t="shared" si="800"/>
        <v>0</v>
      </c>
      <c r="S860" s="50">
        <f t="shared" si="792"/>
        <v>9.9999999999999994E-12</v>
      </c>
      <c r="T860" s="7">
        <f t="shared" si="793"/>
        <v>5.2936474369385935E-13</v>
      </c>
      <c r="U860" s="43">
        <f t="shared" si="794"/>
        <v>1.0529364743693859E-11</v>
      </c>
      <c r="V860" s="13">
        <v>0</v>
      </c>
      <c r="W860" s="8">
        <f t="shared" si="795"/>
        <v>1.1399999999999999</v>
      </c>
      <c r="X860" s="8">
        <f t="shared" si="801"/>
        <v>1.1235000000000002</v>
      </c>
      <c r="Y860" s="72">
        <f t="shared" si="802"/>
        <v>1</v>
      </c>
      <c r="Z860" s="74">
        <f t="shared" si="796"/>
        <v>1.3485905070075659E-11</v>
      </c>
      <c r="AA860" s="57">
        <f t="shared" si="803"/>
        <v>0.50014493302780783</v>
      </c>
      <c r="AB860" s="60">
        <f t="shared" si="797"/>
        <v>2.0230812158168024E-7</v>
      </c>
      <c r="AC860" s="48">
        <f t="shared" si="798"/>
        <v>2.0230812158168024E-11</v>
      </c>
      <c r="AE860" s="1">
        <f t="shared" ref="AE860:AF860" si="827">AE859</f>
        <v>170000</v>
      </c>
      <c r="AF860" s="6">
        <f t="shared" si="827"/>
        <v>3211396.3391999882</v>
      </c>
      <c r="AP860" s="12"/>
    </row>
    <row r="861" spans="2:42" ht="16.5" hidden="1" thickBot="1" x14ac:dyDescent="0.3">
      <c r="B861" s="19" t="s">
        <v>9183</v>
      </c>
      <c r="C861" s="79"/>
      <c r="D861" s="49"/>
      <c r="E861" s="42"/>
      <c r="F861" s="42"/>
      <c r="G861" s="5"/>
      <c r="H861" s="42"/>
      <c r="I861" s="5"/>
      <c r="J861" s="5"/>
      <c r="K861" s="4"/>
      <c r="L861" s="67"/>
      <c r="M861" s="66" t="str">
        <f>IF(ISERROR(VLOOKUP(J861,'Germany price'!$B$1:$G$99001,6,0))," ",VLOOKUP(J861,'Germany price'!$B$1:$G$99001,6,0))</f>
        <v xml:space="preserve"> </v>
      </c>
      <c r="N861" s="14">
        <v>9.9999999999999995E-8</v>
      </c>
      <c r="O861" s="57">
        <v>0</v>
      </c>
      <c r="P861" s="62">
        <v>1E-4</v>
      </c>
      <c r="Q861" s="61">
        <f t="shared" si="791"/>
        <v>9.9999999999999994E-12</v>
      </c>
      <c r="R861" s="73">
        <f t="shared" si="800"/>
        <v>0</v>
      </c>
      <c r="S861" s="50">
        <f t="shared" si="792"/>
        <v>9.9999999999999994E-12</v>
      </c>
      <c r="T861" s="7">
        <f t="shared" si="793"/>
        <v>5.2936474369385935E-13</v>
      </c>
      <c r="U861" s="43">
        <f t="shared" si="794"/>
        <v>1.0529364743693859E-11</v>
      </c>
      <c r="V861" s="13">
        <v>0</v>
      </c>
      <c r="W861" s="8">
        <f t="shared" si="795"/>
        <v>1.1399999999999999</v>
      </c>
      <c r="X861" s="8">
        <f t="shared" si="801"/>
        <v>1.1235000000000002</v>
      </c>
      <c r="Y861" s="72">
        <f t="shared" si="802"/>
        <v>1</v>
      </c>
      <c r="Z861" s="74">
        <f t="shared" si="796"/>
        <v>1.3485905070075659E-11</v>
      </c>
      <c r="AA861" s="57">
        <f t="shared" si="803"/>
        <v>0.50014493302780783</v>
      </c>
      <c r="AB861" s="60">
        <f t="shared" si="797"/>
        <v>2.0230812158168024E-7</v>
      </c>
      <c r="AC861" s="48">
        <f t="shared" si="798"/>
        <v>2.0230812158168024E-11</v>
      </c>
      <c r="AE861" s="1">
        <f t="shared" ref="AE861:AF861" si="828">AE860</f>
        <v>170000</v>
      </c>
      <c r="AF861" s="6">
        <f t="shared" si="828"/>
        <v>3211396.3391999882</v>
      </c>
      <c r="AP861" s="12"/>
    </row>
    <row r="862" spans="2:42" ht="16.5" hidden="1" thickBot="1" x14ac:dyDescent="0.3">
      <c r="B862" s="19" t="s">
        <v>9184</v>
      </c>
      <c r="C862" s="79"/>
      <c r="D862" s="49"/>
      <c r="E862" s="42"/>
      <c r="F862" s="42"/>
      <c r="G862" s="5"/>
      <c r="H862" s="42"/>
      <c r="I862" s="5"/>
      <c r="J862" s="5"/>
      <c r="K862" s="4"/>
      <c r="L862" s="67"/>
      <c r="M862" s="66" t="str">
        <f>IF(ISERROR(VLOOKUP(J862,'Germany price'!$B$1:$G$99001,6,0))," ",VLOOKUP(J862,'Germany price'!$B$1:$G$99001,6,0))</f>
        <v xml:space="preserve"> </v>
      </c>
      <c r="N862" s="14">
        <v>9.9999999999999995E-8</v>
      </c>
      <c r="O862" s="57">
        <v>0</v>
      </c>
      <c r="P862" s="62">
        <v>1E-4</v>
      </c>
      <c r="Q862" s="61">
        <f t="shared" si="791"/>
        <v>9.9999999999999994E-12</v>
      </c>
      <c r="R862" s="73">
        <f t="shared" si="800"/>
        <v>0</v>
      </c>
      <c r="S862" s="50">
        <f t="shared" si="792"/>
        <v>9.9999999999999994E-12</v>
      </c>
      <c r="T862" s="7">
        <f t="shared" si="793"/>
        <v>5.2936474369385935E-13</v>
      </c>
      <c r="U862" s="43">
        <f t="shared" si="794"/>
        <v>1.0529364743693859E-11</v>
      </c>
      <c r="V862" s="13">
        <v>0</v>
      </c>
      <c r="W862" s="8">
        <f t="shared" si="795"/>
        <v>1.1399999999999999</v>
      </c>
      <c r="X862" s="8">
        <f t="shared" si="801"/>
        <v>1.1235000000000002</v>
      </c>
      <c r="Y862" s="72">
        <f t="shared" si="802"/>
        <v>1</v>
      </c>
      <c r="Z862" s="74">
        <f t="shared" si="796"/>
        <v>1.3485905070075659E-11</v>
      </c>
      <c r="AA862" s="57">
        <f t="shared" si="803"/>
        <v>0.50014493302780783</v>
      </c>
      <c r="AB862" s="60">
        <f t="shared" si="797"/>
        <v>2.0230812158168024E-7</v>
      </c>
      <c r="AC862" s="48">
        <f t="shared" si="798"/>
        <v>2.0230812158168024E-11</v>
      </c>
      <c r="AE862" s="1">
        <f t="shared" ref="AE862:AF862" si="829">AE861</f>
        <v>170000</v>
      </c>
      <c r="AF862" s="6">
        <f t="shared" si="829"/>
        <v>3211396.3391999882</v>
      </c>
      <c r="AP862" s="12"/>
    </row>
    <row r="863" spans="2:42" ht="16.5" hidden="1" thickBot="1" x14ac:dyDescent="0.3">
      <c r="B863" s="19" t="s">
        <v>9185</v>
      </c>
      <c r="C863" s="79"/>
      <c r="D863" s="49"/>
      <c r="E863" s="42"/>
      <c r="F863" s="42"/>
      <c r="G863" s="5"/>
      <c r="H863" s="42"/>
      <c r="I863" s="5"/>
      <c r="J863" s="5"/>
      <c r="K863" s="4"/>
      <c r="L863" s="67"/>
      <c r="M863" s="66" t="str">
        <f>IF(ISERROR(VLOOKUP(J863,'Germany price'!$B$1:$G$99001,6,0))," ",VLOOKUP(J863,'Germany price'!$B$1:$G$99001,6,0))</f>
        <v xml:space="preserve"> </v>
      </c>
      <c r="N863" s="14">
        <v>9.9999999999999995E-8</v>
      </c>
      <c r="O863" s="57">
        <v>0</v>
      </c>
      <c r="P863" s="62">
        <v>1E-4</v>
      </c>
      <c r="Q863" s="61">
        <f t="shared" si="791"/>
        <v>9.9999999999999994E-12</v>
      </c>
      <c r="R863" s="73">
        <f t="shared" si="800"/>
        <v>0</v>
      </c>
      <c r="S863" s="50">
        <f t="shared" si="792"/>
        <v>9.9999999999999994E-12</v>
      </c>
      <c r="T863" s="7">
        <f t="shared" si="793"/>
        <v>5.2936474369385935E-13</v>
      </c>
      <c r="U863" s="43">
        <f t="shared" si="794"/>
        <v>1.0529364743693859E-11</v>
      </c>
      <c r="V863" s="13">
        <v>0</v>
      </c>
      <c r="W863" s="8">
        <f t="shared" si="795"/>
        <v>1.1399999999999999</v>
      </c>
      <c r="X863" s="8">
        <f t="shared" si="801"/>
        <v>1.1235000000000002</v>
      </c>
      <c r="Y863" s="72">
        <f t="shared" si="802"/>
        <v>1</v>
      </c>
      <c r="Z863" s="74">
        <f t="shared" si="796"/>
        <v>1.3485905070075659E-11</v>
      </c>
      <c r="AA863" s="57">
        <f t="shared" si="803"/>
        <v>0.50014493302780783</v>
      </c>
      <c r="AB863" s="60">
        <f t="shared" si="797"/>
        <v>2.0230812158168024E-7</v>
      </c>
      <c r="AC863" s="48">
        <f t="shared" si="798"/>
        <v>2.0230812158168024E-11</v>
      </c>
      <c r="AE863" s="1">
        <f t="shared" ref="AE863:AF863" si="830">AE862</f>
        <v>170000</v>
      </c>
      <c r="AF863" s="6">
        <f t="shared" si="830"/>
        <v>3211396.3391999882</v>
      </c>
      <c r="AP863" s="12"/>
    </row>
    <row r="864" spans="2:42" ht="16.5" hidden="1" thickBot="1" x14ac:dyDescent="0.3">
      <c r="B864" s="19" t="s">
        <v>9186</v>
      </c>
      <c r="C864" s="79"/>
      <c r="D864" s="49"/>
      <c r="E864" s="42"/>
      <c r="F864" s="42"/>
      <c r="G864" s="5"/>
      <c r="H864" s="42"/>
      <c r="I864" s="5"/>
      <c r="J864" s="5"/>
      <c r="K864" s="4"/>
      <c r="L864" s="67"/>
      <c r="M864" s="66" t="str">
        <f>IF(ISERROR(VLOOKUP(J864,'Germany price'!$B$1:$G$99001,6,0))," ",VLOOKUP(J864,'Germany price'!$B$1:$G$99001,6,0))</f>
        <v xml:space="preserve"> </v>
      </c>
      <c r="N864" s="14">
        <v>9.9999999999999995E-8</v>
      </c>
      <c r="O864" s="57">
        <v>0</v>
      </c>
      <c r="P864" s="62">
        <v>1E-4</v>
      </c>
      <c r="Q864" s="61">
        <f t="shared" si="791"/>
        <v>9.9999999999999994E-12</v>
      </c>
      <c r="R864" s="73">
        <f t="shared" si="800"/>
        <v>0</v>
      </c>
      <c r="S864" s="50">
        <f t="shared" si="792"/>
        <v>9.9999999999999994E-12</v>
      </c>
      <c r="T864" s="7">
        <f t="shared" si="793"/>
        <v>5.2936474369385935E-13</v>
      </c>
      <c r="U864" s="43">
        <f t="shared" si="794"/>
        <v>1.0529364743693859E-11</v>
      </c>
      <c r="V864" s="13">
        <v>0</v>
      </c>
      <c r="W864" s="8">
        <f t="shared" si="795"/>
        <v>1.1399999999999999</v>
      </c>
      <c r="X864" s="8">
        <f t="shared" si="801"/>
        <v>1.1235000000000002</v>
      </c>
      <c r="Y864" s="72">
        <f t="shared" si="802"/>
        <v>1</v>
      </c>
      <c r="Z864" s="74">
        <f t="shared" si="796"/>
        <v>1.3485905070075659E-11</v>
      </c>
      <c r="AA864" s="57">
        <f t="shared" si="803"/>
        <v>0.50014493302780783</v>
      </c>
      <c r="AB864" s="60">
        <f t="shared" si="797"/>
        <v>2.0230812158168024E-7</v>
      </c>
      <c r="AC864" s="48">
        <f t="shared" si="798"/>
        <v>2.0230812158168024E-11</v>
      </c>
      <c r="AE864" s="1">
        <f t="shared" ref="AE864:AF864" si="831">AE863</f>
        <v>170000</v>
      </c>
      <c r="AF864" s="6">
        <f t="shared" si="831"/>
        <v>3211396.3391999882</v>
      </c>
      <c r="AP864" s="12"/>
    </row>
    <row r="865" spans="2:42" ht="16.5" hidden="1" thickBot="1" x14ac:dyDescent="0.3">
      <c r="B865" s="19" t="s">
        <v>9187</v>
      </c>
      <c r="C865" s="79"/>
      <c r="D865" s="49"/>
      <c r="E865" s="42"/>
      <c r="F865" s="42"/>
      <c r="G865" s="5"/>
      <c r="H865" s="42"/>
      <c r="I865" s="5"/>
      <c r="J865" s="5"/>
      <c r="K865" s="4"/>
      <c r="L865" s="67"/>
      <c r="M865" s="66" t="str">
        <f>IF(ISERROR(VLOOKUP(J865,'Germany price'!$B$1:$G$99001,6,0))," ",VLOOKUP(J865,'Germany price'!$B$1:$G$99001,6,0))</f>
        <v xml:space="preserve"> </v>
      </c>
      <c r="N865" s="14">
        <v>9.9999999999999995E-8</v>
      </c>
      <c r="O865" s="57">
        <v>0</v>
      </c>
      <c r="P865" s="62">
        <v>1E-4</v>
      </c>
      <c r="Q865" s="61">
        <f t="shared" si="791"/>
        <v>9.9999999999999994E-12</v>
      </c>
      <c r="R865" s="73">
        <f t="shared" si="800"/>
        <v>0</v>
      </c>
      <c r="S865" s="50">
        <f t="shared" si="792"/>
        <v>9.9999999999999994E-12</v>
      </c>
      <c r="T865" s="7">
        <f t="shared" si="793"/>
        <v>5.2936474369385935E-13</v>
      </c>
      <c r="U865" s="43">
        <f t="shared" si="794"/>
        <v>1.0529364743693859E-11</v>
      </c>
      <c r="V865" s="13">
        <v>0</v>
      </c>
      <c r="W865" s="8">
        <f t="shared" si="795"/>
        <v>1.1399999999999999</v>
      </c>
      <c r="X865" s="8">
        <f t="shared" si="801"/>
        <v>1.1235000000000002</v>
      </c>
      <c r="Y865" s="72">
        <f t="shared" si="802"/>
        <v>1</v>
      </c>
      <c r="Z865" s="74">
        <f t="shared" si="796"/>
        <v>1.3485905070075659E-11</v>
      </c>
      <c r="AA865" s="57">
        <f t="shared" si="803"/>
        <v>0.50014493302780783</v>
      </c>
      <c r="AB865" s="60">
        <f t="shared" si="797"/>
        <v>2.0230812158168024E-7</v>
      </c>
      <c r="AC865" s="48">
        <f t="shared" si="798"/>
        <v>2.0230812158168024E-11</v>
      </c>
      <c r="AE865" s="1">
        <f t="shared" ref="AE865:AF865" si="832">AE864</f>
        <v>170000</v>
      </c>
      <c r="AF865" s="6">
        <f t="shared" si="832"/>
        <v>3211396.3391999882</v>
      </c>
      <c r="AP865" s="12"/>
    </row>
    <row r="866" spans="2:42" ht="16.5" hidden="1" thickBot="1" x14ac:dyDescent="0.3">
      <c r="B866" s="19" t="s">
        <v>9188</v>
      </c>
      <c r="C866" s="79"/>
      <c r="D866" s="49"/>
      <c r="E866" s="42"/>
      <c r="F866" s="42"/>
      <c r="G866" s="5"/>
      <c r="H866" s="42"/>
      <c r="I866" s="5"/>
      <c r="J866" s="5"/>
      <c r="K866" s="4"/>
      <c r="L866" s="67"/>
      <c r="M866" s="66" t="str">
        <f>IF(ISERROR(VLOOKUP(J866,'Germany price'!$B$1:$G$99001,6,0))," ",VLOOKUP(J866,'Germany price'!$B$1:$G$99001,6,0))</f>
        <v xml:space="preserve"> </v>
      </c>
      <c r="N866" s="14">
        <v>9.9999999999999995E-8</v>
      </c>
      <c r="O866" s="57">
        <v>0</v>
      </c>
      <c r="P866" s="62">
        <v>1E-4</v>
      </c>
      <c r="Q866" s="61">
        <f t="shared" si="791"/>
        <v>9.9999999999999994E-12</v>
      </c>
      <c r="R866" s="73">
        <f t="shared" si="800"/>
        <v>0</v>
      </c>
      <c r="S866" s="50">
        <f t="shared" si="792"/>
        <v>9.9999999999999994E-12</v>
      </c>
      <c r="T866" s="7">
        <f t="shared" si="793"/>
        <v>5.2936474369385935E-13</v>
      </c>
      <c r="U866" s="43">
        <f t="shared" si="794"/>
        <v>1.0529364743693859E-11</v>
      </c>
      <c r="V866" s="13">
        <v>0</v>
      </c>
      <c r="W866" s="8">
        <f t="shared" si="795"/>
        <v>1.1399999999999999</v>
      </c>
      <c r="X866" s="8">
        <f t="shared" si="801"/>
        <v>1.1235000000000002</v>
      </c>
      <c r="Y866" s="72">
        <f t="shared" si="802"/>
        <v>1</v>
      </c>
      <c r="Z866" s="74">
        <f t="shared" si="796"/>
        <v>1.3485905070075659E-11</v>
      </c>
      <c r="AA866" s="57">
        <f t="shared" si="803"/>
        <v>0.50014493302780783</v>
      </c>
      <c r="AB866" s="60">
        <f t="shared" si="797"/>
        <v>2.0230812158168024E-7</v>
      </c>
      <c r="AC866" s="48">
        <f t="shared" si="798"/>
        <v>2.0230812158168024E-11</v>
      </c>
      <c r="AE866" s="1">
        <f t="shared" ref="AE866:AF866" si="833">AE865</f>
        <v>170000</v>
      </c>
      <c r="AF866" s="6">
        <f t="shared" si="833"/>
        <v>3211396.3391999882</v>
      </c>
      <c r="AP866" s="12"/>
    </row>
    <row r="867" spans="2:42" ht="16.5" hidden="1" thickBot="1" x14ac:dyDescent="0.3">
      <c r="B867" s="19" t="s">
        <v>9189</v>
      </c>
      <c r="C867" s="79"/>
      <c r="D867" s="49"/>
      <c r="E867" s="42"/>
      <c r="F867" s="42"/>
      <c r="G867" s="5"/>
      <c r="H867" s="42"/>
      <c r="I867" s="5"/>
      <c r="J867" s="5"/>
      <c r="K867" s="4"/>
      <c r="L867" s="67"/>
      <c r="M867" s="66" t="str">
        <f>IF(ISERROR(VLOOKUP(J867,'Germany price'!$B$1:$G$99001,6,0))," ",VLOOKUP(J867,'Germany price'!$B$1:$G$99001,6,0))</f>
        <v xml:space="preserve"> </v>
      </c>
      <c r="N867" s="14">
        <v>9.9999999999999995E-8</v>
      </c>
      <c r="O867" s="57">
        <v>0</v>
      </c>
      <c r="P867" s="62">
        <v>1E-4</v>
      </c>
      <c r="Q867" s="61">
        <f t="shared" si="791"/>
        <v>9.9999999999999994E-12</v>
      </c>
      <c r="R867" s="73">
        <f t="shared" si="800"/>
        <v>0</v>
      </c>
      <c r="S867" s="50">
        <f t="shared" si="792"/>
        <v>9.9999999999999994E-12</v>
      </c>
      <c r="T867" s="7">
        <f t="shared" si="793"/>
        <v>5.2936474369385935E-13</v>
      </c>
      <c r="U867" s="43">
        <f t="shared" si="794"/>
        <v>1.0529364743693859E-11</v>
      </c>
      <c r="V867" s="13">
        <v>0</v>
      </c>
      <c r="W867" s="8">
        <f t="shared" si="795"/>
        <v>1.1399999999999999</v>
      </c>
      <c r="X867" s="8">
        <f t="shared" si="801"/>
        <v>1.1235000000000002</v>
      </c>
      <c r="Y867" s="72">
        <f t="shared" si="802"/>
        <v>1</v>
      </c>
      <c r="Z867" s="74">
        <f t="shared" si="796"/>
        <v>1.3485905070075659E-11</v>
      </c>
      <c r="AA867" s="57">
        <f t="shared" si="803"/>
        <v>0.50014493302780783</v>
      </c>
      <c r="AB867" s="60">
        <f t="shared" si="797"/>
        <v>2.0230812158168024E-7</v>
      </c>
      <c r="AC867" s="48">
        <f t="shared" si="798"/>
        <v>2.0230812158168024E-11</v>
      </c>
      <c r="AE867" s="1">
        <f t="shared" ref="AE867:AF867" si="834">AE866</f>
        <v>170000</v>
      </c>
      <c r="AF867" s="6">
        <f t="shared" si="834"/>
        <v>3211396.3391999882</v>
      </c>
      <c r="AP867" s="12"/>
    </row>
    <row r="868" spans="2:42" ht="16.5" hidden="1" thickBot="1" x14ac:dyDescent="0.3">
      <c r="B868" s="19" t="s">
        <v>9190</v>
      </c>
      <c r="C868" s="79"/>
      <c r="D868" s="49"/>
      <c r="E868" s="42"/>
      <c r="F868" s="42"/>
      <c r="G868" s="5"/>
      <c r="H868" s="42"/>
      <c r="I868" s="5"/>
      <c r="J868" s="5"/>
      <c r="K868" s="4"/>
      <c r="L868" s="67"/>
      <c r="M868" s="66" t="str">
        <f>IF(ISERROR(VLOOKUP(J868,'Germany price'!$B$1:$G$99001,6,0))," ",VLOOKUP(J868,'Germany price'!$B$1:$G$99001,6,0))</f>
        <v xml:space="preserve"> </v>
      </c>
      <c r="N868" s="14">
        <v>9.9999999999999995E-8</v>
      </c>
      <c r="O868" s="57">
        <v>0</v>
      </c>
      <c r="P868" s="62">
        <v>1E-4</v>
      </c>
      <c r="Q868" s="61">
        <f t="shared" si="791"/>
        <v>9.9999999999999994E-12</v>
      </c>
      <c r="R868" s="73">
        <f t="shared" si="800"/>
        <v>0</v>
      </c>
      <c r="S868" s="50">
        <f t="shared" si="792"/>
        <v>9.9999999999999994E-12</v>
      </c>
      <c r="T868" s="7">
        <f t="shared" si="793"/>
        <v>5.2936474369385935E-13</v>
      </c>
      <c r="U868" s="43">
        <f t="shared" si="794"/>
        <v>1.0529364743693859E-11</v>
      </c>
      <c r="V868" s="13">
        <v>0</v>
      </c>
      <c r="W868" s="8">
        <f t="shared" si="795"/>
        <v>1.1399999999999999</v>
      </c>
      <c r="X868" s="8">
        <f t="shared" si="801"/>
        <v>1.1235000000000002</v>
      </c>
      <c r="Y868" s="72">
        <f t="shared" si="802"/>
        <v>1</v>
      </c>
      <c r="Z868" s="74">
        <f t="shared" si="796"/>
        <v>1.3485905070075659E-11</v>
      </c>
      <c r="AA868" s="57">
        <f t="shared" si="803"/>
        <v>0.50014493302780783</v>
      </c>
      <c r="AB868" s="60">
        <f t="shared" si="797"/>
        <v>2.0230812158168024E-7</v>
      </c>
      <c r="AC868" s="48">
        <f t="shared" si="798"/>
        <v>2.0230812158168024E-11</v>
      </c>
      <c r="AE868" s="1">
        <f t="shared" ref="AE868:AF868" si="835">AE867</f>
        <v>170000</v>
      </c>
      <c r="AF868" s="6">
        <f t="shared" si="835"/>
        <v>3211396.3391999882</v>
      </c>
      <c r="AP868" s="12"/>
    </row>
    <row r="869" spans="2:42" ht="16.5" hidden="1" thickBot="1" x14ac:dyDescent="0.3">
      <c r="B869" s="19" t="s">
        <v>9191</v>
      </c>
      <c r="C869" s="79"/>
      <c r="D869" s="49"/>
      <c r="E869" s="42"/>
      <c r="F869" s="42"/>
      <c r="G869" s="5"/>
      <c r="H869" s="42"/>
      <c r="I869" s="5"/>
      <c r="J869" s="5"/>
      <c r="K869" s="4"/>
      <c r="L869" s="67"/>
      <c r="M869" s="66" t="str">
        <f>IF(ISERROR(VLOOKUP(J869,'Germany price'!$B$1:$G$99001,6,0))," ",VLOOKUP(J869,'Germany price'!$B$1:$G$99001,6,0))</f>
        <v xml:space="preserve"> </v>
      </c>
      <c r="N869" s="14">
        <v>9.9999999999999995E-8</v>
      </c>
      <c r="O869" s="57">
        <v>0</v>
      </c>
      <c r="P869" s="62">
        <v>1E-4</v>
      </c>
      <c r="Q869" s="61">
        <f t="shared" si="791"/>
        <v>9.9999999999999994E-12</v>
      </c>
      <c r="R869" s="73">
        <f t="shared" si="800"/>
        <v>0</v>
      </c>
      <c r="S869" s="50">
        <f t="shared" si="792"/>
        <v>9.9999999999999994E-12</v>
      </c>
      <c r="T869" s="7">
        <f t="shared" si="793"/>
        <v>5.2936474369385935E-13</v>
      </c>
      <c r="U869" s="43">
        <f t="shared" si="794"/>
        <v>1.0529364743693859E-11</v>
      </c>
      <c r="V869" s="13">
        <v>0</v>
      </c>
      <c r="W869" s="8">
        <f t="shared" si="795"/>
        <v>1.1399999999999999</v>
      </c>
      <c r="X869" s="8">
        <f t="shared" si="801"/>
        <v>1.1235000000000002</v>
      </c>
      <c r="Y869" s="72">
        <f t="shared" si="802"/>
        <v>1</v>
      </c>
      <c r="Z869" s="74">
        <f t="shared" si="796"/>
        <v>1.3485905070075659E-11</v>
      </c>
      <c r="AA869" s="57">
        <f t="shared" si="803"/>
        <v>0.50014493302780783</v>
      </c>
      <c r="AB869" s="60">
        <f t="shared" si="797"/>
        <v>2.0230812158168024E-7</v>
      </c>
      <c r="AC869" s="48">
        <f t="shared" si="798"/>
        <v>2.0230812158168024E-11</v>
      </c>
      <c r="AE869" s="1">
        <f t="shared" ref="AE869:AF869" si="836">AE868</f>
        <v>170000</v>
      </c>
      <c r="AF869" s="6">
        <f t="shared" si="836"/>
        <v>3211396.3391999882</v>
      </c>
      <c r="AP869" s="12"/>
    </row>
    <row r="870" spans="2:42" ht="16.5" hidden="1" thickBot="1" x14ac:dyDescent="0.3">
      <c r="B870" s="19" t="s">
        <v>9192</v>
      </c>
      <c r="C870" s="79"/>
      <c r="D870" s="49"/>
      <c r="E870" s="42"/>
      <c r="F870" s="42"/>
      <c r="G870" s="5"/>
      <c r="H870" s="42"/>
      <c r="I870" s="5"/>
      <c r="J870" s="5"/>
      <c r="K870" s="4"/>
      <c r="L870" s="67"/>
      <c r="M870" s="66" t="str">
        <f>IF(ISERROR(VLOOKUP(J870,'Germany price'!$B$1:$G$99001,6,0))," ",VLOOKUP(J870,'Germany price'!$B$1:$G$99001,6,0))</f>
        <v xml:space="preserve"> </v>
      </c>
      <c r="N870" s="14">
        <v>9.9999999999999995E-8</v>
      </c>
      <c r="O870" s="57">
        <v>0</v>
      </c>
      <c r="P870" s="62">
        <v>1E-4</v>
      </c>
      <c r="Q870" s="61">
        <f t="shared" si="791"/>
        <v>9.9999999999999994E-12</v>
      </c>
      <c r="R870" s="73">
        <f t="shared" si="800"/>
        <v>0</v>
      </c>
      <c r="S870" s="50">
        <f t="shared" si="792"/>
        <v>9.9999999999999994E-12</v>
      </c>
      <c r="T870" s="7">
        <f t="shared" si="793"/>
        <v>5.2936474369385935E-13</v>
      </c>
      <c r="U870" s="43">
        <f t="shared" si="794"/>
        <v>1.0529364743693859E-11</v>
      </c>
      <c r="V870" s="13">
        <v>0</v>
      </c>
      <c r="W870" s="8">
        <f t="shared" si="795"/>
        <v>1.1399999999999999</v>
      </c>
      <c r="X870" s="8">
        <f t="shared" si="801"/>
        <v>1.1235000000000002</v>
      </c>
      <c r="Y870" s="72">
        <f t="shared" si="802"/>
        <v>1</v>
      </c>
      <c r="Z870" s="74">
        <f t="shared" si="796"/>
        <v>1.3485905070075659E-11</v>
      </c>
      <c r="AA870" s="57">
        <f t="shared" si="803"/>
        <v>0.50014493302780783</v>
      </c>
      <c r="AB870" s="60">
        <f t="shared" si="797"/>
        <v>2.0230812158168024E-7</v>
      </c>
      <c r="AC870" s="48">
        <f t="shared" si="798"/>
        <v>2.0230812158168024E-11</v>
      </c>
      <c r="AE870" s="1">
        <f t="shared" ref="AE870:AF870" si="837">AE869</f>
        <v>170000</v>
      </c>
      <c r="AF870" s="6">
        <f t="shared" si="837"/>
        <v>3211396.3391999882</v>
      </c>
      <c r="AP870" s="12"/>
    </row>
    <row r="871" spans="2:42" ht="16.5" hidden="1" thickBot="1" x14ac:dyDescent="0.3">
      <c r="B871" s="19" t="s">
        <v>9193</v>
      </c>
      <c r="C871" s="79"/>
      <c r="D871" s="49"/>
      <c r="E871" s="42"/>
      <c r="F871" s="42"/>
      <c r="G871" s="5"/>
      <c r="H871" s="42"/>
      <c r="I871" s="5"/>
      <c r="J871" s="5"/>
      <c r="K871" s="4"/>
      <c r="L871" s="67"/>
      <c r="M871" s="66" t="str">
        <f>IF(ISERROR(VLOOKUP(J871,'Germany price'!$B$1:$G$99001,6,0))," ",VLOOKUP(J871,'Germany price'!$B$1:$G$99001,6,0))</f>
        <v xml:space="preserve"> </v>
      </c>
      <c r="N871" s="14">
        <v>9.9999999999999995E-8</v>
      </c>
      <c r="O871" s="57">
        <v>0</v>
      </c>
      <c r="P871" s="62">
        <v>1E-4</v>
      </c>
      <c r="Q871" s="61">
        <f t="shared" si="791"/>
        <v>9.9999999999999994E-12</v>
      </c>
      <c r="R871" s="73">
        <f t="shared" si="800"/>
        <v>0</v>
      </c>
      <c r="S871" s="50">
        <f t="shared" si="792"/>
        <v>9.9999999999999994E-12</v>
      </c>
      <c r="T871" s="7">
        <f t="shared" si="793"/>
        <v>5.2936474369385935E-13</v>
      </c>
      <c r="U871" s="43">
        <f t="shared" si="794"/>
        <v>1.0529364743693859E-11</v>
      </c>
      <c r="V871" s="13">
        <v>0</v>
      </c>
      <c r="W871" s="8">
        <f t="shared" si="795"/>
        <v>1.1399999999999999</v>
      </c>
      <c r="X871" s="8">
        <f t="shared" si="801"/>
        <v>1.1235000000000002</v>
      </c>
      <c r="Y871" s="72">
        <f t="shared" si="802"/>
        <v>1</v>
      </c>
      <c r="Z871" s="74">
        <f t="shared" si="796"/>
        <v>1.3485905070075659E-11</v>
      </c>
      <c r="AA871" s="57">
        <f t="shared" si="803"/>
        <v>0.50014493302780783</v>
      </c>
      <c r="AB871" s="60">
        <f t="shared" si="797"/>
        <v>2.0230812158168024E-7</v>
      </c>
      <c r="AC871" s="48">
        <f t="shared" si="798"/>
        <v>2.0230812158168024E-11</v>
      </c>
      <c r="AE871" s="1">
        <f t="shared" ref="AE871:AF871" si="838">AE870</f>
        <v>170000</v>
      </c>
      <c r="AF871" s="6">
        <f t="shared" si="838"/>
        <v>3211396.3391999882</v>
      </c>
      <c r="AP871" s="12"/>
    </row>
    <row r="872" spans="2:42" ht="16.5" hidden="1" thickBot="1" x14ac:dyDescent="0.3">
      <c r="B872" s="19" t="s">
        <v>9194</v>
      </c>
      <c r="C872" s="79"/>
      <c r="D872" s="49"/>
      <c r="E872" s="42"/>
      <c r="F872" s="42"/>
      <c r="G872" s="5"/>
      <c r="H872" s="42"/>
      <c r="I872" s="5"/>
      <c r="J872" s="5"/>
      <c r="K872" s="4"/>
      <c r="L872" s="67"/>
      <c r="M872" s="66" t="str">
        <f>IF(ISERROR(VLOOKUP(J872,'Germany price'!$B$1:$G$99001,6,0))," ",VLOOKUP(J872,'Germany price'!$B$1:$G$99001,6,0))</f>
        <v xml:space="preserve"> </v>
      </c>
      <c r="N872" s="14">
        <v>9.9999999999999995E-8</v>
      </c>
      <c r="O872" s="57">
        <v>0</v>
      </c>
      <c r="P872" s="62">
        <v>1E-4</v>
      </c>
      <c r="Q872" s="61">
        <f t="shared" si="791"/>
        <v>9.9999999999999994E-12</v>
      </c>
      <c r="R872" s="73">
        <f t="shared" si="800"/>
        <v>0</v>
      </c>
      <c r="S872" s="50">
        <f t="shared" si="792"/>
        <v>9.9999999999999994E-12</v>
      </c>
      <c r="T872" s="7">
        <f t="shared" si="793"/>
        <v>5.2936474369385935E-13</v>
      </c>
      <c r="U872" s="43">
        <f t="shared" si="794"/>
        <v>1.0529364743693859E-11</v>
      </c>
      <c r="V872" s="13">
        <v>0</v>
      </c>
      <c r="W872" s="8">
        <f t="shared" si="795"/>
        <v>1.1399999999999999</v>
      </c>
      <c r="X872" s="8">
        <f t="shared" si="801"/>
        <v>1.1235000000000002</v>
      </c>
      <c r="Y872" s="72">
        <f t="shared" si="802"/>
        <v>1</v>
      </c>
      <c r="Z872" s="74">
        <f t="shared" si="796"/>
        <v>1.3485905070075659E-11</v>
      </c>
      <c r="AA872" s="57">
        <f t="shared" si="803"/>
        <v>0.50014493302780783</v>
      </c>
      <c r="AB872" s="60">
        <f t="shared" si="797"/>
        <v>2.0230812158168024E-7</v>
      </c>
      <c r="AC872" s="48">
        <f t="shared" si="798"/>
        <v>2.0230812158168024E-11</v>
      </c>
      <c r="AE872" s="1">
        <f t="shared" ref="AE872:AF872" si="839">AE871</f>
        <v>170000</v>
      </c>
      <c r="AF872" s="6">
        <f t="shared" si="839"/>
        <v>3211396.3391999882</v>
      </c>
      <c r="AP872" s="12"/>
    </row>
    <row r="873" spans="2:42" ht="16.5" hidden="1" thickBot="1" x14ac:dyDescent="0.3">
      <c r="B873" s="19" t="s">
        <v>9195</v>
      </c>
      <c r="C873" s="79"/>
      <c r="D873" s="49"/>
      <c r="E873" s="42"/>
      <c r="F873" s="42"/>
      <c r="G873" s="5"/>
      <c r="H873" s="42"/>
      <c r="I873" s="5"/>
      <c r="J873" s="5"/>
      <c r="K873" s="4"/>
      <c r="L873" s="67"/>
      <c r="M873" s="66" t="str">
        <f>IF(ISERROR(VLOOKUP(J873,'Germany price'!$B$1:$G$99001,6,0))," ",VLOOKUP(J873,'Germany price'!$B$1:$G$99001,6,0))</f>
        <v xml:space="preserve"> </v>
      </c>
      <c r="N873" s="14">
        <v>9.9999999999999995E-8</v>
      </c>
      <c r="O873" s="57">
        <v>0</v>
      </c>
      <c r="P873" s="62">
        <v>1E-4</v>
      </c>
      <c r="Q873" s="61">
        <f t="shared" si="791"/>
        <v>9.9999999999999994E-12</v>
      </c>
      <c r="R873" s="73">
        <f t="shared" si="800"/>
        <v>0</v>
      </c>
      <c r="S873" s="50">
        <f t="shared" si="792"/>
        <v>9.9999999999999994E-12</v>
      </c>
      <c r="T873" s="7">
        <f t="shared" si="793"/>
        <v>5.2936474369385935E-13</v>
      </c>
      <c r="U873" s="43">
        <f t="shared" si="794"/>
        <v>1.0529364743693859E-11</v>
      </c>
      <c r="V873" s="13">
        <v>0</v>
      </c>
      <c r="W873" s="8">
        <f t="shared" si="795"/>
        <v>1.1399999999999999</v>
      </c>
      <c r="X873" s="8">
        <f t="shared" si="801"/>
        <v>1.1235000000000002</v>
      </c>
      <c r="Y873" s="72">
        <f t="shared" si="802"/>
        <v>1</v>
      </c>
      <c r="Z873" s="74">
        <f t="shared" si="796"/>
        <v>1.3485905070075659E-11</v>
      </c>
      <c r="AA873" s="57">
        <f t="shared" si="803"/>
        <v>0.50014493302780783</v>
      </c>
      <c r="AB873" s="60">
        <f t="shared" si="797"/>
        <v>2.0230812158168024E-7</v>
      </c>
      <c r="AC873" s="48">
        <f t="shared" si="798"/>
        <v>2.0230812158168024E-11</v>
      </c>
      <c r="AE873" s="1">
        <f t="shared" ref="AE873:AF873" si="840">AE872</f>
        <v>170000</v>
      </c>
      <c r="AF873" s="6">
        <f t="shared" si="840"/>
        <v>3211396.3391999882</v>
      </c>
      <c r="AP873" s="12"/>
    </row>
    <row r="874" spans="2:42" ht="16.5" hidden="1" thickBot="1" x14ac:dyDescent="0.3">
      <c r="B874" s="19" t="s">
        <v>9196</v>
      </c>
      <c r="C874" s="79"/>
      <c r="D874" s="49"/>
      <c r="E874" s="42"/>
      <c r="F874" s="42"/>
      <c r="G874" s="5"/>
      <c r="H874" s="42"/>
      <c r="I874" s="5"/>
      <c r="J874" s="5"/>
      <c r="K874" s="4"/>
      <c r="L874" s="67"/>
      <c r="M874" s="66" t="str">
        <f>IF(ISERROR(VLOOKUP(J874,'Germany price'!$B$1:$G$99001,6,0))," ",VLOOKUP(J874,'Germany price'!$B$1:$G$99001,6,0))</f>
        <v xml:space="preserve"> </v>
      </c>
      <c r="N874" s="14">
        <v>9.9999999999999995E-8</v>
      </c>
      <c r="O874" s="57">
        <v>0</v>
      </c>
      <c r="P874" s="62">
        <v>1E-4</v>
      </c>
      <c r="Q874" s="61">
        <f t="shared" si="791"/>
        <v>9.9999999999999994E-12</v>
      </c>
      <c r="R874" s="73">
        <f t="shared" si="800"/>
        <v>0</v>
      </c>
      <c r="S874" s="50">
        <f t="shared" si="792"/>
        <v>9.9999999999999994E-12</v>
      </c>
      <c r="T874" s="7">
        <f t="shared" si="793"/>
        <v>5.2936474369385935E-13</v>
      </c>
      <c r="U874" s="43">
        <f t="shared" si="794"/>
        <v>1.0529364743693859E-11</v>
      </c>
      <c r="V874" s="13">
        <v>0</v>
      </c>
      <c r="W874" s="8">
        <f t="shared" si="795"/>
        <v>1.1399999999999999</v>
      </c>
      <c r="X874" s="8">
        <f t="shared" si="801"/>
        <v>1.1235000000000002</v>
      </c>
      <c r="Y874" s="72">
        <f t="shared" si="802"/>
        <v>1</v>
      </c>
      <c r="Z874" s="74">
        <f t="shared" si="796"/>
        <v>1.3485905070075659E-11</v>
      </c>
      <c r="AA874" s="57">
        <f t="shared" si="803"/>
        <v>0.50014493302780783</v>
      </c>
      <c r="AB874" s="60">
        <f t="shared" si="797"/>
        <v>2.0230812158168024E-7</v>
      </c>
      <c r="AC874" s="48">
        <f t="shared" si="798"/>
        <v>2.0230812158168024E-11</v>
      </c>
      <c r="AE874" s="1">
        <f t="shared" ref="AE874:AF874" si="841">AE873</f>
        <v>170000</v>
      </c>
      <c r="AF874" s="6">
        <f t="shared" si="841"/>
        <v>3211396.3391999882</v>
      </c>
      <c r="AP874" s="12"/>
    </row>
    <row r="875" spans="2:42" ht="16.5" hidden="1" thickBot="1" x14ac:dyDescent="0.3">
      <c r="B875" s="19" t="s">
        <v>9197</v>
      </c>
      <c r="C875" s="79"/>
      <c r="D875" s="49"/>
      <c r="E875" s="42"/>
      <c r="F875" s="42"/>
      <c r="G875" s="5"/>
      <c r="H875" s="42"/>
      <c r="I875" s="5"/>
      <c r="J875" s="5"/>
      <c r="K875" s="4"/>
      <c r="L875" s="67"/>
      <c r="M875" s="66" t="str">
        <f>IF(ISERROR(VLOOKUP(J875,'Germany price'!$B$1:$G$99001,6,0))," ",VLOOKUP(J875,'Germany price'!$B$1:$G$99001,6,0))</f>
        <v xml:space="preserve"> </v>
      </c>
      <c r="N875" s="14">
        <v>9.9999999999999995E-8</v>
      </c>
      <c r="O875" s="57">
        <v>0</v>
      </c>
      <c r="P875" s="62">
        <v>1E-4</v>
      </c>
      <c r="Q875" s="61">
        <f t="shared" si="791"/>
        <v>9.9999999999999994E-12</v>
      </c>
      <c r="R875" s="73">
        <f t="shared" si="800"/>
        <v>0</v>
      </c>
      <c r="S875" s="50">
        <f t="shared" si="792"/>
        <v>9.9999999999999994E-12</v>
      </c>
      <c r="T875" s="7">
        <f t="shared" si="793"/>
        <v>5.2936474369385935E-13</v>
      </c>
      <c r="U875" s="43">
        <f t="shared" si="794"/>
        <v>1.0529364743693859E-11</v>
      </c>
      <c r="V875" s="13">
        <v>0</v>
      </c>
      <c r="W875" s="8">
        <f t="shared" si="795"/>
        <v>1.1399999999999999</v>
      </c>
      <c r="X875" s="8">
        <f t="shared" si="801"/>
        <v>1.1235000000000002</v>
      </c>
      <c r="Y875" s="72">
        <f t="shared" si="802"/>
        <v>1</v>
      </c>
      <c r="Z875" s="74">
        <f t="shared" si="796"/>
        <v>1.3485905070075659E-11</v>
      </c>
      <c r="AA875" s="57">
        <f t="shared" si="803"/>
        <v>0.50014493302780783</v>
      </c>
      <c r="AB875" s="60">
        <f t="shared" si="797"/>
        <v>2.0230812158168024E-7</v>
      </c>
      <c r="AC875" s="48">
        <f t="shared" si="798"/>
        <v>2.0230812158168024E-11</v>
      </c>
      <c r="AE875" s="1">
        <f t="shared" ref="AE875:AF875" si="842">AE874</f>
        <v>170000</v>
      </c>
      <c r="AF875" s="6">
        <f t="shared" si="842"/>
        <v>3211396.3391999882</v>
      </c>
      <c r="AP875" s="12"/>
    </row>
    <row r="876" spans="2:42" ht="16.5" hidden="1" thickBot="1" x14ac:dyDescent="0.3">
      <c r="B876" s="19" t="s">
        <v>9198</v>
      </c>
      <c r="C876" s="79"/>
      <c r="D876" s="49"/>
      <c r="E876" s="42"/>
      <c r="F876" s="42"/>
      <c r="G876" s="5"/>
      <c r="H876" s="42"/>
      <c r="I876" s="5"/>
      <c r="J876" s="5"/>
      <c r="K876" s="4"/>
      <c r="L876" s="67"/>
      <c r="M876" s="66" t="str">
        <f>IF(ISERROR(VLOOKUP(J876,'Germany price'!$B$1:$G$99001,6,0))," ",VLOOKUP(J876,'Germany price'!$B$1:$G$99001,6,0))</f>
        <v xml:space="preserve"> </v>
      </c>
      <c r="N876" s="14">
        <v>9.9999999999999995E-8</v>
      </c>
      <c r="O876" s="57">
        <v>0</v>
      </c>
      <c r="P876" s="62">
        <v>1E-4</v>
      </c>
      <c r="Q876" s="61">
        <f t="shared" si="791"/>
        <v>9.9999999999999994E-12</v>
      </c>
      <c r="R876" s="73">
        <f t="shared" si="800"/>
        <v>0</v>
      </c>
      <c r="S876" s="50">
        <f t="shared" si="792"/>
        <v>9.9999999999999994E-12</v>
      </c>
      <c r="T876" s="7">
        <f t="shared" si="793"/>
        <v>5.2936474369385935E-13</v>
      </c>
      <c r="U876" s="43">
        <f t="shared" si="794"/>
        <v>1.0529364743693859E-11</v>
      </c>
      <c r="V876" s="13">
        <v>0</v>
      </c>
      <c r="W876" s="8">
        <f t="shared" si="795"/>
        <v>1.1399999999999999</v>
      </c>
      <c r="X876" s="8">
        <f t="shared" si="801"/>
        <v>1.1235000000000002</v>
      </c>
      <c r="Y876" s="72">
        <f t="shared" si="802"/>
        <v>1</v>
      </c>
      <c r="Z876" s="74">
        <f t="shared" si="796"/>
        <v>1.3485905070075659E-11</v>
      </c>
      <c r="AA876" s="57">
        <f t="shared" si="803"/>
        <v>0.50014493302780783</v>
      </c>
      <c r="AB876" s="60">
        <f t="shared" si="797"/>
        <v>2.0230812158168024E-7</v>
      </c>
      <c r="AC876" s="48">
        <f t="shared" si="798"/>
        <v>2.0230812158168024E-11</v>
      </c>
      <c r="AE876" s="1">
        <f t="shared" ref="AE876:AF876" si="843">AE875</f>
        <v>170000</v>
      </c>
      <c r="AF876" s="6">
        <f t="shared" si="843"/>
        <v>3211396.3391999882</v>
      </c>
      <c r="AP876" s="12"/>
    </row>
    <row r="877" spans="2:42" ht="16.5" hidden="1" thickBot="1" x14ac:dyDescent="0.3">
      <c r="B877" s="19" t="s">
        <v>9199</v>
      </c>
      <c r="C877" s="79"/>
      <c r="D877" s="49"/>
      <c r="E877" s="42"/>
      <c r="F877" s="42"/>
      <c r="G877" s="5"/>
      <c r="H877" s="42"/>
      <c r="I877" s="5"/>
      <c r="J877" s="5"/>
      <c r="K877" s="4"/>
      <c r="L877" s="67"/>
      <c r="M877" s="66" t="str">
        <f>IF(ISERROR(VLOOKUP(J877,'Germany price'!$B$1:$G$99001,6,0))," ",VLOOKUP(J877,'Germany price'!$B$1:$G$99001,6,0))</f>
        <v xml:space="preserve"> </v>
      </c>
      <c r="N877" s="14">
        <v>9.9999999999999995E-8</v>
      </c>
      <c r="O877" s="57">
        <v>0</v>
      </c>
      <c r="P877" s="62">
        <v>1E-4</v>
      </c>
      <c r="Q877" s="61">
        <f t="shared" si="791"/>
        <v>9.9999999999999994E-12</v>
      </c>
      <c r="R877" s="73">
        <f t="shared" si="800"/>
        <v>0</v>
      </c>
      <c r="S877" s="50">
        <f t="shared" si="792"/>
        <v>9.9999999999999994E-12</v>
      </c>
      <c r="T877" s="7">
        <f t="shared" si="793"/>
        <v>5.2936474369385935E-13</v>
      </c>
      <c r="U877" s="43">
        <f t="shared" si="794"/>
        <v>1.0529364743693859E-11</v>
      </c>
      <c r="V877" s="13">
        <v>0</v>
      </c>
      <c r="W877" s="8">
        <f t="shared" si="795"/>
        <v>1.1399999999999999</v>
      </c>
      <c r="X877" s="8">
        <f t="shared" si="801"/>
        <v>1.1235000000000002</v>
      </c>
      <c r="Y877" s="72">
        <f t="shared" si="802"/>
        <v>1</v>
      </c>
      <c r="Z877" s="74">
        <f t="shared" si="796"/>
        <v>1.3485905070075659E-11</v>
      </c>
      <c r="AA877" s="57">
        <f t="shared" si="803"/>
        <v>0.50014493302780783</v>
      </c>
      <c r="AB877" s="60">
        <f t="shared" si="797"/>
        <v>2.0230812158168024E-7</v>
      </c>
      <c r="AC877" s="48">
        <f t="shared" si="798"/>
        <v>2.0230812158168024E-11</v>
      </c>
      <c r="AE877" s="1">
        <f t="shared" ref="AE877:AF877" si="844">AE876</f>
        <v>170000</v>
      </c>
      <c r="AF877" s="6">
        <f t="shared" si="844"/>
        <v>3211396.3391999882</v>
      </c>
      <c r="AP877" s="12"/>
    </row>
    <row r="878" spans="2:42" ht="16.5" hidden="1" thickBot="1" x14ac:dyDescent="0.3">
      <c r="B878" s="19" t="s">
        <v>9200</v>
      </c>
      <c r="C878" s="79"/>
      <c r="D878" s="49"/>
      <c r="E878" s="42"/>
      <c r="F878" s="42"/>
      <c r="G878" s="5"/>
      <c r="H878" s="42"/>
      <c r="I878" s="5"/>
      <c r="J878" s="5"/>
      <c r="K878" s="4"/>
      <c r="L878" s="67"/>
      <c r="M878" s="66" t="str">
        <f>IF(ISERROR(VLOOKUP(J878,'Germany price'!$B$1:$G$99001,6,0))," ",VLOOKUP(J878,'Germany price'!$B$1:$G$99001,6,0))</f>
        <v xml:space="preserve"> </v>
      </c>
      <c r="N878" s="14">
        <v>9.9999999999999995E-8</v>
      </c>
      <c r="O878" s="57">
        <v>0</v>
      </c>
      <c r="P878" s="62">
        <v>1E-4</v>
      </c>
      <c r="Q878" s="61">
        <f t="shared" si="791"/>
        <v>9.9999999999999994E-12</v>
      </c>
      <c r="R878" s="73">
        <f t="shared" si="800"/>
        <v>0</v>
      </c>
      <c r="S878" s="50">
        <f t="shared" si="792"/>
        <v>9.9999999999999994E-12</v>
      </c>
      <c r="T878" s="7">
        <f t="shared" si="793"/>
        <v>5.2936474369385935E-13</v>
      </c>
      <c r="U878" s="43">
        <f t="shared" si="794"/>
        <v>1.0529364743693859E-11</v>
      </c>
      <c r="V878" s="13">
        <v>0</v>
      </c>
      <c r="W878" s="8">
        <f t="shared" si="795"/>
        <v>1.1399999999999999</v>
      </c>
      <c r="X878" s="8">
        <f t="shared" si="801"/>
        <v>1.1235000000000002</v>
      </c>
      <c r="Y878" s="72">
        <f t="shared" si="802"/>
        <v>1</v>
      </c>
      <c r="Z878" s="74">
        <f t="shared" si="796"/>
        <v>1.3485905070075659E-11</v>
      </c>
      <c r="AA878" s="57">
        <f t="shared" si="803"/>
        <v>0.50014493302780783</v>
      </c>
      <c r="AB878" s="60">
        <f t="shared" si="797"/>
        <v>2.0230812158168024E-7</v>
      </c>
      <c r="AC878" s="48">
        <f t="shared" si="798"/>
        <v>2.0230812158168024E-11</v>
      </c>
      <c r="AE878" s="1">
        <f t="shared" ref="AE878:AF878" si="845">AE877</f>
        <v>170000</v>
      </c>
      <c r="AF878" s="6">
        <f t="shared" si="845"/>
        <v>3211396.3391999882</v>
      </c>
      <c r="AP878" s="12"/>
    </row>
    <row r="879" spans="2:42" ht="16.5" hidden="1" thickBot="1" x14ac:dyDescent="0.3">
      <c r="B879" s="19" t="s">
        <v>9201</v>
      </c>
      <c r="C879" s="79"/>
      <c r="D879" s="49"/>
      <c r="E879" s="42"/>
      <c r="F879" s="42"/>
      <c r="G879" s="5"/>
      <c r="H879" s="42"/>
      <c r="I879" s="5"/>
      <c r="J879" s="5"/>
      <c r="K879" s="4"/>
      <c r="L879" s="67"/>
      <c r="M879" s="66" t="str">
        <f>IF(ISERROR(VLOOKUP(J879,'Germany price'!$B$1:$G$99001,6,0))," ",VLOOKUP(J879,'Germany price'!$B$1:$G$99001,6,0))</f>
        <v xml:space="preserve"> </v>
      </c>
      <c r="N879" s="14">
        <v>9.9999999999999995E-8</v>
      </c>
      <c r="O879" s="57">
        <v>0</v>
      </c>
      <c r="P879" s="62">
        <v>1E-4</v>
      </c>
      <c r="Q879" s="61">
        <f t="shared" si="791"/>
        <v>9.9999999999999994E-12</v>
      </c>
      <c r="R879" s="73">
        <f t="shared" si="800"/>
        <v>0</v>
      </c>
      <c r="S879" s="50">
        <f t="shared" si="792"/>
        <v>9.9999999999999994E-12</v>
      </c>
      <c r="T879" s="7">
        <f t="shared" si="793"/>
        <v>5.2936474369385935E-13</v>
      </c>
      <c r="U879" s="43">
        <f t="shared" si="794"/>
        <v>1.0529364743693859E-11</v>
      </c>
      <c r="V879" s="13">
        <v>0</v>
      </c>
      <c r="W879" s="8">
        <f t="shared" si="795"/>
        <v>1.1399999999999999</v>
      </c>
      <c r="X879" s="8">
        <f t="shared" si="801"/>
        <v>1.1235000000000002</v>
      </c>
      <c r="Y879" s="72">
        <f t="shared" si="802"/>
        <v>1</v>
      </c>
      <c r="Z879" s="74">
        <f t="shared" si="796"/>
        <v>1.3485905070075659E-11</v>
      </c>
      <c r="AA879" s="57">
        <f t="shared" si="803"/>
        <v>0.50014493302780783</v>
      </c>
      <c r="AB879" s="60">
        <f t="shared" si="797"/>
        <v>2.0230812158168024E-7</v>
      </c>
      <c r="AC879" s="48">
        <f t="shared" si="798"/>
        <v>2.0230812158168024E-11</v>
      </c>
      <c r="AE879" s="1">
        <f t="shared" ref="AE879:AF879" si="846">AE878</f>
        <v>170000</v>
      </c>
      <c r="AF879" s="6">
        <f t="shared" si="846"/>
        <v>3211396.3391999882</v>
      </c>
      <c r="AP879" s="12"/>
    </row>
    <row r="880" spans="2:42" ht="16.5" hidden="1" thickBot="1" x14ac:dyDescent="0.3">
      <c r="B880" s="19" t="s">
        <v>9202</v>
      </c>
      <c r="C880" s="79"/>
      <c r="D880" s="49"/>
      <c r="E880" s="42"/>
      <c r="F880" s="42"/>
      <c r="G880" s="5"/>
      <c r="H880" s="42"/>
      <c r="I880" s="5"/>
      <c r="J880" s="5"/>
      <c r="K880" s="4"/>
      <c r="L880" s="67"/>
      <c r="M880" s="66" t="str">
        <f>IF(ISERROR(VLOOKUP(J880,'Germany price'!$B$1:$G$99001,6,0))," ",VLOOKUP(J880,'Germany price'!$B$1:$G$99001,6,0))</f>
        <v xml:space="preserve"> </v>
      </c>
      <c r="N880" s="14">
        <v>9.9999999999999995E-8</v>
      </c>
      <c r="O880" s="57">
        <v>0</v>
      </c>
      <c r="P880" s="62">
        <v>1E-4</v>
      </c>
      <c r="Q880" s="61">
        <f t="shared" si="791"/>
        <v>9.9999999999999994E-12</v>
      </c>
      <c r="R880" s="73">
        <f t="shared" si="800"/>
        <v>0</v>
      </c>
      <c r="S880" s="50">
        <f t="shared" si="792"/>
        <v>9.9999999999999994E-12</v>
      </c>
      <c r="T880" s="7">
        <f t="shared" si="793"/>
        <v>5.2936474369385935E-13</v>
      </c>
      <c r="U880" s="43">
        <f t="shared" si="794"/>
        <v>1.0529364743693859E-11</v>
      </c>
      <c r="V880" s="13">
        <v>0</v>
      </c>
      <c r="W880" s="8">
        <f t="shared" si="795"/>
        <v>1.1399999999999999</v>
      </c>
      <c r="X880" s="8">
        <f t="shared" si="801"/>
        <v>1.1235000000000002</v>
      </c>
      <c r="Y880" s="72">
        <f t="shared" si="802"/>
        <v>1</v>
      </c>
      <c r="Z880" s="74">
        <f t="shared" si="796"/>
        <v>1.3485905070075659E-11</v>
      </c>
      <c r="AA880" s="57">
        <f t="shared" si="803"/>
        <v>0.50014493302780783</v>
      </c>
      <c r="AB880" s="60">
        <f t="shared" si="797"/>
        <v>2.0230812158168024E-7</v>
      </c>
      <c r="AC880" s="48">
        <f t="shared" si="798"/>
        <v>2.0230812158168024E-11</v>
      </c>
      <c r="AE880" s="1">
        <f t="shared" ref="AE880:AF880" si="847">AE879</f>
        <v>170000</v>
      </c>
      <c r="AF880" s="6">
        <f t="shared" si="847"/>
        <v>3211396.3391999882</v>
      </c>
      <c r="AP880" s="12"/>
    </row>
    <row r="881" spans="2:42" ht="16.5" hidden="1" thickBot="1" x14ac:dyDescent="0.3">
      <c r="B881" s="19" t="s">
        <v>9203</v>
      </c>
      <c r="C881" s="79"/>
      <c r="D881" s="49"/>
      <c r="E881" s="42"/>
      <c r="F881" s="42"/>
      <c r="G881" s="5"/>
      <c r="H881" s="42"/>
      <c r="I881" s="5"/>
      <c r="J881" s="5"/>
      <c r="K881" s="4"/>
      <c r="L881" s="67"/>
      <c r="M881" s="66" t="str">
        <f>IF(ISERROR(VLOOKUP(J881,'Germany price'!$B$1:$G$99001,6,0))," ",VLOOKUP(J881,'Germany price'!$B$1:$G$99001,6,0))</f>
        <v xml:space="preserve"> </v>
      </c>
      <c r="N881" s="14">
        <v>9.9999999999999995E-8</v>
      </c>
      <c r="O881" s="57">
        <v>0</v>
      </c>
      <c r="P881" s="62">
        <v>1E-4</v>
      </c>
      <c r="Q881" s="61">
        <f t="shared" si="791"/>
        <v>9.9999999999999994E-12</v>
      </c>
      <c r="R881" s="73">
        <f t="shared" si="800"/>
        <v>0</v>
      </c>
      <c r="S881" s="50">
        <f t="shared" si="792"/>
        <v>9.9999999999999994E-12</v>
      </c>
      <c r="T881" s="7">
        <f t="shared" si="793"/>
        <v>5.2936474369385935E-13</v>
      </c>
      <c r="U881" s="43">
        <f t="shared" si="794"/>
        <v>1.0529364743693859E-11</v>
      </c>
      <c r="V881" s="13">
        <v>0</v>
      </c>
      <c r="W881" s="8">
        <f t="shared" si="795"/>
        <v>1.1399999999999999</v>
      </c>
      <c r="X881" s="8">
        <f t="shared" si="801"/>
        <v>1.1235000000000002</v>
      </c>
      <c r="Y881" s="72">
        <f t="shared" si="802"/>
        <v>1</v>
      </c>
      <c r="Z881" s="74">
        <f t="shared" si="796"/>
        <v>1.3485905070075659E-11</v>
      </c>
      <c r="AA881" s="57">
        <f t="shared" si="803"/>
        <v>0.50014493302780783</v>
      </c>
      <c r="AB881" s="60">
        <f t="shared" si="797"/>
        <v>2.0230812158168024E-7</v>
      </c>
      <c r="AC881" s="48">
        <f t="shared" si="798"/>
        <v>2.0230812158168024E-11</v>
      </c>
      <c r="AE881" s="1">
        <f t="shared" ref="AE881:AF881" si="848">AE880</f>
        <v>170000</v>
      </c>
      <c r="AF881" s="6">
        <f t="shared" si="848"/>
        <v>3211396.3391999882</v>
      </c>
      <c r="AP881" s="12"/>
    </row>
    <row r="882" spans="2:42" ht="16.5" hidden="1" thickBot="1" x14ac:dyDescent="0.3">
      <c r="B882" s="19" t="s">
        <v>9204</v>
      </c>
      <c r="C882" s="79"/>
      <c r="D882" s="49"/>
      <c r="E882" s="42"/>
      <c r="F882" s="42"/>
      <c r="G882" s="5"/>
      <c r="H882" s="42"/>
      <c r="I882" s="5"/>
      <c r="J882" s="5"/>
      <c r="K882" s="4"/>
      <c r="L882" s="67"/>
      <c r="M882" s="66" t="str">
        <f>IF(ISERROR(VLOOKUP(J882,'Germany price'!$B$1:$G$99001,6,0))," ",VLOOKUP(J882,'Germany price'!$B$1:$G$99001,6,0))</f>
        <v xml:space="preserve"> </v>
      </c>
      <c r="N882" s="14">
        <v>9.9999999999999995E-8</v>
      </c>
      <c r="O882" s="57">
        <v>0</v>
      </c>
      <c r="P882" s="62">
        <v>1E-4</v>
      </c>
      <c r="Q882" s="61">
        <f t="shared" si="791"/>
        <v>9.9999999999999994E-12</v>
      </c>
      <c r="R882" s="73">
        <f t="shared" si="800"/>
        <v>0</v>
      </c>
      <c r="S882" s="50">
        <f t="shared" si="792"/>
        <v>9.9999999999999994E-12</v>
      </c>
      <c r="T882" s="7">
        <f t="shared" si="793"/>
        <v>5.2936474369385935E-13</v>
      </c>
      <c r="U882" s="43">
        <f t="shared" si="794"/>
        <v>1.0529364743693859E-11</v>
      </c>
      <c r="V882" s="13">
        <v>0</v>
      </c>
      <c r="W882" s="8">
        <f t="shared" si="795"/>
        <v>1.1399999999999999</v>
      </c>
      <c r="X882" s="8">
        <f t="shared" si="801"/>
        <v>1.1235000000000002</v>
      </c>
      <c r="Y882" s="72">
        <f t="shared" si="802"/>
        <v>1</v>
      </c>
      <c r="Z882" s="74">
        <f t="shared" si="796"/>
        <v>1.3485905070075659E-11</v>
      </c>
      <c r="AA882" s="57">
        <f t="shared" si="803"/>
        <v>0.50014493302780783</v>
      </c>
      <c r="AB882" s="60">
        <f t="shared" si="797"/>
        <v>2.0230812158168024E-7</v>
      </c>
      <c r="AC882" s="48">
        <f t="shared" si="798"/>
        <v>2.0230812158168024E-11</v>
      </c>
      <c r="AE882" s="1">
        <f t="shared" ref="AE882:AF882" si="849">AE881</f>
        <v>170000</v>
      </c>
      <c r="AF882" s="6">
        <f t="shared" si="849"/>
        <v>3211396.3391999882</v>
      </c>
      <c r="AP882" s="12"/>
    </row>
    <row r="883" spans="2:42" ht="15.75" thickBot="1" x14ac:dyDescent="0.3">
      <c r="P883" s="51">
        <f>SUM(P4:P882)</f>
        <v>934.01909999999521</v>
      </c>
      <c r="Q883" s="53">
        <f>SUM(Q4:Q882)</f>
        <v>3211396.3391999882</v>
      </c>
      <c r="R883" s="68">
        <f>Q883*(1-R4)</f>
        <v>3211396.3391999882</v>
      </c>
      <c r="S883" s="68">
        <f>SUM(S4:S882)</f>
        <v>3211396.3391999882</v>
      </c>
      <c r="T883" s="54">
        <f>SUM(T4:T882)</f>
        <v>170000.00000000023</v>
      </c>
      <c r="U883" s="55">
        <f>SUM(U4:U882)</f>
        <v>3381396.3392000026</v>
      </c>
      <c r="Z883" s="52">
        <f>SUM(Z4:Z882)</f>
        <v>4332914.6783709535</v>
      </c>
      <c r="AB883" s="15"/>
      <c r="AC883" s="52">
        <f>SUM(AC4:AC882)</f>
        <v>6500000.0000000093</v>
      </c>
    </row>
    <row r="884" spans="2:42" ht="15.75" thickBot="1" x14ac:dyDescent="0.3">
      <c r="P884" s="3"/>
      <c r="Q884" s="6"/>
      <c r="R884" s="6"/>
      <c r="S884" s="6"/>
      <c r="T884" s="6"/>
      <c r="U884" s="6"/>
      <c r="AB884" s="15"/>
    </row>
    <row r="885" spans="2:42" ht="15.75" thickBot="1" x14ac:dyDescent="0.3">
      <c r="I885" s="109" t="s">
        <v>42</v>
      </c>
      <c r="J885" s="110"/>
      <c r="K885" s="111"/>
      <c r="L885" s="20"/>
      <c r="M885" s="20"/>
      <c r="N885" s="20"/>
    </row>
    <row r="886" spans="2:42" ht="15.75" thickBot="1" x14ac:dyDescent="0.3">
      <c r="I886" s="26" t="s">
        <v>6</v>
      </c>
      <c r="J886" s="28" t="s">
        <v>44</v>
      </c>
      <c r="K886" s="27" t="s">
        <v>45</v>
      </c>
      <c r="N886" s="28" t="s">
        <v>7736</v>
      </c>
    </row>
    <row r="887" spans="2:42" x14ac:dyDescent="0.25">
      <c r="I887" s="18"/>
      <c r="J887" s="16"/>
      <c r="K887" s="25"/>
      <c r="N887" s="1" t="str">
        <f>IF(ISERROR(VLOOKUP(J887,'Germany price'!$B$1:$G$99001,6,0))," ",VLOOKUP(J887,'Germany price'!$B$1:$G$99001,6,0))</f>
        <v xml:space="preserve"> </v>
      </c>
    </row>
    <row r="888" spans="2:42" x14ac:dyDescent="0.25">
      <c r="I888" s="17"/>
      <c r="J888" s="4"/>
      <c r="K888" s="21"/>
      <c r="N888" s="1" t="str">
        <f>IF(ISERROR(VLOOKUP(J888,'Germany price'!$B$1:$G$99001,6,0))," ",VLOOKUP(J888,'Germany price'!$B$1:$G$99001,6,0))</f>
        <v xml:space="preserve"> </v>
      </c>
    </row>
    <row r="889" spans="2:42" x14ac:dyDescent="0.25">
      <c r="I889" s="17"/>
      <c r="J889" s="4"/>
      <c r="K889" s="21"/>
      <c r="N889" s="1" t="str">
        <f>IF(ISERROR(VLOOKUP(J889,'Germany price'!$B$1:$G$99001,6,0))," ",VLOOKUP(J889,'Germany price'!$B$1:$G$99001,6,0))</f>
        <v xml:space="preserve"> </v>
      </c>
    </row>
    <row r="890" spans="2:42" x14ac:dyDescent="0.25">
      <c r="I890" s="17"/>
      <c r="J890" s="4"/>
      <c r="K890" s="21"/>
      <c r="N890" s="1" t="str">
        <f>IF(ISERROR(VLOOKUP(J890,'Germany price'!$B$1:$G$99001,6,0))," ",VLOOKUP(J890,'Germany price'!$B$1:$G$99001,6,0))</f>
        <v xml:space="preserve"> </v>
      </c>
    </row>
    <row r="891" spans="2:42" x14ac:dyDescent="0.25">
      <c r="I891" s="17"/>
      <c r="J891" s="4"/>
      <c r="K891" s="21"/>
      <c r="N891" s="1" t="str">
        <f>IF(ISERROR(VLOOKUP(J891,'Germany price'!$B$1:$G$99001,6,0))," ",VLOOKUP(J891,'Germany price'!$B$1:$G$99001,6,0))</f>
        <v xml:space="preserve"> </v>
      </c>
    </row>
    <row r="892" spans="2:42" x14ac:dyDescent="0.25">
      <c r="I892" s="17"/>
      <c r="J892" s="4"/>
      <c r="K892" s="21"/>
      <c r="N892" s="1" t="str">
        <f>IF(ISERROR(VLOOKUP(J892,'Germany price'!$B$1:$G$99001,6,0))," ",VLOOKUP(J892,'Germany price'!$B$1:$G$99001,6,0))</f>
        <v xml:space="preserve"> </v>
      </c>
    </row>
    <row r="893" spans="2:42" x14ac:dyDescent="0.25">
      <c r="I893" s="17"/>
      <c r="J893" s="4"/>
      <c r="K893" s="21"/>
      <c r="N893" s="1" t="str">
        <f>IF(ISERROR(VLOOKUP(J893,'Germany price'!$B$1:$G$99001,6,0))," ",VLOOKUP(J893,'Germany price'!$B$1:$G$99001,6,0))</f>
        <v xml:space="preserve"> </v>
      </c>
    </row>
    <row r="894" spans="2:42" x14ac:dyDescent="0.25">
      <c r="I894" s="17"/>
      <c r="J894" s="4"/>
      <c r="K894" s="21"/>
      <c r="N894" s="1" t="str">
        <f>IF(ISERROR(VLOOKUP(J894,'Germany price'!$B$1:$G$99001,6,0))," ",VLOOKUP(J894,'Germany price'!$B$1:$G$99001,6,0))</f>
        <v xml:space="preserve"> </v>
      </c>
    </row>
    <row r="895" spans="2:42" x14ac:dyDescent="0.25">
      <c r="I895" s="17"/>
      <c r="J895" s="4"/>
      <c r="K895" s="21"/>
      <c r="N895" s="1" t="str">
        <f>IF(ISERROR(VLOOKUP(J895,'Germany price'!$B$1:$G$99001,6,0))," ",VLOOKUP(J895,'Germany price'!$B$1:$G$99001,6,0))</f>
        <v xml:space="preserve"> </v>
      </c>
    </row>
    <row r="896" spans="2:42" x14ac:dyDescent="0.25">
      <c r="I896" s="17"/>
      <c r="J896" s="4"/>
      <c r="K896" s="21"/>
      <c r="N896" s="1" t="str">
        <f>IF(ISERROR(VLOOKUP(J896,'Germany price'!$B$1:$G$99001,6,0))," ",VLOOKUP(J896,'Germany price'!$B$1:$G$99001,6,0))</f>
        <v xml:space="preserve"> </v>
      </c>
    </row>
    <row r="897" spans="9:14" x14ac:dyDescent="0.25">
      <c r="I897" s="17"/>
      <c r="J897" s="4"/>
      <c r="K897" s="21"/>
      <c r="N897" s="1" t="str">
        <f>IF(ISERROR(VLOOKUP(J897,'Germany price'!$B$1:$G$99001,6,0))," ",VLOOKUP(J897,'Germany price'!$B$1:$G$99001,6,0))</f>
        <v xml:space="preserve"> </v>
      </c>
    </row>
    <row r="898" spans="9:14" x14ac:dyDescent="0.25">
      <c r="I898" s="17"/>
      <c r="J898" s="4"/>
      <c r="K898" s="21"/>
      <c r="N898" s="1" t="str">
        <f>IF(ISERROR(VLOOKUP(J898,'Germany price'!$B$1:$G$99001,6,0))," ",VLOOKUP(J898,'Germany price'!$B$1:$G$99001,6,0))</f>
        <v xml:space="preserve"> </v>
      </c>
    </row>
    <row r="899" spans="9:14" x14ac:dyDescent="0.25">
      <c r="I899" s="17"/>
      <c r="J899" s="4"/>
      <c r="K899" s="21"/>
      <c r="N899" s="1" t="str">
        <f>IF(ISERROR(VLOOKUP(J899,'Germany price'!$B$1:$G$99001,6,0))," ",VLOOKUP(J899,'Germany price'!$B$1:$G$99001,6,0))</f>
        <v xml:space="preserve"> </v>
      </c>
    </row>
    <row r="900" spans="9:14" x14ac:dyDescent="0.25">
      <c r="I900" s="17"/>
      <c r="J900" s="4"/>
      <c r="K900" s="21"/>
      <c r="N900" s="1" t="str">
        <f>IF(ISERROR(VLOOKUP(J900,'Germany price'!$B$1:$G$99001,6,0))," ",VLOOKUP(J900,'Germany price'!$B$1:$G$99001,6,0))</f>
        <v xml:space="preserve"> </v>
      </c>
    </row>
    <row r="901" spans="9:14" ht="15.75" thickBot="1" x14ac:dyDescent="0.3">
      <c r="I901" s="22"/>
      <c r="J901" s="23"/>
      <c r="K901" s="24"/>
      <c r="N901" s="1" t="str">
        <f>IF(ISERROR(VLOOKUP(J901,'Germany price'!$B$1:$G$99001,6,0))," ",VLOOKUP(J901,'Germany price'!$B$1:$G$99001,6,0))</f>
        <v xml:space="preserve"> </v>
      </c>
    </row>
  </sheetData>
  <autoFilter ref="A3:AC883" xr:uid="{E65CA5A9-2EAD-4FE9-9EE5-FA507E585515}">
    <filterColumn colId="15">
      <filters>
        <filter val="1"/>
        <filter val="2"/>
        <filter val="3"/>
        <filter val="4"/>
        <filter val="934"/>
      </filters>
    </filterColumn>
    <sortState xmlns:xlrd2="http://schemas.microsoft.com/office/spreadsheetml/2017/richdata2" ref="A4:AC883">
      <sortCondition ref="A3:A883"/>
    </sortState>
  </autoFilter>
  <mergeCells count="1">
    <mergeCell ref="I885:K885"/>
  </mergeCells>
  <phoneticPr fontId="5" type="noConversion"/>
  <conditionalFormatting sqref="K4:K347 K349:K882">
    <cfRule type="expression" dxfId="5" priority="1">
      <formula>LEN(#REF!)&gt;2</formula>
    </cfRule>
  </conditionalFormatting>
  <conditionalFormatting sqref="O4:O882">
    <cfRule type="expression" dxfId="4" priority="2">
      <formula>LEN(#REF!)&gt;2</formula>
    </cfRule>
  </conditionalFormatting>
  <dataValidations disablePrompts="1" count="6">
    <dataValidation type="list" allowBlank="1" showInputMessage="1" showErrorMessage="1" sqref="O4:O882" xr:uid="{F18D6F5E-F1FF-4016-A8F4-D0C5F1F6C3ED}">
      <formula1>$AP$2:$AP$882</formula1>
    </dataValidation>
    <dataValidation type="list" allowBlank="1" showInputMessage="1" showErrorMessage="1" sqref="V4:V882" xr:uid="{9A5DF50D-B6A9-4414-9704-0B614214E380}">
      <formula1>$AK$3:$AK$6</formula1>
    </dataValidation>
    <dataValidation type="list" allowBlank="1" showInputMessage="1" showErrorMessage="1" sqref="E4:E882" xr:uid="{2F4830D2-0DF4-4061-AC38-1671B456171B}">
      <formula1>$AL$3:$AL$11</formula1>
    </dataValidation>
    <dataValidation type="list" allowBlank="1" showInputMessage="1" showErrorMessage="1" sqref="F4:F882" xr:uid="{240A115E-AAAE-4248-BF87-CECC74E93D13}">
      <formula1>$AM$3:$AM$18</formula1>
    </dataValidation>
    <dataValidation type="list" allowBlank="1" showInputMessage="1" showErrorMessage="1" sqref="H4:H882" xr:uid="{B20F60BD-579D-4DFC-9EF1-E57D4C8902D4}">
      <formula1>$AO$3:$AO$7</formula1>
    </dataValidation>
    <dataValidation type="list" allowBlank="1" showInputMessage="1" showErrorMessage="1" sqref="G4:G882" xr:uid="{8936E537-50B9-4A89-8F0A-78F73B1FBA0B}">
      <formula1>$AN$3:$AN$5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2087-0FE1-4CA9-BA98-5AAF30498A6F}">
  <sheetPr filterMode="1">
    <pageSetUpPr fitToPage="1"/>
  </sheetPr>
  <dimension ref="B1:O786"/>
  <sheetViews>
    <sheetView view="pageBreakPreview" zoomScale="85" zoomScaleNormal="100" zoomScaleSheetLayoutView="85" workbookViewId="0">
      <pane xSplit="3" ySplit="2" topLeftCell="D684" activePane="bottomRight" state="frozen"/>
      <selection pane="topRight" activeCell="E1" sqref="E1"/>
      <selection pane="bottomLeft" activeCell="A3" sqref="A3"/>
      <selection pane="bottomRight" activeCell="C2" sqref="C2:O786"/>
    </sheetView>
  </sheetViews>
  <sheetFormatPr defaultColWidth="9.140625" defaultRowHeight="20.25" customHeight="1" x14ac:dyDescent="0.25"/>
  <cols>
    <col min="1" max="1" width="9.140625" style="1"/>
    <col min="2" max="2" width="4" style="1" bestFit="1" customWidth="1"/>
    <col min="3" max="3" width="9.28515625" style="1" bestFit="1" customWidth="1"/>
    <col min="4" max="4" width="13.28515625" style="1" hidden="1" customWidth="1"/>
    <col min="5" max="5" width="27.7109375" style="1" bestFit="1" customWidth="1"/>
    <col min="6" max="6" width="12.42578125" style="1" bestFit="1" customWidth="1"/>
    <col min="7" max="7" width="17.5703125" style="1" bestFit="1" customWidth="1"/>
    <col min="8" max="8" width="12.7109375" style="1" bestFit="1" customWidth="1"/>
    <col min="9" max="9" width="13.28515625" style="1" bestFit="1" customWidth="1"/>
    <col min="10" max="10" width="49.7109375" style="1" bestFit="1" customWidth="1"/>
    <col min="11" max="11" width="14.140625" style="1" bestFit="1" customWidth="1"/>
    <col min="12" max="12" width="12.85546875" style="1" bestFit="1" customWidth="1"/>
    <col min="13" max="13" width="10.85546875" style="1" bestFit="1" customWidth="1"/>
    <col min="14" max="14" width="17.5703125" style="1" bestFit="1" customWidth="1"/>
    <col min="15" max="15" width="18.42578125" style="1" bestFit="1" customWidth="1"/>
    <col min="16" max="16384" width="9.140625" style="1"/>
  </cols>
  <sheetData>
    <row r="1" spans="2:15" ht="31.7" customHeight="1" thickBot="1" x14ac:dyDescent="0.3"/>
    <row r="2" spans="2:15" s="88" customFormat="1" ht="38.1" customHeight="1" thickBot="1" x14ac:dyDescent="0.3">
      <c r="B2" s="88" t="s">
        <v>4258</v>
      </c>
      <c r="C2" s="89" t="str">
        <f>COST!B3</f>
        <v>SN</v>
      </c>
      <c r="D2" s="90" t="str">
        <f>COST!C3</f>
        <v>Location</v>
      </c>
      <c r="E2" s="87" t="str">
        <f>COST!D3</f>
        <v>Fan Ref. (SN)</v>
      </c>
      <c r="F2" s="87" t="str">
        <f>COST!E3</f>
        <v>Origin</v>
      </c>
      <c r="G2" s="87" t="str">
        <f>COST!F3</f>
        <v>Fan Type</v>
      </c>
      <c r="H2" s="87" t="str">
        <f>COST!G3</f>
        <v>Speed</v>
      </c>
      <c r="I2" s="87" t="str">
        <f>COST!H3</f>
        <v>Smoke Rating</v>
      </c>
      <c r="J2" s="87" t="str">
        <f>COST!J3</f>
        <v>Item Code (Model)</v>
      </c>
      <c r="K2" s="87" t="str">
        <f>COST!K3</f>
        <v>Flow l/s</v>
      </c>
      <c r="L2" s="91" t="str">
        <f>COST!L3</f>
        <v>ESP Pa</v>
      </c>
      <c r="M2" s="89" t="str">
        <f>COST!P3</f>
        <v>Qty.</v>
      </c>
      <c r="N2" s="92" t="str">
        <f>COST!AB3</f>
        <v>Unit Price €</v>
      </c>
      <c r="O2" s="93" t="str">
        <f>COST!AC3</f>
        <v>Total Price €</v>
      </c>
    </row>
    <row r="3" spans="2:15" ht="20.25" customHeight="1" x14ac:dyDescent="0.25">
      <c r="B3">
        <v>1</v>
      </c>
      <c r="C3" s="80" t="str">
        <f>COST!B4</f>
        <v>F-01</v>
      </c>
      <c r="D3" s="82">
        <f>COST!C4</f>
        <v>0</v>
      </c>
      <c r="E3" s="81" t="str">
        <f>COST!D4</f>
        <v>FAF-A29-B02-01</v>
      </c>
      <c r="F3" s="81" t="str">
        <f>COST!E4</f>
        <v>Germany</v>
      </c>
      <c r="G3" s="81" t="str">
        <f>COST!F4</f>
        <v xml:space="preserve">Axial Inline </v>
      </c>
      <c r="H3" s="81" t="str">
        <f>COST!G4</f>
        <v>Single</v>
      </c>
      <c r="I3" s="81" t="str">
        <f>COST!H4</f>
        <v>Ambient</v>
      </c>
      <c r="J3" s="81" t="str">
        <f>COST!J4</f>
        <v>AXC 710-9/20°-4-P (350) (3 kW) S IE3</v>
      </c>
      <c r="K3" s="81">
        <f>COST!K4</f>
        <v>3560</v>
      </c>
      <c r="L3" s="83">
        <f>COST!L4</f>
        <v>375</v>
      </c>
      <c r="M3" s="86">
        <f>COST!P4</f>
        <v>2</v>
      </c>
      <c r="N3" s="94">
        <f>COST!AB4</f>
        <v>2136.9806882672883</v>
      </c>
      <c r="O3" s="95">
        <f t="shared" ref="O3:O30" si="0">M3*N3</f>
        <v>4273.9613765345766</v>
      </c>
    </row>
    <row r="4" spans="2:15" ht="20.25" customHeight="1" x14ac:dyDescent="0.25">
      <c r="B4">
        <v>2</v>
      </c>
      <c r="C4" s="80" t="str">
        <f>COST!B5</f>
        <v>F-02</v>
      </c>
      <c r="D4" s="82">
        <f>COST!C5</f>
        <v>0</v>
      </c>
      <c r="E4" s="81" t="str">
        <f>COST!D5</f>
        <v>FAF-A29-B02-02</v>
      </c>
      <c r="F4" s="81" t="str">
        <f>COST!E5</f>
        <v>Germany</v>
      </c>
      <c r="G4" s="81" t="str">
        <f>COST!F5</f>
        <v xml:space="preserve">Centrifugal Inline </v>
      </c>
      <c r="H4" s="81" t="str">
        <f>COST!G5</f>
        <v>Single</v>
      </c>
      <c r="I4" s="81" t="str">
        <f>COST!H5</f>
        <v>Ambient</v>
      </c>
      <c r="J4" s="81" t="str">
        <f>COST!J5</f>
        <v>MUB 042 400EV Multibox</v>
      </c>
      <c r="K4" s="81">
        <f>COST!K5</f>
        <v>580</v>
      </c>
      <c r="L4" s="83">
        <f>COST!L5</f>
        <v>250</v>
      </c>
      <c r="M4" s="86">
        <f>COST!P5</f>
        <v>1</v>
      </c>
      <c r="N4" s="94">
        <f>COST!AB5</f>
        <v>1018.7832386610255</v>
      </c>
      <c r="O4" s="95">
        <f t="shared" si="0"/>
        <v>1018.7832386610255</v>
      </c>
    </row>
    <row r="5" spans="2:15" ht="20.25" customHeight="1" x14ac:dyDescent="0.25">
      <c r="B5">
        <v>3</v>
      </c>
      <c r="C5" s="80" t="str">
        <f>COST!B6</f>
        <v>F-03</v>
      </c>
      <c r="D5" s="82">
        <f>COST!C6</f>
        <v>0</v>
      </c>
      <c r="E5" s="81" t="str">
        <f>COST!D6</f>
        <v>FAF-A30-B02-01</v>
      </c>
      <c r="F5" s="81" t="str">
        <f>COST!E6</f>
        <v>Sweden</v>
      </c>
      <c r="G5" s="81" t="str">
        <f>COST!F6</f>
        <v>Inline Fan</v>
      </c>
      <c r="H5" s="81" t="str">
        <f>COST!G6</f>
        <v>Single</v>
      </c>
      <c r="I5" s="81" t="str">
        <f>COST!H6</f>
        <v>Ambient</v>
      </c>
      <c r="J5" s="81" t="str">
        <f>COST!J6</f>
        <v>KT 60-30-4</v>
      </c>
      <c r="K5" s="81">
        <f>COST!K6</f>
        <v>855</v>
      </c>
      <c r="L5" s="83">
        <f>COST!L6</f>
        <v>250</v>
      </c>
      <c r="M5" s="86">
        <f>COST!P6</f>
        <v>1</v>
      </c>
      <c r="N5" s="94">
        <f>COST!AB6</f>
        <v>1004.3384387800935</v>
      </c>
      <c r="O5" s="95">
        <f t="shared" si="0"/>
        <v>1004.3384387800935</v>
      </c>
    </row>
    <row r="6" spans="2:15" ht="20.25" customHeight="1" x14ac:dyDescent="0.25">
      <c r="B6">
        <v>4</v>
      </c>
      <c r="C6" s="80" t="str">
        <f>COST!B7</f>
        <v>F-04</v>
      </c>
      <c r="D6" s="82">
        <f>COST!C7</f>
        <v>0</v>
      </c>
      <c r="E6" s="81" t="str">
        <f>COST!D7</f>
        <v>FAF-A35-B02-01</v>
      </c>
      <c r="F6" s="81" t="str">
        <f>COST!E7</f>
        <v>Germany</v>
      </c>
      <c r="G6" s="81" t="str">
        <f>COST!F7</f>
        <v xml:space="preserve">Axial Inline </v>
      </c>
      <c r="H6" s="81" t="str">
        <f>COST!G7</f>
        <v>Single</v>
      </c>
      <c r="I6" s="81" t="str">
        <f>COST!H7</f>
        <v>Ambient</v>
      </c>
      <c r="J6" s="81" t="str">
        <f>COST!J7</f>
        <v>AXC 400-6/31°-2-P (160) (2.2 kW) S IE3 C</v>
      </c>
      <c r="K6" s="81">
        <f>COST!K7</f>
        <v>2240</v>
      </c>
      <c r="L6" s="83">
        <f>COST!L7</f>
        <v>250</v>
      </c>
      <c r="M6" s="86">
        <f>COST!P7</f>
        <v>2</v>
      </c>
      <c r="N6" s="94">
        <f>COST!AB7</f>
        <v>1273.6914718539426</v>
      </c>
      <c r="O6" s="95">
        <f t="shared" si="0"/>
        <v>2547.3829437078853</v>
      </c>
    </row>
    <row r="7" spans="2:15" ht="20.25" customHeight="1" x14ac:dyDescent="0.25">
      <c r="B7">
        <v>5</v>
      </c>
      <c r="C7" s="80" t="str">
        <f>COST!B8</f>
        <v>F-05</v>
      </c>
      <c r="D7" s="82">
        <f>COST!C8</f>
        <v>0</v>
      </c>
      <c r="E7" s="81" t="str">
        <f>COST!D8</f>
        <v>FAF-A35-B02-02</v>
      </c>
      <c r="F7" s="81" t="str">
        <f>COST!E8</f>
        <v>Germany</v>
      </c>
      <c r="G7" s="81" t="str">
        <f>COST!F8</f>
        <v>Centrifugal Fan</v>
      </c>
      <c r="H7" s="81" t="str">
        <f>COST!G8</f>
        <v>Single</v>
      </c>
      <c r="I7" s="81" t="str">
        <f>COST!H8</f>
        <v>Ambient</v>
      </c>
      <c r="J7" s="81" t="str">
        <f>COST!J8</f>
        <v>PRF 355D4</v>
      </c>
      <c r="K7" s="81">
        <f>COST!K8</f>
        <v>1125</v>
      </c>
      <c r="L7" s="83">
        <f>COST!L8</f>
        <v>250</v>
      </c>
      <c r="M7" s="86">
        <f>COST!P8</f>
        <v>1</v>
      </c>
      <c r="N7" s="94">
        <f>COST!AB8</f>
        <v>5373.4655557066926</v>
      </c>
      <c r="O7" s="95">
        <f t="shared" si="0"/>
        <v>5373.4655557066926</v>
      </c>
    </row>
    <row r="8" spans="2:15" ht="20.25" customHeight="1" x14ac:dyDescent="0.25">
      <c r="B8">
        <v>6</v>
      </c>
      <c r="C8" s="80" t="str">
        <f>COST!B9</f>
        <v>F-06</v>
      </c>
      <c r="D8" s="82">
        <f>COST!C9</f>
        <v>0</v>
      </c>
      <c r="E8" s="81" t="str">
        <f>COST!D9</f>
        <v>FAF-B30-B02-02</v>
      </c>
      <c r="F8" s="81" t="str">
        <f>COST!E9</f>
        <v>Sweden</v>
      </c>
      <c r="G8" s="81" t="str">
        <f>COST!F9</f>
        <v>Inline Fan</v>
      </c>
      <c r="H8" s="81" t="str">
        <f>COST!G9</f>
        <v>Single</v>
      </c>
      <c r="I8" s="81" t="str">
        <f>COST!H9</f>
        <v>Ambient</v>
      </c>
      <c r="J8" s="81" t="str">
        <f>COST!J9</f>
        <v>K 315 L Sileo**</v>
      </c>
      <c r="K8" s="81">
        <f>COST!K9</f>
        <v>340</v>
      </c>
      <c r="L8" s="83">
        <f>COST!L9</f>
        <v>125</v>
      </c>
      <c r="M8" s="86">
        <f>COST!P9</f>
        <v>1</v>
      </c>
      <c r="N8" s="94">
        <f>COST!AB9</f>
        <v>280.39905651220886</v>
      </c>
      <c r="O8" s="95">
        <f t="shared" si="0"/>
        <v>280.39905651220886</v>
      </c>
    </row>
    <row r="9" spans="2:15" ht="20.25" customHeight="1" x14ac:dyDescent="0.25">
      <c r="B9">
        <v>7</v>
      </c>
      <c r="C9" s="80" t="str">
        <f>COST!B10</f>
        <v>F-07</v>
      </c>
      <c r="D9" s="82">
        <f>COST!C10</f>
        <v>0</v>
      </c>
      <c r="E9" s="81" t="str">
        <f>COST!D10</f>
        <v>FAF-B35-B02-01</v>
      </c>
      <c r="F9" s="81" t="str">
        <f>COST!E10</f>
        <v>Sweden</v>
      </c>
      <c r="G9" s="81" t="str">
        <f>COST!F10</f>
        <v>Inline Fan</v>
      </c>
      <c r="H9" s="81" t="str">
        <f>COST!G10</f>
        <v>Single</v>
      </c>
      <c r="I9" s="81" t="str">
        <f>COST!H10</f>
        <v>Ambient</v>
      </c>
      <c r="J9" s="81" t="str">
        <f>COST!J10</f>
        <v>KT 60-35-4</v>
      </c>
      <c r="K9" s="81">
        <f>COST!K10</f>
        <v>1025</v>
      </c>
      <c r="L9" s="83">
        <f>COST!L10</f>
        <v>250</v>
      </c>
      <c r="M9" s="86">
        <f>COST!P10</f>
        <v>1</v>
      </c>
      <c r="N9" s="94">
        <f>COST!AB10</f>
        <v>1226.1086016579313</v>
      </c>
      <c r="O9" s="95">
        <f t="shared" si="0"/>
        <v>1226.1086016579313</v>
      </c>
    </row>
    <row r="10" spans="2:15" ht="20.25" customHeight="1" x14ac:dyDescent="0.25">
      <c r="B10">
        <v>8</v>
      </c>
      <c r="C10" s="80" t="str">
        <f>COST!B11</f>
        <v>F-08</v>
      </c>
      <c r="D10" s="82">
        <f>COST!C11</f>
        <v>0</v>
      </c>
      <c r="E10" s="81" t="str">
        <f>COST!D11</f>
        <v>FAF-B35-B02-02</v>
      </c>
      <c r="F10" s="81" t="str">
        <f>COST!E11</f>
        <v>Germany</v>
      </c>
      <c r="G10" s="81" t="str">
        <f>COST!F11</f>
        <v xml:space="preserve">Axial Inline </v>
      </c>
      <c r="H10" s="81" t="str">
        <f>COST!G11</f>
        <v>Single</v>
      </c>
      <c r="I10" s="81" t="str">
        <f>COST!H11</f>
        <v>Ambient</v>
      </c>
      <c r="J10" s="81" t="str">
        <f>COST!J11</f>
        <v>AXC 800-6/20°-4-PV (350) (4 kW) S IE3 A</v>
      </c>
      <c r="K10" s="81">
        <f>COST!K11</f>
        <v>5800</v>
      </c>
      <c r="L10" s="83">
        <f>COST!L11</f>
        <v>375</v>
      </c>
      <c r="M10" s="86">
        <f>COST!P11</f>
        <v>2</v>
      </c>
      <c r="N10" s="94">
        <f>COST!AB11</f>
        <v>2753.0089184835047</v>
      </c>
      <c r="O10" s="95">
        <f t="shared" si="0"/>
        <v>5506.0178369670093</v>
      </c>
    </row>
    <row r="11" spans="2:15" ht="20.25" customHeight="1" x14ac:dyDescent="0.25">
      <c r="B11">
        <v>9</v>
      </c>
      <c r="C11" s="80" t="str">
        <f>COST!B12</f>
        <v>F-09</v>
      </c>
      <c r="D11" s="82">
        <f>COST!C12</f>
        <v>0</v>
      </c>
      <c r="E11" s="81" t="str">
        <f>COST!D12</f>
        <v>FAF-B35-B02-03</v>
      </c>
      <c r="F11" s="81" t="str">
        <f>COST!E12</f>
        <v>Germany</v>
      </c>
      <c r="G11" s="81" t="str">
        <f>COST!F12</f>
        <v xml:space="preserve">Axial Inline </v>
      </c>
      <c r="H11" s="81" t="str">
        <f>COST!G12</f>
        <v>Single</v>
      </c>
      <c r="I11" s="81" t="str">
        <f>COST!H12</f>
        <v>Ambient</v>
      </c>
      <c r="J11" s="81" t="str">
        <f>COST!J12</f>
        <v>AXC 450-6/23°-2-P (200) (2.2 kW) S IE3</v>
      </c>
      <c r="K11" s="81">
        <f>COST!K12</f>
        <v>2405</v>
      </c>
      <c r="L11" s="83">
        <f>COST!L12</f>
        <v>375</v>
      </c>
      <c r="M11" s="86">
        <f>COST!P12</f>
        <v>1</v>
      </c>
      <c r="N11" s="94">
        <f>COST!AB12</f>
        <v>1415.5903883313331</v>
      </c>
      <c r="O11" s="95">
        <f t="shared" si="0"/>
        <v>1415.5903883313331</v>
      </c>
    </row>
    <row r="12" spans="2:15" ht="20.25" customHeight="1" x14ac:dyDescent="0.25">
      <c r="B12">
        <v>10</v>
      </c>
      <c r="C12" s="80" t="str">
        <f>COST!B13</f>
        <v>F-10</v>
      </c>
      <c r="D12" s="82">
        <f>COST!C13</f>
        <v>0</v>
      </c>
      <c r="E12" s="81" t="str">
        <f>COST!D13</f>
        <v>FAF-B35-B02-04</v>
      </c>
      <c r="F12" s="81" t="str">
        <f>COST!E13</f>
        <v>Sweden</v>
      </c>
      <c r="G12" s="81" t="str">
        <f>COST!F13</f>
        <v>Inline Fan</v>
      </c>
      <c r="H12" s="81" t="str">
        <f>COST!G13</f>
        <v>Single</v>
      </c>
      <c r="I12" s="81" t="str">
        <f>COST!H13</f>
        <v>Ambient</v>
      </c>
      <c r="J12" s="81" t="str">
        <f>COST!J13</f>
        <v>K 315 M sileo**</v>
      </c>
      <c r="K12" s="81">
        <f>COST!K13</f>
        <v>210</v>
      </c>
      <c r="L12" s="83">
        <f>COST!L13</f>
        <v>250</v>
      </c>
      <c r="M12" s="86">
        <f>COST!P13</f>
        <v>1</v>
      </c>
      <c r="N12" s="94">
        <f>COST!AB13</f>
        <v>234.51557453748376</v>
      </c>
      <c r="O12" s="95">
        <f t="shared" si="0"/>
        <v>234.51557453748376</v>
      </c>
    </row>
    <row r="13" spans="2:15" ht="20.25" customHeight="1" x14ac:dyDescent="0.25">
      <c r="B13">
        <v>11</v>
      </c>
      <c r="C13" s="80" t="str">
        <f>COST!B14</f>
        <v>F-11</v>
      </c>
      <c r="D13" s="82">
        <f>COST!C14</f>
        <v>0</v>
      </c>
      <c r="E13" s="81" t="str">
        <f>COST!D14</f>
        <v>FAF-C29-B02-01</v>
      </c>
      <c r="F13" s="81" t="str">
        <f>COST!E14</f>
        <v>Sweden</v>
      </c>
      <c r="G13" s="81" t="str">
        <f>COST!F14</f>
        <v>Inline Fan</v>
      </c>
      <c r="H13" s="81" t="str">
        <f>COST!G14</f>
        <v>Single</v>
      </c>
      <c r="I13" s="81" t="str">
        <f>COST!H14</f>
        <v>Ambient</v>
      </c>
      <c r="J13" s="81" t="str">
        <f>COST!J14</f>
        <v>KT 60-35-4</v>
      </c>
      <c r="K13" s="81">
        <f>COST!K14</f>
        <v>1145</v>
      </c>
      <c r="L13" s="83">
        <f>COST!L14</f>
        <v>250</v>
      </c>
      <c r="M13" s="86">
        <f>COST!P14</f>
        <v>1</v>
      </c>
      <c r="N13" s="94">
        <f>COST!AB14</f>
        <v>1226.1086016579313</v>
      </c>
      <c r="O13" s="95">
        <f t="shared" si="0"/>
        <v>1226.1086016579313</v>
      </c>
    </row>
    <row r="14" spans="2:15" ht="20.25" customHeight="1" x14ac:dyDescent="0.25">
      <c r="B14">
        <v>12</v>
      </c>
      <c r="C14" s="80" t="str">
        <f>COST!B15</f>
        <v>F-12</v>
      </c>
      <c r="D14" s="82">
        <f>COST!C15</f>
        <v>0</v>
      </c>
      <c r="E14" s="81" t="str">
        <f>COST!D15</f>
        <v>FAF-C29-B02-02</v>
      </c>
      <c r="F14" s="81" t="str">
        <f>COST!E15</f>
        <v>Sweden</v>
      </c>
      <c r="G14" s="81" t="str">
        <f>COST!F15</f>
        <v>Inline Fan</v>
      </c>
      <c r="H14" s="81" t="str">
        <f>COST!G15</f>
        <v>Single</v>
      </c>
      <c r="I14" s="81" t="str">
        <f>COST!H15</f>
        <v>Ambient</v>
      </c>
      <c r="J14" s="81" t="str">
        <f>COST!J15</f>
        <v>KT 60-30-4</v>
      </c>
      <c r="K14" s="81">
        <f>COST!K15</f>
        <v>725</v>
      </c>
      <c r="L14" s="83">
        <f>COST!L15</f>
        <v>250</v>
      </c>
      <c r="M14" s="86">
        <f>COST!P15</f>
        <v>1</v>
      </c>
      <c r="N14" s="94">
        <f>COST!AB15</f>
        <v>1004.3384387800935</v>
      </c>
      <c r="O14" s="95">
        <f t="shared" si="0"/>
        <v>1004.3384387800935</v>
      </c>
    </row>
    <row r="15" spans="2:15" ht="20.25" customHeight="1" x14ac:dyDescent="0.25">
      <c r="B15">
        <v>13</v>
      </c>
      <c r="C15" s="80" t="str">
        <f>COST!B16</f>
        <v>F-13</v>
      </c>
      <c r="D15" s="82">
        <f>COST!C16</f>
        <v>0</v>
      </c>
      <c r="E15" s="81" t="str">
        <f>COST!D16</f>
        <v>FAF-C29-B02-03</v>
      </c>
      <c r="F15" s="81" t="str">
        <f>COST!E16</f>
        <v>Germany</v>
      </c>
      <c r="G15" s="81" t="str">
        <f>COST!F16</f>
        <v xml:space="preserve">Axial Inline </v>
      </c>
      <c r="H15" s="81" t="str">
        <f>COST!G16</f>
        <v>Single</v>
      </c>
      <c r="I15" s="81" t="str">
        <f>COST!H16</f>
        <v>Ambient</v>
      </c>
      <c r="J15" s="81" t="str">
        <f>COST!J16</f>
        <v>AXC 800-6/17°-4-P (350) (4 kW) S IE3</v>
      </c>
      <c r="K15" s="81">
        <f>COST!K16</f>
        <v>4450</v>
      </c>
      <c r="L15" s="83">
        <f>COST!L16</f>
        <v>375</v>
      </c>
      <c r="M15" s="86">
        <f>COST!P16</f>
        <v>2</v>
      </c>
      <c r="N15" s="94">
        <f>COST!AB16</f>
        <v>2312.0176750597584</v>
      </c>
      <c r="O15" s="95">
        <f t="shared" si="0"/>
        <v>4624.0353501195168</v>
      </c>
    </row>
    <row r="16" spans="2:15" ht="20.25" customHeight="1" x14ac:dyDescent="0.25">
      <c r="B16">
        <v>14</v>
      </c>
      <c r="C16" s="80" t="str">
        <f>COST!B17</f>
        <v>F-14</v>
      </c>
      <c r="D16" s="82">
        <f>COST!C17</f>
        <v>0</v>
      </c>
      <c r="E16" s="81" t="str">
        <f>COST!D17</f>
        <v>FAF-C29-B02-04</v>
      </c>
      <c r="F16" s="81" t="str">
        <f>COST!E17</f>
        <v>Germany</v>
      </c>
      <c r="G16" s="81" t="str">
        <f>COST!F17</f>
        <v>Centrifugal Fan</v>
      </c>
      <c r="H16" s="81" t="str">
        <f>COST!G17</f>
        <v>Single</v>
      </c>
      <c r="I16" s="81" t="str">
        <f>COST!H17</f>
        <v>Ambient</v>
      </c>
      <c r="J16" s="81" t="str">
        <f>COST!J17</f>
        <v>PRF 355D4</v>
      </c>
      <c r="K16" s="81">
        <f>COST!K17</f>
        <v>785</v>
      </c>
      <c r="L16" s="83">
        <f>COST!L17</f>
        <v>250</v>
      </c>
      <c r="M16" s="86">
        <f>COST!P17</f>
        <v>1</v>
      </c>
      <c r="N16" s="94">
        <f>COST!AB17</f>
        <v>5373.4655557066926</v>
      </c>
      <c r="O16" s="95">
        <f t="shared" si="0"/>
        <v>5373.4655557066926</v>
      </c>
    </row>
    <row r="17" spans="2:15" ht="20.25" customHeight="1" x14ac:dyDescent="0.25">
      <c r="B17">
        <v>15</v>
      </c>
      <c r="C17" s="80" t="str">
        <f>COST!B18</f>
        <v>F-15</v>
      </c>
      <c r="D17" s="82">
        <f>COST!C18</f>
        <v>0</v>
      </c>
      <c r="E17" s="81" t="str">
        <f>COST!D18</f>
        <v>FAF-C35-B02-01</v>
      </c>
      <c r="F17" s="81" t="str">
        <f>COST!E18</f>
        <v>Sweden</v>
      </c>
      <c r="G17" s="81" t="str">
        <f>COST!F18</f>
        <v>Inline Fan</v>
      </c>
      <c r="H17" s="81" t="str">
        <f>COST!G18</f>
        <v>Single</v>
      </c>
      <c r="I17" s="81" t="str">
        <f>COST!H18</f>
        <v>Ambient</v>
      </c>
      <c r="J17" s="81" t="str">
        <f>COST!J18</f>
        <v>K 315 M sileo**</v>
      </c>
      <c r="K17" s="81">
        <f>COST!K18</f>
        <v>250</v>
      </c>
      <c r="L17" s="83">
        <f>COST!L18</f>
        <v>125</v>
      </c>
      <c r="M17" s="86">
        <f>COST!P18</f>
        <v>1</v>
      </c>
      <c r="N17" s="94">
        <f>COST!AB18</f>
        <v>234.51557453748376</v>
      </c>
      <c r="O17" s="95">
        <f t="shared" si="0"/>
        <v>234.51557453748376</v>
      </c>
    </row>
    <row r="18" spans="2:15" ht="20.25" customHeight="1" x14ac:dyDescent="0.25">
      <c r="B18">
        <v>16</v>
      </c>
      <c r="C18" s="80" t="str">
        <f>COST!B19</f>
        <v>F-16</v>
      </c>
      <c r="D18" s="82">
        <f>COST!C19</f>
        <v>0</v>
      </c>
      <c r="E18" s="81" t="str">
        <f>COST!D19</f>
        <v>FAF-C35-B02-03</v>
      </c>
      <c r="F18" s="81" t="str">
        <f>COST!E19</f>
        <v>Germany</v>
      </c>
      <c r="G18" s="81" t="str">
        <f>COST!F19</f>
        <v xml:space="preserve">Axial Inline </v>
      </c>
      <c r="H18" s="81" t="str">
        <f>COST!G19</f>
        <v>Single</v>
      </c>
      <c r="I18" s="81" t="str">
        <f>COST!H19</f>
        <v>Ambient</v>
      </c>
      <c r="J18" s="81" t="str">
        <f>COST!J19</f>
        <v>AXC 355-6/25°-2-P (160) (1.1 kW) S IE3</v>
      </c>
      <c r="K18" s="81">
        <f>COST!K19</f>
        <v>1248</v>
      </c>
      <c r="L18" s="83">
        <f>COST!L19</f>
        <v>250</v>
      </c>
      <c r="M18" s="86">
        <f>COST!P19</f>
        <v>1</v>
      </c>
      <c r="N18" s="94">
        <f>COST!AB19</f>
        <v>1190.421449010923</v>
      </c>
      <c r="O18" s="95">
        <f t="shared" si="0"/>
        <v>1190.421449010923</v>
      </c>
    </row>
    <row r="19" spans="2:15" ht="20.25" customHeight="1" x14ac:dyDescent="0.25">
      <c r="B19">
        <v>17</v>
      </c>
      <c r="C19" s="80" t="str">
        <f>COST!B20</f>
        <v>F-17</v>
      </c>
      <c r="D19" s="82">
        <f>COST!C20</f>
        <v>0</v>
      </c>
      <c r="E19" s="81" t="str">
        <f>COST!D20</f>
        <v>FAF-A34-B02-01</v>
      </c>
      <c r="F19" s="81" t="str">
        <f>COST!E20</f>
        <v>Sweden</v>
      </c>
      <c r="G19" s="81" t="str">
        <f>COST!F20</f>
        <v>Inline Fan</v>
      </c>
      <c r="H19" s="81" t="str">
        <f>COST!G20</f>
        <v>Single</v>
      </c>
      <c r="I19" s="81" t="str">
        <f>COST!H20</f>
        <v>Ambient</v>
      </c>
      <c r="J19" s="81" t="str">
        <f>COST!J20</f>
        <v>KT 60-30-4</v>
      </c>
      <c r="K19" s="81">
        <f>COST!K20</f>
        <v>745</v>
      </c>
      <c r="L19" s="83">
        <f>COST!L20</f>
        <v>250</v>
      </c>
      <c r="M19" s="86">
        <f>COST!P20</f>
        <v>1</v>
      </c>
      <c r="N19" s="94">
        <f>COST!AB20</f>
        <v>1004.3384387800935</v>
      </c>
      <c r="O19" s="95">
        <f t="shared" si="0"/>
        <v>1004.3384387800935</v>
      </c>
    </row>
    <row r="20" spans="2:15" ht="20.25" customHeight="1" x14ac:dyDescent="0.25">
      <c r="B20">
        <v>18</v>
      </c>
      <c r="C20" s="80" t="str">
        <f>COST!B21</f>
        <v>F-18</v>
      </c>
      <c r="D20" s="82">
        <f>COST!C21</f>
        <v>0</v>
      </c>
      <c r="E20" s="81" t="str">
        <f>COST!D21</f>
        <v>FAF-A30-B01-01</v>
      </c>
      <c r="F20" s="81" t="str">
        <f>COST!E21</f>
        <v>Germany</v>
      </c>
      <c r="G20" s="81" t="str">
        <f>COST!F21</f>
        <v xml:space="preserve">Axial Inline </v>
      </c>
      <c r="H20" s="81" t="str">
        <f>COST!G21</f>
        <v>Single</v>
      </c>
      <c r="I20" s="81" t="str">
        <f>COST!H21</f>
        <v>Ambient</v>
      </c>
      <c r="J20" s="81" t="str">
        <f>COST!J21</f>
        <v>AXC 400-6/31°-2-P (160) (2.2 kW) S IE3 C</v>
      </c>
      <c r="K20" s="81">
        <f>COST!K21</f>
        <v>2230</v>
      </c>
      <c r="L20" s="83">
        <f>COST!L21</f>
        <v>250</v>
      </c>
      <c r="M20" s="86">
        <f>COST!P21</f>
        <v>2</v>
      </c>
      <c r="N20" s="94">
        <f>COST!AB21</f>
        <v>1326.3725067138121</v>
      </c>
      <c r="O20" s="95">
        <f t="shared" si="0"/>
        <v>2652.7450134276241</v>
      </c>
    </row>
    <row r="21" spans="2:15" ht="20.25" customHeight="1" x14ac:dyDescent="0.25">
      <c r="B21">
        <v>19</v>
      </c>
      <c r="C21" s="80" t="str">
        <f>COST!B22</f>
        <v>F-19</v>
      </c>
      <c r="D21" s="82">
        <f>COST!C22</f>
        <v>0</v>
      </c>
      <c r="E21" s="81" t="str">
        <f>COST!D22</f>
        <v>FAF-A30-B01-02</v>
      </c>
      <c r="F21" s="81" t="str">
        <f>COST!E22</f>
        <v>Germany</v>
      </c>
      <c r="G21" s="81" t="str">
        <f>COST!F22</f>
        <v>Centrifugal Fan</v>
      </c>
      <c r="H21" s="81" t="str">
        <f>COST!G22</f>
        <v>Single</v>
      </c>
      <c r="I21" s="81" t="str">
        <f>COST!H22</f>
        <v>Ambient</v>
      </c>
      <c r="J21" s="81" t="str">
        <f>COST!J22</f>
        <v>PRF 250D4</v>
      </c>
      <c r="K21" s="81">
        <f>COST!K22</f>
        <v>720</v>
      </c>
      <c r="L21" s="83">
        <f>COST!L22</f>
        <v>250</v>
      </c>
      <c r="M21" s="86">
        <f>COST!P22</f>
        <v>1</v>
      </c>
      <c r="N21" s="94">
        <f>COST!AB22</f>
        <v>1716.3821034989753</v>
      </c>
      <c r="O21" s="95">
        <f t="shared" si="0"/>
        <v>1716.3821034989753</v>
      </c>
    </row>
    <row r="22" spans="2:15" ht="20.25" customHeight="1" x14ac:dyDescent="0.25">
      <c r="B22">
        <v>20</v>
      </c>
      <c r="C22" s="80" t="str">
        <f>COST!B23</f>
        <v>F-20</v>
      </c>
      <c r="D22" s="82">
        <f>COST!C23</f>
        <v>0</v>
      </c>
      <c r="E22" s="81" t="str">
        <f>COST!D23</f>
        <v>FAF-A30-B01-03</v>
      </c>
      <c r="F22" s="81" t="str">
        <f>COST!E23</f>
        <v>Sweden</v>
      </c>
      <c r="G22" s="81" t="str">
        <f>COST!F23</f>
        <v>Inline Fan</v>
      </c>
      <c r="H22" s="81" t="str">
        <f>COST!G23</f>
        <v>Single</v>
      </c>
      <c r="I22" s="81" t="str">
        <f>COST!H23</f>
        <v>Ambient</v>
      </c>
      <c r="J22" s="81" t="str">
        <f>COST!J23</f>
        <v>K 315 L Sileo**</v>
      </c>
      <c r="K22" s="81">
        <f>COST!K23</f>
        <v>310</v>
      </c>
      <c r="L22" s="83">
        <f>COST!L23</f>
        <v>250</v>
      </c>
      <c r="M22" s="86">
        <f>COST!P23</f>
        <v>1</v>
      </c>
      <c r="N22" s="94">
        <f>COST!AB23</f>
        <v>280.39905651220886</v>
      </c>
      <c r="O22" s="95">
        <f t="shared" si="0"/>
        <v>280.39905651220886</v>
      </c>
    </row>
    <row r="23" spans="2:15" ht="20.25" customHeight="1" x14ac:dyDescent="0.25">
      <c r="B23">
        <v>21</v>
      </c>
      <c r="C23" s="80" t="str">
        <f>COST!B24</f>
        <v>F-21</v>
      </c>
      <c r="D23" s="82">
        <f>COST!C24</f>
        <v>0</v>
      </c>
      <c r="E23" s="81" t="str">
        <f>COST!D24</f>
        <v>FAF-A30-B01-04</v>
      </c>
      <c r="F23" s="81" t="str">
        <f>COST!E24</f>
        <v>Sweden</v>
      </c>
      <c r="G23" s="81" t="str">
        <f>COST!F24</f>
        <v>Inline Fan</v>
      </c>
      <c r="H23" s="81" t="str">
        <f>COST!G24</f>
        <v>Single</v>
      </c>
      <c r="I23" s="81" t="str">
        <f>COST!H24</f>
        <v>Ambient</v>
      </c>
      <c r="J23" s="81" t="str">
        <f>COST!J24</f>
        <v>K 250 L sileo</v>
      </c>
      <c r="K23" s="81">
        <f>COST!K24</f>
        <v>235</v>
      </c>
      <c r="L23" s="83">
        <f>COST!L24</f>
        <v>125</v>
      </c>
      <c r="M23" s="86">
        <f>COST!P24</f>
        <v>1</v>
      </c>
      <c r="N23" s="94">
        <f>COST!AB24</f>
        <v>189.48178667340173</v>
      </c>
      <c r="O23" s="95">
        <f t="shared" si="0"/>
        <v>189.48178667340173</v>
      </c>
    </row>
    <row r="24" spans="2:15" ht="20.25" customHeight="1" x14ac:dyDescent="0.25">
      <c r="B24">
        <v>22</v>
      </c>
      <c r="C24" s="80" t="str">
        <f>COST!B25</f>
        <v>F-22</v>
      </c>
      <c r="D24" s="82">
        <f>COST!C25</f>
        <v>0</v>
      </c>
      <c r="E24" s="81" t="str">
        <f>COST!D25</f>
        <v>FAF-A30-B01-05</v>
      </c>
      <c r="F24" s="81" t="str">
        <f>COST!E25</f>
        <v>Germany</v>
      </c>
      <c r="G24" s="81" t="str">
        <f>COST!F25</f>
        <v xml:space="preserve">Centrifugal Inline </v>
      </c>
      <c r="H24" s="81" t="str">
        <f>COST!G25</f>
        <v>Single</v>
      </c>
      <c r="I24" s="81" t="str">
        <f>COST!H25</f>
        <v>Ambient</v>
      </c>
      <c r="J24" s="81" t="str">
        <f>COST!J25</f>
        <v>MUB 042 400EV Multibox</v>
      </c>
      <c r="K24" s="81">
        <f>COST!K25</f>
        <v>625</v>
      </c>
      <c r="L24" s="83">
        <f>COST!L25</f>
        <v>250</v>
      </c>
      <c r="M24" s="86">
        <f>COST!P25</f>
        <v>1</v>
      </c>
      <c r="N24" s="94">
        <f>COST!AB25</f>
        <v>1018.7832386610255</v>
      </c>
      <c r="O24" s="95">
        <f t="shared" si="0"/>
        <v>1018.7832386610255</v>
      </c>
    </row>
    <row r="25" spans="2:15" ht="20.25" customHeight="1" x14ac:dyDescent="0.25">
      <c r="B25">
        <v>23</v>
      </c>
      <c r="C25" s="80" t="str">
        <f>COST!B26</f>
        <v>F-23</v>
      </c>
      <c r="D25" s="82">
        <f>COST!C26</f>
        <v>0</v>
      </c>
      <c r="E25" s="81" t="str">
        <f>COST!D26</f>
        <v>FAF-A34-B01-01</v>
      </c>
      <c r="F25" s="81" t="str">
        <f>COST!E26</f>
        <v>Germany</v>
      </c>
      <c r="G25" s="81" t="str">
        <f>COST!F26</f>
        <v xml:space="preserve">Centrifugal Inline </v>
      </c>
      <c r="H25" s="81" t="str">
        <f>COST!G26</f>
        <v>Single</v>
      </c>
      <c r="I25" s="81" t="str">
        <f>COST!H26</f>
        <v>Ambient</v>
      </c>
      <c r="J25" s="81" t="str">
        <f>COST!J26</f>
        <v>MUB 042 450DV Multibox</v>
      </c>
      <c r="K25" s="81">
        <f>COST!K26</f>
        <v>925</v>
      </c>
      <c r="L25" s="83">
        <f>COST!L26</f>
        <v>250</v>
      </c>
      <c r="M25" s="86">
        <f>COST!P26</f>
        <v>1</v>
      </c>
      <c r="N25" s="94">
        <f>COST!AB26</f>
        <v>1137.7404141510535</v>
      </c>
      <c r="O25" s="95">
        <f t="shared" si="0"/>
        <v>1137.7404141510535</v>
      </c>
    </row>
    <row r="26" spans="2:15" ht="20.25" customHeight="1" x14ac:dyDescent="0.25">
      <c r="B26">
        <v>24</v>
      </c>
      <c r="C26" s="80" t="str">
        <f>COST!B27</f>
        <v>F-24</v>
      </c>
      <c r="D26" s="82">
        <f>COST!C27</f>
        <v>0</v>
      </c>
      <c r="E26" s="81" t="str">
        <f>COST!D27</f>
        <v>FAF-A34-B01-02</v>
      </c>
      <c r="F26" s="81" t="str">
        <f>COST!E27</f>
        <v>Germany</v>
      </c>
      <c r="G26" s="81" t="str">
        <f>COST!F27</f>
        <v>Centrifugal Fan</v>
      </c>
      <c r="H26" s="81" t="str">
        <f>COST!G27</f>
        <v>Single</v>
      </c>
      <c r="I26" s="81" t="str">
        <f>COST!H27</f>
        <v>Ambient</v>
      </c>
      <c r="J26" s="81" t="str">
        <f>COST!J27</f>
        <v>PRF 250D4</v>
      </c>
      <c r="K26" s="81">
        <f>COST!K27</f>
        <v>545</v>
      </c>
      <c r="L26" s="83">
        <f>COST!L27</f>
        <v>250</v>
      </c>
      <c r="M26" s="86">
        <f>COST!P27</f>
        <v>1</v>
      </c>
      <c r="N26" s="94">
        <f>COST!AB27</f>
        <v>1716.3821034989753</v>
      </c>
      <c r="O26" s="95">
        <f t="shared" si="0"/>
        <v>1716.3821034989753</v>
      </c>
    </row>
    <row r="27" spans="2:15" ht="20.25" customHeight="1" x14ac:dyDescent="0.25">
      <c r="B27">
        <v>25</v>
      </c>
      <c r="C27" s="80" t="str">
        <f>COST!B28</f>
        <v>F-25</v>
      </c>
      <c r="D27" s="82">
        <f>COST!C28</f>
        <v>0</v>
      </c>
      <c r="E27" s="81" t="str">
        <f>COST!D28</f>
        <v>FAF-A37-B01-01</v>
      </c>
      <c r="F27" s="81" t="str">
        <f>COST!E28</f>
        <v>Germany</v>
      </c>
      <c r="G27" s="81" t="str">
        <f>COST!F28</f>
        <v xml:space="preserve">Axial Inline </v>
      </c>
      <c r="H27" s="81" t="str">
        <f>COST!G28</f>
        <v>Single</v>
      </c>
      <c r="I27" s="81" t="str">
        <f>COST!H28</f>
        <v>Ambient</v>
      </c>
      <c r="J27" s="81" t="str">
        <f>COST!J28</f>
        <v>AXC 400-6/23°-2-P (160) (1.5 kW) S IE3 C</v>
      </c>
      <c r="K27" s="81">
        <f>COST!K28</f>
        <v>1780</v>
      </c>
      <c r="L27" s="83">
        <f>COST!L28</f>
        <v>250</v>
      </c>
      <c r="M27" s="86">
        <f>COST!P28</f>
        <v>2</v>
      </c>
      <c r="N27" s="94">
        <f>COST!AB28</f>
        <v>1273.6914718539426</v>
      </c>
      <c r="O27" s="95">
        <f t="shared" si="0"/>
        <v>2547.3829437078853</v>
      </c>
    </row>
    <row r="28" spans="2:15" ht="20.25" customHeight="1" x14ac:dyDescent="0.25">
      <c r="B28">
        <v>26</v>
      </c>
      <c r="C28" s="80" t="str">
        <f>COST!B29</f>
        <v>F-26</v>
      </c>
      <c r="D28" s="82">
        <f>COST!C29</f>
        <v>0</v>
      </c>
      <c r="E28" s="81" t="str">
        <f>COST!D29</f>
        <v>FAF-A37-B01-02</v>
      </c>
      <c r="F28" s="81" t="str">
        <f>COST!E29</f>
        <v>Sweden</v>
      </c>
      <c r="G28" s="81" t="str">
        <f>COST!F29</f>
        <v>Inline Fan</v>
      </c>
      <c r="H28" s="81" t="str">
        <f>COST!G29</f>
        <v>Single</v>
      </c>
      <c r="I28" s="81" t="str">
        <f>COST!H29</f>
        <v>Ambient</v>
      </c>
      <c r="J28" s="81" t="str">
        <f>COST!J29</f>
        <v>K 160 XL sileo</v>
      </c>
      <c r="K28" s="81">
        <f>COST!K29</f>
        <v>155</v>
      </c>
      <c r="L28" s="83">
        <f>COST!L29</f>
        <v>125</v>
      </c>
      <c r="M28" s="86">
        <f>COST!P29</f>
        <v>1</v>
      </c>
      <c r="N28" s="94">
        <f>COST!AB29</f>
        <v>145.29769291996277</v>
      </c>
      <c r="O28" s="95">
        <f t="shared" si="0"/>
        <v>145.29769291996277</v>
      </c>
    </row>
    <row r="29" spans="2:15" ht="20.25" customHeight="1" x14ac:dyDescent="0.25">
      <c r="B29">
        <v>27</v>
      </c>
      <c r="C29" s="80" t="str">
        <f>COST!B30</f>
        <v>F-27</v>
      </c>
      <c r="D29" s="82">
        <f>COST!C30</f>
        <v>0</v>
      </c>
      <c r="E29" s="81" t="str">
        <f>COST!D30</f>
        <v>FAF-A37-B01-03</v>
      </c>
      <c r="F29" s="81" t="str">
        <f>COST!E30</f>
        <v>Germany</v>
      </c>
      <c r="G29" s="81" t="str">
        <f>COST!F30</f>
        <v xml:space="preserve">Axial Inline </v>
      </c>
      <c r="H29" s="81" t="str">
        <f>COST!G30</f>
        <v>Single</v>
      </c>
      <c r="I29" s="81" t="str">
        <f>COST!H30</f>
        <v>Ambient</v>
      </c>
      <c r="J29" s="81" t="str">
        <f>COST!J30</f>
        <v>AXC 355-6/25°-2-P (160) (1.1 kW) S IE3 C</v>
      </c>
      <c r="K29" s="81">
        <f>COST!K30</f>
        <v>1250</v>
      </c>
      <c r="L29" s="83">
        <f>COST!L30</f>
        <v>250</v>
      </c>
      <c r="M29" s="86">
        <f>COST!P30</f>
        <v>1</v>
      </c>
      <c r="N29" s="94">
        <f>COST!AB30</f>
        <v>1190.421449010923</v>
      </c>
      <c r="O29" s="95">
        <f t="shared" si="0"/>
        <v>1190.421449010923</v>
      </c>
    </row>
    <row r="30" spans="2:15" ht="20.25" customHeight="1" x14ac:dyDescent="0.25">
      <c r="B30">
        <v>28</v>
      </c>
      <c r="C30" s="80" t="str">
        <f>COST!B31</f>
        <v>F-28</v>
      </c>
      <c r="D30" s="82">
        <f>COST!C31</f>
        <v>0</v>
      </c>
      <c r="E30" s="81" t="str">
        <f>COST!D31</f>
        <v>FAF-B30-B01-02</v>
      </c>
      <c r="F30" s="81" t="str">
        <f>COST!E31</f>
        <v>Germany</v>
      </c>
      <c r="G30" s="81" t="str">
        <f>COST!F31</f>
        <v xml:space="preserve">Axial Inline </v>
      </c>
      <c r="H30" s="81" t="str">
        <f>COST!G31</f>
        <v>Single</v>
      </c>
      <c r="I30" s="81" t="str">
        <f>COST!H31</f>
        <v>Ambient</v>
      </c>
      <c r="J30" s="81" t="str">
        <f>COST!J31</f>
        <v>AXC 710-9/20°-4-P (350) (3 kW) S IE3 C</v>
      </c>
      <c r="K30" s="81">
        <f>COST!K31</f>
        <v>3570</v>
      </c>
      <c r="L30" s="83">
        <f>COST!L31</f>
        <v>375</v>
      </c>
      <c r="M30" s="86">
        <f>COST!P31</f>
        <v>2</v>
      </c>
      <c r="N30" s="94">
        <f>COST!AB31</f>
        <v>2136.9806882672883</v>
      </c>
      <c r="O30" s="95">
        <f t="shared" si="0"/>
        <v>4273.9613765345766</v>
      </c>
    </row>
    <row r="31" spans="2:15" ht="20.25" customHeight="1" x14ac:dyDescent="0.25">
      <c r="B31">
        <v>29</v>
      </c>
      <c r="C31" s="80" t="str">
        <f>COST!B32</f>
        <v>F-29</v>
      </c>
      <c r="D31" s="82">
        <f>COST!C32</f>
        <v>0</v>
      </c>
      <c r="E31" s="81" t="str">
        <f>COST!D32</f>
        <v>FAF-B30-B01-03</v>
      </c>
      <c r="F31" s="81" t="str">
        <f>COST!E32</f>
        <v>Germany</v>
      </c>
      <c r="G31" s="81" t="str">
        <f>COST!F32</f>
        <v xml:space="preserve">Centrifugal Inline </v>
      </c>
      <c r="H31" s="81" t="str">
        <f>COST!G32</f>
        <v>Single</v>
      </c>
      <c r="I31" s="81" t="str">
        <f>COST!H32</f>
        <v>Ambient</v>
      </c>
      <c r="J31" s="81" t="str">
        <f>COST!J32</f>
        <v>MUB 025 355EV Multibox</v>
      </c>
      <c r="K31" s="81">
        <f>COST!K32</f>
        <v>520</v>
      </c>
      <c r="L31" s="83">
        <f>COST!L32</f>
        <v>125</v>
      </c>
      <c r="M31" s="86">
        <f>COST!P32</f>
        <v>1</v>
      </c>
      <c r="N31" s="94">
        <f>COST!AB32</f>
        <v>848.84441653241402</v>
      </c>
      <c r="O31" s="95">
        <f t="shared" ref="O31:O94" si="1">M31*N31</f>
        <v>848.84441653241402</v>
      </c>
    </row>
    <row r="32" spans="2:15" ht="20.25" customHeight="1" x14ac:dyDescent="0.25">
      <c r="B32">
        <v>30</v>
      </c>
      <c r="C32" s="80" t="str">
        <f>COST!B33</f>
        <v>F-30</v>
      </c>
      <c r="D32" s="82">
        <f>COST!C33</f>
        <v>0</v>
      </c>
      <c r="E32" s="81" t="str">
        <f>COST!D33</f>
        <v>FAF-B34-B01-02</v>
      </c>
      <c r="F32" s="81" t="str">
        <f>COST!E33</f>
        <v>Sweden</v>
      </c>
      <c r="G32" s="81" t="str">
        <f>COST!F33</f>
        <v>Inline Fan</v>
      </c>
      <c r="H32" s="81" t="str">
        <f>COST!G33</f>
        <v>Single</v>
      </c>
      <c r="I32" s="81" t="str">
        <f>COST!H33</f>
        <v>Ambient</v>
      </c>
      <c r="J32" s="81" t="str">
        <f>COST!J33</f>
        <v>K 250 L sileo</v>
      </c>
      <c r="K32" s="81">
        <f>COST!K33</f>
        <v>230</v>
      </c>
      <c r="L32" s="83">
        <f>COST!L33</f>
        <v>125</v>
      </c>
      <c r="M32" s="86">
        <f>COST!P33</f>
        <v>1</v>
      </c>
      <c r="N32" s="94">
        <f>COST!AB33</f>
        <v>189.48178667340173</v>
      </c>
      <c r="O32" s="95">
        <f t="shared" si="1"/>
        <v>189.48178667340173</v>
      </c>
    </row>
    <row r="33" spans="2:15" ht="20.25" customHeight="1" x14ac:dyDescent="0.25">
      <c r="B33">
        <v>31</v>
      </c>
      <c r="C33" s="80" t="str">
        <f>COST!B34</f>
        <v>F-31</v>
      </c>
      <c r="D33" s="82">
        <f>COST!C34</f>
        <v>0</v>
      </c>
      <c r="E33" s="81" t="str">
        <f>COST!D34</f>
        <v>FAF-B34-B01-03</v>
      </c>
      <c r="F33" s="81" t="str">
        <f>COST!E34</f>
        <v>Germany</v>
      </c>
      <c r="G33" s="81" t="str">
        <f>COST!F34</f>
        <v xml:space="preserve">Axial Inline </v>
      </c>
      <c r="H33" s="81" t="str">
        <f>COST!G34</f>
        <v>Single</v>
      </c>
      <c r="I33" s="81" t="str">
        <f>COST!H34</f>
        <v>Ambient</v>
      </c>
      <c r="J33" s="81" t="str">
        <f>COST!J34</f>
        <v>AXC 450-6/21°-2-P (200) (2.2 kW) S IE3 C</v>
      </c>
      <c r="K33" s="81">
        <f>COST!K34</f>
        <v>2240</v>
      </c>
      <c r="L33" s="83">
        <f>COST!L34</f>
        <v>375</v>
      </c>
      <c r="M33" s="86">
        <f>COST!P34</f>
        <v>2</v>
      </c>
      <c r="N33" s="94">
        <f>COST!AB34</f>
        <v>1415.5903883313331</v>
      </c>
      <c r="O33" s="95">
        <f t="shared" si="1"/>
        <v>2831.1807766626662</v>
      </c>
    </row>
    <row r="34" spans="2:15" ht="20.25" customHeight="1" x14ac:dyDescent="0.25">
      <c r="B34">
        <v>32</v>
      </c>
      <c r="C34" s="80" t="str">
        <f>COST!B35</f>
        <v>F-32</v>
      </c>
      <c r="D34" s="82">
        <f>COST!C35</f>
        <v>0</v>
      </c>
      <c r="E34" s="81" t="str">
        <f>COST!D35</f>
        <v>FAF-B37-B01-01</v>
      </c>
      <c r="F34" s="81" t="str">
        <f>COST!E35</f>
        <v>Germany</v>
      </c>
      <c r="G34" s="81" t="str">
        <f>COST!F35</f>
        <v xml:space="preserve">Axial Inline </v>
      </c>
      <c r="H34" s="81" t="str">
        <f>COST!G35</f>
        <v>Single</v>
      </c>
      <c r="I34" s="81" t="str">
        <f>COST!H35</f>
        <v>Ambient</v>
      </c>
      <c r="J34" s="81" t="str">
        <f>COST!J35</f>
        <v>AXC 400-6/27°-2-P (160) (2.2 kW) S IE3</v>
      </c>
      <c r="K34" s="81">
        <f>COST!K35</f>
        <v>2005</v>
      </c>
      <c r="L34" s="83">
        <f>COST!L35</f>
        <v>250</v>
      </c>
      <c r="M34" s="86">
        <f>COST!P35</f>
        <v>1</v>
      </c>
      <c r="N34" s="94">
        <f>COST!AB35</f>
        <v>1326.3725067138121</v>
      </c>
      <c r="O34" s="95">
        <f t="shared" si="1"/>
        <v>1326.3725067138121</v>
      </c>
    </row>
    <row r="35" spans="2:15" ht="20.25" customHeight="1" x14ac:dyDescent="0.25">
      <c r="B35">
        <v>33</v>
      </c>
      <c r="C35" s="80" t="str">
        <f>COST!B36</f>
        <v>F-33</v>
      </c>
      <c r="D35" s="82">
        <f>COST!C36</f>
        <v>0</v>
      </c>
      <c r="E35" s="81" t="str">
        <f>COST!D36</f>
        <v>FAF-B37-B01-02</v>
      </c>
      <c r="F35" s="81" t="str">
        <f>COST!E36</f>
        <v>Germany</v>
      </c>
      <c r="G35" s="81" t="str">
        <f>COST!F36</f>
        <v xml:space="preserve">Axial Inline </v>
      </c>
      <c r="H35" s="81" t="str">
        <f>COST!G36</f>
        <v>Single</v>
      </c>
      <c r="I35" s="81" t="str">
        <f>COST!H36</f>
        <v>Ambient</v>
      </c>
      <c r="J35" s="81" t="str">
        <f>COST!J36</f>
        <v>AXC 400-6/23°-2-P (160) (1.5 kW) S IE3 C</v>
      </c>
      <c r="K35" s="81">
        <f>COST!K36</f>
        <v>1780</v>
      </c>
      <c r="L35" s="83">
        <f>COST!L36</f>
        <v>250</v>
      </c>
      <c r="M35" s="86">
        <f>COST!P36</f>
        <v>2</v>
      </c>
      <c r="N35" s="94">
        <f>COST!AB36</f>
        <v>1273.6914718539426</v>
      </c>
      <c r="O35" s="95">
        <f t="shared" si="1"/>
        <v>2547.3829437078853</v>
      </c>
    </row>
    <row r="36" spans="2:15" ht="20.25" customHeight="1" x14ac:dyDescent="0.25">
      <c r="B36">
        <v>34</v>
      </c>
      <c r="C36" s="80" t="str">
        <f>COST!B37</f>
        <v>F-34</v>
      </c>
      <c r="D36" s="82">
        <f>COST!C37</f>
        <v>0</v>
      </c>
      <c r="E36" s="81" t="str">
        <f>COST!D37</f>
        <v>FAF-B37-B01-03</v>
      </c>
      <c r="F36" s="81" t="str">
        <f>COST!E37</f>
        <v>Germany</v>
      </c>
      <c r="G36" s="81" t="str">
        <f>COST!F37</f>
        <v>Centrifugal Fan</v>
      </c>
      <c r="H36" s="81" t="str">
        <f>COST!G37</f>
        <v>Single</v>
      </c>
      <c r="I36" s="81" t="str">
        <f>COST!H37</f>
        <v>Ambient</v>
      </c>
      <c r="J36" s="81" t="str">
        <f>COST!J37</f>
        <v>PRF 355D4</v>
      </c>
      <c r="K36" s="81">
        <f>COST!K37</f>
        <v>1035</v>
      </c>
      <c r="L36" s="83">
        <f>COST!L37</f>
        <v>250</v>
      </c>
      <c r="M36" s="86">
        <f>COST!P37</f>
        <v>1</v>
      </c>
      <c r="N36" s="94">
        <f>COST!AB37</f>
        <v>5373.4655557066926</v>
      </c>
      <c r="O36" s="95">
        <f t="shared" si="1"/>
        <v>5373.4655557066926</v>
      </c>
    </row>
    <row r="37" spans="2:15" ht="20.25" customHeight="1" x14ac:dyDescent="0.25">
      <c r="B37">
        <v>35</v>
      </c>
      <c r="C37" s="80" t="str">
        <f>COST!B38</f>
        <v>F-35</v>
      </c>
      <c r="D37" s="82">
        <f>COST!C38</f>
        <v>0</v>
      </c>
      <c r="E37" s="81" t="str">
        <f>COST!D38</f>
        <v>FAF-C30-B01-01</v>
      </c>
      <c r="F37" s="81" t="str">
        <f>COST!E38</f>
        <v>Germany</v>
      </c>
      <c r="G37" s="81" t="str">
        <f>COST!F38</f>
        <v xml:space="preserve">Axial Inline </v>
      </c>
      <c r="H37" s="81" t="str">
        <f>COST!G38</f>
        <v>Single</v>
      </c>
      <c r="I37" s="81" t="str">
        <f>COST!H38</f>
        <v>Ambient</v>
      </c>
      <c r="J37" s="81" t="str">
        <f>COST!J38</f>
        <v>AXC 400-6/17°-2-P (160) (1.1 kW) S IE3 C</v>
      </c>
      <c r="K37" s="81">
        <f>COST!K38</f>
        <v>1400</v>
      </c>
      <c r="L37" s="83">
        <f>COST!L38</f>
        <v>250</v>
      </c>
      <c r="M37" s="86">
        <f>COST!P38</f>
        <v>2</v>
      </c>
      <c r="N37" s="94">
        <f>COST!AB38</f>
        <v>1227.8079898792175</v>
      </c>
      <c r="O37" s="95">
        <f t="shared" si="1"/>
        <v>2455.6159797584351</v>
      </c>
    </row>
    <row r="38" spans="2:15" ht="20.25" customHeight="1" x14ac:dyDescent="0.25">
      <c r="B38">
        <v>36</v>
      </c>
      <c r="C38" s="80" t="str">
        <f>COST!B39</f>
        <v>F-36</v>
      </c>
      <c r="D38" s="82">
        <f>COST!C39</f>
        <v>0</v>
      </c>
      <c r="E38" s="81" t="str">
        <f>COST!D39</f>
        <v>FAF-C30-B01-02</v>
      </c>
      <c r="F38" s="81" t="str">
        <f>COST!E39</f>
        <v>Germany</v>
      </c>
      <c r="G38" s="81" t="str">
        <f>COST!F39</f>
        <v xml:space="preserve">Axial Inline </v>
      </c>
      <c r="H38" s="81" t="str">
        <f>COST!G39</f>
        <v>Single</v>
      </c>
      <c r="I38" s="81" t="str">
        <f>COST!H39</f>
        <v>Ambient</v>
      </c>
      <c r="J38" s="81" t="str">
        <f>COST!J39</f>
        <v>AXC 355-6/25°-2-P (160) (1.1 kW) S IE3</v>
      </c>
      <c r="K38" s="81">
        <f>COST!K39</f>
        <v>1250</v>
      </c>
      <c r="L38" s="83">
        <f>COST!L39</f>
        <v>250</v>
      </c>
      <c r="M38" s="86">
        <f>COST!P39</f>
        <v>1</v>
      </c>
      <c r="N38" s="94">
        <f>COST!AB39</f>
        <v>1190.421449010923</v>
      </c>
      <c r="O38" s="95">
        <f t="shared" si="1"/>
        <v>1190.421449010923</v>
      </c>
    </row>
    <row r="39" spans="2:15" ht="20.25" customHeight="1" x14ac:dyDescent="0.25">
      <c r="B39">
        <v>37</v>
      </c>
      <c r="C39" s="80" t="str">
        <f>COST!B40</f>
        <v>F-37</v>
      </c>
      <c r="D39" s="82">
        <f>COST!C40</f>
        <v>0</v>
      </c>
      <c r="E39" s="81" t="str">
        <f>COST!D40</f>
        <v>FAF-C34-B01-04</v>
      </c>
      <c r="F39" s="81" t="str">
        <f>COST!E40</f>
        <v>Germany</v>
      </c>
      <c r="G39" s="81" t="str">
        <f>COST!F40</f>
        <v xml:space="preserve">Axial Inline </v>
      </c>
      <c r="H39" s="81" t="str">
        <f>COST!G40</f>
        <v>Single</v>
      </c>
      <c r="I39" s="81" t="str">
        <f>COST!H40</f>
        <v>Ambient</v>
      </c>
      <c r="J39" s="81" t="str">
        <f>COST!J40</f>
        <v>AXC 800-6/17°-4-P (350) (4 kW) S IE3 A</v>
      </c>
      <c r="K39" s="81">
        <f>COST!K40</f>
        <v>4470</v>
      </c>
      <c r="L39" s="83">
        <f>COST!L40</f>
        <v>375</v>
      </c>
      <c r="M39" s="86">
        <f>COST!P40</f>
        <v>2</v>
      </c>
      <c r="N39" s="94">
        <f>COST!AB40</f>
        <v>2312.0176750597584</v>
      </c>
      <c r="O39" s="95">
        <f t="shared" si="1"/>
        <v>4624.0353501195168</v>
      </c>
    </row>
    <row r="40" spans="2:15" ht="20.25" customHeight="1" x14ac:dyDescent="0.25">
      <c r="B40">
        <v>38</v>
      </c>
      <c r="C40" s="80" t="str">
        <f>COST!B41</f>
        <v>F-38</v>
      </c>
      <c r="D40" s="82">
        <f>COST!C41</f>
        <v>0</v>
      </c>
      <c r="E40" s="81" t="str">
        <f>COST!D41</f>
        <v>FAF-C35-B02-02</v>
      </c>
      <c r="F40" s="81" t="str">
        <f>COST!E41</f>
        <v>Germany</v>
      </c>
      <c r="G40" s="81" t="str">
        <f>COST!F41</f>
        <v xml:space="preserve">Axial Inline </v>
      </c>
      <c r="H40" s="81" t="str">
        <f>COST!G41</f>
        <v>Single</v>
      </c>
      <c r="I40" s="81" t="str">
        <f>COST!H41</f>
        <v>Ambient</v>
      </c>
      <c r="J40" s="81" t="str">
        <f>COST!J41</f>
        <v>AXC 400-6/23°-2-P (160) (1.5 kW) S IE3</v>
      </c>
      <c r="K40" s="81">
        <f>COST!K41</f>
        <v>2240</v>
      </c>
      <c r="L40" s="83">
        <f>COST!L41</f>
        <v>250</v>
      </c>
      <c r="M40" s="86">
        <f>COST!P41</f>
        <v>2</v>
      </c>
      <c r="N40" s="94">
        <f>COST!AB41</f>
        <v>1273.6914718539426</v>
      </c>
      <c r="O40" s="95">
        <f t="shared" si="1"/>
        <v>2547.3829437078853</v>
      </c>
    </row>
    <row r="41" spans="2:15" ht="20.25" customHeight="1" x14ac:dyDescent="0.25">
      <c r="B41">
        <v>39</v>
      </c>
      <c r="C41" s="80" t="str">
        <f>COST!B42</f>
        <v>F-39</v>
      </c>
      <c r="D41" s="82">
        <f>COST!C42</f>
        <v>0</v>
      </c>
      <c r="E41" s="81" t="str">
        <f>COST!D42</f>
        <v>FAF-C37-B01-03</v>
      </c>
      <c r="F41" s="81" t="str">
        <f>COST!E42</f>
        <v>Germany</v>
      </c>
      <c r="G41" s="81" t="str">
        <f>COST!F42</f>
        <v xml:space="preserve">Axial Inline </v>
      </c>
      <c r="H41" s="81" t="str">
        <f>COST!G42</f>
        <v>Single</v>
      </c>
      <c r="I41" s="81" t="str">
        <f>COST!H42</f>
        <v>Ambient</v>
      </c>
      <c r="J41" s="81" t="str">
        <f>COST!J42</f>
        <v>AXC 500-6/26°-2-P (200) (4 kW) S IE3 C</v>
      </c>
      <c r="K41" s="81">
        <f>COST!K42</f>
        <v>3560</v>
      </c>
      <c r="L41" s="83">
        <f>COST!L42</f>
        <v>375</v>
      </c>
      <c r="M41" s="86">
        <f>COST!P42</f>
        <v>2</v>
      </c>
      <c r="N41" s="94">
        <f>COST!AB42</f>
        <v>1825.1429496612861</v>
      </c>
      <c r="O41" s="95">
        <f t="shared" si="1"/>
        <v>3650.2858993225723</v>
      </c>
    </row>
    <row r="42" spans="2:15" ht="20.25" customHeight="1" x14ac:dyDescent="0.25">
      <c r="B42">
        <v>40</v>
      </c>
      <c r="C42" s="80" t="str">
        <f>COST!B43</f>
        <v>F-40</v>
      </c>
      <c r="D42" s="82">
        <f>COST!C43</f>
        <v>0</v>
      </c>
      <c r="E42" s="81" t="str">
        <f>COST!D43</f>
        <v>EXF-A29-B02-01</v>
      </c>
      <c r="F42" s="81" t="str">
        <f>COST!E43</f>
        <v>Sweden</v>
      </c>
      <c r="G42" s="81" t="str">
        <f>COST!F43</f>
        <v>Inline Fan</v>
      </c>
      <c r="H42" s="81" t="str">
        <f>COST!G43</f>
        <v>Single</v>
      </c>
      <c r="I42" s="81" t="str">
        <f>COST!H43</f>
        <v>Ambient</v>
      </c>
      <c r="J42" s="81" t="str">
        <f>COST!J43</f>
        <v>K 150 M Sileo</v>
      </c>
      <c r="K42" s="81">
        <f>COST!K43</f>
        <v>85</v>
      </c>
      <c r="L42" s="83">
        <f>COST!L43</f>
        <v>125</v>
      </c>
      <c r="M42" s="86">
        <f>COST!P43</f>
        <v>2</v>
      </c>
      <c r="N42" s="94">
        <f>COST!AB43</f>
        <v>123.20564604324328</v>
      </c>
      <c r="O42" s="95">
        <f t="shared" si="1"/>
        <v>246.41129208648655</v>
      </c>
    </row>
    <row r="43" spans="2:15" ht="20.25" customHeight="1" x14ac:dyDescent="0.25">
      <c r="B43">
        <v>41</v>
      </c>
      <c r="C43" s="80" t="str">
        <f>COST!B44</f>
        <v>F-41</v>
      </c>
      <c r="D43" s="82">
        <f>COST!C44</f>
        <v>0</v>
      </c>
      <c r="E43" s="81" t="str">
        <f>COST!D44</f>
        <v>EXF-A29-B02-02</v>
      </c>
      <c r="F43" s="81" t="str">
        <f>COST!E44</f>
        <v>Germany</v>
      </c>
      <c r="G43" s="81" t="str">
        <f>COST!F44</f>
        <v>Wall Mounted</v>
      </c>
      <c r="H43" s="81" t="str">
        <f>COST!G44</f>
        <v>Single</v>
      </c>
      <c r="I43" s="81" t="str">
        <f>COST!H44</f>
        <v>Ambient</v>
      </c>
      <c r="J43" s="81" t="str">
        <f>COST!J44</f>
        <v>AW 630DV sileo Axial fan</v>
      </c>
      <c r="K43" s="81">
        <f>COST!K44</f>
        <v>3390</v>
      </c>
      <c r="L43" s="83" t="str">
        <f>COST!L44</f>
        <v>-</v>
      </c>
      <c r="M43" s="86">
        <f>COST!P44</f>
        <v>2</v>
      </c>
      <c r="N43" s="94">
        <f>COST!AB44</f>
        <v>1281.3387188497297</v>
      </c>
      <c r="O43" s="95">
        <f t="shared" si="1"/>
        <v>2562.6774376994595</v>
      </c>
    </row>
    <row r="44" spans="2:15" ht="20.25" customHeight="1" x14ac:dyDescent="0.25">
      <c r="B44">
        <v>42</v>
      </c>
      <c r="C44" s="80" t="str">
        <f>COST!B45</f>
        <v>F-42</v>
      </c>
      <c r="D44" s="82">
        <f>COST!C45</f>
        <v>0</v>
      </c>
      <c r="E44" s="81" t="str">
        <f>COST!D45</f>
        <v>EXF-A29-B02-03</v>
      </c>
      <c r="F44" s="81" t="str">
        <f>COST!E45</f>
        <v>Germany</v>
      </c>
      <c r="G44" s="81" t="str">
        <f>COST!F45</f>
        <v xml:space="preserve">Centrifugal Inline </v>
      </c>
      <c r="H44" s="81" t="str">
        <f>COST!G45</f>
        <v>Single</v>
      </c>
      <c r="I44" s="81" t="str">
        <f>COST!H45</f>
        <v>Ambient</v>
      </c>
      <c r="J44" s="81" t="str">
        <f>COST!J45</f>
        <v>MUB 025 355EV Multibox</v>
      </c>
      <c r="K44" s="81">
        <f>COST!K45</f>
        <v>525</v>
      </c>
      <c r="L44" s="83">
        <f>COST!L45</f>
        <v>125</v>
      </c>
      <c r="M44" s="86">
        <f>COST!P45</f>
        <v>1</v>
      </c>
      <c r="N44" s="94">
        <f>COST!AB45</f>
        <v>848.84441653241402</v>
      </c>
      <c r="O44" s="95">
        <f t="shared" si="1"/>
        <v>848.84441653241402</v>
      </c>
    </row>
    <row r="45" spans="2:15" ht="20.25" customHeight="1" x14ac:dyDescent="0.25">
      <c r="B45">
        <v>43</v>
      </c>
      <c r="C45" s="80" t="str">
        <f>COST!B46</f>
        <v>F-43</v>
      </c>
      <c r="D45" s="82">
        <f>COST!C46</f>
        <v>0</v>
      </c>
      <c r="E45" s="81" t="str">
        <f>COST!D46</f>
        <v>EXF-A30-B02-01</v>
      </c>
      <c r="F45" s="81" t="str">
        <f>COST!E46</f>
        <v>Sweden</v>
      </c>
      <c r="G45" s="81" t="str">
        <f>COST!F46</f>
        <v>Inline Fan</v>
      </c>
      <c r="H45" s="81" t="str">
        <f>COST!G46</f>
        <v>Single</v>
      </c>
      <c r="I45" s="81" t="str">
        <f>COST!H46</f>
        <v>Ambient</v>
      </c>
      <c r="J45" s="81" t="str">
        <f>COST!J46</f>
        <v>prio 315</v>
      </c>
      <c r="K45" s="81">
        <f>COST!K46</f>
        <v>775</v>
      </c>
      <c r="L45" s="83">
        <f>COST!L46</f>
        <v>125</v>
      </c>
      <c r="M45" s="86">
        <f>COST!P46</f>
        <v>1</v>
      </c>
      <c r="N45" s="94">
        <f>COST!AB46</f>
        <v>680.60498262508872</v>
      </c>
      <c r="O45" s="95">
        <f t="shared" si="1"/>
        <v>680.60498262508872</v>
      </c>
    </row>
    <row r="46" spans="2:15" ht="20.25" customHeight="1" x14ac:dyDescent="0.25">
      <c r="B46">
        <v>44</v>
      </c>
      <c r="C46" s="80" t="str">
        <f>COST!B47</f>
        <v>F-44</v>
      </c>
      <c r="D46" s="82">
        <f>COST!C47</f>
        <v>0</v>
      </c>
      <c r="E46" s="81" t="str">
        <f>COST!D47</f>
        <v>EXF-A30-B02-03</v>
      </c>
      <c r="F46" s="81" t="str">
        <f>COST!E47</f>
        <v>Sweden</v>
      </c>
      <c r="G46" s="81" t="str">
        <f>COST!F47</f>
        <v>Inline Fan</v>
      </c>
      <c r="H46" s="81" t="str">
        <f>COST!G47</f>
        <v>Single</v>
      </c>
      <c r="I46" s="81" t="str">
        <f>COST!H47</f>
        <v>Ambient</v>
      </c>
      <c r="J46" s="81" t="str">
        <f>COST!J47</f>
        <v>K 200 L sileo</v>
      </c>
      <c r="K46" s="81">
        <f>COST!K47</f>
        <v>195</v>
      </c>
      <c r="L46" s="83">
        <f>COST!L47</f>
        <v>125</v>
      </c>
      <c r="M46" s="86">
        <f>COST!P47</f>
        <v>1</v>
      </c>
      <c r="N46" s="94">
        <f>COST!AB47</f>
        <v>176.73637501375586</v>
      </c>
      <c r="O46" s="95">
        <f t="shared" si="1"/>
        <v>176.73637501375586</v>
      </c>
    </row>
    <row r="47" spans="2:15" ht="20.25" customHeight="1" x14ac:dyDescent="0.25">
      <c r="B47">
        <v>45</v>
      </c>
      <c r="C47" s="80" t="str">
        <f>COST!B48</f>
        <v>F-45</v>
      </c>
      <c r="D47" s="82">
        <f>COST!C48</f>
        <v>0</v>
      </c>
      <c r="E47" s="81" t="str">
        <f>COST!D48</f>
        <v>EXF-A35-B02-01</v>
      </c>
      <c r="F47" s="81" t="str">
        <f>COST!E48</f>
        <v>Germany</v>
      </c>
      <c r="G47" s="81" t="str">
        <f>COST!F48</f>
        <v>Wall Mounted</v>
      </c>
      <c r="H47" s="81" t="str">
        <f>COST!G48</f>
        <v>Single</v>
      </c>
      <c r="I47" s="81" t="str">
        <f>COST!H48</f>
        <v>Ambient</v>
      </c>
      <c r="J47" s="81" t="str">
        <f>COST!J48</f>
        <v>AW 500E4 sileo Axial fan</v>
      </c>
      <c r="K47" s="81">
        <f>COST!K48</f>
        <v>2130</v>
      </c>
      <c r="L47" s="83" t="str">
        <f>COST!L48</f>
        <v>-</v>
      </c>
      <c r="M47" s="86">
        <f>COST!P48</f>
        <v>2</v>
      </c>
      <c r="N47" s="94">
        <f>COST!AB48</f>
        <v>661.91171219094144</v>
      </c>
      <c r="O47" s="95">
        <f t="shared" si="1"/>
        <v>1323.8234243818829</v>
      </c>
    </row>
    <row r="48" spans="2:15" ht="20.25" customHeight="1" x14ac:dyDescent="0.25">
      <c r="B48">
        <v>46</v>
      </c>
      <c r="C48" s="80" t="str">
        <f>COST!B49</f>
        <v>F-46</v>
      </c>
      <c r="D48" s="82">
        <f>COST!C49</f>
        <v>0</v>
      </c>
      <c r="E48" s="81" t="str">
        <f>COST!D49</f>
        <v>EXF-A35-B02-02</v>
      </c>
      <c r="F48" s="81" t="str">
        <f>COST!E49</f>
        <v>Germany</v>
      </c>
      <c r="G48" s="81" t="str">
        <f>COST!F49</f>
        <v>Centrifugal Fan</v>
      </c>
      <c r="H48" s="81" t="str">
        <f>COST!G49</f>
        <v>Single</v>
      </c>
      <c r="I48" s="81" t="str">
        <f>COST!H49</f>
        <v>Ambient</v>
      </c>
      <c r="J48" s="81" t="str">
        <f>COST!J49</f>
        <v>PRF 355D4</v>
      </c>
      <c r="K48" s="81">
        <f>COST!K49</f>
        <v>1125</v>
      </c>
      <c r="L48" s="83">
        <f>COST!L49</f>
        <v>250</v>
      </c>
      <c r="M48" s="86">
        <f>COST!P49</f>
        <v>1</v>
      </c>
      <c r="N48" s="94">
        <f>COST!AB49</f>
        <v>5373.4655557066926</v>
      </c>
      <c r="O48" s="95">
        <f t="shared" si="1"/>
        <v>5373.4655557066926</v>
      </c>
    </row>
    <row r="49" spans="2:15" ht="20.25" customHeight="1" x14ac:dyDescent="0.25">
      <c r="B49">
        <v>47</v>
      </c>
      <c r="C49" s="80" t="str">
        <f>COST!B50</f>
        <v>F-47</v>
      </c>
      <c r="D49" s="82">
        <f>COST!C50</f>
        <v>0</v>
      </c>
      <c r="E49" s="81" t="str">
        <f>COST!D50</f>
        <v>EXF-A35-B02-03</v>
      </c>
      <c r="F49" s="81" t="str">
        <f>COST!E50</f>
        <v>Sweden</v>
      </c>
      <c r="G49" s="81" t="str">
        <f>COST!F50</f>
        <v>Inline Fan</v>
      </c>
      <c r="H49" s="81" t="str">
        <f>COST!G50</f>
        <v>Single</v>
      </c>
      <c r="I49" s="81" t="str">
        <f>COST!H50</f>
        <v>Ambient</v>
      </c>
      <c r="J49" s="81" t="str">
        <f>COST!J50</f>
        <v>K 100 XL sileo</v>
      </c>
      <c r="K49" s="81">
        <f>COST!K50</f>
        <v>45</v>
      </c>
      <c r="L49" s="83">
        <f>COST!L50</f>
        <v>125</v>
      </c>
      <c r="M49" s="86">
        <f>COST!P50</f>
        <v>2</v>
      </c>
      <c r="N49" s="94">
        <f>COST!AB50</f>
        <v>118.95717549002798</v>
      </c>
      <c r="O49" s="95">
        <f t="shared" si="1"/>
        <v>237.91435098005596</v>
      </c>
    </row>
    <row r="50" spans="2:15" ht="20.25" customHeight="1" x14ac:dyDescent="0.25">
      <c r="B50">
        <v>48</v>
      </c>
      <c r="C50" s="80" t="str">
        <f>COST!B51</f>
        <v>F-48</v>
      </c>
      <c r="D50" s="82">
        <f>COST!C51</f>
        <v>0</v>
      </c>
      <c r="E50" s="81" t="str">
        <f>COST!D51</f>
        <v>EXF-B30-B02-01</v>
      </c>
      <c r="F50" s="81" t="str">
        <f>COST!E51</f>
        <v>Sweden</v>
      </c>
      <c r="G50" s="81" t="str">
        <f>COST!F51</f>
        <v>Inline Fan</v>
      </c>
      <c r="H50" s="81" t="str">
        <f>COST!G51</f>
        <v>Single</v>
      </c>
      <c r="I50" s="81" t="str">
        <f>COST!H51</f>
        <v>Ambient</v>
      </c>
      <c r="J50" s="81" t="str">
        <f>COST!J51</f>
        <v>K 150 M Sileo</v>
      </c>
      <c r="K50" s="81">
        <f>COST!K51</f>
        <v>65</v>
      </c>
      <c r="L50" s="83">
        <f>COST!L51</f>
        <v>125</v>
      </c>
      <c r="M50" s="86">
        <f>COST!P51</f>
        <v>2</v>
      </c>
      <c r="N50" s="94">
        <f>COST!AB51</f>
        <v>123.20564604324328</v>
      </c>
      <c r="O50" s="95">
        <f t="shared" si="1"/>
        <v>246.41129208648655</v>
      </c>
    </row>
    <row r="51" spans="2:15" ht="20.25" customHeight="1" x14ac:dyDescent="0.25">
      <c r="B51">
        <v>49</v>
      </c>
      <c r="C51" s="80" t="str">
        <f>COST!B52</f>
        <v>F-49</v>
      </c>
      <c r="D51" s="82">
        <f>COST!C52</f>
        <v>0</v>
      </c>
      <c r="E51" s="81" t="str">
        <f>COST!D52</f>
        <v>EXF-B30-B02-02</v>
      </c>
      <c r="F51" s="81" t="str">
        <f>COST!E52</f>
        <v>Sweden</v>
      </c>
      <c r="G51" s="81" t="str">
        <f>COST!F52</f>
        <v>Inline Fan</v>
      </c>
      <c r="H51" s="81" t="str">
        <f>COST!G52</f>
        <v>Single</v>
      </c>
      <c r="I51" s="81" t="str">
        <f>COST!H52</f>
        <v>Ambient</v>
      </c>
      <c r="J51" s="81" t="str">
        <f>COST!J52</f>
        <v>K 315 M sileo**</v>
      </c>
      <c r="K51" s="81">
        <f>COST!K52</f>
        <v>305</v>
      </c>
      <c r="L51" s="83">
        <f>COST!L52</f>
        <v>125</v>
      </c>
      <c r="M51" s="86">
        <f>COST!P52</f>
        <v>1</v>
      </c>
      <c r="N51" s="94">
        <f>COST!AB52</f>
        <v>234.51557453748376</v>
      </c>
      <c r="O51" s="95">
        <f t="shared" si="1"/>
        <v>234.51557453748376</v>
      </c>
    </row>
    <row r="52" spans="2:15" ht="20.25" customHeight="1" x14ac:dyDescent="0.25">
      <c r="B52">
        <v>50</v>
      </c>
      <c r="C52" s="80" t="str">
        <f>COST!B53</f>
        <v>F-50</v>
      </c>
      <c r="D52" s="82">
        <f>COST!C53</f>
        <v>0</v>
      </c>
      <c r="E52" s="81" t="str">
        <f>COST!D53</f>
        <v>EXF-B35-B02-01</v>
      </c>
      <c r="F52" s="81" t="str">
        <f>COST!E53</f>
        <v>Sweden</v>
      </c>
      <c r="G52" s="81" t="str">
        <f>COST!F53</f>
        <v>Inline Fan</v>
      </c>
      <c r="H52" s="81" t="str">
        <f>COST!G53</f>
        <v>Single</v>
      </c>
      <c r="I52" s="81" t="str">
        <f>COST!H53</f>
        <v>Ambient</v>
      </c>
      <c r="J52" s="81" t="str">
        <f>COST!J53</f>
        <v>K 315 M sileo**</v>
      </c>
      <c r="K52" s="81">
        <f>COST!K53</f>
        <v>285</v>
      </c>
      <c r="L52" s="83">
        <f>COST!L53</f>
        <v>125</v>
      </c>
      <c r="M52" s="86">
        <f>COST!P53</f>
        <v>1</v>
      </c>
      <c r="N52" s="94">
        <f>COST!AB53</f>
        <v>234.51557453748376</v>
      </c>
      <c r="O52" s="95">
        <f t="shared" si="1"/>
        <v>234.51557453748376</v>
      </c>
    </row>
    <row r="53" spans="2:15" ht="20.25" customHeight="1" x14ac:dyDescent="0.25">
      <c r="B53">
        <v>51</v>
      </c>
      <c r="C53" s="80" t="str">
        <f>COST!B54</f>
        <v>F-51</v>
      </c>
      <c r="D53" s="82">
        <f>COST!C54</f>
        <v>0</v>
      </c>
      <c r="E53" s="81" t="str">
        <f>COST!D54</f>
        <v>EXF-B35-B02-03</v>
      </c>
      <c r="F53" s="81" t="str">
        <f>COST!E54</f>
        <v>Sweden</v>
      </c>
      <c r="G53" s="81" t="str">
        <f>COST!F54</f>
        <v>Inline Fan</v>
      </c>
      <c r="H53" s="81" t="str">
        <f>COST!G54</f>
        <v>Single</v>
      </c>
      <c r="I53" s="81" t="str">
        <f>COST!H54</f>
        <v>Ambient</v>
      </c>
      <c r="J53" s="81" t="str">
        <f>COST!J54</f>
        <v>KT 60-30-4</v>
      </c>
      <c r="K53" s="81">
        <f>COST!K54</f>
        <v>760</v>
      </c>
      <c r="L53" s="83">
        <f>COST!L54</f>
        <v>250</v>
      </c>
      <c r="M53" s="86">
        <f>COST!P54</f>
        <v>1</v>
      </c>
      <c r="N53" s="94">
        <f>COST!AB54</f>
        <v>1004.3384387800935</v>
      </c>
      <c r="O53" s="95">
        <f t="shared" si="1"/>
        <v>1004.3384387800935</v>
      </c>
    </row>
    <row r="54" spans="2:15" ht="20.25" customHeight="1" x14ac:dyDescent="0.25">
      <c r="B54">
        <v>52</v>
      </c>
      <c r="C54" s="80" t="str">
        <f>COST!B55</f>
        <v>F-52</v>
      </c>
      <c r="D54" s="82">
        <f>COST!C55</f>
        <v>0</v>
      </c>
      <c r="E54" s="81" t="str">
        <f>COST!D55</f>
        <v>EXF-B35-B02-04</v>
      </c>
      <c r="F54" s="81" t="str">
        <f>COST!E55</f>
        <v>Germany</v>
      </c>
      <c r="G54" s="81" t="str">
        <f>COST!F55</f>
        <v xml:space="preserve">Axial Inline </v>
      </c>
      <c r="H54" s="81" t="str">
        <f>COST!G55</f>
        <v>Single</v>
      </c>
      <c r="I54" s="81" t="str">
        <f>COST!H55</f>
        <v>Ambient</v>
      </c>
      <c r="J54" s="81" t="str">
        <f>COST!J55</f>
        <v>AXC 400-6/18°-2-P (160) (1.1 kW) S IE3</v>
      </c>
      <c r="K54" s="81">
        <f>COST!K55</f>
        <v>1420</v>
      </c>
      <c r="L54" s="83">
        <f>COST!L55</f>
        <v>250</v>
      </c>
      <c r="M54" s="86">
        <f>COST!P55</f>
        <v>1</v>
      </c>
      <c r="N54" s="94">
        <f>COST!AB55</f>
        <v>1227.8079898792175</v>
      </c>
      <c r="O54" s="95">
        <f t="shared" si="1"/>
        <v>1227.8079898792175</v>
      </c>
    </row>
    <row r="55" spans="2:15" ht="20.25" customHeight="1" x14ac:dyDescent="0.25">
      <c r="B55">
        <v>53</v>
      </c>
      <c r="C55" s="80" t="str">
        <f>COST!B56</f>
        <v>F-53</v>
      </c>
      <c r="D55" s="82">
        <f>COST!C56</f>
        <v>0</v>
      </c>
      <c r="E55" s="81" t="str">
        <f>COST!D56</f>
        <v>EXF-B35-B02-05</v>
      </c>
      <c r="F55" s="81" t="str">
        <f>COST!E56</f>
        <v>Germany</v>
      </c>
      <c r="G55" s="81" t="str">
        <f>COST!F56</f>
        <v xml:space="preserve">Centrifugal Inline </v>
      </c>
      <c r="H55" s="81" t="str">
        <f>COST!G56</f>
        <v>Single</v>
      </c>
      <c r="I55" s="81" t="str">
        <f>COST!H56</f>
        <v>Ambient</v>
      </c>
      <c r="J55" s="81" t="str">
        <f>COST!J56</f>
        <v>MUB 042 400EV Multibox</v>
      </c>
      <c r="K55" s="81">
        <f>COST!K56</f>
        <v>645</v>
      </c>
      <c r="L55" s="83">
        <f>COST!L56</f>
        <v>250</v>
      </c>
      <c r="M55" s="86">
        <f>COST!P56</f>
        <v>1</v>
      </c>
      <c r="N55" s="94">
        <f>COST!AB56</f>
        <v>1018.7832386610255</v>
      </c>
      <c r="O55" s="95">
        <f t="shared" si="1"/>
        <v>1018.7832386610255</v>
      </c>
    </row>
    <row r="56" spans="2:15" ht="20.25" customHeight="1" x14ac:dyDescent="0.25">
      <c r="B56">
        <v>54</v>
      </c>
      <c r="C56" s="80" t="str">
        <f>COST!B57</f>
        <v>F-54</v>
      </c>
      <c r="D56" s="82">
        <f>COST!C57</f>
        <v>0</v>
      </c>
      <c r="E56" s="81" t="str">
        <f>COST!D57</f>
        <v>EXF-B35-B02-07</v>
      </c>
      <c r="F56" s="81" t="str">
        <f>COST!E57</f>
        <v>Sweden</v>
      </c>
      <c r="G56" s="81" t="str">
        <f>COST!F57</f>
        <v>Inline Fan</v>
      </c>
      <c r="H56" s="81" t="str">
        <f>COST!G57</f>
        <v>Single</v>
      </c>
      <c r="I56" s="81" t="str">
        <f>COST!H57</f>
        <v>Ambient</v>
      </c>
      <c r="J56" s="81" t="str">
        <f>COST!J57</f>
        <v>K 250 L sileo</v>
      </c>
      <c r="K56" s="81">
        <f>COST!K57</f>
        <v>190</v>
      </c>
      <c r="L56" s="83">
        <f>COST!L57</f>
        <v>250</v>
      </c>
      <c r="M56" s="86">
        <f>COST!P57</f>
        <v>1</v>
      </c>
      <c r="N56" s="94">
        <f>COST!AB57</f>
        <v>189.48178667340173</v>
      </c>
      <c r="O56" s="95">
        <f t="shared" si="1"/>
        <v>189.48178667340173</v>
      </c>
    </row>
    <row r="57" spans="2:15" ht="20.25" customHeight="1" x14ac:dyDescent="0.25">
      <c r="B57">
        <v>55</v>
      </c>
      <c r="C57" s="80" t="str">
        <f>COST!B58</f>
        <v>F-55</v>
      </c>
      <c r="D57" s="82">
        <f>COST!C58</f>
        <v>0</v>
      </c>
      <c r="E57" s="81" t="str">
        <f>COST!D58</f>
        <v>EXF-C29-B02-01</v>
      </c>
      <c r="F57" s="81" t="str">
        <f>COST!E58</f>
        <v>Sweden</v>
      </c>
      <c r="G57" s="81" t="str">
        <f>COST!F58</f>
        <v>Inline Fan</v>
      </c>
      <c r="H57" s="81" t="str">
        <f>COST!G58</f>
        <v>Single</v>
      </c>
      <c r="I57" s="81" t="str">
        <f>COST!H58</f>
        <v>Ambient</v>
      </c>
      <c r="J57" s="81" t="str">
        <f>COST!J58</f>
        <v>KT 60-35-4</v>
      </c>
      <c r="K57" s="81">
        <f>COST!K58</f>
        <v>1040</v>
      </c>
      <c r="L57" s="83">
        <f>COST!L58</f>
        <v>250</v>
      </c>
      <c r="M57" s="86">
        <f>COST!P58</f>
        <v>1</v>
      </c>
      <c r="N57" s="94">
        <f>COST!AB58</f>
        <v>1226.1086016579313</v>
      </c>
      <c r="O57" s="95">
        <f t="shared" si="1"/>
        <v>1226.1086016579313</v>
      </c>
    </row>
    <row r="58" spans="2:15" ht="20.25" customHeight="1" x14ac:dyDescent="0.25">
      <c r="B58">
        <v>56</v>
      </c>
      <c r="C58" s="80" t="str">
        <f>COST!B59</f>
        <v>F-56</v>
      </c>
      <c r="D58" s="82">
        <f>COST!C59</f>
        <v>0</v>
      </c>
      <c r="E58" s="81" t="str">
        <f>COST!D59</f>
        <v>EXF-C29-B02-02</v>
      </c>
      <c r="F58" s="81" t="str">
        <f>COST!E59</f>
        <v>Germany</v>
      </c>
      <c r="G58" s="81" t="str">
        <f>COST!F59</f>
        <v>Wall Mounted</v>
      </c>
      <c r="H58" s="81" t="str">
        <f>COST!G59</f>
        <v>Single</v>
      </c>
      <c r="I58" s="81" t="str">
        <f>COST!H59</f>
        <v>Ambient</v>
      </c>
      <c r="J58" s="81" t="str">
        <f>COST!J59</f>
        <v>AW 710DV sileo Axial fan</v>
      </c>
      <c r="K58" s="81">
        <f>COST!K59</f>
        <v>4230</v>
      </c>
      <c r="L58" s="83" t="str">
        <f>COST!L59</f>
        <v>-</v>
      </c>
      <c r="M58" s="86">
        <f>COST!P59</f>
        <v>2</v>
      </c>
      <c r="N58" s="94">
        <f>COST!AB59</f>
        <v>1877.823984521156</v>
      </c>
      <c r="O58" s="95">
        <f t="shared" si="1"/>
        <v>3755.6479690423121</v>
      </c>
    </row>
    <row r="59" spans="2:15" ht="20.25" customHeight="1" x14ac:dyDescent="0.25">
      <c r="B59">
        <v>57</v>
      </c>
      <c r="C59" s="80" t="str">
        <f>COST!B60</f>
        <v>F-57</v>
      </c>
      <c r="D59" s="82">
        <f>COST!C60</f>
        <v>0</v>
      </c>
      <c r="E59" s="81" t="str">
        <f>COST!D60</f>
        <v>EXF-C29-B02-03</v>
      </c>
      <c r="F59" s="81" t="str">
        <f>COST!E60</f>
        <v>Germany</v>
      </c>
      <c r="G59" s="81" t="str">
        <f>COST!F60</f>
        <v xml:space="preserve">Centrifugal Inline </v>
      </c>
      <c r="H59" s="81" t="str">
        <f>COST!G60</f>
        <v>Single</v>
      </c>
      <c r="I59" s="81" t="str">
        <f>COST!H60</f>
        <v>Ambient</v>
      </c>
      <c r="J59" s="81" t="str">
        <f>COST!J60</f>
        <v>MUB 025 355DV Multibox</v>
      </c>
      <c r="K59" s="81">
        <f>COST!K60</f>
        <v>655</v>
      </c>
      <c r="L59" s="83">
        <f>COST!L60</f>
        <v>125</v>
      </c>
      <c r="M59" s="86">
        <f>COST!P60</f>
        <v>1</v>
      </c>
      <c r="N59" s="94">
        <f>COST!AB60</f>
        <v>892.17881617520993</v>
      </c>
      <c r="O59" s="95">
        <f t="shared" si="1"/>
        <v>892.17881617520993</v>
      </c>
    </row>
    <row r="60" spans="2:15" ht="20.25" customHeight="1" x14ac:dyDescent="0.25">
      <c r="B60">
        <v>58</v>
      </c>
      <c r="C60" s="80" t="str">
        <f>COST!B61</f>
        <v>F-58</v>
      </c>
      <c r="D60" s="82">
        <f>COST!C61</f>
        <v>0</v>
      </c>
      <c r="E60" s="81" t="str">
        <f>COST!D61</f>
        <v>EXF-C29-B02-04</v>
      </c>
      <c r="F60" s="81" t="str">
        <f>COST!E61</f>
        <v>Germany</v>
      </c>
      <c r="G60" s="81" t="str">
        <f>COST!F61</f>
        <v>Centrifugal Fan</v>
      </c>
      <c r="H60" s="81" t="str">
        <f>COST!G61</f>
        <v>Single</v>
      </c>
      <c r="I60" s="81" t="str">
        <f>COST!H61</f>
        <v>Ambient</v>
      </c>
      <c r="J60" s="81" t="str">
        <f>COST!J61</f>
        <v>PRF 355D4</v>
      </c>
      <c r="K60" s="81">
        <f>COST!K61</f>
        <v>785</v>
      </c>
      <c r="L60" s="83">
        <f>COST!L61</f>
        <v>125</v>
      </c>
      <c r="M60" s="86">
        <f>COST!P61</f>
        <v>1</v>
      </c>
      <c r="N60" s="94">
        <f>COST!AB61</f>
        <v>5373.4655557066926</v>
      </c>
      <c r="O60" s="95">
        <f t="shared" si="1"/>
        <v>5373.4655557066926</v>
      </c>
    </row>
    <row r="61" spans="2:15" ht="20.25" customHeight="1" x14ac:dyDescent="0.25">
      <c r="B61">
        <v>59</v>
      </c>
      <c r="C61" s="80" t="str">
        <f>COST!B62</f>
        <v>F-59</v>
      </c>
      <c r="D61" s="82">
        <f>COST!C62</f>
        <v>0</v>
      </c>
      <c r="E61" s="81" t="str">
        <f>COST!D62</f>
        <v>EXF-C35-B02-01</v>
      </c>
      <c r="F61" s="81" t="str">
        <f>COST!E62</f>
        <v>Germany</v>
      </c>
      <c r="G61" s="81" t="str">
        <f>COST!F62</f>
        <v>Wall Mounted</v>
      </c>
      <c r="H61" s="81" t="str">
        <f>COST!G62</f>
        <v>Single</v>
      </c>
      <c r="I61" s="81" t="str">
        <f>COST!H62</f>
        <v>Ambient</v>
      </c>
      <c r="J61" s="81" t="str">
        <f>COST!J62</f>
        <v>AW 500E4 sileo Axial fan</v>
      </c>
      <c r="K61" s="81">
        <f>COST!K62</f>
        <v>2130</v>
      </c>
      <c r="L61" s="83" t="str">
        <f>COST!L62</f>
        <v>-</v>
      </c>
      <c r="M61" s="86">
        <f>COST!P62</f>
        <v>2</v>
      </c>
      <c r="N61" s="94">
        <f>COST!AB62</f>
        <v>661.91171219094144</v>
      </c>
      <c r="O61" s="95">
        <f t="shared" si="1"/>
        <v>1323.8234243818829</v>
      </c>
    </row>
    <row r="62" spans="2:15" ht="20.25" customHeight="1" x14ac:dyDescent="0.25">
      <c r="B62">
        <v>60</v>
      </c>
      <c r="C62" s="80" t="str">
        <f>COST!B63</f>
        <v>F-60</v>
      </c>
      <c r="D62" s="82">
        <f>COST!C63</f>
        <v>0</v>
      </c>
      <c r="E62" s="81" t="str">
        <f>COST!D63</f>
        <v>EXF-C35-B02-02</v>
      </c>
      <c r="F62" s="81" t="str">
        <f>COST!E63</f>
        <v>Sweden</v>
      </c>
      <c r="G62" s="81" t="str">
        <f>COST!F63</f>
        <v>Inline Fan</v>
      </c>
      <c r="H62" s="81" t="str">
        <f>COST!G63</f>
        <v>Single</v>
      </c>
      <c r="I62" s="81" t="str">
        <f>COST!H63</f>
        <v>Ambient</v>
      </c>
      <c r="J62" s="81" t="str">
        <f>COST!J63</f>
        <v>K 200 L sileo</v>
      </c>
      <c r="K62" s="81">
        <f>COST!K63</f>
        <v>225</v>
      </c>
      <c r="L62" s="83">
        <f>COST!L63</f>
        <v>125</v>
      </c>
      <c r="M62" s="86">
        <f>COST!P63</f>
        <v>1</v>
      </c>
      <c r="N62" s="94">
        <f>COST!AB63</f>
        <v>176.73637501375586</v>
      </c>
      <c r="O62" s="95">
        <f t="shared" si="1"/>
        <v>176.73637501375586</v>
      </c>
    </row>
    <row r="63" spans="2:15" ht="20.25" customHeight="1" x14ac:dyDescent="0.25">
      <c r="B63">
        <v>61</v>
      </c>
      <c r="C63" s="80" t="str">
        <f>COST!B64</f>
        <v>F-61</v>
      </c>
      <c r="D63" s="82">
        <f>COST!C64</f>
        <v>0</v>
      </c>
      <c r="E63" s="81" t="str">
        <f>COST!D64</f>
        <v>EXF-C35-B02-03</v>
      </c>
      <c r="F63" s="81" t="str">
        <f>COST!E64</f>
        <v>Germany</v>
      </c>
      <c r="G63" s="81" t="str">
        <f>COST!F64</f>
        <v xml:space="preserve">Axial Inline </v>
      </c>
      <c r="H63" s="81" t="str">
        <f>COST!G64</f>
        <v>Single</v>
      </c>
      <c r="I63" s="81" t="str">
        <f>COST!H64</f>
        <v>Ambient</v>
      </c>
      <c r="J63" s="81" t="str">
        <f>COST!J64</f>
        <v>AXC 355-6/23°-2-P (160) (1.1 kW) S IE3</v>
      </c>
      <c r="K63" s="81">
        <f>COST!K64</f>
        <v>1185</v>
      </c>
      <c r="L63" s="83">
        <f>COST!L64</f>
        <v>250</v>
      </c>
      <c r="M63" s="86">
        <f>COST!P64</f>
        <v>1</v>
      </c>
      <c r="N63" s="94">
        <f>COST!AB64</f>
        <v>1190.421449010923</v>
      </c>
      <c r="O63" s="95">
        <f t="shared" si="1"/>
        <v>1190.421449010923</v>
      </c>
    </row>
    <row r="64" spans="2:15" ht="20.25" customHeight="1" x14ac:dyDescent="0.25">
      <c r="B64">
        <v>62</v>
      </c>
      <c r="C64" s="80" t="str">
        <f>COST!B65</f>
        <v>F-62</v>
      </c>
      <c r="D64" s="82">
        <f>COST!C65</f>
        <v>0</v>
      </c>
      <c r="E64" s="81" t="str">
        <f>COST!D65</f>
        <v>EXF-A34-B02-01</v>
      </c>
      <c r="F64" s="81" t="str">
        <f>COST!E65</f>
        <v>Sweden</v>
      </c>
      <c r="G64" s="81" t="str">
        <f>COST!F65</f>
        <v>Inline Fan</v>
      </c>
      <c r="H64" s="81" t="str">
        <f>COST!G65</f>
        <v>Single</v>
      </c>
      <c r="I64" s="81" t="str">
        <f>COST!H65</f>
        <v>Ambient</v>
      </c>
      <c r="J64" s="81" t="str">
        <f>COST!J65</f>
        <v>prio 315</v>
      </c>
      <c r="K64" s="81">
        <f>COST!K65</f>
        <v>675</v>
      </c>
      <c r="L64" s="83">
        <f>COST!L65</f>
        <v>125</v>
      </c>
      <c r="M64" s="86">
        <f>COST!P65</f>
        <v>1</v>
      </c>
      <c r="N64" s="94">
        <f>COST!AB65</f>
        <v>680.60498262508872</v>
      </c>
      <c r="O64" s="95">
        <f t="shared" si="1"/>
        <v>680.60498262508872</v>
      </c>
    </row>
    <row r="65" spans="2:15" ht="20.25" customHeight="1" x14ac:dyDescent="0.25">
      <c r="B65">
        <v>63</v>
      </c>
      <c r="C65" s="80" t="str">
        <f>COST!B66</f>
        <v>F-63</v>
      </c>
      <c r="D65" s="82">
        <f>COST!C66</f>
        <v>0</v>
      </c>
      <c r="E65" s="81" t="str">
        <f>COST!D66</f>
        <v>EXF-B35-B02-02</v>
      </c>
      <c r="F65" s="81" t="str">
        <f>COST!E66</f>
        <v>Germany</v>
      </c>
      <c r="G65" s="81" t="str">
        <f>COST!F66</f>
        <v>Wall Mounted</v>
      </c>
      <c r="H65" s="81" t="str">
        <f>COST!G66</f>
        <v>Single</v>
      </c>
      <c r="I65" s="81" t="str">
        <f>COST!H66</f>
        <v>Ambient</v>
      </c>
      <c r="J65" s="81" t="str">
        <f>COST!J66</f>
        <v>AW 710DV sileo Axial fan</v>
      </c>
      <c r="K65" s="81">
        <f>COST!K66</f>
        <v>5510</v>
      </c>
      <c r="L65" s="83" t="str">
        <f>COST!L66</f>
        <v>-</v>
      </c>
      <c r="M65" s="86">
        <f>COST!P66</f>
        <v>2</v>
      </c>
      <c r="N65" s="94">
        <f>COST!AB66</f>
        <v>1877.823984521156</v>
      </c>
      <c r="O65" s="95">
        <f t="shared" si="1"/>
        <v>3755.6479690423121</v>
      </c>
    </row>
    <row r="66" spans="2:15" ht="20.25" customHeight="1" x14ac:dyDescent="0.25">
      <c r="B66">
        <v>64</v>
      </c>
      <c r="C66" s="80" t="str">
        <f>COST!B67</f>
        <v>F-64</v>
      </c>
      <c r="D66" s="82">
        <f>COST!C67</f>
        <v>0</v>
      </c>
      <c r="E66" s="81" t="str">
        <f>COST!D67</f>
        <v>EXF-A30-B01-01</v>
      </c>
      <c r="F66" s="81" t="str">
        <f>COST!E67</f>
        <v>Germany</v>
      </c>
      <c r="G66" s="81" t="str">
        <f>COST!F67</f>
        <v xml:space="preserve">Centrifugal Inline </v>
      </c>
      <c r="H66" s="81" t="str">
        <f>COST!G67</f>
        <v>Single</v>
      </c>
      <c r="I66" s="81" t="str">
        <f>COST!H67</f>
        <v>Ambient</v>
      </c>
      <c r="J66" s="81" t="str">
        <f>COST!J67</f>
        <v>MUB 042 450DV Multibox</v>
      </c>
      <c r="K66" s="81">
        <f>COST!K67</f>
        <v>930</v>
      </c>
      <c r="L66" s="83">
        <f>COST!L67</f>
        <v>250</v>
      </c>
      <c r="M66" s="86">
        <f>COST!P67</f>
        <v>1</v>
      </c>
      <c r="N66" s="94">
        <f>COST!AB67</f>
        <v>1137.7404141510535</v>
      </c>
      <c r="O66" s="95">
        <f t="shared" si="1"/>
        <v>1137.7404141510535</v>
      </c>
    </row>
    <row r="67" spans="2:15" ht="20.25" customHeight="1" x14ac:dyDescent="0.25">
      <c r="B67">
        <v>65</v>
      </c>
      <c r="C67" s="80" t="str">
        <f>COST!B68</f>
        <v>F-65</v>
      </c>
      <c r="D67" s="82">
        <f>COST!C68</f>
        <v>0</v>
      </c>
      <c r="E67" s="81" t="str">
        <f>COST!D68</f>
        <v>EXF-A30-B01-02</v>
      </c>
      <c r="F67" s="81" t="str">
        <f>COST!E68</f>
        <v>Germany</v>
      </c>
      <c r="G67" s="81" t="str">
        <f>COST!F68</f>
        <v>Wall Mounted</v>
      </c>
      <c r="H67" s="81" t="str">
        <f>COST!G68</f>
        <v>Single</v>
      </c>
      <c r="I67" s="81" t="str">
        <f>COST!H68</f>
        <v>Ambient</v>
      </c>
      <c r="J67" s="81" t="str">
        <f>COST!J68</f>
        <v>AW 500E4 sileo Axial fan</v>
      </c>
      <c r="K67" s="81">
        <f>COST!K68</f>
        <v>2120</v>
      </c>
      <c r="L67" s="83" t="str">
        <f>COST!L68</f>
        <v>-</v>
      </c>
      <c r="M67" s="86">
        <f>COST!P68</f>
        <v>2</v>
      </c>
      <c r="N67" s="94">
        <f>COST!AB68</f>
        <v>661.91171219094144</v>
      </c>
      <c r="O67" s="95">
        <f t="shared" si="1"/>
        <v>1323.8234243818829</v>
      </c>
    </row>
    <row r="68" spans="2:15" ht="20.25" customHeight="1" x14ac:dyDescent="0.25">
      <c r="B68">
        <v>66</v>
      </c>
      <c r="C68" s="80" t="str">
        <f>COST!B69</f>
        <v>F-66</v>
      </c>
      <c r="D68" s="82">
        <f>COST!C69</f>
        <v>0</v>
      </c>
      <c r="E68" s="81" t="str">
        <f>COST!D69</f>
        <v>EXF-A30-B01-03</v>
      </c>
      <c r="F68" s="81" t="str">
        <f>COST!E69</f>
        <v>Sweden</v>
      </c>
      <c r="G68" s="81" t="str">
        <f>COST!F69</f>
        <v>Inline Fan</v>
      </c>
      <c r="H68" s="81" t="str">
        <f>COST!G69</f>
        <v>Single</v>
      </c>
      <c r="I68" s="81" t="str">
        <f>COST!H69</f>
        <v>Ambient</v>
      </c>
      <c r="J68" s="81" t="str">
        <f>COST!J69</f>
        <v>KT 50-30-4**</v>
      </c>
      <c r="K68" s="81">
        <f>COST!K69</f>
        <v>565</v>
      </c>
      <c r="L68" s="83">
        <f>COST!L69</f>
        <v>125</v>
      </c>
      <c r="M68" s="86">
        <f>COST!P69</f>
        <v>1</v>
      </c>
      <c r="N68" s="94">
        <f>COST!AB69</f>
        <v>729.88724104238599</v>
      </c>
      <c r="O68" s="95">
        <f t="shared" si="1"/>
        <v>729.88724104238599</v>
      </c>
    </row>
    <row r="69" spans="2:15" ht="20.25" customHeight="1" x14ac:dyDescent="0.25">
      <c r="B69">
        <v>67</v>
      </c>
      <c r="C69" s="80" t="str">
        <f>COST!B70</f>
        <v>F-67</v>
      </c>
      <c r="D69" s="82">
        <f>COST!C70</f>
        <v>0</v>
      </c>
      <c r="E69" s="81" t="str">
        <f>COST!D70</f>
        <v>EXF-A30-B01-04</v>
      </c>
      <c r="F69" s="81" t="str">
        <f>COST!E70</f>
        <v>Germany</v>
      </c>
      <c r="G69" s="81" t="str">
        <f>COST!F70</f>
        <v>Centrifugal Fan</v>
      </c>
      <c r="H69" s="81" t="str">
        <f>COST!G70</f>
        <v>Single</v>
      </c>
      <c r="I69" s="81" t="str">
        <f>COST!H70</f>
        <v>Ambient</v>
      </c>
      <c r="J69" s="81" t="str">
        <f>COST!J70</f>
        <v>PRF 250D4</v>
      </c>
      <c r="K69" s="81">
        <f>COST!K70</f>
        <v>720</v>
      </c>
      <c r="L69" s="83">
        <f>COST!L70</f>
        <v>250</v>
      </c>
      <c r="M69" s="86">
        <f>COST!P70</f>
        <v>1</v>
      </c>
      <c r="N69" s="94">
        <f>COST!AB70</f>
        <v>1716.3821034989753</v>
      </c>
      <c r="O69" s="95">
        <f t="shared" si="1"/>
        <v>1716.3821034989753</v>
      </c>
    </row>
    <row r="70" spans="2:15" ht="20.25" customHeight="1" x14ac:dyDescent="0.25">
      <c r="B70">
        <v>68</v>
      </c>
      <c r="C70" s="80" t="str">
        <f>COST!B71</f>
        <v>F-68</v>
      </c>
      <c r="D70" s="82">
        <f>COST!C71</f>
        <v>0</v>
      </c>
      <c r="E70" s="81" t="str">
        <f>COST!D71</f>
        <v>EXF-A34-B01-01</v>
      </c>
      <c r="F70" s="81" t="str">
        <f>COST!E71</f>
        <v>Sweden</v>
      </c>
      <c r="G70" s="81" t="str">
        <f>COST!F71</f>
        <v>Inline Fan</v>
      </c>
      <c r="H70" s="81" t="str">
        <f>COST!G71</f>
        <v>Single</v>
      </c>
      <c r="I70" s="81" t="str">
        <f>COST!H71</f>
        <v>Ambient</v>
      </c>
      <c r="J70" s="81" t="str">
        <f>COST!J71</f>
        <v>K 200 L sileo</v>
      </c>
      <c r="K70" s="81">
        <f>COST!K71</f>
        <v>230</v>
      </c>
      <c r="L70" s="83">
        <f>COST!L71</f>
        <v>125</v>
      </c>
      <c r="M70" s="86">
        <f>COST!P71</f>
        <v>1</v>
      </c>
      <c r="N70" s="94">
        <f>COST!AB71</f>
        <v>176.73637501375586</v>
      </c>
      <c r="O70" s="95">
        <f t="shared" si="1"/>
        <v>176.73637501375586</v>
      </c>
    </row>
    <row r="71" spans="2:15" ht="20.25" customHeight="1" x14ac:dyDescent="0.25">
      <c r="B71">
        <v>69</v>
      </c>
      <c r="C71" s="80" t="str">
        <f>COST!B72</f>
        <v>F-69</v>
      </c>
      <c r="D71" s="82">
        <f>COST!C72</f>
        <v>0</v>
      </c>
      <c r="E71" s="81" t="str">
        <f>COST!D72</f>
        <v>EXF-A34-B01-02</v>
      </c>
      <c r="F71" s="81" t="str">
        <f>COST!E72</f>
        <v>Sweden</v>
      </c>
      <c r="G71" s="81" t="str">
        <f>COST!F72</f>
        <v>Inline Fan</v>
      </c>
      <c r="H71" s="81" t="str">
        <f>COST!G72</f>
        <v>Single</v>
      </c>
      <c r="I71" s="81" t="str">
        <f>COST!H72</f>
        <v>Ambient</v>
      </c>
      <c r="J71" s="81" t="str">
        <f>COST!J72</f>
        <v>prio 315</v>
      </c>
      <c r="K71" s="81">
        <f>COST!K72</f>
        <v>675</v>
      </c>
      <c r="L71" s="83">
        <f>COST!L72</f>
        <v>125</v>
      </c>
      <c r="M71" s="86">
        <f>COST!P72</f>
        <v>1</v>
      </c>
      <c r="N71" s="94">
        <f>COST!AB72</f>
        <v>680.60498262508872</v>
      </c>
      <c r="O71" s="95">
        <f t="shared" si="1"/>
        <v>680.60498262508872</v>
      </c>
    </row>
    <row r="72" spans="2:15" ht="20.25" customHeight="1" x14ac:dyDescent="0.25">
      <c r="B72">
        <v>70</v>
      </c>
      <c r="C72" s="80" t="str">
        <f>COST!B73</f>
        <v>F-70</v>
      </c>
      <c r="D72" s="82">
        <f>COST!C73</f>
        <v>0</v>
      </c>
      <c r="E72" s="81" t="str">
        <f>COST!D73</f>
        <v>EXF-A34-B01-03</v>
      </c>
      <c r="F72" s="81" t="str">
        <f>COST!E73</f>
        <v>Germany</v>
      </c>
      <c r="G72" s="81" t="str">
        <f>COST!F73</f>
        <v>Centrifugal Fan</v>
      </c>
      <c r="H72" s="81" t="str">
        <f>COST!G73</f>
        <v>Single</v>
      </c>
      <c r="I72" s="81" t="str">
        <f>COST!H73</f>
        <v>Ambient</v>
      </c>
      <c r="J72" s="81" t="str">
        <f>COST!J73</f>
        <v>PRF 250D4</v>
      </c>
      <c r="K72" s="81">
        <f>COST!K73</f>
        <v>545</v>
      </c>
      <c r="L72" s="83">
        <f>COST!L73</f>
        <v>125</v>
      </c>
      <c r="M72" s="86">
        <f>COST!P73</f>
        <v>1</v>
      </c>
      <c r="N72" s="94">
        <f>COST!AB73</f>
        <v>1716.3821034989753</v>
      </c>
      <c r="O72" s="95">
        <f t="shared" si="1"/>
        <v>1716.3821034989753</v>
      </c>
    </row>
    <row r="73" spans="2:15" ht="20.25" customHeight="1" x14ac:dyDescent="0.25">
      <c r="B73">
        <v>71</v>
      </c>
      <c r="C73" s="80" t="str">
        <f>COST!B74</f>
        <v>F-71</v>
      </c>
      <c r="D73" s="82">
        <f>COST!C74</f>
        <v>0</v>
      </c>
      <c r="E73" s="81" t="str">
        <f>COST!D74</f>
        <v>EXF-A37-B01-02</v>
      </c>
      <c r="F73" s="81" t="str">
        <f>COST!E74</f>
        <v>Germany</v>
      </c>
      <c r="G73" s="81" t="str">
        <f>COST!F74</f>
        <v>Wall Mounted</v>
      </c>
      <c r="H73" s="81" t="str">
        <f>COST!G74</f>
        <v>Single</v>
      </c>
      <c r="I73" s="81" t="str">
        <f>COST!H74</f>
        <v>Ambient</v>
      </c>
      <c r="J73" s="81" t="str">
        <f>COST!J74</f>
        <v>AW 450E4 sileo Axial fan</v>
      </c>
      <c r="K73" s="81">
        <f>COST!K74</f>
        <v>1700</v>
      </c>
      <c r="L73" s="83" t="str">
        <f>COST!L74</f>
        <v>-</v>
      </c>
      <c r="M73" s="86">
        <f>COST!P74</f>
        <v>2</v>
      </c>
      <c r="N73" s="94">
        <f>COST!AB74</f>
        <v>626.22455954393297</v>
      </c>
      <c r="O73" s="95">
        <f t="shared" si="1"/>
        <v>1252.4491190878659</v>
      </c>
    </row>
    <row r="74" spans="2:15" ht="20.25" customHeight="1" x14ac:dyDescent="0.25">
      <c r="B74">
        <v>72</v>
      </c>
      <c r="C74" s="80" t="str">
        <f>COST!B75</f>
        <v>F-72</v>
      </c>
      <c r="D74" s="82">
        <f>COST!C75</f>
        <v>0</v>
      </c>
      <c r="E74" s="81" t="str">
        <f>COST!D75</f>
        <v>EXF-A37-B01-03</v>
      </c>
      <c r="F74" s="81" t="str">
        <f>COST!E75</f>
        <v>Sweden</v>
      </c>
      <c r="G74" s="81" t="str">
        <f>COST!F75</f>
        <v>Inline Fan</v>
      </c>
      <c r="H74" s="81" t="str">
        <f>COST!G75</f>
        <v>Single</v>
      </c>
      <c r="I74" s="81" t="str">
        <f>COST!H75</f>
        <v>Ambient</v>
      </c>
      <c r="J74" s="81" t="str">
        <f>COST!J75</f>
        <v>K 150 XL sileo</v>
      </c>
      <c r="K74" s="81">
        <f>COST!K75</f>
        <v>140</v>
      </c>
      <c r="L74" s="83">
        <f>COST!L75</f>
        <v>125</v>
      </c>
      <c r="M74" s="86">
        <f>COST!P75</f>
        <v>1</v>
      </c>
      <c r="N74" s="94">
        <f>COST!AB75</f>
        <v>145.29769291996277</v>
      </c>
      <c r="O74" s="95">
        <f t="shared" si="1"/>
        <v>145.29769291996277</v>
      </c>
    </row>
    <row r="75" spans="2:15" ht="20.25" customHeight="1" x14ac:dyDescent="0.25">
      <c r="B75">
        <v>73</v>
      </c>
      <c r="C75" s="80" t="str">
        <f>COST!B76</f>
        <v>F-73</v>
      </c>
      <c r="D75" s="82">
        <f>COST!C76</f>
        <v>0</v>
      </c>
      <c r="E75" s="81" t="str">
        <f>COST!D76</f>
        <v>EXF-A37-B01-04</v>
      </c>
      <c r="F75" s="81" t="str">
        <f>COST!E76</f>
        <v>Germany</v>
      </c>
      <c r="G75" s="81" t="str">
        <f>COST!F76</f>
        <v xml:space="preserve">Axial Inline </v>
      </c>
      <c r="H75" s="81" t="str">
        <f>COST!G76</f>
        <v>Single</v>
      </c>
      <c r="I75" s="81" t="str">
        <f>COST!H76</f>
        <v>Ambient</v>
      </c>
      <c r="J75" s="81" t="str">
        <f>COST!J76</f>
        <v>AXC 355-6/23°-2-P (160) (1.1 kW) S IE3 C</v>
      </c>
      <c r="K75" s="81">
        <f>COST!K76</f>
        <v>1190</v>
      </c>
      <c r="L75" s="83">
        <f>COST!L76</f>
        <v>250</v>
      </c>
      <c r="M75" s="86">
        <f>COST!P76</f>
        <v>1</v>
      </c>
      <c r="N75" s="94">
        <f>COST!AB76</f>
        <v>1190.421449010923</v>
      </c>
      <c r="O75" s="95">
        <f t="shared" si="1"/>
        <v>1190.421449010923</v>
      </c>
    </row>
    <row r="76" spans="2:15" ht="20.25" customHeight="1" x14ac:dyDescent="0.25">
      <c r="B76">
        <v>74</v>
      </c>
      <c r="C76" s="80" t="str">
        <f>COST!B77</f>
        <v>F-74</v>
      </c>
      <c r="D76" s="82">
        <f>COST!C77</f>
        <v>0</v>
      </c>
      <c r="E76" s="81" t="str">
        <f>COST!D77</f>
        <v>EXF-A37-B01-05</v>
      </c>
      <c r="F76" s="81" t="str">
        <f>COST!E77</f>
        <v>Sweden</v>
      </c>
      <c r="G76" s="81" t="str">
        <f>COST!F77</f>
        <v>Inline Fan</v>
      </c>
      <c r="H76" s="81" t="str">
        <f>COST!G77</f>
        <v>Single</v>
      </c>
      <c r="I76" s="81" t="str">
        <f>COST!H77</f>
        <v>Ambient</v>
      </c>
      <c r="J76" s="81" t="str">
        <f>COST!J77</f>
        <v>K 150 XL sileo</v>
      </c>
      <c r="K76" s="81">
        <f>COST!K77</f>
        <v>140</v>
      </c>
      <c r="L76" s="83">
        <f>COST!L77</f>
        <v>125</v>
      </c>
      <c r="M76" s="86">
        <f>COST!P77</f>
        <v>2</v>
      </c>
      <c r="N76" s="94">
        <f>COST!AB77</f>
        <v>145.29769291996277</v>
      </c>
      <c r="O76" s="95">
        <f t="shared" si="1"/>
        <v>290.59538583992554</v>
      </c>
    </row>
    <row r="77" spans="2:15" ht="20.25" customHeight="1" x14ac:dyDescent="0.25">
      <c r="B77">
        <v>75</v>
      </c>
      <c r="C77" s="80" t="str">
        <f>COST!B78</f>
        <v>F-75</v>
      </c>
      <c r="D77" s="82">
        <f>COST!C78</f>
        <v>0</v>
      </c>
      <c r="E77" s="81" t="str">
        <f>COST!D78</f>
        <v>EXF-B30-B01-01</v>
      </c>
      <c r="F77" s="81" t="str">
        <f>COST!E78</f>
        <v>Germany</v>
      </c>
      <c r="G77" s="81" t="str">
        <f>COST!F78</f>
        <v xml:space="preserve">Centrifugal Inline </v>
      </c>
      <c r="H77" s="81" t="str">
        <f>COST!G78</f>
        <v>Single</v>
      </c>
      <c r="I77" s="81" t="str">
        <f>COST!H78</f>
        <v>Ambient</v>
      </c>
      <c r="J77" s="81" t="str">
        <f>COST!J78</f>
        <v>MUB 025 355EV Multibox</v>
      </c>
      <c r="K77" s="81">
        <f>COST!K78</f>
        <v>465</v>
      </c>
      <c r="L77" s="83">
        <f>COST!L78</f>
        <v>125</v>
      </c>
      <c r="M77" s="86">
        <f>COST!P78</f>
        <v>1</v>
      </c>
      <c r="N77" s="94">
        <f>COST!AB78</f>
        <v>848.84441653241402</v>
      </c>
      <c r="O77" s="95">
        <f t="shared" si="1"/>
        <v>848.84441653241402</v>
      </c>
    </row>
    <row r="78" spans="2:15" ht="20.25" customHeight="1" x14ac:dyDescent="0.25">
      <c r="B78">
        <v>76</v>
      </c>
      <c r="C78" s="80" t="str">
        <f>COST!B79</f>
        <v>F-76</v>
      </c>
      <c r="D78" s="82">
        <f>COST!C79</f>
        <v>0</v>
      </c>
      <c r="E78" s="81" t="str">
        <f>COST!D79</f>
        <v>EXF-B30-B01-03</v>
      </c>
      <c r="F78" s="81" t="str">
        <f>COST!E79</f>
        <v>Sweden</v>
      </c>
      <c r="G78" s="81" t="str">
        <f>COST!F79</f>
        <v>Inline Fan</v>
      </c>
      <c r="H78" s="81" t="str">
        <f>COST!G79</f>
        <v>Single</v>
      </c>
      <c r="I78" s="81" t="str">
        <f>COST!H79</f>
        <v>Ambient</v>
      </c>
      <c r="J78" s="81" t="str">
        <f>COST!J79</f>
        <v>K 315 L Sileo**</v>
      </c>
      <c r="K78" s="81">
        <f>COST!K79</f>
        <v>340</v>
      </c>
      <c r="L78" s="83">
        <f>COST!L79</f>
        <v>125</v>
      </c>
      <c r="M78" s="86">
        <f>COST!P79</f>
        <v>1</v>
      </c>
      <c r="N78" s="94">
        <f>COST!AB79</f>
        <v>280.39905651220886</v>
      </c>
      <c r="O78" s="95">
        <f t="shared" si="1"/>
        <v>280.39905651220886</v>
      </c>
    </row>
    <row r="79" spans="2:15" ht="20.25" customHeight="1" x14ac:dyDescent="0.25">
      <c r="B79">
        <v>77</v>
      </c>
      <c r="C79" s="80" t="str">
        <f>COST!B80</f>
        <v>F-77</v>
      </c>
      <c r="D79" s="82">
        <f>COST!C80</f>
        <v>0</v>
      </c>
      <c r="E79" s="81" t="str">
        <f>COST!D80</f>
        <v>EXF-B30-B01-04</v>
      </c>
      <c r="F79" s="81" t="str">
        <f>COST!E80</f>
        <v>Germany</v>
      </c>
      <c r="G79" s="81" t="str">
        <f>COST!F80</f>
        <v>Wall Mounted</v>
      </c>
      <c r="H79" s="81" t="str">
        <f>COST!G80</f>
        <v>Single</v>
      </c>
      <c r="I79" s="81" t="str">
        <f>COST!H80</f>
        <v>Ambient</v>
      </c>
      <c r="J79" s="81" t="str">
        <f>COST!J80</f>
        <v>AW 630DV sileo Axial fan</v>
      </c>
      <c r="K79" s="81">
        <f>COST!K80</f>
        <v>3400</v>
      </c>
      <c r="L79" s="83" t="str">
        <f>COST!L80</f>
        <v>-</v>
      </c>
      <c r="M79" s="86">
        <f>COST!P80</f>
        <v>2</v>
      </c>
      <c r="N79" s="94">
        <f>COST!AB80</f>
        <v>1281.3387188497297</v>
      </c>
      <c r="O79" s="95">
        <f t="shared" si="1"/>
        <v>2562.6774376994595</v>
      </c>
    </row>
    <row r="80" spans="2:15" ht="20.25" customHeight="1" x14ac:dyDescent="0.25">
      <c r="B80">
        <v>78</v>
      </c>
      <c r="C80" s="80" t="str">
        <f>COST!B81</f>
        <v>F-78</v>
      </c>
      <c r="D80" s="82">
        <f>COST!C81</f>
        <v>0</v>
      </c>
      <c r="E80" s="81" t="str">
        <f>COST!D81</f>
        <v>EXF-B34-B01-01</v>
      </c>
      <c r="F80" s="81" t="str">
        <f>COST!E81</f>
        <v>Sweden</v>
      </c>
      <c r="G80" s="81" t="str">
        <f>COST!F81</f>
        <v>Inline Fan</v>
      </c>
      <c r="H80" s="81" t="str">
        <f>COST!G81</f>
        <v>Single</v>
      </c>
      <c r="I80" s="81" t="str">
        <f>COST!H81</f>
        <v>Ambient</v>
      </c>
      <c r="J80" s="81" t="str">
        <f>COST!J81</f>
        <v>K 200 L sileo</v>
      </c>
      <c r="K80" s="81">
        <f>COST!K81</f>
        <v>205</v>
      </c>
      <c r="L80" s="83">
        <f>COST!L81</f>
        <v>125</v>
      </c>
      <c r="M80" s="86">
        <f>COST!P81</f>
        <v>1</v>
      </c>
      <c r="N80" s="94">
        <f>COST!AB81</f>
        <v>176.73637501375586</v>
      </c>
      <c r="O80" s="95">
        <f t="shared" si="1"/>
        <v>176.73637501375586</v>
      </c>
    </row>
    <row r="81" spans="2:15" ht="20.25" customHeight="1" x14ac:dyDescent="0.25">
      <c r="B81">
        <v>79</v>
      </c>
      <c r="C81" s="80" t="str">
        <f>COST!B82</f>
        <v>F-79</v>
      </c>
      <c r="D81" s="82">
        <f>COST!C82</f>
        <v>0</v>
      </c>
      <c r="E81" s="81" t="str">
        <f>COST!D82</f>
        <v>EXF-B34-B01-02</v>
      </c>
      <c r="F81" s="81" t="str">
        <f>COST!E82</f>
        <v>Sweden</v>
      </c>
      <c r="G81" s="81" t="str">
        <f>COST!F82</f>
        <v>Inline Fan</v>
      </c>
      <c r="H81" s="81" t="str">
        <f>COST!G82</f>
        <v>Single</v>
      </c>
      <c r="I81" s="81" t="str">
        <f>COST!H82</f>
        <v>Ambient</v>
      </c>
      <c r="J81" s="81" t="str">
        <f>COST!J82</f>
        <v>K 125 XL sileo</v>
      </c>
      <c r="K81" s="81">
        <f>COST!K82</f>
        <v>60</v>
      </c>
      <c r="L81" s="83">
        <f>COST!L82</f>
        <v>125</v>
      </c>
      <c r="M81" s="86">
        <f>COST!P82</f>
        <v>2</v>
      </c>
      <c r="N81" s="94">
        <f>COST!AB82</f>
        <v>119.80686960067105</v>
      </c>
      <c r="O81" s="95">
        <f t="shared" si="1"/>
        <v>239.6137392013421</v>
      </c>
    </row>
    <row r="82" spans="2:15" ht="20.25" customHeight="1" x14ac:dyDescent="0.25">
      <c r="B82">
        <v>80</v>
      </c>
      <c r="C82" s="80" t="str">
        <f>COST!B83</f>
        <v>F-80</v>
      </c>
      <c r="D82" s="82">
        <f>COST!C83</f>
        <v>0</v>
      </c>
      <c r="E82" s="81" t="str">
        <f>COST!D83</f>
        <v>EXF-B34-B01-03</v>
      </c>
      <c r="F82" s="81" t="str">
        <f>COST!E83</f>
        <v>Germany</v>
      </c>
      <c r="G82" s="81" t="str">
        <f>COST!F83</f>
        <v>Wall Mounted</v>
      </c>
      <c r="H82" s="81" t="str">
        <f>COST!G83</f>
        <v>Single</v>
      </c>
      <c r="I82" s="81" t="str">
        <f>COST!H83</f>
        <v>Ambient</v>
      </c>
      <c r="J82" s="81" t="str">
        <f>COST!J83</f>
        <v>AW 500E4 sileo Axial fan</v>
      </c>
      <c r="K82" s="81">
        <f>COST!K83</f>
        <v>2130</v>
      </c>
      <c r="L82" s="83" t="str">
        <f>COST!L83</f>
        <v>-</v>
      </c>
      <c r="M82" s="86">
        <f>COST!P83</f>
        <v>2</v>
      </c>
      <c r="N82" s="94">
        <f>COST!AB83</f>
        <v>661.91171219094144</v>
      </c>
      <c r="O82" s="95">
        <f t="shared" si="1"/>
        <v>1323.8234243818829</v>
      </c>
    </row>
    <row r="83" spans="2:15" ht="20.25" customHeight="1" x14ac:dyDescent="0.25">
      <c r="B83">
        <v>81</v>
      </c>
      <c r="C83" s="80" t="str">
        <f>COST!B84</f>
        <v>F-81</v>
      </c>
      <c r="D83" s="82">
        <f>COST!C84</f>
        <v>0</v>
      </c>
      <c r="E83" s="81" t="str">
        <f>COST!D84</f>
        <v>EXF-B37-B01-01</v>
      </c>
      <c r="F83" s="81" t="str">
        <f>COST!E84</f>
        <v>Sweden</v>
      </c>
      <c r="G83" s="81" t="str">
        <f>COST!F84</f>
        <v>Inline Fan</v>
      </c>
      <c r="H83" s="81" t="str">
        <f>COST!G84</f>
        <v>Single</v>
      </c>
      <c r="I83" s="81" t="str">
        <f>COST!H84</f>
        <v>Ambient</v>
      </c>
      <c r="J83" s="81" t="str">
        <f>COST!J84</f>
        <v>K 315 M sileo**</v>
      </c>
      <c r="K83" s="81">
        <f>COST!K84</f>
        <v>260</v>
      </c>
      <c r="L83" s="83">
        <f>COST!L84</f>
        <v>250</v>
      </c>
      <c r="M83" s="86">
        <f>COST!P84</f>
        <v>1</v>
      </c>
      <c r="N83" s="94">
        <f>COST!AB84</f>
        <v>234.51557453748376</v>
      </c>
      <c r="O83" s="95">
        <f t="shared" si="1"/>
        <v>234.51557453748376</v>
      </c>
    </row>
    <row r="84" spans="2:15" ht="20.25" customHeight="1" x14ac:dyDescent="0.25">
      <c r="B84">
        <v>82</v>
      </c>
      <c r="C84" s="80" t="str">
        <f>COST!B85</f>
        <v>F-82</v>
      </c>
      <c r="D84" s="82">
        <f>COST!C85</f>
        <v>0</v>
      </c>
      <c r="E84" s="81" t="str">
        <f>COST!D85</f>
        <v>EXF-B37-B01-02</v>
      </c>
      <c r="F84" s="81" t="str">
        <f>COST!E85</f>
        <v>Germany</v>
      </c>
      <c r="G84" s="81" t="str">
        <f>COST!F85</f>
        <v>Wall Mounted</v>
      </c>
      <c r="H84" s="81" t="str">
        <f>COST!G85</f>
        <v>Single</v>
      </c>
      <c r="I84" s="81" t="str">
        <f>COST!H85</f>
        <v>Ambient</v>
      </c>
      <c r="J84" s="81" t="str">
        <f>COST!J85</f>
        <v>AW 450E4 sileo Axial fan</v>
      </c>
      <c r="K84" s="81">
        <f>COST!K85</f>
        <v>1700</v>
      </c>
      <c r="L84" s="83" t="str">
        <f>COST!L85</f>
        <v>-</v>
      </c>
      <c r="M84" s="86">
        <f>COST!P85</f>
        <v>2</v>
      </c>
      <c r="N84" s="94">
        <f>COST!AB85</f>
        <v>626.22455954393297</v>
      </c>
      <c r="O84" s="95">
        <f t="shared" si="1"/>
        <v>1252.4491190878659</v>
      </c>
    </row>
    <row r="85" spans="2:15" ht="20.25" customHeight="1" x14ac:dyDescent="0.25">
      <c r="B85">
        <v>83</v>
      </c>
      <c r="C85" s="80" t="str">
        <f>COST!B86</f>
        <v>F-83</v>
      </c>
      <c r="D85" s="82">
        <f>COST!C86</f>
        <v>0</v>
      </c>
      <c r="E85" s="81" t="str">
        <f>COST!D86</f>
        <v>EXF-B37-B01-03</v>
      </c>
      <c r="F85" s="81" t="str">
        <f>COST!E86</f>
        <v>Germany</v>
      </c>
      <c r="G85" s="81" t="str">
        <f>COST!F86</f>
        <v xml:space="preserve">Axial Inline </v>
      </c>
      <c r="H85" s="81" t="str">
        <f>COST!G86</f>
        <v>Single</v>
      </c>
      <c r="I85" s="81" t="str">
        <f>COST!H86</f>
        <v>Ambient</v>
      </c>
      <c r="J85" s="81" t="str">
        <f>COST!J86</f>
        <v>AXC 400-6/20°-2-P (160) (1.5 kW) S IE3</v>
      </c>
      <c r="K85" s="81">
        <f>COST!K86</f>
        <v>1575</v>
      </c>
      <c r="L85" s="83">
        <f>COST!L86</f>
        <v>250</v>
      </c>
      <c r="M85" s="86">
        <f>COST!P86</f>
        <v>1</v>
      </c>
      <c r="N85" s="94">
        <f>COST!AB86</f>
        <v>1273.6914718539426</v>
      </c>
      <c r="O85" s="95">
        <f t="shared" si="1"/>
        <v>1273.6914718539426</v>
      </c>
    </row>
    <row r="86" spans="2:15" ht="20.25" customHeight="1" x14ac:dyDescent="0.25">
      <c r="B86">
        <v>84</v>
      </c>
      <c r="C86" s="80" t="str">
        <f>COST!B87</f>
        <v>F-84</v>
      </c>
      <c r="D86" s="82">
        <f>COST!C87</f>
        <v>0</v>
      </c>
      <c r="E86" s="81" t="str">
        <f>COST!D87</f>
        <v>EXF-B37-B01-04</v>
      </c>
      <c r="F86" s="81" t="str">
        <f>COST!E87</f>
        <v>Germany</v>
      </c>
      <c r="G86" s="81" t="str">
        <f>COST!F87</f>
        <v>Centrifugal Fan</v>
      </c>
      <c r="H86" s="81" t="str">
        <f>COST!G87</f>
        <v>Single</v>
      </c>
      <c r="I86" s="81" t="str">
        <f>COST!H87</f>
        <v>Ambient</v>
      </c>
      <c r="J86" s="81" t="str">
        <f>COST!J87</f>
        <v>PRF 355D4</v>
      </c>
      <c r="K86" s="81">
        <f>COST!K87</f>
        <v>1035</v>
      </c>
      <c r="L86" s="83">
        <f>COST!L87</f>
        <v>250</v>
      </c>
      <c r="M86" s="86">
        <f>COST!P87</f>
        <v>1</v>
      </c>
      <c r="N86" s="94">
        <f>COST!AB87</f>
        <v>5373.4655557066926</v>
      </c>
      <c r="O86" s="95">
        <f t="shared" si="1"/>
        <v>5373.4655557066926</v>
      </c>
    </row>
    <row r="87" spans="2:15" ht="20.25" customHeight="1" x14ac:dyDescent="0.25">
      <c r="B87">
        <v>85</v>
      </c>
      <c r="C87" s="80" t="str">
        <f>COST!B88</f>
        <v>F-85</v>
      </c>
      <c r="D87" s="82">
        <f>COST!C88</f>
        <v>0</v>
      </c>
      <c r="E87" s="81" t="str">
        <f>COST!D88</f>
        <v>EXF-C30-B01-01</v>
      </c>
      <c r="F87" s="81" t="str">
        <f>COST!E88</f>
        <v>Germany</v>
      </c>
      <c r="G87" s="81" t="str">
        <f>COST!F88</f>
        <v>Inline Fan</v>
      </c>
      <c r="H87" s="81" t="str">
        <f>COST!G88</f>
        <v>Single</v>
      </c>
      <c r="I87" s="81" t="str">
        <f>COST!H88</f>
        <v>Ambient</v>
      </c>
      <c r="J87" s="81" t="str">
        <f>COST!J88</f>
        <v>prio 200E2 circular duct fan</v>
      </c>
      <c r="K87" s="81">
        <f>COST!K88</f>
        <v>90</v>
      </c>
      <c r="L87" s="83">
        <f>COST!L88</f>
        <v>125</v>
      </c>
      <c r="M87" s="86">
        <f>COST!P88</f>
        <v>2</v>
      </c>
      <c r="N87" s="94">
        <f>COST!AB88</f>
        <v>192.88056311597396</v>
      </c>
      <c r="O87" s="95">
        <f t="shared" si="1"/>
        <v>385.76112623194791</v>
      </c>
    </row>
    <row r="88" spans="2:15" ht="20.25" customHeight="1" x14ac:dyDescent="0.25">
      <c r="B88">
        <v>86</v>
      </c>
      <c r="C88" s="80" t="str">
        <f>COST!B89</f>
        <v>F-86</v>
      </c>
      <c r="D88" s="82">
        <f>COST!C89</f>
        <v>0</v>
      </c>
      <c r="E88" s="81" t="str">
        <f>COST!D89</f>
        <v>EXF-C30-B01-02</v>
      </c>
      <c r="F88" s="81" t="str">
        <f>COST!E89</f>
        <v>Germany</v>
      </c>
      <c r="G88" s="81" t="str">
        <f>COST!F89</f>
        <v xml:space="preserve">Axial Inline </v>
      </c>
      <c r="H88" s="81" t="str">
        <f>COST!G89</f>
        <v>Single</v>
      </c>
      <c r="I88" s="81" t="str">
        <f>COST!H89</f>
        <v>Ambient</v>
      </c>
      <c r="J88" s="81" t="str">
        <f>COST!J89</f>
        <v>AXC 355-6/23°-2-P (160) (1.1 kW) S IE3 C</v>
      </c>
      <c r="K88" s="81">
        <f>COST!K89</f>
        <v>1190</v>
      </c>
      <c r="L88" s="83">
        <f>COST!L89</f>
        <v>250</v>
      </c>
      <c r="M88" s="86">
        <f>COST!P89</f>
        <v>1</v>
      </c>
      <c r="N88" s="94">
        <f>COST!AB89</f>
        <v>1190.421449010923</v>
      </c>
      <c r="O88" s="95">
        <f t="shared" si="1"/>
        <v>1190.421449010923</v>
      </c>
    </row>
    <row r="89" spans="2:15" ht="20.25" customHeight="1" x14ac:dyDescent="0.25">
      <c r="B89">
        <v>87</v>
      </c>
      <c r="C89" s="80" t="str">
        <f>COST!B90</f>
        <v>F-87</v>
      </c>
      <c r="D89" s="82">
        <f>COST!C90</f>
        <v>0</v>
      </c>
      <c r="E89" s="81" t="str">
        <f>COST!D90</f>
        <v>EXF-C30-B01-03</v>
      </c>
      <c r="F89" s="81" t="str">
        <f>COST!E90</f>
        <v>Germany</v>
      </c>
      <c r="G89" s="81" t="str">
        <f>COST!F90</f>
        <v>Wall Mounted</v>
      </c>
      <c r="H89" s="81" t="str">
        <f>COST!G90</f>
        <v>Single</v>
      </c>
      <c r="I89" s="81" t="str">
        <f>COST!H90</f>
        <v>Ambient</v>
      </c>
      <c r="J89" s="81" t="str">
        <f>COST!J90</f>
        <v>AW 450E4 sileo Axial fan</v>
      </c>
      <c r="K89" s="81">
        <f>COST!K90</f>
        <v>1330</v>
      </c>
      <c r="L89" s="83" t="str">
        <f>COST!L90</f>
        <v>-</v>
      </c>
      <c r="M89" s="86">
        <f>COST!P90</f>
        <v>2</v>
      </c>
      <c r="N89" s="94">
        <f>COST!AB90</f>
        <v>626.22455954393297</v>
      </c>
      <c r="O89" s="95">
        <f t="shared" si="1"/>
        <v>1252.4491190878659</v>
      </c>
    </row>
    <row r="90" spans="2:15" ht="20.25" customHeight="1" x14ac:dyDescent="0.25">
      <c r="B90">
        <v>88</v>
      </c>
      <c r="C90" s="80" t="str">
        <f>COST!B91</f>
        <v>F-88</v>
      </c>
      <c r="D90" s="82">
        <f>COST!C91</f>
        <v>0</v>
      </c>
      <c r="E90" s="81" t="str">
        <f>COST!D91</f>
        <v>EXF-C34-B01-04</v>
      </c>
      <c r="F90" s="81" t="str">
        <f>COST!E91</f>
        <v>Germany</v>
      </c>
      <c r="G90" s="81" t="str">
        <f>COST!F91</f>
        <v>Wall Mounted</v>
      </c>
      <c r="H90" s="81" t="str">
        <f>COST!G91</f>
        <v>Single</v>
      </c>
      <c r="I90" s="81" t="str">
        <f>COST!H91</f>
        <v>Ambient</v>
      </c>
      <c r="J90" s="81" t="str">
        <f>COST!J91</f>
        <v>AW 710DV sileo Axial fan</v>
      </c>
      <c r="K90" s="81">
        <f>COST!K91</f>
        <v>4250</v>
      </c>
      <c r="L90" s="83" t="str">
        <f>COST!L91</f>
        <v>-</v>
      </c>
      <c r="M90" s="86">
        <f>COST!P91</f>
        <v>2</v>
      </c>
      <c r="N90" s="94">
        <f>COST!AB91</f>
        <v>1877.823984521156</v>
      </c>
      <c r="O90" s="95">
        <f t="shared" si="1"/>
        <v>3755.6479690423121</v>
      </c>
    </row>
    <row r="91" spans="2:15" ht="20.25" customHeight="1" x14ac:dyDescent="0.25">
      <c r="B91">
        <v>89</v>
      </c>
      <c r="C91" s="80" t="str">
        <f>COST!B92</f>
        <v>F-89</v>
      </c>
      <c r="D91" s="82">
        <f>COST!C92</f>
        <v>0</v>
      </c>
      <c r="E91" s="81" t="str">
        <f>COST!D92</f>
        <v>EXF-C37-B01-01</v>
      </c>
      <c r="F91" s="81" t="str">
        <f>COST!E92</f>
        <v>Germany</v>
      </c>
      <c r="G91" s="81" t="str">
        <f>COST!F92</f>
        <v>Wall Mounted</v>
      </c>
      <c r="H91" s="81" t="str">
        <f>COST!G92</f>
        <v>Single</v>
      </c>
      <c r="I91" s="81" t="str">
        <f>COST!H92</f>
        <v>Ambient</v>
      </c>
      <c r="J91" s="81" t="str">
        <f>COST!J92</f>
        <v>AW 630DV sileo Axial fan</v>
      </c>
      <c r="K91" s="81">
        <f>COST!K92</f>
        <v>3390</v>
      </c>
      <c r="L91" s="83" t="str">
        <f>COST!L92</f>
        <v>-</v>
      </c>
      <c r="M91" s="86">
        <f>COST!P92</f>
        <v>2</v>
      </c>
      <c r="N91" s="94">
        <f>COST!AB92</f>
        <v>1281.3387188497297</v>
      </c>
      <c r="O91" s="95">
        <f t="shared" si="1"/>
        <v>2562.6774376994595</v>
      </c>
    </row>
    <row r="92" spans="2:15" ht="20.25" customHeight="1" x14ac:dyDescent="0.25">
      <c r="B92">
        <v>90</v>
      </c>
      <c r="C92" s="80" t="str">
        <f>COST!B93</f>
        <v>F-90</v>
      </c>
      <c r="D92" s="82">
        <f>COST!C93</f>
        <v>0</v>
      </c>
      <c r="E92" s="81" t="str">
        <f>COST!D93</f>
        <v>EX.F-BS02-PARKING-01:04</v>
      </c>
      <c r="F92" s="81" t="str">
        <f>COST!E93</f>
        <v>Germany</v>
      </c>
      <c r="G92" s="81" t="str">
        <f>COST!F93</f>
        <v xml:space="preserve">Axial Inline </v>
      </c>
      <c r="H92" s="81" t="str">
        <f>COST!G93</f>
        <v>Single</v>
      </c>
      <c r="I92" s="81" t="str">
        <f>COST!H93</f>
        <v>300°C/2Hr</v>
      </c>
      <c r="J92" s="81" t="str">
        <f>COST!J93</f>
        <v>AXC 1120-12/25°-4(B)-PV (500) (37 kW) S IE3 E</v>
      </c>
      <c r="K92" s="81" t="str">
        <f>COST!K93</f>
        <v>11400/17400</v>
      </c>
      <c r="L92" s="83" t="str">
        <f>COST!L93</f>
        <v>500/1165</v>
      </c>
      <c r="M92" s="86">
        <f>COST!P93</f>
        <v>4</v>
      </c>
      <c r="N92" s="94">
        <f>COST!AB93</f>
        <v>14130.413059994036</v>
      </c>
      <c r="O92" s="95">
        <f t="shared" si="1"/>
        <v>56521.652239976145</v>
      </c>
    </row>
    <row r="93" spans="2:15" ht="20.25" customHeight="1" x14ac:dyDescent="0.25">
      <c r="B93">
        <v>91</v>
      </c>
      <c r="C93" s="80" t="str">
        <f>COST!B94</f>
        <v>F-91</v>
      </c>
      <c r="D93" s="82">
        <f>COST!C94</f>
        <v>0</v>
      </c>
      <c r="E93" s="81" t="str">
        <f>COST!D94</f>
        <v>EX.F-BS02-PARKING-05:08</v>
      </c>
      <c r="F93" s="81" t="str">
        <f>COST!E94</f>
        <v>Germany</v>
      </c>
      <c r="G93" s="81" t="str">
        <f>COST!F94</f>
        <v xml:space="preserve">Axial Inline </v>
      </c>
      <c r="H93" s="81" t="str">
        <f>COST!G94</f>
        <v>Single</v>
      </c>
      <c r="I93" s="81" t="str">
        <f>COST!H94</f>
        <v>300°C/2Hr</v>
      </c>
      <c r="J93" s="81" t="str">
        <f>COST!J94</f>
        <v>AXC 1120-12/27°-4(B)-PV (500) (45 kW) S IE3 E</v>
      </c>
      <c r="K93" s="81" t="str">
        <f>COST!K94</f>
        <v>11300/17600</v>
      </c>
      <c r="L93" s="83" t="str">
        <f>COST!L94</f>
        <v>500/1213</v>
      </c>
      <c r="M93" s="86">
        <f>COST!P94</f>
        <v>4</v>
      </c>
      <c r="N93" s="94">
        <f>COST!AB94</f>
        <v>15119.457004782556</v>
      </c>
      <c r="O93" s="95">
        <f t="shared" si="1"/>
        <v>60477.828019130226</v>
      </c>
    </row>
    <row r="94" spans="2:15" ht="20.25" customHeight="1" x14ac:dyDescent="0.25">
      <c r="B94">
        <v>92</v>
      </c>
      <c r="C94" s="80" t="str">
        <f>COST!B95</f>
        <v>F-92</v>
      </c>
      <c r="D94" s="82">
        <f>COST!C95</f>
        <v>0</v>
      </c>
      <c r="E94" s="81" t="str">
        <f>COST!D95</f>
        <v>EX.F-BS02-PARKING-09:12</v>
      </c>
      <c r="F94" s="81" t="str">
        <f>COST!E95</f>
        <v>Germany</v>
      </c>
      <c r="G94" s="81" t="str">
        <f>COST!F95</f>
        <v xml:space="preserve">Axial Inline </v>
      </c>
      <c r="H94" s="81" t="str">
        <f>COST!G95</f>
        <v>Single</v>
      </c>
      <c r="I94" s="81" t="str">
        <f>COST!H95</f>
        <v>300°C/2Hr</v>
      </c>
      <c r="J94" s="81" t="str">
        <f>COST!J95</f>
        <v>AXC 1250-12/20°-4(B)-PV (500) (55 kW) S IE3 E</v>
      </c>
      <c r="K94" s="81" t="str">
        <f>COST!K95</f>
        <v>13400/22300</v>
      </c>
      <c r="L94" s="83" t="str">
        <f>COST!L95</f>
        <v>500/1385</v>
      </c>
      <c r="M94" s="86">
        <f>COST!P95</f>
        <v>4</v>
      </c>
      <c r="N94" s="94">
        <f>COST!AB95</f>
        <v>17344.805880556723</v>
      </c>
      <c r="O94" s="95">
        <f t="shared" si="1"/>
        <v>69379.223522226894</v>
      </c>
    </row>
    <row r="95" spans="2:15" ht="20.25" customHeight="1" x14ac:dyDescent="0.25">
      <c r="B95">
        <v>93</v>
      </c>
      <c r="C95" s="80" t="str">
        <f>COST!B96</f>
        <v>F-93</v>
      </c>
      <c r="D95" s="82">
        <f>COST!C96</f>
        <v>0</v>
      </c>
      <c r="E95" s="81" t="str">
        <f>COST!D96</f>
        <v>EX.F-BS02-PARKING-13:16</v>
      </c>
      <c r="F95" s="81" t="str">
        <f>COST!E96</f>
        <v>Germany</v>
      </c>
      <c r="G95" s="81" t="str">
        <f>COST!F96</f>
        <v xml:space="preserve">Axial Inline </v>
      </c>
      <c r="H95" s="81" t="str">
        <f>COST!G96</f>
        <v>Single</v>
      </c>
      <c r="I95" s="81" t="str">
        <f>COST!H96</f>
        <v>300°C/2Hr</v>
      </c>
      <c r="J95" s="81" t="str">
        <f>COST!J96</f>
        <v>AXC 1250-12/18°-4(B)-PV (500) (45 kW) S IE3 E</v>
      </c>
      <c r="K95" s="81" t="str">
        <f>COST!K96</f>
        <v>11200/18600</v>
      </c>
      <c r="L95" s="83" t="str">
        <f>COST!L96</f>
        <v>500/1379</v>
      </c>
      <c r="M95" s="86">
        <f>COST!P96</f>
        <v>4</v>
      </c>
      <c r="N95" s="94">
        <f>COST!AB96</f>
        <v>15828.951587169508</v>
      </c>
      <c r="O95" s="95">
        <f t="shared" ref="O95:O158" si="2">M95*N95</f>
        <v>63315.80634867803</v>
      </c>
    </row>
    <row r="96" spans="2:15" ht="20.25" customHeight="1" x14ac:dyDescent="0.25">
      <c r="B96">
        <v>94</v>
      </c>
      <c r="C96" s="80" t="str">
        <f>COST!B97</f>
        <v>F-94</v>
      </c>
      <c r="D96" s="82">
        <f>COST!C97</f>
        <v>0</v>
      </c>
      <c r="E96" s="81" t="str">
        <f>COST!D97</f>
        <v>EX.F-BS02-PARKING-17:20</v>
      </c>
      <c r="F96" s="81" t="str">
        <f>COST!E97</f>
        <v>Germany</v>
      </c>
      <c r="G96" s="81" t="str">
        <f>COST!F97</f>
        <v xml:space="preserve">Axial Inline </v>
      </c>
      <c r="H96" s="81" t="str">
        <f>COST!G97</f>
        <v>Single</v>
      </c>
      <c r="I96" s="81" t="str">
        <f>COST!H97</f>
        <v>300°C/2Hr</v>
      </c>
      <c r="J96" s="81" t="str">
        <f>COST!J97</f>
        <v>AXC 1120-12/26°-4(B)-PV (500) (37 kW) S IE3 E</v>
      </c>
      <c r="K96" s="81" t="str">
        <f>COST!K97</f>
        <v>11000/17200</v>
      </c>
      <c r="L96" s="83" t="str">
        <f>COST!L97</f>
        <v>500/1222</v>
      </c>
      <c r="M96" s="86">
        <f>COST!P97</f>
        <v>4</v>
      </c>
      <c r="N96" s="94">
        <f>COST!AB97</f>
        <v>14130.413059994036</v>
      </c>
      <c r="O96" s="95">
        <f t="shared" si="2"/>
        <v>56521.652239976145</v>
      </c>
    </row>
    <row r="97" spans="2:15" ht="20.25" customHeight="1" x14ac:dyDescent="0.25">
      <c r="B97">
        <v>95</v>
      </c>
      <c r="C97" s="80" t="str">
        <f>COST!B98</f>
        <v>F-95</v>
      </c>
      <c r="D97" s="82">
        <f>COST!C98</f>
        <v>0</v>
      </c>
      <c r="E97" s="81" t="str">
        <f>COST!D98</f>
        <v>EX.F-BS02-PARKING-21:24</v>
      </c>
      <c r="F97" s="81" t="str">
        <f>COST!E98</f>
        <v>Germany</v>
      </c>
      <c r="G97" s="81" t="str">
        <f>COST!F98</f>
        <v xml:space="preserve">Axial Inline </v>
      </c>
      <c r="H97" s="81" t="str">
        <f>COST!G98</f>
        <v>Single</v>
      </c>
      <c r="I97" s="81" t="str">
        <f>COST!H98</f>
        <v>300°C/2Hr</v>
      </c>
      <c r="J97" s="81" t="str">
        <f>COST!J98</f>
        <v>AXC 1250-12/20°-4(B)-PV (500) (55 kW) S IE3 E</v>
      </c>
      <c r="K97" s="81" t="str">
        <f>COST!K98</f>
        <v>13800/22900</v>
      </c>
      <c r="L97" s="83" t="str">
        <f>COST!L98</f>
        <v>500/1377</v>
      </c>
      <c r="M97" s="86">
        <f>COST!P98</f>
        <v>4</v>
      </c>
      <c r="N97" s="94">
        <f>COST!AB98</f>
        <v>17344.805880556723</v>
      </c>
      <c r="O97" s="95">
        <f t="shared" si="2"/>
        <v>69379.223522226894</v>
      </c>
    </row>
    <row r="98" spans="2:15" ht="20.25" customHeight="1" x14ac:dyDescent="0.25">
      <c r="B98">
        <v>96</v>
      </c>
      <c r="C98" s="80" t="str">
        <f>COST!B99</f>
        <v>F-96</v>
      </c>
      <c r="D98" s="82">
        <f>COST!C99</f>
        <v>0</v>
      </c>
      <c r="E98" s="81" t="str">
        <f>COST!D99</f>
        <v>EX.F-BS02-PARKING-25:28</v>
      </c>
      <c r="F98" s="81" t="str">
        <f>COST!E99</f>
        <v>Germany</v>
      </c>
      <c r="G98" s="81" t="str">
        <f>COST!F99</f>
        <v xml:space="preserve">Axial Inline </v>
      </c>
      <c r="H98" s="81" t="str">
        <f>COST!G99</f>
        <v>Single</v>
      </c>
      <c r="I98" s="81" t="str">
        <f>COST!H99</f>
        <v>300°C/2Hr</v>
      </c>
      <c r="J98" s="81" t="str">
        <f>COST!J99</f>
        <v>AXC 1250-12/20°-4(B)-PV (500) (55 kW) S IE3 E</v>
      </c>
      <c r="K98" s="81" t="str">
        <f>COST!K99</f>
        <v>13900/23100</v>
      </c>
      <c r="L98" s="83" t="str">
        <f>COST!L99</f>
        <v>500/1381</v>
      </c>
      <c r="M98" s="86">
        <f>COST!P99</f>
        <v>4</v>
      </c>
      <c r="N98" s="94">
        <f>COST!AB99</f>
        <v>17344.805880556723</v>
      </c>
      <c r="O98" s="95">
        <f t="shared" si="2"/>
        <v>69379.223522226894</v>
      </c>
    </row>
    <row r="99" spans="2:15" ht="20.25" customHeight="1" x14ac:dyDescent="0.25">
      <c r="B99">
        <v>97</v>
      </c>
      <c r="C99" s="80" t="str">
        <f>COST!B100</f>
        <v>F-97</v>
      </c>
      <c r="D99" s="82">
        <f>COST!C100</f>
        <v>0</v>
      </c>
      <c r="E99" s="81" t="str">
        <f>COST!D100</f>
        <v>EX.F-BS02-PARKING-29:32</v>
      </c>
      <c r="F99" s="81" t="str">
        <f>COST!E100</f>
        <v>Germany</v>
      </c>
      <c r="G99" s="81" t="str">
        <f>COST!F100</f>
        <v xml:space="preserve">Axial Inline </v>
      </c>
      <c r="H99" s="81" t="str">
        <f>COST!G100</f>
        <v>Single</v>
      </c>
      <c r="I99" s="81" t="str">
        <f>COST!H100</f>
        <v>300°C/2Hr</v>
      </c>
      <c r="J99" s="81" t="str">
        <f>COST!J100</f>
        <v>AXC 1250-12/25°-4(B)-PV (500) (75 kW) S IE4 E</v>
      </c>
      <c r="K99" s="81" t="str">
        <f>COST!K100</f>
        <v>16100/26800</v>
      </c>
      <c r="L99" s="83" t="str">
        <f>COST!L100</f>
        <v>500/1385</v>
      </c>
      <c r="M99" s="86">
        <f>COST!P100</f>
        <v>4</v>
      </c>
      <c r="N99" s="94">
        <f>COST!AB100</f>
        <v>24068.749764896173</v>
      </c>
      <c r="O99" s="95">
        <f t="shared" si="2"/>
        <v>96274.99905958469</v>
      </c>
    </row>
    <row r="100" spans="2:15" ht="20.25" customHeight="1" x14ac:dyDescent="0.25">
      <c r="B100">
        <v>98</v>
      </c>
      <c r="C100" s="80" t="str">
        <f>COST!B101</f>
        <v>F-98</v>
      </c>
      <c r="D100" s="82">
        <f>COST!C101</f>
        <v>0</v>
      </c>
      <c r="E100" s="81" t="str">
        <f>COST!D101</f>
        <v>EX.F-BS02-PARKING-33:36</v>
      </c>
      <c r="F100" s="81" t="str">
        <f>COST!E101</f>
        <v>Germany</v>
      </c>
      <c r="G100" s="81" t="str">
        <f>COST!F101</f>
        <v xml:space="preserve">Axial Inline </v>
      </c>
      <c r="H100" s="81" t="str">
        <f>COST!G101</f>
        <v>Single</v>
      </c>
      <c r="I100" s="81" t="str">
        <f>COST!H101</f>
        <v>300°C/2Hr</v>
      </c>
      <c r="J100" s="81" t="str">
        <f>COST!J101</f>
        <v>AXC 1250-12/26°-4(B)-PV (500) (75 kW) S IE4 E</v>
      </c>
      <c r="K100" s="81" t="str">
        <f>COST!K101</f>
        <v>17000/28400</v>
      </c>
      <c r="L100" s="83" t="str">
        <f>COST!L101</f>
        <v>500/1395</v>
      </c>
      <c r="M100" s="86">
        <f>COST!P101</f>
        <v>4</v>
      </c>
      <c r="N100" s="94">
        <f>COST!AB101</f>
        <v>24068.749764896173</v>
      </c>
      <c r="O100" s="95">
        <f t="shared" si="2"/>
        <v>96274.99905958469</v>
      </c>
    </row>
    <row r="101" spans="2:15" ht="20.25" customHeight="1" x14ac:dyDescent="0.25">
      <c r="B101">
        <v>99</v>
      </c>
      <c r="C101" s="80" t="str">
        <f>COST!B102</f>
        <v>F-99</v>
      </c>
      <c r="D101" s="82">
        <f>COST!C102</f>
        <v>0</v>
      </c>
      <c r="E101" s="81" t="str">
        <f>COST!D102</f>
        <v>EX.F-BS02-PARKING-37:40</v>
      </c>
      <c r="F101" s="81" t="str">
        <f>COST!E102</f>
        <v>Germany</v>
      </c>
      <c r="G101" s="81" t="str">
        <f>COST!F102</f>
        <v xml:space="preserve">Axial Inline </v>
      </c>
      <c r="H101" s="81" t="str">
        <f>COST!G102</f>
        <v>Single</v>
      </c>
      <c r="I101" s="81" t="str">
        <f>COST!H102</f>
        <v>300°C/2Hr</v>
      </c>
      <c r="J101" s="81" t="str">
        <f>COST!J102</f>
        <v>AXC 1120-12/31°-4(B)-PV (500) (45 kW) S IE3 E</v>
      </c>
      <c r="K101" s="81" t="str">
        <f>COST!K102</f>
        <v>11600/18900</v>
      </c>
      <c r="L101" s="83" t="str">
        <f>COST!L102</f>
        <v>500/1327</v>
      </c>
      <c r="M101" s="86">
        <f>COST!P102</f>
        <v>4</v>
      </c>
      <c r="N101" s="94">
        <f>COST!AB102</f>
        <v>15119.457004782556</v>
      </c>
      <c r="O101" s="95">
        <f t="shared" si="2"/>
        <v>60477.828019130226</v>
      </c>
    </row>
    <row r="102" spans="2:15" ht="20.25" customHeight="1" x14ac:dyDescent="0.25">
      <c r="B102">
        <v>100</v>
      </c>
      <c r="C102" s="80" t="str">
        <f>COST!B103</f>
        <v>F-100</v>
      </c>
      <c r="D102" s="82">
        <f>COST!C103</f>
        <v>0</v>
      </c>
      <c r="E102" s="81" t="str">
        <f>COST!D103</f>
        <v>EX.F-BS02-PARKING-41:44</v>
      </c>
      <c r="F102" s="81" t="str">
        <f>COST!E103</f>
        <v>Germany</v>
      </c>
      <c r="G102" s="81" t="str">
        <f>COST!F103</f>
        <v xml:space="preserve">Axial Inline </v>
      </c>
      <c r="H102" s="81" t="str">
        <f>COST!G103</f>
        <v>Single</v>
      </c>
      <c r="I102" s="81" t="str">
        <f>COST!H103</f>
        <v>300°C/2Hr</v>
      </c>
      <c r="J102" s="81" t="str">
        <f>COST!J103</f>
        <v>AXC 1000-10/32°-4(B)-PV (450) (30 kW) S IE3 E</v>
      </c>
      <c r="K102" s="81" t="str">
        <f>COST!K103</f>
        <v>11400/15200</v>
      </c>
      <c r="L102" s="83" t="str">
        <f>COST!L103</f>
        <v>500/889</v>
      </c>
      <c r="M102" s="86">
        <f>COST!P103</f>
        <v>4</v>
      </c>
      <c r="N102" s="94">
        <f>COST!AB103</f>
        <v>9842.8565776891737</v>
      </c>
      <c r="O102" s="95">
        <f t="shared" si="2"/>
        <v>39371.426310756695</v>
      </c>
    </row>
    <row r="103" spans="2:15" ht="20.25" customHeight="1" x14ac:dyDescent="0.25">
      <c r="B103">
        <v>101</v>
      </c>
      <c r="C103" s="80" t="str">
        <f>COST!B104</f>
        <v>F-101</v>
      </c>
      <c r="D103" s="82">
        <f>COST!C104</f>
        <v>0</v>
      </c>
      <c r="E103" s="81" t="str">
        <f>COST!D104</f>
        <v>EX.F-BS02-PARKING-45:48</v>
      </c>
      <c r="F103" s="81" t="str">
        <f>COST!E104</f>
        <v>Germany</v>
      </c>
      <c r="G103" s="81" t="str">
        <f>COST!F104</f>
        <v xml:space="preserve">Axial Inline </v>
      </c>
      <c r="H103" s="81" t="str">
        <f>COST!G104</f>
        <v>Single</v>
      </c>
      <c r="I103" s="81" t="str">
        <f>COST!H104</f>
        <v>300°C/2Hr</v>
      </c>
      <c r="J103" s="81" t="str">
        <f>COST!J104</f>
        <v>AXC 1000-10/33°-4(B)-PV (450) (30 kW) S IE3 E</v>
      </c>
      <c r="K103" s="81" t="str">
        <f>COST!K104</f>
        <v>11900/15800</v>
      </c>
      <c r="L103" s="83" t="str">
        <f>COST!L104</f>
        <v>500/881</v>
      </c>
      <c r="M103" s="86">
        <f>COST!P104</f>
        <v>4</v>
      </c>
      <c r="N103" s="94">
        <f>COST!AB104</f>
        <v>9842.8565776891737</v>
      </c>
      <c r="O103" s="95">
        <f t="shared" si="2"/>
        <v>39371.426310756695</v>
      </c>
    </row>
    <row r="104" spans="2:15" ht="20.25" customHeight="1" x14ac:dyDescent="0.25">
      <c r="B104">
        <v>102</v>
      </c>
      <c r="C104" s="80" t="str">
        <f>COST!B105</f>
        <v>F-102</v>
      </c>
      <c r="D104" s="82">
        <f>COST!C105</f>
        <v>0</v>
      </c>
      <c r="E104" s="81" t="str">
        <f>COST!D105</f>
        <v>EX.F-BS02-PARKING-49:52</v>
      </c>
      <c r="F104" s="81" t="str">
        <f>COST!E105</f>
        <v>Germany</v>
      </c>
      <c r="G104" s="81" t="str">
        <f>COST!F105</f>
        <v xml:space="preserve">Axial Inline </v>
      </c>
      <c r="H104" s="81" t="str">
        <f>COST!G105</f>
        <v>Single</v>
      </c>
      <c r="I104" s="81" t="str">
        <f>COST!H105</f>
        <v>300°C/2Hr</v>
      </c>
      <c r="J104" s="81" t="str">
        <f>COST!J105</f>
        <v>AXC 1000-10/30°-4(B)-PV (450) (30 kW) S IE3 E</v>
      </c>
      <c r="K104" s="81" t="str">
        <f>COST!K105</f>
        <v>10800/14400</v>
      </c>
      <c r="L104" s="83" t="str">
        <f>COST!L105</f>
        <v>500/889</v>
      </c>
      <c r="M104" s="86">
        <f>COST!P105</f>
        <v>4</v>
      </c>
      <c r="N104" s="94">
        <f>COST!AB105</f>
        <v>9842.8565776891737</v>
      </c>
      <c r="O104" s="95">
        <f t="shared" si="2"/>
        <v>39371.426310756695</v>
      </c>
    </row>
    <row r="105" spans="2:15" ht="20.25" customHeight="1" x14ac:dyDescent="0.25">
      <c r="B105">
        <v>103</v>
      </c>
      <c r="C105" s="80" t="str">
        <f>COST!B106</f>
        <v>F-103</v>
      </c>
      <c r="D105" s="82">
        <f>COST!C106</f>
        <v>0</v>
      </c>
      <c r="E105" s="81" t="str">
        <f>COST!D106</f>
        <v>EX.F-BS01-PARKING-01:04</v>
      </c>
      <c r="F105" s="81" t="str">
        <f>COST!E106</f>
        <v>Germany</v>
      </c>
      <c r="G105" s="81" t="str">
        <f>COST!F106</f>
        <v xml:space="preserve">Axial Inline </v>
      </c>
      <c r="H105" s="81" t="str">
        <f>COST!G106</f>
        <v>Single</v>
      </c>
      <c r="I105" s="81" t="str">
        <f>COST!H106</f>
        <v>300°C/2Hr</v>
      </c>
      <c r="J105" s="81" t="str">
        <f>COST!J106</f>
        <v>AXC 1250-12/19°-4(B)-PV (500) (55 kW) S IE3 E</v>
      </c>
      <c r="K105" s="81" t="str">
        <f>COST!K106</f>
        <v>11200/19000</v>
      </c>
      <c r="L105" s="83" t="str">
        <f>COST!L106</f>
        <v>500/1439</v>
      </c>
      <c r="M105" s="86">
        <f>COST!P106</f>
        <v>4</v>
      </c>
      <c r="N105" s="94">
        <f>COST!AB106</f>
        <v>17344.805880556723</v>
      </c>
      <c r="O105" s="95">
        <f t="shared" si="2"/>
        <v>69379.223522226894</v>
      </c>
    </row>
    <row r="106" spans="2:15" ht="20.25" customHeight="1" x14ac:dyDescent="0.25">
      <c r="B106">
        <v>104</v>
      </c>
      <c r="C106" s="80" t="str">
        <f>COST!B107</f>
        <v>F-104</v>
      </c>
      <c r="D106" s="82">
        <f>COST!C107</f>
        <v>0</v>
      </c>
      <c r="E106" s="81" t="str">
        <f>COST!D107</f>
        <v>EX.F-BS01-PARKING-05:08</v>
      </c>
      <c r="F106" s="81" t="str">
        <f>COST!E107</f>
        <v>Germany</v>
      </c>
      <c r="G106" s="81" t="str">
        <f>COST!F107</f>
        <v xml:space="preserve">Axial Inline </v>
      </c>
      <c r="H106" s="81" t="str">
        <f>COST!G107</f>
        <v>Single</v>
      </c>
      <c r="I106" s="81" t="str">
        <f>COST!H107</f>
        <v>300°C/2Hr</v>
      </c>
      <c r="J106" s="81" t="str">
        <f>COST!J107</f>
        <v>AXC 1250-12/24°-4(B)-PV (500) (75 kW) S IE4 E</v>
      </c>
      <c r="K106" s="81" t="str">
        <f>COST!K107</f>
        <v>14800/25000</v>
      </c>
      <c r="L106" s="83" t="str">
        <f>COST!L107</f>
        <v>500/1427</v>
      </c>
      <c r="M106" s="86">
        <f>COST!P107</f>
        <v>4</v>
      </c>
      <c r="N106" s="94">
        <f>COST!AB107</f>
        <v>24068.749764896173</v>
      </c>
      <c r="O106" s="95">
        <f t="shared" si="2"/>
        <v>96274.99905958469</v>
      </c>
    </row>
    <row r="107" spans="2:15" ht="20.25" customHeight="1" x14ac:dyDescent="0.25">
      <c r="B107">
        <v>105</v>
      </c>
      <c r="C107" s="80" t="str">
        <f>COST!B108</f>
        <v>F-105</v>
      </c>
      <c r="D107" s="82">
        <f>COST!C108</f>
        <v>0</v>
      </c>
      <c r="E107" s="81" t="str">
        <f>COST!D108</f>
        <v>EX.F-BS01-PARKING-09:12</v>
      </c>
      <c r="F107" s="81" t="str">
        <f>COST!E108</f>
        <v>Germany</v>
      </c>
      <c r="G107" s="81" t="str">
        <f>COST!F108</f>
        <v xml:space="preserve">Axial Inline </v>
      </c>
      <c r="H107" s="81" t="str">
        <f>COST!G108</f>
        <v>Single</v>
      </c>
      <c r="I107" s="81" t="str">
        <f>COST!H108</f>
        <v>300°C/2Hr</v>
      </c>
      <c r="J107" s="81" t="str">
        <f>COST!J108</f>
        <v>AXC 1250-12/20°-4(B)-PV (500) (55 kW) S IE3 E</v>
      </c>
      <c r="K107" s="81" t="str">
        <f>COST!K108</f>
        <v>13200/22000</v>
      </c>
      <c r="L107" s="83" t="str">
        <f>COST!L108</f>
        <v>500/1389</v>
      </c>
      <c r="M107" s="86">
        <f>COST!P108</f>
        <v>4</v>
      </c>
      <c r="N107" s="94">
        <f>COST!AB108</f>
        <v>17344.805880556723</v>
      </c>
      <c r="O107" s="95">
        <f t="shared" si="2"/>
        <v>69379.223522226894</v>
      </c>
    </row>
    <row r="108" spans="2:15" ht="20.25" customHeight="1" x14ac:dyDescent="0.25">
      <c r="B108">
        <v>106</v>
      </c>
      <c r="C108" s="80" t="str">
        <f>COST!B109</f>
        <v>F-106</v>
      </c>
      <c r="D108" s="82">
        <f>COST!C109</f>
        <v>0</v>
      </c>
      <c r="E108" s="81" t="str">
        <f>COST!D109</f>
        <v>EX.F-BS01-PARKING-13:16</v>
      </c>
      <c r="F108" s="81" t="str">
        <f>COST!E109</f>
        <v>Germany</v>
      </c>
      <c r="G108" s="81" t="str">
        <f>COST!F109</f>
        <v xml:space="preserve">Axial Inline </v>
      </c>
      <c r="H108" s="81" t="str">
        <f>COST!G109</f>
        <v>Single</v>
      </c>
      <c r="I108" s="81" t="str">
        <f>COST!H109</f>
        <v>300°C/2Hr</v>
      </c>
      <c r="J108" s="81" t="str">
        <f>COST!J109</f>
        <v>AXC 1250-12/21°-4(B)-PV (500) (55 kW) S IE3 E</v>
      </c>
      <c r="K108" s="81" t="str">
        <f>COST!K109</f>
        <v>13800/23000</v>
      </c>
      <c r="L108" s="83" t="str">
        <f>COST!L109</f>
        <v>500/1389</v>
      </c>
      <c r="M108" s="86">
        <f>COST!P109</f>
        <v>4</v>
      </c>
      <c r="N108" s="94">
        <f>COST!AB109</f>
        <v>17344.805880556723</v>
      </c>
      <c r="O108" s="95">
        <f t="shared" si="2"/>
        <v>69379.223522226894</v>
      </c>
    </row>
    <row r="109" spans="2:15" ht="20.25" customHeight="1" x14ac:dyDescent="0.25">
      <c r="B109">
        <v>107</v>
      </c>
      <c r="C109" s="80" t="str">
        <f>COST!B110</f>
        <v>F-107</v>
      </c>
      <c r="D109" s="82">
        <f>COST!C110</f>
        <v>0</v>
      </c>
      <c r="E109" s="81" t="str">
        <f>COST!D110</f>
        <v>EX.F-BS01-PARKING-17:20</v>
      </c>
      <c r="F109" s="81" t="str">
        <f>COST!E110</f>
        <v>Germany</v>
      </c>
      <c r="G109" s="81" t="str">
        <f>COST!F110</f>
        <v xml:space="preserve">Axial Inline </v>
      </c>
      <c r="H109" s="81" t="str">
        <f>COST!G110</f>
        <v>Single</v>
      </c>
      <c r="I109" s="81" t="str">
        <f>COST!H110</f>
        <v>300°C/2Hr</v>
      </c>
      <c r="J109" s="81" t="str">
        <f>COST!J110</f>
        <v>AXC 1250-12/20°-4(B)-PV (500) (55 kW) S IE3 E</v>
      </c>
      <c r="K109" s="81" t="str">
        <f>COST!K110</f>
        <v>12400/21000</v>
      </c>
      <c r="L109" s="83" t="str">
        <f>COST!L110</f>
        <v>500/1434</v>
      </c>
      <c r="M109" s="86">
        <f>COST!P110</f>
        <v>4</v>
      </c>
      <c r="N109" s="94">
        <f>COST!AB110</f>
        <v>17344.805880556723</v>
      </c>
      <c r="O109" s="95">
        <f t="shared" si="2"/>
        <v>69379.223522226894</v>
      </c>
    </row>
    <row r="110" spans="2:15" ht="20.25" customHeight="1" x14ac:dyDescent="0.25">
      <c r="B110">
        <v>108</v>
      </c>
      <c r="C110" s="80" t="str">
        <f>COST!B111</f>
        <v>F-108</v>
      </c>
      <c r="D110" s="82">
        <f>COST!C111</f>
        <v>0</v>
      </c>
      <c r="E110" s="81" t="str">
        <f>COST!D111</f>
        <v>EX.F-BS01-PARKING-21:24</v>
      </c>
      <c r="F110" s="81" t="str">
        <f>COST!E111</f>
        <v>Germany</v>
      </c>
      <c r="G110" s="81" t="str">
        <f>COST!F111</f>
        <v xml:space="preserve">Axial Inline </v>
      </c>
      <c r="H110" s="81" t="str">
        <f>COST!G111</f>
        <v>Single</v>
      </c>
      <c r="I110" s="81" t="str">
        <f>COST!H111</f>
        <v>300°C/2Hr</v>
      </c>
      <c r="J110" s="81" t="str">
        <f>COST!J111</f>
        <v>AXC 1250-12/17°-4(B)-PV (500) (45 kW) S IE3 E</v>
      </c>
      <c r="K110" s="81" t="str">
        <f>COST!K111</f>
        <v>9800/16500</v>
      </c>
      <c r="L110" s="83" t="str">
        <f>COST!L111</f>
        <v>500/1417</v>
      </c>
      <c r="M110" s="86">
        <f>COST!P111</f>
        <v>4</v>
      </c>
      <c r="N110" s="94">
        <f>COST!AB111</f>
        <v>15828.951587169508</v>
      </c>
      <c r="O110" s="95">
        <f t="shared" si="2"/>
        <v>63315.80634867803</v>
      </c>
    </row>
    <row r="111" spans="2:15" ht="20.25" customHeight="1" x14ac:dyDescent="0.25">
      <c r="B111">
        <v>109</v>
      </c>
      <c r="C111" s="80" t="str">
        <f>COST!B112</f>
        <v>F-109</v>
      </c>
      <c r="D111" s="82">
        <f>COST!C112</f>
        <v>0</v>
      </c>
      <c r="E111" s="81" t="str">
        <f>COST!D112</f>
        <v>EX.F-BS01-PARKING-25:28</v>
      </c>
      <c r="F111" s="81" t="str">
        <f>COST!E112</f>
        <v>Germany</v>
      </c>
      <c r="G111" s="81" t="str">
        <f>COST!F112</f>
        <v xml:space="preserve">Axial Inline </v>
      </c>
      <c r="H111" s="81" t="str">
        <f>COST!G112</f>
        <v>Single</v>
      </c>
      <c r="I111" s="81" t="str">
        <f>COST!H112</f>
        <v>300°C/2Hr</v>
      </c>
      <c r="J111" s="81" t="str">
        <f>COST!J112</f>
        <v>AXC 1250-12/20°-4(B)-PV (500) (55 kW) S IE3 E</v>
      </c>
      <c r="K111" s="81" t="str">
        <f>COST!K112</f>
        <v>12700/21500</v>
      </c>
      <c r="L111" s="83" t="str">
        <f>COST!L112</f>
        <v>500/1433</v>
      </c>
      <c r="M111" s="86">
        <f>COST!P112</f>
        <v>4</v>
      </c>
      <c r="N111" s="94">
        <f>COST!AB112</f>
        <v>17344.805880556723</v>
      </c>
      <c r="O111" s="95">
        <f t="shared" si="2"/>
        <v>69379.223522226894</v>
      </c>
    </row>
    <row r="112" spans="2:15" ht="20.25" customHeight="1" x14ac:dyDescent="0.25">
      <c r="B112">
        <v>110</v>
      </c>
      <c r="C112" s="80" t="str">
        <f>COST!B113</f>
        <v>F-110</v>
      </c>
      <c r="D112" s="82">
        <f>COST!C113</f>
        <v>0</v>
      </c>
      <c r="E112" s="81" t="str">
        <f>COST!D113</f>
        <v>P.F-B01-01</v>
      </c>
      <c r="F112" s="81" t="str">
        <f>COST!E113</f>
        <v>Germany</v>
      </c>
      <c r="G112" s="81" t="str">
        <f>COST!F113</f>
        <v xml:space="preserve">Centrifugal Inline </v>
      </c>
      <c r="H112" s="81" t="str">
        <f>COST!G113</f>
        <v>Single</v>
      </c>
      <c r="I112" s="81" t="str">
        <f>COST!H113</f>
        <v>400°C/2Hr</v>
      </c>
      <c r="J112" s="81" t="str">
        <f>COST!J113</f>
        <v>MUB/F 042 450D4</v>
      </c>
      <c r="K112" s="81">
        <f>COST!K113</f>
        <v>847</v>
      </c>
      <c r="L112" s="83">
        <f>COST!L113</f>
        <v>250</v>
      </c>
      <c r="M112" s="86">
        <f>COST!P113</f>
        <v>1</v>
      </c>
      <c r="N112" s="94">
        <f>COST!AB113</f>
        <v>2187.1126407952288</v>
      </c>
      <c r="O112" s="95">
        <f t="shared" si="2"/>
        <v>2187.1126407952288</v>
      </c>
    </row>
    <row r="113" spans="2:15" ht="20.25" customHeight="1" x14ac:dyDescent="0.25">
      <c r="B113">
        <v>111</v>
      </c>
      <c r="C113" s="80" t="str">
        <f>COST!B114</f>
        <v>F-111</v>
      </c>
      <c r="D113" s="82">
        <f>COST!C114</f>
        <v>0</v>
      </c>
      <c r="E113" s="81" t="str">
        <f>COST!D114</f>
        <v>P.F-B01-02</v>
      </c>
      <c r="F113" s="81" t="str">
        <f>COST!E114</f>
        <v>Germany</v>
      </c>
      <c r="G113" s="81" t="str">
        <f>COST!F114</f>
        <v xml:space="preserve">Axial Inline </v>
      </c>
      <c r="H113" s="81" t="str">
        <f>COST!G114</f>
        <v>Single</v>
      </c>
      <c r="I113" s="81" t="str">
        <f>COST!H114</f>
        <v>300°C/2Hr</v>
      </c>
      <c r="J113" s="81" t="str">
        <f>COST!J114</f>
        <v>AXC 560-9/16°-4(B)-P (250) (1.1 kW) S IE3</v>
      </c>
      <c r="K113" s="81">
        <f>COST!K114</f>
        <v>1463</v>
      </c>
      <c r="L113" s="83">
        <f>COST!L114</f>
        <v>250</v>
      </c>
      <c r="M113" s="86">
        <f>COST!P114</f>
        <v>1</v>
      </c>
      <c r="N113" s="94">
        <f>COST!AB114</f>
        <v>1888.870007959516</v>
      </c>
      <c r="O113" s="95">
        <f t="shared" si="2"/>
        <v>1888.870007959516</v>
      </c>
    </row>
    <row r="114" spans="2:15" ht="20.25" customHeight="1" x14ac:dyDescent="0.25">
      <c r="B114">
        <v>112</v>
      </c>
      <c r="C114" s="80" t="str">
        <f>COST!B115</f>
        <v>F-112</v>
      </c>
      <c r="D114" s="82">
        <f>COST!C115</f>
        <v>0</v>
      </c>
      <c r="E114" s="81" t="str">
        <f>COST!D115</f>
        <v>P.F-B01-03</v>
      </c>
      <c r="F114" s="81" t="str">
        <f>COST!E115</f>
        <v>Slovenia</v>
      </c>
      <c r="G114" s="81" t="str">
        <f>COST!F115</f>
        <v xml:space="preserve">Centrifugal Inline </v>
      </c>
      <c r="H114" s="81" t="str">
        <f>COST!G115</f>
        <v>Single</v>
      </c>
      <c r="I114" s="81" t="str">
        <f>COST!H115</f>
        <v>400°C/2Hr</v>
      </c>
      <c r="J114" s="81" t="str">
        <f>COST!J115</f>
        <v>BKF 400D4-XS/F400 IE3</v>
      </c>
      <c r="K114" s="81">
        <f>COST!K115</f>
        <v>829</v>
      </c>
      <c r="L114" s="83">
        <f>COST!L115</f>
        <v>250</v>
      </c>
      <c r="M114" s="86">
        <f>COST!P115</f>
        <v>1</v>
      </c>
      <c r="N114" s="94">
        <f>COST!AB115</f>
        <v>1576.1825752428708</v>
      </c>
      <c r="O114" s="95">
        <f t="shared" si="2"/>
        <v>1576.1825752428708</v>
      </c>
    </row>
    <row r="115" spans="2:15" ht="20.25" customHeight="1" x14ac:dyDescent="0.25">
      <c r="B115">
        <v>113</v>
      </c>
      <c r="C115" s="80" t="str">
        <f>COST!B116</f>
        <v>F-113</v>
      </c>
      <c r="D115" s="82">
        <f>COST!C116</f>
        <v>0</v>
      </c>
      <c r="E115" s="81" t="str">
        <f>COST!D116</f>
        <v>P.F-B01-04</v>
      </c>
      <c r="F115" s="81" t="str">
        <f>COST!E116</f>
        <v>Slovenia</v>
      </c>
      <c r="G115" s="81" t="str">
        <f>COST!F116</f>
        <v xml:space="preserve">Centrifugal Inline </v>
      </c>
      <c r="H115" s="81" t="str">
        <f>COST!G116</f>
        <v>Single</v>
      </c>
      <c r="I115" s="81" t="str">
        <f>COST!H116</f>
        <v>400°C/2Hr</v>
      </c>
      <c r="J115" s="81" t="str">
        <f>COST!J116</f>
        <v>BKF 315D4-XL/F400 IE3</v>
      </c>
      <c r="K115" s="81">
        <f>COST!K116</f>
        <v>452</v>
      </c>
      <c r="L115" s="83">
        <f>COST!L116</f>
        <v>200</v>
      </c>
      <c r="M115" s="86">
        <f>COST!P116</f>
        <v>1</v>
      </c>
      <c r="N115" s="94">
        <f>COST!AB116</f>
        <v>1266.8939189687981</v>
      </c>
      <c r="O115" s="95">
        <f t="shared" si="2"/>
        <v>1266.8939189687981</v>
      </c>
    </row>
    <row r="116" spans="2:15" ht="20.25" customHeight="1" x14ac:dyDescent="0.25">
      <c r="B116">
        <v>114</v>
      </c>
      <c r="C116" s="80" t="str">
        <f>COST!B117</f>
        <v>F-114</v>
      </c>
      <c r="D116" s="82">
        <f>COST!C117</f>
        <v>0</v>
      </c>
      <c r="E116" s="81" t="str">
        <f>COST!D117</f>
        <v>P.F-B01-06</v>
      </c>
      <c r="F116" s="81" t="str">
        <f>COST!E117</f>
        <v>Germany</v>
      </c>
      <c r="G116" s="81" t="str">
        <f>COST!F117</f>
        <v xml:space="preserve">Centrifugal Inline </v>
      </c>
      <c r="H116" s="81" t="str">
        <f>COST!G117</f>
        <v>Single</v>
      </c>
      <c r="I116" s="81" t="str">
        <f>COST!H117</f>
        <v>400°C/2Hr</v>
      </c>
      <c r="J116" s="81" t="str">
        <f>COST!J117</f>
        <v>MUB/F 042 450D4</v>
      </c>
      <c r="K116" s="81">
        <f>COST!K117</f>
        <v>880</v>
      </c>
      <c r="L116" s="83">
        <f>COST!L117</f>
        <v>250</v>
      </c>
      <c r="M116" s="86">
        <f>COST!P117</f>
        <v>1</v>
      </c>
      <c r="N116" s="94">
        <f>COST!AB117</f>
        <v>2187.1126407952288</v>
      </c>
      <c r="O116" s="95">
        <f t="shared" si="2"/>
        <v>2187.1126407952288</v>
      </c>
    </row>
    <row r="117" spans="2:15" ht="20.25" customHeight="1" x14ac:dyDescent="0.25">
      <c r="B117">
        <v>115</v>
      </c>
      <c r="C117" s="80" t="str">
        <f>COST!B118</f>
        <v>F-115</v>
      </c>
      <c r="D117" s="82">
        <f>COST!C118</f>
        <v>0</v>
      </c>
      <c r="E117" s="81" t="str">
        <f>COST!D118</f>
        <v>P.F-B01-07</v>
      </c>
      <c r="F117" s="81" t="str">
        <f>COST!E118</f>
        <v>Slovenia</v>
      </c>
      <c r="G117" s="81" t="str">
        <f>COST!F118</f>
        <v xml:space="preserve">Centrifugal Inline </v>
      </c>
      <c r="H117" s="81" t="str">
        <f>COST!G118</f>
        <v>Single</v>
      </c>
      <c r="I117" s="81" t="str">
        <f>COST!H118</f>
        <v>400°C/2Hr</v>
      </c>
      <c r="J117" s="81" t="str">
        <f>COST!J118</f>
        <v>BKF 400D4-XS/F400 IE3</v>
      </c>
      <c r="K117" s="81">
        <f>COST!K118</f>
        <v>828</v>
      </c>
      <c r="L117" s="83">
        <f>COST!L118</f>
        <v>250</v>
      </c>
      <c r="M117" s="86">
        <f>COST!P118</f>
        <v>1</v>
      </c>
      <c r="N117" s="94">
        <f>COST!AB118</f>
        <v>1576.1825752428708</v>
      </c>
      <c r="O117" s="95">
        <f t="shared" si="2"/>
        <v>1576.1825752428708</v>
      </c>
    </row>
    <row r="118" spans="2:15" ht="20.25" customHeight="1" x14ac:dyDescent="0.25">
      <c r="B118">
        <v>116</v>
      </c>
      <c r="C118" s="80" t="str">
        <f>COST!B119</f>
        <v>F-116</v>
      </c>
      <c r="D118" s="82">
        <f>COST!C119</f>
        <v>0</v>
      </c>
      <c r="E118" s="81" t="str">
        <f>COST!D119</f>
        <v>P.F-B02-01</v>
      </c>
      <c r="F118" s="81" t="str">
        <f>COST!E119</f>
        <v>Slovenia</v>
      </c>
      <c r="G118" s="81" t="str">
        <f>COST!F119</f>
        <v xml:space="preserve">Centrifugal Inline </v>
      </c>
      <c r="H118" s="81" t="str">
        <f>COST!G119</f>
        <v>Single</v>
      </c>
      <c r="I118" s="81" t="str">
        <f>COST!H119</f>
        <v>400°C/2Hr</v>
      </c>
      <c r="J118" s="81" t="str">
        <f>COST!J119</f>
        <v>BKF 315D4-XL/F400 IE3</v>
      </c>
      <c r="K118" s="81">
        <f>COST!K119</f>
        <v>429</v>
      </c>
      <c r="L118" s="83">
        <f>COST!L119</f>
        <v>200</v>
      </c>
      <c r="M118" s="86">
        <f>COST!P119</f>
        <v>1</v>
      </c>
      <c r="N118" s="94">
        <f>COST!AB119</f>
        <v>1266.8939189687981</v>
      </c>
      <c r="O118" s="95">
        <f t="shared" si="2"/>
        <v>1266.8939189687981</v>
      </c>
    </row>
    <row r="119" spans="2:15" ht="20.25" customHeight="1" x14ac:dyDescent="0.25">
      <c r="B119">
        <v>117</v>
      </c>
      <c r="C119" s="80" t="str">
        <f>COST!B120</f>
        <v>F-117</v>
      </c>
      <c r="D119" s="82">
        <f>COST!C120</f>
        <v>0</v>
      </c>
      <c r="E119" s="81" t="str">
        <f>COST!D120</f>
        <v>P.F-B02-02</v>
      </c>
      <c r="F119" s="81" t="str">
        <f>COST!E120</f>
        <v>Slovenia</v>
      </c>
      <c r="G119" s="81" t="str">
        <f>COST!F120</f>
        <v xml:space="preserve">Centrifugal Inline </v>
      </c>
      <c r="H119" s="81" t="str">
        <f>COST!G120</f>
        <v>Single</v>
      </c>
      <c r="I119" s="81" t="str">
        <f>COST!H120</f>
        <v>400°C/2Hr</v>
      </c>
      <c r="J119" s="81" t="str">
        <f>COST!J120</f>
        <v>BKF 355D4/F400 IE3</v>
      </c>
      <c r="K119" s="81">
        <f>COST!K120</f>
        <v>583</v>
      </c>
      <c r="L119" s="83">
        <f>COST!L120</f>
        <v>200</v>
      </c>
      <c r="M119" s="86">
        <f>COST!P120</f>
        <v>1</v>
      </c>
      <c r="N119" s="94">
        <f>COST!AB120</f>
        <v>1363.7590475821066</v>
      </c>
      <c r="O119" s="95">
        <f t="shared" si="2"/>
        <v>1363.7590475821066</v>
      </c>
    </row>
    <row r="120" spans="2:15" ht="20.25" customHeight="1" x14ac:dyDescent="0.25">
      <c r="B120">
        <v>118</v>
      </c>
      <c r="C120" s="80" t="str">
        <f>COST!B121</f>
        <v>F-118</v>
      </c>
      <c r="D120" s="82">
        <f>COST!C121</f>
        <v>0</v>
      </c>
      <c r="E120" s="81" t="str">
        <f>COST!D121</f>
        <v>P.F-B02-03</v>
      </c>
      <c r="F120" s="81" t="str">
        <f>COST!E121</f>
        <v>Slovenia</v>
      </c>
      <c r="G120" s="81" t="str">
        <f>COST!F121</f>
        <v xml:space="preserve">Centrifugal Inline </v>
      </c>
      <c r="H120" s="81" t="str">
        <f>COST!G121</f>
        <v>Single</v>
      </c>
      <c r="I120" s="81" t="str">
        <f>COST!H121</f>
        <v>400°C/2Hr</v>
      </c>
      <c r="J120" s="81" t="str">
        <f>COST!J121</f>
        <v>BKF 355D6/F400 IE2 50/60Hz</v>
      </c>
      <c r="K120" s="81">
        <f>COST!K121</f>
        <v>123</v>
      </c>
      <c r="L120" s="83">
        <f>COST!L121</f>
        <v>150</v>
      </c>
      <c r="M120" s="86">
        <f>COST!P121</f>
        <v>1</v>
      </c>
      <c r="N120" s="94">
        <f>COST!AB121</f>
        <v>1183.6238961257789</v>
      </c>
      <c r="O120" s="95">
        <f t="shared" si="2"/>
        <v>1183.6238961257789</v>
      </c>
    </row>
    <row r="121" spans="2:15" ht="20.25" customHeight="1" x14ac:dyDescent="0.25">
      <c r="B121">
        <v>119</v>
      </c>
      <c r="C121" s="80" t="str">
        <f>COST!B122</f>
        <v>F-119</v>
      </c>
      <c r="D121" s="82">
        <f>COST!C122</f>
        <v>0</v>
      </c>
      <c r="E121" s="81" t="str">
        <f>COST!D122</f>
        <v>P.F-B02-04</v>
      </c>
      <c r="F121" s="81" t="str">
        <f>COST!E122</f>
        <v>Germany</v>
      </c>
      <c r="G121" s="81" t="str">
        <f>COST!F122</f>
        <v xml:space="preserve">Centrifugal Inline </v>
      </c>
      <c r="H121" s="81" t="str">
        <f>COST!G122</f>
        <v>Single</v>
      </c>
      <c r="I121" s="81" t="str">
        <f>COST!H122</f>
        <v>400°C/2Hr</v>
      </c>
      <c r="J121" s="81" t="str">
        <f>COST!J122</f>
        <v>MUB/F 042 450D4</v>
      </c>
      <c r="K121" s="81">
        <f>COST!K122</f>
        <v>859</v>
      </c>
      <c r="L121" s="83">
        <f>COST!L122</f>
        <v>250</v>
      </c>
      <c r="M121" s="86">
        <f>COST!P122</f>
        <v>1</v>
      </c>
      <c r="N121" s="94">
        <f>COST!AB122</f>
        <v>2187.1126407952288</v>
      </c>
      <c r="O121" s="95">
        <f t="shared" si="2"/>
        <v>2187.1126407952288</v>
      </c>
    </row>
    <row r="122" spans="2:15" ht="20.25" customHeight="1" x14ac:dyDescent="0.25">
      <c r="B122">
        <v>120</v>
      </c>
      <c r="C122" s="80" t="str">
        <f>COST!B123</f>
        <v>F-120</v>
      </c>
      <c r="D122" s="82">
        <f>COST!C123</f>
        <v>0</v>
      </c>
      <c r="E122" s="81" t="str">
        <f>COST!D123</f>
        <v>P.F-B02-05</v>
      </c>
      <c r="F122" s="81" t="str">
        <f>COST!E123</f>
        <v>Slovenia</v>
      </c>
      <c r="G122" s="81" t="str">
        <f>COST!F123</f>
        <v xml:space="preserve">Centrifugal Inline </v>
      </c>
      <c r="H122" s="81" t="str">
        <f>COST!G123</f>
        <v>Single</v>
      </c>
      <c r="I122" s="81" t="str">
        <f>COST!H123</f>
        <v>400°C/2Hr</v>
      </c>
      <c r="J122" s="81" t="str">
        <f>COST!J123</f>
        <v>BKF 400D4-XS/F400 IE3</v>
      </c>
      <c r="K122" s="81">
        <f>COST!K123</f>
        <v>812</v>
      </c>
      <c r="L122" s="83">
        <f>COST!L123</f>
        <v>250</v>
      </c>
      <c r="M122" s="86">
        <f>COST!P123</f>
        <v>1</v>
      </c>
      <c r="N122" s="94">
        <f>COST!AB123</f>
        <v>1576.1825752428708</v>
      </c>
      <c r="O122" s="95">
        <f t="shared" si="2"/>
        <v>1576.1825752428708</v>
      </c>
    </row>
    <row r="123" spans="2:15" ht="20.25" customHeight="1" x14ac:dyDescent="0.25">
      <c r="B123">
        <v>121</v>
      </c>
      <c r="C123" s="80" t="str">
        <f>COST!B124</f>
        <v>F-121</v>
      </c>
      <c r="D123" s="82">
        <f>COST!C124</f>
        <v>0</v>
      </c>
      <c r="E123" s="81" t="str">
        <f>COST!D124</f>
        <v>P.F-B02-06</v>
      </c>
      <c r="F123" s="81" t="str">
        <f>COST!E124</f>
        <v>Slovenia</v>
      </c>
      <c r="G123" s="81" t="str">
        <f>COST!F124</f>
        <v xml:space="preserve">Centrifugal Inline </v>
      </c>
      <c r="H123" s="81" t="str">
        <f>COST!G124</f>
        <v>Single</v>
      </c>
      <c r="I123" s="81" t="str">
        <f>COST!H124</f>
        <v>400°C/2Hr</v>
      </c>
      <c r="J123" s="81" t="str">
        <f>COST!J124</f>
        <v>BKF 315D4-XL/F400 IE3</v>
      </c>
      <c r="K123" s="81">
        <f>COST!K124</f>
        <v>227</v>
      </c>
      <c r="L123" s="83">
        <f>COST!L124</f>
        <v>200</v>
      </c>
      <c r="M123" s="86">
        <f>COST!P124</f>
        <v>1</v>
      </c>
      <c r="N123" s="94">
        <f>COST!AB124</f>
        <v>1266.8939189687981</v>
      </c>
      <c r="O123" s="95">
        <f t="shared" si="2"/>
        <v>1266.8939189687981</v>
      </c>
    </row>
    <row r="124" spans="2:15" ht="20.25" customHeight="1" x14ac:dyDescent="0.25">
      <c r="B124">
        <v>122</v>
      </c>
      <c r="C124" s="80" t="str">
        <f>COST!B125</f>
        <v>F-122</v>
      </c>
      <c r="D124" s="82">
        <f>COST!C125</f>
        <v>0</v>
      </c>
      <c r="E124" s="81" t="str">
        <f>COST!D125</f>
        <v>P.F-B02-07</v>
      </c>
      <c r="F124" s="81" t="str">
        <f>COST!E125</f>
        <v>Slovenia</v>
      </c>
      <c r="G124" s="81" t="str">
        <f>COST!F125</f>
        <v xml:space="preserve">Centrifugal Inline </v>
      </c>
      <c r="H124" s="81" t="str">
        <f>COST!G125</f>
        <v>Single</v>
      </c>
      <c r="I124" s="81" t="str">
        <f>COST!H125</f>
        <v>400°C/2Hr</v>
      </c>
      <c r="J124" s="81" t="str">
        <f>COST!J125</f>
        <v>BKF 315D4-XL/F400 IE3</v>
      </c>
      <c r="K124" s="81">
        <f>COST!K125</f>
        <v>380</v>
      </c>
      <c r="L124" s="83">
        <f>COST!L125</f>
        <v>250</v>
      </c>
      <c r="M124" s="86">
        <f>COST!P125</f>
        <v>1</v>
      </c>
      <c r="N124" s="94">
        <f>COST!AB125</f>
        <v>1266.8939189687981</v>
      </c>
      <c r="O124" s="95">
        <f t="shared" si="2"/>
        <v>1266.8939189687981</v>
      </c>
    </row>
    <row r="125" spans="2:15" ht="20.25" customHeight="1" x14ac:dyDescent="0.25">
      <c r="B125">
        <v>123</v>
      </c>
      <c r="C125" s="80" t="str">
        <f>COST!B126</f>
        <v>F-123</v>
      </c>
      <c r="D125" s="82">
        <f>COST!C126</f>
        <v>0</v>
      </c>
      <c r="E125" s="81" t="str">
        <f>COST!D126</f>
        <v>P.F-B02-08</v>
      </c>
      <c r="F125" s="81" t="str">
        <f>COST!E126</f>
        <v>Slovenia</v>
      </c>
      <c r="G125" s="81" t="str">
        <f>COST!F126</f>
        <v xml:space="preserve">Centrifugal Inline </v>
      </c>
      <c r="H125" s="81" t="str">
        <f>COST!G126</f>
        <v>Single</v>
      </c>
      <c r="I125" s="81" t="str">
        <f>COST!H126</f>
        <v>400°C/2Hr</v>
      </c>
      <c r="J125" s="81" t="str">
        <f>COST!J126</f>
        <v>BKF 400D4-XS/F400 IE3</v>
      </c>
      <c r="K125" s="81">
        <f>COST!K126</f>
        <v>747</v>
      </c>
      <c r="L125" s="83">
        <f>COST!L126</f>
        <v>250</v>
      </c>
      <c r="M125" s="86">
        <f>COST!P126</f>
        <v>1</v>
      </c>
      <c r="N125" s="94">
        <f>COST!AB126</f>
        <v>1576.1825752428708</v>
      </c>
      <c r="O125" s="95">
        <f t="shared" si="2"/>
        <v>1576.1825752428708</v>
      </c>
    </row>
    <row r="126" spans="2:15" ht="20.25" customHeight="1" x14ac:dyDescent="0.25">
      <c r="B126">
        <v>124</v>
      </c>
      <c r="C126" s="80" t="str">
        <f>COST!B127</f>
        <v>F-124</v>
      </c>
      <c r="D126" s="82">
        <f>COST!C127</f>
        <v>0</v>
      </c>
      <c r="E126" s="81" t="str">
        <f>COST!D127</f>
        <v>P.F-B02-09</v>
      </c>
      <c r="F126" s="81" t="str">
        <f>COST!E127</f>
        <v>Slovenia</v>
      </c>
      <c r="G126" s="81" t="str">
        <f>COST!F127</f>
        <v xml:space="preserve">Centrifugal Inline </v>
      </c>
      <c r="H126" s="81" t="str">
        <f>COST!G127</f>
        <v>Single</v>
      </c>
      <c r="I126" s="81" t="str">
        <f>COST!H127</f>
        <v>400°C/2Hr</v>
      </c>
      <c r="J126" s="81" t="str">
        <f>COST!J127</f>
        <v>BKF 400D4-XS/F400 IE3</v>
      </c>
      <c r="K126" s="81">
        <f>COST!K127</f>
        <v>739</v>
      </c>
      <c r="L126" s="83">
        <f>COST!L127</f>
        <v>250</v>
      </c>
      <c r="M126" s="86">
        <f>COST!P127</f>
        <v>1</v>
      </c>
      <c r="N126" s="94">
        <f>COST!AB127</f>
        <v>1576.1825752428708</v>
      </c>
      <c r="O126" s="95">
        <f t="shared" si="2"/>
        <v>1576.1825752428708</v>
      </c>
    </row>
    <row r="127" spans="2:15" ht="20.25" customHeight="1" x14ac:dyDescent="0.25">
      <c r="B127">
        <v>125</v>
      </c>
      <c r="C127" s="80" t="str">
        <f>COST!B128</f>
        <v>F-125</v>
      </c>
      <c r="D127" s="82">
        <f>COST!C128</f>
        <v>0</v>
      </c>
      <c r="E127" s="81" t="str">
        <f>COST!D128</f>
        <v>P.F-B02-10</v>
      </c>
      <c r="F127" s="81" t="str">
        <f>COST!E128</f>
        <v>Slovenia</v>
      </c>
      <c r="G127" s="81" t="str">
        <f>COST!F128</f>
        <v xml:space="preserve">Centrifugal Inline </v>
      </c>
      <c r="H127" s="81" t="str">
        <f>COST!G128</f>
        <v>Single</v>
      </c>
      <c r="I127" s="81" t="str">
        <f>COST!H128</f>
        <v>400°C/2Hr</v>
      </c>
      <c r="J127" s="81" t="str">
        <f>COST!J128</f>
        <v>BKF 315D4-XL/F400 IE3</v>
      </c>
      <c r="K127" s="81">
        <f>COST!K128</f>
        <v>223</v>
      </c>
      <c r="L127" s="83">
        <f>COST!L128</f>
        <v>200</v>
      </c>
      <c r="M127" s="86">
        <f>COST!P128</f>
        <v>1</v>
      </c>
      <c r="N127" s="94">
        <f>COST!AB128</f>
        <v>1266.8939189687981</v>
      </c>
      <c r="O127" s="95">
        <f t="shared" si="2"/>
        <v>1266.8939189687981</v>
      </c>
    </row>
    <row r="128" spans="2:15" ht="20.25" customHeight="1" x14ac:dyDescent="0.25">
      <c r="B128">
        <v>126</v>
      </c>
      <c r="C128" s="80" t="str">
        <f>COST!B129</f>
        <v>F-126</v>
      </c>
      <c r="D128" s="82">
        <f>COST!C129</f>
        <v>0</v>
      </c>
      <c r="E128" s="81" t="str">
        <f>COST!D129</f>
        <v>P.F-B02-11</v>
      </c>
      <c r="F128" s="81" t="str">
        <f>COST!E129</f>
        <v>Germany</v>
      </c>
      <c r="G128" s="81" t="str">
        <f>COST!F129</f>
        <v>Centrifugal Fan</v>
      </c>
      <c r="H128" s="81" t="str">
        <f>COST!G129</f>
        <v>Single</v>
      </c>
      <c r="I128" s="81" t="str">
        <f>COST!H129</f>
        <v>400°C/2Hr</v>
      </c>
      <c r="J128" s="81" t="str">
        <f>COST!J129</f>
        <v>KBR/F 280D4 smoke extr. F400</v>
      </c>
      <c r="K128" s="81">
        <f>COST!K129</f>
        <v>96</v>
      </c>
      <c r="L128" s="83">
        <f>COST!L129</f>
        <v>200</v>
      </c>
      <c r="M128" s="86">
        <f>COST!P129</f>
        <v>1</v>
      </c>
      <c r="N128" s="94">
        <f>COST!AB129</f>
        <v>1546.4432813703638</v>
      </c>
      <c r="O128" s="95">
        <f t="shared" si="2"/>
        <v>1546.4432813703638</v>
      </c>
    </row>
    <row r="129" spans="2:15" ht="20.25" customHeight="1" x14ac:dyDescent="0.25">
      <c r="B129">
        <v>127</v>
      </c>
      <c r="C129" s="80" t="str">
        <f>COST!B130</f>
        <v>F-127</v>
      </c>
      <c r="D129" s="82">
        <f>COST!C130</f>
        <v>0</v>
      </c>
      <c r="E129" s="81" t="str">
        <f>COST!D130</f>
        <v>P.F-B02-12</v>
      </c>
      <c r="F129" s="81" t="str">
        <f>COST!E130</f>
        <v>Slovenia</v>
      </c>
      <c r="G129" s="81" t="str">
        <f>COST!F130</f>
        <v xml:space="preserve">Centrifugal Inline </v>
      </c>
      <c r="H129" s="81" t="str">
        <f>COST!G130</f>
        <v>Single</v>
      </c>
      <c r="I129" s="81" t="str">
        <f>COST!H130</f>
        <v>400°C/2Hr</v>
      </c>
      <c r="J129" s="81" t="str">
        <f>COST!J130</f>
        <v>BKF 400D4-XS/F400 IE3</v>
      </c>
      <c r="K129" s="81">
        <f>COST!K130</f>
        <v>692</v>
      </c>
      <c r="L129" s="83">
        <f>COST!L130</f>
        <v>250</v>
      </c>
      <c r="M129" s="86">
        <f>COST!P130</f>
        <v>1</v>
      </c>
      <c r="N129" s="94">
        <f>COST!AB130</f>
        <v>1576.1825752428708</v>
      </c>
      <c r="O129" s="95">
        <f t="shared" si="2"/>
        <v>1576.1825752428708</v>
      </c>
    </row>
    <row r="130" spans="2:15" ht="20.25" customHeight="1" x14ac:dyDescent="0.25">
      <c r="B130">
        <v>128</v>
      </c>
      <c r="C130" s="80" t="str">
        <f>COST!B131</f>
        <v>F-128</v>
      </c>
      <c r="D130" s="82">
        <f>COST!C131</f>
        <v>0</v>
      </c>
      <c r="E130" s="81" t="str">
        <f>COST!D131</f>
        <v>S.F-BS02-PARKING-01:04</v>
      </c>
      <c r="F130" s="81" t="str">
        <f>COST!E131</f>
        <v>Germany</v>
      </c>
      <c r="G130" s="81" t="str">
        <f>COST!F131</f>
        <v xml:space="preserve">Axial Inline </v>
      </c>
      <c r="H130" s="81" t="str">
        <f>COST!G131</f>
        <v>Single</v>
      </c>
      <c r="I130" s="81" t="str">
        <f>COST!H131</f>
        <v>300°C/2Hr</v>
      </c>
      <c r="J130" s="81" t="str">
        <f>COST!J131</f>
        <v>AXC 1250-12/13°-4(B)-PV (500) (37 kW) S IE3 E</v>
      </c>
      <c r="K130" s="81" t="str">
        <f>COST!K131</f>
        <v>9700/14800</v>
      </c>
      <c r="L130" s="83" t="str">
        <f>COST!L131</f>
        <v>560/1304</v>
      </c>
      <c r="M130" s="86">
        <f>COST!P131</f>
        <v>4</v>
      </c>
      <c r="N130" s="94">
        <f>COST!AB131</f>
        <v>14837.358560049064</v>
      </c>
      <c r="O130" s="95">
        <f t="shared" si="2"/>
        <v>59349.434240196257</v>
      </c>
    </row>
    <row r="131" spans="2:15" ht="20.25" customHeight="1" x14ac:dyDescent="0.25">
      <c r="B131">
        <v>129</v>
      </c>
      <c r="C131" s="80" t="str">
        <f>COST!B132</f>
        <v>F-129</v>
      </c>
      <c r="D131" s="82">
        <f>COST!C132</f>
        <v>0</v>
      </c>
      <c r="E131" s="81" t="str">
        <f>COST!D132</f>
        <v>S.F-BS02-PARKING-05:08</v>
      </c>
      <c r="F131" s="81" t="str">
        <f>COST!E132</f>
        <v>Germany</v>
      </c>
      <c r="G131" s="81" t="str">
        <f>COST!F132</f>
        <v xml:space="preserve">Axial Inline </v>
      </c>
      <c r="H131" s="81" t="str">
        <f>COST!G132</f>
        <v>Single</v>
      </c>
      <c r="I131" s="81" t="str">
        <f>COST!H132</f>
        <v>300°C/2Hr</v>
      </c>
      <c r="J131" s="81" t="str">
        <f>COST!J132</f>
        <v>AXC 1250-12/13°-4(B)-PV (500) (37 kW) S IE3 E</v>
      </c>
      <c r="K131" s="81" t="str">
        <f>COST!K132</f>
        <v>9700/15000</v>
      </c>
      <c r="L131" s="83" t="str">
        <f>COST!L132</f>
        <v>560/1339</v>
      </c>
      <c r="M131" s="86">
        <f>COST!P132</f>
        <v>4</v>
      </c>
      <c r="N131" s="94">
        <f>COST!AB132</f>
        <v>8996.561243488688</v>
      </c>
      <c r="O131" s="95">
        <f t="shared" si="2"/>
        <v>35986.244973954752</v>
      </c>
    </row>
    <row r="132" spans="2:15" ht="20.25" customHeight="1" x14ac:dyDescent="0.25">
      <c r="B132">
        <v>130</v>
      </c>
      <c r="C132" s="80" t="str">
        <f>COST!B133</f>
        <v>F-130</v>
      </c>
      <c r="D132" s="82">
        <f>COST!C133</f>
        <v>0</v>
      </c>
      <c r="E132" s="81" t="str">
        <f>COST!D133</f>
        <v>S.F-BS02-PARKING-09:12</v>
      </c>
      <c r="F132" s="81" t="str">
        <f>COST!E133</f>
        <v>Germany</v>
      </c>
      <c r="G132" s="81" t="str">
        <f>COST!F133</f>
        <v xml:space="preserve">Axial Inline </v>
      </c>
      <c r="H132" s="81" t="str">
        <f>COST!G133</f>
        <v>Single</v>
      </c>
      <c r="I132" s="81" t="str">
        <f>COST!H133</f>
        <v>300°C/2Hr</v>
      </c>
      <c r="J132" s="81" t="str">
        <f>COST!J133</f>
        <v>AXC 1250-12/20°-4(B)-PV (500) (55 kW) S IE3 E</v>
      </c>
      <c r="K132" s="81" t="str">
        <f>COST!K133</f>
        <v>11400/18900</v>
      </c>
      <c r="L132" s="83" t="str">
        <f>COST!L133</f>
        <v>560/1539</v>
      </c>
      <c r="M132" s="86">
        <f>COST!P133</f>
        <v>4</v>
      </c>
      <c r="N132" s="94">
        <f>COST!AB133</f>
        <v>17344.805880556723</v>
      </c>
      <c r="O132" s="95">
        <f t="shared" si="2"/>
        <v>69379.223522226894</v>
      </c>
    </row>
    <row r="133" spans="2:15" ht="20.25" customHeight="1" x14ac:dyDescent="0.25">
      <c r="B133">
        <v>131</v>
      </c>
      <c r="C133" s="80" t="str">
        <f>COST!B134</f>
        <v>F-131</v>
      </c>
      <c r="D133" s="82">
        <f>COST!C134</f>
        <v>0</v>
      </c>
      <c r="E133" s="81" t="str">
        <f>COST!D134</f>
        <v>S.F-BS02-PARKING-13:16</v>
      </c>
      <c r="F133" s="81" t="str">
        <f>COST!E134</f>
        <v>Germany</v>
      </c>
      <c r="G133" s="81" t="str">
        <f>COST!F134</f>
        <v xml:space="preserve">Axial Inline </v>
      </c>
      <c r="H133" s="81" t="str">
        <f>COST!G134</f>
        <v>Single</v>
      </c>
      <c r="I133" s="81" t="str">
        <f>COST!H134</f>
        <v>300°C/2Hr</v>
      </c>
      <c r="J133" s="81" t="str">
        <f>COST!J134</f>
        <v>AXC 1250-12/17°-4(B)-PV (500) (45 kW) S IE3 E</v>
      </c>
      <c r="K133" s="81" t="str">
        <f>COST!K134</f>
        <v>9500/14600</v>
      </c>
      <c r="L133" s="83" t="str">
        <f>COST!L134</f>
        <v>560/1549</v>
      </c>
      <c r="M133" s="86">
        <f>COST!P134</f>
        <v>4</v>
      </c>
      <c r="N133" s="94">
        <f>COST!AB134</f>
        <v>15828.951587169508</v>
      </c>
      <c r="O133" s="95">
        <f t="shared" si="2"/>
        <v>63315.80634867803</v>
      </c>
    </row>
    <row r="134" spans="2:15" ht="20.25" customHeight="1" x14ac:dyDescent="0.25">
      <c r="B134">
        <v>132</v>
      </c>
      <c r="C134" s="80" t="str">
        <f>COST!B135</f>
        <v>F-132</v>
      </c>
      <c r="D134" s="82">
        <f>COST!C135</f>
        <v>0</v>
      </c>
      <c r="E134" s="81" t="str">
        <f>COST!D135</f>
        <v>S.F-BS02-PARKING-17:20</v>
      </c>
      <c r="F134" s="81" t="str">
        <f>COST!E135</f>
        <v>Germany</v>
      </c>
      <c r="G134" s="81" t="str">
        <f>COST!F135</f>
        <v xml:space="preserve">Axial Inline </v>
      </c>
      <c r="H134" s="81" t="str">
        <f>COST!G135</f>
        <v>Single</v>
      </c>
      <c r="I134" s="81" t="str">
        <f>COST!H135</f>
        <v>300°C/2Hr</v>
      </c>
      <c r="J134" s="81" t="str">
        <f>COST!J135</f>
        <v>AXC 1250-12/18°-4(B)-PV (500) (55 kW) S IE3 E</v>
      </c>
      <c r="K134" s="81" t="str">
        <f>COST!K135</f>
        <v>9400/19500</v>
      </c>
      <c r="L134" s="83" t="str">
        <f>COST!L135</f>
        <v>560/1351</v>
      </c>
      <c r="M134" s="86">
        <f>COST!P135</f>
        <v>4</v>
      </c>
      <c r="N134" s="94">
        <f>COST!AB135</f>
        <v>17344.805880556723</v>
      </c>
      <c r="O134" s="95">
        <f t="shared" si="2"/>
        <v>69379.223522226894</v>
      </c>
    </row>
    <row r="135" spans="2:15" ht="20.25" customHeight="1" x14ac:dyDescent="0.25">
      <c r="B135">
        <v>133</v>
      </c>
      <c r="C135" s="80" t="str">
        <f>COST!B136</f>
        <v>F-133</v>
      </c>
      <c r="D135" s="82">
        <f>COST!C136</f>
        <v>0</v>
      </c>
      <c r="E135" s="81" t="str">
        <f>COST!D136</f>
        <v>S.F-BS02-PARKING-21:24</v>
      </c>
      <c r="F135" s="81" t="str">
        <f>COST!E136</f>
        <v>Germany</v>
      </c>
      <c r="G135" s="81" t="str">
        <f>COST!F136</f>
        <v xml:space="preserve">Axial Inline </v>
      </c>
      <c r="H135" s="81" t="str">
        <f>COST!G136</f>
        <v>Single</v>
      </c>
      <c r="I135" s="81" t="str">
        <f>COST!H136</f>
        <v>300°C/2Hr</v>
      </c>
      <c r="J135" s="81" t="str">
        <f>COST!J136</f>
        <v>AXC 1250-12/21°-4(B)-PV (500) (55 kW) S IE3 E</v>
      </c>
      <c r="K135" s="81" t="str">
        <f>COST!K136</f>
        <v>11700/19700</v>
      </c>
      <c r="L135" s="83" t="str">
        <f>COST!L136</f>
        <v>560/1556</v>
      </c>
      <c r="M135" s="86">
        <f>COST!P136</f>
        <v>4</v>
      </c>
      <c r="N135" s="94">
        <f>COST!AB136</f>
        <v>17344.805880556723</v>
      </c>
      <c r="O135" s="95">
        <f t="shared" si="2"/>
        <v>69379.223522226894</v>
      </c>
    </row>
    <row r="136" spans="2:15" ht="20.25" customHeight="1" x14ac:dyDescent="0.25">
      <c r="B136">
        <v>134</v>
      </c>
      <c r="C136" s="80" t="str">
        <f>COST!B137</f>
        <v>F-134</v>
      </c>
      <c r="D136" s="82">
        <f>COST!C137</f>
        <v>0</v>
      </c>
      <c r="E136" s="81" t="str">
        <f>COST!D137</f>
        <v>S.F-BS02-PARKING-25:28</v>
      </c>
      <c r="F136" s="81" t="str">
        <f>COST!E137</f>
        <v>Germany</v>
      </c>
      <c r="G136" s="81" t="str">
        <f>COST!F137</f>
        <v xml:space="preserve">Axial Inline </v>
      </c>
      <c r="H136" s="81" t="str">
        <f>COST!G137</f>
        <v>Single</v>
      </c>
      <c r="I136" s="81" t="str">
        <f>COST!H137</f>
        <v>300°C/2Hr</v>
      </c>
      <c r="J136" s="81" t="str">
        <f>COST!J137</f>
        <v>AXC 1250-12/23°-4(B)-PV (500) (75 kW) S IE4 E</v>
      </c>
      <c r="K136" s="81" t="str">
        <f>COST!K137</f>
        <v>11800/22800</v>
      </c>
      <c r="L136" s="83" t="str">
        <f>COST!L137</f>
        <v>560/1561</v>
      </c>
      <c r="M136" s="86">
        <f>COST!P137</f>
        <v>4</v>
      </c>
      <c r="N136" s="94">
        <f>COST!AB137</f>
        <v>24068.749764896173</v>
      </c>
      <c r="O136" s="95">
        <f t="shared" si="2"/>
        <v>96274.99905958469</v>
      </c>
    </row>
    <row r="137" spans="2:15" ht="20.25" customHeight="1" x14ac:dyDescent="0.25">
      <c r="B137">
        <v>135</v>
      </c>
      <c r="C137" s="80" t="str">
        <f>COST!B138</f>
        <v>F-135</v>
      </c>
      <c r="D137" s="82">
        <f>COST!C138</f>
        <v>0</v>
      </c>
      <c r="E137" s="81" t="str">
        <f>COST!D138</f>
        <v>S.F-BS02-PARKING-29:32</v>
      </c>
      <c r="F137" s="81" t="str">
        <f>COST!E138</f>
        <v>Germany</v>
      </c>
      <c r="G137" s="81" t="str">
        <f>COST!F138</f>
        <v xml:space="preserve">Axial Inline </v>
      </c>
      <c r="H137" s="81" t="str">
        <f>COST!G138</f>
        <v>Single</v>
      </c>
      <c r="I137" s="81" t="str">
        <f>COST!H138</f>
        <v>300°C/2Hr</v>
      </c>
      <c r="J137" s="81" t="str">
        <f>COST!J138</f>
        <v>AXC 1250-12/24°-4(B)-PV (500) (75 kW) S IE4 E</v>
      </c>
      <c r="K137" s="81" t="str">
        <f>COST!K138</f>
        <v>13700/24100</v>
      </c>
      <c r="L137" s="83" t="str">
        <f>COST!L138</f>
        <v>560/1551</v>
      </c>
      <c r="M137" s="86">
        <f>COST!P138</f>
        <v>4</v>
      </c>
      <c r="N137" s="94">
        <f>COST!AB138</f>
        <v>24068.749764896173</v>
      </c>
      <c r="O137" s="95">
        <f t="shared" si="2"/>
        <v>96274.99905958469</v>
      </c>
    </row>
    <row r="138" spans="2:15" ht="20.25" customHeight="1" x14ac:dyDescent="0.25">
      <c r="B138">
        <v>136</v>
      </c>
      <c r="C138" s="80" t="str">
        <f>COST!B139</f>
        <v>F-136</v>
      </c>
      <c r="D138" s="82">
        <f>COST!C139</f>
        <v>0</v>
      </c>
      <c r="E138" s="81" t="str">
        <f>COST!D139</f>
        <v>S.F-BS02-PARKING-33:36</v>
      </c>
      <c r="F138" s="81" t="str">
        <f>COST!E139</f>
        <v>Germany</v>
      </c>
      <c r="G138" s="81" t="str">
        <f>COST!F139</f>
        <v xml:space="preserve">Axial Inline </v>
      </c>
      <c r="H138" s="81" t="str">
        <f>COST!G139</f>
        <v>Single</v>
      </c>
      <c r="I138" s="81" t="str">
        <f>COST!H139</f>
        <v>300°C/2Hr</v>
      </c>
      <c r="J138" s="81" t="str">
        <f>COST!J139</f>
        <v>AXC 1250-12/24°-4(B)-PV (500) (75 kW) S IE4 E</v>
      </c>
      <c r="K138" s="81" t="str">
        <f>COST!K139</f>
        <v>14500/24500</v>
      </c>
      <c r="L138" s="83" t="str">
        <f>COST!L139</f>
        <v>560/1547</v>
      </c>
      <c r="M138" s="86">
        <f>COST!P139</f>
        <v>4</v>
      </c>
      <c r="N138" s="94">
        <f>COST!AB139</f>
        <v>24068.749764896173</v>
      </c>
      <c r="O138" s="95">
        <f t="shared" si="2"/>
        <v>96274.99905958469</v>
      </c>
    </row>
    <row r="139" spans="2:15" ht="20.25" customHeight="1" x14ac:dyDescent="0.25">
      <c r="B139">
        <v>137</v>
      </c>
      <c r="C139" s="80" t="str">
        <f>COST!B140</f>
        <v>F-137</v>
      </c>
      <c r="D139" s="82">
        <f>COST!C140</f>
        <v>0</v>
      </c>
      <c r="E139" s="81" t="str">
        <f>COST!D140</f>
        <v>S.F-BS02-PARKING-37:40</v>
      </c>
      <c r="F139" s="81" t="str">
        <f>COST!E140</f>
        <v>Germany</v>
      </c>
      <c r="G139" s="81" t="str">
        <f>COST!F140</f>
        <v xml:space="preserve">Axial Inline </v>
      </c>
      <c r="H139" s="81" t="str">
        <f>COST!G140</f>
        <v>Single</v>
      </c>
      <c r="I139" s="81" t="str">
        <f>COST!H140</f>
        <v>300°C/2Hr</v>
      </c>
      <c r="J139" s="81" t="str">
        <f>COST!J140</f>
        <v>AXC 1250-12/17°-4(B)-PV (500) (45 kW) S IE3 E</v>
      </c>
      <c r="K139" s="81" t="str">
        <f>COST!K140</f>
        <v>9900/16000</v>
      </c>
      <c r="L139" s="83" t="str">
        <f>COST!L140</f>
        <v>560/1463</v>
      </c>
      <c r="M139" s="86">
        <f>COST!P140</f>
        <v>4</v>
      </c>
      <c r="N139" s="94">
        <f>COST!AB140</f>
        <v>15828.951587169508</v>
      </c>
      <c r="O139" s="95">
        <f t="shared" si="2"/>
        <v>63315.80634867803</v>
      </c>
    </row>
    <row r="140" spans="2:15" ht="20.25" customHeight="1" x14ac:dyDescent="0.25">
      <c r="B140">
        <v>138</v>
      </c>
      <c r="C140" s="80" t="str">
        <f>COST!B141</f>
        <v>F-138</v>
      </c>
      <c r="D140" s="82">
        <f>COST!C141</f>
        <v>0</v>
      </c>
      <c r="E140" s="81" t="str">
        <f>COST!D141</f>
        <v>S.F-BS02-PARKING-41:44</v>
      </c>
      <c r="F140" s="81" t="str">
        <f>COST!E141</f>
        <v>Germany</v>
      </c>
      <c r="G140" s="81" t="str">
        <f>COST!F141</f>
        <v xml:space="preserve">Axial Inline </v>
      </c>
      <c r="H140" s="81" t="str">
        <f>COST!G141</f>
        <v>Single</v>
      </c>
      <c r="I140" s="81" t="str">
        <f>COST!H141</f>
        <v>300°C/2Hr</v>
      </c>
      <c r="J140" s="81" t="str">
        <f>COST!J141</f>
        <v>AXC 1250-12/10°-4(B)-P (500) (30 kW) S IE3 E</v>
      </c>
      <c r="K140" s="81" t="str">
        <f>COST!K141</f>
        <v>9700/13000</v>
      </c>
      <c r="L140" s="83" t="str">
        <f>COST!L141</f>
        <v>560/990</v>
      </c>
      <c r="M140" s="86">
        <f>COST!P141</f>
        <v>4</v>
      </c>
      <c r="N140" s="94">
        <f>COST!AB141</f>
        <v>10209.074739376329</v>
      </c>
      <c r="O140" s="95">
        <f t="shared" si="2"/>
        <v>40836.298957505314</v>
      </c>
    </row>
    <row r="141" spans="2:15" ht="20.25" customHeight="1" x14ac:dyDescent="0.25">
      <c r="B141">
        <v>139</v>
      </c>
      <c r="C141" s="80" t="str">
        <f>COST!B142</f>
        <v>F-139</v>
      </c>
      <c r="D141" s="82">
        <f>COST!C142</f>
        <v>0</v>
      </c>
      <c r="E141" s="81" t="str">
        <f>COST!D142</f>
        <v>S.F-BS02-PARKING-45:48</v>
      </c>
      <c r="F141" s="81" t="str">
        <f>COST!E142</f>
        <v>Germany</v>
      </c>
      <c r="G141" s="81" t="str">
        <f>COST!F142</f>
        <v xml:space="preserve">Axial Inline </v>
      </c>
      <c r="H141" s="81" t="str">
        <f>COST!G142</f>
        <v>Single</v>
      </c>
      <c r="I141" s="81" t="str">
        <f>COST!H142</f>
        <v>300°C/2Hr</v>
      </c>
      <c r="J141" s="81" t="str">
        <f>COST!J142</f>
        <v>AXC 1250-12/10°-4(B)-P (500) (30 kW) S IE3 E</v>
      </c>
      <c r="K141" s="81" t="str">
        <f>COST!K142</f>
        <v>10100/13500</v>
      </c>
      <c r="L141" s="83" t="str">
        <f>COST!L142</f>
        <v>560/1000</v>
      </c>
      <c r="M141" s="86">
        <f>COST!P142</f>
        <v>4</v>
      </c>
      <c r="N141" s="94">
        <f>COST!AB142</f>
        <v>10491.173184109826</v>
      </c>
      <c r="O141" s="95">
        <f t="shared" si="2"/>
        <v>41964.692736439305</v>
      </c>
    </row>
    <row r="142" spans="2:15" ht="20.25" customHeight="1" x14ac:dyDescent="0.25">
      <c r="B142">
        <v>140</v>
      </c>
      <c r="C142" s="80" t="str">
        <f>COST!B143</f>
        <v>F-140</v>
      </c>
      <c r="D142" s="82">
        <f>COST!C143</f>
        <v>0</v>
      </c>
      <c r="E142" s="81" t="str">
        <f>COST!D143</f>
        <v>S.F-BS02-PARKING-46:52</v>
      </c>
      <c r="F142" s="81" t="str">
        <f>COST!E143</f>
        <v>Germany</v>
      </c>
      <c r="G142" s="81" t="str">
        <f>COST!F143</f>
        <v xml:space="preserve">Axial Inline </v>
      </c>
      <c r="H142" s="81" t="str">
        <f>COST!G143</f>
        <v>Single</v>
      </c>
      <c r="I142" s="81" t="str">
        <f>COST!H143</f>
        <v>300°C/2Hr</v>
      </c>
      <c r="J142" s="81" t="str">
        <f>COST!J143</f>
        <v>AXC 1250-12/10°-4(B)-P (500) (30 kW) S IE3 E</v>
      </c>
      <c r="K142" s="81" t="str">
        <f>COST!K143</f>
        <v>9200/12500</v>
      </c>
      <c r="L142" s="83" t="str">
        <f>COST!L143</f>
        <v>560/1001</v>
      </c>
      <c r="M142" s="86">
        <f>COST!P143</f>
        <v>4</v>
      </c>
      <c r="N142" s="94">
        <f>COST!AB143</f>
        <v>10209.074739376329</v>
      </c>
      <c r="O142" s="95">
        <f t="shared" si="2"/>
        <v>40836.298957505314</v>
      </c>
    </row>
    <row r="143" spans="2:15" ht="20.25" customHeight="1" x14ac:dyDescent="0.25">
      <c r="B143">
        <v>141</v>
      </c>
      <c r="C143" s="80" t="str">
        <f>COST!B144</f>
        <v>F-141</v>
      </c>
      <c r="D143" s="82">
        <f>COST!C144</f>
        <v>0</v>
      </c>
      <c r="E143" s="81" t="str">
        <f>COST!D144</f>
        <v>S.F-BS01-PARKING-01:04</v>
      </c>
      <c r="F143" s="81" t="str">
        <f>COST!E144</f>
        <v>Germany</v>
      </c>
      <c r="G143" s="81" t="str">
        <f>COST!F144</f>
        <v xml:space="preserve">Axial Inline </v>
      </c>
      <c r="H143" s="81" t="str">
        <f>COST!G144</f>
        <v>Single</v>
      </c>
      <c r="I143" s="81" t="str">
        <f>COST!H144</f>
        <v>300°C/2Hr</v>
      </c>
      <c r="J143" s="81" t="str">
        <f>COST!J144</f>
        <v>AXC 1250-12/24°-4(B)-PV (500) (75 kW) S IE4 E</v>
      </c>
      <c r="K143" s="81" t="str">
        <f>COST!K144</f>
        <v>9500/24500</v>
      </c>
      <c r="L143" s="83" t="str">
        <f>COST!L144</f>
        <v>560/1588</v>
      </c>
      <c r="M143" s="86">
        <f>COST!P144</f>
        <v>4</v>
      </c>
      <c r="N143" s="94">
        <f>COST!AB144</f>
        <v>24068.749764896173</v>
      </c>
      <c r="O143" s="95">
        <f t="shared" si="2"/>
        <v>96274.99905958469</v>
      </c>
    </row>
    <row r="144" spans="2:15" ht="20.25" customHeight="1" x14ac:dyDescent="0.25">
      <c r="B144">
        <v>142</v>
      </c>
      <c r="C144" s="80" t="str">
        <f>COST!B145</f>
        <v>F-142</v>
      </c>
      <c r="D144" s="82">
        <f>COST!C145</f>
        <v>0</v>
      </c>
      <c r="E144" s="81" t="str">
        <f>COST!D145</f>
        <v>S.F-BS01-PARKING-05:08</v>
      </c>
      <c r="F144" s="81" t="str">
        <f>COST!E145</f>
        <v>Germany</v>
      </c>
      <c r="G144" s="81" t="str">
        <f>COST!F145</f>
        <v xml:space="preserve">Axial Inline </v>
      </c>
      <c r="H144" s="81" t="str">
        <f>COST!G145</f>
        <v>Single</v>
      </c>
      <c r="I144" s="81" t="str">
        <f>COST!H145</f>
        <v>300°C/2Hr</v>
      </c>
      <c r="J144" s="81" t="str">
        <f>COST!J145</f>
        <v>AXC 1250-12/25°-4(B)-PV (500) (75 kW) S IE4 E</v>
      </c>
      <c r="K144" s="81" t="str">
        <f>COST!K145</f>
        <v>12600/26000</v>
      </c>
      <c r="L144" s="83" t="str">
        <f>COST!L145</f>
        <v>560/1556</v>
      </c>
      <c r="M144" s="86">
        <f>COST!P145</f>
        <v>4</v>
      </c>
      <c r="N144" s="94">
        <f>COST!AB145</f>
        <v>24068.749764896173</v>
      </c>
      <c r="O144" s="95">
        <f t="shared" si="2"/>
        <v>96274.99905958469</v>
      </c>
    </row>
    <row r="145" spans="2:15" ht="20.25" customHeight="1" x14ac:dyDescent="0.25">
      <c r="B145">
        <v>143</v>
      </c>
      <c r="C145" s="80" t="str">
        <f>COST!B146</f>
        <v>F-143</v>
      </c>
      <c r="D145" s="82">
        <f>COST!C146</f>
        <v>0</v>
      </c>
      <c r="E145" s="81" t="str">
        <f>COST!D146</f>
        <v>S.F-BS01-PARKING-09:12</v>
      </c>
      <c r="F145" s="81" t="str">
        <f>COST!E146</f>
        <v>Germany</v>
      </c>
      <c r="G145" s="81" t="str">
        <f>COST!F146</f>
        <v xml:space="preserve">Axial Inline </v>
      </c>
      <c r="H145" s="81" t="str">
        <f>COST!G146</f>
        <v>Single</v>
      </c>
      <c r="I145" s="81" t="str">
        <f>COST!H146</f>
        <v>300°C/2Hr</v>
      </c>
      <c r="J145" s="81" t="str">
        <f>COST!J146</f>
        <v>AXC 1250-12/20°-4(B)-PV (500) (75 kW) S IE4 E</v>
      </c>
      <c r="K145" s="81" t="str">
        <f>COST!K146</f>
        <v>11200/19500</v>
      </c>
      <c r="L145" s="83" t="str">
        <f>COST!L146</f>
        <v>560/1612</v>
      </c>
      <c r="M145" s="86">
        <f>COST!P146</f>
        <v>4</v>
      </c>
      <c r="N145" s="94">
        <f>COST!AB146</f>
        <v>24068.749764896173</v>
      </c>
      <c r="O145" s="95">
        <f t="shared" si="2"/>
        <v>96274.99905958469</v>
      </c>
    </row>
    <row r="146" spans="2:15" ht="20.25" customHeight="1" x14ac:dyDescent="0.25">
      <c r="B146">
        <v>144</v>
      </c>
      <c r="C146" s="80" t="str">
        <f>COST!B147</f>
        <v>F-144</v>
      </c>
      <c r="D146" s="82">
        <f>COST!C147</f>
        <v>0</v>
      </c>
      <c r="E146" s="81" t="str">
        <f>COST!D147</f>
        <v>S.F-BS01-PARKING-13:16</v>
      </c>
      <c r="F146" s="81" t="str">
        <f>COST!E147</f>
        <v>Germany</v>
      </c>
      <c r="G146" s="81" t="str">
        <f>COST!F147</f>
        <v xml:space="preserve">Axial Inline </v>
      </c>
      <c r="H146" s="81" t="str">
        <f>COST!G147</f>
        <v>Single</v>
      </c>
      <c r="I146" s="81" t="str">
        <f>COST!H147</f>
        <v>300°C/2Hr</v>
      </c>
      <c r="J146" s="81" t="str">
        <f>COST!J147</f>
        <v>AXC 1250-12/24°-4(B)-PV (500) (75 kW) S IE4 E</v>
      </c>
      <c r="K146" s="81" t="str">
        <f>COST!K147</f>
        <v>11800/24500</v>
      </c>
      <c r="L146" s="83" t="str">
        <f>COST!L147</f>
        <v>560/1609</v>
      </c>
      <c r="M146" s="86">
        <f>COST!P147</f>
        <v>4</v>
      </c>
      <c r="N146" s="94">
        <f>COST!AB147</f>
        <v>24068.749764896173</v>
      </c>
      <c r="O146" s="95">
        <f t="shared" si="2"/>
        <v>96274.99905958469</v>
      </c>
    </row>
    <row r="147" spans="2:15" ht="20.25" customHeight="1" x14ac:dyDescent="0.25">
      <c r="B147">
        <v>145</v>
      </c>
      <c r="C147" s="80" t="str">
        <f>COST!B148</f>
        <v>F-145</v>
      </c>
      <c r="D147" s="82">
        <f>COST!C148</f>
        <v>0</v>
      </c>
      <c r="E147" s="81" t="str">
        <f>COST!D148</f>
        <v>S.F-BS01-PARKING-17:20</v>
      </c>
      <c r="F147" s="81" t="str">
        <f>COST!E148</f>
        <v>Germany</v>
      </c>
      <c r="G147" s="81" t="str">
        <f>COST!F148</f>
        <v xml:space="preserve">Axial Inline </v>
      </c>
      <c r="H147" s="81" t="str">
        <f>COST!G148</f>
        <v>Single</v>
      </c>
      <c r="I147" s="81" t="str">
        <f>COST!H148</f>
        <v>300°C/2Hr</v>
      </c>
      <c r="J147" s="81" t="str">
        <f>COST!J148</f>
        <v>AXC 1250-12/21°-4(B)-PV (500) (75 kW) S IE4 E</v>
      </c>
      <c r="K147" s="81" t="str">
        <f>COST!K148</f>
        <v>10600/21000</v>
      </c>
      <c r="L147" s="83" t="str">
        <f>COST!L148</f>
        <v>560/1615</v>
      </c>
      <c r="M147" s="86">
        <f>COST!P148</f>
        <v>4</v>
      </c>
      <c r="N147" s="94">
        <f>COST!AB148</f>
        <v>24068.749764896173</v>
      </c>
      <c r="O147" s="95">
        <f t="shared" si="2"/>
        <v>96274.99905958469</v>
      </c>
    </row>
    <row r="148" spans="2:15" ht="20.25" customHeight="1" x14ac:dyDescent="0.25">
      <c r="B148">
        <v>146</v>
      </c>
      <c r="C148" s="80" t="str">
        <f>COST!B149</f>
        <v>F-146</v>
      </c>
      <c r="D148" s="82">
        <f>COST!C149</f>
        <v>0</v>
      </c>
      <c r="E148" s="81" t="str">
        <f>COST!D149</f>
        <v>S.F-BS01-PARKING-21:24</v>
      </c>
      <c r="F148" s="81" t="str">
        <f>COST!E149</f>
        <v>Germany</v>
      </c>
      <c r="G148" s="81" t="str">
        <f>COST!F149</f>
        <v xml:space="preserve">Axial Inline </v>
      </c>
      <c r="H148" s="81" t="str">
        <f>COST!G149</f>
        <v>Single</v>
      </c>
      <c r="I148" s="81" t="str">
        <f>COST!H149</f>
        <v>300°C/2Hr</v>
      </c>
      <c r="J148" s="81" t="str">
        <f>COST!J149</f>
        <v>AXC 1250-12/20°-4(B)-PV (500) (75 kW) S IE4 E</v>
      </c>
      <c r="K148" s="81" t="str">
        <f>COST!K149</f>
        <v>8300/20500</v>
      </c>
      <c r="L148" s="83" t="str">
        <f>COST!L149</f>
        <v>560/1593</v>
      </c>
      <c r="M148" s="86">
        <f>COST!P149</f>
        <v>4</v>
      </c>
      <c r="N148" s="94">
        <f>COST!AB149</f>
        <v>24068.749764896173</v>
      </c>
      <c r="O148" s="95">
        <f t="shared" si="2"/>
        <v>96274.99905958469</v>
      </c>
    </row>
    <row r="149" spans="2:15" ht="20.25" customHeight="1" x14ac:dyDescent="0.25">
      <c r="B149">
        <v>147</v>
      </c>
      <c r="C149" s="80" t="str">
        <f>COST!B150</f>
        <v>F-147</v>
      </c>
      <c r="D149" s="82">
        <f>COST!C150</f>
        <v>0</v>
      </c>
      <c r="E149" s="81" t="str">
        <f>COST!D150</f>
        <v>S.F-BS01-PARKING-25:28</v>
      </c>
      <c r="F149" s="81" t="str">
        <f>COST!E150</f>
        <v>Germany</v>
      </c>
      <c r="G149" s="81" t="str">
        <f>COST!F150</f>
        <v xml:space="preserve">Axial Inline </v>
      </c>
      <c r="H149" s="81" t="str">
        <f>COST!G150</f>
        <v>Single</v>
      </c>
      <c r="I149" s="81" t="str">
        <f>COST!H150</f>
        <v>300°C/2Hr</v>
      </c>
      <c r="J149" s="81" t="str">
        <f>COST!J150</f>
        <v>AXC 1250-12/19°-4(B)-PV (500) (55 kW) S IE3 E</v>
      </c>
      <c r="K149" s="81" t="str">
        <f>COST!K150</f>
        <v>10800/18000</v>
      </c>
      <c r="L149" s="83" t="str">
        <f>COST!L150</f>
        <v>560/1556</v>
      </c>
      <c r="M149" s="86">
        <f>COST!P150</f>
        <v>4</v>
      </c>
      <c r="N149" s="94">
        <f>COST!AB150</f>
        <v>17344.805880556723</v>
      </c>
      <c r="O149" s="95">
        <f t="shared" si="2"/>
        <v>69379.223522226894</v>
      </c>
    </row>
    <row r="150" spans="2:15" ht="20.25" customHeight="1" x14ac:dyDescent="0.25">
      <c r="B150">
        <v>148</v>
      </c>
      <c r="C150" s="80" t="str">
        <f>COST!B151</f>
        <v>F-148</v>
      </c>
      <c r="D150" s="82">
        <f>COST!C151</f>
        <v>0</v>
      </c>
      <c r="E150" s="81" t="str">
        <f>COST!D151</f>
        <v>PR.FAN-B35-RF-01</v>
      </c>
      <c r="F150" s="81" t="str">
        <f>COST!E151</f>
        <v>Germany</v>
      </c>
      <c r="G150" s="81" t="str">
        <f>COST!F151</f>
        <v xml:space="preserve">Axial Inline </v>
      </c>
      <c r="H150" s="81" t="str">
        <f>COST!G151</f>
        <v>Single</v>
      </c>
      <c r="I150" s="81" t="str">
        <f>COST!H151</f>
        <v>Ambient</v>
      </c>
      <c r="J150" s="81" t="str">
        <f>COST!J151</f>
        <v>AXC 900-10/17°-4-P (450) (7.5 kW) S IE3 A</v>
      </c>
      <c r="K150" s="81">
        <f>COST!K151</f>
        <v>7000</v>
      </c>
      <c r="L150" s="83">
        <f>COST!L151</f>
        <v>500</v>
      </c>
      <c r="M150" s="86">
        <f>COST!P151</f>
        <v>1</v>
      </c>
      <c r="N150" s="94">
        <f>COST!AB151</f>
        <v>3127.724021277093</v>
      </c>
      <c r="O150" s="95">
        <f t="shared" si="2"/>
        <v>3127.724021277093</v>
      </c>
    </row>
    <row r="151" spans="2:15" ht="20.25" customHeight="1" x14ac:dyDescent="0.25">
      <c r="B151">
        <v>149</v>
      </c>
      <c r="C151" s="80" t="str">
        <f>COST!B152</f>
        <v>F-149</v>
      </c>
      <c r="D151" s="82">
        <f>COST!C152</f>
        <v>0</v>
      </c>
      <c r="E151" s="81" t="str">
        <f>COST!D152</f>
        <v>PR.FAN-B35-RF-03</v>
      </c>
      <c r="F151" s="81" t="str">
        <f>COST!E152</f>
        <v>Germany</v>
      </c>
      <c r="G151" s="81" t="str">
        <f>COST!F152</f>
        <v xml:space="preserve">Axial Inline </v>
      </c>
      <c r="H151" s="81" t="str">
        <f>COST!G152</f>
        <v>Single</v>
      </c>
      <c r="I151" s="81" t="str">
        <f>COST!H152</f>
        <v>Ambient</v>
      </c>
      <c r="J151" s="81" t="str">
        <f>COST!J152</f>
        <v>AXC 900-10/17°-4-P (450) (7.5 kW) S IE3 A</v>
      </c>
      <c r="K151" s="81">
        <f>COST!K152</f>
        <v>7095</v>
      </c>
      <c r="L151" s="83">
        <f>COST!L152</f>
        <v>500</v>
      </c>
      <c r="M151" s="86">
        <f>COST!P152</f>
        <v>1</v>
      </c>
      <c r="N151" s="94">
        <f>COST!AB152</f>
        <v>3127.724021277093</v>
      </c>
      <c r="O151" s="95">
        <f t="shared" si="2"/>
        <v>3127.724021277093</v>
      </c>
    </row>
    <row r="152" spans="2:15" ht="20.25" customHeight="1" x14ac:dyDescent="0.25">
      <c r="B152">
        <v>150</v>
      </c>
      <c r="C152" s="80" t="str">
        <f>COST!B153</f>
        <v>F-150</v>
      </c>
      <c r="D152" s="82">
        <f>COST!C153</f>
        <v>0</v>
      </c>
      <c r="E152" s="81" t="str">
        <f>COST!D153</f>
        <v>PR.FAN-A35-RF-01</v>
      </c>
      <c r="F152" s="81" t="str">
        <f>COST!E153</f>
        <v>Germany</v>
      </c>
      <c r="G152" s="81" t="str">
        <f>COST!F153</f>
        <v xml:space="preserve">Axial Inline </v>
      </c>
      <c r="H152" s="81" t="str">
        <f>COST!G153</f>
        <v>Single</v>
      </c>
      <c r="I152" s="81" t="str">
        <f>COST!H153</f>
        <v>Ambient</v>
      </c>
      <c r="J152" s="81" t="str">
        <f>COST!J153</f>
        <v>AXC 900-10/16°-4-P (450) (7.5 kW) S IE3 A</v>
      </c>
      <c r="K152" s="81">
        <f>COST!K153</f>
        <v>6620</v>
      </c>
      <c r="L152" s="83">
        <f>COST!L153</f>
        <v>500</v>
      </c>
      <c r="M152" s="86">
        <f>COST!P153</f>
        <v>1</v>
      </c>
      <c r="N152" s="94">
        <f>COST!AB153</f>
        <v>3127.724021277093</v>
      </c>
      <c r="O152" s="95">
        <f t="shared" si="2"/>
        <v>3127.724021277093</v>
      </c>
    </row>
    <row r="153" spans="2:15" ht="20.25" customHeight="1" x14ac:dyDescent="0.25">
      <c r="B153">
        <v>151</v>
      </c>
      <c r="C153" s="80" t="str">
        <f>COST!B154</f>
        <v>F-151</v>
      </c>
      <c r="D153" s="82">
        <f>COST!C154</f>
        <v>0</v>
      </c>
      <c r="E153" s="81" t="str">
        <f>COST!D154</f>
        <v>PR.FAN-C35-RF-01</v>
      </c>
      <c r="F153" s="81" t="str">
        <f>COST!E154</f>
        <v>Germany</v>
      </c>
      <c r="G153" s="81" t="str">
        <f>COST!F154</f>
        <v xml:space="preserve">Axial Inline </v>
      </c>
      <c r="H153" s="81" t="str">
        <f>COST!G154</f>
        <v>Single</v>
      </c>
      <c r="I153" s="81" t="str">
        <f>COST!H154</f>
        <v>Ambient</v>
      </c>
      <c r="J153" s="81" t="str">
        <f>COST!J154</f>
        <v>AXC 900-10/17°-4-P (450) (7.5 kW) S IE3 A</v>
      </c>
      <c r="K153" s="81">
        <f>COST!K154</f>
        <v>7085</v>
      </c>
      <c r="L153" s="83">
        <f>COST!L154</f>
        <v>500</v>
      </c>
      <c r="M153" s="86">
        <f>COST!P154</f>
        <v>1</v>
      </c>
      <c r="N153" s="94">
        <f>COST!AB154</f>
        <v>3127.724021277093</v>
      </c>
      <c r="O153" s="95">
        <f t="shared" si="2"/>
        <v>3127.724021277093</v>
      </c>
    </row>
    <row r="154" spans="2:15" ht="20.25" customHeight="1" x14ac:dyDescent="0.25">
      <c r="B154">
        <v>152</v>
      </c>
      <c r="C154" s="80" t="str">
        <f>COST!B155</f>
        <v>F-152</v>
      </c>
      <c r="D154" s="82">
        <f>COST!C155</f>
        <v>0</v>
      </c>
      <c r="E154" s="81" t="str">
        <f>COST!D155</f>
        <v>PR.FAN-C35-RF-02</v>
      </c>
      <c r="F154" s="81" t="str">
        <f>COST!E155</f>
        <v>Germany</v>
      </c>
      <c r="G154" s="81" t="str">
        <f>COST!F155</f>
        <v xml:space="preserve">Axial Inline </v>
      </c>
      <c r="H154" s="81" t="str">
        <f>COST!G155</f>
        <v>Single</v>
      </c>
      <c r="I154" s="81" t="str">
        <f>COST!H155</f>
        <v>Ambient</v>
      </c>
      <c r="J154" s="81" t="str">
        <f>COST!J155</f>
        <v>AXC 800-9/25°-4-PV (350) (7.5 kW) S IE3 A</v>
      </c>
      <c r="K154" s="81">
        <f>COST!K155</f>
        <v>7285</v>
      </c>
      <c r="L154" s="83">
        <f>COST!L155</f>
        <v>500</v>
      </c>
      <c r="M154" s="86">
        <f>COST!P155</f>
        <v>1</v>
      </c>
      <c r="N154" s="94">
        <f>COST!AB155</f>
        <v>3367.337760478435</v>
      </c>
      <c r="O154" s="95">
        <f t="shared" si="2"/>
        <v>3367.337760478435</v>
      </c>
    </row>
    <row r="155" spans="2:15" ht="20.25" customHeight="1" x14ac:dyDescent="0.25">
      <c r="B155">
        <v>153</v>
      </c>
      <c r="C155" s="80" t="str">
        <f>COST!B156</f>
        <v>F-153</v>
      </c>
      <c r="D155" s="82">
        <f>COST!C156</f>
        <v>0</v>
      </c>
      <c r="E155" s="81" t="str">
        <f>COST!D156</f>
        <v>PR.FAN-C35-RF-03</v>
      </c>
      <c r="F155" s="81" t="str">
        <f>COST!E156</f>
        <v>Germany</v>
      </c>
      <c r="G155" s="81" t="str">
        <f>COST!F156</f>
        <v xml:space="preserve">Axial Inline </v>
      </c>
      <c r="H155" s="81" t="str">
        <f>COST!G156</f>
        <v>Single</v>
      </c>
      <c r="I155" s="81" t="str">
        <f>COST!H156</f>
        <v>Ambient</v>
      </c>
      <c r="J155" s="81" t="str">
        <f>COST!J156</f>
        <v>AXC 900-10/17°-4-P (450) (7.5 kW) S IE3 A</v>
      </c>
      <c r="K155" s="81">
        <f>COST!K156</f>
        <v>7215</v>
      </c>
      <c r="L155" s="83">
        <f>COST!L156</f>
        <v>500</v>
      </c>
      <c r="M155" s="86">
        <f>COST!P156</f>
        <v>1</v>
      </c>
      <c r="N155" s="94">
        <f>COST!AB156</f>
        <v>3127.724021277093</v>
      </c>
      <c r="O155" s="95">
        <f t="shared" si="2"/>
        <v>3127.724021277093</v>
      </c>
    </row>
    <row r="156" spans="2:15" ht="20.25" customHeight="1" x14ac:dyDescent="0.25">
      <c r="B156">
        <v>154</v>
      </c>
      <c r="C156" s="80" t="str">
        <f>COST!B157</f>
        <v>F-154</v>
      </c>
      <c r="D156" s="82">
        <f>COST!C157</f>
        <v>0</v>
      </c>
      <c r="E156" s="81" t="str">
        <f>COST!D157</f>
        <v>PR.FAN-A35-RF-02</v>
      </c>
      <c r="F156" s="81" t="str">
        <f>COST!E157</f>
        <v>Germany</v>
      </c>
      <c r="G156" s="81" t="str">
        <f>COST!F157</f>
        <v xml:space="preserve">Axial Inline </v>
      </c>
      <c r="H156" s="81" t="str">
        <f>COST!G157</f>
        <v>Single</v>
      </c>
      <c r="I156" s="81" t="str">
        <f>COST!H157</f>
        <v>Ambient</v>
      </c>
      <c r="J156" s="81" t="str">
        <f>COST!J157</f>
        <v>AXC 900-10/16°-4-P (450) (7.5 kW) S IE3 A</v>
      </c>
      <c r="K156" s="81">
        <f>COST!K157</f>
        <v>6370</v>
      </c>
      <c r="L156" s="83">
        <f>COST!L157</f>
        <v>500</v>
      </c>
      <c r="M156" s="86">
        <f>COST!P157</f>
        <v>1</v>
      </c>
      <c r="N156" s="94">
        <f>COST!AB157</f>
        <v>3127.724021277093</v>
      </c>
      <c r="O156" s="95">
        <f t="shared" si="2"/>
        <v>3127.724021277093</v>
      </c>
    </row>
    <row r="157" spans="2:15" ht="20.25" customHeight="1" x14ac:dyDescent="0.25">
      <c r="B157">
        <v>155</v>
      </c>
      <c r="C157" s="80" t="str">
        <f>COST!B158</f>
        <v>F-155</v>
      </c>
      <c r="D157" s="82">
        <f>COST!C158</f>
        <v>0</v>
      </c>
      <c r="E157" s="81" t="str">
        <f>COST!D158</f>
        <v>PR.FAN-B35-RF-02</v>
      </c>
      <c r="F157" s="81" t="str">
        <f>COST!E158</f>
        <v>Germany</v>
      </c>
      <c r="G157" s="81" t="str">
        <f>COST!F158</f>
        <v xml:space="preserve">Axial Inline </v>
      </c>
      <c r="H157" s="81" t="str">
        <f>COST!G158</f>
        <v>Single</v>
      </c>
      <c r="I157" s="81" t="str">
        <f>COST!H158</f>
        <v>Ambient</v>
      </c>
      <c r="J157" s="81" t="str">
        <f>COST!J158</f>
        <v>AXC 900-10/17°-4-P (450) (7.5 kW) S IE3</v>
      </c>
      <c r="K157" s="81">
        <f>COST!K158</f>
        <v>7010</v>
      </c>
      <c r="L157" s="83">
        <f>COST!L158</f>
        <v>500</v>
      </c>
      <c r="M157" s="86">
        <f>COST!P158</f>
        <v>1</v>
      </c>
      <c r="N157" s="94">
        <f>COST!AB158</f>
        <v>3127.724021277093</v>
      </c>
      <c r="O157" s="95">
        <f t="shared" si="2"/>
        <v>3127.724021277093</v>
      </c>
    </row>
    <row r="158" spans="2:15" ht="20.25" customHeight="1" x14ac:dyDescent="0.25">
      <c r="B158">
        <v>156</v>
      </c>
      <c r="C158" s="80" t="str">
        <f>COST!B159</f>
        <v>F-156</v>
      </c>
      <c r="D158" s="82">
        <f>COST!C159</f>
        <v>0</v>
      </c>
      <c r="E158" s="81" t="str">
        <f>COST!D159</f>
        <v>EXF-A35-RF-01</v>
      </c>
      <c r="F158" s="81" t="str">
        <f>COST!E159</f>
        <v>Sweden</v>
      </c>
      <c r="G158" s="81" t="str">
        <f>COST!F159</f>
        <v>Inline Fan</v>
      </c>
      <c r="H158" s="81" t="str">
        <f>COST!G159</f>
        <v>Single</v>
      </c>
      <c r="I158" s="81" t="str">
        <f>COST!H159</f>
        <v>Ambient</v>
      </c>
      <c r="J158" s="81" t="str">
        <f>COST!J159</f>
        <v>K 315 M sileo**</v>
      </c>
      <c r="K158" s="81">
        <f>COST!K159</f>
        <v>235</v>
      </c>
      <c r="L158" s="83">
        <f>COST!L159</f>
        <v>150</v>
      </c>
      <c r="M158" s="86">
        <f>COST!P159</f>
        <v>1</v>
      </c>
      <c r="N158" s="94">
        <f>COST!AB159</f>
        <v>234.51557453748376</v>
      </c>
      <c r="O158" s="95">
        <f t="shared" si="2"/>
        <v>234.51557453748376</v>
      </c>
    </row>
    <row r="159" spans="2:15" ht="20.25" customHeight="1" x14ac:dyDescent="0.25">
      <c r="B159">
        <v>157</v>
      </c>
      <c r="C159" s="80" t="str">
        <f>COST!B160</f>
        <v>F-157</v>
      </c>
      <c r="D159" s="82">
        <f>COST!C160</f>
        <v>0</v>
      </c>
      <c r="E159" s="81" t="str">
        <f>COST!D160</f>
        <v>EXF-B35-GF-01</v>
      </c>
      <c r="F159" s="81" t="str">
        <f>COST!E160</f>
        <v>Germany</v>
      </c>
      <c r="G159" s="81" t="str">
        <f>COST!F160</f>
        <v>Wall Mounted</v>
      </c>
      <c r="H159" s="81" t="str">
        <f>COST!G160</f>
        <v>Single</v>
      </c>
      <c r="I159" s="81" t="str">
        <f>COST!H160</f>
        <v>Ambient</v>
      </c>
      <c r="J159" s="81" t="str">
        <f>COST!J160</f>
        <v>AW 315E4 sileo Axial fan</v>
      </c>
      <c r="K159" s="81">
        <f>COST!K160</f>
        <v>510</v>
      </c>
      <c r="L159" s="83" t="str">
        <f>COST!L160</f>
        <v>-</v>
      </c>
      <c r="M159" s="86">
        <f>COST!P160</f>
        <v>1</v>
      </c>
      <c r="N159" s="94">
        <f>COST!AB160</f>
        <v>306.73957394214352</v>
      </c>
      <c r="O159" s="95">
        <f t="shared" ref="O159:O222" si="3">M159*N159</f>
        <v>306.73957394214352</v>
      </c>
    </row>
    <row r="160" spans="2:15" ht="20.25" customHeight="1" x14ac:dyDescent="0.25">
      <c r="B160">
        <v>158</v>
      </c>
      <c r="C160" s="80" t="str">
        <f>COST!B161</f>
        <v>F-158</v>
      </c>
      <c r="D160" s="82">
        <f>COST!C161</f>
        <v>0</v>
      </c>
      <c r="E160" s="81" t="str">
        <f>COST!D161</f>
        <v>EXF-B35-RF-01</v>
      </c>
      <c r="F160" s="81" t="str">
        <f>COST!E161</f>
        <v>Sweden</v>
      </c>
      <c r="G160" s="81" t="str">
        <f>COST!F161</f>
        <v>Inline Fan</v>
      </c>
      <c r="H160" s="81" t="str">
        <f>COST!G161</f>
        <v>Single</v>
      </c>
      <c r="I160" s="81" t="str">
        <f>COST!H161</f>
        <v>Ambient</v>
      </c>
      <c r="J160" s="81" t="str">
        <f>COST!J161</f>
        <v>K 315 M sileo**</v>
      </c>
      <c r="K160" s="81">
        <f>COST!K161</f>
        <v>280</v>
      </c>
      <c r="L160" s="83">
        <f>COST!L161</f>
        <v>150</v>
      </c>
      <c r="M160" s="86">
        <f>COST!P161</f>
        <v>1</v>
      </c>
      <c r="N160" s="94">
        <f>COST!AB161</f>
        <v>234.51557453748376</v>
      </c>
      <c r="O160" s="95">
        <f t="shared" si="3"/>
        <v>234.51557453748376</v>
      </c>
    </row>
    <row r="161" spans="2:15" ht="20.25" customHeight="1" x14ac:dyDescent="0.25">
      <c r="B161">
        <v>159</v>
      </c>
      <c r="C161" s="80" t="str">
        <f>COST!B162</f>
        <v>F-159</v>
      </c>
      <c r="D161" s="82">
        <f>COST!C162</f>
        <v>0</v>
      </c>
      <c r="E161" s="81" t="str">
        <f>COST!D162</f>
        <v>EXF-B35-RF-02</v>
      </c>
      <c r="F161" s="81" t="str">
        <f>COST!E162</f>
        <v>Sweden</v>
      </c>
      <c r="G161" s="81" t="str">
        <f>COST!F162</f>
        <v>Inline Fan</v>
      </c>
      <c r="H161" s="81" t="str">
        <f>COST!G162</f>
        <v>Single</v>
      </c>
      <c r="I161" s="81" t="str">
        <f>COST!H162</f>
        <v>Ambient</v>
      </c>
      <c r="J161" s="81" t="str">
        <f>COST!J162</f>
        <v>K 200 L sileo</v>
      </c>
      <c r="K161" s="81">
        <f>COST!K162</f>
        <v>215</v>
      </c>
      <c r="L161" s="83">
        <f>COST!L162</f>
        <v>150</v>
      </c>
      <c r="M161" s="86">
        <f>COST!P162</f>
        <v>1</v>
      </c>
      <c r="N161" s="94">
        <f>COST!AB162</f>
        <v>176.73637501375586</v>
      </c>
      <c r="O161" s="95">
        <f t="shared" si="3"/>
        <v>176.73637501375586</v>
      </c>
    </row>
    <row r="162" spans="2:15" ht="20.25" customHeight="1" x14ac:dyDescent="0.25">
      <c r="B162">
        <v>160</v>
      </c>
      <c r="C162" s="80" t="str">
        <f>COST!B163</f>
        <v>F-159.1</v>
      </c>
      <c r="D162" s="82">
        <f>COST!C163</f>
        <v>0</v>
      </c>
      <c r="E162" s="81" t="str">
        <f>COST!D163</f>
        <v>EXF-B35-RF-03</v>
      </c>
      <c r="F162" s="81" t="str">
        <f>COST!E163</f>
        <v>Germany</v>
      </c>
      <c r="G162" s="81" t="str">
        <f>COST!F163</f>
        <v xml:space="preserve">Axial Inline </v>
      </c>
      <c r="H162" s="81" t="str">
        <f>COST!G163</f>
        <v>Single</v>
      </c>
      <c r="I162" s="81" t="str">
        <f>COST!H163</f>
        <v>Ambient</v>
      </c>
      <c r="J162" s="81" t="str">
        <f>COST!J163</f>
        <v>AXC 355-6/11°-2-P (160) (0.75 kW) S IE3 C</v>
      </c>
      <c r="K162" s="81">
        <f>COST!K163</f>
        <v>690</v>
      </c>
      <c r="L162" s="83">
        <f>COST!L163</f>
        <v>150</v>
      </c>
      <c r="M162" s="86">
        <f>COST!P163</f>
        <v>1</v>
      </c>
      <c r="N162" s="94">
        <f>COST!AB163</f>
        <v>1168.3294021342033</v>
      </c>
      <c r="O162" s="95">
        <f t="shared" si="3"/>
        <v>1168.3294021342033</v>
      </c>
    </row>
    <row r="163" spans="2:15" ht="20.25" customHeight="1" x14ac:dyDescent="0.25">
      <c r="B163">
        <v>161</v>
      </c>
      <c r="C163" s="80" t="str">
        <f>COST!B164</f>
        <v>F-160</v>
      </c>
      <c r="D163" s="82">
        <f>COST!C164</f>
        <v>0</v>
      </c>
      <c r="E163" s="81" t="str">
        <f>COST!D164</f>
        <v>EXF-C35-RF-01</v>
      </c>
      <c r="F163" s="81" t="str">
        <f>COST!E164</f>
        <v>Sweden</v>
      </c>
      <c r="G163" s="81" t="str">
        <f>COST!F164</f>
        <v>Inline Fan</v>
      </c>
      <c r="H163" s="81" t="str">
        <f>COST!G164</f>
        <v>Single</v>
      </c>
      <c r="I163" s="81" t="str">
        <f>COST!H164</f>
        <v>Ambient</v>
      </c>
      <c r="J163" s="81" t="str">
        <f>COST!J164</f>
        <v>K 315 M sileo**</v>
      </c>
      <c r="K163" s="81">
        <f>COST!K164</f>
        <v>265</v>
      </c>
      <c r="L163" s="83">
        <f>COST!L164</f>
        <v>150</v>
      </c>
      <c r="M163" s="86">
        <f>COST!P164</f>
        <v>1</v>
      </c>
      <c r="N163" s="94">
        <f>COST!AB164</f>
        <v>234.51557453748376</v>
      </c>
      <c r="O163" s="95">
        <f t="shared" si="3"/>
        <v>234.51557453748376</v>
      </c>
    </row>
    <row r="164" spans="2:15" ht="20.25" customHeight="1" x14ac:dyDescent="0.25">
      <c r="B164">
        <v>162</v>
      </c>
      <c r="C164" s="80" t="str">
        <f>COST!B165</f>
        <v>F-161</v>
      </c>
      <c r="D164" s="82">
        <f>COST!C165</f>
        <v>0</v>
      </c>
      <c r="E164" s="81" t="str">
        <f>COST!D165</f>
        <v>EXF-C35-RF-02</v>
      </c>
      <c r="F164" s="81" t="str">
        <f>COST!E165</f>
        <v>Sweden</v>
      </c>
      <c r="G164" s="81" t="str">
        <f>COST!F165</f>
        <v>Inline Fan</v>
      </c>
      <c r="H164" s="81" t="str">
        <f>COST!G165</f>
        <v>Single</v>
      </c>
      <c r="I164" s="81" t="str">
        <f>COST!H165</f>
        <v>Ambient</v>
      </c>
      <c r="J164" s="81" t="str">
        <f>COST!J165</f>
        <v>K 315 M sileo**</v>
      </c>
      <c r="K164" s="81">
        <f>COST!K165</f>
        <v>260</v>
      </c>
      <c r="L164" s="83">
        <f>COST!L165</f>
        <v>150</v>
      </c>
      <c r="M164" s="86">
        <f>COST!P165</f>
        <v>1</v>
      </c>
      <c r="N164" s="94">
        <f>COST!AB165</f>
        <v>234.51557453748376</v>
      </c>
      <c r="O164" s="95">
        <f t="shared" si="3"/>
        <v>234.51557453748376</v>
      </c>
    </row>
    <row r="165" spans="2:15" ht="20.25" customHeight="1" x14ac:dyDescent="0.25">
      <c r="B165">
        <v>163</v>
      </c>
      <c r="C165" s="80" t="str">
        <f>COST!B166</f>
        <v>F-162</v>
      </c>
      <c r="D165" s="82">
        <f>COST!C166</f>
        <v>0</v>
      </c>
      <c r="E165" s="81" t="str">
        <f>COST!D166</f>
        <v>PR.FAN-C29-RF-02</v>
      </c>
      <c r="F165" s="81" t="str">
        <f>COST!E166</f>
        <v>Germany</v>
      </c>
      <c r="G165" s="81" t="str">
        <f>COST!F166</f>
        <v xml:space="preserve">Axial Inline </v>
      </c>
      <c r="H165" s="81" t="str">
        <f>COST!G166</f>
        <v>Single</v>
      </c>
      <c r="I165" s="81" t="str">
        <f>COST!H166</f>
        <v>Ambient</v>
      </c>
      <c r="J165" s="81" t="str">
        <f>COST!J166</f>
        <v>AXC 800-9/26°-4-PV (350) (7.5 kW) S IE3</v>
      </c>
      <c r="K165" s="81">
        <f>COST!K166</f>
        <v>7360</v>
      </c>
      <c r="L165" s="83">
        <f>COST!L166</f>
        <v>500</v>
      </c>
      <c r="M165" s="86">
        <f>COST!P166</f>
        <v>1</v>
      </c>
      <c r="N165" s="94">
        <f>COST!AB166</f>
        <v>3367.337760478435</v>
      </c>
      <c r="O165" s="95">
        <f t="shared" si="3"/>
        <v>3367.337760478435</v>
      </c>
    </row>
    <row r="166" spans="2:15" ht="20.25" customHeight="1" x14ac:dyDescent="0.25">
      <c r="B166">
        <v>164</v>
      </c>
      <c r="C166" s="80" t="str">
        <f>COST!B167</f>
        <v>F-163</v>
      </c>
      <c r="D166" s="82">
        <f>COST!C167</f>
        <v>0</v>
      </c>
      <c r="E166" s="81" t="str">
        <f>COST!D167</f>
        <v>PR.FAN-B29-RF-02</v>
      </c>
      <c r="F166" s="81" t="str">
        <f>COST!E167</f>
        <v>Germany</v>
      </c>
      <c r="G166" s="81" t="str">
        <f>COST!F167</f>
        <v xml:space="preserve">Axial Inline </v>
      </c>
      <c r="H166" s="81" t="str">
        <f>COST!G167</f>
        <v>Single</v>
      </c>
      <c r="I166" s="81" t="str">
        <f>COST!H167</f>
        <v>Ambient</v>
      </c>
      <c r="J166" s="81" t="str">
        <f>COST!J167</f>
        <v>AXC 900-10/17°-4-P (450) (7.5 kW) S IE3 A</v>
      </c>
      <c r="K166" s="81">
        <f>COST!K167</f>
        <v>7125</v>
      </c>
      <c r="L166" s="83">
        <f>COST!L167</f>
        <v>500</v>
      </c>
      <c r="M166" s="86">
        <f>COST!P167</f>
        <v>1</v>
      </c>
      <c r="N166" s="94">
        <f>COST!AB167</f>
        <v>3127.724021277093</v>
      </c>
      <c r="O166" s="95">
        <f t="shared" si="3"/>
        <v>3127.724021277093</v>
      </c>
    </row>
    <row r="167" spans="2:15" ht="20.25" customHeight="1" x14ac:dyDescent="0.25">
      <c r="B167">
        <v>165</v>
      </c>
      <c r="C167" s="80" t="str">
        <f>COST!B168</f>
        <v>F-164</v>
      </c>
      <c r="D167" s="82">
        <f>COST!C168</f>
        <v>0</v>
      </c>
      <c r="E167" s="81" t="str">
        <f>COST!D168</f>
        <v>PR.FAN-C29-RF-01</v>
      </c>
      <c r="F167" s="81" t="str">
        <f>COST!E168</f>
        <v>Germany</v>
      </c>
      <c r="G167" s="81" t="str">
        <f>COST!F168</f>
        <v xml:space="preserve">Axial Inline </v>
      </c>
      <c r="H167" s="81" t="str">
        <f>COST!G168</f>
        <v>Single</v>
      </c>
      <c r="I167" s="81" t="str">
        <f>COST!H168</f>
        <v>Ambient</v>
      </c>
      <c r="J167" s="81" t="str">
        <f>COST!J168</f>
        <v>AXC 800-9/25°-4-PV (350) (7.5 kW) S IE3 A</v>
      </c>
      <c r="K167" s="81">
        <f>COST!K168</f>
        <v>7255</v>
      </c>
      <c r="L167" s="83">
        <f>COST!L168</f>
        <v>500</v>
      </c>
      <c r="M167" s="86">
        <f>COST!P168</f>
        <v>1</v>
      </c>
      <c r="N167" s="94">
        <f>COST!AB168</f>
        <v>3367.337760478435</v>
      </c>
      <c r="O167" s="95">
        <f t="shared" si="3"/>
        <v>3367.337760478435</v>
      </c>
    </row>
    <row r="168" spans="2:15" ht="20.25" customHeight="1" x14ac:dyDescent="0.25">
      <c r="B168">
        <v>166</v>
      </c>
      <c r="C168" s="80" t="str">
        <f>COST!B169</f>
        <v>F-165</v>
      </c>
      <c r="D168" s="82">
        <f>COST!C169</f>
        <v>0</v>
      </c>
      <c r="E168" s="81" t="str">
        <f>COST!D169</f>
        <v>PR.FAN-A29-RF-01</v>
      </c>
      <c r="F168" s="81" t="str">
        <f>COST!E169</f>
        <v>Germany</v>
      </c>
      <c r="G168" s="81" t="str">
        <f>COST!F169</f>
        <v xml:space="preserve">Axial Inline </v>
      </c>
      <c r="H168" s="81" t="str">
        <f>COST!G169</f>
        <v>Single</v>
      </c>
      <c r="I168" s="81" t="str">
        <f>COST!H169</f>
        <v>Ambient</v>
      </c>
      <c r="J168" s="81" t="str">
        <f>COST!J169</f>
        <v>AXC 800-9/25°-4-PV (350) (7.5 kW) S IE3 A</v>
      </c>
      <c r="K168" s="81">
        <f>COST!K169</f>
        <v>7260</v>
      </c>
      <c r="L168" s="83">
        <f>COST!L169</f>
        <v>500</v>
      </c>
      <c r="M168" s="86">
        <f>COST!P169</f>
        <v>1</v>
      </c>
      <c r="N168" s="94">
        <f>COST!AB169</f>
        <v>3367.337760478435</v>
      </c>
      <c r="O168" s="95">
        <f t="shared" si="3"/>
        <v>3367.337760478435</v>
      </c>
    </row>
    <row r="169" spans="2:15" ht="20.25" customHeight="1" x14ac:dyDescent="0.25">
      <c r="B169">
        <v>167</v>
      </c>
      <c r="C169" s="80" t="str">
        <f>COST!B170</f>
        <v>F-166</v>
      </c>
      <c r="D169" s="82">
        <f>COST!C170</f>
        <v>0</v>
      </c>
      <c r="E169" s="81" t="str">
        <f>COST!D170</f>
        <v>PR.FAN-A29-L05-01</v>
      </c>
      <c r="F169" s="81" t="str">
        <f>COST!E170</f>
        <v>Germany</v>
      </c>
      <c r="G169" s="81" t="str">
        <f>COST!F170</f>
        <v xml:space="preserve">Axial Inline </v>
      </c>
      <c r="H169" s="81" t="str">
        <f>COST!G170</f>
        <v>Single</v>
      </c>
      <c r="I169" s="81" t="str">
        <f>COST!H170</f>
        <v>Ambient</v>
      </c>
      <c r="J169" s="81" t="str">
        <f>COST!J170</f>
        <v>AXC 900-10/18°-4-P (450) (7.5 kW) S IE3 A</v>
      </c>
      <c r="K169" s="81">
        <f>COST!K170</f>
        <v>7465</v>
      </c>
      <c r="L169" s="83">
        <f>COST!L170</f>
        <v>500</v>
      </c>
      <c r="M169" s="86">
        <f>COST!P170</f>
        <v>1</v>
      </c>
      <c r="N169" s="94">
        <f>COST!AB170</f>
        <v>3127.724021277093</v>
      </c>
      <c r="O169" s="95">
        <f t="shared" si="3"/>
        <v>3127.724021277093</v>
      </c>
    </row>
    <row r="170" spans="2:15" ht="20.25" customHeight="1" x14ac:dyDescent="0.25">
      <c r="B170">
        <v>168</v>
      </c>
      <c r="C170" s="80" t="str">
        <f>COST!B171</f>
        <v>F-167</v>
      </c>
      <c r="D170" s="82">
        <f>COST!C171</f>
        <v>0</v>
      </c>
      <c r="E170" s="81" t="str">
        <f>COST!D171</f>
        <v>PR.FAN-C29-L05-01</v>
      </c>
      <c r="F170" s="81" t="str">
        <f>COST!E171</f>
        <v>Germany</v>
      </c>
      <c r="G170" s="81" t="str">
        <f>COST!F171</f>
        <v xml:space="preserve">Axial Inline </v>
      </c>
      <c r="H170" s="81" t="str">
        <f>COST!G171</f>
        <v>Single</v>
      </c>
      <c r="I170" s="81" t="str">
        <f>COST!H171</f>
        <v>Ambient</v>
      </c>
      <c r="J170" s="81" t="str">
        <f>COST!J171</f>
        <v>AXC 900-10/18°-4-P (450) (7.5 kW) S IE3 A</v>
      </c>
      <c r="K170" s="81">
        <f>COST!K171</f>
        <v>7460</v>
      </c>
      <c r="L170" s="83">
        <f>COST!L171</f>
        <v>500</v>
      </c>
      <c r="M170" s="86">
        <f>COST!P171</f>
        <v>1</v>
      </c>
      <c r="N170" s="94">
        <f>COST!AB171</f>
        <v>3127.724021277093</v>
      </c>
      <c r="O170" s="95">
        <f t="shared" si="3"/>
        <v>3127.724021277093</v>
      </c>
    </row>
    <row r="171" spans="2:15" ht="20.25" customHeight="1" x14ac:dyDescent="0.25">
      <c r="B171">
        <v>169</v>
      </c>
      <c r="C171" s="80" t="str">
        <f>COST!B172</f>
        <v>F-168</v>
      </c>
      <c r="D171" s="82">
        <f>COST!C172</f>
        <v>0</v>
      </c>
      <c r="E171" s="81" t="str">
        <f>COST!D172</f>
        <v>PR.FAN-B29-RF-01</v>
      </c>
      <c r="F171" s="81" t="str">
        <f>COST!E172</f>
        <v>Germany</v>
      </c>
      <c r="G171" s="81" t="str">
        <f>COST!F172</f>
        <v xml:space="preserve">Axial Inline </v>
      </c>
      <c r="H171" s="81" t="str">
        <f>COST!G172</f>
        <v>Single</v>
      </c>
      <c r="I171" s="81" t="str">
        <f>COST!H172</f>
        <v>Ambient</v>
      </c>
      <c r="J171" s="81" t="str">
        <f>COST!J172</f>
        <v>AXC 900-10/17°-4-P (450) (7.5 kW) S IE3 A</v>
      </c>
      <c r="K171" s="81">
        <f>COST!K172</f>
        <v>6915</v>
      </c>
      <c r="L171" s="83">
        <f>COST!L172</f>
        <v>500</v>
      </c>
      <c r="M171" s="86">
        <f>COST!P172</f>
        <v>1</v>
      </c>
      <c r="N171" s="94">
        <f>COST!AB172</f>
        <v>3127.724021277093</v>
      </c>
      <c r="O171" s="95">
        <f t="shared" si="3"/>
        <v>3127.724021277093</v>
      </c>
    </row>
    <row r="172" spans="2:15" ht="20.25" customHeight="1" x14ac:dyDescent="0.25">
      <c r="B172">
        <v>170</v>
      </c>
      <c r="C172" s="80" t="str">
        <f>COST!B173</f>
        <v>F-169</v>
      </c>
      <c r="D172" s="82">
        <f>COST!C173</f>
        <v>0</v>
      </c>
      <c r="E172" s="81" t="str">
        <f>COST!D173</f>
        <v>EXF-A29-GF-01</v>
      </c>
      <c r="F172" s="81" t="str">
        <f>COST!E173</f>
        <v>Germany</v>
      </c>
      <c r="G172" s="81" t="str">
        <f>COST!F173</f>
        <v>Wall Mounted</v>
      </c>
      <c r="H172" s="81" t="str">
        <f>COST!G173</f>
        <v>Single</v>
      </c>
      <c r="I172" s="81" t="str">
        <f>COST!H173</f>
        <v>Ambient</v>
      </c>
      <c r="J172" s="81" t="str">
        <f>COST!J173</f>
        <v>AW 350E4 sileo Axial fan</v>
      </c>
      <c r="K172" s="81">
        <f>COST!K173</f>
        <v>670</v>
      </c>
      <c r="L172" s="83" t="str">
        <f>COST!L173</f>
        <v>-</v>
      </c>
      <c r="M172" s="86">
        <f>COST!P173</f>
        <v>1</v>
      </c>
      <c r="N172" s="94">
        <f>COST!AB173</f>
        <v>359.42060880201308</v>
      </c>
      <c r="O172" s="95">
        <f t="shared" si="3"/>
        <v>359.42060880201308</v>
      </c>
    </row>
    <row r="173" spans="2:15" ht="20.25" customHeight="1" x14ac:dyDescent="0.25">
      <c r="B173">
        <v>171</v>
      </c>
      <c r="C173" s="80" t="str">
        <f>COST!B174</f>
        <v>F-170</v>
      </c>
      <c r="D173" s="82">
        <f>COST!C174</f>
        <v>0</v>
      </c>
      <c r="E173" s="81" t="str">
        <f>COST!D174</f>
        <v>EXF-A29-RF-01</v>
      </c>
      <c r="F173" s="81" t="str">
        <f>COST!E174</f>
        <v>Sweden</v>
      </c>
      <c r="G173" s="81" t="str">
        <f>COST!F174</f>
        <v>Inline Fan</v>
      </c>
      <c r="H173" s="81" t="str">
        <f>COST!G174</f>
        <v>Single</v>
      </c>
      <c r="I173" s="81" t="str">
        <f>COST!H174</f>
        <v>Ambient</v>
      </c>
      <c r="J173" s="81" t="str">
        <f>COST!J174</f>
        <v>K 315 M sileo**</v>
      </c>
      <c r="K173" s="81">
        <f>COST!K174</f>
        <v>240</v>
      </c>
      <c r="L173" s="83">
        <f>COST!L174</f>
        <v>150</v>
      </c>
      <c r="M173" s="86">
        <f>COST!P174</f>
        <v>1</v>
      </c>
      <c r="N173" s="94">
        <f>COST!AB174</f>
        <v>234.51557453748376</v>
      </c>
      <c r="O173" s="95">
        <f t="shared" si="3"/>
        <v>234.51557453748376</v>
      </c>
    </row>
    <row r="174" spans="2:15" ht="20.25" customHeight="1" x14ac:dyDescent="0.25">
      <c r="B174">
        <v>172</v>
      </c>
      <c r="C174" s="80" t="str">
        <f>COST!B175</f>
        <v>F-171</v>
      </c>
      <c r="D174" s="82">
        <f>COST!C175</f>
        <v>0</v>
      </c>
      <c r="E174" s="81" t="str">
        <f>COST!D175</f>
        <v>EXF-A29-L05-01</v>
      </c>
      <c r="F174" s="81" t="str">
        <f>COST!E175</f>
        <v>Germany</v>
      </c>
      <c r="G174" s="81" t="str">
        <f>COST!F175</f>
        <v xml:space="preserve">Centrifugal Inline </v>
      </c>
      <c r="H174" s="81" t="str">
        <f>COST!G175</f>
        <v>Single</v>
      </c>
      <c r="I174" s="81" t="str">
        <f>COST!H175</f>
        <v>Ambient</v>
      </c>
      <c r="J174" s="81" t="str">
        <f>COST!J175</f>
        <v>MUB 042 400EV Multibox</v>
      </c>
      <c r="K174" s="81">
        <f>COST!K175</f>
        <v>655</v>
      </c>
      <c r="L174" s="83">
        <f>COST!L175</f>
        <v>200</v>
      </c>
      <c r="M174" s="86">
        <f>COST!P175</f>
        <v>1</v>
      </c>
      <c r="N174" s="94">
        <f>COST!AB175</f>
        <v>1018.7832386610255</v>
      </c>
      <c r="O174" s="95">
        <f t="shared" si="3"/>
        <v>1018.7832386610255</v>
      </c>
    </row>
    <row r="175" spans="2:15" ht="20.25" customHeight="1" x14ac:dyDescent="0.25">
      <c r="B175">
        <v>173</v>
      </c>
      <c r="C175" s="80" t="str">
        <f>COST!B176</f>
        <v>F-172</v>
      </c>
      <c r="D175" s="82">
        <f>COST!C176</f>
        <v>0</v>
      </c>
      <c r="E175" s="81" t="str">
        <f>COST!D176</f>
        <v>EXF-B29-RF-01</v>
      </c>
      <c r="F175" s="81" t="str">
        <f>COST!E176</f>
        <v>Sweden</v>
      </c>
      <c r="G175" s="81" t="str">
        <f>COST!F176</f>
        <v>Inline Fan</v>
      </c>
      <c r="H175" s="81" t="str">
        <f>COST!G176</f>
        <v>Single</v>
      </c>
      <c r="I175" s="81" t="str">
        <f>COST!H176</f>
        <v>Ambient</v>
      </c>
      <c r="J175" s="81" t="str">
        <f>COST!J176</f>
        <v>KT 50-25-4</v>
      </c>
      <c r="K175" s="81">
        <f>COST!K176</f>
        <v>410</v>
      </c>
      <c r="L175" s="83">
        <f>COST!L176</f>
        <v>150</v>
      </c>
      <c r="M175" s="86">
        <f>COST!P176</f>
        <v>1</v>
      </c>
      <c r="N175" s="94">
        <f>COST!AB176</f>
        <v>595.63557156078298</v>
      </c>
      <c r="O175" s="95">
        <f t="shared" si="3"/>
        <v>595.63557156078298</v>
      </c>
    </row>
    <row r="176" spans="2:15" ht="20.25" customHeight="1" x14ac:dyDescent="0.25">
      <c r="B176">
        <v>174</v>
      </c>
      <c r="C176" s="80" t="str">
        <f>COST!B177</f>
        <v>F-173</v>
      </c>
      <c r="D176" s="82">
        <f>COST!C177</f>
        <v>0</v>
      </c>
      <c r="E176" s="81" t="str">
        <f>COST!D177</f>
        <v>EXF-C29-RF-01</v>
      </c>
      <c r="F176" s="81" t="str">
        <f>COST!E177</f>
        <v>Sweden</v>
      </c>
      <c r="G176" s="81" t="str">
        <f>COST!F177</f>
        <v>Inline Fan</v>
      </c>
      <c r="H176" s="81" t="str">
        <f>COST!G177</f>
        <v>Single</v>
      </c>
      <c r="I176" s="81" t="str">
        <f>COST!H177</f>
        <v>Ambient</v>
      </c>
      <c r="J176" s="81" t="str">
        <f>COST!J177</f>
        <v>K 315 M sileo**</v>
      </c>
      <c r="K176" s="81">
        <f>COST!K177</f>
        <v>265</v>
      </c>
      <c r="L176" s="83">
        <f>COST!L177</f>
        <v>150</v>
      </c>
      <c r="M176" s="86">
        <f>COST!P177</f>
        <v>1</v>
      </c>
      <c r="N176" s="94">
        <f>COST!AB177</f>
        <v>234.51557453748376</v>
      </c>
      <c r="O176" s="95">
        <f t="shared" si="3"/>
        <v>234.51557453748376</v>
      </c>
    </row>
    <row r="177" spans="2:15" ht="20.25" customHeight="1" x14ac:dyDescent="0.25">
      <c r="B177">
        <v>175</v>
      </c>
      <c r="C177" s="80" t="str">
        <f>COST!B178</f>
        <v>F-174</v>
      </c>
      <c r="D177" s="82">
        <f>COST!C178</f>
        <v>0</v>
      </c>
      <c r="E177" s="81" t="str">
        <f>COST!D178</f>
        <v>EXF-C29-L05-01</v>
      </c>
      <c r="F177" s="81" t="str">
        <f>COST!E178</f>
        <v>Sweden</v>
      </c>
      <c r="G177" s="81" t="str">
        <f>COST!F178</f>
        <v>Inline Fan</v>
      </c>
      <c r="H177" s="81" t="str">
        <f>COST!G178</f>
        <v>Single</v>
      </c>
      <c r="I177" s="81" t="str">
        <f>COST!H178</f>
        <v>Ambient</v>
      </c>
      <c r="J177" s="81" t="str">
        <f>COST!J178</f>
        <v>K 250 L sileo</v>
      </c>
      <c r="K177" s="81">
        <f>COST!K178</f>
        <v>220</v>
      </c>
      <c r="L177" s="83">
        <f>COST!L178</f>
        <v>150</v>
      </c>
      <c r="M177" s="86">
        <f>COST!P178</f>
        <v>1</v>
      </c>
      <c r="N177" s="94">
        <f>COST!AB178</f>
        <v>189.48178667340173</v>
      </c>
      <c r="O177" s="95">
        <f t="shared" si="3"/>
        <v>189.48178667340173</v>
      </c>
    </row>
    <row r="178" spans="2:15" ht="20.25" customHeight="1" x14ac:dyDescent="0.25">
      <c r="B178">
        <v>176</v>
      </c>
      <c r="C178" s="80" t="str">
        <f>COST!B179</f>
        <v>F-175</v>
      </c>
      <c r="D178" s="82">
        <f>COST!C179</f>
        <v>0</v>
      </c>
      <c r="E178" s="81" t="str">
        <f>COST!D179</f>
        <v>EXF-A29-GR-02</v>
      </c>
      <c r="F178" s="81" t="str">
        <f>COST!E179</f>
        <v>Germany</v>
      </c>
      <c r="G178" s="81" t="str">
        <f>COST!F179</f>
        <v>Wall Mounted</v>
      </c>
      <c r="H178" s="81" t="str">
        <f>COST!G179</f>
        <v>Single</v>
      </c>
      <c r="I178" s="81" t="str">
        <f>COST!H179</f>
        <v>Ambient</v>
      </c>
      <c r="J178" s="81" t="str">
        <f>COST!J179</f>
        <v>AW 450E4 sileo Axial fan</v>
      </c>
      <c r="K178" s="81">
        <f>COST!K179</f>
        <v>1185</v>
      </c>
      <c r="L178" s="83" t="str">
        <f>COST!L179</f>
        <v>-</v>
      </c>
      <c r="M178" s="86">
        <f>COST!P179</f>
        <v>1</v>
      </c>
      <c r="N178" s="94">
        <f>COST!AB179</f>
        <v>626.22455954393297</v>
      </c>
      <c r="O178" s="95">
        <f t="shared" si="3"/>
        <v>626.22455954393297</v>
      </c>
    </row>
    <row r="179" spans="2:15" ht="20.25" customHeight="1" x14ac:dyDescent="0.25">
      <c r="B179">
        <v>177</v>
      </c>
      <c r="C179" s="80" t="str">
        <f>COST!B180</f>
        <v>F-176</v>
      </c>
      <c r="D179" s="82">
        <f>COST!C180</f>
        <v>0</v>
      </c>
      <c r="E179" s="81" t="str">
        <f>COST!D180</f>
        <v>EXF-C29-4F-01</v>
      </c>
      <c r="F179" s="81" t="str">
        <f>COST!E180</f>
        <v>China</v>
      </c>
      <c r="G179" s="81" t="str">
        <f>COST!F180</f>
        <v>Wall Mounted</v>
      </c>
      <c r="H179" s="81" t="str">
        <f>COST!G180</f>
        <v>Single</v>
      </c>
      <c r="I179" s="81" t="str">
        <f>COST!H180</f>
        <v>Ambient</v>
      </c>
      <c r="J179" s="81" t="str">
        <f>COST!J180</f>
        <v>AW 250E4-C</v>
      </c>
      <c r="K179" s="81">
        <f>COST!K180</f>
        <v>140</v>
      </c>
      <c r="L179" s="83" t="str">
        <f>COST!L180</f>
        <v>-</v>
      </c>
      <c r="M179" s="86">
        <f>COST!P180</f>
        <v>1</v>
      </c>
      <c r="N179" s="94">
        <f>COST!AB180</f>
        <v>295.0137952152694</v>
      </c>
      <c r="O179" s="95">
        <f t="shared" si="3"/>
        <v>295.0137952152694</v>
      </c>
    </row>
    <row r="180" spans="2:15" ht="20.25" customHeight="1" x14ac:dyDescent="0.25">
      <c r="B180">
        <v>178</v>
      </c>
      <c r="C180" s="80" t="str">
        <f>COST!B181</f>
        <v>F-177</v>
      </c>
      <c r="D180" s="82">
        <f>COST!C181</f>
        <v>0</v>
      </c>
      <c r="E180" s="81" t="str">
        <f>COST!D181</f>
        <v>FAF-A29-GR-01</v>
      </c>
      <c r="F180" s="81" t="str">
        <f>COST!E181</f>
        <v>Germany</v>
      </c>
      <c r="G180" s="81" t="str">
        <f>COST!F181</f>
        <v>Wall Mounted</v>
      </c>
      <c r="H180" s="81" t="str">
        <f>COST!G181</f>
        <v>Single</v>
      </c>
      <c r="I180" s="81" t="str">
        <f>COST!H181</f>
        <v>Ambient</v>
      </c>
      <c r="J180" s="81" t="str">
        <f>COST!J181</f>
        <v>AW 450E4 sileo Axial fan</v>
      </c>
      <c r="K180" s="81">
        <f>COST!K181</f>
        <v>1250</v>
      </c>
      <c r="L180" s="83" t="str">
        <f>COST!L181</f>
        <v>-</v>
      </c>
      <c r="M180" s="86">
        <f>COST!P181</f>
        <v>1</v>
      </c>
      <c r="N180" s="94">
        <f>COST!AB181</f>
        <v>626.22455954393297</v>
      </c>
      <c r="O180" s="95">
        <f t="shared" si="3"/>
        <v>626.22455954393297</v>
      </c>
    </row>
    <row r="181" spans="2:15" ht="20.25" customHeight="1" x14ac:dyDescent="0.25">
      <c r="B181">
        <v>179</v>
      </c>
      <c r="C181" s="80" t="str">
        <f>COST!B182</f>
        <v>F-178</v>
      </c>
      <c r="D181" s="82">
        <f>COST!C182</f>
        <v>0</v>
      </c>
      <c r="E181" s="81" t="str">
        <f>COST!D182</f>
        <v>PR.FAN-A30-RF-01</v>
      </c>
      <c r="F181" s="81" t="str">
        <f>COST!E182</f>
        <v>Germany</v>
      </c>
      <c r="G181" s="81" t="str">
        <f>COST!F182</f>
        <v xml:space="preserve">Axial Inline </v>
      </c>
      <c r="H181" s="81" t="str">
        <f>COST!G182</f>
        <v>Single</v>
      </c>
      <c r="I181" s="81" t="str">
        <f>COST!H182</f>
        <v>Ambient</v>
      </c>
      <c r="J181" s="81" t="str">
        <f>COST!J182</f>
        <v>AXC 800-9/26°-4-PV (350) (7.5 kW) S IE3</v>
      </c>
      <c r="K181" s="81">
        <f>COST!K182</f>
        <v>7420</v>
      </c>
      <c r="L181" s="83">
        <f>COST!L182</f>
        <v>500</v>
      </c>
      <c r="M181" s="86">
        <f>COST!P182</f>
        <v>1</v>
      </c>
      <c r="N181" s="94">
        <f>COST!AB182</f>
        <v>3367.337760478435</v>
      </c>
      <c r="O181" s="95">
        <f t="shared" si="3"/>
        <v>3367.337760478435</v>
      </c>
    </row>
    <row r="182" spans="2:15" ht="20.25" customHeight="1" x14ac:dyDescent="0.25">
      <c r="B182">
        <v>180</v>
      </c>
      <c r="C182" s="80" t="str">
        <f>COST!B183</f>
        <v>F-179</v>
      </c>
      <c r="D182" s="82">
        <f>COST!C183</f>
        <v>0</v>
      </c>
      <c r="E182" s="81" t="str">
        <f>COST!D183</f>
        <v>PR.FAN-A30-RF-02</v>
      </c>
      <c r="F182" s="81" t="str">
        <f>COST!E183</f>
        <v>Germany</v>
      </c>
      <c r="G182" s="81" t="str">
        <f>COST!F183</f>
        <v xml:space="preserve">Axial Inline </v>
      </c>
      <c r="H182" s="81" t="str">
        <f>COST!G183</f>
        <v>Single</v>
      </c>
      <c r="I182" s="81" t="str">
        <f>COST!H183</f>
        <v>Ambient</v>
      </c>
      <c r="J182" s="81" t="str">
        <f>COST!J183</f>
        <v>AXC 800-9/27°-4-PV (350) (7.5 kW) S IE3</v>
      </c>
      <c r="K182" s="81">
        <f>COST!K183</f>
        <v>7560</v>
      </c>
      <c r="L182" s="83">
        <f>COST!L183</f>
        <v>500</v>
      </c>
      <c r="M182" s="86">
        <f>COST!P183</f>
        <v>1</v>
      </c>
      <c r="N182" s="94">
        <f>COST!AB183</f>
        <v>3367.337760478435</v>
      </c>
      <c r="O182" s="95">
        <f t="shared" si="3"/>
        <v>3367.337760478435</v>
      </c>
    </row>
    <row r="183" spans="2:15" ht="20.25" customHeight="1" x14ac:dyDescent="0.25">
      <c r="B183">
        <v>181</v>
      </c>
      <c r="C183" s="80" t="str">
        <f>COST!B184</f>
        <v>F-180</v>
      </c>
      <c r="D183" s="82">
        <f>COST!C184</f>
        <v>0</v>
      </c>
      <c r="E183" s="81" t="str">
        <f>COST!D184</f>
        <v>PR.FAN-B30-4F-01</v>
      </c>
      <c r="F183" s="81" t="str">
        <f>COST!E184</f>
        <v>Germany</v>
      </c>
      <c r="G183" s="81" t="str">
        <f>COST!F184</f>
        <v xml:space="preserve">Axial Inline </v>
      </c>
      <c r="H183" s="81" t="str">
        <f>COST!G184</f>
        <v>Single</v>
      </c>
      <c r="I183" s="81" t="str">
        <f>COST!H184</f>
        <v>Ambient</v>
      </c>
      <c r="J183" s="81" t="str">
        <f>COST!J184</f>
        <v>AXC 900-10/17°-4-P (450) (7.5 kW) S IE3</v>
      </c>
      <c r="K183" s="81">
        <f>COST!K184</f>
        <v>7080</v>
      </c>
      <c r="L183" s="83">
        <f>COST!L184</f>
        <v>500</v>
      </c>
      <c r="M183" s="86">
        <f>COST!P184</f>
        <v>1</v>
      </c>
      <c r="N183" s="94">
        <f>COST!AB184</f>
        <v>3127.724021277093</v>
      </c>
      <c r="O183" s="95">
        <f t="shared" si="3"/>
        <v>3127.724021277093</v>
      </c>
    </row>
    <row r="184" spans="2:15" ht="20.25" customHeight="1" x14ac:dyDescent="0.25">
      <c r="B184">
        <v>182</v>
      </c>
      <c r="C184" s="80" t="str">
        <f>COST!B185</f>
        <v>F-181</v>
      </c>
      <c r="D184" s="82">
        <f>COST!C185</f>
        <v>0</v>
      </c>
      <c r="E184" s="81" t="str">
        <f>COST!D185</f>
        <v>PR.FAN-B30-5F-01</v>
      </c>
      <c r="F184" s="81" t="str">
        <f>COST!E185</f>
        <v>Germany</v>
      </c>
      <c r="G184" s="81" t="str">
        <f>COST!F185</f>
        <v xml:space="preserve">Axial Inline </v>
      </c>
      <c r="H184" s="81" t="str">
        <f>COST!G185</f>
        <v>Single</v>
      </c>
      <c r="I184" s="81" t="str">
        <f>COST!H185</f>
        <v>Ambient</v>
      </c>
      <c r="J184" s="81" t="str">
        <f>COST!J185</f>
        <v>AXC 900-10/18°-4-P (450) (7.5 kW) S IE3 A</v>
      </c>
      <c r="K184" s="81">
        <f>COST!K185</f>
        <v>7365</v>
      </c>
      <c r="L184" s="83">
        <f>COST!L185</f>
        <v>500</v>
      </c>
      <c r="M184" s="86">
        <f>COST!P185</f>
        <v>1</v>
      </c>
      <c r="N184" s="94">
        <f>COST!AB185</f>
        <v>3127.724021277093</v>
      </c>
      <c r="O184" s="95">
        <f t="shared" si="3"/>
        <v>3127.724021277093</v>
      </c>
    </row>
    <row r="185" spans="2:15" ht="20.25" customHeight="1" x14ac:dyDescent="0.25">
      <c r="B185">
        <v>183</v>
      </c>
      <c r="C185" s="80" t="str">
        <f>COST!B186</f>
        <v>F-182</v>
      </c>
      <c r="D185" s="82">
        <f>COST!C186</f>
        <v>0</v>
      </c>
      <c r="E185" s="81" t="str">
        <f>COST!D186</f>
        <v>PR.FAN-C30-RF-01</v>
      </c>
      <c r="F185" s="81" t="str">
        <f>COST!E186</f>
        <v>Germany</v>
      </c>
      <c r="G185" s="81" t="str">
        <f>COST!F186</f>
        <v xml:space="preserve">Axial Inline </v>
      </c>
      <c r="H185" s="81" t="str">
        <f>COST!G186</f>
        <v>Single</v>
      </c>
      <c r="I185" s="81" t="str">
        <f>COST!H186</f>
        <v>Ambient</v>
      </c>
      <c r="J185" s="81" t="str">
        <f>COST!J186</f>
        <v>AXC 900-10/17°-4-P (450) (7.5 kW) S IE3 A</v>
      </c>
      <c r="K185" s="81">
        <f>COST!K186</f>
        <v>6835</v>
      </c>
      <c r="L185" s="83">
        <f>COST!L186</f>
        <v>500</v>
      </c>
      <c r="M185" s="86">
        <f>COST!P186</f>
        <v>1</v>
      </c>
      <c r="N185" s="94">
        <f>COST!AB186</f>
        <v>3127.724021277093</v>
      </c>
      <c r="O185" s="95">
        <f t="shared" si="3"/>
        <v>3127.724021277093</v>
      </c>
    </row>
    <row r="186" spans="2:15" ht="20.25" customHeight="1" x14ac:dyDescent="0.25">
      <c r="B186">
        <v>184</v>
      </c>
      <c r="C186" s="80" t="str">
        <f>COST!B187</f>
        <v>F-183</v>
      </c>
      <c r="D186" s="82">
        <f>COST!C187</f>
        <v>0</v>
      </c>
      <c r="E186" s="81" t="str">
        <f>COST!D187</f>
        <v>PR.FAN-C30-URF-01</v>
      </c>
      <c r="F186" s="81" t="str">
        <f>COST!E187</f>
        <v>Germany</v>
      </c>
      <c r="G186" s="81" t="str">
        <f>COST!F187</f>
        <v xml:space="preserve">Axial Inline </v>
      </c>
      <c r="H186" s="81" t="str">
        <f>COST!G187</f>
        <v>Single</v>
      </c>
      <c r="I186" s="81" t="str">
        <f>COST!H187</f>
        <v>Ambient</v>
      </c>
      <c r="J186" s="81" t="str">
        <f>COST!J187</f>
        <v>AXC 900-10/17°-4-P (450) (7.5 kW) S IE3</v>
      </c>
      <c r="K186" s="81">
        <f>COST!K187</f>
        <v>7125</v>
      </c>
      <c r="L186" s="83">
        <f>COST!L187</f>
        <v>500</v>
      </c>
      <c r="M186" s="86">
        <f>COST!P187</f>
        <v>1</v>
      </c>
      <c r="N186" s="94">
        <f>COST!AB187</f>
        <v>3127.724021277093</v>
      </c>
      <c r="O186" s="95">
        <f t="shared" si="3"/>
        <v>3127.724021277093</v>
      </c>
    </row>
    <row r="187" spans="2:15" ht="20.25" customHeight="1" x14ac:dyDescent="0.25">
      <c r="B187">
        <v>185</v>
      </c>
      <c r="C187" s="80" t="str">
        <f>COST!B188</f>
        <v>F-184</v>
      </c>
      <c r="D187" s="82">
        <f>COST!C188</f>
        <v>0</v>
      </c>
      <c r="E187" s="81" t="str">
        <f>COST!D188</f>
        <v>EXF-A30-LG-01</v>
      </c>
      <c r="F187" s="81" t="str">
        <f>COST!E188</f>
        <v>Germany</v>
      </c>
      <c r="G187" s="81" t="str">
        <f>COST!F188</f>
        <v>Wall Mounted</v>
      </c>
      <c r="H187" s="81" t="str">
        <f>COST!G188</f>
        <v>Single</v>
      </c>
      <c r="I187" s="81" t="str">
        <f>COST!H188</f>
        <v>Ambient</v>
      </c>
      <c r="J187" s="81" t="str">
        <f>COST!J188</f>
        <v>AW 350E4 sileo Axial fan</v>
      </c>
      <c r="K187" s="81">
        <f>COST!K188</f>
        <v>650</v>
      </c>
      <c r="L187" s="83" t="str">
        <f>COST!L188</f>
        <v>-</v>
      </c>
      <c r="M187" s="86">
        <f>COST!P188</f>
        <v>1</v>
      </c>
      <c r="N187" s="94">
        <f>COST!AB188</f>
        <v>359.42060880201308</v>
      </c>
      <c r="O187" s="95">
        <f t="shared" si="3"/>
        <v>359.42060880201308</v>
      </c>
    </row>
    <row r="188" spans="2:15" ht="20.25" customHeight="1" x14ac:dyDescent="0.25">
      <c r="B188">
        <v>186</v>
      </c>
      <c r="C188" s="80" t="str">
        <f>COST!B189</f>
        <v>F-185</v>
      </c>
      <c r="D188" s="82">
        <f>COST!C189</f>
        <v>0</v>
      </c>
      <c r="E188" s="81" t="str">
        <f>COST!D189</f>
        <v>EXF-A30-RF-01</v>
      </c>
      <c r="F188" s="81" t="str">
        <f>COST!E189</f>
        <v>Sweden</v>
      </c>
      <c r="G188" s="81" t="str">
        <f>COST!F189</f>
        <v>Inline Fan</v>
      </c>
      <c r="H188" s="81" t="str">
        <f>COST!G189</f>
        <v>Single</v>
      </c>
      <c r="I188" s="81" t="str">
        <f>COST!H189</f>
        <v>Ambient</v>
      </c>
      <c r="J188" s="81" t="str">
        <f>COST!J189</f>
        <v>K 315 L Sileo**</v>
      </c>
      <c r="K188" s="81">
        <f>COST!K189</f>
        <v>385</v>
      </c>
      <c r="L188" s="83">
        <f>COST!L189</f>
        <v>150</v>
      </c>
      <c r="M188" s="86">
        <f>COST!P189</f>
        <v>1</v>
      </c>
      <c r="N188" s="94">
        <f>COST!AB189</f>
        <v>280.39905651220886</v>
      </c>
      <c r="O188" s="95">
        <f t="shared" si="3"/>
        <v>280.39905651220886</v>
      </c>
    </row>
    <row r="189" spans="2:15" ht="20.25" customHeight="1" x14ac:dyDescent="0.25">
      <c r="B189">
        <v>187</v>
      </c>
      <c r="C189" s="80" t="str">
        <f>COST!B190</f>
        <v>F-186</v>
      </c>
      <c r="D189" s="82">
        <f>COST!C190</f>
        <v>0</v>
      </c>
      <c r="E189" s="81" t="str">
        <f>COST!D190</f>
        <v>EXF-B30-4F-01</v>
      </c>
      <c r="F189" s="81" t="str">
        <f>COST!E190</f>
        <v>Sweden</v>
      </c>
      <c r="G189" s="81" t="str">
        <f>COST!F190</f>
        <v>Inline Fan</v>
      </c>
      <c r="H189" s="81" t="str">
        <f>COST!G190</f>
        <v>Single</v>
      </c>
      <c r="I189" s="81" t="str">
        <f>COST!H190</f>
        <v>Ambient</v>
      </c>
      <c r="J189" s="81" t="str">
        <f>COST!J190</f>
        <v>K 315 L Sileo**</v>
      </c>
      <c r="K189" s="81">
        <f>COST!K190</f>
        <v>375</v>
      </c>
      <c r="L189" s="83">
        <f>COST!L190</f>
        <v>150</v>
      </c>
      <c r="M189" s="86">
        <f>COST!P190</f>
        <v>1</v>
      </c>
      <c r="N189" s="94">
        <f>COST!AB190</f>
        <v>280.39905651220886</v>
      </c>
      <c r="O189" s="95">
        <f t="shared" si="3"/>
        <v>280.39905651220886</v>
      </c>
    </row>
    <row r="190" spans="2:15" ht="20.25" customHeight="1" x14ac:dyDescent="0.25">
      <c r="B190">
        <v>188</v>
      </c>
      <c r="C190" s="80" t="str">
        <f>COST!B191</f>
        <v>F-187</v>
      </c>
      <c r="D190" s="82">
        <f>COST!C191</f>
        <v>0</v>
      </c>
      <c r="E190" s="81" t="str">
        <f>COST!D191</f>
        <v>EXF-C30-RF-01</v>
      </c>
      <c r="F190" s="81" t="str">
        <f>COST!E191</f>
        <v>Sweden</v>
      </c>
      <c r="G190" s="81" t="str">
        <f>COST!F191</f>
        <v>Inline Fan</v>
      </c>
      <c r="H190" s="81" t="str">
        <f>COST!G191</f>
        <v>Single</v>
      </c>
      <c r="I190" s="81" t="str">
        <f>COST!H191</f>
        <v>Ambient</v>
      </c>
      <c r="J190" s="81" t="str">
        <f>COST!J191</f>
        <v>K 315 M sileo**</v>
      </c>
      <c r="K190" s="81">
        <f>COST!K191</f>
        <v>235</v>
      </c>
      <c r="L190" s="83">
        <f>COST!L191</f>
        <v>250</v>
      </c>
      <c r="M190" s="86">
        <f>COST!P191</f>
        <v>1</v>
      </c>
      <c r="N190" s="94">
        <f>COST!AB191</f>
        <v>234.51557453748376</v>
      </c>
      <c r="O190" s="95">
        <f t="shared" si="3"/>
        <v>234.51557453748376</v>
      </c>
    </row>
    <row r="191" spans="2:15" ht="20.25" customHeight="1" x14ac:dyDescent="0.25">
      <c r="B191">
        <v>189</v>
      </c>
      <c r="C191" s="80" t="str">
        <f>COST!B192</f>
        <v>F-188</v>
      </c>
      <c r="D191" s="82">
        <f>COST!C192</f>
        <v>0</v>
      </c>
      <c r="E191" s="81" t="str">
        <f>COST!D192</f>
        <v>EXF-C30-RF-01</v>
      </c>
      <c r="F191" s="81" t="str">
        <f>COST!E192</f>
        <v>Germany</v>
      </c>
      <c r="G191" s="81" t="str">
        <f>COST!F192</f>
        <v xml:space="preserve">Centrifugal Inline </v>
      </c>
      <c r="H191" s="81" t="str">
        <f>COST!G192</f>
        <v>Single</v>
      </c>
      <c r="I191" s="81" t="str">
        <f>COST!H192</f>
        <v>Ambient</v>
      </c>
      <c r="J191" s="81" t="str">
        <f>COST!J192</f>
        <v>MUB 042 400EV Multibox</v>
      </c>
      <c r="K191" s="81">
        <f>COST!K192</f>
        <v>625</v>
      </c>
      <c r="L191" s="83">
        <f>COST!L192</f>
        <v>250</v>
      </c>
      <c r="M191" s="86">
        <f>COST!P192</f>
        <v>1</v>
      </c>
      <c r="N191" s="94">
        <f>COST!AB192</f>
        <v>1018.7832386610255</v>
      </c>
      <c r="O191" s="95">
        <f t="shared" si="3"/>
        <v>1018.7832386610255</v>
      </c>
    </row>
    <row r="192" spans="2:15" ht="20.25" customHeight="1" x14ac:dyDescent="0.25">
      <c r="B192">
        <v>190</v>
      </c>
      <c r="C192" s="80" t="str">
        <f>COST!B193</f>
        <v>F-189</v>
      </c>
      <c r="D192" s="82">
        <f>COST!C193</f>
        <v>0</v>
      </c>
      <c r="E192" s="81" t="str">
        <f>COST!D193</f>
        <v>EXF-C30-B01-02</v>
      </c>
      <c r="F192" s="81" t="str">
        <f>COST!E193</f>
        <v>Germany</v>
      </c>
      <c r="G192" s="81" t="str">
        <f>COST!F193</f>
        <v xml:space="preserve">Axial Inline </v>
      </c>
      <c r="H192" s="81" t="str">
        <f>COST!G193</f>
        <v>Single</v>
      </c>
      <c r="I192" s="81" t="str">
        <f>COST!H193</f>
        <v>Ambient</v>
      </c>
      <c r="J192" s="81" t="str">
        <f>COST!J193</f>
        <v>AXC 355-6/20°-2-P (160) (0.75 kW) S IE3</v>
      </c>
      <c r="K192" s="81">
        <f>COST!K193</f>
        <v>1185</v>
      </c>
      <c r="L192" s="83">
        <f>COST!L193</f>
        <v>100</v>
      </c>
      <c r="M192" s="86">
        <f>COST!P193</f>
        <v>1</v>
      </c>
      <c r="N192" s="94">
        <f>COST!AB193</f>
        <v>1168.3294021342033</v>
      </c>
      <c r="O192" s="95">
        <f t="shared" si="3"/>
        <v>1168.3294021342033</v>
      </c>
    </row>
    <row r="193" spans="2:15" ht="20.25" customHeight="1" x14ac:dyDescent="0.25">
      <c r="B193">
        <v>191</v>
      </c>
      <c r="C193" s="80" t="str">
        <f>COST!B194</f>
        <v>F-190</v>
      </c>
      <c r="D193" s="82">
        <f>COST!C194</f>
        <v>0</v>
      </c>
      <c r="E193" s="81" t="str">
        <f>COST!D194</f>
        <v>FAF-C30-B01-02</v>
      </c>
      <c r="F193" s="81" t="str">
        <f>COST!E194</f>
        <v>Germany</v>
      </c>
      <c r="G193" s="81" t="str">
        <f>COST!F194</f>
        <v xml:space="preserve">Axial Inline </v>
      </c>
      <c r="H193" s="81" t="str">
        <f>COST!G194</f>
        <v>Single</v>
      </c>
      <c r="I193" s="81" t="str">
        <f>COST!H194</f>
        <v>Ambient</v>
      </c>
      <c r="J193" s="81" t="str">
        <f>COST!J194</f>
        <v>AXC 355-6/22°-2-P (160) (1.1 kW) S IE3 C</v>
      </c>
      <c r="K193" s="81">
        <f>COST!K194</f>
        <v>1250</v>
      </c>
      <c r="L193" s="83">
        <f>COST!L194</f>
        <v>125</v>
      </c>
      <c r="M193" s="86">
        <f>COST!P194</f>
        <v>1</v>
      </c>
      <c r="N193" s="94">
        <f>COST!AB194</f>
        <v>1190.421449010923</v>
      </c>
      <c r="O193" s="95">
        <f t="shared" si="3"/>
        <v>1190.421449010923</v>
      </c>
    </row>
    <row r="194" spans="2:15" ht="20.25" customHeight="1" x14ac:dyDescent="0.25">
      <c r="B194">
        <v>192</v>
      </c>
      <c r="C194" s="80" t="str">
        <f>COST!B195</f>
        <v>F-191</v>
      </c>
      <c r="D194" s="82">
        <f>COST!C195</f>
        <v>0</v>
      </c>
      <c r="E194" s="81" t="str">
        <f>COST!D195</f>
        <v>PR.FAN-A34-RF-01</v>
      </c>
      <c r="F194" s="81" t="str">
        <f>COST!E195</f>
        <v>Germany</v>
      </c>
      <c r="G194" s="81" t="str">
        <f>COST!F195</f>
        <v xml:space="preserve">Axial Inline </v>
      </c>
      <c r="H194" s="81" t="str">
        <f>COST!G195</f>
        <v>Single</v>
      </c>
      <c r="I194" s="81" t="str">
        <f>COST!H195</f>
        <v>Ambient</v>
      </c>
      <c r="J194" s="81" t="str">
        <f>COST!J195</f>
        <v>AXC 800-9/25°-4-PV (350) (7.5 kW) S IE3 A</v>
      </c>
      <c r="K194" s="81">
        <f>COST!K195</f>
        <v>7279</v>
      </c>
      <c r="L194" s="83">
        <f>COST!L195</f>
        <v>500</v>
      </c>
      <c r="M194" s="86">
        <f>COST!P195</f>
        <v>1</v>
      </c>
      <c r="N194" s="94">
        <f>COST!AB195</f>
        <v>3127.724021277093</v>
      </c>
      <c r="O194" s="95">
        <f t="shared" si="3"/>
        <v>3127.724021277093</v>
      </c>
    </row>
    <row r="195" spans="2:15" ht="20.25" customHeight="1" x14ac:dyDescent="0.25">
      <c r="B195">
        <v>193</v>
      </c>
      <c r="C195" s="80" t="str">
        <f>COST!B196</f>
        <v>F-192</v>
      </c>
      <c r="D195" s="82">
        <f>COST!C196</f>
        <v>0</v>
      </c>
      <c r="E195" s="81" t="str">
        <f>COST!D196</f>
        <v>PR.FAN-A34-URF-01</v>
      </c>
      <c r="F195" s="81" t="str">
        <f>COST!E196</f>
        <v>Germany</v>
      </c>
      <c r="G195" s="81" t="str">
        <f>COST!F196</f>
        <v xml:space="preserve">Axial Inline </v>
      </c>
      <c r="H195" s="81" t="str">
        <f>COST!G196</f>
        <v>Single</v>
      </c>
      <c r="I195" s="81" t="str">
        <f>COST!H196</f>
        <v>Ambient</v>
      </c>
      <c r="J195" s="81" t="str">
        <f>COST!J196</f>
        <v>AXC 800-9/26°-4-PV (350) (7.5 kW) S IE3 A</v>
      </c>
      <c r="K195" s="81">
        <f>COST!K196</f>
        <v>7475</v>
      </c>
      <c r="L195" s="83">
        <f>COST!L196</f>
        <v>500</v>
      </c>
      <c r="M195" s="86">
        <f>COST!P196</f>
        <v>1</v>
      </c>
      <c r="N195" s="94">
        <f>COST!AB196</f>
        <v>3367.337760478435</v>
      </c>
      <c r="O195" s="95">
        <f t="shared" si="3"/>
        <v>3367.337760478435</v>
      </c>
    </row>
    <row r="196" spans="2:15" ht="20.25" customHeight="1" x14ac:dyDescent="0.25">
      <c r="B196">
        <v>194</v>
      </c>
      <c r="C196" s="80" t="str">
        <f>COST!B197</f>
        <v>F-193</v>
      </c>
      <c r="D196" s="82">
        <f>COST!C197</f>
        <v>0</v>
      </c>
      <c r="E196" s="81" t="str">
        <f>COST!D197</f>
        <v>PR.FAN-B34-RF-01</v>
      </c>
      <c r="F196" s="81" t="str">
        <f>COST!E197</f>
        <v>Germany</v>
      </c>
      <c r="G196" s="81" t="str">
        <f>COST!F197</f>
        <v xml:space="preserve">Axial Inline </v>
      </c>
      <c r="H196" s="81" t="str">
        <f>COST!G197</f>
        <v>Single</v>
      </c>
      <c r="I196" s="81" t="str">
        <f>COST!H197</f>
        <v>Ambient</v>
      </c>
      <c r="J196" s="81" t="str">
        <f>COST!J197</f>
        <v>AXC 800-9/27°-4-PV (350) (7.5 kW) S IE3 A</v>
      </c>
      <c r="K196" s="81">
        <f>COST!K197</f>
        <v>7569</v>
      </c>
      <c r="L196" s="83">
        <f>COST!L197</f>
        <v>500</v>
      </c>
      <c r="M196" s="86">
        <f>COST!P197</f>
        <v>1</v>
      </c>
      <c r="N196" s="94">
        <f>COST!AB197</f>
        <v>3367.337760478435</v>
      </c>
      <c r="O196" s="95">
        <f t="shared" si="3"/>
        <v>3367.337760478435</v>
      </c>
    </row>
    <row r="197" spans="2:15" ht="20.25" customHeight="1" x14ac:dyDescent="0.25">
      <c r="B197">
        <v>195</v>
      </c>
      <c r="C197" s="80" t="str">
        <f>COST!B198</f>
        <v>F-194</v>
      </c>
      <c r="D197" s="82">
        <f>COST!C198</f>
        <v>0</v>
      </c>
      <c r="E197" s="81" t="str">
        <f>COST!D198</f>
        <v>PR.FAN-B34-URF-01</v>
      </c>
      <c r="F197" s="81" t="str">
        <f>COST!E198</f>
        <v>Germany</v>
      </c>
      <c r="G197" s="81" t="str">
        <f>COST!F198</f>
        <v xml:space="preserve">Axial Inline </v>
      </c>
      <c r="H197" s="81" t="str">
        <f>COST!G198</f>
        <v>Single</v>
      </c>
      <c r="I197" s="81" t="str">
        <f>COST!H198</f>
        <v>Ambient</v>
      </c>
      <c r="J197" s="81" t="str">
        <f>COST!J198</f>
        <v>AXC 800-9/28°-4-PV (350) (7.5 kW) S IE3 C</v>
      </c>
      <c r="K197" s="81">
        <f>COST!K198</f>
        <v>7779</v>
      </c>
      <c r="L197" s="83">
        <f>COST!L198</f>
        <v>500</v>
      </c>
      <c r="M197" s="86">
        <f>COST!P198</f>
        <v>1</v>
      </c>
      <c r="N197" s="94">
        <f>COST!AB198</f>
        <v>3367.337760478435</v>
      </c>
      <c r="O197" s="95">
        <f t="shared" si="3"/>
        <v>3367.337760478435</v>
      </c>
    </row>
    <row r="198" spans="2:15" ht="20.25" customHeight="1" x14ac:dyDescent="0.25">
      <c r="B198">
        <v>196</v>
      </c>
      <c r="C198" s="80" t="str">
        <f>COST!B199</f>
        <v>F-195</v>
      </c>
      <c r="D198" s="82">
        <f>COST!C199</f>
        <v>0</v>
      </c>
      <c r="E198" s="81" t="str">
        <f>COST!D199</f>
        <v>PR.FAN-C34-RF-01</v>
      </c>
      <c r="F198" s="81" t="str">
        <f>COST!E199</f>
        <v>Germany</v>
      </c>
      <c r="G198" s="81" t="str">
        <f>COST!F199</f>
        <v xml:space="preserve">Axial Inline </v>
      </c>
      <c r="H198" s="81" t="str">
        <f>COST!G199</f>
        <v>Single</v>
      </c>
      <c r="I198" s="81" t="str">
        <f>COST!H199</f>
        <v>Ambient</v>
      </c>
      <c r="J198" s="81" t="str">
        <f>COST!J199</f>
        <v>AXC 900-10/17°-4-P (450) (7.5 kW) S IE3 A</v>
      </c>
      <c r="K198" s="81">
        <f>COST!K199</f>
        <v>7144</v>
      </c>
      <c r="L198" s="83">
        <f>COST!L199</f>
        <v>500</v>
      </c>
      <c r="M198" s="86">
        <f>COST!P199</f>
        <v>1</v>
      </c>
      <c r="N198" s="94">
        <f>COST!AB199</f>
        <v>3127.724021277093</v>
      </c>
      <c r="O198" s="95">
        <f t="shared" si="3"/>
        <v>3127.724021277093</v>
      </c>
    </row>
    <row r="199" spans="2:15" ht="20.25" customHeight="1" x14ac:dyDescent="0.25">
      <c r="B199">
        <v>197</v>
      </c>
      <c r="C199" s="80" t="str">
        <f>COST!B200</f>
        <v>F-196</v>
      </c>
      <c r="D199" s="82">
        <f>COST!C200</f>
        <v>0</v>
      </c>
      <c r="E199" s="81" t="str">
        <f>COST!D200</f>
        <v>PR.FAN-C34-URF-01</v>
      </c>
      <c r="F199" s="81" t="str">
        <f>COST!E200</f>
        <v>Germany</v>
      </c>
      <c r="G199" s="81" t="str">
        <f>COST!F200</f>
        <v xml:space="preserve">Axial Inline </v>
      </c>
      <c r="H199" s="81" t="str">
        <f>COST!G200</f>
        <v>Single</v>
      </c>
      <c r="I199" s="81" t="str">
        <f>COST!H200</f>
        <v>Ambient</v>
      </c>
      <c r="J199" s="81" t="str">
        <f>COST!J200</f>
        <v>AXC 900-10/17°-4-P (450) (7.5 kW) S IE3 A</v>
      </c>
      <c r="K199" s="81">
        <f>COST!K200</f>
        <v>7222</v>
      </c>
      <c r="L199" s="83">
        <f>COST!L200</f>
        <v>500</v>
      </c>
      <c r="M199" s="86">
        <f>COST!P200</f>
        <v>1</v>
      </c>
      <c r="N199" s="94">
        <f>COST!AB200</f>
        <v>3367.337760478435</v>
      </c>
      <c r="O199" s="95">
        <f t="shared" si="3"/>
        <v>3367.337760478435</v>
      </c>
    </row>
    <row r="200" spans="2:15" ht="20.25" customHeight="1" x14ac:dyDescent="0.25">
      <c r="B200">
        <v>198</v>
      </c>
      <c r="C200" s="80" t="str">
        <f>COST!B201</f>
        <v>F-197</v>
      </c>
      <c r="D200" s="82">
        <f>COST!C201</f>
        <v>0</v>
      </c>
      <c r="E200" s="81" t="str">
        <f>COST!D201</f>
        <v>EXF-A34-7F-01</v>
      </c>
      <c r="F200" s="81" t="str">
        <f>COST!E201</f>
        <v>Sweden</v>
      </c>
      <c r="G200" s="81" t="str">
        <f>COST!F201</f>
        <v>Inline Fan</v>
      </c>
      <c r="H200" s="81" t="str">
        <f>COST!G201</f>
        <v>Single</v>
      </c>
      <c r="I200" s="81" t="str">
        <f>COST!H201</f>
        <v>Ambient</v>
      </c>
      <c r="J200" s="81" t="str">
        <f>COST!J201</f>
        <v>K 200 M sileo</v>
      </c>
      <c r="K200" s="81">
        <f>COST!K201</f>
        <v>150</v>
      </c>
      <c r="L200" s="83">
        <f>COST!L201</f>
        <v>150</v>
      </c>
      <c r="M200" s="86">
        <f>COST!P201</f>
        <v>1</v>
      </c>
      <c r="N200" s="94">
        <f>COST!AB201</f>
        <v>146.14738703060581</v>
      </c>
      <c r="O200" s="95">
        <f t="shared" si="3"/>
        <v>146.14738703060581</v>
      </c>
    </row>
    <row r="201" spans="2:15" ht="20.25" customHeight="1" x14ac:dyDescent="0.25">
      <c r="B201">
        <v>199</v>
      </c>
      <c r="C201" s="80" t="str">
        <f>COST!B202</f>
        <v>F-198</v>
      </c>
      <c r="D201" s="82">
        <f>COST!C202</f>
        <v>0</v>
      </c>
      <c r="E201" s="81" t="str">
        <f>COST!D202</f>
        <v>EXF-B34-5F-04</v>
      </c>
      <c r="F201" s="81" t="str">
        <f>COST!E202</f>
        <v>Sweden</v>
      </c>
      <c r="G201" s="81" t="str">
        <f>COST!F202</f>
        <v>Inline Fan</v>
      </c>
      <c r="H201" s="81" t="str">
        <f>COST!G202</f>
        <v>Single</v>
      </c>
      <c r="I201" s="81" t="str">
        <f>COST!H202</f>
        <v>Ambient</v>
      </c>
      <c r="J201" s="81" t="str">
        <f>COST!J202</f>
        <v>K 200 M sileo</v>
      </c>
      <c r="K201" s="81">
        <f>COST!K202</f>
        <v>135</v>
      </c>
      <c r="L201" s="83">
        <f>COST!L202</f>
        <v>150</v>
      </c>
      <c r="M201" s="86">
        <f>COST!P202</f>
        <v>1</v>
      </c>
      <c r="N201" s="94">
        <f>COST!AB202</f>
        <v>146.14738703060581</v>
      </c>
      <c r="O201" s="95">
        <f t="shared" si="3"/>
        <v>146.14738703060581</v>
      </c>
    </row>
    <row r="202" spans="2:15" ht="20.25" customHeight="1" x14ac:dyDescent="0.25">
      <c r="B202">
        <v>200</v>
      </c>
      <c r="C202" s="80" t="str">
        <f>COST!B203</f>
        <v>F-199</v>
      </c>
      <c r="D202" s="82">
        <f>COST!C203</f>
        <v>0</v>
      </c>
      <c r="E202" s="81" t="str">
        <f>COST!D203</f>
        <v>EXF-C34-6F-01</v>
      </c>
      <c r="F202" s="81" t="str">
        <f>COST!E203</f>
        <v>Sweden</v>
      </c>
      <c r="G202" s="81" t="str">
        <f>COST!F203</f>
        <v>Inline Fan</v>
      </c>
      <c r="H202" s="81" t="str">
        <f>COST!G203</f>
        <v>Single</v>
      </c>
      <c r="I202" s="81" t="str">
        <f>COST!H203</f>
        <v>Ambient</v>
      </c>
      <c r="J202" s="81" t="str">
        <f>COST!J203</f>
        <v>K 315 M sileo**</v>
      </c>
      <c r="K202" s="81">
        <f>COST!K203</f>
        <v>270</v>
      </c>
      <c r="L202" s="83">
        <f>COST!L203</f>
        <v>150</v>
      </c>
      <c r="M202" s="86">
        <f>COST!P203</f>
        <v>1</v>
      </c>
      <c r="N202" s="94">
        <f>COST!AB203</f>
        <v>234.51557453748376</v>
      </c>
      <c r="O202" s="95">
        <f t="shared" si="3"/>
        <v>234.51557453748376</v>
      </c>
    </row>
    <row r="203" spans="2:15" ht="20.25" customHeight="1" x14ac:dyDescent="0.25">
      <c r="B203">
        <v>201</v>
      </c>
      <c r="C203" s="80" t="str">
        <f>COST!B204</f>
        <v>F-200</v>
      </c>
      <c r="D203" s="82">
        <f>COST!C204</f>
        <v>0</v>
      </c>
      <c r="E203" s="81" t="str">
        <f>COST!D204</f>
        <v>EXF-C34-GF-01</v>
      </c>
      <c r="F203" s="81" t="str">
        <f>COST!E204</f>
        <v>Germany</v>
      </c>
      <c r="G203" s="81" t="str">
        <f>COST!F204</f>
        <v>Wall Mounted</v>
      </c>
      <c r="H203" s="81" t="str">
        <f>COST!G204</f>
        <v>Single</v>
      </c>
      <c r="I203" s="81" t="str">
        <f>COST!H204</f>
        <v>Ambient</v>
      </c>
      <c r="J203" s="81" t="str">
        <f>COST!J204</f>
        <v>AW 350E4 sileo Axial fan</v>
      </c>
      <c r="K203" s="81">
        <f>COST!K204</f>
        <v>600</v>
      </c>
      <c r="L203" s="83" t="str">
        <f>COST!L204</f>
        <v>-</v>
      </c>
      <c r="M203" s="86">
        <f>COST!P204</f>
        <v>1</v>
      </c>
      <c r="N203" s="94">
        <f>COST!AB204</f>
        <v>359.42060880201308</v>
      </c>
      <c r="O203" s="95">
        <f t="shared" si="3"/>
        <v>359.42060880201308</v>
      </c>
    </row>
    <row r="204" spans="2:15" ht="20.25" customHeight="1" x14ac:dyDescent="0.25">
      <c r="B204">
        <v>202</v>
      </c>
      <c r="C204" s="80" t="str">
        <f>COST!B205</f>
        <v>F-201</v>
      </c>
      <c r="D204" s="82">
        <f>COST!C205</f>
        <v>0</v>
      </c>
      <c r="E204" s="81" t="str">
        <f>COST!D205</f>
        <v>EXF-C34-1F-01</v>
      </c>
      <c r="F204" s="81" t="str">
        <f>COST!E205</f>
        <v>Germany</v>
      </c>
      <c r="G204" s="81" t="str">
        <f>COST!F205</f>
        <v>Wall Mounted</v>
      </c>
      <c r="H204" s="81" t="str">
        <f>COST!G205</f>
        <v>Single</v>
      </c>
      <c r="I204" s="81" t="str">
        <f>COST!H205</f>
        <v>Ambient</v>
      </c>
      <c r="J204" s="81" t="str">
        <f>COST!J205</f>
        <v>AW 450E4 sileo Axial fan</v>
      </c>
      <c r="K204" s="81">
        <f>COST!K205</f>
        <v>1185</v>
      </c>
      <c r="L204" s="83" t="str">
        <f>COST!L205</f>
        <v>-</v>
      </c>
      <c r="M204" s="86">
        <f>COST!P205</f>
        <v>1</v>
      </c>
      <c r="N204" s="94">
        <f>COST!AB205</f>
        <v>626.22455954393297</v>
      </c>
      <c r="O204" s="95">
        <f t="shared" si="3"/>
        <v>626.22455954393297</v>
      </c>
    </row>
    <row r="205" spans="2:15" ht="20.25" customHeight="1" x14ac:dyDescent="0.25">
      <c r="B205">
        <v>203</v>
      </c>
      <c r="C205" s="80" t="str">
        <f>COST!B206</f>
        <v>F-202</v>
      </c>
      <c r="D205" s="82">
        <f>COST!C206</f>
        <v>0</v>
      </c>
      <c r="E205" s="81" t="str">
        <f>COST!D206</f>
        <v>FAF-C34-1F-01</v>
      </c>
      <c r="F205" s="81" t="str">
        <f>COST!E206</f>
        <v>Germany</v>
      </c>
      <c r="G205" s="81" t="str">
        <f>COST!F206</f>
        <v xml:space="preserve">Axial Inline </v>
      </c>
      <c r="H205" s="81" t="str">
        <f>COST!G206</f>
        <v>Single</v>
      </c>
      <c r="I205" s="81" t="str">
        <f>COST!H206</f>
        <v>Ambient</v>
      </c>
      <c r="J205" s="81" t="str">
        <f>COST!J206</f>
        <v>AXC 355-6/21°-2-P (160) (0.75 kW) S IE3</v>
      </c>
      <c r="K205" s="81">
        <f>COST!K206</f>
        <v>1250</v>
      </c>
      <c r="L205" s="83">
        <f>COST!L206</f>
        <v>100</v>
      </c>
      <c r="M205" s="86">
        <f>COST!P206</f>
        <v>1</v>
      </c>
      <c r="N205" s="94">
        <f>COST!AB206</f>
        <v>1168.3294021342033</v>
      </c>
      <c r="O205" s="95">
        <f t="shared" si="3"/>
        <v>1168.3294021342033</v>
      </c>
    </row>
    <row r="206" spans="2:15" ht="20.25" customHeight="1" x14ac:dyDescent="0.25">
      <c r="B206">
        <v>204</v>
      </c>
      <c r="C206" s="80" t="str">
        <f>COST!B207</f>
        <v>F-203</v>
      </c>
      <c r="D206" s="82">
        <f>COST!C207</f>
        <v>0</v>
      </c>
      <c r="E206" s="81" t="str">
        <f>COST!D207</f>
        <v>PR.FAN-A37-RF-01</v>
      </c>
      <c r="F206" s="81" t="str">
        <f>COST!E207</f>
        <v>Germany</v>
      </c>
      <c r="G206" s="81" t="str">
        <f>COST!F207</f>
        <v xml:space="preserve">Axial Inline </v>
      </c>
      <c r="H206" s="81" t="str">
        <f>COST!G207</f>
        <v>Single</v>
      </c>
      <c r="I206" s="81" t="str">
        <f>COST!H207</f>
        <v>Ambient</v>
      </c>
      <c r="J206" s="81" t="str">
        <f>COST!J207</f>
        <v>AXC 900-10/17°-4-P (450) (7.5 kW) S IE3</v>
      </c>
      <c r="K206" s="81">
        <f>COST!K207</f>
        <v>7090</v>
      </c>
      <c r="L206" s="83">
        <f>COST!L207</f>
        <v>500</v>
      </c>
      <c r="M206" s="86">
        <f>COST!P207</f>
        <v>1</v>
      </c>
      <c r="N206" s="94">
        <f>COST!AB207</f>
        <v>3127.724021277093</v>
      </c>
      <c r="O206" s="95">
        <f t="shared" si="3"/>
        <v>3127.724021277093</v>
      </c>
    </row>
    <row r="207" spans="2:15" ht="20.25" customHeight="1" x14ac:dyDescent="0.25">
      <c r="B207">
        <v>205</v>
      </c>
      <c r="C207" s="80" t="str">
        <f>COST!B208</f>
        <v>F-204</v>
      </c>
      <c r="D207" s="82">
        <f>COST!C208</f>
        <v>0</v>
      </c>
      <c r="E207" s="81" t="str">
        <f>COST!D208</f>
        <v>PR.FAN-A37-URF-01</v>
      </c>
      <c r="F207" s="81" t="str">
        <f>COST!E208</f>
        <v>Germany</v>
      </c>
      <c r="G207" s="81" t="str">
        <f>COST!F208</f>
        <v xml:space="preserve">Axial Inline </v>
      </c>
      <c r="H207" s="81" t="str">
        <f>COST!G208</f>
        <v>Single</v>
      </c>
      <c r="I207" s="81" t="str">
        <f>COST!H208</f>
        <v>Ambient</v>
      </c>
      <c r="J207" s="81" t="str">
        <f>COST!J208</f>
        <v>AXC 900-10/17°-4-P (450) (7.5 kW) S IE3</v>
      </c>
      <c r="K207" s="81">
        <f>COST!K208</f>
        <v>7100</v>
      </c>
      <c r="L207" s="83">
        <f>COST!L208</f>
        <v>500</v>
      </c>
      <c r="M207" s="86">
        <f>COST!P208</f>
        <v>1</v>
      </c>
      <c r="N207" s="94">
        <f>COST!AB208</f>
        <v>3127.724021277093</v>
      </c>
      <c r="O207" s="95">
        <f t="shared" si="3"/>
        <v>3127.724021277093</v>
      </c>
    </row>
    <row r="208" spans="2:15" ht="20.25" customHeight="1" x14ac:dyDescent="0.25">
      <c r="B208">
        <v>206</v>
      </c>
      <c r="C208" s="80" t="str">
        <f>COST!B209</f>
        <v>F-205</v>
      </c>
      <c r="D208" s="82">
        <f>COST!C209</f>
        <v>0</v>
      </c>
      <c r="E208" s="81" t="str">
        <f>COST!D209</f>
        <v>PR.FAN-B37-RF-01</v>
      </c>
      <c r="F208" s="81" t="str">
        <f>COST!E209</f>
        <v>Germany</v>
      </c>
      <c r="G208" s="81" t="str">
        <f>COST!F209</f>
        <v xml:space="preserve">Axial Inline </v>
      </c>
      <c r="H208" s="81" t="str">
        <f>COST!G209</f>
        <v>Single</v>
      </c>
      <c r="I208" s="81" t="str">
        <f>COST!H209</f>
        <v>Ambient</v>
      </c>
      <c r="J208" s="81" t="str">
        <f>COST!J209</f>
        <v>AXC 900-10/17°-4-P (450) (7.5 kW) S IE3</v>
      </c>
      <c r="K208" s="81">
        <f>COST!K209</f>
        <v>6935</v>
      </c>
      <c r="L208" s="83">
        <f>COST!L209</f>
        <v>500</v>
      </c>
      <c r="M208" s="86">
        <f>COST!P209</f>
        <v>1</v>
      </c>
      <c r="N208" s="94">
        <f>COST!AB209</f>
        <v>3127.724021277093</v>
      </c>
      <c r="O208" s="95">
        <f t="shared" si="3"/>
        <v>3127.724021277093</v>
      </c>
    </row>
    <row r="209" spans="2:15" ht="20.25" customHeight="1" x14ac:dyDescent="0.25">
      <c r="B209">
        <v>207</v>
      </c>
      <c r="C209" s="80" t="str">
        <f>COST!B210</f>
        <v>F-206</v>
      </c>
      <c r="D209" s="82">
        <f>COST!C210</f>
        <v>0</v>
      </c>
      <c r="E209" s="81" t="str">
        <f>COST!D210</f>
        <v>PR.FAN-B37-URF-01</v>
      </c>
      <c r="F209" s="81" t="str">
        <f>COST!E210</f>
        <v>Germany</v>
      </c>
      <c r="G209" s="81" t="str">
        <f>COST!F210</f>
        <v xml:space="preserve">Axial Inline </v>
      </c>
      <c r="H209" s="81" t="str">
        <f>COST!G210</f>
        <v>Single</v>
      </c>
      <c r="I209" s="81" t="str">
        <f>COST!H210</f>
        <v>Ambient</v>
      </c>
      <c r="J209" s="81" t="str">
        <f>COST!J210</f>
        <v>AXC 900-10/17°-4-P (450) (7.5 kW) S IE3</v>
      </c>
      <c r="K209" s="81">
        <f>COST!K210</f>
        <v>7115</v>
      </c>
      <c r="L209" s="83">
        <f>COST!L210</f>
        <v>500</v>
      </c>
      <c r="M209" s="86">
        <f>COST!P210</f>
        <v>1</v>
      </c>
      <c r="N209" s="94">
        <f>COST!AB210</f>
        <v>3127.724021277093</v>
      </c>
      <c r="O209" s="95">
        <f t="shared" si="3"/>
        <v>3127.724021277093</v>
      </c>
    </row>
    <row r="210" spans="2:15" ht="20.25" customHeight="1" x14ac:dyDescent="0.25">
      <c r="B210">
        <v>208</v>
      </c>
      <c r="C210" s="80" t="str">
        <f>COST!B211</f>
        <v>F-207</v>
      </c>
      <c r="D210" s="82">
        <f>COST!C211</f>
        <v>0</v>
      </c>
      <c r="E210" s="81" t="str">
        <f>COST!D211</f>
        <v>PR.FAN-C37-RF-01</v>
      </c>
      <c r="F210" s="81" t="str">
        <f>COST!E211</f>
        <v>Germany</v>
      </c>
      <c r="G210" s="81" t="str">
        <f>COST!F211</f>
        <v xml:space="preserve">Axial Inline </v>
      </c>
      <c r="H210" s="81" t="str">
        <f>COST!G211</f>
        <v>Single</v>
      </c>
      <c r="I210" s="81" t="str">
        <f>COST!H211</f>
        <v>Ambient</v>
      </c>
      <c r="J210" s="81" t="str">
        <f>COST!J211</f>
        <v>AXC 900-10/17°-4-P (450) (7.5 kW) S IE3</v>
      </c>
      <c r="K210" s="81">
        <f>COST!K211</f>
        <v>7210</v>
      </c>
      <c r="L210" s="83">
        <f>COST!L211</f>
        <v>500</v>
      </c>
      <c r="M210" s="86">
        <f>COST!P211</f>
        <v>1</v>
      </c>
      <c r="N210" s="94">
        <f>COST!AB211</f>
        <v>3127.724021277093</v>
      </c>
      <c r="O210" s="95">
        <f t="shared" si="3"/>
        <v>3127.724021277093</v>
      </c>
    </row>
    <row r="211" spans="2:15" ht="20.25" customHeight="1" x14ac:dyDescent="0.25">
      <c r="B211">
        <v>209</v>
      </c>
      <c r="C211" s="80" t="str">
        <f>COST!B212</f>
        <v>F-208</v>
      </c>
      <c r="D211" s="82">
        <f>COST!C212</f>
        <v>0</v>
      </c>
      <c r="E211" s="81" t="str">
        <f>COST!D212</f>
        <v>PR.FAN-C37-URF-01</v>
      </c>
      <c r="F211" s="81" t="str">
        <f>COST!E212</f>
        <v>Germany</v>
      </c>
      <c r="G211" s="81" t="str">
        <f>COST!F212</f>
        <v xml:space="preserve">Axial Inline </v>
      </c>
      <c r="H211" s="81" t="str">
        <f>COST!G212</f>
        <v>Single</v>
      </c>
      <c r="I211" s="81" t="str">
        <f>COST!H212</f>
        <v>Ambient</v>
      </c>
      <c r="J211" s="81" t="str">
        <f>COST!J212</f>
        <v>AXC 800-9/26°-4-PV (350) (7.5 kW) S IE3</v>
      </c>
      <c r="K211" s="81">
        <f>COST!K212</f>
        <v>7465</v>
      </c>
      <c r="L211" s="83">
        <f>COST!L212</f>
        <v>500</v>
      </c>
      <c r="M211" s="86">
        <f>COST!P212</f>
        <v>1</v>
      </c>
      <c r="N211" s="94">
        <f>COST!AB212</f>
        <v>3367.337760478435</v>
      </c>
      <c r="O211" s="95">
        <f t="shared" si="3"/>
        <v>3367.337760478435</v>
      </c>
    </row>
    <row r="212" spans="2:15" ht="20.25" customHeight="1" x14ac:dyDescent="0.25">
      <c r="B212">
        <v>210</v>
      </c>
      <c r="C212" s="80" t="str">
        <f>COST!B213</f>
        <v>F-209</v>
      </c>
      <c r="D212" s="82">
        <f>COST!C213</f>
        <v>0</v>
      </c>
      <c r="E212" s="81" t="str">
        <f>COST!D213</f>
        <v>EX-FAN-A37-RF-01</v>
      </c>
      <c r="F212" s="81" t="str">
        <f>COST!E213</f>
        <v>Sweden</v>
      </c>
      <c r="G212" s="81" t="str">
        <f>COST!F213</f>
        <v>Inline Fan</v>
      </c>
      <c r="H212" s="81" t="str">
        <f>COST!G213</f>
        <v>Single</v>
      </c>
      <c r="I212" s="81" t="str">
        <f>COST!H213</f>
        <v>Ambient</v>
      </c>
      <c r="J212" s="81" t="str">
        <f>COST!J213</f>
        <v>K 250 L sileo</v>
      </c>
      <c r="K212" s="81">
        <f>COST!K213</f>
        <v>225</v>
      </c>
      <c r="L212" s="83">
        <f>COST!L213</f>
        <v>150</v>
      </c>
      <c r="M212" s="86">
        <f>COST!P213</f>
        <v>1</v>
      </c>
      <c r="N212" s="94">
        <f>COST!AB213</f>
        <v>189.48178667340173</v>
      </c>
      <c r="O212" s="95">
        <f t="shared" si="3"/>
        <v>189.48178667340173</v>
      </c>
    </row>
    <row r="213" spans="2:15" ht="20.25" customHeight="1" x14ac:dyDescent="0.25">
      <c r="B213">
        <v>211</v>
      </c>
      <c r="C213" s="80" t="str">
        <f>COST!B214</f>
        <v>F-209.1</v>
      </c>
      <c r="D213" s="82">
        <f>COST!C214</f>
        <v>0</v>
      </c>
      <c r="E213" s="81" t="str">
        <f>COST!D214</f>
        <v>EX-FAN-A37-B01-04</v>
      </c>
      <c r="F213" s="81" t="str">
        <f>COST!E214</f>
        <v>Germany</v>
      </c>
      <c r="G213" s="81" t="str">
        <f>COST!F214</f>
        <v xml:space="preserve">Axial Inline </v>
      </c>
      <c r="H213" s="81" t="str">
        <f>COST!G214</f>
        <v>Single</v>
      </c>
      <c r="I213" s="81" t="str">
        <f>COST!H214</f>
        <v>Ambient</v>
      </c>
      <c r="J213" s="81" t="str">
        <f>COST!J214</f>
        <v>AXC 355-6/20°-2-P (160) (0.75 kW) S IE3 C</v>
      </c>
      <c r="K213" s="81">
        <f>COST!K214</f>
        <v>1190</v>
      </c>
      <c r="L213" s="83">
        <f>COST!L214</f>
        <v>100</v>
      </c>
      <c r="M213" s="86">
        <f>COST!P214</f>
        <v>1</v>
      </c>
      <c r="N213" s="94">
        <f>COST!AB214</f>
        <v>1168.3294021342033</v>
      </c>
      <c r="O213" s="95">
        <f t="shared" si="3"/>
        <v>1168.3294021342033</v>
      </c>
    </row>
    <row r="214" spans="2:15" ht="20.25" customHeight="1" x14ac:dyDescent="0.25">
      <c r="B214">
        <v>212</v>
      </c>
      <c r="C214" s="80" t="str">
        <f>COST!B215</f>
        <v>F-210</v>
      </c>
      <c r="D214" s="82">
        <f>COST!C215</f>
        <v>0</v>
      </c>
      <c r="E214" s="81" t="str">
        <f>COST!D215</f>
        <v>EX-FAN-B37-LGF-01</v>
      </c>
      <c r="F214" s="81" t="str">
        <f>COST!E215</f>
        <v>Germany</v>
      </c>
      <c r="G214" s="81" t="str">
        <f>COST!F215</f>
        <v>Wall Mounted</v>
      </c>
      <c r="H214" s="81" t="str">
        <f>COST!G215</f>
        <v>Single</v>
      </c>
      <c r="I214" s="81" t="str">
        <f>COST!H215</f>
        <v>Ambient</v>
      </c>
      <c r="J214" s="81" t="str">
        <f>COST!J215</f>
        <v>AW 350E4 sileo Axial fan</v>
      </c>
      <c r="K214" s="81">
        <f>COST!K215</f>
        <v>575</v>
      </c>
      <c r="L214" s="83" t="str">
        <f>COST!L215</f>
        <v>-</v>
      </c>
      <c r="M214" s="86">
        <f>COST!P215</f>
        <v>1</v>
      </c>
      <c r="N214" s="94">
        <f>COST!AB215</f>
        <v>359.42060880201308</v>
      </c>
      <c r="O214" s="95">
        <f t="shared" si="3"/>
        <v>359.42060880201308</v>
      </c>
    </row>
    <row r="215" spans="2:15" ht="20.25" customHeight="1" x14ac:dyDescent="0.25">
      <c r="B215">
        <v>213</v>
      </c>
      <c r="C215" s="80" t="str">
        <f>COST!B216</f>
        <v>F-211</v>
      </c>
      <c r="D215" s="82">
        <f>COST!C216</f>
        <v>0</v>
      </c>
      <c r="E215" s="81" t="str">
        <f>COST!D216</f>
        <v>EX-FAN-B37-RF-01</v>
      </c>
      <c r="F215" s="81" t="str">
        <f>COST!E216</f>
        <v>Germany</v>
      </c>
      <c r="G215" s="81" t="str">
        <f>COST!F216</f>
        <v xml:space="preserve">Axial Inline </v>
      </c>
      <c r="H215" s="81" t="str">
        <f>COST!G216</f>
        <v>Single</v>
      </c>
      <c r="I215" s="81" t="str">
        <f>COST!H216</f>
        <v>Ambient</v>
      </c>
      <c r="J215" s="81" t="str">
        <f>COST!J216</f>
        <v>AXC 355-6/16°-2-P (160) (0.75 kW) S IE3 C</v>
      </c>
      <c r="K215" s="81">
        <f>COST!K216</f>
        <v>845</v>
      </c>
      <c r="L215" s="83">
        <f>COST!L216</f>
        <v>250</v>
      </c>
      <c r="M215" s="86">
        <f>COST!P216</f>
        <v>1</v>
      </c>
      <c r="N215" s="94">
        <f>COST!AB216</f>
        <v>1168.3294021342033</v>
      </c>
      <c r="O215" s="95">
        <f t="shared" si="3"/>
        <v>1168.3294021342033</v>
      </c>
    </row>
    <row r="216" spans="2:15" ht="20.25" customHeight="1" x14ac:dyDescent="0.25">
      <c r="B216">
        <v>214</v>
      </c>
      <c r="C216" s="80" t="str">
        <f>COST!B217</f>
        <v>F-212</v>
      </c>
      <c r="D216" s="82">
        <f>COST!C217</f>
        <v>0</v>
      </c>
      <c r="E216" s="81" t="str">
        <f>COST!D217</f>
        <v>EX-FAN-C37-RF-01</v>
      </c>
      <c r="F216" s="81" t="str">
        <f>COST!E217</f>
        <v>Sweden</v>
      </c>
      <c r="G216" s="81" t="str">
        <f>COST!F217</f>
        <v>Inline Fan</v>
      </c>
      <c r="H216" s="81" t="str">
        <f>COST!G217</f>
        <v>Single</v>
      </c>
      <c r="I216" s="81" t="str">
        <f>COST!H217</f>
        <v>Ambient</v>
      </c>
      <c r="J216" s="81" t="str">
        <f>COST!J217</f>
        <v>K 315 M sileo**</v>
      </c>
      <c r="K216" s="81">
        <f>COST!K217</f>
        <v>240</v>
      </c>
      <c r="L216" s="83">
        <f>COST!L217</f>
        <v>150</v>
      </c>
      <c r="M216" s="86">
        <f>COST!P217</f>
        <v>1</v>
      </c>
      <c r="N216" s="94">
        <f>COST!AB217</f>
        <v>234.51557453748376</v>
      </c>
      <c r="O216" s="95">
        <f t="shared" si="3"/>
        <v>234.51557453748376</v>
      </c>
    </row>
    <row r="217" spans="2:15" ht="20.25" customHeight="1" x14ac:dyDescent="0.25">
      <c r="B217">
        <v>215</v>
      </c>
      <c r="C217" s="80" t="str">
        <f>COST!B218</f>
        <v>F-212.1</v>
      </c>
      <c r="D217" s="82">
        <f>COST!C218</f>
        <v>0</v>
      </c>
      <c r="E217" s="81" t="str">
        <f>COST!D218</f>
        <v>FA-FAN-A37-B01-03</v>
      </c>
      <c r="F217" s="81" t="str">
        <f>COST!E218</f>
        <v>Germany</v>
      </c>
      <c r="G217" s="81" t="str">
        <f>COST!F218</f>
        <v xml:space="preserve">Axial Inline </v>
      </c>
      <c r="H217" s="81" t="str">
        <f>COST!G218</f>
        <v>Single</v>
      </c>
      <c r="I217" s="81" t="str">
        <f>COST!H218</f>
        <v>Ambient</v>
      </c>
      <c r="J217" s="81" t="str">
        <f>COST!J218</f>
        <v>AXC 355-6/21°-2-P (160) (0.75 kW) S IE3</v>
      </c>
      <c r="K217" s="81">
        <f>COST!K218</f>
        <v>1250</v>
      </c>
      <c r="L217" s="83">
        <f>COST!L218</f>
        <v>100</v>
      </c>
      <c r="M217" s="86">
        <f>COST!P218</f>
        <v>1</v>
      </c>
      <c r="N217" s="94">
        <f>COST!AB218</f>
        <v>1168.3294021342033</v>
      </c>
      <c r="O217" s="95">
        <f t="shared" si="3"/>
        <v>1168.3294021342033</v>
      </c>
    </row>
    <row r="218" spans="2:15" ht="20.25" customHeight="1" x14ac:dyDescent="0.25">
      <c r="B218">
        <v>216</v>
      </c>
      <c r="C218" s="80" t="str">
        <f>COST!B219</f>
        <v>F-213</v>
      </c>
      <c r="D218" s="82">
        <f>COST!C219</f>
        <v>0</v>
      </c>
      <c r="E218" s="81" t="str">
        <f>COST!D219</f>
        <v>P.EX-FAN-B01-001</v>
      </c>
      <c r="F218" s="81" t="str">
        <f>COST!E219</f>
        <v>Germany</v>
      </c>
      <c r="G218" s="81" t="str">
        <f>COST!F219</f>
        <v xml:space="preserve">Axial Inline </v>
      </c>
      <c r="H218" s="81" t="str">
        <f>COST!G219</f>
        <v>Single</v>
      </c>
      <c r="I218" s="81" t="str">
        <f>COST!H219</f>
        <v>300°C/2Hr</v>
      </c>
      <c r="J218" s="81" t="str">
        <f>COST!J219</f>
        <v>AXC 1250-8/20°-4(B)-P (500) (37 kW) S IE3 E</v>
      </c>
      <c r="K218" s="81" t="str">
        <f>COST!K219</f>
        <v>12990/21650</v>
      </c>
      <c r="L218" s="83">
        <f>COST!L219</f>
        <v>875</v>
      </c>
      <c r="M218" s="86">
        <f>COST!P219</f>
        <v>1</v>
      </c>
      <c r="N218" s="94">
        <f>COST!AB219</f>
        <v>13155.813915086452</v>
      </c>
      <c r="O218" s="95">
        <f t="shared" si="3"/>
        <v>13155.813915086452</v>
      </c>
    </row>
    <row r="219" spans="2:15" ht="20.25" customHeight="1" x14ac:dyDescent="0.25">
      <c r="B219">
        <v>217</v>
      </c>
      <c r="C219" s="80" t="str">
        <f>COST!B220</f>
        <v>F-214</v>
      </c>
      <c r="D219" s="82">
        <f>COST!C220</f>
        <v>0</v>
      </c>
      <c r="E219" s="81" t="str">
        <f>COST!D220</f>
        <v>P.EX-FAN-B01-002</v>
      </c>
      <c r="F219" s="81" t="str">
        <f>COST!E220</f>
        <v>Germany</v>
      </c>
      <c r="G219" s="81" t="str">
        <f>COST!F220</f>
        <v xml:space="preserve">Axial Inline </v>
      </c>
      <c r="H219" s="81" t="str">
        <f>COST!G220</f>
        <v>Single</v>
      </c>
      <c r="I219" s="81" t="str">
        <f>COST!H220</f>
        <v>300°C/2Hr</v>
      </c>
      <c r="J219" s="81" t="str">
        <f>COST!J220</f>
        <v>AXC 1250-8/20°-4(B)-P (500) (37 kW) S IE3 E</v>
      </c>
      <c r="K219" s="81" t="str">
        <f>COST!K220</f>
        <v>12990/21650</v>
      </c>
      <c r="L219" s="83">
        <f>COST!L220</f>
        <v>875</v>
      </c>
      <c r="M219" s="86">
        <f>COST!P220</f>
        <v>1</v>
      </c>
      <c r="N219" s="94">
        <f>COST!AB220</f>
        <v>13155.813915086452</v>
      </c>
      <c r="O219" s="95">
        <f t="shared" si="3"/>
        <v>13155.813915086452</v>
      </c>
    </row>
    <row r="220" spans="2:15" ht="20.25" customHeight="1" x14ac:dyDescent="0.25">
      <c r="B220">
        <v>218</v>
      </c>
      <c r="C220" s="80" t="str">
        <f>COST!B221</f>
        <v>F-215</v>
      </c>
      <c r="D220" s="82">
        <f>COST!C221</f>
        <v>0</v>
      </c>
      <c r="E220" s="81" t="str">
        <f>COST!D221</f>
        <v>P.EX-FAN-B01-003</v>
      </c>
      <c r="F220" s="81" t="str">
        <f>COST!E221</f>
        <v>Germany</v>
      </c>
      <c r="G220" s="81" t="str">
        <f>COST!F221</f>
        <v xml:space="preserve">Axial Inline </v>
      </c>
      <c r="H220" s="81" t="str">
        <f>COST!G221</f>
        <v>Single</v>
      </c>
      <c r="I220" s="81" t="str">
        <f>COST!H221</f>
        <v>300°C/2Hr</v>
      </c>
      <c r="J220" s="81" t="str">
        <f>COST!J221</f>
        <v>AXC 1250-8/20°-4(B)-P (500) (37 kW) S IE3 E</v>
      </c>
      <c r="K220" s="81" t="str">
        <f>COST!K221</f>
        <v>12990/21650</v>
      </c>
      <c r="L220" s="83">
        <f>COST!L221</f>
        <v>875</v>
      </c>
      <c r="M220" s="86">
        <f>COST!P221</f>
        <v>1</v>
      </c>
      <c r="N220" s="94">
        <f>COST!AB221</f>
        <v>13155.813915086452</v>
      </c>
      <c r="O220" s="95">
        <f t="shared" si="3"/>
        <v>13155.813915086452</v>
      </c>
    </row>
    <row r="221" spans="2:15" ht="20.25" customHeight="1" x14ac:dyDescent="0.25">
      <c r="B221">
        <v>219</v>
      </c>
      <c r="C221" s="80" t="str">
        <f>COST!B222</f>
        <v>F-216</v>
      </c>
      <c r="D221" s="82">
        <f>COST!C222</f>
        <v>0</v>
      </c>
      <c r="E221" s="81" t="str">
        <f>COST!D222</f>
        <v>P.EX-FAN-B01-004</v>
      </c>
      <c r="F221" s="81" t="str">
        <f>COST!E222</f>
        <v>Germany</v>
      </c>
      <c r="G221" s="81" t="str">
        <f>COST!F222</f>
        <v xml:space="preserve">Axial Inline </v>
      </c>
      <c r="H221" s="81" t="str">
        <f>COST!G222</f>
        <v>Single</v>
      </c>
      <c r="I221" s="81" t="str">
        <f>COST!H222</f>
        <v>300°C/2Hr</v>
      </c>
      <c r="J221" s="81" t="str">
        <f>COST!J222</f>
        <v>AXC 1250-8/20°-4(B)-P (500) (37 kW) S IE3 E</v>
      </c>
      <c r="K221" s="81" t="str">
        <f>COST!K222</f>
        <v>12990/21650</v>
      </c>
      <c r="L221" s="83">
        <f>COST!L222</f>
        <v>875</v>
      </c>
      <c r="M221" s="86">
        <f>COST!P222</f>
        <v>1</v>
      </c>
      <c r="N221" s="94">
        <f>COST!AB222</f>
        <v>13155.813915086452</v>
      </c>
      <c r="O221" s="95">
        <f t="shared" si="3"/>
        <v>13155.813915086452</v>
      </c>
    </row>
    <row r="222" spans="2:15" ht="20.25" customHeight="1" x14ac:dyDescent="0.25">
      <c r="B222">
        <v>220</v>
      </c>
      <c r="C222" s="80" t="str">
        <f>COST!B223</f>
        <v>F-217</v>
      </c>
      <c r="D222" s="82">
        <f>COST!C223</f>
        <v>0</v>
      </c>
      <c r="E222" s="81" t="str">
        <f>COST!D223</f>
        <v>P.EX-FAN-B01-005</v>
      </c>
      <c r="F222" s="81" t="str">
        <f>COST!E223</f>
        <v>Germany</v>
      </c>
      <c r="G222" s="81" t="str">
        <f>COST!F223</f>
        <v xml:space="preserve">Axial Inline </v>
      </c>
      <c r="H222" s="81" t="str">
        <f>COST!G223</f>
        <v>Single</v>
      </c>
      <c r="I222" s="81" t="str">
        <f>COST!H223</f>
        <v>300°C/2Hr</v>
      </c>
      <c r="J222" s="81" t="str">
        <f>COST!J223</f>
        <v>AXC 1000-10/30°-4(B)-PV (450) (30 kW) S IE3 E</v>
      </c>
      <c r="K222" s="81" t="str">
        <f>COST!K223</f>
        <v>9260/15434</v>
      </c>
      <c r="L222" s="83">
        <f>COST!L223</f>
        <v>825</v>
      </c>
      <c r="M222" s="86">
        <f>COST!P223</f>
        <v>1</v>
      </c>
      <c r="N222" s="94">
        <f>COST!AB223</f>
        <v>9842.8565776891737</v>
      </c>
      <c r="O222" s="95">
        <f t="shared" si="3"/>
        <v>9842.8565776891737</v>
      </c>
    </row>
    <row r="223" spans="2:15" ht="20.25" customHeight="1" x14ac:dyDescent="0.25">
      <c r="B223">
        <v>221</v>
      </c>
      <c r="C223" s="80" t="str">
        <f>COST!B224</f>
        <v>F-218</v>
      </c>
      <c r="D223" s="82">
        <f>COST!C224</f>
        <v>0</v>
      </c>
      <c r="E223" s="81" t="str">
        <f>COST!D224</f>
        <v>P.EX-FAN-B01-006</v>
      </c>
      <c r="F223" s="81" t="str">
        <f>COST!E224</f>
        <v>Germany</v>
      </c>
      <c r="G223" s="81" t="str">
        <f>COST!F224</f>
        <v xml:space="preserve">Axial Inline </v>
      </c>
      <c r="H223" s="81" t="str">
        <f>COST!G224</f>
        <v>Single</v>
      </c>
      <c r="I223" s="81" t="str">
        <f>COST!H224</f>
        <v>300°C/2Hr</v>
      </c>
      <c r="J223" s="81" t="str">
        <f>COST!J224</f>
        <v>AXC 1000-10/30°-4(B)-PV (450) (30 kW) S IE3 E</v>
      </c>
      <c r="K223" s="81" t="str">
        <f>COST!K224</f>
        <v>9260/15434</v>
      </c>
      <c r="L223" s="83">
        <f>COST!L224</f>
        <v>825</v>
      </c>
      <c r="M223" s="86">
        <f>COST!P224</f>
        <v>1</v>
      </c>
      <c r="N223" s="94">
        <f>COST!AB224</f>
        <v>9842.8565776891737</v>
      </c>
      <c r="O223" s="95">
        <f t="shared" ref="O223:O268" si="4">M223*N223</f>
        <v>9842.8565776891737</v>
      </c>
    </row>
    <row r="224" spans="2:15" ht="20.25" customHeight="1" x14ac:dyDescent="0.25">
      <c r="B224">
        <v>222</v>
      </c>
      <c r="C224" s="80" t="str">
        <f>COST!B225</f>
        <v>F-219</v>
      </c>
      <c r="D224" s="82">
        <f>COST!C225</f>
        <v>0</v>
      </c>
      <c r="E224" s="81" t="str">
        <f>COST!D225</f>
        <v>P.EX-FAN-B01-007</v>
      </c>
      <c r="F224" s="81" t="str">
        <f>COST!E225</f>
        <v>Germany</v>
      </c>
      <c r="G224" s="81" t="str">
        <f>COST!F225</f>
        <v xml:space="preserve">Axial Inline </v>
      </c>
      <c r="H224" s="81" t="str">
        <f>COST!G225</f>
        <v>Single</v>
      </c>
      <c r="I224" s="81" t="str">
        <f>COST!H225</f>
        <v>300°C/2Hr</v>
      </c>
      <c r="J224" s="81" t="str">
        <f>COST!J225</f>
        <v>AXC 1000-10/30°-4(B)-PV (450) (30 kW) S IE3 E</v>
      </c>
      <c r="K224" s="81" t="str">
        <f>COST!K225</f>
        <v>9260/15434</v>
      </c>
      <c r="L224" s="83">
        <f>COST!L225</f>
        <v>825</v>
      </c>
      <c r="M224" s="86">
        <f>COST!P225</f>
        <v>1</v>
      </c>
      <c r="N224" s="94">
        <f>COST!AB225</f>
        <v>9842.8565776891737</v>
      </c>
      <c r="O224" s="95">
        <f t="shared" si="4"/>
        <v>9842.8565776891737</v>
      </c>
    </row>
    <row r="225" spans="2:15" ht="20.25" customHeight="1" x14ac:dyDescent="0.25">
      <c r="B225">
        <v>223</v>
      </c>
      <c r="C225" s="80" t="str">
        <f>COST!B226</f>
        <v>F-220</v>
      </c>
      <c r="D225" s="82">
        <f>COST!C226</f>
        <v>0</v>
      </c>
      <c r="E225" s="81" t="str">
        <f>COST!D226</f>
        <v>P.EX-FAN-B01-008</v>
      </c>
      <c r="F225" s="81" t="str">
        <f>COST!E226</f>
        <v>Germany</v>
      </c>
      <c r="G225" s="81" t="str">
        <f>COST!F226</f>
        <v xml:space="preserve">Axial Inline </v>
      </c>
      <c r="H225" s="81" t="str">
        <f>COST!G226</f>
        <v>Single</v>
      </c>
      <c r="I225" s="81" t="str">
        <f>COST!H226</f>
        <v>300°C/2Hr</v>
      </c>
      <c r="J225" s="81" t="str">
        <f>COST!J226</f>
        <v>AXC 1000-10/30°-4(B)-PV (450) (30 kW) S IE3 E</v>
      </c>
      <c r="K225" s="81" t="str">
        <f>COST!K226</f>
        <v>9260/15434</v>
      </c>
      <c r="L225" s="83">
        <f>COST!L226</f>
        <v>825</v>
      </c>
      <c r="M225" s="86">
        <f>COST!P226</f>
        <v>1</v>
      </c>
      <c r="N225" s="94">
        <f>COST!AB226</f>
        <v>9842.8565776891737</v>
      </c>
      <c r="O225" s="95">
        <f t="shared" si="4"/>
        <v>9842.8565776891737</v>
      </c>
    </row>
    <row r="226" spans="2:15" ht="20.25" customHeight="1" x14ac:dyDescent="0.25">
      <c r="B226">
        <v>224</v>
      </c>
      <c r="C226" s="80" t="str">
        <f>COST!B227</f>
        <v>F-221</v>
      </c>
      <c r="D226" s="82">
        <f>COST!C227</f>
        <v>0</v>
      </c>
      <c r="E226" s="81" t="str">
        <f>COST!D227</f>
        <v>P.EX-FAN-B01-009</v>
      </c>
      <c r="F226" s="81" t="str">
        <f>COST!E227</f>
        <v>Germany</v>
      </c>
      <c r="G226" s="81" t="str">
        <f>COST!F227</f>
        <v xml:space="preserve">Axial Inline </v>
      </c>
      <c r="H226" s="81" t="str">
        <f>COST!G227</f>
        <v>Single</v>
      </c>
      <c r="I226" s="81" t="str">
        <f>COST!H227</f>
        <v>300°C/2Hr</v>
      </c>
      <c r="J226" s="81" t="str">
        <f>COST!J227</f>
        <v>AXC 1000-10/33°-4(B)-PV (450) (30 kW) S IE3 E</v>
      </c>
      <c r="K226" s="81" t="str">
        <f>COST!K227</f>
        <v>9625/16041</v>
      </c>
      <c r="L226" s="83">
        <f>COST!L227</f>
        <v>875</v>
      </c>
      <c r="M226" s="86">
        <f>COST!P227</f>
        <v>1</v>
      </c>
      <c r="N226" s="94">
        <f>COST!AB227</f>
        <v>9842.8565776891737</v>
      </c>
      <c r="O226" s="95">
        <f t="shared" si="4"/>
        <v>9842.8565776891737</v>
      </c>
    </row>
    <row r="227" spans="2:15" ht="20.25" customHeight="1" x14ac:dyDescent="0.25">
      <c r="B227">
        <v>225</v>
      </c>
      <c r="C227" s="80" t="str">
        <f>COST!B228</f>
        <v>F-222</v>
      </c>
      <c r="D227" s="82">
        <f>COST!C228</f>
        <v>0</v>
      </c>
      <c r="E227" s="81" t="str">
        <f>COST!D228</f>
        <v>P.EX-FAN-B01-010</v>
      </c>
      <c r="F227" s="81" t="str">
        <f>COST!E228</f>
        <v>Germany</v>
      </c>
      <c r="G227" s="81" t="str">
        <f>COST!F228</f>
        <v xml:space="preserve">Axial Inline </v>
      </c>
      <c r="H227" s="81" t="str">
        <f>COST!G228</f>
        <v>Single</v>
      </c>
      <c r="I227" s="81" t="str">
        <f>COST!H228</f>
        <v>300°C/2Hr</v>
      </c>
      <c r="J227" s="81" t="str">
        <f>COST!J228</f>
        <v>AXC 1000-10/33°-4(B)-PV (450) (30 kW) S IE3 E</v>
      </c>
      <c r="K227" s="81" t="str">
        <f>COST!K228</f>
        <v>9625/16041</v>
      </c>
      <c r="L227" s="83">
        <f>COST!L228</f>
        <v>875</v>
      </c>
      <c r="M227" s="86">
        <f>COST!P228</f>
        <v>1</v>
      </c>
      <c r="N227" s="94">
        <f>COST!AB228</f>
        <v>9842.8565776891737</v>
      </c>
      <c r="O227" s="95">
        <f t="shared" si="4"/>
        <v>9842.8565776891737</v>
      </c>
    </row>
    <row r="228" spans="2:15" ht="20.25" customHeight="1" x14ac:dyDescent="0.25">
      <c r="B228">
        <v>226</v>
      </c>
      <c r="C228" s="80" t="str">
        <f>COST!B229</f>
        <v>F-223</v>
      </c>
      <c r="D228" s="82">
        <f>COST!C229</f>
        <v>0</v>
      </c>
      <c r="E228" s="81" t="str">
        <f>COST!D229</f>
        <v>P.EX-FAN-B01-011</v>
      </c>
      <c r="F228" s="81" t="str">
        <f>COST!E229</f>
        <v>Germany</v>
      </c>
      <c r="G228" s="81" t="str">
        <f>COST!F229</f>
        <v xml:space="preserve">Axial Inline </v>
      </c>
      <c r="H228" s="81" t="str">
        <f>COST!G229</f>
        <v>Single</v>
      </c>
      <c r="I228" s="81" t="str">
        <f>COST!H229</f>
        <v>300°C/2Hr</v>
      </c>
      <c r="J228" s="81" t="str">
        <f>COST!J229</f>
        <v>AXC 1000-10/33°-4(B)-PV (450) (30 kW) S IE3 E</v>
      </c>
      <c r="K228" s="81" t="str">
        <f>COST!K229</f>
        <v>9625/16041</v>
      </c>
      <c r="L228" s="83">
        <f>COST!L229</f>
        <v>875</v>
      </c>
      <c r="M228" s="86">
        <f>COST!P229</f>
        <v>1</v>
      </c>
      <c r="N228" s="94">
        <f>COST!AB229</f>
        <v>9842.8565776891737</v>
      </c>
      <c r="O228" s="95">
        <f t="shared" si="4"/>
        <v>9842.8565776891737</v>
      </c>
    </row>
    <row r="229" spans="2:15" ht="20.25" customHeight="1" x14ac:dyDescent="0.25">
      <c r="B229">
        <v>227</v>
      </c>
      <c r="C229" s="80" t="str">
        <f>COST!B230</f>
        <v>F-224</v>
      </c>
      <c r="D229" s="82">
        <f>COST!C230</f>
        <v>0</v>
      </c>
      <c r="E229" s="81" t="str">
        <f>COST!D230</f>
        <v>P.EX-FAN-B01-012</v>
      </c>
      <c r="F229" s="81" t="str">
        <f>COST!E230</f>
        <v>Germany</v>
      </c>
      <c r="G229" s="81" t="str">
        <f>COST!F230</f>
        <v xml:space="preserve">Axial Inline </v>
      </c>
      <c r="H229" s="81" t="str">
        <f>COST!G230</f>
        <v>Single</v>
      </c>
      <c r="I229" s="81" t="str">
        <f>COST!H230</f>
        <v>300°C/2Hr</v>
      </c>
      <c r="J229" s="81" t="str">
        <f>COST!J230</f>
        <v>AXC 1000-10/33°-4(B)-PV (450) (30 kW) S IE3 E</v>
      </c>
      <c r="K229" s="81" t="str">
        <f>COST!K230</f>
        <v>9625/16041</v>
      </c>
      <c r="L229" s="83">
        <f>COST!L230</f>
        <v>875</v>
      </c>
      <c r="M229" s="86">
        <f>COST!P230</f>
        <v>1</v>
      </c>
      <c r="N229" s="94">
        <f>COST!AB230</f>
        <v>9842.8565776891737</v>
      </c>
      <c r="O229" s="95">
        <f t="shared" si="4"/>
        <v>9842.8565776891737</v>
      </c>
    </row>
    <row r="230" spans="2:15" ht="20.25" customHeight="1" x14ac:dyDescent="0.25">
      <c r="B230">
        <v>228</v>
      </c>
      <c r="C230" s="80" t="str">
        <f>COST!B231</f>
        <v>F-225</v>
      </c>
      <c r="D230" s="82">
        <f>COST!C231</f>
        <v>0</v>
      </c>
      <c r="E230" s="81" t="str">
        <f>COST!D231</f>
        <v>P.EX-FAN-B02-001</v>
      </c>
      <c r="F230" s="81" t="str">
        <f>COST!E231</f>
        <v>Germany</v>
      </c>
      <c r="G230" s="81" t="str">
        <f>COST!F231</f>
        <v xml:space="preserve">Axial Inline </v>
      </c>
      <c r="H230" s="81" t="str">
        <f>COST!G231</f>
        <v>Single</v>
      </c>
      <c r="I230" s="81" t="str">
        <f>COST!H231</f>
        <v>300°C/2Hr</v>
      </c>
      <c r="J230" s="81" t="str">
        <f>COST!J231</f>
        <v>AXC 1250-8/16°-4(B)-PV (500) (30 kW) S IE3 E</v>
      </c>
      <c r="K230" s="81" t="str">
        <f>COST!K231</f>
        <v>11798/19663</v>
      </c>
      <c r="L230" s="83">
        <f>COST!L231</f>
        <v>875</v>
      </c>
      <c r="M230" s="86">
        <f>COST!P231</f>
        <v>1</v>
      </c>
      <c r="N230" s="94">
        <f>COST!AB231</f>
        <v>11643.358398141811</v>
      </c>
      <c r="O230" s="95">
        <f t="shared" si="4"/>
        <v>11643.358398141811</v>
      </c>
    </row>
    <row r="231" spans="2:15" ht="20.25" customHeight="1" x14ac:dyDescent="0.25">
      <c r="B231">
        <v>229</v>
      </c>
      <c r="C231" s="80" t="str">
        <f>COST!B232</f>
        <v>F-226</v>
      </c>
      <c r="D231" s="82">
        <f>COST!C232</f>
        <v>0</v>
      </c>
      <c r="E231" s="81" t="str">
        <f>COST!D232</f>
        <v>P.EX-FAN-B02-002</v>
      </c>
      <c r="F231" s="81" t="str">
        <f>COST!E232</f>
        <v>Germany</v>
      </c>
      <c r="G231" s="81" t="str">
        <f>COST!F232</f>
        <v xml:space="preserve">Axial Inline </v>
      </c>
      <c r="H231" s="81" t="str">
        <f>COST!G232</f>
        <v>Single</v>
      </c>
      <c r="I231" s="81" t="str">
        <f>COST!H232</f>
        <v>300°C/2Hr</v>
      </c>
      <c r="J231" s="81" t="str">
        <f>COST!J232</f>
        <v>AXC 1250-8/16°-4(B)-PV (500) (30 kW) S IE3 E</v>
      </c>
      <c r="K231" s="81" t="str">
        <f>COST!K232</f>
        <v>11798/19663</v>
      </c>
      <c r="L231" s="83">
        <f>COST!L232</f>
        <v>875</v>
      </c>
      <c r="M231" s="86">
        <f>COST!P232</f>
        <v>1</v>
      </c>
      <c r="N231" s="94">
        <f>COST!AB232</f>
        <v>11643.358398141811</v>
      </c>
      <c r="O231" s="95">
        <f t="shared" si="4"/>
        <v>11643.358398141811</v>
      </c>
    </row>
    <row r="232" spans="2:15" ht="20.25" customHeight="1" x14ac:dyDescent="0.25">
      <c r="B232">
        <v>230</v>
      </c>
      <c r="C232" s="80" t="str">
        <f>COST!B233</f>
        <v>F-227</v>
      </c>
      <c r="D232" s="82">
        <f>COST!C233</f>
        <v>0</v>
      </c>
      <c r="E232" s="81" t="str">
        <f>COST!D233</f>
        <v>P.EX-FAN-B02-003</v>
      </c>
      <c r="F232" s="81" t="str">
        <f>COST!E233</f>
        <v>Germany</v>
      </c>
      <c r="G232" s="81" t="str">
        <f>COST!F233</f>
        <v xml:space="preserve">Axial Inline </v>
      </c>
      <c r="H232" s="81" t="str">
        <f>COST!G233</f>
        <v>Single</v>
      </c>
      <c r="I232" s="81" t="str">
        <f>COST!H233</f>
        <v>300°C/2Hr</v>
      </c>
      <c r="J232" s="81" t="str">
        <f>COST!J233</f>
        <v>AXC 1250-8/16°-4(B)-PV (500) (30 kW) S IE3 E</v>
      </c>
      <c r="K232" s="81" t="str">
        <f>COST!K233</f>
        <v>11798/19663</v>
      </c>
      <c r="L232" s="83">
        <f>COST!L233</f>
        <v>875</v>
      </c>
      <c r="M232" s="86">
        <f>COST!P233</f>
        <v>1</v>
      </c>
      <c r="N232" s="94">
        <f>COST!AB233</f>
        <v>11643.358398141811</v>
      </c>
      <c r="O232" s="95">
        <f t="shared" si="4"/>
        <v>11643.358398141811</v>
      </c>
    </row>
    <row r="233" spans="2:15" ht="20.25" customHeight="1" x14ac:dyDescent="0.25">
      <c r="B233">
        <v>231</v>
      </c>
      <c r="C233" s="80" t="str">
        <f>COST!B234</f>
        <v>F-228</v>
      </c>
      <c r="D233" s="82">
        <f>COST!C234</f>
        <v>0</v>
      </c>
      <c r="E233" s="81" t="str">
        <f>COST!D234</f>
        <v>P.EX-FAN-B02-004</v>
      </c>
      <c r="F233" s="81" t="str">
        <f>COST!E234</f>
        <v>Germany</v>
      </c>
      <c r="G233" s="81" t="str">
        <f>COST!F234</f>
        <v xml:space="preserve">Axial Inline </v>
      </c>
      <c r="H233" s="81" t="str">
        <f>COST!G234</f>
        <v>Single</v>
      </c>
      <c r="I233" s="81" t="str">
        <f>COST!H234</f>
        <v>300°C/2Hr</v>
      </c>
      <c r="J233" s="81" t="str">
        <f>COST!J234</f>
        <v>AXC 1250-8/16°-4(B)-PV (500) (30 kW) S IE3 E</v>
      </c>
      <c r="K233" s="81" t="str">
        <f>COST!K234</f>
        <v>11798/19663</v>
      </c>
      <c r="L233" s="83">
        <f>COST!L234</f>
        <v>875</v>
      </c>
      <c r="M233" s="86">
        <f>COST!P234</f>
        <v>1</v>
      </c>
      <c r="N233" s="94">
        <f>COST!AB234</f>
        <v>11643.358398141811</v>
      </c>
      <c r="O233" s="95">
        <f t="shared" si="4"/>
        <v>11643.358398141811</v>
      </c>
    </row>
    <row r="234" spans="2:15" ht="20.25" customHeight="1" x14ac:dyDescent="0.25">
      <c r="B234">
        <v>232</v>
      </c>
      <c r="C234" s="80" t="str">
        <f>COST!B235</f>
        <v>F-229</v>
      </c>
      <c r="D234" s="82">
        <f>COST!C235</f>
        <v>0</v>
      </c>
      <c r="E234" s="81" t="str">
        <f>COST!D235</f>
        <v>P.EX-FAN-B02-005</v>
      </c>
      <c r="F234" s="81" t="str">
        <f>COST!E235</f>
        <v>Germany</v>
      </c>
      <c r="G234" s="81" t="str">
        <f>COST!F235</f>
        <v xml:space="preserve">Axial Inline </v>
      </c>
      <c r="H234" s="81" t="str">
        <f>COST!G235</f>
        <v>Single</v>
      </c>
      <c r="I234" s="81" t="str">
        <f>COST!H235</f>
        <v>300°C/2Hr</v>
      </c>
      <c r="J234" s="81" t="str">
        <f>COST!J235</f>
        <v>AXC 1250-8/16°-4(B)-P (500) (30 kW) S IE3 E</v>
      </c>
      <c r="K234" s="81" t="str">
        <f>COST!K235</f>
        <v>11909/19848</v>
      </c>
      <c r="L234" s="83">
        <f>COST!L235</f>
        <v>775</v>
      </c>
      <c r="M234" s="86">
        <f>COST!P235</f>
        <v>1</v>
      </c>
      <c r="N234" s="94">
        <f>COST!AB235</f>
        <v>10084.169705111801</v>
      </c>
      <c r="O234" s="95">
        <f t="shared" si="4"/>
        <v>10084.169705111801</v>
      </c>
    </row>
    <row r="235" spans="2:15" ht="20.25" customHeight="1" x14ac:dyDescent="0.25">
      <c r="B235">
        <v>233</v>
      </c>
      <c r="C235" s="80" t="str">
        <f>COST!B236</f>
        <v>F-230</v>
      </c>
      <c r="D235" s="82">
        <f>COST!C236</f>
        <v>0</v>
      </c>
      <c r="E235" s="81" t="str">
        <f>COST!D236</f>
        <v>P.EX-FAN-B02-006</v>
      </c>
      <c r="F235" s="81" t="str">
        <f>COST!E236</f>
        <v>Germany</v>
      </c>
      <c r="G235" s="81" t="str">
        <f>COST!F236</f>
        <v xml:space="preserve">Axial Inline </v>
      </c>
      <c r="H235" s="81" t="str">
        <f>COST!G236</f>
        <v>Single</v>
      </c>
      <c r="I235" s="81" t="str">
        <f>COST!H236</f>
        <v>300°C/2Hr</v>
      </c>
      <c r="J235" s="81" t="str">
        <f>COST!J236</f>
        <v>AXC 1250-8/16°-4(B)-P (500) (30 kW) S IE3 E</v>
      </c>
      <c r="K235" s="81" t="str">
        <f>COST!K236</f>
        <v>11909/19848</v>
      </c>
      <c r="L235" s="83">
        <f>COST!L236</f>
        <v>775</v>
      </c>
      <c r="M235" s="86">
        <f>COST!P236</f>
        <v>1</v>
      </c>
      <c r="N235" s="94">
        <f>COST!AB236</f>
        <v>10084.169705111801</v>
      </c>
      <c r="O235" s="95">
        <f t="shared" si="4"/>
        <v>10084.169705111801</v>
      </c>
    </row>
    <row r="236" spans="2:15" ht="20.25" customHeight="1" x14ac:dyDescent="0.25">
      <c r="B236">
        <v>234</v>
      </c>
      <c r="C236" s="80" t="str">
        <f>COST!B237</f>
        <v>F-231</v>
      </c>
      <c r="D236" s="82">
        <f>COST!C237</f>
        <v>0</v>
      </c>
      <c r="E236" s="81" t="str">
        <f>COST!D237</f>
        <v>P.EX-FAN-B02-007</v>
      </c>
      <c r="F236" s="81" t="str">
        <f>COST!E237</f>
        <v>Germany</v>
      </c>
      <c r="G236" s="81" t="str">
        <f>COST!F237</f>
        <v xml:space="preserve">Axial Inline </v>
      </c>
      <c r="H236" s="81" t="str">
        <f>COST!G237</f>
        <v>Single</v>
      </c>
      <c r="I236" s="81" t="str">
        <f>COST!H237</f>
        <v>300°C/2Hr</v>
      </c>
      <c r="J236" s="81" t="str">
        <f>COST!J237</f>
        <v>AXC 1250-8/16°-4(B)-P (500) (30 kW) S IE3 E</v>
      </c>
      <c r="K236" s="81" t="str">
        <f>COST!K237</f>
        <v>11909/19848</v>
      </c>
      <c r="L236" s="83">
        <f>COST!L237</f>
        <v>775</v>
      </c>
      <c r="M236" s="86">
        <f>COST!P237</f>
        <v>1</v>
      </c>
      <c r="N236" s="94">
        <f>COST!AB237</f>
        <v>10084.169705111801</v>
      </c>
      <c r="O236" s="95">
        <f t="shared" si="4"/>
        <v>10084.169705111801</v>
      </c>
    </row>
    <row r="237" spans="2:15" ht="20.25" customHeight="1" x14ac:dyDescent="0.25">
      <c r="B237">
        <v>235</v>
      </c>
      <c r="C237" s="80" t="str">
        <f>COST!B238</f>
        <v>F-232</v>
      </c>
      <c r="D237" s="82">
        <f>COST!C238</f>
        <v>0</v>
      </c>
      <c r="E237" s="81" t="str">
        <f>COST!D238</f>
        <v>P.EX-FAN-B02-008</v>
      </c>
      <c r="F237" s="81" t="str">
        <f>COST!E238</f>
        <v>Germany</v>
      </c>
      <c r="G237" s="81" t="str">
        <f>COST!F238</f>
        <v xml:space="preserve">Axial Inline </v>
      </c>
      <c r="H237" s="81" t="str">
        <f>COST!G238</f>
        <v>Single</v>
      </c>
      <c r="I237" s="81" t="str">
        <f>COST!H238</f>
        <v>300°C/2Hr</v>
      </c>
      <c r="J237" s="81" t="str">
        <f>COST!J238</f>
        <v>AXC 1250-8/16°-4(B)-P (500) (30 kW) S IE3 E</v>
      </c>
      <c r="K237" s="81" t="str">
        <f>COST!K238</f>
        <v>11909/19848</v>
      </c>
      <c r="L237" s="83">
        <f>COST!L238</f>
        <v>775</v>
      </c>
      <c r="M237" s="86">
        <f>COST!P238</f>
        <v>1</v>
      </c>
      <c r="N237" s="94">
        <f>COST!AB238</f>
        <v>10084.169705111801</v>
      </c>
      <c r="O237" s="95">
        <f t="shared" si="4"/>
        <v>10084.169705111801</v>
      </c>
    </row>
    <row r="238" spans="2:15" ht="20.25" customHeight="1" x14ac:dyDescent="0.25">
      <c r="B238">
        <v>236</v>
      </c>
      <c r="C238" s="80" t="str">
        <f>COST!B239</f>
        <v>F-233</v>
      </c>
      <c r="D238" s="82">
        <f>COST!C239</f>
        <v>0</v>
      </c>
      <c r="E238" s="81" t="str">
        <f>COST!D239</f>
        <v>P.EX-FAN-B02-009</v>
      </c>
      <c r="F238" s="81" t="str">
        <f>COST!E239</f>
        <v>Germany</v>
      </c>
      <c r="G238" s="81" t="str">
        <f>COST!F239</f>
        <v xml:space="preserve">Axial Inline </v>
      </c>
      <c r="H238" s="81" t="str">
        <f>COST!G239</f>
        <v>Single</v>
      </c>
      <c r="I238" s="81" t="str">
        <f>COST!H239</f>
        <v>300°C/2Hr</v>
      </c>
      <c r="J238" s="81" t="str">
        <f>COST!J239</f>
        <v>AXC 1250-8/16°-4(B)-PV (500) (30 kW) S IE3 E</v>
      </c>
      <c r="K238" s="81" t="str">
        <f>COST!K239</f>
        <v>11810/19681</v>
      </c>
      <c r="L238" s="83">
        <f>COST!L239</f>
        <v>875</v>
      </c>
      <c r="M238" s="86">
        <f>COST!P239</f>
        <v>1</v>
      </c>
      <c r="N238" s="94">
        <f>COST!AB239</f>
        <v>11643.358398141811</v>
      </c>
      <c r="O238" s="95">
        <f t="shared" si="4"/>
        <v>11643.358398141811</v>
      </c>
    </row>
    <row r="239" spans="2:15" ht="20.25" customHeight="1" x14ac:dyDescent="0.25">
      <c r="B239">
        <v>237</v>
      </c>
      <c r="C239" s="80" t="str">
        <f>COST!B240</f>
        <v>F-234</v>
      </c>
      <c r="D239" s="82">
        <f>COST!C240</f>
        <v>0</v>
      </c>
      <c r="E239" s="81" t="str">
        <f>COST!D240</f>
        <v>P.EX-FAN-B02-010</v>
      </c>
      <c r="F239" s="81" t="str">
        <f>COST!E240</f>
        <v>Germany</v>
      </c>
      <c r="G239" s="81" t="str">
        <f>COST!F240</f>
        <v xml:space="preserve">Axial Inline </v>
      </c>
      <c r="H239" s="81" t="str">
        <f>COST!G240</f>
        <v>Single</v>
      </c>
      <c r="I239" s="81" t="str">
        <f>COST!H240</f>
        <v>300°C/2Hr</v>
      </c>
      <c r="J239" s="81" t="str">
        <f>COST!J240</f>
        <v>AXC 1250-8/16°-4(B)-PV (500) (30 kW) S IE3 E</v>
      </c>
      <c r="K239" s="81" t="str">
        <f>COST!K240</f>
        <v>11810/19681</v>
      </c>
      <c r="L239" s="83">
        <f>COST!L240</f>
        <v>875</v>
      </c>
      <c r="M239" s="86">
        <f>COST!P240</f>
        <v>1</v>
      </c>
      <c r="N239" s="94">
        <f>COST!AB240</f>
        <v>11643.358398141811</v>
      </c>
      <c r="O239" s="95">
        <f t="shared" si="4"/>
        <v>11643.358398141811</v>
      </c>
    </row>
    <row r="240" spans="2:15" ht="20.25" customHeight="1" x14ac:dyDescent="0.25">
      <c r="B240">
        <v>238</v>
      </c>
      <c r="C240" s="80" t="str">
        <f>COST!B241</f>
        <v>F-235</v>
      </c>
      <c r="D240" s="82">
        <f>COST!C241</f>
        <v>0</v>
      </c>
      <c r="E240" s="81" t="str">
        <f>COST!D241</f>
        <v>P.EX-FAN-B02-011</v>
      </c>
      <c r="F240" s="81" t="str">
        <f>COST!E241</f>
        <v>Germany</v>
      </c>
      <c r="G240" s="81" t="str">
        <f>COST!F241</f>
        <v xml:space="preserve">Axial Inline </v>
      </c>
      <c r="H240" s="81" t="str">
        <f>COST!G241</f>
        <v>Single</v>
      </c>
      <c r="I240" s="81" t="str">
        <f>COST!H241</f>
        <v>300°C/2Hr</v>
      </c>
      <c r="J240" s="81" t="str">
        <f>COST!J241</f>
        <v>AXC 1250-8/16°-4(B)-PV (500) (30 kW) S IE3 E</v>
      </c>
      <c r="K240" s="81" t="str">
        <f>COST!K241</f>
        <v>11810/19681</v>
      </c>
      <c r="L240" s="83">
        <f>COST!L241</f>
        <v>875</v>
      </c>
      <c r="M240" s="86">
        <f>COST!P241</f>
        <v>1</v>
      </c>
      <c r="N240" s="94">
        <f>COST!AB241</f>
        <v>11643.358398141811</v>
      </c>
      <c r="O240" s="95">
        <f t="shared" si="4"/>
        <v>11643.358398141811</v>
      </c>
    </row>
    <row r="241" spans="2:15" ht="20.25" customHeight="1" x14ac:dyDescent="0.25">
      <c r="B241">
        <v>239</v>
      </c>
      <c r="C241" s="80" t="str">
        <f>COST!B242</f>
        <v>F-236</v>
      </c>
      <c r="D241" s="82">
        <f>COST!C242</f>
        <v>0</v>
      </c>
      <c r="E241" s="81" t="str">
        <f>COST!D242</f>
        <v>P.EX-FAN-B02-012</v>
      </c>
      <c r="F241" s="81" t="str">
        <f>COST!E242</f>
        <v>Germany</v>
      </c>
      <c r="G241" s="81" t="str">
        <f>COST!F242</f>
        <v xml:space="preserve">Axial Inline </v>
      </c>
      <c r="H241" s="81" t="str">
        <f>COST!G242</f>
        <v>Single</v>
      </c>
      <c r="I241" s="81" t="str">
        <f>COST!H242</f>
        <v>300°C/2Hr</v>
      </c>
      <c r="J241" s="81" t="str">
        <f>COST!J242</f>
        <v>AXC 1250-8/16°-4(B)-PV (500) (30 kW) S IE3 E</v>
      </c>
      <c r="K241" s="81" t="str">
        <f>COST!K242</f>
        <v>11810/19681</v>
      </c>
      <c r="L241" s="83">
        <f>COST!L242</f>
        <v>875</v>
      </c>
      <c r="M241" s="86">
        <f>COST!P242</f>
        <v>1</v>
      </c>
      <c r="N241" s="94">
        <f>COST!AB242</f>
        <v>11643.358398141811</v>
      </c>
      <c r="O241" s="95">
        <f t="shared" si="4"/>
        <v>11643.358398141811</v>
      </c>
    </row>
    <row r="242" spans="2:15" ht="20.25" customHeight="1" x14ac:dyDescent="0.25">
      <c r="B242">
        <v>240</v>
      </c>
      <c r="C242" s="80" t="str">
        <f>COST!B243</f>
        <v>F-237</v>
      </c>
      <c r="D242" s="82">
        <f>COST!C243</f>
        <v>0</v>
      </c>
      <c r="E242" s="81" t="str">
        <f>COST!D243</f>
        <v>P.EX-FAN-B02-013</v>
      </c>
      <c r="F242" s="81" t="str">
        <f>COST!E243</f>
        <v>Germany</v>
      </c>
      <c r="G242" s="81" t="str">
        <f>COST!F243</f>
        <v xml:space="preserve">Axial Inline </v>
      </c>
      <c r="H242" s="81" t="str">
        <f>COST!G243</f>
        <v>Single</v>
      </c>
      <c r="I242" s="81" t="str">
        <f>COST!H243</f>
        <v>300°C/2Hr</v>
      </c>
      <c r="J242" s="81" t="str">
        <f>COST!J243</f>
        <v>AXC 1250-8/15°-4(B)-PV (500) (30 kW) S IE3 E</v>
      </c>
      <c r="K242" s="81" t="str">
        <f>COST!K243</f>
        <v>10838/18065</v>
      </c>
      <c r="L242" s="83">
        <f>COST!L243</f>
        <v>925</v>
      </c>
      <c r="M242" s="86">
        <f>COST!P243</f>
        <v>1</v>
      </c>
      <c r="N242" s="94">
        <f>COST!AB243</f>
        <v>11643.358398141811</v>
      </c>
      <c r="O242" s="95">
        <f t="shared" si="4"/>
        <v>11643.358398141811</v>
      </c>
    </row>
    <row r="243" spans="2:15" ht="20.25" customHeight="1" x14ac:dyDescent="0.25">
      <c r="B243">
        <v>241</v>
      </c>
      <c r="C243" s="80" t="str">
        <f>COST!B244</f>
        <v>F-238</v>
      </c>
      <c r="D243" s="82">
        <f>COST!C244</f>
        <v>0</v>
      </c>
      <c r="E243" s="81" t="str">
        <f>COST!D244</f>
        <v>P.EX-FAN-B02-014</v>
      </c>
      <c r="F243" s="81" t="str">
        <f>COST!E244</f>
        <v>Germany</v>
      </c>
      <c r="G243" s="81" t="str">
        <f>COST!F244</f>
        <v xml:space="preserve">Axial Inline </v>
      </c>
      <c r="H243" s="81" t="str">
        <f>COST!G244</f>
        <v>Single</v>
      </c>
      <c r="I243" s="81" t="str">
        <f>COST!H244</f>
        <v>300°C/2Hr</v>
      </c>
      <c r="J243" s="81" t="str">
        <f>COST!J244</f>
        <v>AXC 1250-8/15°-4(B)-PV (500) (30 kW) S IE3 E</v>
      </c>
      <c r="K243" s="81" t="str">
        <f>COST!K244</f>
        <v>10838/18065</v>
      </c>
      <c r="L243" s="83">
        <f>COST!L244</f>
        <v>925</v>
      </c>
      <c r="M243" s="86">
        <f>COST!P244</f>
        <v>1</v>
      </c>
      <c r="N243" s="94">
        <f>COST!AB244</f>
        <v>11643.358398141811</v>
      </c>
      <c r="O243" s="95">
        <f t="shared" si="4"/>
        <v>11643.358398141811</v>
      </c>
    </row>
    <row r="244" spans="2:15" ht="20.25" customHeight="1" x14ac:dyDescent="0.25">
      <c r="B244">
        <v>242</v>
      </c>
      <c r="C244" s="80" t="str">
        <f>COST!B245</f>
        <v>F-239</v>
      </c>
      <c r="D244" s="82">
        <f>COST!C245</f>
        <v>0</v>
      </c>
      <c r="E244" s="81" t="str">
        <f>COST!D245</f>
        <v>P.EX-FAN-B02-015</v>
      </c>
      <c r="F244" s="81" t="str">
        <f>COST!E245</f>
        <v>Germany</v>
      </c>
      <c r="G244" s="81" t="str">
        <f>COST!F245</f>
        <v xml:space="preserve">Axial Inline </v>
      </c>
      <c r="H244" s="81" t="str">
        <f>COST!G245</f>
        <v>Single</v>
      </c>
      <c r="I244" s="81" t="str">
        <f>COST!H245</f>
        <v>300°C/2Hr</v>
      </c>
      <c r="J244" s="81" t="str">
        <f>COST!J245</f>
        <v>AXC 1250-8/15°-4(B)-PV (500) (30 kW) S IE3 E</v>
      </c>
      <c r="K244" s="81" t="str">
        <f>COST!K245</f>
        <v>10838/18065</v>
      </c>
      <c r="L244" s="83">
        <f>COST!L245</f>
        <v>925</v>
      </c>
      <c r="M244" s="86">
        <f>COST!P245</f>
        <v>1</v>
      </c>
      <c r="N244" s="94">
        <f>COST!AB245</f>
        <v>11643.358398141811</v>
      </c>
      <c r="O244" s="95">
        <f t="shared" si="4"/>
        <v>11643.358398141811</v>
      </c>
    </row>
    <row r="245" spans="2:15" ht="20.25" customHeight="1" x14ac:dyDescent="0.25">
      <c r="B245">
        <v>243</v>
      </c>
      <c r="C245" s="80" t="str">
        <f>COST!B246</f>
        <v>F-240</v>
      </c>
      <c r="D245" s="82">
        <f>COST!C246</f>
        <v>0</v>
      </c>
      <c r="E245" s="81" t="str">
        <f>COST!D246</f>
        <v>P.EX-FAN-B02-016</v>
      </c>
      <c r="F245" s="81" t="str">
        <f>COST!E246</f>
        <v>Germany</v>
      </c>
      <c r="G245" s="81" t="str">
        <f>COST!F246</f>
        <v xml:space="preserve">Axial Inline </v>
      </c>
      <c r="H245" s="81" t="str">
        <f>COST!G246</f>
        <v>Single</v>
      </c>
      <c r="I245" s="81" t="str">
        <f>COST!H246</f>
        <v>300°C/2Hr</v>
      </c>
      <c r="J245" s="81" t="str">
        <f>COST!J246</f>
        <v>AXC 1250-8/15°-4(B)-PV (500) (30 kW) S IE3 E</v>
      </c>
      <c r="K245" s="81" t="str">
        <f>COST!K246</f>
        <v>10838/18065</v>
      </c>
      <c r="L245" s="83">
        <f>COST!L246</f>
        <v>925</v>
      </c>
      <c r="M245" s="86">
        <f>COST!P246</f>
        <v>1</v>
      </c>
      <c r="N245" s="94">
        <f>COST!AB246</f>
        <v>11643.358398141811</v>
      </c>
      <c r="O245" s="95">
        <f t="shared" si="4"/>
        <v>11643.358398141811</v>
      </c>
    </row>
    <row r="246" spans="2:15" ht="20.25" customHeight="1" x14ac:dyDescent="0.25">
      <c r="B246">
        <v>244</v>
      </c>
      <c r="C246" s="80" t="str">
        <f>COST!B247</f>
        <v>F-241</v>
      </c>
      <c r="D246" s="82">
        <f>COST!C247</f>
        <v>0</v>
      </c>
      <c r="E246" s="81" t="str">
        <f>COST!D247</f>
        <v>P.EX-FAN-B02-017</v>
      </c>
      <c r="F246" s="81" t="str">
        <f>COST!E247</f>
        <v>Germany</v>
      </c>
      <c r="G246" s="81" t="str">
        <f>COST!F247</f>
        <v xml:space="preserve">Axial Inline </v>
      </c>
      <c r="H246" s="81" t="str">
        <f>COST!G247</f>
        <v>Single</v>
      </c>
      <c r="I246" s="81" t="str">
        <f>COST!H247</f>
        <v>300°C/2Hr</v>
      </c>
      <c r="J246" s="81" t="str">
        <f>COST!J247</f>
        <v>AXC 1250-8/16°-4(B)-P (500) (30 kW) S IE3 E</v>
      </c>
      <c r="K246" s="81" t="str">
        <f>COST!K247</f>
        <v>12020/20033</v>
      </c>
      <c r="L246" s="83">
        <f>COST!L247</f>
        <v>800</v>
      </c>
      <c r="M246" s="86">
        <f>COST!P247</f>
        <v>1</v>
      </c>
      <c r="N246" s="94">
        <f>COST!AB247</f>
        <v>10084.169705111801</v>
      </c>
      <c r="O246" s="95">
        <f t="shared" si="4"/>
        <v>10084.169705111801</v>
      </c>
    </row>
    <row r="247" spans="2:15" ht="20.25" customHeight="1" x14ac:dyDescent="0.25">
      <c r="B247">
        <v>245</v>
      </c>
      <c r="C247" s="80" t="str">
        <f>COST!B248</f>
        <v>F-242</v>
      </c>
      <c r="D247" s="82">
        <f>COST!C248</f>
        <v>0</v>
      </c>
      <c r="E247" s="81" t="str">
        <f>COST!D248</f>
        <v>P.EX-FAN-B02-018</v>
      </c>
      <c r="F247" s="81" t="str">
        <f>COST!E248</f>
        <v>Germany</v>
      </c>
      <c r="G247" s="81" t="str">
        <f>COST!F248</f>
        <v xml:space="preserve">Axial Inline </v>
      </c>
      <c r="H247" s="81" t="str">
        <f>COST!G248</f>
        <v>Single</v>
      </c>
      <c r="I247" s="81" t="str">
        <f>COST!H248</f>
        <v>300°C/2Hr</v>
      </c>
      <c r="J247" s="81" t="str">
        <f>COST!J248</f>
        <v>AXC 1250-8/16°-4(B)-P (500) (30 kW) S IE3 E</v>
      </c>
      <c r="K247" s="81" t="str">
        <f>COST!K248</f>
        <v>12020/20033</v>
      </c>
      <c r="L247" s="83">
        <f>COST!L248</f>
        <v>800</v>
      </c>
      <c r="M247" s="86">
        <f>COST!P248</f>
        <v>1</v>
      </c>
      <c r="N247" s="94">
        <f>COST!AB248</f>
        <v>10084.169705111801</v>
      </c>
      <c r="O247" s="95">
        <f t="shared" si="4"/>
        <v>10084.169705111801</v>
      </c>
    </row>
    <row r="248" spans="2:15" ht="20.25" customHeight="1" x14ac:dyDescent="0.25">
      <c r="B248">
        <v>246</v>
      </c>
      <c r="C248" s="80" t="str">
        <f>COST!B249</f>
        <v>F-243</v>
      </c>
      <c r="D248" s="82">
        <f>COST!C249</f>
        <v>0</v>
      </c>
      <c r="E248" s="81" t="str">
        <f>COST!D249</f>
        <v>P.EX-FAN-B02-019</v>
      </c>
      <c r="F248" s="81" t="str">
        <f>COST!E249</f>
        <v>Germany</v>
      </c>
      <c r="G248" s="81" t="str">
        <f>COST!F249</f>
        <v xml:space="preserve">Axial Inline </v>
      </c>
      <c r="H248" s="81" t="str">
        <f>COST!G249</f>
        <v>Single</v>
      </c>
      <c r="I248" s="81" t="str">
        <f>COST!H249</f>
        <v>300°C/2Hr</v>
      </c>
      <c r="J248" s="81" t="str">
        <f>COST!J249</f>
        <v>AXC 1250-8/16°-4(B)-P (500) (30 kW) S IE3 E</v>
      </c>
      <c r="K248" s="81" t="str">
        <f>COST!K249</f>
        <v>12020/20033</v>
      </c>
      <c r="L248" s="83">
        <f>COST!L249</f>
        <v>800</v>
      </c>
      <c r="M248" s="86">
        <f>COST!P249</f>
        <v>1</v>
      </c>
      <c r="N248" s="94">
        <f>COST!AB249</f>
        <v>10084.169705111801</v>
      </c>
      <c r="O248" s="95">
        <f t="shared" si="4"/>
        <v>10084.169705111801</v>
      </c>
    </row>
    <row r="249" spans="2:15" ht="20.25" customHeight="1" x14ac:dyDescent="0.25">
      <c r="B249">
        <v>247</v>
      </c>
      <c r="C249" s="80" t="str">
        <f>COST!B250</f>
        <v>F-244</v>
      </c>
      <c r="D249" s="82">
        <f>COST!C250</f>
        <v>0</v>
      </c>
      <c r="E249" s="81" t="str">
        <f>COST!D250</f>
        <v>P.EX-FAN-B02-020</v>
      </c>
      <c r="F249" s="81" t="str">
        <f>COST!E250</f>
        <v>Germany</v>
      </c>
      <c r="G249" s="81" t="str">
        <f>COST!F250</f>
        <v xml:space="preserve">Axial Inline </v>
      </c>
      <c r="H249" s="81" t="str">
        <f>COST!G250</f>
        <v>Single</v>
      </c>
      <c r="I249" s="81" t="str">
        <f>COST!H250</f>
        <v>300°C/2Hr</v>
      </c>
      <c r="J249" s="81" t="str">
        <f>COST!J250</f>
        <v>AXC 1250-8/16°-4(B)-P (500) (30 kW) S IE3 E</v>
      </c>
      <c r="K249" s="81" t="str">
        <f>COST!K250</f>
        <v>12020/20033</v>
      </c>
      <c r="L249" s="83">
        <f>COST!L250</f>
        <v>800</v>
      </c>
      <c r="M249" s="86">
        <f>COST!P250</f>
        <v>1</v>
      </c>
      <c r="N249" s="94">
        <f>COST!AB250</f>
        <v>10084.169705111801</v>
      </c>
      <c r="O249" s="95">
        <f t="shared" si="4"/>
        <v>10084.169705111801</v>
      </c>
    </row>
    <row r="250" spans="2:15" ht="20.25" customHeight="1" x14ac:dyDescent="0.25">
      <c r="B250">
        <v>248</v>
      </c>
      <c r="C250" s="80" t="str">
        <f>COST!B251</f>
        <v>F-245</v>
      </c>
      <c r="D250" s="82">
        <f>COST!C251</f>
        <v>0</v>
      </c>
      <c r="E250" s="81" t="str">
        <f>COST!D251</f>
        <v>P.EX-FAN-B02-021</v>
      </c>
      <c r="F250" s="81" t="str">
        <f>COST!E251</f>
        <v>Germany</v>
      </c>
      <c r="G250" s="81" t="str">
        <f>COST!F251</f>
        <v xml:space="preserve">Axial Inline </v>
      </c>
      <c r="H250" s="81" t="str">
        <f>COST!G251</f>
        <v>Single</v>
      </c>
      <c r="I250" s="81" t="str">
        <f>COST!H251</f>
        <v>300°C/2Hr</v>
      </c>
      <c r="J250" s="81" t="str">
        <f>COST!J251</f>
        <v>AXC 1000-10/34°-4(B)-PV (450) (30 kW) S IE3 E</v>
      </c>
      <c r="K250" s="81" t="str">
        <f>COST!K251</f>
        <v>10994/18323</v>
      </c>
      <c r="L250" s="83">
        <f>COST!L251</f>
        <v>750</v>
      </c>
      <c r="M250" s="86">
        <f>COST!P251</f>
        <v>1</v>
      </c>
      <c r="N250" s="94">
        <f>COST!AB251</f>
        <v>9842.8565776891737</v>
      </c>
      <c r="O250" s="95">
        <f t="shared" si="4"/>
        <v>9842.8565776891737</v>
      </c>
    </row>
    <row r="251" spans="2:15" ht="20.25" customHeight="1" x14ac:dyDescent="0.25">
      <c r="B251">
        <v>249</v>
      </c>
      <c r="C251" s="80" t="str">
        <f>COST!B252</f>
        <v>F-246</v>
      </c>
      <c r="D251" s="82">
        <f>COST!C252</f>
        <v>0</v>
      </c>
      <c r="E251" s="81" t="str">
        <f>COST!D252</f>
        <v>P.EX-FAN-B02-022</v>
      </c>
      <c r="F251" s="81" t="str">
        <f>COST!E252</f>
        <v>Germany</v>
      </c>
      <c r="G251" s="81" t="str">
        <f>COST!F252</f>
        <v xml:space="preserve">Axial Inline </v>
      </c>
      <c r="H251" s="81" t="str">
        <f>COST!G252</f>
        <v>Single</v>
      </c>
      <c r="I251" s="81" t="str">
        <f>COST!H252</f>
        <v>300°C/2Hr</v>
      </c>
      <c r="J251" s="81" t="str">
        <f>COST!J252</f>
        <v>AXC 1000-10/34°-4(B)-PV (450) (30 kW) S IE3 E</v>
      </c>
      <c r="K251" s="81" t="str">
        <f>COST!K252</f>
        <v>10994/18323</v>
      </c>
      <c r="L251" s="83">
        <f>COST!L252</f>
        <v>750</v>
      </c>
      <c r="M251" s="86">
        <f>COST!P252</f>
        <v>1</v>
      </c>
      <c r="N251" s="94">
        <f>COST!AB252</f>
        <v>9842.8565776891737</v>
      </c>
      <c r="O251" s="95">
        <f t="shared" si="4"/>
        <v>9842.8565776891737</v>
      </c>
    </row>
    <row r="252" spans="2:15" ht="20.25" customHeight="1" x14ac:dyDescent="0.25">
      <c r="B252">
        <v>250</v>
      </c>
      <c r="C252" s="80" t="str">
        <f>COST!B253</f>
        <v>F-247</v>
      </c>
      <c r="D252" s="82">
        <f>COST!C253</f>
        <v>0</v>
      </c>
      <c r="E252" s="81" t="str">
        <f>COST!D253</f>
        <v>P.EX-FAN-B02-023</v>
      </c>
      <c r="F252" s="81" t="str">
        <f>COST!E253</f>
        <v>Germany</v>
      </c>
      <c r="G252" s="81" t="str">
        <f>COST!F253</f>
        <v xml:space="preserve">Axial Inline </v>
      </c>
      <c r="H252" s="81" t="str">
        <f>COST!G253</f>
        <v>Single</v>
      </c>
      <c r="I252" s="81" t="str">
        <f>COST!H253</f>
        <v>300°C/2Hr</v>
      </c>
      <c r="J252" s="81" t="str">
        <f>COST!J253</f>
        <v>AXC 1000-10/34°-4(B)-PV (450) (30 kW) S IE3 E</v>
      </c>
      <c r="K252" s="81" t="str">
        <f>COST!K253</f>
        <v>10994/18323</v>
      </c>
      <c r="L252" s="83">
        <f>COST!L253</f>
        <v>750</v>
      </c>
      <c r="M252" s="86">
        <f>COST!P253</f>
        <v>1</v>
      </c>
      <c r="N252" s="94">
        <f>COST!AB253</f>
        <v>9842.8565776891737</v>
      </c>
      <c r="O252" s="95">
        <f t="shared" si="4"/>
        <v>9842.8565776891737</v>
      </c>
    </row>
    <row r="253" spans="2:15" ht="20.25" customHeight="1" x14ac:dyDescent="0.25">
      <c r="B253">
        <v>251</v>
      </c>
      <c r="C253" s="80" t="str">
        <f>COST!B254</f>
        <v>F-248</v>
      </c>
      <c r="D253" s="82">
        <f>COST!C254</f>
        <v>0</v>
      </c>
      <c r="E253" s="81" t="str">
        <f>COST!D254</f>
        <v>P.EX-FAN-B02-024</v>
      </c>
      <c r="F253" s="81" t="str">
        <f>COST!E254</f>
        <v>Germany</v>
      </c>
      <c r="G253" s="81" t="str">
        <f>COST!F254</f>
        <v xml:space="preserve">Axial Inline </v>
      </c>
      <c r="H253" s="81" t="str">
        <f>COST!G254</f>
        <v>Single</v>
      </c>
      <c r="I253" s="81" t="str">
        <f>COST!H254</f>
        <v>300°C/2Hr</v>
      </c>
      <c r="J253" s="81" t="str">
        <f>COST!J254</f>
        <v>AXC 1000-10/34°-4(B)-PV (450) (30 kW) S IE3 E</v>
      </c>
      <c r="K253" s="81" t="str">
        <f>COST!K254</f>
        <v>10994/18323</v>
      </c>
      <c r="L253" s="83">
        <f>COST!L254</f>
        <v>750</v>
      </c>
      <c r="M253" s="86">
        <f>COST!P254</f>
        <v>1</v>
      </c>
      <c r="N253" s="94">
        <f>COST!AB254</f>
        <v>9842.8565776891737</v>
      </c>
      <c r="O253" s="95">
        <f t="shared" si="4"/>
        <v>9842.8565776891737</v>
      </c>
    </row>
    <row r="254" spans="2:15" ht="20.25" customHeight="1" x14ac:dyDescent="0.25">
      <c r="B254">
        <v>252</v>
      </c>
      <c r="C254" s="80" t="str">
        <f>COST!B255</f>
        <v>F-249</v>
      </c>
      <c r="D254" s="82">
        <f>COST!C255</f>
        <v>0</v>
      </c>
      <c r="E254" s="81" t="str">
        <f>COST!D255</f>
        <v>P.EX-FAN-B02-025</v>
      </c>
      <c r="F254" s="81" t="str">
        <f>COST!E255</f>
        <v>Germany</v>
      </c>
      <c r="G254" s="81" t="str">
        <f>COST!F255</f>
        <v xml:space="preserve">Axial Inline </v>
      </c>
      <c r="H254" s="81" t="str">
        <f>COST!G255</f>
        <v>Single</v>
      </c>
      <c r="I254" s="81" t="str">
        <f>COST!H255</f>
        <v>300°C/2Hr</v>
      </c>
      <c r="J254" s="81" t="str">
        <f>COST!J255</f>
        <v>AXC 1250-8/16°-4(B)-P (500) (30 kW) S IE3 E</v>
      </c>
      <c r="K254" s="81" t="str">
        <f>COST!K255</f>
        <v>12886/17893</v>
      </c>
      <c r="L254" s="83">
        <f>COST!L255</f>
        <v>875</v>
      </c>
      <c r="M254" s="86">
        <f>COST!P255</f>
        <v>1</v>
      </c>
      <c r="N254" s="94">
        <f>COST!AB255</f>
        <v>10084.169705111801</v>
      </c>
      <c r="O254" s="95">
        <f t="shared" si="4"/>
        <v>10084.169705111801</v>
      </c>
    </row>
    <row r="255" spans="2:15" ht="20.25" customHeight="1" x14ac:dyDescent="0.25">
      <c r="B255">
        <v>253</v>
      </c>
      <c r="C255" s="80" t="str">
        <f>COST!B256</f>
        <v>F-250</v>
      </c>
      <c r="D255" s="82">
        <f>COST!C256</f>
        <v>0</v>
      </c>
      <c r="E255" s="81" t="str">
        <f>COST!D256</f>
        <v>P.EX-FAN-B02-026</v>
      </c>
      <c r="F255" s="81" t="str">
        <f>COST!E256</f>
        <v>Germany</v>
      </c>
      <c r="G255" s="81" t="str">
        <f>COST!F256</f>
        <v xml:space="preserve">Axial Inline </v>
      </c>
      <c r="H255" s="81" t="str">
        <f>COST!G256</f>
        <v>Single</v>
      </c>
      <c r="I255" s="81" t="str">
        <f>COST!H256</f>
        <v>300°C/2Hr</v>
      </c>
      <c r="J255" s="81" t="str">
        <f>COST!J256</f>
        <v>AXC 1250-8/16°-4(B)-P (500) (30 kW) S IE3 E</v>
      </c>
      <c r="K255" s="81" t="str">
        <f>COST!K256</f>
        <v>12886/17893</v>
      </c>
      <c r="L255" s="83">
        <f>COST!L256</f>
        <v>875</v>
      </c>
      <c r="M255" s="86">
        <f>COST!P256</f>
        <v>1</v>
      </c>
      <c r="N255" s="94">
        <f>COST!AB256</f>
        <v>10084.169705111801</v>
      </c>
      <c r="O255" s="95">
        <f t="shared" si="4"/>
        <v>10084.169705111801</v>
      </c>
    </row>
    <row r="256" spans="2:15" ht="20.25" customHeight="1" x14ac:dyDescent="0.25">
      <c r="B256">
        <v>254</v>
      </c>
      <c r="C256" s="80" t="str">
        <f>COST!B257</f>
        <v>F-251</v>
      </c>
      <c r="D256" s="82">
        <f>COST!C257</f>
        <v>0</v>
      </c>
      <c r="E256" s="81" t="str">
        <f>COST!D257</f>
        <v>P.EX-FAN-B02-027</v>
      </c>
      <c r="F256" s="81" t="str">
        <f>COST!E257</f>
        <v>Germany</v>
      </c>
      <c r="G256" s="81" t="str">
        <f>COST!F257</f>
        <v xml:space="preserve">Axial Inline </v>
      </c>
      <c r="H256" s="81" t="str">
        <f>COST!G257</f>
        <v>Single</v>
      </c>
      <c r="I256" s="81" t="str">
        <f>COST!H257</f>
        <v>300°C/2Hr</v>
      </c>
      <c r="J256" s="81" t="str">
        <f>COST!J257</f>
        <v>AXC 1250-8/16°-4(B)-P (500) (30 kW) S IE3 E</v>
      </c>
      <c r="K256" s="81" t="str">
        <f>COST!K257</f>
        <v>12886/17893</v>
      </c>
      <c r="L256" s="83">
        <f>COST!L257</f>
        <v>875</v>
      </c>
      <c r="M256" s="86">
        <f>COST!P257</f>
        <v>1</v>
      </c>
      <c r="N256" s="94">
        <f>COST!AB257</f>
        <v>10084.169705111801</v>
      </c>
      <c r="O256" s="95">
        <f t="shared" si="4"/>
        <v>10084.169705111801</v>
      </c>
    </row>
    <row r="257" spans="2:15" ht="20.25" customHeight="1" x14ac:dyDescent="0.25">
      <c r="B257">
        <v>255</v>
      </c>
      <c r="C257" s="80" t="str">
        <f>COST!B258</f>
        <v>F-252</v>
      </c>
      <c r="D257" s="82">
        <f>COST!C258</f>
        <v>0</v>
      </c>
      <c r="E257" s="81" t="str">
        <f>COST!D258</f>
        <v>P.EX-FAN-B02-028</v>
      </c>
      <c r="F257" s="81" t="str">
        <f>COST!E258</f>
        <v>Germany</v>
      </c>
      <c r="G257" s="81" t="str">
        <f>COST!F258</f>
        <v xml:space="preserve">Axial Inline </v>
      </c>
      <c r="H257" s="81" t="str">
        <f>COST!G258</f>
        <v>Single</v>
      </c>
      <c r="I257" s="81" t="str">
        <f>COST!H258</f>
        <v>300°C/2Hr</v>
      </c>
      <c r="J257" s="81" t="str">
        <f>COST!J258</f>
        <v>AXC 1250-8/20°-4(B)-P (500) (37 kW) S IE3 E</v>
      </c>
      <c r="K257" s="81" t="str">
        <f>COST!K258</f>
        <v>15736/21560</v>
      </c>
      <c r="L257" s="83">
        <f>COST!L258</f>
        <v>875</v>
      </c>
      <c r="M257" s="86">
        <f>COST!P258</f>
        <v>1</v>
      </c>
      <c r="N257" s="94">
        <f>COST!AB258</f>
        <v>13155.813915086452</v>
      </c>
      <c r="O257" s="95">
        <f t="shared" si="4"/>
        <v>13155.813915086452</v>
      </c>
    </row>
    <row r="258" spans="2:15" ht="20.25" customHeight="1" x14ac:dyDescent="0.25">
      <c r="B258">
        <v>256</v>
      </c>
      <c r="C258" s="80" t="str">
        <f>COST!B259</f>
        <v>F-253</v>
      </c>
      <c r="D258" s="82">
        <f>COST!C259</f>
        <v>0</v>
      </c>
      <c r="E258" s="81" t="str">
        <f>COST!D259</f>
        <v>P.EX-FAN-B02-029</v>
      </c>
      <c r="F258" s="81" t="str">
        <f>COST!E259</f>
        <v>Germany</v>
      </c>
      <c r="G258" s="81" t="str">
        <f>COST!F259</f>
        <v xml:space="preserve">Axial Inline </v>
      </c>
      <c r="H258" s="81" t="str">
        <f>COST!G259</f>
        <v>Single</v>
      </c>
      <c r="I258" s="81" t="str">
        <f>COST!H259</f>
        <v>300°C/2Hr</v>
      </c>
      <c r="J258" s="81" t="str">
        <f>COST!J259</f>
        <v>AXC 1250-8/20°-4(B)-P (500) (37 kW) S IE3 E</v>
      </c>
      <c r="K258" s="81" t="str">
        <f>COST!K259</f>
        <v>15736/21560</v>
      </c>
      <c r="L258" s="83">
        <f>COST!L259</f>
        <v>875</v>
      </c>
      <c r="M258" s="86">
        <f>COST!P259</f>
        <v>1</v>
      </c>
      <c r="N258" s="94">
        <f>COST!AB259</f>
        <v>13155.813915086452</v>
      </c>
      <c r="O258" s="95">
        <f t="shared" si="4"/>
        <v>13155.813915086452</v>
      </c>
    </row>
    <row r="259" spans="2:15" ht="20.25" customHeight="1" x14ac:dyDescent="0.25">
      <c r="B259">
        <v>257</v>
      </c>
      <c r="C259" s="80" t="str">
        <f>COST!B260</f>
        <v>F-254</v>
      </c>
      <c r="D259" s="82">
        <f>COST!C260</f>
        <v>0</v>
      </c>
      <c r="E259" s="81" t="str">
        <f>COST!D260</f>
        <v>P.EX-FAN-B02-030</v>
      </c>
      <c r="F259" s="81" t="str">
        <f>COST!E260</f>
        <v>Germany</v>
      </c>
      <c r="G259" s="81" t="str">
        <f>COST!F260</f>
        <v xml:space="preserve">Axial Inline </v>
      </c>
      <c r="H259" s="81" t="str">
        <f>COST!G260</f>
        <v>Single</v>
      </c>
      <c r="I259" s="81" t="str">
        <f>COST!H260</f>
        <v>300°C/2Hr</v>
      </c>
      <c r="J259" s="81" t="str">
        <f>COST!J260</f>
        <v>AXC 1250-8/20°-4(B)-P (500) (37 kW) S IE3 E</v>
      </c>
      <c r="K259" s="81" t="str">
        <f>COST!K260</f>
        <v>15736/21560</v>
      </c>
      <c r="L259" s="83">
        <f>COST!L260</f>
        <v>875</v>
      </c>
      <c r="M259" s="86">
        <f>COST!P260</f>
        <v>1</v>
      </c>
      <c r="N259" s="94">
        <f>COST!AB260</f>
        <v>13155.813915086452</v>
      </c>
      <c r="O259" s="95">
        <f t="shared" si="4"/>
        <v>13155.813915086452</v>
      </c>
    </row>
    <row r="260" spans="2:15" ht="20.25" customHeight="1" x14ac:dyDescent="0.25">
      <c r="B260">
        <v>258</v>
      </c>
      <c r="C260" s="80" t="str">
        <f>COST!B261</f>
        <v>F-255</v>
      </c>
      <c r="D260" s="82">
        <f>COST!C261</f>
        <v>0</v>
      </c>
      <c r="E260" s="81" t="str">
        <f>COST!D261</f>
        <v>P.EX-FAN-B02-031</v>
      </c>
      <c r="F260" s="81" t="str">
        <f>COST!E261</f>
        <v>Germany</v>
      </c>
      <c r="G260" s="81" t="str">
        <f>COST!F261</f>
        <v xml:space="preserve">Axial Inline </v>
      </c>
      <c r="H260" s="81" t="str">
        <f>COST!G261</f>
        <v>Single</v>
      </c>
      <c r="I260" s="81" t="str">
        <f>COST!H261</f>
        <v>300°C/2Hr</v>
      </c>
      <c r="J260" s="81" t="str">
        <f>COST!J261</f>
        <v>AXC 1250-8/16°-4(B)-P (500) (30 kW) S IE3 E</v>
      </c>
      <c r="K260" s="81" t="str">
        <f>COST!K261</f>
        <v>14757/20218</v>
      </c>
      <c r="L260" s="83">
        <f>COST!L261</f>
        <v>775</v>
      </c>
      <c r="M260" s="86">
        <f>COST!P261</f>
        <v>1</v>
      </c>
      <c r="N260" s="94">
        <f>COST!AB261</f>
        <v>10084.169705111801</v>
      </c>
      <c r="O260" s="95">
        <f t="shared" si="4"/>
        <v>10084.169705111801</v>
      </c>
    </row>
    <row r="261" spans="2:15" ht="20.25" customHeight="1" x14ac:dyDescent="0.25">
      <c r="B261">
        <v>259</v>
      </c>
      <c r="C261" s="80" t="str">
        <f>COST!B262</f>
        <v>F-256</v>
      </c>
      <c r="D261" s="82">
        <f>COST!C262</f>
        <v>0</v>
      </c>
      <c r="E261" s="81" t="str">
        <f>COST!D262</f>
        <v>P.EX-FAN-B02-032</v>
      </c>
      <c r="F261" s="81" t="str">
        <f>COST!E262</f>
        <v>Germany</v>
      </c>
      <c r="G261" s="81" t="str">
        <f>COST!F262</f>
        <v xml:space="preserve">Axial Inline </v>
      </c>
      <c r="H261" s="81" t="str">
        <f>COST!G262</f>
        <v>Single</v>
      </c>
      <c r="I261" s="81" t="str">
        <f>COST!H262</f>
        <v>300°C/2Hr</v>
      </c>
      <c r="J261" s="81" t="str">
        <f>COST!J262</f>
        <v>AXC 1250-8/16°-4(B)-P (500) (30 kW) S IE3 E</v>
      </c>
      <c r="K261" s="81" t="str">
        <f>COST!K262</f>
        <v>14757/20218</v>
      </c>
      <c r="L261" s="83">
        <f>COST!L262</f>
        <v>775</v>
      </c>
      <c r="M261" s="86">
        <f>COST!P262</f>
        <v>1</v>
      </c>
      <c r="N261" s="94">
        <f>COST!AB262</f>
        <v>10084.169705111801</v>
      </c>
      <c r="O261" s="95">
        <f t="shared" si="4"/>
        <v>10084.169705111801</v>
      </c>
    </row>
    <row r="262" spans="2:15" ht="20.25" customHeight="1" x14ac:dyDescent="0.25">
      <c r="B262">
        <v>260</v>
      </c>
      <c r="C262" s="80" t="str">
        <f>COST!B263</f>
        <v>F-257</v>
      </c>
      <c r="D262" s="82">
        <f>COST!C263</f>
        <v>0</v>
      </c>
      <c r="E262" s="81" t="str">
        <f>COST!D263</f>
        <v>P.EX-FAN-B02-033</v>
      </c>
      <c r="F262" s="81" t="str">
        <f>COST!E263</f>
        <v>Germany</v>
      </c>
      <c r="G262" s="81" t="str">
        <f>COST!F263</f>
        <v xml:space="preserve">Axial Inline </v>
      </c>
      <c r="H262" s="81" t="str">
        <f>COST!G263</f>
        <v>Single</v>
      </c>
      <c r="I262" s="81" t="str">
        <f>COST!H263</f>
        <v>300°C/2Hr</v>
      </c>
      <c r="J262" s="81" t="str">
        <f>COST!J263</f>
        <v>AXC 1250-8/16°-4(B)-P (500) (30 kW) S IE3 E</v>
      </c>
      <c r="K262" s="81" t="str">
        <f>COST!K263</f>
        <v>14757/20218</v>
      </c>
      <c r="L262" s="83">
        <f>COST!L263</f>
        <v>775</v>
      </c>
      <c r="M262" s="86">
        <f>COST!P263</f>
        <v>1</v>
      </c>
      <c r="N262" s="94">
        <f>COST!AB263</f>
        <v>10084.169705111801</v>
      </c>
      <c r="O262" s="95">
        <f t="shared" si="4"/>
        <v>10084.169705111801</v>
      </c>
    </row>
    <row r="263" spans="2:15" ht="20.25" customHeight="1" x14ac:dyDescent="0.25">
      <c r="B263">
        <v>261</v>
      </c>
      <c r="C263" s="80" t="str">
        <f>COST!B264</f>
        <v>F-258</v>
      </c>
      <c r="D263" s="82">
        <f>COST!C264</f>
        <v>0</v>
      </c>
      <c r="E263" s="81" t="str">
        <f>COST!D264</f>
        <v>P.EX-FAN-B02-034</v>
      </c>
      <c r="F263" s="81" t="str">
        <f>COST!E264</f>
        <v>Germany</v>
      </c>
      <c r="G263" s="81" t="str">
        <f>COST!F264</f>
        <v xml:space="preserve">Axial Inline </v>
      </c>
      <c r="H263" s="81" t="str">
        <f>COST!G264</f>
        <v>Single</v>
      </c>
      <c r="I263" s="81" t="str">
        <f>COST!H264</f>
        <v>300°C/2Hr</v>
      </c>
      <c r="J263" s="81" t="str">
        <f>COST!J264</f>
        <v>AXC 1250-8/17°-4(B)-PV (500) (37 kW) S IE3 E</v>
      </c>
      <c r="K263" s="81" t="str">
        <f>COST!K264</f>
        <v>14877/20382</v>
      </c>
      <c r="L263" s="83">
        <f>COST!L264</f>
        <v>875</v>
      </c>
      <c r="M263" s="86">
        <f>COST!P264</f>
        <v>1</v>
      </c>
      <c r="N263" s="94">
        <f>COST!AB264</f>
        <v>14712.453525784535</v>
      </c>
      <c r="O263" s="95">
        <f t="shared" si="4"/>
        <v>14712.453525784535</v>
      </c>
    </row>
    <row r="264" spans="2:15" ht="20.25" customHeight="1" x14ac:dyDescent="0.25">
      <c r="B264">
        <v>262</v>
      </c>
      <c r="C264" s="80" t="str">
        <f>COST!B265</f>
        <v>F-259</v>
      </c>
      <c r="D264" s="82">
        <f>COST!C265</f>
        <v>0</v>
      </c>
      <c r="E264" s="81" t="str">
        <f>COST!D265</f>
        <v>P.EX-FAN-B02-035</v>
      </c>
      <c r="F264" s="81" t="str">
        <f>COST!E265</f>
        <v>Germany</v>
      </c>
      <c r="G264" s="81" t="str">
        <f>COST!F265</f>
        <v xml:space="preserve">Axial Inline </v>
      </c>
      <c r="H264" s="81" t="str">
        <f>COST!G265</f>
        <v>Single</v>
      </c>
      <c r="I264" s="81" t="str">
        <f>COST!H265</f>
        <v>300°C/2Hr</v>
      </c>
      <c r="J264" s="81" t="str">
        <f>COST!J265</f>
        <v>AXC 1250-8/17°-4(B)-PV (500) (37 kW) S IE3 E</v>
      </c>
      <c r="K264" s="81" t="str">
        <f>COST!K265</f>
        <v>14877/20382</v>
      </c>
      <c r="L264" s="83">
        <f>COST!L265</f>
        <v>875</v>
      </c>
      <c r="M264" s="86">
        <f>COST!P265</f>
        <v>1</v>
      </c>
      <c r="N264" s="94">
        <f>COST!AB265</f>
        <v>13155.813915086452</v>
      </c>
      <c r="O264" s="95">
        <f t="shared" si="4"/>
        <v>13155.813915086452</v>
      </c>
    </row>
    <row r="265" spans="2:15" ht="20.25" customHeight="1" x14ac:dyDescent="0.25">
      <c r="B265">
        <v>263</v>
      </c>
      <c r="C265" s="80" t="str">
        <f>COST!B266</f>
        <v>F-260</v>
      </c>
      <c r="D265" s="82">
        <f>COST!C266</f>
        <v>0</v>
      </c>
      <c r="E265" s="81" t="str">
        <f>COST!D266</f>
        <v>P.EX-FAN-B02-036</v>
      </c>
      <c r="F265" s="81" t="str">
        <f>COST!E266</f>
        <v>Germany</v>
      </c>
      <c r="G265" s="81" t="str">
        <f>COST!F266</f>
        <v xml:space="preserve">Axial Inline </v>
      </c>
      <c r="H265" s="81" t="str">
        <f>COST!G266</f>
        <v>Single</v>
      </c>
      <c r="I265" s="81" t="str">
        <f>COST!H266</f>
        <v>300°C/2Hr</v>
      </c>
      <c r="J265" s="81" t="str">
        <f>COST!J266</f>
        <v>AXC 1250-8/17°-4(B)-PV (500) (37 kW) S IE3 E</v>
      </c>
      <c r="K265" s="81" t="str">
        <f>COST!K266</f>
        <v>14877/20382</v>
      </c>
      <c r="L265" s="83">
        <f>COST!L266</f>
        <v>875</v>
      </c>
      <c r="M265" s="86">
        <f>COST!P266</f>
        <v>1</v>
      </c>
      <c r="N265" s="94">
        <f>COST!AB266</f>
        <v>13155.813915086452</v>
      </c>
      <c r="O265" s="95">
        <f t="shared" si="4"/>
        <v>13155.813915086452</v>
      </c>
    </row>
    <row r="266" spans="2:15" ht="20.25" customHeight="1" x14ac:dyDescent="0.25">
      <c r="B266">
        <v>264</v>
      </c>
      <c r="C266" s="80" t="str">
        <f>COST!B267</f>
        <v>F-261</v>
      </c>
      <c r="D266" s="82">
        <f>COST!C267</f>
        <v>0</v>
      </c>
      <c r="E266" s="81" t="str">
        <f>COST!D267</f>
        <v>P.FR-FAN-B01-001</v>
      </c>
      <c r="F266" s="81" t="str">
        <f>COST!E267</f>
        <v>Germany</v>
      </c>
      <c r="G266" s="81" t="str">
        <f>COST!F267</f>
        <v xml:space="preserve">Axial Inline </v>
      </c>
      <c r="H266" s="81" t="str">
        <f>COST!G267</f>
        <v>Single</v>
      </c>
      <c r="I266" s="81" t="str">
        <f>COST!H267</f>
        <v>300°C/2Hr</v>
      </c>
      <c r="J266" s="81" t="str">
        <f>COST!J267</f>
        <v>AXC 1250-8/14°-4(B)-P (500) (30 kW) S IE3</v>
      </c>
      <c r="K266" s="81" t="str">
        <f>COST!K267</f>
        <v>11041/18403</v>
      </c>
      <c r="L266" s="83">
        <f>COST!L267</f>
        <v>750</v>
      </c>
      <c r="M266" s="86">
        <f>COST!P267</f>
        <v>1</v>
      </c>
      <c r="N266" s="94">
        <f>COST!AB267</f>
        <v>10084.169705111801</v>
      </c>
      <c r="O266" s="95">
        <f t="shared" si="4"/>
        <v>10084.169705111801</v>
      </c>
    </row>
    <row r="267" spans="2:15" ht="20.25" customHeight="1" x14ac:dyDescent="0.25">
      <c r="B267">
        <v>265</v>
      </c>
      <c r="C267" s="80" t="str">
        <f>COST!B268</f>
        <v>F-262</v>
      </c>
      <c r="D267" s="82">
        <f>COST!C268</f>
        <v>0</v>
      </c>
      <c r="E267" s="81" t="str">
        <f>COST!D268</f>
        <v>P.FR-FAN-B01-002</v>
      </c>
      <c r="F267" s="81" t="str">
        <f>COST!E268</f>
        <v>Germany</v>
      </c>
      <c r="G267" s="81" t="str">
        <f>COST!F268</f>
        <v xml:space="preserve">Axial Inline </v>
      </c>
      <c r="H267" s="81" t="str">
        <f>COST!G268</f>
        <v>Single</v>
      </c>
      <c r="I267" s="81" t="str">
        <f>COST!H268</f>
        <v>300°C/2Hr</v>
      </c>
      <c r="J267" s="81" t="str">
        <f>COST!J268</f>
        <v>AXC 1250-8/14°-4(B)-P (500) (30 kW) S IE3</v>
      </c>
      <c r="K267" s="81" t="str">
        <f>COST!K268</f>
        <v>11041/18403</v>
      </c>
      <c r="L267" s="83">
        <f>COST!L268</f>
        <v>750</v>
      </c>
      <c r="M267" s="86">
        <f>COST!P268</f>
        <v>1</v>
      </c>
      <c r="N267" s="94">
        <f>COST!AB268</f>
        <v>10084.169705111801</v>
      </c>
      <c r="O267" s="95">
        <f t="shared" si="4"/>
        <v>10084.169705111801</v>
      </c>
    </row>
    <row r="268" spans="2:15" ht="20.25" customHeight="1" x14ac:dyDescent="0.25">
      <c r="B268">
        <v>266</v>
      </c>
      <c r="C268" s="80" t="str">
        <f>COST!B269</f>
        <v>F-263</v>
      </c>
      <c r="D268" s="82">
        <f>COST!C269</f>
        <v>0</v>
      </c>
      <c r="E268" s="81" t="str">
        <f>COST!D269</f>
        <v>P.FR-FAN-B01-003</v>
      </c>
      <c r="F268" s="81" t="str">
        <f>COST!E269</f>
        <v>Germany</v>
      </c>
      <c r="G268" s="81" t="str">
        <f>COST!F269</f>
        <v xml:space="preserve">Axial Inline </v>
      </c>
      <c r="H268" s="81" t="str">
        <f>COST!G269</f>
        <v>Single</v>
      </c>
      <c r="I268" s="81" t="str">
        <f>COST!H269</f>
        <v>300°C/2Hr</v>
      </c>
      <c r="J268" s="81" t="str">
        <f>COST!J269</f>
        <v>AXC 1250-8/14°-4(B)-P (500) (30 kW) S IE3</v>
      </c>
      <c r="K268" s="81" t="str">
        <f>COST!K269</f>
        <v>11041/18403</v>
      </c>
      <c r="L268" s="83">
        <f>COST!L269</f>
        <v>750</v>
      </c>
      <c r="M268" s="86">
        <f>COST!P269</f>
        <v>1</v>
      </c>
      <c r="N268" s="94">
        <f>COST!AB269</f>
        <v>10084.169705111801</v>
      </c>
      <c r="O268" s="95">
        <f t="shared" si="4"/>
        <v>10084.169705111801</v>
      </c>
    </row>
    <row r="269" spans="2:15" ht="20.25" customHeight="1" x14ac:dyDescent="0.25">
      <c r="B269"/>
      <c r="C269" s="80" t="str">
        <f>COST!B270</f>
        <v>F-264</v>
      </c>
      <c r="D269" s="82">
        <f>COST!C270</f>
        <v>0</v>
      </c>
      <c r="E269" s="81" t="str">
        <f>COST!D270</f>
        <v>P.FR-FAN-B01-004</v>
      </c>
      <c r="F269" s="81" t="str">
        <f>COST!E270</f>
        <v>Germany</v>
      </c>
      <c r="G269" s="81" t="str">
        <f>COST!F270</f>
        <v xml:space="preserve">Axial Inline </v>
      </c>
      <c r="H269" s="81" t="str">
        <f>COST!G270</f>
        <v>Single</v>
      </c>
      <c r="I269" s="81" t="str">
        <f>COST!H270</f>
        <v>300°C/2Hr</v>
      </c>
      <c r="J269" s="81" t="str">
        <f>COST!J270</f>
        <v>AXC 1250-8/14°-4(B)-P (500) (30 kW) S IE3</v>
      </c>
      <c r="K269" s="81" t="str">
        <f>COST!K270</f>
        <v>11041/18403</v>
      </c>
      <c r="L269" s="83">
        <f>COST!L270</f>
        <v>750</v>
      </c>
      <c r="M269" s="86">
        <f>COST!P270</f>
        <v>1</v>
      </c>
      <c r="N269" s="94">
        <f>COST!AB270</f>
        <v>10084.169705111801</v>
      </c>
      <c r="O269" s="95">
        <f t="shared" ref="O269:O332" si="5">M269*N269</f>
        <v>10084.169705111801</v>
      </c>
    </row>
    <row r="270" spans="2:15" ht="20.25" customHeight="1" x14ac:dyDescent="0.25">
      <c r="B270"/>
      <c r="C270" s="80" t="str">
        <f>COST!B271</f>
        <v>F-265</v>
      </c>
      <c r="D270" s="82">
        <f>COST!C271</f>
        <v>0</v>
      </c>
      <c r="E270" s="81" t="str">
        <f>COST!D271</f>
        <v>P.FR-FAN-B01-005</v>
      </c>
      <c r="F270" s="81" t="str">
        <f>COST!E271</f>
        <v>Germany</v>
      </c>
      <c r="G270" s="81" t="str">
        <f>COST!F271</f>
        <v xml:space="preserve">Axial Inline </v>
      </c>
      <c r="H270" s="81" t="str">
        <f>COST!G271</f>
        <v>Single</v>
      </c>
      <c r="I270" s="81" t="str">
        <f>COST!H271</f>
        <v>300°C/2Hr</v>
      </c>
      <c r="J270" s="81" t="str">
        <f>COST!J271</f>
        <v>AXC 1000-10/23°-4(B)-PV (450) (18.5 kW) S IE3 E</v>
      </c>
      <c r="K270" s="81" t="str">
        <f>COST!K271</f>
        <v>7872/13119</v>
      </c>
      <c r="L270" s="83">
        <f>COST!L271</f>
        <v>750</v>
      </c>
      <c r="M270" s="86">
        <f>COST!P271</f>
        <v>1</v>
      </c>
      <c r="N270" s="94">
        <f>COST!AB271</f>
        <v>8332.9501430764612</v>
      </c>
      <c r="O270" s="95">
        <f t="shared" si="5"/>
        <v>8332.9501430764612</v>
      </c>
    </row>
    <row r="271" spans="2:15" ht="20.25" customHeight="1" x14ac:dyDescent="0.25">
      <c r="B271"/>
      <c r="C271" s="80" t="str">
        <f>COST!B272</f>
        <v>F-266</v>
      </c>
      <c r="D271" s="82">
        <f>COST!C272</f>
        <v>0</v>
      </c>
      <c r="E271" s="81" t="str">
        <f>COST!D272</f>
        <v>P.FR-FAN-B01-006</v>
      </c>
      <c r="F271" s="81" t="str">
        <f>COST!E272</f>
        <v>Germany</v>
      </c>
      <c r="G271" s="81" t="str">
        <f>COST!F272</f>
        <v xml:space="preserve">Axial Inline </v>
      </c>
      <c r="H271" s="81" t="str">
        <f>COST!G272</f>
        <v>Single</v>
      </c>
      <c r="I271" s="81" t="str">
        <f>COST!H272</f>
        <v>300°C/2Hr</v>
      </c>
      <c r="J271" s="81" t="str">
        <f>COST!J272</f>
        <v>AXC 1000-10/23°-4(B)-PV (450) (18.5 kW) S IE3 E</v>
      </c>
      <c r="K271" s="81" t="str">
        <f>COST!K272</f>
        <v>7872/13119</v>
      </c>
      <c r="L271" s="83">
        <f>COST!L272</f>
        <v>750</v>
      </c>
      <c r="M271" s="86">
        <f>COST!P272</f>
        <v>1</v>
      </c>
      <c r="N271" s="94">
        <f>COST!AB272</f>
        <v>8332.9501430764612</v>
      </c>
      <c r="O271" s="95">
        <f t="shared" si="5"/>
        <v>8332.9501430764612</v>
      </c>
    </row>
    <row r="272" spans="2:15" ht="20.25" customHeight="1" x14ac:dyDescent="0.25">
      <c r="B272"/>
      <c r="C272" s="80" t="str">
        <f>COST!B273</f>
        <v>F-267</v>
      </c>
      <c r="D272" s="82">
        <f>COST!C273</f>
        <v>0</v>
      </c>
      <c r="E272" s="81" t="str">
        <f>COST!D273</f>
        <v>P.FR-FAN-B01-007</v>
      </c>
      <c r="F272" s="81" t="str">
        <f>COST!E273</f>
        <v>Germany</v>
      </c>
      <c r="G272" s="81" t="str">
        <f>COST!F273</f>
        <v xml:space="preserve">Axial Inline </v>
      </c>
      <c r="H272" s="81" t="str">
        <f>COST!G273</f>
        <v>Single</v>
      </c>
      <c r="I272" s="81" t="str">
        <f>COST!H273</f>
        <v>300°C/2Hr</v>
      </c>
      <c r="J272" s="81" t="str">
        <f>COST!J273</f>
        <v>AXC 1000-10/23°-4(B)-PV (450) (18.5 kW) S IE3 E</v>
      </c>
      <c r="K272" s="81" t="str">
        <f>COST!K273</f>
        <v>7872/13119</v>
      </c>
      <c r="L272" s="83">
        <f>COST!L273</f>
        <v>750</v>
      </c>
      <c r="M272" s="86">
        <f>COST!P273</f>
        <v>1</v>
      </c>
      <c r="N272" s="94">
        <f>COST!AB273</f>
        <v>8332.9501430764612</v>
      </c>
      <c r="O272" s="95">
        <f t="shared" si="5"/>
        <v>8332.9501430764612</v>
      </c>
    </row>
    <row r="273" spans="2:15" ht="20.25" customHeight="1" x14ac:dyDescent="0.25">
      <c r="B273"/>
      <c r="C273" s="80" t="str">
        <f>COST!B274</f>
        <v>F-268</v>
      </c>
      <c r="D273" s="82">
        <f>COST!C274</f>
        <v>0</v>
      </c>
      <c r="E273" s="81" t="str">
        <f>COST!D274</f>
        <v>P.FR-FAN-B01-008</v>
      </c>
      <c r="F273" s="81" t="str">
        <f>COST!E274</f>
        <v>Germany</v>
      </c>
      <c r="G273" s="81" t="str">
        <f>COST!F274</f>
        <v xml:space="preserve">Axial Inline </v>
      </c>
      <c r="H273" s="81" t="str">
        <f>COST!G274</f>
        <v>Single</v>
      </c>
      <c r="I273" s="81" t="str">
        <f>COST!H274</f>
        <v>300°C/2Hr</v>
      </c>
      <c r="J273" s="81" t="str">
        <f>COST!J274</f>
        <v>AXC 1000-10/23°-4(B)-PV (450) (18.5 kW) S IE3 E</v>
      </c>
      <c r="K273" s="81" t="str">
        <f>COST!K274</f>
        <v>7872/13119</v>
      </c>
      <c r="L273" s="83">
        <f>COST!L274</f>
        <v>750</v>
      </c>
      <c r="M273" s="86">
        <f>COST!P274</f>
        <v>1</v>
      </c>
      <c r="N273" s="94">
        <f>COST!AB274</f>
        <v>8332.9501430764612</v>
      </c>
      <c r="O273" s="95">
        <f t="shared" si="5"/>
        <v>8332.9501430764612</v>
      </c>
    </row>
    <row r="274" spans="2:15" ht="20.25" customHeight="1" x14ac:dyDescent="0.25">
      <c r="B274"/>
      <c r="C274" s="80" t="str">
        <f>COST!B275</f>
        <v>F-269</v>
      </c>
      <c r="D274" s="82">
        <f>COST!C275</f>
        <v>0</v>
      </c>
      <c r="E274" s="81" t="str">
        <f>COST!D275</f>
        <v>P.FR-FAN-B01-009</v>
      </c>
      <c r="F274" s="81" t="str">
        <f>COST!E275</f>
        <v>Germany</v>
      </c>
      <c r="G274" s="81" t="str">
        <f>COST!F275</f>
        <v xml:space="preserve">Axial Inline </v>
      </c>
      <c r="H274" s="81" t="str">
        <f>COST!G275</f>
        <v>Single</v>
      </c>
      <c r="I274" s="81" t="str">
        <f>COST!H275</f>
        <v>300°C/2Hr</v>
      </c>
      <c r="J274" s="81" t="str">
        <f>COST!J275</f>
        <v>AXC 1250-8/15°-4(B)-P (500) (30 kW) S IE3 E</v>
      </c>
      <c r="K274" s="81" t="str">
        <f>COST!K275</f>
        <v>12272/20453</v>
      </c>
      <c r="L274" s="83">
        <f>COST!L275</f>
        <v>650</v>
      </c>
      <c r="M274" s="86">
        <f>COST!P275</f>
        <v>1</v>
      </c>
      <c r="N274" s="94">
        <f>COST!AB275</f>
        <v>10084.169705111801</v>
      </c>
      <c r="O274" s="95">
        <f t="shared" si="5"/>
        <v>10084.169705111801</v>
      </c>
    </row>
    <row r="275" spans="2:15" ht="20.25" customHeight="1" x14ac:dyDescent="0.25">
      <c r="B275"/>
      <c r="C275" s="80" t="str">
        <f>COST!B276</f>
        <v>F-270</v>
      </c>
      <c r="D275" s="82">
        <f>COST!C276</f>
        <v>0</v>
      </c>
      <c r="E275" s="81" t="str">
        <f>COST!D276</f>
        <v>P.FR-FAN-B01-010</v>
      </c>
      <c r="F275" s="81" t="str">
        <f>COST!E276</f>
        <v>Germany</v>
      </c>
      <c r="G275" s="81" t="str">
        <f>COST!F276</f>
        <v xml:space="preserve">Axial Inline </v>
      </c>
      <c r="H275" s="81" t="str">
        <f>COST!G276</f>
        <v>Single</v>
      </c>
      <c r="I275" s="81" t="str">
        <f>COST!H276</f>
        <v>300°C/2Hr</v>
      </c>
      <c r="J275" s="81" t="str">
        <f>COST!J276</f>
        <v>AXC 1250-8/15°-4(B)-P (500) (30 kW) S IE3 E</v>
      </c>
      <c r="K275" s="81" t="str">
        <f>COST!K276</f>
        <v>12272/20453</v>
      </c>
      <c r="L275" s="83">
        <f>COST!L276</f>
        <v>650</v>
      </c>
      <c r="M275" s="86">
        <f>COST!P276</f>
        <v>1</v>
      </c>
      <c r="N275" s="94">
        <f>COST!AB276</f>
        <v>10084.169705111801</v>
      </c>
      <c r="O275" s="95">
        <f t="shared" si="5"/>
        <v>10084.169705111801</v>
      </c>
    </row>
    <row r="276" spans="2:15" ht="20.25" customHeight="1" x14ac:dyDescent="0.25">
      <c r="B276"/>
      <c r="C276" s="80" t="str">
        <f>COST!B277</f>
        <v>F-271</v>
      </c>
      <c r="D276" s="82">
        <f>COST!C277</f>
        <v>0</v>
      </c>
      <c r="E276" s="81" t="str">
        <f>COST!D277</f>
        <v>P.FR-FAN-B01-011</v>
      </c>
      <c r="F276" s="81" t="str">
        <f>COST!E277</f>
        <v>Germany</v>
      </c>
      <c r="G276" s="81" t="str">
        <f>COST!F277</f>
        <v xml:space="preserve">Axial Inline </v>
      </c>
      <c r="H276" s="81" t="str">
        <f>COST!G277</f>
        <v>Single</v>
      </c>
      <c r="I276" s="81" t="str">
        <f>COST!H277</f>
        <v>300°C/2Hr</v>
      </c>
      <c r="J276" s="81" t="str">
        <f>COST!J277</f>
        <v>AXC 1250-8/15°-4(B)-P (500) (30 kW) S IE3 E</v>
      </c>
      <c r="K276" s="81" t="str">
        <f>COST!K277</f>
        <v>12272/20453</v>
      </c>
      <c r="L276" s="83">
        <f>COST!L277</f>
        <v>650</v>
      </c>
      <c r="M276" s="86">
        <f>COST!P277</f>
        <v>1</v>
      </c>
      <c r="N276" s="94">
        <f>COST!AB277</f>
        <v>10084.169705111801</v>
      </c>
      <c r="O276" s="95">
        <f t="shared" si="5"/>
        <v>10084.169705111801</v>
      </c>
    </row>
    <row r="277" spans="2:15" ht="20.25" customHeight="1" x14ac:dyDescent="0.25">
      <c r="B277"/>
      <c r="C277" s="80" t="str">
        <f>COST!B278</f>
        <v>F-272</v>
      </c>
      <c r="D277" s="82">
        <f>COST!C278</f>
        <v>0</v>
      </c>
      <c r="E277" s="81" t="str">
        <f>COST!D278</f>
        <v>P.FR-FAN-B02-001</v>
      </c>
      <c r="F277" s="81" t="str">
        <f>COST!E278</f>
        <v>Germany</v>
      </c>
      <c r="G277" s="81" t="str">
        <f>COST!F278</f>
        <v xml:space="preserve">Axial Inline </v>
      </c>
      <c r="H277" s="81" t="str">
        <f>COST!G278</f>
        <v>Single</v>
      </c>
      <c r="I277" s="81" t="str">
        <f>COST!H278</f>
        <v>300°C/2Hr</v>
      </c>
      <c r="J277" s="81" t="str">
        <f>COST!J278</f>
        <v>AXC 1000-10/32°-4(B)-PV (450) (30 kW) S IE3 E</v>
      </c>
      <c r="K277" s="81" t="str">
        <f>COST!K278</f>
        <v>10028/16713</v>
      </c>
      <c r="L277" s="83">
        <f>COST!L278</f>
        <v>800</v>
      </c>
      <c r="M277" s="86">
        <f>COST!P278</f>
        <v>1</v>
      </c>
      <c r="N277" s="94">
        <f>COST!AB278</f>
        <v>9842.8565776891737</v>
      </c>
      <c r="O277" s="95">
        <f t="shared" si="5"/>
        <v>9842.8565776891737</v>
      </c>
    </row>
    <row r="278" spans="2:15" ht="20.25" customHeight="1" x14ac:dyDescent="0.25">
      <c r="B278"/>
      <c r="C278" s="80" t="str">
        <f>COST!B279</f>
        <v>F-273</v>
      </c>
      <c r="D278" s="82">
        <f>COST!C279</f>
        <v>0</v>
      </c>
      <c r="E278" s="81" t="str">
        <f>COST!D279</f>
        <v>P.FR-FAN-B02-002</v>
      </c>
      <c r="F278" s="81" t="str">
        <f>COST!E279</f>
        <v>Germany</v>
      </c>
      <c r="G278" s="81" t="str">
        <f>COST!F279</f>
        <v xml:space="preserve">Axial Inline </v>
      </c>
      <c r="H278" s="81" t="str">
        <f>COST!G279</f>
        <v>Single</v>
      </c>
      <c r="I278" s="81" t="str">
        <f>COST!H279</f>
        <v>300°C/2Hr</v>
      </c>
      <c r="J278" s="81" t="str">
        <f>COST!J279</f>
        <v>AXC 1000-10/32°-4(B)-PV (450) (30 kW) S IE3 E</v>
      </c>
      <c r="K278" s="81" t="str">
        <f>COST!K279</f>
        <v>10028/16713</v>
      </c>
      <c r="L278" s="83">
        <f>COST!L279</f>
        <v>800</v>
      </c>
      <c r="M278" s="86">
        <f>COST!P279</f>
        <v>1</v>
      </c>
      <c r="N278" s="94">
        <f>COST!AB279</f>
        <v>9842.8565776891737</v>
      </c>
      <c r="O278" s="95">
        <f t="shared" si="5"/>
        <v>9842.8565776891737</v>
      </c>
    </row>
    <row r="279" spans="2:15" ht="20.25" customHeight="1" x14ac:dyDescent="0.25">
      <c r="B279"/>
      <c r="C279" s="80" t="str">
        <f>COST!B280</f>
        <v>F-274</v>
      </c>
      <c r="D279" s="82">
        <f>COST!C280</f>
        <v>0</v>
      </c>
      <c r="E279" s="81" t="str">
        <f>COST!D280</f>
        <v>P.FR-FAN-B02-003</v>
      </c>
      <c r="F279" s="81" t="str">
        <f>COST!E280</f>
        <v>Germany</v>
      </c>
      <c r="G279" s="81" t="str">
        <f>COST!F280</f>
        <v xml:space="preserve">Axial Inline </v>
      </c>
      <c r="H279" s="81" t="str">
        <f>COST!G280</f>
        <v>Single</v>
      </c>
      <c r="I279" s="81" t="str">
        <f>COST!H280</f>
        <v>300°C/2Hr</v>
      </c>
      <c r="J279" s="81" t="str">
        <f>COST!J280</f>
        <v>AXC 1000-10/32°-4(B)-PV (450) (30 kW) S IE3 E</v>
      </c>
      <c r="K279" s="81" t="str">
        <f>COST!K280</f>
        <v>10028/16713</v>
      </c>
      <c r="L279" s="83">
        <f>COST!L280</f>
        <v>800</v>
      </c>
      <c r="M279" s="86">
        <f>COST!P280</f>
        <v>1</v>
      </c>
      <c r="N279" s="94">
        <f>COST!AB280</f>
        <v>9842.8565776891737</v>
      </c>
      <c r="O279" s="95">
        <f t="shared" si="5"/>
        <v>9842.8565776891737</v>
      </c>
    </row>
    <row r="280" spans="2:15" ht="20.25" customHeight="1" x14ac:dyDescent="0.25">
      <c r="B280"/>
      <c r="C280" s="80" t="str">
        <f>COST!B281</f>
        <v>F-275</v>
      </c>
      <c r="D280" s="82">
        <f>COST!C281</f>
        <v>0</v>
      </c>
      <c r="E280" s="81" t="str">
        <f>COST!D281</f>
        <v>P.FR-FAN-B02-004</v>
      </c>
      <c r="F280" s="81" t="str">
        <f>COST!E281</f>
        <v>Germany</v>
      </c>
      <c r="G280" s="81" t="str">
        <f>COST!F281</f>
        <v xml:space="preserve">Axial Inline </v>
      </c>
      <c r="H280" s="81" t="str">
        <f>COST!G281</f>
        <v>Single</v>
      </c>
      <c r="I280" s="81" t="str">
        <f>COST!H281</f>
        <v>300°C/2Hr</v>
      </c>
      <c r="J280" s="81" t="str">
        <f>COST!J281</f>
        <v>AXC 1000-10/32°-4(B)-PV (450) (30 kW) S IE3 E</v>
      </c>
      <c r="K280" s="81" t="str">
        <f>COST!K281</f>
        <v>10028/16713</v>
      </c>
      <c r="L280" s="83">
        <f>COST!L281</f>
        <v>800</v>
      </c>
      <c r="M280" s="86">
        <f>COST!P281</f>
        <v>1</v>
      </c>
      <c r="N280" s="94">
        <f>COST!AB281</f>
        <v>9842.8565776891737</v>
      </c>
      <c r="O280" s="95">
        <f t="shared" si="5"/>
        <v>9842.8565776891737</v>
      </c>
    </row>
    <row r="281" spans="2:15" ht="20.25" customHeight="1" x14ac:dyDescent="0.25">
      <c r="B281"/>
      <c r="C281" s="80" t="str">
        <f>COST!B282</f>
        <v>F-276</v>
      </c>
      <c r="D281" s="82">
        <f>COST!C282</f>
        <v>0</v>
      </c>
      <c r="E281" s="81" t="str">
        <f>COST!D282</f>
        <v>P.FR-FAN-B02-005</v>
      </c>
      <c r="F281" s="81" t="str">
        <f>COST!E282</f>
        <v>Germany</v>
      </c>
      <c r="G281" s="81" t="str">
        <f>COST!F282</f>
        <v xml:space="preserve">Axial Inline </v>
      </c>
      <c r="H281" s="81" t="str">
        <f>COST!G282</f>
        <v>Single</v>
      </c>
      <c r="I281" s="81" t="str">
        <f>COST!H282</f>
        <v>300°C/2Hr</v>
      </c>
      <c r="J281" s="81" t="str">
        <f>COST!J282</f>
        <v>AXC 1250-12/11°-4(B)-P (500) (30 kW) S IE3</v>
      </c>
      <c r="K281" s="81" t="str">
        <f>COST!K282</f>
        <v>10123/16871</v>
      </c>
      <c r="L281" s="83">
        <f>COST!L282</f>
        <v>875</v>
      </c>
      <c r="M281" s="86">
        <f>COST!P282</f>
        <v>1</v>
      </c>
      <c r="N281" s="94">
        <f>COST!AB282</f>
        <v>10209.074739376329</v>
      </c>
      <c r="O281" s="95">
        <f t="shared" si="5"/>
        <v>10209.074739376329</v>
      </c>
    </row>
    <row r="282" spans="2:15" ht="20.25" customHeight="1" x14ac:dyDescent="0.25">
      <c r="B282"/>
      <c r="C282" s="80" t="str">
        <f>COST!B283</f>
        <v>F-277</v>
      </c>
      <c r="D282" s="82">
        <f>COST!C283</f>
        <v>0</v>
      </c>
      <c r="E282" s="81" t="str">
        <f>COST!D283</f>
        <v>P.FR-FAN-B02-006</v>
      </c>
      <c r="F282" s="81" t="str">
        <f>COST!E283</f>
        <v>Germany</v>
      </c>
      <c r="G282" s="81" t="str">
        <f>COST!F283</f>
        <v xml:space="preserve">Axial Inline </v>
      </c>
      <c r="H282" s="81" t="str">
        <f>COST!G283</f>
        <v>Single</v>
      </c>
      <c r="I282" s="81" t="str">
        <f>COST!H283</f>
        <v>300°C/2Hr</v>
      </c>
      <c r="J282" s="81" t="str">
        <f>COST!J283</f>
        <v>AXC 1250-12/11°-4(B)-P (500) (30 kW) S IE3</v>
      </c>
      <c r="K282" s="81" t="str">
        <f>COST!K283</f>
        <v>10123/16895</v>
      </c>
      <c r="L282" s="83">
        <f>COST!L283</f>
        <v>875</v>
      </c>
      <c r="M282" s="86">
        <f>COST!P283</f>
        <v>1</v>
      </c>
      <c r="N282" s="94">
        <f>COST!AB283</f>
        <v>10209.074739376329</v>
      </c>
      <c r="O282" s="95">
        <f t="shared" si="5"/>
        <v>10209.074739376329</v>
      </c>
    </row>
    <row r="283" spans="2:15" ht="20.25" customHeight="1" x14ac:dyDescent="0.25">
      <c r="B283"/>
      <c r="C283" s="80" t="str">
        <f>COST!B284</f>
        <v>F-278</v>
      </c>
      <c r="D283" s="82">
        <f>COST!C284</f>
        <v>0</v>
      </c>
      <c r="E283" s="81" t="str">
        <f>COST!D284</f>
        <v>P.FR-FAN-B02-007</v>
      </c>
      <c r="F283" s="81" t="str">
        <f>COST!E284</f>
        <v>Germany</v>
      </c>
      <c r="G283" s="81" t="str">
        <f>COST!F284</f>
        <v xml:space="preserve">Axial Inline </v>
      </c>
      <c r="H283" s="81" t="str">
        <f>COST!G284</f>
        <v>Single</v>
      </c>
      <c r="I283" s="81" t="str">
        <f>COST!H284</f>
        <v>300°C/2Hr</v>
      </c>
      <c r="J283" s="81" t="str">
        <f>COST!J284</f>
        <v>AXC 1250-12/11°-4(B)-P (500) (30 kW) S IE3</v>
      </c>
      <c r="K283" s="81" t="str">
        <f>COST!K284</f>
        <v>10123/16895</v>
      </c>
      <c r="L283" s="83">
        <f>COST!L284</f>
        <v>875</v>
      </c>
      <c r="M283" s="86">
        <f>COST!P284</f>
        <v>1</v>
      </c>
      <c r="N283" s="94">
        <f>COST!AB284</f>
        <v>10209.074739376329</v>
      </c>
      <c r="O283" s="95">
        <f t="shared" si="5"/>
        <v>10209.074739376329</v>
      </c>
    </row>
    <row r="284" spans="2:15" ht="20.25" customHeight="1" x14ac:dyDescent="0.25">
      <c r="B284"/>
      <c r="C284" s="80" t="str">
        <f>COST!B285</f>
        <v>F-279</v>
      </c>
      <c r="D284" s="82">
        <f>COST!C285</f>
        <v>0</v>
      </c>
      <c r="E284" s="81" t="str">
        <f>COST!D285</f>
        <v>P.FR-FAN-B02-008</v>
      </c>
      <c r="F284" s="81" t="str">
        <f>COST!E285</f>
        <v>Germany</v>
      </c>
      <c r="G284" s="81" t="str">
        <f>COST!F285</f>
        <v xml:space="preserve">Axial Inline </v>
      </c>
      <c r="H284" s="81" t="str">
        <f>COST!G285</f>
        <v>Single</v>
      </c>
      <c r="I284" s="81" t="str">
        <f>COST!H285</f>
        <v>300°C/2Hr</v>
      </c>
      <c r="J284" s="81" t="str">
        <f>COST!J285</f>
        <v>AXC 1250-12/11°-4(B)-P (500) (30 kW) S IE3</v>
      </c>
      <c r="K284" s="81" t="str">
        <f>COST!K285</f>
        <v>10123/16895</v>
      </c>
      <c r="L284" s="83">
        <f>COST!L285</f>
        <v>875</v>
      </c>
      <c r="M284" s="86">
        <f>COST!P285</f>
        <v>1</v>
      </c>
      <c r="N284" s="94">
        <f>COST!AB285</f>
        <v>10209.074739376329</v>
      </c>
      <c r="O284" s="95">
        <f t="shared" si="5"/>
        <v>10209.074739376329</v>
      </c>
    </row>
    <row r="285" spans="2:15" ht="20.25" customHeight="1" x14ac:dyDescent="0.25">
      <c r="B285"/>
      <c r="C285" s="80" t="str">
        <f>COST!B286</f>
        <v>F-280</v>
      </c>
      <c r="D285" s="82">
        <f>COST!C286</f>
        <v>0</v>
      </c>
      <c r="E285" s="81" t="str">
        <f>COST!D286</f>
        <v>P.FR-FAN-B02-009</v>
      </c>
      <c r="F285" s="81" t="str">
        <f>COST!E286</f>
        <v>Germany</v>
      </c>
      <c r="G285" s="81" t="str">
        <f>COST!F286</f>
        <v xml:space="preserve">Axial Inline </v>
      </c>
      <c r="H285" s="81" t="str">
        <f>COST!G286</f>
        <v>Single</v>
      </c>
      <c r="I285" s="81" t="str">
        <f>COST!H286</f>
        <v>300°C/2Hr</v>
      </c>
      <c r="J285" s="81" t="str">
        <f>COST!J286</f>
        <v>AXC 1000-10/32°-4(B)-PV (450) (30 kW) S IE3 E</v>
      </c>
      <c r="K285" s="81" t="str">
        <f>COST!K286</f>
        <v>10038/16730</v>
      </c>
      <c r="L285" s="83">
        <f>COST!L286</f>
        <v>775</v>
      </c>
      <c r="M285" s="86">
        <f>COST!P286</f>
        <v>1</v>
      </c>
      <c r="N285" s="94">
        <f>COST!AB286</f>
        <v>10084.169705111801</v>
      </c>
      <c r="O285" s="95">
        <f t="shared" si="5"/>
        <v>10084.169705111801</v>
      </c>
    </row>
    <row r="286" spans="2:15" ht="20.25" customHeight="1" x14ac:dyDescent="0.25">
      <c r="B286"/>
      <c r="C286" s="80" t="str">
        <f>COST!B287</f>
        <v>F-281</v>
      </c>
      <c r="D286" s="82">
        <f>COST!C287</f>
        <v>0</v>
      </c>
      <c r="E286" s="81" t="str">
        <f>COST!D287</f>
        <v>P.FR-FAN-B02-010</v>
      </c>
      <c r="F286" s="81" t="str">
        <f>COST!E287</f>
        <v>Germany</v>
      </c>
      <c r="G286" s="81" t="str">
        <f>COST!F287</f>
        <v xml:space="preserve">Axial Inline </v>
      </c>
      <c r="H286" s="81" t="str">
        <f>COST!G287</f>
        <v>Single</v>
      </c>
      <c r="I286" s="81" t="str">
        <f>COST!H287</f>
        <v>300°C/2Hr</v>
      </c>
      <c r="J286" s="81" t="str">
        <f>COST!J287</f>
        <v>AXC 1000-10/32°-4(B)-PV (450) (30 kW) S IE3 E</v>
      </c>
      <c r="K286" s="81" t="str">
        <f>COST!K287</f>
        <v>10038/16730</v>
      </c>
      <c r="L286" s="83">
        <f>COST!L287</f>
        <v>775</v>
      </c>
      <c r="M286" s="86">
        <f>COST!P287</f>
        <v>1</v>
      </c>
      <c r="N286" s="94">
        <f>COST!AB287</f>
        <v>10084.169705111801</v>
      </c>
      <c r="O286" s="95">
        <f t="shared" si="5"/>
        <v>10084.169705111801</v>
      </c>
    </row>
    <row r="287" spans="2:15" ht="20.25" customHeight="1" x14ac:dyDescent="0.25">
      <c r="B287"/>
      <c r="C287" s="80" t="str">
        <f>COST!B288</f>
        <v>F-282</v>
      </c>
      <c r="D287" s="82">
        <f>COST!C288</f>
        <v>0</v>
      </c>
      <c r="E287" s="81" t="str">
        <f>COST!D288</f>
        <v>P.FR-FAN-B02-011</v>
      </c>
      <c r="F287" s="81" t="str">
        <f>COST!E288</f>
        <v>Germany</v>
      </c>
      <c r="G287" s="81" t="str">
        <f>COST!F288</f>
        <v xml:space="preserve">Axial Inline </v>
      </c>
      <c r="H287" s="81" t="str">
        <f>COST!G288</f>
        <v>Single</v>
      </c>
      <c r="I287" s="81" t="str">
        <f>COST!H288</f>
        <v>300°C/2Hr</v>
      </c>
      <c r="J287" s="81" t="str">
        <f>COST!J288</f>
        <v>AXC 1000-10/32°-4(B)-PV (450) (30 kW) S IE3 E</v>
      </c>
      <c r="K287" s="81" t="str">
        <f>COST!K288</f>
        <v>10038/16730</v>
      </c>
      <c r="L287" s="83">
        <f>COST!L288</f>
        <v>775</v>
      </c>
      <c r="M287" s="86">
        <f>COST!P288</f>
        <v>1</v>
      </c>
      <c r="N287" s="94">
        <f>COST!AB288</f>
        <v>10084.169705111801</v>
      </c>
      <c r="O287" s="95">
        <f t="shared" si="5"/>
        <v>10084.169705111801</v>
      </c>
    </row>
    <row r="288" spans="2:15" ht="20.25" customHeight="1" x14ac:dyDescent="0.25">
      <c r="B288"/>
      <c r="C288" s="80" t="str">
        <f>COST!B289</f>
        <v>F-283</v>
      </c>
      <c r="D288" s="82">
        <f>COST!C289</f>
        <v>0</v>
      </c>
      <c r="E288" s="81" t="str">
        <f>COST!D289</f>
        <v>P.FR-FAN-B02-012</v>
      </c>
      <c r="F288" s="81" t="str">
        <f>COST!E289</f>
        <v>Germany</v>
      </c>
      <c r="G288" s="81" t="str">
        <f>COST!F289</f>
        <v xml:space="preserve">Axial Inline </v>
      </c>
      <c r="H288" s="81" t="str">
        <f>COST!G289</f>
        <v>Single</v>
      </c>
      <c r="I288" s="81" t="str">
        <f>COST!H289</f>
        <v>300°C/2Hr</v>
      </c>
      <c r="J288" s="81" t="str">
        <f>COST!J289</f>
        <v>AXC 1000-10/32°-4(B)-PV (450) (30 kW) S IE3 E</v>
      </c>
      <c r="K288" s="81" t="str">
        <f>COST!K289</f>
        <v>10038/16730</v>
      </c>
      <c r="L288" s="83">
        <f>COST!L289</f>
        <v>775</v>
      </c>
      <c r="M288" s="86">
        <f>COST!P289</f>
        <v>1</v>
      </c>
      <c r="N288" s="94">
        <f>COST!AB289</f>
        <v>10084.169705111801</v>
      </c>
      <c r="O288" s="95">
        <f t="shared" si="5"/>
        <v>10084.169705111801</v>
      </c>
    </row>
    <row r="289" spans="2:15" ht="20.25" customHeight="1" x14ac:dyDescent="0.25">
      <c r="B289"/>
      <c r="C289" s="80" t="str">
        <f>COST!B290</f>
        <v>F-284</v>
      </c>
      <c r="D289" s="82">
        <f>COST!C290</f>
        <v>0</v>
      </c>
      <c r="E289" s="81" t="str">
        <f>COST!D290</f>
        <v>P.FR-FAN-B02-013</v>
      </c>
      <c r="F289" s="81" t="str">
        <f>COST!E290</f>
        <v>Germany</v>
      </c>
      <c r="G289" s="81" t="str">
        <f>COST!F290</f>
        <v xml:space="preserve">Axial Inline </v>
      </c>
      <c r="H289" s="81" t="str">
        <f>COST!G290</f>
        <v>Single</v>
      </c>
      <c r="I289" s="81" t="str">
        <f>COST!H290</f>
        <v>300°C/2Hr</v>
      </c>
      <c r="J289" s="81" t="str">
        <f>COST!J290</f>
        <v>AXC 1000-10/33°-4(B)-PV (450) (30 kW) S IE3 E</v>
      </c>
      <c r="K289" s="81" t="str">
        <f>COST!K290</f>
        <v>9212/15354</v>
      </c>
      <c r="L289" s="83">
        <f>COST!L290</f>
        <v>900</v>
      </c>
      <c r="M289" s="86">
        <f>COST!P290</f>
        <v>1</v>
      </c>
      <c r="N289" s="94">
        <f>COST!AB290</f>
        <v>9842.8565776891737</v>
      </c>
      <c r="O289" s="95">
        <f t="shared" si="5"/>
        <v>9842.8565776891737</v>
      </c>
    </row>
    <row r="290" spans="2:15" ht="20.25" customHeight="1" x14ac:dyDescent="0.25">
      <c r="B290"/>
      <c r="C290" s="80" t="str">
        <f>COST!B291</f>
        <v>F-285</v>
      </c>
      <c r="D290" s="82">
        <f>COST!C291</f>
        <v>0</v>
      </c>
      <c r="E290" s="81" t="str">
        <f>COST!D291</f>
        <v>P.FR-FAN-B02-014</v>
      </c>
      <c r="F290" s="81" t="str">
        <f>COST!E291</f>
        <v>Germany</v>
      </c>
      <c r="G290" s="81" t="str">
        <f>COST!F291</f>
        <v xml:space="preserve">Axial Inline </v>
      </c>
      <c r="H290" s="81" t="str">
        <f>COST!G291</f>
        <v>Single</v>
      </c>
      <c r="I290" s="81" t="str">
        <f>COST!H291</f>
        <v>300°C/2Hr</v>
      </c>
      <c r="J290" s="81" t="str">
        <f>COST!J291</f>
        <v>AXC 1000-10/33°-4(B)-PV (450) (30 kW) S IE3 E</v>
      </c>
      <c r="K290" s="81" t="str">
        <f>COST!K291</f>
        <v>9212/15354</v>
      </c>
      <c r="L290" s="83">
        <f>COST!L291</f>
        <v>900</v>
      </c>
      <c r="M290" s="86">
        <f>COST!P291</f>
        <v>1</v>
      </c>
      <c r="N290" s="94">
        <f>COST!AB291</f>
        <v>9842.8565776891737</v>
      </c>
      <c r="O290" s="95">
        <f t="shared" si="5"/>
        <v>9842.8565776891737</v>
      </c>
    </row>
    <row r="291" spans="2:15" ht="20.25" customHeight="1" x14ac:dyDescent="0.25">
      <c r="B291"/>
      <c r="C291" s="80" t="str">
        <f>COST!B292</f>
        <v>F-286</v>
      </c>
      <c r="D291" s="82">
        <f>COST!C292</f>
        <v>0</v>
      </c>
      <c r="E291" s="81" t="str">
        <f>COST!D292</f>
        <v>P.FR-FAN-B02-015</v>
      </c>
      <c r="F291" s="81" t="str">
        <f>COST!E292</f>
        <v>Germany</v>
      </c>
      <c r="G291" s="81" t="str">
        <f>COST!F292</f>
        <v xml:space="preserve">Axial Inline </v>
      </c>
      <c r="H291" s="81" t="str">
        <f>COST!G292</f>
        <v>Single</v>
      </c>
      <c r="I291" s="81" t="str">
        <f>COST!H292</f>
        <v>300°C/2Hr</v>
      </c>
      <c r="J291" s="81" t="str">
        <f>COST!J292</f>
        <v>AXC 1000-10/33°-4(B)-PV (450) (30 kW) S IE3 E</v>
      </c>
      <c r="K291" s="81" t="str">
        <f>COST!K292</f>
        <v>9212/15354</v>
      </c>
      <c r="L291" s="83">
        <f>COST!L292</f>
        <v>900</v>
      </c>
      <c r="M291" s="86">
        <f>COST!P292</f>
        <v>1</v>
      </c>
      <c r="N291" s="94">
        <f>COST!AB292</f>
        <v>9842.8565776891737</v>
      </c>
      <c r="O291" s="95">
        <f t="shared" si="5"/>
        <v>9842.8565776891737</v>
      </c>
    </row>
    <row r="292" spans="2:15" ht="20.25" customHeight="1" x14ac:dyDescent="0.25">
      <c r="B292"/>
      <c r="C292" s="80" t="str">
        <f>COST!B293</f>
        <v>F-287</v>
      </c>
      <c r="D292" s="82">
        <f>COST!C293</f>
        <v>0</v>
      </c>
      <c r="E292" s="81" t="str">
        <f>COST!D293</f>
        <v>P.FR-FAN-B02-016</v>
      </c>
      <c r="F292" s="81" t="str">
        <f>COST!E293</f>
        <v>Germany</v>
      </c>
      <c r="G292" s="81" t="str">
        <f>COST!F293</f>
        <v xml:space="preserve">Axial Inline </v>
      </c>
      <c r="H292" s="81" t="str">
        <f>COST!G293</f>
        <v>Single</v>
      </c>
      <c r="I292" s="81" t="str">
        <f>COST!H293</f>
        <v>300°C/2Hr</v>
      </c>
      <c r="J292" s="81" t="str">
        <f>COST!J293</f>
        <v>AXC 1000-10/33°-4(B)-PV (450) (30 kW) S IE3 E</v>
      </c>
      <c r="K292" s="81" t="str">
        <f>COST!K293</f>
        <v>9212/15354</v>
      </c>
      <c r="L292" s="83">
        <f>COST!L293</f>
        <v>900</v>
      </c>
      <c r="M292" s="86">
        <f>COST!P293</f>
        <v>1</v>
      </c>
      <c r="N292" s="94">
        <f>COST!AB293</f>
        <v>9842.8565776891737</v>
      </c>
      <c r="O292" s="95">
        <f t="shared" si="5"/>
        <v>9842.8565776891737</v>
      </c>
    </row>
    <row r="293" spans="2:15" ht="20.25" customHeight="1" x14ac:dyDescent="0.25">
      <c r="B293"/>
      <c r="C293" s="80" t="str">
        <f>COST!B294</f>
        <v>F-288</v>
      </c>
      <c r="D293" s="82">
        <f>COST!C294</f>
        <v>0</v>
      </c>
      <c r="E293" s="81" t="str">
        <f>COST!D294</f>
        <v>P.FR-FAN-B02-017</v>
      </c>
      <c r="F293" s="81" t="str">
        <f>COST!E294</f>
        <v>Germany</v>
      </c>
      <c r="G293" s="81" t="str">
        <f>COST!F294</f>
        <v xml:space="preserve">Axial Inline </v>
      </c>
      <c r="H293" s="81" t="str">
        <f>COST!G294</f>
        <v>Single</v>
      </c>
      <c r="I293" s="81" t="str">
        <f>COST!H294</f>
        <v>300°C/2Hr</v>
      </c>
      <c r="J293" s="81" t="str">
        <f>COST!J294</f>
        <v>AXC 1250-8/14°-4(B)-PV (500) (30 kW) S IE3 E</v>
      </c>
      <c r="K293" s="81" t="str">
        <f>COST!K294</f>
        <v>10217/17027</v>
      </c>
      <c r="L293" s="83">
        <f>COST!L294</f>
        <v>925</v>
      </c>
      <c r="M293" s="86">
        <f>COST!P294</f>
        <v>1</v>
      </c>
      <c r="N293" s="94">
        <f>COST!AB294</f>
        <v>11643.358398141811</v>
      </c>
      <c r="O293" s="95">
        <f t="shared" si="5"/>
        <v>11643.358398141811</v>
      </c>
    </row>
    <row r="294" spans="2:15" ht="20.25" customHeight="1" x14ac:dyDescent="0.25">
      <c r="B294"/>
      <c r="C294" s="80" t="str">
        <f>COST!B295</f>
        <v>F-289</v>
      </c>
      <c r="D294" s="82">
        <f>COST!C295</f>
        <v>0</v>
      </c>
      <c r="E294" s="81" t="str">
        <f>COST!D295</f>
        <v>P.FR-FAN-B02-018</v>
      </c>
      <c r="F294" s="81" t="str">
        <f>COST!E295</f>
        <v>Germany</v>
      </c>
      <c r="G294" s="81" t="str">
        <f>COST!F295</f>
        <v xml:space="preserve">Axial Inline </v>
      </c>
      <c r="H294" s="81" t="str">
        <f>COST!G295</f>
        <v>Single</v>
      </c>
      <c r="I294" s="81" t="str">
        <f>COST!H295</f>
        <v>300°C/2Hr</v>
      </c>
      <c r="J294" s="81" t="str">
        <f>COST!J295</f>
        <v>AXC 1250-8/14°-4(B)-PV (500) (30 kW) S IE3 E</v>
      </c>
      <c r="K294" s="81" t="str">
        <f>COST!K295</f>
        <v>10217/17027</v>
      </c>
      <c r="L294" s="83">
        <f>COST!L295</f>
        <v>925</v>
      </c>
      <c r="M294" s="86">
        <f>COST!P295</f>
        <v>1</v>
      </c>
      <c r="N294" s="94">
        <f>COST!AB295</f>
        <v>11643.358398141811</v>
      </c>
      <c r="O294" s="95">
        <f t="shared" si="5"/>
        <v>11643.358398141811</v>
      </c>
    </row>
    <row r="295" spans="2:15" ht="20.25" customHeight="1" x14ac:dyDescent="0.25">
      <c r="B295"/>
      <c r="C295" s="80" t="str">
        <f>COST!B296</f>
        <v>F-290</v>
      </c>
      <c r="D295" s="82">
        <f>COST!C296</f>
        <v>0</v>
      </c>
      <c r="E295" s="81" t="str">
        <f>COST!D296</f>
        <v>P.FR-FAN-B02-019</v>
      </c>
      <c r="F295" s="81" t="str">
        <f>COST!E296</f>
        <v>Germany</v>
      </c>
      <c r="G295" s="81" t="str">
        <f>COST!F296</f>
        <v xml:space="preserve">Axial Inline </v>
      </c>
      <c r="H295" s="81" t="str">
        <f>COST!G296</f>
        <v>Single</v>
      </c>
      <c r="I295" s="81" t="str">
        <f>COST!H296</f>
        <v>300°C/2Hr</v>
      </c>
      <c r="J295" s="81" t="str">
        <f>COST!J296</f>
        <v>AXC 1250-8/14°-4(B)-PV (500) (30 kW) S IE3 E</v>
      </c>
      <c r="K295" s="81" t="str">
        <f>COST!K296</f>
        <v>10217/17027</v>
      </c>
      <c r="L295" s="83">
        <f>COST!L296</f>
        <v>925</v>
      </c>
      <c r="M295" s="86">
        <f>COST!P296</f>
        <v>1</v>
      </c>
      <c r="N295" s="94">
        <f>COST!AB296</f>
        <v>11643.358398141811</v>
      </c>
      <c r="O295" s="95">
        <f t="shared" si="5"/>
        <v>11643.358398141811</v>
      </c>
    </row>
    <row r="296" spans="2:15" ht="20.25" customHeight="1" x14ac:dyDescent="0.25">
      <c r="B296"/>
      <c r="C296" s="80" t="str">
        <f>COST!B297</f>
        <v>F-291</v>
      </c>
      <c r="D296" s="82">
        <f>COST!C297</f>
        <v>0</v>
      </c>
      <c r="E296" s="81" t="str">
        <f>COST!D297</f>
        <v>P.FR-FAN-B02-020</v>
      </c>
      <c r="F296" s="81" t="str">
        <f>COST!E297</f>
        <v>Germany</v>
      </c>
      <c r="G296" s="81" t="str">
        <f>COST!F297</f>
        <v xml:space="preserve">Axial Inline </v>
      </c>
      <c r="H296" s="81" t="str">
        <f>COST!G297</f>
        <v>Single</v>
      </c>
      <c r="I296" s="81" t="str">
        <f>COST!H297</f>
        <v>300°C/2Hr</v>
      </c>
      <c r="J296" s="81" t="str">
        <f>COST!J297</f>
        <v>AXC 1250-8/14°-4(B)-PV (500) (30 kW) S IE3 E</v>
      </c>
      <c r="K296" s="81" t="str">
        <f>COST!K297</f>
        <v>10217/17027</v>
      </c>
      <c r="L296" s="83">
        <f>COST!L297</f>
        <v>925</v>
      </c>
      <c r="M296" s="86">
        <f>COST!P297</f>
        <v>1</v>
      </c>
      <c r="N296" s="94">
        <f>COST!AB297</f>
        <v>11643.358398141811</v>
      </c>
      <c r="O296" s="95">
        <f t="shared" si="5"/>
        <v>11643.358398141811</v>
      </c>
    </row>
    <row r="297" spans="2:15" ht="20.25" customHeight="1" x14ac:dyDescent="0.25">
      <c r="B297"/>
      <c r="C297" s="80" t="str">
        <f>COST!B298</f>
        <v>F-292</v>
      </c>
      <c r="D297" s="82">
        <f>COST!C298</f>
        <v>0</v>
      </c>
      <c r="E297" s="81" t="str">
        <f>COST!D298</f>
        <v>P.FR-FAN-B02-021</v>
      </c>
      <c r="F297" s="81" t="str">
        <f>COST!E298</f>
        <v>Germany</v>
      </c>
      <c r="G297" s="81" t="str">
        <f>COST!F298</f>
        <v xml:space="preserve">Axial Inline </v>
      </c>
      <c r="H297" s="81" t="str">
        <f>COST!G298</f>
        <v>Single</v>
      </c>
      <c r="I297" s="81" t="str">
        <f>COST!H298</f>
        <v>300°C/2Hr</v>
      </c>
      <c r="J297" s="81" t="str">
        <f>COST!J298</f>
        <v>AXC 1000-10/29°-4(B)-P (450) (22 kW) S IE3 E</v>
      </c>
      <c r="K297" s="81" t="str">
        <f>COST!K298</f>
        <v>9345/15574</v>
      </c>
      <c r="L297" s="83">
        <f>COST!L298</f>
        <v>625</v>
      </c>
      <c r="M297" s="86">
        <f>COST!P298</f>
        <v>1</v>
      </c>
      <c r="N297" s="94">
        <f>COST!AB298</f>
        <v>7701.6274188686693</v>
      </c>
      <c r="O297" s="95">
        <f t="shared" si="5"/>
        <v>7701.6274188686693</v>
      </c>
    </row>
    <row r="298" spans="2:15" ht="20.25" customHeight="1" x14ac:dyDescent="0.25">
      <c r="B298"/>
      <c r="C298" s="80" t="str">
        <f>COST!B299</f>
        <v>F-293</v>
      </c>
      <c r="D298" s="82">
        <f>COST!C299</f>
        <v>0</v>
      </c>
      <c r="E298" s="81" t="str">
        <f>COST!D299</f>
        <v>P.FR-FAN-B02-022</v>
      </c>
      <c r="F298" s="81" t="str">
        <f>COST!E299</f>
        <v>Germany</v>
      </c>
      <c r="G298" s="81" t="str">
        <f>COST!F299</f>
        <v xml:space="preserve">Axial Inline </v>
      </c>
      <c r="H298" s="81" t="str">
        <f>COST!G299</f>
        <v>Single</v>
      </c>
      <c r="I298" s="81" t="str">
        <f>COST!H299</f>
        <v>300°C/2Hr</v>
      </c>
      <c r="J298" s="81" t="str">
        <f>COST!J299</f>
        <v>AXC 1000-10/29°-4(B)-P (450) (22 kW) S IE3 E</v>
      </c>
      <c r="K298" s="81" t="str">
        <f>COST!K299</f>
        <v>9345/15574</v>
      </c>
      <c r="L298" s="83">
        <f>COST!L299</f>
        <v>625</v>
      </c>
      <c r="M298" s="86">
        <f>COST!P299</f>
        <v>1</v>
      </c>
      <c r="N298" s="94">
        <f>COST!AB299</f>
        <v>7701.6274188686693</v>
      </c>
      <c r="O298" s="95">
        <f t="shared" si="5"/>
        <v>7701.6274188686693</v>
      </c>
    </row>
    <row r="299" spans="2:15" ht="20.25" customHeight="1" x14ac:dyDescent="0.25">
      <c r="B299"/>
      <c r="C299" s="80" t="str">
        <f>COST!B300</f>
        <v>F-294</v>
      </c>
      <c r="D299" s="82">
        <f>COST!C300</f>
        <v>0</v>
      </c>
      <c r="E299" s="81" t="str">
        <f>COST!D300</f>
        <v>P.FR-FAN-B02-023</v>
      </c>
      <c r="F299" s="81" t="str">
        <f>COST!E300</f>
        <v>Germany</v>
      </c>
      <c r="G299" s="81" t="str">
        <f>COST!F300</f>
        <v xml:space="preserve">Axial Inline </v>
      </c>
      <c r="H299" s="81" t="str">
        <f>COST!G300</f>
        <v>Single</v>
      </c>
      <c r="I299" s="81" t="str">
        <f>COST!H300</f>
        <v>300°C/2Hr</v>
      </c>
      <c r="J299" s="81" t="str">
        <f>COST!J300</f>
        <v>AXC 1000-10/29°-4(B)-P (450) (22 kW) S IE3 E</v>
      </c>
      <c r="K299" s="81" t="str">
        <f>COST!K300</f>
        <v>9345/15574</v>
      </c>
      <c r="L299" s="83">
        <f>COST!L300</f>
        <v>625</v>
      </c>
      <c r="M299" s="86">
        <f>COST!P300</f>
        <v>1</v>
      </c>
      <c r="N299" s="94">
        <f>COST!AB300</f>
        <v>7701.6274188686693</v>
      </c>
      <c r="O299" s="95">
        <f t="shared" si="5"/>
        <v>7701.6274188686693</v>
      </c>
    </row>
    <row r="300" spans="2:15" ht="20.25" customHeight="1" x14ac:dyDescent="0.25">
      <c r="B300"/>
      <c r="C300" s="80" t="str">
        <f>COST!B301</f>
        <v>F-295</v>
      </c>
      <c r="D300" s="82">
        <f>COST!C301</f>
        <v>0</v>
      </c>
      <c r="E300" s="81" t="str">
        <f>COST!D301</f>
        <v>P.FR-FAN-B02-024</v>
      </c>
      <c r="F300" s="81" t="str">
        <f>COST!E301</f>
        <v>Germany</v>
      </c>
      <c r="G300" s="81" t="str">
        <f>COST!F301</f>
        <v xml:space="preserve">Axial Inline </v>
      </c>
      <c r="H300" s="81" t="str">
        <f>COST!G301</f>
        <v>Single</v>
      </c>
      <c r="I300" s="81" t="str">
        <f>COST!H301</f>
        <v>300°C/2Hr</v>
      </c>
      <c r="J300" s="81" t="str">
        <f>COST!J301</f>
        <v>AXC 1000-10/29°-4(B)-P (450) (22 kW) S IE3 E</v>
      </c>
      <c r="K300" s="81" t="str">
        <f>COST!K301</f>
        <v>9345/15574</v>
      </c>
      <c r="L300" s="83">
        <f>COST!L301</f>
        <v>625</v>
      </c>
      <c r="M300" s="86">
        <f>COST!P301</f>
        <v>1</v>
      </c>
      <c r="N300" s="94">
        <f>COST!AB301</f>
        <v>7701.6274188686693</v>
      </c>
      <c r="O300" s="95">
        <f t="shared" si="5"/>
        <v>7701.6274188686693</v>
      </c>
    </row>
    <row r="301" spans="2:15" ht="20.25" customHeight="1" x14ac:dyDescent="0.25">
      <c r="B301"/>
      <c r="C301" s="80" t="str">
        <f>COST!B302</f>
        <v>F-296</v>
      </c>
      <c r="D301" s="82">
        <f>COST!C302</f>
        <v>0</v>
      </c>
      <c r="E301" s="81" t="str">
        <f>COST!D302</f>
        <v>P.FR-FAN-B02-025</v>
      </c>
      <c r="F301" s="81" t="str">
        <f>COST!E302</f>
        <v>Germany</v>
      </c>
      <c r="G301" s="81" t="str">
        <f>COST!F302</f>
        <v xml:space="preserve">Axial Inline </v>
      </c>
      <c r="H301" s="81" t="str">
        <f>COST!G302</f>
        <v>Single</v>
      </c>
      <c r="I301" s="81" t="str">
        <f>COST!H302</f>
        <v>300°C/2Hr</v>
      </c>
      <c r="J301" s="81" t="str">
        <f>COST!J302</f>
        <v>AXC 1000-10/27°-4(B)-PV (450) (22 kW) S IE3 E</v>
      </c>
      <c r="K301" s="81" t="str">
        <f>COST!K302</f>
        <v>10953/15210</v>
      </c>
      <c r="L301" s="83">
        <f>COST!L302</f>
        <v>750</v>
      </c>
      <c r="M301" s="86">
        <f>COST!P302</f>
        <v>1</v>
      </c>
      <c r="N301" s="94">
        <f>COST!AB302</f>
        <v>8756.0978101767032</v>
      </c>
      <c r="O301" s="95">
        <f t="shared" si="5"/>
        <v>8756.0978101767032</v>
      </c>
    </row>
    <row r="302" spans="2:15" ht="20.25" customHeight="1" x14ac:dyDescent="0.25">
      <c r="B302"/>
      <c r="C302" s="80" t="str">
        <f>COST!B303</f>
        <v>F-297</v>
      </c>
      <c r="D302" s="82">
        <f>COST!C303</f>
        <v>0</v>
      </c>
      <c r="E302" s="81" t="str">
        <f>COST!D303</f>
        <v>P.FR-FAN-B02-026</v>
      </c>
      <c r="F302" s="81" t="str">
        <f>COST!E303</f>
        <v>Germany</v>
      </c>
      <c r="G302" s="81" t="str">
        <f>COST!F303</f>
        <v xml:space="preserve">Axial Inline </v>
      </c>
      <c r="H302" s="81" t="str">
        <f>COST!G303</f>
        <v>Single</v>
      </c>
      <c r="I302" s="81" t="str">
        <f>COST!H303</f>
        <v>300°C/2Hr</v>
      </c>
      <c r="J302" s="81" t="str">
        <f>COST!J303</f>
        <v>AXC 1000-10/27°-4(B)-PV (450) (22 kW) S IE3 E</v>
      </c>
      <c r="K302" s="81" t="str">
        <f>COST!K303</f>
        <v>10953/15210</v>
      </c>
      <c r="L302" s="83">
        <f>COST!L303</f>
        <v>750</v>
      </c>
      <c r="M302" s="86">
        <f>COST!P303</f>
        <v>1</v>
      </c>
      <c r="N302" s="94">
        <f>COST!AB303</f>
        <v>8756.0978101767032</v>
      </c>
      <c r="O302" s="95">
        <f t="shared" si="5"/>
        <v>8756.0978101767032</v>
      </c>
    </row>
    <row r="303" spans="2:15" ht="20.25" customHeight="1" x14ac:dyDescent="0.25">
      <c r="B303"/>
      <c r="C303" s="80" t="str">
        <f>COST!B304</f>
        <v>F-298</v>
      </c>
      <c r="D303" s="82">
        <f>COST!C304</f>
        <v>0</v>
      </c>
      <c r="E303" s="81" t="str">
        <f>COST!D304</f>
        <v>P.FR-FAN-B02-027</v>
      </c>
      <c r="F303" s="81" t="str">
        <f>COST!E304</f>
        <v>Germany</v>
      </c>
      <c r="G303" s="81" t="str">
        <f>COST!F304</f>
        <v xml:space="preserve">Axial Inline </v>
      </c>
      <c r="H303" s="81" t="str">
        <f>COST!G304</f>
        <v>Single</v>
      </c>
      <c r="I303" s="81" t="str">
        <f>COST!H304</f>
        <v>300°C/2Hr</v>
      </c>
      <c r="J303" s="81" t="str">
        <f>COST!J304</f>
        <v>AXC 1000-10/27°-4(B)-PV (450) (22 kW) S IE3 E</v>
      </c>
      <c r="K303" s="81" t="str">
        <f>COST!K304</f>
        <v>10953/15210</v>
      </c>
      <c r="L303" s="83">
        <f>COST!L304</f>
        <v>750</v>
      </c>
      <c r="M303" s="86">
        <f>COST!P304</f>
        <v>1</v>
      </c>
      <c r="N303" s="94">
        <f>COST!AB304</f>
        <v>8756.0978101767032</v>
      </c>
      <c r="O303" s="95">
        <f t="shared" si="5"/>
        <v>8756.0978101767032</v>
      </c>
    </row>
    <row r="304" spans="2:15" ht="20.25" customHeight="1" x14ac:dyDescent="0.25">
      <c r="B304"/>
      <c r="C304" s="80" t="str">
        <f>COST!B305</f>
        <v>F-299</v>
      </c>
      <c r="D304" s="82">
        <f>COST!C305</f>
        <v>0</v>
      </c>
      <c r="E304" s="81" t="str">
        <f>COST!D305</f>
        <v>P.FR-FAN-B02-028</v>
      </c>
      <c r="F304" s="81" t="str">
        <f>COST!E305</f>
        <v>Germany</v>
      </c>
      <c r="G304" s="81" t="str">
        <f>COST!F305</f>
        <v xml:space="preserve">Axial Inline </v>
      </c>
      <c r="H304" s="81" t="str">
        <f>COST!G305</f>
        <v>Single</v>
      </c>
      <c r="I304" s="81" t="str">
        <f>COST!H305</f>
        <v>300°C/2Hr</v>
      </c>
      <c r="J304" s="81" t="str">
        <f>COST!J305</f>
        <v>AXC 1000-10/34°-4(B)-PV (450) (30 kW) S IE3 E</v>
      </c>
      <c r="K304" s="81" t="str">
        <f>COST!K305</f>
        <v>13375/18325</v>
      </c>
      <c r="L304" s="83">
        <f>COST!L305</f>
        <v>750</v>
      </c>
      <c r="M304" s="86">
        <f>COST!P305</f>
        <v>1</v>
      </c>
      <c r="N304" s="94">
        <f>COST!AB305</f>
        <v>9842.8565776891737</v>
      </c>
      <c r="O304" s="95">
        <f t="shared" si="5"/>
        <v>9842.8565776891737</v>
      </c>
    </row>
    <row r="305" spans="2:15" ht="20.25" customHeight="1" x14ac:dyDescent="0.25">
      <c r="B305"/>
      <c r="C305" s="80" t="str">
        <f>COST!B306</f>
        <v>F-300</v>
      </c>
      <c r="D305" s="82">
        <f>COST!C306</f>
        <v>0</v>
      </c>
      <c r="E305" s="81" t="str">
        <f>COST!D306</f>
        <v>P.FR-FAN-B02-029</v>
      </c>
      <c r="F305" s="81" t="str">
        <f>COST!E306</f>
        <v>Germany</v>
      </c>
      <c r="G305" s="81" t="str">
        <f>COST!F306</f>
        <v xml:space="preserve">Axial Inline </v>
      </c>
      <c r="H305" s="81" t="str">
        <f>COST!G306</f>
        <v>Single</v>
      </c>
      <c r="I305" s="81" t="str">
        <f>COST!H306</f>
        <v>300°C/2Hr</v>
      </c>
      <c r="J305" s="81" t="str">
        <f>COST!J306</f>
        <v>AXC 1000-10/34°-4(B)-PV (450) (30 kW) S IE3 E</v>
      </c>
      <c r="K305" s="81" t="str">
        <f>COST!K306</f>
        <v>13375/18325</v>
      </c>
      <c r="L305" s="83">
        <f>COST!L306</f>
        <v>750</v>
      </c>
      <c r="M305" s="86">
        <f>COST!P306</f>
        <v>1</v>
      </c>
      <c r="N305" s="94">
        <f>COST!AB306</f>
        <v>9842.8565776891737</v>
      </c>
      <c r="O305" s="95">
        <f t="shared" si="5"/>
        <v>9842.8565776891737</v>
      </c>
    </row>
    <row r="306" spans="2:15" ht="20.25" customHeight="1" x14ac:dyDescent="0.25">
      <c r="B306"/>
      <c r="C306" s="80" t="str">
        <f>COST!B307</f>
        <v>F-301</v>
      </c>
      <c r="D306" s="82">
        <f>COST!C307</f>
        <v>0</v>
      </c>
      <c r="E306" s="81" t="str">
        <f>COST!D307</f>
        <v>P.FR-FAN-B02-030</v>
      </c>
      <c r="F306" s="81" t="str">
        <f>COST!E307</f>
        <v>Germany</v>
      </c>
      <c r="G306" s="81" t="str">
        <f>COST!F307</f>
        <v xml:space="preserve">Axial Inline </v>
      </c>
      <c r="H306" s="81" t="str">
        <f>COST!G307</f>
        <v>Single</v>
      </c>
      <c r="I306" s="81" t="str">
        <f>COST!H307</f>
        <v>300°C/2Hr</v>
      </c>
      <c r="J306" s="81" t="str">
        <f>COST!J307</f>
        <v>AXC 1000-10/34°-4(B)-PV (450) (30 kW) S IE3 E</v>
      </c>
      <c r="K306" s="81" t="str">
        <f>COST!K307</f>
        <v>13375/18325</v>
      </c>
      <c r="L306" s="83">
        <f>COST!L307</f>
        <v>750</v>
      </c>
      <c r="M306" s="86">
        <f>COST!P307</f>
        <v>1</v>
      </c>
      <c r="N306" s="94">
        <f>COST!AB307</f>
        <v>9842.8565776891737</v>
      </c>
      <c r="O306" s="95">
        <f t="shared" si="5"/>
        <v>9842.8565776891737</v>
      </c>
    </row>
    <row r="307" spans="2:15" ht="20.25" customHeight="1" x14ac:dyDescent="0.25">
      <c r="B307"/>
      <c r="C307" s="80" t="str">
        <f>COST!B308</f>
        <v>F-302</v>
      </c>
      <c r="D307" s="82">
        <f>COST!C308</f>
        <v>0</v>
      </c>
      <c r="E307" s="81" t="str">
        <f>COST!D308</f>
        <v>P.FR-FAN-B02-031</v>
      </c>
      <c r="F307" s="81" t="str">
        <f>COST!E308</f>
        <v>Germany</v>
      </c>
      <c r="G307" s="81" t="str">
        <f>COST!F308</f>
        <v xml:space="preserve">Axial Inline </v>
      </c>
      <c r="H307" s="81" t="str">
        <f>COST!G308</f>
        <v>Single</v>
      </c>
      <c r="I307" s="81" t="str">
        <f>COST!H308</f>
        <v>300°C/2Hr</v>
      </c>
      <c r="J307" s="81" t="str">
        <f>COST!J308</f>
        <v>AXC 1250-8/15°-4(B)-P (500) (30 kW) S IE3 E</v>
      </c>
      <c r="K307" s="81" t="str">
        <f>COST!K308</f>
        <v>12544/17185</v>
      </c>
      <c r="L307" s="83">
        <f>COST!L308</f>
        <v>875</v>
      </c>
      <c r="M307" s="86">
        <f>COST!P308</f>
        <v>1</v>
      </c>
      <c r="N307" s="94">
        <f>COST!AB308</f>
        <v>10084.169705111801</v>
      </c>
      <c r="O307" s="95">
        <f t="shared" si="5"/>
        <v>10084.169705111801</v>
      </c>
    </row>
    <row r="308" spans="2:15" ht="20.25" customHeight="1" x14ac:dyDescent="0.25">
      <c r="B308"/>
      <c r="C308" s="80" t="str">
        <f>COST!B309</f>
        <v>F-303</v>
      </c>
      <c r="D308" s="82">
        <f>COST!C309</f>
        <v>0</v>
      </c>
      <c r="E308" s="81" t="str">
        <f>COST!D309</f>
        <v>P.FR-FAN-B02-032</v>
      </c>
      <c r="F308" s="81" t="str">
        <f>COST!E309</f>
        <v>Germany</v>
      </c>
      <c r="G308" s="81" t="str">
        <f>COST!F309</f>
        <v xml:space="preserve">Axial Inline </v>
      </c>
      <c r="H308" s="81" t="str">
        <f>COST!G309</f>
        <v>Single</v>
      </c>
      <c r="I308" s="81" t="str">
        <f>COST!H309</f>
        <v>300°C/2Hr</v>
      </c>
      <c r="J308" s="81" t="str">
        <f>COST!J309</f>
        <v>AXC 1250-8/15°-4(B)-P (500) (30 kW) S IE3 E</v>
      </c>
      <c r="K308" s="81" t="str">
        <f>COST!K309</f>
        <v>12544/17185</v>
      </c>
      <c r="L308" s="83">
        <f>COST!L309</f>
        <v>875</v>
      </c>
      <c r="M308" s="86">
        <f>COST!P309</f>
        <v>1</v>
      </c>
      <c r="N308" s="94">
        <f>COST!AB309</f>
        <v>10084.169705111801</v>
      </c>
      <c r="O308" s="95">
        <f t="shared" si="5"/>
        <v>10084.169705111801</v>
      </c>
    </row>
    <row r="309" spans="2:15" ht="20.25" customHeight="1" x14ac:dyDescent="0.25">
      <c r="B309"/>
      <c r="C309" s="80" t="str">
        <f>COST!B310</f>
        <v>F-304</v>
      </c>
      <c r="D309" s="82">
        <f>COST!C310</f>
        <v>0</v>
      </c>
      <c r="E309" s="81" t="str">
        <f>COST!D310</f>
        <v>P.FR-FAN-B02-033</v>
      </c>
      <c r="F309" s="81" t="str">
        <f>COST!E310</f>
        <v>Germany</v>
      </c>
      <c r="G309" s="81" t="str">
        <f>COST!F310</f>
        <v xml:space="preserve">Axial Inline </v>
      </c>
      <c r="H309" s="81" t="str">
        <f>COST!G310</f>
        <v>Single</v>
      </c>
      <c r="I309" s="81" t="str">
        <f>COST!H310</f>
        <v>300°C/2Hr</v>
      </c>
      <c r="J309" s="81" t="str">
        <f>COST!J310</f>
        <v>AXC 1250-8/15°-4(B)-P (500) (30 kW) S IE3 E</v>
      </c>
      <c r="K309" s="81" t="str">
        <f>COST!K310</f>
        <v>12544/17185</v>
      </c>
      <c r="L309" s="83">
        <f>COST!L310</f>
        <v>875</v>
      </c>
      <c r="M309" s="86">
        <f>COST!P310</f>
        <v>1</v>
      </c>
      <c r="N309" s="94">
        <f>COST!AB310</f>
        <v>10084.169705111801</v>
      </c>
      <c r="O309" s="95">
        <f t="shared" si="5"/>
        <v>10084.169705111801</v>
      </c>
    </row>
    <row r="310" spans="2:15" ht="20.25" customHeight="1" x14ac:dyDescent="0.25">
      <c r="B310"/>
      <c r="C310" s="80" t="str">
        <f>COST!B311</f>
        <v>F-305</v>
      </c>
      <c r="D310" s="82">
        <f>COST!C311</f>
        <v>0</v>
      </c>
      <c r="E310" s="81" t="str">
        <f>COST!D311</f>
        <v>P.FR-FAN-B02-034</v>
      </c>
      <c r="F310" s="81" t="str">
        <f>COST!E311</f>
        <v>Germany</v>
      </c>
      <c r="G310" s="81" t="str">
        <f>COST!F311</f>
        <v xml:space="preserve">Axial Inline </v>
      </c>
      <c r="H310" s="81" t="str">
        <f>COST!G311</f>
        <v>Single</v>
      </c>
      <c r="I310" s="81" t="str">
        <f>COST!H311</f>
        <v>300°C/2Hr</v>
      </c>
      <c r="J310" s="81" t="str">
        <f>COST!J311</f>
        <v>AXC 1000-10/32°-4(B)-PV (450) (30 kW) S IE3 E</v>
      </c>
      <c r="K310" s="81" t="str">
        <f>COST!K311</f>
        <v>12645/17325</v>
      </c>
      <c r="L310" s="83">
        <f>COST!L311</f>
        <v>750</v>
      </c>
      <c r="M310" s="86">
        <f>COST!P311</f>
        <v>1</v>
      </c>
      <c r="N310" s="94">
        <f>COST!AB311</f>
        <v>9842.8565776891737</v>
      </c>
      <c r="O310" s="95">
        <f t="shared" si="5"/>
        <v>9842.8565776891737</v>
      </c>
    </row>
    <row r="311" spans="2:15" ht="20.25" customHeight="1" x14ac:dyDescent="0.25">
      <c r="B311"/>
      <c r="C311" s="80" t="str">
        <f>COST!B312</f>
        <v>F-306</v>
      </c>
      <c r="D311" s="82">
        <f>COST!C312</f>
        <v>0</v>
      </c>
      <c r="E311" s="81" t="str">
        <f>COST!D312</f>
        <v>P.FR-FAN-B02-035</v>
      </c>
      <c r="F311" s="81" t="str">
        <f>COST!E312</f>
        <v>Germany</v>
      </c>
      <c r="G311" s="81" t="str">
        <f>COST!F312</f>
        <v xml:space="preserve">Axial Inline </v>
      </c>
      <c r="H311" s="81" t="str">
        <f>COST!G312</f>
        <v>Single</v>
      </c>
      <c r="I311" s="81" t="str">
        <f>COST!H312</f>
        <v>300°C/2Hr</v>
      </c>
      <c r="J311" s="81" t="str">
        <f>COST!J312</f>
        <v>AXC 1000-10/32°-4(B)-PV (450) (30 kW) S IE3 E</v>
      </c>
      <c r="K311" s="81" t="str">
        <f>COST!K312</f>
        <v>12645/17325</v>
      </c>
      <c r="L311" s="83">
        <f>COST!L312</f>
        <v>750</v>
      </c>
      <c r="M311" s="86">
        <f>COST!P312</f>
        <v>1</v>
      </c>
      <c r="N311" s="94">
        <f>COST!AB312</f>
        <v>9842.8565776891737</v>
      </c>
      <c r="O311" s="95">
        <f t="shared" si="5"/>
        <v>9842.8565776891737</v>
      </c>
    </row>
    <row r="312" spans="2:15" ht="20.25" customHeight="1" x14ac:dyDescent="0.25">
      <c r="B312"/>
      <c r="C312" s="80" t="str">
        <f>COST!B313</f>
        <v>F-307</v>
      </c>
      <c r="D312" s="82">
        <f>COST!C313</f>
        <v>0</v>
      </c>
      <c r="E312" s="81" t="str">
        <f>COST!D313</f>
        <v>P.FR-FAN-B02-036</v>
      </c>
      <c r="F312" s="81" t="str">
        <f>COST!E313</f>
        <v>Germany</v>
      </c>
      <c r="G312" s="81" t="str">
        <f>COST!F313</f>
        <v xml:space="preserve">Axial Inline </v>
      </c>
      <c r="H312" s="81" t="str">
        <f>COST!G313</f>
        <v>Single</v>
      </c>
      <c r="I312" s="81" t="str">
        <f>COST!H313</f>
        <v>300°C/2Hr</v>
      </c>
      <c r="J312" s="81" t="str">
        <f>COST!J313</f>
        <v>AXC 1000-10/32°-4(B)-PV (450) (30 kW) S IE3 E</v>
      </c>
      <c r="K312" s="81" t="str">
        <f>COST!K313</f>
        <v>12645/17325</v>
      </c>
      <c r="L312" s="83">
        <f>COST!L313</f>
        <v>750</v>
      </c>
      <c r="M312" s="86">
        <f>COST!P313</f>
        <v>1</v>
      </c>
      <c r="N312" s="94">
        <f>COST!AB313</f>
        <v>9842.8565776891737</v>
      </c>
      <c r="O312" s="95">
        <f t="shared" si="5"/>
        <v>9842.8565776891737</v>
      </c>
    </row>
    <row r="313" spans="2:15" ht="20.25" customHeight="1" x14ac:dyDescent="0.25">
      <c r="B313"/>
      <c r="C313" s="80" t="str">
        <f>COST!B314</f>
        <v>F-308</v>
      </c>
      <c r="D313" s="82">
        <f>COST!C314</f>
        <v>0</v>
      </c>
      <c r="E313" s="81" t="str">
        <f>COST!D314</f>
        <v>EX.FAN-GR-01</v>
      </c>
      <c r="F313" s="81" t="str">
        <f>COST!E314</f>
        <v>China</v>
      </c>
      <c r="G313" s="81" t="str">
        <f>COST!F314</f>
        <v>Wall Mounted</v>
      </c>
      <c r="H313" s="81" t="str">
        <f>COST!G314</f>
        <v>Single</v>
      </c>
      <c r="I313" s="81" t="str">
        <f>COST!H314</f>
        <v>Ambient</v>
      </c>
      <c r="J313" s="81" t="str">
        <f>COST!J314</f>
        <v>AW 300E4-C</v>
      </c>
      <c r="K313" s="81">
        <f>COST!K314</f>
        <v>300</v>
      </c>
      <c r="L313" s="83" t="str">
        <f>COST!L314</f>
        <v>-</v>
      </c>
      <c r="M313" s="86">
        <f>COST!P314</f>
        <v>1</v>
      </c>
      <c r="N313" s="94">
        <f>COST!AB314</f>
        <v>360.27030291265623</v>
      </c>
      <c r="O313" s="95">
        <f t="shared" si="5"/>
        <v>360.27030291265623</v>
      </c>
    </row>
    <row r="314" spans="2:15" ht="20.25" customHeight="1" x14ac:dyDescent="0.25">
      <c r="B314"/>
      <c r="C314" s="80" t="str">
        <f>COST!B315</f>
        <v>F-309</v>
      </c>
      <c r="D314" s="82">
        <f>COST!C315</f>
        <v>0</v>
      </c>
      <c r="E314" s="81" t="str">
        <f>COST!D315</f>
        <v>EX.FAN-GR-02</v>
      </c>
      <c r="F314" s="81" t="str">
        <f>COST!E315</f>
        <v>Germany</v>
      </c>
      <c r="G314" s="81" t="str">
        <f>COST!F315</f>
        <v>Wall Mounted</v>
      </c>
      <c r="H314" s="81" t="str">
        <f>COST!G315</f>
        <v>Single</v>
      </c>
      <c r="I314" s="81" t="str">
        <f>COST!H315</f>
        <v>Ambient</v>
      </c>
      <c r="J314" s="81" t="str">
        <f>COST!J315</f>
        <v>AW 315E4 sileo Axial fan</v>
      </c>
      <c r="K314" s="81">
        <f>COST!K315</f>
        <v>440</v>
      </c>
      <c r="L314" s="83" t="str">
        <f>COST!L315</f>
        <v>-</v>
      </c>
      <c r="M314" s="86">
        <f>COST!P315</f>
        <v>1</v>
      </c>
      <c r="N314" s="94">
        <f>COST!AB315</f>
        <v>306.73957394214352</v>
      </c>
      <c r="O314" s="95">
        <f t="shared" si="5"/>
        <v>306.73957394214352</v>
      </c>
    </row>
    <row r="315" spans="2:15" ht="20.25" customHeight="1" x14ac:dyDescent="0.25">
      <c r="B315"/>
      <c r="C315" s="80" t="str">
        <f>COST!B316</f>
        <v>F-310</v>
      </c>
      <c r="D315" s="82">
        <f>COST!C316</f>
        <v>0</v>
      </c>
      <c r="E315" s="81" t="str">
        <f>COST!D316</f>
        <v>EX.FAN-B01-01</v>
      </c>
      <c r="F315" s="81" t="str">
        <f>COST!E316</f>
        <v>Germany</v>
      </c>
      <c r="G315" s="81" t="str">
        <f>COST!F316</f>
        <v>Wall Mounted</v>
      </c>
      <c r="H315" s="81" t="str">
        <f>COST!G316</f>
        <v>Single</v>
      </c>
      <c r="I315" s="81" t="str">
        <f>COST!H316</f>
        <v>Ambient</v>
      </c>
      <c r="J315" s="81" t="str">
        <f>COST!J316</f>
        <v>AW 560E4 sileo Axial fan</v>
      </c>
      <c r="K315" s="81">
        <f>COST!K316</f>
        <v>2400</v>
      </c>
      <c r="L315" s="83" t="str">
        <f>COST!L316</f>
        <v>-</v>
      </c>
      <c r="M315" s="86">
        <f>COST!P316</f>
        <v>1</v>
      </c>
      <c r="N315" s="94">
        <f>COST!AB316</f>
        <v>1078.2618264060395</v>
      </c>
      <c r="O315" s="95">
        <f t="shared" si="5"/>
        <v>1078.2618264060395</v>
      </c>
    </row>
    <row r="316" spans="2:15" ht="20.25" customHeight="1" x14ac:dyDescent="0.25">
      <c r="B316"/>
      <c r="C316" s="80" t="str">
        <f>COST!B317</f>
        <v>F-311</v>
      </c>
      <c r="D316" s="82">
        <f>COST!C317</f>
        <v>0</v>
      </c>
      <c r="E316" s="81" t="str">
        <f>COST!D317</f>
        <v>EX.FAN-B01-02</v>
      </c>
      <c r="F316" s="81" t="str">
        <f>COST!E317</f>
        <v>Germany</v>
      </c>
      <c r="G316" s="81" t="str">
        <f>COST!F317</f>
        <v>Wall Mounted</v>
      </c>
      <c r="H316" s="81" t="str">
        <f>COST!G317</f>
        <v>Single</v>
      </c>
      <c r="I316" s="81" t="str">
        <f>COST!H317</f>
        <v>Ambient</v>
      </c>
      <c r="J316" s="81" t="str">
        <f>COST!J317</f>
        <v>AW 560E4 sileo Axial fan</v>
      </c>
      <c r="K316" s="81">
        <f>COST!K317</f>
        <v>2400</v>
      </c>
      <c r="L316" s="83" t="str">
        <f>COST!L317</f>
        <v>-</v>
      </c>
      <c r="M316" s="86">
        <f>COST!P317</f>
        <v>1</v>
      </c>
      <c r="N316" s="94">
        <f>COST!AB317</f>
        <v>1078.2618264060395</v>
      </c>
      <c r="O316" s="95">
        <f t="shared" si="5"/>
        <v>1078.2618264060395</v>
      </c>
    </row>
    <row r="317" spans="2:15" ht="20.25" customHeight="1" x14ac:dyDescent="0.25">
      <c r="B317"/>
      <c r="C317" s="80" t="str">
        <f>COST!B318</f>
        <v>F-312</v>
      </c>
      <c r="D317" s="82">
        <f>COST!C318</f>
        <v>0</v>
      </c>
      <c r="E317" s="81" t="str">
        <f>COST!D318</f>
        <v>EX.FAN-B01-03</v>
      </c>
      <c r="F317" s="81" t="str">
        <f>COST!E318</f>
        <v>Germany</v>
      </c>
      <c r="G317" s="81" t="str">
        <f>COST!F318</f>
        <v>Wall Mounted</v>
      </c>
      <c r="H317" s="81" t="str">
        <f>COST!G318</f>
        <v>Single</v>
      </c>
      <c r="I317" s="81" t="str">
        <f>COST!H318</f>
        <v>Ambient</v>
      </c>
      <c r="J317" s="81" t="str">
        <f>COST!J318</f>
        <v>AW 560E4 sileo Axial fan</v>
      </c>
      <c r="K317" s="81">
        <f>COST!K318</f>
        <v>2400</v>
      </c>
      <c r="L317" s="83" t="str">
        <f>COST!L318</f>
        <v>-</v>
      </c>
      <c r="M317" s="86">
        <f>COST!P318</f>
        <v>1</v>
      </c>
      <c r="N317" s="94">
        <f>COST!AB318</f>
        <v>1078.2618264060395</v>
      </c>
      <c r="O317" s="95">
        <f t="shared" si="5"/>
        <v>1078.2618264060395</v>
      </c>
    </row>
    <row r="318" spans="2:15" ht="20.25" customHeight="1" x14ac:dyDescent="0.25">
      <c r="B318"/>
      <c r="C318" s="80" t="str">
        <f>COST!B319</f>
        <v>F-313</v>
      </c>
      <c r="D318" s="82">
        <f>COST!C319</f>
        <v>0</v>
      </c>
      <c r="E318" s="81" t="str">
        <f>COST!D319</f>
        <v>EX.FAN-B01-04</v>
      </c>
      <c r="F318" s="81" t="str">
        <f>COST!E319</f>
        <v>Germany</v>
      </c>
      <c r="G318" s="81" t="str">
        <f>COST!F319</f>
        <v>Wall Mounted</v>
      </c>
      <c r="H318" s="81" t="str">
        <f>COST!G319</f>
        <v>Single</v>
      </c>
      <c r="I318" s="81" t="str">
        <f>COST!H319</f>
        <v>Ambient</v>
      </c>
      <c r="J318" s="81" t="str">
        <f>COST!J319</f>
        <v>AW 560E4 sileo Axial fan</v>
      </c>
      <c r="K318" s="81">
        <f>COST!K319</f>
        <v>2400</v>
      </c>
      <c r="L318" s="83" t="str">
        <f>COST!L319</f>
        <v>-</v>
      </c>
      <c r="M318" s="86">
        <f>COST!P319</f>
        <v>1</v>
      </c>
      <c r="N318" s="94">
        <f>COST!AB319</f>
        <v>1078.2618264060395</v>
      </c>
      <c r="O318" s="95">
        <f t="shared" si="5"/>
        <v>1078.2618264060395</v>
      </c>
    </row>
    <row r="319" spans="2:15" ht="20.25" customHeight="1" x14ac:dyDescent="0.25">
      <c r="B319"/>
      <c r="C319" s="80" t="str">
        <f>COST!B320</f>
        <v>F-314</v>
      </c>
      <c r="D319" s="82">
        <f>COST!C320</f>
        <v>0</v>
      </c>
      <c r="E319" s="81" t="str">
        <f>COST!D320</f>
        <v>EX.FAN-B01-05</v>
      </c>
      <c r="F319" s="81" t="str">
        <f>COST!E320</f>
        <v>Sweden</v>
      </c>
      <c r="G319" s="81" t="str">
        <f>COST!F320</f>
        <v>Inline Fan</v>
      </c>
      <c r="H319" s="81" t="str">
        <f>COST!G320</f>
        <v>Single</v>
      </c>
      <c r="I319" s="81" t="str">
        <f>COST!H320</f>
        <v>Ambient</v>
      </c>
      <c r="J319" s="81" t="str">
        <f>COST!J320</f>
        <v>K 200 L sileo</v>
      </c>
      <c r="K319" s="81">
        <f>COST!K320</f>
        <v>125</v>
      </c>
      <c r="L319" s="83">
        <f>COST!L320</f>
        <v>375</v>
      </c>
      <c r="M319" s="86">
        <f>COST!P320</f>
        <v>1</v>
      </c>
      <c r="N319" s="94">
        <f>COST!AB320</f>
        <v>176.73637501375586</v>
      </c>
      <c r="O319" s="95">
        <f t="shared" si="5"/>
        <v>176.73637501375586</v>
      </c>
    </row>
    <row r="320" spans="2:15" ht="20.25" customHeight="1" x14ac:dyDescent="0.25">
      <c r="B320"/>
      <c r="C320" s="80" t="str">
        <f>COST!B321</f>
        <v>F-315</v>
      </c>
      <c r="D320" s="82">
        <f>COST!C321</f>
        <v>0</v>
      </c>
      <c r="E320" s="81" t="str">
        <f>COST!D321</f>
        <v>EX.FAN-B01-06</v>
      </c>
      <c r="F320" s="81" t="str">
        <f>COST!E321</f>
        <v>Sweden</v>
      </c>
      <c r="G320" s="81" t="str">
        <f>COST!F321</f>
        <v>Inline Fan</v>
      </c>
      <c r="H320" s="81" t="str">
        <f>COST!G321</f>
        <v>Single</v>
      </c>
      <c r="I320" s="81" t="str">
        <f>COST!H321</f>
        <v>Ambient</v>
      </c>
      <c r="J320" s="81" t="str">
        <f>COST!J321</f>
        <v>K 200 L sileo</v>
      </c>
      <c r="K320" s="81">
        <f>COST!K321</f>
        <v>125</v>
      </c>
      <c r="L320" s="83">
        <f>COST!L321</f>
        <v>375</v>
      </c>
      <c r="M320" s="86">
        <f>COST!P321</f>
        <v>1</v>
      </c>
      <c r="N320" s="94">
        <f>COST!AB321</f>
        <v>176.73637501375586</v>
      </c>
      <c r="O320" s="95">
        <f t="shared" si="5"/>
        <v>176.73637501375586</v>
      </c>
    </row>
    <row r="321" spans="2:15" ht="20.25" customHeight="1" x14ac:dyDescent="0.25">
      <c r="B321"/>
      <c r="C321" s="80" t="str">
        <f>COST!B322</f>
        <v>F-316</v>
      </c>
      <c r="D321" s="82">
        <f>COST!C322</f>
        <v>0</v>
      </c>
      <c r="E321" s="81" t="str">
        <f>COST!D322</f>
        <v>EX.FAN-B01-07</v>
      </c>
      <c r="F321" s="81" t="str">
        <f>COST!E322</f>
        <v>Germany</v>
      </c>
      <c r="G321" s="81" t="str">
        <f>COST!F322</f>
        <v xml:space="preserve">Centrifugal Inline </v>
      </c>
      <c r="H321" s="81" t="str">
        <f>COST!G322</f>
        <v>Single</v>
      </c>
      <c r="I321" s="81" t="str">
        <f>COST!H322</f>
        <v>Ambient</v>
      </c>
      <c r="J321" s="81" t="str">
        <f>COST!J322</f>
        <v>MUB 042 450DV Multibox</v>
      </c>
      <c r="K321" s="81">
        <f>COST!K322</f>
        <v>300</v>
      </c>
      <c r="L321" s="83">
        <f>COST!L322</f>
        <v>500</v>
      </c>
      <c r="M321" s="86">
        <f>COST!P322</f>
        <v>1</v>
      </c>
      <c r="N321" s="94">
        <f>COST!AB322</f>
        <v>1137.7404141510535</v>
      </c>
      <c r="O321" s="95">
        <f t="shared" si="5"/>
        <v>1137.7404141510535</v>
      </c>
    </row>
    <row r="322" spans="2:15" ht="20.25" customHeight="1" x14ac:dyDescent="0.25">
      <c r="B322"/>
      <c r="C322" s="80" t="str">
        <f>COST!B323</f>
        <v>F-317</v>
      </c>
      <c r="D322" s="82">
        <f>COST!C323</f>
        <v>0</v>
      </c>
      <c r="E322" s="81" t="str">
        <f>COST!D323</f>
        <v>EX.FAN-B01-08</v>
      </c>
      <c r="F322" s="81" t="str">
        <f>COST!E323</f>
        <v>Germany</v>
      </c>
      <c r="G322" s="81" t="str">
        <f>COST!F323</f>
        <v xml:space="preserve">Centrifugal Inline </v>
      </c>
      <c r="H322" s="81" t="str">
        <f>COST!G323</f>
        <v>Single</v>
      </c>
      <c r="I322" s="81" t="str">
        <f>COST!H323</f>
        <v>Ambient</v>
      </c>
      <c r="J322" s="81" t="str">
        <f>COST!J323</f>
        <v>MUB 042 500D4 Multibox</v>
      </c>
      <c r="K322" s="81">
        <f>COST!K323</f>
        <v>1190</v>
      </c>
      <c r="L322" s="83">
        <f>COST!L323</f>
        <v>500</v>
      </c>
      <c r="M322" s="86">
        <f>COST!P323</f>
        <v>1</v>
      </c>
      <c r="N322" s="94">
        <f>COST!AB323</f>
        <v>1519.253069829786</v>
      </c>
      <c r="O322" s="95">
        <f t="shared" si="5"/>
        <v>1519.253069829786</v>
      </c>
    </row>
    <row r="323" spans="2:15" ht="20.25" customHeight="1" x14ac:dyDescent="0.25">
      <c r="B323"/>
      <c r="C323" s="80" t="str">
        <f>COST!B324</f>
        <v>F-318</v>
      </c>
      <c r="D323" s="82">
        <f>COST!C324</f>
        <v>0</v>
      </c>
      <c r="E323" s="81" t="str">
        <f>COST!D324</f>
        <v>EX.FAN-B01-09</v>
      </c>
      <c r="F323" s="81" t="str">
        <f>COST!E324</f>
        <v>Germany</v>
      </c>
      <c r="G323" s="81" t="str">
        <f>COST!F324</f>
        <v xml:space="preserve">Centrifugal Inline </v>
      </c>
      <c r="H323" s="81" t="str">
        <f>COST!G324</f>
        <v>Single</v>
      </c>
      <c r="I323" s="81" t="str">
        <f>COST!H324</f>
        <v>Ambient</v>
      </c>
      <c r="J323" s="81" t="str">
        <f>COST!J324</f>
        <v>MUB 042 500D4 Multibox</v>
      </c>
      <c r="K323" s="81">
        <f>COST!K324</f>
        <v>1080</v>
      </c>
      <c r="L323" s="83">
        <f>COST!L324</f>
        <v>500</v>
      </c>
      <c r="M323" s="86">
        <f>COST!P324</f>
        <v>1</v>
      </c>
      <c r="N323" s="94">
        <f>COST!AB324</f>
        <v>1226.1086016579313</v>
      </c>
      <c r="O323" s="95">
        <f t="shared" si="5"/>
        <v>1226.1086016579313</v>
      </c>
    </row>
    <row r="324" spans="2:15" ht="20.25" customHeight="1" x14ac:dyDescent="0.25">
      <c r="B324"/>
      <c r="C324" s="80" t="str">
        <f>COST!B325</f>
        <v>F-319</v>
      </c>
      <c r="D324" s="82">
        <f>COST!C325</f>
        <v>0</v>
      </c>
      <c r="E324" s="81" t="str">
        <f>COST!D325</f>
        <v>EX.FAN-B01-10</v>
      </c>
      <c r="F324" s="81" t="str">
        <f>COST!E325</f>
        <v>Sweden</v>
      </c>
      <c r="G324" s="81" t="str">
        <f>COST!F325</f>
        <v>Inline Fan</v>
      </c>
      <c r="H324" s="81" t="str">
        <f>COST!G325</f>
        <v>Single</v>
      </c>
      <c r="I324" s="81" t="str">
        <f>COST!H325</f>
        <v>Ambient</v>
      </c>
      <c r="J324" s="81" t="str">
        <f>COST!J325</f>
        <v>K 315 M sileo**</v>
      </c>
      <c r="K324" s="81">
        <f>COST!K325</f>
        <v>110</v>
      </c>
      <c r="L324" s="83">
        <f>COST!L325</f>
        <v>500</v>
      </c>
      <c r="M324" s="86">
        <f>COST!P325</f>
        <v>1</v>
      </c>
      <c r="N324" s="94">
        <f>COST!AB325</f>
        <v>234.51557453748376</v>
      </c>
      <c r="O324" s="95">
        <f t="shared" si="5"/>
        <v>234.51557453748376</v>
      </c>
    </row>
    <row r="325" spans="2:15" ht="20.25" customHeight="1" x14ac:dyDescent="0.25">
      <c r="B325"/>
      <c r="C325" s="80" t="str">
        <f>COST!B326</f>
        <v>F-320</v>
      </c>
      <c r="D325" s="82">
        <f>COST!C326</f>
        <v>0</v>
      </c>
      <c r="E325" s="81" t="str">
        <f>COST!D326</f>
        <v>EX.FAN-B02-01</v>
      </c>
      <c r="F325" s="81" t="str">
        <f>COST!E326</f>
        <v>Germany</v>
      </c>
      <c r="G325" s="81" t="str">
        <f>COST!F326</f>
        <v xml:space="preserve">Axial Inline </v>
      </c>
      <c r="H325" s="81" t="str">
        <f>COST!G326</f>
        <v>Single</v>
      </c>
      <c r="I325" s="81" t="str">
        <f>COST!H326</f>
        <v>Ambient</v>
      </c>
      <c r="J325" s="81" t="str">
        <f>COST!J326</f>
        <v>AXC 500-6/18°-2-P (200) (3 kW) S IE3 C</v>
      </c>
      <c r="K325" s="81">
        <f>COST!K326</f>
        <v>2385</v>
      </c>
      <c r="L325" s="83">
        <f>COST!L326</f>
        <v>500</v>
      </c>
      <c r="M325" s="86">
        <f>COST!P326</f>
        <v>1</v>
      </c>
      <c r="N325" s="94">
        <f>COST!AB326</f>
        <v>1737.624456265052</v>
      </c>
      <c r="O325" s="95">
        <f t="shared" si="5"/>
        <v>1737.624456265052</v>
      </c>
    </row>
    <row r="326" spans="2:15" ht="20.25" customHeight="1" x14ac:dyDescent="0.25">
      <c r="B326"/>
      <c r="C326" s="80" t="str">
        <f>COST!B327</f>
        <v>F-321</v>
      </c>
      <c r="D326" s="82">
        <f>COST!C327</f>
        <v>0</v>
      </c>
      <c r="E326" s="81" t="str">
        <f>COST!D327</f>
        <v>EX.FAN-B02-02</v>
      </c>
      <c r="F326" s="81" t="str">
        <f>COST!E327</f>
        <v>Germany</v>
      </c>
      <c r="G326" s="81" t="str">
        <f>COST!F327</f>
        <v xml:space="preserve">Centrifugal Inline </v>
      </c>
      <c r="H326" s="81" t="str">
        <f>COST!G327</f>
        <v>Single</v>
      </c>
      <c r="I326" s="81" t="str">
        <f>COST!H327</f>
        <v>Ambient</v>
      </c>
      <c r="J326" s="81" t="str">
        <f>COST!J327</f>
        <v>MUB 042 500D4 Multibox</v>
      </c>
      <c r="K326" s="81">
        <f>COST!K327</f>
        <v>1145</v>
      </c>
      <c r="L326" s="83">
        <f>COST!L327</f>
        <v>500</v>
      </c>
      <c r="M326" s="86">
        <f>COST!P327</f>
        <v>1</v>
      </c>
      <c r="N326" s="94">
        <f>COST!AB327</f>
        <v>1519.253069829786</v>
      </c>
      <c r="O326" s="95">
        <f t="shared" si="5"/>
        <v>1519.253069829786</v>
      </c>
    </row>
    <row r="327" spans="2:15" ht="20.25" customHeight="1" x14ac:dyDescent="0.25">
      <c r="B327"/>
      <c r="C327" s="80" t="str">
        <f>COST!B328</f>
        <v>F-322</v>
      </c>
      <c r="D327" s="82">
        <f>COST!C328</f>
        <v>0</v>
      </c>
      <c r="E327" s="81" t="str">
        <f>COST!D328</f>
        <v>EX.FAN-B02-03</v>
      </c>
      <c r="F327" s="81" t="str">
        <f>COST!E328</f>
        <v>Germany</v>
      </c>
      <c r="G327" s="81" t="str">
        <f>COST!F328</f>
        <v xml:space="preserve">Centrifugal Inline </v>
      </c>
      <c r="H327" s="81" t="str">
        <f>COST!G328</f>
        <v>Single</v>
      </c>
      <c r="I327" s="81" t="str">
        <f>COST!H328</f>
        <v>Ambient</v>
      </c>
      <c r="J327" s="81" t="str">
        <f>COST!J328</f>
        <v>MUB 042 500D4 Multibox</v>
      </c>
      <c r="K327" s="81">
        <f>COST!K328</f>
        <v>1006</v>
      </c>
      <c r="L327" s="83">
        <f>COST!L328</f>
        <v>500</v>
      </c>
      <c r="M327" s="86">
        <f>COST!P328</f>
        <v>1</v>
      </c>
      <c r="N327" s="94">
        <f>COST!AB328</f>
        <v>1519.253069829786</v>
      </c>
      <c r="O327" s="95">
        <f t="shared" si="5"/>
        <v>1519.253069829786</v>
      </c>
    </row>
    <row r="328" spans="2:15" ht="20.25" customHeight="1" x14ac:dyDescent="0.25">
      <c r="B328"/>
      <c r="C328" s="80" t="str">
        <f>COST!B329</f>
        <v>F-323</v>
      </c>
      <c r="D328" s="82">
        <f>COST!C329</f>
        <v>0</v>
      </c>
      <c r="E328" s="81" t="str">
        <f>COST!D329</f>
        <v>EX.FAN-B02-04</v>
      </c>
      <c r="F328" s="81" t="str">
        <f>COST!E329</f>
        <v>Germany</v>
      </c>
      <c r="G328" s="81" t="str">
        <f>COST!F329</f>
        <v xml:space="preserve">Centrifugal Inline </v>
      </c>
      <c r="H328" s="81" t="str">
        <f>COST!G329</f>
        <v>Single</v>
      </c>
      <c r="I328" s="81" t="str">
        <f>COST!H329</f>
        <v>Ambient</v>
      </c>
      <c r="J328" s="81" t="str">
        <f>COST!J329</f>
        <v>MUB 042 450DV Multibox</v>
      </c>
      <c r="K328" s="81">
        <f>COST!K329</f>
        <v>180</v>
      </c>
      <c r="L328" s="83">
        <f>COST!L329</f>
        <v>500</v>
      </c>
      <c r="M328" s="86">
        <f>COST!P329</f>
        <v>1</v>
      </c>
      <c r="N328" s="94">
        <f>COST!AB329</f>
        <v>1137.7404141510535</v>
      </c>
      <c r="O328" s="95">
        <f t="shared" si="5"/>
        <v>1137.7404141510535</v>
      </c>
    </row>
    <row r="329" spans="2:15" ht="20.25" customHeight="1" x14ac:dyDescent="0.25">
      <c r="B329"/>
      <c r="C329" s="80" t="str">
        <f>COST!B330</f>
        <v>F-324</v>
      </c>
      <c r="D329" s="82">
        <f>COST!C330</f>
        <v>0</v>
      </c>
      <c r="E329" s="81" t="str">
        <f>COST!D330</f>
        <v>EX.FAN-B02-05</v>
      </c>
      <c r="F329" s="81" t="str">
        <f>COST!E330</f>
        <v>Germany</v>
      </c>
      <c r="G329" s="81" t="str">
        <f>COST!F330</f>
        <v xml:space="preserve">Centrifugal Inline </v>
      </c>
      <c r="H329" s="81" t="str">
        <f>COST!G330</f>
        <v>Single</v>
      </c>
      <c r="I329" s="81" t="str">
        <f>COST!H330</f>
        <v>Ambient</v>
      </c>
      <c r="J329" s="81" t="str">
        <f>COST!J330</f>
        <v>MUB 042 500D4 Multibox</v>
      </c>
      <c r="K329" s="81">
        <f>COST!K330</f>
        <v>880</v>
      </c>
      <c r="L329" s="83">
        <f>COST!L330</f>
        <v>500</v>
      </c>
      <c r="M329" s="86">
        <f>COST!P330</f>
        <v>1</v>
      </c>
      <c r="N329" s="94">
        <f>COST!AB330</f>
        <v>1519.253069829786</v>
      </c>
      <c r="O329" s="95">
        <f t="shared" si="5"/>
        <v>1519.253069829786</v>
      </c>
    </row>
    <row r="330" spans="2:15" ht="20.25" customHeight="1" x14ac:dyDescent="0.25">
      <c r="B330"/>
      <c r="C330" s="80" t="str">
        <f>COST!B331</f>
        <v>F-325</v>
      </c>
      <c r="D330" s="82">
        <f>COST!C331</f>
        <v>0</v>
      </c>
      <c r="E330" s="81" t="str">
        <f>COST!D331</f>
        <v>EX.FAN-B02-06</v>
      </c>
      <c r="F330" s="81" t="str">
        <f>COST!E331</f>
        <v>Germany</v>
      </c>
      <c r="G330" s="81" t="str">
        <f>COST!F331</f>
        <v xml:space="preserve">Centrifugal Inline </v>
      </c>
      <c r="H330" s="81" t="str">
        <f>COST!G331</f>
        <v>Single</v>
      </c>
      <c r="I330" s="81" t="str">
        <f>COST!H331</f>
        <v>Ambient</v>
      </c>
      <c r="J330" s="81" t="str">
        <f>COST!J331</f>
        <v>MUB 042 450DV Multibox</v>
      </c>
      <c r="K330" s="81">
        <f>COST!K331</f>
        <v>200</v>
      </c>
      <c r="L330" s="83">
        <f>COST!L331</f>
        <v>500</v>
      </c>
      <c r="M330" s="86">
        <f>COST!P331</f>
        <v>1</v>
      </c>
      <c r="N330" s="94">
        <f>COST!AB331</f>
        <v>1137.7404141510535</v>
      </c>
      <c r="O330" s="95">
        <f t="shared" si="5"/>
        <v>1137.7404141510535</v>
      </c>
    </row>
    <row r="331" spans="2:15" ht="20.25" customHeight="1" x14ac:dyDescent="0.25">
      <c r="B331"/>
      <c r="C331" s="80" t="str">
        <f>COST!B332</f>
        <v>F-326</v>
      </c>
      <c r="D331" s="82">
        <f>COST!C332</f>
        <v>0</v>
      </c>
      <c r="E331" s="81" t="str">
        <f>COST!D332</f>
        <v>EX.FAN-B02-07</v>
      </c>
      <c r="F331" s="81" t="str">
        <f>COST!E332</f>
        <v>Sweden</v>
      </c>
      <c r="G331" s="81" t="str">
        <f>COST!F332</f>
        <v>Inline Fan</v>
      </c>
      <c r="H331" s="81" t="str">
        <f>COST!G332</f>
        <v>Single</v>
      </c>
      <c r="I331" s="81" t="str">
        <f>COST!H332</f>
        <v>Ambient</v>
      </c>
      <c r="J331" s="81" t="str">
        <f>COST!J332</f>
        <v>KT 60-35-4</v>
      </c>
      <c r="K331" s="81">
        <f>COST!K332</f>
        <v>630</v>
      </c>
      <c r="L331" s="83">
        <f>COST!L332</f>
        <v>500</v>
      </c>
      <c r="M331" s="86">
        <f>COST!P332</f>
        <v>1</v>
      </c>
      <c r="N331" s="94">
        <f>COST!AB332</f>
        <v>1226.1086016579313</v>
      </c>
      <c r="O331" s="95">
        <f t="shared" si="5"/>
        <v>1226.1086016579313</v>
      </c>
    </row>
    <row r="332" spans="2:15" ht="20.25" customHeight="1" x14ac:dyDescent="0.25">
      <c r="B332"/>
      <c r="C332" s="80" t="str">
        <f>COST!B333</f>
        <v>F-327</v>
      </c>
      <c r="D332" s="82">
        <f>COST!C333</f>
        <v>0</v>
      </c>
      <c r="E332" s="81" t="str">
        <f>COST!D333</f>
        <v>EX.FAN-B02-09</v>
      </c>
      <c r="F332" s="81" t="str">
        <f>COST!E333</f>
        <v>Germany</v>
      </c>
      <c r="G332" s="81" t="str">
        <f>COST!F333</f>
        <v xml:space="preserve">Centrifugal Inline </v>
      </c>
      <c r="H332" s="81" t="str">
        <f>COST!G333</f>
        <v>Single</v>
      </c>
      <c r="I332" s="81" t="str">
        <f>COST!H333</f>
        <v>Ambient</v>
      </c>
      <c r="J332" s="81" t="str">
        <f>COST!J333</f>
        <v>MUB 042 450DV Multibox</v>
      </c>
      <c r="K332" s="81">
        <f>COST!K333</f>
        <v>255</v>
      </c>
      <c r="L332" s="83">
        <f>COST!L333</f>
        <v>500</v>
      </c>
      <c r="M332" s="86">
        <f>COST!P333</f>
        <v>1</v>
      </c>
      <c r="N332" s="94">
        <f>COST!AB333</f>
        <v>1137.7404141510535</v>
      </c>
      <c r="O332" s="95">
        <f t="shared" si="5"/>
        <v>1137.7404141510535</v>
      </c>
    </row>
    <row r="333" spans="2:15" ht="20.25" customHeight="1" x14ac:dyDescent="0.25">
      <c r="B333"/>
      <c r="C333" s="80" t="str">
        <f>COST!B334</f>
        <v>F-328</v>
      </c>
      <c r="D333" s="82">
        <f>COST!C334</f>
        <v>0</v>
      </c>
      <c r="E333" s="81" t="str">
        <f>COST!D334</f>
        <v>EX.FAN-B02-10</v>
      </c>
      <c r="F333" s="81" t="str">
        <f>COST!E334</f>
        <v>Sweden</v>
      </c>
      <c r="G333" s="81" t="str">
        <f>COST!F334</f>
        <v>Inline Fan</v>
      </c>
      <c r="H333" s="81" t="str">
        <f>COST!G334</f>
        <v>Single</v>
      </c>
      <c r="I333" s="81" t="str">
        <f>COST!H334</f>
        <v>Ambient</v>
      </c>
      <c r="J333" s="81" t="str">
        <f>COST!J334</f>
        <v>KT 60-35-4</v>
      </c>
      <c r="K333" s="81">
        <f>COST!K334</f>
        <v>565</v>
      </c>
      <c r="L333" s="83">
        <f>COST!L334</f>
        <v>500</v>
      </c>
      <c r="M333" s="86">
        <f>COST!P334</f>
        <v>1</v>
      </c>
      <c r="N333" s="94">
        <f>COST!AB334</f>
        <v>1226.1086016579313</v>
      </c>
      <c r="O333" s="95">
        <f t="shared" ref="O333:O396" si="6">M333*N333</f>
        <v>1226.1086016579313</v>
      </c>
    </row>
    <row r="334" spans="2:15" ht="20.25" customHeight="1" x14ac:dyDescent="0.25">
      <c r="B334"/>
      <c r="C334" s="80" t="str">
        <f>COST!B335</f>
        <v>F-329</v>
      </c>
      <c r="D334" s="82">
        <f>COST!C335</f>
        <v>0</v>
      </c>
      <c r="E334" s="81" t="str">
        <f>COST!D335</f>
        <v>EX.FAN-B02-13</v>
      </c>
      <c r="F334" s="81" t="str">
        <f>COST!E335</f>
        <v>Sweden</v>
      </c>
      <c r="G334" s="81" t="str">
        <f>COST!F335</f>
        <v>Inline Fan</v>
      </c>
      <c r="H334" s="81" t="str">
        <f>COST!G335</f>
        <v>Single</v>
      </c>
      <c r="I334" s="81" t="str">
        <f>COST!H335</f>
        <v>Ambient</v>
      </c>
      <c r="J334" s="81" t="str">
        <f>COST!J335</f>
        <v>K 315 M sileo**</v>
      </c>
      <c r="K334" s="81">
        <f>COST!K335</f>
        <v>60</v>
      </c>
      <c r="L334" s="83">
        <f>COST!L335</f>
        <v>500</v>
      </c>
      <c r="M334" s="86">
        <f>COST!P335</f>
        <v>1</v>
      </c>
      <c r="N334" s="94">
        <f>COST!AB335</f>
        <v>234.51557453748376</v>
      </c>
      <c r="O334" s="95">
        <f t="shared" si="6"/>
        <v>234.51557453748376</v>
      </c>
    </row>
    <row r="335" spans="2:15" ht="20.25" customHeight="1" x14ac:dyDescent="0.25">
      <c r="B335"/>
      <c r="C335" s="80" t="str">
        <f>COST!B336</f>
        <v>F-330</v>
      </c>
      <c r="D335" s="82">
        <f>COST!C336</f>
        <v>0</v>
      </c>
      <c r="E335" s="81" t="str">
        <f>COST!D336</f>
        <v>EX.FAN-B02-14</v>
      </c>
      <c r="F335" s="81" t="str">
        <f>COST!E336</f>
        <v>Sweden</v>
      </c>
      <c r="G335" s="81" t="str">
        <f>COST!F336</f>
        <v>Inline Fan</v>
      </c>
      <c r="H335" s="81" t="str">
        <f>COST!G336</f>
        <v>Single</v>
      </c>
      <c r="I335" s="81" t="str">
        <f>COST!H336</f>
        <v>Ambient</v>
      </c>
      <c r="J335" s="81" t="str">
        <f>COST!J336</f>
        <v>K 315 M sileo**</v>
      </c>
      <c r="K335" s="81">
        <f>COST!K336</f>
        <v>60</v>
      </c>
      <c r="L335" s="83">
        <f>COST!L336</f>
        <v>500</v>
      </c>
      <c r="M335" s="86">
        <f>COST!P336</f>
        <v>1</v>
      </c>
      <c r="N335" s="94">
        <f>COST!AB336</f>
        <v>234.51557453748376</v>
      </c>
      <c r="O335" s="95">
        <f t="shared" si="6"/>
        <v>234.51557453748376</v>
      </c>
    </row>
    <row r="336" spans="2:15" ht="20.25" customHeight="1" x14ac:dyDescent="0.25">
      <c r="B336"/>
      <c r="C336" s="80" t="str">
        <f>COST!B337</f>
        <v>F-331</v>
      </c>
      <c r="D336" s="82">
        <f>COST!C337</f>
        <v>0</v>
      </c>
      <c r="E336" s="81" t="str">
        <f>COST!D337</f>
        <v>EX.FAN-B02-15</v>
      </c>
      <c r="F336" s="81" t="str">
        <f>COST!E337</f>
        <v>Sweden</v>
      </c>
      <c r="G336" s="81" t="str">
        <f>COST!F337</f>
        <v>Inline Fan</v>
      </c>
      <c r="H336" s="81" t="str">
        <f>COST!G337</f>
        <v>Single</v>
      </c>
      <c r="I336" s="81" t="str">
        <f>COST!H337</f>
        <v>Ambient</v>
      </c>
      <c r="J336" s="81" t="str">
        <f>COST!J337</f>
        <v>K 315 M sileo**</v>
      </c>
      <c r="K336" s="81">
        <f>COST!K337</f>
        <v>100</v>
      </c>
      <c r="L336" s="83">
        <f>COST!L337</f>
        <v>500</v>
      </c>
      <c r="M336" s="86">
        <f>COST!P337</f>
        <v>1</v>
      </c>
      <c r="N336" s="94">
        <f>COST!AB337</f>
        <v>234.51557453748376</v>
      </c>
      <c r="O336" s="95">
        <f t="shared" si="6"/>
        <v>234.51557453748376</v>
      </c>
    </row>
    <row r="337" spans="2:15" ht="20.25" customHeight="1" x14ac:dyDescent="0.25">
      <c r="B337"/>
      <c r="C337" s="80" t="str">
        <f>COST!B338</f>
        <v>F-332</v>
      </c>
      <c r="D337" s="82">
        <f>COST!C338</f>
        <v>0</v>
      </c>
      <c r="E337" s="81" t="str">
        <f>COST!D338</f>
        <v>EX.FAN-B02-16</v>
      </c>
      <c r="F337" s="81" t="str">
        <f>COST!E338</f>
        <v>Sweden</v>
      </c>
      <c r="G337" s="81" t="str">
        <f>COST!F338</f>
        <v>Inline Fan</v>
      </c>
      <c r="H337" s="81" t="str">
        <f>COST!G338</f>
        <v>Single</v>
      </c>
      <c r="I337" s="81" t="str">
        <f>COST!H338</f>
        <v>Ambient</v>
      </c>
      <c r="J337" s="81" t="str">
        <f>COST!J338</f>
        <v>K 315 M sileo**</v>
      </c>
      <c r="K337" s="81">
        <f>COST!K338</f>
        <v>100</v>
      </c>
      <c r="L337" s="83">
        <f>COST!L338</f>
        <v>500</v>
      </c>
      <c r="M337" s="86">
        <f>COST!P338</f>
        <v>1</v>
      </c>
      <c r="N337" s="94">
        <f>COST!AB338</f>
        <v>234.51557453748376</v>
      </c>
      <c r="O337" s="95">
        <f t="shared" si="6"/>
        <v>234.51557453748376</v>
      </c>
    </row>
    <row r="338" spans="2:15" ht="20.25" customHeight="1" x14ac:dyDescent="0.25">
      <c r="B338"/>
      <c r="C338" s="80" t="str">
        <f>COST!B339</f>
        <v>F-333</v>
      </c>
      <c r="D338" s="82">
        <f>COST!C339</f>
        <v>0</v>
      </c>
      <c r="E338" s="81" t="str">
        <f>COST!D339</f>
        <v>EX.FAN-B02-17</v>
      </c>
      <c r="F338" s="81" t="str">
        <f>COST!E339</f>
        <v>Germany</v>
      </c>
      <c r="G338" s="81" t="str">
        <f>COST!F339</f>
        <v>Wall Mounted</v>
      </c>
      <c r="H338" s="81" t="str">
        <f>COST!G339</f>
        <v>Single</v>
      </c>
      <c r="I338" s="81" t="str">
        <f>COST!H339</f>
        <v>Ambient</v>
      </c>
      <c r="J338" s="81" t="str">
        <f>COST!J339</f>
        <v>AW 450E4 sileo Axial fan</v>
      </c>
      <c r="K338" s="81">
        <f>COST!K339</f>
        <v>1140</v>
      </c>
      <c r="L338" s="83" t="str">
        <f>COST!L339</f>
        <v>-</v>
      </c>
      <c r="M338" s="86">
        <f>COST!P339</f>
        <v>1</v>
      </c>
      <c r="N338" s="94">
        <f>COST!AB339</f>
        <v>626.22455954393297</v>
      </c>
      <c r="O338" s="95">
        <f t="shared" si="6"/>
        <v>626.22455954393297</v>
      </c>
    </row>
    <row r="339" spans="2:15" ht="20.25" customHeight="1" x14ac:dyDescent="0.25">
      <c r="B339"/>
      <c r="C339" s="80" t="str">
        <f>COST!B340</f>
        <v>F-334</v>
      </c>
      <c r="D339" s="82">
        <f>COST!C340</f>
        <v>0</v>
      </c>
      <c r="E339" s="81" t="str">
        <f>COST!D340</f>
        <v>EX.FAN-B02-18</v>
      </c>
      <c r="F339" s="81" t="str">
        <f>COST!E340</f>
        <v>Germany</v>
      </c>
      <c r="G339" s="81" t="str">
        <f>COST!F340</f>
        <v>Wall Mounted</v>
      </c>
      <c r="H339" s="81" t="str">
        <f>COST!G340</f>
        <v>Single</v>
      </c>
      <c r="I339" s="81" t="str">
        <f>COST!H340</f>
        <v>Ambient</v>
      </c>
      <c r="J339" s="81" t="str">
        <f>COST!J340</f>
        <v>AW 400E4 sileo Axial fan</v>
      </c>
      <c r="K339" s="81">
        <f>COST!K340</f>
        <v>835</v>
      </c>
      <c r="L339" s="83" t="str">
        <f>COST!L340</f>
        <v>-</v>
      </c>
      <c r="M339" s="86">
        <f>COST!P340</f>
        <v>1</v>
      </c>
      <c r="N339" s="94">
        <f>COST!AB340</f>
        <v>412.10164366188269</v>
      </c>
      <c r="O339" s="95">
        <f t="shared" si="6"/>
        <v>412.10164366188269</v>
      </c>
    </row>
    <row r="340" spans="2:15" ht="20.25" customHeight="1" x14ac:dyDescent="0.25">
      <c r="B340"/>
      <c r="C340" s="80" t="str">
        <f>COST!B341</f>
        <v>F-335</v>
      </c>
      <c r="D340" s="82">
        <f>COST!C341</f>
        <v>0</v>
      </c>
      <c r="E340" s="81" t="str">
        <f>COST!D341</f>
        <v>EX.FAN-B02-19</v>
      </c>
      <c r="F340" s="81" t="str">
        <f>COST!E341</f>
        <v>Germany</v>
      </c>
      <c r="G340" s="81" t="str">
        <f>COST!F341</f>
        <v>Wall Mounted</v>
      </c>
      <c r="H340" s="81" t="str">
        <f>COST!G341</f>
        <v>Single</v>
      </c>
      <c r="I340" s="81" t="str">
        <f>COST!H341</f>
        <v>Ambient</v>
      </c>
      <c r="J340" s="81" t="str">
        <f>COST!J341</f>
        <v>AW 560E4 sileo Axial fan</v>
      </c>
      <c r="K340" s="81">
        <f>COST!K341</f>
        <v>2400</v>
      </c>
      <c r="L340" s="83" t="str">
        <f>COST!L341</f>
        <v>-</v>
      </c>
      <c r="M340" s="86">
        <f>COST!P341</f>
        <v>1</v>
      </c>
      <c r="N340" s="94">
        <f>COST!AB341</f>
        <v>1078.2618264060395</v>
      </c>
      <c r="O340" s="95">
        <f t="shared" si="6"/>
        <v>1078.2618264060395</v>
      </c>
    </row>
    <row r="341" spans="2:15" ht="20.25" customHeight="1" x14ac:dyDescent="0.25">
      <c r="B341"/>
      <c r="C341" s="80" t="str">
        <f>COST!B342</f>
        <v>F-336</v>
      </c>
      <c r="D341" s="82">
        <f>COST!C342</f>
        <v>0</v>
      </c>
      <c r="E341" s="81" t="str">
        <f>COST!D342</f>
        <v>EX.FAN-B02-20</v>
      </c>
      <c r="F341" s="81" t="str">
        <f>COST!E342</f>
        <v>Germany</v>
      </c>
      <c r="G341" s="81" t="str">
        <f>COST!F342</f>
        <v>Wall Mounted</v>
      </c>
      <c r="H341" s="81" t="str">
        <f>COST!G342</f>
        <v>Single</v>
      </c>
      <c r="I341" s="81" t="str">
        <f>COST!H342</f>
        <v>Ambient</v>
      </c>
      <c r="J341" s="81" t="str">
        <f>COST!J342</f>
        <v>AW 710DV sileo Axial fan</v>
      </c>
      <c r="K341" s="81">
        <f>COST!K342</f>
        <v>5400</v>
      </c>
      <c r="L341" s="83" t="str">
        <f>COST!L342</f>
        <v>-</v>
      </c>
      <c r="M341" s="86">
        <f>COST!P342</f>
        <v>1</v>
      </c>
      <c r="N341" s="94">
        <f>COST!AB342</f>
        <v>1877.823984521156</v>
      </c>
      <c r="O341" s="95">
        <f t="shared" si="6"/>
        <v>1877.823984521156</v>
      </c>
    </row>
    <row r="342" spans="2:15" ht="20.25" customHeight="1" x14ac:dyDescent="0.25">
      <c r="B342"/>
      <c r="C342" s="80" t="str">
        <f>COST!B343</f>
        <v>F-337</v>
      </c>
      <c r="D342" s="82">
        <f>COST!C343</f>
        <v>0</v>
      </c>
      <c r="E342" s="81" t="str">
        <f>COST!D343</f>
        <v>EX.FAN-B02-21</v>
      </c>
      <c r="F342" s="81" t="str">
        <f>COST!E343</f>
        <v>Germany</v>
      </c>
      <c r="G342" s="81" t="str">
        <f>COST!F343</f>
        <v>Wall Mounted</v>
      </c>
      <c r="H342" s="81" t="str">
        <f>COST!G343</f>
        <v>Single</v>
      </c>
      <c r="I342" s="81" t="str">
        <f>COST!H343</f>
        <v>Ambient</v>
      </c>
      <c r="J342" s="81" t="str">
        <f>COST!J343</f>
        <v>AW 560E4 sileo Axial fan</v>
      </c>
      <c r="K342" s="81">
        <f>COST!K343</f>
        <v>2400</v>
      </c>
      <c r="L342" s="83" t="str">
        <f>COST!L343</f>
        <v>-</v>
      </c>
      <c r="M342" s="86">
        <f>COST!P343</f>
        <v>1</v>
      </c>
      <c r="N342" s="94">
        <f>COST!AB343</f>
        <v>1078.2618264060395</v>
      </c>
      <c r="O342" s="95">
        <f t="shared" si="6"/>
        <v>1078.2618264060395</v>
      </c>
    </row>
    <row r="343" spans="2:15" ht="20.25" customHeight="1" x14ac:dyDescent="0.25">
      <c r="B343"/>
      <c r="C343" s="80" t="str">
        <f>COST!B344</f>
        <v>F-338</v>
      </c>
      <c r="D343" s="82">
        <f>COST!C344</f>
        <v>0</v>
      </c>
      <c r="E343" s="81" t="str">
        <f>COST!D344</f>
        <v>EX.FAN-B02-22</v>
      </c>
      <c r="F343" s="81" t="str">
        <f>COST!E344</f>
        <v>Germany</v>
      </c>
      <c r="G343" s="81" t="str">
        <f>COST!F344</f>
        <v>Wall Mounted</v>
      </c>
      <c r="H343" s="81" t="str">
        <f>COST!G344</f>
        <v>Single</v>
      </c>
      <c r="I343" s="81" t="str">
        <f>COST!H344</f>
        <v>Ambient</v>
      </c>
      <c r="J343" s="81" t="str">
        <f>COST!J344</f>
        <v>AW 560E4 sileo Axial fan</v>
      </c>
      <c r="K343" s="81">
        <f>COST!K344</f>
        <v>2400</v>
      </c>
      <c r="L343" s="83" t="str">
        <f>COST!L344</f>
        <v>-</v>
      </c>
      <c r="M343" s="86">
        <f>COST!P344</f>
        <v>1</v>
      </c>
      <c r="N343" s="94">
        <f>COST!AB344</f>
        <v>1078.2618264060395</v>
      </c>
      <c r="O343" s="95">
        <f t="shared" si="6"/>
        <v>1078.2618264060395</v>
      </c>
    </row>
    <row r="344" spans="2:15" ht="20.25" customHeight="1" x14ac:dyDescent="0.25">
      <c r="B344"/>
      <c r="C344" s="80" t="str">
        <f>COST!B345</f>
        <v>F-339</v>
      </c>
      <c r="D344" s="82">
        <f>COST!C345</f>
        <v>0</v>
      </c>
      <c r="E344" s="81" t="str">
        <f>COST!D345</f>
        <v>EX.FAN-B02-23</v>
      </c>
      <c r="F344" s="81" t="str">
        <f>COST!E345</f>
        <v>Germany</v>
      </c>
      <c r="G344" s="81" t="str">
        <f>COST!F345</f>
        <v>Wall Mounted</v>
      </c>
      <c r="H344" s="81" t="str">
        <f>COST!G345</f>
        <v>Single</v>
      </c>
      <c r="I344" s="81" t="str">
        <f>COST!H345</f>
        <v>Ambient</v>
      </c>
      <c r="J344" s="81" t="str">
        <f>COST!J345</f>
        <v>AW 560E4 sileo Axial fan</v>
      </c>
      <c r="K344" s="81">
        <f>COST!K345</f>
        <v>2400</v>
      </c>
      <c r="L344" s="83" t="str">
        <f>COST!L345</f>
        <v>-</v>
      </c>
      <c r="M344" s="86">
        <f>COST!P345</f>
        <v>1</v>
      </c>
      <c r="N344" s="94">
        <f>COST!AB345</f>
        <v>1078.2618264060395</v>
      </c>
      <c r="O344" s="95">
        <f t="shared" si="6"/>
        <v>1078.2618264060395</v>
      </c>
    </row>
    <row r="345" spans="2:15" ht="20.25" customHeight="1" x14ac:dyDescent="0.25">
      <c r="B345"/>
      <c r="C345" s="80" t="str">
        <f>COST!B346</f>
        <v>F-340</v>
      </c>
      <c r="D345" s="82">
        <f>COST!C346</f>
        <v>0</v>
      </c>
      <c r="E345" s="81" t="str">
        <f>COST!D346</f>
        <v>EX.FAN-B02-24</v>
      </c>
      <c r="F345" s="81" t="str">
        <f>COST!E346</f>
        <v>Germany</v>
      </c>
      <c r="G345" s="81" t="str">
        <f>COST!F346</f>
        <v xml:space="preserve">Axial Inline </v>
      </c>
      <c r="H345" s="81" t="str">
        <f>COST!G346</f>
        <v>Single</v>
      </c>
      <c r="I345" s="81" t="str">
        <f>COST!H346</f>
        <v>Ambient</v>
      </c>
      <c r="J345" s="81" t="str">
        <f>COST!J346</f>
        <v>AXC 400-6/30°-2-P (160) (2.2 kW) S IE3 C</v>
      </c>
      <c r="K345" s="81">
        <f>COST!K346</f>
        <v>2400</v>
      </c>
      <c r="L345" s="83">
        <f>COST!L346</f>
        <v>100</v>
      </c>
      <c r="M345" s="86">
        <f>COST!P346</f>
        <v>1</v>
      </c>
      <c r="N345" s="94">
        <f>COST!AB346</f>
        <v>1326.3725067138121</v>
      </c>
      <c r="O345" s="95">
        <f t="shared" si="6"/>
        <v>1326.3725067138121</v>
      </c>
    </row>
    <row r="346" spans="2:15" ht="20.25" customHeight="1" x14ac:dyDescent="0.25">
      <c r="B346"/>
      <c r="C346" s="80" t="str">
        <f>COST!B347</f>
        <v>F-341</v>
      </c>
      <c r="D346" s="82">
        <f>COST!C347</f>
        <v>0</v>
      </c>
      <c r="E346" s="81" t="str">
        <f>COST!D347</f>
        <v>EX.FAN-B02-25</v>
      </c>
      <c r="F346" s="81" t="str">
        <f>COST!E347</f>
        <v>Germany</v>
      </c>
      <c r="G346" s="81" t="str">
        <f>COST!F347</f>
        <v xml:space="preserve">Centrifugal Inline </v>
      </c>
      <c r="H346" s="81" t="str">
        <f>COST!G347</f>
        <v>Single</v>
      </c>
      <c r="I346" s="81" t="str">
        <f>COST!H347</f>
        <v>Ambient</v>
      </c>
      <c r="J346" s="81" t="str">
        <f>COST!J347</f>
        <v>MUB 042 450DV Multibox</v>
      </c>
      <c r="K346" s="81">
        <f>COST!K347</f>
        <v>260</v>
      </c>
      <c r="L346" s="83">
        <f>COST!L347</f>
        <v>500</v>
      </c>
      <c r="M346" s="86">
        <f>COST!P347</f>
        <v>1</v>
      </c>
      <c r="N346" s="94">
        <f>COST!AB347</f>
        <v>1137.7404141510535</v>
      </c>
      <c r="O346" s="95">
        <f t="shared" si="6"/>
        <v>1137.7404141510535</v>
      </c>
    </row>
    <row r="347" spans="2:15" ht="20.25" customHeight="1" x14ac:dyDescent="0.25">
      <c r="B347"/>
      <c r="C347" s="80" t="str">
        <f>COST!B348</f>
        <v>F-342</v>
      </c>
      <c r="D347" s="82">
        <f>COST!C348</f>
        <v>0</v>
      </c>
      <c r="E347" s="81" t="str">
        <f>COST!D348</f>
        <v>EX.FAN-B02-26</v>
      </c>
      <c r="F347" s="81" t="str">
        <f>COST!E348</f>
        <v>Germany</v>
      </c>
      <c r="G347" s="81" t="str">
        <f>COST!F348</f>
        <v xml:space="preserve">Centrifugal Inline </v>
      </c>
      <c r="H347" s="81" t="str">
        <f>COST!G348</f>
        <v>Single</v>
      </c>
      <c r="I347" s="81" t="str">
        <f>COST!H348</f>
        <v>Ambient</v>
      </c>
      <c r="J347" s="81" t="str">
        <f>COST!J348</f>
        <v>MUB 042 450DV Multibox</v>
      </c>
      <c r="K347" s="81">
        <f>COST!K348</f>
        <v>325</v>
      </c>
      <c r="L347" s="83">
        <f>COST!L348</f>
        <v>500</v>
      </c>
      <c r="M347" s="86">
        <f>COST!P348</f>
        <v>1</v>
      </c>
      <c r="N347" s="94">
        <f>COST!AB348</f>
        <v>1137.7404141510535</v>
      </c>
      <c r="O347" s="95">
        <f t="shared" si="6"/>
        <v>1137.7404141510535</v>
      </c>
    </row>
    <row r="348" spans="2:15" ht="20.25" customHeight="1" x14ac:dyDescent="0.25">
      <c r="B348"/>
      <c r="C348" s="80" t="str">
        <f>COST!B349</f>
        <v>F-343</v>
      </c>
      <c r="D348" s="82">
        <f>COST!C349</f>
        <v>0</v>
      </c>
      <c r="E348" s="81" t="str">
        <f>COST!D349</f>
        <v>EX.FAN-B02-28</v>
      </c>
      <c r="F348" s="81" t="str">
        <f>COST!E349</f>
        <v>Germany</v>
      </c>
      <c r="G348" s="81" t="str">
        <f>COST!F349</f>
        <v xml:space="preserve">Axial Inline </v>
      </c>
      <c r="H348" s="81" t="str">
        <f>COST!G349</f>
        <v>Single</v>
      </c>
      <c r="I348" s="81" t="str">
        <f>COST!H349</f>
        <v>Ambient</v>
      </c>
      <c r="J348" s="81" t="str">
        <f>COST!J349</f>
        <v>AXC 355-6/11°-2-P (160) (0.75 kW) S IE3 C</v>
      </c>
      <c r="K348" s="81">
        <f>COST!K349</f>
        <v>750</v>
      </c>
      <c r="L348" s="83">
        <f>COST!L349</f>
        <v>100</v>
      </c>
      <c r="M348" s="86">
        <f>COST!P349</f>
        <v>1</v>
      </c>
      <c r="N348" s="94">
        <f>COST!AB349</f>
        <v>1168.3294021342033</v>
      </c>
      <c r="O348" s="95">
        <f t="shared" si="6"/>
        <v>1168.3294021342033</v>
      </c>
    </row>
    <row r="349" spans="2:15" ht="20.25" customHeight="1" x14ac:dyDescent="0.25">
      <c r="B349"/>
      <c r="C349" s="80" t="str">
        <f>COST!B350</f>
        <v>F-344</v>
      </c>
      <c r="D349" s="82">
        <f>COST!C350</f>
        <v>0</v>
      </c>
      <c r="E349" s="81" t="str">
        <f>COST!D350</f>
        <v>EX.FAN-B02-29</v>
      </c>
      <c r="F349" s="81" t="str">
        <f>COST!E350</f>
        <v>Germany</v>
      </c>
      <c r="G349" s="81" t="str">
        <f>COST!F350</f>
        <v xml:space="preserve">Axial Inline </v>
      </c>
      <c r="H349" s="81" t="str">
        <f>COST!G350</f>
        <v>Single</v>
      </c>
      <c r="I349" s="81" t="str">
        <f>COST!H350</f>
        <v>Ambient</v>
      </c>
      <c r="J349" s="81" t="str">
        <f>COST!J350</f>
        <v>AXC 355-6/11°-2-P (160) (0.75 kW) S IE3 C</v>
      </c>
      <c r="K349" s="81">
        <f>COST!K350</f>
        <v>750</v>
      </c>
      <c r="L349" s="83">
        <f>COST!L350</f>
        <v>100</v>
      </c>
      <c r="M349" s="86">
        <f>COST!P350</f>
        <v>1</v>
      </c>
      <c r="N349" s="94">
        <f>COST!AB350</f>
        <v>1168.3294021342033</v>
      </c>
      <c r="O349" s="95">
        <f t="shared" si="6"/>
        <v>1168.3294021342033</v>
      </c>
    </row>
    <row r="350" spans="2:15" ht="20.25" customHeight="1" x14ac:dyDescent="0.25">
      <c r="B350"/>
      <c r="C350" s="80" t="str">
        <f>COST!B351</f>
        <v>F-345</v>
      </c>
      <c r="D350" s="82">
        <f>COST!C351</f>
        <v>0</v>
      </c>
      <c r="E350" s="81" t="str">
        <f>COST!D351</f>
        <v>EX.FAN-B02-30</v>
      </c>
      <c r="F350" s="81" t="str">
        <f>COST!E351</f>
        <v>Sweden</v>
      </c>
      <c r="G350" s="81" t="str">
        <f>COST!F351</f>
        <v>Inline Fan</v>
      </c>
      <c r="H350" s="81" t="str">
        <f>COST!G351</f>
        <v>Single</v>
      </c>
      <c r="I350" s="81" t="str">
        <f>COST!H351</f>
        <v>Ambient</v>
      </c>
      <c r="J350" s="81" t="str">
        <f>COST!J351</f>
        <v>KT 60-30-4</v>
      </c>
      <c r="K350" s="81">
        <f>COST!K351</f>
        <v>605</v>
      </c>
      <c r="L350" s="83">
        <f>COST!L351</f>
        <v>375</v>
      </c>
      <c r="M350" s="86">
        <f>COST!P351</f>
        <v>1</v>
      </c>
      <c r="N350" s="94">
        <f>COST!AB351</f>
        <v>1004.3384387800935</v>
      </c>
      <c r="O350" s="95">
        <f t="shared" si="6"/>
        <v>1004.3384387800935</v>
      </c>
    </row>
    <row r="351" spans="2:15" ht="20.25" customHeight="1" x14ac:dyDescent="0.25">
      <c r="B351"/>
      <c r="C351" s="80" t="str">
        <f>COST!B352</f>
        <v>F-346</v>
      </c>
      <c r="D351" s="82">
        <f>COST!C352</f>
        <v>0</v>
      </c>
      <c r="E351" s="81" t="str">
        <f>COST!D352</f>
        <v>EX.FAN-B02-31</v>
      </c>
      <c r="F351" s="81" t="str">
        <f>COST!E352</f>
        <v>Sweden</v>
      </c>
      <c r="G351" s="81" t="str">
        <f>COST!F352</f>
        <v>Inline Fan</v>
      </c>
      <c r="H351" s="81" t="str">
        <f>COST!G352</f>
        <v>Single</v>
      </c>
      <c r="I351" s="81" t="str">
        <f>COST!H352</f>
        <v>Ambient</v>
      </c>
      <c r="J351" s="81" t="str">
        <f>COST!J352</f>
        <v>K 200 L sileo</v>
      </c>
      <c r="K351" s="81">
        <f>COST!K352</f>
        <v>105</v>
      </c>
      <c r="L351" s="83">
        <f>COST!L352</f>
        <v>375</v>
      </c>
      <c r="M351" s="86">
        <f>COST!P352</f>
        <v>1</v>
      </c>
      <c r="N351" s="94">
        <f>COST!AB352</f>
        <v>176.73637501375586</v>
      </c>
      <c r="O351" s="95">
        <f t="shared" si="6"/>
        <v>176.73637501375586</v>
      </c>
    </row>
    <row r="352" spans="2:15" ht="20.25" customHeight="1" x14ac:dyDescent="0.25">
      <c r="B352"/>
      <c r="C352" s="80" t="str">
        <f>COST!B353</f>
        <v>F-347</v>
      </c>
      <c r="D352" s="82">
        <f>COST!C353</f>
        <v>0</v>
      </c>
      <c r="E352" s="81" t="str">
        <f>COST!D353</f>
        <v>FA.FAN-GR-01</v>
      </c>
      <c r="F352" s="81" t="str">
        <f>COST!E353</f>
        <v>China</v>
      </c>
      <c r="G352" s="81" t="str">
        <f>COST!F353</f>
        <v>Wall Mounted</v>
      </c>
      <c r="H352" s="81" t="str">
        <f>COST!G353</f>
        <v>Single</v>
      </c>
      <c r="I352" s="81" t="str">
        <f>COST!H353</f>
        <v>Ambient</v>
      </c>
      <c r="J352" s="81" t="str">
        <f>COST!J353</f>
        <v>AW 300E4-C</v>
      </c>
      <c r="K352" s="81">
        <f>COST!K353</f>
        <v>335</v>
      </c>
      <c r="L352" s="83" t="str">
        <f>COST!L353</f>
        <v>-</v>
      </c>
      <c r="M352" s="86">
        <f>COST!P353</f>
        <v>1</v>
      </c>
      <c r="N352" s="94">
        <f>COST!AB353</f>
        <v>360.27030291265623</v>
      </c>
      <c r="O352" s="95">
        <f t="shared" si="6"/>
        <v>360.27030291265623</v>
      </c>
    </row>
    <row r="353" spans="2:15" ht="20.25" customHeight="1" x14ac:dyDescent="0.25">
      <c r="B353"/>
      <c r="C353" s="80" t="str">
        <f>COST!B354</f>
        <v>F-348</v>
      </c>
      <c r="D353" s="82">
        <f>COST!C354</f>
        <v>0</v>
      </c>
      <c r="E353" s="81" t="str">
        <f>COST!D354</f>
        <v>FA.FAN-B01-01</v>
      </c>
      <c r="F353" s="81" t="str">
        <f>COST!E354</f>
        <v>Germany</v>
      </c>
      <c r="G353" s="81" t="str">
        <f>COST!F354</f>
        <v xml:space="preserve">Axial Inline </v>
      </c>
      <c r="H353" s="81" t="str">
        <f>COST!G354</f>
        <v>Single</v>
      </c>
      <c r="I353" s="81" t="str">
        <f>COST!H354</f>
        <v>Ambient</v>
      </c>
      <c r="J353" s="81" t="str">
        <f>COST!J354</f>
        <v>AXC 710-9/34°-4-PV (350) (5.5 kW) S IE3</v>
      </c>
      <c r="K353" s="81">
        <f>COST!K354</f>
        <v>5350</v>
      </c>
      <c r="L353" s="83">
        <f>COST!L354</f>
        <v>500</v>
      </c>
      <c r="M353" s="86">
        <f>COST!P354</f>
        <v>1</v>
      </c>
      <c r="N353" s="94">
        <f>COST!AB354</f>
        <v>3214.3928205626844</v>
      </c>
      <c r="O353" s="95">
        <f t="shared" si="6"/>
        <v>3214.3928205626844</v>
      </c>
    </row>
    <row r="354" spans="2:15" ht="20.25" customHeight="1" x14ac:dyDescent="0.25">
      <c r="B354"/>
      <c r="C354" s="80" t="str">
        <f>COST!B355</f>
        <v>F-349</v>
      </c>
      <c r="D354" s="82">
        <f>COST!C355</f>
        <v>0</v>
      </c>
      <c r="E354" s="81" t="str">
        <f>COST!D355</f>
        <v>FA.FAN-B01-02</v>
      </c>
      <c r="F354" s="81" t="str">
        <f>COST!E355</f>
        <v>Germany</v>
      </c>
      <c r="G354" s="81" t="str">
        <f>COST!F355</f>
        <v xml:space="preserve">Axial Inline </v>
      </c>
      <c r="H354" s="81" t="str">
        <f>COST!G355</f>
        <v>Single</v>
      </c>
      <c r="I354" s="81" t="str">
        <f>COST!H355</f>
        <v>Ambient</v>
      </c>
      <c r="J354" s="81" t="str">
        <f>COST!J355</f>
        <v>AXC 710-9/34°-4-PV (350) (5.5 kW) S IE3</v>
      </c>
      <c r="K354" s="81">
        <f>COST!K355</f>
        <v>5350</v>
      </c>
      <c r="L354" s="83">
        <f>COST!L355</f>
        <v>500</v>
      </c>
      <c r="M354" s="86">
        <f>COST!P355</f>
        <v>1</v>
      </c>
      <c r="N354" s="94">
        <f>COST!AB355</f>
        <v>3214.3928205626844</v>
      </c>
      <c r="O354" s="95">
        <f t="shared" si="6"/>
        <v>3214.3928205626844</v>
      </c>
    </row>
    <row r="355" spans="2:15" ht="20.25" customHeight="1" x14ac:dyDescent="0.25">
      <c r="B355"/>
      <c r="C355" s="80" t="str">
        <f>COST!B356</f>
        <v>F-350</v>
      </c>
      <c r="D355" s="82">
        <f>COST!C356</f>
        <v>0</v>
      </c>
      <c r="E355" s="81" t="str">
        <f>COST!D356</f>
        <v>FA.FAN-B01-03</v>
      </c>
      <c r="F355" s="81" t="str">
        <f>COST!E356</f>
        <v>Germany</v>
      </c>
      <c r="G355" s="81" t="str">
        <f>COST!F356</f>
        <v xml:space="preserve">Centrifugal Inline </v>
      </c>
      <c r="H355" s="81" t="str">
        <f>COST!G356</f>
        <v>Single</v>
      </c>
      <c r="I355" s="81" t="str">
        <f>COST!H356</f>
        <v>Ambient</v>
      </c>
      <c r="J355" s="81" t="str">
        <f>COST!J356</f>
        <v>MUB 042 500D4 Multibox</v>
      </c>
      <c r="K355" s="81">
        <f>COST!K356</f>
        <v>450</v>
      </c>
      <c r="L355" s="83">
        <f>COST!L356</f>
        <v>500</v>
      </c>
      <c r="M355" s="86">
        <f>COST!P356</f>
        <v>1</v>
      </c>
      <c r="N355" s="94">
        <f>COST!AB356</f>
        <v>1519.253069829786</v>
      </c>
      <c r="O355" s="95">
        <f t="shared" si="6"/>
        <v>1519.253069829786</v>
      </c>
    </row>
    <row r="356" spans="2:15" ht="20.25" customHeight="1" x14ac:dyDescent="0.25">
      <c r="B356"/>
      <c r="C356" s="80" t="str">
        <f>COST!B357</f>
        <v>F-351</v>
      </c>
      <c r="D356" s="82">
        <f>COST!C357</f>
        <v>0</v>
      </c>
      <c r="E356" s="81" t="str">
        <f>COST!D357</f>
        <v>FA.FAN-B01-04</v>
      </c>
      <c r="F356" s="81" t="str">
        <f>COST!E357</f>
        <v>Germany</v>
      </c>
      <c r="G356" s="81" t="str">
        <f>COST!F357</f>
        <v xml:space="preserve">Centrifugal Inline </v>
      </c>
      <c r="H356" s="81" t="str">
        <f>COST!G357</f>
        <v>Single</v>
      </c>
      <c r="I356" s="81" t="str">
        <f>COST!H357</f>
        <v>Ambient</v>
      </c>
      <c r="J356" s="81" t="str">
        <f>COST!J357</f>
        <v>MUB 042 500D4 Multibox</v>
      </c>
      <c r="K356" s="81">
        <f>COST!K357</f>
        <v>935</v>
      </c>
      <c r="L356" s="83">
        <f>COST!L357</f>
        <v>500</v>
      </c>
      <c r="M356" s="86">
        <f>COST!P357</f>
        <v>1</v>
      </c>
      <c r="N356" s="94">
        <f>COST!AB357</f>
        <v>1519.253069829786</v>
      </c>
      <c r="O356" s="95">
        <f t="shared" si="6"/>
        <v>1519.253069829786</v>
      </c>
    </row>
    <row r="357" spans="2:15" ht="20.25" customHeight="1" x14ac:dyDescent="0.25">
      <c r="B357"/>
      <c r="C357" s="80" t="str">
        <f>COST!B358</f>
        <v>F-352</v>
      </c>
      <c r="D357" s="82">
        <f>COST!C358</f>
        <v>0</v>
      </c>
      <c r="E357" s="81" t="str">
        <f>COST!D358</f>
        <v>FA.FAN-B01-05</v>
      </c>
      <c r="F357" s="81" t="str">
        <f>COST!E358</f>
        <v>Germany</v>
      </c>
      <c r="G357" s="81" t="str">
        <f>COST!F358</f>
        <v xml:space="preserve">Centrifugal Inline </v>
      </c>
      <c r="H357" s="81" t="str">
        <f>COST!G358</f>
        <v>Single</v>
      </c>
      <c r="I357" s="81" t="str">
        <f>COST!H358</f>
        <v>Ambient</v>
      </c>
      <c r="J357" s="81" t="str">
        <f>COST!J358</f>
        <v>MUB 042 450DV Multibox</v>
      </c>
      <c r="K357" s="81">
        <f>COST!K358</f>
        <v>200</v>
      </c>
      <c r="L357" s="83">
        <f>COST!L358</f>
        <v>500</v>
      </c>
      <c r="M357" s="86">
        <f>COST!P358</f>
        <v>1</v>
      </c>
      <c r="N357" s="94">
        <f>COST!AB358</f>
        <v>1137.7404141510535</v>
      </c>
      <c r="O357" s="95">
        <f t="shared" si="6"/>
        <v>1137.7404141510535</v>
      </c>
    </row>
    <row r="358" spans="2:15" ht="20.25" customHeight="1" x14ac:dyDescent="0.25">
      <c r="B358"/>
      <c r="C358" s="80" t="str">
        <f>COST!B359</f>
        <v>F-353</v>
      </c>
      <c r="D358" s="82">
        <f>COST!C359</f>
        <v>0</v>
      </c>
      <c r="E358" s="81" t="str">
        <f>COST!D359</f>
        <v>FA.FAN-B01-06</v>
      </c>
      <c r="F358" s="81" t="str">
        <f>COST!E359</f>
        <v>Sweden</v>
      </c>
      <c r="G358" s="81" t="str">
        <f>COST!F359</f>
        <v>Inline Fan</v>
      </c>
      <c r="H358" s="81" t="str">
        <f>COST!G359</f>
        <v>Single</v>
      </c>
      <c r="I358" s="81" t="str">
        <f>COST!H359</f>
        <v>Ambient</v>
      </c>
      <c r="J358" s="81" t="str">
        <f>COST!J359</f>
        <v>KT 60-35-4</v>
      </c>
      <c r="K358" s="81">
        <f>COST!K359</f>
        <v>482</v>
      </c>
      <c r="L358" s="83">
        <f>COST!L359</f>
        <v>500</v>
      </c>
      <c r="M358" s="86">
        <f>COST!P359</f>
        <v>1</v>
      </c>
      <c r="N358" s="94">
        <f>COST!AB359</f>
        <v>1226.1086016579313</v>
      </c>
      <c r="O358" s="95">
        <f t="shared" si="6"/>
        <v>1226.1086016579313</v>
      </c>
    </row>
    <row r="359" spans="2:15" ht="20.25" customHeight="1" x14ac:dyDescent="0.25">
      <c r="B359"/>
      <c r="C359" s="80" t="str">
        <f>COST!B360</f>
        <v>F-354</v>
      </c>
      <c r="D359" s="82">
        <f>COST!C360</f>
        <v>0</v>
      </c>
      <c r="E359" s="81" t="str">
        <f>COST!D360</f>
        <v>FA.FAN-B01-07</v>
      </c>
      <c r="F359" s="81" t="str">
        <f>COST!E360</f>
        <v>Germany</v>
      </c>
      <c r="G359" s="81" t="str">
        <f>COST!F360</f>
        <v xml:space="preserve">Centrifugal Inline </v>
      </c>
      <c r="H359" s="81" t="str">
        <f>COST!G360</f>
        <v>Single</v>
      </c>
      <c r="I359" s="81" t="str">
        <f>COST!H360</f>
        <v>Ambient</v>
      </c>
      <c r="J359" s="81" t="str">
        <f>COST!J360</f>
        <v>MUB 042 500D4 Multibox</v>
      </c>
      <c r="K359" s="81">
        <f>COST!K360</f>
        <v>1068</v>
      </c>
      <c r="L359" s="83">
        <f>COST!L360</f>
        <v>500</v>
      </c>
      <c r="M359" s="86">
        <f>COST!P360</f>
        <v>1</v>
      </c>
      <c r="N359" s="94">
        <f>COST!AB360</f>
        <v>1226.1086016579313</v>
      </c>
      <c r="O359" s="95">
        <f t="shared" si="6"/>
        <v>1226.1086016579313</v>
      </c>
    </row>
    <row r="360" spans="2:15" ht="20.25" customHeight="1" x14ac:dyDescent="0.25">
      <c r="B360"/>
      <c r="C360" s="80" t="str">
        <f>COST!B361</f>
        <v>F-355</v>
      </c>
      <c r="D360" s="82">
        <f>COST!C361</f>
        <v>0</v>
      </c>
      <c r="E360" s="81" t="str">
        <f>COST!D361</f>
        <v>FA.FAN-B01-08</v>
      </c>
      <c r="F360" s="81" t="str">
        <f>COST!E361</f>
        <v>Germany</v>
      </c>
      <c r="G360" s="81" t="str">
        <f>COST!F361</f>
        <v xml:space="preserve">Axial Inline </v>
      </c>
      <c r="H360" s="81" t="str">
        <f>COST!G361</f>
        <v>Single</v>
      </c>
      <c r="I360" s="81" t="str">
        <f>COST!H361</f>
        <v>Ambient</v>
      </c>
      <c r="J360" s="81" t="str">
        <f>COST!J361</f>
        <v>AXC 355-6/11°-2-PV (160) (0.55 kW) S IE2 C</v>
      </c>
      <c r="K360" s="81">
        <f>COST!K361</f>
        <v>517</v>
      </c>
      <c r="L360" s="83">
        <f>COST!L361</f>
        <v>500</v>
      </c>
      <c r="M360" s="86">
        <f>COST!P361</f>
        <v>1</v>
      </c>
      <c r="N360" s="94">
        <f>COST!AB361</f>
        <v>1250.74973086658</v>
      </c>
      <c r="O360" s="95">
        <f t="shared" si="6"/>
        <v>1250.74973086658</v>
      </c>
    </row>
    <row r="361" spans="2:15" ht="20.25" customHeight="1" x14ac:dyDescent="0.25">
      <c r="B361"/>
      <c r="C361" s="80" t="str">
        <f>COST!B362</f>
        <v>F-356</v>
      </c>
      <c r="D361" s="82">
        <f>COST!C362</f>
        <v>0</v>
      </c>
      <c r="E361" s="81" t="str">
        <f>COST!D362</f>
        <v>FA.FAN-B01-09</v>
      </c>
      <c r="F361" s="81" t="str">
        <f>COST!E362</f>
        <v>Germany</v>
      </c>
      <c r="G361" s="81" t="str">
        <f>COST!F362</f>
        <v xml:space="preserve">Centrifugal Inline </v>
      </c>
      <c r="H361" s="81" t="str">
        <f>COST!G362</f>
        <v>Single</v>
      </c>
      <c r="I361" s="81" t="str">
        <f>COST!H362</f>
        <v>Ambient</v>
      </c>
      <c r="J361" s="81" t="str">
        <f>COST!J362</f>
        <v>KT 60-35-4</v>
      </c>
      <c r="K361" s="81">
        <f>COST!K362</f>
        <v>567</v>
      </c>
      <c r="L361" s="83">
        <f>COST!L362</f>
        <v>500</v>
      </c>
      <c r="M361" s="86">
        <f>COST!P362</f>
        <v>1</v>
      </c>
      <c r="N361" s="94">
        <f>COST!AB362</f>
        <v>1137.7404141510535</v>
      </c>
      <c r="O361" s="95">
        <f t="shared" si="6"/>
        <v>1137.7404141510535</v>
      </c>
    </row>
    <row r="362" spans="2:15" ht="20.25" customHeight="1" x14ac:dyDescent="0.25">
      <c r="B362"/>
      <c r="C362" s="80" t="str">
        <f>COST!B363</f>
        <v>F-357</v>
      </c>
      <c r="D362" s="82">
        <f>COST!C363</f>
        <v>0</v>
      </c>
      <c r="E362" s="81" t="str">
        <f>COST!D363</f>
        <v>FA.FAN-B02-01</v>
      </c>
      <c r="F362" s="81" t="str">
        <f>COST!E363</f>
        <v>Germany</v>
      </c>
      <c r="G362" s="81" t="str">
        <f>COST!F363</f>
        <v xml:space="preserve">Axial Inline </v>
      </c>
      <c r="H362" s="81" t="str">
        <f>COST!G363</f>
        <v>Single</v>
      </c>
      <c r="I362" s="81" t="str">
        <f>COST!H363</f>
        <v>Ambient</v>
      </c>
      <c r="J362" s="81" t="str">
        <f>COST!J363</f>
        <v>AXC 500-6/20°-2-P (200) (3 kW) S IE3 C</v>
      </c>
      <c r="K362" s="81">
        <f>COST!K363</f>
        <v>2640</v>
      </c>
      <c r="L362" s="83">
        <f>COST!L363</f>
        <v>500</v>
      </c>
      <c r="M362" s="86">
        <f>COST!P363</f>
        <v>1</v>
      </c>
      <c r="N362" s="94">
        <f>COST!AB363</f>
        <v>1737.624456265052</v>
      </c>
      <c r="O362" s="95">
        <f t="shared" si="6"/>
        <v>1737.624456265052</v>
      </c>
    </row>
    <row r="363" spans="2:15" ht="20.25" customHeight="1" x14ac:dyDescent="0.25">
      <c r="B363"/>
      <c r="C363" s="80" t="str">
        <f>COST!B364</f>
        <v>F-358</v>
      </c>
      <c r="D363" s="82">
        <f>COST!C364</f>
        <v>0</v>
      </c>
      <c r="E363" s="81" t="str">
        <f>COST!D364</f>
        <v>FA.FAN-B02-02</v>
      </c>
      <c r="F363" s="81" t="str">
        <f>COST!E364</f>
        <v>Germany</v>
      </c>
      <c r="G363" s="81" t="str">
        <f>COST!F364</f>
        <v xml:space="preserve">Centrifugal Inline </v>
      </c>
      <c r="H363" s="81" t="str">
        <f>COST!G364</f>
        <v>Single</v>
      </c>
      <c r="I363" s="81" t="str">
        <f>COST!H364</f>
        <v>Ambient</v>
      </c>
      <c r="J363" s="81" t="str">
        <f>COST!J364</f>
        <v>MUB 042 500D4 Multibox</v>
      </c>
      <c r="K363" s="81">
        <f>COST!K364</f>
        <v>1265</v>
      </c>
      <c r="L363" s="83">
        <f>COST!L364</f>
        <v>500</v>
      </c>
      <c r="M363" s="86">
        <f>COST!P364</f>
        <v>1</v>
      </c>
      <c r="N363" s="94">
        <f>COST!AB364</f>
        <v>1519.253069829786</v>
      </c>
      <c r="O363" s="95">
        <f t="shared" si="6"/>
        <v>1519.253069829786</v>
      </c>
    </row>
    <row r="364" spans="2:15" ht="20.25" customHeight="1" x14ac:dyDescent="0.25">
      <c r="B364"/>
      <c r="C364" s="80" t="str">
        <f>COST!B365</f>
        <v>F-359</v>
      </c>
      <c r="D364" s="82">
        <f>COST!C365</f>
        <v>0</v>
      </c>
      <c r="E364" s="81" t="str">
        <f>COST!D365</f>
        <v>FA.FAN-B02-03</v>
      </c>
      <c r="F364" s="81" t="str">
        <f>COST!E365</f>
        <v>Sweden</v>
      </c>
      <c r="G364" s="81" t="str">
        <f>COST!F365</f>
        <v>Inline Fan</v>
      </c>
      <c r="H364" s="81" t="str">
        <f>COST!G365</f>
        <v>Single</v>
      </c>
      <c r="I364" s="81" t="str">
        <f>COST!H365</f>
        <v>Ambient</v>
      </c>
      <c r="J364" s="81" t="str">
        <f>COST!J365</f>
        <v>KT 60-35-4</v>
      </c>
      <c r="K364" s="81">
        <f>COST!K365</f>
        <v>665</v>
      </c>
      <c r="L364" s="83">
        <f>COST!L365</f>
        <v>500</v>
      </c>
      <c r="M364" s="86">
        <f>COST!P365</f>
        <v>1</v>
      </c>
      <c r="N364" s="94">
        <f>COST!AB365</f>
        <v>1226.1086016579313</v>
      </c>
      <c r="O364" s="95">
        <f t="shared" si="6"/>
        <v>1226.1086016579313</v>
      </c>
    </row>
    <row r="365" spans="2:15" ht="20.25" customHeight="1" x14ac:dyDescent="0.25">
      <c r="B365"/>
      <c r="C365" s="80" t="str">
        <f>COST!B366</f>
        <v>F-360</v>
      </c>
      <c r="D365" s="82">
        <f>COST!C366</f>
        <v>0</v>
      </c>
      <c r="E365" s="81" t="str">
        <f>COST!D366</f>
        <v>FA.FAN-B02-04</v>
      </c>
      <c r="F365" s="81" t="str">
        <f>COST!E366</f>
        <v>Germany</v>
      </c>
      <c r="G365" s="81" t="str">
        <f>COST!F366</f>
        <v xml:space="preserve">Centrifugal Inline </v>
      </c>
      <c r="H365" s="81" t="str">
        <f>COST!G366</f>
        <v>Single</v>
      </c>
      <c r="I365" s="81" t="str">
        <f>COST!H366</f>
        <v>Ambient</v>
      </c>
      <c r="J365" s="81" t="str">
        <f>COST!J366</f>
        <v>MUB 042 500D4 Multibox</v>
      </c>
      <c r="K365" s="81">
        <f>COST!K366</f>
        <v>880</v>
      </c>
      <c r="L365" s="83">
        <f>COST!L366</f>
        <v>500</v>
      </c>
      <c r="M365" s="86">
        <f>COST!P366</f>
        <v>1</v>
      </c>
      <c r="N365" s="94">
        <f>COST!AB366</f>
        <v>1519.253069829786</v>
      </c>
      <c r="O365" s="95">
        <f t="shared" si="6"/>
        <v>1519.253069829786</v>
      </c>
    </row>
    <row r="366" spans="2:15" ht="20.25" customHeight="1" x14ac:dyDescent="0.25">
      <c r="B366"/>
      <c r="C366" s="80" t="str">
        <f>COST!B367</f>
        <v>F-361</v>
      </c>
      <c r="D366" s="82">
        <f>COST!C367</f>
        <v>0</v>
      </c>
      <c r="E366" s="81" t="str">
        <f>COST!D367</f>
        <v>FA.FAN-B02-05</v>
      </c>
      <c r="F366" s="81" t="str">
        <f>COST!E367</f>
        <v>Sweden</v>
      </c>
      <c r="G366" s="81" t="str">
        <f>COST!F367</f>
        <v>Inline Fan</v>
      </c>
      <c r="H366" s="81" t="str">
        <f>COST!G367</f>
        <v>Single</v>
      </c>
      <c r="I366" s="81" t="str">
        <f>COST!H367</f>
        <v>Ambient</v>
      </c>
      <c r="J366" s="81" t="str">
        <f>COST!J367</f>
        <v>KT 60-35-4</v>
      </c>
      <c r="K366" s="81">
        <f>COST!K367</f>
        <v>630</v>
      </c>
      <c r="L366" s="83">
        <f>COST!L367</f>
        <v>500</v>
      </c>
      <c r="M366" s="86">
        <f>COST!P367</f>
        <v>1</v>
      </c>
      <c r="N366" s="94">
        <f>COST!AB367</f>
        <v>1226.1086016579313</v>
      </c>
      <c r="O366" s="95">
        <f t="shared" si="6"/>
        <v>1226.1086016579313</v>
      </c>
    </row>
    <row r="367" spans="2:15" ht="20.25" customHeight="1" x14ac:dyDescent="0.25">
      <c r="B367"/>
      <c r="C367" s="80" t="str">
        <f>COST!B368</f>
        <v>F-362</v>
      </c>
      <c r="D367" s="82">
        <f>COST!C368</f>
        <v>0</v>
      </c>
      <c r="E367" s="81" t="str">
        <f>COST!D368</f>
        <v>FA.FAN-B02-06</v>
      </c>
      <c r="F367" s="81" t="str">
        <f>COST!E368</f>
        <v>Germany</v>
      </c>
      <c r="G367" s="81" t="str">
        <f>COST!F368</f>
        <v xml:space="preserve">Axial Inline </v>
      </c>
      <c r="H367" s="81" t="str">
        <f>COST!G368</f>
        <v>Single</v>
      </c>
      <c r="I367" s="81" t="str">
        <f>COST!H368</f>
        <v>Ambient</v>
      </c>
      <c r="J367" s="81" t="str">
        <f>COST!J368</f>
        <v>AXC 400-6/25°-2-P (160) (2.2 kW) S IE3</v>
      </c>
      <c r="K367" s="81">
        <f>COST!K368</f>
        <v>1700</v>
      </c>
      <c r="L367" s="83">
        <f>COST!L368</f>
        <v>375</v>
      </c>
      <c r="M367" s="86">
        <f>COST!P368</f>
        <v>1</v>
      </c>
      <c r="N367" s="94">
        <f>COST!AB368</f>
        <v>1326.3725067138121</v>
      </c>
      <c r="O367" s="95">
        <f t="shared" si="6"/>
        <v>1326.3725067138121</v>
      </c>
    </row>
    <row r="368" spans="2:15" ht="20.25" customHeight="1" x14ac:dyDescent="0.25">
      <c r="B368"/>
      <c r="C368" s="80" t="str">
        <f>COST!B369</f>
        <v>F-363</v>
      </c>
      <c r="D368" s="82">
        <f>COST!C369</f>
        <v>0</v>
      </c>
      <c r="E368" s="81" t="str">
        <f>COST!D369</f>
        <v>FA.FAN-B02-07</v>
      </c>
      <c r="F368" s="81" t="str">
        <f>COST!E369</f>
        <v>Sweden</v>
      </c>
      <c r="G368" s="81" t="str">
        <f>COST!F369</f>
        <v>Inline Fan</v>
      </c>
      <c r="H368" s="81" t="str">
        <f>COST!G369</f>
        <v>Single</v>
      </c>
      <c r="I368" s="81" t="str">
        <f>COST!H369</f>
        <v>Ambient</v>
      </c>
      <c r="J368" s="81" t="str">
        <f>COST!J369</f>
        <v>KT 60-35-4</v>
      </c>
      <c r="K368" s="81">
        <f>COST!K369</f>
        <v>485</v>
      </c>
      <c r="L368" s="83">
        <f>COST!L369</f>
        <v>500</v>
      </c>
      <c r="M368" s="86">
        <f>COST!P369</f>
        <v>1</v>
      </c>
      <c r="N368" s="94">
        <f>COST!AB369</f>
        <v>1226.1086016579313</v>
      </c>
      <c r="O368" s="95">
        <f t="shared" si="6"/>
        <v>1226.1086016579313</v>
      </c>
    </row>
    <row r="369" spans="2:15" ht="20.25" customHeight="1" x14ac:dyDescent="0.25">
      <c r="B369"/>
      <c r="C369" s="80" t="str">
        <f>COST!B370</f>
        <v>F-364</v>
      </c>
      <c r="D369" s="82">
        <f>COST!C370</f>
        <v>0</v>
      </c>
      <c r="E369" s="81" t="str">
        <f>COST!D370</f>
        <v>FA.FAN-B02-09</v>
      </c>
      <c r="F369" s="81" t="str">
        <f>COST!E370</f>
        <v>Germany</v>
      </c>
      <c r="G369" s="81" t="str">
        <f>COST!F370</f>
        <v xml:space="preserve">Axial Inline </v>
      </c>
      <c r="H369" s="81" t="str">
        <f>COST!G370</f>
        <v>Single</v>
      </c>
      <c r="I369" s="81" t="str">
        <f>COST!H370</f>
        <v>Ambient</v>
      </c>
      <c r="J369" s="81" t="str">
        <f>COST!J370</f>
        <v>AXC 500-6/20°-2-P (200) (3 kW) S IE3</v>
      </c>
      <c r="K369" s="81">
        <f>COST!K370</f>
        <v>2675</v>
      </c>
      <c r="L369" s="83">
        <f>COST!L370</f>
        <v>500</v>
      </c>
      <c r="M369" s="86">
        <f>COST!P370</f>
        <v>1</v>
      </c>
      <c r="N369" s="94">
        <f>COST!AB370</f>
        <v>1737.624456265052</v>
      </c>
      <c r="O369" s="95">
        <f t="shared" si="6"/>
        <v>1737.624456265052</v>
      </c>
    </row>
    <row r="370" spans="2:15" ht="20.25" customHeight="1" x14ac:dyDescent="0.25">
      <c r="B370"/>
      <c r="C370" s="80" t="str">
        <f>COST!B371</f>
        <v>F-365</v>
      </c>
      <c r="D370" s="82">
        <f>COST!C371</f>
        <v>0</v>
      </c>
      <c r="E370" s="81" t="str">
        <f>COST!D371</f>
        <v>FA.FAN-B02-10</v>
      </c>
      <c r="F370" s="81" t="str">
        <f>COST!E371</f>
        <v>Germany</v>
      </c>
      <c r="G370" s="81" t="str">
        <f>COST!F371</f>
        <v xml:space="preserve">Axial Inline </v>
      </c>
      <c r="H370" s="81" t="str">
        <f>COST!G371</f>
        <v>Single</v>
      </c>
      <c r="I370" s="81" t="str">
        <f>COST!H371</f>
        <v>Ambient</v>
      </c>
      <c r="J370" s="81" t="str">
        <f>COST!J371</f>
        <v>AXC 900-10/15°-4-P (450) (7.5 kW) S IE3</v>
      </c>
      <c r="K370" s="81">
        <f>COST!K371</f>
        <v>6000</v>
      </c>
      <c r="L370" s="83">
        <f>COST!L371</f>
        <v>500</v>
      </c>
      <c r="M370" s="86">
        <f>COST!P371</f>
        <v>1</v>
      </c>
      <c r="N370" s="94">
        <f>COST!AB371</f>
        <v>3127.724021277093</v>
      </c>
      <c r="O370" s="95">
        <f t="shared" si="6"/>
        <v>3127.724021277093</v>
      </c>
    </row>
    <row r="371" spans="2:15" ht="20.25" customHeight="1" x14ac:dyDescent="0.25">
      <c r="B371"/>
      <c r="C371" s="80" t="str">
        <f>COST!B372</f>
        <v>F-366</v>
      </c>
      <c r="D371" s="82">
        <f>COST!C372</f>
        <v>0</v>
      </c>
      <c r="E371" s="81" t="str">
        <f>COST!D372</f>
        <v>FA.FAN-B02-11</v>
      </c>
      <c r="F371" s="81" t="str">
        <f>COST!E372</f>
        <v>Germany</v>
      </c>
      <c r="G371" s="81" t="str">
        <f>COST!F372</f>
        <v xml:space="preserve">Axial Inline </v>
      </c>
      <c r="H371" s="81" t="str">
        <f>COST!G372</f>
        <v>Single</v>
      </c>
      <c r="I371" s="81" t="str">
        <f>COST!H372</f>
        <v>Ambient</v>
      </c>
      <c r="J371" s="81" t="str">
        <f>COST!J372</f>
        <v>AXC 500-6/20°-2-P (200) (3 kW) S IE3</v>
      </c>
      <c r="K371" s="81">
        <f>COST!K372</f>
        <v>2675</v>
      </c>
      <c r="L371" s="83">
        <f>COST!L372</f>
        <v>500</v>
      </c>
      <c r="M371" s="86">
        <f>COST!P372</f>
        <v>1</v>
      </c>
      <c r="N371" s="94">
        <f>COST!AB372</f>
        <v>1737.624456265052</v>
      </c>
      <c r="O371" s="95">
        <f t="shared" si="6"/>
        <v>1737.624456265052</v>
      </c>
    </row>
    <row r="372" spans="2:15" ht="20.25" customHeight="1" x14ac:dyDescent="0.25">
      <c r="B372"/>
      <c r="C372" s="80" t="str">
        <f>COST!B373</f>
        <v>F-367</v>
      </c>
      <c r="D372" s="82">
        <f>COST!C373</f>
        <v>0</v>
      </c>
      <c r="E372" s="81" t="str">
        <f>COST!D373</f>
        <v>FA.FAN-B02-12</v>
      </c>
      <c r="F372" s="81" t="str">
        <f>COST!E373</f>
        <v>Germany</v>
      </c>
      <c r="G372" s="81" t="str">
        <f>COST!F373</f>
        <v xml:space="preserve">Axial Inline </v>
      </c>
      <c r="H372" s="81" t="str">
        <f>COST!G373</f>
        <v>Single</v>
      </c>
      <c r="I372" s="81" t="str">
        <f>COST!H373</f>
        <v>Ambient</v>
      </c>
      <c r="J372" s="81" t="str">
        <f>COST!J373</f>
        <v>AXC 500-6/20°-2-P (200) (3 kW) S IE3</v>
      </c>
      <c r="K372" s="81">
        <f>COST!K373</f>
        <v>2675</v>
      </c>
      <c r="L372" s="83">
        <f>COST!L373</f>
        <v>500</v>
      </c>
      <c r="M372" s="86">
        <f>COST!P373</f>
        <v>1</v>
      </c>
      <c r="N372" s="94">
        <f>COST!AB373</f>
        <v>1737.624456265052</v>
      </c>
      <c r="O372" s="95">
        <f t="shared" si="6"/>
        <v>1737.624456265052</v>
      </c>
    </row>
    <row r="373" spans="2:15" ht="20.25" customHeight="1" x14ac:dyDescent="0.25">
      <c r="B373"/>
      <c r="C373" s="80" t="str">
        <f>COST!B374</f>
        <v>F-368</v>
      </c>
      <c r="D373" s="82">
        <f>COST!C374</f>
        <v>0</v>
      </c>
      <c r="E373" s="81" t="str">
        <f>COST!D374</f>
        <v>FA.FAN-B02-13</v>
      </c>
      <c r="F373" s="81" t="str">
        <f>COST!E374</f>
        <v>Germany</v>
      </c>
      <c r="G373" s="81" t="str">
        <f>COST!F374</f>
        <v xml:space="preserve">Axial Inline </v>
      </c>
      <c r="H373" s="81" t="str">
        <f>COST!G374</f>
        <v>Single</v>
      </c>
      <c r="I373" s="81" t="str">
        <f>COST!H374</f>
        <v>Ambient</v>
      </c>
      <c r="J373" s="81" t="str">
        <f>COST!J374</f>
        <v>AXC 500-6/20°-2-P (200) (3 kW) S IE3</v>
      </c>
      <c r="K373" s="81">
        <f>COST!K374</f>
        <v>2675</v>
      </c>
      <c r="L373" s="83">
        <f>COST!L374</f>
        <v>500</v>
      </c>
      <c r="M373" s="86">
        <f>COST!P374</f>
        <v>1</v>
      </c>
      <c r="N373" s="94">
        <f>COST!AB374</f>
        <v>1737.624456265052</v>
      </c>
      <c r="O373" s="95">
        <f t="shared" si="6"/>
        <v>1737.624456265052</v>
      </c>
    </row>
    <row r="374" spans="2:15" ht="20.25" customHeight="1" x14ac:dyDescent="0.25">
      <c r="B374"/>
      <c r="C374" s="80" t="str">
        <f>COST!B375</f>
        <v>F-369</v>
      </c>
      <c r="D374" s="82">
        <f>COST!C375</f>
        <v>0</v>
      </c>
      <c r="E374" s="81" t="str">
        <f>COST!D375</f>
        <v>FA.FAN-B02-14</v>
      </c>
      <c r="F374" s="81" t="str">
        <f>COST!E375</f>
        <v>Germany</v>
      </c>
      <c r="G374" s="81" t="str">
        <f>COST!F375</f>
        <v xml:space="preserve">Axial Inline </v>
      </c>
      <c r="H374" s="81" t="str">
        <f>COST!G375</f>
        <v>Single</v>
      </c>
      <c r="I374" s="81" t="str">
        <f>COST!H375</f>
        <v>Ambient</v>
      </c>
      <c r="J374" s="81" t="str">
        <f>COST!J375</f>
        <v>AXC 500-6/20°-2-P (200) (3 kW) S IE3</v>
      </c>
      <c r="K374" s="81">
        <f>COST!K375</f>
        <v>2675</v>
      </c>
      <c r="L374" s="83">
        <f>COST!L375</f>
        <v>500</v>
      </c>
      <c r="M374" s="86">
        <f>COST!P375</f>
        <v>1</v>
      </c>
      <c r="N374" s="94">
        <f>COST!AB375</f>
        <v>1737.624456265052</v>
      </c>
      <c r="O374" s="95">
        <f t="shared" si="6"/>
        <v>1737.624456265052</v>
      </c>
    </row>
    <row r="375" spans="2:15" ht="20.25" customHeight="1" x14ac:dyDescent="0.25">
      <c r="B375"/>
      <c r="C375" s="80" t="str">
        <f>COST!B376</f>
        <v>F-370</v>
      </c>
      <c r="D375" s="82">
        <f>COST!C376</f>
        <v>0</v>
      </c>
      <c r="E375" s="81" t="str">
        <f>COST!D376</f>
        <v>FA.FAN-B02-15</v>
      </c>
      <c r="F375" s="81" t="str">
        <f>COST!E376</f>
        <v>Sweden</v>
      </c>
      <c r="G375" s="81" t="str">
        <f>COST!F376</f>
        <v>Inline Fan</v>
      </c>
      <c r="H375" s="81" t="str">
        <f>COST!G376</f>
        <v>Single</v>
      </c>
      <c r="I375" s="81" t="str">
        <f>COST!H376</f>
        <v>Ambient</v>
      </c>
      <c r="J375" s="81" t="str">
        <f>COST!J376</f>
        <v>K 315 sileo</v>
      </c>
      <c r="K375" s="81">
        <f>COST!K376</f>
        <v>140</v>
      </c>
      <c r="L375" s="83">
        <f>COST!L376</f>
        <v>500</v>
      </c>
      <c r="M375" s="86">
        <f>COST!P376</f>
        <v>1</v>
      </c>
      <c r="N375" s="94">
        <f>COST!AB376</f>
        <v>244.71190386520041</v>
      </c>
      <c r="O375" s="95">
        <f t="shared" si="6"/>
        <v>244.71190386520041</v>
      </c>
    </row>
    <row r="376" spans="2:15" ht="20.25" customHeight="1" x14ac:dyDescent="0.25">
      <c r="B376"/>
      <c r="C376" s="80" t="str">
        <f>COST!B377</f>
        <v>F-371</v>
      </c>
      <c r="D376" s="82">
        <f>COST!C377</f>
        <v>0</v>
      </c>
      <c r="E376" s="81" t="str">
        <f>COST!D377</f>
        <v>FA.FAN-B02-17</v>
      </c>
      <c r="F376" s="81" t="str">
        <f>COST!E377</f>
        <v>Germany</v>
      </c>
      <c r="G376" s="81" t="str">
        <f>COST!F377</f>
        <v xml:space="preserve">Centrifugal Inline </v>
      </c>
      <c r="H376" s="81" t="str">
        <f>COST!G377</f>
        <v>Single</v>
      </c>
      <c r="I376" s="81" t="str">
        <f>COST!H377</f>
        <v>Ambient</v>
      </c>
      <c r="J376" s="81" t="str">
        <f>COST!J377</f>
        <v>MUB 042 450DV Multibox</v>
      </c>
      <c r="K376" s="81">
        <f>COST!K377</f>
        <v>360</v>
      </c>
      <c r="L376" s="83">
        <f>COST!L377</f>
        <v>500</v>
      </c>
      <c r="M376" s="86">
        <f>COST!P377</f>
        <v>1</v>
      </c>
      <c r="N376" s="94">
        <f>COST!AB377</f>
        <v>1137.7404141510535</v>
      </c>
      <c r="O376" s="95">
        <f t="shared" si="6"/>
        <v>1137.7404141510535</v>
      </c>
    </row>
    <row r="377" spans="2:15" ht="20.25" customHeight="1" x14ac:dyDescent="0.25">
      <c r="B377"/>
      <c r="C377" s="80" t="str">
        <f>COST!B378</f>
        <v>F-372</v>
      </c>
      <c r="D377" s="82">
        <f>COST!C378</f>
        <v>0</v>
      </c>
      <c r="E377" s="81" t="str">
        <f>COST!D378</f>
        <v>FA.FAN-B02-18</v>
      </c>
      <c r="F377" s="81" t="str">
        <f>COST!E378</f>
        <v>Germany</v>
      </c>
      <c r="G377" s="81" t="str">
        <f>COST!F378</f>
        <v xml:space="preserve">Centrifugal Inline </v>
      </c>
      <c r="H377" s="81" t="str">
        <f>COST!G378</f>
        <v>Single</v>
      </c>
      <c r="I377" s="81" t="str">
        <f>COST!H378</f>
        <v>Ambient</v>
      </c>
      <c r="J377" s="81" t="str">
        <f>COST!J378</f>
        <v>MUB 042 500D4 Multibox</v>
      </c>
      <c r="K377" s="81">
        <f>COST!K378</f>
        <v>921</v>
      </c>
      <c r="L377" s="83">
        <f>COST!L378</f>
        <v>500</v>
      </c>
      <c r="M377" s="86">
        <f>COST!P378</f>
        <v>1</v>
      </c>
      <c r="N377" s="94">
        <f>COST!AB378</f>
        <v>1519.253069829786</v>
      </c>
      <c r="O377" s="95">
        <f t="shared" si="6"/>
        <v>1519.253069829786</v>
      </c>
    </row>
    <row r="378" spans="2:15" ht="20.25" customHeight="1" x14ac:dyDescent="0.25">
      <c r="B378"/>
      <c r="C378" s="80" t="str">
        <f>COST!B379</f>
        <v>F-373</v>
      </c>
      <c r="D378" s="82">
        <f>COST!C379</f>
        <v>0</v>
      </c>
      <c r="E378" s="81" t="str">
        <f>COST!D379</f>
        <v>FA.FAN-B02-19</v>
      </c>
      <c r="F378" s="81" t="str">
        <f>COST!E379</f>
        <v>Germany</v>
      </c>
      <c r="G378" s="81" t="str">
        <f>COST!F379</f>
        <v xml:space="preserve">Axial Inline </v>
      </c>
      <c r="H378" s="81" t="str">
        <f>COST!G379</f>
        <v>Single</v>
      </c>
      <c r="I378" s="81" t="str">
        <f>COST!H379</f>
        <v>Ambient</v>
      </c>
      <c r="J378" s="81" t="str">
        <f>COST!J379</f>
        <v>AXC 450-6/15°-2-P (200) (2.2 kW) S IE3 C</v>
      </c>
      <c r="K378" s="81">
        <f>COST!K379</f>
        <v>1412</v>
      </c>
      <c r="L378" s="83">
        <f>COST!L379</f>
        <v>500</v>
      </c>
      <c r="M378" s="86">
        <f>COST!P379</f>
        <v>1</v>
      </c>
      <c r="N378" s="94">
        <f>COST!AB379</f>
        <v>1415.5903883313331</v>
      </c>
      <c r="O378" s="95">
        <f t="shared" si="6"/>
        <v>1415.5903883313331</v>
      </c>
    </row>
    <row r="379" spans="2:15" ht="20.25" customHeight="1" x14ac:dyDescent="0.25">
      <c r="B379"/>
      <c r="C379" s="80" t="str">
        <f>COST!B380</f>
        <v>F-374</v>
      </c>
      <c r="D379" s="82">
        <f>COST!C380</f>
        <v>0</v>
      </c>
      <c r="E379" s="81" t="str">
        <f>COST!D380</f>
        <v>FA.FAN-B02-20</v>
      </c>
      <c r="F379" s="81" t="str">
        <f>COST!E380</f>
        <v>Germany</v>
      </c>
      <c r="G379" s="81" t="str">
        <f>COST!F380</f>
        <v xml:space="preserve">Centrifugal Inline </v>
      </c>
      <c r="H379" s="81" t="str">
        <f>COST!G380</f>
        <v>Single</v>
      </c>
      <c r="I379" s="81" t="str">
        <f>COST!H380</f>
        <v>Ambient</v>
      </c>
      <c r="J379" s="81" t="str">
        <f>COST!J380</f>
        <v>MUB 042 500EV Multibox</v>
      </c>
      <c r="K379" s="81">
        <f>COST!K380</f>
        <v>1103</v>
      </c>
      <c r="L379" s="83">
        <f>COST!L380</f>
        <v>375</v>
      </c>
      <c r="M379" s="86">
        <f>COST!P380</f>
        <v>1</v>
      </c>
      <c r="N379" s="94">
        <f>COST!AB380</f>
        <v>1442.7805998719107</v>
      </c>
      <c r="O379" s="95">
        <f t="shared" si="6"/>
        <v>1442.7805998719107</v>
      </c>
    </row>
    <row r="380" spans="2:15" ht="20.25" customHeight="1" x14ac:dyDescent="0.25">
      <c r="B380"/>
      <c r="C380" s="80" t="str">
        <f>COST!B381</f>
        <v>F-375</v>
      </c>
      <c r="D380" s="82">
        <f>COST!C381</f>
        <v>0</v>
      </c>
      <c r="E380" s="81" t="str">
        <f>COST!D381</f>
        <v>FA.FAN-B02-21</v>
      </c>
      <c r="F380" s="81" t="str">
        <f>COST!E381</f>
        <v>Sweden</v>
      </c>
      <c r="G380" s="81" t="str">
        <f>COST!F381</f>
        <v>Inline Fan</v>
      </c>
      <c r="H380" s="81" t="str">
        <f>COST!G381</f>
        <v>Single</v>
      </c>
      <c r="I380" s="81" t="str">
        <f>COST!H381</f>
        <v>Ambient</v>
      </c>
      <c r="J380" s="81" t="str">
        <f>COST!J381</f>
        <v>KT 60-35-4</v>
      </c>
      <c r="K380" s="81">
        <f>COST!K381</f>
        <v>1006</v>
      </c>
      <c r="L380" s="83">
        <f>COST!L381</f>
        <v>375</v>
      </c>
      <c r="M380" s="86">
        <f>COST!P381</f>
        <v>1</v>
      </c>
      <c r="N380" s="94">
        <f>COST!AB381</f>
        <v>1226.1086016579313</v>
      </c>
      <c r="O380" s="95">
        <f t="shared" si="6"/>
        <v>1226.1086016579313</v>
      </c>
    </row>
    <row r="381" spans="2:15" ht="20.25" customHeight="1" x14ac:dyDescent="0.25">
      <c r="B381"/>
      <c r="C381" s="80" t="str">
        <f>COST!B382</f>
        <v>F-376</v>
      </c>
      <c r="D381" s="82">
        <f>COST!C382</f>
        <v>0</v>
      </c>
      <c r="E381" s="81" t="str">
        <f>COST!D382</f>
        <v>FA.FAN-B02-22</v>
      </c>
      <c r="F381" s="81" t="str">
        <f>COST!E382</f>
        <v>Germany</v>
      </c>
      <c r="G381" s="81" t="str">
        <f>COST!F382</f>
        <v xml:space="preserve">Centrifugal Inline </v>
      </c>
      <c r="H381" s="81" t="str">
        <f>COST!G382</f>
        <v>Single</v>
      </c>
      <c r="I381" s="81" t="str">
        <f>COST!H382</f>
        <v>Ambient</v>
      </c>
      <c r="J381" s="81" t="str">
        <f>COST!J382</f>
        <v>MUB 042 500EV Multibox</v>
      </c>
      <c r="K381" s="81">
        <f>COST!K382</f>
        <v>973</v>
      </c>
      <c r="L381" s="83">
        <f>COST!L382</f>
        <v>375</v>
      </c>
      <c r="M381" s="86">
        <f>COST!P382</f>
        <v>1</v>
      </c>
      <c r="N381" s="94">
        <f>COST!AB382</f>
        <v>1442.7805998719107</v>
      </c>
      <c r="O381" s="95">
        <f t="shared" si="6"/>
        <v>1442.7805998719107</v>
      </c>
    </row>
    <row r="382" spans="2:15" ht="20.25" customHeight="1" x14ac:dyDescent="0.25">
      <c r="B382"/>
      <c r="C382" s="80" t="str">
        <f>COST!B383</f>
        <v>F-377</v>
      </c>
      <c r="D382" s="82">
        <f>COST!C383</f>
        <v>0</v>
      </c>
      <c r="E382" s="81" t="str">
        <f>COST!D383</f>
        <v>FA.FAN-B02-23</v>
      </c>
      <c r="F382" s="81" t="str">
        <f>COST!E383</f>
        <v>Germany</v>
      </c>
      <c r="G382" s="81" t="str">
        <f>COST!F383</f>
        <v xml:space="preserve">Centrifugal Inline </v>
      </c>
      <c r="H382" s="81" t="str">
        <f>COST!G383</f>
        <v>Single</v>
      </c>
      <c r="I382" s="81" t="str">
        <f>COST!H383</f>
        <v>Ambient</v>
      </c>
      <c r="J382" s="81" t="str">
        <f>COST!J383</f>
        <v>MUB 042 450DV Multibox</v>
      </c>
      <c r="K382" s="81">
        <f>COST!K383</f>
        <v>257</v>
      </c>
      <c r="L382" s="83">
        <f>COST!L383</f>
        <v>500</v>
      </c>
      <c r="M382" s="86">
        <f>COST!P383</f>
        <v>1</v>
      </c>
      <c r="N382" s="94">
        <f>COST!AB383</f>
        <v>1137.7404141510535</v>
      </c>
      <c r="O382" s="95">
        <f t="shared" si="6"/>
        <v>1137.7404141510535</v>
      </c>
    </row>
    <row r="383" spans="2:15" ht="20.25" customHeight="1" x14ac:dyDescent="0.25">
      <c r="B383"/>
      <c r="C383" s="80" t="str">
        <f>COST!B384</f>
        <v>F-378</v>
      </c>
      <c r="D383" s="82">
        <f>COST!C384</f>
        <v>0</v>
      </c>
      <c r="E383" s="81" t="str">
        <f>COST!D384</f>
        <v>FA.FAN-B02-24</v>
      </c>
      <c r="F383" s="81" t="str">
        <f>COST!E384</f>
        <v>Germany</v>
      </c>
      <c r="G383" s="81" t="str">
        <f>COST!F384</f>
        <v xml:space="preserve">Centrifugal Inline </v>
      </c>
      <c r="H383" s="81" t="str">
        <f>COST!G384</f>
        <v>Single</v>
      </c>
      <c r="I383" s="81" t="str">
        <f>COST!H384</f>
        <v>Ambient</v>
      </c>
      <c r="J383" s="81" t="str">
        <f>COST!J384</f>
        <v>MUB 042 500D4 Multibox</v>
      </c>
      <c r="K383" s="81">
        <f>COST!K384</f>
        <v>437</v>
      </c>
      <c r="L383" s="83">
        <f>COST!L384</f>
        <v>500</v>
      </c>
      <c r="M383" s="86">
        <f>COST!P384</f>
        <v>1</v>
      </c>
      <c r="N383" s="94">
        <f>COST!AB384</f>
        <v>1519.253069829786</v>
      </c>
      <c r="O383" s="95">
        <f t="shared" si="6"/>
        <v>1519.253069829786</v>
      </c>
    </row>
    <row r="384" spans="2:15" ht="20.25" customHeight="1" x14ac:dyDescent="0.25">
      <c r="B384"/>
      <c r="C384" s="80" t="str">
        <f>COST!B385</f>
        <v>F-379</v>
      </c>
      <c r="D384" s="82">
        <f>COST!C385</f>
        <v>0</v>
      </c>
      <c r="E384" s="81" t="str">
        <f>COST!D385</f>
        <v>FA.FAN-B02-25</v>
      </c>
      <c r="F384" s="81" t="str">
        <f>COST!E385</f>
        <v>Sweden</v>
      </c>
      <c r="G384" s="81" t="str">
        <f>COST!F385</f>
        <v>Inline Fan</v>
      </c>
      <c r="H384" s="81" t="str">
        <f>COST!G385</f>
        <v>Single</v>
      </c>
      <c r="I384" s="81" t="str">
        <f>COST!H385</f>
        <v>Ambient</v>
      </c>
      <c r="J384" s="81" t="str">
        <f>COST!J385</f>
        <v>KT 60-35-4</v>
      </c>
      <c r="K384" s="81">
        <f>COST!K385</f>
        <v>607</v>
      </c>
      <c r="L384" s="83">
        <f>COST!L385</f>
        <v>500</v>
      </c>
      <c r="M384" s="86">
        <f>COST!P385</f>
        <v>1</v>
      </c>
      <c r="N384" s="94">
        <f>COST!AB385</f>
        <v>1226.1086016579313</v>
      </c>
      <c r="O384" s="95">
        <f t="shared" si="6"/>
        <v>1226.1086016579313</v>
      </c>
    </row>
    <row r="385" spans="2:15" ht="20.25" customHeight="1" x14ac:dyDescent="0.25">
      <c r="B385"/>
      <c r="C385" s="80" t="str">
        <f>COST!B386</f>
        <v>F-380</v>
      </c>
      <c r="D385" s="82">
        <f>COST!C386</f>
        <v>0</v>
      </c>
      <c r="E385" s="81" t="str">
        <f>COST!D386</f>
        <v>FA.FAN-B02-26</v>
      </c>
      <c r="F385" s="81" t="str">
        <f>COST!E386</f>
        <v>Sweden</v>
      </c>
      <c r="G385" s="81" t="str">
        <f>COST!F386</f>
        <v>Inline Fan</v>
      </c>
      <c r="H385" s="81" t="str">
        <f>COST!G386</f>
        <v>Single</v>
      </c>
      <c r="I385" s="81" t="str">
        <f>COST!H386</f>
        <v>Ambient</v>
      </c>
      <c r="J385" s="81" t="str">
        <f>COST!J386</f>
        <v>KT 60-35-4</v>
      </c>
      <c r="K385" s="81">
        <f>COST!K386</f>
        <v>572</v>
      </c>
      <c r="L385" s="83">
        <f>COST!L386</f>
        <v>500</v>
      </c>
      <c r="M385" s="86">
        <f>COST!P386</f>
        <v>1</v>
      </c>
      <c r="N385" s="94">
        <f>COST!AB386</f>
        <v>1226.1086016579313</v>
      </c>
      <c r="O385" s="95">
        <f t="shared" si="6"/>
        <v>1226.1086016579313</v>
      </c>
    </row>
    <row r="386" spans="2:15" ht="20.25" customHeight="1" x14ac:dyDescent="0.25">
      <c r="B386"/>
      <c r="C386" s="80" t="str">
        <f>COST!B387</f>
        <v>F-381</v>
      </c>
      <c r="D386" s="82">
        <f>COST!C387</f>
        <v>0</v>
      </c>
      <c r="E386" s="81" t="str">
        <f>COST!D387</f>
        <v>FA.FAN-B02-27</v>
      </c>
      <c r="F386" s="81" t="str">
        <f>COST!E387</f>
        <v>Sweden</v>
      </c>
      <c r="G386" s="81" t="str">
        <f>COST!F387</f>
        <v>Inline Fan</v>
      </c>
      <c r="H386" s="81" t="str">
        <f>COST!G387</f>
        <v>Single</v>
      </c>
      <c r="I386" s="81" t="str">
        <f>COST!H387</f>
        <v>Ambient</v>
      </c>
      <c r="J386" s="81" t="str">
        <f>COST!J387</f>
        <v>K 200 L sileo</v>
      </c>
      <c r="K386" s="81">
        <f>COST!K387</f>
        <v>110</v>
      </c>
      <c r="L386" s="83">
        <f>COST!L387</f>
        <v>375</v>
      </c>
      <c r="M386" s="86">
        <f>COST!P387</f>
        <v>1</v>
      </c>
      <c r="N386" s="94">
        <f>COST!AB387</f>
        <v>176.73637501375586</v>
      </c>
      <c r="O386" s="95">
        <f t="shared" si="6"/>
        <v>176.73637501375586</v>
      </c>
    </row>
    <row r="387" spans="2:15" ht="20.25" customHeight="1" x14ac:dyDescent="0.25">
      <c r="B387"/>
      <c r="C387" s="80" t="str">
        <f>COST!B388</f>
        <v>F-382</v>
      </c>
      <c r="D387" s="82">
        <f>COST!C388</f>
        <v>0</v>
      </c>
      <c r="E387" s="81" t="str">
        <f>COST!D388</f>
        <v>FA.FAN-B02-28</v>
      </c>
      <c r="F387" s="81" t="str">
        <f>COST!E388</f>
        <v>Germany</v>
      </c>
      <c r="G387" s="81" t="str">
        <f>COST!F388</f>
        <v xml:space="preserve">Axial Inline </v>
      </c>
      <c r="H387" s="81" t="str">
        <f>COST!G388</f>
        <v>Single</v>
      </c>
      <c r="I387" s="81" t="str">
        <f>COST!H388</f>
        <v>Ambient</v>
      </c>
      <c r="J387" s="81" t="str">
        <f>COST!J388</f>
        <v>AXC 355-6/13°-2-P (160) (0.75 kW) S IE3 C</v>
      </c>
      <c r="K387" s="81">
        <f>COST!K388</f>
        <v>835</v>
      </c>
      <c r="L387" s="83">
        <f>COST!L388</f>
        <v>100</v>
      </c>
      <c r="M387" s="86">
        <f>COST!P388</f>
        <v>1</v>
      </c>
      <c r="N387" s="94">
        <f>COST!AB388</f>
        <v>1168.3294021342033</v>
      </c>
      <c r="O387" s="95">
        <f t="shared" si="6"/>
        <v>1168.3294021342033</v>
      </c>
    </row>
    <row r="388" spans="2:15" ht="20.25" customHeight="1" x14ac:dyDescent="0.25">
      <c r="B388"/>
      <c r="C388" s="80" t="str">
        <f>COST!B389</f>
        <v>F-383</v>
      </c>
      <c r="D388" s="82">
        <f>COST!C389</f>
        <v>0</v>
      </c>
      <c r="E388" s="81" t="str">
        <f>COST!D389</f>
        <v>FA.FAN-B02-29</v>
      </c>
      <c r="F388" s="81" t="str">
        <f>COST!E389</f>
        <v>Sweden</v>
      </c>
      <c r="G388" s="81" t="str">
        <f>COST!F389</f>
        <v>Inline Fan</v>
      </c>
      <c r="H388" s="81" t="str">
        <f>COST!G389</f>
        <v>Single</v>
      </c>
      <c r="I388" s="81" t="str">
        <f>COST!H389</f>
        <v>Ambient</v>
      </c>
      <c r="J388" s="81" t="str">
        <f>COST!J389</f>
        <v>K 200 L sileo</v>
      </c>
      <c r="K388" s="81">
        <f>COST!K389</f>
        <v>135</v>
      </c>
      <c r="L388" s="83">
        <f>COST!L389</f>
        <v>375</v>
      </c>
      <c r="M388" s="86">
        <f>COST!P389</f>
        <v>1</v>
      </c>
      <c r="N388" s="94">
        <f>COST!AB389</f>
        <v>176.73637501375586</v>
      </c>
      <c r="O388" s="95">
        <f t="shared" si="6"/>
        <v>176.73637501375586</v>
      </c>
    </row>
    <row r="389" spans="2:15" ht="20.25" customHeight="1" x14ac:dyDescent="0.25">
      <c r="B389"/>
      <c r="C389" s="80" t="str">
        <f>COST!B390</f>
        <v>F-384</v>
      </c>
      <c r="D389" s="82">
        <f>COST!C390</f>
        <v>0</v>
      </c>
      <c r="E389" s="81" t="str">
        <f>COST!D390</f>
        <v>FA.FAN-B02-30</v>
      </c>
      <c r="F389" s="81" t="str">
        <f>COST!E390</f>
        <v>Germany</v>
      </c>
      <c r="G389" s="81" t="str">
        <f>COST!F390</f>
        <v xml:space="preserve">Centrifugal Inline </v>
      </c>
      <c r="H389" s="81" t="str">
        <f>COST!G390</f>
        <v>Single</v>
      </c>
      <c r="I389" s="81" t="str">
        <f>COST!H390</f>
        <v>Ambient</v>
      </c>
      <c r="J389" s="81" t="str">
        <f>COST!J390</f>
        <v>MUB 042 400DV Multibox</v>
      </c>
      <c r="K389" s="81">
        <f>COST!K390</f>
        <v>450</v>
      </c>
      <c r="L389" s="83">
        <f>COST!L390</f>
        <v>375</v>
      </c>
      <c r="M389" s="86">
        <f>COST!P390</f>
        <v>1</v>
      </c>
      <c r="N389" s="94">
        <f>COST!AB390</f>
        <v>1061.2679441931784</v>
      </c>
      <c r="O389" s="95">
        <f t="shared" si="6"/>
        <v>1061.2679441931784</v>
      </c>
    </row>
    <row r="390" spans="2:15" ht="20.25" customHeight="1" x14ac:dyDescent="0.25">
      <c r="B390"/>
      <c r="C390" s="80" t="str">
        <f>COST!B391</f>
        <v>F-385</v>
      </c>
      <c r="D390" s="82">
        <f>COST!C391</f>
        <v>0</v>
      </c>
      <c r="E390" s="81" t="str">
        <f>COST!D391</f>
        <v>FA.FAN-B02-31</v>
      </c>
      <c r="F390" s="81" t="str">
        <f>COST!E391</f>
        <v>Germany</v>
      </c>
      <c r="G390" s="81" t="str">
        <f>COST!F391</f>
        <v xml:space="preserve">Axial Inline </v>
      </c>
      <c r="H390" s="81" t="str">
        <f>COST!G391</f>
        <v>Single</v>
      </c>
      <c r="I390" s="81" t="str">
        <f>COST!H391</f>
        <v>Ambient</v>
      </c>
      <c r="J390" s="81" t="str">
        <f>COST!J391</f>
        <v>AXC 400-6/12°-2-P (160) (1.1 kW) S IE3 C</v>
      </c>
      <c r="K390" s="81">
        <f>COST!K391</f>
        <v>835</v>
      </c>
      <c r="L390" s="83">
        <f>COST!L391</f>
        <v>375</v>
      </c>
      <c r="M390" s="86">
        <f>COST!P391</f>
        <v>1</v>
      </c>
      <c r="N390" s="94">
        <f>COST!AB391</f>
        <v>1227.8079898792175</v>
      </c>
      <c r="O390" s="95">
        <f t="shared" si="6"/>
        <v>1227.8079898792175</v>
      </c>
    </row>
    <row r="391" spans="2:15" ht="20.25" customHeight="1" x14ac:dyDescent="0.25">
      <c r="B391"/>
      <c r="C391" s="80" t="str">
        <f>COST!B392</f>
        <v>F-386</v>
      </c>
      <c r="D391" s="82">
        <f>COST!C392</f>
        <v>0</v>
      </c>
      <c r="E391" s="81" t="str">
        <f>COST!D392</f>
        <v>FA.FAN-B02-32</v>
      </c>
      <c r="F391" s="81" t="str">
        <f>COST!E392</f>
        <v>Sweden</v>
      </c>
      <c r="G391" s="81" t="str">
        <f>COST!F392</f>
        <v>Inline Fan</v>
      </c>
      <c r="H391" s="81" t="str">
        <f>COST!G392</f>
        <v>Single</v>
      </c>
      <c r="I391" s="81" t="str">
        <f>COST!H392</f>
        <v>Ambient</v>
      </c>
      <c r="J391" s="81" t="str">
        <f>COST!J392</f>
        <v>KT 60-30-4</v>
      </c>
      <c r="K391" s="81">
        <f>COST!K392</f>
        <v>605</v>
      </c>
      <c r="L391" s="83">
        <f>COST!L392</f>
        <v>375</v>
      </c>
      <c r="M391" s="86">
        <f>COST!P392</f>
        <v>1</v>
      </c>
      <c r="N391" s="94">
        <f>COST!AB392</f>
        <v>1004.3384387800935</v>
      </c>
      <c r="O391" s="95">
        <f t="shared" si="6"/>
        <v>1004.3384387800935</v>
      </c>
    </row>
    <row r="392" spans="2:15" ht="20.25" customHeight="1" x14ac:dyDescent="0.25">
      <c r="B392"/>
      <c r="C392" s="80" t="str">
        <f>COST!B393</f>
        <v>F-387</v>
      </c>
      <c r="D392" s="82">
        <f>COST!C393</f>
        <v>0</v>
      </c>
      <c r="E392" s="81" t="str">
        <f>COST!D393</f>
        <v>PR.FAN-B31-RF-01</v>
      </c>
      <c r="F392" s="81" t="str">
        <f>COST!E393</f>
        <v>Germany</v>
      </c>
      <c r="G392" s="81" t="str">
        <f>COST!F393</f>
        <v xml:space="preserve">Axial Inline </v>
      </c>
      <c r="H392" s="81" t="str">
        <f>COST!G393</f>
        <v>Single</v>
      </c>
      <c r="I392" s="81" t="str">
        <f>COST!H393</f>
        <v>Ambient</v>
      </c>
      <c r="J392" s="81" t="str">
        <f>COST!J393</f>
        <v>AXC 800-9/26°-4-PV (350) (7.5 kW) S IE3</v>
      </c>
      <c r="K392" s="81">
        <f>COST!K393</f>
        <v>7470</v>
      </c>
      <c r="L392" s="83">
        <f>COST!L393</f>
        <v>500</v>
      </c>
      <c r="M392" s="86">
        <f>COST!P393</f>
        <v>1</v>
      </c>
      <c r="N392" s="94">
        <f>COST!AB393</f>
        <v>3367.337760478435</v>
      </c>
      <c r="O392" s="95">
        <f t="shared" si="6"/>
        <v>3367.337760478435</v>
      </c>
    </row>
    <row r="393" spans="2:15" ht="20.25" customHeight="1" x14ac:dyDescent="0.25">
      <c r="B393"/>
      <c r="C393" s="80" t="str">
        <f>COST!B394</f>
        <v>F-388</v>
      </c>
      <c r="D393" s="82">
        <f>COST!C394</f>
        <v>0</v>
      </c>
      <c r="E393" s="81" t="str">
        <f>COST!D394</f>
        <v>PR.FAN-B31-RF-02</v>
      </c>
      <c r="F393" s="81" t="str">
        <f>COST!E394</f>
        <v>Germany</v>
      </c>
      <c r="G393" s="81" t="str">
        <f>COST!F394</f>
        <v xml:space="preserve">Axial Inline </v>
      </c>
      <c r="H393" s="81" t="str">
        <f>COST!G394</f>
        <v>Single</v>
      </c>
      <c r="I393" s="81" t="str">
        <f>COST!H394</f>
        <v>Ambient</v>
      </c>
      <c r="J393" s="81" t="str">
        <f>COST!J394</f>
        <v>AXC 800-9/26°-4-PV (350) (7.5 kW) S IE3 A</v>
      </c>
      <c r="K393" s="81">
        <f>COST!K394</f>
        <v>7515</v>
      </c>
      <c r="L393" s="83">
        <f>COST!L394</f>
        <v>500</v>
      </c>
      <c r="M393" s="86">
        <f>COST!P394</f>
        <v>1</v>
      </c>
      <c r="N393" s="94">
        <f>COST!AB394</f>
        <v>3367.337760478435</v>
      </c>
      <c r="O393" s="95">
        <f t="shared" si="6"/>
        <v>3367.337760478435</v>
      </c>
    </row>
    <row r="394" spans="2:15" ht="20.25" customHeight="1" x14ac:dyDescent="0.25">
      <c r="B394"/>
      <c r="C394" s="80" t="str">
        <f>COST!B395</f>
        <v>F-389</v>
      </c>
      <c r="D394" s="82">
        <f>COST!C395</f>
        <v>0</v>
      </c>
      <c r="E394" s="81" t="str">
        <f>COST!D395</f>
        <v>PR.FAN-C31-RF-01</v>
      </c>
      <c r="F394" s="81" t="str">
        <f>COST!E395</f>
        <v>Germany</v>
      </c>
      <c r="G394" s="81" t="str">
        <f>COST!F395</f>
        <v xml:space="preserve">Axial Inline </v>
      </c>
      <c r="H394" s="81" t="str">
        <f>COST!G395</f>
        <v>Single</v>
      </c>
      <c r="I394" s="81" t="str">
        <f>COST!H395</f>
        <v>Ambient</v>
      </c>
      <c r="J394" s="81" t="str">
        <f>COST!J395</f>
        <v>AXC 800-9/26°-4-PV (350) (7.5 kW) S IE3 A</v>
      </c>
      <c r="K394" s="81">
        <f>COST!K395</f>
        <v>7515</v>
      </c>
      <c r="L394" s="83">
        <f>COST!L395</f>
        <v>500</v>
      </c>
      <c r="M394" s="86">
        <f>COST!P395</f>
        <v>1</v>
      </c>
      <c r="N394" s="94">
        <f>COST!AB395</f>
        <v>3367.337760478435</v>
      </c>
      <c r="O394" s="95">
        <f t="shared" si="6"/>
        <v>3367.337760478435</v>
      </c>
    </row>
    <row r="395" spans="2:15" ht="20.25" customHeight="1" x14ac:dyDescent="0.25">
      <c r="B395"/>
      <c r="C395" s="80" t="str">
        <f>COST!B396</f>
        <v>F-390</v>
      </c>
      <c r="D395" s="82">
        <f>COST!C396</f>
        <v>0</v>
      </c>
      <c r="E395" s="81" t="str">
        <f>COST!D396</f>
        <v>PR.FAN-C31-RF-02</v>
      </c>
      <c r="F395" s="81" t="str">
        <f>COST!E396</f>
        <v>Germany</v>
      </c>
      <c r="G395" s="81" t="str">
        <f>COST!F396</f>
        <v xml:space="preserve">Axial Inline </v>
      </c>
      <c r="H395" s="81" t="str">
        <f>COST!G396</f>
        <v>Single</v>
      </c>
      <c r="I395" s="81" t="str">
        <f>COST!H396</f>
        <v>Ambient</v>
      </c>
      <c r="J395" s="81" t="str">
        <f>COST!J396</f>
        <v>AXC 800-9/26°-4-PV (350) (7.5 kW) S IE3</v>
      </c>
      <c r="K395" s="81">
        <f>COST!K396</f>
        <v>7465</v>
      </c>
      <c r="L395" s="83">
        <f>COST!L396</f>
        <v>500</v>
      </c>
      <c r="M395" s="86">
        <f>COST!P396</f>
        <v>1</v>
      </c>
      <c r="N395" s="94">
        <f>COST!AB396</f>
        <v>3367.337760478435</v>
      </c>
      <c r="O395" s="95">
        <f t="shared" si="6"/>
        <v>3367.337760478435</v>
      </c>
    </row>
    <row r="396" spans="2:15" ht="20.25" customHeight="1" x14ac:dyDescent="0.25">
      <c r="B396"/>
      <c r="C396" s="80" t="str">
        <f>COST!B397</f>
        <v>F-391</v>
      </c>
      <c r="D396" s="82">
        <f>COST!C397</f>
        <v>0</v>
      </c>
      <c r="E396" s="81" t="str">
        <f>COST!D397</f>
        <v>PR.FAN-A31-RF-01</v>
      </c>
      <c r="F396" s="81" t="str">
        <f>COST!E397</f>
        <v>Germany</v>
      </c>
      <c r="G396" s="81" t="str">
        <f>COST!F397</f>
        <v xml:space="preserve">Axial Inline </v>
      </c>
      <c r="H396" s="81" t="str">
        <f>COST!G397</f>
        <v>Single</v>
      </c>
      <c r="I396" s="81" t="str">
        <f>COST!H397</f>
        <v>Ambient</v>
      </c>
      <c r="J396" s="81" t="str">
        <f>COST!J397</f>
        <v>AXC 800-9/26°-4-PV (350) (7.5 kW) S IE3</v>
      </c>
      <c r="K396" s="81">
        <f>COST!K397</f>
        <v>7350</v>
      </c>
      <c r="L396" s="83">
        <f>COST!L397</f>
        <v>500</v>
      </c>
      <c r="M396" s="86">
        <f>COST!P397</f>
        <v>1</v>
      </c>
      <c r="N396" s="94">
        <f>COST!AB397</f>
        <v>3367.337760478435</v>
      </c>
      <c r="O396" s="95">
        <f t="shared" si="6"/>
        <v>3367.337760478435</v>
      </c>
    </row>
    <row r="397" spans="2:15" ht="20.25" customHeight="1" x14ac:dyDescent="0.25">
      <c r="B397"/>
      <c r="C397" s="80" t="str">
        <f>COST!B398</f>
        <v>F-392</v>
      </c>
      <c r="D397" s="82">
        <f>COST!C398</f>
        <v>0</v>
      </c>
      <c r="E397" s="81" t="str">
        <f>COST!D398</f>
        <v>PR.FAN-A31-RF-02</v>
      </c>
      <c r="F397" s="81" t="str">
        <f>COST!E398</f>
        <v>Germany</v>
      </c>
      <c r="G397" s="81" t="str">
        <f>COST!F398</f>
        <v xml:space="preserve">Axial Inline </v>
      </c>
      <c r="H397" s="81" t="str">
        <f>COST!G398</f>
        <v>Single</v>
      </c>
      <c r="I397" s="81" t="str">
        <f>COST!H398</f>
        <v>Ambient</v>
      </c>
      <c r="J397" s="81" t="str">
        <f>COST!J398</f>
        <v>AXC 800-9/26°-4-PV (350) (7.5 kW) S IE3</v>
      </c>
      <c r="K397" s="81">
        <f>COST!K398</f>
        <v>7350</v>
      </c>
      <c r="L397" s="83">
        <f>COST!L398</f>
        <v>500</v>
      </c>
      <c r="M397" s="86">
        <f>COST!P398</f>
        <v>1</v>
      </c>
      <c r="N397" s="94">
        <f>COST!AB398</f>
        <v>3367.337760478435</v>
      </c>
      <c r="O397" s="95">
        <f t="shared" ref="O397:O460" si="7">M397*N397</f>
        <v>3367.337760478435</v>
      </c>
    </row>
    <row r="398" spans="2:15" ht="20.25" customHeight="1" x14ac:dyDescent="0.25">
      <c r="B398"/>
      <c r="C398" s="80" t="str">
        <f>COST!B399</f>
        <v>F-393</v>
      </c>
      <c r="D398" s="82">
        <f>COST!C399</f>
        <v>0</v>
      </c>
      <c r="E398" s="81" t="str">
        <f>COST!D399</f>
        <v>GR.EX-FAN-B31-RF-01</v>
      </c>
      <c r="F398" s="81" t="str">
        <f>COST!E399</f>
        <v>Sweden</v>
      </c>
      <c r="G398" s="81" t="str">
        <f>COST!F399</f>
        <v>Inline Fan</v>
      </c>
      <c r="H398" s="81" t="str">
        <f>COST!G399</f>
        <v>Single</v>
      </c>
      <c r="I398" s="81" t="str">
        <f>COST!H399</f>
        <v>Ambient</v>
      </c>
      <c r="J398" s="81" t="str">
        <f>COST!J399</f>
        <v>K 200 L sileo</v>
      </c>
      <c r="K398" s="81">
        <f>COST!K399</f>
        <v>105</v>
      </c>
      <c r="L398" s="83">
        <f>COST!L399</f>
        <v>375</v>
      </c>
      <c r="M398" s="86">
        <f>COST!P399</f>
        <v>1</v>
      </c>
      <c r="N398" s="94">
        <f>COST!AB399</f>
        <v>176.73637501375586</v>
      </c>
      <c r="O398" s="95">
        <f t="shared" si="7"/>
        <v>176.73637501375586</v>
      </c>
    </row>
    <row r="399" spans="2:15" ht="20.25" customHeight="1" x14ac:dyDescent="0.25">
      <c r="B399"/>
      <c r="C399" s="80" t="str">
        <f>COST!B400</f>
        <v>F-394</v>
      </c>
      <c r="D399" s="82">
        <f>COST!C400</f>
        <v>0</v>
      </c>
      <c r="E399" s="81" t="str">
        <f>COST!D400</f>
        <v>GR.EX-FAN-C31-RF-01</v>
      </c>
      <c r="F399" s="81" t="str">
        <f>COST!E400</f>
        <v>Sweden</v>
      </c>
      <c r="G399" s="81" t="str">
        <f>COST!F400</f>
        <v>Inline Fan</v>
      </c>
      <c r="H399" s="81" t="str">
        <f>COST!G400</f>
        <v>Single</v>
      </c>
      <c r="I399" s="81" t="str">
        <f>COST!H400</f>
        <v>Ambient</v>
      </c>
      <c r="J399" s="81" t="str">
        <f>COST!J400</f>
        <v>MUB 042 400EV Multibox</v>
      </c>
      <c r="K399" s="81">
        <f>COST!K400</f>
        <v>265</v>
      </c>
      <c r="L399" s="83">
        <f>COST!L400</f>
        <v>375</v>
      </c>
      <c r="M399" s="86">
        <f>COST!P400</f>
        <v>1</v>
      </c>
      <c r="N399" s="94">
        <f>COST!AB400</f>
        <v>1018.7832386610255</v>
      </c>
      <c r="O399" s="95">
        <f t="shared" si="7"/>
        <v>1018.7832386610255</v>
      </c>
    </row>
    <row r="400" spans="2:15" ht="20.25" customHeight="1" x14ac:dyDescent="0.25">
      <c r="B400"/>
      <c r="C400" s="80" t="str">
        <f>COST!B401</f>
        <v>F-395</v>
      </c>
      <c r="D400" s="82">
        <f>COST!C401</f>
        <v>0</v>
      </c>
      <c r="E400" s="81" t="str">
        <f>COST!D401</f>
        <v>GR.EX-FAN-A31-RF-01</v>
      </c>
      <c r="F400" s="81" t="str">
        <f>COST!E401</f>
        <v>Sweden</v>
      </c>
      <c r="G400" s="81" t="str">
        <f>COST!F401</f>
        <v>Inline Fan</v>
      </c>
      <c r="H400" s="81" t="str">
        <f>COST!G401</f>
        <v>Single</v>
      </c>
      <c r="I400" s="81" t="str">
        <f>COST!H401</f>
        <v>Ambient</v>
      </c>
      <c r="J400" s="81" t="str">
        <f>COST!J401</f>
        <v>K 315 M sileo**</v>
      </c>
      <c r="K400" s="81">
        <f>COST!K401</f>
        <v>150</v>
      </c>
      <c r="L400" s="83">
        <f>COST!L401</f>
        <v>375</v>
      </c>
      <c r="M400" s="86">
        <f>COST!P401</f>
        <v>1</v>
      </c>
      <c r="N400" s="94">
        <f>COST!AB401</f>
        <v>234.51557453748376</v>
      </c>
      <c r="O400" s="95">
        <f t="shared" si="7"/>
        <v>234.51557453748376</v>
      </c>
    </row>
    <row r="401" spans="2:15" ht="20.25" customHeight="1" x14ac:dyDescent="0.25">
      <c r="B401"/>
      <c r="C401" s="80" t="str">
        <f>COST!B402</f>
        <v>F-396</v>
      </c>
      <c r="D401" s="82">
        <f>COST!C402</f>
        <v>0</v>
      </c>
      <c r="E401" s="81" t="str">
        <f>COST!D402</f>
        <v>EX.FAN-C31-RF-001</v>
      </c>
      <c r="F401" s="81" t="str">
        <f>COST!E402</f>
        <v>Germany</v>
      </c>
      <c r="G401" s="81" t="str">
        <f>COST!F402</f>
        <v xml:space="preserve">Axial Inline </v>
      </c>
      <c r="H401" s="81" t="str">
        <f>COST!G402</f>
        <v>Single</v>
      </c>
      <c r="I401" s="81" t="str">
        <f>COST!H402</f>
        <v>Ambient</v>
      </c>
      <c r="J401" s="81" t="str">
        <f>COST!J402</f>
        <v>AXC 450-6/10°-2-P (200) (1.1 kW) S IE3 C</v>
      </c>
      <c r="K401" s="81">
        <f>COST!K402</f>
        <v>1235</v>
      </c>
      <c r="L401" s="83">
        <f>COST!L402</f>
        <v>375</v>
      </c>
      <c r="M401" s="86">
        <f>COST!P402</f>
        <v>1</v>
      </c>
      <c r="N401" s="94">
        <f>COST!AB402</f>
        <v>1316.1761773860951</v>
      </c>
      <c r="O401" s="95">
        <f t="shared" si="7"/>
        <v>1316.1761773860951</v>
      </c>
    </row>
    <row r="402" spans="2:15" ht="20.25" customHeight="1" x14ac:dyDescent="0.25">
      <c r="B402"/>
      <c r="C402" s="80" t="str">
        <f>COST!B403</f>
        <v>F-397</v>
      </c>
      <c r="D402" s="82">
        <f>COST!C403</f>
        <v>0</v>
      </c>
      <c r="E402" s="81" t="str">
        <f>COST!D403</f>
        <v>FA.FAN-C31-RF-001</v>
      </c>
      <c r="F402" s="81" t="str">
        <f>COST!E403</f>
        <v>Germany</v>
      </c>
      <c r="G402" s="81" t="str">
        <f>COST!F403</f>
        <v xml:space="preserve">Axial Inline </v>
      </c>
      <c r="H402" s="81" t="str">
        <f>COST!G403</f>
        <v>Single</v>
      </c>
      <c r="I402" s="81" t="str">
        <f>COST!H403</f>
        <v>Ambient</v>
      </c>
      <c r="J402" s="81" t="str">
        <f>COST!J403</f>
        <v>AXC 450-6/12°-2-P (200) (1.5 kW) S IE3</v>
      </c>
      <c r="K402" s="81">
        <f>COST!K403</f>
        <v>1350</v>
      </c>
      <c r="L402" s="83">
        <f>COST!L403</f>
        <v>375</v>
      </c>
      <c r="M402" s="86">
        <f>COST!P403</f>
        <v>1</v>
      </c>
      <c r="N402" s="94">
        <f>COST!AB403</f>
        <v>1362.9093534714636</v>
      </c>
      <c r="O402" s="95">
        <f t="shared" si="7"/>
        <v>1362.9093534714636</v>
      </c>
    </row>
    <row r="403" spans="2:15" ht="20.25" customHeight="1" x14ac:dyDescent="0.25">
      <c r="B403"/>
      <c r="C403" s="80" t="str">
        <f>COST!B404</f>
        <v>F-398</v>
      </c>
      <c r="D403" s="82">
        <f>COST!C404</f>
        <v>0</v>
      </c>
      <c r="E403" s="81" t="str">
        <f>COST!D404</f>
        <v>EX.FAN-A31-RF-001</v>
      </c>
      <c r="F403" s="81" t="str">
        <f>COST!E404</f>
        <v>Germany</v>
      </c>
      <c r="G403" s="81" t="str">
        <f>COST!F404</f>
        <v xml:space="preserve">Centrifugal Inline </v>
      </c>
      <c r="H403" s="81" t="str">
        <f>COST!G404</f>
        <v>Single</v>
      </c>
      <c r="I403" s="81" t="str">
        <f>COST!H404</f>
        <v>Ambient</v>
      </c>
      <c r="J403" s="81" t="str">
        <f>COST!J404</f>
        <v>MUB 042 450DV Multibox</v>
      </c>
      <c r="K403" s="81">
        <f>COST!K404</f>
        <v>550</v>
      </c>
      <c r="L403" s="83">
        <f>COST!L404</f>
        <v>375</v>
      </c>
      <c r="M403" s="86">
        <f>COST!P404</f>
        <v>1</v>
      </c>
      <c r="N403" s="94">
        <f>COST!AB404</f>
        <v>1137.7404141510535</v>
      </c>
      <c r="O403" s="95">
        <f t="shared" si="7"/>
        <v>1137.7404141510535</v>
      </c>
    </row>
    <row r="404" spans="2:15" ht="20.25" customHeight="1" x14ac:dyDescent="0.25">
      <c r="B404"/>
      <c r="C404" s="80" t="str">
        <f>COST!B405</f>
        <v>F-399</v>
      </c>
      <c r="D404" s="82">
        <f>COST!C405</f>
        <v>0</v>
      </c>
      <c r="E404" s="81" t="str">
        <f>COST!D405</f>
        <v>FA.FAN-A31-RF-001</v>
      </c>
      <c r="F404" s="81" t="str">
        <f>COST!E405</f>
        <v>Germany</v>
      </c>
      <c r="G404" s="81" t="str">
        <f>COST!F405</f>
        <v xml:space="preserve">Centrifugal Inline </v>
      </c>
      <c r="H404" s="81" t="str">
        <f>COST!G405</f>
        <v>Single</v>
      </c>
      <c r="I404" s="81" t="str">
        <f>COST!H405</f>
        <v>Ambient</v>
      </c>
      <c r="J404" s="81" t="str">
        <f>COST!J405</f>
        <v>MUB 042 450DV Multibox</v>
      </c>
      <c r="K404" s="81">
        <f>COST!K405</f>
        <v>495</v>
      </c>
      <c r="L404" s="83">
        <f>COST!L405</f>
        <v>375</v>
      </c>
      <c r="M404" s="86">
        <f>COST!P405</f>
        <v>1</v>
      </c>
      <c r="N404" s="94">
        <f>COST!AB405</f>
        <v>1137.7404141510535</v>
      </c>
      <c r="O404" s="95">
        <f t="shared" si="7"/>
        <v>1137.7404141510535</v>
      </c>
    </row>
    <row r="405" spans="2:15" ht="20.25" customHeight="1" x14ac:dyDescent="0.25">
      <c r="B405"/>
      <c r="C405" s="80" t="str">
        <f>COST!B406</f>
        <v>F-400</v>
      </c>
      <c r="D405" s="82">
        <f>COST!C406</f>
        <v>0</v>
      </c>
      <c r="E405" s="81" t="str">
        <f>COST!D406</f>
        <v>PR.FAN-B32-RF-01</v>
      </c>
      <c r="F405" s="81" t="str">
        <f>COST!E406</f>
        <v>Germany</v>
      </c>
      <c r="G405" s="81" t="str">
        <f>COST!F406</f>
        <v xml:space="preserve">Axial Inline </v>
      </c>
      <c r="H405" s="81" t="str">
        <f>COST!G406</f>
        <v>Single</v>
      </c>
      <c r="I405" s="81" t="str">
        <f>COST!H406</f>
        <v>Ambient</v>
      </c>
      <c r="J405" s="81" t="str">
        <f>COST!J406</f>
        <v>AXC 800-9/27°-4-PV (350) (7.5 kW) S IE3 A</v>
      </c>
      <c r="K405" s="81">
        <f>COST!K406</f>
        <v>7620</v>
      </c>
      <c r="L405" s="83">
        <f>COST!L406</f>
        <v>500</v>
      </c>
      <c r="M405" s="86">
        <f>COST!P406</f>
        <v>1</v>
      </c>
      <c r="N405" s="94">
        <f>COST!AB406</f>
        <v>3367.337760478435</v>
      </c>
      <c r="O405" s="95">
        <f t="shared" si="7"/>
        <v>3367.337760478435</v>
      </c>
    </row>
    <row r="406" spans="2:15" ht="20.25" customHeight="1" x14ac:dyDescent="0.25">
      <c r="B406"/>
      <c r="C406" s="80" t="str">
        <f>COST!B407</f>
        <v>F-401</v>
      </c>
      <c r="D406" s="82">
        <f>COST!C407</f>
        <v>0</v>
      </c>
      <c r="E406" s="81" t="str">
        <f>COST!D407</f>
        <v>PR.FAN-B32-RF-02</v>
      </c>
      <c r="F406" s="81" t="str">
        <f>COST!E407</f>
        <v>Germany</v>
      </c>
      <c r="G406" s="81" t="str">
        <f>COST!F407</f>
        <v xml:space="preserve">Axial Inline </v>
      </c>
      <c r="H406" s="81" t="str">
        <f>COST!G407</f>
        <v>Single</v>
      </c>
      <c r="I406" s="81" t="str">
        <f>COST!H407</f>
        <v>Ambient</v>
      </c>
      <c r="J406" s="81" t="str">
        <f>COST!J407</f>
        <v>AXC 900-10/18°-4-P (450) (7.5 kW) S IE3 A</v>
      </c>
      <c r="K406" s="81">
        <f>COST!K407</f>
        <v>7385</v>
      </c>
      <c r="L406" s="83">
        <f>COST!L407</f>
        <v>500</v>
      </c>
      <c r="M406" s="86">
        <f>COST!P407</f>
        <v>1</v>
      </c>
      <c r="N406" s="94">
        <f>COST!AB407</f>
        <v>3127.724021277093</v>
      </c>
      <c r="O406" s="95">
        <f t="shared" si="7"/>
        <v>3127.724021277093</v>
      </c>
    </row>
    <row r="407" spans="2:15" ht="20.25" customHeight="1" x14ac:dyDescent="0.25">
      <c r="B407"/>
      <c r="C407" s="80" t="str">
        <f>COST!B408</f>
        <v>F-402</v>
      </c>
      <c r="D407" s="82">
        <f>COST!C408</f>
        <v>0</v>
      </c>
      <c r="E407" s="81" t="str">
        <f>COST!D408</f>
        <v>PR.FAN-C32-RF-01</v>
      </c>
      <c r="F407" s="81" t="str">
        <f>COST!E408</f>
        <v>Germany</v>
      </c>
      <c r="G407" s="81" t="str">
        <f>COST!F408</f>
        <v xml:space="preserve">Axial Inline </v>
      </c>
      <c r="H407" s="81" t="str">
        <f>COST!G408</f>
        <v>Single</v>
      </c>
      <c r="I407" s="81" t="str">
        <f>COST!H408</f>
        <v>Ambient</v>
      </c>
      <c r="J407" s="81" t="str">
        <f>COST!J408</f>
        <v>AXC 800-9/26°-4-PV (350) (7.5 kW) S IE3</v>
      </c>
      <c r="K407" s="81">
        <f>COST!K408</f>
        <v>7470</v>
      </c>
      <c r="L407" s="83">
        <f>COST!L408</f>
        <v>500</v>
      </c>
      <c r="M407" s="86">
        <f>COST!P408</f>
        <v>1</v>
      </c>
      <c r="N407" s="94">
        <f>COST!AB408</f>
        <v>3367.337760478435</v>
      </c>
      <c r="O407" s="95">
        <f t="shared" si="7"/>
        <v>3367.337760478435</v>
      </c>
    </row>
    <row r="408" spans="2:15" ht="20.25" customHeight="1" x14ac:dyDescent="0.25">
      <c r="B408"/>
      <c r="C408" s="80" t="str">
        <f>COST!B409</f>
        <v>F-403</v>
      </c>
      <c r="D408" s="82">
        <f>COST!C409</f>
        <v>0</v>
      </c>
      <c r="E408" s="81" t="str">
        <f>COST!D409</f>
        <v>PR.FAN-C32-RF-02</v>
      </c>
      <c r="F408" s="81" t="str">
        <f>COST!E409</f>
        <v>Germany</v>
      </c>
      <c r="G408" s="81" t="str">
        <f>COST!F409</f>
        <v xml:space="preserve">Axial Inline </v>
      </c>
      <c r="H408" s="81" t="str">
        <f>COST!G409</f>
        <v>Single</v>
      </c>
      <c r="I408" s="81" t="str">
        <f>COST!H409</f>
        <v>Ambient</v>
      </c>
      <c r="J408" s="81" t="str">
        <f>COST!J409</f>
        <v>AXC 800-9/25°-4-PV (350) (7.5 kW) S IE3 A</v>
      </c>
      <c r="K408" s="81">
        <f>COST!K409</f>
        <v>7250</v>
      </c>
      <c r="L408" s="83">
        <f>COST!L409</f>
        <v>500</v>
      </c>
      <c r="M408" s="86">
        <f>COST!P409</f>
        <v>1</v>
      </c>
      <c r="N408" s="94">
        <f>COST!AB409</f>
        <v>3367.337760478435</v>
      </c>
      <c r="O408" s="95">
        <f t="shared" si="7"/>
        <v>3367.337760478435</v>
      </c>
    </row>
    <row r="409" spans="2:15" ht="20.25" customHeight="1" x14ac:dyDescent="0.25">
      <c r="B409"/>
      <c r="C409" s="80" t="str">
        <f>COST!B410</f>
        <v>F-404</v>
      </c>
      <c r="D409" s="82">
        <f>COST!C410</f>
        <v>0</v>
      </c>
      <c r="E409" s="81" t="str">
        <f>COST!D410</f>
        <v>PR.FAN-D32-RF-01</v>
      </c>
      <c r="F409" s="81" t="str">
        <f>COST!E410</f>
        <v>Germany</v>
      </c>
      <c r="G409" s="81" t="str">
        <f>COST!F410</f>
        <v xml:space="preserve">Axial Inline </v>
      </c>
      <c r="H409" s="81" t="str">
        <f>COST!G410</f>
        <v>Single</v>
      </c>
      <c r="I409" s="81" t="str">
        <f>COST!H410</f>
        <v>Ambient</v>
      </c>
      <c r="J409" s="81" t="str">
        <f>COST!J410</f>
        <v>AXC 800-9/27°-4-PV (350) (7.5 kW) S IE3 A</v>
      </c>
      <c r="K409" s="81">
        <f>COST!K410</f>
        <v>7555</v>
      </c>
      <c r="L409" s="83">
        <f>COST!L410</f>
        <v>500</v>
      </c>
      <c r="M409" s="86">
        <f>COST!P410</f>
        <v>1</v>
      </c>
      <c r="N409" s="94">
        <f>COST!AB410</f>
        <v>3367.337760478435</v>
      </c>
      <c r="O409" s="95">
        <f t="shared" si="7"/>
        <v>3367.337760478435</v>
      </c>
    </row>
    <row r="410" spans="2:15" ht="20.25" customHeight="1" x14ac:dyDescent="0.25">
      <c r="B410"/>
      <c r="C410" s="80" t="str">
        <f>COST!B411</f>
        <v>F-405</v>
      </c>
      <c r="D410" s="82">
        <f>COST!C411</f>
        <v>0</v>
      </c>
      <c r="E410" s="81" t="str">
        <f>COST!D411</f>
        <v>PR.FAN-D32-RF-02</v>
      </c>
      <c r="F410" s="81" t="str">
        <f>COST!E411</f>
        <v>Germany</v>
      </c>
      <c r="G410" s="81" t="str">
        <f>COST!F411</f>
        <v xml:space="preserve">Axial Inline </v>
      </c>
      <c r="H410" s="81" t="str">
        <f>COST!G411</f>
        <v>Single</v>
      </c>
      <c r="I410" s="81" t="str">
        <f>COST!H411</f>
        <v>Ambient</v>
      </c>
      <c r="J410" s="81" t="str">
        <f>COST!J411</f>
        <v>AXC 800-9/25°-4-PV (350) (7.5 kW) S IE3 A</v>
      </c>
      <c r="K410" s="81">
        <f>COST!K411</f>
        <v>7315</v>
      </c>
      <c r="L410" s="83">
        <f>COST!L411</f>
        <v>500</v>
      </c>
      <c r="M410" s="86">
        <f>COST!P411</f>
        <v>1</v>
      </c>
      <c r="N410" s="94">
        <f>COST!AB411</f>
        <v>3367.337760478435</v>
      </c>
      <c r="O410" s="95">
        <f t="shared" si="7"/>
        <v>3367.337760478435</v>
      </c>
    </row>
    <row r="411" spans="2:15" ht="20.25" customHeight="1" x14ac:dyDescent="0.25">
      <c r="B411"/>
      <c r="C411" s="80" t="str">
        <f>COST!B412</f>
        <v>F-406</v>
      </c>
      <c r="D411" s="82">
        <f>COST!C412</f>
        <v>0</v>
      </c>
      <c r="E411" s="81" t="str">
        <f>COST!D412</f>
        <v>PR.FAN-A32-RF-01</v>
      </c>
      <c r="F411" s="81" t="str">
        <f>COST!E412</f>
        <v>Germany</v>
      </c>
      <c r="G411" s="81" t="str">
        <f>COST!F412</f>
        <v xml:space="preserve">Axial Inline </v>
      </c>
      <c r="H411" s="81" t="str">
        <f>COST!G412</f>
        <v>Single</v>
      </c>
      <c r="I411" s="81" t="str">
        <f>COST!H412</f>
        <v>Ambient</v>
      </c>
      <c r="J411" s="81" t="str">
        <f>COST!J412</f>
        <v>AXC 900-10/18°-4-P (450) (7.5 kW) S IE3 A</v>
      </c>
      <c r="K411" s="81">
        <f>COST!K412</f>
        <v>7405</v>
      </c>
      <c r="L411" s="83">
        <f>COST!L412</f>
        <v>500</v>
      </c>
      <c r="M411" s="86">
        <f>COST!P412</f>
        <v>1</v>
      </c>
      <c r="N411" s="94">
        <f>COST!AB412</f>
        <v>3127.724021277093</v>
      </c>
      <c r="O411" s="95">
        <f t="shared" si="7"/>
        <v>3127.724021277093</v>
      </c>
    </row>
    <row r="412" spans="2:15" ht="20.25" customHeight="1" x14ac:dyDescent="0.25">
      <c r="B412"/>
      <c r="C412" s="80" t="str">
        <f>COST!B413</f>
        <v>F-407</v>
      </c>
      <c r="D412" s="82">
        <f>COST!C413</f>
        <v>0</v>
      </c>
      <c r="E412" s="81" t="str">
        <f>COST!D413</f>
        <v>PR.FAN-A32-RF-02</v>
      </c>
      <c r="F412" s="81" t="str">
        <f>COST!E413</f>
        <v>Germany</v>
      </c>
      <c r="G412" s="81" t="str">
        <f>COST!F413</f>
        <v xml:space="preserve">Axial Inline </v>
      </c>
      <c r="H412" s="81" t="str">
        <f>COST!G413</f>
        <v>Single</v>
      </c>
      <c r="I412" s="81" t="str">
        <f>COST!H413</f>
        <v>Ambient</v>
      </c>
      <c r="J412" s="81" t="str">
        <f>COST!J413</f>
        <v>AXC 900-10/17°-4-P (450) (7.5 kW) S IE3 A</v>
      </c>
      <c r="K412" s="81">
        <f>COST!K413</f>
        <v>7225</v>
      </c>
      <c r="L412" s="83">
        <f>COST!L413</f>
        <v>500</v>
      </c>
      <c r="M412" s="86">
        <f>COST!P413</f>
        <v>1</v>
      </c>
      <c r="N412" s="94">
        <f>COST!AB413</f>
        <v>3367.337760478435</v>
      </c>
      <c r="O412" s="95">
        <f t="shared" si="7"/>
        <v>3367.337760478435</v>
      </c>
    </row>
    <row r="413" spans="2:15" ht="20.25" customHeight="1" x14ac:dyDescent="0.25">
      <c r="B413"/>
      <c r="C413" s="80" t="str">
        <f>COST!B414</f>
        <v>F-408</v>
      </c>
      <c r="D413" s="82">
        <f>COST!C414</f>
        <v>0</v>
      </c>
      <c r="E413" s="81" t="str">
        <f>COST!D414</f>
        <v>GR.EX-FAN-B32-RF-01</v>
      </c>
      <c r="F413" s="81" t="str">
        <f>COST!E414</f>
        <v>Germany</v>
      </c>
      <c r="G413" s="81" t="str">
        <f>COST!F414</f>
        <v xml:space="preserve">Centrifugal Inline </v>
      </c>
      <c r="H413" s="81" t="str">
        <f>COST!G414</f>
        <v>Single</v>
      </c>
      <c r="I413" s="81" t="str">
        <f>COST!H414</f>
        <v>Ambient</v>
      </c>
      <c r="J413" s="81" t="str">
        <f>COST!J414</f>
        <v>MUB 042 400EV Multibox</v>
      </c>
      <c r="K413" s="81">
        <f>COST!K414</f>
        <v>260</v>
      </c>
      <c r="L413" s="83">
        <f>COST!L414</f>
        <v>375</v>
      </c>
      <c r="M413" s="86">
        <f>COST!P414</f>
        <v>1</v>
      </c>
      <c r="N413" s="94">
        <f>COST!AB414</f>
        <v>1018.7832386610255</v>
      </c>
      <c r="O413" s="95">
        <f t="shared" si="7"/>
        <v>1018.7832386610255</v>
      </c>
    </row>
    <row r="414" spans="2:15" ht="20.25" customHeight="1" x14ac:dyDescent="0.25">
      <c r="B414"/>
      <c r="C414" s="80" t="str">
        <f>COST!B415</f>
        <v>F-409</v>
      </c>
      <c r="D414" s="82">
        <f>COST!C415</f>
        <v>0</v>
      </c>
      <c r="E414" s="81" t="str">
        <f>COST!D415</f>
        <v>GR.EX-FAN-C32-RF-01</v>
      </c>
      <c r="F414" s="81" t="str">
        <f>COST!E415</f>
        <v>Sweden</v>
      </c>
      <c r="G414" s="81" t="str">
        <f>COST!F415</f>
        <v>Inline Fan</v>
      </c>
      <c r="H414" s="81" t="str">
        <f>COST!G415</f>
        <v>Single</v>
      </c>
      <c r="I414" s="81" t="str">
        <f>COST!H415</f>
        <v>Ambient</v>
      </c>
      <c r="J414" s="81" t="str">
        <f>COST!J415</f>
        <v>K 315 L Sileo**</v>
      </c>
      <c r="K414" s="81">
        <f>COST!K415</f>
        <v>250</v>
      </c>
      <c r="L414" s="83">
        <f>COST!L415</f>
        <v>375</v>
      </c>
      <c r="M414" s="86">
        <f>COST!P415</f>
        <v>1</v>
      </c>
      <c r="N414" s="94">
        <f>COST!AB415</f>
        <v>280.39905651220886</v>
      </c>
      <c r="O414" s="95">
        <f t="shared" si="7"/>
        <v>280.39905651220886</v>
      </c>
    </row>
    <row r="415" spans="2:15" ht="20.25" customHeight="1" x14ac:dyDescent="0.25">
      <c r="B415"/>
      <c r="C415" s="80" t="str">
        <f>COST!B416</f>
        <v>F-410</v>
      </c>
      <c r="D415" s="82">
        <f>COST!C416</f>
        <v>0</v>
      </c>
      <c r="E415" s="81" t="str">
        <f>COST!D416</f>
        <v>GR.EX-FAN-D32-RF-01</v>
      </c>
      <c r="F415" s="81" t="str">
        <f>COST!E416</f>
        <v>Sweden</v>
      </c>
      <c r="G415" s="81" t="str">
        <f>COST!F416</f>
        <v>Inline Fan</v>
      </c>
      <c r="H415" s="81" t="str">
        <f>COST!G416</f>
        <v>Single</v>
      </c>
      <c r="I415" s="81" t="str">
        <f>COST!H416</f>
        <v>Ambient</v>
      </c>
      <c r="J415" s="81" t="str">
        <f>COST!J416</f>
        <v>K 315 L Sileo**</v>
      </c>
      <c r="K415" s="81">
        <f>COST!K416</f>
        <v>255</v>
      </c>
      <c r="L415" s="83">
        <f>COST!L416</f>
        <v>375</v>
      </c>
      <c r="M415" s="86">
        <f>COST!P416</f>
        <v>1</v>
      </c>
      <c r="N415" s="94">
        <f>COST!AB416</f>
        <v>280.39905651220886</v>
      </c>
      <c r="O415" s="95">
        <f t="shared" si="7"/>
        <v>280.39905651220886</v>
      </c>
    </row>
    <row r="416" spans="2:15" ht="20.25" customHeight="1" x14ac:dyDescent="0.25">
      <c r="B416"/>
      <c r="C416" s="80" t="str">
        <f>COST!B417</f>
        <v>F-411</v>
      </c>
      <c r="D416" s="82">
        <f>COST!C417</f>
        <v>0</v>
      </c>
      <c r="E416" s="81" t="str">
        <f>COST!D417</f>
        <v>GR.EX-FAN-A32-RF-01</v>
      </c>
      <c r="F416" s="81" t="str">
        <f>COST!E417</f>
        <v>Sweden</v>
      </c>
      <c r="G416" s="81" t="str">
        <f>COST!F417</f>
        <v>Inline Fan</v>
      </c>
      <c r="H416" s="81" t="str">
        <f>COST!G417</f>
        <v>Single</v>
      </c>
      <c r="I416" s="81" t="str">
        <f>COST!H417</f>
        <v>Ambient</v>
      </c>
      <c r="J416" s="81" t="str">
        <f>COST!J417</f>
        <v>K 315 sileo</v>
      </c>
      <c r="K416" s="81">
        <f>COST!K417</f>
        <v>215</v>
      </c>
      <c r="L416" s="83">
        <f>COST!L417</f>
        <v>375</v>
      </c>
      <c r="M416" s="86">
        <f>COST!P417</f>
        <v>1</v>
      </c>
      <c r="N416" s="94">
        <f>COST!AB417</f>
        <v>244.71190386520041</v>
      </c>
      <c r="O416" s="95">
        <f t="shared" si="7"/>
        <v>244.71190386520041</v>
      </c>
    </row>
    <row r="417" spans="2:15" ht="20.25" customHeight="1" x14ac:dyDescent="0.25">
      <c r="B417"/>
      <c r="C417" s="80" t="str">
        <f>COST!B418</f>
        <v>F-411.1</v>
      </c>
      <c r="D417" s="82">
        <f>COST!C418</f>
        <v>0</v>
      </c>
      <c r="E417" s="81" t="str">
        <f>COST!D418</f>
        <v>EX-FAN-D32-RF-01</v>
      </c>
      <c r="F417" s="81" t="str">
        <f>COST!E418</f>
        <v>Sweden</v>
      </c>
      <c r="G417" s="81" t="str">
        <f>COST!F418</f>
        <v>Inline Fan</v>
      </c>
      <c r="H417" s="81" t="str">
        <f>COST!G418</f>
        <v>Single</v>
      </c>
      <c r="I417" s="81" t="str">
        <f>COST!H418</f>
        <v>Ambient</v>
      </c>
      <c r="J417" s="81" t="str">
        <f>COST!J418</f>
        <v>K 315 M sileo**</v>
      </c>
      <c r="K417" s="81">
        <f>COST!K418</f>
        <v>200</v>
      </c>
      <c r="L417" s="83">
        <f>COST!L418</f>
        <v>375</v>
      </c>
      <c r="M417" s="86">
        <f>COST!P418</f>
        <v>1</v>
      </c>
      <c r="N417" s="94">
        <f>COST!AB418</f>
        <v>234.51557453748376</v>
      </c>
      <c r="O417" s="95">
        <f t="shared" si="7"/>
        <v>234.51557453748376</v>
      </c>
    </row>
    <row r="418" spans="2:15" ht="20.25" customHeight="1" x14ac:dyDescent="0.25">
      <c r="B418"/>
      <c r="C418" s="80" t="str">
        <f>COST!B419</f>
        <v>F-412</v>
      </c>
      <c r="D418" s="82">
        <f>COST!C419</f>
        <v>0</v>
      </c>
      <c r="E418" s="81" t="str">
        <f>COST!D419</f>
        <v>PR.FAN-B33-RF-01</v>
      </c>
      <c r="F418" s="81" t="str">
        <f>COST!E419</f>
        <v>Germany</v>
      </c>
      <c r="G418" s="81" t="str">
        <f>COST!F419</f>
        <v xml:space="preserve">Axial Inline </v>
      </c>
      <c r="H418" s="81" t="str">
        <f>COST!G419</f>
        <v>Single</v>
      </c>
      <c r="I418" s="81" t="str">
        <f>COST!H419</f>
        <v>Ambient</v>
      </c>
      <c r="J418" s="81" t="str">
        <f>COST!J419</f>
        <v>AXC 900-10/17°-4-P (450) (7.5 kW) S IE3 A</v>
      </c>
      <c r="K418" s="81">
        <f>COST!K419</f>
        <v>7145</v>
      </c>
      <c r="L418" s="83">
        <f>COST!L419</f>
        <v>500</v>
      </c>
      <c r="M418" s="86">
        <f>COST!P419</f>
        <v>1</v>
      </c>
      <c r="N418" s="94">
        <f>COST!AB419</f>
        <v>3127.724021277093</v>
      </c>
      <c r="O418" s="95">
        <f t="shared" si="7"/>
        <v>3127.724021277093</v>
      </c>
    </row>
    <row r="419" spans="2:15" ht="20.25" customHeight="1" x14ac:dyDescent="0.25">
      <c r="B419"/>
      <c r="C419" s="80" t="str">
        <f>COST!B420</f>
        <v>F-413</v>
      </c>
      <c r="D419" s="82">
        <f>COST!C420</f>
        <v>0</v>
      </c>
      <c r="E419" s="81" t="str">
        <f>COST!D420</f>
        <v>PR.FAN-B33-RF-02</v>
      </c>
      <c r="F419" s="81" t="str">
        <f>COST!E420</f>
        <v>Germany</v>
      </c>
      <c r="G419" s="81" t="str">
        <f>COST!F420</f>
        <v xml:space="preserve">Axial Inline </v>
      </c>
      <c r="H419" s="81" t="str">
        <f>COST!G420</f>
        <v>Single</v>
      </c>
      <c r="I419" s="81" t="str">
        <f>COST!H420</f>
        <v>Ambient</v>
      </c>
      <c r="J419" s="81" t="str">
        <f>COST!J420</f>
        <v>AXC 900-10/17°-4-P (450) (7.5 kW) S IE3 A</v>
      </c>
      <c r="K419" s="81">
        <f>COST!K420</f>
        <v>6910</v>
      </c>
      <c r="L419" s="83">
        <f>COST!L420</f>
        <v>500</v>
      </c>
      <c r="M419" s="86">
        <f>COST!P420</f>
        <v>1</v>
      </c>
      <c r="N419" s="94">
        <f>COST!AB420</f>
        <v>3127.724021277093</v>
      </c>
      <c r="O419" s="95">
        <f t="shared" si="7"/>
        <v>3127.724021277093</v>
      </c>
    </row>
    <row r="420" spans="2:15" ht="20.25" customHeight="1" x14ac:dyDescent="0.25">
      <c r="B420"/>
      <c r="C420" s="80" t="str">
        <f>COST!B421</f>
        <v>F-414</v>
      </c>
      <c r="D420" s="82">
        <f>COST!C421</f>
        <v>0</v>
      </c>
      <c r="E420" s="81" t="str">
        <f>COST!D421</f>
        <v>PR.FAN-A33-RF-01</v>
      </c>
      <c r="F420" s="81" t="str">
        <f>COST!E421</f>
        <v>Germany</v>
      </c>
      <c r="G420" s="81" t="str">
        <f>COST!F421</f>
        <v xml:space="preserve">Axial Inline </v>
      </c>
      <c r="H420" s="81" t="str">
        <f>COST!G421</f>
        <v>Single</v>
      </c>
      <c r="I420" s="81" t="str">
        <f>COST!H421</f>
        <v>Ambient</v>
      </c>
      <c r="J420" s="81" t="str">
        <f>COST!J421</f>
        <v>AXC 900-10/17°-4-P (450) (7.5 kW) S IE3 A</v>
      </c>
      <c r="K420" s="81">
        <f>COST!K421</f>
        <v>7120</v>
      </c>
      <c r="L420" s="83">
        <f>COST!L421</f>
        <v>500</v>
      </c>
      <c r="M420" s="86">
        <f>COST!P421</f>
        <v>1</v>
      </c>
      <c r="N420" s="94">
        <f>COST!AB421</f>
        <v>3127.724021277093</v>
      </c>
      <c r="O420" s="95">
        <f t="shared" si="7"/>
        <v>3127.724021277093</v>
      </c>
    </row>
    <row r="421" spans="2:15" ht="20.25" customHeight="1" x14ac:dyDescent="0.25">
      <c r="B421"/>
      <c r="C421" s="80" t="str">
        <f>COST!B422</f>
        <v>F-415</v>
      </c>
      <c r="D421" s="82">
        <f>COST!C422</f>
        <v>0</v>
      </c>
      <c r="E421" s="81" t="str">
        <f>COST!D422</f>
        <v>PR.FAN-A33-RF-02</v>
      </c>
      <c r="F421" s="81" t="str">
        <f>COST!E422</f>
        <v>Germany</v>
      </c>
      <c r="G421" s="81" t="str">
        <f>COST!F422</f>
        <v xml:space="preserve">Axial Inline </v>
      </c>
      <c r="H421" s="81" t="str">
        <f>COST!G422</f>
        <v>Single</v>
      </c>
      <c r="I421" s="81" t="str">
        <f>COST!H422</f>
        <v>Ambient</v>
      </c>
      <c r="J421" s="81" t="str">
        <f>COST!J422</f>
        <v>AXC 900-10/17°-4-P (450) (7.5 kW) S IE3</v>
      </c>
      <c r="K421" s="81">
        <f>COST!K422</f>
        <v>6867</v>
      </c>
      <c r="L421" s="83">
        <f>COST!L422</f>
        <v>500</v>
      </c>
      <c r="M421" s="86">
        <f>COST!P422</f>
        <v>1</v>
      </c>
      <c r="N421" s="94">
        <f>COST!AB422</f>
        <v>3127.724021277093</v>
      </c>
      <c r="O421" s="95">
        <f t="shared" si="7"/>
        <v>3127.724021277093</v>
      </c>
    </row>
    <row r="422" spans="2:15" ht="20.25" customHeight="1" x14ac:dyDescent="0.25">
      <c r="B422"/>
      <c r="C422" s="80" t="str">
        <f>COST!B423</f>
        <v>F-416</v>
      </c>
      <c r="D422" s="82">
        <f>COST!C423</f>
        <v>0</v>
      </c>
      <c r="E422" s="81" t="str">
        <f>COST!D423</f>
        <v>PR.FAN-A33-RF-03</v>
      </c>
      <c r="F422" s="81" t="str">
        <f>COST!E423</f>
        <v>Germany</v>
      </c>
      <c r="G422" s="81" t="str">
        <f>COST!F423</f>
        <v xml:space="preserve">Axial Inline </v>
      </c>
      <c r="H422" s="81" t="str">
        <f>COST!G423</f>
        <v>Single</v>
      </c>
      <c r="I422" s="81" t="str">
        <f>COST!H423</f>
        <v>Ambient</v>
      </c>
      <c r="J422" s="81" t="str">
        <f>COST!J423</f>
        <v>AXC 1000-10/31°-4-P (450) (30 kW) S IE3</v>
      </c>
      <c r="K422" s="81">
        <f>COST!K423</f>
        <v>18580</v>
      </c>
      <c r="L422" s="83">
        <f>COST!L423</f>
        <v>500</v>
      </c>
      <c r="M422" s="86">
        <f>COST!P423</f>
        <v>1</v>
      </c>
      <c r="N422" s="94">
        <f>COST!AB423</f>
        <v>6396.497264920934</v>
      </c>
      <c r="O422" s="95">
        <f t="shared" si="7"/>
        <v>6396.497264920934</v>
      </c>
    </row>
    <row r="423" spans="2:15" ht="20.25" customHeight="1" x14ac:dyDescent="0.25">
      <c r="B423"/>
      <c r="C423" s="80" t="str">
        <f>COST!B424</f>
        <v>F-417</v>
      </c>
      <c r="D423" s="82">
        <f>COST!C424</f>
        <v>0</v>
      </c>
      <c r="E423" s="81" t="str">
        <f>COST!D424</f>
        <v>GR.EX-FAN-B33-RF-01</v>
      </c>
      <c r="F423" s="81" t="str">
        <f>COST!E424</f>
        <v>Sweden</v>
      </c>
      <c r="G423" s="81" t="str">
        <f>COST!F424</f>
        <v>Inline Fan</v>
      </c>
      <c r="H423" s="81" t="str">
        <f>COST!G424</f>
        <v>Single</v>
      </c>
      <c r="I423" s="81" t="str">
        <f>COST!H424</f>
        <v>Ambient</v>
      </c>
      <c r="J423" s="81" t="str">
        <f>COST!J424</f>
        <v>K 315 M sileo**</v>
      </c>
      <c r="K423" s="81">
        <f>COST!K424</f>
        <v>180</v>
      </c>
      <c r="L423" s="83">
        <f>COST!L424</f>
        <v>375</v>
      </c>
      <c r="M423" s="86">
        <f>COST!P424</f>
        <v>1</v>
      </c>
      <c r="N423" s="94">
        <f>COST!AB424</f>
        <v>234.51557453748376</v>
      </c>
      <c r="O423" s="95">
        <f t="shared" si="7"/>
        <v>234.51557453748376</v>
      </c>
    </row>
    <row r="424" spans="2:15" ht="20.25" customHeight="1" x14ac:dyDescent="0.25">
      <c r="B424"/>
      <c r="C424" s="80" t="str">
        <f>COST!B425</f>
        <v>F-418</v>
      </c>
      <c r="D424" s="82">
        <f>COST!C425</f>
        <v>0</v>
      </c>
      <c r="E424" s="81" t="str">
        <f>COST!D425</f>
        <v>GR.EX-FAN-A33-RF-01</v>
      </c>
      <c r="F424" s="81" t="str">
        <f>COST!E425</f>
        <v>Sweden</v>
      </c>
      <c r="G424" s="81" t="str">
        <f>COST!F425</f>
        <v>Inline Fan</v>
      </c>
      <c r="H424" s="81" t="str">
        <f>COST!G425</f>
        <v>Single</v>
      </c>
      <c r="I424" s="81" t="str">
        <f>COST!H425</f>
        <v>Ambient</v>
      </c>
      <c r="J424" s="81" t="str">
        <f>COST!J425</f>
        <v>K 315 M sileo**</v>
      </c>
      <c r="K424" s="81">
        <f>COST!K425</f>
        <v>190</v>
      </c>
      <c r="L424" s="83">
        <f>COST!L425</f>
        <v>375</v>
      </c>
      <c r="M424" s="86">
        <f>COST!P425</f>
        <v>1</v>
      </c>
      <c r="N424" s="94">
        <f>COST!AB425</f>
        <v>234.51557453748376</v>
      </c>
      <c r="O424" s="95">
        <f t="shared" si="7"/>
        <v>234.51557453748376</v>
      </c>
    </row>
    <row r="425" spans="2:15" ht="20.25" customHeight="1" x14ac:dyDescent="0.25">
      <c r="B425"/>
      <c r="C425" s="80" t="str">
        <f>COST!B426</f>
        <v>F-419</v>
      </c>
      <c r="D425" s="82">
        <f>COST!C426</f>
        <v>0</v>
      </c>
      <c r="E425" s="81" t="str">
        <f>COST!D426</f>
        <v>EX-FAN-A33-RF-01</v>
      </c>
      <c r="F425" s="81" t="str">
        <f>COST!E426</f>
        <v>Sweden</v>
      </c>
      <c r="G425" s="81" t="str">
        <f>COST!F426</f>
        <v>Inline Fan</v>
      </c>
      <c r="H425" s="81" t="str">
        <f>COST!G426</f>
        <v>Single</v>
      </c>
      <c r="I425" s="81" t="str">
        <f>COST!H426</f>
        <v>Ambient</v>
      </c>
      <c r="J425" s="81" t="str">
        <f>COST!J426</f>
        <v>K 315 M sileo**</v>
      </c>
      <c r="K425" s="81">
        <f>COST!K426</f>
        <v>180</v>
      </c>
      <c r="L425" s="83">
        <f>COST!L426</f>
        <v>375</v>
      </c>
      <c r="M425" s="86">
        <f>COST!P426</f>
        <v>1</v>
      </c>
      <c r="N425" s="94">
        <f>COST!AB426</f>
        <v>234.51557453748376</v>
      </c>
      <c r="O425" s="95">
        <f t="shared" si="7"/>
        <v>234.51557453748376</v>
      </c>
    </row>
    <row r="426" spans="2:15" ht="20.25" customHeight="1" x14ac:dyDescent="0.25">
      <c r="B426"/>
      <c r="C426" s="80" t="str">
        <f>COST!B427</f>
        <v>F-420</v>
      </c>
      <c r="D426" s="82">
        <f>COST!C427</f>
        <v>0</v>
      </c>
      <c r="E426" s="81" t="str">
        <f>COST!D427</f>
        <v>FR-FAN-A33-RF-01</v>
      </c>
      <c r="F426" s="81" t="str">
        <f>COST!E427</f>
        <v>Sweden</v>
      </c>
      <c r="G426" s="81" t="str">
        <f>COST!F427</f>
        <v>Inline Fan</v>
      </c>
      <c r="H426" s="81" t="str">
        <f>COST!G427</f>
        <v>Single</v>
      </c>
      <c r="I426" s="81" t="str">
        <f>COST!H427</f>
        <v>Ambient</v>
      </c>
      <c r="J426" s="81" t="str">
        <f>COST!J427</f>
        <v>K 315 M sileo**</v>
      </c>
      <c r="K426" s="81">
        <f>COST!K427</f>
        <v>200</v>
      </c>
      <c r="L426" s="83">
        <f>COST!L427</f>
        <v>375</v>
      </c>
      <c r="M426" s="86">
        <f>COST!P427</f>
        <v>1</v>
      </c>
      <c r="N426" s="94">
        <f>COST!AB427</f>
        <v>234.51557453748376</v>
      </c>
      <c r="O426" s="95">
        <f t="shared" si="7"/>
        <v>234.51557453748376</v>
      </c>
    </row>
    <row r="427" spans="2:15" ht="20.25" customHeight="1" x14ac:dyDescent="0.25">
      <c r="B427"/>
      <c r="C427" s="80" t="str">
        <f>COST!B428</f>
        <v>F-420.1</v>
      </c>
      <c r="D427" s="82">
        <f>COST!C428</f>
        <v>0</v>
      </c>
      <c r="E427" s="81" t="str">
        <f>COST!D428</f>
        <v>PR.FAN-RF-01</v>
      </c>
      <c r="F427" s="81" t="str">
        <f>COST!E428</f>
        <v>Germany</v>
      </c>
      <c r="G427" s="81" t="str">
        <f>COST!F428</f>
        <v xml:space="preserve">Axial Inline </v>
      </c>
      <c r="H427" s="81" t="str">
        <f>COST!G428</f>
        <v>Single</v>
      </c>
      <c r="I427" s="81" t="str">
        <f>COST!H428</f>
        <v>Ambient</v>
      </c>
      <c r="J427" s="81" t="str">
        <f>COST!J428</f>
        <v>AXC 900-10/15°-4-P (450) (7.5 kW) S IE3 A</v>
      </c>
      <c r="K427" s="81">
        <f>COST!K428</f>
        <v>6318</v>
      </c>
      <c r="L427" s="83">
        <f>COST!L428</f>
        <v>500</v>
      </c>
      <c r="M427" s="86">
        <f>COST!P428</f>
        <v>1</v>
      </c>
      <c r="N427" s="94">
        <f>COST!AB428</f>
        <v>3299.3622316269903</v>
      </c>
      <c r="O427" s="95">
        <f t="shared" si="7"/>
        <v>3299.3622316269903</v>
      </c>
    </row>
    <row r="428" spans="2:15" ht="20.25" customHeight="1" x14ac:dyDescent="0.25">
      <c r="B428"/>
      <c r="C428" s="80" t="str">
        <f>COST!B429</f>
        <v>F-420.2</v>
      </c>
      <c r="D428" s="82">
        <f>COST!C429</f>
        <v>0</v>
      </c>
      <c r="E428" s="81" t="str">
        <f>COST!D429</f>
        <v>PR.FAN-RF-02</v>
      </c>
      <c r="F428" s="81" t="str">
        <f>COST!E429</f>
        <v>Germany</v>
      </c>
      <c r="G428" s="81" t="str">
        <f>COST!F429</f>
        <v xml:space="preserve">Axial Inline </v>
      </c>
      <c r="H428" s="81" t="str">
        <f>COST!G429</f>
        <v>Single</v>
      </c>
      <c r="I428" s="81" t="str">
        <f>COST!H429</f>
        <v>Ambient</v>
      </c>
      <c r="J428" s="81" t="str">
        <f>COST!J429</f>
        <v>AXC 800-9/27°-4-PV (350) (7.5 kW) S IE3 A</v>
      </c>
      <c r="K428" s="81">
        <f>COST!K429</f>
        <v>7597</v>
      </c>
      <c r="L428" s="83">
        <f>COST!L429</f>
        <v>500</v>
      </c>
      <c r="M428" s="86">
        <f>COST!P429</f>
        <v>1</v>
      </c>
      <c r="N428" s="94">
        <f>COST!AB429</f>
        <v>3367.337760478435</v>
      </c>
      <c r="O428" s="95">
        <f t="shared" si="7"/>
        <v>3367.337760478435</v>
      </c>
    </row>
    <row r="429" spans="2:15" ht="20.25" customHeight="1" x14ac:dyDescent="0.25">
      <c r="B429"/>
      <c r="C429" s="80" t="str">
        <f>COST!B430</f>
        <v>F-420.3</v>
      </c>
      <c r="D429" s="82">
        <f>COST!C430</f>
        <v>0</v>
      </c>
      <c r="E429" s="81" t="str">
        <f>COST!D430</f>
        <v>PR.FAN-B01-01</v>
      </c>
      <c r="F429" s="81" t="str">
        <f>COST!E430</f>
        <v>Germany</v>
      </c>
      <c r="G429" s="81" t="str">
        <f>COST!F430</f>
        <v xml:space="preserve">Axial Inline </v>
      </c>
      <c r="H429" s="81" t="str">
        <f>COST!G430</f>
        <v>Single</v>
      </c>
      <c r="I429" s="81" t="str">
        <f>COST!H430</f>
        <v>Ambient</v>
      </c>
      <c r="J429" s="81" t="str">
        <f>COST!J430</f>
        <v>AXC 900-10/15°-4-P (450) (7.5 kW) S IE3 A</v>
      </c>
      <c r="K429" s="81">
        <f>COST!K430</f>
        <v>5870</v>
      </c>
      <c r="L429" s="83">
        <f>COST!L430</f>
        <v>500</v>
      </c>
      <c r="M429" s="86">
        <f>COST!P430</f>
        <v>1</v>
      </c>
      <c r="N429" s="94">
        <f>COST!AB430</f>
        <v>3127.724021277093</v>
      </c>
      <c r="O429" s="95">
        <f t="shared" si="7"/>
        <v>3127.724021277093</v>
      </c>
    </row>
    <row r="430" spans="2:15" ht="20.25" customHeight="1" x14ac:dyDescent="0.25">
      <c r="B430"/>
      <c r="C430" s="80" t="str">
        <f>COST!B431</f>
        <v>F-421</v>
      </c>
      <c r="D430" s="82">
        <f>COST!C431</f>
        <v>0</v>
      </c>
      <c r="E430" s="81" t="str">
        <f>COST!D431</f>
        <v>EX.FAN-RF-01</v>
      </c>
      <c r="F430" s="81" t="str">
        <f>COST!E431</f>
        <v>Sweden</v>
      </c>
      <c r="G430" s="81" t="str">
        <f>COST!F431</f>
        <v>Inline Fan</v>
      </c>
      <c r="H430" s="81" t="str">
        <f>COST!G431</f>
        <v>Single</v>
      </c>
      <c r="I430" s="81" t="str">
        <f>COST!H431</f>
        <v>Ambient</v>
      </c>
      <c r="J430" s="81" t="str">
        <f>COST!J431</f>
        <v>K 315 sileo</v>
      </c>
      <c r="K430" s="81">
        <f>COST!K431</f>
        <v>125</v>
      </c>
      <c r="L430" s="83">
        <f>COST!L431</f>
        <v>500</v>
      </c>
      <c r="M430" s="86">
        <f>COST!P431</f>
        <v>1</v>
      </c>
      <c r="N430" s="94">
        <f>COST!AB431</f>
        <v>244.71190386520041</v>
      </c>
      <c r="O430" s="95">
        <f t="shared" si="7"/>
        <v>244.71190386520041</v>
      </c>
    </row>
    <row r="431" spans="2:15" ht="20.25" customHeight="1" x14ac:dyDescent="0.25">
      <c r="B431"/>
      <c r="C431" s="80" t="str">
        <f>COST!B432</f>
        <v>F-422</v>
      </c>
      <c r="D431" s="82">
        <f>COST!C432</f>
        <v>0</v>
      </c>
      <c r="E431" s="81" t="str">
        <f>COST!D432</f>
        <v>EX.FAN-RF-02</v>
      </c>
      <c r="F431" s="81" t="str">
        <f>COST!E432</f>
        <v>Sweden</v>
      </c>
      <c r="G431" s="81" t="str">
        <f>COST!F432</f>
        <v>Inline Fan</v>
      </c>
      <c r="H431" s="81" t="str">
        <f>COST!G432</f>
        <v>Single</v>
      </c>
      <c r="I431" s="81" t="str">
        <f>COST!H432</f>
        <v>Ambient</v>
      </c>
      <c r="J431" s="81" t="str">
        <f>COST!J432</f>
        <v>K 200 L sileo</v>
      </c>
      <c r="K431" s="81">
        <f>COST!K432</f>
        <v>90</v>
      </c>
      <c r="L431" s="83">
        <f>COST!L432</f>
        <v>375</v>
      </c>
      <c r="M431" s="86">
        <f>COST!P432</f>
        <v>1</v>
      </c>
      <c r="N431" s="94">
        <f>COST!AB432</f>
        <v>176.73637501375586</v>
      </c>
      <c r="O431" s="95">
        <f t="shared" si="7"/>
        <v>176.73637501375586</v>
      </c>
    </row>
    <row r="432" spans="2:15" ht="20.25" customHeight="1" x14ac:dyDescent="0.25">
      <c r="B432"/>
      <c r="C432" s="80" t="str">
        <f>COST!B433</f>
        <v>F-423</v>
      </c>
      <c r="D432" s="82">
        <f>COST!C433</f>
        <v>0</v>
      </c>
      <c r="E432" s="81" t="str">
        <f>COST!D433</f>
        <v>EX.FAN-B01-01</v>
      </c>
      <c r="F432" s="81" t="str">
        <f>COST!E433</f>
        <v>China</v>
      </c>
      <c r="G432" s="81" t="str">
        <f>COST!F433</f>
        <v>Wall Mounted</v>
      </c>
      <c r="H432" s="81" t="str">
        <f>COST!G433</f>
        <v>Single</v>
      </c>
      <c r="I432" s="81" t="str">
        <f>COST!H433</f>
        <v>Ambient</v>
      </c>
      <c r="J432" s="81" t="str">
        <f>COST!J433</f>
        <v>AW 200E4-C</v>
      </c>
      <c r="K432" s="81">
        <f>COST!K433</f>
        <v>60</v>
      </c>
      <c r="L432" s="83" t="str">
        <f>COST!L433</f>
        <v>-</v>
      </c>
      <c r="M432" s="86">
        <f>COST!P433</f>
        <v>1</v>
      </c>
      <c r="N432" s="94">
        <f>COST!AB433</f>
        <v>269.18309425172049</v>
      </c>
      <c r="O432" s="95">
        <f t="shared" si="7"/>
        <v>269.18309425172049</v>
      </c>
    </row>
    <row r="433" spans="2:15" ht="20.25" customHeight="1" x14ac:dyDescent="0.25">
      <c r="B433"/>
      <c r="C433" s="80" t="str">
        <f>COST!B434</f>
        <v>F-424</v>
      </c>
      <c r="D433" s="82">
        <f>COST!C434</f>
        <v>0</v>
      </c>
      <c r="E433" s="81" t="str">
        <f>COST!D434</f>
        <v>EX.FAN-B01-02</v>
      </c>
      <c r="F433" s="81" t="str">
        <f>COST!E434</f>
        <v>Germany</v>
      </c>
      <c r="G433" s="81" t="str">
        <f>COST!F434</f>
        <v xml:space="preserve">Axial Inline </v>
      </c>
      <c r="H433" s="81" t="str">
        <f>COST!G434</f>
        <v>Single</v>
      </c>
      <c r="I433" s="81" t="str">
        <f>COST!H434</f>
        <v>Ambient</v>
      </c>
      <c r="J433" s="81" t="str">
        <f>COST!J434</f>
        <v>AXC 800-9/16°-4-PV (350) (4 kW) S IE3</v>
      </c>
      <c r="K433" s="81">
        <f>COST!K434</f>
        <v>4800</v>
      </c>
      <c r="L433" s="83">
        <f>COST!L434</f>
        <v>500</v>
      </c>
      <c r="M433" s="86">
        <f>COST!P434</f>
        <v>1</v>
      </c>
      <c r="N433" s="94">
        <f>COST!AB434</f>
        <v>2785.2972946879413</v>
      </c>
      <c r="O433" s="95">
        <f t="shared" si="7"/>
        <v>2785.2972946879413</v>
      </c>
    </row>
    <row r="434" spans="2:15" ht="20.25" customHeight="1" x14ac:dyDescent="0.25">
      <c r="B434"/>
      <c r="C434" s="80" t="str">
        <f>COST!B435</f>
        <v>F-425</v>
      </c>
      <c r="D434" s="82">
        <f>COST!C435</f>
        <v>0</v>
      </c>
      <c r="E434" s="81" t="str">
        <f>COST!D435</f>
        <v>EX.FAN-B01-04</v>
      </c>
      <c r="F434" s="81" t="str">
        <f>COST!E435</f>
        <v>China</v>
      </c>
      <c r="G434" s="81" t="str">
        <f>COST!F435</f>
        <v>Wall Mounted</v>
      </c>
      <c r="H434" s="81" t="str">
        <f>COST!G435</f>
        <v>Single</v>
      </c>
      <c r="I434" s="81" t="str">
        <f>COST!H435</f>
        <v>Ambient</v>
      </c>
      <c r="J434" s="81" t="str">
        <f>COST!J435</f>
        <v>AW 300E4-C</v>
      </c>
      <c r="K434" s="81">
        <f>COST!K435</f>
        <v>325</v>
      </c>
      <c r="L434" s="83" t="str">
        <f>COST!L435</f>
        <v>-</v>
      </c>
      <c r="M434" s="86">
        <f>COST!P435</f>
        <v>1</v>
      </c>
      <c r="N434" s="94">
        <f>COST!AB435</f>
        <v>360.27030291265623</v>
      </c>
      <c r="O434" s="95">
        <f t="shared" si="7"/>
        <v>360.27030291265623</v>
      </c>
    </row>
    <row r="435" spans="2:15" ht="20.25" customHeight="1" x14ac:dyDescent="0.25">
      <c r="B435"/>
      <c r="C435" s="80" t="str">
        <f>COST!B436</f>
        <v>F-426</v>
      </c>
      <c r="D435" s="82">
        <f>COST!C436</f>
        <v>0</v>
      </c>
      <c r="E435" s="81" t="str">
        <f>COST!D436</f>
        <v>EX.FAN-B01-05</v>
      </c>
      <c r="F435" s="81" t="str">
        <f>COST!E436</f>
        <v>Sweden</v>
      </c>
      <c r="G435" s="81" t="str">
        <f>COST!F436</f>
        <v>Inline Fan</v>
      </c>
      <c r="H435" s="81" t="str">
        <f>COST!G436</f>
        <v>Single</v>
      </c>
      <c r="I435" s="81" t="str">
        <f>COST!H436</f>
        <v>Ambient</v>
      </c>
      <c r="J435" s="81" t="str">
        <f>COST!J436</f>
        <v>K 250 L sileo</v>
      </c>
      <c r="K435" s="81">
        <f>COST!K436</f>
        <v>120</v>
      </c>
      <c r="L435" s="83">
        <f>COST!L436</f>
        <v>375</v>
      </c>
      <c r="M435" s="86">
        <f>COST!P436</f>
        <v>1</v>
      </c>
      <c r="N435" s="94">
        <f>COST!AB436</f>
        <v>189.48178667340173</v>
      </c>
      <c r="O435" s="95">
        <f t="shared" si="7"/>
        <v>189.48178667340173</v>
      </c>
    </row>
    <row r="436" spans="2:15" ht="20.25" customHeight="1" x14ac:dyDescent="0.25">
      <c r="B436"/>
      <c r="C436" s="80" t="str">
        <f>COST!B437</f>
        <v>F-427</v>
      </c>
      <c r="D436" s="82">
        <f>COST!C437</f>
        <v>0</v>
      </c>
      <c r="E436" s="81" t="str">
        <f>COST!D437</f>
        <v>EX.FAN-B01-06</v>
      </c>
      <c r="F436" s="81" t="str">
        <f>COST!E437</f>
        <v>Sweden</v>
      </c>
      <c r="G436" s="81" t="str">
        <f>COST!F437</f>
        <v>Inline Fan</v>
      </c>
      <c r="H436" s="81" t="str">
        <f>COST!G437</f>
        <v>Single</v>
      </c>
      <c r="I436" s="81" t="str">
        <f>COST!H437</f>
        <v>Ambient</v>
      </c>
      <c r="J436" s="81" t="str">
        <f>COST!J437</f>
        <v>K 250 L sileo</v>
      </c>
      <c r="K436" s="81">
        <f>COST!K437</f>
        <v>120</v>
      </c>
      <c r="L436" s="83">
        <f>COST!L437</f>
        <v>375</v>
      </c>
      <c r="M436" s="86">
        <f>COST!P437</f>
        <v>1</v>
      </c>
      <c r="N436" s="94">
        <f>COST!AB437</f>
        <v>189.48178667340173</v>
      </c>
      <c r="O436" s="95">
        <f t="shared" si="7"/>
        <v>189.48178667340173</v>
      </c>
    </row>
    <row r="437" spans="2:15" ht="20.25" customHeight="1" x14ac:dyDescent="0.25">
      <c r="B437"/>
      <c r="C437" s="80" t="str">
        <f>COST!B438</f>
        <v>F-428</v>
      </c>
      <c r="D437" s="82">
        <f>COST!C438</f>
        <v>0</v>
      </c>
      <c r="E437" s="81" t="str">
        <f>COST!D438</f>
        <v>EX.FAN-B01-07</v>
      </c>
      <c r="F437" s="81" t="str">
        <f>COST!E438</f>
        <v>Germany</v>
      </c>
      <c r="G437" s="81" t="str">
        <f>COST!F438</f>
        <v xml:space="preserve">Centrifugal Inline </v>
      </c>
      <c r="H437" s="81" t="str">
        <f>COST!G438</f>
        <v>Single</v>
      </c>
      <c r="I437" s="81" t="str">
        <f>COST!H438</f>
        <v>Ambient</v>
      </c>
      <c r="J437" s="81" t="str">
        <f>COST!J438</f>
        <v>MUB 042 400DV Multibox</v>
      </c>
      <c r="K437" s="81">
        <f>COST!K438</f>
        <v>310</v>
      </c>
      <c r="L437" s="83">
        <f>COST!L438</f>
        <v>375</v>
      </c>
      <c r="M437" s="86">
        <f>COST!P438</f>
        <v>1</v>
      </c>
      <c r="N437" s="94">
        <f>COST!AB438</f>
        <v>1061.2679441931784</v>
      </c>
      <c r="O437" s="95">
        <f t="shared" si="7"/>
        <v>1061.2679441931784</v>
      </c>
    </row>
    <row r="438" spans="2:15" ht="20.25" customHeight="1" x14ac:dyDescent="0.25">
      <c r="B438"/>
      <c r="C438" s="80" t="str">
        <f>COST!B439</f>
        <v>F-429</v>
      </c>
      <c r="D438" s="82">
        <f>COST!C439</f>
        <v>0</v>
      </c>
      <c r="E438" s="81" t="str">
        <f>COST!D439</f>
        <v>EX.FAN-B01-08</v>
      </c>
      <c r="F438" s="81" t="str">
        <f>COST!E439</f>
        <v>Germany</v>
      </c>
      <c r="G438" s="81" t="str">
        <f>COST!F439</f>
        <v xml:space="preserve">Centrifugal Inline </v>
      </c>
      <c r="H438" s="81" t="str">
        <f>COST!G439</f>
        <v>Single</v>
      </c>
      <c r="I438" s="81" t="str">
        <f>COST!H439</f>
        <v>Ambient</v>
      </c>
      <c r="J438" s="81" t="str">
        <f>COST!J439</f>
        <v>MUB 042 450DV Multibox</v>
      </c>
      <c r="K438" s="81">
        <f>COST!K439</f>
        <v>495</v>
      </c>
      <c r="L438" s="83">
        <f>COST!L439</f>
        <v>375</v>
      </c>
      <c r="M438" s="86">
        <f>COST!P439</f>
        <v>1</v>
      </c>
      <c r="N438" s="94">
        <f>COST!AB439</f>
        <v>1137.7404141510535</v>
      </c>
      <c r="O438" s="95">
        <f t="shared" si="7"/>
        <v>1137.7404141510535</v>
      </c>
    </row>
    <row r="439" spans="2:15" ht="20.25" customHeight="1" x14ac:dyDescent="0.25">
      <c r="B439"/>
      <c r="C439" s="80" t="str">
        <f>COST!B440</f>
        <v>F-430</v>
      </c>
      <c r="D439" s="82">
        <f>COST!C440</f>
        <v>0</v>
      </c>
      <c r="E439" s="81" t="str">
        <f>COST!D440</f>
        <v>EX.FAN-B01-09</v>
      </c>
      <c r="F439" s="81" t="str">
        <f>COST!E440</f>
        <v>Germany</v>
      </c>
      <c r="G439" s="81" t="str">
        <f>COST!F440</f>
        <v xml:space="preserve">Centrifugal Inline </v>
      </c>
      <c r="H439" s="81" t="str">
        <f>COST!G440</f>
        <v>Single</v>
      </c>
      <c r="I439" s="81" t="str">
        <f>COST!H440</f>
        <v>Ambient</v>
      </c>
      <c r="J439" s="81" t="str">
        <f>COST!J440</f>
        <v>MUB 042 400DV Multibox</v>
      </c>
      <c r="K439" s="81">
        <f>COST!K440</f>
        <v>410</v>
      </c>
      <c r="L439" s="83">
        <f>COST!L440</f>
        <v>375</v>
      </c>
      <c r="M439" s="86">
        <f>COST!P440</f>
        <v>1</v>
      </c>
      <c r="N439" s="94">
        <f>COST!AB440</f>
        <v>1061.2679441931784</v>
      </c>
      <c r="O439" s="95">
        <f t="shared" si="7"/>
        <v>1061.2679441931784</v>
      </c>
    </row>
    <row r="440" spans="2:15" ht="20.25" customHeight="1" x14ac:dyDescent="0.25">
      <c r="B440"/>
      <c r="C440" s="80" t="str">
        <f>COST!B441</f>
        <v>F-431</v>
      </c>
      <c r="D440" s="82">
        <f>COST!C441</f>
        <v>0</v>
      </c>
      <c r="E440" s="81" t="str">
        <f>COST!D441</f>
        <v>EX.FAN-B01-10</v>
      </c>
      <c r="F440" s="81" t="str">
        <f>COST!E441</f>
        <v>Sweden</v>
      </c>
      <c r="G440" s="81" t="str">
        <f>COST!F441</f>
        <v>Inline Fan</v>
      </c>
      <c r="H440" s="81" t="str">
        <f>COST!G441</f>
        <v>Single</v>
      </c>
      <c r="I440" s="81" t="str">
        <f>COST!H441</f>
        <v>Ambient</v>
      </c>
      <c r="J440" s="81" t="str">
        <f>COST!J441</f>
        <v>K 150 XL sileo</v>
      </c>
      <c r="K440" s="81">
        <f>COST!K441</f>
        <v>150</v>
      </c>
      <c r="L440" s="83">
        <f>COST!L441</f>
        <v>100</v>
      </c>
      <c r="M440" s="86">
        <f>COST!P441</f>
        <v>1</v>
      </c>
      <c r="N440" s="94">
        <f>COST!AB441</f>
        <v>145.29769291996277</v>
      </c>
      <c r="O440" s="95">
        <f t="shared" si="7"/>
        <v>145.29769291996277</v>
      </c>
    </row>
    <row r="441" spans="2:15" ht="20.25" customHeight="1" x14ac:dyDescent="0.25">
      <c r="B441"/>
      <c r="C441" s="80" t="str">
        <f>COST!B442</f>
        <v>F-432</v>
      </c>
      <c r="D441" s="82">
        <f>COST!C442</f>
        <v>0</v>
      </c>
      <c r="E441" s="81" t="str">
        <f>COST!D442</f>
        <v>EX.FAN-B02-01</v>
      </c>
      <c r="F441" s="81" t="str">
        <f>COST!E442</f>
        <v>Germany</v>
      </c>
      <c r="G441" s="81" t="str">
        <f>COST!F442</f>
        <v xml:space="preserve">Centrifugal Inline </v>
      </c>
      <c r="H441" s="81" t="str">
        <f>COST!G442</f>
        <v>Single</v>
      </c>
      <c r="I441" s="81" t="str">
        <f>COST!H442</f>
        <v>Ambient</v>
      </c>
      <c r="J441" s="81" t="str">
        <f>COST!J442</f>
        <v>MUB 042 500D4 Multibox</v>
      </c>
      <c r="K441" s="81">
        <f>COST!K442</f>
        <v>1255</v>
      </c>
      <c r="L441" s="83">
        <f>COST!L442</f>
        <v>500</v>
      </c>
      <c r="M441" s="86">
        <f>COST!P442</f>
        <v>1</v>
      </c>
      <c r="N441" s="94">
        <f>COST!AB442</f>
        <v>1519.253069829786</v>
      </c>
      <c r="O441" s="95">
        <f t="shared" si="7"/>
        <v>1519.253069829786</v>
      </c>
    </row>
    <row r="442" spans="2:15" ht="20.25" customHeight="1" x14ac:dyDescent="0.25">
      <c r="B442"/>
      <c r="C442" s="80" t="str">
        <f>COST!B443</f>
        <v>F-433</v>
      </c>
      <c r="D442" s="82">
        <f>COST!C443</f>
        <v>0</v>
      </c>
      <c r="E442" s="81" t="str">
        <f>COST!D443</f>
        <v>EX.FAN-B02-06</v>
      </c>
      <c r="F442" s="81" t="str">
        <f>COST!E443</f>
        <v>Sweden</v>
      </c>
      <c r="G442" s="81" t="str">
        <f>COST!F443</f>
        <v>Inline Fan</v>
      </c>
      <c r="H442" s="81" t="str">
        <f>COST!G443</f>
        <v>Single</v>
      </c>
      <c r="I442" s="81" t="str">
        <f>COST!H443</f>
        <v>Ambient</v>
      </c>
      <c r="J442" s="81" t="str">
        <f>COST!J443</f>
        <v>K 315 M sileo**</v>
      </c>
      <c r="K442" s="81">
        <f>COST!K443</f>
        <v>150</v>
      </c>
      <c r="L442" s="83">
        <f>COST!L443</f>
        <v>375</v>
      </c>
      <c r="M442" s="86">
        <f>COST!P443</f>
        <v>1</v>
      </c>
      <c r="N442" s="94">
        <f>COST!AB443</f>
        <v>234.51557453748376</v>
      </c>
      <c r="O442" s="95">
        <f t="shared" si="7"/>
        <v>234.51557453748376</v>
      </c>
    </row>
    <row r="443" spans="2:15" ht="20.25" customHeight="1" x14ac:dyDescent="0.25">
      <c r="B443"/>
      <c r="C443" s="80" t="str">
        <f>COST!B444</f>
        <v>F-434</v>
      </c>
      <c r="D443" s="82">
        <f>COST!C444</f>
        <v>0</v>
      </c>
      <c r="E443" s="81" t="str">
        <f>COST!D444</f>
        <v>FA.FAN-B01-01</v>
      </c>
      <c r="F443" s="81" t="str">
        <f>COST!E444</f>
        <v>Sweden</v>
      </c>
      <c r="G443" s="81" t="str">
        <f>COST!F444</f>
        <v>Inline Fan</v>
      </c>
      <c r="H443" s="81" t="str">
        <f>COST!G444</f>
        <v>Single</v>
      </c>
      <c r="I443" s="81" t="str">
        <f>COST!H444</f>
        <v>Ambient</v>
      </c>
      <c r="J443" s="81" t="str">
        <f>COST!J444</f>
        <v>K 200 L sileo</v>
      </c>
      <c r="K443" s="81">
        <f>COST!K444</f>
        <v>65</v>
      </c>
      <c r="L443" s="83">
        <f>COST!L444</f>
        <v>375</v>
      </c>
      <c r="M443" s="86">
        <f>COST!P444</f>
        <v>1</v>
      </c>
      <c r="N443" s="94">
        <f>COST!AB444</f>
        <v>176.73637501375586</v>
      </c>
      <c r="O443" s="95">
        <f t="shared" si="7"/>
        <v>176.73637501375586</v>
      </c>
    </row>
    <row r="444" spans="2:15" ht="20.25" customHeight="1" x14ac:dyDescent="0.25">
      <c r="B444"/>
      <c r="C444" s="80" t="str">
        <f>COST!B445</f>
        <v>F-435</v>
      </c>
      <c r="D444" s="82">
        <f>COST!C445</f>
        <v>0</v>
      </c>
      <c r="E444" s="81" t="str">
        <f>COST!D445</f>
        <v>FA.FAN-B01-02</v>
      </c>
      <c r="F444" s="81" t="str">
        <f>COST!E445</f>
        <v>Germany</v>
      </c>
      <c r="G444" s="81" t="str">
        <f>COST!F445</f>
        <v xml:space="preserve">Axial Inline </v>
      </c>
      <c r="H444" s="81" t="str">
        <f>COST!G445</f>
        <v>Single</v>
      </c>
      <c r="I444" s="81" t="str">
        <f>COST!H445</f>
        <v>Ambient</v>
      </c>
      <c r="J444" s="81" t="str">
        <f>COST!J445</f>
        <v>AXC 800-6/20°-4-P (350) (4 kW) S IE3</v>
      </c>
      <c r="K444" s="81">
        <f>COST!K445</f>
        <v>5350</v>
      </c>
      <c r="L444" s="83">
        <f>COST!L445</f>
        <v>375</v>
      </c>
      <c r="M444" s="86">
        <f>COST!P445</f>
        <v>1</v>
      </c>
      <c r="N444" s="94">
        <f>COST!AB445</f>
        <v>2312.0176750597584</v>
      </c>
      <c r="O444" s="95">
        <f t="shared" si="7"/>
        <v>2312.0176750597584</v>
      </c>
    </row>
    <row r="445" spans="2:15" ht="20.25" customHeight="1" x14ac:dyDescent="0.25">
      <c r="B445"/>
      <c r="C445" s="80" t="str">
        <f>COST!B446</f>
        <v>F-436</v>
      </c>
      <c r="D445" s="82">
        <f>COST!C446</f>
        <v>0</v>
      </c>
      <c r="E445" s="81" t="str">
        <f>COST!D446</f>
        <v>FA.FAN-B01-03</v>
      </c>
      <c r="F445" s="81" t="str">
        <f>COST!E446</f>
        <v>Germany</v>
      </c>
      <c r="G445" s="81" t="str">
        <f>COST!F446</f>
        <v xml:space="preserve">Centrifugal Inline </v>
      </c>
      <c r="H445" s="81" t="str">
        <f>COST!G446</f>
        <v>Single</v>
      </c>
      <c r="I445" s="81" t="str">
        <f>COST!H446</f>
        <v>Ambient</v>
      </c>
      <c r="J445" s="81" t="str">
        <f>COST!J446</f>
        <v>MUB 042 400EV Multibox</v>
      </c>
      <c r="K445" s="81">
        <f>COST!K446</f>
        <v>265</v>
      </c>
      <c r="L445" s="83">
        <f>COST!L446</f>
        <v>375</v>
      </c>
      <c r="M445" s="86">
        <f>COST!P446</f>
        <v>1</v>
      </c>
      <c r="N445" s="94">
        <f>COST!AB446</f>
        <v>1018.7832386610255</v>
      </c>
      <c r="O445" s="95">
        <f t="shared" si="7"/>
        <v>1018.7832386610255</v>
      </c>
    </row>
    <row r="446" spans="2:15" ht="20.25" customHeight="1" x14ac:dyDescent="0.25">
      <c r="B446"/>
      <c r="C446" s="80" t="str">
        <f>COST!B447</f>
        <v>F-437</v>
      </c>
      <c r="D446" s="82">
        <f>COST!C447</f>
        <v>0</v>
      </c>
      <c r="E446" s="81" t="str">
        <f>COST!D447</f>
        <v>FA.FAN-B01-04</v>
      </c>
      <c r="F446" s="81" t="str">
        <f>COST!E447</f>
        <v>Germany</v>
      </c>
      <c r="G446" s="81" t="str">
        <f>COST!F447</f>
        <v xml:space="preserve">Centrifugal Inline </v>
      </c>
      <c r="H446" s="81" t="str">
        <f>COST!G447</f>
        <v>Single</v>
      </c>
      <c r="I446" s="81" t="str">
        <f>COST!H447</f>
        <v>Ambient</v>
      </c>
      <c r="J446" s="81" t="str">
        <f>COST!J447</f>
        <v>MUB 042 450DV Multibox</v>
      </c>
      <c r="K446" s="81">
        <f>COST!K447</f>
        <v>495</v>
      </c>
      <c r="L446" s="83">
        <f>COST!L447</f>
        <v>375</v>
      </c>
      <c r="M446" s="86">
        <f>COST!P447</f>
        <v>1</v>
      </c>
      <c r="N446" s="94">
        <f>COST!AB447</f>
        <v>1137.7404141510535</v>
      </c>
      <c r="O446" s="95">
        <f t="shared" si="7"/>
        <v>1137.7404141510535</v>
      </c>
    </row>
    <row r="447" spans="2:15" ht="20.25" customHeight="1" x14ac:dyDescent="0.25">
      <c r="B447"/>
      <c r="C447" s="80" t="str">
        <f>COST!B448</f>
        <v>F-438</v>
      </c>
      <c r="D447" s="82">
        <f>COST!C448</f>
        <v>0</v>
      </c>
      <c r="E447" s="81" t="str">
        <f>COST!D448</f>
        <v>FA.FAN-B01-05</v>
      </c>
      <c r="F447" s="81" t="str">
        <f>COST!E448</f>
        <v>Sweden</v>
      </c>
      <c r="G447" s="81" t="str">
        <f>COST!F448</f>
        <v>Inline Fan</v>
      </c>
      <c r="H447" s="81" t="str">
        <f>COST!G448</f>
        <v>Single</v>
      </c>
      <c r="I447" s="81" t="str">
        <f>COST!H448</f>
        <v>Ambient</v>
      </c>
      <c r="J447" s="81" t="str">
        <f>COST!J448</f>
        <v>K 315 M sileo**</v>
      </c>
      <c r="K447" s="81">
        <f>COST!K448</f>
        <v>165</v>
      </c>
      <c r="L447" s="83">
        <f>COST!L448</f>
        <v>375</v>
      </c>
      <c r="M447" s="86">
        <f>COST!P448</f>
        <v>1</v>
      </c>
      <c r="N447" s="94">
        <f>COST!AB448</f>
        <v>234.51557453748376</v>
      </c>
      <c r="O447" s="95">
        <f t="shared" si="7"/>
        <v>234.51557453748376</v>
      </c>
    </row>
    <row r="448" spans="2:15" ht="20.25" customHeight="1" x14ac:dyDescent="0.25">
      <c r="B448"/>
      <c r="C448" s="80" t="str">
        <f>COST!B449</f>
        <v>F-439</v>
      </c>
      <c r="D448" s="82">
        <f>COST!C449</f>
        <v>0</v>
      </c>
      <c r="E448" s="81" t="str">
        <f>COST!D449</f>
        <v>FA.FAN-B01-06</v>
      </c>
      <c r="F448" s="81" t="str">
        <f>COST!E449</f>
        <v>Germany</v>
      </c>
      <c r="G448" s="81" t="str">
        <f>COST!F449</f>
        <v xml:space="preserve">Centrifugal Inline </v>
      </c>
      <c r="H448" s="81" t="str">
        <f>COST!G449</f>
        <v>Single</v>
      </c>
      <c r="I448" s="81" t="str">
        <f>COST!H449</f>
        <v>Ambient</v>
      </c>
      <c r="J448" s="81" t="str">
        <f>COST!J449</f>
        <v>MUB 042 500D4 Multibox</v>
      </c>
      <c r="K448" s="81">
        <f>COST!K449</f>
        <v>1095</v>
      </c>
      <c r="L448" s="83">
        <f>COST!L449</f>
        <v>500</v>
      </c>
      <c r="M448" s="86">
        <f>COST!P449</f>
        <v>1</v>
      </c>
      <c r="N448" s="94">
        <f>COST!AB449</f>
        <v>1519.253069829786</v>
      </c>
      <c r="O448" s="95">
        <f t="shared" si="7"/>
        <v>1519.253069829786</v>
      </c>
    </row>
    <row r="449" spans="2:15" ht="20.25" customHeight="1" x14ac:dyDescent="0.25">
      <c r="B449"/>
      <c r="C449" s="80" t="str">
        <f>COST!B450</f>
        <v>F-440</v>
      </c>
      <c r="D449" s="82">
        <f>COST!C450</f>
        <v>0</v>
      </c>
      <c r="E449" s="81" t="str">
        <f>COST!D450</f>
        <v>FA.FAN-B01-07</v>
      </c>
      <c r="F449" s="81" t="str">
        <f>COST!E450</f>
        <v>China</v>
      </c>
      <c r="G449" s="81" t="str">
        <f>COST!F450</f>
        <v>Wall Mounted</v>
      </c>
      <c r="H449" s="81" t="str">
        <f>COST!G450</f>
        <v>Single</v>
      </c>
      <c r="I449" s="81" t="str">
        <f>COST!H450</f>
        <v>Ambient</v>
      </c>
      <c r="J449" s="81" t="str">
        <f>COST!J450</f>
        <v>AW 250E4-C</v>
      </c>
      <c r="K449" s="81">
        <f>COST!K450</f>
        <v>170</v>
      </c>
      <c r="L449" s="83" t="str">
        <f>COST!L450</f>
        <v>-</v>
      </c>
      <c r="M449" s="86">
        <f>COST!P450</f>
        <v>1</v>
      </c>
      <c r="N449" s="94">
        <f>COST!AB450</f>
        <v>295.0137952152694</v>
      </c>
      <c r="O449" s="95">
        <f t="shared" si="7"/>
        <v>295.0137952152694</v>
      </c>
    </row>
    <row r="450" spans="2:15" ht="20.25" customHeight="1" x14ac:dyDescent="0.25">
      <c r="B450"/>
      <c r="C450" s="80" t="str">
        <f>COST!B451</f>
        <v>F-441</v>
      </c>
      <c r="D450" s="82">
        <f>COST!C451</f>
        <v>0</v>
      </c>
      <c r="E450" s="81" t="str">
        <f>COST!D451</f>
        <v>FA.FAN-B02-01</v>
      </c>
      <c r="F450" s="81" t="str">
        <f>COST!E451</f>
        <v>Germany</v>
      </c>
      <c r="G450" s="81" t="str">
        <f>COST!F451</f>
        <v xml:space="preserve">Axial Inline </v>
      </c>
      <c r="H450" s="81" t="str">
        <f>COST!G451</f>
        <v>Single</v>
      </c>
      <c r="I450" s="81" t="str">
        <f>COST!H451</f>
        <v>Ambient</v>
      </c>
      <c r="J450" s="81" t="str">
        <f>COST!J451</f>
        <v>AXC 400-6/20°-2-P (160) (1.5 kW) S IE3 C</v>
      </c>
      <c r="K450" s="81">
        <f>COST!K451</f>
        <v>1400</v>
      </c>
      <c r="L450" s="83">
        <f>COST!L451</f>
        <v>375</v>
      </c>
      <c r="M450" s="86">
        <f>COST!P451</f>
        <v>1</v>
      </c>
      <c r="N450" s="94">
        <f>COST!AB451</f>
        <v>1273.6914718539426</v>
      </c>
      <c r="O450" s="95">
        <f t="shared" si="7"/>
        <v>1273.6914718539426</v>
      </c>
    </row>
    <row r="451" spans="2:15" ht="20.25" customHeight="1" x14ac:dyDescent="0.25">
      <c r="B451"/>
      <c r="C451" s="80" t="str">
        <f>COST!B452</f>
        <v>F-442</v>
      </c>
      <c r="D451" s="82">
        <f>COST!C452</f>
        <v>0</v>
      </c>
      <c r="E451" s="81" t="str">
        <f>COST!D452</f>
        <v>FA.FAN-B02-02</v>
      </c>
      <c r="F451" s="81" t="str">
        <f>COST!E452</f>
        <v>Germany</v>
      </c>
      <c r="G451" s="81" t="str">
        <f>COST!F452</f>
        <v xml:space="preserve">Axial Inline </v>
      </c>
      <c r="H451" s="81" t="str">
        <f>COST!G452</f>
        <v>Single</v>
      </c>
      <c r="I451" s="81" t="str">
        <f>COST!H452</f>
        <v>Ambient</v>
      </c>
      <c r="J451" s="81" t="str">
        <f>COST!J452</f>
        <v>AXC 400-6/12°-2-P (160) (1.1 kW) S IE3 C</v>
      </c>
      <c r="K451" s="81">
        <f>COST!K452</f>
        <v>790</v>
      </c>
      <c r="L451" s="83">
        <f>COST!L452</f>
        <v>375</v>
      </c>
      <c r="M451" s="86">
        <f>COST!P452</f>
        <v>1</v>
      </c>
      <c r="N451" s="94">
        <f>COST!AB452</f>
        <v>1227.8079898792175</v>
      </c>
      <c r="O451" s="95">
        <f t="shared" si="7"/>
        <v>1227.8079898792175</v>
      </c>
    </row>
    <row r="452" spans="2:15" ht="20.25" customHeight="1" x14ac:dyDescent="0.25">
      <c r="B452"/>
      <c r="C452" s="80" t="str">
        <f>COST!B453</f>
        <v>F-443</v>
      </c>
      <c r="D452" s="82">
        <f>COST!C453</f>
        <v>0</v>
      </c>
      <c r="E452" s="81" t="str">
        <f>COST!D453</f>
        <v>FA.FAN-B02-03</v>
      </c>
      <c r="F452" s="81" t="str">
        <f>COST!E453</f>
        <v>Germany</v>
      </c>
      <c r="G452" s="81" t="str">
        <f>COST!F453</f>
        <v xml:space="preserve">Centrifugal Inline </v>
      </c>
      <c r="H452" s="81" t="str">
        <f>COST!G453</f>
        <v>Single</v>
      </c>
      <c r="I452" s="81" t="str">
        <f>COST!H453</f>
        <v>Ambient</v>
      </c>
      <c r="J452" s="81" t="str">
        <f>COST!J453</f>
        <v>MUB 042 500D4 Multibox</v>
      </c>
      <c r="K452" s="81">
        <f>COST!K453</f>
        <v>935</v>
      </c>
      <c r="L452" s="83">
        <f>COST!L453</f>
        <v>500</v>
      </c>
      <c r="M452" s="86">
        <f>COST!P453</f>
        <v>1</v>
      </c>
      <c r="N452" s="94">
        <f>COST!AB453</f>
        <v>1519.253069829786</v>
      </c>
      <c r="O452" s="95">
        <f t="shared" si="7"/>
        <v>1519.253069829786</v>
      </c>
    </row>
    <row r="453" spans="2:15" ht="20.25" customHeight="1" x14ac:dyDescent="0.25">
      <c r="B453"/>
      <c r="C453" s="80" t="str">
        <f>COST!B454</f>
        <v>F-444</v>
      </c>
      <c r="D453" s="82">
        <f>COST!C454</f>
        <v>0</v>
      </c>
      <c r="E453" s="81" t="str">
        <f>COST!D454</f>
        <v>EX-FAN-B01-001</v>
      </c>
      <c r="F453" s="81" t="str">
        <f>COST!E454</f>
        <v>Germany</v>
      </c>
      <c r="G453" s="81" t="str">
        <f>COST!F454</f>
        <v xml:space="preserve">Axial Inline </v>
      </c>
      <c r="H453" s="81" t="str">
        <f>COST!G454</f>
        <v>Single</v>
      </c>
      <c r="I453" s="81" t="str">
        <f>COST!H454</f>
        <v>300°C/2Hr</v>
      </c>
      <c r="J453" s="81" t="str">
        <f>COST!J454</f>
        <v>AXC 1250-12/11°-4(B)-P (500) (30 kW) S IE3</v>
      </c>
      <c r="K453" s="81" t="str">
        <f>COST!K454</f>
        <v>9899/16499</v>
      </c>
      <c r="L453" s="83">
        <f>COST!L454</f>
        <v>875</v>
      </c>
      <c r="M453" s="86">
        <f>COST!P454</f>
        <v>1</v>
      </c>
      <c r="N453" s="94">
        <f>COST!AB454</f>
        <v>10209.074739376329</v>
      </c>
      <c r="O453" s="95">
        <f t="shared" si="7"/>
        <v>10209.074739376329</v>
      </c>
    </row>
    <row r="454" spans="2:15" ht="20.25" customHeight="1" x14ac:dyDescent="0.25">
      <c r="B454"/>
      <c r="C454" s="80" t="str">
        <f>COST!B455</f>
        <v>F-445</v>
      </c>
      <c r="D454" s="82">
        <f>COST!C455</f>
        <v>0</v>
      </c>
      <c r="E454" s="81" t="str">
        <f>COST!D455</f>
        <v>EX-FAN-B01-002</v>
      </c>
      <c r="F454" s="81" t="str">
        <f>COST!E455</f>
        <v>Germany</v>
      </c>
      <c r="G454" s="81" t="str">
        <f>COST!F455</f>
        <v xml:space="preserve">Axial Inline </v>
      </c>
      <c r="H454" s="81" t="str">
        <f>COST!G455</f>
        <v>Single</v>
      </c>
      <c r="I454" s="81" t="str">
        <f>COST!H455</f>
        <v>300°C/2Hr</v>
      </c>
      <c r="J454" s="81" t="str">
        <f>COST!J455</f>
        <v>AXC 1250-12/11°-4(B)-P (500) (30 kW) S IE3</v>
      </c>
      <c r="K454" s="81" t="str">
        <f>COST!K455</f>
        <v>9899/16499</v>
      </c>
      <c r="L454" s="83">
        <f>COST!L455</f>
        <v>875</v>
      </c>
      <c r="M454" s="86">
        <f>COST!P455</f>
        <v>1</v>
      </c>
      <c r="N454" s="94">
        <f>COST!AB455</f>
        <v>10209.074739376329</v>
      </c>
      <c r="O454" s="95">
        <f t="shared" si="7"/>
        <v>10209.074739376329</v>
      </c>
    </row>
    <row r="455" spans="2:15" ht="20.25" customHeight="1" x14ac:dyDescent="0.25">
      <c r="B455"/>
      <c r="C455" s="80" t="str">
        <f>COST!B456</f>
        <v>F-446</v>
      </c>
      <c r="D455" s="82">
        <f>COST!C456</f>
        <v>0</v>
      </c>
      <c r="E455" s="81" t="str">
        <f>COST!D456</f>
        <v>EX-FAN-B01-003</v>
      </c>
      <c r="F455" s="81" t="str">
        <f>COST!E456</f>
        <v>Germany</v>
      </c>
      <c r="G455" s="81" t="str">
        <f>COST!F456</f>
        <v xml:space="preserve">Axial Inline </v>
      </c>
      <c r="H455" s="81" t="str">
        <f>COST!G456</f>
        <v>Single</v>
      </c>
      <c r="I455" s="81" t="str">
        <f>COST!H456</f>
        <v>300°C/2Hr</v>
      </c>
      <c r="J455" s="81" t="str">
        <f>COST!J456</f>
        <v>AXC 1250-12/11°-4(B)-P (500) (30 kW) S IE3</v>
      </c>
      <c r="K455" s="81" t="str">
        <f>COST!K456</f>
        <v>9899/16499</v>
      </c>
      <c r="L455" s="83">
        <f>COST!L456</f>
        <v>875</v>
      </c>
      <c r="M455" s="86">
        <f>COST!P456</f>
        <v>1</v>
      </c>
      <c r="N455" s="94">
        <f>COST!AB456</f>
        <v>10209.074739376329</v>
      </c>
      <c r="O455" s="95">
        <f t="shared" si="7"/>
        <v>10209.074739376329</v>
      </c>
    </row>
    <row r="456" spans="2:15" ht="20.25" customHeight="1" x14ac:dyDescent="0.25">
      <c r="B456"/>
      <c r="C456" s="80" t="str">
        <f>COST!B457</f>
        <v>F-447</v>
      </c>
      <c r="D456" s="82">
        <f>COST!C457</f>
        <v>0</v>
      </c>
      <c r="E456" s="81" t="str">
        <f>COST!D457</f>
        <v>EX-FAN-B01-004</v>
      </c>
      <c r="F456" s="81" t="str">
        <f>COST!E457</f>
        <v>Germany</v>
      </c>
      <c r="G456" s="81" t="str">
        <f>COST!F457</f>
        <v xml:space="preserve">Axial Inline </v>
      </c>
      <c r="H456" s="81" t="str">
        <f>COST!G457</f>
        <v>Single</v>
      </c>
      <c r="I456" s="81" t="str">
        <f>COST!H457</f>
        <v>300°C/2Hr</v>
      </c>
      <c r="J456" s="81" t="str">
        <f>COST!J457</f>
        <v>AXC 1250-12/11°-4(B)-P (500) (30 kW) S IE3</v>
      </c>
      <c r="K456" s="81" t="str">
        <f>COST!K457</f>
        <v>9899/16499</v>
      </c>
      <c r="L456" s="83">
        <f>COST!L457</f>
        <v>875</v>
      </c>
      <c r="M456" s="86">
        <f>COST!P457</f>
        <v>1</v>
      </c>
      <c r="N456" s="94">
        <f>COST!AB457</f>
        <v>10209.074739376329</v>
      </c>
      <c r="O456" s="95">
        <f t="shared" si="7"/>
        <v>10209.074739376329</v>
      </c>
    </row>
    <row r="457" spans="2:15" ht="20.25" customHeight="1" x14ac:dyDescent="0.25">
      <c r="B457"/>
      <c r="C457" s="80" t="str">
        <f>COST!B458</f>
        <v>F-448</v>
      </c>
      <c r="D457" s="82">
        <f>COST!C458</f>
        <v>0</v>
      </c>
      <c r="E457" s="81" t="str">
        <f>COST!D458</f>
        <v>EX-FAN-B02-005</v>
      </c>
      <c r="F457" s="81" t="str">
        <f>COST!E458</f>
        <v>Germany</v>
      </c>
      <c r="G457" s="81" t="str">
        <f>COST!F458</f>
        <v xml:space="preserve">Axial Inline </v>
      </c>
      <c r="H457" s="81" t="str">
        <f>COST!G458</f>
        <v>Single</v>
      </c>
      <c r="I457" s="81" t="str">
        <f>COST!H458</f>
        <v>300°C/2Hr</v>
      </c>
      <c r="J457" s="81" t="str">
        <f>COST!J458</f>
        <v>AXC 1000-10/26°-4(B)-PV (450) (22 kW) S IE3 E</v>
      </c>
      <c r="K457" s="81" t="str">
        <f>COST!K458</f>
        <v>9047/12730</v>
      </c>
      <c r="L457" s="83">
        <f>COST!L458</f>
        <v>875</v>
      </c>
      <c r="M457" s="86">
        <f>COST!P458</f>
        <v>1</v>
      </c>
      <c r="N457" s="94">
        <f>COST!AB458</f>
        <v>8756.0978101767032</v>
      </c>
      <c r="O457" s="95">
        <f t="shared" si="7"/>
        <v>8756.0978101767032</v>
      </c>
    </row>
    <row r="458" spans="2:15" ht="20.25" customHeight="1" x14ac:dyDescent="0.25">
      <c r="B458"/>
      <c r="C458" s="80" t="str">
        <f>COST!B459</f>
        <v>F-449</v>
      </c>
      <c r="D458" s="82">
        <f>COST!C459</f>
        <v>0</v>
      </c>
      <c r="E458" s="81" t="str">
        <f>COST!D459</f>
        <v>EX-FAN-B02-006</v>
      </c>
      <c r="F458" s="81" t="str">
        <f>COST!E459</f>
        <v>Germany</v>
      </c>
      <c r="G458" s="81" t="str">
        <f>COST!F459</f>
        <v xml:space="preserve">Axial Inline </v>
      </c>
      <c r="H458" s="81" t="str">
        <f>COST!G459</f>
        <v>Single</v>
      </c>
      <c r="I458" s="81" t="str">
        <f>COST!H459</f>
        <v>300°C/2Hr</v>
      </c>
      <c r="J458" s="81" t="str">
        <f>COST!J459</f>
        <v>AXC 1000-10/26°-4(B)-PV (450) (22 kW) S IE3 E</v>
      </c>
      <c r="K458" s="81" t="str">
        <f>COST!K459</f>
        <v>9047/12730</v>
      </c>
      <c r="L458" s="83">
        <f>COST!L459</f>
        <v>875</v>
      </c>
      <c r="M458" s="86">
        <f>COST!P459</f>
        <v>1</v>
      </c>
      <c r="N458" s="94">
        <f>COST!AB459</f>
        <v>8756.0978101767032</v>
      </c>
      <c r="O458" s="95">
        <f t="shared" si="7"/>
        <v>8756.0978101767032</v>
      </c>
    </row>
    <row r="459" spans="2:15" ht="20.25" customHeight="1" x14ac:dyDescent="0.25">
      <c r="B459"/>
      <c r="C459" s="80" t="str">
        <f>COST!B460</f>
        <v>F-450</v>
      </c>
      <c r="D459" s="82">
        <f>COST!C460</f>
        <v>0</v>
      </c>
      <c r="E459" s="81" t="str">
        <f>COST!D460</f>
        <v>EX-FAN-B02-007</v>
      </c>
      <c r="F459" s="81" t="str">
        <f>COST!E460</f>
        <v>Germany</v>
      </c>
      <c r="G459" s="81" t="str">
        <f>COST!F460</f>
        <v xml:space="preserve">Axial Inline </v>
      </c>
      <c r="H459" s="81" t="str">
        <f>COST!G460</f>
        <v>Single</v>
      </c>
      <c r="I459" s="81" t="str">
        <f>COST!H460</f>
        <v>300°C/2Hr</v>
      </c>
      <c r="J459" s="81" t="str">
        <f>COST!J460</f>
        <v>AXC 1000-10/26°-4(B)-PV (450) (22 kW) S IE3 E</v>
      </c>
      <c r="K459" s="81" t="str">
        <f>COST!K460</f>
        <v>9047/12730</v>
      </c>
      <c r="L459" s="83">
        <f>COST!L460</f>
        <v>875</v>
      </c>
      <c r="M459" s="86">
        <f>COST!P460</f>
        <v>1</v>
      </c>
      <c r="N459" s="94">
        <f>COST!AB460</f>
        <v>8756.0978101767032</v>
      </c>
      <c r="O459" s="95">
        <f t="shared" si="7"/>
        <v>8756.0978101767032</v>
      </c>
    </row>
    <row r="460" spans="2:15" ht="20.25" customHeight="1" x14ac:dyDescent="0.25">
      <c r="B460"/>
      <c r="C460" s="80" t="str">
        <f>COST!B461</f>
        <v>F-451</v>
      </c>
      <c r="D460" s="82">
        <f>COST!C461</f>
        <v>0</v>
      </c>
      <c r="E460" s="81" t="str">
        <f>COST!D461</f>
        <v>EX-FAN-B02-008</v>
      </c>
      <c r="F460" s="81" t="str">
        <f>COST!E461</f>
        <v>Germany</v>
      </c>
      <c r="G460" s="81" t="str">
        <f>COST!F461</f>
        <v xml:space="preserve">Axial Inline </v>
      </c>
      <c r="H460" s="81" t="str">
        <f>COST!G461</f>
        <v>Single</v>
      </c>
      <c r="I460" s="81" t="str">
        <f>COST!H461</f>
        <v>300°C/2Hr</v>
      </c>
      <c r="J460" s="81" t="str">
        <f>COST!J461</f>
        <v>AXC 1000-10/26°-4(B)-PV (450) (22 kW) S IE3 E</v>
      </c>
      <c r="K460" s="81" t="str">
        <f>COST!K461</f>
        <v>9047/12730</v>
      </c>
      <c r="L460" s="83">
        <f>COST!L461</f>
        <v>875</v>
      </c>
      <c r="M460" s="86">
        <f>COST!P461</f>
        <v>1</v>
      </c>
      <c r="N460" s="94">
        <f>COST!AB461</f>
        <v>8756.0978101767032</v>
      </c>
      <c r="O460" s="95">
        <f t="shared" si="7"/>
        <v>8756.0978101767032</v>
      </c>
    </row>
    <row r="461" spans="2:15" ht="20.25" customHeight="1" x14ac:dyDescent="0.25">
      <c r="B461"/>
      <c r="C461" s="80" t="str">
        <f>COST!B462</f>
        <v>F-452</v>
      </c>
      <c r="D461" s="82">
        <f>COST!C462</f>
        <v>0</v>
      </c>
      <c r="E461" s="81" t="str">
        <f>COST!D462</f>
        <v>FR-FAN-B01-001</v>
      </c>
      <c r="F461" s="81" t="str">
        <f>COST!E462</f>
        <v>Germany</v>
      </c>
      <c r="G461" s="81" t="str">
        <f>COST!F462</f>
        <v xml:space="preserve">Axial Inline </v>
      </c>
      <c r="H461" s="81" t="str">
        <f>COST!G462</f>
        <v>Single</v>
      </c>
      <c r="I461" s="81" t="str">
        <f>COST!H462</f>
        <v>300°C/2Hr</v>
      </c>
      <c r="J461" s="81" t="str">
        <f>COST!J462</f>
        <v>AXC 1000-10/29°-4(B)-PV (450) (22 kW) S IE3 E</v>
      </c>
      <c r="K461" s="81" t="str">
        <f>COST!K462</f>
        <v>8414/14025</v>
      </c>
      <c r="L461" s="83">
        <f>COST!L462</f>
        <v>875</v>
      </c>
      <c r="M461" s="86">
        <f>COST!P462</f>
        <v>1</v>
      </c>
      <c r="N461" s="94">
        <f>COST!AB462</f>
        <v>8756.0978101767032</v>
      </c>
      <c r="O461" s="95">
        <f t="shared" ref="O461:O524" si="8">M461*N461</f>
        <v>8756.0978101767032</v>
      </c>
    </row>
    <row r="462" spans="2:15" ht="20.25" customHeight="1" x14ac:dyDescent="0.25">
      <c r="B462"/>
      <c r="C462" s="80" t="str">
        <f>COST!B463</f>
        <v>F-453</v>
      </c>
      <c r="D462" s="82">
        <f>COST!C463</f>
        <v>0</v>
      </c>
      <c r="E462" s="81" t="str">
        <f>COST!D463</f>
        <v>FR-FAN-B01-002</v>
      </c>
      <c r="F462" s="81" t="str">
        <f>COST!E463</f>
        <v>Germany</v>
      </c>
      <c r="G462" s="81" t="str">
        <f>COST!F463</f>
        <v xml:space="preserve">Axial Inline </v>
      </c>
      <c r="H462" s="81" t="str">
        <f>COST!G463</f>
        <v>Single</v>
      </c>
      <c r="I462" s="81" t="str">
        <f>COST!H463</f>
        <v>300°C/2Hr</v>
      </c>
      <c r="J462" s="81" t="str">
        <f>COST!J463</f>
        <v>AXC 1000-10/29°-4(B)-PV (450) (22 kW) S IE3 E</v>
      </c>
      <c r="K462" s="81" t="str">
        <f>COST!K463</f>
        <v>8414/14025</v>
      </c>
      <c r="L462" s="83">
        <f>COST!L463</f>
        <v>875</v>
      </c>
      <c r="M462" s="86">
        <f>COST!P463</f>
        <v>1</v>
      </c>
      <c r="N462" s="94">
        <f>COST!AB463</f>
        <v>8756.0978101767032</v>
      </c>
      <c r="O462" s="95">
        <f t="shared" si="8"/>
        <v>8756.0978101767032</v>
      </c>
    </row>
    <row r="463" spans="2:15" ht="20.25" customHeight="1" x14ac:dyDescent="0.25">
      <c r="B463"/>
      <c r="C463" s="80" t="str">
        <f>COST!B464</f>
        <v>F-454</v>
      </c>
      <c r="D463" s="82">
        <f>COST!C464</f>
        <v>0</v>
      </c>
      <c r="E463" s="81" t="str">
        <f>COST!D464</f>
        <v>FR-FAN-B01-003</v>
      </c>
      <c r="F463" s="81" t="str">
        <f>COST!E464</f>
        <v>Germany</v>
      </c>
      <c r="G463" s="81" t="str">
        <f>COST!F464</f>
        <v xml:space="preserve">Axial Inline </v>
      </c>
      <c r="H463" s="81" t="str">
        <f>COST!G464</f>
        <v>Single</v>
      </c>
      <c r="I463" s="81" t="str">
        <f>COST!H464</f>
        <v>300°C/2Hr</v>
      </c>
      <c r="J463" s="81" t="str">
        <f>COST!J464</f>
        <v>AXC 1000-10/29°-4(B)-PV (450) (22 kW) S IE3 E</v>
      </c>
      <c r="K463" s="81" t="str">
        <f>COST!K464</f>
        <v>8414/14025</v>
      </c>
      <c r="L463" s="83">
        <f>COST!L464</f>
        <v>875</v>
      </c>
      <c r="M463" s="86">
        <f>COST!P464</f>
        <v>1</v>
      </c>
      <c r="N463" s="94">
        <f>COST!AB464</f>
        <v>8756.0978101767032</v>
      </c>
      <c r="O463" s="95">
        <f t="shared" si="8"/>
        <v>8756.0978101767032</v>
      </c>
    </row>
    <row r="464" spans="2:15" ht="20.25" customHeight="1" x14ac:dyDescent="0.25">
      <c r="B464"/>
      <c r="C464" s="80" t="str">
        <f>COST!B465</f>
        <v>F-455</v>
      </c>
      <c r="D464" s="82">
        <f>COST!C465</f>
        <v>0</v>
      </c>
      <c r="E464" s="81" t="str">
        <f>COST!D465</f>
        <v>FR-FAN-B01-004</v>
      </c>
      <c r="F464" s="81" t="str">
        <f>COST!E465</f>
        <v>Germany</v>
      </c>
      <c r="G464" s="81" t="str">
        <f>COST!F465</f>
        <v xml:space="preserve">Axial Inline </v>
      </c>
      <c r="H464" s="81" t="str">
        <f>COST!G465</f>
        <v>Single</v>
      </c>
      <c r="I464" s="81" t="str">
        <f>COST!H465</f>
        <v>300°C/2Hr</v>
      </c>
      <c r="J464" s="81" t="str">
        <f>COST!J465</f>
        <v>AXC 1000-10/29°-4(B)-PV (450) (22 kW) S IE3 E</v>
      </c>
      <c r="K464" s="81" t="str">
        <f>COST!K465</f>
        <v>8414/14025</v>
      </c>
      <c r="L464" s="83">
        <f>COST!L465</f>
        <v>875</v>
      </c>
      <c r="M464" s="86">
        <f>COST!P465</f>
        <v>1</v>
      </c>
      <c r="N464" s="94">
        <f>COST!AB465</f>
        <v>8756.0978101767032</v>
      </c>
      <c r="O464" s="95">
        <f t="shared" si="8"/>
        <v>8756.0978101767032</v>
      </c>
    </row>
    <row r="465" spans="2:15" ht="20.25" customHeight="1" x14ac:dyDescent="0.25">
      <c r="B465"/>
      <c r="C465" s="80" t="str">
        <f>COST!B466</f>
        <v>F-456</v>
      </c>
      <c r="D465" s="82">
        <f>COST!C466</f>
        <v>0</v>
      </c>
      <c r="E465" s="81" t="str">
        <f>COST!D466</f>
        <v>FR-FAN-B02-005</v>
      </c>
      <c r="F465" s="81" t="str">
        <f>COST!E466</f>
        <v>Germany</v>
      </c>
      <c r="G465" s="81" t="str">
        <f>COST!F466</f>
        <v xml:space="preserve">Axial Inline </v>
      </c>
      <c r="H465" s="81" t="str">
        <f>COST!G466</f>
        <v>Single</v>
      </c>
      <c r="I465" s="81" t="str">
        <f>COST!H466</f>
        <v>300°C/2Hr</v>
      </c>
      <c r="J465" s="81" t="str">
        <f>COST!J466</f>
        <v>AXC 1000-10/22°-4(B)-PV (450) (18.5 kW) S IE3 E</v>
      </c>
      <c r="K465" s="81" t="str">
        <f>COST!K466</f>
        <v>7690/10821</v>
      </c>
      <c r="L465" s="83">
        <f>COST!L466</f>
        <v>875</v>
      </c>
      <c r="M465" s="86">
        <f>COST!P466</f>
        <v>1</v>
      </c>
      <c r="N465" s="94">
        <f>COST!AB466</f>
        <v>8332.9501430764612</v>
      </c>
      <c r="O465" s="95">
        <f t="shared" si="8"/>
        <v>8332.9501430764612</v>
      </c>
    </row>
    <row r="466" spans="2:15" ht="20.25" customHeight="1" x14ac:dyDescent="0.25">
      <c r="B466"/>
      <c r="C466" s="80" t="str">
        <f>COST!B467</f>
        <v>F-457</v>
      </c>
      <c r="D466" s="82">
        <f>COST!C467</f>
        <v>0</v>
      </c>
      <c r="E466" s="81" t="str">
        <f>COST!D467</f>
        <v>FR-FAN-B02-006</v>
      </c>
      <c r="F466" s="81" t="str">
        <f>COST!E467</f>
        <v>Germany</v>
      </c>
      <c r="G466" s="81" t="str">
        <f>COST!F467</f>
        <v xml:space="preserve">Axial Inline </v>
      </c>
      <c r="H466" s="81" t="str">
        <f>COST!G467</f>
        <v>Single</v>
      </c>
      <c r="I466" s="81" t="str">
        <f>COST!H467</f>
        <v>300°C/2Hr</v>
      </c>
      <c r="J466" s="81" t="str">
        <f>COST!J467</f>
        <v>AXC 1000-10/22°-4(B)-PV (450) (18.5 kW) S IE3 E</v>
      </c>
      <c r="K466" s="81" t="str">
        <f>COST!K467</f>
        <v>7690/10821</v>
      </c>
      <c r="L466" s="83">
        <f>COST!L467</f>
        <v>875</v>
      </c>
      <c r="M466" s="86">
        <f>COST!P467</f>
        <v>1</v>
      </c>
      <c r="N466" s="94">
        <f>COST!AB467</f>
        <v>8332.9501430764612</v>
      </c>
      <c r="O466" s="95">
        <f t="shared" si="8"/>
        <v>8332.9501430764612</v>
      </c>
    </row>
    <row r="467" spans="2:15" ht="20.25" customHeight="1" x14ac:dyDescent="0.25">
      <c r="B467"/>
      <c r="C467" s="80" t="str">
        <f>COST!B468</f>
        <v>F-458</v>
      </c>
      <c r="D467" s="82">
        <f>COST!C468</f>
        <v>0</v>
      </c>
      <c r="E467" s="81" t="str">
        <f>COST!D468</f>
        <v>FR-FAN-B02-007</v>
      </c>
      <c r="F467" s="81" t="str">
        <f>COST!E468</f>
        <v>Germany</v>
      </c>
      <c r="G467" s="81" t="str">
        <f>COST!F468</f>
        <v xml:space="preserve">Axial Inline </v>
      </c>
      <c r="H467" s="81" t="str">
        <f>COST!G468</f>
        <v>Single</v>
      </c>
      <c r="I467" s="81" t="str">
        <f>COST!H468</f>
        <v>300°C/2Hr</v>
      </c>
      <c r="J467" s="81" t="str">
        <f>COST!J468</f>
        <v>AXC 1000-10/22°-4(B)-PV (450) (18.5 kW) S IE3 E</v>
      </c>
      <c r="K467" s="81" t="str">
        <f>COST!K468</f>
        <v>7690/10821</v>
      </c>
      <c r="L467" s="83">
        <f>COST!L468</f>
        <v>875</v>
      </c>
      <c r="M467" s="86">
        <f>COST!P468</f>
        <v>1</v>
      </c>
      <c r="N467" s="94">
        <f>COST!AB468</f>
        <v>8332.9501430764612</v>
      </c>
      <c r="O467" s="95">
        <f t="shared" si="8"/>
        <v>8332.9501430764612</v>
      </c>
    </row>
    <row r="468" spans="2:15" ht="20.25" customHeight="1" x14ac:dyDescent="0.25">
      <c r="B468"/>
      <c r="C468" s="80" t="str">
        <f>COST!B469</f>
        <v>F-459</v>
      </c>
      <c r="D468" s="82">
        <f>COST!C469</f>
        <v>0</v>
      </c>
      <c r="E468" s="81" t="str">
        <f>COST!D469</f>
        <v>FR-FAN-B02-008</v>
      </c>
      <c r="F468" s="81" t="str">
        <f>COST!E469</f>
        <v>Germany</v>
      </c>
      <c r="G468" s="81" t="str">
        <f>COST!F469</f>
        <v xml:space="preserve">Axial Inline </v>
      </c>
      <c r="H468" s="81" t="str">
        <f>COST!G469</f>
        <v>Single</v>
      </c>
      <c r="I468" s="81" t="str">
        <f>COST!H469</f>
        <v>300°C/2Hr</v>
      </c>
      <c r="J468" s="81" t="str">
        <f>COST!J469</f>
        <v>AXC 1000-10/22°-4(B)-PV (450) (18.5 kW) S IE3 E</v>
      </c>
      <c r="K468" s="81" t="str">
        <f>COST!K469</f>
        <v>7690/10821</v>
      </c>
      <c r="L468" s="83">
        <f>COST!L469</f>
        <v>875</v>
      </c>
      <c r="M468" s="86">
        <f>COST!P469</f>
        <v>1</v>
      </c>
      <c r="N468" s="94">
        <f>COST!AB469</f>
        <v>8332.9501430764612</v>
      </c>
      <c r="O468" s="95">
        <f t="shared" si="8"/>
        <v>8332.9501430764612</v>
      </c>
    </row>
    <row r="469" spans="2:15" ht="20.25" customHeight="1" x14ac:dyDescent="0.25">
      <c r="B469"/>
      <c r="C469" s="80" t="str">
        <f>COST!B470</f>
        <v>F-460</v>
      </c>
      <c r="D469" s="82">
        <f>COST!C470</f>
        <v>0</v>
      </c>
      <c r="E469" s="81" t="str">
        <f>COST!D470</f>
        <v>PR.FAN-01A</v>
      </c>
      <c r="F469" s="81" t="str">
        <f>COST!E470</f>
        <v>Germany</v>
      </c>
      <c r="G469" s="81" t="str">
        <f>COST!F470</f>
        <v xml:space="preserve">Axial Inline </v>
      </c>
      <c r="H469" s="81" t="str">
        <f>COST!G470</f>
        <v>Single</v>
      </c>
      <c r="I469" s="81" t="str">
        <f>COST!H470</f>
        <v>Ambient</v>
      </c>
      <c r="J469" s="81" t="str">
        <f>COST!J470</f>
        <v>AXC 900-10/17°-4-P (450) (7.5 kW) S IE3</v>
      </c>
      <c r="K469" s="81">
        <f>COST!K470</f>
        <v>7193</v>
      </c>
      <c r="L469" s="83">
        <f>COST!L470</f>
        <v>500</v>
      </c>
      <c r="M469" s="86">
        <f>COST!P470</f>
        <v>1</v>
      </c>
      <c r="N469" s="94">
        <f>COST!AB470</f>
        <v>3127.724021277093</v>
      </c>
      <c r="O469" s="95">
        <f t="shared" si="8"/>
        <v>3127.724021277093</v>
      </c>
    </row>
    <row r="470" spans="2:15" ht="20.25" customHeight="1" x14ac:dyDescent="0.25">
      <c r="B470"/>
      <c r="C470" s="80" t="str">
        <f>COST!B471</f>
        <v>F-461</v>
      </c>
      <c r="D470" s="82">
        <f>COST!C471</f>
        <v>0</v>
      </c>
      <c r="E470" s="81" t="str">
        <f>COST!D471</f>
        <v>PR.FAN-02A</v>
      </c>
      <c r="F470" s="81" t="str">
        <f>COST!E471</f>
        <v>Germany</v>
      </c>
      <c r="G470" s="81" t="str">
        <f>COST!F471</f>
        <v xml:space="preserve">Axial Inline </v>
      </c>
      <c r="H470" s="81" t="str">
        <f>COST!G471</f>
        <v>Single</v>
      </c>
      <c r="I470" s="81" t="str">
        <f>COST!H471</f>
        <v>Ambient</v>
      </c>
      <c r="J470" s="81" t="str">
        <f>COST!J471</f>
        <v>AXC 800-9/26°-4-PV (350) (7.5 kW) S IE3</v>
      </c>
      <c r="K470" s="81">
        <f>COST!K471</f>
        <v>7469</v>
      </c>
      <c r="L470" s="83">
        <f>COST!L471</f>
        <v>500</v>
      </c>
      <c r="M470" s="86">
        <f>COST!P471</f>
        <v>1</v>
      </c>
      <c r="N470" s="94">
        <f>COST!AB471</f>
        <v>3367.337760478435</v>
      </c>
      <c r="O470" s="95">
        <f t="shared" si="8"/>
        <v>3367.337760478435</v>
      </c>
    </row>
    <row r="471" spans="2:15" ht="20.25" customHeight="1" x14ac:dyDescent="0.25">
      <c r="B471"/>
      <c r="C471" s="80" t="str">
        <f>COST!B472</f>
        <v>F-462</v>
      </c>
      <c r="D471" s="82">
        <f>COST!C472</f>
        <v>0</v>
      </c>
      <c r="E471" s="81" t="str">
        <f>COST!D472</f>
        <v>PR.FAN-03A</v>
      </c>
      <c r="F471" s="81" t="str">
        <f>COST!E472</f>
        <v>Germany</v>
      </c>
      <c r="G471" s="81" t="str">
        <f>COST!F472</f>
        <v xml:space="preserve">Axial Inline </v>
      </c>
      <c r="H471" s="81" t="str">
        <f>COST!G472</f>
        <v>Single</v>
      </c>
      <c r="I471" s="81" t="str">
        <f>COST!H472</f>
        <v>Ambient</v>
      </c>
      <c r="J471" s="81" t="str">
        <f>COST!J472</f>
        <v>AXC 800-9/26°-4-PV (350) (7.5 kW) S IE3</v>
      </c>
      <c r="K471" s="81">
        <f>COST!K472</f>
        <v>7469</v>
      </c>
      <c r="L471" s="83">
        <f>COST!L472</f>
        <v>500</v>
      </c>
      <c r="M471" s="86">
        <f>COST!P472</f>
        <v>1</v>
      </c>
      <c r="N471" s="94">
        <f>COST!AB472</f>
        <v>3367.337760478435</v>
      </c>
      <c r="O471" s="95">
        <f t="shared" si="8"/>
        <v>3367.337760478435</v>
      </c>
    </row>
    <row r="472" spans="2:15" ht="20.25" customHeight="1" x14ac:dyDescent="0.25">
      <c r="B472"/>
      <c r="C472" s="80" t="str">
        <f>COST!B473</f>
        <v>F-463</v>
      </c>
      <c r="D472" s="82">
        <f>COST!C473</f>
        <v>0</v>
      </c>
      <c r="E472" s="81" t="str">
        <f>COST!D473</f>
        <v>PR.FAN-01B</v>
      </c>
      <c r="F472" s="81" t="str">
        <f>COST!E473</f>
        <v>Germany</v>
      </c>
      <c r="G472" s="81" t="str">
        <f>COST!F473</f>
        <v xml:space="preserve">Axial Inline </v>
      </c>
      <c r="H472" s="81" t="str">
        <f>COST!G473</f>
        <v>Single</v>
      </c>
      <c r="I472" s="81" t="str">
        <f>COST!H473</f>
        <v>Ambient</v>
      </c>
      <c r="J472" s="81" t="str">
        <f>COST!J473</f>
        <v>AXC 800-9/25°-4-PV (350) (7.5 kW) S IE3</v>
      </c>
      <c r="K472" s="81">
        <f>COST!K473</f>
        <v>7343</v>
      </c>
      <c r="L472" s="83">
        <f>COST!L473</f>
        <v>500</v>
      </c>
      <c r="M472" s="86">
        <f>COST!P473</f>
        <v>1</v>
      </c>
      <c r="N472" s="94">
        <f>COST!AB473</f>
        <v>3367.337760478435</v>
      </c>
      <c r="O472" s="95">
        <f t="shared" si="8"/>
        <v>3367.337760478435</v>
      </c>
    </row>
    <row r="473" spans="2:15" ht="20.25" customHeight="1" x14ac:dyDescent="0.25">
      <c r="B473"/>
      <c r="C473" s="80" t="str">
        <f>COST!B474</f>
        <v>F-464</v>
      </c>
      <c r="D473" s="82">
        <f>COST!C474</f>
        <v>0</v>
      </c>
      <c r="E473" s="81" t="str">
        <f>COST!D474</f>
        <v>PR.FAN-02B</v>
      </c>
      <c r="F473" s="81" t="str">
        <f>COST!E474</f>
        <v>Germany</v>
      </c>
      <c r="G473" s="81" t="str">
        <f>COST!F474</f>
        <v xml:space="preserve">Axial Inline </v>
      </c>
      <c r="H473" s="81" t="str">
        <f>COST!G474</f>
        <v>Single</v>
      </c>
      <c r="I473" s="81" t="str">
        <f>COST!H474</f>
        <v>Ambient</v>
      </c>
      <c r="J473" s="81" t="str">
        <f>COST!J474</f>
        <v>AXC 900-10/17°-4-P (450) (7.5 kW) S IE3</v>
      </c>
      <c r="K473" s="81">
        <f>COST!K474</f>
        <v>7074</v>
      </c>
      <c r="L473" s="83">
        <f>COST!L474</f>
        <v>500</v>
      </c>
      <c r="M473" s="86">
        <f>COST!P474</f>
        <v>1</v>
      </c>
      <c r="N473" s="94">
        <f>COST!AB474</f>
        <v>3127.724021277093</v>
      </c>
      <c r="O473" s="95">
        <f t="shared" si="8"/>
        <v>3127.724021277093</v>
      </c>
    </row>
    <row r="474" spans="2:15" ht="20.25" customHeight="1" x14ac:dyDescent="0.25">
      <c r="B474"/>
      <c r="C474" s="80" t="str">
        <f>COST!B475</f>
        <v>F-465</v>
      </c>
      <c r="D474" s="82">
        <f>COST!C475</f>
        <v>0</v>
      </c>
      <c r="E474" s="81" t="str">
        <f>COST!D475</f>
        <v>PR.FAN-01C</v>
      </c>
      <c r="F474" s="81" t="str">
        <f>COST!E475</f>
        <v>Germany</v>
      </c>
      <c r="G474" s="81" t="str">
        <f>COST!F475</f>
        <v xml:space="preserve">Axial Inline </v>
      </c>
      <c r="H474" s="81" t="str">
        <f>COST!G475</f>
        <v>Single</v>
      </c>
      <c r="I474" s="81" t="str">
        <f>COST!H475</f>
        <v>Ambient</v>
      </c>
      <c r="J474" s="81" t="str">
        <f>COST!J475</f>
        <v>AXC 900-10/15°-4-P (450) (7.5 kW) S IE3</v>
      </c>
      <c r="K474" s="81">
        <f>COST!K475</f>
        <v>6080</v>
      </c>
      <c r="L474" s="83">
        <f>COST!L475</f>
        <v>500</v>
      </c>
      <c r="M474" s="86">
        <f>COST!P475</f>
        <v>1</v>
      </c>
      <c r="N474" s="94">
        <f>COST!AB475</f>
        <v>3127.724021277093</v>
      </c>
      <c r="O474" s="95">
        <f t="shared" si="8"/>
        <v>3127.724021277093</v>
      </c>
    </row>
    <row r="475" spans="2:15" ht="20.25" customHeight="1" x14ac:dyDescent="0.25">
      <c r="B475"/>
      <c r="C475" s="80" t="str">
        <f>COST!B476</f>
        <v>F-466</v>
      </c>
      <c r="D475" s="82">
        <f>COST!C476</f>
        <v>0</v>
      </c>
      <c r="E475" s="81" t="str">
        <f>COST!D476</f>
        <v>PR.FAN-02C</v>
      </c>
      <c r="F475" s="81" t="str">
        <f>COST!E476</f>
        <v>Germany</v>
      </c>
      <c r="G475" s="81" t="str">
        <f>COST!F476</f>
        <v xml:space="preserve">Axial Inline </v>
      </c>
      <c r="H475" s="81" t="str">
        <f>COST!G476</f>
        <v>Single</v>
      </c>
      <c r="I475" s="81" t="str">
        <f>COST!H476</f>
        <v>Ambient</v>
      </c>
      <c r="J475" s="81" t="str">
        <f>COST!J476</f>
        <v>AXC 900-10/17°-4-P (450) (7.5 kW) S IE3</v>
      </c>
      <c r="K475" s="81">
        <f>COST!K476</f>
        <v>7104</v>
      </c>
      <c r="L475" s="83">
        <f>COST!L476</f>
        <v>500</v>
      </c>
      <c r="M475" s="86">
        <f>COST!P476</f>
        <v>1</v>
      </c>
      <c r="N475" s="94">
        <f>COST!AB476</f>
        <v>3127.724021277093</v>
      </c>
      <c r="O475" s="95">
        <f t="shared" si="8"/>
        <v>3127.724021277093</v>
      </c>
    </row>
    <row r="476" spans="2:15" ht="20.25" customHeight="1" x14ac:dyDescent="0.25">
      <c r="B476"/>
      <c r="C476" s="80" t="str">
        <f>COST!B477</f>
        <v>F-467</v>
      </c>
      <c r="D476" s="82">
        <f>COST!C477</f>
        <v>0</v>
      </c>
      <c r="E476" s="81" t="str">
        <f>COST!D477</f>
        <v>G.EX.FAN-01A</v>
      </c>
      <c r="F476" s="81" t="str">
        <f>COST!E477</f>
        <v>Sweden</v>
      </c>
      <c r="G476" s="81" t="str">
        <f>COST!F477</f>
        <v>Inline Fan</v>
      </c>
      <c r="H476" s="81" t="str">
        <f>COST!G477</f>
        <v>Single</v>
      </c>
      <c r="I476" s="81" t="str">
        <f>COST!H477</f>
        <v>Ambient</v>
      </c>
      <c r="J476" s="81" t="str">
        <f>COST!J477</f>
        <v>K 150 XL sileo</v>
      </c>
      <c r="K476" s="81">
        <f>COST!K477</f>
        <v>140</v>
      </c>
      <c r="L476" s="83">
        <f>COST!L477</f>
        <v>150</v>
      </c>
      <c r="M476" s="86">
        <f>COST!P477</f>
        <v>1</v>
      </c>
      <c r="N476" s="94">
        <f>COST!AB477</f>
        <v>145.29769291996277</v>
      </c>
      <c r="O476" s="95">
        <f t="shared" si="8"/>
        <v>145.29769291996277</v>
      </c>
    </row>
    <row r="477" spans="2:15" ht="20.25" customHeight="1" x14ac:dyDescent="0.25">
      <c r="B477"/>
      <c r="C477" s="80" t="str">
        <f>COST!B478</f>
        <v>F-468</v>
      </c>
      <c r="D477" s="82">
        <f>COST!C478</f>
        <v>0</v>
      </c>
      <c r="E477" s="81" t="str">
        <f>COST!D478</f>
        <v>G.EX.FAN-02A</v>
      </c>
      <c r="F477" s="81" t="str">
        <f>COST!E478</f>
        <v>Sweden</v>
      </c>
      <c r="G477" s="81" t="str">
        <f>COST!F478</f>
        <v>Inline Fan</v>
      </c>
      <c r="H477" s="81" t="str">
        <f>COST!G478</f>
        <v>Single</v>
      </c>
      <c r="I477" s="81" t="str">
        <f>COST!H478</f>
        <v>Ambient</v>
      </c>
      <c r="J477" s="81" t="str">
        <f>COST!J478</f>
        <v>K 200 L sileo</v>
      </c>
      <c r="K477" s="81">
        <f>COST!K478</f>
        <v>205</v>
      </c>
      <c r="L477" s="83">
        <f>COST!L478</f>
        <v>150</v>
      </c>
      <c r="M477" s="86">
        <f>COST!P478</f>
        <v>1</v>
      </c>
      <c r="N477" s="94">
        <f>COST!AB478</f>
        <v>176.73637501375586</v>
      </c>
      <c r="O477" s="95">
        <f t="shared" si="8"/>
        <v>176.73637501375586</v>
      </c>
    </row>
    <row r="478" spans="2:15" ht="20.25" customHeight="1" x14ac:dyDescent="0.25">
      <c r="B478"/>
      <c r="C478" s="80" t="str">
        <f>COST!B479</f>
        <v>F-469</v>
      </c>
      <c r="D478" s="82">
        <f>COST!C479</f>
        <v>0</v>
      </c>
      <c r="E478" s="81" t="str">
        <f>COST!D479</f>
        <v>G.EX.FAN-01B</v>
      </c>
      <c r="F478" s="81" t="str">
        <f>COST!E479</f>
        <v>Sweden</v>
      </c>
      <c r="G478" s="81" t="str">
        <f>COST!F479</f>
        <v>Inline Fan</v>
      </c>
      <c r="H478" s="81" t="str">
        <f>COST!G479</f>
        <v>Single</v>
      </c>
      <c r="I478" s="81" t="str">
        <f>COST!H479</f>
        <v>Ambient</v>
      </c>
      <c r="J478" s="81" t="str">
        <f>COST!J479</f>
        <v>K 150 XL sileo</v>
      </c>
      <c r="K478" s="81">
        <f>COST!K479</f>
        <v>140</v>
      </c>
      <c r="L478" s="83">
        <f>COST!L479</f>
        <v>150</v>
      </c>
      <c r="M478" s="86">
        <f>COST!P479</f>
        <v>1</v>
      </c>
      <c r="N478" s="94">
        <f>COST!AB479</f>
        <v>145.29769291996277</v>
      </c>
      <c r="O478" s="95">
        <f t="shared" si="8"/>
        <v>145.29769291996277</v>
      </c>
    </row>
    <row r="479" spans="2:15" ht="20.25" customHeight="1" x14ac:dyDescent="0.25">
      <c r="B479"/>
      <c r="C479" s="80" t="str">
        <f>COST!B480</f>
        <v>F-470</v>
      </c>
      <c r="D479" s="82">
        <f>COST!C480</f>
        <v>0</v>
      </c>
      <c r="E479" s="81" t="str">
        <f>COST!D480</f>
        <v>G.EX.FAN-01C</v>
      </c>
      <c r="F479" s="81" t="str">
        <f>COST!E480</f>
        <v>Sweden</v>
      </c>
      <c r="G479" s="81" t="str">
        <f>COST!F480</f>
        <v>Inline Fan</v>
      </c>
      <c r="H479" s="81" t="str">
        <f>COST!G480</f>
        <v>Single</v>
      </c>
      <c r="I479" s="81" t="str">
        <f>COST!H480</f>
        <v>Ambient</v>
      </c>
      <c r="J479" s="81" t="str">
        <f>COST!J480</f>
        <v>K 150 XL sileo</v>
      </c>
      <c r="K479" s="81">
        <f>COST!K480</f>
        <v>105</v>
      </c>
      <c r="L479" s="83">
        <f>COST!L480</f>
        <v>150</v>
      </c>
      <c r="M479" s="86">
        <f>COST!P480</f>
        <v>1</v>
      </c>
      <c r="N479" s="94">
        <f>COST!AB480</f>
        <v>145.29769291996277</v>
      </c>
      <c r="O479" s="95">
        <f t="shared" si="8"/>
        <v>145.29769291996277</v>
      </c>
    </row>
    <row r="480" spans="2:15" ht="20.25" customHeight="1" x14ac:dyDescent="0.25">
      <c r="B480"/>
      <c r="C480" s="80" t="str">
        <f>COST!B481</f>
        <v>F-471</v>
      </c>
      <c r="D480" s="82">
        <f>COST!C481</f>
        <v>0</v>
      </c>
      <c r="E480" s="81" t="str">
        <f>COST!D481</f>
        <v>EX.FAN-01</v>
      </c>
      <c r="F480" s="81" t="str">
        <f>COST!E481</f>
        <v>China</v>
      </c>
      <c r="G480" s="81" t="str">
        <f>COST!F481</f>
        <v>Wall Mounted</v>
      </c>
      <c r="H480" s="81" t="str">
        <f>COST!G481</f>
        <v>Single</v>
      </c>
      <c r="I480" s="81" t="str">
        <f>COST!H481</f>
        <v>Ambient</v>
      </c>
      <c r="J480" s="81" t="str">
        <f>COST!J481</f>
        <v>AW 300E4-C</v>
      </c>
      <c r="K480" s="81">
        <f>COST!K481</f>
        <v>350</v>
      </c>
      <c r="L480" s="83" t="str">
        <f>COST!L481</f>
        <v>-</v>
      </c>
      <c r="M480" s="86">
        <f>COST!P481</f>
        <v>1</v>
      </c>
      <c r="N480" s="94">
        <f>COST!AB481</f>
        <v>360.27030291265623</v>
      </c>
      <c r="O480" s="95">
        <f t="shared" si="8"/>
        <v>360.27030291265623</v>
      </c>
    </row>
    <row r="481" spans="2:15" ht="20.25" customHeight="1" x14ac:dyDescent="0.25">
      <c r="B481"/>
      <c r="C481" s="80" t="str">
        <f>COST!B482</f>
        <v>F-472</v>
      </c>
      <c r="D481" s="82">
        <f>COST!C482</f>
        <v>0</v>
      </c>
      <c r="E481" s="81" t="str">
        <f>COST!D482</f>
        <v>EX.FAN-02</v>
      </c>
      <c r="F481" s="81" t="str">
        <f>COST!E482</f>
        <v>Germany</v>
      </c>
      <c r="G481" s="81" t="str">
        <f>COST!F482</f>
        <v>Wall Mounted</v>
      </c>
      <c r="H481" s="81" t="str">
        <f>COST!G482</f>
        <v>Single</v>
      </c>
      <c r="I481" s="81" t="str">
        <f>COST!H482</f>
        <v>Ambient</v>
      </c>
      <c r="J481" s="81" t="str">
        <f>COST!J482</f>
        <v>AW 450E4 sileo Axial fan</v>
      </c>
      <c r="K481" s="81">
        <f>COST!K482</f>
        <v>1185</v>
      </c>
      <c r="L481" s="83" t="str">
        <f>COST!L482</f>
        <v>-</v>
      </c>
      <c r="M481" s="86">
        <f>COST!P482</f>
        <v>1</v>
      </c>
      <c r="N481" s="94">
        <f>COST!AB482</f>
        <v>626.22455954393297</v>
      </c>
      <c r="O481" s="95">
        <f t="shared" si="8"/>
        <v>626.22455954393297</v>
      </c>
    </row>
    <row r="482" spans="2:15" ht="20.25" customHeight="1" x14ac:dyDescent="0.25">
      <c r="B482"/>
      <c r="C482" s="80" t="str">
        <f>COST!B483</f>
        <v>F-473</v>
      </c>
      <c r="D482" s="82">
        <f>COST!C483</f>
        <v>0</v>
      </c>
      <c r="E482" s="81" t="str">
        <f>COST!D483</f>
        <v>EX.FAN-03</v>
      </c>
      <c r="F482" s="81" t="str">
        <f>COST!E483</f>
        <v>Germany</v>
      </c>
      <c r="G482" s="81" t="str">
        <f>COST!F483</f>
        <v>Wall Mounted</v>
      </c>
      <c r="H482" s="81" t="str">
        <f>COST!G483</f>
        <v>Single</v>
      </c>
      <c r="I482" s="81" t="str">
        <f>COST!H483</f>
        <v>Ambient</v>
      </c>
      <c r="J482" s="81" t="str">
        <f>COST!J483</f>
        <v>AW 450E4 sileo Axial fan</v>
      </c>
      <c r="K482" s="81">
        <f>COST!K483</f>
        <v>1185</v>
      </c>
      <c r="L482" s="83" t="str">
        <f>COST!L483</f>
        <v>-</v>
      </c>
      <c r="M482" s="86">
        <f>COST!P483</f>
        <v>1</v>
      </c>
      <c r="N482" s="94">
        <f>COST!AB483</f>
        <v>626.22455954393297</v>
      </c>
      <c r="O482" s="95">
        <f t="shared" si="8"/>
        <v>626.22455954393297</v>
      </c>
    </row>
    <row r="483" spans="2:15" ht="20.25" customHeight="1" x14ac:dyDescent="0.25">
      <c r="B483"/>
      <c r="C483" s="80" t="str">
        <f>COST!B484</f>
        <v>F-474</v>
      </c>
      <c r="D483" s="82">
        <f>COST!C484</f>
        <v>0</v>
      </c>
      <c r="E483" s="81" t="str">
        <f>COST!D484</f>
        <v>EX.FAN-04</v>
      </c>
      <c r="F483" s="81" t="str">
        <f>COST!E484</f>
        <v>Germany</v>
      </c>
      <c r="G483" s="81" t="str">
        <f>COST!F484</f>
        <v xml:space="preserve">Centrifugal Inline </v>
      </c>
      <c r="H483" s="81" t="str">
        <f>COST!G484</f>
        <v>Single</v>
      </c>
      <c r="I483" s="81" t="str">
        <f>COST!H484</f>
        <v>Ambient</v>
      </c>
      <c r="J483" s="81" t="str">
        <f>COST!J484</f>
        <v>MUB 042 400DV Multibox</v>
      </c>
      <c r="K483" s="81">
        <f>COST!K484</f>
        <v>1000</v>
      </c>
      <c r="L483" s="83">
        <f>COST!L484</f>
        <v>100</v>
      </c>
      <c r="M483" s="86">
        <f>COST!P484</f>
        <v>1</v>
      </c>
      <c r="N483" s="94">
        <f>COST!AB484</f>
        <v>1061.2679441931784</v>
      </c>
      <c r="O483" s="95">
        <f t="shared" si="8"/>
        <v>1061.2679441931784</v>
      </c>
    </row>
    <row r="484" spans="2:15" ht="20.25" customHeight="1" x14ac:dyDescent="0.25">
      <c r="B484"/>
      <c r="C484" s="80" t="str">
        <f>COST!B485</f>
        <v>F-475</v>
      </c>
      <c r="D484" s="82">
        <f>COST!C485</f>
        <v>0</v>
      </c>
      <c r="E484" s="81" t="str">
        <f>COST!D485</f>
        <v>EX.FAN-05</v>
      </c>
      <c r="F484" s="81" t="str">
        <f>COST!E485</f>
        <v>Sweden</v>
      </c>
      <c r="G484" s="81" t="str">
        <f>COST!F485</f>
        <v>Inline Fan</v>
      </c>
      <c r="H484" s="81" t="str">
        <f>COST!G485</f>
        <v>Single</v>
      </c>
      <c r="I484" s="81" t="str">
        <f>COST!H485</f>
        <v>Ambient</v>
      </c>
      <c r="J484" s="81" t="str">
        <f>COST!J485</f>
        <v>K 315 M sileo**</v>
      </c>
      <c r="K484" s="81">
        <f>COST!K485</f>
        <v>300</v>
      </c>
      <c r="L484" s="83">
        <f>COST!L485</f>
        <v>100</v>
      </c>
      <c r="M484" s="86">
        <f>COST!P485</f>
        <v>1</v>
      </c>
      <c r="N484" s="94">
        <f>COST!AB485</f>
        <v>234.51557453748376</v>
      </c>
      <c r="O484" s="95">
        <f t="shared" si="8"/>
        <v>234.51557453748376</v>
      </c>
    </row>
    <row r="485" spans="2:15" ht="20.25" customHeight="1" x14ac:dyDescent="0.25">
      <c r="B485"/>
      <c r="C485" s="80" t="str">
        <f>COST!B486</f>
        <v>F-476</v>
      </c>
      <c r="D485" s="82">
        <f>COST!C486</f>
        <v>0</v>
      </c>
      <c r="E485" s="81" t="str">
        <f>COST!D486</f>
        <v>EX.FAN-06</v>
      </c>
      <c r="F485" s="81" t="str">
        <f>COST!E486</f>
        <v>Sweden</v>
      </c>
      <c r="G485" s="81" t="str">
        <f>COST!F486</f>
        <v>Inline Fan</v>
      </c>
      <c r="H485" s="81" t="str">
        <f>COST!G486</f>
        <v>Single</v>
      </c>
      <c r="I485" s="81" t="str">
        <f>COST!H486</f>
        <v>Ambient</v>
      </c>
      <c r="J485" s="81" t="str">
        <f>COST!J486</f>
        <v>K 315 M sileo**</v>
      </c>
      <c r="K485" s="81">
        <f>COST!K486</f>
        <v>250</v>
      </c>
      <c r="L485" s="83">
        <f>COST!L486</f>
        <v>150</v>
      </c>
      <c r="M485" s="86">
        <f>COST!P486</f>
        <v>1</v>
      </c>
      <c r="N485" s="94">
        <f>COST!AB486</f>
        <v>234.51557453748376</v>
      </c>
      <c r="O485" s="95">
        <f t="shared" si="8"/>
        <v>234.51557453748376</v>
      </c>
    </row>
    <row r="486" spans="2:15" ht="20.25" customHeight="1" x14ac:dyDescent="0.25">
      <c r="B486"/>
      <c r="C486" s="80" t="str">
        <f>COST!B487</f>
        <v>F-477</v>
      </c>
      <c r="D486" s="82">
        <f>COST!C487</f>
        <v>0</v>
      </c>
      <c r="E486" s="81" t="str">
        <f>COST!D487</f>
        <v>EX.FAN-07</v>
      </c>
      <c r="F486" s="81" t="str">
        <f>COST!E487</f>
        <v>Sweden</v>
      </c>
      <c r="G486" s="81" t="str">
        <f>COST!F487</f>
        <v>Inline Fan</v>
      </c>
      <c r="H486" s="81" t="str">
        <f>COST!G487</f>
        <v>Single</v>
      </c>
      <c r="I486" s="81" t="str">
        <f>COST!H487</f>
        <v>Ambient</v>
      </c>
      <c r="J486" s="81" t="str">
        <f>COST!J487</f>
        <v>K 315 M sileo**</v>
      </c>
      <c r="K486" s="81">
        <f>COST!K487</f>
        <v>295</v>
      </c>
      <c r="L486" s="83">
        <f>COST!L487</f>
        <v>150</v>
      </c>
      <c r="M486" s="86">
        <f>COST!P487</f>
        <v>1</v>
      </c>
      <c r="N486" s="94">
        <f>COST!AB487</f>
        <v>234.51557453748376</v>
      </c>
      <c r="O486" s="95">
        <f t="shared" si="8"/>
        <v>234.51557453748376</v>
      </c>
    </row>
    <row r="487" spans="2:15" ht="20.25" customHeight="1" x14ac:dyDescent="0.25">
      <c r="B487"/>
      <c r="C487" s="80" t="str">
        <f>COST!B488</f>
        <v>F-478</v>
      </c>
      <c r="D487" s="82">
        <f>COST!C488</f>
        <v>0</v>
      </c>
      <c r="E487" s="81" t="str">
        <f>COST!D488</f>
        <v>EX.FAN-08</v>
      </c>
      <c r="F487" s="81" t="str">
        <f>COST!E488</f>
        <v>Sweden</v>
      </c>
      <c r="G487" s="81" t="str">
        <f>COST!F488</f>
        <v>Inline Fan</v>
      </c>
      <c r="H487" s="81" t="str">
        <f>COST!G488</f>
        <v>Single</v>
      </c>
      <c r="I487" s="81" t="str">
        <f>COST!H488</f>
        <v>Ambient</v>
      </c>
      <c r="J487" s="81" t="str">
        <f>COST!J488</f>
        <v>K 200 M sileo</v>
      </c>
      <c r="K487" s="81">
        <f>COST!K488</f>
        <v>160</v>
      </c>
      <c r="L487" s="83">
        <f>COST!L488</f>
        <v>150</v>
      </c>
      <c r="M487" s="86">
        <f>COST!P488</f>
        <v>1</v>
      </c>
      <c r="N487" s="94">
        <f>COST!AB488</f>
        <v>146.14738703060581</v>
      </c>
      <c r="O487" s="95">
        <f t="shared" si="8"/>
        <v>146.14738703060581</v>
      </c>
    </row>
    <row r="488" spans="2:15" ht="20.25" customHeight="1" x14ac:dyDescent="0.25">
      <c r="B488"/>
      <c r="C488" s="80" t="str">
        <f>COST!B489</f>
        <v>F-479</v>
      </c>
      <c r="D488" s="82">
        <f>COST!C489</f>
        <v>0</v>
      </c>
      <c r="E488" s="81" t="str">
        <f>COST!D489</f>
        <v>EX.FAN-09</v>
      </c>
      <c r="F488" s="81" t="str">
        <f>COST!E489</f>
        <v>Sweden</v>
      </c>
      <c r="G488" s="81" t="str">
        <f>COST!F489</f>
        <v>Inline Fan</v>
      </c>
      <c r="H488" s="81" t="str">
        <f>COST!G489</f>
        <v>Single</v>
      </c>
      <c r="I488" s="81" t="str">
        <f>COST!H489</f>
        <v>Ambient</v>
      </c>
      <c r="J488" s="81" t="str">
        <f>COST!J489</f>
        <v>K 315 M sileo**</v>
      </c>
      <c r="K488" s="81">
        <f>COST!K489</f>
        <v>255</v>
      </c>
      <c r="L488" s="83">
        <f>COST!L489</f>
        <v>150</v>
      </c>
      <c r="M488" s="86">
        <f>COST!P489</f>
        <v>1</v>
      </c>
      <c r="N488" s="94">
        <f>COST!AB489</f>
        <v>234.51557453748376</v>
      </c>
      <c r="O488" s="95">
        <f t="shared" si="8"/>
        <v>234.51557453748376</v>
      </c>
    </row>
    <row r="489" spans="2:15" ht="20.25" customHeight="1" x14ac:dyDescent="0.25">
      <c r="B489"/>
      <c r="C489" s="80" t="str">
        <f>COST!B490</f>
        <v>F-480</v>
      </c>
      <c r="D489" s="82">
        <f>COST!C490</f>
        <v>0</v>
      </c>
      <c r="E489" s="81" t="str">
        <f>COST!D490</f>
        <v>EX.FAN-10</v>
      </c>
      <c r="F489" s="81" t="str">
        <f>COST!E490</f>
        <v>China</v>
      </c>
      <c r="G489" s="81" t="str">
        <f>COST!F490</f>
        <v>Wall Mounted</v>
      </c>
      <c r="H489" s="81" t="str">
        <f>COST!G490</f>
        <v>Single</v>
      </c>
      <c r="I489" s="81" t="str">
        <f>COST!H490</f>
        <v>Ambient</v>
      </c>
      <c r="J489" s="81" t="str">
        <f>COST!J490</f>
        <v>AW 300E4-C</v>
      </c>
      <c r="K489" s="81">
        <f>COST!K490</f>
        <v>300</v>
      </c>
      <c r="L489" s="83" t="str">
        <f>COST!L490</f>
        <v>-</v>
      </c>
      <c r="M489" s="86">
        <f>COST!P490</f>
        <v>1</v>
      </c>
      <c r="N489" s="94">
        <f>COST!AB490</f>
        <v>360.27030291265623</v>
      </c>
      <c r="O489" s="95">
        <f t="shared" si="8"/>
        <v>360.27030291265623</v>
      </c>
    </row>
    <row r="490" spans="2:15" ht="20.25" customHeight="1" x14ac:dyDescent="0.25">
      <c r="B490"/>
      <c r="C490" s="80" t="str">
        <f>COST!B491</f>
        <v>F-481</v>
      </c>
      <c r="D490" s="82">
        <f>COST!C491</f>
        <v>0</v>
      </c>
      <c r="E490" s="81" t="str">
        <f>COST!D491</f>
        <v>EX.FAN-11</v>
      </c>
      <c r="F490" s="81" t="str">
        <f>COST!E491</f>
        <v>Sweden</v>
      </c>
      <c r="G490" s="81" t="str">
        <f>COST!F491</f>
        <v>Inline Fan</v>
      </c>
      <c r="H490" s="81" t="str">
        <f>COST!G491</f>
        <v>Single</v>
      </c>
      <c r="I490" s="81" t="str">
        <f>COST!H491</f>
        <v>Ambient</v>
      </c>
      <c r="J490" s="81" t="str">
        <f>COST!J491</f>
        <v>K 125 XL sileo</v>
      </c>
      <c r="K490" s="81">
        <f>COST!K491</f>
        <v>50</v>
      </c>
      <c r="L490" s="83">
        <f>COST!L491</f>
        <v>150</v>
      </c>
      <c r="M490" s="86">
        <f>COST!P491</f>
        <v>1</v>
      </c>
      <c r="N490" s="94">
        <f>COST!AB491</f>
        <v>119.80686960067105</v>
      </c>
      <c r="O490" s="95">
        <f t="shared" si="8"/>
        <v>119.80686960067105</v>
      </c>
    </row>
    <row r="491" spans="2:15" ht="20.25" customHeight="1" x14ac:dyDescent="0.25">
      <c r="B491"/>
      <c r="C491" s="80" t="str">
        <f>COST!B492</f>
        <v>F-482</v>
      </c>
      <c r="D491" s="82">
        <f>COST!C492</f>
        <v>0</v>
      </c>
      <c r="E491" s="81" t="str">
        <f>COST!D492</f>
        <v>EX.FAN-12</v>
      </c>
      <c r="F491" s="81" t="str">
        <f>COST!E492</f>
        <v>Sweden</v>
      </c>
      <c r="G491" s="81" t="str">
        <f>COST!F492</f>
        <v>Inline Fan</v>
      </c>
      <c r="H491" s="81" t="str">
        <f>COST!G492</f>
        <v>Single</v>
      </c>
      <c r="I491" s="81" t="str">
        <f>COST!H492</f>
        <v>Ambient</v>
      </c>
      <c r="J491" s="81" t="str">
        <f>COST!J492</f>
        <v>K 315 M sileo**</v>
      </c>
      <c r="K491" s="81">
        <f>COST!K492</f>
        <v>300</v>
      </c>
      <c r="L491" s="83">
        <f>COST!L492</f>
        <v>100</v>
      </c>
      <c r="M491" s="86">
        <f>COST!P492</f>
        <v>1</v>
      </c>
      <c r="N491" s="94">
        <f>COST!AB492</f>
        <v>234.51557453748376</v>
      </c>
      <c r="O491" s="95">
        <f t="shared" si="8"/>
        <v>234.51557453748376</v>
      </c>
    </row>
    <row r="492" spans="2:15" ht="20.25" customHeight="1" x14ac:dyDescent="0.25">
      <c r="B492"/>
      <c r="C492" s="80" t="str">
        <f>COST!B493</f>
        <v>F-483</v>
      </c>
      <c r="D492" s="82">
        <f>COST!C493</f>
        <v>0</v>
      </c>
      <c r="E492" s="81" t="str">
        <f>COST!D493</f>
        <v>EX.FAN-13</v>
      </c>
      <c r="F492" s="81" t="str">
        <f>COST!E493</f>
        <v>China</v>
      </c>
      <c r="G492" s="81" t="str">
        <f>COST!F493</f>
        <v>Wall Mounted</v>
      </c>
      <c r="H492" s="81" t="str">
        <f>COST!G493</f>
        <v>Single</v>
      </c>
      <c r="I492" s="81" t="str">
        <f>COST!H493</f>
        <v>Ambient</v>
      </c>
      <c r="J492" s="81" t="str">
        <f>COST!J493</f>
        <v>AW 200E4-C</v>
      </c>
      <c r="K492" s="81">
        <f>COST!K493</f>
        <v>80</v>
      </c>
      <c r="L492" s="83" t="str">
        <f>COST!L493</f>
        <v>-</v>
      </c>
      <c r="M492" s="86">
        <f>COST!P493</f>
        <v>1</v>
      </c>
      <c r="N492" s="94">
        <f>COST!AB493</f>
        <v>269.18309425172049</v>
      </c>
      <c r="O492" s="95">
        <f t="shared" si="8"/>
        <v>269.18309425172049</v>
      </c>
    </row>
    <row r="493" spans="2:15" ht="20.25" customHeight="1" x14ac:dyDescent="0.25">
      <c r="B493"/>
      <c r="C493" s="80" t="str">
        <f>COST!B494</f>
        <v>F-484</v>
      </c>
      <c r="D493" s="82">
        <f>COST!C494</f>
        <v>0</v>
      </c>
      <c r="E493" s="81" t="str">
        <f>COST!D494</f>
        <v>EX.FAN-14</v>
      </c>
      <c r="F493" s="81" t="str">
        <f>COST!E494</f>
        <v>China</v>
      </c>
      <c r="G493" s="81" t="str">
        <f>COST!F494</f>
        <v>Wall Mounted</v>
      </c>
      <c r="H493" s="81" t="str">
        <f>COST!G494</f>
        <v>Single</v>
      </c>
      <c r="I493" s="81" t="str">
        <f>COST!H494</f>
        <v>Ambient</v>
      </c>
      <c r="J493" s="81" t="str">
        <f>COST!J494</f>
        <v>AW 250E4-C</v>
      </c>
      <c r="K493" s="81">
        <f>COST!K494</f>
        <v>125</v>
      </c>
      <c r="L493" s="83" t="str">
        <f>COST!L494</f>
        <v>-</v>
      </c>
      <c r="M493" s="86">
        <f>COST!P494</f>
        <v>1</v>
      </c>
      <c r="N493" s="94">
        <f>COST!AB494</f>
        <v>295.0137952152694</v>
      </c>
      <c r="O493" s="95">
        <f t="shared" si="8"/>
        <v>295.0137952152694</v>
      </c>
    </row>
    <row r="494" spans="2:15" ht="20.25" customHeight="1" x14ac:dyDescent="0.25">
      <c r="B494"/>
      <c r="C494" s="80" t="str">
        <f>COST!B495</f>
        <v>F-485</v>
      </c>
      <c r="D494" s="82">
        <f>COST!C495</f>
        <v>0</v>
      </c>
      <c r="E494" s="81" t="str">
        <f>COST!D495</f>
        <v>EX.FAN-15</v>
      </c>
      <c r="F494" s="81" t="str">
        <f>COST!E495</f>
        <v>Sweden</v>
      </c>
      <c r="G494" s="81" t="str">
        <f>COST!F495</f>
        <v>Inline Fan</v>
      </c>
      <c r="H494" s="81" t="str">
        <f>COST!G495</f>
        <v>Single</v>
      </c>
      <c r="I494" s="81" t="str">
        <f>COST!H495</f>
        <v>Ambient</v>
      </c>
      <c r="J494" s="81" t="str">
        <f>COST!J495</f>
        <v>K 315 L Sileo**</v>
      </c>
      <c r="K494" s="81">
        <f>COST!K495</f>
        <v>400</v>
      </c>
      <c r="L494" s="83">
        <f>COST!L495</f>
        <v>100</v>
      </c>
      <c r="M494" s="86">
        <f>COST!P495</f>
        <v>1</v>
      </c>
      <c r="N494" s="94">
        <f>COST!AB495</f>
        <v>280.39905651220886</v>
      </c>
      <c r="O494" s="95">
        <f t="shared" si="8"/>
        <v>280.39905651220886</v>
      </c>
    </row>
    <row r="495" spans="2:15" ht="20.25" customHeight="1" x14ac:dyDescent="0.25">
      <c r="B495"/>
      <c r="C495" s="80" t="str">
        <f>COST!B496</f>
        <v>F-486</v>
      </c>
      <c r="D495" s="82">
        <f>COST!C496</f>
        <v>0</v>
      </c>
      <c r="E495" s="81" t="str">
        <f>COST!D496</f>
        <v>EX.FAN-16</v>
      </c>
      <c r="F495" s="81" t="str">
        <f>COST!E496</f>
        <v>Sweden</v>
      </c>
      <c r="G495" s="81" t="str">
        <f>COST!F496</f>
        <v>Inline Fan</v>
      </c>
      <c r="H495" s="81" t="str">
        <f>COST!G496</f>
        <v>Single</v>
      </c>
      <c r="I495" s="81" t="str">
        <f>COST!H496</f>
        <v>Ambient</v>
      </c>
      <c r="J495" s="81" t="str">
        <f>COST!J496</f>
        <v>KT 50-30-4**</v>
      </c>
      <c r="K495" s="81">
        <f>COST!K496</f>
        <v>550</v>
      </c>
      <c r="L495" s="83">
        <f>COST!L496</f>
        <v>150</v>
      </c>
      <c r="M495" s="86">
        <f>COST!P496</f>
        <v>1</v>
      </c>
      <c r="N495" s="94">
        <f>COST!AB496</f>
        <v>729.88724104238599</v>
      </c>
      <c r="O495" s="95">
        <f t="shared" si="8"/>
        <v>729.88724104238599</v>
      </c>
    </row>
    <row r="496" spans="2:15" ht="20.25" customHeight="1" x14ac:dyDescent="0.25">
      <c r="B496"/>
      <c r="C496" s="80" t="str">
        <f>COST!B497</f>
        <v>F-487</v>
      </c>
      <c r="D496" s="82">
        <f>COST!C497</f>
        <v>0</v>
      </c>
      <c r="E496" s="81" t="str">
        <f>COST!D497</f>
        <v>EX.FAN-17</v>
      </c>
      <c r="F496" s="81" t="str">
        <f>COST!E497</f>
        <v>Sweden</v>
      </c>
      <c r="G496" s="81" t="str">
        <f>COST!F497</f>
        <v>Inline Fan</v>
      </c>
      <c r="H496" s="81" t="str">
        <f>COST!G497</f>
        <v>Single</v>
      </c>
      <c r="I496" s="81" t="str">
        <f>COST!H497</f>
        <v>Ambient</v>
      </c>
      <c r="J496" s="81" t="str">
        <f>COST!J497</f>
        <v>K 125 XL sileo</v>
      </c>
      <c r="K496" s="81">
        <f>COST!K497</f>
        <v>50</v>
      </c>
      <c r="L496" s="83">
        <f>COST!L497</f>
        <v>150</v>
      </c>
      <c r="M496" s="86">
        <f>COST!P497</f>
        <v>1</v>
      </c>
      <c r="N496" s="94">
        <f>COST!AB497</f>
        <v>119.80686960067105</v>
      </c>
      <c r="O496" s="95">
        <f t="shared" si="8"/>
        <v>119.80686960067105</v>
      </c>
    </row>
    <row r="497" spans="2:15" ht="20.25" customHeight="1" x14ac:dyDescent="0.25">
      <c r="B497"/>
      <c r="C497" s="80" t="str">
        <f>COST!B498</f>
        <v>F-488</v>
      </c>
      <c r="D497" s="82">
        <f>COST!C498</f>
        <v>0</v>
      </c>
      <c r="E497" s="81" t="str">
        <f>COST!D498</f>
        <v>EX.FAN-18</v>
      </c>
      <c r="F497" s="81" t="str">
        <f>COST!E498</f>
        <v>China</v>
      </c>
      <c r="G497" s="81" t="str">
        <f>COST!F498</f>
        <v>Wall Mounted</v>
      </c>
      <c r="H497" s="81" t="str">
        <f>COST!G498</f>
        <v>Single</v>
      </c>
      <c r="I497" s="81" t="str">
        <f>COST!H498</f>
        <v>Ambient</v>
      </c>
      <c r="J497" s="81" t="str">
        <f>COST!J498</f>
        <v>AW 300E4-C</v>
      </c>
      <c r="K497" s="81">
        <f>COST!K498</f>
        <v>225</v>
      </c>
      <c r="L497" s="83" t="str">
        <f>COST!L498</f>
        <v>-</v>
      </c>
      <c r="M497" s="86">
        <f>COST!P498</f>
        <v>1</v>
      </c>
      <c r="N497" s="94">
        <f>COST!AB498</f>
        <v>360.27030291265623</v>
      </c>
      <c r="O497" s="95">
        <f t="shared" si="8"/>
        <v>360.27030291265623</v>
      </c>
    </row>
    <row r="498" spans="2:15" ht="20.25" customHeight="1" x14ac:dyDescent="0.25">
      <c r="B498"/>
      <c r="C498" s="80" t="str">
        <f>COST!B499</f>
        <v>F-489</v>
      </c>
      <c r="D498" s="82">
        <f>COST!C499</f>
        <v>0</v>
      </c>
      <c r="E498" s="81" t="str">
        <f>COST!D499</f>
        <v>EX.FAN-19</v>
      </c>
      <c r="F498" s="81" t="str">
        <f>COST!E499</f>
        <v>China</v>
      </c>
      <c r="G498" s="81" t="str">
        <f>COST!F499</f>
        <v>Wall Mounted</v>
      </c>
      <c r="H498" s="81" t="str">
        <f>COST!G499</f>
        <v>Single</v>
      </c>
      <c r="I498" s="81" t="str">
        <f>COST!H499</f>
        <v>Ambient</v>
      </c>
      <c r="J498" s="81" t="str">
        <f>COST!J499</f>
        <v>AW 300E4-C</v>
      </c>
      <c r="K498" s="81">
        <f>COST!K499</f>
        <v>225</v>
      </c>
      <c r="L498" s="83" t="str">
        <f>COST!L499</f>
        <v>-</v>
      </c>
      <c r="M498" s="86">
        <f>COST!P499</f>
        <v>1</v>
      </c>
      <c r="N498" s="94">
        <f>COST!AB499</f>
        <v>360.27030291265623</v>
      </c>
      <c r="O498" s="95">
        <f t="shared" si="8"/>
        <v>360.27030291265623</v>
      </c>
    </row>
    <row r="499" spans="2:15" ht="20.25" customHeight="1" x14ac:dyDescent="0.25">
      <c r="B499"/>
      <c r="C499" s="80" t="str">
        <f>COST!B500</f>
        <v>F-490</v>
      </c>
      <c r="D499" s="82">
        <f>COST!C500</f>
        <v>0</v>
      </c>
      <c r="E499" s="81" t="str">
        <f>COST!D500</f>
        <v>EX.FAN-20</v>
      </c>
      <c r="F499" s="81" t="str">
        <f>COST!E500</f>
        <v>China</v>
      </c>
      <c r="G499" s="81" t="str">
        <f>COST!F500</f>
        <v>Wall Mounted</v>
      </c>
      <c r="H499" s="81" t="str">
        <f>COST!G500</f>
        <v>Single</v>
      </c>
      <c r="I499" s="81" t="str">
        <f>COST!H500</f>
        <v>Ambient</v>
      </c>
      <c r="J499" s="81" t="str">
        <f>COST!J500</f>
        <v>AW 200E4-C</v>
      </c>
      <c r="K499" s="81">
        <f>COST!K500</f>
        <v>80</v>
      </c>
      <c r="L499" s="83" t="str">
        <f>COST!L500</f>
        <v>-</v>
      </c>
      <c r="M499" s="86">
        <f>COST!P500</f>
        <v>1</v>
      </c>
      <c r="N499" s="94">
        <f>COST!AB500</f>
        <v>269.18309425172049</v>
      </c>
      <c r="O499" s="95">
        <f t="shared" si="8"/>
        <v>269.18309425172049</v>
      </c>
    </row>
    <row r="500" spans="2:15" ht="20.25" customHeight="1" x14ac:dyDescent="0.25">
      <c r="B500"/>
      <c r="C500" s="80" t="str">
        <f>COST!B501</f>
        <v>F-491</v>
      </c>
      <c r="D500" s="82">
        <f>COST!C501</f>
        <v>0</v>
      </c>
      <c r="E500" s="81" t="str">
        <f>COST!D501</f>
        <v>EX.FAN-21</v>
      </c>
      <c r="F500" s="81" t="str">
        <f>COST!E501</f>
        <v>Sweden</v>
      </c>
      <c r="G500" s="81" t="str">
        <f>COST!F501</f>
        <v>Inline Fan</v>
      </c>
      <c r="H500" s="81" t="str">
        <f>COST!G501</f>
        <v>Single</v>
      </c>
      <c r="I500" s="81" t="str">
        <f>COST!H501</f>
        <v>Ambient</v>
      </c>
      <c r="J500" s="81" t="str">
        <f>COST!J501</f>
        <v>K 315 M sileo**</v>
      </c>
      <c r="K500" s="81">
        <f>COST!K501</f>
        <v>300</v>
      </c>
      <c r="L500" s="83">
        <f>COST!L501</f>
        <v>100</v>
      </c>
      <c r="M500" s="86">
        <f>COST!P501</f>
        <v>1</v>
      </c>
      <c r="N500" s="94">
        <f>COST!AB501</f>
        <v>234.51557453748376</v>
      </c>
      <c r="O500" s="95">
        <f t="shared" si="8"/>
        <v>234.51557453748376</v>
      </c>
    </row>
    <row r="501" spans="2:15" ht="20.25" customHeight="1" x14ac:dyDescent="0.25">
      <c r="B501"/>
      <c r="C501" s="80" t="str">
        <f>COST!B502</f>
        <v>F-492</v>
      </c>
      <c r="D501" s="82">
        <f>COST!C502</f>
        <v>0</v>
      </c>
      <c r="E501" s="81" t="str">
        <f>COST!D502</f>
        <v>FR.FAN-01</v>
      </c>
      <c r="F501" s="81" t="str">
        <f>COST!E502</f>
        <v>Germany</v>
      </c>
      <c r="G501" s="81" t="str">
        <f>COST!F502</f>
        <v xml:space="preserve">Axial Inline </v>
      </c>
      <c r="H501" s="81" t="str">
        <f>COST!G502</f>
        <v>Single</v>
      </c>
      <c r="I501" s="81" t="str">
        <f>COST!H502</f>
        <v>Ambient</v>
      </c>
      <c r="J501" s="81" t="str">
        <f>COST!J502</f>
        <v>AXC 710-6/21°-4-P (350) (2.2 kW) S IE3</v>
      </c>
      <c r="K501" s="81">
        <f>COST!K502</f>
        <v>4990</v>
      </c>
      <c r="L501" s="83">
        <f>COST!L502</f>
        <v>150</v>
      </c>
      <c r="M501" s="86">
        <f>COST!P502</f>
        <v>1</v>
      </c>
      <c r="N501" s="94">
        <f>COST!AB502</f>
        <v>1975.5388072451076</v>
      </c>
      <c r="O501" s="95">
        <f t="shared" si="8"/>
        <v>1975.5388072451076</v>
      </c>
    </row>
    <row r="502" spans="2:15" ht="20.25" customHeight="1" x14ac:dyDescent="0.25">
      <c r="B502"/>
      <c r="C502" s="80" t="str">
        <f>COST!B503</f>
        <v>F-493</v>
      </c>
      <c r="D502" s="82">
        <f>COST!C503</f>
        <v>0</v>
      </c>
      <c r="E502" s="81" t="str">
        <f>COST!D503</f>
        <v>FR.FAN-02</v>
      </c>
      <c r="F502" s="81" t="str">
        <f>COST!E503</f>
        <v>Germany</v>
      </c>
      <c r="G502" s="81" t="str">
        <f>COST!F503</f>
        <v xml:space="preserve">Axial Inline </v>
      </c>
      <c r="H502" s="81" t="str">
        <f>COST!G503</f>
        <v>Single</v>
      </c>
      <c r="I502" s="81" t="str">
        <f>COST!H503</f>
        <v>Ambient</v>
      </c>
      <c r="J502" s="81" t="str">
        <f>COST!J503</f>
        <v>AXC 400-6/33°-2-P (160) (2.2 kW) S IE3</v>
      </c>
      <c r="K502" s="81">
        <f>COST!K503</f>
        <v>2490</v>
      </c>
      <c r="L502" s="83">
        <f>COST!L503</f>
        <v>150</v>
      </c>
      <c r="M502" s="86">
        <f>COST!P503</f>
        <v>1</v>
      </c>
      <c r="N502" s="94">
        <f>COST!AB503</f>
        <v>1326.3725067138121</v>
      </c>
      <c r="O502" s="95">
        <f t="shared" si="8"/>
        <v>1326.3725067138121</v>
      </c>
    </row>
    <row r="503" spans="2:15" ht="20.25" customHeight="1" x14ac:dyDescent="0.25">
      <c r="B503"/>
      <c r="C503" s="80" t="str">
        <f>COST!B504</f>
        <v>F-494</v>
      </c>
      <c r="D503" s="82">
        <f>COST!C504</f>
        <v>0</v>
      </c>
      <c r="E503" s="81" t="str">
        <f>COST!D504</f>
        <v>FR.FAN-03</v>
      </c>
      <c r="F503" s="81" t="str">
        <f>COST!E504</f>
        <v>Germany</v>
      </c>
      <c r="G503" s="81" t="str">
        <f>COST!F504</f>
        <v xml:space="preserve">Centrifugal Inline </v>
      </c>
      <c r="H503" s="81" t="str">
        <f>COST!G504</f>
        <v>Single</v>
      </c>
      <c r="I503" s="81" t="str">
        <f>COST!H504</f>
        <v>Ambient</v>
      </c>
      <c r="J503" s="81" t="str">
        <f>COST!J504</f>
        <v>MUB 042 450DV Multibox</v>
      </c>
      <c r="K503" s="81">
        <f>COST!K504</f>
        <v>1150</v>
      </c>
      <c r="L503" s="83">
        <f>COST!L504</f>
        <v>150</v>
      </c>
      <c r="M503" s="86">
        <f>COST!P504</f>
        <v>1</v>
      </c>
      <c r="N503" s="94">
        <f>COST!AB504</f>
        <v>1137.7404141510535</v>
      </c>
      <c r="O503" s="95">
        <f t="shared" si="8"/>
        <v>1137.7404141510535</v>
      </c>
    </row>
    <row r="504" spans="2:15" ht="20.25" customHeight="1" x14ac:dyDescent="0.25">
      <c r="B504"/>
      <c r="C504" s="80" t="str">
        <f>COST!B505</f>
        <v>F-495</v>
      </c>
      <c r="D504" s="82">
        <f>COST!C505</f>
        <v>0</v>
      </c>
      <c r="E504" s="81" t="str">
        <f>COST!D505</f>
        <v>FR.FAN-04</v>
      </c>
      <c r="F504" s="81" t="str">
        <f>COST!E505</f>
        <v>Sweden</v>
      </c>
      <c r="G504" s="81" t="str">
        <f>COST!F505</f>
        <v>Inline Fan</v>
      </c>
      <c r="H504" s="81" t="str">
        <f>COST!G505</f>
        <v>Single</v>
      </c>
      <c r="I504" s="81" t="str">
        <f>COST!H505</f>
        <v>Ambient</v>
      </c>
      <c r="J504" s="81" t="str">
        <f>COST!J505</f>
        <v>K 315 L Sileo**</v>
      </c>
      <c r="K504" s="81">
        <f>COST!K505</f>
        <v>340</v>
      </c>
      <c r="L504" s="83">
        <f>COST!L505</f>
        <v>100</v>
      </c>
      <c r="M504" s="86">
        <f>COST!P505</f>
        <v>1</v>
      </c>
      <c r="N504" s="94">
        <f>COST!AB505</f>
        <v>280.39905651220886</v>
      </c>
      <c r="O504" s="95">
        <f t="shared" si="8"/>
        <v>280.39905651220886</v>
      </c>
    </row>
    <row r="505" spans="2:15" ht="20.25" customHeight="1" x14ac:dyDescent="0.25">
      <c r="B505"/>
      <c r="C505" s="80" t="str">
        <f>COST!B506</f>
        <v>F-496</v>
      </c>
      <c r="D505" s="82">
        <f>COST!C506</f>
        <v>0</v>
      </c>
      <c r="E505" s="81" t="str">
        <f>COST!D506</f>
        <v>FR.FAN-05</v>
      </c>
      <c r="F505" s="81" t="str">
        <f>COST!E506</f>
        <v>Sweden</v>
      </c>
      <c r="G505" s="81" t="str">
        <f>COST!F506</f>
        <v>Inline Fan</v>
      </c>
      <c r="H505" s="81" t="str">
        <f>COST!G506</f>
        <v>Single</v>
      </c>
      <c r="I505" s="81" t="str">
        <f>COST!H506</f>
        <v>Ambient</v>
      </c>
      <c r="J505" s="81" t="str">
        <f>COST!J506</f>
        <v>K 315 M sileo**</v>
      </c>
      <c r="K505" s="81">
        <f>COST!K506</f>
        <v>270</v>
      </c>
      <c r="L505" s="83">
        <f>COST!L506</f>
        <v>100</v>
      </c>
      <c r="M505" s="86">
        <f>COST!P506</f>
        <v>1</v>
      </c>
      <c r="N505" s="94">
        <f>COST!AB506</f>
        <v>234.51557453748376</v>
      </c>
      <c r="O505" s="95">
        <f t="shared" si="8"/>
        <v>234.51557453748376</v>
      </c>
    </row>
    <row r="506" spans="2:15" ht="20.25" customHeight="1" x14ac:dyDescent="0.25">
      <c r="B506"/>
      <c r="C506" s="80" t="str">
        <f>COST!B507</f>
        <v>F-497</v>
      </c>
      <c r="D506" s="82">
        <f>COST!C507</f>
        <v>0</v>
      </c>
      <c r="E506" s="81" t="str">
        <f>COST!D507</f>
        <v>FR.FAN-06</v>
      </c>
      <c r="F506" s="81" t="str">
        <f>COST!E507</f>
        <v>Sweden</v>
      </c>
      <c r="G506" s="81" t="str">
        <f>COST!F507</f>
        <v>Inline Fan</v>
      </c>
      <c r="H506" s="81" t="str">
        <f>COST!G507</f>
        <v>Single</v>
      </c>
      <c r="I506" s="81" t="str">
        <f>COST!H507</f>
        <v>Ambient</v>
      </c>
      <c r="J506" s="81" t="str">
        <f>COST!J507</f>
        <v>K 315 L Sileo**</v>
      </c>
      <c r="K506" s="81">
        <f>COST!K507</f>
        <v>330</v>
      </c>
      <c r="L506" s="83">
        <f>COST!L507</f>
        <v>100</v>
      </c>
      <c r="M506" s="86">
        <f>COST!P507</f>
        <v>1</v>
      </c>
      <c r="N506" s="94">
        <f>COST!AB507</f>
        <v>280.39905651220886</v>
      </c>
      <c r="O506" s="95">
        <f t="shared" si="8"/>
        <v>280.39905651220886</v>
      </c>
    </row>
    <row r="507" spans="2:15" ht="20.25" customHeight="1" x14ac:dyDescent="0.25">
      <c r="B507"/>
      <c r="C507" s="80" t="str">
        <f>COST!B508</f>
        <v>F-498</v>
      </c>
      <c r="D507" s="82">
        <f>COST!C508</f>
        <v>0</v>
      </c>
      <c r="E507" s="81" t="str">
        <f>COST!D508</f>
        <v>FR.FAN-07</v>
      </c>
      <c r="F507" s="81" t="str">
        <f>COST!E508</f>
        <v>Sweden</v>
      </c>
      <c r="G507" s="81" t="str">
        <f>COST!F508</f>
        <v>Inline Fan</v>
      </c>
      <c r="H507" s="81" t="str">
        <f>COST!G508</f>
        <v>Single</v>
      </c>
      <c r="I507" s="81" t="str">
        <f>COST!H508</f>
        <v>Ambient</v>
      </c>
      <c r="J507" s="81" t="str">
        <f>COST!J508</f>
        <v>KT 50-25-4</v>
      </c>
      <c r="K507" s="81">
        <f>COST!K508</f>
        <v>425</v>
      </c>
      <c r="L507" s="83">
        <f>COST!L508</f>
        <v>100</v>
      </c>
      <c r="M507" s="86">
        <f>COST!P508</f>
        <v>1</v>
      </c>
      <c r="N507" s="94">
        <f>COST!AB508</f>
        <v>595.63557156078298</v>
      </c>
      <c r="O507" s="95">
        <f t="shared" si="8"/>
        <v>595.63557156078298</v>
      </c>
    </row>
    <row r="508" spans="2:15" ht="20.25" customHeight="1" x14ac:dyDescent="0.25">
      <c r="B508"/>
      <c r="C508" s="80" t="str">
        <f>COST!B509</f>
        <v>F-499</v>
      </c>
      <c r="D508" s="82">
        <f>COST!C509</f>
        <v>0</v>
      </c>
      <c r="E508" s="81" t="str">
        <f>COST!D509</f>
        <v>FR.FAN-08</v>
      </c>
      <c r="F508" s="81" t="str">
        <f>COST!E509</f>
        <v>Sweden</v>
      </c>
      <c r="G508" s="81" t="str">
        <f>COST!F509</f>
        <v>Inline Fan</v>
      </c>
      <c r="H508" s="81" t="str">
        <f>COST!G509</f>
        <v>Single</v>
      </c>
      <c r="I508" s="81" t="str">
        <f>COST!H509</f>
        <v>Ambient</v>
      </c>
      <c r="J508" s="81" t="str">
        <f>COST!J509</f>
        <v>KT 50-25-4</v>
      </c>
      <c r="K508" s="81">
        <f>COST!K509</f>
        <v>450</v>
      </c>
      <c r="L508" s="83">
        <f>COST!L509</f>
        <v>100</v>
      </c>
      <c r="M508" s="86">
        <f>COST!P509</f>
        <v>1</v>
      </c>
      <c r="N508" s="94">
        <f>COST!AB509</f>
        <v>595.63557156078298</v>
      </c>
      <c r="O508" s="95">
        <f t="shared" si="8"/>
        <v>595.63557156078298</v>
      </c>
    </row>
    <row r="509" spans="2:15" ht="20.25" customHeight="1" x14ac:dyDescent="0.25">
      <c r="B509"/>
      <c r="C509" s="80" t="str">
        <f>COST!B510</f>
        <v>F-500</v>
      </c>
      <c r="D509" s="82">
        <f>COST!C510</f>
        <v>0</v>
      </c>
      <c r="E509" s="81" t="str">
        <f>COST!D510</f>
        <v>FR.FAN-09</v>
      </c>
      <c r="F509" s="81" t="str">
        <f>COST!E510</f>
        <v>Sweden</v>
      </c>
      <c r="G509" s="81" t="str">
        <f>COST!F510</f>
        <v>Inline Fan</v>
      </c>
      <c r="H509" s="81" t="str">
        <f>COST!G510</f>
        <v>Single</v>
      </c>
      <c r="I509" s="81" t="str">
        <f>COST!H510</f>
        <v>Ambient</v>
      </c>
      <c r="J509" s="81" t="str">
        <f>COST!J510</f>
        <v>K 250 L sileo</v>
      </c>
      <c r="K509" s="81">
        <f>COST!K510</f>
        <v>230</v>
      </c>
      <c r="L509" s="83">
        <f>COST!L510</f>
        <v>150</v>
      </c>
      <c r="M509" s="86">
        <f>COST!P510</f>
        <v>1</v>
      </c>
      <c r="N509" s="94">
        <f>COST!AB510</f>
        <v>189.48178667340173</v>
      </c>
      <c r="O509" s="95">
        <f t="shared" si="8"/>
        <v>189.48178667340173</v>
      </c>
    </row>
    <row r="510" spans="2:15" ht="20.25" customHeight="1" x14ac:dyDescent="0.25">
      <c r="B510"/>
      <c r="C510" s="80" t="str">
        <f>COST!B511</f>
        <v>F-501</v>
      </c>
      <c r="D510" s="82">
        <f>COST!C511</f>
        <v>0</v>
      </c>
      <c r="E510" s="81" t="str">
        <f>COST!D511</f>
        <v>FR.FAN-10</v>
      </c>
      <c r="F510" s="81" t="str">
        <f>COST!E511</f>
        <v>Sweden</v>
      </c>
      <c r="G510" s="81" t="str">
        <f>COST!F511</f>
        <v>Inline Fan</v>
      </c>
      <c r="H510" s="81" t="str">
        <f>COST!G511</f>
        <v>Single</v>
      </c>
      <c r="I510" s="81" t="str">
        <f>COST!H511</f>
        <v>Ambient</v>
      </c>
      <c r="J510" s="81" t="str">
        <f>COST!J511</f>
        <v>K 315 M sileo**</v>
      </c>
      <c r="K510" s="81">
        <f>COST!K511</f>
        <v>250</v>
      </c>
      <c r="L510" s="83">
        <f>COST!L511</f>
        <v>150</v>
      </c>
      <c r="M510" s="86">
        <f>COST!P511</f>
        <v>1</v>
      </c>
      <c r="N510" s="94">
        <f>COST!AB511</f>
        <v>234.51557453748376</v>
      </c>
      <c r="O510" s="95">
        <f t="shared" si="8"/>
        <v>234.51557453748376</v>
      </c>
    </row>
    <row r="511" spans="2:15" ht="20.25" customHeight="1" x14ac:dyDescent="0.25">
      <c r="B511"/>
      <c r="C511" s="80" t="str">
        <f>COST!B512</f>
        <v>F-502</v>
      </c>
      <c r="D511" s="82">
        <f>COST!C512</f>
        <v>0</v>
      </c>
      <c r="E511" s="81" t="str">
        <f>COST!D512</f>
        <v>FR.FAN-11</v>
      </c>
      <c r="F511" s="81" t="str">
        <f>COST!E512</f>
        <v>Sweden</v>
      </c>
      <c r="G511" s="81" t="str">
        <f>COST!F512</f>
        <v>Inline Fan</v>
      </c>
      <c r="H511" s="81" t="str">
        <f>COST!G512</f>
        <v>Single</v>
      </c>
      <c r="I511" s="81" t="str">
        <f>COST!H512</f>
        <v>Ambient</v>
      </c>
      <c r="J511" s="81" t="str">
        <f>COST!J512</f>
        <v>K 315 M sileo**</v>
      </c>
      <c r="K511" s="81">
        <f>COST!K512</f>
        <v>250</v>
      </c>
      <c r="L511" s="83">
        <f>COST!L512</f>
        <v>150</v>
      </c>
      <c r="M511" s="86">
        <f>COST!P512</f>
        <v>1</v>
      </c>
      <c r="N511" s="94">
        <f>COST!AB512</f>
        <v>234.51557453748376</v>
      </c>
      <c r="O511" s="95">
        <f t="shared" si="8"/>
        <v>234.51557453748376</v>
      </c>
    </row>
    <row r="512" spans="2:15" ht="20.25" customHeight="1" x14ac:dyDescent="0.25">
      <c r="B512"/>
      <c r="C512" s="80" t="str">
        <f>COST!B513</f>
        <v>F-503</v>
      </c>
      <c r="D512" s="82">
        <f>COST!C513</f>
        <v>0</v>
      </c>
      <c r="E512" s="81" t="str">
        <f>COST!D513</f>
        <v>FR.FAN-12</v>
      </c>
      <c r="F512" s="81" t="str">
        <f>COST!E513</f>
        <v>Sweden</v>
      </c>
      <c r="G512" s="81" t="str">
        <f>COST!F513</f>
        <v>Inline Fan</v>
      </c>
      <c r="H512" s="81" t="str">
        <f>COST!G513</f>
        <v>Single</v>
      </c>
      <c r="I512" s="81" t="str">
        <f>COST!H513</f>
        <v>Ambient</v>
      </c>
      <c r="J512" s="81" t="str">
        <f>COST!J513</f>
        <v>K 250 M sileo</v>
      </c>
      <c r="K512" s="81">
        <f>COST!K513</f>
        <v>180</v>
      </c>
      <c r="L512" s="83">
        <f>COST!L513</f>
        <v>100</v>
      </c>
      <c r="M512" s="86">
        <f>COST!P513</f>
        <v>1</v>
      </c>
      <c r="N512" s="94">
        <f>COST!AB513</f>
        <v>155.49402224767945</v>
      </c>
      <c r="O512" s="95">
        <f t="shared" si="8"/>
        <v>155.49402224767945</v>
      </c>
    </row>
    <row r="513" spans="2:15" ht="20.25" customHeight="1" x14ac:dyDescent="0.25">
      <c r="B513"/>
      <c r="C513" s="80" t="str">
        <f>COST!B514</f>
        <v>F-504</v>
      </c>
      <c r="D513" s="82">
        <f>COST!C514</f>
        <v>0</v>
      </c>
      <c r="E513" s="81" t="str">
        <f>COST!D514</f>
        <v>FR.FAN-13</v>
      </c>
      <c r="F513" s="81" t="str">
        <f>COST!E514</f>
        <v>Sweden</v>
      </c>
      <c r="G513" s="81" t="str">
        <f>COST!F514</f>
        <v>Inline Fan</v>
      </c>
      <c r="H513" s="81" t="str">
        <f>COST!G514</f>
        <v>Single</v>
      </c>
      <c r="I513" s="81" t="str">
        <f>COST!H514</f>
        <v>Ambient</v>
      </c>
      <c r="J513" s="81" t="str">
        <f>COST!J514</f>
        <v>K 315 L Sileo**</v>
      </c>
      <c r="K513" s="81">
        <f>COST!K514</f>
        <v>350</v>
      </c>
      <c r="L513" s="83">
        <f>COST!L514</f>
        <v>100</v>
      </c>
      <c r="M513" s="86">
        <f>COST!P514</f>
        <v>1</v>
      </c>
      <c r="N513" s="94">
        <f>COST!AB514</f>
        <v>280.39905651220886</v>
      </c>
      <c r="O513" s="95">
        <f t="shared" si="8"/>
        <v>280.39905651220886</v>
      </c>
    </row>
    <row r="514" spans="2:15" ht="20.25" customHeight="1" x14ac:dyDescent="0.25">
      <c r="B514"/>
      <c r="C514" s="80" t="str">
        <f>COST!B515</f>
        <v>F-505</v>
      </c>
      <c r="D514" s="82">
        <f>COST!C515</f>
        <v>0</v>
      </c>
      <c r="E514" s="81" t="str">
        <f>COST!D515</f>
        <v>P.EX.FAN-01</v>
      </c>
      <c r="F514" s="81" t="str">
        <f>COST!E515</f>
        <v>Germany</v>
      </c>
      <c r="G514" s="81" t="str">
        <f>COST!F515</f>
        <v xml:space="preserve">Axial Inline </v>
      </c>
      <c r="H514" s="81" t="str">
        <f>COST!G515</f>
        <v>Single</v>
      </c>
      <c r="I514" s="81" t="str">
        <f>COST!H515</f>
        <v>300°C/2Hr</v>
      </c>
      <c r="J514" s="81" t="str">
        <f>COST!J515</f>
        <v>AXC 1120-12/30°-4(B)-PV (500) (45 kW) S IE3</v>
      </c>
      <c r="K514" s="81">
        <f>COST!K515</f>
        <v>21975</v>
      </c>
      <c r="L514" s="83">
        <f>COST!L515</f>
        <v>1075</v>
      </c>
      <c r="M514" s="86">
        <f>COST!P515</f>
        <v>3</v>
      </c>
      <c r="N514" s="94">
        <f>COST!AB515</f>
        <v>15119.45700478256</v>
      </c>
      <c r="O514" s="95">
        <f t="shared" si="8"/>
        <v>45358.371014347678</v>
      </c>
    </row>
    <row r="515" spans="2:15" ht="20.25" customHeight="1" x14ac:dyDescent="0.25">
      <c r="B515"/>
      <c r="C515" s="80" t="str">
        <f>COST!B516</f>
        <v>F-506</v>
      </c>
      <c r="D515" s="82">
        <f>COST!C516</f>
        <v>0</v>
      </c>
      <c r="E515" s="81" t="str">
        <f>COST!D516</f>
        <v>P.EX.FAN-02</v>
      </c>
      <c r="F515" s="81" t="str">
        <f>COST!E516</f>
        <v>Germany</v>
      </c>
      <c r="G515" s="81" t="str">
        <f>COST!F516</f>
        <v xml:space="preserve">Axial Inline </v>
      </c>
      <c r="H515" s="81" t="str">
        <f>COST!G516</f>
        <v>Single</v>
      </c>
      <c r="I515" s="81" t="str">
        <f>COST!H516</f>
        <v>300°C/2Hr</v>
      </c>
      <c r="J515" s="81" t="str">
        <f>COST!J516</f>
        <v>AXC 1120-12/30°-4(B)-PV (500) (45 kW) S IE3</v>
      </c>
      <c r="K515" s="81">
        <f>COST!K516</f>
        <v>21975</v>
      </c>
      <c r="L515" s="83">
        <f>COST!L516</f>
        <v>1075</v>
      </c>
      <c r="M515" s="86">
        <f>COST!P516</f>
        <v>3</v>
      </c>
      <c r="N515" s="94">
        <f>COST!AB516</f>
        <v>15119.45700478256</v>
      </c>
      <c r="O515" s="95">
        <f t="shared" si="8"/>
        <v>45358.371014347678</v>
      </c>
    </row>
    <row r="516" spans="2:15" ht="20.25" customHeight="1" x14ac:dyDescent="0.25">
      <c r="B516"/>
      <c r="C516" s="80" t="str">
        <f>COST!B517</f>
        <v>F-507</v>
      </c>
      <c r="D516" s="82">
        <f>COST!C517</f>
        <v>0</v>
      </c>
      <c r="E516" s="81" t="str">
        <f>COST!D517</f>
        <v>P.EX.FAN-03</v>
      </c>
      <c r="F516" s="81" t="str">
        <f>COST!E517</f>
        <v>Germany</v>
      </c>
      <c r="G516" s="81" t="str">
        <f>COST!F517</f>
        <v xml:space="preserve">Axial Inline </v>
      </c>
      <c r="H516" s="81" t="str">
        <f>COST!G517</f>
        <v>Single</v>
      </c>
      <c r="I516" s="81" t="str">
        <f>COST!H517</f>
        <v>300°C/2Hr</v>
      </c>
      <c r="J516" s="81" t="str">
        <f>COST!J517</f>
        <v>AXC 1120-12/23°-4(B)-PV (500) (37 kW) S IE3</v>
      </c>
      <c r="K516" s="81">
        <f>COST!K517</f>
        <v>16980</v>
      </c>
      <c r="L516" s="83">
        <f>COST!L517</f>
        <v>1075</v>
      </c>
      <c r="M516" s="86">
        <f>COST!P517</f>
        <v>3</v>
      </c>
      <c r="N516" s="94">
        <f>COST!AB517</f>
        <v>14130.41305999404</v>
      </c>
      <c r="O516" s="95">
        <f t="shared" si="8"/>
        <v>42391.23917998212</v>
      </c>
    </row>
    <row r="517" spans="2:15" ht="20.25" customHeight="1" x14ac:dyDescent="0.25">
      <c r="B517"/>
      <c r="C517" s="80" t="str">
        <f>COST!B518</f>
        <v>F-508</v>
      </c>
      <c r="D517" s="82">
        <f>COST!C518</f>
        <v>0</v>
      </c>
      <c r="E517" s="81" t="str">
        <f>COST!D518</f>
        <v>P.EX.FAN-04</v>
      </c>
      <c r="F517" s="81" t="str">
        <f>COST!E518</f>
        <v>Germany</v>
      </c>
      <c r="G517" s="81" t="str">
        <f>COST!F518</f>
        <v xml:space="preserve">Axial Inline </v>
      </c>
      <c r="H517" s="81" t="str">
        <f>COST!G518</f>
        <v>Single</v>
      </c>
      <c r="I517" s="81" t="str">
        <f>COST!H518</f>
        <v>300°C/2Hr</v>
      </c>
      <c r="J517" s="81" t="str">
        <f>COST!J518</f>
        <v>AXC 1250-8/23°-4(B)-PV (500) (45 kW) S IE3</v>
      </c>
      <c r="K517" s="81">
        <f>COST!K518</f>
        <v>23655</v>
      </c>
      <c r="L517" s="83">
        <f>COST!L518</f>
        <v>1075</v>
      </c>
      <c r="M517" s="86">
        <f>COST!P518</f>
        <v>3</v>
      </c>
      <c r="N517" s="94">
        <f>COST!AB518</f>
        <v>15704.046552904982</v>
      </c>
      <c r="O517" s="95">
        <f t="shared" si="8"/>
        <v>47112.139658714943</v>
      </c>
    </row>
    <row r="518" spans="2:15" ht="20.25" customHeight="1" x14ac:dyDescent="0.25">
      <c r="B518"/>
      <c r="C518" s="80" t="str">
        <f>COST!B519</f>
        <v>F-509</v>
      </c>
      <c r="D518" s="82">
        <f>COST!C519</f>
        <v>0</v>
      </c>
      <c r="E518" s="81" t="str">
        <f>COST!D519</f>
        <v>P.EX.FAN-05</v>
      </c>
      <c r="F518" s="81" t="str">
        <f>COST!E519</f>
        <v>Germany</v>
      </c>
      <c r="G518" s="81" t="str">
        <f>COST!F519</f>
        <v xml:space="preserve">Axial Inline </v>
      </c>
      <c r="H518" s="81" t="str">
        <f>COST!G519</f>
        <v>Single</v>
      </c>
      <c r="I518" s="81" t="str">
        <f>COST!H519</f>
        <v>300°C/2Hr</v>
      </c>
      <c r="J518" s="81" t="str">
        <f>COST!J519</f>
        <v>AXC 1250-8/23°-4(B)-PV (500) (45 kW) S IE3</v>
      </c>
      <c r="K518" s="81">
        <f>COST!K519</f>
        <v>23655</v>
      </c>
      <c r="L518" s="83">
        <f>COST!L519</f>
        <v>1075</v>
      </c>
      <c r="M518" s="86">
        <f>COST!P519</f>
        <v>3</v>
      </c>
      <c r="N518" s="94">
        <f>COST!AB519</f>
        <v>15704.046552904982</v>
      </c>
      <c r="O518" s="95">
        <f t="shared" si="8"/>
        <v>47112.139658714943</v>
      </c>
    </row>
    <row r="519" spans="2:15" ht="20.25" customHeight="1" x14ac:dyDescent="0.25">
      <c r="B519"/>
      <c r="C519" s="80" t="str">
        <f>COST!B520</f>
        <v>F-510</v>
      </c>
      <c r="D519" s="82">
        <f>COST!C520</f>
        <v>0</v>
      </c>
      <c r="E519" s="81" t="str">
        <f>COST!D520</f>
        <v>P.EX.FAN-06</v>
      </c>
      <c r="F519" s="81" t="str">
        <f>COST!E520</f>
        <v>Germany</v>
      </c>
      <c r="G519" s="81" t="str">
        <f>COST!F520</f>
        <v xml:space="preserve">Axial Inline </v>
      </c>
      <c r="H519" s="81" t="str">
        <f>COST!G520</f>
        <v>Single</v>
      </c>
      <c r="I519" s="81" t="str">
        <f>COST!H520</f>
        <v>300°C/2Hr</v>
      </c>
      <c r="J519" s="81" t="str">
        <f>COST!J520</f>
        <v>AXC 1250-8/23°-4(B)-PV (500) (45 kW) S IE3</v>
      </c>
      <c r="K519" s="81">
        <f>COST!K520</f>
        <v>23655</v>
      </c>
      <c r="L519" s="83">
        <f>COST!L520</f>
        <v>1075</v>
      </c>
      <c r="M519" s="86">
        <f>COST!P520</f>
        <v>3</v>
      </c>
      <c r="N519" s="94">
        <f>COST!AB520</f>
        <v>15704.046552904982</v>
      </c>
      <c r="O519" s="95">
        <f t="shared" si="8"/>
        <v>47112.139658714943</v>
      </c>
    </row>
    <row r="520" spans="2:15" ht="20.25" customHeight="1" x14ac:dyDescent="0.25">
      <c r="B520"/>
      <c r="C520" s="80" t="str">
        <f>COST!B521</f>
        <v>F-511</v>
      </c>
      <c r="D520" s="82">
        <f>COST!C521</f>
        <v>0</v>
      </c>
      <c r="E520" s="81" t="str">
        <f>COST!D521</f>
        <v>P.FA.FAN-01</v>
      </c>
      <c r="F520" s="81" t="str">
        <f>COST!E521</f>
        <v>Germany</v>
      </c>
      <c r="G520" s="81" t="str">
        <f>COST!F521</f>
        <v xml:space="preserve">Axial Inline </v>
      </c>
      <c r="H520" s="81" t="str">
        <f>COST!G521</f>
        <v>Single</v>
      </c>
      <c r="I520" s="81" t="str">
        <f>COST!H521</f>
        <v>300°C/2Hr</v>
      </c>
      <c r="J520" s="81" t="str">
        <f>COST!J521</f>
        <v>AXC 1250-8/20°-4(B)-P (500) (37 kW) S IE3</v>
      </c>
      <c r="K520" s="81">
        <f>COST!K521</f>
        <v>18680</v>
      </c>
      <c r="L520" s="83">
        <f>COST!L521</f>
        <v>975</v>
      </c>
      <c r="M520" s="86">
        <f>COST!P521</f>
        <v>3</v>
      </c>
      <c r="N520" s="94">
        <f>COST!AB521</f>
        <v>13155.813915086452</v>
      </c>
      <c r="O520" s="95">
        <f t="shared" si="8"/>
        <v>39467.441745259355</v>
      </c>
    </row>
    <row r="521" spans="2:15" ht="20.25" customHeight="1" x14ac:dyDescent="0.25">
      <c r="B521"/>
      <c r="C521" s="80" t="str">
        <f>COST!B522</f>
        <v>F-512</v>
      </c>
      <c r="D521" s="82">
        <f>COST!C522</f>
        <v>0</v>
      </c>
      <c r="E521" s="81" t="str">
        <f>COST!D522</f>
        <v>P.FA.FAN-02</v>
      </c>
      <c r="F521" s="81" t="str">
        <f>COST!E522</f>
        <v>Germany</v>
      </c>
      <c r="G521" s="81" t="str">
        <f>COST!F522</f>
        <v xml:space="preserve">Axial Inline </v>
      </c>
      <c r="H521" s="81" t="str">
        <f>COST!G522</f>
        <v>Single</v>
      </c>
      <c r="I521" s="81" t="str">
        <f>COST!H522</f>
        <v>300°C/2Hr</v>
      </c>
      <c r="J521" s="81" t="str">
        <f>COST!J522</f>
        <v>AXC 1250-8/20°-4(B)-P (500) (37 kW) S IE3</v>
      </c>
      <c r="K521" s="81">
        <f>COST!K522</f>
        <v>18680</v>
      </c>
      <c r="L521" s="83">
        <f>COST!L522</f>
        <v>975</v>
      </c>
      <c r="M521" s="86">
        <f>COST!P522</f>
        <v>3</v>
      </c>
      <c r="N521" s="94">
        <f>COST!AB522</f>
        <v>13155.813915086452</v>
      </c>
      <c r="O521" s="95">
        <f t="shared" si="8"/>
        <v>39467.441745259355</v>
      </c>
    </row>
    <row r="522" spans="2:15" ht="20.25" customHeight="1" x14ac:dyDescent="0.25">
      <c r="B522"/>
      <c r="C522" s="80" t="str">
        <f>COST!B523</f>
        <v>F-513</v>
      </c>
      <c r="D522" s="82">
        <f>COST!C523</f>
        <v>0</v>
      </c>
      <c r="E522" s="81" t="str">
        <f>COST!D523</f>
        <v>P.FA.FAN-03</v>
      </c>
      <c r="F522" s="81" t="str">
        <f>COST!E523</f>
        <v>Germany</v>
      </c>
      <c r="G522" s="81" t="str">
        <f>COST!F523</f>
        <v xml:space="preserve">Axial Inline </v>
      </c>
      <c r="H522" s="81" t="str">
        <f>COST!G523</f>
        <v>Single</v>
      </c>
      <c r="I522" s="81" t="str">
        <f>COST!H523</f>
        <v>300°C/2Hr</v>
      </c>
      <c r="J522" s="81" t="str">
        <f>COST!J523</f>
        <v>AXC 1250-12/11°-4(B)-P (500) (30 kW) S IE3</v>
      </c>
      <c r="K522" s="81">
        <f>COST!K523</f>
        <v>14435</v>
      </c>
      <c r="L522" s="83">
        <f>COST!L523</f>
        <v>975</v>
      </c>
      <c r="M522" s="86">
        <f>COST!P523</f>
        <v>3</v>
      </c>
      <c r="N522" s="94">
        <f>COST!AB523</f>
        <v>10209.07473937633</v>
      </c>
      <c r="O522" s="95">
        <f t="shared" si="8"/>
        <v>30627.224218128991</v>
      </c>
    </row>
    <row r="523" spans="2:15" ht="20.25" customHeight="1" x14ac:dyDescent="0.25">
      <c r="B523"/>
      <c r="C523" s="80" t="str">
        <f>COST!B524</f>
        <v>F-514</v>
      </c>
      <c r="D523" s="82">
        <f>COST!C524</f>
        <v>0</v>
      </c>
      <c r="E523" s="81" t="str">
        <f>COST!D524</f>
        <v>P.FA.FAN-04</v>
      </c>
      <c r="F523" s="81" t="str">
        <f>COST!E524</f>
        <v>Germany</v>
      </c>
      <c r="G523" s="81" t="str">
        <f>COST!F524</f>
        <v xml:space="preserve">Axial Inline </v>
      </c>
      <c r="H523" s="81" t="str">
        <f>COST!G524</f>
        <v>Single</v>
      </c>
      <c r="I523" s="81" t="str">
        <f>COST!H524</f>
        <v>300°C/2Hr</v>
      </c>
      <c r="J523" s="81" t="str">
        <f>COST!J524</f>
        <v>AXC 1120-12/26°-4(B)-PV (500) (37 kW) S IE3</v>
      </c>
      <c r="K523" s="81">
        <f>COST!K524</f>
        <v>20100</v>
      </c>
      <c r="L523" s="83">
        <f>COST!L524</f>
        <v>975</v>
      </c>
      <c r="M523" s="86">
        <f>COST!P524</f>
        <v>3</v>
      </c>
      <c r="N523" s="94">
        <f>COST!AB524</f>
        <v>14130.41305999404</v>
      </c>
      <c r="O523" s="95">
        <f t="shared" si="8"/>
        <v>42391.23917998212</v>
      </c>
    </row>
    <row r="524" spans="2:15" ht="20.25" customHeight="1" x14ac:dyDescent="0.25">
      <c r="B524"/>
      <c r="C524" s="80" t="str">
        <f>COST!B525</f>
        <v>F-515</v>
      </c>
      <c r="D524" s="82">
        <f>COST!C525</f>
        <v>0</v>
      </c>
      <c r="E524" s="81" t="str">
        <f>COST!D525</f>
        <v>P.FA.FAN-05</v>
      </c>
      <c r="F524" s="81" t="str">
        <f>COST!E525</f>
        <v>Germany</v>
      </c>
      <c r="G524" s="81" t="str">
        <f>COST!F525</f>
        <v xml:space="preserve">Axial Inline </v>
      </c>
      <c r="H524" s="81" t="str">
        <f>COST!G525</f>
        <v>Single</v>
      </c>
      <c r="I524" s="81" t="str">
        <f>COST!H525</f>
        <v>300°C/2Hr</v>
      </c>
      <c r="J524" s="81" t="str">
        <f>COST!J525</f>
        <v>AXC 1120-12/26°-4(B)-PV (500) (37 kW) S IE3</v>
      </c>
      <c r="K524" s="81">
        <f>COST!K525</f>
        <v>20100</v>
      </c>
      <c r="L524" s="83">
        <f>COST!L525</f>
        <v>975</v>
      </c>
      <c r="M524" s="86">
        <f>COST!P525</f>
        <v>3</v>
      </c>
      <c r="N524" s="94">
        <f>COST!AB525</f>
        <v>14130.41305999404</v>
      </c>
      <c r="O524" s="95">
        <f t="shared" si="8"/>
        <v>42391.23917998212</v>
      </c>
    </row>
    <row r="525" spans="2:15" ht="20.25" customHeight="1" x14ac:dyDescent="0.25">
      <c r="B525"/>
      <c r="C525" s="80" t="str">
        <f>COST!B526</f>
        <v>F-516</v>
      </c>
      <c r="D525" s="82">
        <f>COST!C526</f>
        <v>0</v>
      </c>
      <c r="E525" s="81" t="str">
        <f>COST!D526</f>
        <v>P.FA.FAN-06</v>
      </c>
      <c r="F525" s="81" t="str">
        <f>COST!E526</f>
        <v>Germany</v>
      </c>
      <c r="G525" s="81" t="str">
        <f>COST!F526</f>
        <v xml:space="preserve">Axial Inline </v>
      </c>
      <c r="H525" s="81" t="str">
        <f>COST!G526</f>
        <v>Single</v>
      </c>
      <c r="I525" s="81" t="str">
        <f>COST!H526</f>
        <v>300°C/2Hr</v>
      </c>
      <c r="J525" s="81" t="str">
        <f>COST!J526</f>
        <v>AXC 1120-12/26°-4(B)-PV (500) (37 kW) S IE3</v>
      </c>
      <c r="K525" s="81">
        <f>COST!K526</f>
        <v>20100</v>
      </c>
      <c r="L525" s="83">
        <f>COST!L526</f>
        <v>975</v>
      </c>
      <c r="M525" s="86">
        <f>COST!P526</f>
        <v>3</v>
      </c>
      <c r="N525" s="94">
        <f>COST!AB526</f>
        <v>14130.41305999404</v>
      </c>
      <c r="O525" s="95">
        <f t="shared" ref="O525:O588" si="9">M525*N525</f>
        <v>42391.23917998212</v>
      </c>
    </row>
    <row r="526" spans="2:15" ht="20.25" customHeight="1" x14ac:dyDescent="0.25">
      <c r="B526"/>
      <c r="C526" s="80" t="str">
        <f>COST!B527</f>
        <v>F-517</v>
      </c>
      <c r="D526" s="82">
        <f>COST!C527</f>
        <v>0</v>
      </c>
      <c r="E526" s="81" t="str">
        <f>COST!D527</f>
        <v>P .EX.FAN-01</v>
      </c>
      <c r="F526" s="81" t="str">
        <f>COST!E527</f>
        <v>Germany</v>
      </c>
      <c r="G526" s="81" t="str">
        <f>COST!F527</f>
        <v xml:space="preserve">Axial Inline </v>
      </c>
      <c r="H526" s="81" t="str">
        <f>COST!G527</f>
        <v>Single</v>
      </c>
      <c r="I526" s="81" t="str">
        <f>COST!H527</f>
        <v>300°C/2Hr</v>
      </c>
      <c r="J526" s="81" t="str">
        <f>COST!J527</f>
        <v>AXC 1120-12/29°-4(B)-PV (500) (45 kW) S IE3</v>
      </c>
      <c r="K526" s="81">
        <f>COST!K527</f>
        <v>21273</v>
      </c>
      <c r="L526" s="83">
        <f>COST!L527</f>
        <v>1075</v>
      </c>
      <c r="M526" s="86">
        <f>COST!P527</f>
        <v>4</v>
      </c>
      <c r="N526" s="94">
        <f>COST!AB527</f>
        <v>15119.457004782556</v>
      </c>
      <c r="O526" s="95">
        <f t="shared" si="9"/>
        <v>60477.828019130226</v>
      </c>
    </row>
    <row r="527" spans="2:15" ht="20.25" customHeight="1" x14ac:dyDescent="0.25">
      <c r="B527"/>
      <c r="C527" s="80" t="str">
        <f>COST!B528</f>
        <v>F-518</v>
      </c>
      <c r="D527" s="82">
        <f>COST!C528</f>
        <v>0</v>
      </c>
      <c r="E527" s="81" t="str">
        <f>COST!D528</f>
        <v>P .EX.FAN-02</v>
      </c>
      <c r="F527" s="81" t="str">
        <f>COST!E528</f>
        <v>Germany</v>
      </c>
      <c r="G527" s="81" t="str">
        <f>COST!F528</f>
        <v xml:space="preserve">Axial Inline </v>
      </c>
      <c r="H527" s="81" t="str">
        <f>COST!G528</f>
        <v>Single</v>
      </c>
      <c r="I527" s="81" t="str">
        <f>COST!H528</f>
        <v>300°C/2Hr</v>
      </c>
      <c r="J527" s="81" t="str">
        <f>COST!J528</f>
        <v>AXC 1120-12/30°-4(B)-PV (500) (45 kW) S IE3</v>
      </c>
      <c r="K527" s="81">
        <f>COST!K528</f>
        <v>21735</v>
      </c>
      <c r="L527" s="83">
        <f>COST!L528</f>
        <v>1075</v>
      </c>
      <c r="M527" s="86">
        <f>COST!P528</f>
        <v>4</v>
      </c>
      <c r="N527" s="94">
        <f>COST!AB528</f>
        <v>15119.457004782556</v>
      </c>
      <c r="O527" s="95">
        <f t="shared" si="9"/>
        <v>60477.828019130226</v>
      </c>
    </row>
    <row r="528" spans="2:15" ht="20.25" customHeight="1" x14ac:dyDescent="0.25">
      <c r="B528"/>
      <c r="C528" s="80" t="str">
        <f>COST!B529</f>
        <v>F-519</v>
      </c>
      <c r="D528" s="82">
        <f>COST!C529</f>
        <v>0</v>
      </c>
      <c r="E528" s="81" t="str">
        <f>COST!D529</f>
        <v>P .EX.FAN-03</v>
      </c>
      <c r="F528" s="81" t="str">
        <f>COST!E529</f>
        <v>Germany</v>
      </c>
      <c r="G528" s="81" t="str">
        <f>COST!F529</f>
        <v xml:space="preserve">Axial Inline </v>
      </c>
      <c r="H528" s="81" t="str">
        <f>COST!G529</f>
        <v>Single</v>
      </c>
      <c r="I528" s="81" t="str">
        <f>COST!H529</f>
        <v>300°C/2Hr</v>
      </c>
      <c r="J528" s="81" t="str">
        <f>COST!J529</f>
        <v>AXC 1120-12/29°-4(B)-PV (500) (45 kW) S IE3</v>
      </c>
      <c r="K528" s="81">
        <f>COST!K529</f>
        <v>20810</v>
      </c>
      <c r="L528" s="83">
        <f>COST!L529</f>
        <v>1075</v>
      </c>
      <c r="M528" s="86">
        <f>COST!P529</f>
        <v>4</v>
      </c>
      <c r="N528" s="94">
        <f>COST!AB529</f>
        <v>15119.457004782556</v>
      </c>
      <c r="O528" s="95">
        <f t="shared" si="9"/>
        <v>60477.828019130226</v>
      </c>
    </row>
    <row r="529" spans="2:15" ht="20.25" customHeight="1" x14ac:dyDescent="0.25">
      <c r="B529"/>
      <c r="C529" s="80" t="str">
        <f>COST!B530</f>
        <v>F-520</v>
      </c>
      <c r="D529" s="82">
        <f>COST!C530</f>
        <v>0</v>
      </c>
      <c r="E529" s="81" t="str">
        <f>COST!D530</f>
        <v>P .EX.FAN-04</v>
      </c>
      <c r="F529" s="81" t="str">
        <f>COST!E530</f>
        <v>Germany</v>
      </c>
      <c r="G529" s="81" t="str">
        <f>COST!F530</f>
        <v xml:space="preserve">Axial Inline </v>
      </c>
      <c r="H529" s="81" t="str">
        <f>COST!G530</f>
        <v>Single</v>
      </c>
      <c r="I529" s="81" t="str">
        <f>COST!H530</f>
        <v>300°C/2Hr</v>
      </c>
      <c r="J529" s="81" t="str">
        <f>COST!J530</f>
        <v>AXC 1250-8/20°-4(B)-PV (500) (37 kW) S IE3</v>
      </c>
      <c r="K529" s="81">
        <f>COST!K530</f>
        <v>19885</v>
      </c>
      <c r="L529" s="83">
        <f>COST!L530</f>
        <v>1075</v>
      </c>
      <c r="M529" s="86">
        <f>COST!P530</f>
        <v>4</v>
      </c>
      <c r="N529" s="94">
        <f>COST!AB530</f>
        <v>14712.453525784535</v>
      </c>
      <c r="O529" s="95">
        <f t="shared" si="9"/>
        <v>58849.814103138138</v>
      </c>
    </row>
    <row r="530" spans="2:15" ht="20.25" customHeight="1" x14ac:dyDescent="0.25">
      <c r="B530"/>
      <c r="C530" s="80" t="str">
        <f>COST!B531</f>
        <v>F-521</v>
      </c>
      <c r="D530" s="82">
        <f>COST!C531</f>
        <v>0</v>
      </c>
      <c r="E530" s="81" t="str">
        <f>COST!D531</f>
        <v>P .EX.FAN-05</v>
      </c>
      <c r="F530" s="81" t="str">
        <f>COST!E531</f>
        <v>Germany</v>
      </c>
      <c r="G530" s="81" t="str">
        <f>COST!F531</f>
        <v xml:space="preserve">Axial Inline </v>
      </c>
      <c r="H530" s="81" t="str">
        <f>COST!G531</f>
        <v>Single</v>
      </c>
      <c r="I530" s="81" t="str">
        <f>COST!H531</f>
        <v>300°C/2Hr</v>
      </c>
      <c r="J530" s="81" t="str">
        <f>COST!J531</f>
        <v>AXC 1250-12/21°-4(B)-PV (500) (55 kW) S IE3</v>
      </c>
      <c r="K530" s="81">
        <f>COST!K531</f>
        <v>27747</v>
      </c>
      <c r="L530" s="83">
        <f>COST!L531</f>
        <v>1075</v>
      </c>
      <c r="M530" s="86">
        <f>COST!P531</f>
        <v>3</v>
      </c>
      <c r="N530" s="94">
        <f>COST!AB531</f>
        <v>17344.805880556723</v>
      </c>
      <c r="O530" s="95">
        <f t="shared" si="9"/>
        <v>52034.417641670167</v>
      </c>
    </row>
    <row r="531" spans="2:15" ht="20.25" customHeight="1" x14ac:dyDescent="0.25">
      <c r="B531"/>
      <c r="C531" s="80" t="str">
        <f>COST!B532</f>
        <v>F-522</v>
      </c>
      <c r="D531" s="82">
        <f>COST!C532</f>
        <v>0</v>
      </c>
      <c r="E531" s="81" t="str">
        <f>COST!D532</f>
        <v>P .EX.FAN-06</v>
      </c>
      <c r="F531" s="81" t="str">
        <f>COST!E532</f>
        <v>Germany</v>
      </c>
      <c r="G531" s="81" t="str">
        <f>COST!F532</f>
        <v xml:space="preserve">Axial Inline </v>
      </c>
      <c r="H531" s="81" t="str">
        <f>COST!G532</f>
        <v>Single</v>
      </c>
      <c r="I531" s="81" t="str">
        <f>COST!H532</f>
        <v>300°C/2Hr</v>
      </c>
      <c r="J531" s="81" t="str">
        <f>COST!J532</f>
        <v>AXC 1120-12/29°-4(B)-PV (500) (45 kW) S IE3</v>
      </c>
      <c r="K531" s="81">
        <f>COST!K532</f>
        <v>20810</v>
      </c>
      <c r="L531" s="83">
        <f>COST!L532</f>
        <v>1075</v>
      </c>
      <c r="M531" s="86">
        <f>COST!P532</f>
        <v>4</v>
      </c>
      <c r="N531" s="94">
        <f>COST!AB532</f>
        <v>15119.457004782556</v>
      </c>
      <c r="O531" s="95">
        <f t="shared" si="9"/>
        <v>60477.828019130226</v>
      </c>
    </row>
    <row r="532" spans="2:15" ht="20.25" customHeight="1" x14ac:dyDescent="0.25">
      <c r="B532"/>
      <c r="C532" s="80" t="str">
        <f>COST!B533</f>
        <v>F-523</v>
      </c>
      <c r="D532" s="82">
        <f>COST!C533</f>
        <v>0</v>
      </c>
      <c r="E532" s="81" t="str">
        <f>COST!D533</f>
        <v>P .EX.FAN-07</v>
      </c>
      <c r="F532" s="81" t="str">
        <f>COST!E533</f>
        <v>Germany</v>
      </c>
      <c r="G532" s="81" t="str">
        <f>COST!F533</f>
        <v xml:space="preserve">Axial Inline </v>
      </c>
      <c r="H532" s="81" t="str">
        <f>COST!G533</f>
        <v>Single</v>
      </c>
      <c r="I532" s="81" t="str">
        <f>COST!H533</f>
        <v>300°C/2Hr</v>
      </c>
      <c r="J532" s="81" t="str">
        <f>COST!J533</f>
        <v>AXC 1120-12/30°-4(B)-PV (500) (45 kW) S IE3</v>
      </c>
      <c r="K532" s="81">
        <f>COST!K533</f>
        <v>21735</v>
      </c>
      <c r="L532" s="83">
        <f>COST!L533</f>
        <v>1075</v>
      </c>
      <c r="M532" s="86">
        <f>COST!P533</f>
        <v>4</v>
      </c>
      <c r="N532" s="94">
        <f>COST!AB533</f>
        <v>15119.457004782556</v>
      </c>
      <c r="O532" s="95">
        <f t="shared" si="9"/>
        <v>60477.828019130226</v>
      </c>
    </row>
    <row r="533" spans="2:15" ht="20.25" customHeight="1" x14ac:dyDescent="0.25">
      <c r="B533"/>
      <c r="C533" s="80" t="str">
        <f>COST!B534</f>
        <v>F-524</v>
      </c>
      <c r="D533" s="82">
        <f>COST!C534</f>
        <v>0</v>
      </c>
      <c r="E533" s="81" t="str">
        <f>COST!D534</f>
        <v>P .EX.FAN-08</v>
      </c>
      <c r="F533" s="81" t="str">
        <f>COST!E534</f>
        <v>Germany</v>
      </c>
      <c r="G533" s="81" t="str">
        <f>COST!F534</f>
        <v xml:space="preserve">Axial Inline </v>
      </c>
      <c r="H533" s="81" t="str">
        <f>COST!G534</f>
        <v>Single</v>
      </c>
      <c r="I533" s="81" t="str">
        <f>COST!H534</f>
        <v>300°C/2Hr</v>
      </c>
      <c r="J533" s="81" t="str">
        <f>COST!J534</f>
        <v>AXC 1120-12/31°-4(B)-PV (500) (45 kW) S IE3</v>
      </c>
      <c r="K533" s="81">
        <f>COST!K534</f>
        <v>22198</v>
      </c>
      <c r="L533" s="83">
        <f>COST!L534</f>
        <v>1075</v>
      </c>
      <c r="M533" s="86">
        <f>COST!P534</f>
        <v>4</v>
      </c>
      <c r="N533" s="94">
        <f>COST!AB534</f>
        <v>15119.457004782556</v>
      </c>
      <c r="O533" s="95">
        <f t="shared" si="9"/>
        <v>60477.828019130226</v>
      </c>
    </row>
    <row r="534" spans="2:15" ht="20.25" customHeight="1" x14ac:dyDescent="0.25">
      <c r="B534"/>
      <c r="C534" s="80" t="str">
        <f>COST!B535</f>
        <v>F-525</v>
      </c>
      <c r="D534" s="82">
        <f>COST!C535</f>
        <v>0</v>
      </c>
      <c r="E534" s="81" t="str">
        <f>COST!D535</f>
        <v>P .EX.FAN-09</v>
      </c>
      <c r="F534" s="81" t="str">
        <f>COST!E535</f>
        <v>Germany</v>
      </c>
      <c r="G534" s="81" t="str">
        <f>COST!F535</f>
        <v xml:space="preserve">Axial Inline </v>
      </c>
      <c r="H534" s="81" t="str">
        <f>COST!G535</f>
        <v>Single</v>
      </c>
      <c r="I534" s="81" t="str">
        <f>COST!H535</f>
        <v>300°C/2Hr</v>
      </c>
      <c r="J534" s="81" t="str">
        <f>COST!J535</f>
        <v>AXC 1120-12/31°-4(B)-PV (500) (45 kW) S IE3</v>
      </c>
      <c r="K534" s="81">
        <f>COST!K535</f>
        <v>22198</v>
      </c>
      <c r="L534" s="83">
        <f>COST!L535</f>
        <v>1075</v>
      </c>
      <c r="M534" s="86">
        <f>COST!P535</f>
        <v>4</v>
      </c>
      <c r="N534" s="94">
        <f>COST!AB535</f>
        <v>15119.457004782556</v>
      </c>
      <c r="O534" s="95">
        <f t="shared" si="9"/>
        <v>60477.828019130226</v>
      </c>
    </row>
    <row r="535" spans="2:15" ht="20.25" customHeight="1" x14ac:dyDescent="0.25">
      <c r="B535"/>
      <c r="C535" s="80" t="str">
        <f>COST!B536</f>
        <v>F-526</v>
      </c>
      <c r="D535" s="82">
        <f>COST!C536</f>
        <v>0</v>
      </c>
      <c r="E535" s="81" t="str">
        <f>COST!D536</f>
        <v>P .EX.FAN-10</v>
      </c>
      <c r="F535" s="81" t="str">
        <f>COST!E536</f>
        <v>Germany</v>
      </c>
      <c r="G535" s="81" t="str">
        <f>COST!F536</f>
        <v xml:space="preserve">Axial Inline </v>
      </c>
      <c r="H535" s="81" t="str">
        <f>COST!G536</f>
        <v>Single</v>
      </c>
      <c r="I535" s="81" t="str">
        <f>COST!H536</f>
        <v>300°C/2Hr</v>
      </c>
      <c r="J535" s="81" t="str">
        <f>COST!J536</f>
        <v>AXC 1120-12/28°-4(B)-PV (500) (45 kW) S IE3</v>
      </c>
      <c r="K535" s="81">
        <f>COST!K536</f>
        <v>20348</v>
      </c>
      <c r="L535" s="83">
        <f>COST!L536</f>
        <v>1075</v>
      </c>
      <c r="M535" s="86">
        <f>COST!P536</f>
        <v>4</v>
      </c>
      <c r="N535" s="94">
        <f>COST!AB536</f>
        <v>15119.457004782556</v>
      </c>
      <c r="O535" s="95">
        <f t="shared" si="9"/>
        <v>60477.828019130226</v>
      </c>
    </row>
    <row r="536" spans="2:15" ht="20.25" customHeight="1" x14ac:dyDescent="0.25">
      <c r="B536"/>
      <c r="C536" s="80" t="str">
        <f>COST!B537</f>
        <v>F-527</v>
      </c>
      <c r="D536" s="82">
        <f>COST!C537</f>
        <v>0</v>
      </c>
      <c r="E536" s="81" t="str">
        <f>COST!D537</f>
        <v>P .EX.FAN-11</v>
      </c>
      <c r="F536" s="81" t="str">
        <f>COST!E537</f>
        <v>Germany</v>
      </c>
      <c r="G536" s="81" t="str">
        <f>COST!F537</f>
        <v xml:space="preserve">Axial Inline </v>
      </c>
      <c r="H536" s="81" t="str">
        <f>COST!G537</f>
        <v>Single</v>
      </c>
      <c r="I536" s="81" t="str">
        <f>COST!H537</f>
        <v>300°C/2Hr</v>
      </c>
      <c r="J536" s="81" t="str">
        <f>COST!J537</f>
        <v>AXC 1250-12/21°-4(B)-PV (500) (55 kW) S IE3</v>
      </c>
      <c r="K536" s="81">
        <f>COST!K537</f>
        <v>27747</v>
      </c>
      <c r="L536" s="83">
        <f>COST!L537</f>
        <v>1075</v>
      </c>
      <c r="M536" s="86">
        <f>COST!P537</f>
        <v>3</v>
      </c>
      <c r="N536" s="94">
        <f>COST!AB537</f>
        <v>17344.805880556723</v>
      </c>
      <c r="O536" s="95">
        <f t="shared" si="9"/>
        <v>52034.417641670167</v>
      </c>
    </row>
    <row r="537" spans="2:15" ht="20.25" customHeight="1" x14ac:dyDescent="0.25">
      <c r="B537"/>
      <c r="C537" s="80" t="str">
        <f>COST!B538</f>
        <v>F-528</v>
      </c>
      <c r="D537" s="82">
        <f>COST!C538</f>
        <v>0</v>
      </c>
      <c r="E537" s="81" t="str">
        <f>COST!D538</f>
        <v>P .EX.FAN-12</v>
      </c>
      <c r="F537" s="81" t="str">
        <f>COST!E538</f>
        <v>Germany</v>
      </c>
      <c r="G537" s="81" t="str">
        <f>COST!F538</f>
        <v xml:space="preserve">Axial Inline </v>
      </c>
      <c r="H537" s="81" t="str">
        <f>COST!G538</f>
        <v>Single</v>
      </c>
      <c r="I537" s="81" t="str">
        <f>COST!H538</f>
        <v>300°C/2Hr</v>
      </c>
      <c r="J537" s="81" t="str">
        <f>COST!J538</f>
        <v>AXC 1120-12/34°-4(B)-PV (500) (55 kW) S IE3</v>
      </c>
      <c r="K537" s="81">
        <f>COST!K538</f>
        <v>24972</v>
      </c>
      <c r="L537" s="83">
        <f>COST!L538</f>
        <v>1075</v>
      </c>
      <c r="M537" s="86">
        <f>COST!P538</f>
        <v>3</v>
      </c>
      <c r="N537" s="94">
        <f>COST!AB538</f>
        <v>16795.053790970665</v>
      </c>
      <c r="O537" s="95">
        <f t="shared" si="9"/>
        <v>50385.161372912</v>
      </c>
    </row>
    <row r="538" spans="2:15" ht="20.25" customHeight="1" x14ac:dyDescent="0.25">
      <c r="B538"/>
      <c r="C538" s="80" t="str">
        <f>COST!B539</f>
        <v>F-529</v>
      </c>
      <c r="D538" s="82">
        <f>COST!C539</f>
        <v>0</v>
      </c>
      <c r="E538" s="81" t="str">
        <f>COST!D539</f>
        <v>P .EX.FAN-13</v>
      </c>
      <c r="F538" s="81" t="str">
        <f>COST!E539</f>
        <v>Germany</v>
      </c>
      <c r="G538" s="81" t="str">
        <f>COST!F539</f>
        <v xml:space="preserve">Axial Inline </v>
      </c>
      <c r="H538" s="81" t="str">
        <f>COST!G539</f>
        <v>Single</v>
      </c>
      <c r="I538" s="81" t="str">
        <f>COST!H539</f>
        <v>300°C/2Hr</v>
      </c>
      <c r="J538" s="81" t="str">
        <f>COST!J539</f>
        <v>AXC 1120-12/34°-4(B)-PV (500) (55 kW) S IE3</v>
      </c>
      <c r="K538" s="81">
        <f>COST!K539</f>
        <v>24972</v>
      </c>
      <c r="L538" s="83">
        <f>COST!L539</f>
        <v>1075</v>
      </c>
      <c r="M538" s="86">
        <f>COST!P539</f>
        <v>3</v>
      </c>
      <c r="N538" s="94">
        <f>COST!AB539</f>
        <v>16795.053790970665</v>
      </c>
      <c r="O538" s="95">
        <f t="shared" si="9"/>
        <v>50385.161372912</v>
      </c>
    </row>
    <row r="539" spans="2:15" ht="20.25" customHeight="1" x14ac:dyDescent="0.25">
      <c r="B539"/>
      <c r="C539" s="80" t="str">
        <f>COST!B540</f>
        <v>F-530</v>
      </c>
      <c r="D539" s="82">
        <f>COST!C540</f>
        <v>0</v>
      </c>
      <c r="E539" s="81" t="str">
        <f>COST!D540</f>
        <v>P .FA.FAN-01</v>
      </c>
      <c r="F539" s="81" t="str">
        <f>COST!E540</f>
        <v>Germany</v>
      </c>
      <c r="G539" s="81" t="str">
        <f>COST!F540</f>
        <v xml:space="preserve">Axial Inline </v>
      </c>
      <c r="H539" s="81" t="str">
        <f>COST!G540</f>
        <v>Single</v>
      </c>
      <c r="I539" s="81" t="str">
        <f>COST!H540</f>
        <v>300°C/2Hr</v>
      </c>
      <c r="J539" s="81" t="str">
        <f>COST!J540</f>
        <v>AXC 1250-8/16°-4(B)-PV (500) (30 kW) S IE3</v>
      </c>
      <c r="K539" s="81">
        <f>COST!K540</f>
        <v>18082</v>
      </c>
      <c r="L539" s="83">
        <f>COST!L540</f>
        <v>975</v>
      </c>
      <c r="M539" s="86">
        <f>COST!P540</f>
        <v>4</v>
      </c>
      <c r="N539" s="94">
        <f>COST!AB540</f>
        <v>11643.358398141811</v>
      </c>
      <c r="O539" s="95">
        <f t="shared" si="9"/>
        <v>46573.433592567242</v>
      </c>
    </row>
    <row r="540" spans="2:15" ht="20.25" customHeight="1" x14ac:dyDescent="0.25">
      <c r="B540"/>
      <c r="C540" s="80" t="str">
        <f>COST!B541</f>
        <v>F-531</v>
      </c>
      <c r="D540" s="82">
        <f>COST!C541</f>
        <v>0</v>
      </c>
      <c r="E540" s="81" t="str">
        <f>COST!D541</f>
        <v>P .FA.FAN-02</v>
      </c>
      <c r="F540" s="81" t="str">
        <f>COST!E541</f>
        <v>Germany</v>
      </c>
      <c r="G540" s="81" t="str">
        <f>COST!F541</f>
        <v xml:space="preserve">Axial Inline </v>
      </c>
      <c r="H540" s="81" t="str">
        <f>COST!G541</f>
        <v>Single</v>
      </c>
      <c r="I540" s="81" t="str">
        <f>COST!H541</f>
        <v>300°C/2Hr</v>
      </c>
      <c r="J540" s="81" t="str">
        <f>COST!J541</f>
        <v>AXC 1250-8/16°-4(B)-PV (500) (30 kW) S IE3</v>
      </c>
      <c r="K540" s="81">
        <f>COST!K541</f>
        <v>18475</v>
      </c>
      <c r="L540" s="83">
        <f>COST!L541</f>
        <v>975</v>
      </c>
      <c r="M540" s="86">
        <f>COST!P541</f>
        <v>4</v>
      </c>
      <c r="N540" s="94">
        <f>COST!AB541</f>
        <v>11643.358398141811</v>
      </c>
      <c r="O540" s="95">
        <f t="shared" si="9"/>
        <v>46573.433592567242</v>
      </c>
    </row>
    <row r="541" spans="2:15" ht="20.25" customHeight="1" x14ac:dyDescent="0.25">
      <c r="B541"/>
      <c r="C541" s="80" t="str">
        <f>COST!B542</f>
        <v>F-532</v>
      </c>
      <c r="D541" s="82">
        <f>COST!C542</f>
        <v>0</v>
      </c>
      <c r="E541" s="81" t="str">
        <f>COST!D542</f>
        <v>P .FA.FAN-03</v>
      </c>
      <c r="F541" s="81" t="str">
        <f>COST!E542</f>
        <v>Germany</v>
      </c>
      <c r="G541" s="81" t="str">
        <f>COST!F542</f>
        <v xml:space="preserve">Axial Inline </v>
      </c>
      <c r="H541" s="81" t="str">
        <f>COST!G542</f>
        <v>Single</v>
      </c>
      <c r="I541" s="81" t="str">
        <f>COST!H542</f>
        <v>300°C/2Hr</v>
      </c>
      <c r="J541" s="81" t="str">
        <f>COST!J542</f>
        <v>AXC 1250-8/15°-4(B)-PV (500) (30 kW) S IE3</v>
      </c>
      <c r="K541" s="81">
        <f>COST!K542</f>
        <v>17689</v>
      </c>
      <c r="L541" s="83">
        <f>COST!L542</f>
        <v>975</v>
      </c>
      <c r="M541" s="86">
        <f>COST!P542</f>
        <v>4</v>
      </c>
      <c r="N541" s="94">
        <f>COST!AB542</f>
        <v>11643.358398141811</v>
      </c>
      <c r="O541" s="95">
        <f t="shared" si="9"/>
        <v>46573.433592567242</v>
      </c>
    </row>
    <row r="542" spans="2:15" ht="20.25" customHeight="1" x14ac:dyDescent="0.25">
      <c r="B542"/>
      <c r="C542" s="80" t="str">
        <f>COST!B543</f>
        <v>F-533</v>
      </c>
      <c r="D542" s="82">
        <f>COST!C543</f>
        <v>0</v>
      </c>
      <c r="E542" s="81" t="str">
        <f>COST!D543</f>
        <v>P .FA.FAN-04</v>
      </c>
      <c r="F542" s="81" t="str">
        <f>COST!E543</f>
        <v>Germany</v>
      </c>
      <c r="G542" s="81" t="str">
        <f>COST!F543</f>
        <v xml:space="preserve">Axial Inline </v>
      </c>
      <c r="H542" s="81" t="str">
        <f>COST!G543</f>
        <v>Single</v>
      </c>
      <c r="I542" s="81" t="str">
        <f>COST!H543</f>
        <v>300°C/2Hr</v>
      </c>
      <c r="J542" s="81" t="str">
        <f>COST!J543</f>
        <v>AXC 1250-8/15°-4(B)-PV (500) (30 kW) S IE3</v>
      </c>
      <c r="K542" s="81">
        <f>COST!K543</f>
        <v>16903</v>
      </c>
      <c r="L542" s="83">
        <f>COST!L543</f>
        <v>975</v>
      </c>
      <c r="M542" s="86">
        <f>COST!P543</f>
        <v>4</v>
      </c>
      <c r="N542" s="94">
        <f>COST!AB543</f>
        <v>11643.358398141811</v>
      </c>
      <c r="O542" s="95">
        <f t="shared" si="9"/>
        <v>46573.433592567242</v>
      </c>
    </row>
    <row r="543" spans="2:15" ht="20.25" customHeight="1" x14ac:dyDescent="0.25">
      <c r="B543"/>
      <c r="C543" s="80" t="str">
        <f>COST!B544</f>
        <v>F-534</v>
      </c>
      <c r="D543" s="82">
        <f>COST!C544</f>
        <v>0</v>
      </c>
      <c r="E543" s="81" t="str">
        <f>COST!D544</f>
        <v>P .FA.FAN-05</v>
      </c>
      <c r="F543" s="81" t="str">
        <f>COST!E544</f>
        <v>Germany</v>
      </c>
      <c r="G543" s="81" t="str">
        <f>COST!F544</f>
        <v xml:space="preserve">Axial Inline </v>
      </c>
      <c r="H543" s="81" t="str">
        <f>COST!G544</f>
        <v>Single</v>
      </c>
      <c r="I543" s="81" t="str">
        <f>COST!H544</f>
        <v>300°C/2Hr</v>
      </c>
      <c r="J543" s="81" t="str">
        <f>COST!J544</f>
        <v>AXC 1250-8/24°-4(B)-P (500) (55 kW) S IE3</v>
      </c>
      <c r="K543" s="81">
        <f>COST!K544</f>
        <v>23585</v>
      </c>
      <c r="L543" s="83">
        <f>COST!L544</f>
        <v>975</v>
      </c>
      <c r="M543" s="86">
        <f>COST!P544</f>
        <v>3</v>
      </c>
      <c r="N543" s="94">
        <f>COST!AB544</f>
        <v>15661.56184737283</v>
      </c>
      <c r="O543" s="95">
        <f t="shared" si="9"/>
        <v>46984.685542118488</v>
      </c>
    </row>
    <row r="544" spans="2:15" ht="20.25" customHeight="1" x14ac:dyDescent="0.25">
      <c r="B544"/>
      <c r="C544" s="80" t="str">
        <f>COST!B545</f>
        <v>F-535</v>
      </c>
      <c r="D544" s="82">
        <f>COST!C545</f>
        <v>0</v>
      </c>
      <c r="E544" s="81" t="str">
        <f>COST!D545</f>
        <v>P .FA.FAN-06</v>
      </c>
      <c r="F544" s="81" t="str">
        <f>COST!E545</f>
        <v>Germany</v>
      </c>
      <c r="G544" s="81" t="str">
        <f>COST!F545</f>
        <v xml:space="preserve">Axial Inline </v>
      </c>
      <c r="H544" s="81" t="str">
        <f>COST!G545</f>
        <v>Single</v>
      </c>
      <c r="I544" s="81" t="str">
        <f>COST!H545</f>
        <v>300°C/2Hr</v>
      </c>
      <c r="J544" s="81" t="str">
        <f>COST!J545</f>
        <v>AXC 1250-8/15°-4(B)-PV (500) (30 kW) S IE3</v>
      </c>
      <c r="K544" s="81">
        <f>COST!K545</f>
        <v>17689</v>
      </c>
      <c r="L544" s="83">
        <f>COST!L545</f>
        <v>975</v>
      </c>
      <c r="M544" s="86">
        <f>COST!P545</f>
        <v>4</v>
      </c>
      <c r="N544" s="94">
        <f>COST!AB545</f>
        <v>11643.358398141811</v>
      </c>
      <c r="O544" s="95">
        <f t="shared" si="9"/>
        <v>46573.433592567242</v>
      </c>
    </row>
    <row r="545" spans="2:15" ht="20.25" customHeight="1" x14ac:dyDescent="0.25">
      <c r="B545"/>
      <c r="C545" s="80" t="str">
        <f>COST!B546</f>
        <v>F-536</v>
      </c>
      <c r="D545" s="82">
        <f>COST!C546</f>
        <v>0</v>
      </c>
      <c r="E545" s="81" t="str">
        <f>COST!D546</f>
        <v>P .FA.FAN-07</v>
      </c>
      <c r="F545" s="81" t="str">
        <f>COST!E546</f>
        <v>Germany</v>
      </c>
      <c r="G545" s="81" t="str">
        <f>COST!F546</f>
        <v xml:space="preserve">Axial Inline </v>
      </c>
      <c r="H545" s="81" t="str">
        <f>COST!G546</f>
        <v>Single</v>
      </c>
      <c r="I545" s="81" t="str">
        <f>COST!H546</f>
        <v>300°C/2Hr</v>
      </c>
      <c r="J545" s="81" t="str">
        <f>COST!J546</f>
        <v>AXC 1250-8/16°-4(B)-PV (500) (30 kW) S IE3</v>
      </c>
      <c r="K545" s="81">
        <f>COST!K546</f>
        <v>18475</v>
      </c>
      <c r="L545" s="83">
        <f>COST!L546</f>
        <v>975</v>
      </c>
      <c r="M545" s="86">
        <f>COST!P546</f>
        <v>4</v>
      </c>
      <c r="N545" s="94">
        <f>COST!AB546</f>
        <v>11643.358398141811</v>
      </c>
      <c r="O545" s="95">
        <f t="shared" si="9"/>
        <v>46573.433592567242</v>
      </c>
    </row>
    <row r="546" spans="2:15" ht="20.25" customHeight="1" x14ac:dyDescent="0.25">
      <c r="B546"/>
      <c r="C546" s="80" t="str">
        <f>COST!B547</f>
        <v>F-537</v>
      </c>
      <c r="D546" s="82">
        <f>COST!C547</f>
        <v>0</v>
      </c>
      <c r="E546" s="81" t="str">
        <f>COST!D547</f>
        <v>P .FA.FAN-08</v>
      </c>
      <c r="F546" s="81" t="str">
        <f>COST!E547</f>
        <v>Germany</v>
      </c>
      <c r="G546" s="81" t="str">
        <f>COST!F547</f>
        <v xml:space="preserve">Axial Inline </v>
      </c>
      <c r="H546" s="81" t="str">
        <f>COST!G547</f>
        <v>Single</v>
      </c>
      <c r="I546" s="81" t="str">
        <f>COST!H547</f>
        <v>300°C/2Hr</v>
      </c>
      <c r="J546" s="81" t="str">
        <f>COST!J547</f>
        <v>AXC 1250-8/20°-4(B)-P (500) (37 kW) S IE3</v>
      </c>
      <c r="K546" s="81">
        <f>COST!K547</f>
        <v>18868</v>
      </c>
      <c r="L546" s="83">
        <f>COST!L547</f>
        <v>975</v>
      </c>
      <c r="M546" s="86">
        <f>COST!P547</f>
        <v>4</v>
      </c>
      <c r="N546" s="94">
        <f>COST!AB547</f>
        <v>13155.813915086452</v>
      </c>
      <c r="O546" s="95">
        <f t="shared" si="9"/>
        <v>52623.255660345807</v>
      </c>
    </row>
    <row r="547" spans="2:15" ht="20.25" customHeight="1" x14ac:dyDescent="0.25">
      <c r="B547"/>
      <c r="C547" s="80" t="str">
        <f>COST!B548</f>
        <v>F-538</v>
      </c>
      <c r="D547" s="82">
        <f>COST!C548</f>
        <v>0</v>
      </c>
      <c r="E547" s="81" t="str">
        <f>COST!D548</f>
        <v>P .FA.FAN-09</v>
      </c>
      <c r="F547" s="81" t="str">
        <f>COST!E548</f>
        <v>Germany</v>
      </c>
      <c r="G547" s="81" t="str">
        <f>COST!F548</f>
        <v xml:space="preserve">Axial Inline </v>
      </c>
      <c r="H547" s="81" t="str">
        <f>COST!G548</f>
        <v>Single</v>
      </c>
      <c r="I547" s="81" t="str">
        <f>COST!H548</f>
        <v>300°C/2Hr</v>
      </c>
      <c r="J547" s="81" t="str">
        <f>COST!J548</f>
        <v>AXC 1250-8/20°-4(B)-P (500) (37 kW) S IE3</v>
      </c>
      <c r="K547" s="81">
        <f>COST!K548</f>
        <v>18868</v>
      </c>
      <c r="L547" s="83">
        <f>COST!L548</f>
        <v>975</v>
      </c>
      <c r="M547" s="86">
        <f>COST!P548</f>
        <v>4</v>
      </c>
      <c r="N547" s="94">
        <f>COST!AB548</f>
        <v>13155.813915086452</v>
      </c>
      <c r="O547" s="95">
        <f t="shared" si="9"/>
        <v>52623.255660345807</v>
      </c>
    </row>
    <row r="548" spans="2:15" ht="20.25" customHeight="1" x14ac:dyDescent="0.25">
      <c r="B548"/>
      <c r="C548" s="80" t="str">
        <f>COST!B549</f>
        <v>F-539</v>
      </c>
      <c r="D548" s="82">
        <f>COST!C549</f>
        <v>0</v>
      </c>
      <c r="E548" s="81" t="str">
        <f>COST!D549</f>
        <v>P .FA.FAN-10</v>
      </c>
      <c r="F548" s="81" t="str">
        <f>COST!E549</f>
        <v>Germany</v>
      </c>
      <c r="G548" s="81" t="str">
        <f>COST!F549</f>
        <v xml:space="preserve">Axial Inline </v>
      </c>
      <c r="H548" s="81" t="str">
        <f>COST!G549</f>
        <v>Single</v>
      </c>
      <c r="I548" s="81" t="str">
        <f>COST!H549</f>
        <v>300°C/2Hr</v>
      </c>
      <c r="J548" s="81" t="str">
        <f>COST!J549</f>
        <v>AXC 1250-8/15°-4(B)-PV (500) (30 kW) S IE3</v>
      </c>
      <c r="K548" s="81">
        <f>COST!K549</f>
        <v>17296</v>
      </c>
      <c r="L548" s="83">
        <f>COST!L549</f>
        <v>975</v>
      </c>
      <c r="M548" s="86">
        <f>COST!P549</f>
        <v>4</v>
      </c>
      <c r="N548" s="94">
        <f>COST!AB549</f>
        <v>11643.358398141811</v>
      </c>
      <c r="O548" s="95">
        <f t="shared" si="9"/>
        <v>46573.433592567242</v>
      </c>
    </row>
    <row r="549" spans="2:15" ht="20.25" customHeight="1" x14ac:dyDescent="0.25">
      <c r="B549"/>
      <c r="C549" s="80" t="str">
        <f>COST!B550</f>
        <v>F-540</v>
      </c>
      <c r="D549" s="82">
        <f>COST!C550</f>
        <v>0</v>
      </c>
      <c r="E549" s="81" t="str">
        <f>COST!D550</f>
        <v>P .FA.FAN-11</v>
      </c>
      <c r="F549" s="81" t="str">
        <f>COST!E550</f>
        <v>Germany</v>
      </c>
      <c r="G549" s="81" t="str">
        <f>COST!F550</f>
        <v xml:space="preserve">Axial Inline </v>
      </c>
      <c r="H549" s="81" t="str">
        <f>COST!G550</f>
        <v>Single</v>
      </c>
      <c r="I549" s="81" t="str">
        <f>COST!H550</f>
        <v>300°C/2Hr</v>
      </c>
      <c r="J549" s="81" t="str">
        <f>COST!J550</f>
        <v>AXC 1250-8/24°-4(B)-P (500) (55 kW) S IE3</v>
      </c>
      <c r="K549" s="81">
        <f>COST!K550</f>
        <v>23585</v>
      </c>
      <c r="L549" s="83">
        <f>COST!L550</f>
        <v>975</v>
      </c>
      <c r="M549" s="86">
        <f>COST!P550</f>
        <v>3</v>
      </c>
      <c r="N549" s="94">
        <f>COST!AB550</f>
        <v>15661.56184737283</v>
      </c>
      <c r="O549" s="95">
        <f t="shared" si="9"/>
        <v>46984.685542118488</v>
      </c>
    </row>
    <row r="550" spans="2:15" ht="20.25" customHeight="1" x14ac:dyDescent="0.25">
      <c r="B550"/>
      <c r="C550" s="80" t="str">
        <f>COST!B551</f>
        <v>F-541</v>
      </c>
      <c r="D550" s="82">
        <f>COST!C551</f>
        <v>0</v>
      </c>
      <c r="E550" s="81" t="str">
        <f>COST!D551</f>
        <v>P .FA.FAN-12</v>
      </c>
      <c r="F550" s="81" t="str">
        <f>COST!E551</f>
        <v>Germany</v>
      </c>
      <c r="G550" s="81" t="str">
        <f>COST!F551</f>
        <v xml:space="preserve">Axial Inline </v>
      </c>
      <c r="H550" s="81" t="str">
        <f>COST!G551</f>
        <v>Single</v>
      </c>
      <c r="I550" s="81" t="str">
        <f>COST!H551</f>
        <v>300°C/2Hr</v>
      </c>
      <c r="J550" s="81" t="str">
        <f>COST!J551</f>
        <v>AXC 1250-8/22°-4(B)-P (500) (45 kW) S IE3</v>
      </c>
      <c r="K550" s="81">
        <f>COST!K551</f>
        <v>21226</v>
      </c>
      <c r="L550" s="83">
        <f>COST!L551</f>
        <v>975</v>
      </c>
      <c r="M550" s="86">
        <f>COST!P551</f>
        <v>3</v>
      </c>
      <c r="N550" s="94">
        <f>COST!AB551</f>
        <v>14147.406942206901</v>
      </c>
      <c r="O550" s="95">
        <f t="shared" si="9"/>
        <v>42442.220826620702</v>
      </c>
    </row>
    <row r="551" spans="2:15" ht="20.25" customHeight="1" x14ac:dyDescent="0.25">
      <c r="B551"/>
      <c r="C551" s="80" t="str">
        <f>COST!B552</f>
        <v>F-542</v>
      </c>
      <c r="D551" s="82">
        <f>COST!C552</f>
        <v>0</v>
      </c>
      <c r="E551" s="81" t="str">
        <f>COST!D552</f>
        <v>P .FA.FAN-13</v>
      </c>
      <c r="F551" s="81" t="str">
        <f>COST!E552</f>
        <v>Germany</v>
      </c>
      <c r="G551" s="81" t="str">
        <f>COST!F552</f>
        <v xml:space="preserve">Axial Inline </v>
      </c>
      <c r="H551" s="81" t="str">
        <f>COST!G552</f>
        <v>Single</v>
      </c>
      <c r="I551" s="81" t="str">
        <f>COST!H552</f>
        <v>300°C/2Hr</v>
      </c>
      <c r="J551" s="81" t="str">
        <f>COST!J552</f>
        <v>AXC 1250-8/22°-4(B)-P (500) (45 kW) S IE3</v>
      </c>
      <c r="K551" s="81">
        <f>COST!K552</f>
        <v>21226</v>
      </c>
      <c r="L551" s="83">
        <f>COST!L552</f>
        <v>975</v>
      </c>
      <c r="M551" s="86">
        <f>COST!P552</f>
        <v>3</v>
      </c>
      <c r="N551" s="94">
        <f>COST!AB552</f>
        <v>14147.406942206901</v>
      </c>
      <c r="O551" s="95">
        <f t="shared" si="9"/>
        <v>42442.220826620702</v>
      </c>
    </row>
    <row r="552" spans="2:15" ht="20.25" customHeight="1" x14ac:dyDescent="0.25">
      <c r="B552"/>
      <c r="C552" s="80" t="str">
        <f>COST!B553</f>
        <v>F-543</v>
      </c>
      <c r="D552" s="82">
        <f>COST!C553</f>
        <v>0</v>
      </c>
      <c r="E552" s="81" t="str">
        <f>COST!D553</f>
        <v>EX.FAN-01</v>
      </c>
      <c r="F552" s="81" t="str">
        <f>COST!E553</f>
        <v>Sweden</v>
      </c>
      <c r="G552" s="81" t="str">
        <f>COST!F553</f>
        <v>Inline Fan</v>
      </c>
      <c r="H552" s="81" t="str">
        <f>COST!G553</f>
        <v>Single</v>
      </c>
      <c r="I552" s="81" t="str">
        <f>COST!H553</f>
        <v>Ambient</v>
      </c>
      <c r="J552" s="81" t="str">
        <f>COST!J553</f>
        <v>K 315 L Sileo**</v>
      </c>
      <c r="K552" s="81">
        <f>COST!K553</f>
        <v>330</v>
      </c>
      <c r="L552" s="83">
        <f>COST!L553</f>
        <v>100</v>
      </c>
      <c r="M552" s="86">
        <f>COST!P553</f>
        <v>1</v>
      </c>
      <c r="N552" s="94">
        <f>COST!AB553</f>
        <v>280.39905651220886</v>
      </c>
      <c r="O552" s="95">
        <f t="shared" si="9"/>
        <v>280.39905651220886</v>
      </c>
    </row>
    <row r="553" spans="2:15" ht="20.25" customHeight="1" x14ac:dyDescent="0.25">
      <c r="B553"/>
      <c r="C553" s="80" t="str">
        <f>COST!B554</f>
        <v>F-544</v>
      </c>
      <c r="D553" s="82">
        <f>COST!C554</f>
        <v>0</v>
      </c>
      <c r="E553" s="81" t="str">
        <f>COST!D554</f>
        <v>EX.FAN-02</v>
      </c>
      <c r="F553" s="81" t="str">
        <f>COST!E554</f>
        <v>Sweden</v>
      </c>
      <c r="G553" s="81" t="str">
        <f>COST!F554</f>
        <v>Inline Fan</v>
      </c>
      <c r="H553" s="81" t="str">
        <f>COST!G554</f>
        <v>Single</v>
      </c>
      <c r="I553" s="81" t="str">
        <f>COST!H554</f>
        <v>Ambient</v>
      </c>
      <c r="J553" s="81" t="str">
        <f>COST!J554</f>
        <v>K 315 M sileo**</v>
      </c>
      <c r="K553" s="81">
        <f>COST!K554</f>
        <v>300</v>
      </c>
      <c r="L553" s="83">
        <f>COST!L554</f>
        <v>100</v>
      </c>
      <c r="M553" s="86">
        <f>COST!P554</f>
        <v>1</v>
      </c>
      <c r="N553" s="94">
        <f>COST!AB554</f>
        <v>234.51557453748376</v>
      </c>
      <c r="O553" s="95">
        <f t="shared" si="9"/>
        <v>234.51557453748376</v>
      </c>
    </row>
    <row r="554" spans="2:15" ht="20.25" customHeight="1" x14ac:dyDescent="0.25">
      <c r="B554"/>
      <c r="C554" s="80" t="str">
        <f>COST!B555</f>
        <v>F-545</v>
      </c>
      <c r="D554" s="82">
        <f>COST!C555</f>
        <v>0</v>
      </c>
      <c r="E554" s="81" t="str">
        <f>COST!D555</f>
        <v>EX.FAN-03</v>
      </c>
      <c r="F554" s="81" t="str">
        <f>COST!E555</f>
        <v>Germany</v>
      </c>
      <c r="G554" s="81" t="str">
        <f>COST!F555</f>
        <v xml:space="preserve">Centrifugal Inline </v>
      </c>
      <c r="H554" s="81" t="str">
        <f>COST!G555</f>
        <v>Single</v>
      </c>
      <c r="I554" s="81" t="str">
        <f>COST!H555</f>
        <v>Ambient</v>
      </c>
      <c r="J554" s="81" t="str">
        <f>COST!J555</f>
        <v>MUB 025 355EV Multibox</v>
      </c>
      <c r="K554" s="81">
        <f>COST!K555</f>
        <v>500</v>
      </c>
      <c r="L554" s="83">
        <f>COST!L555</f>
        <v>100</v>
      </c>
      <c r="M554" s="86">
        <f>COST!P555</f>
        <v>1</v>
      </c>
      <c r="N554" s="94">
        <f>COST!AB555</f>
        <v>848.84441653241402</v>
      </c>
      <c r="O554" s="95">
        <f t="shared" si="9"/>
        <v>848.84441653241402</v>
      </c>
    </row>
    <row r="555" spans="2:15" ht="20.25" customHeight="1" x14ac:dyDescent="0.25">
      <c r="B555"/>
      <c r="C555" s="80" t="str">
        <f>COST!B556</f>
        <v>F-546</v>
      </c>
      <c r="D555" s="82">
        <f>COST!C556</f>
        <v>0</v>
      </c>
      <c r="E555" s="81" t="str">
        <f>COST!D556</f>
        <v>EX.FAN-04</v>
      </c>
      <c r="F555" s="81" t="str">
        <f>COST!E556</f>
        <v>Sweden</v>
      </c>
      <c r="G555" s="81" t="str">
        <f>COST!F556</f>
        <v>Inline Fan</v>
      </c>
      <c r="H555" s="81" t="str">
        <f>COST!G556</f>
        <v>Single</v>
      </c>
      <c r="I555" s="81" t="str">
        <f>COST!H556</f>
        <v>Ambient</v>
      </c>
      <c r="J555" s="81" t="str">
        <f>COST!J556</f>
        <v>KT 50-25-4</v>
      </c>
      <c r="K555" s="81">
        <f>COST!K556</f>
        <v>480</v>
      </c>
      <c r="L555" s="83">
        <f>COST!L556</f>
        <v>100</v>
      </c>
      <c r="M555" s="86">
        <f>COST!P556</f>
        <v>1</v>
      </c>
      <c r="N555" s="94">
        <f>COST!AB556</f>
        <v>595.63557156078298</v>
      </c>
      <c r="O555" s="95">
        <f t="shared" si="9"/>
        <v>595.63557156078298</v>
      </c>
    </row>
    <row r="556" spans="2:15" ht="20.25" customHeight="1" x14ac:dyDescent="0.25">
      <c r="B556"/>
      <c r="C556" s="80" t="str">
        <f>COST!B557</f>
        <v>F-547</v>
      </c>
      <c r="D556" s="82">
        <f>COST!C557</f>
        <v>0</v>
      </c>
      <c r="E556" s="81" t="str">
        <f>COST!D557</f>
        <v>EX.FAN-05</v>
      </c>
      <c r="F556" s="81" t="str">
        <f>COST!E557</f>
        <v>Sweden</v>
      </c>
      <c r="G556" s="81" t="str">
        <f>COST!F557</f>
        <v>Inline Fan</v>
      </c>
      <c r="H556" s="81" t="str">
        <f>COST!G557</f>
        <v>Single</v>
      </c>
      <c r="I556" s="81" t="str">
        <f>COST!H557</f>
        <v>Ambient</v>
      </c>
      <c r="J556" s="81" t="str">
        <f>COST!J557</f>
        <v>K 150 XL sileo</v>
      </c>
      <c r="K556" s="81">
        <f>COST!K557</f>
        <v>125</v>
      </c>
      <c r="L556" s="83">
        <f>COST!L557</f>
        <v>100</v>
      </c>
      <c r="M556" s="86">
        <f>COST!P557</f>
        <v>1</v>
      </c>
      <c r="N556" s="94">
        <f>COST!AB557</f>
        <v>145.29769291996277</v>
      </c>
      <c r="O556" s="95">
        <f t="shared" si="9"/>
        <v>145.29769291996277</v>
      </c>
    </row>
    <row r="557" spans="2:15" ht="20.25" customHeight="1" x14ac:dyDescent="0.25">
      <c r="B557"/>
      <c r="C557" s="80" t="str">
        <f>COST!B558</f>
        <v>F-548</v>
      </c>
      <c r="D557" s="82">
        <f>COST!C558</f>
        <v>0</v>
      </c>
      <c r="E557" s="81" t="str">
        <f>COST!D558</f>
        <v>EX.FAN-06</v>
      </c>
      <c r="F557" s="81" t="str">
        <f>COST!E558</f>
        <v>Sweden</v>
      </c>
      <c r="G557" s="81" t="str">
        <f>COST!F558</f>
        <v>Inline Fan</v>
      </c>
      <c r="H557" s="81" t="str">
        <f>COST!G558</f>
        <v>Single</v>
      </c>
      <c r="I557" s="81" t="str">
        <f>COST!H558</f>
        <v>Ambient</v>
      </c>
      <c r="J557" s="81" t="str">
        <f>COST!J558</f>
        <v>K 315 M sileo**</v>
      </c>
      <c r="K557" s="81">
        <f>COST!K558</f>
        <v>250</v>
      </c>
      <c r="L557" s="83">
        <f>COST!L558</f>
        <v>100</v>
      </c>
      <c r="M557" s="86">
        <f>COST!P558</f>
        <v>1</v>
      </c>
      <c r="N557" s="94">
        <f>COST!AB558</f>
        <v>234.51557453748376</v>
      </c>
      <c r="O557" s="95">
        <f t="shared" si="9"/>
        <v>234.51557453748376</v>
      </c>
    </row>
    <row r="558" spans="2:15" ht="20.25" customHeight="1" x14ac:dyDescent="0.25">
      <c r="B558"/>
      <c r="C558" s="80" t="str">
        <f>COST!B559</f>
        <v>F-549</v>
      </c>
      <c r="D558" s="82">
        <f>COST!C559</f>
        <v>0</v>
      </c>
      <c r="E558" s="81" t="str">
        <f>COST!D559</f>
        <v>EX.FAN-07</v>
      </c>
      <c r="F558" s="81" t="str">
        <f>COST!E559</f>
        <v>Sweden</v>
      </c>
      <c r="G558" s="81" t="str">
        <f>COST!F559</f>
        <v>Inline Fan</v>
      </c>
      <c r="H558" s="81" t="str">
        <f>COST!G559</f>
        <v>Single</v>
      </c>
      <c r="I558" s="81" t="str">
        <f>COST!H559</f>
        <v>Ambient</v>
      </c>
      <c r="J558" s="81" t="str">
        <f>COST!J559</f>
        <v>K 150 XL sileo</v>
      </c>
      <c r="K558" s="81">
        <f>COST!K559</f>
        <v>125</v>
      </c>
      <c r="L558" s="83">
        <f>COST!L559</f>
        <v>100</v>
      </c>
      <c r="M558" s="86">
        <f>COST!P559</f>
        <v>1</v>
      </c>
      <c r="N558" s="94">
        <f>COST!AB559</f>
        <v>145.29769291996277</v>
      </c>
      <c r="O558" s="95">
        <f t="shared" si="9"/>
        <v>145.29769291996277</v>
      </c>
    </row>
    <row r="559" spans="2:15" ht="20.25" customHeight="1" x14ac:dyDescent="0.25">
      <c r="B559"/>
      <c r="C559" s="80" t="str">
        <f>COST!B560</f>
        <v>F-550</v>
      </c>
      <c r="D559" s="82">
        <f>COST!C560</f>
        <v>0</v>
      </c>
      <c r="E559" s="81" t="str">
        <f>COST!D560</f>
        <v>EX.FAN-08</v>
      </c>
      <c r="F559" s="81" t="str">
        <f>COST!E560</f>
        <v>Germany</v>
      </c>
      <c r="G559" s="81" t="str">
        <f>COST!F560</f>
        <v>Wall Mounted</v>
      </c>
      <c r="H559" s="81" t="str">
        <f>COST!G560</f>
        <v>Single</v>
      </c>
      <c r="I559" s="81" t="str">
        <f>COST!H560</f>
        <v>Ambient</v>
      </c>
      <c r="J559" s="81" t="str">
        <f>COST!J560</f>
        <v>AW 400E4 sileo Axial fan</v>
      </c>
      <c r="K559" s="81">
        <f>COST!K560</f>
        <v>950</v>
      </c>
      <c r="L559" s="83" t="str">
        <f>COST!L560</f>
        <v>-</v>
      </c>
      <c r="M559" s="86">
        <f>COST!P560</f>
        <v>1</v>
      </c>
      <c r="N559" s="94">
        <f>COST!AB560</f>
        <v>412.10164366188269</v>
      </c>
      <c r="O559" s="95">
        <f t="shared" si="9"/>
        <v>412.10164366188269</v>
      </c>
    </row>
    <row r="560" spans="2:15" ht="20.25" customHeight="1" x14ac:dyDescent="0.25">
      <c r="B560"/>
      <c r="C560" s="80" t="str">
        <f>COST!B561</f>
        <v>F-551</v>
      </c>
      <c r="D560" s="82">
        <f>COST!C561</f>
        <v>0</v>
      </c>
      <c r="E560" s="81" t="str">
        <f>COST!D561</f>
        <v>EX.FAN-09</v>
      </c>
      <c r="F560" s="81" t="str">
        <f>COST!E561</f>
        <v>Germany</v>
      </c>
      <c r="G560" s="81" t="str">
        <f>COST!F561</f>
        <v>Wall Mounted</v>
      </c>
      <c r="H560" s="81" t="str">
        <f>COST!G561</f>
        <v>Single</v>
      </c>
      <c r="I560" s="81" t="str">
        <f>COST!H561</f>
        <v>Ambient</v>
      </c>
      <c r="J560" s="81" t="str">
        <f>COST!J561</f>
        <v>AW 450E4 sileo Axial fan</v>
      </c>
      <c r="K560" s="81">
        <f>COST!K561</f>
        <v>1175</v>
      </c>
      <c r="L560" s="83" t="str">
        <f>COST!L561</f>
        <v>-</v>
      </c>
      <c r="M560" s="86">
        <f>COST!P561</f>
        <v>1</v>
      </c>
      <c r="N560" s="94">
        <f>COST!AB561</f>
        <v>626.22455954393297</v>
      </c>
      <c r="O560" s="95">
        <f t="shared" si="9"/>
        <v>626.22455954393297</v>
      </c>
    </row>
    <row r="561" spans="2:15" ht="20.25" customHeight="1" x14ac:dyDescent="0.25">
      <c r="B561"/>
      <c r="C561" s="80" t="str">
        <f>COST!B562</f>
        <v>F-552</v>
      </c>
      <c r="D561" s="82">
        <f>COST!C562</f>
        <v>0</v>
      </c>
      <c r="E561" s="81" t="str">
        <f>COST!D562</f>
        <v>EX.FAN-10</v>
      </c>
      <c r="F561" s="81" t="str">
        <f>COST!E562</f>
        <v>Germany</v>
      </c>
      <c r="G561" s="81" t="str">
        <f>COST!F562</f>
        <v>Wall Mounted</v>
      </c>
      <c r="H561" s="81" t="str">
        <f>COST!G562</f>
        <v>Single</v>
      </c>
      <c r="I561" s="81" t="str">
        <f>COST!H562</f>
        <v>Ambient</v>
      </c>
      <c r="J561" s="81" t="str">
        <f>COST!J562</f>
        <v>AW 450E4 sileo Axial fan</v>
      </c>
      <c r="K561" s="81">
        <f>COST!K562</f>
        <v>1250</v>
      </c>
      <c r="L561" s="83" t="str">
        <f>COST!L562</f>
        <v>-</v>
      </c>
      <c r="M561" s="86">
        <f>COST!P562</f>
        <v>1</v>
      </c>
      <c r="N561" s="94">
        <f>COST!AB562</f>
        <v>626.22455954393297</v>
      </c>
      <c r="O561" s="95">
        <f t="shared" si="9"/>
        <v>626.22455954393297</v>
      </c>
    </row>
    <row r="562" spans="2:15" ht="20.25" customHeight="1" x14ac:dyDescent="0.25">
      <c r="B562"/>
      <c r="C562" s="80" t="str">
        <f>COST!B563</f>
        <v>F-553</v>
      </c>
      <c r="D562" s="82">
        <f>COST!C563</f>
        <v>0</v>
      </c>
      <c r="E562" s="81" t="str">
        <f>COST!D563</f>
        <v>EX.FAN-11</v>
      </c>
      <c r="F562" s="81" t="str">
        <f>COST!E563</f>
        <v>Germany</v>
      </c>
      <c r="G562" s="81" t="str">
        <f>COST!F563</f>
        <v>Wall Mounted</v>
      </c>
      <c r="H562" s="81" t="str">
        <f>COST!G563</f>
        <v>Single</v>
      </c>
      <c r="I562" s="81" t="str">
        <f>COST!H563</f>
        <v>Ambient</v>
      </c>
      <c r="J562" s="81" t="str">
        <f>COST!J563</f>
        <v>AW 450E4 sileo Axial fan</v>
      </c>
      <c r="K562" s="81">
        <f>COST!K563</f>
        <v>1175</v>
      </c>
      <c r="L562" s="83" t="str">
        <f>COST!L563</f>
        <v>-</v>
      </c>
      <c r="M562" s="86">
        <f>COST!P563</f>
        <v>1</v>
      </c>
      <c r="N562" s="94">
        <f>COST!AB563</f>
        <v>626.22455954393297</v>
      </c>
      <c r="O562" s="95">
        <f t="shared" si="9"/>
        <v>626.22455954393297</v>
      </c>
    </row>
    <row r="563" spans="2:15" ht="20.25" customHeight="1" x14ac:dyDescent="0.25">
      <c r="B563"/>
      <c r="C563" s="80" t="str">
        <f>COST!B564</f>
        <v>F-554</v>
      </c>
      <c r="D563" s="82">
        <f>COST!C564</f>
        <v>0</v>
      </c>
      <c r="E563" s="81" t="str">
        <f>COST!D564</f>
        <v>EX.FAN-12</v>
      </c>
      <c r="F563" s="81" t="str">
        <f>COST!E564</f>
        <v>Germany</v>
      </c>
      <c r="G563" s="81" t="str">
        <f>COST!F564</f>
        <v>Wall Mounted</v>
      </c>
      <c r="H563" s="81" t="str">
        <f>COST!G564</f>
        <v>Single</v>
      </c>
      <c r="I563" s="81" t="str">
        <f>COST!H564</f>
        <v>Ambient</v>
      </c>
      <c r="J563" s="81" t="str">
        <f>COST!J564</f>
        <v>AW 450E4 sileo Axial fan</v>
      </c>
      <c r="K563" s="81">
        <f>COST!K564</f>
        <v>1250</v>
      </c>
      <c r="L563" s="83" t="str">
        <f>COST!L564</f>
        <v>-</v>
      </c>
      <c r="M563" s="86">
        <f>COST!P564</f>
        <v>1</v>
      </c>
      <c r="N563" s="94">
        <f>COST!AB564</f>
        <v>626.22455954393297</v>
      </c>
      <c r="O563" s="95">
        <f t="shared" si="9"/>
        <v>626.22455954393297</v>
      </c>
    </row>
    <row r="564" spans="2:15" ht="20.25" customHeight="1" x14ac:dyDescent="0.25">
      <c r="B564"/>
      <c r="C564" s="80" t="str">
        <f>COST!B565</f>
        <v>F-555</v>
      </c>
      <c r="D564" s="82">
        <f>COST!C565</f>
        <v>0</v>
      </c>
      <c r="E564" s="81" t="str">
        <f>COST!D565</f>
        <v>EX.FAN-13</v>
      </c>
      <c r="F564" s="81" t="str">
        <f>COST!E565</f>
        <v>Germany</v>
      </c>
      <c r="G564" s="81" t="str">
        <f>COST!F565</f>
        <v>Wall Mounted</v>
      </c>
      <c r="H564" s="81" t="str">
        <f>COST!G565</f>
        <v>Single</v>
      </c>
      <c r="I564" s="81" t="str">
        <f>COST!H565</f>
        <v>Ambient</v>
      </c>
      <c r="J564" s="81" t="str">
        <f>COST!J565</f>
        <v>AW 450E4 sileo Axial fan</v>
      </c>
      <c r="K564" s="81">
        <f>COST!K565</f>
        <v>1250</v>
      </c>
      <c r="L564" s="83" t="str">
        <f>COST!L565</f>
        <v>-</v>
      </c>
      <c r="M564" s="86">
        <f>COST!P565</f>
        <v>1</v>
      </c>
      <c r="N564" s="94">
        <f>COST!AB565</f>
        <v>626.22455954393297</v>
      </c>
      <c r="O564" s="95">
        <f t="shared" si="9"/>
        <v>626.22455954393297</v>
      </c>
    </row>
    <row r="565" spans="2:15" ht="20.25" customHeight="1" x14ac:dyDescent="0.25">
      <c r="B565"/>
      <c r="C565" s="80" t="str">
        <f>COST!B566</f>
        <v>F-556</v>
      </c>
      <c r="D565" s="82">
        <f>COST!C566</f>
        <v>0</v>
      </c>
      <c r="E565" s="81" t="str">
        <f>COST!D566</f>
        <v>EX.FAN-14</v>
      </c>
      <c r="F565" s="81" t="str">
        <f>COST!E566</f>
        <v>Germany</v>
      </c>
      <c r="G565" s="81" t="str">
        <f>COST!F566</f>
        <v>Wall Mounted</v>
      </c>
      <c r="H565" s="81" t="str">
        <f>COST!G566</f>
        <v>Single</v>
      </c>
      <c r="I565" s="81" t="str">
        <f>COST!H566</f>
        <v>Ambient</v>
      </c>
      <c r="J565" s="81" t="str">
        <f>COST!J566</f>
        <v>AW 450E4 sileo Axial fan</v>
      </c>
      <c r="K565" s="81">
        <f>COST!K566</f>
        <v>1250</v>
      </c>
      <c r="L565" s="83" t="str">
        <f>COST!L566</f>
        <v>-</v>
      </c>
      <c r="M565" s="86">
        <f>COST!P566</f>
        <v>1</v>
      </c>
      <c r="N565" s="94">
        <f>COST!AB566</f>
        <v>626.22455954393297</v>
      </c>
      <c r="O565" s="95">
        <f t="shared" si="9"/>
        <v>626.22455954393297</v>
      </c>
    </row>
    <row r="566" spans="2:15" ht="20.25" customHeight="1" x14ac:dyDescent="0.25">
      <c r="B566"/>
      <c r="C566" s="80" t="str">
        <f>COST!B567</f>
        <v>F-557</v>
      </c>
      <c r="D566" s="82">
        <f>COST!C567</f>
        <v>0</v>
      </c>
      <c r="E566" s="81" t="str">
        <f>COST!D567</f>
        <v>EX.FAN-15</v>
      </c>
      <c r="F566" s="81" t="str">
        <f>COST!E567</f>
        <v>Germany</v>
      </c>
      <c r="G566" s="81" t="str">
        <f>COST!F567</f>
        <v>Wall Mounted</v>
      </c>
      <c r="H566" s="81" t="str">
        <f>COST!G567</f>
        <v>Single</v>
      </c>
      <c r="I566" s="81" t="str">
        <f>COST!H567</f>
        <v>Ambient</v>
      </c>
      <c r="J566" s="81" t="str">
        <f>COST!J567</f>
        <v>AW 400E4 sileo Axial fan</v>
      </c>
      <c r="K566" s="81">
        <f>COST!K567</f>
        <v>940</v>
      </c>
      <c r="L566" s="83" t="str">
        <f>COST!L567</f>
        <v>-</v>
      </c>
      <c r="M566" s="86">
        <f>COST!P567</f>
        <v>1</v>
      </c>
      <c r="N566" s="94">
        <f>COST!AB567</f>
        <v>412.10164366188269</v>
      </c>
      <c r="O566" s="95">
        <f t="shared" si="9"/>
        <v>412.10164366188269</v>
      </c>
    </row>
    <row r="567" spans="2:15" ht="20.25" customHeight="1" x14ac:dyDescent="0.25">
      <c r="B567"/>
      <c r="C567" s="80" t="str">
        <f>COST!B568</f>
        <v>F-558</v>
      </c>
      <c r="D567" s="82">
        <f>COST!C568</f>
        <v>0</v>
      </c>
      <c r="E567" s="81" t="str">
        <f>COST!D568</f>
        <v>EX.FAN-16</v>
      </c>
      <c r="F567" s="81" t="str">
        <f>COST!E568</f>
        <v>Germany</v>
      </c>
      <c r="G567" s="81" t="str">
        <f>COST!F568</f>
        <v>Wall Mounted</v>
      </c>
      <c r="H567" s="81" t="str">
        <f>COST!G568</f>
        <v>Single</v>
      </c>
      <c r="I567" s="81" t="str">
        <f>COST!H568</f>
        <v>Ambient</v>
      </c>
      <c r="J567" s="81" t="str">
        <f>COST!J568</f>
        <v>AW 400E4 sileo Axial fan</v>
      </c>
      <c r="K567" s="81">
        <f>COST!K568</f>
        <v>940</v>
      </c>
      <c r="L567" s="83" t="str">
        <f>COST!L568</f>
        <v>-</v>
      </c>
      <c r="M567" s="86">
        <f>COST!P568</f>
        <v>1</v>
      </c>
      <c r="N567" s="94">
        <f>COST!AB568</f>
        <v>412.10164366188269</v>
      </c>
      <c r="O567" s="95">
        <f t="shared" si="9"/>
        <v>412.10164366188269</v>
      </c>
    </row>
    <row r="568" spans="2:15" ht="20.25" customHeight="1" x14ac:dyDescent="0.25">
      <c r="B568"/>
      <c r="C568" s="80" t="str">
        <f>COST!B569</f>
        <v>F-559</v>
      </c>
      <c r="D568" s="82">
        <f>COST!C569</f>
        <v>0</v>
      </c>
      <c r="E568" s="81" t="str">
        <f>COST!D569</f>
        <v>EX.FAN-17</v>
      </c>
      <c r="F568" s="81" t="str">
        <f>COST!E569</f>
        <v>Sweden</v>
      </c>
      <c r="G568" s="81" t="str">
        <f>COST!F569</f>
        <v>Inline Fan</v>
      </c>
      <c r="H568" s="81" t="str">
        <f>COST!G569</f>
        <v>Single</v>
      </c>
      <c r="I568" s="81" t="str">
        <f>COST!H569</f>
        <v>Ambient</v>
      </c>
      <c r="J568" s="81" t="str">
        <f>COST!J569</f>
        <v>KT 50-30-4**</v>
      </c>
      <c r="K568" s="81">
        <f>COST!K569</f>
        <v>600</v>
      </c>
      <c r="L568" s="83">
        <f>COST!L569</f>
        <v>100</v>
      </c>
      <c r="M568" s="86">
        <f>COST!P569</f>
        <v>1</v>
      </c>
      <c r="N568" s="94">
        <f>COST!AB569</f>
        <v>729.88724104238599</v>
      </c>
      <c r="O568" s="95">
        <f t="shared" si="9"/>
        <v>729.88724104238599</v>
      </c>
    </row>
    <row r="569" spans="2:15" ht="20.25" customHeight="1" x14ac:dyDescent="0.25">
      <c r="B569"/>
      <c r="C569" s="80" t="str">
        <f>COST!B570</f>
        <v>F-560</v>
      </c>
      <c r="D569" s="82">
        <f>COST!C570</f>
        <v>0</v>
      </c>
      <c r="E569" s="81" t="str">
        <f>COST!D570</f>
        <v>EX.FAN-18</v>
      </c>
      <c r="F569" s="81" t="str">
        <f>COST!E570</f>
        <v>Sweden</v>
      </c>
      <c r="G569" s="81" t="str">
        <f>COST!F570</f>
        <v>Inline Fan</v>
      </c>
      <c r="H569" s="81" t="str">
        <f>COST!G570</f>
        <v>Single</v>
      </c>
      <c r="I569" s="81" t="str">
        <f>COST!H570</f>
        <v>Ambient</v>
      </c>
      <c r="J569" s="81" t="str">
        <f>COST!J570</f>
        <v>K 315 L Sileo**</v>
      </c>
      <c r="K569" s="81">
        <f>COST!K570</f>
        <v>400</v>
      </c>
      <c r="L569" s="83">
        <f>COST!L570</f>
        <v>100</v>
      </c>
      <c r="M569" s="86">
        <f>COST!P570</f>
        <v>1</v>
      </c>
      <c r="N569" s="94">
        <f>COST!AB570</f>
        <v>280.39905651220886</v>
      </c>
      <c r="O569" s="95">
        <f t="shared" si="9"/>
        <v>280.39905651220886</v>
      </c>
    </row>
    <row r="570" spans="2:15" ht="20.25" customHeight="1" x14ac:dyDescent="0.25">
      <c r="B570"/>
      <c r="C570" s="80" t="str">
        <f>COST!B571</f>
        <v>F-561</v>
      </c>
      <c r="D570" s="82">
        <f>COST!C571</f>
        <v>0</v>
      </c>
      <c r="E570" s="81" t="str">
        <f>COST!D571</f>
        <v>EX.FAN-19</v>
      </c>
      <c r="F570" s="81" t="str">
        <f>COST!E571</f>
        <v>Sweden</v>
      </c>
      <c r="G570" s="81" t="str">
        <f>COST!F571</f>
        <v>Inline Fan</v>
      </c>
      <c r="H570" s="81" t="str">
        <f>COST!G571</f>
        <v>Single</v>
      </c>
      <c r="I570" s="81" t="str">
        <f>COST!H571</f>
        <v>Ambient</v>
      </c>
      <c r="J570" s="81" t="str">
        <f>COST!J571</f>
        <v>K 200 L sileo</v>
      </c>
      <c r="K570" s="81">
        <f>COST!K571</f>
        <v>200</v>
      </c>
      <c r="L570" s="83">
        <f>COST!L571</f>
        <v>100</v>
      </c>
      <c r="M570" s="86">
        <f>COST!P571</f>
        <v>1</v>
      </c>
      <c r="N570" s="94">
        <f>COST!AB571</f>
        <v>176.73637501375586</v>
      </c>
      <c r="O570" s="95">
        <f t="shared" si="9"/>
        <v>176.73637501375586</v>
      </c>
    </row>
    <row r="571" spans="2:15" ht="20.25" customHeight="1" x14ac:dyDescent="0.25">
      <c r="B571"/>
      <c r="C571" s="80" t="str">
        <f>COST!B572</f>
        <v>F-562</v>
      </c>
      <c r="D571" s="82">
        <f>COST!C572</f>
        <v>0</v>
      </c>
      <c r="E571" s="81" t="str">
        <f>COST!D572</f>
        <v>EX.FAN-20</v>
      </c>
      <c r="F571" s="81" t="str">
        <f>COST!E572</f>
        <v>Germany</v>
      </c>
      <c r="G571" s="81" t="str">
        <f>COST!F572</f>
        <v xml:space="preserve">Centrifugal Inline </v>
      </c>
      <c r="H571" s="81" t="str">
        <f>COST!G572</f>
        <v>Single</v>
      </c>
      <c r="I571" s="81" t="str">
        <f>COST!H572</f>
        <v>Ambient</v>
      </c>
      <c r="J571" s="81" t="str">
        <f>COST!J572</f>
        <v>MUB 025 355EV Multibox</v>
      </c>
      <c r="K571" s="81">
        <f>COST!K572</f>
        <v>530</v>
      </c>
      <c r="L571" s="83">
        <f>COST!L572</f>
        <v>100</v>
      </c>
      <c r="M571" s="86">
        <f>COST!P572</f>
        <v>1</v>
      </c>
      <c r="N571" s="94">
        <f>COST!AB572</f>
        <v>848.84441653241402</v>
      </c>
      <c r="O571" s="95">
        <f t="shared" si="9"/>
        <v>848.84441653241402</v>
      </c>
    </row>
    <row r="572" spans="2:15" ht="20.25" customHeight="1" x14ac:dyDescent="0.25">
      <c r="B572"/>
      <c r="C572" s="80" t="str">
        <f>COST!B573</f>
        <v>F-563</v>
      </c>
      <c r="D572" s="82">
        <f>COST!C573</f>
        <v>0</v>
      </c>
      <c r="E572" s="81" t="str">
        <f>COST!D573</f>
        <v>EX.FAN-21</v>
      </c>
      <c r="F572" s="81" t="str">
        <f>COST!E573</f>
        <v>Sweden</v>
      </c>
      <c r="G572" s="81" t="str">
        <f>COST!F573</f>
        <v>Inline Fan</v>
      </c>
      <c r="H572" s="81" t="str">
        <f>COST!G573</f>
        <v>Single</v>
      </c>
      <c r="I572" s="81" t="str">
        <f>COST!H573</f>
        <v>Ambient</v>
      </c>
      <c r="J572" s="81" t="str">
        <f>COST!J573</f>
        <v>K 150 XL sileo</v>
      </c>
      <c r="K572" s="81">
        <f>COST!K573</f>
        <v>140</v>
      </c>
      <c r="L572" s="83">
        <f>COST!L573</f>
        <v>100</v>
      </c>
      <c r="M572" s="86">
        <f>COST!P573</f>
        <v>1</v>
      </c>
      <c r="N572" s="94">
        <f>COST!AB573</f>
        <v>145.29769291996277</v>
      </c>
      <c r="O572" s="95">
        <f t="shared" si="9"/>
        <v>145.29769291996277</v>
      </c>
    </row>
    <row r="573" spans="2:15" ht="20.25" customHeight="1" x14ac:dyDescent="0.25">
      <c r="B573"/>
      <c r="C573" s="80" t="str">
        <f>COST!B574</f>
        <v>F-564</v>
      </c>
      <c r="D573" s="82">
        <f>COST!C574</f>
        <v>0</v>
      </c>
      <c r="E573" s="81" t="str">
        <f>COST!D574</f>
        <v>EX.FAN-22</v>
      </c>
      <c r="F573" s="81" t="str">
        <f>COST!E574</f>
        <v>Sweden</v>
      </c>
      <c r="G573" s="81" t="str">
        <f>COST!F574</f>
        <v>Inline Fan</v>
      </c>
      <c r="H573" s="81" t="str">
        <f>COST!G574</f>
        <v>Single</v>
      </c>
      <c r="I573" s="81" t="str">
        <f>COST!H574</f>
        <v>Ambient</v>
      </c>
      <c r="J573" s="81" t="str">
        <f>COST!J574</f>
        <v>K 315 M sileo**</v>
      </c>
      <c r="K573" s="81">
        <f>COST!K574</f>
        <v>300</v>
      </c>
      <c r="L573" s="83">
        <f>COST!L574</f>
        <v>100</v>
      </c>
      <c r="M573" s="86">
        <f>COST!P574</f>
        <v>1</v>
      </c>
      <c r="N573" s="94">
        <f>COST!AB574</f>
        <v>234.51557453748376</v>
      </c>
      <c r="O573" s="95">
        <f t="shared" si="9"/>
        <v>234.51557453748376</v>
      </c>
    </row>
    <row r="574" spans="2:15" ht="20.25" customHeight="1" x14ac:dyDescent="0.25">
      <c r="B574"/>
      <c r="C574" s="80" t="str">
        <f>COST!B575</f>
        <v>F-565</v>
      </c>
      <c r="D574" s="82">
        <f>COST!C575</f>
        <v>0</v>
      </c>
      <c r="E574" s="81" t="str">
        <f>COST!D575</f>
        <v>EX.FAN-23</v>
      </c>
      <c r="F574" s="81" t="str">
        <f>COST!E575</f>
        <v>Germany</v>
      </c>
      <c r="G574" s="81" t="str">
        <f>COST!F575</f>
        <v xml:space="preserve">Axial Inline </v>
      </c>
      <c r="H574" s="81" t="str">
        <f>COST!G575</f>
        <v>Single</v>
      </c>
      <c r="I574" s="81" t="str">
        <f>COST!H575</f>
        <v>Ambient</v>
      </c>
      <c r="J574" s="81" t="str">
        <f>COST!J575</f>
        <v>AXC 355-6/24°-2-P (160) (1.1 kW) S IE3</v>
      </c>
      <c r="K574" s="81">
        <f>COST!K575</f>
        <v>1400</v>
      </c>
      <c r="L574" s="83">
        <f>COST!L575</f>
        <v>100</v>
      </c>
      <c r="M574" s="86">
        <f>COST!P575</f>
        <v>1</v>
      </c>
      <c r="N574" s="94">
        <f>COST!AB575</f>
        <v>1190.421449010923</v>
      </c>
      <c r="O574" s="95">
        <f t="shared" si="9"/>
        <v>1190.421449010923</v>
      </c>
    </row>
    <row r="575" spans="2:15" ht="20.25" customHeight="1" x14ac:dyDescent="0.25">
      <c r="B575"/>
      <c r="C575" s="80" t="str">
        <f>COST!B576</f>
        <v>F-566</v>
      </c>
      <c r="D575" s="82">
        <f>COST!C576</f>
        <v>0</v>
      </c>
      <c r="E575" s="81" t="str">
        <f>COST!D576</f>
        <v>EX.FAN-24</v>
      </c>
      <c r="F575" s="81" t="str">
        <f>COST!E576</f>
        <v>Sweden</v>
      </c>
      <c r="G575" s="81" t="str">
        <f>COST!F576</f>
        <v>Inline Fan</v>
      </c>
      <c r="H575" s="81" t="str">
        <f>COST!G576</f>
        <v>Single</v>
      </c>
      <c r="I575" s="81" t="str">
        <f>COST!H576</f>
        <v>Ambient</v>
      </c>
      <c r="J575" s="81" t="str">
        <f>COST!J576</f>
        <v>K 315 M sileo**</v>
      </c>
      <c r="K575" s="81">
        <f>COST!K576</f>
        <v>300</v>
      </c>
      <c r="L575" s="83">
        <f>COST!L576</f>
        <v>100</v>
      </c>
      <c r="M575" s="86">
        <f>COST!P576</f>
        <v>1</v>
      </c>
      <c r="N575" s="94">
        <f>COST!AB576</f>
        <v>234.51557453748376</v>
      </c>
      <c r="O575" s="95">
        <f t="shared" si="9"/>
        <v>234.51557453748376</v>
      </c>
    </row>
    <row r="576" spans="2:15" ht="20.25" customHeight="1" x14ac:dyDescent="0.25">
      <c r="B576"/>
      <c r="C576" s="80" t="str">
        <f>COST!B577</f>
        <v>F-567</v>
      </c>
      <c r="D576" s="82">
        <f>COST!C577</f>
        <v>0</v>
      </c>
      <c r="E576" s="81" t="str">
        <f>COST!D577</f>
        <v>EX.FAN-25</v>
      </c>
      <c r="F576" s="81" t="str">
        <f>COST!E577</f>
        <v>Sweden</v>
      </c>
      <c r="G576" s="81" t="str">
        <f>COST!F577</f>
        <v>Inline Fan</v>
      </c>
      <c r="H576" s="81" t="str">
        <f>COST!G577</f>
        <v>Single</v>
      </c>
      <c r="I576" s="81" t="str">
        <f>COST!H577</f>
        <v>Ambient</v>
      </c>
      <c r="J576" s="81" t="str">
        <f>COST!J577</f>
        <v>K 150 XL sileo</v>
      </c>
      <c r="K576" s="81">
        <f>COST!K577</f>
        <v>125</v>
      </c>
      <c r="L576" s="83">
        <f>COST!L577</f>
        <v>100</v>
      </c>
      <c r="M576" s="86">
        <f>COST!P577</f>
        <v>1</v>
      </c>
      <c r="N576" s="94">
        <f>COST!AB577</f>
        <v>145.29769291996277</v>
      </c>
      <c r="O576" s="95">
        <f t="shared" si="9"/>
        <v>145.29769291996277</v>
      </c>
    </row>
    <row r="577" spans="2:15" ht="20.25" customHeight="1" x14ac:dyDescent="0.25">
      <c r="B577"/>
      <c r="C577" s="80" t="str">
        <f>COST!B578</f>
        <v>F-568</v>
      </c>
      <c r="D577" s="82">
        <f>COST!C578</f>
        <v>0</v>
      </c>
      <c r="E577" s="81" t="str">
        <f>COST!D578</f>
        <v>EX.FAN-26</v>
      </c>
      <c r="F577" s="81" t="str">
        <f>COST!E578</f>
        <v>Sweden</v>
      </c>
      <c r="G577" s="81" t="str">
        <f>COST!F578</f>
        <v>Inline Fan</v>
      </c>
      <c r="H577" s="81" t="str">
        <f>COST!G578</f>
        <v>Single</v>
      </c>
      <c r="I577" s="81" t="str">
        <f>COST!H578</f>
        <v>Ambient</v>
      </c>
      <c r="J577" s="81" t="str">
        <f>COST!J578</f>
        <v>KT 50-30-4**</v>
      </c>
      <c r="K577" s="81">
        <f>COST!K578</f>
        <v>600</v>
      </c>
      <c r="L577" s="83">
        <f>COST!L578</f>
        <v>100</v>
      </c>
      <c r="M577" s="86">
        <f>COST!P578</f>
        <v>1</v>
      </c>
      <c r="N577" s="94">
        <f>COST!AB578</f>
        <v>729.88724104238599</v>
      </c>
      <c r="O577" s="95">
        <f t="shared" si="9"/>
        <v>729.88724104238599</v>
      </c>
    </row>
    <row r="578" spans="2:15" ht="20.25" customHeight="1" x14ac:dyDescent="0.25">
      <c r="B578"/>
      <c r="C578" s="80" t="str">
        <f>COST!B579</f>
        <v>F-569</v>
      </c>
      <c r="D578" s="82">
        <f>COST!C579</f>
        <v>0</v>
      </c>
      <c r="E578" s="81" t="str">
        <f>COST!D579</f>
        <v>EX.FAN-27</v>
      </c>
      <c r="F578" s="81" t="str">
        <f>COST!E579</f>
        <v>Sweden</v>
      </c>
      <c r="G578" s="81" t="str">
        <f>COST!F579</f>
        <v>Inline Fan</v>
      </c>
      <c r="H578" s="81" t="str">
        <f>COST!G579</f>
        <v>Single</v>
      </c>
      <c r="I578" s="81" t="str">
        <f>COST!H579</f>
        <v>Ambient</v>
      </c>
      <c r="J578" s="81" t="str">
        <f>COST!J579</f>
        <v>KT 50-30-4**</v>
      </c>
      <c r="K578" s="81">
        <f>COST!K579</f>
        <v>600</v>
      </c>
      <c r="L578" s="83">
        <f>COST!L579</f>
        <v>100</v>
      </c>
      <c r="M578" s="86">
        <f>COST!P579</f>
        <v>1</v>
      </c>
      <c r="N578" s="94">
        <f>COST!AB579</f>
        <v>729.88724104238599</v>
      </c>
      <c r="O578" s="95">
        <f t="shared" si="9"/>
        <v>729.88724104238599</v>
      </c>
    </row>
    <row r="579" spans="2:15" ht="20.25" customHeight="1" x14ac:dyDescent="0.25">
      <c r="B579"/>
      <c r="C579" s="80" t="str">
        <f>COST!B580</f>
        <v>F-570</v>
      </c>
      <c r="D579" s="82">
        <f>COST!C580</f>
        <v>0</v>
      </c>
      <c r="E579" s="81" t="str">
        <f>COST!D580</f>
        <v>EX.FAN-28</v>
      </c>
      <c r="F579" s="81" t="str">
        <f>COST!E580</f>
        <v>Sweden</v>
      </c>
      <c r="G579" s="81" t="str">
        <f>COST!F580</f>
        <v>Inline Fan</v>
      </c>
      <c r="H579" s="81" t="str">
        <f>COST!G580</f>
        <v>Single</v>
      </c>
      <c r="I579" s="81" t="str">
        <f>COST!H580</f>
        <v>Ambient</v>
      </c>
      <c r="J579" s="81" t="str">
        <f>COST!J580</f>
        <v>prio 315</v>
      </c>
      <c r="K579" s="81">
        <f>COST!K580</f>
        <v>750</v>
      </c>
      <c r="L579" s="83">
        <f>COST!L580</f>
        <v>100</v>
      </c>
      <c r="M579" s="86">
        <f>COST!P580</f>
        <v>1</v>
      </c>
      <c r="N579" s="94">
        <f>COST!AB580</f>
        <v>680.60498262508872</v>
      </c>
      <c r="O579" s="95">
        <f t="shared" si="9"/>
        <v>680.60498262508872</v>
      </c>
    </row>
    <row r="580" spans="2:15" ht="20.25" customHeight="1" x14ac:dyDescent="0.25">
      <c r="B580"/>
      <c r="C580" s="80" t="str">
        <f>COST!B581</f>
        <v>F-571</v>
      </c>
      <c r="D580" s="82">
        <f>COST!C581</f>
        <v>0</v>
      </c>
      <c r="E580" s="81" t="str">
        <f>COST!D581</f>
        <v>EX.FAN-29</v>
      </c>
      <c r="F580" s="81" t="str">
        <f>COST!E581</f>
        <v>Sweden</v>
      </c>
      <c r="G580" s="81" t="str">
        <f>COST!F581</f>
        <v>Inline Fan</v>
      </c>
      <c r="H580" s="81" t="str">
        <f>COST!G581</f>
        <v>Single</v>
      </c>
      <c r="I580" s="81" t="str">
        <f>COST!H581</f>
        <v>Ambient</v>
      </c>
      <c r="J580" s="81" t="str">
        <f>COST!J581</f>
        <v>KT 50-30-4**</v>
      </c>
      <c r="K580" s="81">
        <f>COST!K581</f>
        <v>650</v>
      </c>
      <c r="L580" s="83">
        <f>COST!L581</f>
        <v>100</v>
      </c>
      <c r="M580" s="86">
        <f>COST!P581</f>
        <v>1</v>
      </c>
      <c r="N580" s="94">
        <f>COST!AB581</f>
        <v>729.88724104238599</v>
      </c>
      <c r="O580" s="95">
        <f t="shared" si="9"/>
        <v>729.88724104238599</v>
      </c>
    </row>
    <row r="581" spans="2:15" ht="20.25" customHeight="1" x14ac:dyDescent="0.25">
      <c r="B581"/>
      <c r="C581" s="80" t="str">
        <f>COST!B582</f>
        <v>F-572</v>
      </c>
      <c r="D581" s="82">
        <f>COST!C582</f>
        <v>0</v>
      </c>
      <c r="E581" s="81" t="str">
        <f>COST!D582</f>
        <v>EX.FAN-30</v>
      </c>
      <c r="F581" s="81" t="str">
        <f>COST!E582</f>
        <v>Sweden</v>
      </c>
      <c r="G581" s="81" t="str">
        <f>COST!F582</f>
        <v>Inline Fan</v>
      </c>
      <c r="H581" s="81" t="str">
        <f>COST!G582</f>
        <v>Single</v>
      </c>
      <c r="I581" s="81" t="str">
        <f>COST!H582</f>
        <v>Ambient</v>
      </c>
      <c r="J581" s="81" t="str">
        <f>COST!J582</f>
        <v>K 100 XL sileo</v>
      </c>
      <c r="K581" s="81">
        <f>COST!K582</f>
        <v>50</v>
      </c>
      <c r="L581" s="83">
        <f>COST!L582</f>
        <v>100</v>
      </c>
      <c r="M581" s="86">
        <f>COST!P582</f>
        <v>1</v>
      </c>
      <c r="N581" s="94">
        <f>COST!AB582</f>
        <v>118.95717549002798</v>
      </c>
      <c r="O581" s="95">
        <f t="shared" si="9"/>
        <v>118.95717549002798</v>
      </c>
    </row>
    <row r="582" spans="2:15" ht="20.25" customHeight="1" x14ac:dyDescent="0.25">
      <c r="B582"/>
      <c r="C582" s="80" t="str">
        <f>COST!B583</f>
        <v>F-573</v>
      </c>
      <c r="D582" s="82">
        <f>COST!C583</f>
        <v>0</v>
      </c>
      <c r="E582" s="81" t="str">
        <f>COST!D583</f>
        <v>EX.FAN-31</v>
      </c>
      <c r="F582" s="81" t="str">
        <f>COST!E583</f>
        <v>Sweden</v>
      </c>
      <c r="G582" s="81" t="str">
        <f>COST!F583</f>
        <v>Inline Fan</v>
      </c>
      <c r="H582" s="81" t="str">
        <f>COST!G583</f>
        <v>Single</v>
      </c>
      <c r="I582" s="81" t="str">
        <f>COST!H583</f>
        <v>Ambient</v>
      </c>
      <c r="J582" s="81" t="str">
        <f>COST!J583</f>
        <v>K 100 XL sileo</v>
      </c>
      <c r="K582" s="81">
        <f>COST!K583</f>
        <v>50</v>
      </c>
      <c r="L582" s="83">
        <f>COST!L583</f>
        <v>100</v>
      </c>
      <c r="M582" s="86">
        <f>COST!P583</f>
        <v>1</v>
      </c>
      <c r="N582" s="94">
        <f>COST!AB583</f>
        <v>118.95717549002798</v>
      </c>
      <c r="O582" s="95">
        <f t="shared" si="9"/>
        <v>118.95717549002798</v>
      </c>
    </row>
    <row r="583" spans="2:15" ht="20.25" customHeight="1" x14ac:dyDescent="0.25">
      <c r="B583"/>
      <c r="C583" s="80" t="str">
        <f>COST!B584</f>
        <v>F-574</v>
      </c>
      <c r="D583" s="82">
        <f>COST!C584</f>
        <v>0</v>
      </c>
      <c r="E583" s="81" t="str">
        <f>COST!D584</f>
        <v>EX.FAN-32</v>
      </c>
      <c r="F583" s="81" t="str">
        <f>COST!E584</f>
        <v>Sweden</v>
      </c>
      <c r="G583" s="81" t="str">
        <f>COST!F584</f>
        <v>Inline Fan</v>
      </c>
      <c r="H583" s="81" t="str">
        <f>COST!G584</f>
        <v>Single</v>
      </c>
      <c r="I583" s="81" t="str">
        <f>COST!H584</f>
        <v>Ambient</v>
      </c>
      <c r="J583" s="81" t="str">
        <f>COST!J584</f>
        <v>K 100 XL sileo</v>
      </c>
      <c r="K583" s="81">
        <f>COST!K584</f>
        <v>50</v>
      </c>
      <c r="L583" s="83">
        <f>COST!L584</f>
        <v>100</v>
      </c>
      <c r="M583" s="86">
        <f>COST!P584</f>
        <v>1</v>
      </c>
      <c r="N583" s="94">
        <f>COST!AB584</f>
        <v>118.95717549002798</v>
      </c>
      <c r="O583" s="95">
        <f t="shared" si="9"/>
        <v>118.95717549002798</v>
      </c>
    </row>
    <row r="584" spans="2:15" ht="20.25" customHeight="1" x14ac:dyDescent="0.25">
      <c r="B584"/>
      <c r="C584" s="80" t="str">
        <f>COST!B585</f>
        <v>F-575</v>
      </c>
      <c r="D584" s="82">
        <f>COST!C585</f>
        <v>0</v>
      </c>
      <c r="E584" s="81" t="str">
        <f>COST!D585</f>
        <v>EX.FAN-33</v>
      </c>
      <c r="F584" s="81" t="str">
        <f>COST!E585</f>
        <v>Sweden</v>
      </c>
      <c r="G584" s="81" t="str">
        <f>COST!F585</f>
        <v>Inline Fan</v>
      </c>
      <c r="H584" s="81" t="str">
        <f>COST!G585</f>
        <v>Single</v>
      </c>
      <c r="I584" s="81" t="str">
        <f>COST!H585</f>
        <v>Ambient</v>
      </c>
      <c r="J584" s="81" t="str">
        <f>COST!J585</f>
        <v>K 100 XL sileo</v>
      </c>
      <c r="K584" s="81">
        <f>COST!K585</f>
        <v>50</v>
      </c>
      <c r="L584" s="83">
        <f>COST!L585</f>
        <v>100</v>
      </c>
      <c r="M584" s="86">
        <f>COST!P585</f>
        <v>1</v>
      </c>
      <c r="N584" s="94">
        <f>COST!AB585</f>
        <v>118.95717549002798</v>
      </c>
      <c r="O584" s="95">
        <f t="shared" si="9"/>
        <v>118.95717549002798</v>
      </c>
    </row>
    <row r="585" spans="2:15" ht="20.25" customHeight="1" x14ac:dyDescent="0.25">
      <c r="B585"/>
      <c r="C585" s="80" t="str">
        <f>COST!B586</f>
        <v>F-576</v>
      </c>
      <c r="D585" s="82">
        <f>COST!C586</f>
        <v>0</v>
      </c>
      <c r="E585" s="81" t="str">
        <f>COST!D586</f>
        <v>EX.FAN-34</v>
      </c>
      <c r="F585" s="81" t="str">
        <f>COST!E586</f>
        <v>Sweden</v>
      </c>
      <c r="G585" s="81" t="str">
        <f>COST!F586</f>
        <v>Inline Fan</v>
      </c>
      <c r="H585" s="81" t="str">
        <f>COST!G586</f>
        <v>Single</v>
      </c>
      <c r="I585" s="81" t="str">
        <f>COST!H586</f>
        <v>Ambient</v>
      </c>
      <c r="J585" s="81" t="str">
        <f>COST!J586</f>
        <v>K 100 XL sileo</v>
      </c>
      <c r="K585" s="81">
        <f>COST!K586</f>
        <v>50</v>
      </c>
      <c r="L585" s="83">
        <f>COST!L586</f>
        <v>100</v>
      </c>
      <c r="M585" s="86">
        <f>COST!P586</f>
        <v>1</v>
      </c>
      <c r="N585" s="94">
        <f>COST!AB586</f>
        <v>118.95717549002798</v>
      </c>
      <c r="O585" s="95">
        <f t="shared" si="9"/>
        <v>118.95717549002798</v>
      </c>
    </row>
    <row r="586" spans="2:15" ht="20.25" customHeight="1" x14ac:dyDescent="0.25">
      <c r="B586"/>
      <c r="C586" s="80" t="str">
        <f>COST!B587</f>
        <v>F-577</v>
      </c>
      <c r="D586" s="82">
        <f>COST!C587</f>
        <v>0</v>
      </c>
      <c r="E586" s="81" t="str">
        <f>COST!D587</f>
        <v>EX.FAN-35</v>
      </c>
      <c r="F586" s="81" t="str">
        <f>COST!E587</f>
        <v>Sweden</v>
      </c>
      <c r="G586" s="81" t="str">
        <f>COST!F587</f>
        <v>Inline Fan</v>
      </c>
      <c r="H586" s="81" t="str">
        <f>COST!G587</f>
        <v>Single</v>
      </c>
      <c r="I586" s="81" t="str">
        <f>COST!H587</f>
        <v>Ambient</v>
      </c>
      <c r="J586" s="81" t="str">
        <f>COST!J587</f>
        <v>K 100 XL sileo</v>
      </c>
      <c r="K586" s="81">
        <f>COST!K587</f>
        <v>50</v>
      </c>
      <c r="L586" s="83">
        <f>COST!L587</f>
        <v>100</v>
      </c>
      <c r="M586" s="86">
        <f>COST!P587</f>
        <v>1</v>
      </c>
      <c r="N586" s="94">
        <f>COST!AB587</f>
        <v>118.95717549002798</v>
      </c>
      <c r="O586" s="95">
        <f t="shared" si="9"/>
        <v>118.95717549002798</v>
      </c>
    </row>
    <row r="587" spans="2:15" ht="20.25" customHeight="1" x14ac:dyDescent="0.25">
      <c r="B587"/>
      <c r="C587" s="80" t="str">
        <f>COST!B588</f>
        <v>F-578</v>
      </c>
      <c r="D587" s="82">
        <f>COST!C588</f>
        <v>0</v>
      </c>
      <c r="E587" s="81" t="str">
        <f>COST!D588</f>
        <v>EX.FAN-36</v>
      </c>
      <c r="F587" s="81" t="str">
        <f>COST!E588</f>
        <v>Sweden</v>
      </c>
      <c r="G587" s="81" t="str">
        <f>COST!F588</f>
        <v>Inline Fan</v>
      </c>
      <c r="H587" s="81" t="str">
        <f>COST!G588</f>
        <v>Single</v>
      </c>
      <c r="I587" s="81" t="str">
        <f>COST!H588</f>
        <v>Ambient</v>
      </c>
      <c r="J587" s="81" t="str">
        <f>COST!J588</f>
        <v>K 100 XL sileo</v>
      </c>
      <c r="K587" s="81">
        <f>COST!K588</f>
        <v>50</v>
      </c>
      <c r="L587" s="83">
        <f>COST!L588</f>
        <v>100</v>
      </c>
      <c r="M587" s="86">
        <f>COST!P588</f>
        <v>1</v>
      </c>
      <c r="N587" s="94">
        <f>COST!AB588</f>
        <v>118.95717549002798</v>
      </c>
      <c r="O587" s="95">
        <f t="shared" si="9"/>
        <v>118.95717549002798</v>
      </c>
    </row>
    <row r="588" spans="2:15" ht="20.25" customHeight="1" x14ac:dyDescent="0.25">
      <c r="B588"/>
      <c r="C588" s="80" t="str">
        <f>COST!B589</f>
        <v>F-579</v>
      </c>
      <c r="D588" s="82">
        <f>COST!C589</f>
        <v>0</v>
      </c>
      <c r="E588" s="81" t="str">
        <f>COST!D589</f>
        <v>EX.FAN-37</v>
      </c>
      <c r="F588" s="81" t="str">
        <f>COST!E589</f>
        <v>Sweden</v>
      </c>
      <c r="G588" s="81" t="str">
        <f>COST!F589</f>
        <v>Inline Fan</v>
      </c>
      <c r="H588" s="81" t="str">
        <f>COST!G589</f>
        <v>Single</v>
      </c>
      <c r="I588" s="81" t="str">
        <f>COST!H589</f>
        <v>Ambient</v>
      </c>
      <c r="J588" s="81" t="str">
        <f>COST!J589</f>
        <v>K 100 XL sileo</v>
      </c>
      <c r="K588" s="81">
        <f>COST!K589</f>
        <v>50</v>
      </c>
      <c r="L588" s="83">
        <f>COST!L589</f>
        <v>100</v>
      </c>
      <c r="M588" s="86">
        <f>COST!P589</f>
        <v>1</v>
      </c>
      <c r="N588" s="94">
        <f>COST!AB589</f>
        <v>118.95717549002798</v>
      </c>
      <c r="O588" s="95">
        <f t="shared" si="9"/>
        <v>118.95717549002798</v>
      </c>
    </row>
    <row r="589" spans="2:15" ht="20.25" customHeight="1" x14ac:dyDescent="0.25">
      <c r="B589"/>
      <c r="C589" s="80" t="str">
        <f>COST!B590</f>
        <v>F-580</v>
      </c>
      <c r="D589" s="82">
        <f>COST!C590</f>
        <v>0</v>
      </c>
      <c r="E589" s="81" t="str">
        <f>COST!D590</f>
        <v>EX.FAN-38</v>
      </c>
      <c r="F589" s="81" t="str">
        <f>COST!E590</f>
        <v>Sweden</v>
      </c>
      <c r="G589" s="81" t="str">
        <f>COST!F590</f>
        <v>Inline Fan</v>
      </c>
      <c r="H589" s="81" t="str">
        <f>COST!G590</f>
        <v>Single</v>
      </c>
      <c r="I589" s="81" t="str">
        <f>COST!H590</f>
        <v>Ambient</v>
      </c>
      <c r="J589" s="81" t="str">
        <f>COST!J590</f>
        <v>KT 50-30-4**</v>
      </c>
      <c r="K589" s="81">
        <f>COST!K590</f>
        <v>550</v>
      </c>
      <c r="L589" s="83">
        <f>COST!L590</f>
        <v>150</v>
      </c>
      <c r="M589" s="86">
        <f>COST!P590</f>
        <v>1</v>
      </c>
      <c r="N589" s="94">
        <f>COST!AB590</f>
        <v>729.88724104238599</v>
      </c>
      <c r="O589" s="95">
        <f t="shared" ref="O589:O652" si="10">M589*N589</f>
        <v>729.88724104238599</v>
      </c>
    </row>
    <row r="590" spans="2:15" ht="20.25" customHeight="1" x14ac:dyDescent="0.25">
      <c r="B590"/>
      <c r="C590" s="80" t="str">
        <f>COST!B591</f>
        <v>F-581</v>
      </c>
      <c r="D590" s="82">
        <f>COST!C591</f>
        <v>0</v>
      </c>
      <c r="E590" s="81" t="str">
        <f>COST!D591</f>
        <v>EX.FAN-39</v>
      </c>
      <c r="F590" s="81" t="str">
        <f>COST!E591</f>
        <v>China</v>
      </c>
      <c r="G590" s="81" t="str">
        <f>COST!F591</f>
        <v>Wall Mounted</v>
      </c>
      <c r="H590" s="81" t="str">
        <f>COST!G591</f>
        <v>Single</v>
      </c>
      <c r="I590" s="81" t="str">
        <f>COST!H591</f>
        <v>Ambient</v>
      </c>
      <c r="J590" s="81" t="str">
        <f>COST!J591</f>
        <v>AW 300E4-C</v>
      </c>
      <c r="K590" s="81">
        <f>COST!K591</f>
        <v>225</v>
      </c>
      <c r="L590" s="83" t="str">
        <f>COST!L591</f>
        <v>-</v>
      </c>
      <c r="M590" s="86">
        <f>COST!P591</f>
        <v>1</v>
      </c>
      <c r="N590" s="94">
        <f>COST!AB591</f>
        <v>360.27030291265623</v>
      </c>
      <c r="O590" s="95">
        <f t="shared" si="10"/>
        <v>360.27030291265623</v>
      </c>
    </row>
    <row r="591" spans="2:15" ht="20.25" customHeight="1" x14ac:dyDescent="0.25">
      <c r="B591"/>
      <c r="C591" s="80" t="str">
        <f>COST!B592</f>
        <v>F-582</v>
      </c>
      <c r="D591" s="82">
        <f>COST!C592</f>
        <v>0</v>
      </c>
      <c r="E591" s="81" t="str">
        <f>COST!D592</f>
        <v>EX.FAN-40</v>
      </c>
      <c r="F591" s="81" t="str">
        <f>COST!E592</f>
        <v>China</v>
      </c>
      <c r="G591" s="81" t="str">
        <f>COST!F592</f>
        <v>Wall Mounted</v>
      </c>
      <c r="H591" s="81" t="str">
        <f>COST!G592</f>
        <v>Single</v>
      </c>
      <c r="I591" s="81" t="str">
        <f>COST!H592</f>
        <v>Ambient</v>
      </c>
      <c r="J591" s="81" t="str">
        <f>COST!J592</f>
        <v>AW 300E4-C</v>
      </c>
      <c r="K591" s="81">
        <f>COST!K592</f>
        <v>225</v>
      </c>
      <c r="L591" s="83" t="str">
        <f>COST!L592</f>
        <v>-</v>
      </c>
      <c r="M591" s="86">
        <f>COST!P592</f>
        <v>1</v>
      </c>
      <c r="N591" s="94">
        <f>COST!AB592</f>
        <v>360.27030291265623</v>
      </c>
      <c r="O591" s="95">
        <f t="shared" si="10"/>
        <v>360.27030291265623</v>
      </c>
    </row>
    <row r="592" spans="2:15" ht="20.25" customHeight="1" x14ac:dyDescent="0.25">
      <c r="B592"/>
      <c r="C592" s="80" t="str">
        <f>COST!B593</f>
        <v>F-583</v>
      </c>
      <c r="D592" s="82">
        <f>COST!C593</f>
        <v>0</v>
      </c>
      <c r="E592" s="81" t="str">
        <f>COST!D593</f>
        <v>EX.FAN-41</v>
      </c>
      <c r="F592" s="81" t="str">
        <f>COST!E593</f>
        <v>China</v>
      </c>
      <c r="G592" s="81" t="str">
        <f>COST!F593</f>
        <v>Wall Mounted</v>
      </c>
      <c r="H592" s="81" t="str">
        <f>COST!G593</f>
        <v>Single</v>
      </c>
      <c r="I592" s="81" t="str">
        <f>COST!H593</f>
        <v>Ambient</v>
      </c>
      <c r="J592" s="81" t="str">
        <f>COST!J593</f>
        <v>AW 300E4-C</v>
      </c>
      <c r="K592" s="81">
        <f>COST!K593</f>
        <v>225</v>
      </c>
      <c r="L592" s="83" t="str">
        <f>COST!L593</f>
        <v>-</v>
      </c>
      <c r="M592" s="86">
        <f>COST!P593</f>
        <v>1</v>
      </c>
      <c r="N592" s="94">
        <f>COST!AB593</f>
        <v>360.27030291265623</v>
      </c>
      <c r="O592" s="95">
        <f t="shared" si="10"/>
        <v>360.27030291265623</v>
      </c>
    </row>
    <row r="593" spans="2:15" ht="20.25" customHeight="1" x14ac:dyDescent="0.25">
      <c r="B593"/>
      <c r="C593" s="80" t="str">
        <f>COST!B594</f>
        <v>F-584</v>
      </c>
      <c r="D593" s="82">
        <f>COST!C594</f>
        <v>0</v>
      </c>
      <c r="E593" s="81" t="str">
        <f>COST!D594</f>
        <v>EX.FAN-42</v>
      </c>
      <c r="F593" s="81" t="str">
        <f>COST!E594</f>
        <v>China</v>
      </c>
      <c r="G593" s="81" t="str">
        <f>COST!F594</f>
        <v>Wall Mounted</v>
      </c>
      <c r="H593" s="81" t="str">
        <f>COST!G594</f>
        <v>Single</v>
      </c>
      <c r="I593" s="81" t="str">
        <f>COST!H594</f>
        <v>Ambient</v>
      </c>
      <c r="J593" s="81" t="str">
        <f>COST!J594</f>
        <v>AW 300E4-C</v>
      </c>
      <c r="K593" s="81">
        <f>COST!K594</f>
        <v>225</v>
      </c>
      <c r="L593" s="83" t="str">
        <f>COST!L594</f>
        <v>-</v>
      </c>
      <c r="M593" s="86">
        <f>COST!P594</f>
        <v>1</v>
      </c>
      <c r="N593" s="94">
        <f>COST!AB594</f>
        <v>360.27030291265623</v>
      </c>
      <c r="O593" s="95">
        <f t="shared" si="10"/>
        <v>360.27030291265623</v>
      </c>
    </row>
    <row r="594" spans="2:15" ht="20.25" customHeight="1" x14ac:dyDescent="0.25">
      <c r="B594"/>
      <c r="C594" s="80" t="str">
        <f>COST!B595</f>
        <v>F-585</v>
      </c>
      <c r="D594" s="82">
        <f>COST!C595</f>
        <v>0</v>
      </c>
      <c r="E594" s="81" t="str">
        <f>COST!D595</f>
        <v>EX.FAN-43</v>
      </c>
      <c r="F594" s="81" t="str">
        <f>COST!E595</f>
        <v>Sweden</v>
      </c>
      <c r="G594" s="81" t="str">
        <f>COST!F595</f>
        <v>Inline Fan</v>
      </c>
      <c r="H594" s="81" t="str">
        <f>COST!G595</f>
        <v>Single</v>
      </c>
      <c r="I594" s="81" t="str">
        <f>COST!H595</f>
        <v>Ambient</v>
      </c>
      <c r="J594" s="81" t="str">
        <f>COST!J595</f>
        <v>K 150 XL sileo</v>
      </c>
      <c r="K594" s="81">
        <f>COST!K595</f>
        <v>125</v>
      </c>
      <c r="L594" s="83">
        <f>COST!L595</f>
        <v>100</v>
      </c>
      <c r="M594" s="86">
        <f>COST!P595</f>
        <v>1</v>
      </c>
      <c r="N594" s="94">
        <f>COST!AB595</f>
        <v>145.29769291996277</v>
      </c>
      <c r="O594" s="95">
        <f t="shared" si="10"/>
        <v>145.29769291996277</v>
      </c>
    </row>
    <row r="595" spans="2:15" ht="20.25" customHeight="1" x14ac:dyDescent="0.25">
      <c r="B595"/>
      <c r="C595" s="80" t="str">
        <f>COST!B596</f>
        <v>F-586</v>
      </c>
      <c r="D595" s="82">
        <f>COST!C596</f>
        <v>0</v>
      </c>
      <c r="E595" s="81" t="str">
        <f>COST!D596</f>
        <v>EX.FAN-44</v>
      </c>
      <c r="F595" s="81" t="str">
        <f>COST!E596</f>
        <v>Sweden</v>
      </c>
      <c r="G595" s="81" t="str">
        <f>COST!F596</f>
        <v>Inline Fan</v>
      </c>
      <c r="H595" s="81" t="str">
        <f>COST!G596</f>
        <v>Single</v>
      </c>
      <c r="I595" s="81" t="str">
        <f>COST!H596</f>
        <v>Ambient</v>
      </c>
      <c r="J595" s="81" t="str">
        <f>COST!J596</f>
        <v>K 100 XL sileo</v>
      </c>
      <c r="K595" s="81">
        <f>COST!K596</f>
        <v>50</v>
      </c>
      <c r="L595" s="83">
        <f>COST!L596</f>
        <v>100</v>
      </c>
      <c r="M595" s="86">
        <f>COST!P596</f>
        <v>1</v>
      </c>
      <c r="N595" s="94">
        <f>COST!AB596</f>
        <v>118.95717549002798</v>
      </c>
      <c r="O595" s="95">
        <f t="shared" si="10"/>
        <v>118.95717549002798</v>
      </c>
    </row>
    <row r="596" spans="2:15" ht="20.25" customHeight="1" x14ac:dyDescent="0.25">
      <c r="B596"/>
      <c r="C596" s="80" t="str">
        <f>COST!B597</f>
        <v>F-587</v>
      </c>
      <c r="D596" s="82">
        <f>COST!C597</f>
        <v>0</v>
      </c>
      <c r="E596" s="81" t="str">
        <f>COST!D597</f>
        <v>EX.FAN-45</v>
      </c>
      <c r="F596" s="81" t="str">
        <f>COST!E597</f>
        <v>Sweden</v>
      </c>
      <c r="G596" s="81" t="str">
        <f>COST!F597</f>
        <v>Inline Fan</v>
      </c>
      <c r="H596" s="81" t="str">
        <f>COST!G597</f>
        <v>Single</v>
      </c>
      <c r="I596" s="81" t="str">
        <f>COST!H597</f>
        <v>Ambient</v>
      </c>
      <c r="J596" s="81" t="str">
        <f>COST!J597</f>
        <v>K 150 XL sileo</v>
      </c>
      <c r="K596" s="81">
        <f>COST!K597</f>
        <v>110</v>
      </c>
      <c r="L596" s="83">
        <f>COST!L597</f>
        <v>100</v>
      </c>
      <c r="M596" s="86">
        <f>COST!P597</f>
        <v>1</v>
      </c>
      <c r="N596" s="94">
        <f>COST!AB597</f>
        <v>145.29769291996277</v>
      </c>
      <c r="O596" s="95">
        <f t="shared" si="10"/>
        <v>145.29769291996277</v>
      </c>
    </row>
    <row r="597" spans="2:15" ht="20.25" customHeight="1" x14ac:dyDescent="0.25">
      <c r="B597"/>
      <c r="C597" s="80" t="str">
        <f>COST!B598</f>
        <v>F-588</v>
      </c>
      <c r="D597" s="82">
        <f>COST!C598</f>
        <v>0</v>
      </c>
      <c r="E597" s="81" t="str">
        <f>COST!D598</f>
        <v>EX.FAN-46</v>
      </c>
      <c r="F597" s="81" t="str">
        <f>COST!E598</f>
        <v>Sweden</v>
      </c>
      <c r="G597" s="81" t="str">
        <f>COST!F598</f>
        <v>Inline Fan</v>
      </c>
      <c r="H597" s="81" t="str">
        <f>COST!G598</f>
        <v>Single</v>
      </c>
      <c r="I597" s="81" t="str">
        <f>COST!H598</f>
        <v>Ambient</v>
      </c>
      <c r="J597" s="81" t="str">
        <f>COST!J598</f>
        <v>K 150 XL sileo</v>
      </c>
      <c r="K597" s="81">
        <f>COST!K598</f>
        <v>130</v>
      </c>
      <c r="L597" s="83">
        <f>COST!L598</f>
        <v>100</v>
      </c>
      <c r="M597" s="86">
        <f>COST!P598</f>
        <v>1</v>
      </c>
      <c r="N597" s="94">
        <f>COST!AB598</f>
        <v>145.29769291996277</v>
      </c>
      <c r="O597" s="95">
        <f t="shared" si="10"/>
        <v>145.29769291996277</v>
      </c>
    </row>
    <row r="598" spans="2:15" ht="20.25" customHeight="1" x14ac:dyDescent="0.25">
      <c r="B598"/>
      <c r="C598" s="80" t="str">
        <f>COST!B599</f>
        <v>F-589</v>
      </c>
      <c r="D598" s="82">
        <f>COST!C599</f>
        <v>0</v>
      </c>
      <c r="E598" s="81" t="str">
        <f>COST!D599</f>
        <v>EX.FAN-47</v>
      </c>
      <c r="F598" s="81" t="str">
        <f>COST!E599</f>
        <v>China</v>
      </c>
      <c r="G598" s="81" t="str">
        <f>COST!F599</f>
        <v>Wall Mounted</v>
      </c>
      <c r="H598" s="81" t="str">
        <f>COST!G599</f>
        <v>Single</v>
      </c>
      <c r="I598" s="81" t="str">
        <f>COST!H599</f>
        <v>Ambient</v>
      </c>
      <c r="J598" s="81" t="str">
        <f>COST!J599</f>
        <v>AW 200E4-C</v>
      </c>
      <c r="K598" s="81">
        <f>COST!K599</f>
        <v>75</v>
      </c>
      <c r="L598" s="83" t="str">
        <f>COST!L599</f>
        <v>-</v>
      </c>
      <c r="M598" s="86">
        <f>COST!P599</f>
        <v>1</v>
      </c>
      <c r="N598" s="94">
        <f>COST!AB599</f>
        <v>269.18309425172049</v>
      </c>
      <c r="O598" s="95">
        <f t="shared" si="10"/>
        <v>269.18309425172049</v>
      </c>
    </row>
    <row r="599" spans="2:15" ht="20.25" customHeight="1" x14ac:dyDescent="0.25">
      <c r="B599"/>
      <c r="C599" s="80" t="str">
        <f>COST!B600</f>
        <v>F-590</v>
      </c>
      <c r="D599" s="82">
        <f>COST!C600</f>
        <v>0</v>
      </c>
      <c r="E599" s="81" t="str">
        <f>COST!D600</f>
        <v>EX.FAN-48</v>
      </c>
      <c r="F599" s="81" t="str">
        <f>COST!E600</f>
        <v>China</v>
      </c>
      <c r="G599" s="81" t="str">
        <f>COST!F600</f>
        <v>Wall Mounted</v>
      </c>
      <c r="H599" s="81" t="str">
        <f>COST!G600</f>
        <v>Single</v>
      </c>
      <c r="I599" s="81" t="str">
        <f>COST!H600</f>
        <v>Ambient</v>
      </c>
      <c r="J599" s="81" t="str">
        <f>COST!J600</f>
        <v>AW 250E4-C</v>
      </c>
      <c r="K599" s="81">
        <f>COST!K600</f>
        <v>150</v>
      </c>
      <c r="L599" s="83" t="str">
        <f>COST!L600</f>
        <v>-</v>
      </c>
      <c r="M599" s="86">
        <f>COST!P600</f>
        <v>1</v>
      </c>
      <c r="N599" s="94">
        <f>COST!AB600</f>
        <v>295.0137952152694</v>
      </c>
      <c r="O599" s="95">
        <f t="shared" si="10"/>
        <v>295.0137952152694</v>
      </c>
    </row>
    <row r="600" spans="2:15" ht="20.25" customHeight="1" x14ac:dyDescent="0.25">
      <c r="B600"/>
      <c r="C600" s="80" t="str">
        <f>COST!B601</f>
        <v>F-591</v>
      </c>
      <c r="D600" s="82">
        <f>COST!C601</f>
        <v>0</v>
      </c>
      <c r="E600" s="81" t="str">
        <f>COST!D601</f>
        <v>EX.FAN-49</v>
      </c>
      <c r="F600" s="81" t="str">
        <f>COST!E601</f>
        <v>Germany</v>
      </c>
      <c r="G600" s="81" t="str">
        <f>COST!F601</f>
        <v>Wall Mounted</v>
      </c>
      <c r="H600" s="81" t="str">
        <f>COST!G601</f>
        <v>Single</v>
      </c>
      <c r="I600" s="81" t="str">
        <f>COST!H601</f>
        <v>Ambient</v>
      </c>
      <c r="J600" s="81" t="str">
        <f>COST!J601</f>
        <v>AW 400E4 sileo Axial fan</v>
      </c>
      <c r="K600" s="81">
        <f>COST!K601</f>
        <v>950</v>
      </c>
      <c r="L600" s="83" t="str">
        <f>COST!L601</f>
        <v>-</v>
      </c>
      <c r="M600" s="86">
        <f>COST!P601</f>
        <v>1</v>
      </c>
      <c r="N600" s="94">
        <f>COST!AB601</f>
        <v>412.10164366188269</v>
      </c>
      <c r="O600" s="95">
        <f t="shared" si="10"/>
        <v>412.10164366188269</v>
      </c>
    </row>
    <row r="601" spans="2:15" ht="20.25" customHeight="1" x14ac:dyDescent="0.25">
      <c r="B601"/>
      <c r="C601" s="80" t="str">
        <f>COST!B602</f>
        <v>F-592</v>
      </c>
      <c r="D601" s="82">
        <f>COST!C602</f>
        <v>0</v>
      </c>
      <c r="E601" s="81" t="str">
        <f>COST!D602</f>
        <v>FR.FAN-01</v>
      </c>
      <c r="F601" s="81" t="str">
        <f>COST!E602</f>
        <v>Sweden</v>
      </c>
      <c r="G601" s="81" t="str">
        <f>COST!F602</f>
        <v>Inline Fan</v>
      </c>
      <c r="H601" s="81" t="str">
        <f>COST!G602</f>
        <v>Single</v>
      </c>
      <c r="I601" s="81" t="str">
        <f>COST!H602</f>
        <v>Ambient</v>
      </c>
      <c r="J601" s="81" t="str">
        <f>COST!J602</f>
        <v>prio 315</v>
      </c>
      <c r="K601" s="81">
        <f>COST!K602</f>
        <v>700</v>
      </c>
      <c r="L601" s="83">
        <f>COST!L602</f>
        <v>100</v>
      </c>
      <c r="M601" s="86">
        <f>COST!P602</f>
        <v>1</v>
      </c>
      <c r="N601" s="94">
        <f>COST!AB602</f>
        <v>680.60498262508872</v>
      </c>
      <c r="O601" s="95">
        <f t="shared" si="10"/>
        <v>680.60498262508872</v>
      </c>
    </row>
    <row r="602" spans="2:15" ht="20.25" customHeight="1" x14ac:dyDescent="0.25">
      <c r="B602"/>
      <c r="C602" s="80" t="str">
        <f>COST!B603</f>
        <v>F-593</v>
      </c>
      <c r="D602" s="82">
        <f>COST!C603</f>
        <v>0</v>
      </c>
      <c r="E602" s="81" t="str">
        <f>COST!D603</f>
        <v>FR.FAN-02</v>
      </c>
      <c r="F602" s="81" t="str">
        <f>COST!E603</f>
        <v>Sweden</v>
      </c>
      <c r="G602" s="81" t="str">
        <f>COST!F603</f>
        <v>Inline Fan</v>
      </c>
      <c r="H602" s="81" t="str">
        <f>COST!G603</f>
        <v>Single</v>
      </c>
      <c r="I602" s="81" t="str">
        <f>COST!H603</f>
        <v>Ambient</v>
      </c>
      <c r="J602" s="81" t="str">
        <f>COST!J603</f>
        <v>K 150 XL sileo</v>
      </c>
      <c r="K602" s="81">
        <f>COST!K603</f>
        <v>120</v>
      </c>
      <c r="L602" s="83">
        <f>COST!L603</f>
        <v>100</v>
      </c>
      <c r="M602" s="86">
        <f>COST!P603</f>
        <v>1</v>
      </c>
      <c r="N602" s="94">
        <f>COST!AB603</f>
        <v>145.29769291996277</v>
      </c>
      <c r="O602" s="95">
        <f t="shared" si="10"/>
        <v>145.29769291996277</v>
      </c>
    </row>
    <row r="603" spans="2:15" ht="20.25" customHeight="1" x14ac:dyDescent="0.25">
      <c r="B603"/>
      <c r="C603" s="80" t="str">
        <f>COST!B604</f>
        <v>F-594</v>
      </c>
      <c r="D603" s="82">
        <f>COST!C604</f>
        <v>0</v>
      </c>
      <c r="E603" s="81" t="str">
        <f>COST!D604</f>
        <v>FR.FAN-03</v>
      </c>
      <c r="F603" s="81" t="str">
        <f>COST!E604</f>
        <v>Germany</v>
      </c>
      <c r="G603" s="81" t="str">
        <f>COST!F604</f>
        <v xml:space="preserve">Centrifugal Inline </v>
      </c>
      <c r="H603" s="81" t="str">
        <f>COST!G604</f>
        <v>Single</v>
      </c>
      <c r="I603" s="81" t="str">
        <f>COST!H604</f>
        <v>Ambient</v>
      </c>
      <c r="J603" s="81" t="str">
        <f>COST!J604</f>
        <v>MUB 025 355EV Multibox</v>
      </c>
      <c r="K603" s="81">
        <f>COST!K604</f>
        <v>520</v>
      </c>
      <c r="L603" s="83">
        <f>COST!L604</f>
        <v>100</v>
      </c>
      <c r="M603" s="86">
        <f>COST!P604</f>
        <v>1</v>
      </c>
      <c r="N603" s="94">
        <f>COST!AB604</f>
        <v>848.84441653241402</v>
      </c>
      <c r="O603" s="95">
        <f t="shared" si="10"/>
        <v>848.84441653241402</v>
      </c>
    </row>
    <row r="604" spans="2:15" ht="20.25" customHeight="1" x14ac:dyDescent="0.25">
      <c r="B604"/>
      <c r="C604" s="80" t="str">
        <f>COST!B605</f>
        <v>F-595</v>
      </c>
      <c r="D604" s="82">
        <f>COST!C605</f>
        <v>0</v>
      </c>
      <c r="E604" s="81" t="str">
        <f>COST!D605</f>
        <v>FR.FAN-04</v>
      </c>
      <c r="F604" s="81" t="str">
        <f>COST!E605</f>
        <v>Germany</v>
      </c>
      <c r="G604" s="81" t="str">
        <f>COST!F605</f>
        <v xml:space="preserve">Centrifugal Inline </v>
      </c>
      <c r="H604" s="81" t="str">
        <f>COST!G605</f>
        <v>Single</v>
      </c>
      <c r="I604" s="81" t="str">
        <f>COST!H605</f>
        <v>Ambient</v>
      </c>
      <c r="J604" s="81" t="str">
        <f>COST!J605</f>
        <v>MUB 025 355EV Multibox</v>
      </c>
      <c r="K604" s="81">
        <f>COST!K605</f>
        <v>520</v>
      </c>
      <c r="L604" s="83">
        <f>COST!L605</f>
        <v>100</v>
      </c>
      <c r="M604" s="86">
        <f>COST!P605</f>
        <v>1</v>
      </c>
      <c r="N604" s="94">
        <f>COST!AB605</f>
        <v>848.84441653241402</v>
      </c>
      <c r="O604" s="95">
        <f t="shared" si="10"/>
        <v>848.84441653241402</v>
      </c>
    </row>
    <row r="605" spans="2:15" ht="20.25" customHeight="1" x14ac:dyDescent="0.25">
      <c r="B605"/>
      <c r="C605" s="80" t="str">
        <f>COST!B606</f>
        <v>F-596</v>
      </c>
      <c r="D605" s="82">
        <f>COST!C606</f>
        <v>0</v>
      </c>
      <c r="E605" s="81" t="str">
        <f>COST!D606</f>
        <v>FR.FAN-05</v>
      </c>
      <c r="F605" s="81" t="str">
        <f>COST!E606</f>
        <v>Sweden</v>
      </c>
      <c r="G605" s="81" t="str">
        <f>COST!F606</f>
        <v>Inline Fan</v>
      </c>
      <c r="H605" s="81" t="str">
        <f>COST!G606</f>
        <v>Single</v>
      </c>
      <c r="I605" s="81" t="str">
        <f>COST!H606</f>
        <v>Ambient</v>
      </c>
      <c r="J605" s="81" t="str">
        <f>COST!J606</f>
        <v>K 160 XL sileo</v>
      </c>
      <c r="K605" s="81">
        <f>COST!K606</f>
        <v>170</v>
      </c>
      <c r="L605" s="83">
        <f>COST!L606</f>
        <v>100</v>
      </c>
      <c r="M605" s="86">
        <f>COST!P606</f>
        <v>1</v>
      </c>
      <c r="N605" s="94">
        <f>COST!AB606</f>
        <v>145.29769291996277</v>
      </c>
      <c r="O605" s="95">
        <f t="shared" si="10"/>
        <v>145.29769291996277</v>
      </c>
    </row>
    <row r="606" spans="2:15" ht="20.25" customHeight="1" x14ac:dyDescent="0.25">
      <c r="B606"/>
      <c r="C606" s="80" t="str">
        <f>COST!B607</f>
        <v>F-597</v>
      </c>
      <c r="D606" s="82">
        <f>COST!C607</f>
        <v>0</v>
      </c>
      <c r="E606" s="81" t="str">
        <f>COST!D607</f>
        <v>FR.FAN-06</v>
      </c>
      <c r="F606" s="81" t="str">
        <f>COST!E607</f>
        <v>Sweden</v>
      </c>
      <c r="G606" s="81" t="str">
        <f>COST!F607</f>
        <v>Inline Fan</v>
      </c>
      <c r="H606" s="81" t="str">
        <f>COST!G607</f>
        <v>Single</v>
      </c>
      <c r="I606" s="81" t="str">
        <f>COST!H607</f>
        <v>Ambient</v>
      </c>
      <c r="J606" s="81" t="str">
        <f>COST!J607</f>
        <v>K 315 M sileo**</v>
      </c>
      <c r="K606" s="81">
        <f>COST!K607</f>
        <v>270</v>
      </c>
      <c r="L606" s="83">
        <f>COST!L607</f>
        <v>100</v>
      </c>
      <c r="M606" s="86">
        <f>COST!P607</f>
        <v>1</v>
      </c>
      <c r="N606" s="94">
        <f>COST!AB607</f>
        <v>234.51557453748376</v>
      </c>
      <c r="O606" s="95">
        <f t="shared" si="10"/>
        <v>234.51557453748376</v>
      </c>
    </row>
    <row r="607" spans="2:15" ht="20.25" customHeight="1" x14ac:dyDescent="0.25">
      <c r="B607"/>
      <c r="C607" s="80" t="str">
        <f>COST!B608</f>
        <v>F-598</v>
      </c>
      <c r="D607" s="82">
        <f>COST!C608</f>
        <v>0</v>
      </c>
      <c r="E607" s="81" t="str">
        <f>COST!D608</f>
        <v>FR.FAN-07</v>
      </c>
      <c r="F607" s="81" t="str">
        <f>COST!E608</f>
        <v>Sweden</v>
      </c>
      <c r="G607" s="81" t="str">
        <f>COST!F608</f>
        <v>Inline Fan</v>
      </c>
      <c r="H607" s="81" t="str">
        <f>COST!G608</f>
        <v>Single</v>
      </c>
      <c r="I607" s="81" t="str">
        <f>COST!H608</f>
        <v>Ambient</v>
      </c>
      <c r="J607" s="81" t="str">
        <f>COST!J608</f>
        <v>K 150 XL sileo</v>
      </c>
      <c r="K607" s="81">
        <f>COST!K608</f>
        <v>150</v>
      </c>
      <c r="L607" s="83">
        <f>COST!L608</f>
        <v>100</v>
      </c>
      <c r="M607" s="86">
        <f>COST!P608</f>
        <v>1</v>
      </c>
      <c r="N607" s="94">
        <f>COST!AB608</f>
        <v>145.29769291996277</v>
      </c>
      <c r="O607" s="95">
        <f t="shared" si="10"/>
        <v>145.29769291996277</v>
      </c>
    </row>
    <row r="608" spans="2:15" ht="20.25" customHeight="1" x14ac:dyDescent="0.25">
      <c r="B608"/>
      <c r="C608" s="80" t="str">
        <f>COST!B609</f>
        <v>F-599</v>
      </c>
      <c r="D608" s="82">
        <f>COST!C609</f>
        <v>0</v>
      </c>
      <c r="E608" s="81" t="str">
        <f>COST!D609</f>
        <v>FR.FAN-08</v>
      </c>
      <c r="F608" s="81" t="str">
        <f>COST!E609</f>
        <v>Germany</v>
      </c>
      <c r="G608" s="81" t="str">
        <f>COST!F609</f>
        <v xml:space="preserve">Axial Inline </v>
      </c>
      <c r="H608" s="81" t="str">
        <f>COST!G609</f>
        <v>Single</v>
      </c>
      <c r="I608" s="81" t="str">
        <f>COST!H609</f>
        <v>Ambient</v>
      </c>
      <c r="J608" s="81" t="str">
        <f>COST!J609</f>
        <v>AXC 400-6/23°-2-P (160) (1.1 kW) S IE3</v>
      </c>
      <c r="K608" s="81">
        <f>COST!K609</f>
        <v>1980</v>
      </c>
      <c r="L608" s="83">
        <f>COST!L609</f>
        <v>100</v>
      </c>
      <c r="M608" s="86">
        <f>COST!P609</f>
        <v>1</v>
      </c>
      <c r="N608" s="94">
        <f>COST!AB609</f>
        <v>1227.8079898792175</v>
      </c>
      <c r="O608" s="95">
        <f t="shared" si="10"/>
        <v>1227.8079898792175</v>
      </c>
    </row>
    <row r="609" spans="2:15" ht="20.25" customHeight="1" x14ac:dyDescent="0.25">
      <c r="B609"/>
      <c r="C609" s="80" t="str">
        <f>COST!B610</f>
        <v>F-600</v>
      </c>
      <c r="D609" s="82">
        <f>COST!C610</f>
        <v>0</v>
      </c>
      <c r="E609" s="81" t="str">
        <f>COST!D610</f>
        <v>FR.FAN-09</v>
      </c>
      <c r="F609" s="81" t="str">
        <f>COST!E610</f>
        <v>Germany</v>
      </c>
      <c r="G609" s="81" t="str">
        <f>COST!F610</f>
        <v xml:space="preserve">Axial Inline </v>
      </c>
      <c r="H609" s="81" t="str">
        <f>COST!G610</f>
        <v>Single</v>
      </c>
      <c r="I609" s="81" t="str">
        <f>COST!H610</f>
        <v>Ambient</v>
      </c>
      <c r="J609" s="81" t="str">
        <f>COST!J610</f>
        <v>AXC 710-6/20°-4-P (350) (2.2 kW) S IE3</v>
      </c>
      <c r="K609" s="81">
        <f>COST!K610</f>
        <v>4990</v>
      </c>
      <c r="L609" s="83">
        <f>COST!L610</f>
        <v>100</v>
      </c>
      <c r="M609" s="86">
        <f>COST!P610</f>
        <v>1</v>
      </c>
      <c r="N609" s="94">
        <f>COST!AB610</f>
        <v>1975.5388072451076</v>
      </c>
      <c r="O609" s="95">
        <f t="shared" si="10"/>
        <v>1975.5388072451076</v>
      </c>
    </row>
    <row r="610" spans="2:15" ht="20.25" customHeight="1" x14ac:dyDescent="0.25">
      <c r="B610"/>
      <c r="C610" s="80" t="str">
        <f>COST!B611</f>
        <v>F-601</v>
      </c>
      <c r="D610" s="82">
        <f>COST!C611</f>
        <v>0</v>
      </c>
      <c r="E610" s="81" t="str">
        <f>COST!D611</f>
        <v>FR.FAN-10</v>
      </c>
      <c r="F610" s="81" t="str">
        <f>COST!E611</f>
        <v>Germany</v>
      </c>
      <c r="G610" s="81" t="str">
        <f>COST!F611</f>
        <v xml:space="preserve">Axial Inline </v>
      </c>
      <c r="H610" s="81" t="str">
        <f>COST!G611</f>
        <v>Single</v>
      </c>
      <c r="I610" s="81" t="str">
        <f>COST!H611</f>
        <v>Ambient</v>
      </c>
      <c r="J610" s="81" t="str">
        <f>COST!J611</f>
        <v>AXC 630-6/22°-4-P (250) (1.5 kW) S IE3</v>
      </c>
      <c r="K610" s="81">
        <f>COST!K611</f>
        <v>3950</v>
      </c>
      <c r="L610" s="83">
        <f>COST!L611</f>
        <v>100</v>
      </c>
      <c r="M610" s="86">
        <f>COST!P611</f>
        <v>1</v>
      </c>
      <c r="N610" s="94">
        <f>COST!AB611</f>
        <v>1640.7593276517432</v>
      </c>
      <c r="O610" s="95">
        <f t="shared" si="10"/>
        <v>1640.7593276517432</v>
      </c>
    </row>
    <row r="611" spans="2:15" ht="20.25" customHeight="1" x14ac:dyDescent="0.25">
      <c r="B611"/>
      <c r="C611" s="80" t="str">
        <f>COST!B612</f>
        <v>F-602</v>
      </c>
      <c r="D611" s="82">
        <f>COST!C612</f>
        <v>0</v>
      </c>
      <c r="E611" s="81" t="str">
        <f>COST!D612</f>
        <v>FR.FAN-11</v>
      </c>
      <c r="F611" s="81" t="str">
        <f>COST!E612</f>
        <v>Germany</v>
      </c>
      <c r="G611" s="81" t="str">
        <f>COST!F612</f>
        <v xml:space="preserve">Axial Inline </v>
      </c>
      <c r="H611" s="81" t="str">
        <f>COST!G612</f>
        <v>Single</v>
      </c>
      <c r="I611" s="81" t="str">
        <f>COST!H612</f>
        <v>Ambient</v>
      </c>
      <c r="J611" s="81" t="str">
        <f>COST!J612</f>
        <v>AXC 450-6/20°-2-P (200) (1.5 kW) S IE3</v>
      </c>
      <c r="K611" s="81">
        <f>COST!K612</f>
        <v>2500</v>
      </c>
      <c r="L611" s="83">
        <f>COST!L612</f>
        <v>100</v>
      </c>
      <c r="M611" s="86">
        <f>COST!P612</f>
        <v>1</v>
      </c>
      <c r="N611" s="94">
        <f>COST!AB612</f>
        <v>1362.9093534714636</v>
      </c>
      <c r="O611" s="95">
        <f t="shared" si="10"/>
        <v>1362.9093534714636</v>
      </c>
    </row>
    <row r="612" spans="2:15" ht="20.25" customHeight="1" x14ac:dyDescent="0.25">
      <c r="B612"/>
      <c r="C612" s="80" t="str">
        <f>COST!B613</f>
        <v>F-603</v>
      </c>
      <c r="D612" s="82">
        <f>COST!C613</f>
        <v>0</v>
      </c>
      <c r="E612" s="81" t="str">
        <f>COST!D613</f>
        <v>FR.FAN-12</v>
      </c>
      <c r="F612" s="81" t="str">
        <f>COST!E613</f>
        <v>Germany</v>
      </c>
      <c r="G612" s="81" t="str">
        <f>COST!F613</f>
        <v xml:space="preserve">Axial Inline </v>
      </c>
      <c r="H612" s="81" t="str">
        <f>COST!G613</f>
        <v>Single</v>
      </c>
      <c r="I612" s="81" t="str">
        <f>COST!H613</f>
        <v>Ambient</v>
      </c>
      <c r="J612" s="81" t="str">
        <f>COST!J613</f>
        <v>AXC 630-6/22°-4-P (250) (1.5 kW) S IE3</v>
      </c>
      <c r="K612" s="81">
        <f>COST!K613</f>
        <v>3950</v>
      </c>
      <c r="L612" s="83">
        <f>COST!L613</f>
        <v>100</v>
      </c>
      <c r="M612" s="86">
        <f>COST!P613</f>
        <v>1</v>
      </c>
      <c r="N612" s="94">
        <f>COST!AB613</f>
        <v>1640.7593276517432</v>
      </c>
      <c r="O612" s="95">
        <f t="shared" si="10"/>
        <v>1640.7593276517432</v>
      </c>
    </row>
    <row r="613" spans="2:15" ht="20.25" customHeight="1" x14ac:dyDescent="0.25">
      <c r="B613"/>
      <c r="C613" s="80" t="str">
        <f>COST!B614</f>
        <v>F-604</v>
      </c>
      <c r="D613" s="82">
        <f>COST!C614</f>
        <v>0</v>
      </c>
      <c r="E613" s="81" t="str">
        <f>COST!D614</f>
        <v>FR.FAN-13</v>
      </c>
      <c r="F613" s="81" t="str">
        <f>COST!E614</f>
        <v>Germany</v>
      </c>
      <c r="G613" s="81" t="str">
        <f>COST!F614</f>
        <v xml:space="preserve">Axial Inline </v>
      </c>
      <c r="H613" s="81" t="str">
        <f>COST!G614</f>
        <v>Single</v>
      </c>
      <c r="I613" s="81" t="str">
        <f>COST!H614</f>
        <v>Ambient</v>
      </c>
      <c r="J613" s="81" t="str">
        <f>COST!J614</f>
        <v>AXC 630-6/22°-4-P (250) (1.5 kW) S IE3</v>
      </c>
      <c r="K613" s="81">
        <f>COST!K614</f>
        <v>3950</v>
      </c>
      <c r="L613" s="83">
        <f>COST!L614</f>
        <v>100</v>
      </c>
      <c r="M613" s="86">
        <f>COST!P614</f>
        <v>1</v>
      </c>
      <c r="N613" s="94">
        <f>COST!AB614</f>
        <v>1640.7593276517432</v>
      </c>
      <c r="O613" s="95">
        <f t="shared" si="10"/>
        <v>1640.7593276517432</v>
      </c>
    </row>
    <row r="614" spans="2:15" ht="20.25" customHeight="1" x14ac:dyDescent="0.25">
      <c r="B614"/>
      <c r="C614" s="80" t="str">
        <f>COST!B615</f>
        <v>F-605</v>
      </c>
      <c r="D614" s="82">
        <f>COST!C615</f>
        <v>0</v>
      </c>
      <c r="E614" s="81" t="str">
        <f>COST!D615</f>
        <v>FR.FAN-14</v>
      </c>
      <c r="F614" s="81" t="str">
        <f>COST!E615</f>
        <v>Germany</v>
      </c>
      <c r="G614" s="81" t="str">
        <f>COST!F615</f>
        <v xml:space="preserve">Axial Inline </v>
      </c>
      <c r="H614" s="81" t="str">
        <f>COST!G615</f>
        <v>Single</v>
      </c>
      <c r="I614" s="81" t="str">
        <f>COST!H615</f>
        <v>Ambient</v>
      </c>
      <c r="J614" s="81" t="str">
        <f>COST!J615</f>
        <v>AXC 710-6/27°-4-P (350) (3 kW) S IE3</v>
      </c>
      <c r="K614" s="81">
        <f>COST!K615</f>
        <v>6150</v>
      </c>
      <c r="L614" s="83">
        <f>COST!L615</f>
        <v>100</v>
      </c>
      <c r="M614" s="86">
        <f>COST!P615</f>
        <v>1</v>
      </c>
      <c r="N614" s="94">
        <f>COST!AB615</f>
        <v>2104.6923120628526</v>
      </c>
      <c r="O614" s="95">
        <f t="shared" si="10"/>
        <v>2104.6923120628526</v>
      </c>
    </row>
    <row r="615" spans="2:15" ht="20.25" customHeight="1" x14ac:dyDescent="0.25">
      <c r="B615"/>
      <c r="C615" s="80" t="str">
        <f>COST!B616</f>
        <v>F-606</v>
      </c>
      <c r="D615" s="82">
        <f>COST!C616</f>
        <v>0</v>
      </c>
      <c r="E615" s="81" t="str">
        <f>COST!D616</f>
        <v>FR.FAN-15</v>
      </c>
      <c r="F615" s="81" t="str">
        <f>COST!E616</f>
        <v>Germany</v>
      </c>
      <c r="G615" s="81" t="str">
        <f>COST!F616</f>
        <v xml:space="preserve">Axial Inline </v>
      </c>
      <c r="H615" s="81" t="str">
        <f>COST!G616</f>
        <v>Single</v>
      </c>
      <c r="I615" s="81" t="str">
        <f>COST!H616</f>
        <v>Ambient</v>
      </c>
      <c r="J615" s="81" t="str">
        <f>COST!J616</f>
        <v>AXC 400-6/23°-2-P (160) (1.1 kW) S IE3</v>
      </c>
      <c r="K615" s="81">
        <f>COST!K616</f>
        <v>1970</v>
      </c>
      <c r="L615" s="83">
        <f>COST!L616</f>
        <v>100</v>
      </c>
      <c r="M615" s="86">
        <f>COST!P616</f>
        <v>1</v>
      </c>
      <c r="N615" s="94">
        <f>COST!AB616</f>
        <v>1227.8079898792175</v>
      </c>
      <c r="O615" s="95">
        <f t="shared" si="10"/>
        <v>1227.8079898792175</v>
      </c>
    </row>
    <row r="616" spans="2:15" ht="20.25" customHeight="1" x14ac:dyDescent="0.25">
      <c r="B616"/>
      <c r="C616" s="80" t="str">
        <f>COST!B617</f>
        <v>F-607</v>
      </c>
      <c r="D616" s="82">
        <f>COST!C617</f>
        <v>0</v>
      </c>
      <c r="E616" s="81" t="str">
        <f>COST!D617</f>
        <v>FR.FAN-16</v>
      </c>
      <c r="F616" s="81" t="str">
        <f>COST!E617</f>
        <v>Germany</v>
      </c>
      <c r="G616" s="81" t="str">
        <f>COST!F617</f>
        <v xml:space="preserve">Axial Inline </v>
      </c>
      <c r="H616" s="81" t="str">
        <f>COST!G617</f>
        <v>Single</v>
      </c>
      <c r="I616" s="81" t="str">
        <f>COST!H617</f>
        <v>Ambient</v>
      </c>
      <c r="J616" s="81" t="str">
        <f>COST!J617</f>
        <v>AXC 400-6/23°-2-P (160) (1.1 kW) S IE3</v>
      </c>
      <c r="K616" s="81">
        <f>COST!K617</f>
        <v>1970</v>
      </c>
      <c r="L616" s="83">
        <f>COST!L617</f>
        <v>100</v>
      </c>
      <c r="M616" s="86">
        <f>COST!P617</f>
        <v>1</v>
      </c>
      <c r="N616" s="94">
        <f>COST!AB617</f>
        <v>1227.8079898792175</v>
      </c>
      <c r="O616" s="95">
        <f t="shared" si="10"/>
        <v>1227.8079898792175</v>
      </c>
    </row>
    <row r="617" spans="2:15" ht="20.25" customHeight="1" x14ac:dyDescent="0.25">
      <c r="B617"/>
      <c r="C617" s="80" t="str">
        <f>COST!B618</f>
        <v>F-608</v>
      </c>
      <c r="D617" s="82">
        <f>COST!C618</f>
        <v>0</v>
      </c>
      <c r="E617" s="81" t="str">
        <f>COST!D618</f>
        <v>FR.FAN-17</v>
      </c>
      <c r="F617" s="81" t="str">
        <f>COST!E618</f>
        <v>Sweden</v>
      </c>
      <c r="G617" s="81" t="str">
        <f>COST!F618</f>
        <v>Inline Fan</v>
      </c>
      <c r="H617" s="81" t="str">
        <f>COST!G618</f>
        <v>Single</v>
      </c>
      <c r="I617" s="81" t="str">
        <f>COST!H618</f>
        <v>Ambient</v>
      </c>
      <c r="J617" s="81" t="str">
        <f>COST!J618</f>
        <v>prio 315</v>
      </c>
      <c r="K617" s="81">
        <f>COST!K618</f>
        <v>660</v>
      </c>
      <c r="L617" s="83">
        <f>COST!L618</f>
        <v>100</v>
      </c>
      <c r="M617" s="86">
        <f>COST!P618</f>
        <v>1</v>
      </c>
      <c r="N617" s="94">
        <f>COST!AB618</f>
        <v>680.60498262508872</v>
      </c>
      <c r="O617" s="95">
        <f t="shared" si="10"/>
        <v>680.60498262508872</v>
      </c>
    </row>
    <row r="618" spans="2:15" ht="20.25" customHeight="1" x14ac:dyDescent="0.25">
      <c r="B618"/>
      <c r="C618" s="80" t="str">
        <f>COST!B619</f>
        <v>F-609</v>
      </c>
      <c r="D618" s="82">
        <f>COST!C619</f>
        <v>0</v>
      </c>
      <c r="E618" s="81" t="str">
        <f>COST!D619</f>
        <v>FR.FAN-18</v>
      </c>
      <c r="F618" s="81" t="str">
        <f>COST!E619</f>
        <v>Sweden</v>
      </c>
      <c r="G618" s="81" t="str">
        <f>COST!F619</f>
        <v>Inline Fan</v>
      </c>
      <c r="H618" s="81" t="str">
        <f>COST!G619</f>
        <v>Single</v>
      </c>
      <c r="I618" s="81" t="str">
        <f>COST!H619</f>
        <v>Ambient</v>
      </c>
      <c r="J618" s="81" t="str">
        <f>COST!J619</f>
        <v>KT 50-25-4</v>
      </c>
      <c r="K618" s="81">
        <f>COST!K619</f>
        <v>440</v>
      </c>
      <c r="L618" s="83">
        <f>COST!L619</f>
        <v>100</v>
      </c>
      <c r="M618" s="86">
        <f>COST!P619</f>
        <v>1</v>
      </c>
      <c r="N618" s="94">
        <f>COST!AB619</f>
        <v>595.63557156078298</v>
      </c>
      <c r="O618" s="95">
        <f t="shared" si="10"/>
        <v>595.63557156078298</v>
      </c>
    </row>
    <row r="619" spans="2:15" ht="20.25" customHeight="1" x14ac:dyDescent="0.25">
      <c r="B619"/>
      <c r="C619" s="80" t="str">
        <f>COST!B620</f>
        <v>F-610</v>
      </c>
      <c r="D619" s="82">
        <f>COST!C620</f>
        <v>0</v>
      </c>
      <c r="E619" s="81" t="str">
        <f>COST!D620</f>
        <v>FR.FAN-19</v>
      </c>
      <c r="F619" s="81" t="str">
        <f>COST!E620</f>
        <v>Sweden</v>
      </c>
      <c r="G619" s="81" t="str">
        <f>COST!F620</f>
        <v>Inline Fan</v>
      </c>
      <c r="H619" s="81" t="str">
        <f>COST!G620</f>
        <v>Single</v>
      </c>
      <c r="I619" s="81" t="str">
        <f>COST!H620</f>
        <v>Ambient</v>
      </c>
      <c r="J619" s="81" t="str">
        <f>COST!J620</f>
        <v>K 200 L sileo</v>
      </c>
      <c r="K619" s="81">
        <f>COST!K620</f>
        <v>220</v>
      </c>
      <c r="L619" s="83">
        <f>COST!L620</f>
        <v>100</v>
      </c>
      <c r="M619" s="86">
        <f>COST!P620</f>
        <v>1</v>
      </c>
      <c r="N619" s="94">
        <f>COST!AB620</f>
        <v>176.73637501375586</v>
      </c>
      <c r="O619" s="95">
        <f t="shared" si="10"/>
        <v>176.73637501375586</v>
      </c>
    </row>
    <row r="620" spans="2:15" ht="20.25" customHeight="1" x14ac:dyDescent="0.25">
      <c r="B620"/>
      <c r="C620" s="80" t="str">
        <f>COST!B621</f>
        <v>F-611</v>
      </c>
      <c r="D620" s="82">
        <f>COST!C621</f>
        <v>0</v>
      </c>
      <c r="E620" s="81" t="str">
        <f>COST!D621</f>
        <v>FR.FAN-20</v>
      </c>
      <c r="F620" s="81" t="str">
        <f>COST!E621</f>
        <v>Sweden</v>
      </c>
      <c r="G620" s="81" t="str">
        <f>COST!F621</f>
        <v>Inline Fan</v>
      </c>
      <c r="H620" s="81" t="str">
        <f>COST!G621</f>
        <v>Single</v>
      </c>
      <c r="I620" s="81" t="str">
        <f>COST!H621</f>
        <v>Ambient</v>
      </c>
      <c r="J620" s="81" t="str">
        <f>COST!J621</f>
        <v>KT 50-30-4**</v>
      </c>
      <c r="K620" s="81">
        <f>COST!K621</f>
        <v>580</v>
      </c>
      <c r="L620" s="83">
        <f>COST!L621</f>
        <v>100</v>
      </c>
      <c r="M620" s="86">
        <f>COST!P621</f>
        <v>1</v>
      </c>
      <c r="N620" s="94">
        <f>COST!AB621</f>
        <v>729.88724104238599</v>
      </c>
      <c r="O620" s="95">
        <f t="shared" si="10"/>
        <v>729.88724104238599</v>
      </c>
    </row>
    <row r="621" spans="2:15" ht="20.25" customHeight="1" x14ac:dyDescent="0.25">
      <c r="B621"/>
      <c r="C621" s="80" t="str">
        <f>COST!B622</f>
        <v>F-612</v>
      </c>
      <c r="D621" s="82">
        <f>COST!C622</f>
        <v>0</v>
      </c>
      <c r="E621" s="81" t="str">
        <f>COST!D622</f>
        <v>FR.FAN-21</v>
      </c>
      <c r="F621" s="81" t="str">
        <f>COST!E622</f>
        <v>Sweden</v>
      </c>
      <c r="G621" s="81" t="str">
        <f>COST!F622</f>
        <v>Inline Fan</v>
      </c>
      <c r="H621" s="81" t="str">
        <f>COST!G622</f>
        <v>Single</v>
      </c>
      <c r="I621" s="81" t="str">
        <f>COST!H622</f>
        <v>Ambient</v>
      </c>
      <c r="J621" s="81" t="str">
        <f>COST!J622</f>
        <v>K 315 M sileo**</v>
      </c>
      <c r="K621" s="81">
        <f>COST!K622</f>
        <v>290</v>
      </c>
      <c r="L621" s="83">
        <f>COST!L622</f>
        <v>100</v>
      </c>
      <c r="M621" s="86">
        <f>COST!P622</f>
        <v>1</v>
      </c>
      <c r="N621" s="94">
        <f>COST!AB622</f>
        <v>234.51557453748376</v>
      </c>
      <c r="O621" s="95">
        <f t="shared" si="10"/>
        <v>234.51557453748376</v>
      </c>
    </row>
    <row r="622" spans="2:15" ht="20.25" customHeight="1" x14ac:dyDescent="0.25">
      <c r="B622"/>
      <c r="C622" s="80" t="str">
        <f>COST!B623</f>
        <v>F-613</v>
      </c>
      <c r="D622" s="82">
        <f>COST!C623</f>
        <v>0</v>
      </c>
      <c r="E622" s="81" t="str">
        <f>COST!D623</f>
        <v>FR.FAN-22</v>
      </c>
      <c r="F622" s="81" t="str">
        <f>COST!E623</f>
        <v>Sweden</v>
      </c>
      <c r="G622" s="81" t="str">
        <f>COST!F623</f>
        <v>Inline Fan</v>
      </c>
      <c r="H622" s="81" t="str">
        <f>COST!G623</f>
        <v>Single</v>
      </c>
      <c r="I622" s="81" t="str">
        <f>COST!H623</f>
        <v>Ambient</v>
      </c>
      <c r="J622" s="81" t="str">
        <f>COST!J623</f>
        <v>K 315 L Sileo**</v>
      </c>
      <c r="K622" s="81">
        <f>COST!K623</f>
        <v>330</v>
      </c>
      <c r="L622" s="83">
        <f>COST!L623</f>
        <v>100</v>
      </c>
      <c r="M622" s="86">
        <f>COST!P623</f>
        <v>1</v>
      </c>
      <c r="N622" s="94">
        <f>COST!AB623</f>
        <v>280.39905651220886</v>
      </c>
      <c r="O622" s="95">
        <f t="shared" si="10"/>
        <v>280.39905651220886</v>
      </c>
    </row>
    <row r="623" spans="2:15" ht="20.25" customHeight="1" x14ac:dyDescent="0.25">
      <c r="B623"/>
      <c r="C623" s="80" t="str">
        <f>COST!B624</f>
        <v>F-614</v>
      </c>
      <c r="D623" s="82">
        <f>COST!C624</f>
        <v>0</v>
      </c>
      <c r="E623" s="81" t="str">
        <f>COST!D624</f>
        <v>FR.FAN-23</v>
      </c>
      <c r="F623" s="81" t="str">
        <f>COST!E624</f>
        <v>Germany</v>
      </c>
      <c r="G623" s="81" t="str">
        <f>COST!F624</f>
        <v xml:space="preserve">Axial Inline </v>
      </c>
      <c r="H623" s="81" t="str">
        <f>COST!G624</f>
        <v>Single</v>
      </c>
      <c r="I623" s="81" t="str">
        <f>COST!H624</f>
        <v>Ambient</v>
      </c>
      <c r="J623" s="81" t="str">
        <f>COST!J624</f>
        <v>AXC 355-6/27°-2-P (160) (1.1 kW) S IE3</v>
      </c>
      <c r="K623" s="81">
        <f>COST!K624</f>
        <v>1500</v>
      </c>
      <c r="L623" s="83">
        <f>COST!L624</f>
        <v>100</v>
      </c>
      <c r="M623" s="86">
        <f>COST!P624</f>
        <v>1</v>
      </c>
      <c r="N623" s="94">
        <f>COST!AB624</f>
        <v>1190.421449010923</v>
      </c>
      <c r="O623" s="95">
        <f t="shared" si="10"/>
        <v>1190.421449010923</v>
      </c>
    </row>
    <row r="624" spans="2:15" ht="20.25" customHeight="1" x14ac:dyDescent="0.25">
      <c r="B624"/>
      <c r="C624" s="80" t="str">
        <f>COST!B625</f>
        <v>F-615</v>
      </c>
      <c r="D624" s="82">
        <f>COST!C625</f>
        <v>0</v>
      </c>
      <c r="E624" s="81" t="str">
        <f>COST!D625</f>
        <v>FR.FAN-24</v>
      </c>
      <c r="F624" s="81" t="str">
        <f>COST!E625</f>
        <v>Sweden</v>
      </c>
      <c r="G624" s="81" t="str">
        <f>COST!F625</f>
        <v>Inline Fan</v>
      </c>
      <c r="H624" s="81" t="str">
        <f>COST!G625</f>
        <v>Single</v>
      </c>
      <c r="I624" s="81" t="str">
        <f>COST!H625</f>
        <v>Ambient</v>
      </c>
      <c r="J624" s="81" t="str">
        <f>COST!J625</f>
        <v>K 315 L Sileo**</v>
      </c>
      <c r="K624" s="81">
        <f>COST!K625</f>
        <v>330</v>
      </c>
      <c r="L624" s="83">
        <f>COST!L625</f>
        <v>100</v>
      </c>
      <c r="M624" s="86">
        <f>COST!P625</f>
        <v>1</v>
      </c>
      <c r="N624" s="94">
        <f>COST!AB625</f>
        <v>280.39905651220886</v>
      </c>
      <c r="O624" s="95">
        <f t="shared" si="10"/>
        <v>280.39905651220886</v>
      </c>
    </row>
    <row r="625" spans="2:15" ht="20.25" customHeight="1" x14ac:dyDescent="0.25">
      <c r="B625"/>
      <c r="C625" s="80" t="str">
        <f>COST!B626</f>
        <v>F-616</v>
      </c>
      <c r="D625" s="82">
        <f>COST!C626</f>
        <v>0</v>
      </c>
      <c r="E625" s="81" t="str">
        <f>COST!D626</f>
        <v>FR.FAN-25</v>
      </c>
      <c r="F625" s="81" t="str">
        <f>COST!E626</f>
        <v>Sweden</v>
      </c>
      <c r="G625" s="81" t="str">
        <f>COST!F626</f>
        <v>Inline Fan</v>
      </c>
      <c r="H625" s="81" t="str">
        <f>COST!G626</f>
        <v>Single</v>
      </c>
      <c r="I625" s="81" t="str">
        <f>COST!H626</f>
        <v>Ambient</v>
      </c>
      <c r="J625" s="81" t="str">
        <f>COST!J626</f>
        <v>K 150 XL sileo</v>
      </c>
      <c r="K625" s="81">
        <f>COST!K626</f>
        <v>135</v>
      </c>
      <c r="L625" s="83">
        <f>COST!L626</f>
        <v>100</v>
      </c>
      <c r="M625" s="86">
        <f>COST!P626</f>
        <v>1</v>
      </c>
      <c r="N625" s="94">
        <f>COST!AB626</f>
        <v>145.29769291996277</v>
      </c>
      <c r="O625" s="95">
        <f t="shared" si="10"/>
        <v>145.29769291996277</v>
      </c>
    </row>
    <row r="626" spans="2:15" ht="20.25" customHeight="1" x14ac:dyDescent="0.25">
      <c r="B626"/>
      <c r="C626" s="80" t="str">
        <f>COST!B627</f>
        <v>F-617</v>
      </c>
      <c r="D626" s="82">
        <f>COST!C627</f>
        <v>0</v>
      </c>
      <c r="E626" s="81" t="str">
        <f>COST!D627</f>
        <v>FR.FAN-26</v>
      </c>
      <c r="F626" s="81" t="str">
        <f>COST!E627</f>
        <v>Sweden</v>
      </c>
      <c r="G626" s="81" t="str">
        <f>COST!F627</f>
        <v>Inline Fan</v>
      </c>
      <c r="H626" s="81" t="str">
        <f>COST!G627</f>
        <v>Single</v>
      </c>
      <c r="I626" s="81" t="str">
        <f>COST!H627</f>
        <v>Ambient</v>
      </c>
      <c r="J626" s="81" t="str">
        <f>COST!J627</f>
        <v>KT 50-30-4**</v>
      </c>
      <c r="K626" s="81">
        <f>COST!K627</f>
        <v>650</v>
      </c>
      <c r="L626" s="83">
        <f>COST!L627</f>
        <v>100</v>
      </c>
      <c r="M626" s="86">
        <f>COST!P627</f>
        <v>1</v>
      </c>
      <c r="N626" s="94">
        <f>COST!AB627</f>
        <v>729.88724104238599</v>
      </c>
      <c r="O626" s="95">
        <f t="shared" si="10"/>
        <v>729.88724104238599</v>
      </c>
    </row>
    <row r="627" spans="2:15" ht="20.25" customHeight="1" x14ac:dyDescent="0.25">
      <c r="B627"/>
      <c r="C627" s="80" t="str">
        <f>COST!B628</f>
        <v>F-618</v>
      </c>
      <c r="D627" s="82">
        <f>COST!C628</f>
        <v>0</v>
      </c>
      <c r="E627" s="81" t="str">
        <f>COST!D628</f>
        <v>FR.FAN-27</v>
      </c>
      <c r="F627" s="81" t="str">
        <f>COST!E628</f>
        <v>Sweden</v>
      </c>
      <c r="G627" s="81" t="str">
        <f>COST!F628</f>
        <v>Inline Fan</v>
      </c>
      <c r="H627" s="81" t="str">
        <f>COST!G628</f>
        <v>Single</v>
      </c>
      <c r="I627" s="81" t="str">
        <f>COST!H628</f>
        <v>Ambient</v>
      </c>
      <c r="J627" s="81" t="str">
        <f>COST!J628</f>
        <v>KT 50-30-4**</v>
      </c>
      <c r="K627" s="81">
        <f>COST!K628</f>
        <v>650</v>
      </c>
      <c r="L627" s="83">
        <f>COST!L628</f>
        <v>100</v>
      </c>
      <c r="M627" s="86">
        <f>COST!P628</f>
        <v>1</v>
      </c>
      <c r="N627" s="94">
        <f>COST!AB628</f>
        <v>729.88724104238599</v>
      </c>
      <c r="O627" s="95">
        <f t="shared" si="10"/>
        <v>729.88724104238599</v>
      </c>
    </row>
    <row r="628" spans="2:15" ht="20.25" customHeight="1" x14ac:dyDescent="0.25">
      <c r="B628"/>
      <c r="C628" s="80" t="str">
        <f>COST!B629</f>
        <v>F-619</v>
      </c>
      <c r="D628" s="82">
        <f>COST!C629</f>
        <v>0</v>
      </c>
      <c r="E628" s="81" t="str">
        <f>COST!D629</f>
        <v>FR.FAN-28</v>
      </c>
      <c r="F628" s="81" t="str">
        <f>COST!E629</f>
        <v>Sweden</v>
      </c>
      <c r="G628" s="81" t="str">
        <f>COST!F629</f>
        <v>Inline Fan</v>
      </c>
      <c r="H628" s="81" t="str">
        <f>COST!G629</f>
        <v>Single</v>
      </c>
      <c r="I628" s="81" t="str">
        <f>COST!H629</f>
        <v>Ambient</v>
      </c>
      <c r="J628" s="81" t="str">
        <f>COST!J629</f>
        <v>prio 315</v>
      </c>
      <c r="K628" s="81">
        <f>COST!K629</f>
        <v>775</v>
      </c>
      <c r="L628" s="83">
        <f>COST!L629</f>
        <v>100</v>
      </c>
      <c r="M628" s="86">
        <f>COST!P629</f>
        <v>1</v>
      </c>
      <c r="N628" s="94">
        <f>COST!AB629</f>
        <v>680.60498262508872</v>
      </c>
      <c r="O628" s="95">
        <f t="shared" si="10"/>
        <v>680.60498262508872</v>
      </c>
    </row>
    <row r="629" spans="2:15" ht="20.25" customHeight="1" x14ac:dyDescent="0.25">
      <c r="B629"/>
      <c r="C629" s="80" t="str">
        <f>COST!B630</f>
        <v>F-620</v>
      </c>
      <c r="D629" s="82">
        <f>COST!C630</f>
        <v>0</v>
      </c>
      <c r="E629" s="81" t="str">
        <f>COST!D630</f>
        <v>FR.FAN-30</v>
      </c>
      <c r="F629" s="81" t="str">
        <f>COST!E630</f>
        <v>Sweden</v>
      </c>
      <c r="G629" s="81" t="str">
        <f>COST!F630</f>
        <v>Inline Fan</v>
      </c>
      <c r="H629" s="81" t="str">
        <f>COST!G630</f>
        <v>Single</v>
      </c>
      <c r="I629" s="81" t="str">
        <f>COST!H630</f>
        <v>Ambient</v>
      </c>
      <c r="J629" s="81" t="str">
        <f>COST!J630</f>
        <v>KT 50-25-4</v>
      </c>
      <c r="K629" s="81">
        <f>COST!K630</f>
        <v>450</v>
      </c>
      <c r="L629" s="83">
        <f>COST!L630</f>
        <v>100</v>
      </c>
      <c r="M629" s="86">
        <f>COST!P630</f>
        <v>1</v>
      </c>
      <c r="N629" s="94">
        <f>COST!AB630</f>
        <v>595.63557156078298</v>
      </c>
      <c r="O629" s="95">
        <f t="shared" si="10"/>
        <v>595.63557156078298</v>
      </c>
    </row>
    <row r="630" spans="2:15" ht="20.25" customHeight="1" x14ac:dyDescent="0.25">
      <c r="B630"/>
      <c r="C630" s="80" t="str">
        <f>COST!B631</f>
        <v>F-621</v>
      </c>
      <c r="D630" s="82">
        <f>COST!C631</f>
        <v>0</v>
      </c>
      <c r="E630" s="81" t="str">
        <f>COST!D631</f>
        <v>FR.FAN-29</v>
      </c>
      <c r="F630" s="81" t="str">
        <f>COST!E631</f>
        <v>Sweden</v>
      </c>
      <c r="G630" s="81" t="str">
        <f>COST!F631</f>
        <v>Inline Fan</v>
      </c>
      <c r="H630" s="81" t="str">
        <f>COST!G631</f>
        <v>Single</v>
      </c>
      <c r="I630" s="81" t="str">
        <f>COST!H631</f>
        <v>Ambient</v>
      </c>
      <c r="J630" s="81" t="str">
        <f>COST!J631</f>
        <v>prio 315</v>
      </c>
      <c r="K630" s="81">
        <f>COST!K631</f>
        <v>675</v>
      </c>
      <c r="L630" s="83">
        <f>COST!L631</f>
        <v>100</v>
      </c>
      <c r="M630" s="86">
        <f>COST!P631</f>
        <v>1</v>
      </c>
      <c r="N630" s="94">
        <f>COST!AB631</f>
        <v>680.60498262508872</v>
      </c>
      <c r="O630" s="95">
        <f t="shared" si="10"/>
        <v>680.60498262508872</v>
      </c>
    </row>
    <row r="631" spans="2:15" ht="20.25" customHeight="1" x14ac:dyDescent="0.25">
      <c r="B631"/>
      <c r="C631" s="80" t="str">
        <f>COST!B632</f>
        <v>F-622</v>
      </c>
      <c r="D631" s="82">
        <f>COST!C632</f>
        <v>0</v>
      </c>
      <c r="E631" s="81" t="str">
        <f>COST!D632</f>
        <v>FR.FAN-31</v>
      </c>
      <c r="F631" s="81" t="str">
        <f>COST!E632</f>
        <v>Sweden</v>
      </c>
      <c r="G631" s="81" t="str">
        <f>COST!F632</f>
        <v>Inline Fan</v>
      </c>
      <c r="H631" s="81" t="str">
        <f>COST!G632</f>
        <v>Single</v>
      </c>
      <c r="I631" s="81" t="str">
        <f>COST!H632</f>
        <v>Ambient</v>
      </c>
      <c r="J631" s="81" t="str">
        <f>COST!J632</f>
        <v>K 250 L sileo</v>
      </c>
      <c r="K631" s="81">
        <f>COST!K632</f>
        <v>230</v>
      </c>
      <c r="L631" s="83">
        <f>COST!L632</f>
        <v>150</v>
      </c>
      <c r="M631" s="86">
        <f>COST!P632</f>
        <v>1</v>
      </c>
      <c r="N631" s="94">
        <f>COST!AB632</f>
        <v>189.48178667340173</v>
      </c>
      <c r="O631" s="95">
        <f t="shared" si="10"/>
        <v>189.48178667340173</v>
      </c>
    </row>
    <row r="632" spans="2:15" ht="20.25" customHeight="1" x14ac:dyDescent="0.25">
      <c r="B632"/>
      <c r="C632" s="80" t="str">
        <f>COST!B633</f>
        <v>F-623</v>
      </c>
      <c r="D632" s="82">
        <f>COST!C633</f>
        <v>0</v>
      </c>
      <c r="E632" s="81" t="str">
        <f>COST!D633</f>
        <v>FR.FAN-32</v>
      </c>
      <c r="F632" s="81" t="str">
        <f>COST!E633</f>
        <v>Sweden</v>
      </c>
      <c r="G632" s="81" t="str">
        <f>COST!F633</f>
        <v>Inline Fan</v>
      </c>
      <c r="H632" s="81" t="str">
        <f>COST!G633</f>
        <v>Single</v>
      </c>
      <c r="I632" s="81" t="str">
        <f>COST!H633</f>
        <v>Ambient</v>
      </c>
      <c r="J632" s="81" t="str">
        <f>COST!J633</f>
        <v>K 315 M sileo**</v>
      </c>
      <c r="K632" s="81">
        <f>COST!K633</f>
        <v>250</v>
      </c>
      <c r="L632" s="83">
        <f>COST!L633</f>
        <v>150</v>
      </c>
      <c r="M632" s="86">
        <f>COST!P633</f>
        <v>1</v>
      </c>
      <c r="N632" s="94">
        <f>COST!AB633</f>
        <v>234.51557453748376</v>
      </c>
      <c r="O632" s="95">
        <f t="shared" si="10"/>
        <v>234.51557453748376</v>
      </c>
    </row>
    <row r="633" spans="2:15" ht="20.25" customHeight="1" x14ac:dyDescent="0.25">
      <c r="B633"/>
      <c r="C633" s="80" t="str">
        <f>COST!B634</f>
        <v>F-624</v>
      </c>
      <c r="D633" s="82">
        <f>COST!C634</f>
        <v>0</v>
      </c>
      <c r="E633" s="81" t="str">
        <f>COST!D634</f>
        <v>FR.FAN-33</v>
      </c>
      <c r="F633" s="81" t="str">
        <f>COST!E634</f>
        <v>Sweden</v>
      </c>
      <c r="G633" s="81" t="str">
        <f>COST!F634</f>
        <v>Inline Fan</v>
      </c>
      <c r="H633" s="81" t="str">
        <f>COST!G634</f>
        <v>Single</v>
      </c>
      <c r="I633" s="81" t="str">
        <f>COST!H634</f>
        <v>Ambient</v>
      </c>
      <c r="J633" s="81" t="str">
        <f>COST!J634</f>
        <v>K 315 M sileo**</v>
      </c>
      <c r="K633" s="81">
        <f>COST!K634</f>
        <v>250</v>
      </c>
      <c r="L633" s="83">
        <f>COST!L634</f>
        <v>150</v>
      </c>
      <c r="M633" s="86">
        <f>COST!P634</f>
        <v>1</v>
      </c>
      <c r="N633" s="94">
        <f>COST!AB634</f>
        <v>234.51557453748376</v>
      </c>
      <c r="O633" s="95">
        <f t="shared" si="10"/>
        <v>234.51557453748376</v>
      </c>
    </row>
    <row r="634" spans="2:15" ht="20.25" customHeight="1" x14ac:dyDescent="0.25">
      <c r="B634"/>
      <c r="C634" s="80" t="str">
        <f>COST!B635</f>
        <v>F-625</v>
      </c>
      <c r="D634" s="82">
        <f>COST!C635</f>
        <v>0</v>
      </c>
      <c r="E634" s="81" t="str">
        <f>COST!D635</f>
        <v>FR.FAN-34</v>
      </c>
      <c r="F634" s="81" t="str">
        <f>COST!E635</f>
        <v>Sweden</v>
      </c>
      <c r="G634" s="81" t="str">
        <f>COST!F635</f>
        <v>Inline Fan</v>
      </c>
      <c r="H634" s="81" t="str">
        <f>COST!G635</f>
        <v>Single</v>
      </c>
      <c r="I634" s="81" t="str">
        <f>COST!H635</f>
        <v>Ambient</v>
      </c>
      <c r="J634" s="81" t="str">
        <f>COST!J635</f>
        <v>K 315 M sileo**</v>
      </c>
      <c r="K634" s="81">
        <f>COST!K635</f>
        <v>250</v>
      </c>
      <c r="L634" s="83">
        <f>COST!L635</f>
        <v>150</v>
      </c>
      <c r="M634" s="86">
        <f>COST!P635</f>
        <v>1</v>
      </c>
      <c r="N634" s="94">
        <f>COST!AB635</f>
        <v>234.51557453748376</v>
      </c>
      <c r="O634" s="95">
        <f t="shared" si="10"/>
        <v>234.51557453748376</v>
      </c>
    </row>
    <row r="635" spans="2:15" ht="20.25" customHeight="1" x14ac:dyDescent="0.25">
      <c r="B635"/>
      <c r="C635" s="80" t="str">
        <f>COST!B636</f>
        <v>F-626</v>
      </c>
      <c r="D635" s="82">
        <f>COST!C636</f>
        <v>0</v>
      </c>
      <c r="E635" s="81" t="str">
        <f>COST!D636</f>
        <v>FR.FAN-35</v>
      </c>
      <c r="F635" s="81" t="str">
        <f>COST!E636</f>
        <v>Sweden</v>
      </c>
      <c r="G635" s="81" t="str">
        <f>COST!F636</f>
        <v>Inline Fan</v>
      </c>
      <c r="H635" s="81" t="str">
        <f>COST!G636</f>
        <v>Single</v>
      </c>
      <c r="I635" s="81" t="str">
        <f>COST!H636</f>
        <v>Ambient</v>
      </c>
      <c r="J635" s="81" t="str">
        <f>COST!J636</f>
        <v>K 315 M sileo**</v>
      </c>
      <c r="K635" s="81">
        <f>COST!K636</f>
        <v>250</v>
      </c>
      <c r="L635" s="83">
        <f>COST!L636</f>
        <v>150</v>
      </c>
      <c r="M635" s="86">
        <f>COST!P636</f>
        <v>1</v>
      </c>
      <c r="N635" s="94">
        <f>COST!AB636</f>
        <v>234.51557453748376</v>
      </c>
      <c r="O635" s="95">
        <f t="shared" si="10"/>
        <v>234.51557453748376</v>
      </c>
    </row>
    <row r="636" spans="2:15" ht="20.25" customHeight="1" x14ac:dyDescent="0.25">
      <c r="B636"/>
      <c r="C636" s="80" t="str">
        <f>COST!B637</f>
        <v>F-627</v>
      </c>
      <c r="D636" s="82">
        <f>COST!C637</f>
        <v>0</v>
      </c>
      <c r="E636" s="81" t="str">
        <f>COST!D637</f>
        <v>FR.FAN-36</v>
      </c>
      <c r="F636" s="81" t="str">
        <f>COST!E637</f>
        <v>Sweden</v>
      </c>
      <c r="G636" s="81" t="str">
        <f>COST!F637</f>
        <v>Inline Fan</v>
      </c>
      <c r="H636" s="81" t="str">
        <f>COST!G637</f>
        <v>Single</v>
      </c>
      <c r="I636" s="81" t="str">
        <f>COST!H637</f>
        <v>Ambient</v>
      </c>
      <c r="J636" s="81" t="str">
        <f>COST!J637</f>
        <v>K 150 XL sileo</v>
      </c>
      <c r="K636" s="81">
        <f>COST!K637</f>
        <v>135</v>
      </c>
      <c r="L636" s="83">
        <f>COST!L637</f>
        <v>100</v>
      </c>
      <c r="M636" s="86">
        <f>COST!P637</f>
        <v>1</v>
      </c>
      <c r="N636" s="94">
        <f>COST!AB637</f>
        <v>145.29769291996277</v>
      </c>
      <c r="O636" s="95">
        <f t="shared" si="10"/>
        <v>145.29769291996277</v>
      </c>
    </row>
    <row r="637" spans="2:15" ht="20.25" customHeight="1" x14ac:dyDescent="0.25">
      <c r="B637"/>
      <c r="C637" s="80" t="str">
        <f>COST!B638</f>
        <v>F-628</v>
      </c>
      <c r="D637" s="82">
        <f>COST!C638</f>
        <v>0</v>
      </c>
      <c r="E637" s="81" t="str">
        <f>COST!D638</f>
        <v>PR.FAN-01A</v>
      </c>
      <c r="F637" s="81" t="str">
        <f>COST!E638</f>
        <v>Germany</v>
      </c>
      <c r="G637" s="81" t="str">
        <f>COST!F638</f>
        <v xml:space="preserve">Axial Inline </v>
      </c>
      <c r="H637" s="81" t="str">
        <f>COST!G638</f>
        <v>Single</v>
      </c>
      <c r="I637" s="81" t="str">
        <f>COST!H638</f>
        <v>Ambient</v>
      </c>
      <c r="J637" s="81" t="str">
        <f>COST!J638</f>
        <v>AXC 900-10/15°-4-P (450) (7.5 kW) S IE3</v>
      </c>
      <c r="K637" s="81">
        <f>COST!K638</f>
        <v>5939</v>
      </c>
      <c r="L637" s="83">
        <f>COST!L638</f>
        <v>500</v>
      </c>
      <c r="M637" s="86">
        <f>COST!P638</f>
        <v>1</v>
      </c>
      <c r="N637" s="94">
        <f>COST!AB638</f>
        <v>3127.724021277093</v>
      </c>
      <c r="O637" s="95">
        <f t="shared" si="10"/>
        <v>3127.724021277093</v>
      </c>
    </row>
    <row r="638" spans="2:15" ht="20.25" customHeight="1" x14ac:dyDescent="0.25">
      <c r="B638"/>
      <c r="C638" s="80" t="str">
        <f>COST!B639</f>
        <v>F-629</v>
      </c>
      <c r="D638" s="82">
        <f>COST!C639</f>
        <v>0</v>
      </c>
      <c r="E638" s="81" t="str">
        <f>COST!D639</f>
        <v>PR.FAN-02A</v>
      </c>
      <c r="F638" s="81" t="str">
        <f>COST!E639</f>
        <v>Germany</v>
      </c>
      <c r="G638" s="81" t="str">
        <f>COST!F639</f>
        <v xml:space="preserve">Axial Inline </v>
      </c>
      <c r="H638" s="81" t="str">
        <f>COST!G639</f>
        <v>Single</v>
      </c>
      <c r="I638" s="81" t="str">
        <f>COST!H639</f>
        <v>Ambient</v>
      </c>
      <c r="J638" s="81" t="str">
        <f>COST!J639</f>
        <v>AXC 900-10/16°-4-P (450) (7.5 kW) S IE3</v>
      </c>
      <c r="K638" s="81">
        <f>COST!K639</f>
        <v>6405</v>
      </c>
      <c r="L638" s="83">
        <f>COST!L639</f>
        <v>500</v>
      </c>
      <c r="M638" s="86">
        <f>COST!P639</f>
        <v>1</v>
      </c>
      <c r="N638" s="94">
        <f>COST!AB639</f>
        <v>3127.724021277093</v>
      </c>
      <c r="O638" s="95">
        <f t="shared" si="10"/>
        <v>3127.724021277093</v>
      </c>
    </row>
    <row r="639" spans="2:15" ht="20.25" customHeight="1" x14ac:dyDescent="0.25">
      <c r="B639"/>
      <c r="C639" s="80" t="str">
        <f>COST!B640</f>
        <v>F-630</v>
      </c>
      <c r="D639" s="82">
        <f>COST!C640</f>
        <v>0</v>
      </c>
      <c r="E639" s="81" t="str">
        <f>COST!D640</f>
        <v>PR.FAN-03A</v>
      </c>
      <c r="F639" s="81" t="str">
        <f>COST!E640</f>
        <v>Germany</v>
      </c>
      <c r="G639" s="81" t="str">
        <f>COST!F640</f>
        <v xml:space="preserve">Axial Inline </v>
      </c>
      <c r="H639" s="81" t="str">
        <f>COST!G640</f>
        <v>Single</v>
      </c>
      <c r="I639" s="81" t="str">
        <f>COST!H640</f>
        <v>Ambient</v>
      </c>
      <c r="J639" s="81" t="str">
        <f>COST!J640</f>
        <v>AXC 900-10/16°-4-P (450) (7.5 kW) S IE3</v>
      </c>
      <c r="K639" s="81">
        <f>COST!K640</f>
        <v>6405</v>
      </c>
      <c r="L639" s="83">
        <f>COST!L640</f>
        <v>500</v>
      </c>
      <c r="M639" s="86">
        <f>COST!P640</f>
        <v>1</v>
      </c>
      <c r="N639" s="94">
        <f>COST!AB640</f>
        <v>3127.724021277093</v>
      </c>
      <c r="O639" s="95">
        <f t="shared" si="10"/>
        <v>3127.724021277093</v>
      </c>
    </row>
    <row r="640" spans="2:15" ht="20.25" customHeight="1" x14ac:dyDescent="0.25">
      <c r="B640"/>
      <c r="C640" s="80" t="str">
        <f>COST!B641</f>
        <v>F-631</v>
      </c>
      <c r="D640" s="82">
        <f>COST!C641</f>
        <v>0</v>
      </c>
      <c r="E640" s="81" t="str">
        <f>COST!D641</f>
        <v>PR.FAN-01B</v>
      </c>
      <c r="F640" s="81" t="str">
        <f>COST!E641</f>
        <v>Germany</v>
      </c>
      <c r="G640" s="81" t="str">
        <f>COST!F641</f>
        <v xml:space="preserve">Axial Inline </v>
      </c>
      <c r="H640" s="81" t="str">
        <f>COST!G641</f>
        <v>Single</v>
      </c>
      <c r="I640" s="81" t="str">
        <f>COST!H641</f>
        <v>Ambient</v>
      </c>
      <c r="J640" s="81" t="str">
        <f>COST!J641</f>
        <v>AXC 900-10/16°-4-P (450) (7.5 kW) S IE3</v>
      </c>
      <c r="K640" s="81">
        <f>COST!K641</f>
        <v>6412</v>
      </c>
      <c r="L640" s="83">
        <f>COST!L641</f>
        <v>500</v>
      </c>
      <c r="M640" s="86">
        <f>COST!P641</f>
        <v>1</v>
      </c>
      <c r="N640" s="94">
        <f>COST!AB641</f>
        <v>3127.724021277093</v>
      </c>
      <c r="O640" s="95">
        <f t="shared" si="10"/>
        <v>3127.724021277093</v>
      </c>
    </row>
    <row r="641" spans="2:15" ht="20.25" customHeight="1" x14ac:dyDescent="0.25">
      <c r="B641"/>
      <c r="C641" s="80" t="str">
        <f>COST!B642</f>
        <v>F-632</v>
      </c>
      <c r="D641" s="82">
        <f>COST!C642</f>
        <v>0</v>
      </c>
      <c r="E641" s="81" t="str">
        <f>COST!D642</f>
        <v>PR.FAN-02B</v>
      </c>
      <c r="F641" s="81" t="str">
        <f>COST!E642</f>
        <v>Germany</v>
      </c>
      <c r="G641" s="81" t="str">
        <f>COST!F642</f>
        <v xml:space="preserve">Axial Inline </v>
      </c>
      <c r="H641" s="81" t="str">
        <f>COST!G642</f>
        <v>Single</v>
      </c>
      <c r="I641" s="81" t="str">
        <f>COST!H642</f>
        <v>Ambient</v>
      </c>
      <c r="J641" s="81" t="str">
        <f>COST!J642</f>
        <v>AXC 900-10/16°-4-P (450) (7.5 kW) S IE3</v>
      </c>
      <c r="K641" s="81">
        <f>COST!K642</f>
        <v>6412</v>
      </c>
      <c r="L641" s="83">
        <f>COST!L642</f>
        <v>500</v>
      </c>
      <c r="M641" s="86">
        <f>COST!P642</f>
        <v>1</v>
      </c>
      <c r="N641" s="94">
        <f>COST!AB642</f>
        <v>3127.724021277093</v>
      </c>
      <c r="O641" s="95">
        <f t="shared" si="10"/>
        <v>3127.724021277093</v>
      </c>
    </row>
    <row r="642" spans="2:15" ht="20.25" customHeight="1" x14ac:dyDescent="0.25">
      <c r="B642"/>
      <c r="C642" s="80" t="str">
        <f>COST!B643</f>
        <v>F-633</v>
      </c>
      <c r="D642" s="82">
        <f>COST!C643</f>
        <v>0</v>
      </c>
      <c r="E642" s="81" t="str">
        <f>COST!D643</f>
        <v>PR.FAN-01C</v>
      </c>
      <c r="F642" s="81" t="str">
        <f>COST!E643</f>
        <v>Germany</v>
      </c>
      <c r="G642" s="81" t="str">
        <f>COST!F643</f>
        <v xml:space="preserve">Axial Inline </v>
      </c>
      <c r="H642" s="81" t="str">
        <f>COST!G643</f>
        <v>Single</v>
      </c>
      <c r="I642" s="81" t="str">
        <f>COST!H643</f>
        <v>Ambient</v>
      </c>
      <c r="J642" s="81" t="str">
        <f>COST!J643</f>
        <v>AXC 900-10/16°-4-P (450) (7.5 kW) S IE3</v>
      </c>
      <c r="K642" s="81">
        <f>COST!K643</f>
        <v>6495</v>
      </c>
      <c r="L642" s="83">
        <f>COST!L643</f>
        <v>500</v>
      </c>
      <c r="M642" s="86">
        <f>COST!P643</f>
        <v>1</v>
      </c>
      <c r="N642" s="94">
        <f>COST!AB643</f>
        <v>3127.724021277093</v>
      </c>
      <c r="O642" s="95">
        <f t="shared" si="10"/>
        <v>3127.724021277093</v>
      </c>
    </row>
    <row r="643" spans="2:15" ht="20.25" customHeight="1" x14ac:dyDescent="0.25">
      <c r="B643"/>
      <c r="C643" s="80" t="str">
        <f>COST!B644</f>
        <v>F-634</v>
      </c>
      <c r="D643" s="82">
        <f>COST!C644</f>
        <v>0</v>
      </c>
      <c r="E643" s="81" t="str">
        <f>COST!D644</f>
        <v>PR.FAN-02C</v>
      </c>
      <c r="F643" s="81" t="str">
        <f>COST!E644</f>
        <v>Germany</v>
      </c>
      <c r="G643" s="81" t="str">
        <f>COST!F644</f>
        <v xml:space="preserve">Axial Inline </v>
      </c>
      <c r="H643" s="81" t="str">
        <f>COST!G644</f>
        <v>Single</v>
      </c>
      <c r="I643" s="81" t="str">
        <f>COST!H644</f>
        <v>Ambient</v>
      </c>
      <c r="J643" s="81" t="str">
        <f>COST!J644</f>
        <v>AXC 900-10/16°-4-P (450) (7.5 kW) S IE3</v>
      </c>
      <c r="K643" s="81">
        <f>COST!K644</f>
        <v>6525</v>
      </c>
      <c r="L643" s="83">
        <f>COST!L644</f>
        <v>500</v>
      </c>
      <c r="M643" s="86">
        <f>COST!P644</f>
        <v>1</v>
      </c>
      <c r="N643" s="94">
        <f>COST!AB644</f>
        <v>3127.724021277093</v>
      </c>
      <c r="O643" s="95">
        <f t="shared" si="10"/>
        <v>3127.724021277093</v>
      </c>
    </row>
    <row r="644" spans="2:15" ht="20.25" customHeight="1" x14ac:dyDescent="0.25">
      <c r="B644"/>
      <c r="C644" s="80" t="str">
        <f>COST!B645</f>
        <v>F-635</v>
      </c>
      <c r="D644" s="82">
        <f>COST!C645</f>
        <v>0</v>
      </c>
      <c r="E644" s="81" t="str">
        <f>COST!D645</f>
        <v>PR.FAN-01D</v>
      </c>
      <c r="F644" s="81" t="str">
        <f>COST!E645</f>
        <v>Germany</v>
      </c>
      <c r="G644" s="81" t="str">
        <f>COST!F645</f>
        <v xml:space="preserve">Axial Inline </v>
      </c>
      <c r="H644" s="81" t="str">
        <f>COST!G645</f>
        <v>Single</v>
      </c>
      <c r="I644" s="81" t="str">
        <f>COST!H645</f>
        <v>Ambient</v>
      </c>
      <c r="J644" s="81" t="str">
        <f>COST!J645</f>
        <v>AXC 900-10/15°-4-P (450) (7.5 kW) S IE3</v>
      </c>
      <c r="K644" s="81">
        <f>COST!K645</f>
        <v>6235</v>
      </c>
      <c r="L644" s="83">
        <f>COST!L645</f>
        <v>500</v>
      </c>
      <c r="M644" s="86">
        <f>COST!P645</f>
        <v>1</v>
      </c>
      <c r="N644" s="94">
        <f>COST!AB645</f>
        <v>3127.724021277093</v>
      </c>
      <c r="O644" s="95">
        <f t="shared" si="10"/>
        <v>3127.724021277093</v>
      </c>
    </row>
    <row r="645" spans="2:15" ht="20.25" customHeight="1" x14ac:dyDescent="0.25">
      <c r="B645"/>
      <c r="C645" s="80" t="str">
        <f>COST!B646</f>
        <v>F-636</v>
      </c>
      <c r="D645" s="82">
        <f>COST!C646</f>
        <v>0</v>
      </c>
      <c r="E645" s="81" t="str">
        <f>COST!D646</f>
        <v>PR.FAN-02D</v>
      </c>
      <c r="F645" s="81" t="str">
        <f>COST!E646</f>
        <v>Germany</v>
      </c>
      <c r="G645" s="81" t="str">
        <f>COST!F646</f>
        <v xml:space="preserve">Axial Inline </v>
      </c>
      <c r="H645" s="81" t="str">
        <f>COST!G646</f>
        <v>Single</v>
      </c>
      <c r="I645" s="81" t="str">
        <f>COST!H646</f>
        <v>Ambient</v>
      </c>
      <c r="J645" s="81" t="str">
        <f>COST!J646</f>
        <v>AXC 900-10/15°-4-P (450) (7.5 kW) S IE3</v>
      </c>
      <c r="K645" s="81">
        <f>COST!K646</f>
        <v>5996</v>
      </c>
      <c r="L645" s="83">
        <f>COST!L646</f>
        <v>500</v>
      </c>
      <c r="M645" s="86">
        <f>COST!P646</f>
        <v>1</v>
      </c>
      <c r="N645" s="94">
        <f>COST!AB646</f>
        <v>3127.724021277093</v>
      </c>
      <c r="O645" s="95">
        <f t="shared" si="10"/>
        <v>3127.724021277093</v>
      </c>
    </row>
    <row r="646" spans="2:15" ht="20.25" customHeight="1" x14ac:dyDescent="0.25">
      <c r="B646"/>
      <c r="C646" s="80" t="str">
        <f>COST!B647</f>
        <v>F-637</v>
      </c>
      <c r="D646" s="82">
        <f>COST!C647</f>
        <v>0</v>
      </c>
      <c r="E646" s="81" t="str">
        <f>COST!D647</f>
        <v>PR.FAN-01E</v>
      </c>
      <c r="F646" s="81" t="str">
        <f>COST!E647</f>
        <v>Germany</v>
      </c>
      <c r="G646" s="81" t="str">
        <f>COST!F647</f>
        <v xml:space="preserve">Axial Inline </v>
      </c>
      <c r="H646" s="81" t="str">
        <f>COST!G647</f>
        <v>Single</v>
      </c>
      <c r="I646" s="81" t="str">
        <f>COST!H647</f>
        <v>Ambient</v>
      </c>
      <c r="J646" s="81" t="str">
        <f>COST!J647</f>
        <v>AXC 900-10/16°-4-P (450) (7.5 kW) S IE3</v>
      </c>
      <c r="K646" s="81">
        <f>COST!K647</f>
        <v>6294</v>
      </c>
      <c r="L646" s="83">
        <f>COST!L647</f>
        <v>500</v>
      </c>
      <c r="M646" s="86">
        <f>COST!P647</f>
        <v>1</v>
      </c>
      <c r="N646" s="94">
        <f>COST!AB647</f>
        <v>3127.724021277093</v>
      </c>
      <c r="O646" s="95">
        <f t="shared" si="10"/>
        <v>3127.724021277093</v>
      </c>
    </row>
    <row r="647" spans="2:15" ht="20.25" customHeight="1" x14ac:dyDescent="0.25">
      <c r="B647"/>
      <c r="C647" s="80" t="str">
        <f>COST!B648</f>
        <v>F-638</v>
      </c>
      <c r="D647" s="82">
        <f>COST!C648</f>
        <v>0</v>
      </c>
      <c r="E647" s="81" t="str">
        <f>COST!D648</f>
        <v>PR.FAN-02E</v>
      </c>
      <c r="F647" s="81" t="str">
        <f>COST!E648</f>
        <v>Germany</v>
      </c>
      <c r="G647" s="81" t="str">
        <f>COST!F648</f>
        <v xml:space="preserve">Axial Inline </v>
      </c>
      <c r="H647" s="81" t="str">
        <f>COST!G648</f>
        <v>Single</v>
      </c>
      <c r="I647" s="81" t="str">
        <f>COST!H648</f>
        <v>Ambient</v>
      </c>
      <c r="J647" s="81" t="str">
        <f>COST!J648</f>
        <v>AXC 900-10/16°-4-P (450) (7.5 kW) S IE3</v>
      </c>
      <c r="K647" s="81">
        <f>COST!K648</f>
        <v>6294</v>
      </c>
      <c r="L647" s="83">
        <f>COST!L648</f>
        <v>500</v>
      </c>
      <c r="M647" s="86">
        <f>COST!P648</f>
        <v>1</v>
      </c>
      <c r="N647" s="94">
        <f>COST!AB648</f>
        <v>3127.724021277093</v>
      </c>
      <c r="O647" s="95">
        <f t="shared" si="10"/>
        <v>3127.724021277093</v>
      </c>
    </row>
    <row r="648" spans="2:15" ht="20.25" customHeight="1" x14ac:dyDescent="0.25">
      <c r="B648"/>
      <c r="C648" s="80" t="str">
        <f>COST!B649</f>
        <v>F-639</v>
      </c>
      <c r="D648" s="82">
        <f>COST!C649</f>
        <v>0</v>
      </c>
      <c r="E648" s="81" t="str">
        <f>COST!D649</f>
        <v>G.EX.FAN-01A</v>
      </c>
      <c r="F648" s="81" t="str">
        <f>COST!E649</f>
        <v>Sweden</v>
      </c>
      <c r="G648" s="81" t="str">
        <f>COST!F649</f>
        <v>Inline Fan</v>
      </c>
      <c r="H648" s="81" t="str">
        <f>COST!G649</f>
        <v>Single</v>
      </c>
      <c r="I648" s="81" t="str">
        <f>COST!H649</f>
        <v>Ambient</v>
      </c>
      <c r="J648" s="81" t="str">
        <f>COST!J649</f>
        <v>K 150 XL sileo</v>
      </c>
      <c r="K648" s="81">
        <f>COST!K649</f>
        <v>140</v>
      </c>
      <c r="L648" s="83">
        <f>COST!L649</f>
        <v>150</v>
      </c>
      <c r="M648" s="86">
        <f>COST!P649</f>
        <v>1</v>
      </c>
      <c r="N648" s="94">
        <f>COST!AB649</f>
        <v>145.29769291996277</v>
      </c>
      <c r="O648" s="95">
        <f t="shared" si="10"/>
        <v>145.29769291996277</v>
      </c>
    </row>
    <row r="649" spans="2:15" ht="20.25" customHeight="1" x14ac:dyDescent="0.25">
      <c r="B649"/>
      <c r="C649" s="80" t="str">
        <f>COST!B650</f>
        <v>F-640</v>
      </c>
      <c r="D649" s="82">
        <f>COST!C650</f>
        <v>0</v>
      </c>
      <c r="E649" s="81" t="str">
        <f>COST!D650</f>
        <v>G.EX.FAN-01B</v>
      </c>
      <c r="F649" s="81" t="str">
        <f>COST!E650</f>
        <v>Sweden</v>
      </c>
      <c r="G649" s="81" t="str">
        <f>COST!F650</f>
        <v>Inline Fan</v>
      </c>
      <c r="H649" s="81" t="str">
        <f>COST!G650</f>
        <v>Single</v>
      </c>
      <c r="I649" s="81" t="str">
        <f>COST!H650</f>
        <v>Ambient</v>
      </c>
      <c r="J649" s="81" t="str">
        <f>COST!J650</f>
        <v>K 150 XL sileo</v>
      </c>
      <c r="K649" s="81">
        <f>COST!K650</f>
        <v>125</v>
      </c>
      <c r="L649" s="83">
        <f>COST!L650</f>
        <v>150</v>
      </c>
      <c r="M649" s="86">
        <f>COST!P650</f>
        <v>1</v>
      </c>
      <c r="N649" s="94">
        <f>COST!AB650</f>
        <v>145.29769291996277</v>
      </c>
      <c r="O649" s="95">
        <f t="shared" si="10"/>
        <v>145.29769291996277</v>
      </c>
    </row>
    <row r="650" spans="2:15" ht="20.25" customHeight="1" x14ac:dyDescent="0.25">
      <c r="B650"/>
      <c r="C650" s="80" t="str">
        <f>COST!B651</f>
        <v>F-641</v>
      </c>
      <c r="D650" s="82">
        <f>COST!C651</f>
        <v>0</v>
      </c>
      <c r="E650" s="81" t="str">
        <f>COST!D651</f>
        <v>G.EX.FAN-01C</v>
      </c>
      <c r="F650" s="81" t="str">
        <f>COST!E651</f>
        <v>Sweden</v>
      </c>
      <c r="G650" s="81" t="str">
        <f>COST!F651</f>
        <v>Inline Fan</v>
      </c>
      <c r="H650" s="81" t="str">
        <f>COST!G651</f>
        <v>Single</v>
      </c>
      <c r="I650" s="81" t="str">
        <f>COST!H651</f>
        <v>Ambient</v>
      </c>
      <c r="J650" s="81" t="str">
        <f>COST!J651</f>
        <v>K 200 L sileo</v>
      </c>
      <c r="K650" s="81">
        <f>COST!K651</f>
        <v>190</v>
      </c>
      <c r="L650" s="83">
        <f>COST!L651</f>
        <v>150</v>
      </c>
      <c r="M650" s="86">
        <f>COST!P651</f>
        <v>1</v>
      </c>
      <c r="N650" s="94">
        <f>COST!AB651</f>
        <v>176.73637501375586</v>
      </c>
      <c r="O650" s="95">
        <f t="shared" si="10"/>
        <v>176.73637501375586</v>
      </c>
    </row>
    <row r="651" spans="2:15" ht="20.25" customHeight="1" x14ac:dyDescent="0.25">
      <c r="B651"/>
      <c r="C651" s="80" t="str">
        <f>COST!B652</f>
        <v>F-642</v>
      </c>
      <c r="D651" s="82">
        <f>COST!C652</f>
        <v>0</v>
      </c>
      <c r="E651" s="81" t="str">
        <f>COST!D652</f>
        <v>G.EX.FAN-01D</v>
      </c>
      <c r="F651" s="81" t="str">
        <f>COST!E652</f>
        <v>Sweden</v>
      </c>
      <c r="G651" s="81" t="str">
        <f>COST!F652</f>
        <v>Inline Fan</v>
      </c>
      <c r="H651" s="81" t="str">
        <f>COST!G652</f>
        <v>Single</v>
      </c>
      <c r="I651" s="81" t="str">
        <f>COST!H652</f>
        <v>Ambient</v>
      </c>
      <c r="J651" s="81" t="str">
        <f>COST!J652</f>
        <v>K 150 XL sileo</v>
      </c>
      <c r="K651" s="81">
        <f>COST!K652</f>
        <v>125</v>
      </c>
      <c r="L651" s="83">
        <f>COST!L652</f>
        <v>150</v>
      </c>
      <c r="M651" s="86">
        <f>COST!P652</f>
        <v>1</v>
      </c>
      <c r="N651" s="94">
        <f>COST!AB652</f>
        <v>145.29769291996277</v>
      </c>
      <c r="O651" s="95">
        <f t="shared" si="10"/>
        <v>145.29769291996277</v>
      </c>
    </row>
    <row r="652" spans="2:15" ht="20.25" customHeight="1" x14ac:dyDescent="0.25">
      <c r="B652"/>
      <c r="C652" s="80" t="str">
        <f>COST!B653</f>
        <v>F-643</v>
      </c>
      <c r="D652" s="82">
        <f>COST!C653</f>
        <v>0</v>
      </c>
      <c r="E652" s="81" t="str">
        <f>COST!D653</f>
        <v>G.EX.FAN-01E</v>
      </c>
      <c r="F652" s="81" t="str">
        <f>COST!E653</f>
        <v>Sweden</v>
      </c>
      <c r="G652" s="81" t="str">
        <f>COST!F653</f>
        <v>Inline Fan</v>
      </c>
      <c r="H652" s="81" t="str">
        <f>COST!G653</f>
        <v>Single</v>
      </c>
      <c r="I652" s="81" t="str">
        <f>COST!H653</f>
        <v>Ambient</v>
      </c>
      <c r="J652" s="81" t="str">
        <f>COST!J653</f>
        <v>K 150 XL sileo</v>
      </c>
      <c r="K652" s="81">
        <f>COST!K653</f>
        <v>140</v>
      </c>
      <c r="L652" s="83">
        <f>COST!L653</f>
        <v>150</v>
      </c>
      <c r="M652" s="86">
        <f>COST!P653</f>
        <v>1</v>
      </c>
      <c r="N652" s="94">
        <f>COST!AB653</f>
        <v>145.29769291996277</v>
      </c>
      <c r="O652" s="95">
        <f t="shared" si="10"/>
        <v>145.29769291996277</v>
      </c>
    </row>
    <row r="653" spans="2:15" ht="20.25" customHeight="1" x14ac:dyDescent="0.25">
      <c r="B653"/>
      <c r="C653" s="80" t="str">
        <f>COST!B654</f>
        <v>F-644</v>
      </c>
      <c r="D653" s="82">
        <f>COST!C654</f>
        <v>0</v>
      </c>
      <c r="E653" s="81" t="str">
        <f>COST!D654</f>
        <v>EX.FAN-01</v>
      </c>
      <c r="F653" s="81" t="str">
        <f>COST!E654</f>
        <v>China</v>
      </c>
      <c r="G653" s="81" t="str">
        <f>COST!F654</f>
        <v>Wall Mounted</v>
      </c>
      <c r="H653" s="81" t="str">
        <f>COST!G654</f>
        <v>Single</v>
      </c>
      <c r="I653" s="81" t="str">
        <f>COST!H654</f>
        <v>Ambient</v>
      </c>
      <c r="J653" s="81" t="str">
        <f>COST!J654</f>
        <v>AW 300E4-C</v>
      </c>
      <c r="K653" s="81">
        <f>COST!K654</f>
        <v>350</v>
      </c>
      <c r="L653" s="83" t="str">
        <f>COST!L654</f>
        <v>-</v>
      </c>
      <c r="M653" s="86">
        <f>COST!P654</f>
        <v>1</v>
      </c>
      <c r="N653" s="94">
        <f>COST!AB654</f>
        <v>360.27030291265623</v>
      </c>
      <c r="O653" s="95">
        <f t="shared" ref="O653:O716" si="11">M653*N653</f>
        <v>360.27030291265623</v>
      </c>
    </row>
    <row r="654" spans="2:15" ht="20.25" customHeight="1" x14ac:dyDescent="0.25">
      <c r="B654"/>
      <c r="C654" s="80" t="str">
        <f>COST!B655</f>
        <v>F-645</v>
      </c>
      <c r="D654" s="82">
        <f>COST!C655</f>
        <v>0</v>
      </c>
      <c r="E654" s="81" t="str">
        <f>COST!D655</f>
        <v>EX.FAN-02</v>
      </c>
      <c r="F654" s="81" t="str">
        <f>COST!E655</f>
        <v>China</v>
      </c>
      <c r="G654" s="81" t="str">
        <f>COST!F655</f>
        <v>Wall Mounted</v>
      </c>
      <c r="H654" s="81" t="str">
        <f>COST!G655</f>
        <v>Single</v>
      </c>
      <c r="I654" s="81" t="str">
        <f>COST!H655</f>
        <v>Ambient</v>
      </c>
      <c r="J654" s="81" t="str">
        <f>COST!J655</f>
        <v>AW 200E4-C</v>
      </c>
      <c r="K654" s="81">
        <f>COST!K655</f>
        <v>100</v>
      </c>
      <c r="L654" s="83" t="str">
        <f>COST!L655</f>
        <v>-</v>
      </c>
      <c r="M654" s="86">
        <f>COST!P655</f>
        <v>1</v>
      </c>
      <c r="N654" s="94">
        <f>COST!AB655</f>
        <v>269.18309425172049</v>
      </c>
      <c r="O654" s="95">
        <f t="shared" si="11"/>
        <v>269.18309425172049</v>
      </c>
    </row>
    <row r="655" spans="2:15" ht="20.25" customHeight="1" x14ac:dyDescent="0.25">
      <c r="B655"/>
      <c r="C655" s="80" t="str">
        <f>COST!B656</f>
        <v>F-646</v>
      </c>
      <c r="D655" s="82">
        <f>COST!C656</f>
        <v>0</v>
      </c>
      <c r="E655" s="81" t="str">
        <f>COST!D656</f>
        <v>PR.FAN-01A</v>
      </c>
      <c r="F655" s="81" t="str">
        <f>COST!E656</f>
        <v>Germany</v>
      </c>
      <c r="G655" s="81" t="str">
        <f>COST!F656</f>
        <v xml:space="preserve">Axial Inline </v>
      </c>
      <c r="H655" s="81" t="str">
        <f>COST!G656</f>
        <v>Single</v>
      </c>
      <c r="I655" s="81" t="str">
        <f>COST!H656</f>
        <v>Ambient</v>
      </c>
      <c r="J655" s="81" t="str">
        <f>COST!J656</f>
        <v>AXC 900-10/17°-4-P (450) (7.5 kW) S IE3</v>
      </c>
      <c r="K655" s="81">
        <f>COST!K656</f>
        <v>6887</v>
      </c>
      <c r="L655" s="83">
        <f>COST!L656</f>
        <v>500</v>
      </c>
      <c r="M655" s="86">
        <f>COST!P656</f>
        <v>1</v>
      </c>
      <c r="N655" s="94">
        <f>COST!AB656</f>
        <v>3127.724021277093</v>
      </c>
      <c r="O655" s="95">
        <f t="shared" si="11"/>
        <v>3127.724021277093</v>
      </c>
    </row>
    <row r="656" spans="2:15" ht="20.25" customHeight="1" x14ac:dyDescent="0.25">
      <c r="B656"/>
      <c r="C656" s="80" t="str">
        <f>COST!B657</f>
        <v>F-647</v>
      </c>
      <c r="D656" s="82">
        <f>COST!C657</f>
        <v>0</v>
      </c>
      <c r="E656" s="81" t="str">
        <f>COST!D657</f>
        <v>PR.FAN-02A</v>
      </c>
      <c r="F656" s="81" t="str">
        <f>COST!E657</f>
        <v>Germany</v>
      </c>
      <c r="G656" s="81" t="str">
        <f>COST!F657</f>
        <v xml:space="preserve">Axial Inline </v>
      </c>
      <c r="H656" s="81" t="str">
        <f>COST!G657</f>
        <v>Single</v>
      </c>
      <c r="I656" s="81" t="str">
        <f>COST!H657</f>
        <v>Ambient</v>
      </c>
      <c r="J656" s="81" t="str">
        <f>COST!J657</f>
        <v>AXC 900-10/17°-4-P (450) (7.5 kW) S IE3</v>
      </c>
      <c r="K656" s="81">
        <f>COST!K657</f>
        <v>6887</v>
      </c>
      <c r="L656" s="83">
        <f>COST!L657</f>
        <v>500</v>
      </c>
      <c r="M656" s="86">
        <f>COST!P657</f>
        <v>1</v>
      </c>
      <c r="N656" s="94">
        <f>COST!AB657</f>
        <v>3127.724021277093</v>
      </c>
      <c r="O656" s="95">
        <f t="shared" si="11"/>
        <v>3127.724021277093</v>
      </c>
    </row>
    <row r="657" spans="2:15" ht="20.25" customHeight="1" x14ac:dyDescent="0.25">
      <c r="B657"/>
      <c r="C657" s="80" t="str">
        <f>COST!B658</f>
        <v>F-648</v>
      </c>
      <c r="D657" s="82">
        <f>COST!C658</f>
        <v>0</v>
      </c>
      <c r="E657" s="81" t="str">
        <f>COST!D658</f>
        <v>PR.FAN-01B</v>
      </c>
      <c r="F657" s="81" t="str">
        <f>COST!E658</f>
        <v>Germany</v>
      </c>
      <c r="G657" s="81" t="str">
        <f>COST!F658</f>
        <v xml:space="preserve">Axial Inline </v>
      </c>
      <c r="H657" s="81" t="str">
        <f>COST!G658</f>
        <v>Single</v>
      </c>
      <c r="I657" s="81" t="str">
        <f>COST!H658</f>
        <v>Ambient</v>
      </c>
      <c r="J657" s="81" t="str">
        <f>COST!J658</f>
        <v>AXC 900-10/16°-4-P (450) (7.5 kW) S IE3</v>
      </c>
      <c r="K657" s="81">
        <f>COST!K658</f>
        <v>6585</v>
      </c>
      <c r="L657" s="83">
        <f>COST!L658</f>
        <v>500</v>
      </c>
      <c r="M657" s="86">
        <f>COST!P658</f>
        <v>1</v>
      </c>
      <c r="N657" s="94">
        <f>COST!AB658</f>
        <v>3127.724021277093</v>
      </c>
      <c r="O657" s="95">
        <f t="shared" si="11"/>
        <v>3127.724021277093</v>
      </c>
    </row>
    <row r="658" spans="2:15" ht="20.25" customHeight="1" x14ac:dyDescent="0.25">
      <c r="B658"/>
      <c r="C658" s="80" t="str">
        <f>COST!B659</f>
        <v>F-649</v>
      </c>
      <c r="D658" s="82">
        <f>COST!C659</f>
        <v>0</v>
      </c>
      <c r="E658" s="81" t="str">
        <f>COST!D659</f>
        <v>PR.FAN-02B</v>
      </c>
      <c r="F658" s="81" t="str">
        <f>COST!E659</f>
        <v>Germany</v>
      </c>
      <c r="G658" s="81" t="str">
        <f>COST!F659</f>
        <v xml:space="preserve">Axial Inline </v>
      </c>
      <c r="H658" s="81" t="str">
        <f>COST!G659</f>
        <v>Single</v>
      </c>
      <c r="I658" s="81" t="str">
        <f>COST!H659</f>
        <v>Ambient</v>
      </c>
      <c r="J658" s="81" t="str">
        <f>COST!J659</f>
        <v>AXC 900-10/16°-4-P (450) (7.5 kW) S IE3</v>
      </c>
      <c r="K658" s="81">
        <f>COST!K659</f>
        <v>6585</v>
      </c>
      <c r="L658" s="83">
        <f>COST!L659</f>
        <v>500</v>
      </c>
      <c r="M658" s="86">
        <f>COST!P659</f>
        <v>1</v>
      </c>
      <c r="N658" s="94">
        <f>COST!AB659</f>
        <v>3127.724021277093</v>
      </c>
      <c r="O658" s="95">
        <f t="shared" si="11"/>
        <v>3127.724021277093</v>
      </c>
    </row>
    <row r="659" spans="2:15" ht="20.25" customHeight="1" x14ac:dyDescent="0.25">
      <c r="B659"/>
      <c r="C659" s="80" t="str">
        <f>COST!B660</f>
        <v>F-650</v>
      </c>
      <c r="D659" s="82">
        <f>COST!C660</f>
        <v>0</v>
      </c>
      <c r="E659" s="81" t="str">
        <f>COST!D660</f>
        <v>PR.FAN-01C</v>
      </c>
      <c r="F659" s="81" t="str">
        <f>COST!E660</f>
        <v>Germany</v>
      </c>
      <c r="G659" s="81" t="str">
        <f>COST!F660</f>
        <v xml:space="preserve">Axial Inline </v>
      </c>
      <c r="H659" s="81" t="str">
        <f>COST!G660</f>
        <v>Single</v>
      </c>
      <c r="I659" s="81" t="str">
        <f>COST!H660</f>
        <v>Ambient</v>
      </c>
      <c r="J659" s="81" t="str">
        <f>COST!J660</f>
        <v>AXC 900-10/17°-4-P (450) (7.5 kW) S IE3</v>
      </c>
      <c r="K659" s="81">
        <f>COST!K660</f>
        <v>6825</v>
      </c>
      <c r="L659" s="83">
        <f>COST!L660</f>
        <v>500</v>
      </c>
      <c r="M659" s="86">
        <f>COST!P660</f>
        <v>1</v>
      </c>
      <c r="N659" s="94">
        <f>COST!AB660</f>
        <v>3127.724021277093</v>
      </c>
      <c r="O659" s="95">
        <f t="shared" si="11"/>
        <v>3127.724021277093</v>
      </c>
    </row>
    <row r="660" spans="2:15" ht="20.25" customHeight="1" x14ac:dyDescent="0.25">
      <c r="B660"/>
      <c r="C660" s="80" t="str">
        <f>COST!B661</f>
        <v>F-651</v>
      </c>
      <c r="D660" s="82">
        <f>COST!C661</f>
        <v>0</v>
      </c>
      <c r="E660" s="81" t="str">
        <f>COST!D661</f>
        <v>PR.FAN-02C</v>
      </c>
      <c r="F660" s="81" t="str">
        <f>COST!E661</f>
        <v>Germany</v>
      </c>
      <c r="G660" s="81" t="str">
        <f>COST!F661</f>
        <v xml:space="preserve">Axial Inline </v>
      </c>
      <c r="H660" s="81" t="str">
        <f>COST!G661</f>
        <v>Single</v>
      </c>
      <c r="I660" s="81" t="str">
        <f>COST!H661</f>
        <v>Ambient</v>
      </c>
      <c r="J660" s="81" t="str">
        <f>COST!J661</f>
        <v>AXC 900-10/17°-4-P (450) (7.5 kW) S IE3</v>
      </c>
      <c r="K660" s="81">
        <f>COST!K661</f>
        <v>6825</v>
      </c>
      <c r="L660" s="83">
        <f>COST!L661</f>
        <v>500</v>
      </c>
      <c r="M660" s="86">
        <f>COST!P661</f>
        <v>1</v>
      </c>
      <c r="N660" s="94">
        <f>COST!AB661</f>
        <v>3127.724021277093</v>
      </c>
      <c r="O660" s="95">
        <f t="shared" si="11"/>
        <v>3127.724021277093</v>
      </c>
    </row>
    <row r="661" spans="2:15" ht="20.25" customHeight="1" x14ac:dyDescent="0.25">
      <c r="B661"/>
      <c r="C661" s="80" t="str">
        <f>COST!B662</f>
        <v>F-652</v>
      </c>
      <c r="D661" s="82">
        <f>COST!C662</f>
        <v>0</v>
      </c>
      <c r="E661" s="81" t="str">
        <f>COST!D662</f>
        <v>G.EX.FAN-01A</v>
      </c>
      <c r="F661" s="81" t="str">
        <f>COST!E662</f>
        <v>Sweden</v>
      </c>
      <c r="G661" s="81" t="str">
        <f>COST!F662</f>
        <v>Inline Fan</v>
      </c>
      <c r="H661" s="81" t="str">
        <f>COST!G662</f>
        <v>Single</v>
      </c>
      <c r="I661" s="81" t="str">
        <f>COST!H662</f>
        <v>Ambient</v>
      </c>
      <c r="J661" s="81" t="str">
        <f>COST!J662</f>
        <v>K 150 XL sileo</v>
      </c>
      <c r="K661" s="81">
        <f>COST!K662</f>
        <v>140</v>
      </c>
      <c r="L661" s="83">
        <f>COST!L662</f>
        <v>150</v>
      </c>
      <c r="M661" s="86">
        <f>COST!P662</f>
        <v>1</v>
      </c>
      <c r="N661" s="94">
        <f>COST!AB662</f>
        <v>145.29769291996277</v>
      </c>
      <c r="O661" s="95">
        <f t="shared" si="11"/>
        <v>145.29769291996277</v>
      </c>
    </row>
    <row r="662" spans="2:15" ht="20.25" customHeight="1" x14ac:dyDescent="0.25">
      <c r="B662"/>
      <c r="C662" s="80" t="str">
        <f>COST!B663</f>
        <v>F-653</v>
      </c>
      <c r="D662" s="82">
        <f>COST!C663</f>
        <v>0</v>
      </c>
      <c r="E662" s="81" t="str">
        <f>COST!D663</f>
        <v>G.EX.FAN-01B</v>
      </c>
      <c r="F662" s="81" t="str">
        <f>COST!E663</f>
        <v>Sweden</v>
      </c>
      <c r="G662" s="81" t="str">
        <f>COST!F663</f>
        <v>Inline Fan</v>
      </c>
      <c r="H662" s="81" t="str">
        <f>COST!G663</f>
        <v>Single</v>
      </c>
      <c r="I662" s="81" t="str">
        <f>COST!H663</f>
        <v>Ambient</v>
      </c>
      <c r="J662" s="81" t="str">
        <f>COST!J663</f>
        <v>K 150 XL sileo</v>
      </c>
      <c r="K662" s="81">
        <f>COST!K663</f>
        <v>140</v>
      </c>
      <c r="L662" s="83">
        <f>COST!L663</f>
        <v>150</v>
      </c>
      <c r="M662" s="86">
        <f>COST!P663</f>
        <v>1</v>
      </c>
      <c r="N662" s="94">
        <f>COST!AB663</f>
        <v>145.29769291996277</v>
      </c>
      <c r="O662" s="95">
        <f t="shared" si="11"/>
        <v>145.29769291996277</v>
      </c>
    </row>
    <row r="663" spans="2:15" ht="20.25" customHeight="1" x14ac:dyDescent="0.25">
      <c r="B663"/>
      <c r="C663" s="80" t="str">
        <f>COST!B664</f>
        <v>F-654</v>
      </c>
      <c r="D663" s="82">
        <f>COST!C664</f>
        <v>0</v>
      </c>
      <c r="E663" s="81" t="str">
        <f>COST!D664</f>
        <v>G.EX.FAN-01C</v>
      </c>
      <c r="F663" s="81" t="str">
        <f>COST!E664</f>
        <v>Sweden</v>
      </c>
      <c r="G663" s="81" t="str">
        <f>COST!F664</f>
        <v>Inline Fan</v>
      </c>
      <c r="H663" s="81" t="str">
        <f>COST!G664</f>
        <v>Single</v>
      </c>
      <c r="I663" s="81" t="str">
        <f>COST!H664</f>
        <v>Ambient</v>
      </c>
      <c r="J663" s="81" t="str">
        <f>COST!J664</f>
        <v>K 200 M sileo</v>
      </c>
      <c r="K663" s="81">
        <f>COST!K664</f>
        <v>155</v>
      </c>
      <c r="L663" s="83">
        <f>COST!L664</f>
        <v>150</v>
      </c>
      <c r="M663" s="86">
        <f>COST!P664</f>
        <v>1</v>
      </c>
      <c r="N663" s="94">
        <f>COST!AB664</f>
        <v>146.14738703060581</v>
      </c>
      <c r="O663" s="95">
        <f t="shared" si="11"/>
        <v>146.14738703060581</v>
      </c>
    </row>
    <row r="664" spans="2:15" ht="20.25" customHeight="1" x14ac:dyDescent="0.25">
      <c r="B664"/>
      <c r="C664" s="80" t="str">
        <f>COST!B665</f>
        <v>F-655</v>
      </c>
      <c r="D664" s="82">
        <f>COST!C665</f>
        <v>0</v>
      </c>
      <c r="E664" s="81" t="str">
        <f>COST!D665</f>
        <v>EX.FAN-01</v>
      </c>
      <c r="F664" s="81" t="str">
        <f>COST!E665</f>
        <v>China</v>
      </c>
      <c r="G664" s="81" t="str">
        <f>COST!F665</f>
        <v>Wall Mounted</v>
      </c>
      <c r="H664" s="81" t="str">
        <f>COST!G665</f>
        <v>Single</v>
      </c>
      <c r="I664" s="81" t="str">
        <f>COST!H665</f>
        <v>Ambient</v>
      </c>
      <c r="J664" s="81" t="str">
        <f>COST!J665</f>
        <v>AW 300E4-C</v>
      </c>
      <c r="K664" s="81">
        <f>COST!K665</f>
        <v>350</v>
      </c>
      <c r="L664" s="83" t="str">
        <f>COST!L665</f>
        <v>-</v>
      </c>
      <c r="M664" s="86">
        <f>COST!P665</f>
        <v>1</v>
      </c>
      <c r="N664" s="94">
        <f>COST!AB665</f>
        <v>360.27030291265623</v>
      </c>
      <c r="O664" s="95">
        <f t="shared" si="11"/>
        <v>360.27030291265623</v>
      </c>
    </row>
    <row r="665" spans="2:15" ht="20.25" customHeight="1" x14ac:dyDescent="0.25">
      <c r="B665"/>
      <c r="C665" s="80" t="str">
        <f>COST!B666</f>
        <v>F-656</v>
      </c>
      <c r="D665" s="82">
        <f>COST!C666</f>
        <v>0</v>
      </c>
      <c r="E665" s="81" t="str">
        <f>COST!D666</f>
        <v>EX.FAN-02</v>
      </c>
      <c r="F665" s="81" t="str">
        <f>COST!E666</f>
        <v>Germany</v>
      </c>
      <c r="G665" s="81" t="str">
        <f>COST!F666</f>
        <v xml:space="preserve">Axial Inline </v>
      </c>
      <c r="H665" s="81" t="str">
        <f>COST!G666</f>
        <v>Single</v>
      </c>
      <c r="I665" s="81" t="str">
        <f>COST!H666</f>
        <v>Ambient</v>
      </c>
      <c r="J665" s="81" t="str">
        <f>COST!J666</f>
        <v>AXC 400-6/22°-2-P (160) (1.1 kW) S IE3</v>
      </c>
      <c r="K665" s="81">
        <f>COST!K666</f>
        <v>1875</v>
      </c>
      <c r="L665" s="83">
        <f>COST!L666</f>
        <v>150</v>
      </c>
      <c r="M665" s="86">
        <f>COST!P666</f>
        <v>1</v>
      </c>
      <c r="N665" s="94">
        <f>COST!AB666</f>
        <v>1227.8079898792175</v>
      </c>
      <c r="O665" s="95">
        <f t="shared" si="11"/>
        <v>1227.8079898792175</v>
      </c>
    </row>
    <row r="666" spans="2:15" ht="20.25" customHeight="1" x14ac:dyDescent="0.25">
      <c r="B666"/>
      <c r="C666" s="80" t="str">
        <f>COST!B667</f>
        <v>F-657</v>
      </c>
      <c r="D666" s="82">
        <f>COST!C667</f>
        <v>0</v>
      </c>
      <c r="E666" s="81" t="str">
        <f>COST!D667</f>
        <v>FA.FAN-01</v>
      </c>
      <c r="F666" s="81" t="str">
        <f>COST!E667</f>
        <v>Germany</v>
      </c>
      <c r="G666" s="81" t="str">
        <f>COST!F667</f>
        <v xml:space="preserve">Axial Inline </v>
      </c>
      <c r="H666" s="81" t="str">
        <f>COST!G667</f>
        <v>Single</v>
      </c>
      <c r="I666" s="81" t="str">
        <f>COST!H667</f>
        <v>Ambient</v>
      </c>
      <c r="J666" s="81" t="str">
        <f>COST!J667</f>
        <v>AXC 400-6/22°-2-P (160) (1.1 kW) S IE3</v>
      </c>
      <c r="K666" s="81">
        <f>COST!K667</f>
        <v>1875</v>
      </c>
      <c r="L666" s="83">
        <f>COST!L667</f>
        <v>150</v>
      </c>
      <c r="M666" s="86">
        <f>COST!P667</f>
        <v>1</v>
      </c>
      <c r="N666" s="94">
        <f>COST!AB667</f>
        <v>1227.8079898792175</v>
      </c>
      <c r="O666" s="95">
        <f t="shared" si="11"/>
        <v>1227.8079898792175</v>
      </c>
    </row>
    <row r="667" spans="2:15" ht="20.25" customHeight="1" x14ac:dyDescent="0.25">
      <c r="B667"/>
      <c r="C667" s="80" t="str">
        <f>COST!B668</f>
        <v>F-658</v>
      </c>
      <c r="D667" s="82">
        <f>COST!C668</f>
        <v>0</v>
      </c>
      <c r="E667" s="81" t="str">
        <f>COST!D668</f>
        <v>PR.FAN-01A</v>
      </c>
      <c r="F667" s="81" t="str">
        <f>COST!E668</f>
        <v>Germany</v>
      </c>
      <c r="G667" s="81" t="str">
        <f>COST!F668</f>
        <v xml:space="preserve">Axial Inline </v>
      </c>
      <c r="H667" s="81" t="str">
        <f>COST!G668</f>
        <v>Single</v>
      </c>
      <c r="I667" s="81" t="str">
        <f>COST!H668</f>
        <v>Ambient</v>
      </c>
      <c r="J667" s="81" t="str">
        <f>COST!J668</f>
        <v>AXC 900-10/16°-4-P (450) (7.5 kW) S IE3</v>
      </c>
      <c r="K667" s="81">
        <f>COST!K668</f>
        <v>6763</v>
      </c>
      <c r="L667" s="83">
        <f>COST!L668</f>
        <v>500</v>
      </c>
      <c r="M667" s="86">
        <f>COST!P668</f>
        <v>1</v>
      </c>
      <c r="N667" s="94">
        <f>COST!AB668</f>
        <v>3127.724021277093</v>
      </c>
      <c r="O667" s="95">
        <f t="shared" si="11"/>
        <v>3127.724021277093</v>
      </c>
    </row>
    <row r="668" spans="2:15" ht="20.25" customHeight="1" x14ac:dyDescent="0.25">
      <c r="B668"/>
      <c r="C668" s="80" t="str">
        <f>COST!B669</f>
        <v>F-659</v>
      </c>
      <c r="D668" s="82">
        <f>COST!C669</f>
        <v>0</v>
      </c>
      <c r="E668" s="81" t="str">
        <f>COST!D669</f>
        <v>PR.FAN-02A</v>
      </c>
      <c r="F668" s="81" t="str">
        <f>COST!E669</f>
        <v>Germany</v>
      </c>
      <c r="G668" s="81" t="str">
        <f>COST!F669</f>
        <v xml:space="preserve">Axial Inline </v>
      </c>
      <c r="H668" s="81" t="str">
        <f>COST!G669</f>
        <v>Single</v>
      </c>
      <c r="I668" s="81" t="str">
        <f>COST!H669</f>
        <v>Ambient</v>
      </c>
      <c r="J668" s="81" t="str">
        <f>COST!J669</f>
        <v>AXC 900-10/16°-4-P (450) (7.5 kW) S IE3</v>
      </c>
      <c r="K668" s="81">
        <f>COST!K669</f>
        <v>6763</v>
      </c>
      <c r="L668" s="83">
        <f>COST!L669</f>
        <v>500</v>
      </c>
      <c r="M668" s="86">
        <f>COST!P669</f>
        <v>1</v>
      </c>
      <c r="N668" s="94">
        <f>COST!AB669</f>
        <v>3127.724021277093</v>
      </c>
      <c r="O668" s="95">
        <f t="shared" si="11"/>
        <v>3127.724021277093</v>
      </c>
    </row>
    <row r="669" spans="2:15" ht="20.25" customHeight="1" x14ac:dyDescent="0.25">
      <c r="B669"/>
      <c r="C669" s="80" t="str">
        <f>COST!B670</f>
        <v>F-660</v>
      </c>
      <c r="D669" s="82">
        <f>COST!C670</f>
        <v>0</v>
      </c>
      <c r="E669" s="81" t="str">
        <f>COST!D670</f>
        <v>PR.FAN-01B</v>
      </c>
      <c r="F669" s="81" t="str">
        <f>COST!E670</f>
        <v>Germany</v>
      </c>
      <c r="G669" s="81" t="str">
        <f>COST!F670</f>
        <v xml:space="preserve">Axial Inline </v>
      </c>
      <c r="H669" s="81" t="str">
        <f>COST!G670</f>
        <v>Single</v>
      </c>
      <c r="I669" s="81" t="str">
        <f>COST!H670</f>
        <v>Ambient</v>
      </c>
      <c r="J669" s="81" t="str">
        <f>COST!J670</f>
        <v>AXC 900-10/16°-4-P (450) (7.5 kW) S IE3</v>
      </c>
      <c r="K669" s="81">
        <f>COST!K670</f>
        <v>6585</v>
      </c>
      <c r="L669" s="83">
        <f>COST!L670</f>
        <v>500</v>
      </c>
      <c r="M669" s="86">
        <f>COST!P670</f>
        <v>1</v>
      </c>
      <c r="N669" s="94">
        <f>COST!AB670</f>
        <v>3127.724021277093</v>
      </c>
      <c r="O669" s="95">
        <f t="shared" si="11"/>
        <v>3127.724021277093</v>
      </c>
    </row>
    <row r="670" spans="2:15" ht="20.25" customHeight="1" x14ac:dyDescent="0.25">
      <c r="B670"/>
      <c r="C670" s="80" t="str">
        <f>COST!B671</f>
        <v>F-661</v>
      </c>
      <c r="D670" s="82">
        <f>COST!C671</f>
        <v>0</v>
      </c>
      <c r="E670" s="81" t="str">
        <f>COST!D671</f>
        <v>PR.FAN-02B</v>
      </c>
      <c r="F670" s="81" t="str">
        <f>COST!E671</f>
        <v>Germany</v>
      </c>
      <c r="G670" s="81" t="str">
        <f>COST!F671</f>
        <v xml:space="preserve">Axial Inline </v>
      </c>
      <c r="H670" s="81" t="str">
        <f>COST!G671</f>
        <v>Single</v>
      </c>
      <c r="I670" s="81" t="str">
        <f>COST!H671</f>
        <v>Ambient</v>
      </c>
      <c r="J670" s="81" t="str">
        <f>COST!J671</f>
        <v>AXC 900-10/16°-4-P (450) (7.5 kW) S IE3</v>
      </c>
      <c r="K670" s="81">
        <f>COST!K671</f>
        <v>6585</v>
      </c>
      <c r="L670" s="83">
        <f>COST!L671</f>
        <v>500</v>
      </c>
      <c r="M670" s="86">
        <f>COST!P671</f>
        <v>1</v>
      </c>
      <c r="N670" s="94">
        <f>COST!AB671</f>
        <v>3127.724021277093</v>
      </c>
      <c r="O670" s="95">
        <f t="shared" si="11"/>
        <v>3127.724021277093</v>
      </c>
    </row>
    <row r="671" spans="2:15" ht="20.25" customHeight="1" x14ac:dyDescent="0.25">
      <c r="B671"/>
      <c r="C671" s="80" t="str">
        <f>COST!B672</f>
        <v>F-662</v>
      </c>
      <c r="D671" s="82">
        <f>COST!C672</f>
        <v>0</v>
      </c>
      <c r="E671" s="81" t="str">
        <f>COST!D672</f>
        <v>PR.FAN-01C</v>
      </c>
      <c r="F671" s="81" t="str">
        <f>COST!E672</f>
        <v>Germany</v>
      </c>
      <c r="G671" s="81" t="str">
        <f>COST!F672</f>
        <v xml:space="preserve">Axial Inline </v>
      </c>
      <c r="H671" s="81" t="str">
        <f>COST!G672</f>
        <v>Single</v>
      </c>
      <c r="I671" s="81" t="str">
        <f>COST!H672</f>
        <v>Ambient</v>
      </c>
      <c r="J671" s="81" t="str">
        <f>COST!J672</f>
        <v>AXC 900-10/16°-4-P (450) (7.5 kW) S IE3</v>
      </c>
      <c r="K671" s="81">
        <f>COST!K672</f>
        <v>6353</v>
      </c>
      <c r="L671" s="83">
        <f>COST!L672</f>
        <v>500</v>
      </c>
      <c r="M671" s="86">
        <f>COST!P672</f>
        <v>1</v>
      </c>
      <c r="N671" s="94">
        <f>COST!AB672</f>
        <v>3127.724021277093</v>
      </c>
      <c r="O671" s="95">
        <f t="shared" si="11"/>
        <v>3127.724021277093</v>
      </c>
    </row>
    <row r="672" spans="2:15" ht="20.25" customHeight="1" x14ac:dyDescent="0.25">
      <c r="B672"/>
      <c r="C672" s="80" t="str">
        <f>COST!B673</f>
        <v>F-663</v>
      </c>
      <c r="D672" s="82">
        <f>COST!C673</f>
        <v>0</v>
      </c>
      <c r="E672" s="81" t="str">
        <f>COST!D673</f>
        <v>PR.FAN-02C</v>
      </c>
      <c r="F672" s="81" t="str">
        <f>COST!E673</f>
        <v>Germany</v>
      </c>
      <c r="G672" s="81" t="str">
        <f>COST!F673</f>
        <v xml:space="preserve">Axial Inline </v>
      </c>
      <c r="H672" s="81" t="str">
        <f>COST!G673</f>
        <v>Single</v>
      </c>
      <c r="I672" s="81" t="str">
        <f>COST!H673</f>
        <v>Ambient</v>
      </c>
      <c r="J672" s="81" t="str">
        <f>COST!J673</f>
        <v>AXC 900-10/16°-4-P (450) (7.5 kW) S IE3</v>
      </c>
      <c r="K672" s="81">
        <f>COST!K673</f>
        <v>6585</v>
      </c>
      <c r="L672" s="83">
        <f>COST!L673</f>
        <v>500</v>
      </c>
      <c r="M672" s="86">
        <f>COST!P673</f>
        <v>1</v>
      </c>
      <c r="N672" s="94">
        <f>COST!AB673</f>
        <v>3127.724021277093</v>
      </c>
      <c r="O672" s="95">
        <f t="shared" si="11"/>
        <v>3127.724021277093</v>
      </c>
    </row>
    <row r="673" spans="2:15" ht="20.25" customHeight="1" x14ac:dyDescent="0.25">
      <c r="B673"/>
      <c r="C673" s="80" t="str">
        <f>COST!B674</f>
        <v>F-664</v>
      </c>
      <c r="D673" s="82">
        <f>COST!C674</f>
        <v>0</v>
      </c>
      <c r="E673" s="81" t="str">
        <f>COST!D674</f>
        <v>G.EX.FAN-01A</v>
      </c>
      <c r="F673" s="81" t="str">
        <f>COST!E674</f>
        <v>Sweden</v>
      </c>
      <c r="G673" s="81" t="str">
        <f>COST!F674</f>
        <v>Inline Fan</v>
      </c>
      <c r="H673" s="81" t="str">
        <f>COST!G674</f>
        <v>Single</v>
      </c>
      <c r="I673" s="81" t="str">
        <f>COST!H674</f>
        <v>Ambient</v>
      </c>
      <c r="J673" s="81" t="str">
        <f>COST!J674</f>
        <v>K 200 M sileo</v>
      </c>
      <c r="K673" s="81">
        <f>COST!K674</f>
        <v>155</v>
      </c>
      <c r="L673" s="83">
        <f>COST!L674</f>
        <v>150</v>
      </c>
      <c r="M673" s="86">
        <f>COST!P674</f>
        <v>1</v>
      </c>
      <c r="N673" s="94">
        <f>COST!AB674</f>
        <v>146.14738703060581</v>
      </c>
      <c r="O673" s="95">
        <f t="shared" si="11"/>
        <v>146.14738703060581</v>
      </c>
    </row>
    <row r="674" spans="2:15" ht="20.25" customHeight="1" x14ac:dyDescent="0.25">
      <c r="B674"/>
      <c r="C674" s="80" t="str">
        <f>COST!B675</f>
        <v>F-665</v>
      </c>
      <c r="D674" s="82">
        <f>COST!C675</f>
        <v>0</v>
      </c>
      <c r="E674" s="81" t="str">
        <f>COST!D675</f>
        <v>G.EX.FAN-01B</v>
      </c>
      <c r="F674" s="81" t="str">
        <f>COST!E675</f>
        <v>Sweden</v>
      </c>
      <c r="G674" s="81" t="str">
        <f>COST!F675</f>
        <v>Inline Fan</v>
      </c>
      <c r="H674" s="81" t="str">
        <f>COST!G675</f>
        <v>Single</v>
      </c>
      <c r="I674" s="81" t="str">
        <f>COST!H675</f>
        <v>Ambient</v>
      </c>
      <c r="J674" s="81" t="str">
        <f>COST!J675</f>
        <v>K 150 XL sileo</v>
      </c>
      <c r="K674" s="81">
        <f>COST!K675</f>
        <v>140</v>
      </c>
      <c r="L674" s="83">
        <f>COST!L675</f>
        <v>150</v>
      </c>
      <c r="M674" s="86">
        <f>COST!P675</f>
        <v>1</v>
      </c>
      <c r="N674" s="94">
        <f>COST!AB675</f>
        <v>145.29769291996277</v>
      </c>
      <c r="O674" s="95">
        <f t="shared" si="11"/>
        <v>145.29769291996277</v>
      </c>
    </row>
    <row r="675" spans="2:15" ht="20.25" customHeight="1" x14ac:dyDescent="0.25">
      <c r="B675"/>
      <c r="C675" s="80" t="str">
        <f>COST!B676</f>
        <v>F-666</v>
      </c>
      <c r="D675" s="82">
        <f>COST!C676</f>
        <v>0</v>
      </c>
      <c r="E675" s="81" t="str">
        <f>COST!D676</f>
        <v>G.EX.FAN-01C</v>
      </c>
      <c r="F675" s="81" t="str">
        <f>COST!E676</f>
        <v>Sweden</v>
      </c>
      <c r="G675" s="81" t="str">
        <f>COST!F676</f>
        <v>Inline Fan</v>
      </c>
      <c r="H675" s="81" t="str">
        <f>COST!G676</f>
        <v>Single</v>
      </c>
      <c r="I675" s="81" t="str">
        <f>COST!H676</f>
        <v>Ambient</v>
      </c>
      <c r="J675" s="81" t="str">
        <f>COST!J676</f>
        <v>K 150 XL sileo</v>
      </c>
      <c r="K675" s="81">
        <f>COST!K676</f>
        <v>140</v>
      </c>
      <c r="L675" s="83">
        <f>COST!L676</f>
        <v>150</v>
      </c>
      <c r="M675" s="86">
        <f>COST!P676</f>
        <v>1</v>
      </c>
      <c r="N675" s="94">
        <f>COST!AB676</f>
        <v>145.29769291996277</v>
      </c>
      <c r="O675" s="95">
        <f t="shared" si="11"/>
        <v>145.29769291996277</v>
      </c>
    </row>
    <row r="676" spans="2:15" ht="20.25" customHeight="1" x14ac:dyDescent="0.25">
      <c r="B676"/>
      <c r="C676" s="80" t="str">
        <f>COST!B677</f>
        <v>F-667</v>
      </c>
      <c r="D676" s="82">
        <f>COST!C677</f>
        <v>0</v>
      </c>
      <c r="E676" s="81" t="str">
        <f>COST!D677</f>
        <v>EX.FAN-01</v>
      </c>
      <c r="F676" s="81" t="str">
        <f>COST!E677</f>
        <v>China</v>
      </c>
      <c r="G676" s="81" t="str">
        <f>COST!F677</f>
        <v>Wall Mounted</v>
      </c>
      <c r="H676" s="81" t="str">
        <f>COST!G677</f>
        <v>Single</v>
      </c>
      <c r="I676" s="81" t="str">
        <f>COST!H677</f>
        <v>Ambient</v>
      </c>
      <c r="J676" s="81" t="str">
        <f>COST!J677</f>
        <v>AW 300E4-C</v>
      </c>
      <c r="K676" s="81">
        <f>COST!K677</f>
        <v>350</v>
      </c>
      <c r="L676" s="83" t="str">
        <f>COST!L677</f>
        <v>-</v>
      </c>
      <c r="M676" s="86">
        <f>COST!P677</f>
        <v>1</v>
      </c>
      <c r="N676" s="94">
        <f>COST!AB677</f>
        <v>360.27030291265623</v>
      </c>
      <c r="O676" s="95">
        <f t="shared" si="11"/>
        <v>360.27030291265623</v>
      </c>
    </row>
    <row r="677" spans="2:15" ht="20.25" customHeight="1" x14ac:dyDescent="0.25">
      <c r="B677"/>
      <c r="C677" s="80" t="str">
        <f>COST!B678</f>
        <v>F-668</v>
      </c>
      <c r="D677" s="82">
        <f>COST!C678</f>
        <v>0</v>
      </c>
      <c r="E677" s="81" t="str">
        <f>COST!D678</f>
        <v>EX.FAN-02</v>
      </c>
      <c r="F677" s="81" t="str">
        <f>COST!E678</f>
        <v>China</v>
      </c>
      <c r="G677" s="81" t="str">
        <f>COST!F678</f>
        <v>Wall Mounted</v>
      </c>
      <c r="H677" s="81" t="str">
        <f>COST!G678</f>
        <v>Single</v>
      </c>
      <c r="I677" s="81" t="str">
        <f>COST!H678</f>
        <v>Ambient</v>
      </c>
      <c r="J677" s="81" t="str">
        <f>COST!J678</f>
        <v>AW 250E4-C</v>
      </c>
      <c r="K677" s="81">
        <f>COST!K678</f>
        <v>175</v>
      </c>
      <c r="L677" s="83" t="str">
        <f>COST!L678</f>
        <v>-</v>
      </c>
      <c r="M677" s="86">
        <f>COST!P678</f>
        <v>1</v>
      </c>
      <c r="N677" s="94">
        <f>COST!AB678</f>
        <v>295.0137952152694</v>
      </c>
      <c r="O677" s="95">
        <f t="shared" si="11"/>
        <v>295.0137952152694</v>
      </c>
    </row>
    <row r="678" spans="2:15" ht="20.25" customHeight="1" x14ac:dyDescent="0.25">
      <c r="B678"/>
      <c r="C678" s="80" t="str">
        <f>COST!B679</f>
        <v>F-669</v>
      </c>
      <c r="D678" s="82">
        <f>COST!C679</f>
        <v>0</v>
      </c>
      <c r="E678" s="81" t="str">
        <f>COST!D679</f>
        <v>PR.FAN-01A</v>
      </c>
      <c r="F678" s="81" t="str">
        <f>COST!E679</f>
        <v>Germany</v>
      </c>
      <c r="G678" s="81" t="str">
        <f>COST!F679</f>
        <v xml:space="preserve">Axial Inline </v>
      </c>
      <c r="H678" s="81" t="str">
        <f>COST!G679</f>
        <v>Single</v>
      </c>
      <c r="I678" s="81" t="str">
        <f>COST!H679</f>
        <v>Ambient</v>
      </c>
      <c r="J678" s="81" t="str">
        <f>COST!J679</f>
        <v>AXC 900-10/16°-4-P (450) (7.5 kW) S IE3</v>
      </c>
      <c r="K678" s="81">
        <f>COST!K679</f>
        <v>6763</v>
      </c>
      <c r="L678" s="83">
        <f>COST!L679</f>
        <v>500</v>
      </c>
      <c r="M678" s="86">
        <f>COST!P679</f>
        <v>1</v>
      </c>
      <c r="N678" s="94">
        <f>COST!AB679</f>
        <v>3127.724021277093</v>
      </c>
      <c r="O678" s="95">
        <f t="shared" si="11"/>
        <v>3127.724021277093</v>
      </c>
    </row>
    <row r="679" spans="2:15" ht="20.25" customHeight="1" x14ac:dyDescent="0.25">
      <c r="B679"/>
      <c r="C679" s="80" t="str">
        <f>COST!B680</f>
        <v>F-670</v>
      </c>
      <c r="D679" s="82">
        <f>COST!C680</f>
        <v>0</v>
      </c>
      <c r="E679" s="81" t="str">
        <f>COST!D680</f>
        <v>PR.FAN-02A</v>
      </c>
      <c r="F679" s="81" t="str">
        <f>COST!E680</f>
        <v>Germany</v>
      </c>
      <c r="G679" s="81" t="str">
        <f>COST!F680</f>
        <v xml:space="preserve">Axial Inline </v>
      </c>
      <c r="H679" s="81" t="str">
        <f>COST!G680</f>
        <v>Single</v>
      </c>
      <c r="I679" s="81" t="str">
        <f>COST!H680</f>
        <v>Ambient</v>
      </c>
      <c r="J679" s="81" t="str">
        <f>COST!J680</f>
        <v>AXC 900-10/16°-4-P (450) (7.5 kW) S IE3</v>
      </c>
      <c r="K679" s="81">
        <f>COST!K680</f>
        <v>6763</v>
      </c>
      <c r="L679" s="83">
        <f>COST!L680</f>
        <v>500</v>
      </c>
      <c r="M679" s="86">
        <f>COST!P680</f>
        <v>1</v>
      </c>
      <c r="N679" s="94">
        <f>COST!AB680</f>
        <v>3127.724021277093</v>
      </c>
      <c r="O679" s="95">
        <f t="shared" si="11"/>
        <v>3127.724021277093</v>
      </c>
    </row>
    <row r="680" spans="2:15" ht="20.25" customHeight="1" x14ac:dyDescent="0.25">
      <c r="B680"/>
      <c r="C680" s="80" t="str">
        <f>COST!B681</f>
        <v>F-671</v>
      </c>
      <c r="D680" s="82">
        <f>COST!C681</f>
        <v>0</v>
      </c>
      <c r="E680" s="81" t="str">
        <f>COST!D681</f>
        <v>PR.FAN-01B</v>
      </c>
      <c r="F680" s="81" t="str">
        <f>COST!E681</f>
        <v>Germany</v>
      </c>
      <c r="G680" s="81" t="str">
        <f>COST!F681</f>
        <v xml:space="preserve">Axial Inline </v>
      </c>
      <c r="H680" s="81" t="str">
        <f>COST!G681</f>
        <v>Single</v>
      </c>
      <c r="I680" s="81" t="str">
        <f>COST!H681</f>
        <v>Ambient</v>
      </c>
      <c r="J680" s="81" t="str">
        <f>COST!J681</f>
        <v>AXC 900-10/15°-4-P (450) (7.5 kW) S IE3</v>
      </c>
      <c r="K680" s="81">
        <f>COST!K681</f>
        <v>6023</v>
      </c>
      <c r="L680" s="83">
        <f>COST!L681</f>
        <v>500</v>
      </c>
      <c r="M680" s="86">
        <f>COST!P681</f>
        <v>1</v>
      </c>
      <c r="N680" s="94">
        <f>COST!AB681</f>
        <v>3127.724021277093</v>
      </c>
      <c r="O680" s="95">
        <f t="shared" si="11"/>
        <v>3127.724021277093</v>
      </c>
    </row>
    <row r="681" spans="2:15" ht="20.25" customHeight="1" x14ac:dyDescent="0.25">
      <c r="B681"/>
      <c r="C681" s="80" t="str">
        <f>COST!B682</f>
        <v>F-672</v>
      </c>
      <c r="D681" s="82">
        <f>COST!C682</f>
        <v>0</v>
      </c>
      <c r="E681" s="81" t="str">
        <f>COST!D682</f>
        <v>PR.FAN-02B</v>
      </c>
      <c r="F681" s="81" t="str">
        <f>COST!E682</f>
        <v>Germany</v>
      </c>
      <c r="G681" s="81" t="str">
        <f>COST!F682</f>
        <v xml:space="preserve">Axial Inline </v>
      </c>
      <c r="H681" s="81" t="str">
        <f>COST!G682</f>
        <v>Single</v>
      </c>
      <c r="I681" s="81" t="str">
        <f>COST!H682</f>
        <v>Ambient</v>
      </c>
      <c r="J681" s="81" t="str">
        <f>COST!J682</f>
        <v>AXC 900-10/16°-4-P (450) (7.5 kW) S IE3</v>
      </c>
      <c r="K681" s="81">
        <f>COST!K682</f>
        <v>6294</v>
      </c>
      <c r="L681" s="83">
        <f>COST!L682</f>
        <v>500</v>
      </c>
      <c r="M681" s="86">
        <f>COST!P682</f>
        <v>1</v>
      </c>
      <c r="N681" s="94">
        <f>COST!AB682</f>
        <v>3127.724021277093</v>
      </c>
      <c r="O681" s="95">
        <f t="shared" si="11"/>
        <v>3127.724021277093</v>
      </c>
    </row>
    <row r="682" spans="2:15" ht="20.25" customHeight="1" x14ac:dyDescent="0.25">
      <c r="B682"/>
      <c r="C682" s="80" t="str">
        <f>COST!B683</f>
        <v>F-673</v>
      </c>
      <c r="D682" s="82">
        <f>COST!C683</f>
        <v>0</v>
      </c>
      <c r="E682" s="81" t="str">
        <f>COST!D683</f>
        <v>PR.FAN-01C</v>
      </c>
      <c r="F682" s="81" t="str">
        <f>COST!E683</f>
        <v>Germany</v>
      </c>
      <c r="G682" s="81" t="str">
        <f>COST!F683</f>
        <v xml:space="preserve">Axial Inline </v>
      </c>
      <c r="H682" s="81" t="str">
        <f>COST!G683</f>
        <v>Single</v>
      </c>
      <c r="I682" s="81" t="str">
        <f>COST!H683</f>
        <v>Ambient</v>
      </c>
      <c r="J682" s="81" t="str">
        <f>COST!J683</f>
        <v>AXC 900-10/16°-4-P (450) (7.5 kW) S IE3</v>
      </c>
      <c r="K682" s="81">
        <f>COST!K683</f>
        <v>6294</v>
      </c>
      <c r="L682" s="83">
        <f>COST!L683</f>
        <v>500</v>
      </c>
      <c r="M682" s="86">
        <f>COST!P683</f>
        <v>1</v>
      </c>
      <c r="N682" s="94">
        <f>COST!AB683</f>
        <v>3127.724021277093</v>
      </c>
      <c r="O682" s="95">
        <f t="shared" si="11"/>
        <v>3127.724021277093</v>
      </c>
    </row>
    <row r="683" spans="2:15" ht="20.25" customHeight="1" x14ac:dyDescent="0.25">
      <c r="B683"/>
      <c r="C683" s="80" t="str">
        <f>COST!B684</f>
        <v>F-674</v>
      </c>
      <c r="D683" s="82">
        <f>COST!C684</f>
        <v>0</v>
      </c>
      <c r="E683" s="81" t="str">
        <f>COST!D684</f>
        <v>PR.FAN-02C</v>
      </c>
      <c r="F683" s="81" t="str">
        <f>COST!E684</f>
        <v>Germany</v>
      </c>
      <c r="G683" s="81" t="str">
        <f>COST!F684</f>
        <v xml:space="preserve">Axial Inline </v>
      </c>
      <c r="H683" s="81" t="str">
        <f>COST!G684</f>
        <v>Single</v>
      </c>
      <c r="I683" s="81" t="str">
        <f>COST!H684</f>
        <v>Ambient</v>
      </c>
      <c r="J683" s="81" t="str">
        <f>COST!J684</f>
        <v>AXC 900-10/16°-4-P (450) (7.5 kW) S IE3</v>
      </c>
      <c r="K683" s="81">
        <f>COST!K684</f>
        <v>6525</v>
      </c>
      <c r="L683" s="83">
        <f>COST!L684</f>
        <v>500</v>
      </c>
      <c r="M683" s="86">
        <f>COST!P684</f>
        <v>1</v>
      </c>
      <c r="N683" s="94">
        <f>COST!AB684</f>
        <v>3127.724021277093</v>
      </c>
      <c r="O683" s="95">
        <f t="shared" si="11"/>
        <v>3127.724021277093</v>
      </c>
    </row>
    <row r="684" spans="2:15" ht="20.25" customHeight="1" x14ac:dyDescent="0.25">
      <c r="B684"/>
      <c r="C684" s="80" t="str">
        <f>COST!B685</f>
        <v>F-675</v>
      </c>
      <c r="D684" s="82">
        <f>COST!C685</f>
        <v>0</v>
      </c>
      <c r="E684" s="81" t="str">
        <f>COST!D685</f>
        <v>PR.FAN-01D</v>
      </c>
      <c r="F684" s="81" t="str">
        <f>COST!E685</f>
        <v>Germany</v>
      </c>
      <c r="G684" s="81" t="str">
        <f>COST!F685</f>
        <v xml:space="preserve">Axial Inline </v>
      </c>
      <c r="H684" s="81" t="str">
        <f>COST!G685</f>
        <v>Single</v>
      </c>
      <c r="I684" s="81" t="str">
        <f>COST!H685</f>
        <v>Ambient</v>
      </c>
      <c r="J684" s="81" t="str">
        <f>COST!J685</f>
        <v>AXC 900-10/15°-4-P (450) (7.5 kW) S IE3</v>
      </c>
      <c r="K684" s="81">
        <f>COST!K685</f>
        <v>6110</v>
      </c>
      <c r="L684" s="83">
        <f>COST!L685</f>
        <v>500</v>
      </c>
      <c r="M684" s="86">
        <f>COST!P685</f>
        <v>1</v>
      </c>
      <c r="N684" s="94">
        <f>COST!AB685</f>
        <v>3127.724021277093</v>
      </c>
      <c r="O684" s="95">
        <f t="shared" si="11"/>
        <v>3127.724021277093</v>
      </c>
    </row>
    <row r="685" spans="2:15" ht="20.25" customHeight="1" x14ac:dyDescent="0.25">
      <c r="B685"/>
      <c r="C685" s="80" t="str">
        <f>COST!B686</f>
        <v>F-676</v>
      </c>
      <c r="D685" s="82">
        <f>COST!C686</f>
        <v>0</v>
      </c>
      <c r="E685" s="81" t="str">
        <f>COST!D686</f>
        <v>PR.FAN-02D</v>
      </c>
      <c r="F685" s="81" t="str">
        <f>COST!E686</f>
        <v>Germany</v>
      </c>
      <c r="G685" s="81" t="str">
        <f>COST!F686</f>
        <v xml:space="preserve">Axial Inline </v>
      </c>
      <c r="H685" s="81" t="str">
        <f>COST!G686</f>
        <v>Single</v>
      </c>
      <c r="I685" s="81" t="str">
        <f>COST!H686</f>
        <v>Ambient</v>
      </c>
      <c r="J685" s="81" t="str">
        <f>COST!J686</f>
        <v>AXC 900-10/16°-4-P (450) (7.5 kW) S IE3</v>
      </c>
      <c r="K685" s="81">
        <f>COST!K686</f>
        <v>6353</v>
      </c>
      <c r="L685" s="83">
        <f>COST!L686</f>
        <v>500</v>
      </c>
      <c r="M685" s="86">
        <f>COST!P686</f>
        <v>1</v>
      </c>
      <c r="N685" s="94">
        <f>COST!AB686</f>
        <v>3127.724021277093</v>
      </c>
      <c r="O685" s="95">
        <f t="shared" si="11"/>
        <v>3127.724021277093</v>
      </c>
    </row>
    <row r="686" spans="2:15" ht="20.25" customHeight="1" x14ac:dyDescent="0.25">
      <c r="B686"/>
      <c r="C686" s="80" t="str">
        <f>COST!B687</f>
        <v>F-677</v>
      </c>
      <c r="D686" s="82">
        <f>COST!C687</f>
        <v>0</v>
      </c>
      <c r="E686" s="81" t="str">
        <f>COST!D687</f>
        <v>G.EX.FAN-01A</v>
      </c>
      <c r="F686" s="81" t="str">
        <f>COST!E687</f>
        <v>Sweden</v>
      </c>
      <c r="G686" s="81" t="str">
        <f>COST!F687</f>
        <v>Inline Fan</v>
      </c>
      <c r="H686" s="81" t="str">
        <f>COST!G687</f>
        <v>Single</v>
      </c>
      <c r="I686" s="81" t="str">
        <f>COST!H687</f>
        <v>Ambient</v>
      </c>
      <c r="J686" s="81" t="str">
        <f>COST!J687</f>
        <v>K 200 M sileo</v>
      </c>
      <c r="K686" s="81">
        <f>COST!K687</f>
        <v>155</v>
      </c>
      <c r="L686" s="83">
        <f>COST!L687</f>
        <v>150</v>
      </c>
      <c r="M686" s="86">
        <f>COST!P687</f>
        <v>1</v>
      </c>
      <c r="N686" s="94">
        <f>COST!AB687</f>
        <v>146.14738703060581</v>
      </c>
      <c r="O686" s="95">
        <f t="shared" si="11"/>
        <v>146.14738703060581</v>
      </c>
    </row>
    <row r="687" spans="2:15" ht="20.25" customHeight="1" x14ac:dyDescent="0.25">
      <c r="B687"/>
      <c r="C687" s="80" t="str">
        <f>COST!B688</f>
        <v>F-678</v>
      </c>
      <c r="D687" s="82">
        <f>COST!C688</f>
        <v>0</v>
      </c>
      <c r="E687" s="81" t="str">
        <f>COST!D688</f>
        <v>G.EX.FAN-01B</v>
      </c>
      <c r="F687" s="81" t="str">
        <f>COST!E688</f>
        <v>Sweden</v>
      </c>
      <c r="G687" s="81" t="str">
        <f>COST!F688</f>
        <v>Inline Fan</v>
      </c>
      <c r="H687" s="81" t="str">
        <f>COST!G688</f>
        <v>Single</v>
      </c>
      <c r="I687" s="81" t="str">
        <f>COST!H688</f>
        <v>Ambient</v>
      </c>
      <c r="J687" s="81" t="str">
        <f>COST!J688</f>
        <v>K 150 XL sileo</v>
      </c>
      <c r="K687" s="81">
        <f>COST!K688</f>
        <v>125</v>
      </c>
      <c r="L687" s="83">
        <f>COST!L688</f>
        <v>150</v>
      </c>
      <c r="M687" s="86">
        <f>COST!P688</f>
        <v>1</v>
      </c>
      <c r="N687" s="94">
        <f>COST!AB688</f>
        <v>145.29769291996277</v>
      </c>
      <c r="O687" s="95">
        <f t="shared" si="11"/>
        <v>145.29769291996277</v>
      </c>
    </row>
    <row r="688" spans="2:15" ht="20.25" customHeight="1" x14ac:dyDescent="0.25">
      <c r="B688"/>
      <c r="C688" s="80" t="str">
        <f>COST!B689</f>
        <v>F-679</v>
      </c>
      <c r="D688" s="82">
        <f>COST!C689</f>
        <v>0</v>
      </c>
      <c r="E688" s="81" t="str">
        <f>COST!D689</f>
        <v>G.EX.FAN-01C</v>
      </c>
      <c r="F688" s="81" t="str">
        <f>COST!E689</f>
        <v>Sweden</v>
      </c>
      <c r="G688" s="81" t="str">
        <f>COST!F689</f>
        <v>Inline Fan</v>
      </c>
      <c r="H688" s="81" t="str">
        <f>COST!G689</f>
        <v>Single</v>
      </c>
      <c r="I688" s="81" t="str">
        <f>COST!H689</f>
        <v>Ambient</v>
      </c>
      <c r="J688" s="81" t="str">
        <f>COST!J689</f>
        <v>K 150 XL sileo</v>
      </c>
      <c r="K688" s="81">
        <f>COST!K689</f>
        <v>140</v>
      </c>
      <c r="L688" s="83">
        <f>COST!L689</f>
        <v>150</v>
      </c>
      <c r="M688" s="86">
        <f>COST!P689</f>
        <v>1</v>
      </c>
      <c r="N688" s="94">
        <f>COST!AB689</f>
        <v>145.29769291996277</v>
      </c>
      <c r="O688" s="95">
        <f t="shared" si="11"/>
        <v>145.29769291996277</v>
      </c>
    </row>
    <row r="689" spans="2:15" ht="20.25" customHeight="1" x14ac:dyDescent="0.25">
      <c r="B689"/>
      <c r="C689" s="80" t="str">
        <f>COST!B690</f>
        <v>F-680</v>
      </c>
      <c r="D689" s="82">
        <f>COST!C690</f>
        <v>0</v>
      </c>
      <c r="E689" s="81" t="str">
        <f>COST!D690</f>
        <v>G.EX.FAN-01D</v>
      </c>
      <c r="F689" s="81" t="str">
        <f>COST!E690</f>
        <v>Sweden</v>
      </c>
      <c r="G689" s="81" t="str">
        <f>COST!F690</f>
        <v>Inline Fan</v>
      </c>
      <c r="H689" s="81" t="str">
        <f>COST!G690</f>
        <v>Single</v>
      </c>
      <c r="I689" s="81" t="str">
        <f>COST!H690</f>
        <v>Ambient</v>
      </c>
      <c r="J689" s="81" t="str">
        <f>COST!J690</f>
        <v>K 150 XL sileo</v>
      </c>
      <c r="K689" s="81">
        <f>COST!K690</f>
        <v>125</v>
      </c>
      <c r="L689" s="83">
        <f>COST!L690</f>
        <v>150</v>
      </c>
      <c r="M689" s="86">
        <f>COST!P690</f>
        <v>1</v>
      </c>
      <c r="N689" s="94">
        <f>COST!AB690</f>
        <v>145.29769291996277</v>
      </c>
      <c r="O689" s="95">
        <f t="shared" si="11"/>
        <v>145.29769291996277</v>
      </c>
    </row>
    <row r="690" spans="2:15" ht="20.25" customHeight="1" thickBot="1" x14ac:dyDescent="0.3">
      <c r="B690"/>
      <c r="C690" s="80" t="str">
        <f>COST!B691</f>
        <v>F-681</v>
      </c>
      <c r="D690" s="82">
        <f>COST!C691</f>
        <v>0</v>
      </c>
      <c r="E690" s="81" t="str">
        <f>COST!D691</f>
        <v>EX.FAN-01</v>
      </c>
      <c r="F690" s="81" t="str">
        <f>COST!E691</f>
        <v>China</v>
      </c>
      <c r="G690" s="81" t="str">
        <f>COST!F691</f>
        <v>Wall Mounted</v>
      </c>
      <c r="H690" s="81" t="str">
        <f>COST!G691</f>
        <v>Single</v>
      </c>
      <c r="I690" s="81" t="str">
        <f>COST!H691</f>
        <v>Ambient</v>
      </c>
      <c r="J690" s="81" t="str">
        <f>COST!J691</f>
        <v>AW 300E4-C</v>
      </c>
      <c r="K690" s="81">
        <f>COST!K691</f>
        <v>350</v>
      </c>
      <c r="L690" s="83" t="str">
        <f>COST!L691</f>
        <v>-</v>
      </c>
      <c r="M690" s="86">
        <f>COST!P691</f>
        <v>1</v>
      </c>
      <c r="N690" s="94">
        <f>COST!AB691</f>
        <v>360.27030291265623</v>
      </c>
      <c r="O690" s="95">
        <f t="shared" si="11"/>
        <v>360.27030291265623</v>
      </c>
    </row>
    <row r="691" spans="2:15" ht="20.25" hidden="1" customHeight="1" x14ac:dyDescent="0.3">
      <c r="B691"/>
      <c r="C691" s="80" t="str">
        <f>COST!B692</f>
        <v>F-689</v>
      </c>
      <c r="D691" s="82">
        <f>COST!C692</f>
        <v>0</v>
      </c>
      <c r="E691" s="81">
        <f>COST!D692</f>
        <v>0</v>
      </c>
      <c r="F691" s="81">
        <f>COST!E692</f>
        <v>0</v>
      </c>
      <c r="G691" s="81">
        <f>COST!F692</f>
        <v>0</v>
      </c>
      <c r="H691" s="81">
        <f>COST!G692</f>
        <v>0</v>
      </c>
      <c r="I691" s="81">
        <f>COST!H692</f>
        <v>0</v>
      </c>
      <c r="J691" s="81">
        <f>COST!J692</f>
        <v>0</v>
      </c>
      <c r="K691" s="81">
        <f>COST!K692</f>
        <v>0</v>
      </c>
      <c r="L691" s="83">
        <f>COST!L692</f>
        <v>0</v>
      </c>
      <c r="M691" s="86">
        <f>COST!P692</f>
        <v>1E-4</v>
      </c>
      <c r="N691" s="94">
        <f>COST!AB692</f>
        <v>2.0230812158168024E-7</v>
      </c>
      <c r="O691" s="95">
        <f t="shared" si="11"/>
        <v>2.0230812158168024E-11</v>
      </c>
    </row>
    <row r="692" spans="2:15" ht="20.25" hidden="1" customHeight="1" x14ac:dyDescent="0.3">
      <c r="B692"/>
      <c r="C692" s="80" t="str">
        <f>COST!B693</f>
        <v>F-690</v>
      </c>
      <c r="D692" s="82">
        <f>COST!C693</f>
        <v>0</v>
      </c>
      <c r="E692" s="81">
        <f>COST!D693</f>
        <v>0</v>
      </c>
      <c r="F692" s="81">
        <f>COST!E693</f>
        <v>0</v>
      </c>
      <c r="G692" s="81">
        <f>COST!F693</f>
        <v>0</v>
      </c>
      <c r="H692" s="81">
        <f>COST!G693</f>
        <v>0</v>
      </c>
      <c r="I692" s="81">
        <f>COST!H693</f>
        <v>0</v>
      </c>
      <c r="J692" s="81">
        <f>COST!J693</f>
        <v>0</v>
      </c>
      <c r="K692" s="81">
        <f>COST!K693</f>
        <v>0</v>
      </c>
      <c r="L692" s="83">
        <f>COST!L693</f>
        <v>0</v>
      </c>
      <c r="M692" s="86">
        <f>COST!P693</f>
        <v>1E-4</v>
      </c>
      <c r="N692" s="94">
        <f>COST!AB693</f>
        <v>2.0230812158168024E-7</v>
      </c>
      <c r="O692" s="95">
        <f t="shared" si="11"/>
        <v>2.0230812158168024E-11</v>
      </c>
    </row>
    <row r="693" spans="2:15" ht="20.25" hidden="1" customHeight="1" x14ac:dyDescent="0.3">
      <c r="B693"/>
      <c r="C693" s="80" t="str">
        <f>COST!B694</f>
        <v>F-691</v>
      </c>
      <c r="D693" s="82">
        <f>COST!C694</f>
        <v>0</v>
      </c>
      <c r="E693" s="81">
        <f>COST!D694</f>
        <v>0</v>
      </c>
      <c r="F693" s="81">
        <f>COST!E694</f>
        <v>0</v>
      </c>
      <c r="G693" s="81">
        <f>COST!F694</f>
        <v>0</v>
      </c>
      <c r="H693" s="81">
        <f>COST!G694</f>
        <v>0</v>
      </c>
      <c r="I693" s="81">
        <f>COST!H694</f>
        <v>0</v>
      </c>
      <c r="J693" s="81">
        <f>COST!J694</f>
        <v>0</v>
      </c>
      <c r="K693" s="81">
        <f>COST!K694</f>
        <v>0</v>
      </c>
      <c r="L693" s="83">
        <f>COST!L694</f>
        <v>0</v>
      </c>
      <c r="M693" s="86">
        <f>COST!P694</f>
        <v>1E-4</v>
      </c>
      <c r="N693" s="94">
        <f>COST!AB694</f>
        <v>2.0230812158168024E-7</v>
      </c>
      <c r="O693" s="95">
        <f t="shared" si="11"/>
        <v>2.0230812158168024E-11</v>
      </c>
    </row>
    <row r="694" spans="2:15" ht="20.25" hidden="1" customHeight="1" x14ac:dyDescent="0.3">
      <c r="B694"/>
      <c r="C694" s="80" t="str">
        <f>COST!B695</f>
        <v>F-692</v>
      </c>
      <c r="D694" s="82">
        <f>COST!C695</f>
        <v>0</v>
      </c>
      <c r="E694" s="81">
        <f>COST!D695</f>
        <v>0</v>
      </c>
      <c r="F694" s="81">
        <f>COST!E695</f>
        <v>0</v>
      </c>
      <c r="G694" s="81">
        <f>COST!F695</f>
        <v>0</v>
      </c>
      <c r="H694" s="81">
        <f>COST!G695</f>
        <v>0</v>
      </c>
      <c r="I694" s="81">
        <f>COST!H695</f>
        <v>0</v>
      </c>
      <c r="J694" s="81">
        <f>COST!J695</f>
        <v>0</v>
      </c>
      <c r="K694" s="81">
        <f>COST!K695</f>
        <v>0</v>
      </c>
      <c r="L694" s="83">
        <f>COST!L695</f>
        <v>0</v>
      </c>
      <c r="M694" s="86">
        <f>COST!P695</f>
        <v>1E-4</v>
      </c>
      <c r="N694" s="94">
        <f>COST!AB695</f>
        <v>2.0230812158168024E-7</v>
      </c>
      <c r="O694" s="95">
        <f t="shared" si="11"/>
        <v>2.0230812158168024E-11</v>
      </c>
    </row>
    <row r="695" spans="2:15" ht="20.25" hidden="1" customHeight="1" x14ac:dyDescent="0.3">
      <c r="B695"/>
      <c r="C695" s="80" t="str">
        <f>COST!B696</f>
        <v>F-693</v>
      </c>
      <c r="D695" s="82">
        <f>COST!C696</f>
        <v>0</v>
      </c>
      <c r="E695" s="81">
        <f>COST!D696</f>
        <v>0</v>
      </c>
      <c r="F695" s="81">
        <f>COST!E696</f>
        <v>0</v>
      </c>
      <c r="G695" s="81">
        <f>COST!F696</f>
        <v>0</v>
      </c>
      <c r="H695" s="81">
        <f>COST!G696</f>
        <v>0</v>
      </c>
      <c r="I695" s="81">
        <f>COST!H696</f>
        <v>0</v>
      </c>
      <c r="J695" s="81">
        <f>COST!J696</f>
        <v>0</v>
      </c>
      <c r="K695" s="81">
        <f>COST!K696</f>
        <v>0</v>
      </c>
      <c r="L695" s="83">
        <f>COST!L696</f>
        <v>0</v>
      </c>
      <c r="M695" s="86">
        <f>COST!P696</f>
        <v>1E-4</v>
      </c>
      <c r="N695" s="94">
        <f>COST!AB696</f>
        <v>2.0230812158168024E-7</v>
      </c>
      <c r="O695" s="95">
        <f t="shared" si="11"/>
        <v>2.0230812158168024E-11</v>
      </c>
    </row>
    <row r="696" spans="2:15" ht="20.25" hidden="1" customHeight="1" x14ac:dyDescent="0.3">
      <c r="B696"/>
      <c r="C696" s="80" t="str">
        <f>COST!B697</f>
        <v>F-694</v>
      </c>
      <c r="D696" s="82">
        <f>COST!C697</f>
        <v>0</v>
      </c>
      <c r="E696" s="81">
        <f>COST!D697</f>
        <v>0</v>
      </c>
      <c r="F696" s="81">
        <f>COST!E697</f>
        <v>0</v>
      </c>
      <c r="G696" s="81">
        <f>COST!F697</f>
        <v>0</v>
      </c>
      <c r="H696" s="81">
        <f>COST!G697</f>
        <v>0</v>
      </c>
      <c r="I696" s="81">
        <f>COST!H697</f>
        <v>0</v>
      </c>
      <c r="J696" s="81">
        <f>COST!J697</f>
        <v>0</v>
      </c>
      <c r="K696" s="81">
        <f>COST!K697</f>
        <v>0</v>
      </c>
      <c r="L696" s="83">
        <f>COST!L697</f>
        <v>0</v>
      </c>
      <c r="M696" s="86">
        <f>COST!P697</f>
        <v>1E-4</v>
      </c>
      <c r="N696" s="94">
        <f>COST!AB697</f>
        <v>2.0230812158168024E-7</v>
      </c>
      <c r="O696" s="95">
        <f t="shared" si="11"/>
        <v>2.0230812158168024E-11</v>
      </c>
    </row>
    <row r="697" spans="2:15" ht="20.25" hidden="1" customHeight="1" x14ac:dyDescent="0.3">
      <c r="B697"/>
      <c r="C697" s="80" t="str">
        <f>COST!B698</f>
        <v>F-695</v>
      </c>
      <c r="D697" s="82">
        <f>COST!C698</f>
        <v>0</v>
      </c>
      <c r="E697" s="81">
        <f>COST!D698</f>
        <v>0</v>
      </c>
      <c r="F697" s="81">
        <f>COST!E698</f>
        <v>0</v>
      </c>
      <c r="G697" s="81">
        <f>COST!F698</f>
        <v>0</v>
      </c>
      <c r="H697" s="81">
        <f>COST!G698</f>
        <v>0</v>
      </c>
      <c r="I697" s="81">
        <f>COST!H698</f>
        <v>0</v>
      </c>
      <c r="J697" s="81">
        <f>COST!J698</f>
        <v>0</v>
      </c>
      <c r="K697" s="81">
        <f>COST!K698</f>
        <v>0</v>
      </c>
      <c r="L697" s="83">
        <f>COST!L698</f>
        <v>0</v>
      </c>
      <c r="M697" s="86">
        <f>COST!P698</f>
        <v>1E-4</v>
      </c>
      <c r="N697" s="94">
        <f>COST!AB698</f>
        <v>2.0230812158168024E-7</v>
      </c>
      <c r="O697" s="95">
        <f t="shared" si="11"/>
        <v>2.0230812158168024E-11</v>
      </c>
    </row>
    <row r="698" spans="2:15" ht="20.25" hidden="1" customHeight="1" x14ac:dyDescent="0.3">
      <c r="B698"/>
      <c r="C698" s="80" t="str">
        <f>COST!B699</f>
        <v>F-696</v>
      </c>
      <c r="D698" s="82">
        <f>COST!C699</f>
        <v>0</v>
      </c>
      <c r="E698" s="81">
        <f>COST!D699</f>
        <v>0</v>
      </c>
      <c r="F698" s="81">
        <f>COST!E699</f>
        <v>0</v>
      </c>
      <c r="G698" s="81">
        <f>COST!F699</f>
        <v>0</v>
      </c>
      <c r="H698" s="81">
        <f>COST!G699</f>
        <v>0</v>
      </c>
      <c r="I698" s="81">
        <f>COST!H699</f>
        <v>0</v>
      </c>
      <c r="J698" s="81">
        <f>COST!J699</f>
        <v>0</v>
      </c>
      <c r="K698" s="81">
        <f>COST!K699</f>
        <v>0</v>
      </c>
      <c r="L698" s="83">
        <f>COST!L699</f>
        <v>0</v>
      </c>
      <c r="M698" s="86">
        <f>COST!P699</f>
        <v>1E-4</v>
      </c>
      <c r="N698" s="94">
        <f>COST!AB699</f>
        <v>2.0230812158168024E-7</v>
      </c>
      <c r="O698" s="95">
        <f t="shared" si="11"/>
        <v>2.0230812158168024E-11</v>
      </c>
    </row>
    <row r="699" spans="2:15" ht="20.25" hidden="1" customHeight="1" x14ac:dyDescent="0.3">
      <c r="B699"/>
      <c r="C699" s="80" t="str">
        <f>COST!B700</f>
        <v>F-697</v>
      </c>
      <c r="D699" s="82">
        <f>COST!C700</f>
        <v>0</v>
      </c>
      <c r="E699" s="81">
        <f>COST!D700</f>
        <v>0</v>
      </c>
      <c r="F699" s="81">
        <f>COST!E700</f>
        <v>0</v>
      </c>
      <c r="G699" s="81">
        <f>COST!F700</f>
        <v>0</v>
      </c>
      <c r="H699" s="81">
        <f>COST!G700</f>
        <v>0</v>
      </c>
      <c r="I699" s="81">
        <f>COST!H700</f>
        <v>0</v>
      </c>
      <c r="J699" s="81">
        <f>COST!J700</f>
        <v>0</v>
      </c>
      <c r="K699" s="81">
        <f>COST!K700</f>
        <v>0</v>
      </c>
      <c r="L699" s="83">
        <f>COST!L700</f>
        <v>0</v>
      </c>
      <c r="M699" s="86">
        <f>COST!P700</f>
        <v>1E-4</v>
      </c>
      <c r="N699" s="94">
        <f>COST!AB700</f>
        <v>2.0230812158168024E-7</v>
      </c>
      <c r="O699" s="95">
        <f t="shared" si="11"/>
        <v>2.0230812158168024E-11</v>
      </c>
    </row>
    <row r="700" spans="2:15" ht="20.25" hidden="1" customHeight="1" x14ac:dyDescent="0.3">
      <c r="B700"/>
      <c r="C700" s="80" t="str">
        <f>COST!B701</f>
        <v>F-698</v>
      </c>
      <c r="D700" s="82">
        <f>COST!C701</f>
        <v>0</v>
      </c>
      <c r="E700" s="81">
        <f>COST!D701</f>
        <v>0</v>
      </c>
      <c r="F700" s="81">
        <f>COST!E701</f>
        <v>0</v>
      </c>
      <c r="G700" s="81">
        <f>COST!F701</f>
        <v>0</v>
      </c>
      <c r="H700" s="81">
        <f>COST!G701</f>
        <v>0</v>
      </c>
      <c r="I700" s="81">
        <f>COST!H701</f>
        <v>0</v>
      </c>
      <c r="J700" s="81">
        <f>COST!J701</f>
        <v>0</v>
      </c>
      <c r="K700" s="81">
        <f>COST!K701</f>
        <v>0</v>
      </c>
      <c r="L700" s="83">
        <f>COST!L701</f>
        <v>0</v>
      </c>
      <c r="M700" s="86">
        <f>COST!P701</f>
        <v>1E-4</v>
      </c>
      <c r="N700" s="94">
        <f>COST!AB701</f>
        <v>2.0230812158168024E-7</v>
      </c>
      <c r="O700" s="95">
        <f t="shared" si="11"/>
        <v>2.0230812158168024E-11</v>
      </c>
    </row>
    <row r="701" spans="2:15" ht="20.25" hidden="1" customHeight="1" x14ac:dyDescent="0.3">
      <c r="B701"/>
      <c r="C701" s="80" t="str">
        <f>COST!B702</f>
        <v>F-699</v>
      </c>
      <c r="D701" s="82">
        <f>COST!C702</f>
        <v>0</v>
      </c>
      <c r="E701" s="81">
        <f>COST!D702</f>
        <v>0</v>
      </c>
      <c r="F701" s="81">
        <f>COST!E702</f>
        <v>0</v>
      </c>
      <c r="G701" s="81">
        <f>COST!F702</f>
        <v>0</v>
      </c>
      <c r="H701" s="81">
        <f>COST!G702</f>
        <v>0</v>
      </c>
      <c r="I701" s="81">
        <f>COST!H702</f>
        <v>0</v>
      </c>
      <c r="J701" s="81">
        <f>COST!J702</f>
        <v>0</v>
      </c>
      <c r="K701" s="81">
        <f>COST!K702</f>
        <v>0</v>
      </c>
      <c r="L701" s="83">
        <f>COST!L702</f>
        <v>0</v>
      </c>
      <c r="M701" s="86">
        <f>COST!P702</f>
        <v>1E-4</v>
      </c>
      <c r="N701" s="94">
        <f>COST!AB702</f>
        <v>2.0230812158168024E-7</v>
      </c>
      <c r="O701" s="95">
        <f t="shared" si="11"/>
        <v>2.0230812158168024E-11</v>
      </c>
    </row>
    <row r="702" spans="2:15" ht="20.25" hidden="1" customHeight="1" x14ac:dyDescent="0.3">
      <c r="B702"/>
      <c r="C702" s="80" t="str">
        <f>COST!B703</f>
        <v>F-700</v>
      </c>
      <c r="D702" s="82">
        <f>COST!C703</f>
        <v>0</v>
      </c>
      <c r="E702" s="81">
        <f>COST!D703</f>
        <v>0</v>
      </c>
      <c r="F702" s="81">
        <f>COST!E703</f>
        <v>0</v>
      </c>
      <c r="G702" s="81">
        <f>COST!F703</f>
        <v>0</v>
      </c>
      <c r="H702" s="81">
        <f>COST!G703</f>
        <v>0</v>
      </c>
      <c r="I702" s="81">
        <f>COST!H703</f>
        <v>0</v>
      </c>
      <c r="J702" s="81">
        <f>COST!J703</f>
        <v>0</v>
      </c>
      <c r="K702" s="81">
        <f>COST!K703</f>
        <v>0</v>
      </c>
      <c r="L702" s="83">
        <f>COST!L703</f>
        <v>0</v>
      </c>
      <c r="M702" s="86">
        <f>COST!P703</f>
        <v>1E-4</v>
      </c>
      <c r="N702" s="94">
        <f>COST!AB703</f>
        <v>2.0230812158168024E-7</v>
      </c>
      <c r="O702" s="95">
        <f t="shared" si="11"/>
        <v>2.0230812158168024E-11</v>
      </c>
    </row>
    <row r="703" spans="2:15" ht="20.25" hidden="1" customHeight="1" x14ac:dyDescent="0.3">
      <c r="B703"/>
      <c r="C703" s="80" t="str">
        <f>COST!B704</f>
        <v>F-701</v>
      </c>
      <c r="D703" s="82">
        <f>COST!C704</f>
        <v>0</v>
      </c>
      <c r="E703" s="81">
        <f>COST!D704</f>
        <v>0</v>
      </c>
      <c r="F703" s="81">
        <f>COST!E704</f>
        <v>0</v>
      </c>
      <c r="G703" s="81">
        <f>COST!F704</f>
        <v>0</v>
      </c>
      <c r="H703" s="81">
        <f>COST!G704</f>
        <v>0</v>
      </c>
      <c r="I703" s="81">
        <f>COST!H704</f>
        <v>0</v>
      </c>
      <c r="J703" s="81">
        <f>COST!J704</f>
        <v>0</v>
      </c>
      <c r="K703" s="81">
        <f>COST!K704</f>
        <v>0</v>
      </c>
      <c r="L703" s="83">
        <f>COST!L704</f>
        <v>0</v>
      </c>
      <c r="M703" s="86">
        <f>COST!P704</f>
        <v>1E-4</v>
      </c>
      <c r="N703" s="94">
        <f>COST!AB704</f>
        <v>2.0230812158168024E-7</v>
      </c>
      <c r="O703" s="95">
        <f t="shared" si="11"/>
        <v>2.0230812158168024E-11</v>
      </c>
    </row>
    <row r="704" spans="2:15" ht="20.25" hidden="1" customHeight="1" x14ac:dyDescent="0.3">
      <c r="B704"/>
      <c r="C704" s="80" t="str">
        <f>COST!B705</f>
        <v>F-702</v>
      </c>
      <c r="D704" s="82">
        <f>COST!C705</f>
        <v>0</v>
      </c>
      <c r="E704" s="81">
        <f>COST!D705</f>
        <v>0</v>
      </c>
      <c r="F704" s="81">
        <f>COST!E705</f>
        <v>0</v>
      </c>
      <c r="G704" s="81">
        <f>COST!F705</f>
        <v>0</v>
      </c>
      <c r="H704" s="81">
        <f>COST!G705</f>
        <v>0</v>
      </c>
      <c r="I704" s="81">
        <f>COST!H705</f>
        <v>0</v>
      </c>
      <c r="J704" s="81">
        <f>COST!J705</f>
        <v>0</v>
      </c>
      <c r="K704" s="81">
        <f>COST!K705</f>
        <v>0</v>
      </c>
      <c r="L704" s="83">
        <f>COST!L705</f>
        <v>0</v>
      </c>
      <c r="M704" s="86">
        <f>COST!P705</f>
        <v>1E-4</v>
      </c>
      <c r="N704" s="94">
        <f>COST!AB705</f>
        <v>2.0230812158168024E-7</v>
      </c>
      <c r="O704" s="95">
        <f t="shared" si="11"/>
        <v>2.0230812158168024E-11</v>
      </c>
    </row>
    <row r="705" spans="2:15" ht="20.25" hidden="1" customHeight="1" x14ac:dyDescent="0.3">
      <c r="B705"/>
      <c r="C705" s="80" t="str">
        <f>COST!B706</f>
        <v>F-703</v>
      </c>
      <c r="D705" s="82">
        <f>COST!C706</f>
        <v>0</v>
      </c>
      <c r="E705" s="81">
        <f>COST!D706</f>
        <v>0</v>
      </c>
      <c r="F705" s="81">
        <f>COST!E706</f>
        <v>0</v>
      </c>
      <c r="G705" s="81">
        <f>COST!F706</f>
        <v>0</v>
      </c>
      <c r="H705" s="81">
        <f>COST!G706</f>
        <v>0</v>
      </c>
      <c r="I705" s="81">
        <f>COST!H706</f>
        <v>0</v>
      </c>
      <c r="J705" s="81">
        <f>COST!J706</f>
        <v>0</v>
      </c>
      <c r="K705" s="81">
        <f>COST!K706</f>
        <v>0</v>
      </c>
      <c r="L705" s="83">
        <f>COST!L706</f>
        <v>0</v>
      </c>
      <c r="M705" s="86">
        <f>COST!P706</f>
        <v>1E-4</v>
      </c>
      <c r="N705" s="94">
        <f>COST!AB706</f>
        <v>2.0230812158168024E-7</v>
      </c>
      <c r="O705" s="95">
        <f t="shared" si="11"/>
        <v>2.0230812158168024E-11</v>
      </c>
    </row>
    <row r="706" spans="2:15" ht="20.25" hidden="1" customHeight="1" x14ac:dyDescent="0.3">
      <c r="B706"/>
      <c r="C706" s="80" t="str">
        <f>COST!B707</f>
        <v>F-704</v>
      </c>
      <c r="D706" s="82">
        <f>COST!C707</f>
        <v>0</v>
      </c>
      <c r="E706" s="81">
        <f>COST!D707</f>
        <v>0</v>
      </c>
      <c r="F706" s="81">
        <f>COST!E707</f>
        <v>0</v>
      </c>
      <c r="G706" s="81">
        <f>COST!F707</f>
        <v>0</v>
      </c>
      <c r="H706" s="81">
        <f>COST!G707</f>
        <v>0</v>
      </c>
      <c r="I706" s="81">
        <f>COST!H707</f>
        <v>0</v>
      </c>
      <c r="J706" s="81">
        <f>COST!J707</f>
        <v>0</v>
      </c>
      <c r="K706" s="81">
        <f>COST!K707</f>
        <v>0</v>
      </c>
      <c r="L706" s="83">
        <f>COST!L707</f>
        <v>0</v>
      </c>
      <c r="M706" s="86">
        <f>COST!P707</f>
        <v>1E-4</v>
      </c>
      <c r="N706" s="94">
        <f>COST!AB707</f>
        <v>2.0230812158168024E-7</v>
      </c>
      <c r="O706" s="95">
        <f t="shared" si="11"/>
        <v>2.0230812158168024E-11</v>
      </c>
    </row>
    <row r="707" spans="2:15" ht="20.25" hidden="1" customHeight="1" x14ac:dyDescent="0.3">
      <c r="B707"/>
      <c r="C707" s="80" t="str">
        <f>COST!B708</f>
        <v>F-705</v>
      </c>
      <c r="D707" s="82">
        <f>COST!C708</f>
        <v>0</v>
      </c>
      <c r="E707" s="81">
        <f>COST!D708</f>
        <v>0</v>
      </c>
      <c r="F707" s="81">
        <f>COST!E708</f>
        <v>0</v>
      </c>
      <c r="G707" s="81">
        <f>COST!F708</f>
        <v>0</v>
      </c>
      <c r="H707" s="81">
        <f>COST!G708</f>
        <v>0</v>
      </c>
      <c r="I707" s="81">
        <f>COST!H708</f>
        <v>0</v>
      </c>
      <c r="J707" s="81">
        <f>COST!J708</f>
        <v>0</v>
      </c>
      <c r="K707" s="81">
        <f>COST!K708</f>
        <v>0</v>
      </c>
      <c r="L707" s="83">
        <f>COST!L708</f>
        <v>0</v>
      </c>
      <c r="M707" s="86">
        <f>COST!P708</f>
        <v>1E-4</v>
      </c>
      <c r="N707" s="94">
        <f>COST!AB708</f>
        <v>2.0230812158168024E-7</v>
      </c>
      <c r="O707" s="95">
        <f t="shared" si="11"/>
        <v>2.0230812158168024E-11</v>
      </c>
    </row>
    <row r="708" spans="2:15" ht="20.25" hidden="1" customHeight="1" x14ac:dyDescent="0.3">
      <c r="B708"/>
      <c r="C708" s="80" t="str">
        <f>COST!B709</f>
        <v>F-706</v>
      </c>
      <c r="D708" s="82">
        <f>COST!C709</f>
        <v>0</v>
      </c>
      <c r="E708" s="81">
        <f>COST!D709</f>
        <v>0</v>
      </c>
      <c r="F708" s="81">
        <f>COST!E709</f>
        <v>0</v>
      </c>
      <c r="G708" s="81">
        <f>COST!F709</f>
        <v>0</v>
      </c>
      <c r="H708" s="81">
        <f>COST!G709</f>
        <v>0</v>
      </c>
      <c r="I708" s="81">
        <f>COST!H709</f>
        <v>0</v>
      </c>
      <c r="J708" s="81">
        <f>COST!J709</f>
        <v>0</v>
      </c>
      <c r="K708" s="81">
        <f>COST!K709</f>
        <v>0</v>
      </c>
      <c r="L708" s="83">
        <f>COST!L709</f>
        <v>0</v>
      </c>
      <c r="M708" s="86">
        <f>COST!P709</f>
        <v>1E-4</v>
      </c>
      <c r="N708" s="94">
        <f>COST!AB709</f>
        <v>2.0230812158168024E-7</v>
      </c>
      <c r="O708" s="95">
        <f t="shared" si="11"/>
        <v>2.0230812158168024E-11</v>
      </c>
    </row>
    <row r="709" spans="2:15" ht="20.25" hidden="1" customHeight="1" x14ac:dyDescent="0.3">
      <c r="B709"/>
      <c r="C709" s="80" t="str">
        <f>COST!B710</f>
        <v>F-707</v>
      </c>
      <c r="D709" s="82">
        <f>COST!C710</f>
        <v>0</v>
      </c>
      <c r="E709" s="81">
        <f>COST!D710</f>
        <v>0</v>
      </c>
      <c r="F709" s="81">
        <f>COST!E710</f>
        <v>0</v>
      </c>
      <c r="G709" s="81">
        <f>COST!F710</f>
        <v>0</v>
      </c>
      <c r="H709" s="81">
        <f>COST!G710</f>
        <v>0</v>
      </c>
      <c r="I709" s="81">
        <f>COST!H710</f>
        <v>0</v>
      </c>
      <c r="J709" s="81">
        <f>COST!J710</f>
        <v>0</v>
      </c>
      <c r="K709" s="81">
        <f>COST!K710</f>
        <v>0</v>
      </c>
      <c r="L709" s="83">
        <f>COST!L710</f>
        <v>0</v>
      </c>
      <c r="M709" s="86">
        <f>COST!P710</f>
        <v>1E-4</v>
      </c>
      <c r="N709" s="94">
        <f>COST!AB710</f>
        <v>2.0230812158168024E-7</v>
      </c>
      <c r="O709" s="95">
        <f t="shared" si="11"/>
        <v>2.0230812158168024E-11</v>
      </c>
    </row>
    <row r="710" spans="2:15" ht="20.25" hidden="1" customHeight="1" x14ac:dyDescent="0.3">
      <c r="B710"/>
      <c r="C710" s="80" t="str">
        <f>COST!B711</f>
        <v>F-708</v>
      </c>
      <c r="D710" s="82">
        <f>COST!C711</f>
        <v>0</v>
      </c>
      <c r="E710" s="81">
        <f>COST!D711</f>
        <v>0</v>
      </c>
      <c r="F710" s="81">
        <f>COST!E711</f>
        <v>0</v>
      </c>
      <c r="G710" s="81">
        <f>COST!F711</f>
        <v>0</v>
      </c>
      <c r="H710" s="81">
        <f>COST!G711</f>
        <v>0</v>
      </c>
      <c r="I710" s="81">
        <f>COST!H711</f>
        <v>0</v>
      </c>
      <c r="J710" s="81">
        <f>COST!J711</f>
        <v>0</v>
      </c>
      <c r="K710" s="81">
        <f>COST!K711</f>
        <v>0</v>
      </c>
      <c r="L710" s="83">
        <f>COST!L711</f>
        <v>0</v>
      </c>
      <c r="M710" s="86">
        <f>COST!P711</f>
        <v>1E-4</v>
      </c>
      <c r="N710" s="94">
        <f>COST!AB711</f>
        <v>2.0230812158168024E-7</v>
      </c>
      <c r="O710" s="95">
        <f t="shared" si="11"/>
        <v>2.0230812158168024E-11</v>
      </c>
    </row>
    <row r="711" spans="2:15" ht="20.25" hidden="1" customHeight="1" x14ac:dyDescent="0.3">
      <c r="B711"/>
      <c r="C711" s="80" t="str">
        <f>COST!B712</f>
        <v>F-709</v>
      </c>
      <c r="D711" s="82">
        <f>COST!C712</f>
        <v>0</v>
      </c>
      <c r="E711" s="81">
        <f>COST!D712</f>
        <v>0</v>
      </c>
      <c r="F711" s="81">
        <f>COST!E712</f>
        <v>0</v>
      </c>
      <c r="G711" s="81">
        <f>COST!F712</f>
        <v>0</v>
      </c>
      <c r="H711" s="81">
        <f>COST!G712</f>
        <v>0</v>
      </c>
      <c r="I711" s="81">
        <f>COST!H712</f>
        <v>0</v>
      </c>
      <c r="J711" s="81">
        <f>COST!J712</f>
        <v>0</v>
      </c>
      <c r="K711" s="81">
        <f>COST!K712</f>
        <v>0</v>
      </c>
      <c r="L711" s="83">
        <f>COST!L712</f>
        <v>0</v>
      </c>
      <c r="M711" s="86">
        <f>COST!P712</f>
        <v>1E-4</v>
      </c>
      <c r="N711" s="94">
        <f>COST!AB712</f>
        <v>2.0230812158168024E-7</v>
      </c>
      <c r="O711" s="95">
        <f t="shared" si="11"/>
        <v>2.0230812158168024E-11</v>
      </c>
    </row>
    <row r="712" spans="2:15" ht="20.25" hidden="1" customHeight="1" x14ac:dyDescent="0.3">
      <c r="B712"/>
      <c r="C712" s="80" t="str">
        <f>COST!B713</f>
        <v>F-710</v>
      </c>
      <c r="D712" s="82">
        <f>COST!C713</f>
        <v>0</v>
      </c>
      <c r="E712" s="81">
        <f>COST!D713</f>
        <v>0</v>
      </c>
      <c r="F712" s="81">
        <f>COST!E713</f>
        <v>0</v>
      </c>
      <c r="G712" s="81">
        <f>COST!F713</f>
        <v>0</v>
      </c>
      <c r="H712" s="81">
        <f>COST!G713</f>
        <v>0</v>
      </c>
      <c r="I712" s="81">
        <f>COST!H713</f>
        <v>0</v>
      </c>
      <c r="J712" s="81">
        <f>COST!J713</f>
        <v>0</v>
      </c>
      <c r="K712" s="81">
        <f>COST!K713</f>
        <v>0</v>
      </c>
      <c r="L712" s="83">
        <f>COST!L713</f>
        <v>0</v>
      </c>
      <c r="M712" s="86">
        <f>COST!P713</f>
        <v>1E-4</v>
      </c>
      <c r="N712" s="94">
        <f>COST!AB713</f>
        <v>2.0230812158168024E-7</v>
      </c>
      <c r="O712" s="95">
        <f t="shared" si="11"/>
        <v>2.0230812158168024E-11</v>
      </c>
    </row>
    <row r="713" spans="2:15" ht="20.25" hidden="1" customHeight="1" x14ac:dyDescent="0.3">
      <c r="B713"/>
      <c r="C713" s="80" t="str">
        <f>COST!B714</f>
        <v>F-711</v>
      </c>
      <c r="D713" s="82">
        <f>COST!C714</f>
        <v>0</v>
      </c>
      <c r="E713" s="81">
        <f>COST!D714</f>
        <v>0</v>
      </c>
      <c r="F713" s="81">
        <f>COST!E714</f>
        <v>0</v>
      </c>
      <c r="G713" s="81">
        <f>COST!F714</f>
        <v>0</v>
      </c>
      <c r="H713" s="81">
        <f>COST!G714</f>
        <v>0</v>
      </c>
      <c r="I713" s="81">
        <f>COST!H714</f>
        <v>0</v>
      </c>
      <c r="J713" s="81">
        <f>COST!J714</f>
        <v>0</v>
      </c>
      <c r="K713" s="81">
        <f>COST!K714</f>
        <v>0</v>
      </c>
      <c r="L713" s="83">
        <f>COST!L714</f>
        <v>0</v>
      </c>
      <c r="M713" s="86">
        <f>COST!P714</f>
        <v>1E-4</v>
      </c>
      <c r="N713" s="94">
        <f>COST!AB714</f>
        <v>2.0230812158168024E-7</v>
      </c>
      <c r="O713" s="95">
        <f t="shared" si="11"/>
        <v>2.0230812158168024E-11</v>
      </c>
    </row>
    <row r="714" spans="2:15" ht="20.25" hidden="1" customHeight="1" x14ac:dyDescent="0.3">
      <c r="B714"/>
      <c r="C714" s="80" t="str">
        <f>COST!B715</f>
        <v>F-712</v>
      </c>
      <c r="D714" s="82">
        <f>COST!C715</f>
        <v>0</v>
      </c>
      <c r="E714" s="81">
        <f>COST!D715</f>
        <v>0</v>
      </c>
      <c r="F714" s="81">
        <f>COST!E715</f>
        <v>0</v>
      </c>
      <c r="G714" s="81">
        <f>COST!F715</f>
        <v>0</v>
      </c>
      <c r="H714" s="81">
        <f>COST!G715</f>
        <v>0</v>
      </c>
      <c r="I714" s="81">
        <f>COST!H715</f>
        <v>0</v>
      </c>
      <c r="J714" s="81">
        <f>COST!J715</f>
        <v>0</v>
      </c>
      <c r="K714" s="81">
        <f>COST!K715</f>
        <v>0</v>
      </c>
      <c r="L714" s="83">
        <f>COST!L715</f>
        <v>0</v>
      </c>
      <c r="M714" s="86">
        <f>COST!P715</f>
        <v>1E-4</v>
      </c>
      <c r="N714" s="94">
        <f>COST!AB715</f>
        <v>2.0230812158168024E-7</v>
      </c>
      <c r="O714" s="95">
        <f t="shared" si="11"/>
        <v>2.0230812158168024E-11</v>
      </c>
    </row>
    <row r="715" spans="2:15" ht="20.25" hidden="1" customHeight="1" x14ac:dyDescent="0.3">
      <c r="B715"/>
      <c r="C715" s="80" t="str">
        <f>COST!B716</f>
        <v>F-713</v>
      </c>
      <c r="D715" s="82">
        <f>COST!C716</f>
        <v>0</v>
      </c>
      <c r="E715" s="81">
        <f>COST!D716</f>
        <v>0</v>
      </c>
      <c r="F715" s="81">
        <f>COST!E716</f>
        <v>0</v>
      </c>
      <c r="G715" s="81">
        <f>COST!F716</f>
        <v>0</v>
      </c>
      <c r="H715" s="81">
        <f>COST!G716</f>
        <v>0</v>
      </c>
      <c r="I715" s="81">
        <f>COST!H716</f>
        <v>0</v>
      </c>
      <c r="J715" s="81">
        <f>COST!J716</f>
        <v>0</v>
      </c>
      <c r="K715" s="81">
        <f>COST!K716</f>
        <v>0</v>
      </c>
      <c r="L715" s="83">
        <f>COST!L716</f>
        <v>0</v>
      </c>
      <c r="M715" s="86">
        <f>COST!P716</f>
        <v>1E-4</v>
      </c>
      <c r="N715" s="94">
        <f>COST!AB716</f>
        <v>2.0230812158168024E-7</v>
      </c>
      <c r="O715" s="95">
        <f t="shared" si="11"/>
        <v>2.0230812158168024E-11</v>
      </c>
    </row>
    <row r="716" spans="2:15" ht="20.25" hidden="1" customHeight="1" x14ac:dyDescent="0.3">
      <c r="B716"/>
      <c r="C716" s="80" t="str">
        <f>COST!B717</f>
        <v>F-714</v>
      </c>
      <c r="D716" s="82">
        <f>COST!C717</f>
        <v>0</v>
      </c>
      <c r="E716" s="81">
        <f>COST!D717</f>
        <v>0</v>
      </c>
      <c r="F716" s="81">
        <f>COST!E717</f>
        <v>0</v>
      </c>
      <c r="G716" s="81">
        <f>COST!F717</f>
        <v>0</v>
      </c>
      <c r="H716" s="81">
        <f>COST!G717</f>
        <v>0</v>
      </c>
      <c r="I716" s="81">
        <f>COST!H717</f>
        <v>0</v>
      </c>
      <c r="J716" s="81">
        <f>COST!J717</f>
        <v>0</v>
      </c>
      <c r="K716" s="81">
        <f>COST!K717</f>
        <v>0</v>
      </c>
      <c r="L716" s="83">
        <f>COST!L717</f>
        <v>0</v>
      </c>
      <c r="M716" s="86">
        <f>COST!P717</f>
        <v>1E-4</v>
      </c>
      <c r="N716" s="94">
        <f>COST!AB717</f>
        <v>2.0230812158168024E-7</v>
      </c>
      <c r="O716" s="95">
        <f t="shared" si="11"/>
        <v>2.0230812158168024E-11</v>
      </c>
    </row>
    <row r="717" spans="2:15" ht="20.25" hidden="1" customHeight="1" x14ac:dyDescent="0.3">
      <c r="B717"/>
      <c r="C717" s="80" t="str">
        <f>COST!B718</f>
        <v>F-715</v>
      </c>
      <c r="D717" s="82">
        <f>COST!C718</f>
        <v>0</v>
      </c>
      <c r="E717" s="81">
        <f>COST!D718</f>
        <v>0</v>
      </c>
      <c r="F717" s="81">
        <f>COST!E718</f>
        <v>0</v>
      </c>
      <c r="G717" s="81">
        <f>COST!F718</f>
        <v>0</v>
      </c>
      <c r="H717" s="81">
        <f>COST!G718</f>
        <v>0</v>
      </c>
      <c r="I717" s="81">
        <f>COST!H718</f>
        <v>0</v>
      </c>
      <c r="J717" s="81">
        <f>COST!J718</f>
        <v>0</v>
      </c>
      <c r="K717" s="81">
        <f>COST!K718</f>
        <v>0</v>
      </c>
      <c r="L717" s="83">
        <f>COST!L718</f>
        <v>0</v>
      </c>
      <c r="M717" s="86">
        <f>COST!P718</f>
        <v>1E-4</v>
      </c>
      <c r="N717" s="94">
        <f>COST!AB718</f>
        <v>2.0230812158168024E-7</v>
      </c>
      <c r="O717" s="95">
        <f t="shared" ref="O717:O780" si="12">M717*N717</f>
        <v>2.0230812158168024E-11</v>
      </c>
    </row>
    <row r="718" spans="2:15" ht="20.25" hidden="1" customHeight="1" x14ac:dyDescent="0.3">
      <c r="B718"/>
      <c r="C718" s="80" t="str">
        <f>COST!B719</f>
        <v>F-716</v>
      </c>
      <c r="D718" s="82">
        <f>COST!C719</f>
        <v>0</v>
      </c>
      <c r="E718" s="81">
        <f>COST!D719</f>
        <v>0</v>
      </c>
      <c r="F718" s="81">
        <f>COST!E719</f>
        <v>0</v>
      </c>
      <c r="G718" s="81">
        <f>COST!F719</f>
        <v>0</v>
      </c>
      <c r="H718" s="81">
        <f>COST!G719</f>
        <v>0</v>
      </c>
      <c r="I718" s="81">
        <f>COST!H719</f>
        <v>0</v>
      </c>
      <c r="J718" s="81">
        <f>COST!J719</f>
        <v>0</v>
      </c>
      <c r="K718" s="81">
        <f>COST!K719</f>
        <v>0</v>
      </c>
      <c r="L718" s="83">
        <f>COST!L719</f>
        <v>0</v>
      </c>
      <c r="M718" s="86">
        <f>COST!P719</f>
        <v>1E-4</v>
      </c>
      <c r="N718" s="94">
        <f>COST!AB719</f>
        <v>2.0230812158168024E-7</v>
      </c>
      <c r="O718" s="95">
        <f t="shared" si="12"/>
        <v>2.0230812158168024E-11</v>
      </c>
    </row>
    <row r="719" spans="2:15" ht="20.25" hidden="1" customHeight="1" x14ac:dyDescent="0.3">
      <c r="B719"/>
      <c r="C719" s="80" t="str">
        <f>COST!B720</f>
        <v>F-717</v>
      </c>
      <c r="D719" s="82">
        <f>COST!C720</f>
        <v>0</v>
      </c>
      <c r="E719" s="81">
        <f>COST!D720</f>
        <v>0</v>
      </c>
      <c r="F719" s="81">
        <f>COST!E720</f>
        <v>0</v>
      </c>
      <c r="G719" s="81">
        <f>COST!F720</f>
        <v>0</v>
      </c>
      <c r="H719" s="81">
        <f>COST!G720</f>
        <v>0</v>
      </c>
      <c r="I719" s="81">
        <f>COST!H720</f>
        <v>0</v>
      </c>
      <c r="J719" s="81">
        <f>COST!J720</f>
        <v>0</v>
      </c>
      <c r="K719" s="81">
        <f>COST!K720</f>
        <v>0</v>
      </c>
      <c r="L719" s="83">
        <f>COST!L720</f>
        <v>0</v>
      </c>
      <c r="M719" s="86">
        <f>COST!P720</f>
        <v>1E-4</v>
      </c>
      <c r="N719" s="94">
        <f>COST!AB720</f>
        <v>2.0230812158168024E-7</v>
      </c>
      <c r="O719" s="95">
        <f t="shared" si="12"/>
        <v>2.0230812158168024E-11</v>
      </c>
    </row>
    <row r="720" spans="2:15" ht="20.25" hidden="1" customHeight="1" x14ac:dyDescent="0.3">
      <c r="B720"/>
      <c r="C720" s="80" t="str">
        <f>COST!B721</f>
        <v>F-718</v>
      </c>
      <c r="D720" s="82">
        <f>COST!C721</f>
        <v>0</v>
      </c>
      <c r="E720" s="81">
        <f>COST!D721</f>
        <v>0</v>
      </c>
      <c r="F720" s="81">
        <f>COST!E721</f>
        <v>0</v>
      </c>
      <c r="G720" s="81">
        <f>COST!F721</f>
        <v>0</v>
      </c>
      <c r="H720" s="81">
        <f>COST!G721</f>
        <v>0</v>
      </c>
      <c r="I720" s="81">
        <f>COST!H721</f>
        <v>0</v>
      </c>
      <c r="J720" s="81">
        <f>COST!J721</f>
        <v>0</v>
      </c>
      <c r="K720" s="81">
        <f>COST!K721</f>
        <v>0</v>
      </c>
      <c r="L720" s="83">
        <f>COST!L721</f>
        <v>0</v>
      </c>
      <c r="M720" s="86">
        <f>COST!P721</f>
        <v>1E-4</v>
      </c>
      <c r="N720" s="94">
        <f>COST!AB721</f>
        <v>2.0230812158168024E-7</v>
      </c>
      <c r="O720" s="95">
        <f t="shared" si="12"/>
        <v>2.0230812158168024E-11</v>
      </c>
    </row>
    <row r="721" spans="2:15" ht="20.25" hidden="1" customHeight="1" x14ac:dyDescent="0.3">
      <c r="B721"/>
      <c r="C721" s="80" t="str">
        <f>COST!B722</f>
        <v>F-719</v>
      </c>
      <c r="D721" s="82">
        <f>COST!C722</f>
        <v>0</v>
      </c>
      <c r="E721" s="81">
        <f>COST!D722</f>
        <v>0</v>
      </c>
      <c r="F721" s="81">
        <f>COST!E722</f>
        <v>0</v>
      </c>
      <c r="G721" s="81">
        <f>COST!F722</f>
        <v>0</v>
      </c>
      <c r="H721" s="81">
        <f>COST!G722</f>
        <v>0</v>
      </c>
      <c r="I721" s="81">
        <f>COST!H722</f>
        <v>0</v>
      </c>
      <c r="J721" s="81">
        <f>COST!J722</f>
        <v>0</v>
      </c>
      <c r="K721" s="81">
        <f>COST!K722</f>
        <v>0</v>
      </c>
      <c r="L721" s="83">
        <f>COST!L722</f>
        <v>0</v>
      </c>
      <c r="M721" s="86">
        <f>COST!P722</f>
        <v>1E-4</v>
      </c>
      <c r="N721" s="94">
        <f>COST!AB722</f>
        <v>2.0230812158168024E-7</v>
      </c>
      <c r="O721" s="95">
        <f t="shared" si="12"/>
        <v>2.0230812158168024E-11</v>
      </c>
    </row>
    <row r="722" spans="2:15" ht="20.25" hidden="1" customHeight="1" x14ac:dyDescent="0.3">
      <c r="B722"/>
      <c r="C722" s="80" t="str">
        <f>COST!B723</f>
        <v>F-720</v>
      </c>
      <c r="D722" s="82">
        <f>COST!C723</f>
        <v>0</v>
      </c>
      <c r="E722" s="81">
        <f>COST!D723</f>
        <v>0</v>
      </c>
      <c r="F722" s="81">
        <f>COST!E723</f>
        <v>0</v>
      </c>
      <c r="G722" s="81">
        <f>COST!F723</f>
        <v>0</v>
      </c>
      <c r="H722" s="81">
        <f>COST!G723</f>
        <v>0</v>
      </c>
      <c r="I722" s="81">
        <f>COST!H723</f>
        <v>0</v>
      </c>
      <c r="J722" s="81">
        <f>COST!J723</f>
        <v>0</v>
      </c>
      <c r="K722" s="81">
        <f>COST!K723</f>
        <v>0</v>
      </c>
      <c r="L722" s="83">
        <f>COST!L723</f>
        <v>0</v>
      </c>
      <c r="M722" s="86">
        <f>COST!P723</f>
        <v>1E-4</v>
      </c>
      <c r="N722" s="94">
        <f>COST!AB723</f>
        <v>2.0230812158168024E-7</v>
      </c>
      <c r="O722" s="95">
        <f t="shared" si="12"/>
        <v>2.0230812158168024E-11</v>
      </c>
    </row>
    <row r="723" spans="2:15" ht="20.25" hidden="1" customHeight="1" x14ac:dyDescent="0.3">
      <c r="B723"/>
      <c r="C723" s="80" t="str">
        <f>COST!B724</f>
        <v>F-721</v>
      </c>
      <c r="D723" s="82">
        <f>COST!C724</f>
        <v>0</v>
      </c>
      <c r="E723" s="81">
        <f>COST!D724</f>
        <v>0</v>
      </c>
      <c r="F723" s="81">
        <f>COST!E724</f>
        <v>0</v>
      </c>
      <c r="G723" s="81">
        <f>COST!F724</f>
        <v>0</v>
      </c>
      <c r="H723" s="81">
        <f>COST!G724</f>
        <v>0</v>
      </c>
      <c r="I723" s="81">
        <f>COST!H724</f>
        <v>0</v>
      </c>
      <c r="J723" s="81">
        <f>COST!J724</f>
        <v>0</v>
      </c>
      <c r="K723" s="81">
        <f>COST!K724</f>
        <v>0</v>
      </c>
      <c r="L723" s="83">
        <f>COST!L724</f>
        <v>0</v>
      </c>
      <c r="M723" s="86">
        <f>COST!P724</f>
        <v>1E-4</v>
      </c>
      <c r="N723" s="94">
        <f>COST!AB724</f>
        <v>2.0230812158168024E-7</v>
      </c>
      <c r="O723" s="95">
        <f t="shared" si="12"/>
        <v>2.0230812158168024E-11</v>
      </c>
    </row>
    <row r="724" spans="2:15" ht="20.25" hidden="1" customHeight="1" x14ac:dyDescent="0.3">
      <c r="B724"/>
      <c r="C724" s="80" t="str">
        <f>COST!B725</f>
        <v>F-722</v>
      </c>
      <c r="D724" s="82">
        <f>COST!C725</f>
        <v>0</v>
      </c>
      <c r="E724" s="81">
        <f>COST!D725</f>
        <v>0</v>
      </c>
      <c r="F724" s="81">
        <f>COST!E725</f>
        <v>0</v>
      </c>
      <c r="G724" s="81">
        <f>COST!F725</f>
        <v>0</v>
      </c>
      <c r="H724" s="81">
        <f>COST!G725</f>
        <v>0</v>
      </c>
      <c r="I724" s="81">
        <f>COST!H725</f>
        <v>0</v>
      </c>
      <c r="J724" s="81">
        <f>COST!J725</f>
        <v>0</v>
      </c>
      <c r="K724" s="81">
        <f>COST!K725</f>
        <v>0</v>
      </c>
      <c r="L724" s="83">
        <f>COST!L725</f>
        <v>0</v>
      </c>
      <c r="M724" s="86">
        <f>COST!P725</f>
        <v>1E-4</v>
      </c>
      <c r="N724" s="94">
        <f>COST!AB725</f>
        <v>2.0230812158168024E-7</v>
      </c>
      <c r="O724" s="95">
        <f t="shared" si="12"/>
        <v>2.0230812158168024E-11</v>
      </c>
    </row>
    <row r="725" spans="2:15" ht="20.25" hidden="1" customHeight="1" x14ac:dyDescent="0.3">
      <c r="B725"/>
      <c r="C725" s="80" t="str">
        <f>COST!B726</f>
        <v>F-723</v>
      </c>
      <c r="D725" s="82">
        <f>COST!C726</f>
        <v>0</v>
      </c>
      <c r="E725" s="81">
        <f>COST!D726</f>
        <v>0</v>
      </c>
      <c r="F725" s="81">
        <f>COST!E726</f>
        <v>0</v>
      </c>
      <c r="G725" s="81">
        <f>COST!F726</f>
        <v>0</v>
      </c>
      <c r="H725" s="81">
        <f>COST!G726</f>
        <v>0</v>
      </c>
      <c r="I725" s="81">
        <f>COST!H726</f>
        <v>0</v>
      </c>
      <c r="J725" s="81">
        <f>COST!J726</f>
        <v>0</v>
      </c>
      <c r="K725" s="81">
        <f>COST!K726</f>
        <v>0</v>
      </c>
      <c r="L725" s="83">
        <f>COST!L726</f>
        <v>0</v>
      </c>
      <c r="M725" s="86">
        <f>COST!P726</f>
        <v>1E-4</v>
      </c>
      <c r="N725" s="94">
        <f>COST!AB726</f>
        <v>2.0230812158168024E-7</v>
      </c>
      <c r="O725" s="95">
        <f t="shared" si="12"/>
        <v>2.0230812158168024E-11</v>
      </c>
    </row>
    <row r="726" spans="2:15" ht="20.25" hidden="1" customHeight="1" x14ac:dyDescent="0.3">
      <c r="B726"/>
      <c r="C726" s="80" t="str">
        <f>COST!B727</f>
        <v>F-724</v>
      </c>
      <c r="D726" s="82">
        <f>COST!C727</f>
        <v>0</v>
      </c>
      <c r="E726" s="81">
        <f>COST!D727</f>
        <v>0</v>
      </c>
      <c r="F726" s="81">
        <f>COST!E727</f>
        <v>0</v>
      </c>
      <c r="G726" s="81">
        <f>COST!F727</f>
        <v>0</v>
      </c>
      <c r="H726" s="81">
        <f>COST!G727</f>
        <v>0</v>
      </c>
      <c r="I726" s="81">
        <f>COST!H727</f>
        <v>0</v>
      </c>
      <c r="J726" s="81">
        <f>COST!J727</f>
        <v>0</v>
      </c>
      <c r="K726" s="81">
        <f>COST!K727</f>
        <v>0</v>
      </c>
      <c r="L726" s="83">
        <f>COST!L727</f>
        <v>0</v>
      </c>
      <c r="M726" s="86">
        <f>COST!P727</f>
        <v>1E-4</v>
      </c>
      <c r="N726" s="94">
        <f>COST!AB727</f>
        <v>2.0230812158168024E-7</v>
      </c>
      <c r="O726" s="95">
        <f t="shared" si="12"/>
        <v>2.0230812158168024E-11</v>
      </c>
    </row>
    <row r="727" spans="2:15" ht="20.25" hidden="1" customHeight="1" x14ac:dyDescent="0.3">
      <c r="B727"/>
      <c r="C727" s="80" t="str">
        <f>COST!B728</f>
        <v>F-725</v>
      </c>
      <c r="D727" s="82">
        <f>COST!C728</f>
        <v>0</v>
      </c>
      <c r="E727" s="81">
        <f>COST!D728</f>
        <v>0</v>
      </c>
      <c r="F727" s="81">
        <f>COST!E728</f>
        <v>0</v>
      </c>
      <c r="G727" s="81">
        <f>COST!F728</f>
        <v>0</v>
      </c>
      <c r="H727" s="81">
        <f>COST!G728</f>
        <v>0</v>
      </c>
      <c r="I727" s="81">
        <f>COST!H728</f>
        <v>0</v>
      </c>
      <c r="J727" s="81">
        <f>COST!J728</f>
        <v>0</v>
      </c>
      <c r="K727" s="81">
        <f>COST!K728</f>
        <v>0</v>
      </c>
      <c r="L727" s="83">
        <f>COST!L728</f>
        <v>0</v>
      </c>
      <c r="M727" s="86">
        <f>COST!P728</f>
        <v>1E-4</v>
      </c>
      <c r="N727" s="94">
        <f>COST!AB728</f>
        <v>2.0230812158168024E-7</v>
      </c>
      <c r="O727" s="95">
        <f t="shared" si="12"/>
        <v>2.0230812158168024E-11</v>
      </c>
    </row>
    <row r="728" spans="2:15" ht="20.25" hidden="1" customHeight="1" x14ac:dyDescent="0.3">
      <c r="B728"/>
      <c r="C728" s="80" t="str">
        <f>COST!B729</f>
        <v>F-726</v>
      </c>
      <c r="D728" s="82">
        <f>COST!C729</f>
        <v>0</v>
      </c>
      <c r="E728" s="81">
        <f>COST!D729</f>
        <v>0</v>
      </c>
      <c r="F728" s="81">
        <f>COST!E729</f>
        <v>0</v>
      </c>
      <c r="G728" s="81">
        <f>COST!F729</f>
        <v>0</v>
      </c>
      <c r="H728" s="81">
        <f>COST!G729</f>
        <v>0</v>
      </c>
      <c r="I728" s="81">
        <f>COST!H729</f>
        <v>0</v>
      </c>
      <c r="J728" s="81">
        <f>COST!J729</f>
        <v>0</v>
      </c>
      <c r="K728" s="81">
        <f>COST!K729</f>
        <v>0</v>
      </c>
      <c r="L728" s="83">
        <f>COST!L729</f>
        <v>0</v>
      </c>
      <c r="M728" s="86">
        <f>COST!P729</f>
        <v>1E-4</v>
      </c>
      <c r="N728" s="94">
        <f>COST!AB729</f>
        <v>2.0230812158168024E-7</v>
      </c>
      <c r="O728" s="95">
        <f t="shared" si="12"/>
        <v>2.0230812158168024E-11</v>
      </c>
    </row>
    <row r="729" spans="2:15" ht="20.25" hidden="1" customHeight="1" x14ac:dyDescent="0.3">
      <c r="B729"/>
      <c r="C729" s="80" t="str">
        <f>COST!B730</f>
        <v>F-727</v>
      </c>
      <c r="D729" s="82">
        <f>COST!C730</f>
        <v>0</v>
      </c>
      <c r="E729" s="81">
        <f>COST!D730</f>
        <v>0</v>
      </c>
      <c r="F729" s="81">
        <f>COST!E730</f>
        <v>0</v>
      </c>
      <c r="G729" s="81">
        <f>COST!F730</f>
        <v>0</v>
      </c>
      <c r="H729" s="81">
        <f>COST!G730</f>
        <v>0</v>
      </c>
      <c r="I729" s="81">
        <f>COST!H730</f>
        <v>0</v>
      </c>
      <c r="J729" s="81">
        <f>COST!J730</f>
        <v>0</v>
      </c>
      <c r="K729" s="81">
        <f>COST!K730</f>
        <v>0</v>
      </c>
      <c r="L729" s="83">
        <f>COST!L730</f>
        <v>0</v>
      </c>
      <c r="M729" s="86">
        <f>COST!P730</f>
        <v>1E-4</v>
      </c>
      <c r="N729" s="94">
        <f>COST!AB730</f>
        <v>2.0230812158168024E-7</v>
      </c>
      <c r="O729" s="95">
        <f t="shared" si="12"/>
        <v>2.0230812158168024E-11</v>
      </c>
    </row>
    <row r="730" spans="2:15" ht="20.25" hidden="1" customHeight="1" x14ac:dyDescent="0.3">
      <c r="B730"/>
      <c r="C730" s="80" t="str">
        <f>COST!B731</f>
        <v>F-728</v>
      </c>
      <c r="D730" s="82">
        <f>COST!C731</f>
        <v>0</v>
      </c>
      <c r="E730" s="81">
        <f>COST!D731</f>
        <v>0</v>
      </c>
      <c r="F730" s="81">
        <f>COST!E731</f>
        <v>0</v>
      </c>
      <c r="G730" s="81">
        <f>COST!F731</f>
        <v>0</v>
      </c>
      <c r="H730" s="81">
        <f>COST!G731</f>
        <v>0</v>
      </c>
      <c r="I730" s="81">
        <f>COST!H731</f>
        <v>0</v>
      </c>
      <c r="J730" s="81">
        <f>COST!J731</f>
        <v>0</v>
      </c>
      <c r="K730" s="81">
        <f>COST!K731</f>
        <v>0</v>
      </c>
      <c r="L730" s="83">
        <f>COST!L731</f>
        <v>0</v>
      </c>
      <c r="M730" s="86">
        <f>COST!P731</f>
        <v>1E-4</v>
      </c>
      <c r="N730" s="94">
        <f>COST!AB731</f>
        <v>2.0230812158168024E-7</v>
      </c>
      <c r="O730" s="95">
        <f t="shared" si="12"/>
        <v>2.0230812158168024E-11</v>
      </c>
    </row>
    <row r="731" spans="2:15" ht="20.25" hidden="1" customHeight="1" x14ac:dyDescent="0.3">
      <c r="B731"/>
      <c r="C731" s="80" t="str">
        <f>COST!B732</f>
        <v>F-729</v>
      </c>
      <c r="D731" s="82">
        <f>COST!C732</f>
        <v>0</v>
      </c>
      <c r="E731" s="81">
        <f>COST!D732</f>
        <v>0</v>
      </c>
      <c r="F731" s="81">
        <f>COST!E732</f>
        <v>0</v>
      </c>
      <c r="G731" s="81">
        <f>COST!F732</f>
        <v>0</v>
      </c>
      <c r="H731" s="81">
        <f>COST!G732</f>
        <v>0</v>
      </c>
      <c r="I731" s="81">
        <f>COST!H732</f>
        <v>0</v>
      </c>
      <c r="J731" s="81">
        <f>COST!J732</f>
        <v>0</v>
      </c>
      <c r="K731" s="81">
        <f>COST!K732</f>
        <v>0</v>
      </c>
      <c r="L731" s="83">
        <f>COST!L732</f>
        <v>0</v>
      </c>
      <c r="M731" s="86">
        <f>COST!P732</f>
        <v>1E-4</v>
      </c>
      <c r="N731" s="94">
        <f>COST!AB732</f>
        <v>2.0230812158168024E-7</v>
      </c>
      <c r="O731" s="95">
        <f t="shared" si="12"/>
        <v>2.0230812158168024E-11</v>
      </c>
    </row>
    <row r="732" spans="2:15" ht="20.25" hidden="1" customHeight="1" x14ac:dyDescent="0.3">
      <c r="B732"/>
      <c r="C732" s="80" t="str">
        <f>COST!B733</f>
        <v>F-730</v>
      </c>
      <c r="D732" s="82">
        <f>COST!C733</f>
        <v>0</v>
      </c>
      <c r="E732" s="81">
        <f>COST!D733</f>
        <v>0</v>
      </c>
      <c r="F732" s="81">
        <f>COST!E733</f>
        <v>0</v>
      </c>
      <c r="G732" s="81">
        <f>COST!F733</f>
        <v>0</v>
      </c>
      <c r="H732" s="81">
        <f>COST!G733</f>
        <v>0</v>
      </c>
      <c r="I732" s="81">
        <f>COST!H733</f>
        <v>0</v>
      </c>
      <c r="J732" s="81">
        <f>COST!J733</f>
        <v>0</v>
      </c>
      <c r="K732" s="81">
        <f>COST!K733</f>
        <v>0</v>
      </c>
      <c r="L732" s="83">
        <f>COST!L733</f>
        <v>0</v>
      </c>
      <c r="M732" s="86">
        <f>COST!P733</f>
        <v>1E-4</v>
      </c>
      <c r="N732" s="94">
        <f>COST!AB733</f>
        <v>2.0230812158168024E-7</v>
      </c>
      <c r="O732" s="95">
        <f t="shared" si="12"/>
        <v>2.0230812158168024E-11</v>
      </c>
    </row>
    <row r="733" spans="2:15" ht="20.25" hidden="1" customHeight="1" x14ac:dyDescent="0.3">
      <c r="B733"/>
      <c r="C733" s="80" t="str">
        <f>COST!B734</f>
        <v>F-731</v>
      </c>
      <c r="D733" s="82">
        <f>COST!C734</f>
        <v>0</v>
      </c>
      <c r="E733" s="81">
        <f>COST!D734</f>
        <v>0</v>
      </c>
      <c r="F733" s="81">
        <f>COST!E734</f>
        <v>0</v>
      </c>
      <c r="G733" s="81">
        <f>COST!F734</f>
        <v>0</v>
      </c>
      <c r="H733" s="81">
        <f>COST!G734</f>
        <v>0</v>
      </c>
      <c r="I733" s="81">
        <f>COST!H734</f>
        <v>0</v>
      </c>
      <c r="J733" s="81">
        <f>COST!J734</f>
        <v>0</v>
      </c>
      <c r="K733" s="81">
        <f>COST!K734</f>
        <v>0</v>
      </c>
      <c r="L733" s="83">
        <f>COST!L734</f>
        <v>0</v>
      </c>
      <c r="M733" s="86">
        <f>COST!P734</f>
        <v>1E-4</v>
      </c>
      <c r="N733" s="94">
        <f>COST!AB734</f>
        <v>2.0230812158168024E-7</v>
      </c>
      <c r="O733" s="95">
        <f t="shared" si="12"/>
        <v>2.0230812158168024E-11</v>
      </c>
    </row>
    <row r="734" spans="2:15" ht="20.25" hidden="1" customHeight="1" x14ac:dyDescent="0.3">
      <c r="B734"/>
      <c r="C734" s="80" t="str">
        <f>COST!B735</f>
        <v>F-732</v>
      </c>
      <c r="D734" s="82">
        <f>COST!C735</f>
        <v>0</v>
      </c>
      <c r="E734" s="81">
        <f>COST!D735</f>
        <v>0</v>
      </c>
      <c r="F734" s="81">
        <f>COST!E735</f>
        <v>0</v>
      </c>
      <c r="G734" s="81">
        <f>COST!F735</f>
        <v>0</v>
      </c>
      <c r="H734" s="81">
        <f>COST!G735</f>
        <v>0</v>
      </c>
      <c r="I734" s="81">
        <f>COST!H735</f>
        <v>0</v>
      </c>
      <c r="J734" s="81">
        <f>COST!J735</f>
        <v>0</v>
      </c>
      <c r="K734" s="81">
        <f>COST!K735</f>
        <v>0</v>
      </c>
      <c r="L734" s="83">
        <f>COST!L735</f>
        <v>0</v>
      </c>
      <c r="M734" s="86">
        <f>COST!P735</f>
        <v>1E-4</v>
      </c>
      <c r="N734" s="94">
        <f>COST!AB735</f>
        <v>2.0230812158168024E-7</v>
      </c>
      <c r="O734" s="95">
        <f t="shared" si="12"/>
        <v>2.0230812158168024E-11</v>
      </c>
    </row>
    <row r="735" spans="2:15" ht="20.25" hidden="1" customHeight="1" x14ac:dyDescent="0.3">
      <c r="B735"/>
      <c r="C735" s="80" t="str">
        <f>COST!B736</f>
        <v>F-733</v>
      </c>
      <c r="D735" s="82">
        <f>COST!C736</f>
        <v>0</v>
      </c>
      <c r="E735" s="81">
        <f>COST!D736</f>
        <v>0</v>
      </c>
      <c r="F735" s="81">
        <f>COST!E736</f>
        <v>0</v>
      </c>
      <c r="G735" s="81">
        <f>COST!F736</f>
        <v>0</v>
      </c>
      <c r="H735" s="81">
        <f>COST!G736</f>
        <v>0</v>
      </c>
      <c r="I735" s="81">
        <f>COST!H736</f>
        <v>0</v>
      </c>
      <c r="J735" s="81">
        <f>COST!J736</f>
        <v>0</v>
      </c>
      <c r="K735" s="81">
        <f>COST!K736</f>
        <v>0</v>
      </c>
      <c r="L735" s="83">
        <f>COST!L736</f>
        <v>0</v>
      </c>
      <c r="M735" s="86">
        <f>COST!P736</f>
        <v>1E-4</v>
      </c>
      <c r="N735" s="94">
        <f>COST!AB736</f>
        <v>2.0230812158168024E-7</v>
      </c>
      <c r="O735" s="95">
        <f t="shared" si="12"/>
        <v>2.0230812158168024E-11</v>
      </c>
    </row>
    <row r="736" spans="2:15" ht="20.25" hidden="1" customHeight="1" x14ac:dyDescent="0.3">
      <c r="B736"/>
      <c r="C736" s="80" t="str">
        <f>COST!B737</f>
        <v>F-734</v>
      </c>
      <c r="D736" s="82">
        <f>COST!C737</f>
        <v>0</v>
      </c>
      <c r="E736" s="81">
        <f>COST!D737</f>
        <v>0</v>
      </c>
      <c r="F736" s="81">
        <f>COST!E737</f>
        <v>0</v>
      </c>
      <c r="G736" s="81">
        <f>COST!F737</f>
        <v>0</v>
      </c>
      <c r="H736" s="81">
        <f>COST!G737</f>
        <v>0</v>
      </c>
      <c r="I736" s="81">
        <f>COST!H737</f>
        <v>0</v>
      </c>
      <c r="J736" s="81">
        <f>COST!J737</f>
        <v>0</v>
      </c>
      <c r="K736" s="81">
        <f>COST!K737</f>
        <v>0</v>
      </c>
      <c r="L736" s="83">
        <f>COST!L737</f>
        <v>0</v>
      </c>
      <c r="M736" s="86">
        <f>COST!P737</f>
        <v>1E-4</v>
      </c>
      <c r="N736" s="94">
        <f>COST!AB737</f>
        <v>2.0230812158168024E-7</v>
      </c>
      <c r="O736" s="95">
        <f t="shared" si="12"/>
        <v>2.0230812158168024E-11</v>
      </c>
    </row>
    <row r="737" spans="2:15" ht="20.25" hidden="1" customHeight="1" x14ac:dyDescent="0.3">
      <c r="B737"/>
      <c r="C737" s="80" t="str">
        <f>COST!B738</f>
        <v>F-735</v>
      </c>
      <c r="D737" s="82">
        <f>COST!C738</f>
        <v>0</v>
      </c>
      <c r="E737" s="81">
        <f>COST!D738</f>
        <v>0</v>
      </c>
      <c r="F737" s="81">
        <f>COST!E738</f>
        <v>0</v>
      </c>
      <c r="G737" s="81">
        <f>COST!F738</f>
        <v>0</v>
      </c>
      <c r="H737" s="81">
        <f>COST!G738</f>
        <v>0</v>
      </c>
      <c r="I737" s="81">
        <f>COST!H738</f>
        <v>0</v>
      </c>
      <c r="J737" s="81">
        <f>COST!J738</f>
        <v>0</v>
      </c>
      <c r="K737" s="81">
        <f>COST!K738</f>
        <v>0</v>
      </c>
      <c r="L737" s="83">
        <f>COST!L738</f>
        <v>0</v>
      </c>
      <c r="M737" s="86">
        <f>COST!P738</f>
        <v>1E-4</v>
      </c>
      <c r="N737" s="94">
        <f>COST!AB738</f>
        <v>2.0230812158168024E-7</v>
      </c>
      <c r="O737" s="95">
        <f t="shared" si="12"/>
        <v>2.0230812158168024E-11</v>
      </c>
    </row>
    <row r="738" spans="2:15" ht="20.25" hidden="1" customHeight="1" x14ac:dyDescent="0.3">
      <c r="B738"/>
      <c r="C738" s="80" t="str">
        <f>COST!B739</f>
        <v>F-736</v>
      </c>
      <c r="D738" s="82">
        <f>COST!C739</f>
        <v>0</v>
      </c>
      <c r="E738" s="81">
        <f>COST!D739</f>
        <v>0</v>
      </c>
      <c r="F738" s="81">
        <f>COST!E739</f>
        <v>0</v>
      </c>
      <c r="G738" s="81">
        <f>COST!F739</f>
        <v>0</v>
      </c>
      <c r="H738" s="81">
        <f>COST!G739</f>
        <v>0</v>
      </c>
      <c r="I738" s="81">
        <f>COST!H739</f>
        <v>0</v>
      </c>
      <c r="J738" s="81">
        <f>COST!J739</f>
        <v>0</v>
      </c>
      <c r="K738" s="81">
        <f>COST!K739</f>
        <v>0</v>
      </c>
      <c r="L738" s="83">
        <f>COST!L739</f>
        <v>0</v>
      </c>
      <c r="M738" s="86">
        <f>COST!P739</f>
        <v>1E-4</v>
      </c>
      <c r="N738" s="94">
        <f>COST!AB739</f>
        <v>2.0230812158168024E-7</v>
      </c>
      <c r="O738" s="95">
        <f t="shared" si="12"/>
        <v>2.0230812158168024E-11</v>
      </c>
    </row>
    <row r="739" spans="2:15" ht="20.25" hidden="1" customHeight="1" x14ac:dyDescent="0.3">
      <c r="B739"/>
      <c r="C739" s="80" t="str">
        <f>COST!B740</f>
        <v>F-737</v>
      </c>
      <c r="D739" s="82">
        <f>COST!C740</f>
        <v>0</v>
      </c>
      <c r="E739" s="81">
        <f>COST!D740</f>
        <v>0</v>
      </c>
      <c r="F739" s="81">
        <f>COST!E740</f>
        <v>0</v>
      </c>
      <c r="G739" s="81">
        <f>COST!F740</f>
        <v>0</v>
      </c>
      <c r="H739" s="81">
        <f>COST!G740</f>
        <v>0</v>
      </c>
      <c r="I739" s="81">
        <f>COST!H740</f>
        <v>0</v>
      </c>
      <c r="J739" s="81">
        <f>COST!J740</f>
        <v>0</v>
      </c>
      <c r="K739" s="81">
        <f>COST!K740</f>
        <v>0</v>
      </c>
      <c r="L739" s="83">
        <f>COST!L740</f>
        <v>0</v>
      </c>
      <c r="M739" s="86">
        <f>COST!P740</f>
        <v>1E-4</v>
      </c>
      <c r="N739" s="94">
        <f>COST!AB740</f>
        <v>2.0230812158168024E-7</v>
      </c>
      <c r="O739" s="95">
        <f t="shared" si="12"/>
        <v>2.0230812158168024E-11</v>
      </c>
    </row>
    <row r="740" spans="2:15" ht="20.25" hidden="1" customHeight="1" x14ac:dyDescent="0.3">
      <c r="B740"/>
      <c r="C740" s="80" t="str">
        <f>COST!B741</f>
        <v>F-738</v>
      </c>
      <c r="D740" s="82">
        <f>COST!C741</f>
        <v>0</v>
      </c>
      <c r="E740" s="81">
        <f>COST!D741</f>
        <v>0</v>
      </c>
      <c r="F740" s="81">
        <f>COST!E741</f>
        <v>0</v>
      </c>
      <c r="G740" s="81">
        <f>COST!F741</f>
        <v>0</v>
      </c>
      <c r="H740" s="81">
        <f>COST!G741</f>
        <v>0</v>
      </c>
      <c r="I740" s="81">
        <f>COST!H741</f>
        <v>0</v>
      </c>
      <c r="J740" s="81">
        <f>COST!J741</f>
        <v>0</v>
      </c>
      <c r="K740" s="81">
        <f>COST!K741</f>
        <v>0</v>
      </c>
      <c r="L740" s="83">
        <f>COST!L741</f>
        <v>0</v>
      </c>
      <c r="M740" s="86">
        <f>COST!P741</f>
        <v>1E-4</v>
      </c>
      <c r="N740" s="94">
        <f>COST!AB741</f>
        <v>2.0230812158168024E-7</v>
      </c>
      <c r="O740" s="95">
        <f t="shared" si="12"/>
        <v>2.0230812158168024E-11</v>
      </c>
    </row>
    <row r="741" spans="2:15" ht="20.25" hidden="1" customHeight="1" x14ac:dyDescent="0.3">
      <c r="B741"/>
      <c r="C741" s="80" t="str">
        <f>COST!B742</f>
        <v>F-739</v>
      </c>
      <c r="D741" s="82">
        <f>COST!C742</f>
        <v>0</v>
      </c>
      <c r="E741" s="81">
        <f>COST!D742</f>
        <v>0</v>
      </c>
      <c r="F741" s="81">
        <f>COST!E742</f>
        <v>0</v>
      </c>
      <c r="G741" s="81">
        <f>COST!F742</f>
        <v>0</v>
      </c>
      <c r="H741" s="81">
        <f>COST!G742</f>
        <v>0</v>
      </c>
      <c r="I741" s="81">
        <f>COST!H742</f>
        <v>0</v>
      </c>
      <c r="J741" s="81">
        <f>COST!J742</f>
        <v>0</v>
      </c>
      <c r="K741" s="81">
        <f>COST!K742</f>
        <v>0</v>
      </c>
      <c r="L741" s="83">
        <f>COST!L742</f>
        <v>0</v>
      </c>
      <c r="M741" s="86">
        <f>COST!P742</f>
        <v>1E-4</v>
      </c>
      <c r="N741" s="94">
        <f>COST!AB742</f>
        <v>2.0230812158168024E-7</v>
      </c>
      <c r="O741" s="95">
        <f t="shared" si="12"/>
        <v>2.0230812158168024E-11</v>
      </c>
    </row>
    <row r="742" spans="2:15" ht="20.25" hidden="1" customHeight="1" x14ac:dyDescent="0.3">
      <c r="B742"/>
      <c r="C742" s="80" t="str">
        <f>COST!B743</f>
        <v>F-740</v>
      </c>
      <c r="D742" s="82">
        <f>COST!C743</f>
        <v>0</v>
      </c>
      <c r="E742" s="81">
        <f>COST!D743</f>
        <v>0</v>
      </c>
      <c r="F742" s="81">
        <f>COST!E743</f>
        <v>0</v>
      </c>
      <c r="G742" s="81">
        <f>COST!F743</f>
        <v>0</v>
      </c>
      <c r="H742" s="81">
        <f>COST!G743</f>
        <v>0</v>
      </c>
      <c r="I742" s="81">
        <f>COST!H743</f>
        <v>0</v>
      </c>
      <c r="J742" s="81">
        <f>COST!J743</f>
        <v>0</v>
      </c>
      <c r="K742" s="81">
        <f>COST!K743</f>
        <v>0</v>
      </c>
      <c r="L742" s="83">
        <f>COST!L743</f>
        <v>0</v>
      </c>
      <c r="M742" s="86">
        <f>COST!P743</f>
        <v>1E-4</v>
      </c>
      <c r="N742" s="94">
        <f>COST!AB743</f>
        <v>2.0230812158168024E-7</v>
      </c>
      <c r="O742" s="95">
        <f t="shared" si="12"/>
        <v>2.0230812158168024E-11</v>
      </c>
    </row>
    <row r="743" spans="2:15" ht="20.25" hidden="1" customHeight="1" x14ac:dyDescent="0.3">
      <c r="B743"/>
      <c r="C743" s="80" t="str">
        <f>COST!B744</f>
        <v>F-741</v>
      </c>
      <c r="D743" s="82">
        <f>COST!C744</f>
        <v>0</v>
      </c>
      <c r="E743" s="81">
        <f>COST!D744</f>
        <v>0</v>
      </c>
      <c r="F743" s="81">
        <f>COST!E744</f>
        <v>0</v>
      </c>
      <c r="G743" s="81">
        <f>COST!F744</f>
        <v>0</v>
      </c>
      <c r="H743" s="81">
        <f>COST!G744</f>
        <v>0</v>
      </c>
      <c r="I743" s="81">
        <f>COST!H744</f>
        <v>0</v>
      </c>
      <c r="J743" s="81">
        <f>COST!J744</f>
        <v>0</v>
      </c>
      <c r="K743" s="81">
        <f>COST!K744</f>
        <v>0</v>
      </c>
      <c r="L743" s="83">
        <f>COST!L744</f>
        <v>0</v>
      </c>
      <c r="M743" s="86">
        <f>COST!P744</f>
        <v>1E-4</v>
      </c>
      <c r="N743" s="94">
        <f>COST!AB744</f>
        <v>2.0230812158168024E-7</v>
      </c>
      <c r="O743" s="95">
        <f t="shared" si="12"/>
        <v>2.0230812158168024E-11</v>
      </c>
    </row>
    <row r="744" spans="2:15" ht="20.25" hidden="1" customHeight="1" x14ac:dyDescent="0.3">
      <c r="B744"/>
      <c r="C744" s="80" t="str">
        <f>COST!B745</f>
        <v>F-742</v>
      </c>
      <c r="D744" s="82">
        <f>COST!C745</f>
        <v>0</v>
      </c>
      <c r="E744" s="81">
        <f>COST!D745</f>
        <v>0</v>
      </c>
      <c r="F744" s="81">
        <f>COST!E745</f>
        <v>0</v>
      </c>
      <c r="G744" s="81">
        <f>COST!F745</f>
        <v>0</v>
      </c>
      <c r="H744" s="81">
        <f>COST!G745</f>
        <v>0</v>
      </c>
      <c r="I744" s="81">
        <f>COST!H745</f>
        <v>0</v>
      </c>
      <c r="J744" s="81">
        <f>COST!J745</f>
        <v>0</v>
      </c>
      <c r="K744" s="81">
        <f>COST!K745</f>
        <v>0</v>
      </c>
      <c r="L744" s="83">
        <f>COST!L745</f>
        <v>0</v>
      </c>
      <c r="M744" s="86">
        <f>COST!P745</f>
        <v>1E-4</v>
      </c>
      <c r="N744" s="94">
        <f>COST!AB745</f>
        <v>2.0230812158168024E-7</v>
      </c>
      <c r="O744" s="95">
        <f t="shared" si="12"/>
        <v>2.0230812158168024E-11</v>
      </c>
    </row>
    <row r="745" spans="2:15" ht="20.25" hidden="1" customHeight="1" x14ac:dyDescent="0.3">
      <c r="B745"/>
      <c r="C745" s="80" t="str">
        <f>COST!B746</f>
        <v>F-743</v>
      </c>
      <c r="D745" s="82">
        <f>COST!C746</f>
        <v>0</v>
      </c>
      <c r="E745" s="81">
        <f>COST!D746</f>
        <v>0</v>
      </c>
      <c r="F745" s="81">
        <f>COST!E746</f>
        <v>0</v>
      </c>
      <c r="G745" s="81">
        <f>COST!F746</f>
        <v>0</v>
      </c>
      <c r="H745" s="81">
        <f>COST!G746</f>
        <v>0</v>
      </c>
      <c r="I745" s="81">
        <f>COST!H746</f>
        <v>0</v>
      </c>
      <c r="J745" s="81">
        <f>COST!J746</f>
        <v>0</v>
      </c>
      <c r="K745" s="81">
        <f>COST!K746</f>
        <v>0</v>
      </c>
      <c r="L745" s="83">
        <f>COST!L746</f>
        <v>0</v>
      </c>
      <c r="M745" s="86">
        <f>COST!P746</f>
        <v>1E-4</v>
      </c>
      <c r="N745" s="94">
        <f>COST!AB746</f>
        <v>2.0230812158168024E-7</v>
      </c>
      <c r="O745" s="95">
        <f t="shared" si="12"/>
        <v>2.0230812158168024E-11</v>
      </c>
    </row>
    <row r="746" spans="2:15" ht="20.25" hidden="1" customHeight="1" x14ac:dyDescent="0.3">
      <c r="B746"/>
      <c r="C746" s="80" t="str">
        <f>COST!B747</f>
        <v>F-744</v>
      </c>
      <c r="D746" s="82">
        <f>COST!C747</f>
        <v>0</v>
      </c>
      <c r="E746" s="81">
        <f>COST!D747</f>
        <v>0</v>
      </c>
      <c r="F746" s="81">
        <f>COST!E747</f>
        <v>0</v>
      </c>
      <c r="G746" s="81">
        <f>COST!F747</f>
        <v>0</v>
      </c>
      <c r="H746" s="81">
        <f>COST!G747</f>
        <v>0</v>
      </c>
      <c r="I746" s="81">
        <f>COST!H747</f>
        <v>0</v>
      </c>
      <c r="J746" s="81">
        <f>COST!J747</f>
        <v>0</v>
      </c>
      <c r="K746" s="81">
        <f>COST!K747</f>
        <v>0</v>
      </c>
      <c r="L746" s="83">
        <f>COST!L747</f>
        <v>0</v>
      </c>
      <c r="M746" s="86">
        <f>COST!P747</f>
        <v>1E-4</v>
      </c>
      <c r="N746" s="94">
        <f>COST!AB747</f>
        <v>2.0230812158168024E-7</v>
      </c>
      <c r="O746" s="95">
        <f t="shared" si="12"/>
        <v>2.0230812158168024E-11</v>
      </c>
    </row>
    <row r="747" spans="2:15" ht="20.25" hidden="1" customHeight="1" x14ac:dyDescent="0.3">
      <c r="B747"/>
      <c r="C747" s="80" t="str">
        <f>COST!B748</f>
        <v>F-745</v>
      </c>
      <c r="D747" s="82">
        <f>COST!C748</f>
        <v>0</v>
      </c>
      <c r="E747" s="81">
        <f>COST!D748</f>
        <v>0</v>
      </c>
      <c r="F747" s="81">
        <f>COST!E748</f>
        <v>0</v>
      </c>
      <c r="G747" s="81">
        <f>COST!F748</f>
        <v>0</v>
      </c>
      <c r="H747" s="81">
        <f>COST!G748</f>
        <v>0</v>
      </c>
      <c r="I747" s="81">
        <f>COST!H748</f>
        <v>0</v>
      </c>
      <c r="J747" s="81">
        <f>COST!J748</f>
        <v>0</v>
      </c>
      <c r="K747" s="81">
        <f>COST!K748</f>
        <v>0</v>
      </c>
      <c r="L747" s="83">
        <f>COST!L748</f>
        <v>0</v>
      </c>
      <c r="M747" s="86">
        <f>COST!P748</f>
        <v>1E-4</v>
      </c>
      <c r="N747" s="94">
        <f>COST!AB748</f>
        <v>2.0230812158168024E-7</v>
      </c>
      <c r="O747" s="95">
        <f t="shared" si="12"/>
        <v>2.0230812158168024E-11</v>
      </c>
    </row>
    <row r="748" spans="2:15" ht="20.25" hidden="1" customHeight="1" x14ac:dyDescent="0.3">
      <c r="B748"/>
      <c r="C748" s="80" t="str">
        <f>COST!B749</f>
        <v>F-746</v>
      </c>
      <c r="D748" s="82">
        <f>COST!C749</f>
        <v>0</v>
      </c>
      <c r="E748" s="81">
        <f>COST!D749</f>
        <v>0</v>
      </c>
      <c r="F748" s="81">
        <f>COST!E749</f>
        <v>0</v>
      </c>
      <c r="G748" s="81">
        <f>COST!F749</f>
        <v>0</v>
      </c>
      <c r="H748" s="81">
        <f>COST!G749</f>
        <v>0</v>
      </c>
      <c r="I748" s="81">
        <f>COST!H749</f>
        <v>0</v>
      </c>
      <c r="J748" s="81">
        <f>COST!J749</f>
        <v>0</v>
      </c>
      <c r="K748" s="81">
        <f>COST!K749</f>
        <v>0</v>
      </c>
      <c r="L748" s="83">
        <f>COST!L749</f>
        <v>0</v>
      </c>
      <c r="M748" s="86">
        <f>COST!P749</f>
        <v>1E-4</v>
      </c>
      <c r="N748" s="94">
        <f>COST!AB749</f>
        <v>2.0230812158168024E-7</v>
      </c>
      <c r="O748" s="95">
        <f t="shared" si="12"/>
        <v>2.0230812158168024E-11</v>
      </c>
    </row>
    <row r="749" spans="2:15" ht="20.25" hidden="1" customHeight="1" x14ac:dyDescent="0.3">
      <c r="B749">
        <v>267</v>
      </c>
      <c r="C749" s="80" t="str">
        <f>COST!B750</f>
        <v>F-747</v>
      </c>
      <c r="D749" s="82">
        <f>COST!C750</f>
        <v>0</v>
      </c>
      <c r="E749" s="81">
        <f>COST!D750</f>
        <v>0</v>
      </c>
      <c r="F749" s="81">
        <f>COST!E750</f>
        <v>0</v>
      </c>
      <c r="G749" s="81">
        <f>COST!F750</f>
        <v>0</v>
      </c>
      <c r="H749" s="81">
        <f>COST!G750</f>
        <v>0</v>
      </c>
      <c r="I749" s="81">
        <f>COST!H750</f>
        <v>0</v>
      </c>
      <c r="J749" s="81">
        <f>COST!J750</f>
        <v>0</v>
      </c>
      <c r="K749" s="81">
        <f>COST!K750</f>
        <v>0</v>
      </c>
      <c r="L749" s="83">
        <f>COST!L750</f>
        <v>0</v>
      </c>
      <c r="M749" s="86">
        <f>COST!P750</f>
        <v>1E-4</v>
      </c>
      <c r="N749" s="94">
        <f>COST!AB750</f>
        <v>2.0230812158168024E-7</v>
      </c>
      <c r="O749" s="95">
        <f t="shared" si="12"/>
        <v>2.0230812158168024E-11</v>
      </c>
    </row>
    <row r="750" spans="2:15" ht="20.25" hidden="1" customHeight="1" x14ac:dyDescent="0.3">
      <c r="B750">
        <v>268</v>
      </c>
      <c r="C750" s="80" t="str">
        <f>COST!B751</f>
        <v>F-748</v>
      </c>
      <c r="D750" s="82">
        <f>COST!C751</f>
        <v>0</v>
      </c>
      <c r="E750" s="81">
        <f>COST!D751</f>
        <v>0</v>
      </c>
      <c r="F750" s="81">
        <f>COST!E751</f>
        <v>0</v>
      </c>
      <c r="G750" s="81">
        <f>COST!F751</f>
        <v>0</v>
      </c>
      <c r="H750" s="81">
        <f>COST!G751</f>
        <v>0</v>
      </c>
      <c r="I750" s="81">
        <f>COST!H751</f>
        <v>0</v>
      </c>
      <c r="J750" s="81">
        <f>COST!J751</f>
        <v>0</v>
      </c>
      <c r="K750" s="81">
        <f>COST!K751</f>
        <v>0</v>
      </c>
      <c r="L750" s="83">
        <f>COST!L751</f>
        <v>0</v>
      </c>
      <c r="M750" s="86">
        <f>COST!P751</f>
        <v>1E-4</v>
      </c>
      <c r="N750" s="94">
        <f>COST!AB751</f>
        <v>2.0230812158168024E-7</v>
      </c>
      <c r="O750" s="95">
        <f t="shared" si="12"/>
        <v>2.0230812158168024E-11</v>
      </c>
    </row>
    <row r="751" spans="2:15" ht="20.25" hidden="1" customHeight="1" x14ac:dyDescent="0.3">
      <c r="B751">
        <v>269</v>
      </c>
      <c r="C751" s="80" t="str">
        <f>COST!B752</f>
        <v>F-749</v>
      </c>
      <c r="D751" s="82">
        <f>COST!C752</f>
        <v>0</v>
      </c>
      <c r="E751" s="81">
        <f>COST!D752</f>
        <v>0</v>
      </c>
      <c r="F751" s="81">
        <f>COST!E752</f>
        <v>0</v>
      </c>
      <c r="G751" s="81">
        <f>COST!F752</f>
        <v>0</v>
      </c>
      <c r="H751" s="81">
        <f>COST!G752</f>
        <v>0</v>
      </c>
      <c r="I751" s="81">
        <f>COST!H752</f>
        <v>0</v>
      </c>
      <c r="J751" s="81">
        <f>COST!J752</f>
        <v>0</v>
      </c>
      <c r="K751" s="81">
        <f>COST!K752</f>
        <v>0</v>
      </c>
      <c r="L751" s="83">
        <f>COST!L752</f>
        <v>0</v>
      </c>
      <c r="M751" s="86">
        <f>COST!P752</f>
        <v>1E-4</v>
      </c>
      <c r="N751" s="94">
        <f>COST!AB752</f>
        <v>2.0230812158168024E-7</v>
      </c>
      <c r="O751" s="95">
        <f t="shared" si="12"/>
        <v>2.0230812158168024E-11</v>
      </c>
    </row>
    <row r="752" spans="2:15" ht="20.25" hidden="1" customHeight="1" x14ac:dyDescent="0.3">
      <c r="B752">
        <v>270</v>
      </c>
      <c r="C752" s="80" t="str">
        <f>COST!B753</f>
        <v>F-750</v>
      </c>
      <c r="D752" s="82">
        <f>COST!C753</f>
        <v>0</v>
      </c>
      <c r="E752" s="81">
        <f>COST!D753</f>
        <v>0</v>
      </c>
      <c r="F752" s="81">
        <f>COST!E753</f>
        <v>0</v>
      </c>
      <c r="G752" s="81">
        <f>COST!F753</f>
        <v>0</v>
      </c>
      <c r="H752" s="81">
        <f>COST!G753</f>
        <v>0</v>
      </c>
      <c r="I752" s="81">
        <f>COST!H753</f>
        <v>0</v>
      </c>
      <c r="J752" s="81">
        <f>COST!J753</f>
        <v>0</v>
      </c>
      <c r="K752" s="81">
        <f>COST!K753</f>
        <v>0</v>
      </c>
      <c r="L752" s="83">
        <f>COST!L753</f>
        <v>0</v>
      </c>
      <c r="M752" s="86">
        <f>COST!P753</f>
        <v>1E-4</v>
      </c>
      <c r="N752" s="94">
        <f>COST!AB753</f>
        <v>2.0230812158168024E-7</v>
      </c>
      <c r="O752" s="95">
        <f t="shared" si="12"/>
        <v>2.0230812158168024E-11</v>
      </c>
    </row>
    <row r="753" spans="2:15" ht="20.25" hidden="1" customHeight="1" x14ac:dyDescent="0.3">
      <c r="B753">
        <v>271</v>
      </c>
      <c r="C753" s="80" t="str">
        <f>COST!B754</f>
        <v>F-751</v>
      </c>
      <c r="D753" s="82">
        <f>COST!C754</f>
        <v>0</v>
      </c>
      <c r="E753" s="81">
        <f>COST!D754</f>
        <v>0</v>
      </c>
      <c r="F753" s="81">
        <f>COST!E754</f>
        <v>0</v>
      </c>
      <c r="G753" s="81">
        <f>COST!F754</f>
        <v>0</v>
      </c>
      <c r="H753" s="81">
        <f>COST!G754</f>
        <v>0</v>
      </c>
      <c r="I753" s="81">
        <f>COST!H754</f>
        <v>0</v>
      </c>
      <c r="J753" s="81">
        <f>COST!J754</f>
        <v>0</v>
      </c>
      <c r="K753" s="81">
        <f>COST!K754</f>
        <v>0</v>
      </c>
      <c r="L753" s="83">
        <f>COST!L754</f>
        <v>0</v>
      </c>
      <c r="M753" s="86">
        <f>COST!P754</f>
        <v>1E-4</v>
      </c>
      <c r="N753" s="94">
        <f>COST!AB754</f>
        <v>2.0230812158168024E-7</v>
      </c>
      <c r="O753" s="95">
        <f t="shared" si="12"/>
        <v>2.0230812158168024E-11</v>
      </c>
    </row>
    <row r="754" spans="2:15" ht="20.25" hidden="1" customHeight="1" x14ac:dyDescent="0.3">
      <c r="B754">
        <v>272</v>
      </c>
      <c r="C754" s="80" t="str">
        <f>COST!B755</f>
        <v>F-752</v>
      </c>
      <c r="D754" s="82">
        <f>COST!C755</f>
        <v>0</v>
      </c>
      <c r="E754" s="81">
        <f>COST!D755</f>
        <v>0</v>
      </c>
      <c r="F754" s="81">
        <f>COST!E755</f>
        <v>0</v>
      </c>
      <c r="G754" s="81">
        <f>COST!F755</f>
        <v>0</v>
      </c>
      <c r="H754" s="81">
        <f>COST!G755</f>
        <v>0</v>
      </c>
      <c r="I754" s="81">
        <f>COST!H755</f>
        <v>0</v>
      </c>
      <c r="J754" s="81">
        <f>COST!J755</f>
        <v>0</v>
      </c>
      <c r="K754" s="81">
        <f>COST!K755</f>
        <v>0</v>
      </c>
      <c r="L754" s="83">
        <f>COST!L755</f>
        <v>0</v>
      </c>
      <c r="M754" s="86">
        <f>COST!P755</f>
        <v>1E-4</v>
      </c>
      <c r="N754" s="94">
        <f>COST!AB755</f>
        <v>2.0230812158168024E-7</v>
      </c>
      <c r="O754" s="95">
        <f t="shared" si="12"/>
        <v>2.0230812158168024E-11</v>
      </c>
    </row>
    <row r="755" spans="2:15" ht="20.25" hidden="1" customHeight="1" x14ac:dyDescent="0.3">
      <c r="B755">
        <v>273</v>
      </c>
      <c r="C755" s="80" t="str">
        <f>COST!B756</f>
        <v>F-753</v>
      </c>
      <c r="D755" s="82">
        <f>COST!C756</f>
        <v>0</v>
      </c>
      <c r="E755" s="81">
        <f>COST!D756</f>
        <v>0</v>
      </c>
      <c r="F755" s="81">
        <f>COST!E756</f>
        <v>0</v>
      </c>
      <c r="G755" s="81">
        <f>COST!F756</f>
        <v>0</v>
      </c>
      <c r="H755" s="81">
        <f>COST!G756</f>
        <v>0</v>
      </c>
      <c r="I755" s="81">
        <f>COST!H756</f>
        <v>0</v>
      </c>
      <c r="J755" s="81">
        <f>COST!J756</f>
        <v>0</v>
      </c>
      <c r="K755" s="81">
        <f>COST!K756</f>
        <v>0</v>
      </c>
      <c r="L755" s="83">
        <f>COST!L756</f>
        <v>0</v>
      </c>
      <c r="M755" s="86">
        <f>COST!P756</f>
        <v>1E-4</v>
      </c>
      <c r="N755" s="94">
        <f>COST!AB756</f>
        <v>2.0230812158168024E-7</v>
      </c>
      <c r="O755" s="95">
        <f t="shared" si="12"/>
        <v>2.0230812158168024E-11</v>
      </c>
    </row>
    <row r="756" spans="2:15" ht="20.25" hidden="1" customHeight="1" x14ac:dyDescent="0.3">
      <c r="B756">
        <v>274</v>
      </c>
      <c r="C756" s="80" t="str">
        <f>COST!B757</f>
        <v>F-754</v>
      </c>
      <c r="D756" s="82">
        <f>COST!C757</f>
        <v>0</v>
      </c>
      <c r="E756" s="81">
        <f>COST!D757</f>
        <v>0</v>
      </c>
      <c r="F756" s="81">
        <f>COST!E757</f>
        <v>0</v>
      </c>
      <c r="G756" s="81">
        <f>COST!F757</f>
        <v>0</v>
      </c>
      <c r="H756" s="81">
        <f>COST!G757</f>
        <v>0</v>
      </c>
      <c r="I756" s="81">
        <f>COST!H757</f>
        <v>0</v>
      </c>
      <c r="J756" s="81">
        <f>COST!J757</f>
        <v>0</v>
      </c>
      <c r="K756" s="81">
        <f>COST!K757</f>
        <v>0</v>
      </c>
      <c r="L756" s="83">
        <f>COST!L757</f>
        <v>0</v>
      </c>
      <c r="M756" s="86">
        <f>COST!P757</f>
        <v>1E-4</v>
      </c>
      <c r="N756" s="94">
        <f>COST!AB757</f>
        <v>2.0230812158168024E-7</v>
      </c>
      <c r="O756" s="95">
        <f t="shared" si="12"/>
        <v>2.0230812158168024E-11</v>
      </c>
    </row>
    <row r="757" spans="2:15" ht="20.25" hidden="1" customHeight="1" x14ac:dyDescent="0.3">
      <c r="B757">
        <v>275</v>
      </c>
      <c r="C757" s="80" t="str">
        <f>COST!B758</f>
        <v>F-755</v>
      </c>
      <c r="D757" s="82">
        <f>COST!C758</f>
        <v>0</v>
      </c>
      <c r="E757" s="81">
        <f>COST!D758</f>
        <v>0</v>
      </c>
      <c r="F757" s="81">
        <f>COST!E758</f>
        <v>0</v>
      </c>
      <c r="G757" s="81">
        <f>COST!F758</f>
        <v>0</v>
      </c>
      <c r="H757" s="81">
        <f>COST!G758</f>
        <v>0</v>
      </c>
      <c r="I757" s="81">
        <f>COST!H758</f>
        <v>0</v>
      </c>
      <c r="J757" s="81">
        <f>COST!J758</f>
        <v>0</v>
      </c>
      <c r="K757" s="81">
        <f>COST!K758</f>
        <v>0</v>
      </c>
      <c r="L757" s="83">
        <f>COST!L758</f>
        <v>0</v>
      </c>
      <c r="M757" s="86">
        <f>COST!P758</f>
        <v>1E-4</v>
      </c>
      <c r="N757" s="94">
        <f>COST!AB758</f>
        <v>2.0230812158168024E-7</v>
      </c>
      <c r="O757" s="95">
        <f t="shared" si="12"/>
        <v>2.0230812158168024E-11</v>
      </c>
    </row>
    <row r="758" spans="2:15" ht="20.25" hidden="1" customHeight="1" x14ac:dyDescent="0.3">
      <c r="B758">
        <v>276</v>
      </c>
      <c r="C758" s="80" t="str">
        <f>COST!B759</f>
        <v>F-756</v>
      </c>
      <c r="D758" s="82">
        <f>COST!C759</f>
        <v>0</v>
      </c>
      <c r="E758" s="81">
        <f>COST!D759</f>
        <v>0</v>
      </c>
      <c r="F758" s="81">
        <f>COST!E759</f>
        <v>0</v>
      </c>
      <c r="G758" s="81">
        <f>COST!F759</f>
        <v>0</v>
      </c>
      <c r="H758" s="81">
        <f>COST!G759</f>
        <v>0</v>
      </c>
      <c r="I758" s="81">
        <f>COST!H759</f>
        <v>0</v>
      </c>
      <c r="J758" s="81">
        <f>COST!J759</f>
        <v>0</v>
      </c>
      <c r="K758" s="81">
        <f>COST!K759</f>
        <v>0</v>
      </c>
      <c r="L758" s="83">
        <f>COST!L759</f>
        <v>0</v>
      </c>
      <c r="M758" s="86">
        <f>COST!P759</f>
        <v>1E-4</v>
      </c>
      <c r="N758" s="94">
        <f>COST!AB759</f>
        <v>2.0230812158168024E-7</v>
      </c>
      <c r="O758" s="95">
        <f t="shared" si="12"/>
        <v>2.0230812158168024E-11</v>
      </c>
    </row>
    <row r="759" spans="2:15" ht="20.25" hidden="1" customHeight="1" x14ac:dyDescent="0.3">
      <c r="B759">
        <v>277</v>
      </c>
      <c r="C759" s="80" t="str">
        <f>COST!B760</f>
        <v>F-757</v>
      </c>
      <c r="D759" s="82">
        <f>COST!C760</f>
        <v>0</v>
      </c>
      <c r="E759" s="81">
        <f>COST!D760</f>
        <v>0</v>
      </c>
      <c r="F759" s="81">
        <f>COST!E760</f>
        <v>0</v>
      </c>
      <c r="G759" s="81">
        <f>COST!F760</f>
        <v>0</v>
      </c>
      <c r="H759" s="81">
        <f>COST!G760</f>
        <v>0</v>
      </c>
      <c r="I759" s="81">
        <f>COST!H760</f>
        <v>0</v>
      </c>
      <c r="J759" s="81">
        <f>COST!J760</f>
        <v>0</v>
      </c>
      <c r="K759" s="81">
        <f>COST!K760</f>
        <v>0</v>
      </c>
      <c r="L759" s="83">
        <f>COST!L760</f>
        <v>0</v>
      </c>
      <c r="M759" s="86">
        <f>COST!P760</f>
        <v>1E-4</v>
      </c>
      <c r="N759" s="94">
        <f>COST!AB760</f>
        <v>2.0230812158168024E-7</v>
      </c>
      <c r="O759" s="95">
        <f t="shared" si="12"/>
        <v>2.0230812158168024E-11</v>
      </c>
    </row>
    <row r="760" spans="2:15" ht="20.25" hidden="1" customHeight="1" x14ac:dyDescent="0.3">
      <c r="B760">
        <v>278</v>
      </c>
      <c r="C760" s="80" t="str">
        <f>COST!B761</f>
        <v>F-758</v>
      </c>
      <c r="D760" s="82">
        <f>COST!C761</f>
        <v>0</v>
      </c>
      <c r="E760" s="81">
        <f>COST!D761</f>
        <v>0</v>
      </c>
      <c r="F760" s="81">
        <f>COST!E761</f>
        <v>0</v>
      </c>
      <c r="G760" s="81">
        <f>COST!F761</f>
        <v>0</v>
      </c>
      <c r="H760" s="81">
        <f>COST!G761</f>
        <v>0</v>
      </c>
      <c r="I760" s="81">
        <f>COST!H761</f>
        <v>0</v>
      </c>
      <c r="J760" s="81">
        <f>COST!J761</f>
        <v>0</v>
      </c>
      <c r="K760" s="81">
        <f>COST!K761</f>
        <v>0</v>
      </c>
      <c r="L760" s="83">
        <f>COST!L761</f>
        <v>0</v>
      </c>
      <c r="M760" s="86">
        <f>COST!P761</f>
        <v>1E-4</v>
      </c>
      <c r="N760" s="94">
        <f>COST!AB761</f>
        <v>2.0230812158168024E-7</v>
      </c>
      <c r="O760" s="95">
        <f t="shared" si="12"/>
        <v>2.0230812158168024E-11</v>
      </c>
    </row>
    <row r="761" spans="2:15" ht="20.25" hidden="1" customHeight="1" x14ac:dyDescent="0.3">
      <c r="B761">
        <v>279</v>
      </c>
      <c r="C761" s="80" t="str">
        <f>COST!B762</f>
        <v>F-759</v>
      </c>
      <c r="D761" s="82">
        <f>COST!C762</f>
        <v>0</v>
      </c>
      <c r="E761" s="81">
        <f>COST!D762</f>
        <v>0</v>
      </c>
      <c r="F761" s="81">
        <f>COST!E762</f>
        <v>0</v>
      </c>
      <c r="G761" s="81">
        <f>COST!F762</f>
        <v>0</v>
      </c>
      <c r="H761" s="81">
        <f>COST!G762</f>
        <v>0</v>
      </c>
      <c r="I761" s="81">
        <f>COST!H762</f>
        <v>0</v>
      </c>
      <c r="J761" s="81">
        <f>COST!J762</f>
        <v>0</v>
      </c>
      <c r="K761" s="81">
        <f>COST!K762</f>
        <v>0</v>
      </c>
      <c r="L761" s="83">
        <f>COST!L762</f>
        <v>0</v>
      </c>
      <c r="M761" s="86">
        <f>COST!P762</f>
        <v>1E-4</v>
      </c>
      <c r="N761" s="94">
        <f>COST!AB762</f>
        <v>2.0230812158168024E-7</v>
      </c>
      <c r="O761" s="95">
        <f t="shared" si="12"/>
        <v>2.0230812158168024E-11</v>
      </c>
    </row>
    <row r="762" spans="2:15" ht="20.25" hidden="1" customHeight="1" x14ac:dyDescent="0.3">
      <c r="B762">
        <v>280</v>
      </c>
      <c r="C762" s="80" t="str">
        <f>COST!B763</f>
        <v>F-760</v>
      </c>
      <c r="D762" s="82">
        <f>COST!C763</f>
        <v>0</v>
      </c>
      <c r="E762" s="81">
        <f>COST!D763</f>
        <v>0</v>
      </c>
      <c r="F762" s="81">
        <f>COST!E763</f>
        <v>0</v>
      </c>
      <c r="G762" s="81">
        <f>COST!F763</f>
        <v>0</v>
      </c>
      <c r="H762" s="81">
        <f>COST!G763</f>
        <v>0</v>
      </c>
      <c r="I762" s="81">
        <f>COST!H763</f>
        <v>0</v>
      </c>
      <c r="J762" s="81">
        <f>COST!J763</f>
        <v>0</v>
      </c>
      <c r="K762" s="81">
        <f>COST!K763</f>
        <v>0</v>
      </c>
      <c r="L762" s="83">
        <f>COST!L763</f>
        <v>0</v>
      </c>
      <c r="M762" s="86">
        <f>COST!P763</f>
        <v>1E-4</v>
      </c>
      <c r="N762" s="94">
        <f>COST!AB763</f>
        <v>2.0230812158168024E-7</v>
      </c>
      <c r="O762" s="95">
        <f t="shared" si="12"/>
        <v>2.0230812158168024E-11</v>
      </c>
    </row>
    <row r="763" spans="2:15" ht="20.25" hidden="1" customHeight="1" x14ac:dyDescent="0.3">
      <c r="B763">
        <v>281</v>
      </c>
      <c r="C763" s="80" t="str">
        <f>COST!B764</f>
        <v>F-761</v>
      </c>
      <c r="D763" s="82">
        <f>COST!C764</f>
        <v>0</v>
      </c>
      <c r="E763" s="81">
        <f>COST!D764</f>
        <v>0</v>
      </c>
      <c r="F763" s="81">
        <f>COST!E764</f>
        <v>0</v>
      </c>
      <c r="G763" s="81">
        <f>COST!F764</f>
        <v>0</v>
      </c>
      <c r="H763" s="81">
        <f>COST!G764</f>
        <v>0</v>
      </c>
      <c r="I763" s="81">
        <f>COST!H764</f>
        <v>0</v>
      </c>
      <c r="J763" s="81">
        <f>COST!J764</f>
        <v>0</v>
      </c>
      <c r="K763" s="81">
        <f>COST!K764</f>
        <v>0</v>
      </c>
      <c r="L763" s="83">
        <f>COST!L764</f>
        <v>0</v>
      </c>
      <c r="M763" s="86">
        <f>COST!P764</f>
        <v>1E-4</v>
      </c>
      <c r="N763" s="94">
        <f>COST!AB764</f>
        <v>2.0230812158168024E-7</v>
      </c>
      <c r="O763" s="95">
        <f t="shared" si="12"/>
        <v>2.0230812158168024E-11</v>
      </c>
    </row>
    <row r="764" spans="2:15" ht="20.25" hidden="1" customHeight="1" x14ac:dyDescent="0.3">
      <c r="B764">
        <v>282</v>
      </c>
      <c r="C764" s="80" t="str">
        <f>COST!B765</f>
        <v>F-762</v>
      </c>
      <c r="D764" s="82">
        <f>COST!C765</f>
        <v>0</v>
      </c>
      <c r="E764" s="81">
        <f>COST!D765</f>
        <v>0</v>
      </c>
      <c r="F764" s="81">
        <f>COST!E765</f>
        <v>0</v>
      </c>
      <c r="G764" s="81">
        <f>COST!F765</f>
        <v>0</v>
      </c>
      <c r="H764" s="81">
        <f>COST!G765</f>
        <v>0</v>
      </c>
      <c r="I764" s="81">
        <f>COST!H765</f>
        <v>0</v>
      </c>
      <c r="J764" s="81">
        <f>COST!J765</f>
        <v>0</v>
      </c>
      <c r="K764" s="81">
        <f>COST!K765</f>
        <v>0</v>
      </c>
      <c r="L764" s="83">
        <f>COST!L765</f>
        <v>0</v>
      </c>
      <c r="M764" s="86">
        <f>COST!P765</f>
        <v>1E-4</v>
      </c>
      <c r="N764" s="94">
        <f>COST!AB765</f>
        <v>2.0230812158168024E-7</v>
      </c>
      <c r="O764" s="95">
        <f t="shared" si="12"/>
        <v>2.0230812158168024E-11</v>
      </c>
    </row>
    <row r="765" spans="2:15" ht="20.25" hidden="1" customHeight="1" x14ac:dyDescent="0.3">
      <c r="B765">
        <v>283</v>
      </c>
      <c r="C765" s="80" t="str">
        <f>COST!B766</f>
        <v>F-763</v>
      </c>
      <c r="D765" s="82">
        <f>COST!C766</f>
        <v>0</v>
      </c>
      <c r="E765" s="81">
        <f>COST!D766</f>
        <v>0</v>
      </c>
      <c r="F765" s="81">
        <f>COST!E766</f>
        <v>0</v>
      </c>
      <c r="G765" s="81">
        <f>COST!F766</f>
        <v>0</v>
      </c>
      <c r="H765" s="81">
        <f>COST!G766</f>
        <v>0</v>
      </c>
      <c r="I765" s="81">
        <f>COST!H766</f>
        <v>0</v>
      </c>
      <c r="J765" s="81">
        <f>COST!J766</f>
        <v>0</v>
      </c>
      <c r="K765" s="81">
        <f>COST!K766</f>
        <v>0</v>
      </c>
      <c r="L765" s="83">
        <f>COST!L766</f>
        <v>0</v>
      </c>
      <c r="M765" s="86">
        <f>COST!P766</f>
        <v>1E-4</v>
      </c>
      <c r="N765" s="94">
        <f>COST!AB766</f>
        <v>2.0230812158168024E-7</v>
      </c>
      <c r="O765" s="95">
        <f t="shared" si="12"/>
        <v>2.0230812158168024E-11</v>
      </c>
    </row>
    <row r="766" spans="2:15" ht="20.25" hidden="1" customHeight="1" x14ac:dyDescent="0.3">
      <c r="B766">
        <v>284</v>
      </c>
      <c r="C766" s="80" t="str">
        <f>COST!B767</f>
        <v>F-764</v>
      </c>
      <c r="D766" s="82">
        <f>COST!C767</f>
        <v>0</v>
      </c>
      <c r="E766" s="81">
        <f>COST!D767</f>
        <v>0</v>
      </c>
      <c r="F766" s="81">
        <f>COST!E767</f>
        <v>0</v>
      </c>
      <c r="G766" s="81">
        <f>COST!F767</f>
        <v>0</v>
      </c>
      <c r="H766" s="81">
        <f>COST!G767</f>
        <v>0</v>
      </c>
      <c r="I766" s="81">
        <f>COST!H767</f>
        <v>0</v>
      </c>
      <c r="J766" s="81">
        <f>COST!J767</f>
        <v>0</v>
      </c>
      <c r="K766" s="81">
        <f>COST!K767</f>
        <v>0</v>
      </c>
      <c r="L766" s="83">
        <f>COST!L767</f>
        <v>0</v>
      </c>
      <c r="M766" s="86">
        <f>COST!P767</f>
        <v>1E-4</v>
      </c>
      <c r="N766" s="94">
        <f>COST!AB767</f>
        <v>2.0230812158168024E-7</v>
      </c>
      <c r="O766" s="95">
        <f t="shared" si="12"/>
        <v>2.0230812158168024E-11</v>
      </c>
    </row>
    <row r="767" spans="2:15" ht="20.25" hidden="1" customHeight="1" x14ac:dyDescent="0.3">
      <c r="B767">
        <v>285</v>
      </c>
      <c r="C767" s="80" t="str">
        <f>COST!B768</f>
        <v>F-765</v>
      </c>
      <c r="D767" s="82">
        <f>COST!C768</f>
        <v>0</v>
      </c>
      <c r="E767" s="81">
        <f>COST!D768</f>
        <v>0</v>
      </c>
      <c r="F767" s="81">
        <f>COST!E768</f>
        <v>0</v>
      </c>
      <c r="G767" s="81">
        <f>COST!F768</f>
        <v>0</v>
      </c>
      <c r="H767" s="81">
        <f>COST!G768</f>
        <v>0</v>
      </c>
      <c r="I767" s="81">
        <f>COST!H768</f>
        <v>0</v>
      </c>
      <c r="J767" s="81">
        <f>COST!J768</f>
        <v>0</v>
      </c>
      <c r="K767" s="81">
        <f>COST!K768</f>
        <v>0</v>
      </c>
      <c r="L767" s="83">
        <f>COST!L768</f>
        <v>0</v>
      </c>
      <c r="M767" s="86">
        <f>COST!P768</f>
        <v>1E-4</v>
      </c>
      <c r="N767" s="94">
        <f>COST!AB768</f>
        <v>2.0230812158168024E-7</v>
      </c>
      <c r="O767" s="95">
        <f t="shared" si="12"/>
        <v>2.0230812158168024E-11</v>
      </c>
    </row>
    <row r="768" spans="2:15" ht="20.25" hidden="1" customHeight="1" x14ac:dyDescent="0.3">
      <c r="B768">
        <v>286</v>
      </c>
      <c r="C768" s="80" t="str">
        <f>COST!B769</f>
        <v>F-766</v>
      </c>
      <c r="D768" s="82">
        <f>COST!C769</f>
        <v>0</v>
      </c>
      <c r="E768" s="81">
        <f>COST!D769</f>
        <v>0</v>
      </c>
      <c r="F768" s="81">
        <f>COST!E769</f>
        <v>0</v>
      </c>
      <c r="G768" s="81">
        <f>COST!F769</f>
        <v>0</v>
      </c>
      <c r="H768" s="81">
        <f>COST!G769</f>
        <v>0</v>
      </c>
      <c r="I768" s="81">
        <f>COST!H769</f>
        <v>0</v>
      </c>
      <c r="J768" s="81">
        <f>COST!J769</f>
        <v>0</v>
      </c>
      <c r="K768" s="81">
        <f>COST!K769</f>
        <v>0</v>
      </c>
      <c r="L768" s="83">
        <f>COST!L769</f>
        <v>0</v>
      </c>
      <c r="M768" s="86">
        <f>COST!P769</f>
        <v>1E-4</v>
      </c>
      <c r="N768" s="94">
        <f>COST!AB769</f>
        <v>2.0230812158168024E-7</v>
      </c>
      <c r="O768" s="95">
        <f t="shared" si="12"/>
        <v>2.0230812158168024E-11</v>
      </c>
    </row>
    <row r="769" spans="2:15" ht="20.25" hidden="1" customHeight="1" x14ac:dyDescent="0.3">
      <c r="B769">
        <v>287</v>
      </c>
      <c r="C769" s="80" t="str">
        <f>COST!B770</f>
        <v>F-767</v>
      </c>
      <c r="D769" s="82">
        <f>COST!C770</f>
        <v>0</v>
      </c>
      <c r="E769" s="81">
        <f>COST!D770</f>
        <v>0</v>
      </c>
      <c r="F769" s="81">
        <f>COST!E770</f>
        <v>0</v>
      </c>
      <c r="G769" s="81">
        <f>COST!F770</f>
        <v>0</v>
      </c>
      <c r="H769" s="81">
        <f>COST!G770</f>
        <v>0</v>
      </c>
      <c r="I769" s="81">
        <f>COST!H770</f>
        <v>0</v>
      </c>
      <c r="J769" s="81">
        <f>COST!J770</f>
        <v>0</v>
      </c>
      <c r="K769" s="81">
        <f>COST!K770</f>
        <v>0</v>
      </c>
      <c r="L769" s="83">
        <f>COST!L770</f>
        <v>0</v>
      </c>
      <c r="M769" s="86">
        <f>COST!P770</f>
        <v>1E-4</v>
      </c>
      <c r="N769" s="94">
        <f>COST!AB770</f>
        <v>2.0230812158168024E-7</v>
      </c>
      <c r="O769" s="95">
        <f t="shared" si="12"/>
        <v>2.0230812158168024E-11</v>
      </c>
    </row>
    <row r="770" spans="2:15" ht="20.25" hidden="1" customHeight="1" x14ac:dyDescent="0.3">
      <c r="B770">
        <v>288</v>
      </c>
      <c r="C770" s="80" t="str">
        <f>COST!B771</f>
        <v>F-768</v>
      </c>
      <c r="D770" s="82">
        <f>COST!C771</f>
        <v>0</v>
      </c>
      <c r="E770" s="81">
        <f>COST!D771</f>
        <v>0</v>
      </c>
      <c r="F770" s="81">
        <f>COST!E771</f>
        <v>0</v>
      </c>
      <c r="G770" s="81">
        <f>COST!F771</f>
        <v>0</v>
      </c>
      <c r="H770" s="81">
        <f>COST!G771</f>
        <v>0</v>
      </c>
      <c r="I770" s="81">
        <f>COST!H771</f>
        <v>0</v>
      </c>
      <c r="J770" s="81">
        <f>COST!J771</f>
        <v>0</v>
      </c>
      <c r="K770" s="81">
        <f>COST!K771</f>
        <v>0</v>
      </c>
      <c r="L770" s="83">
        <f>COST!L771</f>
        <v>0</v>
      </c>
      <c r="M770" s="86">
        <f>COST!P771</f>
        <v>1E-4</v>
      </c>
      <c r="N770" s="94">
        <f>COST!AB771</f>
        <v>2.0230812158168024E-7</v>
      </c>
      <c r="O770" s="95">
        <f t="shared" si="12"/>
        <v>2.0230812158168024E-11</v>
      </c>
    </row>
    <row r="771" spans="2:15" ht="20.25" hidden="1" customHeight="1" x14ac:dyDescent="0.3">
      <c r="B771">
        <v>289</v>
      </c>
      <c r="C771" s="80" t="str">
        <f>COST!B772</f>
        <v>F-769</v>
      </c>
      <c r="D771" s="82">
        <f>COST!C772</f>
        <v>0</v>
      </c>
      <c r="E771" s="81">
        <f>COST!D772</f>
        <v>0</v>
      </c>
      <c r="F771" s="81">
        <f>COST!E772</f>
        <v>0</v>
      </c>
      <c r="G771" s="81">
        <f>COST!F772</f>
        <v>0</v>
      </c>
      <c r="H771" s="81">
        <f>COST!G772</f>
        <v>0</v>
      </c>
      <c r="I771" s="81">
        <f>COST!H772</f>
        <v>0</v>
      </c>
      <c r="J771" s="81">
        <f>COST!J772</f>
        <v>0</v>
      </c>
      <c r="K771" s="81">
        <f>COST!K772</f>
        <v>0</v>
      </c>
      <c r="L771" s="83">
        <f>COST!L772</f>
        <v>0</v>
      </c>
      <c r="M771" s="86">
        <f>COST!P772</f>
        <v>1E-4</v>
      </c>
      <c r="N771" s="94">
        <f>COST!AB772</f>
        <v>2.0230812158168024E-7</v>
      </c>
      <c r="O771" s="95">
        <f t="shared" si="12"/>
        <v>2.0230812158168024E-11</v>
      </c>
    </row>
    <row r="772" spans="2:15" ht="20.25" hidden="1" customHeight="1" x14ac:dyDescent="0.3">
      <c r="B772">
        <v>290</v>
      </c>
      <c r="C772" s="80" t="str">
        <f>COST!B773</f>
        <v>F-770</v>
      </c>
      <c r="D772" s="82">
        <f>COST!C773</f>
        <v>0</v>
      </c>
      <c r="E772" s="81">
        <f>COST!D773</f>
        <v>0</v>
      </c>
      <c r="F772" s="81">
        <f>COST!E773</f>
        <v>0</v>
      </c>
      <c r="G772" s="81">
        <f>COST!F773</f>
        <v>0</v>
      </c>
      <c r="H772" s="81">
        <f>COST!G773</f>
        <v>0</v>
      </c>
      <c r="I772" s="81">
        <f>COST!H773</f>
        <v>0</v>
      </c>
      <c r="J772" s="81">
        <f>COST!J773</f>
        <v>0</v>
      </c>
      <c r="K772" s="81">
        <f>COST!K773</f>
        <v>0</v>
      </c>
      <c r="L772" s="83">
        <f>COST!L773</f>
        <v>0</v>
      </c>
      <c r="M772" s="86">
        <f>COST!P773</f>
        <v>1E-4</v>
      </c>
      <c r="N772" s="94">
        <f>COST!AB773</f>
        <v>2.0230812158168024E-7</v>
      </c>
      <c r="O772" s="95">
        <f t="shared" si="12"/>
        <v>2.0230812158168024E-11</v>
      </c>
    </row>
    <row r="773" spans="2:15" ht="20.25" hidden="1" customHeight="1" x14ac:dyDescent="0.3">
      <c r="B773">
        <v>291</v>
      </c>
      <c r="C773" s="80" t="str">
        <f>COST!B774</f>
        <v>F-771</v>
      </c>
      <c r="D773" s="82">
        <f>COST!C774</f>
        <v>0</v>
      </c>
      <c r="E773" s="81">
        <f>COST!D774</f>
        <v>0</v>
      </c>
      <c r="F773" s="81">
        <f>COST!E774</f>
        <v>0</v>
      </c>
      <c r="G773" s="81">
        <f>COST!F774</f>
        <v>0</v>
      </c>
      <c r="H773" s="81">
        <f>COST!G774</f>
        <v>0</v>
      </c>
      <c r="I773" s="81">
        <f>COST!H774</f>
        <v>0</v>
      </c>
      <c r="J773" s="81">
        <f>COST!J774</f>
        <v>0</v>
      </c>
      <c r="K773" s="81">
        <f>COST!K774</f>
        <v>0</v>
      </c>
      <c r="L773" s="83">
        <f>COST!L774</f>
        <v>0</v>
      </c>
      <c r="M773" s="86">
        <f>COST!P774</f>
        <v>1E-4</v>
      </c>
      <c r="N773" s="94">
        <f>COST!AB774</f>
        <v>2.0230812158168024E-7</v>
      </c>
      <c r="O773" s="95">
        <f t="shared" si="12"/>
        <v>2.0230812158168024E-11</v>
      </c>
    </row>
    <row r="774" spans="2:15" ht="20.25" hidden="1" customHeight="1" x14ac:dyDescent="0.3">
      <c r="B774">
        <v>292</v>
      </c>
      <c r="C774" s="80" t="str">
        <f>COST!B775</f>
        <v>F-772</v>
      </c>
      <c r="D774" s="82">
        <f>COST!C775</f>
        <v>0</v>
      </c>
      <c r="E774" s="81">
        <f>COST!D775</f>
        <v>0</v>
      </c>
      <c r="F774" s="81">
        <f>COST!E775</f>
        <v>0</v>
      </c>
      <c r="G774" s="81">
        <f>COST!F775</f>
        <v>0</v>
      </c>
      <c r="H774" s="81">
        <f>COST!G775</f>
        <v>0</v>
      </c>
      <c r="I774" s="81">
        <f>COST!H775</f>
        <v>0</v>
      </c>
      <c r="J774" s="81">
        <f>COST!J775</f>
        <v>0</v>
      </c>
      <c r="K774" s="81">
        <f>COST!K775</f>
        <v>0</v>
      </c>
      <c r="L774" s="83">
        <f>COST!L775</f>
        <v>0</v>
      </c>
      <c r="M774" s="86">
        <f>COST!P775</f>
        <v>1E-4</v>
      </c>
      <c r="N774" s="94">
        <f>COST!AB775</f>
        <v>2.0230812158168024E-7</v>
      </c>
      <c r="O774" s="95">
        <f t="shared" si="12"/>
        <v>2.0230812158168024E-11</v>
      </c>
    </row>
    <row r="775" spans="2:15" ht="20.25" hidden="1" customHeight="1" x14ac:dyDescent="0.3">
      <c r="B775">
        <v>293</v>
      </c>
      <c r="C775" s="80" t="str">
        <f>COST!B776</f>
        <v>F-773</v>
      </c>
      <c r="D775" s="82">
        <f>COST!C776</f>
        <v>0</v>
      </c>
      <c r="E775" s="81">
        <f>COST!D776</f>
        <v>0</v>
      </c>
      <c r="F775" s="81">
        <f>COST!E776</f>
        <v>0</v>
      </c>
      <c r="G775" s="81">
        <f>COST!F776</f>
        <v>0</v>
      </c>
      <c r="H775" s="81">
        <f>COST!G776</f>
        <v>0</v>
      </c>
      <c r="I775" s="81">
        <f>COST!H776</f>
        <v>0</v>
      </c>
      <c r="J775" s="81">
        <f>COST!J776</f>
        <v>0</v>
      </c>
      <c r="K775" s="81">
        <f>COST!K776</f>
        <v>0</v>
      </c>
      <c r="L775" s="83">
        <f>COST!L776</f>
        <v>0</v>
      </c>
      <c r="M775" s="86">
        <f>COST!P776</f>
        <v>1E-4</v>
      </c>
      <c r="N775" s="94">
        <f>COST!AB776</f>
        <v>2.0230812158168024E-7</v>
      </c>
      <c r="O775" s="95">
        <f t="shared" si="12"/>
        <v>2.0230812158168024E-11</v>
      </c>
    </row>
    <row r="776" spans="2:15" ht="20.25" hidden="1" customHeight="1" x14ac:dyDescent="0.3">
      <c r="B776">
        <v>294</v>
      </c>
      <c r="C776" s="80" t="str">
        <f>COST!B777</f>
        <v>F-774</v>
      </c>
      <c r="D776" s="82">
        <f>COST!C777</f>
        <v>0</v>
      </c>
      <c r="E776" s="81">
        <f>COST!D777</f>
        <v>0</v>
      </c>
      <c r="F776" s="81">
        <f>COST!E777</f>
        <v>0</v>
      </c>
      <c r="G776" s="81">
        <f>COST!F777</f>
        <v>0</v>
      </c>
      <c r="H776" s="81">
        <f>COST!G777</f>
        <v>0</v>
      </c>
      <c r="I776" s="81">
        <f>COST!H777</f>
        <v>0</v>
      </c>
      <c r="J776" s="81">
        <f>COST!J777</f>
        <v>0</v>
      </c>
      <c r="K776" s="81">
        <f>COST!K777</f>
        <v>0</v>
      </c>
      <c r="L776" s="83">
        <f>COST!L777</f>
        <v>0</v>
      </c>
      <c r="M776" s="86">
        <f>COST!P777</f>
        <v>1E-4</v>
      </c>
      <c r="N776" s="94">
        <f>COST!AB777</f>
        <v>2.0230812158168024E-7</v>
      </c>
      <c r="O776" s="95">
        <f t="shared" si="12"/>
        <v>2.0230812158168024E-11</v>
      </c>
    </row>
    <row r="777" spans="2:15" ht="20.25" hidden="1" customHeight="1" x14ac:dyDescent="0.3">
      <c r="B777">
        <v>295</v>
      </c>
      <c r="C777" s="80" t="str">
        <f>COST!B778</f>
        <v>F-775</v>
      </c>
      <c r="D777" s="82">
        <f>COST!C778</f>
        <v>0</v>
      </c>
      <c r="E777" s="81">
        <f>COST!D778</f>
        <v>0</v>
      </c>
      <c r="F777" s="81">
        <f>COST!E778</f>
        <v>0</v>
      </c>
      <c r="G777" s="81">
        <f>COST!F778</f>
        <v>0</v>
      </c>
      <c r="H777" s="81">
        <f>COST!G778</f>
        <v>0</v>
      </c>
      <c r="I777" s="81">
        <f>COST!H778</f>
        <v>0</v>
      </c>
      <c r="J777" s="81">
        <f>COST!J778</f>
        <v>0</v>
      </c>
      <c r="K777" s="81">
        <f>COST!K778</f>
        <v>0</v>
      </c>
      <c r="L777" s="83">
        <f>COST!L778</f>
        <v>0</v>
      </c>
      <c r="M777" s="86">
        <f>COST!P778</f>
        <v>1E-4</v>
      </c>
      <c r="N777" s="94">
        <f>COST!AB778</f>
        <v>2.0230812158168024E-7</v>
      </c>
      <c r="O777" s="95">
        <f t="shared" si="12"/>
        <v>2.0230812158168024E-11</v>
      </c>
    </row>
    <row r="778" spans="2:15" ht="20.25" hidden="1" customHeight="1" x14ac:dyDescent="0.3">
      <c r="B778">
        <v>296</v>
      </c>
      <c r="C778" s="80" t="str">
        <f>COST!B779</f>
        <v>F-776</v>
      </c>
      <c r="D778" s="82">
        <f>COST!C779</f>
        <v>0</v>
      </c>
      <c r="E778" s="81">
        <f>COST!D779</f>
        <v>0</v>
      </c>
      <c r="F778" s="81">
        <f>COST!E779</f>
        <v>0</v>
      </c>
      <c r="G778" s="81">
        <f>COST!F779</f>
        <v>0</v>
      </c>
      <c r="H778" s="81">
        <f>COST!G779</f>
        <v>0</v>
      </c>
      <c r="I778" s="81">
        <f>COST!H779</f>
        <v>0</v>
      </c>
      <c r="J778" s="81">
        <f>COST!J779</f>
        <v>0</v>
      </c>
      <c r="K778" s="81">
        <f>COST!K779</f>
        <v>0</v>
      </c>
      <c r="L778" s="83">
        <f>COST!L779</f>
        <v>0</v>
      </c>
      <c r="M778" s="86">
        <f>COST!P779</f>
        <v>1E-4</v>
      </c>
      <c r="N778" s="94">
        <f>COST!AB779</f>
        <v>2.0230812158168024E-7</v>
      </c>
      <c r="O778" s="95">
        <f t="shared" si="12"/>
        <v>2.0230812158168024E-11</v>
      </c>
    </row>
    <row r="779" spans="2:15" ht="20.25" hidden="1" customHeight="1" x14ac:dyDescent="0.3">
      <c r="B779">
        <v>297</v>
      </c>
      <c r="C779" s="80" t="str">
        <f>COST!B780</f>
        <v>F-777</v>
      </c>
      <c r="D779" s="82">
        <f>COST!C780</f>
        <v>0</v>
      </c>
      <c r="E779" s="81">
        <f>COST!D780</f>
        <v>0</v>
      </c>
      <c r="F779" s="81">
        <f>COST!E780</f>
        <v>0</v>
      </c>
      <c r="G779" s="81">
        <f>COST!F780</f>
        <v>0</v>
      </c>
      <c r="H779" s="81">
        <f>COST!G780</f>
        <v>0</v>
      </c>
      <c r="I779" s="81">
        <f>COST!H780</f>
        <v>0</v>
      </c>
      <c r="J779" s="81">
        <f>COST!J780</f>
        <v>0</v>
      </c>
      <c r="K779" s="81">
        <f>COST!K780</f>
        <v>0</v>
      </c>
      <c r="L779" s="83">
        <f>COST!L780</f>
        <v>0</v>
      </c>
      <c r="M779" s="86">
        <f>COST!P780</f>
        <v>1E-4</v>
      </c>
      <c r="N779" s="94">
        <f>COST!AB780</f>
        <v>2.0230812158168024E-7</v>
      </c>
      <c r="O779" s="95">
        <f t="shared" si="12"/>
        <v>2.0230812158168024E-11</v>
      </c>
    </row>
    <row r="780" spans="2:15" ht="20.25" hidden="1" customHeight="1" x14ac:dyDescent="0.3">
      <c r="B780">
        <v>298</v>
      </c>
      <c r="C780" s="80" t="str">
        <f>COST!B781</f>
        <v>F-778</v>
      </c>
      <c r="D780" s="82">
        <f>COST!C781</f>
        <v>0</v>
      </c>
      <c r="E780" s="81">
        <f>COST!D781</f>
        <v>0</v>
      </c>
      <c r="F780" s="81">
        <f>COST!E781</f>
        <v>0</v>
      </c>
      <c r="G780" s="81">
        <f>COST!F781</f>
        <v>0</v>
      </c>
      <c r="H780" s="81">
        <f>COST!G781</f>
        <v>0</v>
      </c>
      <c r="I780" s="81">
        <f>COST!H781</f>
        <v>0</v>
      </c>
      <c r="J780" s="81">
        <f>COST!J781</f>
        <v>0</v>
      </c>
      <c r="K780" s="81">
        <f>COST!K781</f>
        <v>0</v>
      </c>
      <c r="L780" s="83">
        <f>COST!L781</f>
        <v>0</v>
      </c>
      <c r="M780" s="86">
        <f>COST!P781</f>
        <v>1E-4</v>
      </c>
      <c r="N780" s="94">
        <f>COST!AB781</f>
        <v>2.0230812158168024E-7</v>
      </c>
      <c r="O780" s="95">
        <f t="shared" si="12"/>
        <v>2.0230812158168024E-11</v>
      </c>
    </row>
    <row r="781" spans="2:15" ht="20.25" hidden="1" customHeight="1" x14ac:dyDescent="0.3">
      <c r="B781">
        <v>299</v>
      </c>
      <c r="C781" s="80" t="str">
        <f>COST!B782</f>
        <v>F-779</v>
      </c>
      <c r="D781" s="82">
        <f>COST!C782</f>
        <v>0</v>
      </c>
      <c r="E781" s="81">
        <f>COST!D782</f>
        <v>0</v>
      </c>
      <c r="F781" s="81">
        <f>COST!E782</f>
        <v>0</v>
      </c>
      <c r="G781" s="81">
        <f>COST!F782</f>
        <v>0</v>
      </c>
      <c r="H781" s="81">
        <f>COST!G782</f>
        <v>0</v>
      </c>
      <c r="I781" s="81">
        <f>COST!H782</f>
        <v>0</v>
      </c>
      <c r="J781" s="81">
        <f>COST!J782</f>
        <v>0</v>
      </c>
      <c r="K781" s="81">
        <f>COST!K782</f>
        <v>0</v>
      </c>
      <c r="L781" s="83">
        <f>COST!L782</f>
        <v>0</v>
      </c>
      <c r="M781" s="86">
        <f>COST!P782</f>
        <v>1E-4</v>
      </c>
      <c r="N781" s="94">
        <f>COST!AB782</f>
        <v>2.0230812158168024E-7</v>
      </c>
      <c r="O781" s="95">
        <f t="shared" ref="O781:O785" si="13">M781*N781</f>
        <v>2.0230812158168024E-11</v>
      </c>
    </row>
    <row r="782" spans="2:15" ht="20.25" hidden="1" customHeight="1" x14ac:dyDescent="0.3">
      <c r="B782">
        <v>300</v>
      </c>
      <c r="C782" s="80" t="str">
        <f>COST!B783</f>
        <v>F-780</v>
      </c>
      <c r="D782" s="82">
        <f>COST!C783</f>
        <v>0</v>
      </c>
      <c r="E782" s="81">
        <f>COST!D783</f>
        <v>0</v>
      </c>
      <c r="F782" s="81">
        <f>COST!E783</f>
        <v>0</v>
      </c>
      <c r="G782" s="81">
        <f>COST!F783</f>
        <v>0</v>
      </c>
      <c r="H782" s="81">
        <f>COST!G783</f>
        <v>0</v>
      </c>
      <c r="I782" s="81">
        <f>COST!H783</f>
        <v>0</v>
      </c>
      <c r="J782" s="81">
        <f>COST!J783</f>
        <v>0</v>
      </c>
      <c r="K782" s="81">
        <f>COST!K783</f>
        <v>0</v>
      </c>
      <c r="L782" s="83">
        <f>COST!L783</f>
        <v>0</v>
      </c>
      <c r="M782" s="86">
        <f>COST!P783</f>
        <v>1E-4</v>
      </c>
      <c r="N782" s="94">
        <f>COST!AB783</f>
        <v>2.0230812158168024E-7</v>
      </c>
      <c r="O782" s="95">
        <f t="shared" si="13"/>
        <v>2.0230812158168024E-11</v>
      </c>
    </row>
    <row r="783" spans="2:15" ht="20.25" hidden="1" customHeight="1" x14ac:dyDescent="0.3">
      <c r="B783">
        <v>301</v>
      </c>
      <c r="C783" s="80" t="str">
        <f>COST!B784</f>
        <v>F-781</v>
      </c>
      <c r="D783" s="82">
        <f>COST!C784</f>
        <v>0</v>
      </c>
      <c r="E783" s="81">
        <f>COST!D784</f>
        <v>0</v>
      </c>
      <c r="F783" s="81">
        <f>COST!E784</f>
        <v>0</v>
      </c>
      <c r="G783" s="81">
        <f>COST!F784</f>
        <v>0</v>
      </c>
      <c r="H783" s="81">
        <f>COST!G784</f>
        <v>0</v>
      </c>
      <c r="I783" s="81">
        <f>COST!H784</f>
        <v>0</v>
      </c>
      <c r="J783" s="81">
        <f>COST!J784</f>
        <v>0</v>
      </c>
      <c r="K783" s="81">
        <f>COST!K784</f>
        <v>0</v>
      </c>
      <c r="L783" s="83">
        <f>COST!L784</f>
        <v>0</v>
      </c>
      <c r="M783" s="86">
        <f>COST!P784</f>
        <v>1E-4</v>
      </c>
      <c r="N783" s="94">
        <f>COST!AB784</f>
        <v>2.0230812158168024E-7</v>
      </c>
      <c r="O783" s="95">
        <f t="shared" si="13"/>
        <v>2.0230812158168024E-11</v>
      </c>
    </row>
    <row r="784" spans="2:15" ht="20.25" hidden="1" customHeight="1" x14ac:dyDescent="0.3">
      <c r="B784">
        <v>302</v>
      </c>
      <c r="C784" s="80" t="str">
        <f>COST!B785</f>
        <v>F-782</v>
      </c>
      <c r="D784" s="82">
        <f>COST!C785</f>
        <v>0</v>
      </c>
      <c r="E784" s="81">
        <f>COST!D785</f>
        <v>0</v>
      </c>
      <c r="F784" s="81">
        <f>COST!E785</f>
        <v>0</v>
      </c>
      <c r="G784" s="81">
        <f>COST!F785</f>
        <v>0</v>
      </c>
      <c r="H784" s="81">
        <f>COST!G785</f>
        <v>0</v>
      </c>
      <c r="I784" s="81">
        <f>COST!H785</f>
        <v>0</v>
      </c>
      <c r="J784" s="81">
        <f>COST!J785</f>
        <v>0</v>
      </c>
      <c r="K784" s="81">
        <f>COST!K785</f>
        <v>0</v>
      </c>
      <c r="L784" s="83">
        <f>COST!L785</f>
        <v>0</v>
      </c>
      <c r="M784" s="86">
        <f>COST!P785</f>
        <v>1E-4</v>
      </c>
      <c r="N784" s="94">
        <f>COST!AB785</f>
        <v>2.0230812158168024E-7</v>
      </c>
      <c r="O784" s="95">
        <f t="shared" si="13"/>
        <v>2.0230812158168024E-11</v>
      </c>
    </row>
    <row r="785" spans="2:15" ht="20.25" hidden="1" customHeight="1" thickBot="1" x14ac:dyDescent="0.3">
      <c r="B785">
        <v>303</v>
      </c>
      <c r="C785" s="80" t="str">
        <f>COST!B786</f>
        <v>F-783</v>
      </c>
      <c r="D785" s="82">
        <f>COST!C786</f>
        <v>0</v>
      </c>
      <c r="E785" s="81">
        <f>COST!D786</f>
        <v>0</v>
      </c>
      <c r="F785" s="81">
        <f>COST!E786</f>
        <v>0</v>
      </c>
      <c r="G785" s="81">
        <f>COST!F786</f>
        <v>0</v>
      </c>
      <c r="H785" s="81">
        <f>COST!G786</f>
        <v>0</v>
      </c>
      <c r="I785" s="81">
        <f>COST!H786</f>
        <v>0</v>
      </c>
      <c r="J785" s="81">
        <f>COST!J786</f>
        <v>0</v>
      </c>
      <c r="K785" s="81">
        <f>COST!K786</f>
        <v>0</v>
      </c>
      <c r="L785" s="83">
        <f>COST!L786</f>
        <v>0</v>
      </c>
      <c r="M785" s="86">
        <f>COST!P786</f>
        <v>1E-4</v>
      </c>
      <c r="N785" s="94">
        <f>COST!AB786</f>
        <v>2.0230812158168024E-7</v>
      </c>
      <c r="O785" s="95">
        <f t="shared" si="13"/>
        <v>2.0230812158168024E-11</v>
      </c>
    </row>
    <row r="786" spans="2:15" ht="20.25" customHeight="1" thickBot="1" x14ac:dyDescent="0.3">
      <c r="B786"/>
      <c r="C786" s="112" t="s">
        <v>43</v>
      </c>
      <c r="D786" s="113"/>
      <c r="E786" s="113"/>
      <c r="F786" s="113"/>
      <c r="G786" s="113"/>
      <c r="H786" s="113"/>
      <c r="I786" s="113"/>
      <c r="J786" s="113"/>
      <c r="K786" s="113"/>
      <c r="L786" s="113"/>
      <c r="M786" s="76">
        <f>SUM(M3:M785)</f>
        <v>934.00949999999762</v>
      </c>
      <c r="N786" s="114">
        <f>SUM(O3:O785)</f>
        <v>6500000.0000000093</v>
      </c>
      <c r="O786" s="115"/>
    </row>
  </sheetData>
  <autoFilter ref="B2:O786" xr:uid="{416A2087-0FE1-4CA9-BA98-5AAF30498A6F}">
    <filterColumn colId="11">
      <filters>
        <filter val="1"/>
        <filter val="2"/>
        <filter val="3"/>
        <filter val="4"/>
        <filter val="934"/>
      </filters>
    </filterColumn>
  </autoFilter>
  <mergeCells count="2">
    <mergeCell ref="C786:L786"/>
    <mergeCell ref="N786:O786"/>
  </mergeCells>
  <phoneticPr fontId="5" type="noConversion"/>
  <printOptions horizontalCentered="1" verticalCentered="1"/>
  <pageMargins left="0.70866141732283505" right="0.62992125984252001" top="0.98425196850393704" bottom="0.90551181102362199" header="0.43307086614173201" footer="0.39370078740157499"/>
  <pageSetup paperSize="9" scale="40" fitToHeight="0" orientation="portrait" r:id="rId1"/>
  <headerFooter>
    <oddHeader>&amp;L&amp;G&amp;C&amp;22
&amp;R&amp;G
&amp;12&amp;D
&amp;T</oddHeader>
  </headerFooter>
  <rowBreaks count="10" manualBreakCount="10">
    <brk id="67" min="2" max="14" man="1"/>
    <brk id="132" min="2" max="14" man="1"/>
    <brk id="197" min="2" max="14" man="1"/>
    <brk id="262" min="2" max="14" man="1"/>
    <brk id="327" min="2" max="14" man="1"/>
    <brk id="392" min="2" max="14" man="1"/>
    <brk id="457" min="2" max="14" man="1"/>
    <brk id="522" min="2" max="14" man="1"/>
    <brk id="587" min="2" max="14" man="1"/>
    <brk id="652" min="2" max="14" man="1"/>
  </rowBreaks>
  <colBreaks count="2" manualBreakCount="2">
    <brk id="5" min="1" max="785" man="1"/>
    <brk id="6" min="1" max="785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7DA0-AD55-4155-8469-F05D4AB1D161}">
  <dimension ref="A1:K108"/>
  <sheetViews>
    <sheetView topLeftCell="D1" workbookViewId="0">
      <selection activeCell="J10" sqref="J10"/>
    </sheetView>
  </sheetViews>
  <sheetFormatPr defaultColWidth="9.140625" defaultRowHeight="15" x14ac:dyDescent="0.25"/>
  <cols>
    <col min="1" max="1" width="9.42578125" style="1" customWidth="1"/>
    <col min="2" max="2" width="19.7109375" style="1" customWidth="1"/>
    <col min="3" max="3" width="16.140625" style="1" customWidth="1"/>
    <col min="4" max="4" width="17.85546875" style="1" customWidth="1"/>
    <col min="5" max="7" width="16.140625" style="1" customWidth="1"/>
    <col min="8" max="8" width="46.85546875" style="1" customWidth="1"/>
    <col min="9" max="9" width="16.7109375" style="1" customWidth="1"/>
    <col min="10" max="10" width="9.42578125" style="1" customWidth="1"/>
    <col min="11" max="11" width="16.28515625" style="1" customWidth="1"/>
    <col min="12" max="16384" width="9.140625" style="1"/>
  </cols>
  <sheetData>
    <row r="1" spans="1:11" x14ac:dyDescent="0.25">
      <c r="A1" s="120"/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x14ac:dyDescent="0.25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4" spans="1:1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</row>
    <row r="6" spans="1:11" x14ac:dyDescent="0.2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11" x14ac:dyDescent="0.25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</row>
    <row r="8" spans="1:11" ht="15.75" thickBot="1" x14ac:dyDescent="0.3">
      <c r="A8" s="118"/>
      <c r="B8" s="119"/>
      <c r="C8" s="119"/>
      <c r="D8" s="119"/>
      <c r="E8" s="119"/>
      <c r="F8" s="119"/>
      <c r="G8" s="119"/>
      <c r="H8" s="119"/>
      <c r="I8" s="119"/>
      <c r="J8" s="119"/>
      <c r="K8" s="119"/>
    </row>
    <row r="9" spans="1:11" x14ac:dyDescent="0.25">
      <c r="A9" s="9" t="s">
        <v>9</v>
      </c>
      <c r="B9" s="10" t="s">
        <v>5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6</v>
      </c>
      <c r="H9" s="10" t="s">
        <v>7</v>
      </c>
      <c r="I9" s="10" t="str">
        <f>COST!K3</f>
        <v>Flow l/s</v>
      </c>
      <c r="J9" s="10" t="str">
        <f>COST!L3</f>
        <v>ESP Pa</v>
      </c>
      <c r="K9" s="11" t="s">
        <v>2</v>
      </c>
    </row>
    <row r="10" spans="1:11" x14ac:dyDescent="0.25">
      <c r="A10" s="5" t="str">
        <f>COST!B4</f>
        <v>F-01</v>
      </c>
      <c r="B10" s="5" t="str">
        <f>COST!D4</f>
        <v>FAF-A29-B02-01</v>
      </c>
      <c r="C10" s="5" t="str">
        <f>COST!E4</f>
        <v>Germany</v>
      </c>
      <c r="D10" s="5" t="str">
        <f>COST!F4</f>
        <v xml:space="preserve">Axial Inline </v>
      </c>
      <c r="E10" s="5" t="str">
        <f>COST!G4</f>
        <v>Single</v>
      </c>
      <c r="F10" s="5" t="str">
        <f>COST!H4</f>
        <v>Ambient</v>
      </c>
      <c r="G10" s="5" t="str">
        <f>COST!I4</f>
        <v>CAP071140001G</v>
      </c>
      <c r="H10" s="5" t="str">
        <f>COST!J4</f>
        <v>AXC 710-9/20°-4-P (350) (3 kW) S IE3</v>
      </c>
      <c r="I10" s="5">
        <f>COST!K4</f>
        <v>3560</v>
      </c>
      <c r="J10" s="5">
        <f>COST!L4</f>
        <v>375</v>
      </c>
      <c r="K10" s="2">
        <f>COST!P4</f>
        <v>2</v>
      </c>
    </row>
    <row r="11" spans="1:11" x14ac:dyDescent="0.25">
      <c r="A11" s="5" t="str">
        <f>COST!B5</f>
        <v>F-02</v>
      </c>
      <c r="B11" s="5" t="str">
        <f>COST!D5</f>
        <v>FAF-A29-B02-02</v>
      </c>
      <c r="C11" s="5" t="str">
        <f>COST!E5</f>
        <v>Germany</v>
      </c>
      <c r="D11" s="5" t="str">
        <f>COST!F5</f>
        <v xml:space="preserve">Centrifugal Inline </v>
      </c>
      <c r="E11" s="5" t="str">
        <f>COST!G5</f>
        <v>Single</v>
      </c>
      <c r="F11" s="5" t="str">
        <f>COST!H5</f>
        <v>Ambient</v>
      </c>
      <c r="G11" s="5">
        <f>COST!I5</f>
        <v>235403</v>
      </c>
      <c r="H11" s="5" t="str">
        <f>COST!J5</f>
        <v>MUB 042 400EV Multibox</v>
      </c>
      <c r="I11" s="5">
        <f>COST!K5</f>
        <v>580</v>
      </c>
      <c r="J11" s="5">
        <f>COST!L5</f>
        <v>250</v>
      </c>
      <c r="K11" s="2">
        <f>COST!P5</f>
        <v>1</v>
      </c>
    </row>
    <row r="12" spans="1:11" x14ac:dyDescent="0.25">
      <c r="A12" s="5" t="str">
        <f>COST!B6</f>
        <v>F-03</v>
      </c>
      <c r="B12" s="5" t="str">
        <f>COST!D6</f>
        <v>FAF-A30-B02-01</v>
      </c>
      <c r="C12" s="5" t="str">
        <f>COST!E6</f>
        <v>Sweden</v>
      </c>
      <c r="D12" s="5" t="str">
        <f>COST!F6</f>
        <v>Inline Fan</v>
      </c>
      <c r="E12" s="5" t="str">
        <f>COST!G6</f>
        <v>Single</v>
      </c>
      <c r="F12" s="5" t="str">
        <f>COST!H6</f>
        <v>Ambient</v>
      </c>
      <c r="G12" s="5">
        <f>COST!I6</f>
        <v>93097</v>
      </c>
      <c r="H12" s="5" t="str">
        <f>COST!J6</f>
        <v>KT 60-30-4</v>
      </c>
      <c r="I12" s="5">
        <f>COST!K6</f>
        <v>855</v>
      </c>
      <c r="J12" s="5">
        <f>COST!L6</f>
        <v>250</v>
      </c>
      <c r="K12" s="2">
        <f>COST!P6</f>
        <v>1</v>
      </c>
    </row>
    <row r="13" spans="1:11" x14ac:dyDescent="0.25">
      <c r="A13" s="5" t="str">
        <f>COST!B7</f>
        <v>F-04</v>
      </c>
      <c r="B13" s="5" t="str">
        <f>COST!D7</f>
        <v>FAF-A35-B02-01</v>
      </c>
      <c r="C13" s="5" t="str">
        <f>COST!E7</f>
        <v>Germany</v>
      </c>
      <c r="D13" s="5" t="str">
        <f>COST!F7</f>
        <v xml:space="preserve">Axial Inline </v>
      </c>
      <c r="E13" s="5" t="str">
        <f>COST!G7</f>
        <v>Single</v>
      </c>
      <c r="F13" s="5" t="str">
        <f>COST!H7</f>
        <v>Ambient</v>
      </c>
      <c r="G13" s="5" t="str">
        <f>COST!I7</f>
        <v>CAP040120001F</v>
      </c>
      <c r="H13" s="5" t="str">
        <f>COST!J7</f>
        <v>AXC 400-6/31°-2-P (160) (2.2 kW) S IE3 C</v>
      </c>
      <c r="I13" s="5">
        <f>COST!K7</f>
        <v>2240</v>
      </c>
      <c r="J13" s="5">
        <f>COST!L7</f>
        <v>250</v>
      </c>
      <c r="K13" s="2">
        <f>COST!P7</f>
        <v>2</v>
      </c>
    </row>
    <row r="14" spans="1:11" x14ac:dyDescent="0.25">
      <c r="A14" s="5" t="str">
        <f>COST!B8</f>
        <v>F-05</v>
      </c>
      <c r="B14" s="5" t="str">
        <f>COST!D8</f>
        <v>FAF-A35-B02-02</v>
      </c>
      <c r="C14" s="5" t="str">
        <f>COST!E8</f>
        <v>Germany</v>
      </c>
      <c r="D14" s="5" t="str">
        <f>COST!F8</f>
        <v>Centrifugal Fan</v>
      </c>
      <c r="E14" s="5" t="str">
        <f>COST!G8</f>
        <v>Single</v>
      </c>
      <c r="F14" s="5" t="str">
        <f>COST!H8</f>
        <v>Ambient</v>
      </c>
      <c r="G14" s="5">
        <f>COST!I8</f>
        <v>334079</v>
      </c>
      <c r="H14" s="5" t="str">
        <f>COST!J8</f>
        <v>PRF 355D4</v>
      </c>
      <c r="I14" s="5">
        <f>COST!K8</f>
        <v>1125</v>
      </c>
      <c r="J14" s="5">
        <f>COST!L8</f>
        <v>250</v>
      </c>
      <c r="K14" s="2">
        <f>COST!P8</f>
        <v>1</v>
      </c>
    </row>
    <row r="15" spans="1:11" x14ac:dyDescent="0.25">
      <c r="A15" s="5" t="str">
        <f>COST!B9</f>
        <v>F-06</v>
      </c>
      <c r="B15" s="5" t="str">
        <f>COST!D9</f>
        <v>FAF-B30-B02-02</v>
      </c>
      <c r="C15" s="5" t="str">
        <f>COST!E9</f>
        <v>Sweden</v>
      </c>
      <c r="D15" s="5" t="str">
        <f>COST!F9</f>
        <v>Inline Fan</v>
      </c>
      <c r="E15" s="5" t="str">
        <f>COST!G9</f>
        <v>Single</v>
      </c>
      <c r="F15" s="5" t="str">
        <f>COST!H9</f>
        <v>Ambient</v>
      </c>
      <c r="G15" s="5">
        <f>COST!I9</f>
        <v>19514</v>
      </c>
      <c r="H15" s="5" t="str">
        <f>COST!J9</f>
        <v>K 315 L Sileo**</v>
      </c>
      <c r="I15" s="5">
        <f>COST!K9</f>
        <v>340</v>
      </c>
      <c r="J15" s="5">
        <f>COST!L9</f>
        <v>125</v>
      </c>
      <c r="K15" s="2">
        <f>COST!P9</f>
        <v>1</v>
      </c>
    </row>
    <row r="16" spans="1:11" x14ac:dyDescent="0.25">
      <c r="A16" s="5" t="str">
        <f>COST!B10</f>
        <v>F-07</v>
      </c>
      <c r="B16" s="5" t="str">
        <f>COST!D10</f>
        <v>FAF-B35-B02-01</v>
      </c>
      <c r="C16" s="5" t="str">
        <f>COST!E10</f>
        <v>Sweden</v>
      </c>
      <c r="D16" s="5" t="str">
        <f>COST!F10</f>
        <v>Inline Fan</v>
      </c>
      <c r="E16" s="5" t="str">
        <f>COST!G10</f>
        <v>Single</v>
      </c>
      <c r="F16" s="5" t="str">
        <f>COST!H10</f>
        <v>Ambient</v>
      </c>
      <c r="G16" s="5">
        <f>COST!I10</f>
        <v>93098</v>
      </c>
      <c r="H16" s="5" t="str">
        <f>COST!J10</f>
        <v>KT 60-35-4</v>
      </c>
      <c r="I16" s="5">
        <f>COST!K10</f>
        <v>1025</v>
      </c>
      <c r="J16" s="5">
        <f>COST!L10</f>
        <v>250</v>
      </c>
      <c r="K16" s="2">
        <f>COST!P10</f>
        <v>1</v>
      </c>
    </row>
    <row r="17" spans="1:11" x14ac:dyDescent="0.25">
      <c r="A17" s="5" t="str">
        <f>COST!B11</f>
        <v>F-08</v>
      </c>
      <c r="B17" s="5" t="str">
        <f>COST!D11</f>
        <v>FAF-B35-B02-02</v>
      </c>
      <c r="C17" s="5" t="str">
        <f>COST!E11</f>
        <v>Germany</v>
      </c>
      <c r="D17" s="5" t="str">
        <f>COST!F11</f>
        <v xml:space="preserve">Axial Inline </v>
      </c>
      <c r="E17" s="5" t="str">
        <f>COST!G11</f>
        <v>Single</v>
      </c>
      <c r="F17" s="5" t="str">
        <f>COST!H11</f>
        <v>Ambient</v>
      </c>
      <c r="G17" s="5" t="str">
        <f>COST!I11</f>
        <v>CAPV080340001H</v>
      </c>
      <c r="H17" s="5" t="str">
        <f>COST!J11</f>
        <v>AXC 800-6/20°-4-PV (350) (4 kW) S IE3 A</v>
      </c>
      <c r="I17" s="5">
        <f>COST!K11</f>
        <v>5800</v>
      </c>
      <c r="J17" s="5">
        <f>COST!L11</f>
        <v>375</v>
      </c>
      <c r="K17" s="2">
        <f>COST!P11</f>
        <v>2</v>
      </c>
    </row>
    <row r="18" spans="1:11" x14ac:dyDescent="0.25">
      <c r="A18" s="5" t="str">
        <f>COST!B12</f>
        <v>F-09</v>
      </c>
      <c r="B18" s="5" t="str">
        <f>COST!D12</f>
        <v>FAF-B35-B02-03</v>
      </c>
      <c r="C18" s="5" t="str">
        <f>COST!E12</f>
        <v>Germany</v>
      </c>
      <c r="D18" s="5" t="str">
        <f>COST!F12</f>
        <v xml:space="preserve">Axial Inline </v>
      </c>
      <c r="E18" s="5" t="str">
        <f>COST!G12</f>
        <v>Single</v>
      </c>
      <c r="F18" s="5" t="str">
        <f>COST!H12</f>
        <v>Ambient</v>
      </c>
      <c r="G18" s="5" t="str">
        <f>COST!I12</f>
        <v>CAP045120001F</v>
      </c>
      <c r="H18" s="5" t="str">
        <f>COST!J12</f>
        <v>AXC 450-6/23°-2-P (200) (2.2 kW) S IE3</v>
      </c>
      <c r="I18" s="5">
        <f>COST!K12</f>
        <v>2405</v>
      </c>
      <c r="J18" s="5">
        <f>COST!L12</f>
        <v>375</v>
      </c>
      <c r="K18" s="2">
        <f>COST!P12</f>
        <v>1</v>
      </c>
    </row>
    <row r="19" spans="1:11" x14ac:dyDescent="0.25">
      <c r="A19" s="5" t="str">
        <f>COST!B13</f>
        <v>F-10</v>
      </c>
      <c r="B19" s="5" t="str">
        <f>COST!D13</f>
        <v>FAF-B35-B02-04</v>
      </c>
      <c r="C19" s="5" t="str">
        <f>COST!E13</f>
        <v>Sweden</v>
      </c>
      <c r="D19" s="5" t="str">
        <f>COST!F13</f>
        <v>Inline Fan</v>
      </c>
      <c r="E19" s="5" t="str">
        <f>COST!G13</f>
        <v>Single</v>
      </c>
      <c r="F19" s="5" t="str">
        <f>COST!H13</f>
        <v>Ambient</v>
      </c>
      <c r="G19" s="5">
        <f>COST!I13</f>
        <v>27758</v>
      </c>
      <c r="H19" s="5" t="str">
        <f>COST!J13</f>
        <v>K 315 M sileo**</v>
      </c>
      <c r="I19" s="5">
        <f>COST!K13</f>
        <v>210</v>
      </c>
      <c r="J19" s="5">
        <f>COST!L13</f>
        <v>250</v>
      </c>
      <c r="K19" s="2">
        <f>COST!P13</f>
        <v>1</v>
      </c>
    </row>
    <row r="20" spans="1:11" x14ac:dyDescent="0.25">
      <c r="A20" s="5" t="str">
        <f>COST!B14</f>
        <v>F-11</v>
      </c>
      <c r="B20" s="5" t="str">
        <f>COST!D14</f>
        <v>FAF-C29-B02-01</v>
      </c>
      <c r="C20" s="5" t="str">
        <f>COST!E14</f>
        <v>Sweden</v>
      </c>
      <c r="D20" s="5" t="str">
        <f>COST!F14</f>
        <v>Inline Fan</v>
      </c>
      <c r="E20" s="5" t="str">
        <f>COST!G14</f>
        <v>Single</v>
      </c>
      <c r="F20" s="5" t="str">
        <f>COST!H14</f>
        <v>Ambient</v>
      </c>
      <c r="G20" s="5">
        <f>COST!I14</f>
        <v>93098</v>
      </c>
      <c r="H20" s="5" t="str">
        <f>COST!J14</f>
        <v>KT 60-35-4</v>
      </c>
      <c r="I20" s="5">
        <f>COST!K14</f>
        <v>1145</v>
      </c>
      <c r="J20" s="5">
        <f>COST!L14</f>
        <v>250</v>
      </c>
      <c r="K20" s="2">
        <f>COST!P14</f>
        <v>1</v>
      </c>
    </row>
    <row r="21" spans="1:11" x14ac:dyDescent="0.25">
      <c r="A21" s="5" t="str">
        <f>COST!B15</f>
        <v>F-12</v>
      </c>
      <c r="B21" s="5" t="str">
        <f>COST!D15</f>
        <v>FAF-C29-B02-02</v>
      </c>
      <c r="C21" s="5" t="str">
        <f>COST!E15</f>
        <v>Sweden</v>
      </c>
      <c r="D21" s="5" t="str">
        <f>COST!F15</f>
        <v>Inline Fan</v>
      </c>
      <c r="E21" s="5" t="str">
        <f>COST!G15</f>
        <v>Single</v>
      </c>
      <c r="F21" s="5" t="str">
        <f>COST!H15</f>
        <v>Ambient</v>
      </c>
      <c r="G21" s="5">
        <f>COST!I15</f>
        <v>93097</v>
      </c>
      <c r="H21" s="5" t="str">
        <f>COST!J15</f>
        <v>KT 60-30-4</v>
      </c>
      <c r="I21" s="5">
        <f>COST!K15</f>
        <v>725</v>
      </c>
      <c r="J21" s="5">
        <f>COST!L15</f>
        <v>250</v>
      </c>
      <c r="K21" s="2">
        <f>COST!P15</f>
        <v>1</v>
      </c>
    </row>
    <row r="22" spans="1:11" x14ac:dyDescent="0.25">
      <c r="A22" s="5" t="str">
        <f>COST!B16</f>
        <v>F-13</v>
      </c>
      <c r="B22" s="5" t="str">
        <f>COST!D16</f>
        <v>FAF-C29-B02-03</v>
      </c>
      <c r="C22" s="5" t="str">
        <f>COST!E16</f>
        <v>Germany</v>
      </c>
      <c r="D22" s="5" t="str">
        <f>COST!F16</f>
        <v xml:space="preserve">Axial Inline </v>
      </c>
      <c r="E22" s="5" t="str">
        <f>COST!G16</f>
        <v>Single</v>
      </c>
      <c r="F22" s="5" t="str">
        <f>COST!H16</f>
        <v>Ambient</v>
      </c>
      <c r="G22" s="5" t="str">
        <f>COST!I16</f>
        <v>CAP080340001H</v>
      </c>
      <c r="H22" s="5" t="str">
        <f>COST!J16</f>
        <v>AXC 800-6/17°-4-P (350) (4 kW) S IE3</v>
      </c>
      <c r="I22" s="5">
        <f>COST!K16</f>
        <v>4450</v>
      </c>
      <c r="J22" s="5">
        <f>COST!L16</f>
        <v>375</v>
      </c>
      <c r="K22" s="2">
        <f>COST!P16</f>
        <v>2</v>
      </c>
    </row>
    <row r="23" spans="1:11" x14ac:dyDescent="0.25">
      <c r="A23" s="5" t="str">
        <f>COST!B17</f>
        <v>F-14</v>
      </c>
      <c r="B23" s="5" t="str">
        <f>COST!D17</f>
        <v>FAF-C29-B02-04</v>
      </c>
      <c r="C23" s="5" t="str">
        <f>COST!E17</f>
        <v>Germany</v>
      </c>
      <c r="D23" s="5" t="str">
        <f>COST!F17</f>
        <v>Centrifugal Fan</v>
      </c>
      <c r="E23" s="5" t="str">
        <f>COST!G17</f>
        <v>Single</v>
      </c>
      <c r="F23" s="5" t="str">
        <f>COST!H17</f>
        <v>Ambient</v>
      </c>
      <c r="G23" s="5">
        <f>COST!I17</f>
        <v>334079</v>
      </c>
      <c r="H23" s="5" t="str">
        <f>COST!J17</f>
        <v>PRF 355D4</v>
      </c>
      <c r="I23" s="5">
        <f>COST!K17</f>
        <v>785</v>
      </c>
      <c r="J23" s="5">
        <f>COST!L17</f>
        <v>250</v>
      </c>
      <c r="K23" s="2">
        <f>COST!P17</f>
        <v>1</v>
      </c>
    </row>
    <row r="24" spans="1:11" x14ac:dyDescent="0.25">
      <c r="A24" s="5" t="str">
        <f>COST!B18</f>
        <v>F-15</v>
      </c>
      <c r="B24" s="5" t="str">
        <f>COST!D18</f>
        <v>FAF-C35-B02-01</v>
      </c>
      <c r="C24" s="5" t="str">
        <f>COST!E18</f>
        <v>Sweden</v>
      </c>
      <c r="D24" s="5" t="str">
        <f>COST!F18</f>
        <v>Inline Fan</v>
      </c>
      <c r="E24" s="5" t="str">
        <f>COST!G18</f>
        <v>Single</v>
      </c>
      <c r="F24" s="5" t="str">
        <f>COST!H18</f>
        <v>Ambient</v>
      </c>
      <c r="G24" s="5">
        <f>COST!I18</f>
        <v>27758</v>
      </c>
      <c r="H24" s="5" t="str">
        <f>COST!J18</f>
        <v>K 315 M sileo**</v>
      </c>
      <c r="I24" s="5">
        <f>COST!K18</f>
        <v>250</v>
      </c>
      <c r="J24" s="5">
        <f>COST!L18</f>
        <v>125</v>
      </c>
      <c r="K24" s="2">
        <f>COST!P18</f>
        <v>1</v>
      </c>
    </row>
    <row r="25" spans="1:11" x14ac:dyDescent="0.25">
      <c r="A25" s="5" t="str">
        <f>COST!B19</f>
        <v>F-16</v>
      </c>
      <c r="B25" s="5" t="str">
        <f>COST!D19</f>
        <v>FAF-C35-B02-03</v>
      </c>
      <c r="C25" s="5" t="str">
        <f>COST!E19</f>
        <v>Germany</v>
      </c>
      <c r="D25" s="5" t="str">
        <f>COST!F19</f>
        <v xml:space="preserve">Axial Inline </v>
      </c>
      <c r="E25" s="5" t="str">
        <f>COST!G19</f>
        <v>Single</v>
      </c>
      <c r="F25" s="5" t="str">
        <f>COST!H19</f>
        <v>Ambient</v>
      </c>
      <c r="G25" s="5" t="str">
        <f>COST!I19</f>
        <v>CAP035120001D</v>
      </c>
      <c r="H25" s="5" t="str">
        <f>COST!J19</f>
        <v>AXC 355-6/25°-2-P (160) (1.1 kW) S IE3</v>
      </c>
      <c r="I25" s="5">
        <f>COST!K19</f>
        <v>1248</v>
      </c>
      <c r="J25" s="5">
        <f>COST!L19</f>
        <v>250</v>
      </c>
      <c r="K25" s="2">
        <f>COST!P19</f>
        <v>1</v>
      </c>
    </row>
    <row r="26" spans="1:11" x14ac:dyDescent="0.25">
      <c r="A26" s="5" t="str">
        <f>COST!B20</f>
        <v>F-17</v>
      </c>
      <c r="B26" s="5" t="str">
        <f>COST!D20</f>
        <v>FAF-A34-B02-01</v>
      </c>
      <c r="C26" s="5" t="str">
        <f>COST!E20</f>
        <v>Sweden</v>
      </c>
      <c r="D26" s="5" t="str">
        <f>COST!F20</f>
        <v>Inline Fan</v>
      </c>
      <c r="E26" s="5" t="str">
        <f>COST!G20</f>
        <v>Single</v>
      </c>
      <c r="F26" s="5" t="str">
        <f>COST!H20</f>
        <v>Ambient</v>
      </c>
      <c r="G26" s="5">
        <f>COST!I20</f>
        <v>93097</v>
      </c>
      <c r="H26" s="5" t="str">
        <f>COST!J20</f>
        <v>KT 60-30-4</v>
      </c>
      <c r="I26" s="5">
        <f>COST!K20</f>
        <v>745</v>
      </c>
      <c r="J26" s="5">
        <f>COST!L20</f>
        <v>250</v>
      </c>
      <c r="K26" s="2">
        <f>COST!P20</f>
        <v>1</v>
      </c>
    </row>
    <row r="27" spans="1:11" x14ac:dyDescent="0.25">
      <c r="A27" s="5" t="str">
        <f>COST!B21</f>
        <v>F-18</v>
      </c>
      <c r="B27" s="5" t="str">
        <f>COST!D21</f>
        <v>FAF-A30-B01-01</v>
      </c>
      <c r="C27" s="5" t="str">
        <f>COST!E21</f>
        <v>Germany</v>
      </c>
      <c r="D27" s="5" t="str">
        <f>COST!F21</f>
        <v xml:space="preserve">Axial Inline </v>
      </c>
      <c r="E27" s="5" t="str">
        <f>COST!G21</f>
        <v>Single</v>
      </c>
      <c r="F27" s="5" t="str">
        <f>COST!H21</f>
        <v>Ambient</v>
      </c>
      <c r="G27" s="5" t="str">
        <f>COST!I21</f>
        <v>CAP040120001F</v>
      </c>
      <c r="H27" s="5" t="str">
        <f>COST!J21</f>
        <v>AXC 400-6/31°-2-P (160) (2.2 kW) S IE3 C</v>
      </c>
      <c r="I27" s="5">
        <f>COST!K21</f>
        <v>2230</v>
      </c>
      <c r="J27" s="5">
        <f>COST!L21</f>
        <v>250</v>
      </c>
      <c r="K27" s="2">
        <f>COST!P21</f>
        <v>2</v>
      </c>
    </row>
    <row r="28" spans="1:11" x14ac:dyDescent="0.25">
      <c r="A28" s="5" t="str">
        <f>COST!B22</f>
        <v>F-19</v>
      </c>
      <c r="B28" s="5" t="str">
        <f>COST!D22</f>
        <v>FAF-A30-B01-02</v>
      </c>
      <c r="C28" s="5" t="str">
        <f>COST!E22</f>
        <v>Germany</v>
      </c>
      <c r="D28" s="5" t="str">
        <f>COST!F22</f>
        <v>Centrifugal Fan</v>
      </c>
      <c r="E28" s="5" t="str">
        <f>COST!G22</f>
        <v>Single</v>
      </c>
      <c r="F28" s="5" t="str">
        <f>COST!H22</f>
        <v>Ambient</v>
      </c>
      <c r="G28" s="5">
        <f>COST!I22</f>
        <v>476764</v>
      </c>
      <c r="H28" s="5" t="str">
        <f>COST!J22</f>
        <v>PRF 250D4</v>
      </c>
      <c r="I28" s="5">
        <f>COST!K22</f>
        <v>720</v>
      </c>
      <c r="J28" s="5">
        <f>COST!L22</f>
        <v>250</v>
      </c>
      <c r="K28" s="2">
        <f>COST!P22</f>
        <v>1</v>
      </c>
    </row>
    <row r="29" spans="1:11" x14ac:dyDescent="0.25">
      <c r="A29" s="5" t="str">
        <f>COST!B23</f>
        <v>F-20</v>
      </c>
      <c r="B29" s="5" t="str">
        <f>COST!D23</f>
        <v>FAF-A30-B01-03</v>
      </c>
      <c r="C29" s="5" t="str">
        <f>COST!E23</f>
        <v>Sweden</v>
      </c>
      <c r="D29" s="5" t="str">
        <f>COST!F23</f>
        <v>Inline Fan</v>
      </c>
      <c r="E29" s="5" t="str">
        <f>COST!G23</f>
        <v>Single</v>
      </c>
      <c r="F29" s="5" t="str">
        <f>COST!H23</f>
        <v>Ambient</v>
      </c>
      <c r="G29" s="5">
        <f>COST!I23</f>
        <v>19514</v>
      </c>
      <c r="H29" s="5" t="str">
        <f>COST!J23</f>
        <v>K 315 L Sileo**</v>
      </c>
      <c r="I29" s="5">
        <f>COST!K23</f>
        <v>310</v>
      </c>
      <c r="J29" s="5">
        <f>COST!L23</f>
        <v>250</v>
      </c>
      <c r="K29" s="2">
        <f>COST!P23</f>
        <v>1</v>
      </c>
    </row>
    <row r="30" spans="1:11" x14ac:dyDescent="0.25">
      <c r="A30" s="5" t="str">
        <f>COST!B24</f>
        <v>F-21</v>
      </c>
      <c r="B30" s="5" t="str">
        <f>COST!D24</f>
        <v>FAF-A30-B01-04</v>
      </c>
      <c r="C30" s="5" t="str">
        <f>COST!E24</f>
        <v>Sweden</v>
      </c>
      <c r="D30" s="5" t="str">
        <f>COST!F24</f>
        <v>Inline Fan</v>
      </c>
      <c r="E30" s="5" t="str">
        <f>COST!G24</f>
        <v>Single</v>
      </c>
      <c r="F30" s="5" t="str">
        <f>COST!H24</f>
        <v>Ambient</v>
      </c>
      <c r="G30" s="5">
        <f>COST!I24</f>
        <v>19512</v>
      </c>
      <c r="H30" s="5" t="str">
        <f>COST!J24</f>
        <v>K 250 L sileo</v>
      </c>
      <c r="I30" s="5">
        <f>COST!K24</f>
        <v>235</v>
      </c>
      <c r="J30" s="5">
        <f>COST!L24</f>
        <v>125</v>
      </c>
      <c r="K30" s="2">
        <f>COST!P24</f>
        <v>1</v>
      </c>
    </row>
    <row r="31" spans="1:11" x14ac:dyDescent="0.25">
      <c r="A31" s="5" t="str">
        <f>COST!B25</f>
        <v>F-22</v>
      </c>
      <c r="B31" s="5" t="str">
        <f>COST!D25</f>
        <v>FAF-A30-B01-05</v>
      </c>
      <c r="C31" s="5" t="str">
        <f>COST!E25</f>
        <v>Germany</v>
      </c>
      <c r="D31" s="5" t="str">
        <f>COST!F25</f>
        <v xml:space="preserve">Centrifugal Inline </v>
      </c>
      <c r="E31" s="5" t="str">
        <f>COST!G25</f>
        <v>Single</v>
      </c>
      <c r="F31" s="5" t="str">
        <f>COST!H25</f>
        <v>Ambient</v>
      </c>
      <c r="G31" s="5">
        <f>COST!I25</f>
        <v>235403</v>
      </c>
      <c r="H31" s="5" t="str">
        <f>COST!J25</f>
        <v>MUB 042 400EV Multibox</v>
      </c>
      <c r="I31" s="5">
        <f>COST!K25</f>
        <v>625</v>
      </c>
      <c r="J31" s="5">
        <f>COST!L25</f>
        <v>250</v>
      </c>
      <c r="K31" s="2">
        <f>COST!P25</f>
        <v>1</v>
      </c>
    </row>
    <row r="32" spans="1:11" x14ac:dyDescent="0.25">
      <c r="A32" s="5" t="str">
        <f>COST!B26</f>
        <v>F-23</v>
      </c>
      <c r="B32" s="5" t="str">
        <f>COST!D26</f>
        <v>FAF-A34-B01-01</v>
      </c>
      <c r="C32" s="5" t="str">
        <f>COST!E26</f>
        <v>Germany</v>
      </c>
      <c r="D32" s="5" t="str">
        <f>COST!F26</f>
        <v xml:space="preserve">Centrifugal Inline </v>
      </c>
      <c r="E32" s="5" t="str">
        <f>COST!G26</f>
        <v>Single</v>
      </c>
      <c r="F32" s="5" t="str">
        <f>COST!H26</f>
        <v>Ambient</v>
      </c>
      <c r="G32" s="5">
        <f>COST!I26</f>
        <v>276520</v>
      </c>
      <c r="H32" s="5" t="str">
        <f>COST!J26</f>
        <v>MUB 042 450DV Multibox</v>
      </c>
      <c r="I32" s="5">
        <f>COST!K26</f>
        <v>925</v>
      </c>
      <c r="J32" s="5">
        <f>COST!L26</f>
        <v>250</v>
      </c>
      <c r="K32" s="2">
        <f>COST!P26</f>
        <v>1</v>
      </c>
    </row>
    <row r="33" spans="1:11" x14ac:dyDescent="0.25">
      <c r="A33" s="5" t="str">
        <f>COST!B27</f>
        <v>F-24</v>
      </c>
      <c r="B33" s="5" t="str">
        <f>COST!D27</f>
        <v>FAF-A34-B01-02</v>
      </c>
      <c r="C33" s="5" t="str">
        <f>COST!E27</f>
        <v>Germany</v>
      </c>
      <c r="D33" s="5" t="str">
        <f>COST!F27</f>
        <v>Centrifugal Fan</v>
      </c>
      <c r="E33" s="5" t="str">
        <f>COST!G27</f>
        <v>Single</v>
      </c>
      <c r="F33" s="5" t="str">
        <f>COST!H27</f>
        <v>Ambient</v>
      </c>
      <c r="G33" s="5">
        <f>COST!I27</f>
        <v>476764</v>
      </c>
      <c r="H33" s="5" t="str">
        <f>COST!J27</f>
        <v>PRF 250D4</v>
      </c>
      <c r="I33" s="5">
        <f>COST!K27</f>
        <v>545</v>
      </c>
      <c r="J33" s="5">
        <f>COST!L27</f>
        <v>250</v>
      </c>
      <c r="K33" s="2">
        <f>COST!P27</f>
        <v>1</v>
      </c>
    </row>
    <row r="34" spans="1:11" x14ac:dyDescent="0.25">
      <c r="A34" s="5" t="str">
        <f>COST!B28</f>
        <v>F-25</v>
      </c>
      <c r="B34" s="5" t="str">
        <f>COST!D28</f>
        <v>FAF-A37-B01-01</v>
      </c>
      <c r="C34" s="5" t="str">
        <f>COST!E28</f>
        <v>Germany</v>
      </c>
      <c r="D34" s="5" t="str">
        <f>COST!F28</f>
        <v xml:space="preserve">Axial Inline </v>
      </c>
      <c r="E34" s="5" t="str">
        <f>COST!G28</f>
        <v>Single</v>
      </c>
      <c r="F34" s="5" t="str">
        <f>COST!H28</f>
        <v>Ambient</v>
      </c>
      <c r="G34" s="5" t="str">
        <f>COST!I28</f>
        <v>CAP040120001E</v>
      </c>
      <c r="H34" s="5" t="str">
        <f>COST!J28</f>
        <v>AXC 400-6/23°-2-P (160) (1.5 kW) S IE3 C</v>
      </c>
      <c r="I34" s="5">
        <f>COST!K28</f>
        <v>1780</v>
      </c>
      <c r="J34" s="5">
        <f>COST!L28</f>
        <v>250</v>
      </c>
      <c r="K34" s="2">
        <f>COST!P28</f>
        <v>2</v>
      </c>
    </row>
    <row r="35" spans="1:11" x14ac:dyDescent="0.25">
      <c r="A35" s="5" t="str">
        <f>COST!B29</f>
        <v>F-26</v>
      </c>
      <c r="B35" s="5" t="str">
        <f>COST!D29</f>
        <v>FAF-A37-B01-02</v>
      </c>
      <c r="C35" s="5" t="str">
        <f>COST!E29</f>
        <v>Sweden</v>
      </c>
      <c r="D35" s="5" t="str">
        <f>COST!F29</f>
        <v>Inline Fan</v>
      </c>
      <c r="E35" s="5" t="str">
        <f>COST!G29</f>
        <v>Single</v>
      </c>
      <c r="F35" s="5" t="str">
        <f>COST!H29</f>
        <v>Ambient</v>
      </c>
      <c r="G35" s="5">
        <f>COST!I29</f>
        <v>25365</v>
      </c>
      <c r="H35" s="5" t="str">
        <f>COST!J29</f>
        <v>K 160 XL sileo</v>
      </c>
      <c r="I35" s="5">
        <f>COST!K29</f>
        <v>155</v>
      </c>
      <c r="J35" s="5">
        <f>COST!L29</f>
        <v>125</v>
      </c>
      <c r="K35" s="2">
        <f>COST!P29</f>
        <v>1</v>
      </c>
    </row>
    <row r="36" spans="1:11" x14ac:dyDescent="0.25">
      <c r="A36" s="5" t="str">
        <f>COST!B30</f>
        <v>F-27</v>
      </c>
      <c r="B36" s="5" t="str">
        <f>COST!D30</f>
        <v>FAF-A37-B01-03</v>
      </c>
      <c r="C36" s="5" t="str">
        <f>COST!E30</f>
        <v>Germany</v>
      </c>
      <c r="D36" s="5" t="str">
        <f>COST!F30</f>
        <v xml:space="preserve">Axial Inline </v>
      </c>
      <c r="E36" s="5" t="str">
        <f>COST!G30</f>
        <v>Single</v>
      </c>
      <c r="F36" s="5" t="str">
        <f>COST!H30</f>
        <v>Ambient</v>
      </c>
      <c r="G36" s="5" t="str">
        <f>COST!I30</f>
        <v>CAP035120001D</v>
      </c>
      <c r="H36" s="5" t="str">
        <f>COST!J30</f>
        <v>AXC 355-6/25°-2-P (160) (1.1 kW) S IE3 C</v>
      </c>
      <c r="I36" s="5">
        <f>COST!K30</f>
        <v>1250</v>
      </c>
      <c r="J36" s="5">
        <f>COST!L30</f>
        <v>250</v>
      </c>
      <c r="K36" s="2">
        <f>COST!P30</f>
        <v>1</v>
      </c>
    </row>
    <row r="37" spans="1:11" x14ac:dyDescent="0.25">
      <c r="A37" s="5" t="str">
        <f>COST!B31</f>
        <v>F-28</v>
      </c>
      <c r="B37" s="5" t="str">
        <f>COST!D31</f>
        <v>FAF-B30-B01-02</v>
      </c>
      <c r="C37" s="5" t="str">
        <f>COST!E31</f>
        <v>Germany</v>
      </c>
      <c r="D37" s="5" t="str">
        <f>COST!F31</f>
        <v xml:space="preserve">Axial Inline </v>
      </c>
      <c r="E37" s="5" t="str">
        <f>COST!G31</f>
        <v>Single</v>
      </c>
      <c r="F37" s="5" t="str">
        <f>COST!H31</f>
        <v>Ambient</v>
      </c>
      <c r="G37" s="5" t="str">
        <f>COST!I31</f>
        <v>CAP071140001G</v>
      </c>
      <c r="H37" s="5" t="str">
        <f>COST!J31</f>
        <v>AXC 710-9/20°-4-P (350) (3 kW) S IE3 C</v>
      </c>
      <c r="I37" s="5">
        <f>COST!K31</f>
        <v>3570</v>
      </c>
      <c r="J37" s="5">
        <f>COST!L31</f>
        <v>375</v>
      </c>
      <c r="K37" s="2">
        <f>COST!P31</f>
        <v>2</v>
      </c>
    </row>
    <row r="38" spans="1:11" x14ac:dyDescent="0.25">
      <c r="A38" s="5" t="str">
        <f>COST!B32</f>
        <v>F-29</v>
      </c>
      <c r="B38" s="5" t="str">
        <f>COST!D32</f>
        <v>FAF-B30-B01-03</v>
      </c>
      <c r="C38" s="5" t="str">
        <f>COST!E32</f>
        <v>Germany</v>
      </c>
      <c r="D38" s="5" t="str">
        <f>COST!F32</f>
        <v xml:space="preserve">Centrifugal Inline </v>
      </c>
      <c r="E38" s="5" t="str">
        <f>COST!G32</f>
        <v>Single</v>
      </c>
      <c r="F38" s="5" t="str">
        <f>COST!H32</f>
        <v>Ambient</v>
      </c>
      <c r="G38" s="5">
        <f>COST!I32</f>
        <v>235401</v>
      </c>
      <c r="H38" s="5" t="str">
        <f>COST!J32</f>
        <v>MUB 025 355EV Multibox</v>
      </c>
      <c r="I38" s="5">
        <f>COST!K32</f>
        <v>520</v>
      </c>
      <c r="J38" s="5">
        <f>COST!L32</f>
        <v>125</v>
      </c>
      <c r="K38" s="2">
        <f>COST!P32</f>
        <v>1</v>
      </c>
    </row>
    <row r="39" spans="1:11" x14ac:dyDescent="0.25">
      <c r="A39" s="5" t="str">
        <f>COST!B33</f>
        <v>F-30</v>
      </c>
      <c r="B39" s="5" t="str">
        <f>COST!D33</f>
        <v>FAF-B34-B01-02</v>
      </c>
      <c r="C39" s="5" t="str">
        <f>COST!E33</f>
        <v>Sweden</v>
      </c>
      <c r="D39" s="5" t="str">
        <f>COST!F33</f>
        <v>Inline Fan</v>
      </c>
      <c r="E39" s="5" t="str">
        <f>COST!G33</f>
        <v>Single</v>
      </c>
      <c r="F39" s="5" t="str">
        <f>COST!H33</f>
        <v>Ambient</v>
      </c>
      <c r="G39" s="5">
        <f>COST!I33</f>
        <v>19512</v>
      </c>
      <c r="H39" s="5" t="str">
        <f>COST!J33</f>
        <v>K 250 L sileo</v>
      </c>
      <c r="I39" s="5">
        <f>COST!K33</f>
        <v>230</v>
      </c>
      <c r="J39" s="5">
        <f>COST!L33</f>
        <v>125</v>
      </c>
      <c r="K39" s="2">
        <f>COST!P33</f>
        <v>1</v>
      </c>
    </row>
    <row r="40" spans="1:11" x14ac:dyDescent="0.25">
      <c r="A40" s="5" t="str">
        <f>COST!B34</f>
        <v>F-31</v>
      </c>
      <c r="B40" s="5" t="str">
        <f>COST!D34</f>
        <v>FAF-B34-B01-03</v>
      </c>
      <c r="C40" s="5" t="str">
        <f>COST!E34</f>
        <v>Germany</v>
      </c>
      <c r="D40" s="5" t="str">
        <f>COST!F34</f>
        <v xml:space="preserve">Axial Inline </v>
      </c>
      <c r="E40" s="5" t="str">
        <f>COST!G34</f>
        <v>Single</v>
      </c>
      <c r="F40" s="5" t="str">
        <f>COST!H34</f>
        <v>Ambient</v>
      </c>
      <c r="G40" s="5" t="str">
        <f>COST!I34</f>
        <v>CAP045120001F</v>
      </c>
      <c r="H40" s="5" t="str">
        <f>COST!J34</f>
        <v>AXC 450-6/21°-2-P (200) (2.2 kW) S IE3 C</v>
      </c>
      <c r="I40" s="5">
        <f>COST!K34</f>
        <v>2240</v>
      </c>
      <c r="J40" s="5">
        <f>COST!L34</f>
        <v>375</v>
      </c>
      <c r="K40" s="2">
        <f>COST!P34</f>
        <v>2</v>
      </c>
    </row>
    <row r="41" spans="1:11" x14ac:dyDescent="0.25">
      <c r="A41" s="5" t="str">
        <f>COST!B35</f>
        <v>F-32</v>
      </c>
      <c r="B41" s="5" t="str">
        <f>COST!D35</f>
        <v>FAF-B37-B01-01</v>
      </c>
      <c r="C41" s="5" t="str">
        <f>COST!E35</f>
        <v>Germany</v>
      </c>
      <c r="D41" s="5" t="str">
        <f>COST!F35</f>
        <v xml:space="preserve">Axial Inline </v>
      </c>
      <c r="E41" s="5" t="str">
        <f>COST!G35</f>
        <v>Single</v>
      </c>
      <c r="F41" s="5" t="str">
        <f>COST!H35</f>
        <v>Ambient</v>
      </c>
      <c r="G41" s="5" t="str">
        <f>COST!I35</f>
        <v>CAP040120001F</v>
      </c>
      <c r="H41" s="5" t="str">
        <f>COST!J35</f>
        <v>AXC 400-6/27°-2-P (160) (2.2 kW) S IE3</v>
      </c>
      <c r="I41" s="5">
        <f>COST!K35</f>
        <v>2005</v>
      </c>
      <c r="J41" s="5">
        <f>COST!L35</f>
        <v>250</v>
      </c>
      <c r="K41" s="2">
        <f>COST!P35</f>
        <v>1</v>
      </c>
    </row>
    <row r="42" spans="1:11" x14ac:dyDescent="0.25">
      <c r="A42" s="5" t="str">
        <f>COST!B36</f>
        <v>F-33</v>
      </c>
      <c r="B42" s="5" t="str">
        <f>COST!D36</f>
        <v>FAF-B37-B01-02</v>
      </c>
      <c r="C42" s="5" t="str">
        <f>COST!E36</f>
        <v>Germany</v>
      </c>
      <c r="D42" s="5" t="str">
        <f>COST!F36</f>
        <v xml:space="preserve">Axial Inline </v>
      </c>
      <c r="E42" s="5" t="str">
        <f>COST!G36</f>
        <v>Single</v>
      </c>
      <c r="F42" s="5" t="str">
        <f>COST!H36</f>
        <v>Ambient</v>
      </c>
      <c r="G42" s="5" t="str">
        <f>COST!I36</f>
        <v>CAP040120001E</v>
      </c>
      <c r="H42" s="5" t="str">
        <f>COST!J36</f>
        <v>AXC 400-6/23°-2-P (160) (1.5 kW) S IE3 C</v>
      </c>
      <c r="I42" s="5">
        <f>COST!K36</f>
        <v>1780</v>
      </c>
      <c r="J42" s="5">
        <f>COST!L36</f>
        <v>250</v>
      </c>
      <c r="K42" s="2">
        <f>COST!P36</f>
        <v>2</v>
      </c>
    </row>
    <row r="43" spans="1:11" x14ac:dyDescent="0.25">
      <c r="A43" s="5" t="str">
        <f>COST!B37</f>
        <v>F-34</v>
      </c>
      <c r="B43" s="5" t="str">
        <f>COST!D37</f>
        <v>FAF-B37-B01-03</v>
      </c>
      <c r="C43" s="5" t="str">
        <f>COST!E37</f>
        <v>Germany</v>
      </c>
      <c r="D43" s="5" t="str">
        <f>COST!F37</f>
        <v>Centrifugal Fan</v>
      </c>
      <c r="E43" s="5" t="str">
        <f>COST!G37</f>
        <v>Single</v>
      </c>
      <c r="F43" s="5" t="str">
        <f>COST!H37</f>
        <v>Ambient</v>
      </c>
      <c r="G43" s="5">
        <f>COST!I37</f>
        <v>334079</v>
      </c>
      <c r="H43" s="5" t="str">
        <f>COST!J37</f>
        <v>PRF 355D4</v>
      </c>
      <c r="I43" s="5">
        <f>COST!K37</f>
        <v>1035</v>
      </c>
      <c r="J43" s="5">
        <f>COST!L37</f>
        <v>250</v>
      </c>
      <c r="K43" s="2">
        <f>COST!P37</f>
        <v>1</v>
      </c>
    </row>
    <row r="44" spans="1:11" x14ac:dyDescent="0.25">
      <c r="A44" s="5" t="str">
        <f>COST!B38</f>
        <v>F-35</v>
      </c>
      <c r="B44" s="5" t="str">
        <f>COST!D38</f>
        <v>FAF-C30-B01-01</v>
      </c>
      <c r="C44" s="5" t="str">
        <f>COST!E38</f>
        <v>Germany</v>
      </c>
      <c r="D44" s="5" t="str">
        <f>COST!F38</f>
        <v xml:space="preserve">Axial Inline </v>
      </c>
      <c r="E44" s="5" t="str">
        <f>COST!G38</f>
        <v>Single</v>
      </c>
      <c r="F44" s="5" t="str">
        <f>COST!H38</f>
        <v>Ambient</v>
      </c>
      <c r="G44" s="5" t="str">
        <f>COST!I38</f>
        <v>CAP040120001D</v>
      </c>
      <c r="H44" s="5" t="str">
        <f>COST!J38</f>
        <v>AXC 400-6/17°-2-P (160) (1.1 kW) S IE3 C</v>
      </c>
      <c r="I44" s="5">
        <f>COST!K38</f>
        <v>1400</v>
      </c>
      <c r="J44" s="5">
        <f>COST!L38</f>
        <v>250</v>
      </c>
      <c r="K44" s="2">
        <f>COST!P38</f>
        <v>2</v>
      </c>
    </row>
    <row r="45" spans="1:11" x14ac:dyDescent="0.25">
      <c r="A45" s="5" t="str">
        <f>COST!B39</f>
        <v>F-36</v>
      </c>
      <c r="B45" s="5" t="str">
        <f>COST!D39</f>
        <v>FAF-C30-B01-02</v>
      </c>
      <c r="C45" s="5" t="str">
        <f>COST!E39</f>
        <v>Germany</v>
      </c>
      <c r="D45" s="5" t="str">
        <f>COST!F39</f>
        <v xml:space="preserve">Axial Inline </v>
      </c>
      <c r="E45" s="5" t="str">
        <f>COST!G39</f>
        <v>Single</v>
      </c>
      <c r="F45" s="5" t="str">
        <f>COST!H39</f>
        <v>Ambient</v>
      </c>
      <c r="G45" s="5" t="str">
        <f>COST!I39</f>
        <v>CAP035120001D</v>
      </c>
      <c r="H45" s="5" t="str">
        <f>COST!J39</f>
        <v>AXC 355-6/25°-2-P (160) (1.1 kW) S IE3</v>
      </c>
      <c r="I45" s="5">
        <f>COST!K39</f>
        <v>1250</v>
      </c>
      <c r="J45" s="5">
        <f>COST!L39</f>
        <v>250</v>
      </c>
      <c r="K45" s="2">
        <f>COST!P39</f>
        <v>1</v>
      </c>
    </row>
    <row r="46" spans="1:11" x14ac:dyDescent="0.25">
      <c r="A46" s="5" t="str">
        <f>COST!B40</f>
        <v>F-37</v>
      </c>
      <c r="B46" s="5" t="str">
        <f>COST!D40</f>
        <v>FAF-C34-B01-04</v>
      </c>
      <c r="C46" s="5" t="str">
        <f>COST!E40</f>
        <v>Germany</v>
      </c>
      <c r="D46" s="5" t="str">
        <f>COST!F40</f>
        <v xml:space="preserve">Axial Inline </v>
      </c>
      <c r="E46" s="5" t="str">
        <f>COST!G40</f>
        <v>Single</v>
      </c>
      <c r="F46" s="5" t="str">
        <f>COST!H40</f>
        <v>Ambient</v>
      </c>
      <c r="G46" s="5" t="str">
        <f>COST!I40</f>
        <v>CAP080340001H</v>
      </c>
      <c r="H46" s="5" t="str">
        <f>COST!J40</f>
        <v>AXC 800-6/17°-4-P (350) (4 kW) S IE3 A</v>
      </c>
      <c r="I46" s="5">
        <f>COST!K40</f>
        <v>4470</v>
      </c>
      <c r="J46" s="5">
        <f>COST!L40</f>
        <v>375</v>
      </c>
      <c r="K46" s="2">
        <f>COST!P40</f>
        <v>2</v>
      </c>
    </row>
    <row r="47" spans="1:11" x14ac:dyDescent="0.25">
      <c r="A47" s="5" t="str">
        <f>COST!B41</f>
        <v>F-38</v>
      </c>
      <c r="B47" s="5" t="str">
        <f>COST!D41</f>
        <v>FAF-C35-B02-02</v>
      </c>
      <c r="C47" s="5" t="str">
        <f>COST!E41</f>
        <v>Germany</v>
      </c>
      <c r="D47" s="5" t="str">
        <f>COST!F41</f>
        <v xml:space="preserve">Axial Inline </v>
      </c>
      <c r="E47" s="5" t="str">
        <f>COST!G41</f>
        <v>Single</v>
      </c>
      <c r="F47" s="5" t="str">
        <f>COST!H41</f>
        <v>Ambient</v>
      </c>
      <c r="G47" s="5" t="str">
        <f>COST!I41</f>
        <v>CAP040120001E</v>
      </c>
      <c r="H47" s="5" t="str">
        <f>COST!J41</f>
        <v>AXC 400-6/23°-2-P (160) (1.5 kW) S IE3</v>
      </c>
      <c r="I47" s="5">
        <f>COST!K41</f>
        <v>2240</v>
      </c>
      <c r="J47" s="5">
        <f>COST!L41</f>
        <v>250</v>
      </c>
      <c r="K47" s="2">
        <f>COST!P41</f>
        <v>2</v>
      </c>
    </row>
    <row r="48" spans="1:11" x14ac:dyDescent="0.25">
      <c r="A48" s="5" t="str">
        <f>COST!B42</f>
        <v>F-39</v>
      </c>
      <c r="B48" s="5" t="str">
        <f>COST!D42</f>
        <v>FAF-C37-B01-03</v>
      </c>
      <c r="C48" s="5" t="str">
        <f>COST!E42</f>
        <v>Germany</v>
      </c>
      <c r="D48" s="5" t="str">
        <f>COST!F42</f>
        <v xml:space="preserve">Axial Inline </v>
      </c>
      <c r="E48" s="5" t="str">
        <f>COST!G42</f>
        <v>Single</v>
      </c>
      <c r="F48" s="5" t="str">
        <f>COST!H42</f>
        <v>Ambient</v>
      </c>
      <c r="G48" s="5" t="str">
        <f>COST!I42</f>
        <v>CAP050120001H</v>
      </c>
      <c r="H48" s="5" t="str">
        <f>COST!J42</f>
        <v>AXC 500-6/26°-2-P (200) (4 kW) S IE3 C</v>
      </c>
      <c r="I48" s="5">
        <f>COST!K42</f>
        <v>3560</v>
      </c>
      <c r="J48" s="5">
        <f>COST!L42</f>
        <v>375</v>
      </c>
      <c r="K48" s="2">
        <f>COST!P42</f>
        <v>2</v>
      </c>
    </row>
    <row r="49" spans="1:11" x14ac:dyDescent="0.25">
      <c r="A49" s="5" t="str">
        <f>COST!B43</f>
        <v>F-40</v>
      </c>
      <c r="B49" s="5" t="str">
        <f>COST!D43</f>
        <v>EXF-A29-B02-01</v>
      </c>
      <c r="C49" s="5" t="str">
        <f>COST!E43</f>
        <v>Sweden</v>
      </c>
      <c r="D49" s="5" t="str">
        <f>COST!F43</f>
        <v>Inline Fan</v>
      </c>
      <c r="E49" s="5" t="str">
        <f>COST!G43</f>
        <v>Single</v>
      </c>
      <c r="F49" s="5" t="str">
        <f>COST!H43</f>
        <v>Ambient</v>
      </c>
      <c r="G49" s="5">
        <f>COST!I43</f>
        <v>25362</v>
      </c>
      <c r="H49" s="5" t="str">
        <f>COST!J43</f>
        <v>K 150 M Sileo</v>
      </c>
      <c r="I49" s="5">
        <f>COST!K43</f>
        <v>85</v>
      </c>
      <c r="J49" s="5">
        <f>COST!L43</f>
        <v>125</v>
      </c>
      <c r="K49" s="2">
        <f>COST!P43</f>
        <v>2</v>
      </c>
    </row>
    <row r="50" spans="1:11" x14ac:dyDescent="0.25">
      <c r="A50" s="5" t="str">
        <f>COST!B44</f>
        <v>F-41</v>
      </c>
      <c r="B50" s="5" t="str">
        <f>COST!D44</f>
        <v>EXF-A29-B02-02</v>
      </c>
      <c r="C50" s="5" t="str">
        <f>COST!E44</f>
        <v>Germany</v>
      </c>
      <c r="D50" s="5" t="str">
        <f>COST!F44</f>
        <v>Wall Mounted</v>
      </c>
      <c r="E50" s="5" t="str">
        <f>COST!G44</f>
        <v>Single</v>
      </c>
      <c r="F50" s="5" t="str">
        <f>COST!H44</f>
        <v>Ambient</v>
      </c>
      <c r="G50" s="5">
        <f>COST!I44</f>
        <v>37415</v>
      </c>
      <c r="H50" s="5" t="str">
        <f>COST!J44</f>
        <v>AW 630DV sileo Axial fan</v>
      </c>
      <c r="I50" s="5">
        <f>COST!K44</f>
        <v>3390</v>
      </c>
      <c r="J50" s="5" t="str">
        <f>COST!L44</f>
        <v>-</v>
      </c>
      <c r="K50" s="2">
        <f>COST!P44</f>
        <v>2</v>
      </c>
    </row>
    <row r="51" spans="1:11" x14ac:dyDescent="0.25">
      <c r="A51" s="5" t="str">
        <f>COST!B45</f>
        <v>F-42</v>
      </c>
      <c r="B51" s="5" t="str">
        <f>COST!D45</f>
        <v>EXF-A29-B02-03</v>
      </c>
      <c r="C51" s="5" t="str">
        <f>COST!E45</f>
        <v>Germany</v>
      </c>
      <c r="D51" s="5" t="str">
        <f>COST!F45</f>
        <v xml:space="preserve">Centrifugal Inline </v>
      </c>
      <c r="E51" s="5" t="str">
        <f>COST!G45</f>
        <v>Single</v>
      </c>
      <c r="F51" s="5" t="str">
        <f>COST!H45</f>
        <v>Ambient</v>
      </c>
      <c r="G51" s="5">
        <f>COST!I45</f>
        <v>235401</v>
      </c>
      <c r="H51" s="5" t="str">
        <f>COST!J45</f>
        <v>MUB 025 355EV Multibox</v>
      </c>
      <c r="I51" s="5">
        <f>COST!K45</f>
        <v>525</v>
      </c>
      <c r="J51" s="5">
        <f>COST!L45</f>
        <v>125</v>
      </c>
      <c r="K51" s="2">
        <f>COST!P45</f>
        <v>1</v>
      </c>
    </row>
    <row r="52" spans="1:11" x14ac:dyDescent="0.25">
      <c r="A52" s="5" t="str">
        <f>COST!B46</f>
        <v>F-43</v>
      </c>
      <c r="B52" s="5" t="str">
        <f>COST!D46</f>
        <v>EXF-A30-B02-01</v>
      </c>
      <c r="C52" s="5" t="str">
        <f>COST!E46</f>
        <v>Sweden</v>
      </c>
      <c r="D52" s="5" t="str">
        <f>COST!F46</f>
        <v>Inline Fan</v>
      </c>
      <c r="E52" s="5" t="str">
        <f>COST!G46</f>
        <v>Single</v>
      </c>
      <c r="F52" s="5" t="str">
        <f>COST!H46</f>
        <v>Ambient</v>
      </c>
      <c r="G52" s="5">
        <f>COST!I46</f>
        <v>93267</v>
      </c>
      <c r="H52" s="5" t="str">
        <f>COST!J46</f>
        <v>prio 315</v>
      </c>
      <c r="I52" s="5">
        <f>COST!K46</f>
        <v>775</v>
      </c>
      <c r="J52" s="5">
        <f>COST!L46</f>
        <v>125</v>
      </c>
      <c r="K52" s="2">
        <f>COST!P46</f>
        <v>1</v>
      </c>
    </row>
    <row r="53" spans="1:11" x14ac:dyDescent="0.25">
      <c r="A53" s="5" t="str">
        <f>COST!B47</f>
        <v>F-44</v>
      </c>
      <c r="B53" s="5" t="str">
        <f>COST!D47</f>
        <v>EXF-A30-B02-03</v>
      </c>
      <c r="C53" s="5" t="str">
        <f>COST!E47</f>
        <v>Sweden</v>
      </c>
      <c r="D53" s="5" t="str">
        <f>COST!F47</f>
        <v>Inline Fan</v>
      </c>
      <c r="E53" s="5" t="str">
        <f>COST!G47</f>
        <v>Single</v>
      </c>
      <c r="F53" s="5" t="str">
        <f>COST!H47</f>
        <v>Ambient</v>
      </c>
      <c r="G53" s="5">
        <f>COST!I47</f>
        <v>19510</v>
      </c>
      <c r="H53" s="5" t="str">
        <f>COST!J47</f>
        <v>K 200 L sileo</v>
      </c>
      <c r="I53" s="5">
        <f>COST!K47</f>
        <v>195</v>
      </c>
      <c r="J53" s="5">
        <f>COST!L47</f>
        <v>125</v>
      </c>
      <c r="K53" s="2">
        <f>COST!P47</f>
        <v>1</v>
      </c>
    </row>
    <row r="54" spans="1:11" x14ac:dyDescent="0.25">
      <c r="A54" s="5" t="str">
        <f>COST!B168</f>
        <v>F-164</v>
      </c>
      <c r="B54" s="5" t="str">
        <f>COST!D168</f>
        <v>PR.FAN-C29-RF-01</v>
      </c>
      <c r="C54" s="5" t="str">
        <f>COST!E168</f>
        <v>Germany</v>
      </c>
      <c r="D54" s="5" t="str">
        <f>COST!F168</f>
        <v xml:space="preserve">Axial Inline </v>
      </c>
      <c r="E54" s="5" t="str">
        <f>COST!G168</f>
        <v>Single</v>
      </c>
      <c r="F54" s="5" t="str">
        <f>COST!H168</f>
        <v>Ambient</v>
      </c>
      <c r="G54" s="5" t="str">
        <f>COST!I168</f>
        <v>CAPV080140001J</v>
      </c>
      <c r="H54" s="5" t="str">
        <f>COST!J168</f>
        <v>AXC 800-9/25°-4-PV (350) (7.5 kW) S IE3 A</v>
      </c>
      <c r="I54" s="5">
        <f>COST!K168</f>
        <v>7255</v>
      </c>
      <c r="J54" s="5">
        <f>COST!L168</f>
        <v>500</v>
      </c>
      <c r="K54" s="2">
        <f>COST!P168</f>
        <v>1</v>
      </c>
    </row>
    <row r="55" spans="1:11" x14ac:dyDescent="0.25">
      <c r="A55" s="5" t="str">
        <f>COST!B169</f>
        <v>F-165</v>
      </c>
      <c r="B55" s="5" t="str">
        <f>COST!D169</f>
        <v>PR.FAN-A29-RF-01</v>
      </c>
      <c r="C55" s="5" t="str">
        <f>COST!E169</f>
        <v>Germany</v>
      </c>
      <c r="D55" s="5" t="str">
        <f>COST!F169</f>
        <v xml:space="preserve">Axial Inline </v>
      </c>
      <c r="E55" s="5" t="str">
        <f>COST!G169</f>
        <v>Single</v>
      </c>
      <c r="F55" s="5" t="str">
        <f>COST!H169</f>
        <v>Ambient</v>
      </c>
      <c r="G55" s="5" t="str">
        <f>COST!I169</f>
        <v>CAPV080140001J</v>
      </c>
      <c r="H55" s="5" t="str">
        <f>COST!J169</f>
        <v>AXC 800-9/25°-4-PV (350) (7.5 kW) S IE3 A</v>
      </c>
      <c r="I55" s="5">
        <f>COST!K169</f>
        <v>7260</v>
      </c>
      <c r="J55" s="5">
        <f>COST!L169</f>
        <v>500</v>
      </c>
      <c r="K55" s="2">
        <f>COST!P169</f>
        <v>1</v>
      </c>
    </row>
    <row r="56" spans="1:11" x14ac:dyDescent="0.25">
      <c r="A56" s="5" t="str">
        <f>COST!B170</f>
        <v>F-166</v>
      </c>
      <c r="B56" s="5" t="str">
        <f>COST!D170</f>
        <v>PR.FAN-A29-L05-01</v>
      </c>
      <c r="C56" s="5" t="str">
        <f>COST!E170</f>
        <v>Germany</v>
      </c>
      <c r="D56" s="5" t="str">
        <f>COST!F170</f>
        <v xml:space="preserve">Axial Inline </v>
      </c>
      <c r="E56" s="5" t="str">
        <f>COST!G170</f>
        <v>Single</v>
      </c>
      <c r="F56" s="5" t="str">
        <f>COST!H170</f>
        <v>Ambient</v>
      </c>
      <c r="G56" s="5" t="str">
        <f>COST!I170</f>
        <v>CAP090140001J</v>
      </c>
      <c r="H56" s="5" t="str">
        <f>COST!J170</f>
        <v>AXC 900-10/18°-4-P (450) (7.5 kW) S IE3 A</v>
      </c>
      <c r="I56" s="5">
        <f>COST!K170</f>
        <v>7465</v>
      </c>
      <c r="J56" s="5">
        <f>COST!L170</f>
        <v>500</v>
      </c>
      <c r="K56" s="2">
        <f>COST!P170</f>
        <v>1</v>
      </c>
    </row>
    <row r="57" spans="1:11" x14ac:dyDescent="0.25">
      <c r="A57" s="5" t="str">
        <f>COST!B171</f>
        <v>F-167</v>
      </c>
      <c r="B57" s="5" t="str">
        <f>COST!D171</f>
        <v>PR.FAN-C29-L05-01</v>
      </c>
      <c r="C57" s="5" t="str">
        <f>COST!E171</f>
        <v>Germany</v>
      </c>
      <c r="D57" s="5" t="str">
        <f>COST!F171</f>
        <v xml:space="preserve">Axial Inline </v>
      </c>
      <c r="E57" s="5" t="str">
        <f>COST!G171</f>
        <v>Single</v>
      </c>
      <c r="F57" s="5" t="str">
        <f>COST!H171</f>
        <v>Ambient</v>
      </c>
      <c r="G57" s="5" t="str">
        <f>COST!I171</f>
        <v>CAP090140001J</v>
      </c>
      <c r="H57" s="5" t="str">
        <f>COST!J171</f>
        <v>AXC 900-10/18°-4-P (450) (7.5 kW) S IE3 A</v>
      </c>
      <c r="I57" s="5">
        <f>COST!K171</f>
        <v>7460</v>
      </c>
      <c r="J57" s="5">
        <f>COST!L171</f>
        <v>500</v>
      </c>
      <c r="K57" s="2">
        <f>COST!P171</f>
        <v>1</v>
      </c>
    </row>
    <row r="58" spans="1:11" x14ac:dyDescent="0.25">
      <c r="A58" s="5" t="str">
        <f>COST!B172</f>
        <v>F-168</v>
      </c>
      <c r="B58" s="5" t="str">
        <f>COST!D172</f>
        <v>PR.FAN-B29-RF-01</v>
      </c>
      <c r="C58" s="5" t="str">
        <f>COST!E172</f>
        <v>Germany</v>
      </c>
      <c r="D58" s="5" t="str">
        <f>COST!F172</f>
        <v xml:space="preserve">Axial Inline </v>
      </c>
      <c r="E58" s="5" t="str">
        <f>COST!G172</f>
        <v>Single</v>
      </c>
      <c r="F58" s="5" t="str">
        <f>COST!H172</f>
        <v>Ambient</v>
      </c>
      <c r="G58" s="5" t="str">
        <f>COST!I172</f>
        <v>CAP090140001J</v>
      </c>
      <c r="H58" s="5" t="str">
        <f>COST!J172</f>
        <v>AXC 900-10/17°-4-P (450) (7.5 kW) S IE3 A</v>
      </c>
      <c r="I58" s="5">
        <f>COST!K172</f>
        <v>6915</v>
      </c>
      <c r="J58" s="5">
        <f>COST!L172</f>
        <v>500</v>
      </c>
      <c r="K58" s="2">
        <f>COST!P172</f>
        <v>1</v>
      </c>
    </row>
    <row r="59" spans="1:11" x14ac:dyDescent="0.25">
      <c r="A59" s="5" t="str">
        <f>COST!B173</f>
        <v>F-169</v>
      </c>
      <c r="B59" s="5" t="str">
        <f>COST!D173</f>
        <v>EXF-A29-GF-01</v>
      </c>
      <c r="C59" s="5" t="str">
        <f>COST!E173</f>
        <v>Germany</v>
      </c>
      <c r="D59" s="5" t="str">
        <f>COST!F173</f>
        <v>Wall Mounted</v>
      </c>
      <c r="E59" s="5" t="str">
        <f>COST!G173</f>
        <v>Single</v>
      </c>
      <c r="F59" s="5" t="str">
        <f>COST!H173</f>
        <v>Ambient</v>
      </c>
      <c r="G59" s="5">
        <f>COST!I173</f>
        <v>246889</v>
      </c>
      <c r="H59" s="5" t="str">
        <f>COST!J173</f>
        <v>AW 350E4 sileo Axial fan</v>
      </c>
      <c r="I59" s="5">
        <f>COST!K173</f>
        <v>670</v>
      </c>
      <c r="J59" s="5" t="str">
        <f>COST!L173</f>
        <v>-</v>
      </c>
      <c r="K59" s="2">
        <f>COST!P173</f>
        <v>1</v>
      </c>
    </row>
    <row r="60" spans="1:11" x14ac:dyDescent="0.25">
      <c r="A60" s="5" t="str">
        <f>COST!B174</f>
        <v>F-170</v>
      </c>
      <c r="B60" s="5" t="str">
        <f>COST!D174</f>
        <v>EXF-A29-RF-01</v>
      </c>
      <c r="C60" s="5" t="str">
        <f>COST!E174</f>
        <v>Sweden</v>
      </c>
      <c r="D60" s="5" t="str">
        <f>COST!F174</f>
        <v>Inline Fan</v>
      </c>
      <c r="E60" s="5" t="str">
        <f>COST!G174</f>
        <v>Single</v>
      </c>
      <c r="F60" s="5" t="str">
        <f>COST!H174</f>
        <v>Ambient</v>
      </c>
      <c r="G60" s="5">
        <f>COST!I174</f>
        <v>27758</v>
      </c>
      <c r="H60" s="5" t="str">
        <f>COST!J174</f>
        <v>K 315 M sileo**</v>
      </c>
      <c r="I60" s="5">
        <f>COST!K174</f>
        <v>240</v>
      </c>
      <c r="J60" s="5">
        <f>COST!L174</f>
        <v>150</v>
      </c>
      <c r="K60" s="2">
        <f>COST!P174</f>
        <v>1</v>
      </c>
    </row>
    <row r="61" spans="1:11" x14ac:dyDescent="0.25">
      <c r="A61" s="5" t="str">
        <f>COST!B175</f>
        <v>F-171</v>
      </c>
      <c r="B61" s="5" t="str">
        <f>COST!D175</f>
        <v>EXF-A29-L05-01</v>
      </c>
      <c r="C61" s="5" t="str">
        <f>COST!E175</f>
        <v>Germany</v>
      </c>
      <c r="D61" s="5" t="str">
        <f>COST!F175</f>
        <v xml:space="preserve">Centrifugal Inline </v>
      </c>
      <c r="E61" s="5" t="str">
        <f>COST!G175</f>
        <v>Single</v>
      </c>
      <c r="F61" s="5" t="str">
        <f>COST!H175</f>
        <v>Ambient</v>
      </c>
      <c r="G61" s="5">
        <f>COST!I175</f>
        <v>235403</v>
      </c>
      <c r="H61" s="5" t="str">
        <f>COST!J175</f>
        <v>MUB 042 400EV Multibox</v>
      </c>
      <c r="I61" s="5">
        <f>COST!K175</f>
        <v>655</v>
      </c>
      <c r="J61" s="5">
        <f>COST!L175</f>
        <v>200</v>
      </c>
      <c r="K61" s="2">
        <f>COST!P175</f>
        <v>1</v>
      </c>
    </row>
    <row r="62" spans="1:11" x14ac:dyDescent="0.25">
      <c r="A62" s="5" t="str">
        <f>COST!B176</f>
        <v>F-172</v>
      </c>
      <c r="B62" s="5" t="str">
        <f>COST!D176</f>
        <v>EXF-B29-RF-01</v>
      </c>
      <c r="C62" s="5" t="str">
        <f>COST!E176</f>
        <v>Sweden</v>
      </c>
      <c r="D62" s="5" t="str">
        <f>COST!F176</f>
        <v>Inline Fan</v>
      </c>
      <c r="E62" s="5" t="str">
        <f>COST!G176</f>
        <v>Single</v>
      </c>
      <c r="F62" s="5" t="str">
        <f>COST!H176</f>
        <v>Ambient</v>
      </c>
      <c r="G62" s="5">
        <f>COST!I176</f>
        <v>1487</v>
      </c>
      <c r="H62" s="5" t="str">
        <f>COST!J176</f>
        <v>KT 50-25-4</v>
      </c>
      <c r="I62" s="5">
        <f>COST!K176</f>
        <v>410</v>
      </c>
      <c r="J62" s="5">
        <f>COST!L176</f>
        <v>150</v>
      </c>
      <c r="K62" s="2">
        <f>COST!P176</f>
        <v>1</v>
      </c>
    </row>
    <row r="63" spans="1:11" x14ac:dyDescent="0.25">
      <c r="A63" s="5" t="str">
        <f>COST!B177</f>
        <v>F-173</v>
      </c>
      <c r="B63" s="5" t="str">
        <f>COST!D177</f>
        <v>EXF-C29-RF-01</v>
      </c>
      <c r="C63" s="5" t="str">
        <f>COST!E177</f>
        <v>Sweden</v>
      </c>
      <c r="D63" s="5" t="str">
        <f>COST!F177</f>
        <v>Inline Fan</v>
      </c>
      <c r="E63" s="5" t="str">
        <f>COST!G177</f>
        <v>Single</v>
      </c>
      <c r="F63" s="5" t="str">
        <f>COST!H177</f>
        <v>Ambient</v>
      </c>
      <c r="G63" s="5">
        <f>COST!I177</f>
        <v>27758</v>
      </c>
      <c r="H63" s="5" t="str">
        <f>COST!J177</f>
        <v>K 315 M sileo**</v>
      </c>
      <c r="I63" s="5">
        <f>COST!K177</f>
        <v>265</v>
      </c>
      <c r="J63" s="5">
        <f>COST!L177</f>
        <v>150</v>
      </c>
      <c r="K63" s="2">
        <f>COST!P177</f>
        <v>1</v>
      </c>
    </row>
    <row r="64" spans="1:11" x14ac:dyDescent="0.25">
      <c r="A64" s="5" t="str">
        <f>COST!B178</f>
        <v>F-174</v>
      </c>
      <c r="B64" s="5" t="str">
        <f>COST!D178</f>
        <v>EXF-C29-L05-01</v>
      </c>
      <c r="C64" s="5" t="str">
        <f>COST!E178</f>
        <v>Sweden</v>
      </c>
      <c r="D64" s="5" t="str">
        <f>COST!F178</f>
        <v>Inline Fan</v>
      </c>
      <c r="E64" s="5" t="str">
        <f>COST!G178</f>
        <v>Single</v>
      </c>
      <c r="F64" s="5" t="str">
        <f>COST!H178</f>
        <v>Ambient</v>
      </c>
      <c r="G64" s="5">
        <f>COST!I178</f>
        <v>19512</v>
      </c>
      <c r="H64" s="5" t="str">
        <f>COST!J178</f>
        <v>K 250 L sileo</v>
      </c>
      <c r="I64" s="5">
        <f>COST!K178</f>
        <v>220</v>
      </c>
      <c r="J64" s="5">
        <f>COST!L178</f>
        <v>150</v>
      </c>
      <c r="K64" s="2">
        <f>COST!P178</f>
        <v>1</v>
      </c>
    </row>
    <row r="65" spans="1:11" x14ac:dyDescent="0.25">
      <c r="A65" s="5" t="str">
        <f>COST!B179</f>
        <v>F-175</v>
      </c>
      <c r="B65" s="5" t="str">
        <f>COST!D179</f>
        <v>EXF-A29-GR-02</v>
      </c>
      <c r="C65" s="5" t="str">
        <f>COST!E179</f>
        <v>Germany</v>
      </c>
      <c r="D65" s="5" t="str">
        <f>COST!F179</f>
        <v>Wall Mounted</v>
      </c>
      <c r="E65" s="5" t="str">
        <f>COST!G179</f>
        <v>Single</v>
      </c>
      <c r="F65" s="5" t="str">
        <f>COST!H179</f>
        <v>Ambient</v>
      </c>
      <c r="G65" s="5">
        <f>COST!I179</f>
        <v>37411</v>
      </c>
      <c r="H65" s="5" t="str">
        <f>COST!J179</f>
        <v>AW 450E4 sileo Axial fan</v>
      </c>
      <c r="I65" s="5">
        <f>COST!K179</f>
        <v>1185</v>
      </c>
      <c r="J65" s="5" t="str">
        <f>COST!L179</f>
        <v>-</v>
      </c>
      <c r="K65" s="2">
        <f>COST!P179</f>
        <v>1</v>
      </c>
    </row>
    <row r="66" spans="1:11" x14ac:dyDescent="0.25">
      <c r="A66" s="5" t="str">
        <f>COST!B180</f>
        <v>F-176</v>
      </c>
      <c r="B66" s="5" t="str">
        <f>COST!D180</f>
        <v>EXF-C29-4F-01</v>
      </c>
      <c r="C66" s="5" t="str">
        <f>COST!E180</f>
        <v>China</v>
      </c>
      <c r="D66" s="5" t="str">
        <f>COST!F180</f>
        <v>Wall Mounted</v>
      </c>
      <c r="E66" s="5" t="str">
        <f>COST!G180</f>
        <v>Single</v>
      </c>
      <c r="F66" s="5" t="str">
        <f>COST!H180</f>
        <v>Ambient</v>
      </c>
      <c r="G66" s="5">
        <f>COST!I180</f>
        <v>281424</v>
      </c>
      <c r="H66" s="5" t="str">
        <f>COST!J180</f>
        <v>AW 250E4-C</v>
      </c>
      <c r="I66" s="5">
        <f>COST!K180</f>
        <v>140</v>
      </c>
      <c r="J66" s="5" t="str">
        <f>COST!L180</f>
        <v>-</v>
      </c>
      <c r="K66" s="2">
        <f>COST!P180</f>
        <v>1</v>
      </c>
    </row>
    <row r="67" spans="1:11" x14ac:dyDescent="0.25">
      <c r="A67" s="5" t="str">
        <f>COST!B181</f>
        <v>F-177</v>
      </c>
      <c r="B67" s="5" t="str">
        <f>COST!D181</f>
        <v>FAF-A29-GR-01</v>
      </c>
      <c r="C67" s="5" t="str">
        <f>COST!E181</f>
        <v>Germany</v>
      </c>
      <c r="D67" s="5" t="str">
        <f>COST!F181</f>
        <v>Wall Mounted</v>
      </c>
      <c r="E67" s="5" t="str">
        <f>COST!G181</f>
        <v>Single</v>
      </c>
      <c r="F67" s="5" t="str">
        <f>COST!H181</f>
        <v>Ambient</v>
      </c>
      <c r="G67" s="5">
        <f>COST!I181</f>
        <v>37411</v>
      </c>
      <c r="H67" s="5" t="str">
        <f>COST!J181</f>
        <v>AW 450E4 sileo Axial fan</v>
      </c>
      <c r="I67" s="5">
        <f>COST!K181</f>
        <v>1250</v>
      </c>
      <c r="J67" s="5" t="str">
        <f>COST!L181</f>
        <v>-</v>
      </c>
      <c r="K67" s="2">
        <f>COST!P181</f>
        <v>1</v>
      </c>
    </row>
    <row r="68" spans="1:11" x14ac:dyDescent="0.25">
      <c r="A68" s="5" t="str">
        <f>COST!B866</f>
        <v>F-863</v>
      </c>
      <c r="B68" s="5">
        <f>COST!D866</f>
        <v>0</v>
      </c>
      <c r="C68" s="5">
        <f>COST!E866</f>
        <v>0</v>
      </c>
      <c r="D68" s="5">
        <f>COST!F866</f>
        <v>0</v>
      </c>
      <c r="E68" s="5">
        <f>COST!G866</f>
        <v>0</v>
      </c>
      <c r="F68" s="5">
        <f>COST!H866</f>
        <v>0</v>
      </c>
      <c r="G68" s="5">
        <f>COST!I866</f>
        <v>0</v>
      </c>
      <c r="H68" s="5">
        <f>COST!J866</f>
        <v>0</v>
      </c>
      <c r="I68" s="5">
        <f>COST!K866</f>
        <v>0</v>
      </c>
      <c r="J68" s="5">
        <f>COST!L866</f>
        <v>0</v>
      </c>
      <c r="K68" s="2">
        <f>COST!P866</f>
        <v>1E-4</v>
      </c>
    </row>
    <row r="69" spans="1:11" x14ac:dyDescent="0.25">
      <c r="A69" s="5" t="str">
        <f>COST!B867</f>
        <v>F-864</v>
      </c>
      <c r="B69" s="5">
        <f>COST!D867</f>
        <v>0</v>
      </c>
      <c r="C69" s="5">
        <f>COST!E867</f>
        <v>0</v>
      </c>
      <c r="D69" s="5">
        <f>COST!F867</f>
        <v>0</v>
      </c>
      <c r="E69" s="5">
        <f>COST!G867</f>
        <v>0</v>
      </c>
      <c r="F69" s="5">
        <f>COST!H867</f>
        <v>0</v>
      </c>
      <c r="G69" s="5">
        <f>COST!I867</f>
        <v>0</v>
      </c>
      <c r="H69" s="5">
        <f>COST!J867</f>
        <v>0</v>
      </c>
      <c r="I69" s="5">
        <f>COST!K867</f>
        <v>0</v>
      </c>
      <c r="J69" s="5">
        <f>COST!L867</f>
        <v>0</v>
      </c>
      <c r="K69" s="2">
        <f>COST!P867</f>
        <v>1E-4</v>
      </c>
    </row>
    <row r="70" spans="1:11" x14ac:dyDescent="0.25">
      <c r="A70" s="5" t="str">
        <f>COST!B868</f>
        <v>F-865</v>
      </c>
      <c r="B70" s="5">
        <f>COST!D868</f>
        <v>0</v>
      </c>
      <c r="C70" s="5">
        <f>COST!E868</f>
        <v>0</v>
      </c>
      <c r="D70" s="5">
        <f>COST!F868</f>
        <v>0</v>
      </c>
      <c r="E70" s="5">
        <f>COST!G868</f>
        <v>0</v>
      </c>
      <c r="F70" s="5">
        <f>COST!H868</f>
        <v>0</v>
      </c>
      <c r="G70" s="5">
        <f>COST!I868</f>
        <v>0</v>
      </c>
      <c r="H70" s="5">
        <f>COST!J868</f>
        <v>0</v>
      </c>
      <c r="I70" s="5">
        <f>COST!K868</f>
        <v>0</v>
      </c>
      <c r="J70" s="5">
        <f>COST!L868</f>
        <v>0</v>
      </c>
      <c r="K70" s="2">
        <f>COST!P868</f>
        <v>1E-4</v>
      </c>
    </row>
    <row r="71" spans="1:11" x14ac:dyDescent="0.25">
      <c r="A71" s="5" t="str">
        <f>COST!B869</f>
        <v>F-866</v>
      </c>
      <c r="B71" s="5">
        <f>COST!D869</f>
        <v>0</v>
      </c>
      <c r="C71" s="5">
        <f>COST!E869</f>
        <v>0</v>
      </c>
      <c r="D71" s="5">
        <f>COST!F869</f>
        <v>0</v>
      </c>
      <c r="E71" s="5">
        <f>COST!G869</f>
        <v>0</v>
      </c>
      <c r="F71" s="5">
        <f>COST!H869</f>
        <v>0</v>
      </c>
      <c r="G71" s="5">
        <f>COST!I869</f>
        <v>0</v>
      </c>
      <c r="H71" s="5">
        <f>COST!J869</f>
        <v>0</v>
      </c>
      <c r="I71" s="5">
        <f>COST!K869</f>
        <v>0</v>
      </c>
      <c r="J71" s="5">
        <f>COST!L869</f>
        <v>0</v>
      </c>
      <c r="K71" s="2">
        <f>COST!P869</f>
        <v>1E-4</v>
      </c>
    </row>
    <row r="72" spans="1:11" x14ac:dyDescent="0.25">
      <c r="A72" s="5" t="str">
        <f>COST!B870</f>
        <v>F-867</v>
      </c>
      <c r="B72" s="5">
        <f>COST!D870</f>
        <v>0</v>
      </c>
      <c r="C72" s="5">
        <f>COST!E870</f>
        <v>0</v>
      </c>
      <c r="D72" s="5">
        <f>COST!F870</f>
        <v>0</v>
      </c>
      <c r="E72" s="5">
        <f>COST!G870</f>
        <v>0</v>
      </c>
      <c r="F72" s="5">
        <f>COST!H870</f>
        <v>0</v>
      </c>
      <c r="G72" s="5">
        <f>COST!I870</f>
        <v>0</v>
      </c>
      <c r="H72" s="5">
        <f>COST!J870</f>
        <v>0</v>
      </c>
      <c r="I72" s="5">
        <f>COST!K870</f>
        <v>0</v>
      </c>
      <c r="J72" s="5">
        <f>COST!L870</f>
        <v>0</v>
      </c>
      <c r="K72" s="2">
        <f>COST!P870</f>
        <v>1E-4</v>
      </c>
    </row>
    <row r="73" spans="1:11" x14ac:dyDescent="0.25">
      <c r="A73" s="5" t="str">
        <f>COST!B871</f>
        <v>F-868</v>
      </c>
      <c r="B73" s="5">
        <f>COST!D871</f>
        <v>0</v>
      </c>
      <c r="C73" s="5">
        <f>COST!E871</f>
        <v>0</v>
      </c>
      <c r="D73" s="5">
        <f>COST!F871</f>
        <v>0</v>
      </c>
      <c r="E73" s="5">
        <f>COST!G871</f>
        <v>0</v>
      </c>
      <c r="F73" s="5">
        <f>COST!H871</f>
        <v>0</v>
      </c>
      <c r="G73" s="5">
        <f>COST!I871</f>
        <v>0</v>
      </c>
      <c r="H73" s="5">
        <f>COST!J871</f>
        <v>0</v>
      </c>
      <c r="I73" s="5">
        <f>COST!K871</f>
        <v>0</v>
      </c>
      <c r="J73" s="5">
        <f>COST!L871</f>
        <v>0</v>
      </c>
      <c r="K73" s="2">
        <f>COST!P871</f>
        <v>1E-4</v>
      </c>
    </row>
    <row r="74" spans="1:11" x14ac:dyDescent="0.25">
      <c r="A74" s="5" t="str">
        <f>COST!B872</f>
        <v>F-869</v>
      </c>
      <c r="B74" s="5">
        <f>COST!D872</f>
        <v>0</v>
      </c>
      <c r="C74" s="5">
        <f>COST!E872</f>
        <v>0</v>
      </c>
      <c r="D74" s="5">
        <f>COST!F872</f>
        <v>0</v>
      </c>
      <c r="E74" s="5">
        <f>COST!G872</f>
        <v>0</v>
      </c>
      <c r="F74" s="5">
        <f>COST!H872</f>
        <v>0</v>
      </c>
      <c r="G74" s="5">
        <f>COST!I872</f>
        <v>0</v>
      </c>
      <c r="H74" s="5">
        <f>COST!J872</f>
        <v>0</v>
      </c>
      <c r="I74" s="5">
        <f>COST!K872</f>
        <v>0</v>
      </c>
      <c r="J74" s="5">
        <f>COST!L872</f>
        <v>0</v>
      </c>
      <c r="K74" s="2">
        <f>COST!P872</f>
        <v>1E-4</v>
      </c>
    </row>
    <row r="75" spans="1:11" x14ac:dyDescent="0.25">
      <c r="A75" s="5" t="str">
        <f>COST!B873</f>
        <v>F-870</v>
      </c>
      <c r="B75" s="5">
        <f>COST!D873</f>
        <v>0</v>
      </c>
      <c r="C75" s="5">
        <f>COST!E873</f>
        <v>0</v>
      </c>
      <c r="D75" s="5">
        <f>COST!F873</f>
        <v>0</v>
      </c>
      <c r="E75" s="5">
        <f>COST!G873</f>
        <v>0</v>
      </c>
      <c r="F75" s="5">
        <f>COST!H873</f>
        <v>0</v>
      </c>
      <c r="G75" s="5">
        <f>COST!I873</f>
        <v>0</v>
      </c>
      <c r="H75" s="5">
        <f>COST!J873</f>
        <v>0</v>
      </c>
      <c r="I75" s="5">
        <f>COST!K873</f>
        <v>0</v>
      </c>
      <c r="J75" s="5">
        <f>COST!L873</f>
        <v>0</v>
      </c>
      <c r="K75" s="2">
        <f>COST!P873</f>
        <v>1E-4</v>
      </c>
    </row>
    <row r="76" spans="1:11" x14ac:dyDescent="0.25">
      <c r="A76" s="5" t="str">
        <f>COST!B874</f>
        <v>F-871</v>
      </c>
      <c r="B76" s="5">
        <f>COST!D874</f>
        <v>0</v>
      </c>
      <c r="C76" s="5">
        <f>COST!E874</f>
        <v>0</v>
      </c>
      <c r="D76" s="5">
        <f>COST!F874</f>
        <v>0</v>
      </c>
      <c r="E76" s="5">
        <f>COST!G874</f>
        <v>0</v>
      </c>
      <c r="F76" s="5">
        <f>COST!H874</f>
        <v>0</v>
      </c>
      <c r="G76" s="5">
        <f>COST!I874</f>
        <v>0</v>
      </c>
      <c r="H76" s="5">
        <f>COST!J874</f>
        <v>0</v>
      </c>
      <c r="I76" s="5">
        <f>COST!K874</f>
        <v>0</v>
      </c>
      <c r="J76" s="5">
        <f>COST!L874</f>
        <v>0</v>
      </c>
      <c r="K76" s="2">
        <f>COST!P874</f>
        <v>1E-4</v>
      </c>
    </row>
    <row r="77" spans="1:11" x14ac:dyDescent="0.25">
      <c r="A77" s="5" t="str">
        <f>COST!B875</f>
        <v>F-872</v>
      </c>
      <c r="B77" s="5">
        <f>COST!D875</f>
        <v>0</v>
      </c>
      <c r="C77" s="5">
        <f>COST!E875</f>
        <v>0</v>
      </c>
      <c r="D77" s="5">
        <f>COST!F875</f>
        <v>0</v>
      </c>
      <c r="E77" s="5">
        <f>COST!G875</f>
        <v>0</v>
      </c>
      <c r="F77" s="5">
        <f>COST!H875</f>
        <v>0</v>
      </c>
      <c r="G77" s="5">
        <f>COST!I875</f>
        <v>0</v>
      </c>
      <c r="H77" s="5">
        <f>COST!J875</f>
        <v>0</v>
      </c>
      <c r="I77" s="5">
        <f>COST!K875</f>
        <v>0</v>
      </c>
      <c r="J77" s="5">
        <f>COST!L875</f>
        <v>0</v>
      </c>
      <c r="K77" s="2">
        <f>COST!P875</f>
        <v>1E-4</v>
      </c>
    </row>
    <row r="78" spans="1:11" x14ac:dyDescent="0.25">
      <c r="A78" s="5" t="str">
        <f>COST!B876</f>
        <v>F-873</v>
      </c>
      <c r="B78" s="5">
        <f>COST!D876</f>
        <v>0</v>
      </c>
      <c r="C78" s="5">
        <f>COST!E876</f>
        <v>0</v>
      </c>
      <c r="D78" s="5">
        <f>COST!F876</f>
        <v>0</v>
      </c>
      <c r="E78" s="5">
        <f>COST!G876</f>
        <v>0</v>
      </c>
      <c r="F78" s="5">
        <f>COST!H876</f>
        <v>0</v>
      </c>
      <c r="G78" s="5">
        <f>COST!I876</f>
        <v>0</v>
      </c>
      <c r="H78" s="5">
        <f>COST!J876</f>
        <v>0</v>
      </c>
      <c r="I78" s="5">
        <f>COST!K876</f>
        <v>0</v>
      </c>
      <c r="J78" s="5">
        <f>COST!L876</f>
        <v>0</v>
      </c>
      <c r="K78" s="2">
        <f>COST!P876</f>
        <v>1E-4</v>
      </c>
    </row>
    <row r="79" spans="1:11" x14ac:dyDescent="0.25">
      <c r="A79" s="5" t="str">
        <f>COST!B877</f>
        <v>F-874</v>
      </c>
      <c r="B79" s="5">
        <f>COST!D877</f>
        <v>0</v>
      </c>
      <c r="C79" s="5">
        <f>COST!E877</f>
        <v>0</v>
      </c>
      <c r="D79" s="5">
        <f>COST!F877</f>
        <v>0</v>
      </c>
      <c r="E79" s="5">
        <f>COST!G877</f>
        <v>0</v>
      </c>
      <c r="F79" s="5">
        <f>COST!H877</f>
        <v>0</v>
      </c>
      <c r="G79" s="5">
        <f>COST!I877</f>
        <v>0</v>
      </c>
      <c r="H79" s="5">
        <f>COST!J877</f>
        <v>0</v>
      </c>
      <c r="I79" s="5">
        <f>COST!K877</f>
        <v>0</v>
      </c>
      <c r="J79" s="5">
        <f>COST!L877</f>
        <v>0</v>
      </c>
      <c r="K79" s="2">
        <f>COST!P877</f>
        <v>1E-4</v>
      </c>
    </row>
    <row r="80" spans="1:11" x14ac:dyDescent="0.25">
      <c r="A80" s="5" t="str">
        <f>COST!B878</f>
        <v>F-875</v>
      </c>
      <c r="B80" s="5">
        <f>COST!D878</f>
        <v>0</v>
      </c>
      <c r="C80" s="5">
        <f>COST!E878</f>
        <v>0</v>
      </c>
      <c r="D80" s="5">
        <f>COST!F878</f>
        <v>0</v>
      </c>
      <c r="E80" s="5">
        <f>COST!G878</f>
        <v>0</v>
      </c>
      <c r="F80" s="5">
        <f>COST!H878</f>
        <v>0</v>
      </c>
      <c r="G80" s="5">
        <f>COST!I878</f>
        <v>0</v>
      </c>
      <c r="H80" s="5">
        <f>COST!J878</f>
        <v>0</v>
      </c>
      <c r="I80" s="5">
        <f>COST!K878</f>
        <v>0</v>
      </c>
      <c r="J80" s="5">
        <f>COST!L878</f>
        <v>0</v>
      </c>
      <c r="K80" s="2">
        <f>COST!P878</f>
        <v>1E-4</v>
      </c>
    </row>
    <row r="81" spans="1:11" x14ac:dyDescent="0.25">
      <c r="A81" s="5" t="str">
        <f>COST!B879</f>
        <v>F-876</v>
      </c>
      <c r="B81" s="5">
        <f>COST!D879</f>
        <v>0</v>
      </c>
      <c r="C81" s="5">
        <f>COST!E879</f>
        <v>0</v>
      </c>
      <c r="D81" s="5">
        <f>COST!F879</f>
        <v>0</v>
      </c>
      <c r="E81" s="5">
        <f>COST!G879</f>
        <v>0</v>
      </c>
      <c r="F81" s="5">
        <f>COST!H879</f>
        <v>0</v>
      </c>
      <c r="G81" s="5">
        <f>COST!I879</f>
        <v>0</v>
      </c>
      <c r="H81" s="5">
        <f>COST!J879</f>
        <v>0</v>
      </c>
      <c r="I81" s="5">
        <f>COST!K879</f>
        <v>0</v>
      </c>
      <c r="J81" s="5">
        <f>COST!L879</f>
        <v>0</v>
      </c>
      <c r="K81" s="2">
        <f>COST!P879</f>
        <v>1E-4</v>
      </c>
    </row>
    <row r="82" spans="1:11" x14ac:dyDescent="0.25">
      <c r="A82" s="5" t="str">
        <f>COST!B880</f>
        <v>F-877</v>
      </c>
      <c r="B82" s="5">
        <f>COST!D880</f>
        <v>0</v>
      </c>
      <c r="C82" s="5">
        <f>COST!E880</f>
        <v>0</v>
      </c>
      <c r="D82" s="5">
        <f>COST!F880</f>
        <v>0</v>
      </c>
      <c r="E82" s="5">
        <f>COST!G880</f>
        <v>0</v>
      </c>
      <c r="F82" s="5">
        <f>COST!H880</f>
        <v>0</v>
      </c>
      <c r="G82" s="5">
        <f>COST!I880</f>
        <v>0</v>
      </c>
      <c r="H82" s="5">
        <f>COST!J880</f>
        <v>0</v>
      </c>
      <c r="I82" s="5">
        <f>COST!K880</f>
        <v>0</v>
      </c>
      <c r="J82" s="5">
        <f>COST!L880</f>
        <v>0</v>
      </c>
      <c r="K82" s="2">
        <f>COST!P880</f>
        <v>1E-4</v>
      </c>
    </row>
    <row r="83" spans="1:11" x14ac:dyDescent="0.25">
      <c r="A83" s="5" t="str">
        <f>COST!B881</f>
        <v>F-878</v>
      </c>
      <c r="B83" s="5">
        <f>COST!D881</f>
        <v>0</v>
      </c>
      <c r="C83" s="5">
        <f>COST!E881</f>
        <v>0</v>
      </c>
      <c r="D83" s="5">
        <f>COST!F881</f>
        <v>0</v>
      </c>
      <c r="E83" s="5">
        <f>COST!G881</f>
        <v>0</v>
      </c>
      <c r="F83" s="5">
        <f>COST!H881</f>
        <v>0</v>
      </c>
      <c r="G83" s="5">
        <f>COST!I881</f>
        <v>0</v>
      </c>
      <c r="H83" s="5">
        <f>COST!J881</f>
        <v>0</v>
      </c>
      <c r="I83" s="5">
        <f>COST!K881</f>
        <v>0</v>
      </c>
      <c r="J83" s="5">
        <f>COST!L881</f>
        <v>0</v>
      </c>
      <c r="K83" s="2">
        <f>COST!P881</f>
        <v>1E-4</v>
      </c>
    </row>
    <row r="84" spans="1:11" x14ac:dyDescent="0.25">
      <c r="A84" s="5" t="str">
        <f>COST!B882</f>
        <v>F-879</v>
      </c>
      <c r="B84" s="5">
        <f>COST!D882</f>
        <v>0</v>
      </c>
      <c r="C84" s="5">
        <f>COST!E882</f>
        <v>0</v>
      </c>
      <c r="D84" s="5">
        <f>COST!F882</f>
        <v>0</v>
      </c>
      <c r="E84" s="5">
        <f>COST!G882</f>
        <v>0</v>
      </c>
      <c r="F84" s="5">
        <f>COST!H882</f>
        <v>0</v>
      </c>
      <c r="G84" s="5">
        <f>COST!I882</f>
        <v>0</v>
      </c>
      <c r="H84" s="5">
        <f>COST!J882</f>
        <v>0</v>
      </c>
      <c r="I84" s="5">
        <f>COST!K882</f>
        <v>0</v>
      </c>
      <c r="J84" s="5">
        <f>COST!L882</f>
        <v>0</v>
      </c>
      <c r="K84" s="2">
        <f>COST!P882</f>
        <v>1E-4</v>
      </c>
    </row>
    <row r="90" spans="1:11" ht="15.75" thickBot="1" x14ac:dyDescent="0.3"/>
    <row r="91" spans="1:11" ht="15.75" thickBot="1" x14ac:dyDescent="0.3">
      <c r="G91" s="109" t="s">
        <v>42</v>
      </c>
      <c r="H91" s="110"/>
      <c r="I91" s="111"/>
    </row>
    <row r="92" spans="1:11" ht="15.75" thickBot="1" x14ac:dyDescent="0.3">
      <c r="G92" s="29" t="s">
        <v>6</v>
      </c>
      <c r="H92" s="30" t="s">
        <v>44</v>
      </c>
      <c r="I92" s="31" t="s">
        <v>45</v>
      </c>
    </row>
    <row r="93" spans="1:11" x14ac:dyDescent="0.25">
      <c r="G93" s="18">
        <f>COST!I887</f>
        <v>0</v>
      </c>
      <c r="H93" s="16">
        <f>COST!J887</f>
        <v>0</v>
      </c>
      <c r="I93" s="25">
        <f>COST!K887</f>
        <v>0</v>
      </c>
    </row>
    <row r="94" spans="1:11" x14ac:dyDescent="0.25">
      <c r="G94" s="17">
        <f>COST!I888</f>
        <v>0</v>
      </c>
      <c r="H94" s="4">
        <f>COST!J888</f>
        <v>0</v>
      </c>
      <c r="I94" s="21">
        <f>COST!K888</f>
        <v>0</v>
      </c>
    </row>
    <row r="95" spans="1:11" x14ac:dyDescent="0.25">
      <c r="G95" s="17">
        <f>COST!I889</f>
        <v>0</v>
      </c>
      <c r="H95" s="4">
        <f>COST!J889</f>
        <v>0</v>
      </c>
      <c r="I95" s="21">
        <f>COST!K889</f>
        <v>0</v>
      </c>
    </row>
    <row r="96" spans="1:11" x14ac:dyDescent="0.25">
      <c r="G96" s="17">
        <f>COST!I890</f>
        <v>0</v>
      </c>
      <c r="H96" s="4">
        <f>COST!J890</f>
        <v>0</v>
      </c>
      <c r="I96" s="21">
        <f>COST!K890</f>
        <v>0</v>
      </c>
    </row>
    <row r="97" spans="7:9" x14ac:dyDescent="0.25">
      <c r="G97" s="17">
        <f>COST!I891</f>
        <v>0</v>
      </c>
      <c r="H97" s="4">
        <f>COST!J891</f>
        <v>0</v>
      </c>
      <c r="I97" s="21">
        <f>COST!K891</f>
        <v>0</v>
      </c>
    </row>
    <row r="98" spans="7:9" x14ac:dyDescent="0.25">
      <c r="G98" s="17">
        <f>COST!I892</f>
        <v>0</v>
      </c>
      <c r="H98" s="4">
        <f>COST!J892</f>
        <v>0</v>
      </c>
      <c r="I98" s="21">
        <f>COST!K892</f>
        <v>0</v>
      </c>
    </row>
    <row r="99" spans="7:9" x14ac:dyDescent="0.25">
      <c r="G99" s="17">
        <f>COST!I893</f>
        <v>0</v>
      </c>
      <c r="H99" s="4">
        <f>COST!J893</f>
        <v>0</v>
      </c>
      <c r="I99" s="21">
        <f>COST!K893</f>
        <v>0</v>
      </c>
    </row>
    <row r="100" spans="7:9" x14ac:dyDescent="0.25">
      <c r="G100" s="17">
        <f>COST!I894</f>
        <v>0</v>
      </c>
      <c r="H100" s="4">
        <f>COST!J894</f>
        <v>0</v>
      </c>
      <c r="I100" s="21">
        <f>COST!K894</f>
        <v>0</v>
      </c>
    </row>
    <row r="101" spans="7:9" x14ac:dyDescent="0.25">
      <c r="G101" s="17">
        <f>COST!I895</f>
        <v>0</v>
      </c>
      <c r="H101" s="4">
        <f>COST!J895</f>
        <v>0</v>
      </c>
      <c r="I101" s="21">
        <f>COST!K895</f>
        <v>0</v>
      </c>
    </row>
    <row r="102" spans="7:9" x14ac:dyDescent="0.25">
      <c r="G102" s="17">
        <f>COST!I896</f>
        <v>0</v>
      </c>
      <c r="H102" s="4">
        <f>COST!J896</f>
        <v>0</v>
      </c>
      <c r="I102" s="21">
        <f>COST!K896</f>
        <v>0</v>
      </c>
    </row>
    <row r="103" spans="7:9" x14ac:dyDescent="0.25">
      <c r="G103" s="17">
        <f>COST!I897</f>
        <v>0</v>
      </c>
      <c r="H103" s="4">
        <f>COST!J897</f>
        <v>0</v>
      </c>
      <c r="I103" s="21">
        <f>COST!K897</f>
        <v>0</v>
      </c>
    </row>
    <row r="104" spans="7:9" x14ac:dyDescent="0.25">
      <c r="G104" s="17">
        <f>COST!I898</f>
        <v>0</v>
      </c>
      <c r="H104" s="4">
        <f>COST!J898</f>
        <v>0</v>
      </c>
      <c r="I104" s="21">
        <f>COST!K898</f>
        <v>0</v>
      </c>
    </row>
    <row r="105" spans="7:9" x14ac:dyDescent="0.25">
      <c r="G105" s="17">
        <f>COST!I899</f>
        <v>0</v>
      </c>
      <c r="H105" s="4">
        <f>COST!J899</f>
        <v>0</v>
      </c>
      <c r="I105" s="21">
        <f>COST!K899</f>
        <v>0</v>
      </c>
    </row>
    <row r="106" spans="7:9" x14ac:dyDescent="0.25">
      <c r="G106" s="17">
        <f>COST!I900</f>
        <v>0</v>
      </c>
      <c r="H106" s="4">
        <f>COST!J900</f>
        <v>0</v>
      </c>
      <c r="I106" s="21">
        <f>COST!K900</f>
        <v>0</v>
      </c>
    </row>
    <row r="107" spans="7:9" x14ac:dyDescent="0.25">
      <c r="G107" s="17">
        <f>COST!I901</f>
        <v>0</v>
      </c>
      <c r="H107" s="4">
        <f>COST!J901</f>
        <v>0</v>
      </c>
      <c r="I107" s="21">
        <f>COST!K901</f>
        <v>0</v>
      </c>
    </row>
    <row r="108" spans="7:9" ht="15.75" thickBot="1" x14ac:dyDescent="0.3">
      <c r="G108" s="22">
        <f>COST!I902</f>
        <v>0</v>
      </c>
      <c r="H108" s="23">
        <f>COST!J902</f>
        <v>0</v>
      </c>
      <c r="I108" s="24">
        <f>COST!K902</f>
        <v>0</v>
      </c>
    </row>
  </sheetData>
  <mergeCells count="9">
    <mergeCell ref="G91:I91"/>
    <mergeCell ref="A7:K7"/>
    <mergeCell ref="A8:K8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ED49-B404-4525-B423-50F2B7241302}">
  <dimension ref="A1:I7154"/>
  <sheetViews>
    <sheetView workbookViewId="0">
      <pane xSplit="1" ySplit="1" topLeftCell="B2" activePane="bottomRight" state="frozen"/>
      <selection activeCell="A10" sqref="A10"/>
      <selection pane="topRight" activeCell="B10" sqref="B10"/>
      <selection pane="bottomLeft" activeCell="A11" sqref="A11"/>
      <selection pane="bottomRight" activeCell="A13" sqref="A1:B1048576"/>
    </sheetView>
  </sheetViews>
  <sheetFormatPr defaultColWidth="11" defaultRowHeight="15" x14ac:dyDescent="0.25"/>
  <cols>
    <col min="1" max="1" width="12.7109375" style="99" bestFit="1" customWidth="1"/>
    <col min="2" max="2" width="38.7109375" style="99" bestFit="1" customWidth="1"/>
    <col min="3" max="3" width="18.85546875" style="99" hidden="1" customWidth="1"/>
    <col min="4" max="4" width="31.7109375" style="1" hidden="1" customWidth="1"/>
    <col min="5" max="5" width="35.28515625" style="1" hidden="1" customWidth="1"/>
    <col min="6" max="6" width="14.28515625" style="1" bestFit="1" customWidth="1"/>
    <col min="7" max="7" width="10.5703125" style="1" bestFit="1" customWidth="1"/>
    <col min="8" max="8" width="9.42578125" style="1" bestFit="1" customWidth="1"/>
    <col min="9" max="9" width="10.7109375" style="1" bestFit="1" customWidth="1"/>
    <col min="10" max="16384" width="11" style="1"/>
  </cols>
  <sheetData>
    <row r="1" spans="1:9" ht="60" x14ac:dyDescent="0.25">
      <c r="A1" s="100" t="s">
        <v>4262</v>
      </c>
      <c r="B1" s="101" t="s">
        <v>3465</v>
      </c>
      <c r="C1" s="101" t="s">
        <v>91</v>
      </c>
      <c r="D1" s="101" t="s">
        <v>92</v>
      </c>
      <c r="E1" s="101" t="s">
        <v>5252</v>
      </c>
      <c r="F1" s="101" t="s">
        <v>4263</v>
      </c>
      <c r="G1" s="96" t="s">
        <v>87</v>
      </c>
      <c r="H1" s="97" t="s">
        <v>8531</v>
      </c>
      <c r="I1" s="98"/>
    </row>
    <row r="2" spans="1:9" x14ac:dyDescent="0.25">
      <c r="A2" s="99">
        <v>1001</v>
      </c>
      <c r="B2" s="99" t="s">
        <v>198</v>
      </c>
      <c r="C2" s="1"/>
      <c r="D2" s="1" t="s">
        <v>4264</v>
      </c>
      <c r="E2" s="1" t="s">
        <v>5253</v>
      </c>
      <c r="F2" s="1" t="s">
        <v>8085</v>
      </c>
      <c r="G2" s="99">
        <v>130</v>
      </c>
      <c r="H2" s="1" t="s">
        <v>46</v>
      </c>
    </row>
    <row r="3" spans="1:9" x14ac:dyDescent="0.25">
      <c r="A3" s="99">
        <v>1002</v>
      </c>
      <c r="B3" s="99" t="s">
        <v>199</v>
      </c>
      <c r="C3" s="1"/>
      <c r="D3" s="1" t="s">
        <v>4264</v>
      </c>
      <c r="E3" s="1" t="s">
        <v>5253</v>
      </c>
      <c r="F3" s="1" t="s">
        <v>8085</v>
      </c>
      <c r="G3" s="99">
        <v>131</v>
      </c>
      <c r="H3" s="1" t="s">
        <v>46</v>
      </c>
    </row>
    <row r="4" spans="1:9" x14ac:dyDescent="0.25">
      <c r="A4" s="99">
        <v>19510</v>
      </c>
      <c r="B4" s="99" t="s">
        <v>724</v>
      </c>
      <c r="C4" s="1"/>
      <c r="D4" s="1" t="s">
        <v>4264</v>
      </c>
      <c r="E4" s="1" t="s">
        <v>5253</v>
      </c>
      <c r="F4" s="1" t="s">
        <v>8085</v>
      </c>
      <c r="G4" s="99">
        <v>208</v>
      </c>
      <c r="H4" s="1" t="s">
        <v>46</v>
      </c>
    </row>
    <row r="5" spans="1:9" x14ac:dyDescent="0.25">
      <c r="A5" s="99">
        <v>19512</v>
      </c>
      <c r="B5" s="99" t="s">
        <v>725</v>
      </c>
      <c r="C5" s="1"/>
      <c r="D5" s="1" t="s">
        <v>4264</v>
      </c>
      <c r="E5" s="1" t="s">
        <v>5253</v>
      </c>
      <c r="F5" s="1" t="s">
        <v>8085</v>
      </c>
      <c r="G5" s="99">
        <v>223</v>
      </c>
      <c r="H5" s="1" t="s">
        <v>46</v>
      </c>
    </row>
    <row r="6" spans="1:9" x14ac:dyDescent="0.25">
      <c r="A6" s="99">
        <v>19514</v>
      </c>
      <c r="B6" s="99" t="s">
        <v>4265</v>
      </c>
      <c r="C6" s="1"/>
      <c r="D6" s="1" t="s">
        <v>4264</v>
      </c>
      <c r="E6" s="1" t="s">
        <v>5253</v>
      </c>
      <c r="F6" s="1" t="s">
        <v>8085</v>
      </c>
      <c r="G6" s="99">
        <v>330</v>
      </c>
      <c r="H6" s="1" t="s">
        <v>46</v>
      </c>
    </row>
    <row r="7" spans="1:9" x14ac:dyDescent="0.25">
      <c r="A7" s="99">
        <v>25360</v>
      </c>
      <c r="B7" s="99" t="s">
        <v>1118</v>
      </c>
      <c r="C7" s="1"/>
      <c r="D7" s="1" t="s">
        <v>4264</v>
      </c>
      <c r="E7" s="1" t="s">
        <v>5253</v>
      </c>
      <c r="F7" s="1" t="s">
        <v>8085</v>
      </c>
      <c r="G7" s="99">
        <v>140</v>
      </c>
      <c r="H7" s="1" t="s">
        <v>46</v>
      </c>
    </row>
    <row r="8" spans="1:9" x14ac:dyDescent="0.25">
      <c r="A8" s="99">
        <v>25361</v>
      </c>
      <c r="B8" s="99" t="s">
        <v>1119</v>
      </c>
      <c r="C8" s="1"/>
      <c r="D8" s="1" t="s">
        <v>4264</v>
      </c>
      <c r="E8" s="1" t="s">
        <v>5253</v>
      </c>
      <c r="F8" s="1" t="s">
        <v>8085</v>
      </c>
      <c r="G8" s="99">
        <v>141</v>
      </c>
      <c r="H8" s="1" t="s">
        <v>46</v>
      </c>
    </row>
    <row r="9" spans="1:9" x14ac:dyDescent="0.25">
      <c r="A9" s="99">
        <v>25362</v>
      </c>
      <c r="B9" s="99" t="s">
        <v>1120</v>
      </c>
      <c r="C9" s="1"/>
      <c r="D9" s="1" t="s">
        <v>4264</v>
      </c>
      <c r="E9" s="1" t="s">
        <v>5253</v>
      </c>
      <c r="F9" s="1" t="s">
        <v>8085</v>
      </c>
      <c r="G9" s="99">
        <v>145</v>
      </c>
      <c r="H9" s="1" t="s">
        <v>46</v>
      </c>
    </row>
    <row r="10" spans="1:9" x14ac:dyDescent="0.25">
      <c r="A10" s="99">
        <v>25363</v>
      </c>
      <c r="B10" s="99" t="s">
        <v>1121</v>
      </c>
      <c r="C10" s="1"/>
      <c r="D10" s="1" t="s">
        <v>4264</v>
      </c>
      <c r="E10" s="1" t="s">
        <v>5253</v>
      </c>
      <c r="F10" s="1" t="s">
        <v>8085</v>
      </c>
      <c r="G10" s="99">
        <v>171</v>
      </c>
      <c r="H10" s="1" t="s">
        <v>46</v>
      </c>
    </row>
    <row r="11" spans="1:9" x14ac:dyDescent="0.25">
      <c r="A11" s="99">
        <v>25364</v>
      </c>
      <c r="B11" s="99" t="s">
        <v>1122</v>
      </c>
      <c r="D11" s="1" t="s">
        <v>4264</v>
      </c>
      <c r="E11" s="1" t="s">
        <v>5253</v>
      </c>
      <c r="F11" s="1" t="s">
        <v>8085</v>
      </c>
      <c r="G11" s="99">
        <v>145</v>
      </c>
      <c r="H11" s="1" t="s">
        <v>46</v>
      </c>
    </row>
    <row r="12" spans="1:9" x14ac:dyDescent="0.25">
      <c r="A12" s="99">
        <v>25365</v>
      </c>
      <c r="B12" s="99" t="s">
        <v>1123</v>
      </c>
      <c r="D12" s="1" t="s">
        <v>4264</v>
      </c>
      <c r="E12" s="1" t="s">
        <v>5253</v>
      </c>
      <c r="F12" s="1" t="s">
        <v>8085</v>
      </c>
      <c r="G12" s="99">
        <v>171</v>
      </c>
      <c r="H12" s="1" t="s">
        <v>46</v>
      </c>
    </row>
    <row r="13" spans="1:9" x14ac:dyDescent="0.25">
      <c r="A13" s="99">
        <v>25366</v>
      </c>
      <c r="B13" s="99" t="s">
        <v>1124</v>
      </c>
      <c r="D13" s="1" t="s">
        <v>4264</v>
      </c>
      <c r="E13" s="1" t="s">
        <v>5253</v>
      </c>
      <c r="F13" s="1" t="s">
        <v>8085</v>
      </c>
      <c r="G13" s="99">
        <v>172</v>
      </c>
      <c r="H13" s="1" t="s">
        <v>46</v>
      </c>
    </row>
    <row r="14" spans="1:9" x14ac:dyDescent="0.25">
      <c r="A14" s="99">
        <v>25367</v>
      </c>
      <c r="B14" s="99" t="s">
        <v>1125</v>
      </c>
      <c r="D14" s="1" t="s">
        <v>4264</v>
      </c>
      <c r="E14" s="1" t="s">
        <v>5253</v>
      </c>
      <c r="F14" s="1" t="s">
        <v>8085</v>
      </c>
      <c r="G14" s="99">
        <v>183</v>
      </c>
      <c r="H14" s="1" t="s">
        <v>46</v>
      </c>
    </row>
    <row r="15" spans="1:9" x14ac:dyDescent="0.25">
      <c r="A15" s="99">
        <v>27758</v>
      </c>
      <c r="B15" s="99" t="s">
        <v>3478</v>
      </c>
      <c r="D15" s="1" t="s">
        <v>4264</v>
      </c>
      <c r="E15" s="1" t="s">
        <v>5253</v>
      </c>
      <c r="F15" s="1" t="s">
        <v>8085</v>
      </c>
      <c r="G15" s="99">
        <v>276</v>
      </c>
      <c r="H15" s="1" t="s">
        <v>46</v>
      </c>
    </row>
    <row r="16" spans="1:9" x14ac:dyDescent="0.25">
      <c r="A16" s="99">
        <v>251015</v>
      </c>
      <c r="B16" s="99" t="s">
        <v>1072</v>
      </c>
      <c r="D16" s="1" t="s">
        <v>4264</v>
      </c>
      <c r="E16" s="1" t="s">
        <v>5253</v>
      </c>
      <c r="F16" s="1" t="s">
        <v>8085</v>
      </c>
      <c r="G16" s="99">
        <v>288</v>
      </c>
      <c r="H16" s="1" t="s">
        <v>46</v>
      </c>
    </row>
    <row r="17" spans="1:8" x14ac:dyDescent="0.25">
      <c r="A17" s="99">
        <v>25332</v>
      </c>
      <c r="B17" s="99" t="s">
        <v>1115</v>
      </c>
      <c r="D17" s="1" t="s">
        <v>4264</v>
      </c>
      <c r="E17" s="1" t="s">
        <v>5253</v>
      </c>
      <c r="F17" s="1" t="s">
        <v>8086</v>
      </c>
      <c r="G17" s="99">
        <v>500</v>
      </c>
      <c r="H17" s="1" t="s">
        <v>46</v>
      </c>
    </row>
    <row r="18" spans="1:8" x14ac:dyDescent="0.25">
      <c r="A18" s="99">
        <v>25333</v>
      </c>
      <c r="B18" s="99" t="s">
        <v>1116</v>
      </c>
      <c r="D18" s="1" t="s">
        <v>4264</v>
      </c>
      <c r="E18" s="1" t="s">
        <v>5253</v>
      </c>
      <c r="F18" s="1" t="s">
        <v>8086</v>
      </c>
      <c r="G18" s="99">
        <v>510</v>
      </c>
      <c r="H18" s="1" t="s">
        <v>46</v>
      </c>
    </row>
    <row r="19" spans="1:8" x14ac:dyDescent="0.25">
      <c r="A19" s="99">
        <v>25334</v>
      </c>
      <c r="B19" s="99" t="s">
        <v>4268</v>
      </c>
      <c r="D19" s="1" t="s">
        <v>4264</v>
      </c>
      <c r="E19" s="1" t="s">
        <v>5253</v>
      </c>
      <c r="F19" s="1" t="s">
        <v>8086</v>
      </c>
      <c r="G19" s="99">
        <v>515</v>
      </c>
      <c r="H19" s="1" t="s">
        <v>46</v>
      </c>
    </row>
    <row r="20" spans="1:8" x14ac:dyDescent="0.25">
      <c r="A20" s="99">
        <v>25335</v>
      </c>
      <c r="B20" s="99" t="s">
        <v>1117</v>
      </c>
      <c r="D20" s="1" t="s">
        <v>4264</v>
      </c>
      <c r="E20" s="1" t="s">
        <v>5253</v>
      </c>
      <c r="F20" s="1" t="s">
        <v>8086</v>
      </c>
      <c r="G20" s="99">
        <v>520</v>
      </c>
      <c r="H20" s="1" t="s">
        <v>46</v>
      </c>
    </row>
    <row r="21" spans="1:8" x14ac:dyDescent="0.25">
      <c r="A21" s="99">
        <v>25336</v>
      </c>
      <c r="B21" s="99" t="s">
        <v>4267</v>
      </c>
      <c r="D21" s="1" t="s">
        <v>4264</v>
      </c>
      <c r="E21" s="1" t="s">
        <v>5253</v>
      </c>
      <c r="F21" s="1" t="s">
        <v>8086</v>
      </c>
      <c r="G21" s="99">
        <v>525</v>
      </c>
      <c r="H21" s="1" t="s">
        <v>46</v>
      </c>
    </row>
    <row r="22" spans="1:8" x14ac:dyDescent="0.25">
      <c r="A22" s="99">
        <v>25337</v>
      </c>
      <c r="B22" s="99" t="s">
        <v>4266</v>
      </c>
      <c r="D22" s="1" t="s">
        <v>4264</v>
      </c>
      <c r="E22" s="1" t="s">
        <v>5253</v>
      </c>
      <c r="F22" s="1" t="s">
        <v>8086</v>
      </c>
      <c r="G22" s="99">
        <v>530</v>
      </c>
      <c r="H22" s="1" t="s">
        <v>46</v>
      </c>
    </row>
    <row r="23" spans="1:8" x14ac:dyDescent="0.25">
      <c r="A23" s="99">
        <v>1205</v>
      </c>
      <c r="B23" s="99" t="s">
        <v>202</v>
      </c>
      <c r="D23" s="1" t="s">
        <v>4264</v>
      </c>
      <c r="E23" s="1" t="s">
        <v>5253</v>
      </c>
      <c r="F23" s="1" t="s">
        <v>8087</v>
      </c>
      <c r="G23" s="99">
        <v>152</v>
      </c>
      <c r="H23" s="1" t="s">
        <v>46</v>
      </c>
    </row>
    <row r="24" spans="1:8" x14ac:dyDescent="0.25">
      <c r="A24" s="99">
        <v>1208</v>
      </c>
      <c r="B24" s="99" t="s">
        <v>219</v>
      </c>
      <c r="D24" s="1" t="s">
        <v>4264</v>
      </c>
      <c r="E24" s="1" t="s">
        <v>5253</v>
      </c>
      <c r="F24" s="1" t="s">
        <v>8087</v>
      </c>
      <c r="G24" s="99">
        <v>154</v>
      </c>
      <c r="H24" s="1" t="s">
        <v>46</v>
      </c>
    </row>
    <row r="25" spans="1:8" x14ac:dyDescent="0.25">
      <c r="A25" s="99">
        <v>19518</v>
      </c>
      <c r="B25" s="99" t="s">
        <v>726</v>
      </c>
      <c r="D25" s="1" t="s">
        <v>4264</v>
      </c>
      <c r="E25" s="1" t="s">
        <v>5253</v>
      </c>
      <c r="F25" s="1" t="s">
        <v>8087</v>
      </c>
      <c r="G25" s="99">
        <v>249</v>
      </c>
      <c r="H25" s="1" t="s">
        <v>46</v>
      </c>
    </row>
    <row r="26" spans="1:8" x14ac:dyDescent="0.25">
      <c r="A26" s="99">
        <v>19519</v>
      </c>
      <c r="B26" s="99" t="s">
        <v>727</v>
      </c>
      <c r="D26" s="1" t="s">
        <v>4264</v>
      </c>
      <c r="E26" s="1" t="s">
        <v>5253</v>
      </c>
      <c r="F26" s="1" t="s">
        <v>8087</v>
      </c>
      <c r="G26" s="99">
        <v>263</v>
      </c>
      <c r="H26" s="1" t="s">
        <v>46</v>
      </c>
    </row>
    <row r="27" spans="1:8" x14ac:dyDescent="0.25">
      <c r="A27" s="99">
        <v>19520</v>
      </c>
      <c r="B27" s="99" t="s">
        <v>4269</v>
      </c>
      <c r="D27" s="1" t="s">
        <v>4264</v>
      </c>
      <c r="E27" s="1" t="s">
        <v>5253</v>
      </c>
      <c r="F27" s="1" t="s">
        <v>8087</v>
      </c>
      <c r="G27" s="99">
        <v>368</v>
      </c>
      <c r="H27" s="1" t="s">
        <v>46</v>
      </c>
    </row>
    <row r="28" spans="1:8" x14ac:dyDescent="0.25">
      <c r="A28" s="99">
        <v>25368</v>
      </c>
      <c r="B28" s="99" t="s">
        <v>1126</v>
      </c>
      <c r="D28" s="1" t="s">
        <v>4264</v>
      </c>
      <c r="E28" s="1" t="s">
        <v>5253</v>
      </c>
      <c r="F28" s="1" t="s">
        <v>8087</v>
      </c>
      <c r="G28" s="99">
        <v>163</v>
      </c>
      <c r="H28" s="1" t="s">
        <v>46</v>
      </c>
    </row>
    <row r="29" spans="1:8" x14ac:dyDescent="0.25">
      <c r="A29" s="99">
        <v>25369</v>
      </c>
      <c r="B29" s="99" t="s">
        <v>1127</v>
      </c>
      <c r="D29" s="1" t="s">
        <v>4264</v>
      </c>
      <c r="E29" s="1" t="s">
        <v>5253</v>
      </c>
      <c r="F29" s="1" t="s">
        <v>8087</v>
      </c>
      <c r="G29" s="99">
        <v>167</v>
      </c>
      <c r="H29" s="1" t="s">
        <v>46</v>
      </c>
    </row>
    <row r="30" spans="1:8" x14ac:dyDescent="0.25">
      <c r="A30" s="99">
        <v>25370</v>
      </c>
      <c r="B30" s="99" t="s">
        <v>1128</v>
      </c>
      <c r="D30" s="1" t="s">
        <v>4264</v>
      </c>
      <c r="E30" s="1" t="s">
        <v>5253</v>
      </c>
      <c r="F30" s="1" t="s">
        <v>8087</v>
      </c>
      <c r="G30" s="99">
        <v>169</v>
      </c>
      <c r="H30" s="1" t="s">
        <v>46</v>
      </c>
    </row>
    <row r="31" spans="1:8" x14ac:dyDescent="0.25">
      <c r="A31" s="99">
        <v>25371</v>
      </c>
      <c r="B31" s="99" t="s">
        <v>1129</v>
      </c>
      <c r="D31" s="1" t="s">
        <v>4264</v>
      </c>
      <c r="E31" s="1" t="s">
        <v>5253</v>
      </c>
      <c r="F31" s="1" t="s">
        <v>8087</v>
      </c>
      <c r="G31" s="99">
        <v>198</v>
      </c>
      <c r="H31" s="1" t="s">
        <v>46</v>
      </c>
    </row>
    <row r="32" spans="1:8" x14ac:dyDescent="0.25">
      <c r="A32" s="99">
        <v>25372</v>
      </c>
      <c r="B32" s="99" t="s">
        <v>1130</v>
      </c>
      <c r="D32" s="1" t="s">
        <v>4264</v>
      </c>
      <c r="E32" s="1" t="s">
        <v>5253</v>
      </c>
      <c r="F32" s="1" t="s">
        <v>8087</v>
      </c>
      <c r="G32" s="99">
        <v>170</v>
      </c>
      <c r="H32" s="1" t="s">
        <v>46</v>
      </c>
    </row>
    <row r="33" spans="1:8" x14ac:dyDescent="0.25">
      <c r="A33" s="99">
        <v>25373</v>
      </c>
      <c r="B33" s="99" t="s">
        <v>1131</v>
      </c>
      <c r="D33" s="1" t="s">
        <v>4264</v>
      </c>
      <c r="E33" s="1" t="s">
        <v>5253</v>
      </c>
      <c r="F33" s="1" t="s">
        <v>8087</v>
      </c>
      <c r="G33" s="99">
        <v>200</v>
      </c>
      <c r="H33" s="1" t="s">
        <v>46</v>
      </c>
    </row>
    <row r="34" spans="1:8" x14ac:dyDescent="0.25">
      <c r="A34" s="99">
        <v>25374</v>
      </c>
      <c r="B34" s="99" t="s">
        <v>1132</v>
      </c>
      <c r="D34" s="1" t="s">
        <v>4264</v>
      </c>
      <c r="E34" s="1" t="s">
        <v>5253</v>
      </c>
      <c r="F34" s="1" t="s">
        <v>8087</v>
      </c>
      <c r="G34" s="99">
        <v>205</v>
      </c>
      <c r="H34" s="1" t="s">
        <v>46</v>
      </c>
    </row>
    <row r="35" spans="1:8" x14ac:dyDescent="0.25">
      <c r="A35" s="99">
        <v>25375</v>
      </c>
      <c r="B35" s="99" t="s">
        <v>1133</v>
      </c>
      <c r="D35" s="1" t="s">
        <v>4264</v>
      </c>
      <c r="E35" s="1" t="s">
        <v>5253</v>
      </c>
      <c r="F35" s="1" t="s">
        <v>8087</v>
      </c>
      <c r="G35" s="99">
        <v>205</v>
      </c>
      <c r="H35" s="1" t="s">
        <v>46</v>
      </c>
    </row>
    <row r="36" spans="1:8" x14ac:dyDescent="0.25">
      <c r="A36" s="99">
        <v>27759</v>
      </c>
      <c r="B36" s="99" t="s">
        <v>3479</v>
      </c>
      <c r="D36" s="1" t="s">
        <v>4264</v>
      </c>
      <c r="E36" s="1" t="s">
        <v>5253</v>
      </c>
      <c r="F36" s="1" t="s">
        <v>8087</v>
      </c>
      <c r="G36" s="99">
        <v>330</v>
      </c>
      <c r="H36" s="1" t="s">
        <v>46</v>
      </c>
    </row>
    <row r="37" spans="1:8" x14ac:dyDescent="0.25">
      <c r="A37" s="99">
        <v>251016</v>
      </c>
      <c r="B37" s="99" t="s">
        <v>1073</v>
      </c>
      <c r="D37" s="1" t="s">
        <v>4264</v>
      </c>
      <c r="E37" s="1" t="s">
        <v>5253</v>
      </c>
      <c r="F37" s="1" t="s">
        <v>8087</v>
      </c>
      <c r="G37" s="99">
        <v>325</v>
      </c>
      <c r="H37" s="1" t="s">
        <v>46</v>
      </c>
    </row>
    <row r="38" spans="1:8" x14ac:dyDescent="0.25">
      <c r="A38" s="99">
        <v>36381</v>
      </c>
      <c r="B38" s="99" t="s">
        <v>1937</v>
      </c>
      <c r="D38" s="1" t="s">
        <v>4264</v>
      </c>
      <c r="E38" s="1" t="s">
        <v>5253</v>
      </c>
      <c r="F38" s="1" t="s">
        <v>8088</v>
      </c>
      <c r="G38" s="99">
        <v>227</v>
      </c>
      <c r="H38" s="1" t="s">
        <v>46</v>
      </c>
    </row>
    <row r="39" spans="1:8" x14ac:dyDescent="0.25">
      <c r="A39" s="99">
        <v>36916</v>
      </c>
      <c r="B39" s="99" t="s">
        <v>1940</v>
      </c>
      <c r="D39" s="1" t="s">
        <v>4264</v>
      </c>
      <c r="E39" s="1" t="s">
        <v>5253</v>
      </c>
      <c r="F39" s="1" t="s">
        <v>8088</v>
      </c>
      <c r="G39" s="99">
        <v>186</v>
      </c>
      <c r="H39" s="1" t="s">
        <v>46</v>
      </c>
    </row>
    <row r="40" spans="1:8" x14ac:dyDescent="0.25">
      <c r="A40" s="99">
        <v>37355</v>
      </c>
      <c r="B40" s="99" t="s">
        <v>1956</v>
      </c>
      <c r="D40" s="1" t="s">
        <v>4264</v>
      </c>
      <c r="E40" s="1" t="s">
        <v>5253</v>
      </c>
      <c r="F40" s="1" t="s">
        <v>8088</v>
      </c>
      <c r="G40" s="99">
        <v>186</v>
      </c>
      <c r="H40" s="1" t="s">
        <v>46</v>
      </c>
    </row>
    <row r="41" spans="1:8" x14ac:dyDescent="0.25">
      <c r="A41" s="99">
        <v>38333</v>
      </c>
      <c r="B41" s="99" t="s">
        <v>2096</v>
      </c>
      <c r="D41" s="1" t="s">
        <v>4264</v>
      </c>
      <c r="E41" s="1" t="s">
        <v>5253</v>
      </c>
      <c r="F41" s="1" t="s">
        <v>8088</v>
      </c>
      <c r="G41" s="99">
        <v>331</v>
      </c>
      <c r="H41" s="1" t="s">
        <v>46</v>
      </c>
    </row>
    <row r="42" spans="1:8" x14ac:dyDescent="0.25">
      <c r="A42" s="99">
        <v>93267</v>
      </c>
      <c r="B42" s="99" t="s">
        <v>2774</v>
      </c>
      <c r="D42" s="1" t="s">
        <v>4264</v>
      </c>
      <c r="E42" s="1" t="s">
        <v>5253</v>
      </c>
      <c r="F42" s="1" t="s">
        <v>8088</v>
      </c>
      <c r="G42" s="99">
        <v>801</v>
      </c>
      <c r="H42" s="1" t="s">
        <v>46</v>
      </c>
    </row>
    <row r="43" spans="1:8" x14ac:dyDescent="0.25">
      <c r="A43" s="99">
        <v>93268</v>
      </c>
      <c r="B43" s="99" t="s">
        <v>2775</v>
      </c>
      <c r="D43" s="1" t="s">
        <v>4264</v>
      </c>
      <c r="E43" s="1" t="s">
        <v>5253</v>
      </c>
      <c r="F43" s="1" t="s">
        <v>8088</v>
      </c>
      <c r="G43" s="99">
        <v>1107</v>
      </c>
      <c r="H43" s="1" t="s">
        <v>46</v>
      </c>
    </row>
    <row r="44" spans="1:8" x14ac:dyDescent="0.25">
      <c r="A44" s="99">
        <v>93269</v>
      </c>
      <c r="B44" s="99" t="s">
        <v>2776</v>
      </c>
      <c r="D44" s="1" t="s">
        <v>4264</v>
      </c>
      <c r="E44" s="1" t="s">
        <v>5253</v>
      </c>
      <c r="F44" s="1" t="s">
        <v>8088</v>
      </c>
      <c r="G44" s="99">
        <v>1185</v>
      </c>
      <c r="H44" s="1" t="s">
        <v>46</v>
      </c>
    </row>
    <row r="45" spans="1:8" x14ac:dyDescent="0.25">
      <c r="A45" s="99">
        <v>145917</v>
      </c>
      <c r="B45" s="99" t="s">
        <v>291</v>
      </c>
      <c r="D45" s="1" t="s">
        <v>4264</v>
      </c>
      <c r="E45" s="1" t="s">
        <v>5253</v>
      </c>
      <c r="F45" s="1" t="s">
        <v>8088</v>
      </c>
      <c r="G45" s="99">
        <v>2125</v>
      </c>
      <c r="H45" s="1" t="s">
        <v>46</v>
      </c>
    </row>
    <row r="46" spans="1:8" x14ac:dyDescent="0.25">
      <c r="A46" s="99">
        <v>145918</v>
      </c>
      <c r="B46" s="99" t="s">
        <v>292</v>
      </c>
      <c r="D46" s="1" t="s">
        <v>4264</v>
      </c>
      <c r="E46" s="1" t="s">
        <v>5253</v>
      </c>
      <c r="F46" s="1" t="s">
        <v>8088</v>
      </c>
      <c r="G46" s="99">
        <v>2166</v>
      </c>
      <c r="H46" s="1" t="s">
        <v>46</v>
      </c>
    </row>
    <row r="47" spans="1:8" x14ac:dyDescent="0.25">
      <c r="A47" s="99">
        <v>486740</v>
      </c>
      <c r="B47" s="99" t="s">
        <v>5279</v>
      </c>
      <c r="D47" s="1" t="s">
        <v>4264</v>
      </c>
      <c r="E47" s="1" t="s">
        <v>5253</v>
      </c>
      <c r="F47" s="1" t="s">
        <v>8089</v>
      </c>
      <c r="G47" s="99">
        <v>125</v>
      </c>
      <c r="H47" s="1" t="s">
        <v>46</v>
      </c>
    </row>
    <row r="48" spans="1:8" x14ac:dyDescent="0.25">
      <c r="A48" s="99">
        <v>486741</v>
      </c>
      <c r="B48" s="99" t="s">
        <v>5280</v>
      </c>
      <c r="D48" s="1" t="s">
        <v>4264</v>
      </c>
      <c r="E48" s="1" t="s">
        <v>5253</v>
      </c>
      <c r="F48" s="1" t="s">
        <v>8089</v>
      </c>
      <c r="G48" s="99">
        <v>130</v>
      </c>
      <c r="H48" s="1" t="s">
        <v>46</v>
      </c>
    </row>
    <row r="49" spans="1:8" x14ac:dyDescent="0.25">
      <c r="A49" s="99">
        <v>486742</v>
      </c>
      <c r="B49" s="99" t="s">
        <v>5281</v>
      </c>
      <c r="D49" s="1" t="s">
        <v>4264</v>
      </c>
      <c r="E49" s="1" t="s">
        <v>5253</v>
      </c>
      <c r="F49" s="1" t="s">
        <v>8089</v>
      </c>
      <c r="G49" s="99">
        <v>163</v>
      </c>
      <c r="H49" s="1" t="s">
        <v>46</v>
      </c>
    </row>
    <row r="50" spans="1:8" x14ac:dyDescent="0.25">
      <c r="A50" s="99">
        <v>486743</v>
      </c>
      <c r="B50" s="99" t="s">
        <v>5282</v>
      </c>
      <c r="D50" s="1" t="s">
        <v>4264</v>
      </c>
      <c r="E50" s="1" t="s">
        <v>5253</v>
      </c>
      <c r="F50" s="1" t="s">
        <v>8089</v>
      </c>
      <c r="G50" s="99">
        <v>168</v>
      </c>
      <c r="H50" s="1" t="s">
        <v>46</v>
      </c>
    </row>
    <row r="51" spans="1:8" x14ac:dyDescent="0.25">
      <c r="A51" s="99">
        <v>486744</v>
      </c>
      <c r="B51" s="99" t="s">
        <v>5283</v>
      </c>
      <c r="D51" s="1" t="s">
        <v>4264</v>
      </c>
      <c r="E51" s="1" t="s">
        <v>5253</v>
      </c>
      <c r="F51" s="1" t="s">
        <v>8089</v>
      </c>
      <c r="G51" s="99">
        <v>222</v>
      </c>
      <c r="H51" s="1" t="s">
        <v>46</v>
      </c>
    </row>
    <row r="52" spans="1:8" x14ac:dyDescent="0.25">
      <c r="A52" s="99">
        <v>486745</v>
      </c>
      <c r="B52" s="99" t="s">
        <v>5284</v>
      </c>
      <c r="D52" s="1" t="s">
        <v>4264</v>
      </c>
      <c r="E52" s="1" t="s">
        <v>5253</v>
      </c>
      <c r="F52" s="1" t="s">
        <v>8089</v>
      </c>
      <c r="G52" s="99">
        <v>410</v>
      </c>
      <c r="H52" s="1" t="s">
        <v>46</v>
      </c>
    </row>
    <row r="53" spans="1:8" x14ac:dyDescent="0.25">
      <c r="A53" s="99">
        <v>486746</v>
      </c>
      <c r="B53" s="99" t="s">
        <v>5285</v>
      </c>
      <c r="D53" s="1" t="s">
        <v>4264</v>
      </c>
      <c r="E53" s="1" t="s">
        <v>5253</v>
      </c>
      <c r="F53" s="1" t="s">
        <v>8089</v>
      </c>
      <c r="G53" s="99">
        <v>553</v>
      </c>
      <c r="H53" s="1" t="s">
        <v>46</v>
      </c>
    </row>
    <row r="54" spans="1:8" x14ac:dyDescent="0.25">
      <c r="A54" s="99">
        <v>486684</v>
      </c>
      <c r="B54" s="99" t="s">
        <v>5291</v>
      </c>
      <c r="D54" s="1" t="s">
        <v>4264</v>
      </c>
      <c r="E54" s="1" t="s">
        <v>5253</v>
      </c>
      <c r="F54" s="1" t="s">
        <v>8090</v>
      </c>
      <c r="G54" s="99">
        <v>74</v>
      </c>
      <c r="H54" s="1" t="s">
        <v>46</v>
      </c>
    </row>
    <row r="55" spans="1:8" x14ac:dyDescent="0.25">
      <c r="A55" s="99">
        <v>486685</v>
      </c>
      <c r="B55" s="99" t="s">
        <v>5292</v>
      </c>
      <c r="D55" s="1" t="s">
        <v>4264</v>
      </c>
      <c r="E55" s="1" t="s">
        <v>5253</v>
      </c>
      <c r="F55" s="1" t="s">
        <v>8090</v>
      </c>
      <c r="G55" s="99">
        <v>78</v>
      </c>
      <c r="H55" s="1" t="s">
        <v>46</v>
      </c>
    </row>
    <row r="56" spans="1:8" x14ac:dyDescent="0.25">
      <c r="A56" s="99">
        <v>486686</v>
      </c>
      <c r="B56" s="99" t="s">
        <v>5293</v>
      </c>
      <c r="D56" s="1" t="s">
        <v>4264</v>
      </c>
      <c r="E56" s="1" t="s">
        <v>5253</v>
      </c>
      <c r="F56" s="1" t="s">
        <v>8090</v>
      </c>
      <c r="G56" s="99">
        <v>140</v>
      </c>
      <c r="H56" s="1" t="s">
        <v>46</v>
      </c>
    </row>
    <row r="57" spans="1:8" x14ac:dyDescent="0.25">
      <c r="A57" s="99">
        <v>486687</v>
      </c>
      <c r="B57" s="99" t="s">
        <v>5294</v>
      </c>
      <c r="D57" s="1" t="s">
        <v>4264</v>
      </c>
      <c r="E57" s="1" t="s">
        <v>5253</v>
      </c>
      <c r="F57" s="1" t="s">
        <v>8090</v>
      </c>
      <c r="G57" s="99">
        <v>146</v>
      </c>
      <c r="H57" s="1" t="s">
        <v>46</v>
      </c>
    </row>
    <row r="58" spans="1:8" x14ac:dyDescent="0.25">
      <c r="A58" s="99">
        <v>486754</v>
      </c>
      <c r="B58" s="99" t="s">
        <v>5286</v>
      </c>
      <c r="D58" s="1" t="s">
        <v>4264</v>
      </c>
      <c r="E58" s="1" t="s">
        <v>5253</v>
      </c>
      <c r="F58" s="1" t="s">
        <v>8091</v>
      </c>
      <c r="G58" s="99">
        <v>225</v>
      </c>
      <c r="H58" s="1" t="s">
        <v>46</v>
      </c>
    </row>
    <row r="59" spans="1:8" x14ac:dyDescent="0.25">
      <c r="A59" s="99">
        <v>486755</v>
      </c>
      <c r="B59" s="99" t="s">
        <v>5287</v>
      </c>
      <c r="D59" s="1" t="s">
        <v>4264</v>
      </c>
      <c r="E59" s="1" t="s">
        <v>5253</v>
      </c>
      <c r="F59" s="1" t="s">
        <v>8091</v>
      </c>
      <c r="G59" s="99">
        <v>243</v>
      </c>
      <c r="H59" s="1" t="s">
        <v>46</v>
      </c>
    </row>
    <row r="60" spans="1:8" x14ac:dyDescent="0.25">
      <c r="A60" s="99">
        <v>486756</v>
      </c>
      <c r="B60" s="99" t="s">
        <v>5288</v>
      </c>
      <c r="D60" s="1" t="s">
        <v>4264</v>
      </c>
      <c r="E60" s="1" t="s">
        <v>5253</v>
      </c>
      <c r="F60" s="1" t="s">
        <v>8091</v>
      </c>
      <c r="G60" s="99">
        <v>348</v>
      </c>
      <c r="H60" s="1" t="s">
        <v>46</v>
      </c>
    </row>
    <row r="61" spans="1:8" x14ac:dyDescent="0.25">
      <c r="A61" s="99">
        <v>486757</v>
      </c>
      <c r="B61" s="99" t="s">
        <v>5289</v>
      </c>
      <c r="D61" s="1" t="s">
        <v>4264</v>
      </c>
      <c r="E61" s="1" t="s">
        <v>5253</v>
      </c>
      <c r="F61" s="1" t="s">
        <v>8091</v>
      </c>
      <c r="G61" s="99">
        <v>666</v>
      </c>
      <c r="H61" s="1" t="s">
        <v>46</v>
      </c>
    </row>
    <row r="62" spans="1:8" x14ac:dyDescent="0.25">
      <c r="A62" s="99">
        <v>486758</v>
      </c>
      <c r="B62" s="99" t="s">
        <v>5290</v>
      </c>
      <c r="D62" s="1" t="s">
        <v>4264</v>
      </c>
      <c r="E62" s="1" t="s">
        <v>5253</v>
      </c>
      <c r="F62" s="1" t="s">
        <v>8091</v>
      </c>
      <c r="G62" s="99">
        <v>743</v>
      </c>
      <c r="H62" s="1" t="s">
        <v>46</v>
      </c>
    </row>
    <row r="63" spans="1:8" x14ac:dyDescent="0.25">
      <c r="A63" s="99">
        <v>231060</v>
      </c>
      <c r="B63" s="99" t="s">
        <v>799</v>
      </c>
      <c r="D63" s="1" t="s">
        <v>4264</v>
      </c>
      <c r="E63" s="1" t="s">
        <v>5253</v>
      </c>
      <c r="F63" s="1" t="s">
        <v>8092</v>
      </c>
      <c r="G63" s="99">
        <v>370</v>
      </c>
      <c r="H63" s="1" t="s">
        <v>46</v>
      </c>
    </row>
    <row r="64" spans="1:8" x14ac:dyDescent="0.25">
      <c r="A64" s="99">
        <v>231062</v>
      </c>
      <c r="B64" s="99" t="s">
        <v>801</v>
      </c>
      <c r="D64" s="1" t="s">
        <v>4264</v>
      </c>
      <c r="E64" s="1" t="s">
        <v>5253</v>
      </c>
      <c r="F64" s="1" t="s">
        <v>8092</v>
      </c>
      <c r="G64" s="99">
        <v>373</v>
      </c>
      <c r="H64" s="1" t="s">
        <v>46</v>
      </c>
    </row>
    <row r="65" spans="1:8" x14ac:dyDescent="0.25">
      <c r="A65" s="99">
        <v>231064</v>
      </c>
      <c r="B65" s="99" t="s">
        <v>803</v>
      </c>
      <c r="D65" s="1" t="s">
        <v>4264</v>
      </c>
      <c r="E65" s="1" t="s">
        <v>5253</v>
      </c>
      <c r="F65" s="1" t="s">
        <v>8092</v>
      </c>
      <c r="G65" s="99">
        <v>404</v>
      </c>
      <c r="H65" s="1" t="s">
        <v>46</v>
      </c>
    </row>
    <row r="66" spans="1:8" x14ac:dyDescent="0.25">
      <c r="A66" s="99">
        <v>231066</v>
      </c>
      <c r="B66" s="99" t="s">
        <v>805</v>
      </c>
      <c r="D66" s="1" t="s">
        <v>4264</v>
      </c>
      <c r="E66" s="1" t="s">
        <v>5253</v>
      </c>
      <c r="F66" s="1" t="s">
        <v>8092</v>
      </c>
      <c r="G66" s="99">
        <v>502</v>
      </c>
      <c r="H66" s="1" t="s">
        <v>46</v>
      </c>
    </row>
    <row r="67" spans="1:8" x14ac:dyDescent="0.25">
      <c r="A67" s="99">
        <v>234862</v>
      </c>
      <c r="B67" s="99" t="s">
        <v>811</v>
      </c>
      <c r="D67" s="1" t="s">
        <v>4264</v>
      </c>
      <c r="E67" s="1" t="s">
        <v>5253</v>
      </c>
      <c r="F67" s="1" t="s">
        <v>8092</v>
      </c>
      <c r="G67" s="99">
        <v>603</v>
      </c>
      <c r="H67" s="1" t="s">
        <v>46</v>
      </c>
    </row>
    <row r="68" spans="1:8" x14ac:dyDescent="0.25">
      <c r="A68" s="99">
        <v>486766</v>
      </c>
      <c r="B68" s="99" t="s">
        <v>5295</v>
      </c>
      <c r="D68" s="1" t="s">
        <v>4264</v>
      </c>
      <c r="E68" s="1" t="s">
        <v>5253</v>
      </c>
      <c r="F68" s="1" t="s">
        <v>8093</v>
      </c>
      <c r="G68" s="99">
        <v>304</v>
      </c>
      <c r="H68" s="1" t="s">
        <v>46</v>
      </c>
    </row>
    <row r="69" spans="1:8" x14ac:dyDescent="0.25">
      <c r="A69" s="99">
        <v>486767</v>
      </c>
      <c r="B69" s="99" t="s">
        <v>5296</v>
      </c>
      <c r="D69" s="1" t="s">
        <v>4264</v>
      </c>
      <c r="E69" s="1" t="s">
        <v>5253</v>
      </c>
      <c r="F69" s="1" t="s">
        <v>8093</v>
      </c>
      <c r="G69" s="99">
        <v>355</v>
      </c>
      <c r="H69" s="1" t="s">
        <v>46</v>
      </c>
    </row>
    <row r="70" spans="1:8" x14ac:dyDescent="0.25">
      <c r="A70" s="99">
        <v>1254</v>
      </c>
      <c r="B70" s="99" t="s">
        <v>3477</v>
      </c>
      <c r="D70" s="1" t="s">
        <v>4264</v>
      </c>
      <c r="E70" s="1" t="s">
        <v>5253</v>
      </c>
      <c r="F70" s="1" t="s">
        <v>8094</v>
      </c>
      <c r="G70" s="99">
        <v>272</v>
      </c>
      <c r="H70" s="1" t="s">
        <v>46</v>
      </c>
    </row>
    <row r="71" spans="1:8" x14ac:dyDescent="0.25">
      <c r="A71" s="99">
        <v>473311</v>
      </c>
      <c r="B71" s="99" t="s">
        <v>5297</v>
      </c>
      <c r="D71" s="1" t="s">
        <v>4264</v>
      </c>
      <c r="E71" s="1" t="s">
        <v>5253</v>
      </c>
      <c r="F71" s="1" t="s">
        <v>8094</v>
      </c>
      <c r="G71" s="99">
        <v>272</v>
      </c>
      <c r="H71" s="1" t="s">
        <v>46</v>
      </c>
    </row>
    <row r="72" spans="1:8" x14ac:dyDescent="0.25">
      <c r="A72" s="99">
        <v>30341</v>
      </c>
      <c r="B72" s="99" t="s">
        <v>1588</v>
      </c>
      <c r="D72" s="1" t="s">
        <v>4264</v>
      </c>
      <c r="E72" s="1" t="s">
        <v>5253</v>
      </c>
      <c r="F72" s="1" t="s">
        <v>8095</v>
      </c>
      <c r="G72" s="99">
        <v>156</v>
      </c>
      <c r="H72" s="1" t="s">
        <v>46</v>
      </c>
    </row>
    <row r="73" spans="1:8" x14ac:dyDescent="0.25">
      <c r="A73" s="99">
        <v>30342</v>
      </c>
      <c r="B73" s="99" t="s">
        <v>1589</v>
      </c>
      <c r="D73" s="1" t="s">
        <v>4264</v>
      </c>
      <c r="E73" s="1" t="s">
        <v>5253</v>
      </c>
      <c r="F73" s="1" t="s">
        <v>8095</v>
      </c>
      <c r="G73" s="99">
        <v>158</v>
      </c>
      <c r="H73" s="1" t="s">
        <v>46</v>
      </c>
    </row>
    <row r="74" spans="1:8" x14ac:dyDescent="0.25">
      <c r="A74" s="99">
        <v>36092</v>
      </c>
      <c r="B74" s="99" t="s">
        <v>1905</v>
      </c>
      <c r="D74" s="1" t="s">
        <v>4264</v>
      </c>
      <c r="E74" s="1" t="s">
        <v>5253</v>
      </c>
      <c r="F74" s="1" t="s">
        <v>8095</v>
      </c>
      <c r="G74" s="99">
        <v>162</v>
      </c>
      <c r="H74" s="1" t="s">
        <v>46</v>
      </c>
    </row>
    <row r="75" spans="1:8" x14ac:dyDescent="0.25">
      <c r="A75" s="99">
        <v>36093</v>
      </c>
      <c r="B75" s="99" t="s">
        <v>1906</v>
      </c>
      <c r="D75" s="1" t="s">
        <v>4264</v>
      </c>
      <c r="E75" s="1" t="s">
        <v>5253</v>
      </c>
      <c r="F75" s="1" t="s">
        <v>8095</v>
      </c>
      <c r="G75" s="99">
        <v>165</v>
      </c>
      <c r="H75" s="1" t="s">
        <v>46</v>
      </c>
    </row>
    <row r="76" spans="1:8" x14ac:dyDescent="0.25">
      <c r="A76" s="99">
        <v>247019</v>
      </c>
      <c r="B76" s="99" t="s">
        <v>952</v>
      </c>
      <c r="D76" s="1" t="s">
        <v>4264</v>
      </c>
      <c r="E76" s="1" t="s">
        <v>5253</v>
      </c>
      <c r="F76" s="1" t="s">
        <v>8095</v>
      </c>
      <c r="G76" s="99">
        <v>193</v>
      </c>
      <c r="H76" s="1" t="s">
        <v>46</v>
      </c>
    </row>
    <row r="77" spans="1:8" x14ac:dyDescent="0.25">
      <c r="A77" s="99">
        <v>247023</v>
      </c>
      <c r="B77" s="99" t="s">
        <v>953</v>
      </c>
      <c r="D77" s="1" t="s">
        <v>4264</v>
      </c>
      <c r="E77" s="1" t="s">
        <v>5253</v>
      </c>
      <c r="F77" s="1" t="s">
        <v>8095</v>
      </c>
      <c r="G77" s="99">
        <v>198</v>
      </c>
      <c r="H77" s="1" t="s">
        <v>46</v>
      </c>
    </row>
    <row r="78" spans="1:8" x14ac:dyDescent="0.25">
      <c r="A78" s="99">
        <v>247025</v>
      </c>
      <c r="B78" s="99" t="s">
        <v>954</v>
      </c>
      <c r="D78" s="1" t="s">
        <v>4264</v>
      </c>
      <c r="E78" s="1" t="s">
        <v>5253</v>
      </c>
      <c r="F78" s="1" t="s">
        <v>8095</v>
      </c>
      <c r="G78" s="99">
        <v>293</v>
      </c>
      <c r="H78" s="1" t="s">
        <v>46</v>
      </c>
    </row>
    <row r="79" spans="1:8" x14ac:dyDescent="0.25">
      <c r="A79" s="99">
        <v>283445</v>
      </c>
      <c r="B79" s="99" t="s">
        <v>5298</v>
      </c>
      <c r="D79" s="1" t="s">
        <v>4264</v>
      </c>
      <c r="E79" s="1" t="s">
        <v>5253</v>
      </c>
      <c r="F79" s="1" t="s">
        <v>8095</v>
      </c>
      <c r="G79" s="99">
        <v>117</v>
      </c>
      <c r="H79" s="1" t="s">
        <v>46</v>
      </c>
    </row>
    <row r="80" spans="1:8" x14ac:dyDescent="0.25">
      <c r="A80" s="99">
        <v>283446</v>
      </c>
      <c r="B80" s="99" t="s">
        <v>5299</v>
      </c>
      <c r="D80" s="1" t="s">
        <v>4264</v>
      </c>
      <c r="E80" s="1" t="s">
        <v>5253</v>
      </c>
      <c r="F80" s="1" t="s">
        <v>8095</v>
      </c>
      <c r="G80" s="99">
        <v>118</v>
      </c>
      <c r="H80" s="1" t="s">
        <v>46</v>
      </c>
    </row>
    <row r="81" spans="1:8" x14ac:dyDescent="0.25">
      <c r="A81" s="99">
        <v>283447</v>
      </c>
      <c r="B81" s="99" t="s">
        <v>5300</v>
      </c>
      <c r="D81" s="1" t="s">
        <v>4264</v>
      </c>
      <c r="E81" s="1" t="s">
        <v>5253</v>
      </c>
      <c r="F81" s="1" t="s">
        <v>8095</v>
      </c>
      <c r="G81" s="99">
        <v>132</v>
      </c>
      <c r="H81" s="1" t="s">
        <v>46</v>
      </c>
    </row>
    <row r="82" spans="1:8" x14ac:dyDescent="0.25">
      <c r="A82" s="99">
        <v>283449</v>
      </c>
      <c r="B82" s="99" t="s">
        <v>5301</v>
      </c>
      <c r="D82" s="1" t="s">
        <v>4264</v>
      </c>
      <c r="E82" s="1" t="s">
        <v>5253</v>
      </c>
      <c r="F82" s="1" t="s">
        <v>8095</v>
      </c>
      <c r="G82" s="99">
        <v>138</v>
      </c>
      <c r="H82" s="1" t="s">
        <v>46</v>
      </c>
    </row>
    <row r="83" spans="1:8" x14ac:dyDescent="0.25">
      <c r="A83" s="99">
        <v>283451</v>
      </c>
      <c r="B83" s="99" t="s">
        <v>7738</v>
      </c>
      <c r="D83" s="1" t="s">
        <v>4264</v>
      </c>
      <c r="E83" s="1" t="s">
        <v>5253</v>
      </c>
      <c r="F83" s="1" t="s">
        <v>8095</v>
      </c>
      <c r="G83" s="99">
        <v>140</v>
      </c>
      <c r="H83" s="1" t="s">
        <v>46</v>
      </c>
    </row>
    <row r="84" spans="1:8" x14ac:dyDescent="0.25">
      <c r="A84" s="99">
        <v>2430</v>
      </c>
      <c r="B84" s="99" t="s">
        <v>935</v>
      </c>
      <c r="D84" s="1" t="s">
        <v>4264</v>
      </c>
      <c r="E84" s="1" t="s">
        <v>7445</v>
      </c>
      <c r="F84" s="1" t="s">
        <v>8096</v>
      </c>
      <c r="G84" s="99">
        <v>447</v>
      </c>
      <c r="H84" s="1" t="s">
        <v>46</v>
      </c>
    </row>
    <row r="85" spans="1:8" x14ac:dyDescent="0.25">
      <c r="A85" s="99">
        <v>2433</v>
      </c>
      <c r="B85" s="99" t="s">
        <v>936</v>
      </c>
      <c r="D85" s="1" t="s">
        <v>4264</v>
      </c>
      <c r="E85" s="1" t="s">
        <v>7445</v>
      </c>
      <c r="F85" s="1" t="s">
        <v>8096</v>
      </c>
      <c r="G85" s="99">
        <v>477</v>
      </c>
      <c r="H85" s="1" t="s">
        <v>46</v>
      </c>
    </row>
    <row r="86" spans="1:8" x14ac:dyDescent="0.25">
      <c r="A86" s="99">
        <v>2434</v>
      </c>
      <c r="B86" s="99" t="s">
        <v>937</v>
      </c>
      <c r="D86" s="1" t="s">
        <v>4264</v>
      </c>
      <c r="E86" s="1" t="s">
        <v>7445</v>
      </c>
      <c r="F86" s="1" t="s">
        <v>8096</v>
      </c>
      <c r="G86" s="99">
        <v>552</v>
      </c>
      <c r="H86" s="1" t="s">
        <v>46</v>
      </c>
    </row>
    <row r="87" spans="1:8" x14ac:dyDescent="0.25">
      <c r="A87" s="99">
        <v>27427</v>
      </c>
      <c r="B87" s="99" t="s">
        <v>1307</v>
      </c>
      <c r="D87" s="1" t="s">
        <v>4264</v>
      </c>
      <c r="E87" s="1" t="s">
        <v>7445</v>
      </c>
      <c r="F87" s="1" t="s">
        <v>8096</v>
      </c>
      <c r="G87" s="99">
        <v>686</v>
      </c>
      <c r="H87" s="1" t="s">
        <v>46</v>
      </c>
    </row>
    <row r="88" spans="1:8" x14ac:dyDescent="0.25">
      <c r="A88" s="99">
        <v>27428</v>
      </c>
      <c r="B88" s="99" t="s">
        <v>1308</v>
      </c>
      <c r="D88" s="1" t="s">
        <v>4264</v>
      </c>
      <c r="E88" s="1" t="s">
        <v>7445</v>
      </c>
      <c r="F88" s="1" t="s">
        <v>8096</v>
      </c>
      <c r="G88" s="99">
        <v>843</v>
      </c>
      <c r="H88" s="1" t="s">
        <v>46</v>
      </c>
    </row>
    <row r="89" spans="1:8" x14ac:dyDescent="0.25">
      <c r="A89" s="99">
        <v>5127</v>
      </c>
      <c r="B89" s="99" t="s">
        <v>2283</v>
      </c>
      <c r="D89" s="1" t="s">
        <v>4264</v>
      </c>
      <c r="E89" s="1" t="s">
        <v>7445</v>
      </c>
      <c r="F89" s="1" t="s">
        <v>8097</v>
      </c>
      <c r="G89" s="99">
        <v>835</v>
      </c>
      <c r="H89" s="1" t="s">
        <v>46</v>
      </c>
    </row>
    <row r="90" spans="1:8" x14ac:dyDescent="0.25">
      <c r="A90" s="99">
        <v>5341</v>
      </c>
      <c r="B90" s="99" t="s">
        <v>2355</v>
      </c>
      <c r="D90" s="1" t="s">
        <v>4264</v>
      </c>
      <c r="E90" s="1" t="s">
        <v>7445</v>
      </c>
      <c r="F90" s="1" t="s">
        <v>8097</v>
      </c>
      <c r="G90" s="99">
        <v>799</v>
      </c>
      <c r="H90" s="1" t="s">
        <v>46</v>
      </c>
    </row>
    <row r="91" spans="1:8" x14ac:dyDescent="0.25">
      <c r="A91" s="99">
        <v>27792</v>
      </c>
      <c r="B91" s="99" t="s">
        <v>1366</v>
      </c>
      <c r="D91" s="1" t="s">
        <v>4264</v>
      </c>
      <c r="E91" s="1" t="s">
        <v>7445</v>
      </c>
      <c r="F91" s="1" t="s">
        <v>8097</v>
      </c>
      <c r="G91" s="99">
        <v>1120</v>
      </c>
      <c r="H91" s="1" t="s">
        <v>46</v>
      </c>
    </row>
    <row r="92" spans="1:8" x14ac:dyDescent="0.25">
      <c r="A92" s="99">
        <v>27793</v>
      </c>
      <c r="B92" s="99" t="s">
        <v>1367</v>
      </c>
      <c r="D92" s="1" t="s">
        <v>4264</v>
      </c>
      <c r="E92" s="1" t="s">
        <v>7445</v>
      </c>
      <c r="F92" s="1" t="s">
        <v>8097</v>
      </c>
      <c r="G92" s="99">
        <v>1250</v>
      </c>
      <c r="H92" s="1" t="s">
        <v>46</v>
      </c>
    </row>
    <row r="93" spans="1:8" x14ac:dyDescent="0.25">
      <c r="A93" s="99">
        <v>93297</v>
      </c>
      <c r="B93" s="99" t="s">
        <v>2779</v>
      </c>
      <c r="D93" s="1" t="s">
        <v>4264</v>
      </c>
      <c r="E93" s="1" t="s">
        <v>7445</v>
      </c>
      <c r="F93" s="1" t="s">
        <v>8097</v>
      </c>
      <c r="G93" s="99">
        <v>2200</v>
      </c>
      <c r="H93" s="1" t="s">
        <v>46</v>
      </c>
    </row>
    <row r="94" spans="1:8" x14ac:dyDescent="0.25">
      <c r="A94" s="99">
        <v>92158</v>
      </c>
      <c r="B94" s="99" t="s">
        <v>2735</v>
      </c>
      <c r="D94" s="1" t="s">
        <v>4264</v>
      </c>
      <c r="E94" s="1" t="s">
        <v>7445</v>
      </c>
      <c r="F94" s="1" t="s">
        <v>8098</v>
      </c>
      <c r="G94" s="99">
        <v>537</v>
      </c>
      <c r="H94" s="1" t="s">
        <v>46</v>
      </c>
    </row>
    <row r="95" spans="1:8" x14ac:dyDescent="0.25">
      <c r="A95" s="99">
        <v>92159</v>
      </c>
      <c r="B95" s="99" t="s">
        <v>2736</v>
      </c>
      <c r="D95" s="1" t="s">
        <v>4264</v>
      </c>
      <c r="E95" s="1" t="s">
        <v>7445</v>
      </c>
      <c r="F95" s="1" t="s">
        <v>8098</v>
      </c>
      <c r="G95" s="99">
        <v>548</v>
      </c>
      <c r="H95" s="1" t="s">
        <v>46</v>
      </c>
    </row>
    <row r="96" spans="1:8" x14ac:dyDescent="0.25">
      <c r="A96" s="99">
        <v>92160</v>
      </c>
      <c r="B96" s="99" t="s">
        <v>2737</v>
      </c>
      <c r="D96" s="1" t="s">
        <v>4264</v>
      </c>
      <c r="E96" s="1" t="s">
        <v>7445</v>
      </c>
      <c r="F96" s="1" t="s">
        <v>8098</v>
      </c>
      <c r="G96" s="99">
        <v>630</v>
      </c>
      <c r="H96" s="1" t="s">
        <v>46</v>
      </c>
    </row>
    <row r="97" spans="1:8" x14ac:dyDescent="0.25">
      <c r="A97" s="99">
        <v>92161</v>
      </c>
      <c r="B97" s="99" t="s">
        <v>2738</v>
      </c>
      <c r="D97" s="1" t="s">
        <v>4264</v>
      </c>
      <c r="E97" s="1" t="s">
        <v>7445</v>
      </c>
      <c r="F97" s="1" t="s">
        <v>8098</v>
      </c>
      <c r="G97" s="99">
        <v>680</v>
      </c>
      <c r="H97" s="1" t="s">
        <v>46</v>
      </c>
    </row>
    <row r="98" spans="1:8" x14ac:dyDescent="0.25">
      <c r="A98" s="99">
        <v>92162</v>
      </c>
      <c r="B98" s="99" t="s">
        <v>2739</v>
      </c>
      <c r="D98" s="1" t="s">
        <v>4264</v>
      </c>
      <c r="E98" s="1" t="s">
        <v>7445</v>
      </c>
      <c r="F98" s="1" t="s">
        <v>8098</v>
      </c>
      <c r="G98" s="99">
        <v>908</v>
      </c>
      <c r="H98" s="1" t="s">
        <v>46</v>
      </c>
    </row>
    <row r="99" spans="1:8" x14ac:dyDescent="0.25">
      <c r="A99" s="99">
        <v>92163</v>
      </c>
      <c r="B99" s="99" t="s">
        <v>2740</v>
      </c>
      <c r="D99" s="1" t="s">
        <v>4264</v>
      </c>
      <c r="E99" s="1" t="s">
        <v>7445</v>
      </c>
      <c r="F99" s="1" t="s">
        <v>8098</v>
      </c>
      <c r="G99" s="99">
        <v>1526</v>
      </c>
      <c r="H99" s="1" t="s">
        <v>46</v>
      </c>
    </row>
    <row r="100" spans="1:8" x14ac:dyDescent="0.25">
      <c r="A100" s="99">
        <v>92164</v>
      </c>
      <c r="B100" s="99" t="s">
        <v>2741</v>
      </c>
      <c r="D100" s="1" t="s">
        <v>4264</v>
      </c>
      <c r="E100" s="1" t="s">
        <v>7445</v>
      </c>
      <c r="F100" s="1" t="s">
        <v>8098</v>
      </c>
      <c r="G100" s="99">
        <v>1837</v>
      </c>
      <c r="H100" s="1" t="s">
        <v>46</v>
      </c>
    </row>
    <row r="101" spans="1:8" x14ac:dyDescent="0.25">
      <c r="A101" s="99">
        <v>92165</v>
      </c>
      <c r="B101" s="99" t="s">
        <v>2742</v>
      </c>
      <c r="D101" s="1" t="s">
        <v>4264</v>
      </c>
      <c r="E101" s="1" t="s">
        <v>7445</v>
      </c>
      <c r="F101" s="1" t="s">
        <v>8098</v>
      </c>
      <c r="G101" s="99">
        <v>2013</v>
      </c>
      <c r="H101" s="1" t="s">
        <v>46</v>
      </c>
    </row>
    <row r="102" spans="1:8" x14ac:dyDescent="0.25">
      <c r="A102" s="99">
        <v>92140</v>
      </c>
      <c r="B102" s="99" t="s">
        <v>2718</v>
      </c>
      <c r="D102" s="1" t="s">
        <v>4264</v>
      </c>
      <c r="E102" s="1" t="s">
        <v>7445</v>
      </c>
      <c r="F102" s="1" t="s">
        <v>8099</v>
      </c>
      <c r="G102" s="99">
        <v>330</v>
      </c>
      <c r="H102" s="1" t="s">
        <v>46</v>
      </c>
    </row>
    <row r="103" spans="1:8" x14ac:dyDescent="0.25">
      <c r="A103" s="99">
        <v>92141</v>
      </c>
      <c r="B103" s="99" t="s">
        <v>2719</v>
      </c>
      <c r="D103" s="1" t="s">
        <v>4264</v>
      </c>
      <c r="E103" s="1" t="s">
        <v>7445</v>
      </c>
      <c r="F103" s="1" t="s">
        <v>8099</v>
      </c>
      <c r="G103" s="99">
        <v>332</v>
      </c>
      <c r="H103" s="1" t="s">
        <v>46</v>
      </c>
    </row>
    <row r="104" spans="1:8" x14ac:dyDescent="0.25">
      <c r="A104" s="99">
        <v>92142</v>
      </c>
      <c r="B104" s="99" t="s">
        <v>2720</v>
      </c>
      <c r="D104" s="1" t="s">
        <v>4264</v>
      </c>
      <c r="E104" s="1" t="s">
        <v>7445</v>
      </c>
      <c r="F104" s="1" t="s">
        <v>8099</v>
      </c>
      <c r="G104" s="99">
        <v>379</v>
      </c>
      <c r="H104" s="1" t="s">
        <v>46</v>
      </c>
    </row>
    <row r="105" spans="1:8" x14ac:dyDescent="0.25">
      <c r="A105" s="99">
        <v>92143</v>
      </c>
      <c r="B105" s="99" t="s">
        <v>2721</v>
      </c>
      <c r="D105" s="1" t="s">
        <v>4264</v>
      </c>
      <c r="E105" s="1" t="s">
        <v>7445</v>
      </c>
      <c r="F105" s="1" t="s">
        <v>8099</v>
      </c>
      <c r="G105" s="99">
        <v>471</v>
      </c>
      <c r="H105" s="1" t="s">
        <v>46</v>
      </c>
    </row>
    <row r="106" spans="1:8" x14ac:dyDescent="0.25">
      <c r="A106" s="99">
        <v>92144</v>
      </c>
      <c r="B106" s="99" t="s">
        <v>2722</v>
      </c>
      <c r="D106" s="1" t="s">
        <v>4264</v>
      </c>
      <c r="E106" s="1" t="s">
        <v>7445</v>
      </c>
      <c r="F106" s="1" t="s">
        <v>8099</v>
      </c>
      <c r="G106" s="99">
        <v>658</v>
      </c>
      <c r="H106" s="1" t="s">
        <v>46</v>
      </c>
    </row>
    <row r="107" spans="1:8" x14ac:dyDescent="0.25">
      <c r="A107" s="99">
        <v>92145</v>
      </c>
      <c r="B107" s="99" t="s">
        <v>2723</v>
      </c>
      <c r="D107" s="1" t="s">
        <v>4264</v>
      </c>
      <c r="E107" s="1" t="s">
        <v>7445</v>
      </c>
      <c r="F107" s="1" t="s">
        <v>8099</v>
      </c>
      <c r="G107" s="99">
        <v>1095</v>
      </c>
      <c r="H107" s="1" t="s">
        <v>46</v>
      </c>
    </row>
    <row r="108" spans="1:8" x14ac:dyDescent="0.25">
      <c r="A108" s="99">
        <v>92146</v>
      </c>
      <c r="B108" s="99" t="s">
        <v>2724</v>
      </c>
      <c r="D108" s="1" t="s">
        <v>4264</v>
      </c>
      <c r="E108" s="1" t="s">
        <v>7445</v>
      </c>
      <c r="F108" s="1" t="s">
        <v>8099</v>
      </c>
      <c r="G108" s="99">
        <v>1474</v>
      </c>
      <c r="H108" s="1" t="s">
        <v>46</v>
      </c>
    </row>
    <row r="109" spans="1:8" x14ac:dyDescent="0.25">
      <c r="A109" s="99">
        <v>92147</v>
      </c>
      <c r="B109" s="99" t="s">
        <v>2725</v>
      </c>
      <c r="D109" s="1" t="s">
        <v>4264</v>
      </c>
      <c r="E109" s="1" t="s">
        <v>7445</v>
      </c>
      <c r="F109" s="1" t="s">
        <v>8099</v>
      </c>
      <c r="G109" s="99">
        <v>1545</v>
      </c>
      <c r="H109" s="1" t="s">
        <v>46</v>
      </c>
    </row>
    <row r="110" spans="1:8" x14ac:dyDescent="0.25">
      <c r="A110" s="99">
        <v>2581</v>
      </c>
      <c r="B110" s="99" t="s">
        <v>1230</v>
      </c>
      <c r="D110" s="1" t="s">
        <v>4264</v>
      </c>
      <c r="E110" s="1" t="s">
        <v>7446</v>
      </c>
      <c r="F110" s="1" t="s">
        <v>8100</v>
      </c>
      <c r="G110" s="99">
        <v>346</v>
      </c>
      <c r="H110" s="1" t="s">
        <v>46</v>
      </c>
    </row>
    <row r="111" spans="1:8" x14ac:dyDescent="0.25">
      <c r="A111" s="99">
        <v>2584</v>
      </c>
      <c r="B111" s="99" t="s">
        <v>1231</v>
      </c>
      <c r="D111" s="1" t="s">
        <v>4264</v>
      </c>
      <c r="E111" s="1" t="s">
        <v>7446</v>
      </c>
      <c r="F111" s="1" t="s">
        <v>8100</v>
      </c>
      <c r="G111" s="99">
        <v>663</v>
      </c>
      <c r="H111" s="1" t="s">
        <v>46</v>
      </c>
    </row>
    <row r="112" spans="1:8" x14ac:dyDescent="0.25">
      <c r="A112" s="99">
        <v>16955</v>
      </c>
      <c r="B112" s="99" t="s">
        <v>603</v>
      </c>
      <c r="D112" s="1" t="s">
        <v>4264</v>
      </c>
      <c r="E112" s="1" t="s">
        <v>7446</v>
      </c>
      <c r="F112" s="1" t="s">
        <v>8100</v>
      </c>
      <c r="G112" s="99">
        <v>309</v>
      </c>
      <c r="H112" s="1" t="s">
        <v>46</v>
      </c>
    </row>
    <row r="113" spans="1:8" x14ac:dyDescent="0.25">
      <c r="A113" s="99">
        <v>16956</v>
      </c>
      <c r="B113" s="99" t="s">
        <v>604</v>
      </c>
      <c r="D113" s="1" t="s">
        <v>4264</v>
      </c>
      <c r="E113" s="1" t="s">
        <v>7446</v>
      </c>
      <c r="F113" s="1" t="s">
        <v>8100</v>
      </c>
      <c r="G113" s="99">
        <v>313</v>
      </c>
      <c r="H113" s="1" t="s">
        <v>46</v>
      </c>
    </row>
    <row r="114" spans="1:8" x14ac:dyDescent="0.25">
      <c r="A114" s="99">
        <v>77521</v>
      </c>
      <c r="B114" s="99" t="s">
        <v>2555</v>
      </c>
      <c r="D114" s="1" t="s">
        <v>4264</v>
      </c>
      <c r="E114" s="1" t="s">
        <v>7446</v>
      </c>
      <c r="F114" s="1" t="s">
        <v>8100</v>
      </c>
      <c r="G114" s="99">
        <v>333</v>
      </c>
      <c r="H114" s="1" t="s">
        <v>46</v>
      </c>
    </row>
    <row r="115" spans="1:8" x14ac:dyDescent="0.25">
      <c r="A115" s="99">
        <v>78585</v>
      </c>
      <c r="B115" s="99" t="s">
        <v>2561</v>
      </c>
      <c r="D115" s="1" t="s">
        <v>4264</v>
      </c>
      <c r="E115" s="1" t="s">
        <v>7446</v>
      </c>
      <c r="F115" s="1" t="s">
        <v>8100</v>
      </c>
      <c r="G115" s="99">
        <v>443</v>
      </c>
      <c r="H115" s="1" t="s">
        <v>46</v>
      </c>
    </row>
    <row r="116" spans="1:8" x14ac:dyDescent="0.25">
      <c r="A116" s="99">
        <v>88595</v>
      </c>
      <c r="B116" s="99" t="s">
        <v>2684</v>
      </c>
      <c r="D116" s="1" t="s">
        <v>4264</v>
      </c>
      <c r="E116" s="1" t="s">
        <v>7446</v>
      </c>
      <c r="F116" s="1" t="s">
        <v>8100</v>
      </c>
      <c r="G116" s="99">
        <v>320</v>
      </c>
      <c r="H116" s="1" t="s">
        <v>46</v>
      </c>
    </row>
    <row r="117" spans="1:8" x14ac:dyDescent="0.25">
      <c r="A117" s="99">
        <v>449571</v>
      </c>
      <c r="B117" s="99" t="s">
        <v>1232</v>
      </c>
      <c r="D117" s="1" t="s">
        <v>4264</v>
      </c>
      <c r="E117" s="1" t="s">
        <v>7446</v>
      </c>
      <c r="F117" s="1" t="s">
        <v>8100</v>
      </c>
      <c r="G117" s="99">
        <v>943</v>
      </c>
      <c r="H117" s="1" t="s">
        <v>46</v>
      </c>
    </row>
    <row r="118" spans="1:8" x14ac:dyDescent="0.25">
      <c r="A118" s="99">
        <v>255889</v>
      </c>
      <c r="B118" s="99" t="s">
        <v>1221</v>
      </c>
      <c r="D118" s="1" t="s">
        <v>4264</v>
      </c>
      <c r="E118" s="1" t="s">
        <v>7446</v>
      </c>
      <c r="F118" s="1" t="s">
        <v>8101</v>
      </c>
      <c r="G118" s="99">
        <v>383</v>
      </c>
      <c r="H118" s="1" t="s">
        <v>46</v>
      </c>
    </row>
    <row r="119" spans="1:8" x14ac:dyDescent="0.25">
      <c r="A119" s="99">
        <v>255890</v>
      </c>
      <c r="B119" s="99" t="s">
        <v>1222</v>
      </c>
      <c r="D119" s="1" t="s">
        <v>4264</v>
      </c>
      <c r="E119" s="1" t="s">
        <v>7446</v>
      </c>
      <c r="F119" s="1" t="s">
        <v>8101</v>
      </c>
      <c r="G119" s="99">
        <v>389</v>
      </c>
      <c r="H119" s="1" t="s">
        <v>46</v>
      </c>
    </row>
    <row r="120" spans="1:8" x14ac:dyDescent="0.25">
      <c r="A120" s="99">
        <v>333731</v>
      </c>
      <c r="B120" s="99" t="s">
        <v>3480</v>
      </c>
      <c r="D120" s="1" t="s">
        <v>4264</v>
      </c>
      <c r="E120" s="1" t="s">
        <v>7446</v>
      </c>
      <c r="F120" s="1" t="s">
        <v>8101</v>
      </c>
      <c r="G120" s="99">
        <v>404</v>
      </c>
      <c r="H120" s="1" t="s">
        <v>46</v>
      </c>
    </row>
    <row r="121" spans="1:8" x14ac:dyDescent="0.25">
      <c r="A121" s="99">
        <v>333732</v>
      </c>
      <c r="B121" s="99" t="s">
        <v>3481</v>
      </c>
      <c r="D121" s="1" t="s">
        <v>4264</v>
      </c>
      <c r="E121" s="1" t="s">
        <v>7446</v>
      </c>
      <c r="F121" s="1" t="s">
        <v>8101</v>
      </c>
      <c r="G121" s="99">
        <v>421</v>
      </c>
      <c r="H121" s="1" t="s">
        <v>46</v>
      </c>
    </row>
    <row r="122" spans="1:8" x14ac:dyDescent="0.25">
      <c r="A122" s="99">
        <v>333733</v>
      </c>
      <c r="B122" s="99" t="s">
        <v>3482</v>
      </c>
      <c r="D122" s="1" t="s">
        <v>4264</v>
      </c>
      <c r="E122" s="1" t="s">
        <v>7446</v>
      </c>
      <c r="F122" s="1" t="s">
        <v>8101</v>
      </c>
      <c r="G122" s="99">
        <v>455</v>
      </c>
      <c r="H122" s="1" t="s">
        <v>46</v>
      </c>
    </row>
    <row r="123" spans="1:8" x14ac:dyDescent="0.25">
      <c r="A123" s="99">
        <v>333734</v>
      </c>
      <c r="B123" s="99" t="s">
        <v>3483</v>
      </c>
      <c r="D123" s="1" t="s">
        <v>4264</v>
      </c>
      <c r="E123" s="1" t="s">
        <v>7446</v>
      </c>
      <c r="F123" s="1" t="s">
        <v>8101</v>
      </c>
      <c r="G123" s="99">
        <v>541</v>
      </c>
      <c r="H123" s="1" t="s">
        <v>46</v>
      </c>
    </row>
    <row r="124" spans="1:8" x14ac:dyDescent="0.25">
      <c r="A124" s="99">
        <v>333735</v>
      </c>
      <c r="B124" s="99" t="s">
        <v>3484</v>
      </c>
      <c r="D124" s="1" t="s">
        <v>4264</v>
      </c>
      <c r="E124" s="1" t="s">
        <v>7446</v>
      </c>
      <c r="F124" s="1" t="s">
        <v>8101</v>
      </c>
      <c r="G124" s="99">
        <v>766</v>
      </c>
      <c r="H124" s="1" t="s">
        <v>46</v>
      </c>
    </row>
    <row r="125" spans="1:8" x14ac:dyDescent="0.25">
      <c r="A125" s="99">
        <v>47608</v>
      </c>
      <c r="B125" s="99" t="s">
        <v>3358</v>
      </c>
      <c r="D125" s="1" t="s">
        <v>4264</v>
      </c>
      <c r="E125" s="1" t="s">
        <v>7446</v>
      </c>
      <c r="F125" s="1" t="s">
        <v>8102</v>
      </c>
      <c r="G125" s="99">
        <v>405</v>
      </c>
      <c r="H125" s="1" t="s">
        <v>46</v>
      </c>
    </row>
    <row r="126" spans="1:8" x14ac:dyDescent="0.25">
      <c r="A126" s="99">
        <v>78184</v>
      </c>
      <c r="B126" s="99" t="s">
        <v>2556</v>
      </c>
      <c r="D126" s="1" t="s">
        <v>4264</v>
      </c>
      <c r="E126" s="1" t="s">
        <v>7446</v>
      </c>
      <c r="F126" s="1" t="s">
        <v>8102</v>
      </c>
      <c r="G126" s="99">
        <v>392</v>
      </c>
      <c r="H126" s="1" t="s">
        <v>46</v>
      </c>
    </row>
    <row r="127" spans="1:8" x14ac:dyDescent="0.25">
      <c r="A127" s="99">
        <v>78185</v>
      </c>
      <c r="B127" s="99" t="s">
        <v>2557</v>
      </c>
      <c r="D127" s="1" t="s">
        <v>4264</v>
      </c>
      <c r="E127" s="1" t="s">
        <v>7446</v>
      </c>
      <c r="F127" s="1" t="s">
        <v>8102</v>
      </c>
      <c r="G127" s="99">
        <v>395</v>
      </c>
      <c r="H127" s="1" t="s">
        <v>46</v>
      </c>
    </row>
    <row r="128" spans="1:8" x14ac:dyDescent="0.25">
      <c r="A128" s="99">
        <v>78186</v>
      </c>
      <c r="B128" s="99" t="s">
        <v>2558</v>
      </c>
      <c r="D128" s="1" t="s">
        <v>4264</v>
      </c>
      <c r="E128" s="1" t="s">
        <v>7446</v>
      </c>
      <c r="F128" s="1" t="s">
        <v>8102</v>
      </c>
      <c r="G128" s="99">
        <v>462</v>
      </c>
      <c r="H128" s="1" t="s">
        <v>46</v>
      </c>
    </row>
    <row r="129" spans="1:8" x14ac:dyDescent="0.25">
      <c r="A129" s="99">
        <v>78187</v>
      </c>
      <c r="B129" s="99" t="s">
        <v>2559</v>
      </c>
      <c r="D129" s="1" t="s">
        <v>4264</v>
      </c>
      <c r="E129" s="1" t="s">
        <v>7446</v>
      </c>
      <c r="F129" s="1" t="s">
        <v>8102</v>
      </c>
      <c r="G129" s="99">
        <v>508</v>
      </c>
      <c r="H129" s="1" t="s">
        <v>46</v>
      </c>
    </row>
    <row r="130" spans="1:8" x14ac:dyDescent="0.25">
      <c r="A130" s="99">
        <v>78188</v>
      </c>
      <c r="B130" s="99" t="s">
        <v>2560</v>
      </c>
      <c r="D130" s="1" t="s">
        <v>4264</v>
      </c>
      <c r="E130" s="1" t="s">
        <v>7446</v>
      </c>
      <c r="F130" s="1" t="s">
        <v>8102</v>
      </c>
      <c r="G130" s="99">
        <v>554</v>
      </c>
      <c r="H130" s="1" t="s">
        <v>46</v>
      </c>
    </row>
    <row r="131" spans="1:8" x14ac:dyDescent="0.25">
      <c r="A131" s="99">
        <v>87795</v>
      </c>
      <c r="B131" s="99" t="s">
        <v>2642</v>
      </c>
      <c r="D131" s="1" t="s">
        <v>4264</v>
      </c>
      <c r="E131" s="1" t="s">
        <v>7446</v>
      </c>
      <c r="F131" s="1" t="s">
        <v>8102</v>
      </c>
      <c r="G131" s="99">
        <v>1340</v>
      </c>
      <c r="H131" s="1" t="s">
        <v>46</v>
      </c>
    </row>
    <row r="132" spans="1:8" x14ac:dyDescent="0.25">
      <c r="A132" s="99">
        <v>87979</v>
      </c>
      <c r="B132" s="99" t="s">
        <v>2673</v>
      </c>
      <c r="D132" s="1" t="s">
        <v>4264</v>
      </c>
      <c r="E132" s="1" t="s">
        <v>7446</v>
      </c>
      <c r="F132" s="1" t="s">
        <v>8102</v>
      </c>
      <c r="G132" s="99">
        <v>2300</v>
      </c>
      <c r="H132" s="1" t="s">
        <v>46</v>
      </c>
    </row>
    <row r="133" spans="1:8" x14ac:dyDescent="0.25">
      <c r="A133" s="99">
        <v>87999</v>
      </c>
      <c r="B133" s="99" t="s">
        <v>2679</v>
      </c>
      <c r="D133" s="1" t="s">
        <v>4264</v>
      </c>
      <c r="E133" s="1" t="s">
        <v>7446</v>
      </c>
      <c r="F133" s="1" t="s">
        <v>8102</v>
      </c>
      <c r="G133" s="99">
        <v>1625</v>
      </c>
      <c r="H133" s="1" t="s">
        <v>46</v>
      </c>
    </row>
    <row r="134" spans="1:8" x14ac:dyDescent="0.25">
      <c r="A134" s="99">
        <v>93266</v>
      </c>
      <c r="B134" s="99" t="s">
        <v>2773</v>
      </c>
      <c r="D134" s="1" t="s">
        <v>4264</v>
      </c>
      <c r="E134" s="1" t="s">
        <v>7446</v>
      </c>
      <c r="F134" s="1" t="s">
        <v>8102</v>
      </c>
      <c r="G134" s="99">
        <v>2350</v>
      </c>
      <c r="H134" s="1" t="s">
        <v>46</v>
      </c>
    </row>
    <row r="135" spans="1:8" x14ac:dyDescent="0.25">
      <c r="A135" s="99">
        <v>251725</v>
      </c>
      <c r="B135" s="99" t="s">
        <v>1094</v>
      </c>
      <c r="D135" s="1" t="s">
        <v>4264</v>
      </c>
      <c r="E135" s="1" t="s">
        <v>7446</v>
      </c>
      <c r="F135" s="1" t="s">
        <v>8102</v>
      </c>
      <c r="G135" s="99">
        <v>2750</v>
      </c>
      <c r="H135" s="1" t="s">
        <v>46</v>
      </c>
    </row>
    <row r="136" spans="1:8" x14ac:dyDescent="0.25">
      <c r="A136" s="99">
        <v>251726</v>
      </c>
      <c r="B136" s="99" t="s">
        <v>1095</v>
      </c>
      <c r="D136" s="1" t="s">
        <v>4264</v>
      </c>
      <c r="E136" s="1" t="s">
        <v>7446</v>
      </c>
      <c r="F136" s="1" t="s">
        <v>8102</v>
      </c>
      <c r="G136" s="99">
        <v>2835</v>
      </c>
      <c r="H136" s="1" t="s">
        <v>46</v>
      </c>
    </row>
    <row r="137" spans="1:8" x14ac:dyDescent="0.25">
      <c r="A137" s="99">
        <v>486747</v>
      </c>
      <c r="B137" s="99" t="s">
        <v>5302</v>
      </c>
      <c r="D137" s="1" t="s">
        <v>4264</v>
      </c>
      <c r="E137" s="1" t="s">
        <v>7446</v>
      </c>
      <c r="F137" s="1" t="s">
        <v>8103</v>
      </c>
      <c r="G137" s="99">
        <v>376</v>
      </c>
      <c r="H137" s="1" t="s">
        <v>46</v>
      </c>
    </row>
    <row r="138" spans="1:8" x14ac:dyDescent="0.25">
      <c r="A138" s="99">
        <v>486748</v>
      </c>
      <c r="B138" s="99" t="s">
        <v>5303</v>
      </c>
      <c r="D138" s="1" t="s">
        <v>4264</v>
      </c>
      <c r="E138" s="1" t="s">
        <v>7446</v>
      </c>
      <c r="F138" s="1" t="s">
        <v>8103</v>
      </c>
      <c r="G138" s="99">
        <v>385</v>
      </c>
      <c r="H138" s="1" t="s">
        <v>46</v>
      </c>
    </row>
    <row r="139" spans="1:8" x14ac:dyDescent="0.25">
      <c r="A139" s="99">
        <v>486749</v>
      </c>
      <c r="B139" s="99" t="s">
        <v>5304</v>
      </c>
      <c r="D139" s="1" t="s">
        <v>4264</v>
      </c>
      <c r="E139" s="1" t="s">
        <v>7446</v>
      </c>
      <c r="F139" s="1" t="s">
        <v>8103</v>
      </c>
      <c r="G139" s="99">
        <v>410</v>
      </c>
      <c r="H139" s="1" t="s">
        <v>46</v>
      </c>
    </row>
    <row r="140" spans="1:8" x14ac:dyDescent="0.25">
      <c r="A140" s="99">
        <v>486750</v>
      </c>
      <c r="B140" s="99" t="s">
        <v>5305</v>
      </c>
      <c r="D140" s="1" t="s">
        <v>4264</v>
      </c>
      <c r="E140" s="1" t="s">
        <v>7446</v>
      </c>
      <c r="F140" s="1" t="s">
        <v>8103</v>
      </c>
      <c r="G140" s="99">
        <v>415</v>
      </c>
      <c r="H140" s="1" t="s">
        <v>46</v>
      </c>
    </row>
    <row r="141" spans="1:8" x14ac:dyDescent="0.25">
      <c r="A141" s="99">
        <v>486751</v>
      </c>
      <c r="B141" s="99" t="s">
        <v>5306</v>
      </c>
      <c r="D141" s="1" t="s">
        <v>4264</v>
      </c>
      <c r="E141" s="1" t="s">
        <v>7446</v>
      </c>
      <c r="F141" s="1" t="s">
        <v>8103</v>
      </c>
      <c r="G141" s="99">
        <v>502</v>
      </c>
      <c r="H141" s="1" t="s">
        <v>46</v>
      </c>
    </row>
    <row r="142" spans="1:8" x14ac:dyDescent="0.25">
      <c r="A142" s="99">
        <v>486752</v>
      </c>
      <c r="B142" s="99" t="s">
        <v>5307</v>
      </c>
      <c r="D142" s="1" t="s">
        <v>4264</v>
      </c>
      <c r="E142" s="1" t="s">
        <v>7446</v>
      </c>
      <c r="F142" s="1" t="s">
        <v>8103</v>
      </c>
      <c r="G142" s="99">
        <v>666</v>
      </c>
      <c r="H142" s="1" t="s">
        <v>46</v>
      </c>
    </row>
    <row r="143" spans="1:8" x14ac:dyDescent="0.25">
      <c r="A143" s="99">
        <v>486753</v>
      </c>
      <c r="B143" s="99" t="s">
        <v>5308</v>
      </c>
      <c r="D143" s="1" t="s">
        <v>4264</v>
      </c>
      <c r="E143" s="1" t="s">
        <v>7446</v>
      </c>
      <c r="F143" s="1" t="s">
        <v>8103</v>
      </c>
      <c r="G143" s="99">
        <v>1179</v>
      </c>
      <c r="H143" s="1" t="s">
        <v>46</v>
      </c>
    </row>
    <row r="144" spans="1:8" x14ac:dyDescent="0.25">
      <c r="A144" s="99">
        <v>486759</v>
      </c>
      <c r="B144" s="99" t="s">
        <v>5309</v>
      </c>
      <c r="D144" s="1" t="s">
        <v>4264</v>
      </c>
      <c r="E144" s="1" t="s">
        <v>7446</v>
      </c>
      <c r="F144" s="1" t="s">
        <v>8104</v>
      </c>
      <c r="G144" s="99">
        <v>451</v>
      </c>
      <c r="H144" s="1" t="s">
        <v>46</v>
      </c>
    </row>
    <row r="145" spans="1:8" x14ac:dyDescent="0.25">
      <c r="A145" s="99">
        <v>486760</v>
      </c>
      <c r="B145" s="99" t="s">
        <v>5310</v>
      </c>
      <c r="D145" s="1" t="s">
        <v>4264</v>
      </c>
      <c r="E145" s="1" t="s">
        <v>7446</v>
      </c>
      <c r="F145" s="1" t="s">
        <v>8104</v>
      </c>
      <c r="G145" s="99">
        <v>549</v>
      </c>
      <c r="H145" s="1" t="s">
        <v>46</v>
      </c>
    </row>
    <row r="146" spans="1:8" x14ac:dyDescent="0.25">
      <c r="A146" s="99">
        <v>486761</v>
      </c>
      <c r="B146" s="99" t="s">
        <v>5311</v>
      </c>
      <c r="D146" s="1" t="s">
        <v>4264</v>
      </c>
      <c r="E146" s="1" t="s">
        <v>7446</v>
      </c>
      <c r="F146" s="1" t="s">
        <v>8104</v>
      </c>
      <c r="G146" s="99">
        <v>820</v>
      </c>
      <c r="H146" s="1" t="s">
        <v>46</v>
      </c>
    </row>
    <row r="147" spans="1:8" x14ac:dyDescent="0.25">
      <c r="A147" s="99">
        <v>486762</v>
      </c>
      <c r="B147" s="99" t="s">
        <v>5312</v>
      </c>
      <c r="D147" s="1" t="s">
        <v>4264</v>
      </c>
      <c r="E147" s="1" t="s">
        <v>7446</v>
      </c>
      <c r="F147" s="1" t="s">
        <v>8104</v>
      </c>
      <c r="G147" s="99">
        <v>1332</v>
      </c>
      <c r="H147" s="1" t="s">
        <v>46</v>
      </c>
    </row>
    <row r="148" spans="1:8" x14ac:dyDescent="0.25">
      <c r="A148" s="99">
        <v>486763</v>
      </c>
      <c r="B148" s="99" t="s">
        <v>5313</v>
      </c>
      <c r="D148" s="1" t="s">
        <v>4264</v>
      </c>
      <c r="E148" s="1" t="s">
        <v>7446</v>
      </c>
      <c r="F148" s="1" t="s">
        <v>8104</v>
      </c>
      <c r="G148" s="99">
        <v>1332</v>
      </c>
      <c r="H148" s="1" t="s">
        <v>46</v>
      </c>
    </row>
    <row r="149" spans="1:8" x14ac:dyDescent="0.25">
      <c r="A149" s="99">
        <v>486764</v>
      </c>
      <c r="B149" s="99" t="s">
        <v>5314</v>
      </c>
      <c r="D149" s="1" t="s">
        <v>4264</v>
      </c>
      <c r="E149" s="1" t="s">
        <v>7446</v>
      </c>
      <c r="F149" s="1" t="s">
        <v>8104</v>
      </c>
      <c r="G149" s="99">
        <v>1865</v>
      </c>
      <c r="H149" s="1" t="s">
        <v>46</v>
      </c>
    </row>
    <row r="150" spans="1:8" x14ac:dyDescent="0.25">
      <c r="A150" s="99">
        <v>486765</v>
      </c>
      <c r="B150" s="99" t="s">
        <v>5315</v>
      </c>
      <c r="D150" s="1" t="s">
        <v>4264</v>
      </c>
      <c r="E150" s="1" t="s">
        <v>7446</v>
      </c>
      <c r="F150" s="1" t="s">
        <v>8104</v>
      </c>
      <c r="G150" s="99">
        <v>1918</v>
      </c>
      <c r="H150" s="1" t="s">
        <v>46</v>
      </c>
    </row>
    <row r="151" spans="1:8" x14ac:dyDescent="0.25">
      <c r="A151" s="99">
        <v>231061</v>
      </c>
      <c r="B151" s="99" t="s">
        <v>800</v>
      </c>
      <c r="D151" s="1" t="s">
        <v>4264</v>
      </c>
      <c r="E151" s="1" t="s">
        <v>7446</v>
      </c>
      <c r="F151" s="1" t="s">
        <v>8105</v>
      </c>
      <c r="G151" s="99">
        <v>515</v>
      </c>
      <c r="H151" s="1" t="s">
        <v>46</v>
      </c>
    </row>
    <row r="152" spans="1:8" x14ac:dyDescent="0.25">
      <c r="A152" s="99">
        <v>231063</v>
      </c>
      <c r="B152" s="99" t="s">
        <v>802</v>
      </c>
      <c r="D152" s="1" t="s">
        <v>4264</v>
      </c>
      <c r="E152" s="1" t="s">
        <v>7446</v>
      </c>
      <c r="F152" s="1" t="s">
        <v>8105</v>
      </c>
      <c r="G152" s="99">
        <v>517</v>
      </c>
      <c r="H152" s="1" t="s">
        <v>46</v>
      </c>
    </row>
    <row r="153" spans="1:8" x14ac:dyDescent="0.25">
      <c r="A153" s="99">
        <v>231065</v>
      </c>
      <c r="B153" s="99" t="s">
        <v>804</v>
      </c>
      <c r="D153" s="1" t="s">
        <v>4264</v>
      </c>
      <c r="E153" s="1" t="s">
        <v>7446</v>
      </c>
      <c r="F153" s="1" t="s">
        <v>8105</v>
      </c>
      <c r="G153" s="99">
        <v>548</v>
      </c>
      <c r="H153" s="1" t="s">
        <v>46</v>
      </c>
    </row>
    <row r="154" spans="1:8" x14ac:dyDescent="0.25">
      <c r="A154" s="99">
        <v>231067</v>
      </c>
      <c r="B154" s="99" t="s">
        <v>806</v>
      </c>
      <c r="D154" s="1" t="s">
        <v>4264</v>
      </c>
      <c r="E154" s="1" t="s">
        <v>7446</v>
      </c>
      <c r="F154" s="1" t="s">
        <v>8105</v>
      </c>
      <c r="G154" s="99">
        <v>579</v>
      </c>
      <c r="H154" s="1" t="s">
        <v>46</v>
      </c>
    </row>
    <row r="155" spans="1:8" x14ac:dyDescent="0.25">
      <c r="A155" s="99">
        <v>231068</v>
      </c>
      <c r="B155" s="99" t="s">
        <v>807</v>
      </c>
      <c r="D155" s="1" t="s">
        <v>4264</v>
      </c>
      <c r="E155" s="1" t="s">
        <v>7446</v>
      </c>
      <c r="F155" s="1" t="s">
        <v>8105</v>
      </c>
      <c r="G155" s="99">
        <v>610</v>
      </c>
      <c r="H155" s="1" t="s">
        <v>46</v>
      </c>
    </row>
    <row r="156" spans="1:8" x14ac:dyDescent="0.25">
      <c r="A156" s="99">
        <v>234863</v>
      </c>
      <c r="B156" s="99" t="s">
        <v>812</v>
      </c>
      <c r="D156" s="1" t="s">
        <v>4264</v>
      </c>
      <c r="E156" s="1" t="s">
        <v>7446</v>
      </c>
      <c r="F156" s="1" t="s">
        <v>8105</v>
      </c>
      <c r="G156" s="99">
        <v>715</v>
      </c>
      <c r="H156" s="1" t="s">
        <v>46</v>
      </c>
    </row>
    <row r="157" spans="1:8" x14ac:dyDescent="0.25">
      <c r="A157" s="99">
        <v>486768</v>
      </c>
      <c r="B157" s="99" t="s">
        <v>5316</v>
      </c>
      <c r="D157" s="1" t="s">
        <v>4264</v>
      </c>
      <c r="E157" s="1" t="s">
        <v>7446</v>
      </c>
      <c r="F157" s="1" t="s">
        <v>8106</v>
      </c>
      <c r="G157" s="99">
        <v>426</v>
      </c>
      <c r="H157" s="1" t="s">
        <v>46</v>
      </c>
    </row>
    <row r="158" spans="1:8" x14ac:dyDescent="0.25">
      <c r="A158" s="99">
        <v>486769</v>
      </c>
      <c r="B158" s="99" t="s">
        <v>5317</v>
      </c>
      <c r="D158" s="1" t="s">
        <v>4264</v>
      </c>
      <c r="E158" s="1" t="s">
        <v>7446</v>
      </c>
      <c r="F158" s="1" t="s">
        <v>8106</v>
      </c>
      <c r="G158" s="99">
        <v>453</v>
      </c>
      <c r="H158" s="1" t="s">
        <v>46</v>
      </c>
    </row>
    <row r="159" spans="1:8" x14ac:dyDescent="0.25">
      <c r="A159" s="99">
        <v>75068</v>
      </c>
      <c r="B159" s="99" t="s">
        <v>3485</v>
      </c>
      <c r="D159" s="1" t="s">
        <v>4264</v>
      </c>
      <c r="E159" s="1" t="s">
        <v>7446</v>
      </c>
      <c r="F159" s="1" t="s">
        <v>8094</v>
      </c>
      <c r="G159" s="99">
        <v>466</v>
      </c>
      <c r="H159" s="1" t="s">
        <v>46</v>
      </c>
    </row>
    <row r="160" spans="1:8" x14ac:dyDescent="0.25">
      <c r="A160" s="99">
        <v>76830</v>
      </c>
      <c r="B160" s="99" t="s">
        <v>2527</v>
      </c>
      <c r="D160" s="1" t="s">
        <v>4264</v>
      </c>
      <c r="E160" s="1" t="s">
        <v>7447</v>
      </c>
      <c r="F160" s="1" t="s">
        <v>8107</v>
      </c>
      <c r="G160" s="99">
        <v>1469</v>
      </c>
      <c r="H160" s="1" t="s">
        <v>46</v>
      </c>
    </row>
    <row r="161" spans="1:8" x14ac:dyDescent="0.25">
      <c r="A161" s="99">
        <v>76832</v>
      </c>
      <c r="B161" s="99" t="s">
        <v>2528</v>
      </c>
      <c r="D161" s="1" t="s">
        <v>4264</v>
      </c>
      <c r="E161" s="1" t="s">
        <v>7447</v>
      </c>
      <c r="F161" s="1" t="s">
        <v>8107</v>
      </c>
      <c r="G161" s="99">
        <v>1903</v>
      </c>
      <c r="H161" s="1" t="s">
        <v>46</v>
      </c>
    </row>
    <row r="162" spans="1:8" x14ac:dyDescent="0.25">
      <c r="A162" s="99">
        <v>76833</v>
      </c>
      <c r="B162" s="99" t="s">
        <v>2529</v>
      </c>
      <c r="D162" s="1" t="s">
        <v>4264</v>
      </c>
      <c r="E162" s="1" t="s">
        <v>7447</v>
      </c>
      <c r="F162" s="1" t="s">
        <v>8107</v>
      </c>
      <c r="G162" s="99">
        <v>2323</v>
      </c>
      <c r="H162" s="1" t="s">
        <v>46</v>
      </c>
    </row>
    <row r="163" spans="1:8" x14ac:dyDescent="0.25">
      <c r="A163" s="99">
        <v>76835</v>
      </c>
      <c r="B163" s="99" t="s">
        <v>2530</v>
      </c>
      <c r="D163" s="1" t="s">
        <v>4264</v>
      </c>
      <c r="E163" s="1" t="s">
        <v>7447</v>
      </c>
      <c r="F163" s="1" t="s">
        <v>8107</v>
      </c>
      <c r="G163" s="99">
        <v>4987</v>
      </c>
      <c r="H163" s="1" t="s">
        <v>46</v>
      </c>
    </row>
    <row r="164" spans="1:8" x14ac:dyDescent="0.25">
      <c r="A164" s="99">
        <v>448246</v>
      </c>
      <c r="B164" s="99" t="s">
        <v>3486</v>
      </c>
      <c r="D164" s="1" t="s">
        <v>4264</v>
      </c>
      <c r="E164" s="1" t="s">
        <v>7447</v>
      </c>
      <c r="F164" s="1" t="s">
        <v>8107</v>
      </c>
      <c r="G164" s="99">
        <v>6883</v>
      </c>
      <c r="H164" s="1" t="s">
        <v>46</v>
      </c>
    </row>
    <row r="165" spans="1:8" x14ac:dyDescent="0.25">
      <c r="A165" s="99">
        <v>449462</v>
      </c>
      <c r="B165" s="99" t="s">
        <v>3357</v>
      </c>
      <c r="D165" s="1" t="s">
        <v>4264</v>
      </c>
      <c r="E165" s="1" t="s">
        <v>7447</v>
      </c>
      <c r="F165" s="1" t="s">
        <v>8107</v>
      </c>
      <c r="G165" s="99">
        <v>4084</v>
      </c>
      <c r="H165" s="1" t="s">
        <v>46</v>
      </c>
    </row>
    <row r="166" spans="1:8" x14ac:dyDescent="0.25">
      <c r="A166" s="99">
        <v>576025</v>
      </c>
      <c r="B166" s="99" t="s">
        <v>7739</v>
      </c>
      <c r="D166" s="1" t="s">
        <v>4264</v>
      </c>
      <c r="E166" s="1" t="s">
        <v>7447</v>
      </c>
      <c r="F166" s="1" t="s">
        <v>8107</v>
      </c>
      <c r="G166" s="99">
        <v>6550</v>
      </c>
      <c r="H166" s="1" t="s">
        <v>46</v>
      </c>
    </row>
    <row r="167" spans="1:8" x14ac:dyDescent="0.25">
      <c r="A167" s="99">
        <v>92167</v>
      </c>
      <c r="B167" s="99" t="s">
        <v>2743</v>
      </c>
      <c r="D167" s="1" t="s">
        <v>4264</v>
      </c>
      <c r="E167" s="1" t="s">
        <v>7447</v>
      </c>
      <c r="F167" s="1" t="s">
        <v>8108</v>
      </c>
      <c r="G167" s="99">
        <v>742</v>
      </c>
      <c r="H167" s="1" t="s">
        <v>46</v>
      </c>
    </row>
    <row r="168" spans="1:8" x14ac:dyDescent="0.25">
      <c r="A168" s="99">
        <v>92168</v>
      </c>
      <c r="B168" s="99" t="s">
        <v>2744</v>
      </c>
      <c r="D168" s="1" t="s">
        <v>4264</v>
      </c>
      <c r="E168" s="1" t="s">
        <v>7447</v>
      </c>
      <c r="F168" s="1" t="s">
        <v>8108</v>
      </c>
      <c r="G168" s="99">
        <v>779</v>
      </c>
      <c r="H168" s="1" t="s">
        <v>46</v>
      </c>
    </row>
    <row r="169" spans="1:8" x14ac:dyDescent="0.25">
      <c r="A169" s="99">
        <v>92169</v>
      </c>
      <c r="B169" s="99" t="s">
        <v>2745</v>
      </c>
      <c r="D169" s="1" t="s">
        <v>4264</v>
      </c>
      <c r="E169" s="1" t="s">
        <v>7447</v>
      </c>
      <c r="F169" s="1" t="s">
        <v>8108</v>
      </c>
      <c r="G169" s="99">
        <v>849</v>
      </c>
      <c r="H169" s="1" t="s">
        <v>46</v>
      </c>
    </row>
    <row r="170" spans="1:8" x14ac:dyDescent="0.25">
      <c r="A170" s="99">
        <v>92170</v>
      </c>
      <c r="B170" s="99" t="s">
        <v>2746</v>
      </c>
      <c r="D170" s="1" t="s">
        <v>4264</v>
      </c>
      <c r="E170" s="1" t="s">
        <v>7447</v>
      </c>
      <c r="F170" s="1" t="s">
        <v>8108</v>
      </c>
      <c r="G170" s="99">
        <v>1085</v>
      </c>
      <c r="H170" s="1" t="s">
        <v>46</v>
      </c>
    </row>
    <row r="171" spans="1:8" x14ac:dyDescent="0.25">
      <c r="A171" s="99">
        <v>92171</v>
      </c>
      <c r="B171" s="99" t="s">
        <v>2747</v>
      </c>
      <c r="D171" s="1" t="s">
        <v>4264</v>
      </c>
      <c r="E171" s="1" t="s">
        <v>7447</v>
      </c>
      <c r="F171" s="1" t="s">
        <v>8108</v>
      </c>
      <c r="G171" s="99">
        <v>1382</v>
      </c>
      <c r="H171" s="1" t="s">
        <v>46</v>
      </c>
    </row>
    <row r="172" spans="1:8" x14ac:dyDescent="0.25">
      <c r="A172" s="99">
        <v>92172</v>
      </c>
      <c r="B172" s="99" t="s">
        <v>2748</v>
      </c>
      <c r="D172" s="1" t="s">
        <v>4264</v>
      </c>
      <c r="E172" s="1" t="s">
        <v>7447</v>
      </c>
      <c r="F172" s="1" t="s">
        <v>8108</v>
      </c>
      <c r="G172" s="99">
        <v>2453</v>
      </c>
      <c r="H172" s="1" t="s">
        <v>46</v>
      </c>
    </row>
    <row r="173" spans="1:8" x14ac:dyDescent="0.25">
      <c r="A173" s="99">
        <v>92173</v>
      </c>
      <c r="B173" s="99" t="s">
        <v>2749</v>
      </c>
      <c r="D173" s="1" t="s">
        <v>4264</v>
      </c>
      <c r="E173" s="1" t="s">
        <v>7447</v>
      </c>
      <c r="F173" s="1" t="s">
        <v>8108</v>
      </c>
      <c r="G173" s="99">
        <v>2754</v>
      </c>
      <c r="H173" s="1" t="s">
        <v>46</v>
      </c>
    </row>
    <row r="174" spans="1:8" x14ac:dyDescent="0.25">
      <c r="A174" s="99">
        <v>92174</v>
      </c>
      <c r="B174" s="99" t="s">
        <v>2750</v>
      </c>
      <c r="D174" s="1" t="s">
        <v>4264</v>
      </c>
      <c r="E174" s="1" t="s">
        <v>7447</v>
      </c>
      <c r="F174" s="1" t="s">
        <v>8108</v>
      </c>
      <c r="G174" s="99">
        <v>2904</v>
      </c>
      <c r="H174" s="1" t="s">
        <v>46</v>
      </c>
    </row>
    <row r="175" spans="1:8" x14ac:dyDescent="0.25">
      <c r="A175" s="99">
        <v>92175</v>
      </c>
      <c r="B175" s="99" t="s">
        <v>2751</v>
      </c>
      <c r="D175" s="1" t="s">
        <v>4264</v>
      </c>
      <c r="E175" s="1" t="s">
        <v>7447</v>
      </c>
      <c r="F175" s="1" t="s">
        <v>8108</v>
      </c>
      <c r="G175" s="99">
        <v>3265</v>
      </c>
      <c r="H175" s="1" t="s">
        <v>46</v>
      </c>
    </row>
    <row r="176" spans="1:8" x14ac:dyDescent="0.25">
      <c r="A176" s="99">
        <v>92149</v>
      </c>
      <c r="B176" s="99" t="s">
        <v>2726</v>
      </c>
      <c r="D176" s="1" t="s">
        <v>4264</v>
      </c>
      <c r="E176" s="1" t="s">
        <v>7447</v>
      </c>
      <c r="F176" s="1" t="s">
        <v>8109</v>
      </c>
      <c r="G176" s="99">
        <v>539</v>
      </c>
      <c r="H176" s="1" t="s">
        <v>46</v>
      </c>
    </row>
    <row r="177" spans="1:8" x14ac:dyDescent="0.25">
      <c r="A177" s="99">
        <v>92150</v>
      </c>
      <c r="B177" s="99" t="s">
        <v>2727</v>
      </c>
      <c r="D177" s="1" t="s">
        <v>4264</v>
      </c>
      <c r="E177" s="1" t="s">
        <v>7447</v>
      </c>
      <c r="F177" s="1" t="s">
        <v>8109</v>
      </c>
      <c r="G177" s="99">
        <v>542</v>
      </c>
      <c r="H177" s="1" t="s">
        <v>46</v>
      </c>
    </row>
    <row r="178" spans="1:8" x14ac:dyDescent="0.25">
      <c r="A178" s="99">
        <v>92151</v>
      </c>
      <c r="B178" s="99" t="s">
        <v>2728</v>
      </c>
      <c r="D178" s="1" t="s">
        <v>4264</v>
      </c>
      <c r="E178" s="1" t="s">
        <v>7447</v>
      </c>
      <c r="F178" s="1" t="s">
        <v>8109</v>
      </c>
      <c r="G178" s="99">
        <v>565</v>
      </c>
      <c r="H178" s="1" t="s">
        <v>46</v>
      </c>
    </row>
    <row r="179" spans="1:8" x14ac:dyDescent="0.25">
      <c r="A179" s="99">
        <v>92152</v>
      </c>
      <c r="B179" s="99" t="s">
        <v>2729</v>
      </c>
      <c r="D179" s="1" t="s">
        <v>4264</v>
      </c>
      <c r="E179" s="1" t="s">
        <v>7447</v>
      </c>
      <c r="F179" s="1" t="s">
        <v>8109</v>
      </c>
      <c r="G179" s="99">
        <v>749</v>
      </c>
      <c r="H179" s="1" t="s">
        <v>46</v>
      </c>
    </row>
    <row r="180" spans="1:8" x14ac:dyDescent="0.25">
      <c r="A180" s="99">
        <v>92153</v>
      </c>
      <c r="B180" s="99" t="s">
        <v>2730</v>
      </c>
      <c r="D180" s="1" t="s">
        <v>4264</v>
      </c>
      <c r="E180" s="1" t="s">
        <v>7447</v>
      </c>
      <c r="F180" s="1" t="s">
        <v>8109</v>
      </c>
      <c r="G180" s="99">
        <v>1142</v>
      </c>
      <c r="H180" s="1" t="s">
        <v>46</v>
      </c>
    </row>
    <row r="181" spans="1:8" x14ac:dyDescent="0.25">
      <c r="A181" s="99">
        <v>92154</v>
      </c>
      <c r="B181" s="99" t="s">
        <v>2731</v>
      </c>
      <c r="D181" s="1" t="s">
        <v>4264</v>
      </c>
      <c r="E181" s="1" t="s">
        <v>7447</v>
      </c>
      <c r="F181" s="1" t="s">
        <v>8109</v>
      </c>
      <c r="G181" s="99">
        <v>1697</v>
      </c>
      <c r="H181" s="1" t="s">
        <v>46</v>
      </c>
    </row>
    <row r="182" spans="1:8" x14ac:dyDescent="0.25">
      <c r="A182" s="99">
        <v>92155</v>
      </c>
      <c r="B182" s="99" t="s">
        <v>2732</v>
      </c>
      <c r="D182" s="1" t="s">
        <v>4264</v>
      </c>
      <c r="E182" s="1" t="s">
        <v>7447</v>
      </c>
      <c r="F182" s="1" t="s">
        <v>8109</v>
      </c>
      <c r="G182" s="99">
        <v>2190</v>
      </c>
      <c r="H182" s="1" t="s">
        <v>46</v>
      </c>
    </row>
    <row r="183" spans="1:8" x14ac:dyDescent="0.25">
      <c r="A183" s="99">
        <v>92156</v>
      </c>
      <c r="B183" s="99" t="s">
        <v>2733</v>
      </c>
      <c r="D183" s="1" t="s">
        <v>4264</v>
      </c>
      <c r="E183" s="1" t="s">
        <v>7447</v>
      </c>
      <c r="F183" s="1" t="s">
        <v>8109</v>
      </c>
      <c r="G183" s="99">
        <v>2263</v>
      </c>
      <c r="H183" s="1" t="s">
        <v>46</v>
      </c>
    </row>
    <row r="184" spans="1:8" x14ac:dyDescent="0.25">
      <c r="A184" s="99">
        <v>92157</v>
      </c>
      <c r="B184" s="99" t="s">
        <v>2734</v>
      </c>
      <c r="D184" s="1" t="s">
        <v>4264</v>
      </c>
      <c r="E184" s="1" t="s">
        <v>7447</v>
      </c>
      <c r="F184" s="1" t="s">
        <v>8109</v>
      </c>
      <c r="G184" s="99">
        <v>2754</v>
      </c>
      <c r="H184" s="1" t="s">
        <v>46</v>
      </c>
    </row>
    <row r="185" spans="1:8" x14ac:dyDescent="0.25">
      <c r="A185" s="99">
        <v>94729</v>
      </c>
      <c r="B185" s="99" t="s">
        <v>3487</v>
      </c>
      <c r="D185" s="1" t="s">
        <v>4270</v>
      </c>
      <c r="E185" s="1" t="s">
        <v>7448</v>
      </c>
      <c r="F185" s="1" t="s">
        <v>8110</v>
      </c>
      <c r="G185" s="99">
        <v>4100</v>
      </c>
      <c r="H185" s="1" t="s">
        <v>46</v>
      </c>
    </row>
    <row r="186" spans="1:8" x14ac:dyDescent="0.25">
      <c r="A186" s="99">
        <v>1870</v>
      </c>
      <c r="B186" s="99" t="s">
        <v>646</v>
      </c>
      <c r="D186" s="1" t="s">
        <v>4270</v>
      </c>
      <c r="E186" s="1" t="s">
        <v>7448</v>
      </c>
      <c r="F186" s="1" t="s">
        <v>8111</v>
      </c>
      <c r="G186" s="99">
        <v>1116</v>
      </c>
      <c r="H186" s="1" t="s">
        <v>46</v>
      </c>
    </row>
    <row r="187" spans="1:8" x14ac:dyDescent="0.25">
      <c r="A187" s="99">
        <v>1872</v>
      </c>
      <c r="B187" s="99" t="s">
        <v>649</v>
      </c>
      <c r="D187" s="1" t="s">
        <v>4270</v>
      </c>
      <c r="E187" s="1" t="s">
        <v>7448</v>
      </c>
      <c r="F187" s="1" t="s">
        <v>8111</v>
      </c>
      <c r="G187" s="99">
        <v>1174</v>
      </c>
      <c r="H187" s="1" t="s">
        <v>46</v>
      </c>
    </row>
    <row r="188" spans="1:8" x14ac:dyDescent="0.25">
      <c r="A188" s="99">
        <v>1874</v>
      </c>
      <c r="B188" s="99" t="s">
        <v>650</v>
      </c>
      <c r="D188" s="1" t="s">
        <v>4270</v>
      </c>
      <c r="E188" s="1" t="s">
        <v>7448</v>
      </c>
      <c r="F188" s="1" t="s">
        <v>8111</v>
      </c>
      <c r="G188" s="99">
        <v>1292</v>
      </c>
      <c r="H188" s="1" t="s">
        <v>46</v>
      </c>
    </row>
    <row r="189" spans="1:8" x14ac:dyDescent="0.25">
      <c r="A189" s="99">
        <v>1876</v>
      </c>
      <c r="B189" s="99" t="s">
        <v>651</v>
      </c>
      <c r="D189" s="1" t="s">
        <v>4270</v>
      </c>
      <c r="E189" s="1" t="s">
        <v>7448</v>
      </c>
      <c r="F189" s="1" t="s">
        <v>8111</v>
      </c>
      <c r="G189" s="99">
        <v>1413</v>
      </c>
      <c r="H189" s="1" t="s">
        <v>46</v>
      </c>
    </row>
    <row r="190" spans="1:8" x14ac:dyDescent="0.25">
      <c r="A190" s="99">
        <v>251025</v>
      </c>
      <c r="B190" s="99" t="s">
        <v>1077</v>
      </c>
      <c r="D190" s="1" t="s">
        <v>4270</v>
      </c>
      <c r="E190" s="1" t="s">
        <v>7448</v>
      </c>
      <c r="F190" s="1" t="s">
        <v>8111</v>
      </c>
      <c r="G190" s="99">
        <v>2180</v>
      </c>
      <c r="H190" s="1" t="s">
        <v>46</v>
      </c>
    </row>
    <row r="191" spans="1:8" x14ac:dyDescent="0.25">
      <c r="A191" s="99">
        <v>9995558</v>
      </c>
      <c r="B191" s="99" t="s">
        <v>3488</v>
      </c>
      <c r="D191" s="1" t="s">
        <v>4270</v>
      </c>
      <c r="E191" s="1" t="s">
        <v>5254</v>
      </c>
      <c r="F191" s="1" t="s">
        <v>8112</v>
      </c>
      <c r="G191" s="99">
        <v>4342</v>
      </c>
      <c r="H191" s="1" t="s">
        <v>46</v>
      </c>
    </row>
    <row r="192" spans="1:8" x14ac:dyDescent="0.25">
      <c r="A192" s="99">
        <v>19550</v>
      </c>
      <c r="B192" s="99" t="s">
        <v>4271</v>
      </c>
      <c r="D192" s="1" t="s">
        <v>4270</v>
      </c>
      <c r="E192" s="1" t="s">
        <v>5254</v>
      </c>
      <c r="F192" s="1" t="s">
        <v>8113</v>
      </c>
      <c r="G192" s="99">
        <v>845</v>
      </c>
      <c r="H192" s="1" t="s">
        <v>46</v>
      </c>
    </row>
    <row r="193" spans="1:8" x14ac:dyDescent="0.25">
      <c r="A193" s="99">
        <v>19551</v>
      </c>
      <c r="B193" s="99" t="s">
        <v>4272</v>
      </c>
      <c r="D193" s="1" t="s">
        <v>4270</v>
      </c>
      <c r="E193" s="1" t="s">
        <v>5254</v>
      </c>
      <c r="F193" s="1" t="s">
        <v>8113</v>
      </c>
      <c r="G193" s="99">
        <v>1035</v>
      </c>
      <c r="H193" s="1" t="s">
        <v>46</v>
      </c>
    </row>
    <row r="194" spans="1:8" x14ac:dyDescent="0.25">
      <c r="A194" s="99">
        <v>27767</v>
      </c>
      <c r="B194" s="99" t="s">
        <v>1365</v>
      </c>
      <c r="D194" s="1" t="s">
        <v>4270</v>
      </c>
      <c r="E194" s="1" t="s">
        <v>5254</v>
      </c>
      <c r="F194" s="1" t="s">
        <v>8113</v>
      </c>
      <c r="G194" s="99">
        <v>787</v>
      </c>
      <c r="H194" s="1" t="s">
        <v>46</v>
      </c>
    </row>
    <row r="195" spans="1:8" x14ac:dyDescent="0.25">
      <c r="A195" s="99">
        <v>1482</v>
      </c>
      <c r="B195" s="99" t="s">
        <v>344</v>
      </c>
      <c r="D195" s="1" t="s">
        <v>4270</v>
      </c>
      <c r="E195" s="1" t="s">
        <v>5254</v>
      </c>
      <c r="F195" s="1" t="s">
        <v>8114</v>
      </c>
      <c r="G195" s="99">
        <v>549</v>
      </c>
      <c r="H195" s="1" t="s">
        <v>46</v>
      </c>
    </row>
    <row r="196" spans="1:8" x14ac:dyDescent="0.25">
      <c r="A196" s="99">
        <v>1485</v>
      </c>
      <c r="B196" s="99" t="s">
        <v>345</v>
      </c>
      <c r="D196" s="1" t="s">
        <v>4270</v>
      </c>
      <c r="E196" s="1" t="s">
        <v>5254</v>
      </c>
      <c r="F196" s="1" t="s">
        <v>8114</v>
      </c>
      <c r="G196" s="99">
        <v>689</v>
      </c>
      <c r="H196" s="1" t="s">
        <v>46</v>
      </c>
    </row>
    <row r="197" spans="1:8" x14ac:dyDescent="0.25">
      <c r="A197" s="99">
        <v>1487</v>
      </c>
      <c r="B197" s="99" t="s">
        <v>346</v>
      </c>
      <c r="D197" s="1" t="s">
        <v>4270</v>
      </c>
      <c r="E197" s="1" t="s">
        <v>5254</v>
      </c>
      <c r="F197" s="1" t="s">
        <v>8114</v>
      </c>
      <c r="G197" s="99">
        <v>701</v>
      </c>
      <c r="H197" s="1" t="s">
        <v>46</v>
      </c>
    </row>
    <row r="198" spans="1:8" x14ac:dyDescent="0.25">
      <c r="A198" s="99">
        <v>1493</v>
      </c>
      <c r="B198" s="99" t="s">
        <v>352</v>
      </c>
      <c r="D198" s="1" t="s">
        <v>4270</v>
      </c>
      <c r="E198" s="1" t="s">
        <v>5254</v>
      </c>
      <c r="F198" s="1" t="s">
        <v>8114</v>
      </c>
      <c r="G198" s="99">
        <v>889</v>
      </c>
      <c r="H198" s="1" t="s">
        <v>46</v>
      </c>
    </row>
    <row r="199" spans="1:8" x14ac:dyDescent="0.25">
      <c r="A199" s="99">
        <v>1497</v>
      </c>
      <c r="B199" s="99" t="s">
        <v>359</v>
      </c>
      <c r="D199" s="1" t="s">
        <v>4270</v>
      </c>
      <c r="E199" s="1" t="s">
        <v>5254</v>
      </c>
      <c r="F199" s="1" t="s">
        <v>8114</v>
      </c>
      <c r="G199" s="99">
        <v>1204</v>
      </c>
      <c r="H199" s="1" t="s">
        <v>46</v>
      </c>
    </row>
    <row r="200" spans="1:8" x14ac:dyDescent="0.25">
      <c r="A200" s="99">
        <v>1504</v>
      </c>
      <c r="B200" s="99" t="s">
        <v>360</v>
      </c>
      <c r="D200" s="1" t="s">
        <v>4270</v>
      </c>
      <c r="E200" s="1" t="s">
        <v>5254</v>
      </c>
      <c r="F200" s="1" t="s">
        <v>8114</v>
      </c>
      <c r="G200" s="99">
        <v>1470</v>
      </c>
      <c r="H200" s="1" t="s">
        <v>46</v>
      </c>
    </row>
    <row r="201" spans="1:8" x14ac:dyDescent="0.25">
      <c r="A201" s="99">
        <v>1506</v>
      </c>
      <c r="B201" s="99" t="s">
        <v>362</v>
      </c>
      <c r="D201" s="1" t="s">
        <v>4270</v>
      </c>
      <c r="E201" s="1" t="s">
        <v>5254</v>
      </c>
      <c r="F201" s="1" t="s">
        <v>8114</v>
      </c>
      <c r="G201" s="99">
        <v>2173</v>
      </c>
      <c r="H201" s="1" t="s">
        <v>46</v>
      </c>
    </row>
    <row r="202" spans="1:8" x14ac:dyDescent="0.25">
      <c r="A202" s="99">
        <v>1511</v>
      </c>
      <c r="B202" s="99" t="s">
        <v>363</v>
      </c>
      <c r="D202" s="1" t="s">
        <v>4270</v>
      </c>
      <c r="E202" s="1" t="s">
        <v>5254</v>
      </c>
      <c r="F202" s="1" t="s">
        <v>8114</v>
      </c>
      <c r="G202" s="99">
        <v>2313</v>
      </c>
      <c r="H202" s="1" t="s">
        <v>46</v>
      </c>
    </row>
    <row r="203" spans="1:8" x14ac:dyDescent="0.25">
      <c r="A203" s="99">
        <v>93097</v>
      </c>
      <c r="B203" s="99" t="s">
        <v>2771</v>
      </c>
      <c r="D203" s="1" t="s">
        <v>4270</v>
      </c>
      <c r="E203" s="1" t="s">
        <v>5254</v>
      </c>
      <c r="F203" s="1" t="s">
        <v>8114</v>
      </c>
      <c r="G203" s="99">
        <v>1182</v>
      </c>
      <c r="H203" s="1" t="s">
        <v>46</v>
      </c>
    </row>
    <row r="204" spans="1:8" x14ac:dyDescent="0.25">
      <c r="A204" s="99">
        <v>93098</v>
      </c>
      <c r="B204" s="99" t="s">
        <v>2772</v>
      </c>
      <c r="D204" s="1" t="s">
        <v>4270</v>
      </c>
      <c r="E204" s="1" t="s">
        <v>5254</v>
      </c>
      <c r="F204" s="1" t="s">
        <v>8114</v>
      </c>
      <c r="G204" s="99">
        <v>1443</v>
      </c>
      <c r="H204" s="1" t="s">
        <v>46</v>
      </c>
    </row>
    <row r="205" spans="1:8" x14ac:dyDescent="0.25">
      <c r="A205" s="99">
        <v>93293</v>
      </c>
      <c r="B205" s="99" t="s">
        <v>2777</v>
      </c>
      <c r="D205" s="1" t="s">
        <v>4270</v>
      </c>
      <c r="E205" s="1" t="s">
        <v>5254</v>
      </c>
      <c r="F205" s="1" t="s">
        <v>8114</v>
      </c>
      <c r="G205" s="99">
        <v>2844</v>
      </c>
      <c r="H205" s="1" t="s">
        <v>46</v>
      </c>
    </row>
    <row r="206" spans="1:8" x14ac:dyDescent="0.25">
      <c r="A206" s="99">
        <v>93294</v>
      </c>
      <c r="B206" s="99" t="s">
        <v>2778</v>
      </c>
      <c r="D206" s="1" t="s">
        <v>4270</v>
      </c>
      <c r="E206" s="1" t="s">
        <v>5254</v>
      </c>
      <c r="F206" s="1" t="s">
        <v>8114</v>
      </c>
      <c r="G206" s="99">
        <v>859</v>
      </c>
      <c r="H206" s="1" t="s">
        <v>46</v>
      </c>
    </row>
    <row r="207" spans="1:8" x14ac:dyDescent="0.25">
      <c r="A207" s="99">
        <v>19531</v>
      </c>
      <c r="B207" s="99" t="s">
        <v>728</v>
      </c>
      <c r="D207" s="1" t="s">
        <v>4270</v>
      </c>
      <c r="E207" s="1" t="s">
        <v>5254</v>
      </c>
      <c r="F207" s="1" t="s">
        <v>8115</v>
      </c>
      <c r="G207" s="99">
        <v>750</v>
      </c>
      <c r="H207" s="1" t="s">
        <v>46</v>
      </c>
    </row>
    <row r="208" spans="1:8" x14ac:dyDescent="0.25">
      <c r="A208" s="99">
        <v>39630</v>
      </c>
      <c r="B208" s="99" t="s">
        <v>2111</v>
      </c>
      <c r="D208" s="1" t="s">
        <v>4270</v>
      </c>
      <c r="E208" s="1" t="s">
        <v>5254</v>
      </c>
      <c r="F208" s="1" t="s">
        <v>8115</v>
      </c>
      <c r="G208" s="99">
        <v>1200</v>
      </c>
      <c r="H208" s="1" t="s">
        <v>46</v>
      </c>
    </row>
    <row r="209" spans="1:8" x14ac:dyDescent="0.25">
      <c r="A209" s="99">
        <v>39631</v>
      </c>
      <c r="B209" s="99" t="s">
        <v>2112</v>
      </c>
      <c r="D209" s="1" t="s">
        <v>4270</v>
      </c>
      <c r="E209" s="1" t="s">
        <v>5254</v>
      </c>
      <c r="F209" s="1" t="s">
        <v>8115</v>
      </c>
      <c r="G209" s="99">
        <v>1300</v>
      </c>
      <c r="H209" s="1" t="s">
        <v>46</v>
      </c>
    </row>
    <row r="210" spans="1:8" x14ac:dyDescent="0.25">
      <c r="A210" s="99">
        <v>39632</v>
      </c>
      <c r="B210" s="99" t="s">
        <v>2113</v>
      </c>
      <c r="D210" s="1" t="s">
        <v>4270</v>
      </c>
      <c r="E210" s="1" t="s">
        <v>5254</v>
      </c>
      <c r="F210" s="1" t="s">
        <v>8115</v>
      </c>
      <c r="G210" s="99">
        <v>1400</v>
      </c>
      <c r="H210" s="1" t="s">
        <v>46</v>
      </c>
    </row>
    <row r="211" spans="1:8" x14ac:dyDescent="0.25">
      <c r="A211" s="99">
        <v>39633</v>
      </c>
      <c r="B211" s="99" t="s">
        <v>2114</v>
      </c>
      <c r="D211" s="1" t="s">
        <v>4270</v>
      </c>
      <c r="E211" s="1" t="s">
        <v>5254</v>
      </c>
      <c r="F211" s="1" t="s">
        <v>8115</v>
      </c>
      <c r="G211" s="99">
        <v>1900</v>
      </c>
      <c r="H211" s="1" t="s">
        <v>46</v>
      </c>
    </row>
    <row r="212" spans="1:8" x14ac:dyDescent="0.25">
      <c r="A212" s="99">
        <v>39634</v>
      </c>
      <c r="B212" s="99" t="s">
        <v>2115</v>
      </c>
      <c r="D212" s="1" t="s">
        <v>4270</v>
      </c>
      <c r="E212" s="1" t="s">
        <v>5254</v>
      </c>
      <c r="F212" s="1" t="s">
        <v>8115</v>
      </c>
      <c r="G212" s="99">
        <v>2100</v>
      </c>
      <c r="H212" s="1" t="s">
        <v>46</v>
      </c>
    </row>
    <row r="213" spans="1:8" x14ac:dyDescent="0.25">
      <c r="A213" s="99">
        <v>39635</v>
      </c>
      <c r="B213" s="99" t="s">
        <v>2116</v>
      </c>
      <c r="D213" s="1" t="s">
        <v>4270</v>
      </c>
      <c r="E213" s="1" t="s">
        <v>5254</v>
      </c>
      <c r="F213" s="1" t="s">
        <v>8115</v>
      </c>
      <c r="G213" s="99">
        <v>2300</v>
      </c>
      <c r="H213" s="1" t="s">
        <v>46</v>
      </c>
    </row>
    <row r="214" spans="1:8" x14ac:dyDescent="0.25">
      <c r="A214" s="99">
        <v>77284</v>
      </c>
      <c r="B214" s="99" t="s">
        <v>2553</v>
      </c>
      <c r="D214" s="1" t="s">
        <v>4270</v>
      </c>
      <c r="E214" s="1" t="s">
        <v>5254</v>
      </c>
      <c r="F214" s="1" t="s">
        <v>8115</v>
      </c>
      <c r="G214" s="99">
        <v>380</v>
      </c>
      <c r="H214" s="1" t="s">
        <v>46</v>
      </c>
    </row>
    <row r="215" spans="1:8" x14ac:dyDescent="0.25">
      <c r="A215" s="99">
        <v>77285</v>
      </c>
      <c r="B215" s="99" t="s">
        <v>2554</v>
      </c>
      <c r="D215" s="1" t="s">
        <v>4270</v>
      </c>
      <c r="E215" s="1" t="s">
        <v>5254</v>
      </c>
      <c r="F215" s="1" t="s">
        <v>8115</v>
      </c>
      <c r="G215" s="99">
        <v>450</v>
      </c>
      <c r="H215" s="1" t="s">
        <v>46</v>
      </c>
    </row>
    <row r="216" spans="1:8" x14ac:dyDescent="0.25">
      <c r="A216" s="99">
        <v>79383</v>
      </c>
      <c r="B216" s="99" t="s">
        <v>2583</v>
      </c>
      <c r="D216" s="1" t="s">
        <v>4270</v>
      </c>
      <c r="E216" s="1" t="s">
        <v>5254</v>
      </c>
      <c r="F216" s="1" t="s">
        <v>8115</v>
      </c>
      <c r="G216" s="99">
        <v>1200</v>
      </c>
      <c r="H216" s="1" t="s">
        <v>46</v>
      </c>
    </row>
    <row r="217" spans="1:8" x14ac:dyDescent="0.25">
      <c r="A217" s="99">
        <v>79386</v>
      </c>
      <c r="B217" s="99" t="s">
        <v>2585</v>
      </c>
      <c r="D217" s="1" t="s">
        <v>4270</v>
      </c>
      <c r="E217" s="1" t="s">
        <v>5254</v>
      </c>
      <c r="F217" s="1" t="s">
        <v>8115</v>
      </c>
      <c r="G217" s="99">
        <v>1300</v>
      </c>
      <c r="H217" s="1" t="s">
        <v>46</v>
      </c>
    </row>
    <row r="218" spans="1:8" x14ac:dyDescent="0.25">
      <c r="A218" s="99">
        <v>79388</v>
      </c>
      <c r="B218" s="99" t="s">
        <v>2587</v>
      </c>
      <c r="D218" s="1" t="s">
        <v>4270</v>
      </c>
      <c r="E218" s="1" t="s">
        <v>5254</v>
      </c>
      <c r="F218" s="1" t="s">
        <v>8115</v>
      </c>
      <c r="G218" s="99">
        <v>1400</v>
      </c>
      <c r="H218" s="1" t="s">
        <v>46</v>
      </c>
    </row>
    <row r="219" spans="1:8" x14ac:dyDescent="0.25">
      <c r="A219" s="99">
        <v>251018</v>
      </c>
      <c r="B219" s="99" t="s">
        <v>1075</v>
      </c>
      <c r="D219" s="1" t="s">
        <v>4270</v>
      </c>
      <c r="E219" s="1" t="s">
        <v>5254</v>
      </c>
      <c r="F219" s="1" t="s">
        <v>8115</v>
      </c>
      <c r="G219" s="99">
        <v>500</v>
      </c>
      <c r="H219" s="1" t="s">
        <v>46</v>
      </c>
    </row>
    <row r="220" spans="1:8" x14ac:dyDescent="0.25">
      <c r="A220" s="99">
        <v>39636</v>
      </c>
      <c r="B220" s="99" t="s">
        <v>2117</v>
      </c>
      <c r="D220" s="1" t="s">
        <v>4270</v>
      </c>
      <c r="E220" s="1" t="s">
        <v>5254</v>
      </c>
      <c r="F220" s="1" t="s">
        <v>8116</v>
      </c>
      <c r="G220" s="99">
        <v>1700</v>
      </c>
      <c r="H220" s="1" t="s">
        <v>46</v>
      </c>
    </row>
    <row r="221" spans="1:8" x14ac:dyDescent="0.25">
      <c r="A221" s="99">
        <v>39637</v>
      </c>
      <c r="B221" s="99" t="s">
        <v>2118</v>
      </c>
      <c r="D221" s="1" t="s">
        <v>4270</v>
      </c>
      <c r="E221" s="1" t="s">
        <v>5254</v>
      </c>
      <c r="F221" s="1" t="s">
        <v>8116</v>
      </c>
      <c r="G221" s="99">
        <v>1900</v>
      </c>
      <c r="H221" s="1" t="s">
        <v>46</v>
      </c>
    </row>
    <row r="222" spans="1:8" x14ac:dyDescent="0.25">
      <c r="A222" s="99">
        <v>39638</v>
      </c>
      <c r="B222" s="99" t="s">
        <v>2119</v>
      </c>
      <c r="D222" s="1" t="s">
        <v>4270</v>
      </c>
      <c r="E222" s="1" t="s">
        <v>5254</v>
      </c>
      <c r="F222" s="1" t="s">
        <v>8116</v>
      </c>
      <c r="G222" s="99">
        <v>2100</v>
      </c>
      <c r="H222" s="1" t="s">
        <v>46</v>
      </c>
    </row>
    <row r="223" spans="1:8" x14ac:dyDescent="0.25">
      <c r="A223" s="99">
        <v>39639</v>
      </c>
      <c r="B223" s="99" t="s">
        <v>2120</v>
      </c>
      <c r="D223" s="1" t="s">
        <v>4270</v>
      </c>
      <c r="E223" s="1" t="s">
        <v>5254</v>
      </c>
      <c r="F223" s="1" t="s">
        <v>8116</v>
      </c>
      <c r="G223" s="99">
        <v>2700</v>
      </c>
      <c r="H223" s="1" t="s">
        <v>46</v>
      </c>
    </row>
    <row r="224" spans="1:8" x14ac:dyDescent="0.25">
      <c r="A224" s="99">
        <v>39640</v>
      </c>
      <c r="B224" s="99" t="s">
        <v>2121</v>
      </c>
      <c r="D224" s="1" t="s">
        <v>4270</v>
      </c>
      <c r="E224" s="1" t="s">
        <v>5254</v>
      </c>
      <c r="F224" s="1" t="s">
        <v>8116</v>
      </c>
      <c r="G224" s="99">
        <v>2800</v>
      </c>
      <c r="H224" s="1" t="s">
        <v>46</v>
      </c>
    </row>
    <row r="225" spans="1:8" x14ac:dyDescent="0.25">
      <c r="A225" s="99">
        <v>39641</v>
      </c>
      <c r="B225" s="99" t="s">
        <v>2122</v>
      </c>
      <c r="D225" s="1" t="s">
        <v>4270</v>
      </c>
      <c r="E225" s="1" t="s">
        <v>5254</v>
      </c>
      <c r="F225" s="1" t="s">
        <v>8116</v>
      </c>
      <c r="G225" s="99">
        <v>3500</v>
      </c>
      <c r="H225" s="1" t="s">
        <v>46</v>
      </c>
    </row>
    <row r="226" spans="1:8" x14ac:dyDescent="0.25">
      <c r="A226" s="99">
        <v>79384</v>
      </c>
      <c r="B226" s="99" t="s">
        <v>2584</v>
      </c>
      <c r="D226" s="1" t="s">
        <v>4270</v>
      </c>
      <c r="E226" s="1" t="s">
        <v>5254</v>
      </c>
      <c r="F226" s="1" t="s">
        <v>8116</v>
      </c>
      <c r="G226" s="99">
        <v>1700</v>
      </c>
      <c r="H226" s="1" t="s">
        <v>46</v>
      </c>
    </row>
    <row r="227" spans="1:8" x14ac:dyDescent="0.25">
      <c r="A227" s="99">
        <v>79387</v>
      </c>
      <c r="B227" s="99" t="s">
        <v>2586</v>
      </c>
      <c r="D227" s="1" t="s">
        <v>4270</v>
      </c>
      <c r="E227" s="1" t="s">
        <v>5254</v>
      </c>
      <c r="F227" s="1" t="s">
        <v>8116</v>
      </c>
      <c r="G227" s="99">
        <v>1900</v>
      </c>
      <c r="H227" s="1" t="s">
        <v>46</v>
      </c>
    </row>
    <row r="228" spans="1:8" x14ac:dyDescent="0.25">
      <c r="A228" s="99">
        <v>79389</v>
      </c>
      <c r="B228" s="99" t="s">
        <v>2588</v>
      </c>
      <c r="D228" s="1" t="s">
        <v>4270</v>
      </c>
      <c r="E228" s="1" t="s">
        <v>5254</v>
      </c>
      <c r="F228" s="1" t="s">
        <v>8116</v>
      </c>
      <c r="G228" s="99">
        <v>2100</v>
      </c>
      <c r="H228" s="1" t="s">
        <v>46</v>
      </c>
    </row>
    <row r="229" spans="1:8" x14ac:dyDescent="0.25">
      <c r="A229" s="99">
        <v>230500</v>
      </c>
      <c r="B229" s="99" t="s">
        <v>786</v>
      </c>
      <c r="D229" s="1" t="s">
        <v>4270</v>
      </c>
      <c r="E229" s="1" t="s">
        <v>7449</v>
      </c>
      <c r="F229" s="1" t="s">
        <v>8117</v>
      </c>
      <c r="G229" s="99">
        <v>2867</v>
      </c>
      <c r="H229" s="1" t="s">
        <v>46</v>
      </c>
    </row>
    <row r="230" spans="1:8" x14ac:dyDescent="0.25">
      <c r="A230" s="99">
        <v>230504</v>
      </c>
      <c r="B230" s="99" t="s">
        <v>789</v>
      </c>
      <c r="D230" s="1" t="s">
        <v>4270</v>
      </c>
      <c r="E230" s="1" t="s">
        <v>7449</v>
      </c>
      <c r="F230" s="1" t="s">
        <v>8117</v>
      </c>
      <c r="G230" s="99">
        <v>3140</v>
      </c>
      <c r="H230" s="1" t="s">
        <v>46</v>
      </c>
    </row>
    <row r="231" spans="1:8" x14ac:dyDescent="0.25">
      <c r="A231" s="99">
        <v>230507</v>
      </c>
      <c r="B231" s="99" t="s">
        <v>792</v>
      </c>
      <c r="D231" s="1" t="s">
        <v>4270</v>
      </c>
      <c r="E231" s="1" t="s">
        <v>7449</v>
      </c>
      <c r="F231" s="1" t="s">
        <v>8117</v>
      </c>
      <c r="G231" s="99">
        <v>4409</v>
      </c>
      <c r="H231" s="1" t="s">
        <v>46</v>
      </c>
    </row>
    <row r="232" spans="1:8" x14ac:dyDescent="0.25">
      <c r="A232" s="99">
        <v>235423</v>
      </c>
      <c r="B232" s="99" t="s">
        <v>855</v>
      </c>
      <c r="D232" s="1" t="s">
        <v>4270</v>
      </c>
      <c r="E232" s="1" t="s">
        <v>7449</v>
      </c>
      <c r="F232" s="1" t="s">
        <v>8117</v>
      </c>
      <c r="G232" s="99">
        <v>1034</v>
      </c>
      <c r="H232" s="1" t="s">
        <v>46</v>
      </c>
    </row>
    <row r="233" spans="1:8" x14ac:dyDescent="0.25">
      <c r="A233" s="99">
        <v>235424</v>
      </c>
      <c r="B233" s="99" t="s">
        <v>856</v>
      </c>
      <c r="D233" s="1" t="s">
        <v>4270</v>
      </c>
      <c r="E233" s="1" t="s">
        <v>7449</v>
      </c>
      <c r="F233" s="1" t="s">
        <v>8117</v>
      </c>
      <c r="G233" s="99">
        <v>1410</v>
      </c>
      <c r="H233" s="1" t="s">
        <v>46</v>
      </c>
    </row>
    <row r="234" spans="1:8" x14ac:dyDescent="0.25">
      <c r="A234" s="99">
        <v>235425</v>
      </c>
      <c r="B234" s="99" t="s">
        <v>857</v>
      </c>
      <c r="D234" s="1" t="s">
        <v>4270</v>
      </c>
      <c r="E234" s="1" t="s">
        <v>7449</v>
      </c>
      <c r="F234" s="1" t="s">
        <v>8117</v>
      </c>
      <c r="G234" s="99">
        <v>1692</v>
      </c>
      <c r="H234" s="1" t="s">
        <v>46</v>
      </c>
    </row>
    <row r="235" spans="1:8" x14ac:dyDescent="0.25">
      <c r="A235" s="99">
        <v>235426</v>
      </c>
      <c r="B235" s="99" t="s">
        <v>5318</v>
      </c>
      <c r="D235" s="1" t="s">
        <v>4270</v>
      </c>
      <c r="E235" s="1" t="s">
        <v>7449</v>
      </c>
      <c r="F235" s="1" t="s">
        <v>8117</v>
      </c>
      <c r="G235" s="99">
        <v>2092</v>
      </c>
      <c r="H235" s="1" t="s">
        <v>46</v>
      </c>
    </row>
    <row r="236" spans="1:8" x14ac:dyDescent="0.25">
      <c r="A236" s="99">
        <v>235435</v>
      </c>
      <c r="B236" s="99" t="s">
        <v>864</v>
      </c>
      <c r="D236" s="1" t="s">
        <v>4270</v>
      </c>
      <c r="E236" s="1" t="s">
        <v>7449</v>
      </c>
      <c r="F236" s="1" t="s">
        <v>8117</v>
      </c>
      <c r="G236" s="99">
        <v>2021</v>
      </c>
      <c r="H236" s="1" t="s">
        <v>46</v>
      </c>
    </row>
    <row r="237" spans="1:8" x14ac:dyDescent="0.25">
      <c r="A237" s="99">
        <v>276629</v>
      </c>
      <c r="B237" s="99" t="s">
        <v>3489</v>
      </c>
      <c r="D237" s="1" t="s">
        <v>4270</v>
      </c>
      <c r="E237" s="1" t="s">
        <v>7449</v>
      </c>
      <c r="F237" s="1" t="s">
        <v>8117</v>
      </c>
      <c r="G237" s="99">
        <v>965</v>
      </c>
      <c r="H237" s="1" t="s">
        <v>46</v>
      </c>
    </row>
    <row r="238" spans="1:8" x14ac:dyDescent="0.25">
      <c r="A238" s="99">
        <v>450910</v>
      </c>
      <c r="B238" s="99" t="s">
        <v>858</v>
      </c>
      <c r="D238" s="1" t="s">
        <v>4270</v>
      </c>
      <c r="E238" s="1" t="s">
        <v>7449</v>
      </c>
      <c r="F238" s="1" t="s">
        <v>8117</v>
      </c>
      <c r="G238" s="99">
        <v>2444</v>
      </c>
      <c r="H238" s="1" t="s">
        <v>46</v>
      </c>
    </row>
    <row r="239" spans="1:8" x14ac:dyDescent="0.25">
      <c r="A239" s="99">
        <v>453844</v>
      </c>
      <c r="B239" s="99" t="s">
        <v>2207</v>
      </c>
      <c r="D239" s="1" t="s">
        <v>4270</v>
      </c>
      <c r="E239" s="1" t="s">
        <v>7449</v>
      </c>
      <c r="F239" s="1" t="s">
        <v>8117</v>
      </c>
      <c r="G239" s="99">
        <v>4409</v>
      </c>
      <c r="H239" s="1" t="s">
        <v>46</v>
      </c>
    </row>
    <row r="240" spans="1:8" x14ac:dyDescent="0.25">
      <c r="A240" s="99">
        <v>455155</v>
      </c>
      <c r="B240" s="99" t="s">
        <v>875</v>
      </c>
      <c r="D240" s="1" t="s">
        <v>4270</v>
      </c>
      <c r="E240" s="1" t="s">
        <v>7449</v>
      </c>
      <c r="F240" s="1" t="s">
        <v>8117</v>
      </c>
      <c r="G240" s="99">
        <v>2642</v>
      </c>
      <c r="H240" s="1" t="s">
        <v>46</v>
      </c>
    </row>
    <row r="241" spans="1:8" x14ac:dyDescent="0.25">
      <c r="A241" s="99">
        <v>472962</v>
      </c>
      <c r="B241" s="99" t="s">
        <v>5319</v>
      </c>
      <c r="D241" s="1" t="s">
        <v>4270</v>
      </c>
      <c r="E241" s="1" t="s">
        <v>7449</v>
      </c>
      <c r="F241" s="1" t="s">
        <v>8117</v>
      </c>
      <c r="G241" s="99">
        <v>7351</v>
      </c>
      <c r="H241" s="1" t="s">
        <v>46</v>
      </c>
    </row>
    <row r="242" spans="1:8" x14ac:dyDescent="0.25">
      <c r="A242" s="99">
        <v>474707</v>
      </c>
      <c r="B242" s="99" t="s">
        <v>5320</v>
      </c>
      <c r="D242" s="1" t="s">
        <v>4270</v>
      </c>
      <c r="E242" s="1" t="s">
        <v>7449</v>
      </c>
      <c r="F242" s="1" t="s">
        <v>8117</v>
      </c>
      <c r="G242" s="99">
        <v>8641</v>
      </c>
      <c r="H242" s="1" t="s">
        <v>46</v>
      </c>
    </row>
    <row r="243" spans="1:8" x14ac:dyDescent="0.25">
      <c r="A243" s="99">
        <v>230501</v>
      </c>
      <c r="B243" s="99" t="s">
        <v>787</v>
      </c>
      <c r="D243" s="1" t="s">
        <v>4270</v>
      </c>
      <c r="E243" s="1" t="s">
        <v>7449</v>
      </c>
      <c r="F243" s="1" t="s">
        <v>8118</v>
      </c>
      <c r="G243" s="99">
        <v>3893</v>
      </c>
      <c r="H243" s="1" t="s">
        <v>46</v>
      </c>
    </row>
    <row r="244" spans="1:8" x14ac:dyDescent="0.25">
      <c r="A244" s="99">
        <v>230505</v>
      </c>
      <c r="B244" s="99" t="s">
        <v>790</v>
      </c>
      <c r="D244" s="1" t="s">
        <v>4270</v>
      </c>
      <c r="E244" s="1" t="s">
        <v>7449</v>
      </c>
      <c r="F244" s="1" t="s">
        <v>8118</v>
      </c>
      <c r="G244" s="99">
        <v>4398</v>
      </c>
      <c r="H244" s="1" t="s">
        <v>46</v>
      </c>
    </row>
    <row r="245" spans="1:8" x14ac:dyDescent="0.25">
      <c r="A245" s="99">
        <v>230508</v>
      </c>
      <c r="B245" s="99" t="s">
        <v>793</v>
      </c>
      <c r="D245" s="1" t="s">
        <v>4270</v>
      </c>
      <c r="E245" s="1" t="s">
        <v>7449</v>
      </c>
      <c r="F245" s="1" t="s">
        <v>8118</v>
      </c>
      <c r="G245" s="99">
        <v>5284</v>
      </c>
      <c r="H245" s="1" t="s">
        <v>46</v>
      </c>
    </row>
    <row r="246" spans="1:8" x14ac:dyDescent="0.25">
      <c r="A246" s="99">
        <v>235429</v>
      </c>
      <c r="B246" s="99" t="s">
        <v>859</v>
      </c>
      <c r="D246" s="1" t="s">
        <v>4270</v>
      </c>
      <c r="E246" s="1" t="s">
        <v>7449</v>
      </c>
      <c r="F246" s="1" t="s">
        <v>8118</v>
      </c>
      <c r="G246" s="99">
        <v>1884</v>
      </c>
      <c r="H246" s="1" t="s">
        <v>46</v>
      </c>
    </row>
    <row r="247" spans="1:8" x14ac:dyDescent="0.25">
      <c r="A247" s="99">
        <v>235430</v>
      </c>
      <c r="B247" s="99" t="s">
        <v>860</v>
      </c>
      <c r="D247" s="1" t="s">
        <v>4270</v>
      </c>
      <c r="E247" s="1" t="s">
        <v>7449</v>
      </c>
      <c r="F247" s="1" t="s">
        <v>8118</v>
      </c>
      <c r="G247" s="99">
        <v>2318</v>
      </c>
      <c r="H247" s="1" t="s">
        <v>46</v>
      </c>
    </row>
    <row r="248" spans="1:8" x14ac:dyDescent="0.25">
      <c r="A248" s="99">
        <v>235431</v>
      </c>
      <c r="B248" s="99" t="s">
        <v>861</v>
      </c>
      <c r="D248" s="1" t="s">
        <v>4270</v>
      </c>
      <c r="E248" s="1" t="s">
        <v>7449</v>
      </c>
      <c r="F248" s="1" t="s">
        <v>8118</v>
      </c>
      <c r="G248" s="99">
        <v>2544</v>
      </c>
      <c r="H248" s="1" t="s">
        <v>46</v>
      </c>
    </row>
    <row r="249" spans="1:8" x14ac:dyDescent="0.25">
      <c r="A249" s="99">
        <v>235432</v>
      </c>
      <c r="B249" s="99" t="s">
        <v>862</v>
      </c>
      <c r="D249" s="1" t="s">
        <v>4270</v>
      </c>
      <c r="E249" s="1" t="s">
        <v>7449</v>
      </c>
      <c r="F249" s="1" t="s">
        <v>8118</v>
      </c>
      <c r="G249" s="99">
        <v>3039</v>
      </c>
      <c r="H249" s="1" t="s">
        <v>46</v>
      </c>
    </row>
    <row r="250" spans="1:8" x14ac:dyDescent="0.25">
      <c r="A250" s="99">
        <v>235451</v>
      </c>
      <c r="B250" s="99" t="s">
        <v>874</v>
      </c>
      <c r="D250" s="1" t="s">
        <v>4270</v>
      </c>
      <c r="E250" s="1" t="s">
        <v>7449</v>
      </c>
      <c r="F250" s="1" t="s">
        <v>8118</v>
      </c>
      <c r="G250" s="99">
        <v>2905</v>
      </c>
      <c r="H250" s="1" t="s">
        <v>46</v>
      </c>
    </row>
    <row r="251" spans="1:8" x14ac:dyDescent="0.25">
      <c r="A251" s="99">
        <v>455154</v>
      </c>
      <c r="B251" s="99" t="s">
        <v>863</v>
      </c>
      <c r="D251" s="1" t="s">
        <v>4270</v>
      </c>
      <c r="E251" s="1" t="s">
        <v>7449</v>
      </c>
      <c r="F251" s="1" t="s">
        <v>8118</v>
      </c>
      <c r="G251" s="99">
        <v>3088</v>
      </c>
      <c r="H251" s="1" t="s">
        <v>46</v>
      </c>
    </row>
    <row r="252" spans="1:8" x14ac:dyDescent="0.25">
      <c r="A252" s="99">
        <v>235396</v>
      </c>
      <c r="B252" s="99" t="s">
        <v>849</v>
      </c>
      <c r="D252" s="1" t="s">
        <v>4270</v>
      </c>
      <c r="E252" s="1" t="s">
        <v>5255</v>
      </c>
      <c r="F252" s="1" t="s">
        <v>8119</v>
      </c>
      <c r="G252" s="99">
        <v>1788</v>
      </c>
      <c r="H252" s="1" t="s">
        <v>46</v>
      </c>
    </row>
    <row r="253" spans="1:8" x14ac:dyDescent="0.25">
      <c r="A253" s="99">
        <v>235397</v>
      </c>
      <c r="B253" s="99" t="s">
        <v>850</v>
      </c>
      <c r="D253" s="1" t="s">
        <v>4270</v>
      </c>
      <c r="E253" s="1" t="s">
        <v>5255</v>
      </c>
      <c r="F253" s="1" t="s">
        <v>8119</v>
      </c>
      <c r="G253" s="99">
        <v>2178</v>
      </c>
      <c r="H253" s="1" t="s">
        <v>46</v>
      </c>
    </row>
    <row r="254" spans="1:8" x14ac:dyDescent="0.25">
      <c r="A254" s="99">
        <v>235398</v>
      </c>
      <c r="B254" s="99" t="s">
        <v>851</v>
      </c>
      <c r="D254" s="1" t="s">
        <v>4270</v>
      </c>
      <c r="E254" s="1" t="s">
        <v>5255</v>
      </c>
      <c r="F254" s="1" t="s">
        <v>8119</v>
      </c>
      <c r="G254" s="99">
        <v>2448</v>
      </c>
      <c r="H254" s="1" t="s">
        <v>46</v>
      </c>
    </row>
    <row r="255" spans="1:8" x14ac:dyDescent="0.25">
      <c r="A255" s="99">
        <v>235400</v>
      </c>
      <c r="B255" s="99" t="s">
        <v>5321</v>
      </c>
      <c r="D255" s="1" t="s">
        <v>4270</v>
      </c>
      <c r="E255" s="1" t="s">
        <v>5255</v>
      </c>
      <c r="F255" s="1" t="s">
        <v>8119</v>
      </c>
      <c r="G255" s="99">
        <v>1050</v>
      </c>
      <c r="H255" s="1" t="s">
        <v>46</v>
      </c>
    </row>
    <row r="256" spans="1:8" x14ac:dyDescent="0.25">
      <c r="A256" s="99">
        <v>235401</v>
      </c>
      <c r="B256" s="99" t="s">
        <v>5322</v>
      </c>
      <c r="D256" s="1" t="s">
        <v>4270</v>
      </c>
      <c r="E256" s="1" t="s">
        <v>5255</v>
      </c>
      <c r="F256" s="1" t="s">
        <v>8119</v>
      </c>
      <c r="G256" s="99">
        <v>999</v>
      </c>
      <c r="H256" s="1" t="s">
        <v>46</v>
      </c>
    </row>
    <row r="257" spans="1:8" x14ac:dyDescent="0.25">
      <c r="A257" s="99">
        <v>235403</v>
      </c>
      <c r="B257" s="99" t="s">
        <v>5324</v>
      </c>
      <c r="D257" s="1" t="s">
        <v>4270</v>
      </c>
      <c r="E257" s="1" t="s">
        <v>5255</v>
      </c>
      <c r="F257" s="1" t="s">
        <v>8119</v>
      </c>
      <c r="G257" s="99">
        <v>1199</v>
      </c>
      <c r="H257" s="1" t="s">
        <v>46</v>
      </c>
    </row>
    <row r="258" spans="1:8" x14ac:dyDescent="0.25">
      <c r="A258" s="99">
        <v>235404</v>
      </c>
      <c r="B258" s="99" t="s">
        <v>5323</v>
      </c>
      <c r="D258" s="1" t="s">
        <v>4270</v>
      </c>
      <c r="E258" s="1" t="s">
        <v>5255</v>
      </c>
      <c r="F258" s="1" t="s">
        <v>8119</v>
      </c>
      <c r="G258" s="99">
        <v>1249</v>
      </c>
      <c r="H258" s="1" t="s">
        <v>46</v>
      </c>
    </row>
    <row r="259" spans="1:8" x14ac:dyDescent="0.25">
      <c r="A259" s="99">
        <v>235406</v>
      </c>
      <c r="B259" s="99" t="s">
        <v>3490</v>
      </c>
      <c r="D259" s="1" t="s">
        <v>4270</v>
      </c>
      <c r="E259" s="1" t="s">
        <v>5255</v>
      </c>
      <c r="F259" s="1" t="s">
        <v>8119</v>
      </c>
      <c r="G259" s="99">
        <v>1698</v>
      </c>
      <c r="H259" s="1" t="s">
        <v>46</v>
      </c>
    </row>
    <row r="260" spans="1:8" x14ac:dyDescent="0.25">
      <c r="A260" s="99">
        <v>235408</v>
      </c>
      <c r="B260" s="99" t="s">
        <v>3491</v>
      </c>
      <c r="D260" s="1" t="s">
        <v>4270</v>
      </c>
      <c r="E260" s="1" t="s">
        <v>5255</v>
      </c>
      <c r="F260" s="1" t="s">
        <v>8119</v>
      </c>
      <c r="G260" s="99">
        <v>2448</v>
      </c>
      <c r="H260" s="1" t="s">
        <v>46</v>
      </c>
    </row>
    <row r="261" spans="1:8" x14ac:dyDescent="0.25">
      <c r="A261" s="99">
        <v>235411</v>
      </c>
      <c r="B261" s="99" t="s">
        <v>3492</v>
      </c>
      <c r="D261" s="1" t="s">
        <v>4270</v>
      </c>
      <c r="E261" s="1" t="s">
        <v>5255</v>
      </c>
      <c r="F261" s="1" t="s">
        <v>8119</v>
      </c>
      <c r="G261" s="99">
        <v>3497</v>
      </c>
      <c r="H261" s="1" t="s">
        <v>46</v>
      </c>
    </row>
    <row r="262" spans="1:8" x14ac:dyDescent="0.25">
      <c r="A262" s="99">
        <v>235420</v>
      </c>
      <c r="B262" s="99" t="s">
        <v>5325</v>
      </c>
      <c r="D262" s="1" t="s">
        <v>4270</v>
      </c>
      <c r="E262" s="1" t="s">
        <v>5255</v>
      </c>
      <c r="F262" s="1" t="s">
        <v>8119</v>
      </c>
      <c r="G262" s="99">
        <v>1504</v>
      </c>
      <c r="H262" s="1" t="s">
        <v>46</v>
      </c>
    </row>
    <row r="263" spans="1:8" x14ac:dyDescent="0.25">
      <c r="A263" s="99">
        <v>235422</v>
      </c>
      <c r="B263" s="99" t="s">
        <v>854</v>
      </c>
      <c r="D263" s="1" t="s">
        <v>4270</v>
      </c>
      <c r="E263" s="1" t="s">
        <v>5255</v>
      </c>
      <c r="F263" s="1" t="s">
        <v>8119</v>
      </c>
      <c r="G263" s="99">
        <v>950</v>
      </c>
      <c r="H263" s="1" t="s">
        <v>46</v>
      </c>
    </row>
    <row r="264" spans="1:8" x14ac:dyDescent="0.25">
      <c r="A264" s="99">
        <v>235436</v>
      </c>
      <c r="B264" s="99" t="s">
        <v>865</v>
      </c>
      <c r="D264" s="1" t="s">
        <v>4270</v>
      </c>
      <c r="E264" s="1" t="s">
        <v>5255</v>
      </c>
      <c r="F264" s="1" t="s">
        <v>8119</v>
      </c>
      <c r="G264" s="99">
        <v>2188</v>
      </c>
      <c r="H264" s="1" t="s">
        <v>46</v>
      </c>
    </row>
    <row r="265" spans="1:8" x14ac:dyDescent="0.25">
      <c r="A265" s="99">
        <v>235437</v>
      </c>
      <c r="B265" s="99" t="s">
        <v>866</v>
      </c>
      <c r="D265" s="1" t="s">
        <v>4270</v>
      </c>
      <c r="E265" s="1" t="s">
        <v>5255</v>
      </c>
      <c r="F265" s="1" t="s">
        <v>8119</v>
      </c>
      <c r="G265" s="99">
        <v>2498</v>
      </c>
      <c r="H265" s="1" t="s">
        <v>46</v>
      </c>
    </row>
    <row r="266" spans="1:8" x14ac:dyDescent="0.25">
      <c r="A266" s="99">
        <v>235439</v>
      </c>
      <c r="B266" s="99" t="s">
        <v>868</v>
      </c>
      <c r="D266" s="1" t="s">
        <v>4270</v>
      </c>
      <c r="E266" s="1" t="s">
        <v>5255</v>
      </c>
      <c r="F266" s="1" t="s">
        <v>8119</v>
      </c>
      <c r="G266" s="99">
        <v>3597</v>
      </c>
      <c r="H266" s="1" t="s">
        <v>46</v>
      </c>
    </row>
    <row r="267" spans="1:8" x14ac:dyDescent="0.25">
      <c r="A267" s="99">
        <v>235459</v>
      </c>
      <c r="B267" s="99" t="s">
        <v>876</v>
      </c>
      <c r="D267" s="1" t="s">
        <v>4270</v>
      </c>
      <c r="E267" s="1" t="s">
        <v>5255</v>
      </c>
      <c r="F267" s="1" t="s">
        <v>8119</v>
      </c>
      <c r="G267" s="99">
        <v>3797</v>
      </c>
      <c r="H267" s="1" t="s">
        <v>46</v>
      </c>
    </row>
    <row r="268" spans="1:8" x14ac:dyDescent="0.25">
      <c r="A268" s="99">
        <v>235460</v>
      </c>
      <c r="B268" s="99" t="s">
        <v>3493</v>
      </c>
      <c r="D268" s="1" t="s">
        <v>4270</v>
      </c>
      <c r="E268" s="1" t="s">
        <v>5255</v>
      </c>
      <c r="F268" s="1" t="s">
        <v>8119</v>
      </c>
      <c r="G268" s="99">
        <v>4465</v>
      </c>
      <c r="H268" s="1" t="s">
        <v>46</v>
      </c>
    </row>
    <row r="269" spans="1:8" x14ac:dyDescent="0.25">
      <c r="A269" s="99">
        <v>276520</v>
      </c>
      <c r="B269" s="99" t="s">
        <v>1311</v>
      </c>
      <c r="D269" s="1" t="s">
        <v>4270</v>
      </c>
      <c r="E269" s="1" t="s">
        <v>5255</v>
      </c>
      <c r="F269" s="1" t="s">
        <v>8119</v>
      </c>
      <c r="G269" s="99">
        <v>1339</v>
      </c>
      <c r="H269" s="1" t="s">
        <v>46</v>
      </c>
    </row>
    <row r="270" spans="1:8" x14ac:dyDescent="0.25">
      <c r="A270" s="99">
        <v>338569</v>
      </c>
      <c r="B270" s="99" t="s">
        <v>1881</v>
      </c>
      <c r="D270" s="1" t="s">
        <v>4270</v>
      </c>
      <c r="E270" s="1" t="s">
        <v>7450</v>
      </c>
      <c r="F270" s="1" t="s">
        <v>8120</v>
      </c>
      <c r="G270" s="99">
        <v>1910</v>
      </c>
      <c r="H270" s="1" t="s">
        <v>46</v>
      </c>
    </row>
    <row r="271" spans="1:8" x14ac:dyDescent="0.25">
      <c r="A271" s="99">
        <v>381963</v>
      </c>
      <c r="B271" s="99" t="s">
        <v>2066</v>
      </c>
      <c r="D271" s="1" t="s">
        <v>4270</v>
      </c>
      <c r="E271" s="1" t="s">
        <v>7450</v>
      </c>
      <c r="F271" s="1" t="s">
        <v>8120</v>
      </c>
      <c r="G271" s="99">
        <v>2275</v>
      </c>
      <c r="H271" s="1" t="s">
        <v>46</v>
      </c>
    </row>
    <row r="272" spans="1:8" x14ac:dyDescent="0.25">
      <c r="A272" s="99">
        <v>381967</v>
      </c>
      <c r="B272" s="99" t="s">
        <v>2068</v>
      </c>
      <c r="D272" s="1" t="s">
        <v>4270</v>
      </c>
      <c r="E272" s="1" t="s">
        <v>7450</v>
      </c>
      <c r="F272" s="1" t="s">
        <v>8120</v>
      </c>
      <c r="G272" s="99">
        <v>2381</v>
      </c>
      <c r="H272" s="1" t="s">
        <v>46</v>
      </c>
    </row>
    <row r="273" spans="1:8" x14ac:dyDescent="0.25">
      <c r="A273" s="99">
        <v>381969</v>
      </c>
      <c r="B273" s="99" t="s">
        <v>845</v>
      </c>
      <c r="D273" s="1" t="s">
        <v>4270</v>
      </c>
      <c r="E273" s="1" t="s">
        <v>7450</v>
      </c>
      <c r="F273" s="1" t="s">
        <v>8120</v>
      </c>
      <c r="G273" s="99">
        <v>2033</v>
      </c>
      <c r="H273" s="1" t="s">
        <v>46</v>
      </c>
    </row>
    <row r="274" spans="1:8" x14ac:dyDescent="0.25">
      <c r="A274" s="99">
        <v>399720</v>
      </c>
      <c r="B274" s="99" t="s">
        <v>2131</v>
      </c>
      <c r="D274" s="1" t="s">
        <v>4270</v>
      </c>
      <c r="E274" s="1" t="s">
        <v>7450</v>
      </c>
      <c r="F274" s="1" t="s">
        <v>8120</v>
      </c>
      <c r="G274" s="99">
        <v>2711</v>
      </c>
      <c r="H274" s="1" t="s">
        <v>46</v>
      </c>
    </row>
    <row r="275" spans="1:8" x14ac:dyDescent="0.25">
      <c r="A275" s="99">
        <v>399721</v>
      </c>
      <c r="B275" s="99" t="s">
        <v>2132</v>
      </c>
      <c r="D275" s="1" t="s">
        <v>4270</v>
      </c>
      <c r="E275" s="1" t="s">
        <v>7450</v>
      </c>
      <c r="F275" s="1" t="s">
        <v>8120</v>
      </c>
      <c r="G275" s="99">
        <v>2837</v>
      </c>
      <c r="H275" s="1" t="s">
        <v>46</v>
      </c>
    </row>
    <row r="276" spans="1:8" x14ac:dyDescent="0.25">
      <c r="A276" s="99">
        <v>399727</v>
      </c>
      <c r="B276" s="99" t="s">
        <v>2133</v>
      </c>
      <c r="D276" s="1" t="s">
        <v>4270</v>
      </c>
      <c r="E276" s="1" t="s">
        <v>7450</v>
      </c>
      <c r="F276" s="1" t="s">
        <v>8120</v>
      </c>
      <c r="G276" s="99">
        <v>3001</v>
      </c>
      <c r="H276" s="1" t="s">
        <v>46</v>
      </c>
    </row>
    <row r="277" spans="1:8" x14ac:dyDescent="0.25">
      <c r="A277" s="99">
        <v>399728</v>
      </c>
      <c r="B277" s="99" t="s">
        <v>5326</v>
      </c>
      <c r="D277" s="1" t="s">
        <v>4270</v>
      </c>
      <c r="E277" s="1" t="s">
        <v>7450</v>
      </c>
      <c r="F277" s="1" t="s">
        <v>8120</v>
      </c>
      <c r="G277" s="99">
        <v>3275</v>
      </c>
      <c r="H277" s="1" t="s">
        <v>46</v>
      </c>
    </row>
    <row r="278" spans="1:8" x14ac:dyDescent="0.25">
      <c r="A278" s="99">
        <v>449054</v>
      </c>
      <c r="B278" s="99" t="s">
        <v>867</v>
      </c>
      <c r="D278" s="1" t="s">
        <v>4270</v>
      </c>
      <c r="E278" s="1" t="s">
        <v>7450</v>
      </c>
      <c r="F278" s="1" t="s">
        <v>8120</v>
      </c>
      <c r="G278" s="99">
        <v>4821</v>
      </c>
      <c r="H278" s="1" t="s">
        <v>46</v>
      </c>
    </row>
    <row r="279" spans="1:8" x14ac:dyDescent="0.25">
      <c r="A279" s="99">
        <v>381945</v>
      </c>
      <c r="B279" s="99" t="s">
        <v>2065</v>
      </c>
      <c r="D279" s="1" t="s">
        <v>4270</v>
      </c>
      <c r="E279" s="1" t="s">
        <v>7450</v>
      </c>
      <c r="F279" s="1" t="s">
        <v>8121</v>
      </c>
      <c r="G279" s="99">
        <v>2052</v>
      </c>
      <c r="H279" s="1" t="s">
        <v>46</v>
      </c>
    </row>
    <row r="280" spans="1:8" x14ac:dyDescent="0.25">
      <c r="A280" s="99">
        <v>381949</v>
      </c>
      <c r="B280" s="99" t="s">
        <v>887</v>
      </c>
      <c r="D280" s="1" t="s">
        <v>4270</v>
      </c>
      <c r="E280" s="1" t="s">
        <v>7450</v>
      </c>
      <c r="F280" s="1" t="s">
        <v>8121</v>
      </c>
      <c r="G280" s="99">
        <v>2149</v>
      </c>
      <c r="H280" s="1" t="s">
        <v>46</v>
      </c>
    </row>
    <row r="281" spans="1:8" x14ac:dyDescent="0.25">
      <c r="A281" s="99">
        <v>381958</v>
      </c>
      <c r="B281" s="99" t="s">
        <v>5327</v>
      </c>
      <c r="D281" s="1" t="s">
        <v>4270</v>
      </c>
      <c r="E281" s="1" t="s">
        <v>7450</v>
      </c>
      <c r="F281" s="1" t="s">
        <v>8121</v>
      </c>
      <c r="G281" s="99">
        <v>2114</v>
      </c>
      <c r="H281" s="1" t="s">
        <v>46</v>
      </c>
    </row>
    <row r="282" spans="1:8" x14ac:dyDescent="0.25">
      <c r="A282" s="99">
        <v>381972</v>
      </c>
      <c r="B282" s="99" t="s">
        <v>885</v>
      </c>
      <c r="D282" s="1" t="s">
        <v>4270</v>
      </c>
      <c r="E282" s="1" t="s">
        <v>7450</v>
      </c>
      <c r="F282" s="1" t="s">
        <v>8121</v>
      </c>
      <c r="G282" s="99">
        <v>1650</v>
      </c>
      <c r="H282" s="1" t="s">
        <v>46</v>
      </c>
    </row>
    <row r="283" spans="1:8" x14ac:dyDescent="0.25">
      <c r="A283" s="99">
        <v>382384</v>
      </c>
      <c r="B283" s="99" t="s">
        <v>2083</v>
      </c>
      <c r="D283" s="1" t="s">
        <v>4270</v>
      </c>
      <c r="E283" s="1" t="s">
        <v>7450</v>
      </c>
      <c r="F283" s="1" t="s">
        <v>8121</v>
      </c>
      <c r="G283" s="99">
        <v>1572</v>
      </c>
      <c r="H283" s="1" t="s">
        <v>46</v>
      </c>
    </row>
    <row r="284" spans="1:8" x14ac:dyDescent="0.25">
      <c r="A284" s="99">
        <v>452731</v>
      </c>
      <c r="B284" s="99" t="s">
        <v>2203</v>
      </c>
      <c r="D284" s="1" t="s">
        <v>4270</v>
      </c>
      <c r="E284" s="1" t="s">
        <v>7450</v>
      </c>
      <c r="F284" s="1" t="s">
        <v>8121</v>
      </c>
      <c r="G284" s="99">
        <v>2232</v>
      </c>
      <c r="H284" s="1" t="s">
        <v>46</v>
      </c>
    </row>
    <row r="285" spans="1:8" x14ac:dyDescent="0.25">
      <c r="A285" s="99">
        <v>452732</v>
      </c>
      <c r="B285" s="99" t="s">
        <v>2204</v>
      </c>
      <c r="D285" s="1" t="s">
        <v>4270</v>
      </c>
      <c r="E285" s="1" t="s">
        <v>7450</v>
      </c>
      <c r="F285" s="1" t="s">
        <v>8121</v>
      </c>
      <c r="G285" s="99">
        <v>2610</v>
      </c>
      <c r="H285" s="1" t="s">
        <v>46</v>
      </c>
    </row>
    <row r="286" spans="1:8" x14ac:dyDescent="0.25">
      <c r="A286" s="99">
        <v>452734</v>
      </c>
      <c r="B286" s="99" t="s">
        <v>2205</v>
      </c>
      <c r="D286" s="1" t="s">
        <v>4270</v>
      </c>
      <c r="E286" s="1" t="s">
        <v>7450</v>
      </c>
      <c r="F286" s="1" t="s">
        <v>8121</v>
      </c>
      <c r="G286" s="99">
        <v>2790</v>
      </c>
      <c r="H286" s="1" t="s">
        <v>46</v>
      </c>
    </row>
    <row r="287" spans="1:8" x14ac:dyDescent="0.25">
      <c r="A287" s="99">
        <v>452735</v>
      </c>
      <c r="B287" s="99" t="s">
        <v>2206</v>
      </c>
      <c r="D287" s="1" t="s">
        <v>4270</v>
      </c>
      <c r="E287" s="1" t="s">
        <v>7450</v>
      </c>
      <c r="F287" s="1" t="s">
        <v>8121</v>
      </c>
      <c r="G287" s="99">
        <v>3879</v>
      </c>
      <c r="H287" s="1" t="s">
        <v>46</v>
      </c>
    </row>
    <row r="288" spans="1:8" x14ac:dyDescent="0.25">
      <c r="A288" s="99">
        <v>235382</v>
      </c>
      <c r="B288" s="99" t="s">
        <v>846</v>
      </c>
      <c r="D288" s="1" t="s">
        <v>4270</v>
      </c>
      <c r="E288" s="1" t="s">
        <v>7450</v>
      </c>
      <c r="F288" s="1" t="s">
        <v>8122</v>
      </c>
      <c r="G288" s="99">
        <v>2126</v>
      </c>
      <c r="H288" s="1" t="s">
        <v>46</v>
      </c>
    </row>
    <row r="289" spans="1:8" x14ac:dyDescent="0.25">
      <c r="A289" s="99">
        <v>235384</v>
      </c>
      <c r="B289" s="99" t="s">
        <v>847</v>
      </c>
      <c r="D289" s="1" t="s">
        <v>4270</v>
      </c>
      <c r="E289" s="1" t="s">
        <v>7450</v>
      </c>
      <c r="F289" s="1" t="s">
        <v>8122</v>
      </c>
      <c r="G289" s="99">
        <v>2250</v>
      </c>
      <c r="H289" s="1" t="s">
        <v>46</v>
      </c>
    </row>
    <row r="290" spans="1:8" x14ac:dyDescent="0.25">
      <c r="A290" s="99">
        <v>235395</v>
      </c>
      <c r="B290" s="99" t="s">
        <v>848</v>
      </c>
      <c r="D290" s="1" t="s">
        <v>4270</v>
      </c>
      <c r="E290" s="1" t="s">
        <v>7450</v>
      </c>
      <c r="F290" s="1" t="s">
        <v>8122</v>
      </c>
      <c r="G290" s="99">
        <v>2231</v>
      </c>
      <c r="H290" s="1" t="s">
        <v>46</v>
      </c>
    </row>
    <row r="291" spans="1:8" x14ac:dyDescent="0.25">
      <c r="A291" s="99">
        <v>235445</v>
      </c>
      <c r="B291" s="99" t="s">
        <v>869</v>
      </c>
      <c r="D291" s="1" t="s">
        <v>4270</v>
      </c>
      <c r="E291" s="1" t="s">
        <v>7450</v>
      </c>
      <c r="F291" s="1" t="s">
        <v>8122</v>
      </c>
      <c r="G291" s="99">
        <v>2134</v>
      </c>
      <c r="H291" s="1" t="s">
        <v>46</v>
      </c>
    </row>
    <row r="292" spans="1:8" x14ac:dyDescent="0.25">
      <c r="A292" s="99">
        <v>235446</v>
      </c>
      <c r="B292" s="99" t="s">
        <v>870</v>
      </c>
      <c r="D292" s="1" t="s">
        <v>4270</v>
      </c>
      <c r="E292" s="1" t="s">
        <v>7450</v>
      </c>
      <c r="F292" s="1" t="s">
        <v>8122</v>
      </c>
      <c r="G292" s="99">
        <v>2444</v>
      </c>
      <c r="H292" s="1" t="s">
        <v>46</v>
      </c>
    </row>
    <row r="293" spans="1:8" x14ac:dyDescent="0.25">
      <c r="A293" s="99">
        <v>235447</v>
      </c>
      <c r="B293" s="99" t="s">
        <v>871</v>
      </c>
      <c r="D293" s="1" t="s">
        <v>4270</v>
      </c>
      <c r="E293" s="1" t="s">
        <v>7450</v>
      </c>
      <c r="F293" s="1" t="s">
        <v>8122</v>
      </c>
      <c r="G293" s="99">
        <v>3036</v>
      </c>
      <c r="H293" s="1" t="s">
        <v>46</v>
      </c>
    </row>
    <row r="294" spans="1:8" x14ac:dyDescent="0.25">
      <c r="A294" s="99">
        <v>235448</v>
      </c>
      <c r="B294" s="99" t="s">
        <v>872</v>
      </c>
      <c r="D294" s="1" t="s">
        <v>4270</v>
      </c>
      <c r="E294" s="1" t="s">
        <v>7450</v>
      </c>
      <c r="F294" s="1" t="s">
        <v>8122</v>
      </c>
      <c r="G294" s="99">
        <v>3220</v>
      </c>
      <c r="H294" s="1" t="s">
        <v>46</v>
      </c>
    </row>
    <row r="295" spans="1:8" x14ac:dyDescent="0.25">
      <c r="A295" s="99">
        <v>235449</v>
      </c>
      <c r="B295" s="99" t="s">
        <v>873</v>
      </c>
      <c r="D295" s="1" t="s">
        <v>4270</v>
      </c>
      <c r="E295" s="1" t="s">
        <v>7450</v>
      </c>
      <c r="F295" s="1" t="s">
        <v>8122</v>
      </c>
      <c r="G295" s="99">
        <v>4336</v>
      </c>
      <c r="H295" s="1" t="s">
        <v>46</v>
      </c>
    </row>
    <row r="296" spans="1:8" x14ac:dyDescent="0.25">
      <c r="A296" s="99">
        <v>269442</v>
      </c>
      <c r="B296" s="99" t="s">
        <v>5328</v>
      </c>
      <c r="D296" s="1" t="s">
        <v>4270</v>
      </c>
      <c r="E296" s="1" t="s">
        <v>7450</v>
      </c>
      <c r="F296" s="1" t="s">
        <v>8122</v>
      </c>
      <c r="G296" s="99">
        <v>2634</v>
      </c>
      <c r="H296" s="1" t="s">
        <v>46</v>
      </c>
    </row>
    <row r="297" spans="1:8" x14ac:dyDescent="0.25">
      <c r="A297" s="99">
        <v>382365</v>
      </c>
      <c r="B297" s="99" t="s">
        <v>2069</v>
      </c>
      <c r="D297" s="1" t="s">
        <v>4270</v>
      </c>
      <c r="E297" s="1" t="s">
        <v>7451</v>
      </c>
      <c r="F297" s="1" t="s">
        <v>8123</v>
      </c>
      <c r="G297" s="99">
        <v>2822</v>
      </c>
      <c r="H297" s="1" t="s">
        <v>46</v>
      </c>
    </row>
    <row r="298" spans="1:8" x14ac:dyDescent="0.25">
      <c r="A298" s="99">
        <v>382370</v>
      </c>
      <c r="B298" s="99" t="s">
        <v>2072</v>
      </c>
      <c r="D298" s="1" t="s">
        <v>4270</v>
      </c>
      <c r="E298" s="1" t="s">
        <v>7451</v>
      </c>
      <c r="F298" s="1" t="s">
        <v>8123</v>
      </c>
      <c r="G298" s="99">
        <v>3012</v>
      </c>
      <c r="H298" s="1" t="s">
        <v>46</v>
      </c>
    </row>
    <row r="299" spans="1:8" x14ac:dyDescent="0.25">
      <c r="A299" s="99">
        <v>382377</v>
      </c>
      <c r="B299" s="99" t="s">
        <v>2078</v>
      </c>
      <c r="D299" s="1" t="s">
        <v>4270</v>
      </c>
      <c r="E299" s="1" t="s">
        <v>7451</v>
      </c>
      <c r="F299" s="1" t="s">
        <v>8123</v>
      </c>
      <c r="G299" s="99">
        <v>2185</v>
      </c>
      <c r="H299" s="1" t="s">
        <v>46</v>
      </c>
    </row>
    <row r="300" spans="1:8" x14ac:dyDescent="0.25">
      <c r="A300" s="99">
        <v>454807</v>
      </c>
      <c r="B300" s="99" t="s">
        <v>2067</v>
      </c>
      <c r="D300" s="1" t="s">
        <v>4270</v>
      </c>
      <c r="E300" s="1" t="s">
        <v>7451</v>
      </c>
      <c r="F300" s="1" t="s">
        <v>8123</v>
      </c>
      <c r="G300" s="99">
        <v>2869</v>
      </c>
      <c r="H300" s="1" t="s">
        <v>46</v>
      </c>
    </row>
    <row r="301" spans="1:8" x14ac:dyDescent="0.25">
      <c r="A301" s="99">
        <v>454815</v>
      </c>
      <c r="B301" s="99" t="s">
        <v>4274</v>
      </c>
      <c r="D301" s="1" t="s">
        <v>4270</v>
      </c>
      <c r="E301" s="1" t="s">
        <v>7451</v>
      </c>
      <c r="F301" s="1" t="s">
        <v>8123</v>
      </c>
      <c r="G301" s="99">
        <v>3935</v>
      </c>
      <c r="H301" s="1" t="s">
        <v>46</v>
      </c>
    </row>
    <row r="302" spans="1:8" x14ac:dyDescent="0.25">
      <c r="A302" s="99">
        <v>454825</v>
      </c>
      <c r="B302" s="99" t="s">
        <v>4273</v>
      </c>
      <c r="D302" s="1" t="s">
        <v>4270</v>
      </c>
      <c r="E302" s="1" t="s">
        <v>7451</v>
      </c>
      <c r="F302" s="1" t="s">
        <v>8123</v>
      </c>
      <c r="G302" s="99">
        <v>4437</v>
      </c>
      <c r="H302" s="1" t="s">
        <v>46</v>
      </c>
    </row>
    <row r="303" spans="1:8" x14ac:dyDescent="0.25">
      <c r="A303" s="99">
        <v>454834</v>
      </c>
      <c r="B303" s="99" t="s">
        <v>2134</v>
      </c>
      <c r="D303" s="1" t="s">
        <v>4270</v>
      </c>
      <c r="E303" s="1" t="s">
        <v>7451</v>
      </c>
      <c r="F303" s="1" t="s">
        <v>8123</v>
      </c>
      <c r="G303" s="99">
        <v>5674</v>
      </c>
      <c r="H303" s="1" t="s">
        <v>46</v>
      </c>
    </row>
    <row r="304" spans="1:8" x14ac:dyDescent="0.25">
      <c r="A304" s="99">
        <v>471730</v>
      </c>
      <c r="B304" s="99" t="s">
        <v>5329</v>
      </c>
      <c r="D304" s="1" t="s">
        <v>4270</v>
      </c>
      <c r="E304" s="1" t="s">
        <v>7451</v>
      </c>
      <c r="F304" s="1" t="s">
        <v>8123</v>
      </c>
      <c r="G304" s="99">
        <v>7769</v>
      </c>
      <c r="H304" s="1" t="s">
        <v>46</v>
      </c>
    </row>
    <row r="305" spans="1:8" x14ac:dyDescent="0.25">
      <c r="A305" s="99">
        <v>471731</v>
      </c>
      <c r="B305" s="99" t="s">
        <v>5330</v>
      </c>
      <c r="D305" s="1" t="s">
        <v>4270</v>
      </c>
      <c r="E305" s="1" t="s">
        <v>7451</v>
      </c>
      <c r="F305" s="1" t="s">
        <v>8123</v>
      </c>
      <c r="G305" s="99">
        <v>8544</v>
      </c>
      <c r="H305" s="1" t="s">
        <v>46</v>
      </c>
    </row>
    <row r="306" spans="1:8" x14ac:dyDescent="0.25">
      <c r="A306" s="99">
        <v>471734</v>
      </c>
      <c r="B306" s="99" t="s">
        <v>5331</v>
      </c>
      <c r="D306" s="1" t="s">
        <v>4270</v>
      </c>
      <c r="E306" s="1" t="s">
        <v>7451</v>
      </c>
      <c r="F306" s="1" t="s">
        <v>8123</v>
      </c>
      <c r="G306" s="99">
        <v>13844</v>
      </c>
      <c r="H306" s="1" t="s">
        <v>46</v>
      </c>
    </row>
    <row r="307" spans="1:8" x14ac:dyDescent="0.25">
      <c r="A307" s="99">
        <v>447026</v>
      </c>
      <c r="B307" s="99" t="s">
        <v>2147</v>
      </c>
      <c r="D307" s="1" t="s">
        <v>4270</v>
      </c>
      <c r="E307" s="1" t="s">
        <v>7451</v>
      </c>
      <c r="F307" s="1" t="s">
        <v>8124</v>
      </c>
      <c r="G307" s="99">
        <v>1965</v>
      </c>
      <c r="H307" s="1" t="s">
        <v>46</v>
      </c>
    </row>
    <row r="308" spans="1:8" x14ac:dyDescent="0.25">
      <c r="A308" s="99">
        <v>447027</v>
      </c>
      <c r="B308" s="99" t="s">
        <v>886</v>
      </c>
      <c r="D308" s="1" t="s">
        <v>4270</v>
      </c>
      <c r="E308" s="1" t="s">
        <v>7451</v>
      </c>
      <c r="F308" s="1" t="s">
        <v>8124</v>
      </c>
      <c r="G308" s="99">
        <v>1998</v>
      </c>
      <c r="H308" s="1" t="s">
        <v>46</v>
      </c>
    </row>
    <row r="309" spans="1:8" x14ac:dyDescent="0.25">
      <c r="A309" s="99">
        <v>447183</v>
      </c>
      <c r="B309" s="99" t="s">
        <v>2148</v>
      </c>
      <c r="D309" s="1" t="s">
        <v>4270</v>
      </c>
      <c r="E309" s="1" t="s">
        <v>7451</v>
      </c>
      <c r="F309" s="1" t="s">
        <v>8124</v>
      </c>
      <c r="G309" s="99">
        <v>2710</v>
      </c>
      <c r="H309" s="1" t="s">
        <v>46</v>
      </c>
    </row>
    <row r="310" spans="1:8" x14ac:dyDescent="0.25">
      <c r="A310" s="99">
        <v>454808</v>
      </c>
      <c r="B310" s="99" t="s">
        <v>4275</v>
      </c>
      <c r="D310" s="1" t="s">
        <v>4270</v>
      </c>
      <c r="E310" s="1" t="s">
        <v>7451</v>
      </c>
      <c r="F310" s="1" t="s">
        <v>8124</v>
      </c>
      <c r="G310" s="99">
        <v>3108</v>
      </c>
      <c r="H310" s="1" t="s">
        <v>46</v>
      </c>
    </row>
    <row r="311" spans="1:8" x14ac:dyDescent="0.25">
      <c r="A311" s="99">
        <v>454818</v>
      </c>
      <c r="B311" s="99" t="s">
        <v>4276</v>
      </c>
      <c r="D311" s="1" t="s">
        <v>4270</v>
      </c>
      <c r="E311" s="1" t="s">
        <v>7451</v>
      </c>
      <c r="F311" s="1" t="s">
        <v>8124</v>
      </c>
      <c r="G311" s="99">
        <v>3411</v>
      </c>
      <c r="H311" s="1" t="s">
        <v>46</v>
      </c>
    </row>
    <row r="312" spans="1:8" x14ac:dyDescent="0.25">
      <c r="A312" s="99">
        <v>454826</v>
      </c>
      <c r="B312" s="99" t="s">
        <v>5332</v>
      </c>
      <c r="D312" s="1" t="s">
        <v>4270</v>
      </c>
      <c r="E312" s="1" t="s">
        <v>7451</v>
      </c>
      <c r="F312" s="1" t="s">
        <v>8124</v>
      </c>
      <c r="G312" s="99">
        <v>3992</v>
      </c>
      <c r="H312" s="1" t="s">
        <v>46</v>
      </c>
    </row>
    <row r="313" spans="1:8" x14ac:dyDescent="0.25">
      <c r="A313" s="99">
        <v>382372</v>
      </c>
      <c r="B313" s="99" t="s">
        <v>2073</v>
      </c>
      <c r="D313" s="1" t="s">
        <v>4270</v>
      </c>
      <c r="E313" s="1" t="s">
        <v>7451</v>
      </c>
      <c r="F313" s="1" t="s">
        <v>8125</v>
      </c>
      <c r="G313" s="99">
        <v>3360</v>
      </c>
      <c r="H313" s="1" t="s">
        <v>46</v>
      </c>
    </row>
    <row r="314" spans="1:8" x14ac:dyDescent="0.25">
      <c r="A314" s="99">
        <v>382378</v>
      </c>
      <c r="B314" s="99" t="s">
        <v>2079</v>
      </c>
      <c r="D314" s="1" t="s">
        <v>4270</v>
      </c>
      <c r="E314" s="1" t="s">
        <v>7451</v>
      </c>
      <c r="F314" s="1" t="s">
        <v>8125</v>
      </c>
      <c r="G314" s="99">
        <v>2480</v>
      </c>
      <c r="H314" s="1" t="s">
        <v>46</v>
      </c>
    </row>
    <row r="315" spans="1:8" x14ac:dyDescent="0.25">
      <c r="A315" s="99">
        <v>382380</v>
      </c>
      <c r="B315" s="99" t="s">
        <v>2080</v>
      </c>
      <c r="D315" s="1" t="s">
        <v>4270</v>
      </c>
      <c r="E315" s="1" t="s">
        <v>7451</v>
      </c>
      <c r="F315" s="1" t="s">
        <v>8125</v>
      </c>
      <c r="G315" s="99">
        <v>2999</v>
      </c>
      <c r="H315" s="1" t="s">
        <v>46</v>
      </c>
    </row>
    <row r="316" spans="1:8" x14ac:dyDescent="0.25">
      <c r="A316" s="99">
        <v>382381</v>
      </c>
      <c r="B316" s="99" t="s">
        <v>2081</v>
      </c>
      <c r="D316" s="1" t="s">
        <v>4270</v>
      </c>
      <c r="E316" s="1" t="s">
        <v>7451</v>
      </c>
      <c r="F316" s="1" t="s">
        <v>8125</v>
      </c>
      <c r="G316" s="99">
        <v>2290</v>
      </c>
      <c r="H316" s="1" t="s">
        <v>46</v>
      </c>
    </row>
    <row r="317" spans="1:8" x14ac:dyDescent="0.25">
      <c r="A317" s="99">
        <v>382392</v>
      </c>
      <c r="B317" s="99" t="s">
        <v>852</v>
      </c>
      <c r="D317" s="1" t="s">
        <v>4270</v>
      </c>
      <c r="E317" s="1" t="s">
        <v>7451</v>
      </c>
      <c r="F317" s="1" t="s">
        <v>8125</v>
      </c>
      <c r="G317" s="99">
        <v>2541</v>
      </c>
      <c r="H317" s="1" t="s">
        <v>46</v>
      </c>
    </row>
    <row r="318" spans="1:8" x14ac:dyDescent="0.25">
      <c r="A318" s="99">
        <v>454816</v>
      </c>
      <c r="B318" s="99" t="s">
        <v>4277</v>
      </c>
      <c r="D318" s="1" t="s">
        <v>4270</v>
      </c>
      <c r="E318" s="1" t="s">
        <v>7451</v>
      </c>
      <c r="F318" s="1" t="s">
        <v>8125</v>
      </c>
      <c r="G318" s="99">
        <v>4240</v>
      </c>
      <c r="H318" s="1" t="s">
        <v>46</v>
      </c>
    </row>
    <row r="319" spans="1:8" x14ac:dyDescent="0.25">
      <c r="A319" s="99">
        <v>454832</v>
      </c>
      <c r="B319" s="99" t="s">
        <v>853</v>
      </c>
      <c r="D319" s="1" t="s">
        <v>4270</v>
      </c>
      <c r="E319" s="1" t="s">
        <v>7451</v>
      </c>
      <c r="F319" s="1" t="s">
        <v>8125</v>
      </c>
      <c r="G319" s="99">
        <v>3260</v>
      </c>
      <c r="H319" s="1" t="s">
        <v>46</v>
      </c>
    </row>
    <row r="320" spans="1:8" x14ac:dyDescent="0.25">
      <c r="A320" s="99">
        <v>454833</v>
      </c>
      <c r="B320" s="99" t="s">
        <v>4278</v>
      </c>
      <c r="D320" s="1" t="s">
        <v>4270</v>
      </c>
      <c r="E320" s="1" t="s">
        <v>7451</v>
      </c>
      <c r="F320" s="1" t="s">
        <v>8125</v>
      </c>
      <c r="G320" s="99">
        <v>4760</v>
      </c>
      <c r="H320" s="1" t="s">
        <v>46</v>
      </c>
    </row>
    <row r="321" spans="1:8" x14ac:dyDescent="0.25">
      <c r="A321" s="99">
        <v>77061</v>
      </c>
      <c r="B321" s="99" t="s">
        <v>2544</v>
      </c>
      <c r="D321" s="1" t="s">
        <v>4270</v>
      </c>
      <c r="E321" s="1" t="s">
        <v>7452</v>
      </c>
      <c r="F321" s="1" t="s">
        <v>8126</v>
      </c>
      <c r="G321" s="99">
        <v>546</v>
      </c>
      <c r="H321" s="1" t="s">
        <v>46</v>
      </c>
    </row>
    <row r="322" spans="1:8" x14ac:dyDescent="0.25">
      <c r="A322" s="99">
        <v>77062</v>
      </c>
      <c r="B322" s="99" t="s">
        <v>2545</v>
      </c>
      <c r="D322" s="1" t="s">
        <v>4270</v>
      </c>
      <c r="E322" s="1" t="s">
        <v>7452</v>
      </c>
      <c r="F322" s="1" t="s">
        <v>8126</v>
      </c>
      <c r="G322" s="99">
        <v>747</v>
      </c>
      <c r="H322" s="1" t="s">
        <v>46</v>
      </c>
    </row>
    <row r="323" spans="1:8" x14ac:dyDescent="0.25">
      <c r="A323" s="99">
        <v>77063</v>
      </c>
      <c r="B323" s="99" t="s">
        <v>2546</v>
      </c>
      <c r="D323" s="1" t="s">
        <v>4270</v>
      </c>
      <c r="E323" s="1" t="s">
        <v>7452</v>
      </c>
      <c r="F323" s="1" t="s">
        <v>8126</v>
      </c>
      <c r="G323" s="99">
        <v>1217</v>
      </c>
      <c r="H323" s="1" t="s">
        <v>46</v>
      </c>
    </row>
    <row r="324" spans="1:8" x14ac:dyDescent="0.25">
      <c r="A324" s="99">
        <v>77064</v>
      </c>
      <c r="B324" s="99" t="s">
        <v>2547</v>
      </c>
      <c r="D324" s="1" t="s">
        <v>4270</v>
      </c>
      <c r="E324" s="1" t="s">
        <v>7452</v>
      </c>
      <c r="F324" s="1" t="s">
        <v>8126</v>
      </c>
      <c r="G324" s="99">
        <v>1586</v>
      </c>
      <c r="H324" s="1" t="s">
        <v>46</v>
      </c>
    </row>
    <row r="325" spans="1:8" x14ac:dyDescent="0.25">
      <c r="A325" s="99">
        <v>92930</v>
      </c>
      <c r="B325" s="99" t="s">
        <v>2764</v>
      </c>
      <c r="D325" s="1" t="s">
        <v>4270</v>
      </c>
      <c r="E325" s="1" t="s">
        <v>7452</v>
      </c>
      <c r="F325" s="1" t="s">
        <v>8126</v>
      </c>
      <c r="G325" s="99">
        <v>2103</v>
      </c>
      <c r="H325" s="1" t="s">
        <v>46</v>
      </c>
    </row>
    <row r="326" spans="1:8" x14ac:dyDescent="0.25">
      <c r="A326" s="99">
        <v>92931</v>
      </c>
      <c r="B326" s="99" t="s">
        <v>2765</v>
      </c>
      <c r="D326" s="1" t="s">
        <v>4270</v>
      </c>
      <c r="E326" s="1" t="s">
        <v>7452</v>
      </c>
      <c r="F326" s="1" t="s">
        <v>8126</v>
      </c>
      <c r="G326" s="99">
        <v>3275</v>
      </c>
      <c r="H326" s="1" t="s">
        <v>46</v>
      </c>
    </row>
    <row r="327" spans="1:8" x14ac:dyDescent="0.25">
      <c r="A327" s="99">
        <v>92932</v>
      </c>
      <c r="B327" s="99" t="s">
        <v>2766</v>
      </c>
      <c r="D327" s="1" t="s">
        <v>4270</v>
      </c>
      <c r="E327" s="1" t="s">
        <v>7452</v>
      </c>
      <c r="F327" s="1" t="s">
        <v>8126</v>
      </c>
      <c r="G327" s="99">
        <v>3825</v>
      </c>
      <c r="H327" s="1" t="s">
        <v>46</v>
      </c>
    </row>
    <row r="328" spans="1:8" x14ac:dyDescent="0.25">
      <c r="A328" s="99">
        <v>77065</v>
      </c>
      <c r="B328" s="99" t="s">
        <v>2548</v>
      </c>
      <c r="D328" s="1" t="s">
        <v>4270</v>
      </c>
      <c r="E328" s="1" t="s">
        <v>7452</v>
      </c>
      <c r="F328" s="1" t="s">
        <v>8127</v>
      </c>
      <c r="G328" s="99">
        <v>2093</v>
      </c>
      <c r="H328" s="1" t="s">
        <v>46</v>
      </c>
    </row>
    <row r="329" spans="1:8" x14ac:dyDescent="0.25">
      <c r="A329" s="99">
        <v>92933</v>
      </c>
      <c r="B329" s="99" t="s">
        <v>2767</v>
      </c>
      <c r="D329" s="1" t="s">
        <v>4270</v>
      </c>
      <c r="E329" s="1" t="s">
        <v>7452</v>
      </c>
      <c r="F329" s="1" t="s">
        <v>8127</v>
      </c>
      <c r="G329" s="99">
        <v>2624</v>
      </c>
      <c r="H329" s="1" t="s">
        <v>46</v>
      </c>
    </row>
    <row r="330" spans="1:8" x14ac:dyDescent="0.25">
      <c r="A330" s="99">
        <v>92934</v>
      </c>
      <c r="B330" s="99" t="s">
        <v>2768</v>
      </c>
      <c r="D330" s="1" t="s">
        <v>4270</v>
      </c>
      <c r="E330" s="1" t="s">
        <v>7452</v>
      </c>
      <c r="F330" s="1" t="s">
        <v>8127</v>
      </c>
      <c r="G330" s="99">
        <v>3775</v>
      </c>
      <c r="H330" s="1" t="s">
        <v>46</v>
      </c>
    </row>
    <row r="331" spans="1:8" x14ac:dyDescent="0.25">
      <c r="A331" s="99">
        <v>92935</v>
      </c>
      <c r="B331" s="99" t="s">
        <v>2769</v>
      </c>
      <c r="D331" s="1" t="s">
        <v>4270</v>
      </c>
      <c r="E331" s="1" t="s">
        <v>7452</v>
      </c>
      <c r="F331" s="1" t="s">
        <v>8127</v>
      </c>
      <c r="G331" s="99">
        <v>4456</v>
      </c>
      <c r="H331" s="1" t="s">
        <v>46</v>
      </c>
    </row>
    <row r="332" spans="1:8" x14ac:dyDescent="0.25">
      <c r="A332" s="99">
        <v>3222</v>
      </c>
      <c r="B332" s="99" t="s">
        <v>3498</v>
      </c>
      <c r="D332" s="1" t="s">
        <v>4279</v>
      </c>
      <c r="E332" s="1" t="s">
        <v>7453</v>
      </c>
      <c r="F332" s="1" t="s">
        <v>8128</v>
      </c>
      <c r="G332" s="99">
        <v>911</v>
      </c>
      <c r="H332" s="1" t="s">
        <v>46</v>
      </c>
    </row>
    <row r="333" spans="1:8" x14ac:dyDescent="0.25">
      <c r="A333" s="99">
        <v>5703</v>
      </c>
      <c r="B333" s="99" t="s">
        <v>2432</v>
      </c>
      <c r="D333" s="1" t="s">
        <v>4279</v>
      </c>
      <c r="E333" s="1" t="s">
        <v>7453</v>
      </c>
      <c r="F333" s="1" t="s">
        <v>8128</v>
      </c>
      <c r="G333" s="99">
        <v>813</v>
      </c>
      <c r="H333" s="1" t="s">
        <v>46</v>
      </c>
    </row>
    <row r="334" spans="1:8" x14ac:dyDescent="0.25">
      <c r="A334" s="99">
        <v>36121</v>
      </c>
      <c r="B334" s="99" t="s">
        <v>1911</v>
      </c>
      <c r="D334" s="1" t="s">
        <v>4279</v>
      </c>
      <c r="E334" s="1" t="s">
        <v>7453</v>
      </c>
      <c r="F334" s="1" t="s">
        <v>8128</v>
      </c>
      <c r="G334" s="99">
        <v>1110</v>
      </c>
      <c r="H334" s="1" t="s">
        <v>46</v>
      </c>
    </row>
    <row r="335" spans="1:8" x14ac:dyDescent="0.25">
      <c r="A335" s="99">
        <v>36122</v>
      </c>
      <c r="B335" s="99" t="s">
        <v>1912</v>
      </c>
      <c r="D335" s="1" t="s">
        <v>4279</v>
      </c>
      <c r="E335" s="1" t="s">
        <v>7453</v>
      </c>
      <c r="F335" s="1" t="s">
        <v>8128</v>
      </c>
      <c r="G335" s="99">
        <v>1117</v>
      </c>
      <c r="H335" s="1" t="s">
        <v>46</v>
      </c>
    </row>
    <row r="336" spans="1:8" x14ac:dyDescent="0.25">
      <c r="A336" s="99">
        <v>36123</v>
      </c>
      <c r="B336" s="99" t="s">
        <v>4280</v>
      </c>
      <c r="D336" s="1" t="s">
        <v>4279</v>
      </c>
      <c r="E336" s="1" t="s">
        <v>7453</v>
      </c>
      <c r="F336" s="1" t="s">
        <v>8128</v>
      </c>
      <c r="G336" s="99">
        <v>1093</v>
      </c>
      <c r="H336" s="1" t="s">
        <v>46</v>
      </c>
    </row>
    <row r="337" spans="1:8" x14ac:dyDescent="0.25">
      <c r="A337" s="99">
        <v>36130</v>
      </c>
      <c r="B337" s="99" t="s">
        <v>1913</v>
      </c>
      <c r="D337" s="1" t="s">
        <v>4279</v>
      </c>
      <c r="E337" s="1" t="s">
        <v>7453</v>
      </c>
      <c r="F337" s="1" t="s">
        <v>8128</v>
      </c>
      <c r="G337" s="99">
        <v>2141</v>
      </c>
      <c r="H337" s="1" t="s">
        <v>46</v>
      </c>
    </row>
    <row r="338" spans="1:8" x14ac:dyDescent="0.25">
      <c r="A338" s="99">
        <v>37072</v>
      </c>
      <c r="B338" s="99" t="s">
        <v>3499</v>
      </c>
      <c r="D338" s="1" t="s">
        <v>4279</v>
      </c>
      <c r="E338" s="1" t="s">
        <v>7453</v>
      </c>
      <c r="F338" s="1" t="s">
        <v>8128</v>
      </c>
      <c r="G338" s="99">
        <v>1220</v>
      </c>
      <c r="H338" s="1" t="s">
        <v>46</v>
      </c>
    </row>
    <row r="339" spans="1:8" x14ac:dyDescent="0.25">
      <c r="A339" s="99">
        <v>37725</v>
      </c>
      <c r="B339" s="99" t="s">
        <v>1991</v>
      </c>
      <c r="D339" s="1" t="s">
        <v>4279</v>
      </c>
      <c r="E339" s="1" t="s">
        <v>7453</v>
      </c>
      <c r="F339" s="1" t="s">
        <v>8128</v>
      </c>
      <c r="G339" s="99">
        <v>1034</v>
      </c>
      <c r="H339" s="1" t="s">
        <v>46</v>
      </c>
    </row>
    <row r="340" spans="1:8" x14ac:dyDescent="0.25">
      <c r="A340" s="99">
        <v>37766</v>
      </c>
      <c r="B340" s="99" t="s">
        <v>1995</v>
      </c>
      <c r="D340" s="1" t="s">
        <v>4279</v>
      </c>
      <c r="E340" s="1" t="s">
        <v>7453</v>
      </c>
      <c r="F340" s="1" t="s">
        <v>8128</v>
      </c>
      <c r="G340" s="99">
        <v>1030</v>
      </c>
      <c r="H340" s="1" t="s">
        <v>46</v>
      </c>
    </row>
    <row r="341" spans="1:8" x14ac:dyDescent="0.25">
      <c r="A341" s="99">
        <v>37770</v>
      </c>
      <c r="B341" s="99" t="s">
        <v>1996</v>
      </c>
      <c r="D341" s="1" t="s">
        <v>4279</v>
      </c>
      <c r="E341" s="1" t="s">
        <v>7453</v>
      </c>
      <c r="F341" s="1" t="s">
        <v>8128</v>
      </c>
      <c r="G341" s="99">
        <v>1471</v>
      </c>
      <c r="H341" s="1" t="s">
        <v>46</v>
      </c>
    </row>
    <row r="342" spans="1:8" x14ac:dyDescent="0.25">
      <c r="A342" s="99">
        <v>37773</v>
      </c>
      <c r="B342" s="99" t="s">
        <v>1999</v>
      </c>
      <c r="D342" s="1" t="s">
        <v>4279</v>
      </c>
      <c r="E342" s="1" t="s">
        <v>7453</v>
      </c>
      <c r="F342" s="1" t="s">
        <v>8128</v>
      </c>
      <c r="G342" s="99">
        <v>1715</v>
      </c>
      <c r="H342" s="1" t="s">
        <v>46</v>
      </c>
    </row>
    <row r="343" spans="1:8" x14ac:dyDescent="0.25">
      <c r="A343" s="99">
        <v>37782</v>
      </c>
      <c r="B343" s="99" t="s">
        <v>2001</v>
      </c>
      <c r="D343" s="1" t="s">
        <v>4279</v>
      </c>
      <c r="E343" s="1" t="s">
        <v>7453</v>
      </c>
      <c r="F343" s="1" t="s">
        <v>8128</v>
      </c>
      <c r="G343" s="99">
        <v>2482</v>
      </c>
      <c r="H343" s="1" t="s">
        <v>46</v>
      </c>
    </row>
    <row r="344" spans="1:8" x14ac:dyDescent="0.25">
      <c r="A344" s="99">
        <v>37785</v>
      </c>
      <c r="B344" s="99" t="s">
        <v>2003</v>
      </c>
      <c r="D344" s="1" t="s">
        <v>4279</v>
      </c>
      <c r="E344" s="1" t="s">
        <v>7453</v>
      </c>
      <c r="F344" s="1" t="s">
        <v>8128</v>
      </c>
      <c r="G344" s="99">
        <v>2688</v>
      </c>
      <c r="H344" s="1" t="s">
        <v>46</v>
      </c>
    </row>
    <row r="345" spans="1:8" x14ac:dyDescent="0.25">
      <c r="A345" s="99">
        <v>37792</v>
      </c>
      <c r="B345" s="99" t="s">
        <v>2007</v>
      </c>
      <c r="D345" s="1" t="s">
        <v>4279</v>
      </c>
      <c r="E345" s="1" t="s">
        <v>7453</v>
      </c>
      <c r="F345" s="1" t="s">
        <v>8128</v>
      </c>
      <c r="G345" s="99">
        <v>1085</v>
      </c>
      <c r="H345" s="1" t="s">
        <v>46</v>
      </c>
    </row>
    <row r="346" spans="1:8" x14ac:dyDescent="0.25">
      <c r="A346" s="99">
        <v>37892</v>
      </c>
      <c r="B346" s="99" t="s">
        <v>2014</v>
      </c>
      <c r="D346" s="1" t="s">
        <v>4279</v>
      </c>
      <c r="E346" s="1" t="s">
        <v>7453</v>
      </c>
      <c r="F346" s="1" t="s">
        <v>8128</v>
      </c>
      <c r="G346" s="99">
        <v>1932</v>
      </c>
      <c r="H346" s="1" t="s">
        <v>46</v>
      </c>
    </row>
    <row r="347" spans="1:8" x14ac:dyDescent="0.25">
      <c r="A347" s="99">
        <v>38094</v>
      </c>
      <c r="B347" s="99" t="s">
        <v>3500</v>
      </c>
      <c r="D347" s="1" t="s">
        <v>4279</v>
      </c>
      <c r="E347" s="1" t="s">
        <v>7453</v>
      </c>
      <c r="F347" s="1" t="s">
        <v>8128</v>
      </c>
      <c r="G347" s="99">
        <v>1137</v>
      </c>
      <c r="H347" s="1" t="s">
        <v>46</v>
      </c>
    </row>
    <row r="348" spans="1:8" x14ac:dyDescent="0.25">
      <c r="A348" s="99">
        <v>38982</v>
      </c>
      <c r="B348" s="99" t="s">
        <v>3501</v>
      </c>
      <c r="D348" s="1" t="s">
        <v>4279</v>
      </c>
      <c r="E348" s="1" t="s">
        <v>7453</v>
      </c>
      <c r="F348" s="1" t="s">
        <v>8128</v>
      </c>
      <c r="G348" s="99">
        <v>1188</v>
      </c>
      <c r="H348" s="1" t="s">
        <v>46</v>
      </c>
    </row>
    <row r="349" spans="1:8" x14ac:dyDescent="0.25">
      <c r="A349" s="99">
        <v>38991</v>
      </c>
      <c r="B349" s="99" t="s">
        <v>3502</v>
      </c>
      <c r="D349" s="1" t="s">
        <v>4279</v>
      </c>
      <c r="E349" s="1" t="s">
        <v>7453</v>
      </c>
      <c r="F349" s="1" t="s">
        <v>8128</v>
      </c>
      <c r="G349" s="99">
        <v>2035</v>
      </c>
      <c r="H349" s="1" t="s">
        <v>46</v>
      </c>
    </row>
    <row r="350" spans="1:8" x14ac:dyDescent="0.25">
      <c r="A350" s="99">
        <v>39385</v>
      </c>
      <c r="B350" s="99" t="s">
        <v>3503</v>
      </c>
      <c r="D350" s="1" t="s">
        <v>4279</v>
      </c>
      <c r="E350" s="1" t="s">
        <v>7453</v>
      </c>
      <c r="F350" s="1" t="s">
        <v>8128</v>
      </c>
      <c r="G350" s="99">
        <v>1133</v>
      </c>
      <c r="H350" s="1" t="s">
        <v>46</v>
      </c>
    </row>
    <row r="351" spans="1:8" x14ac:dyDescent="0.25">
      <c r="A351" s="99">
        <v>48591</v>
      </c>
      <c r="B351" s="99" t="s">
        <v>2215</v>
      </c>
      <c r="D351" s="1" t="s">
        <v>4279</v>
      </c>
      <c r="E351" s="1" t="s">
        <v>7453</v>
      </c>
      <c r="F351" s="1" t="s">
        <v>8128</v>
      </c>
      <c r="G351" s="99">
        <v>3790</v>
      </c>
      <c r="H351" s="1" t="s">
        <v>46</v>
      </c>
    </row>
    <row r="352" spans="1:8" x14ac:dyDescent="0.25">
      <c r="A352" s="99">
        <v>73664</v>
      </c>
      <c r="B352" s="99" t="s">
        <v>3509</v>
      </c>
      <c r="D352" s="1" t="s">
        <v>4279</v>
      </c>
      <c r="E352" s="1" t="s">
        <v>7453</v>
      </c>
      <c r="F352" s="1" t="s">
        <v>8128</v>
      </c>
      <c r="G352" s="99">
        <v>2791</v>
      </c>
      <c r="H352" s="1" t="s">
        <v>46</v>
      </c>
    </row>
    <row r="353" spans="1:8" x14ac:dyDescent="0.25">
      <c r="A353" s="99">
        <v>76676</v>
      </c>
      <c r="B353" s="99" t="s">
        <v>3510</v>
      </c>
      <c r="D353" s="1" t="s">
        <v>4279</v>
      </c>
      <c r="E353" s="1" t="s">
        <v>7453</v>
      </c>
      <c r="F353" s="1" t="s">
        <v>8128</v>
      </c>
      <c r="G353" s="99">
        <v>1213</v>
      </c>
      <c r="H353" s="1" t="s">
        <v>46</v>
      </c>
    </row>
    <row r="354" spans="1:8" x14ac:dyDescent="0.25">
      <c r="A354" s="99">
        <v>76696</v>
      </c>
      <c r="B354" s="99" t="s">
        <v>2525</v>
      </c>
      <c r="D354" s="1" t="s">
        <v>4279</v>
      </c>
      <c r="E354" s="1" t="s">
        <v>7453</v>
      </c>
      <c r="F354" s="1" t="s">
        <v>8128</v>
      </c>
      <c r="G354" s="99">
        <v>1374</v>
      </c>
      <c r="H354" s="1" t="s">
        <v>46</v>
      </c>
    </row>
    <row r="355" spans="1:8" x14ac:dyDescent="0.25">
      <c r="A355" s="99">
        <v>77175</v>
      </c>
      <c r="B355" s="99" t="s">
        <v>3511</v>
      </c>
      <c r="D355" s="1" t="s">
        <v>4279</v>
      </c>
      <c r="E355" s="1" t="s">
        <v>7453</v>
      </c>
      <c r="F355" s="1" t="s">
        <v>8128</v>
      </c>
      <c r="G355" s="99">
        <v>2244</v>
      </c>
      <c r="H355" s="1" t="s">
        <v>46</v>
      </c>
    </row>
    <row r="356" spans="1:8" x14ac:dyDescent="0.25">
      <c r="A356" s="99">
        <v>77177</v>
      </c>
      <c r="B356" s="99" t="s">
        <v>3512</v>
      </c>
      <c r="D356" s="1" t="s">
        <v>4279</v>
      </c>
      <c r="E356" s="1" t="s">
        <v>7453</v>
      </c>
      <c r="F356" s="1" t="s">
        <v>8128</v>
      </c>
      <c r="G356" s="99">
        <v>1574</v>
      </c>
      <c r="H356" s="1" t="s">
        <v>46</v>
      </c>
    </row>
    <row r="357" spans="1:8" x14ac:dyDescent="0.25">
      <c r="A357" s="99">
        <v>189965</v>
      </c>
      <c r="B357" s="99" t="s">
        <v>656</v>
      </c>
      <c r="D357" s="1" t="s">
        <v>4279</v>
      </c>
      <c r="E357" s="1" t="s">
        <v>7453</v>
      </c>
      <c r="F357" s="1" t="s">
        <v>8128</v>
      </c>
      <c r="G357" s="99">
        <v>427</v>
      </c>
      <c r="H357" s="1" t="s">
        <v>46</v>
      </c>
    </row>
    <row r="358" spans="1:8" x14ac:dyDescent="0.25">
      <c r="A358" s="99">
        <v>189968</v>
      </c>
      <c r="B358" s="99" t="s">
        <v>658</v>
      </c>
      <c r="D358" s="1" t="s">
        <v>4279</v>
      </c>
      <c r="E358" s="1" t="s">
        <v>7453</v>
      </c>
      <c r="F358" s="1" t="s">
        <v>8128</v>
      </c>
      <c r="G358" s="99">
        <v>438</v>
      </c>
      <c r="H358" s="1" t="s">
        <v>46</v>
      </c>
    </row>
    <row r="359" spans="1:8" x14ac:dyDescent="0.25">
      <c r="A359" s="99">
        <v>246991</v>
      </c>
      <c r="B359" s="99" t="s">
        <v>946</v>
      </c>
      <c r="D359" s="1" t="s">
        <v>4279</v>
      </c>
      <c r="E359" s="1" t="s">
        <v>7453</v>
      </c>
      <c r="F359" s="1" t="s">
        <v>8128</v>
      </c>
      <c r="G359" s="99">
        <v>816</v>
      </c>
      <c r="H359" s="1" t="s">
        <v>46</v>
      </c>
    </row>
    <row r="360" spans="1:8" x14ac:dyDescent="0.25">
      <c r="A360" s="99">
        <v>246992</v>
      </c>
      <c r="B360" s="99" t="s">
        <v>3497</v>
      </c>
      <c r="D360" s="1" t="s">
        <v>4279</v>
      </c>
      <c r="E360" s="1" t="s">
        <v>7453</v>
      </c>
      <c r="F360" s="1" t="s">
        <v>8128</v>
      </c>
      <c r="G360" s="99">
        <v>914</v>
      </c>
      <c r="H360" s="1" t="s">
        <v>46</v>
      </c>
    </row>
    <row r="361" spans="1:8" x14ac:dyDescent="0.25">
      <c r="A361" s="99">
        <v>276525</v>
      </c>
      <c r="B361" s="99" t="s">
        <v>1315</v>
      </c>
      <c r="D361" s="1" t="s">
        <v>4279</v>
      </c>
      <c r="E361" s="1" t="s">
        <v>7453</v>
      </c>
      <c r="F361" s="1" t="s">
        <v>8128</v>
      </c>
      <c r="G361" s="99">
        <v>1336</v>
      </c>
      <c r="H361" s="1" t="s">
        <v>46</v>
      </c>
    </row>
    <row r="362" spans="1:8" x14ac:dyDescent="0.25">
      <c r="A362" s="99">
        <v>276530</v>
      </c>
      <c r="B362" s="99" t="s">
        <v>5333</v>
      </c>
      <c r="D362" s="1" t="s">
        <v>4279</v>
      </c>
      <c r="E362" s="1" t="s">
        <v>7453</v>
      </c>
      <c r="F362" s="1" t="s">
        <v>8128</v>
      </c>
      <c r="G362" s="99">
        <v>1439</v>
      </c>
      <c r="H362" s="1" t="s">
        <v>46</v>
      </c>
    </row>
    <row r="363" spans="1:8" x14ac:dyDescent="0.25">
      <c r="A363" s="99">
        <v>276533</v>
      </c>
      <c r="B363" s="99" t="s">
        <v>1316</v>
      </c>
      <c r="D363" s="1" t="s">
        <v>4279</v>
      </c>
      <c r="E363" s="1" t="s">
        <v>7453</v>
      </c>
      <c r="F363" s="1" t="s">
        <v>8128</v>
      </c>
      <c r="G363" s="99">
        <v>1857</v>
      </c>
      <c r="H363" s="1" t="s">
        <v>46</v>
      </c>
    </row>
    <row r="364" spans="1:8" x14ac:dyDescent="0.25">
      <c r="A364" s="99">
        <v>283483</v>
      </c>
      <c r="B364" s="99" t="s">
        <v>944</v>
      </c>
      <c r="D364" s="1" t="s">
        <v>4279</v>
      </c>
      <c r="E364" s="1" t="s">
        <v>7453</v>
      </c>
      <c r="F364" s="1" t="s">
        <v>8128</v>
      </c>
      <c r="G364" s="99">
        <v>2426</v>
      </c>
      <c r="H364" s="1" t="s">
        <v>46</v>
      </c>
    </row>
    <row r="365" spans="1:8" x14ac:dyDescent="0.25">
      <c r="A365" s="99">
        <v>456034</v>
      </c>
      <c r="B365" s="99" t="s">
        <v>1309</v>
      </c>
      <c r="D365" s="1" t="s">
        <v>4279</v>
      </c>
      <c r="E365" s="1" t="s">
        <v>7453</v>
      </c>
      <c r="F365" s="1" t="s">
        <v>8128</v>
      </c>
      <c r="G365" s="99">
        <v>847</v>
      </c>
      <c r="H365" s="1" t="s">
        <v>46</v>
      </c>
    </row>
    <row r="366" spans="1:8" x14ac:dyDescent="0.25">
      <c r="A366" s="99">
        <v>477137</v>
      </c>
      <c r="B366" s="99" t="s">
        <v>1916</v>
      </c>
      <c r="D366" s="1" t="s">
        <v>4279</v>
      </c>
      <c r="E366" s="1" t="s">
        <v>7453</v>
      </c>
      <c r="F366" s="1" t="s">
        <v>8128</v>
      </c>
      <c r="G366" s="99">
        <v>4408</v>
      </c>
      <c r="H366" s="1" t="s">
        <v>46</v>
      </c>
    </row>
    <row r="367" spans="1:8" x14ac:dyDescent="0.25">
      <c r="A367" s="99">
        <v>189964</v>
      </c>
      <c r="B367" s="99" t="s">
        <v>655</v>
      </c>
      <c r="D367" s="1" t="s">
        <v>4279</v>
      </c>
      <c r="E367" s="1" t="s">
        <v>7453</v>
      </c>
      <c r="F367" s="1" t="s">
        <v>8129</v>
      </c>
      <c r="G367" s="99">
        <v>396</v>
      </c>
      <c r="H367" s="1" t="s">
        <v>46</v>
      </c>
    </row>
    <row r="368" spans="1:8" x14ac:dyDescent="0.25">
      <c r="A368" s="99">
        <v>189967</v>
      </c>
      <c r="B368" s="99" t="s">
        <v>3494</v>
      </c>
      <c r="D368" s="1" t="s">
        <v>4279</v>
      </c>
      <c r="E368" s="1" t="s">
        <v>7453</v>
      </c>
      <c r="F368" s="1" t="s">
        <v>8129</v>
      </c>
      <c r="G368" s="99">
        <v>493</v>
      </c>
      <c r="H368" s="1" t="s">
        <v>46</v>
      </c>
    </row>
    <row r="369" spans="1:8" x14ac:dyDescent="0.25">
      <c r="A369" s="99">
        <v>189970</v>
      </c>
      <c r="B369" s="99" t="s">
        <v>659</v>
      </c>
      <c r="D369" s="1" t="s">
        <v>4279</v>
      </c>
      <c r="E369" s="1" t="s">
        <v>7453</v>
      </c>
      <c r="F369" s="1" t="s">
        <v>8129</v>
      </c>
      <c r="G369" s="99">
        <v>401</v>
      </c>
      <c r="H369" s="1" t="s">
        <v>46</v>
      </c>
    </row>
    <row r="370" spans="1:8" x14ac:dyDescent="0.25">
      <c r="A370" s="99">
        <v>198936</v>
      </c>
      <c r="B370" s="99" t="s">
        <v>3495</v>
      </c>
      <c r="D370" s="1" t="s">
        <v>4279</v>
      </c>
      <c r="E370" s="1" t="s">
        <v>7453</v>
      </c>
      <c r="F370" s="1" t="s">
        <v>8129</v>
      </c>
      <c r="G370" s="99">
        <v>499</v>
      </c>
      <c r="H370" s="1" t="s">
        <v>46</v>
      </c>
    </row>
    <row r="371" spans="1:8" x14ac:dyDescent="0.25">
      <c r="A371" s="99">
        <v>458302</v>
      </c>
      <c r="B371" s="99" t="s">
        <v>947</v>
      </c>
      <c r="D371" s="1" t="s">
        <v>4279</v>
      </c>
      <c r="E371" s="1" t="s">
        <v>7453</v>
      </c>
      <c r="F371" s="1" t="s">
        <v>8129</v>
      </c>
      <c r="G371" s="99">
        <v>722</v>
      </c>
      <c r="H371" s="1" t="s">
        <v>46</v>
      </c>
    </row>
    <row r="372" spans="1:8" x14ac:dyDescent="0.25">
      <c r="A372" s="99">
        <v>458305</v>
      </c>
      <c r="B372" s="99" t="s">
        <v>1992</v>
      </c>
      <c r="D372" s="1" t="s">
        <v>4279</v>
      </c>
      <c r="E372" s="1" t="s">
        <v>7453</v>
      </c>
      <c r="F372" s="1" t="s">
        <v>8129</v>
      </c>
      <c r="G372" s="99">
        <v>997</v>
      </c>
      <c r="H372" s="1" t="s">
        <v>46</v>
      </c>
    </row>
    <row r="373" spans="1:8" x14ac:dyDescent="0.25">
      <c r="A373" s="99">
        <v>458306</v>
      </c>
      <c r="B373" s="99" t="s">
        <v>5334</v>
      </c>
      <c r="D373" s="1" t="s">
        <v>4279</v>
      </c>
      <c r="E373" s="1" t="s">
        <v>7453</v>
      </c>
      <c r="F373" s="1" t="s">
        <v>8129</v>
      </c>
      <c r="G373" s="99">
        <v>971</v>
      </c>
      <c r="H373" s="1" t="s">
        <v>46</v>
      </c>
    </row>
    <row r="374" spans="1:8" x14ac:dyDescent="0.25">
      <c r="A374" s="99">
        <v>458308</v>
      </c>
      <c r="B374" s="99" t="s">
        <v>1908</v>
      </c>
      <c r="D374" s="1" t="s">
        <v>4279</v>
      </c>
      <c r="E374" s="1" t="s">
        <v>7453</v>
      </c>
      <c r="F374" s="1" t="s">
        <v>8129</v>
      </c>
      <c r="G374" s="99">
        <v>1038</v>
      </c>
      <c r="H374" s="1" t="s">
        <v>46</v>
      </c>
    </row>
    <row r="375" spans="1:8" x14ac:dyDescent="0.25">
      <c r="A375" s="99">
        <v>458309</v>
      </c>
      <c r="B375" s="99" t="s">
        <v>5338</v>
      </c>
      <c r="D375" s="1" t="s">
        <v>4279</v>
      </c>
      <c r="E375" s="1" t="s">
        <v>7453</v>
      </c>
      <c r="F375" s="1" t="s">
        <v>8129</v>
      </c>
      <c r="G375" s="99">
        <v>1032</v>
      </c>
      <c r="H375" s="1" t="s">
        <v>46</v>
      </c>
    </row>
    <row r="376" spans="1:8" x14ac:dyDescent="0.25">
      <c r="A376" s="99">
        <v>458312</v>
      </c>
      <c r="B376" s="99" t="s">
        <v>1310</v>
      </c>
      <c r="D376" s="1" t="s">
        <v>4279</v>
      </c>
      <c r="E376" s="1" t="s">
        <v>7453</v>
      </c>
      <c r="F376" s="1" t="s">
        <v>8129</v>
      </c>
      <c r="G376" s="99">
        <v>798</v>
      </c>
      <c r="H376" s="1" t="s">
        <v>46</v>
      </c>
    </row>
    <row r="377" spans="1:8" x14ac:dyDescent="0.25">
      <c r="A377" s="99">
        <v>458362</v>
      </c>
      <c r="B377" s="99" t="s">
        <v>3504</v>
      </c>
      <c r="D377" s="1" t="s">
        <v>4279</v>
      </c>
      <c r="E377" s="1" t="s">
        <v>7453</v>
      </c>
      <c r="F377" s="1" t="s">
        <v>8129</v>
      </c>
      <c r="G377" s="99">
        <v>820</v>
      </c>
      <c r="H377" s="1" t="s">
        <v>46</v>
      </c>
    </row>
    <row r="378" spans="1:8" x14ac:dyDescent="0.25">
      <c r="A378" s="99">
        <v>458363</v>
      </c>
      <c r="B378" s="99" t="s">
        <v>3505</v>
      </c>
      <c r="D378" s="1" t="s">
        <v>4279</v>
      </c>
      <c r="E378" s="1" t="s">
        <v>7453</v>
      </c>
      <c r="F378" s="1" t="s">
        <v>8129</v>
      </c>
      <c r="G378" s="99">
        <v>900</v>
      </c>
      <c r="H378" s="1" t="s">
        <v>46</v>
      </c>
    </row>
    <row r="379" spans="1:8" x14ac:dyDescent="0.25">
      <c r="A379" s="99">
        <v>458372</v>
      </c>
      <c r="B379" s="99" t="s">
        <v>3506</v>
      </c>
      <c r="D379" s="1" t="s">
        <v>4279</v>
      </c>
      <c r="E379" s="1" t="s">
        <v>7453</v>
      </c>
      <c r="F379" s="1" t="s">
        <v>8129</v>
      </c>
      <c r="G379" s="99">
        <v>1100</v>
      </c>
      <c r="H379" s="1" t="s">
        <v>46</v>
      </c>
    </row>
    <row r="380" spans="1:8" x14ac:dyDescent="0.25">
      <c r="A380" s="99">
        <v>458375</v>
      </c>
      <c r="B380" s="99" t="s">
        <v>5335</v>
      </c>
      <c r="D380" s="1" t="s">
        <v>4279</v>
      </c>
      <c r="E380" s="1" t="s">
        <v>7453</v>
      </c>
      <c r="F380" s="1" t="s">
        <v>8129</v>
      </c>
      <c r="G380" s="99">
        <v>1074</v>
      </c>
      <c r="H380" s="1" t="s">
        <v>46</v>
      </c>
    </row>
    <row r="381" spans="1:8" x14ac:dyDescent="0.25">
      <c r="A381" s="99">
        <v>458380</v>
      </c>
      <c r="B381" s="99" t="s">
        <v>3507</v>
      </c>
      <c r="D381" s="1" t="s">
        <v>4279</v>
      </c>
      <c r="E381" s="1" t="s">
        <v>7453</v>
      </c>
      <c r="F381" s="1" t="s">
        <v>8129</v>
      </c>
      <c r="G381" s="99">
        <v>1141</v>
      </c>
      <c r="H381" s="1" t="s">
        <v>46</v>
      </c>
    </row>
    <row r="382" spans="1:8" x14ac:dyDescent="0.25">
      <c r="A382" s="99">
        <v>458382</v>
      </c>
      <c r="B382" s="99" t="s">
        <v>5339</v>
      </c>
      <c r="D382" s="1" t="s">
        <v>4279</v>
      </c>
      <c r="E382" s="1" t="s">
        <v>7453</v>
      </c>
      <c r="F382" s="1" t="s">
        <v>8129</v>
      </c>
      <c r="G382" s="99">
        <v>1135</v>
      </c>
      <c r="H382" s="1" t="s">
        <v>46</v>
      </c>
    </row>
    <row r="383" spans="1:8" x14ac:dyDescent="0.25">
      <c r="A383" s="99">
        <v>459456</v>
      </c>
      <c r="B383" s="99" t="s">
        <v>1313</v>
      </c>
      <c r="D383" s="1" t="s">
        <v>4279</v>
      </c>
      <c r="E383" s="1" t="s">
        <v>7453</v>
      </c>
      <c r="F383" s="1" t="s">
        <v>8129</v>
      </c>
      <c r="G383" s="99">
        <v>1293</v>
      </c>
      <c r="H383" s="1" t="s">
        <v>46</v>
      </c>
    </row>
    <row r="384" spans="1:8" x14ac:dyDescent="0.25">
      <c r="A384" s="99">
        <v>459457</v>
      </c>
      <c r="B384" s="99" t="s">
        <v>5340</v>
      </c>
      <c r="D384" s="1" t="s">
        <v>4279</v>
      </c>
      <c r="E384" s="1" t="s">
        <v>7453</v>
      </c>
      <c r="F384" s="1" t="s">
        <v>8129</v>
      </c>
      <c r="G384" s="99">
        <v>1396</v>
      </c>
      <c r="H384" s="1" t="s">
        <v>46</v>
      </c>
    </row>
    <row r="385" spans="1:8" x14ac:dyDescent="0.25">
      <c r="A385" s="99">
        <v>459459</v>
      </c>
      <c r="B385" s="99" t="s">
        <v>1317</v>
      </c>
      <c r="D385" s="1" t="s">
        <v>4279</v>
      </c>
      <c r="E385" s="1" t="s">
        <v>7453</v>
      </c>
      <c r="F385" s="1" t="s">
        <v>8129</v>
      </c>
      <c r="G385" s="99">
        <v>1805</v>
      </c>
      <c r="H385" s="1" t="s">
        <v>46</v>
      </c>
    </row>
    <row r="386" spans="1:8" x14ac:dyDescent="0.25">
      <c r="A386" s="99">
        <v>459470</v>
      </c>
      <c r="B386" s="99" t="s">
        <v>945</v>
      </c>
      <c r="D386" s="1" t="s">
        <v>4279</v>
      </c>
      <c r="E386" s="1" t="s">
        <v>7453</v>
      </c>
      <c r="F386" s="1" t="s">
        <v>8129</v>
      </c>
      <c r="G386" s="99">
        <v>2578</v>
      </c>
      <c r="H386" s="1" t="s">
        <v>46</v>
      </c>
    </row>
    <row r="387" spans="1:8" x14ac:dyDescent="0.25">
      <c r="A387" s="99">
        <v>459471</v>
      </c>
      <c r="B387" s="99" t="s">
        <v>4292</v>
      </c>
      <c r="D387" s="1" t="s">
        <v>4279</v>
      </c>
      <c r="E387" s="1" t="s">
        <v>7453</v>
      </c>
      <c r="F387" s="1" t="s">
        <v>8129</v>
      </c>
      <c r="G387" s="99">
        <v>2681</v>
      </c>
      <c r="H387" s="1" t="s">
        <v>46</v>
      </c>
    </row>
    <row r="388" spans="1:8" x14ac:dyDescent="0.25">
      <c r="A388" s="99">
        <v>459477</v>
      </c>
      <c r="B388" s="99" t="s">
        <v>2004</v>
      </c>
      <c r="D388" s="1" t="s">
        <v>4279</v>
      </c>
      <c r="E388" s="1" t="s">
        <v>7453</v>
      </c>
      <c r="F388" s="1" t="s">
        <v>8129</v>
      </c>
      <c r="G388" s="99">
        <v>2678</v>
      </c>
      <c r="H388" s="1" t="s">
        <v>46</v>
      </c>
    </row>
    <row r="389" spans="1:8" x14ac:dyDescent="0.25">
      <c r="A389" s="99">
        <v>459478</v>
      </c>
      <c r="B389" s="99" t="s">
        <v>3508</v>
      </c>
      <c r="D389" s="1" t="s">
        <v>4279</v>
      </c>
      <c r="E389" s="1" t="s">
        <v>7453</v>
      </c>
      <c r="F389" s="1" t="s">
        <v>8129</v>
      </c>
      <c r="G389" s="99">
        <v>2781</v>
      </c>
      <c r="H389" s="1" t="s">
        <v>46</v>
      </c>
    </row>
    <row r="390" spans="1:8" x14ac:dyDescent="0.25">
      <c r="A390" s="99">
        <v>465946</v>
      </c>
      <c r="B390" s="99" t="s">
        <v>2216</v>
      </c>
      <c r="D390" s="1" t="s">
        <v>4279</v>
      </c>
      <c r="E390" s="1" t="s">
        <v>7453</v>
      </c>
      <c r="F390" s="1" t="s">
        <v>8129</v>
      </c>
      <c r="G390" s="99">
        <v>3481</v>
      </c>
      <c r="H390" s="1" t="s">
        <v>46</v>
      </c>
    </row>
    <row r="391" spans="1:8" x14ac:dyDescent="0.25">
      <c r="A391" s="99">
        <v>469579</v>
      </c>
      <c r="B391" s="99" t="s">
        <v>2433</v>
      </c>
      <c r="D391" s="1" t="s">
        <v>4279</v>
      </c>
      <c r="E391" s="1" t="s">
        <v>7453</v>
      </c>
      <c r="F391" s="1" t="s">
        <v>8129</v>
      </c>
      <c r="G391" s="99">
        <v>757</v>
      </c>
      <c r="H391" s="1" t="s">
        <v>46</v>
      </c>
    </row>
    <row r="392" spans="1:8" x14ac:dyDescent="0.25">
      <c r="A392" s="99">
        <v>469580</v>
      </c>
      <c r="B392" s="99" t="s">
        <v>4290</v>
      </c>
      <c r="D392" s="1" t="s">
        <v>4279</v>
      </c>
      <c r="E392" s="1" t="s">
        <v>7453</v>
      </c>
      <c r="F392" s="1" t="s">
        <v>8129</v>
      </c>
      <c r="G392" s="99">
        <v>855</v>
      </c>
      <c r="H392" s="1" t="s">
        <v>46</v>
      </c>
    </row>
    <row r="393" spans="1:8" x14ac:dyDescent="0.25">
      <c r="A393" s="99">
        <v>469583</v>
      </c>
      <c r="B393" s="99" t="s">
        <v>1907</v>
      </c>
      <c r="D393" s="1" t="s">
        <v>4279</v>
      </c>
      <c r="E393" s="1" t="s">
        <v>7453</v>
      </c>
      <c r="F393" s="1" t="s">
        <v>8129</v>
      </c>
      <c r="G393" s="99">
        <v>1082</v>
      </c>
      <c r="H393" s="1" t="s">
        <v>46</v>
      </c>
    </row>
    <row r="394" spans="1:8" x14ac:dyDescent="0.25">
      <c r="A394" s="99">
        <v>469584</v>
      </c>
      <c r="B394" s="99" t="s">
        <v>4291</v>
      </c>
      <c r="D394" s="1" t="s">
        <v>4279</v>
      </c>
      <c r="E394" s="1" t="s">
        <v>7453</v>
      </c>
      <c r="F394" s="1" t="s">
        <v>8129</v>
      </c>
      <c r="G394" s="99">
        <v>1185</v>
      </c>
      <c r="H394" s="1" t="s">
        <v>46</v>
      </c>
    </row>
    <row r="395" spans="1:8" x14ac:dyDescent="0.25">
      <c r="A395" s="99">
        <v>469586</v>
      </c>
      <c r="B395" s="99" t="s">
        <v>5336</v>
      </c>
      <c r="D395" s="1" t="s">
        <v>4279</v>
      </c>
      <c r="E395" s="1" t="s">
        <v>7453</v>
      </c>
      <c r="F395" s="1" t="s">
        <v>8129</v>
      </c>
      <c r="G395" s="99">
        <v>1056</v>
      </c>
      <c r="H395" s="1" t="s">
        <v>46</v>
      </c>
    </row>
    <row r="396" spans="1:8" x14ac:dyDescent="0.25">
      <c r="A396" s="99">
        <v>469587</v>
      </c>
      <c r="B396" s="99" t="s">
        <v>5337</v>
      </c>
      <c r="D396" s="1" t="s">
        <v>4279</v>
      </c>
      <c r="E396" s="1" t="s">
        <v>7453</v>
      </c>
      <c r="F396" s="1" t="s">
        <v>8129</v>
      </c>
      <c r="G396" s="99">
        <v>1159</v>
      </c>
      <c r="H396" s="1" t="s">
        <v>46</v>
      </c>
    </row>
    <row r="397" spans="1:8" x14ac:dyDescent="0.25">
      <c r="A397" s="99">
        <v>469593</v>
      </c>
      <c r="B397" s="99" t="s">
        <v>5341</v>
      </c>
      <c r="D397" s="1" t="s">
        <v>4279</v>
      </c>
      <c r="E397" s="1" t="s">
        <v>7453</v>
      </c>
      <c r="F397" s="1" t="s">
        <v>8129</v>
      </c>
      <c r="G397" s="99">
        <v>1338</v>
      </c>
      <c r="H397" s="1" t="s">
        <v>46</v>
      </c>
    </row>
    <row r="398" spans="1:8" x14ac:dyDescent="0.25">
      <c r="A398" s="99">
        <v>469600</v>
      </c>
      <c r="B398" s="99" t="s">
        <v>1997</v>
      </c>
      <c r="D398" s="1" t="s">
        <v>4279</v>
      </c>
      <c r="E398" s="1" t="s">
        <v>7453</v>
      </c>
      <c r="F398" s="1" t="s">
        <v>8129</v>
      </c>
      <c r="G398" s="99">
        <v>1360</v>
      </c>
      <c r="H398" s="1" t="s">
        <v>46</v>
      </c>
    </row>
    <row r="399" spans="1:8" x14ac:dyDescent="0.25">
      <c r="A399" s="99">
        <v>469601</v>
      </c>
      <c r="B399" s="99" t="s">
        <v>5342</v>
      </c>
      <c r="D399" s="1" t="s">
        <v>4279</v>
      </c>
      <c r="E399" s="1" t="s">
        <v>7453</v>
      </c>
      <c r="F399" s="1" t="s">
        <v>8129</v>
      </c>
      <c r="G399" s="99">
        <v>1463</v>
      </c>
      <c r="H399" s="1" t="s">
        <v>46</v>
      </c>
    </row>
    <row r="400" spans="1:8" x14ac:dyDescent="0.25">
      <c r="A400" s="99">
        <v>469602</v>
      </c>
      <c r="B400" s="99" t="s">
        <v>5345</v>
      </c>
      <c r="D400" s="1" t="s">
        <v>4279</v>
      </c>
      <c r="E400" s="1" t="s">
        <v>7453</v>
      </c>
      <c r="F400" s="1" t="s">
        <v>8129</v>
      </c>
      <c r="G400" s="99">
        <v>1830</v>
      </c>
      <c r="H400" s="1" t="s">
        <v>46</v>
      </c>
    </row>
    <row r="401" spans="1:8" x14ac:dyDescent="0.25">
      <c r="A401" s="99">
        <v>469605</v>
      </c>
      <c r="B401" s="99" t="s">
        <v>5343</v>
      </c>
      <c r="D401" s="1" t="s">
        <v>4279</v>
      </c>
      <c r="E401" s="1" t="s">
        <v>7453</v>
      </c>
      <c r="F401" s="1" t="s">
        <v>8129</v>
      </c>
      <c r="G401" s="99">
        <v>1698</v>
      </c>
      <c r="H401" s="1" t="s">
        <v>46</v>
      </c>
    </row>
    <row r="402" spans="1:8" x14ac:dyDescent="0.25">
      <c r="A402" s="99">
        <v>469606</v>
      </c>
      <c r="B402" s="99" t="s">
        <v>5344</v>
      </c>
      <c r="D402" s="1" t="s">
        <v>4279</v>
      </c>
      <c r="E402" s="1" t="s">
        <v>7453</v>
      </c>
      <c r="F402" s="1" t="s">
        <v>8129</v>
      </c>
      <c r="G402" s="99">
        <v>1801</v>
      </c>
      <c r="H402" s="1" t="s">
        <v>46</v>
      </c>
    </row>
    <row r="403" spans="1:8" x14ac:dyDescent="0.25">
      <c r="A403" s="99">
        <v>469608</v>
      </c>
      <c r="B403" s="99" t="s">
        <v>5346</v>
      </c>
      <c r="D403" s="1" t="s">
        <v>4279</v>
      </c>
      <c r="E403" s="1" t="s">
        <v>7453</v>
      </c>
      <c r="F403" s="1" t="s">
        <v>8129</v>
      </c>
      <c r="G403" s="99">
        <v>2028</v>
      </c>
      <c r="H403" s="1" t="s">
        <v>46</v>
      </c>
    </row>
    <row r="404" spans="1:8" x14ac:dyDescent="0.25">
      <c r="A404" s="99">
        <v>469609</v>
      </c>
      <c r="B404" s="99" t="s">
        <v>5347</v>
      </c>
      <c r="D404" s="1" t="s">
        <v>4279</v>
      </c>
      <c r="E404" s="1" t="s">
        <v>7453</v>
      </c>
      <c r="F404" s="1" t="s">
        <v>8129</v>
      </c>
      <c r="G404" s="99">
        <v>2131</v>
      </c>
      <c r="H404" s="1" t="s">
        <v>46</v>
      </c>
    </row>
    <row r="405" spans="1:8" x14ac:dyDescent="0.25">
      <c r="A405" s="99">
        <v>469610</v>
      </c>
      <c r="B405" s="99" t="s">
        <v>2002</v>
      </c>
      <c r="D405" s="1" t="s">
        <v>4279</v>
      </c>
      <c r="E405" s="1" t="s">
        <v>7453</v>
      </c>
      <c r="F405" s="1" t="s">
        <v>8129</v>
      </c>
      <c r="G405" s="99">
        <v>2314</v>
      </c>
      <c r="H405" s="1" t="s">
        <v>46</v>
      </c>
    </row>
    <row r="406" spans="1:8" x14ac:dyDescent="0.25">
      <c r="A406" s="99">
        <v>469611</v>
      </c>
      <c r="B406" s="99" t="s">
        <v>7740</v>
      </c>
      <c r="D406" s="1" t="s">
        <v>4279</v>
      </c>
      <c r="E406" s="1" t="s">
        <v>7453</v>
      </c>
      <c r="F406" s="1" t="s">
        <v>8129</v>
      </c>
      <c r="G406" s="99">
        <v>2417</v>
      </c>
      <c r="H406" s="1" t="s">
        <v>46</v>
      </c>
    </row>
    <row r="407" spans="1:8" x14ac:dyDescent="0.25">
      <c r="A407" s="99">
        <v>469846</v>
      </c>
      <c r="B407" s="99" t="s">
        <v>1915</v>
      </c>
      <c r="D407" s="1" t="s">
        <v>4279</v>
      </c>
      <c r="E407" s="1" t="s">
        <v>7453</v>
      </c>
      <c r="F407" s="1" t="s">
        <v>8129</v>
      </c>
      <c r="G407" s="99">
        <v>3889</v>
      </c>
      <c r="H407" s="1" t="s">
        <v>46</v>
      </c>
    </row>
    <row r="408" spans="1:8" x14ac:dyDescent="0.25">
      <c r="A408" s="99">
        <v>469847</v>
      </c>
      <c r="B408" s="99" t="s">
        <v>5348</v>
      </c>
      <c r="D408" s="1" t="s">
        <v>4279</v>
      </c>
      <c r="E408" s="1" t="s">
        <v>7453</v>
      </c>
      <c r="F408" s="1" t="s">
        <v>8129</v>
      </c>
      <c r="G408" s="99">
        <v>3992</v>
      </c>
      <c r="H408" s="1" t="s">
        <v>46</v>
      </c>
    </row>
    <row r="409" spans="1:8" x14ac:dyDescent="0.25">
      <c r="A409" s="99">
        <v>473998</v>
      </c>
      <c r="B409" s="99" t="s">
        <v>3496</v>
      </c>
      <c r="D409" s="1" t="s">
        <v>4279</v>
      </c>
      <c r="E409" s="1" t="s">
        <v>7453</v>
      </c>
      <c r="F409" s="1" t="s">
        <v>8129</v>
      </c>
      <c r="G409" s="99">
        <v>1441</v>
      </c>
      <c r="H409" s="1" t="s">
        <v>46</v>
      </c>
    </row>
    <row r="410" spans="1:8" x14ac:dyDescent="0.25">
      <c r="A410" s="99">
        <v>189966</v>
      </c>
      <c r="B410" s="99" t="s">
        <v>657</v>
      </c>
      <c r="D410" s="1" t="s">
        <v>4279</v>
      </c>
      <c r="E410" s="1" t="s">
        <v>7453</v>
      </c>
      <c r="F410" s="1" t="s">
        <v>8130</v>
      </c>
      <c r="G410" s="99">
        <v>591</v>
      </c>
      <c r="H410" s="1" t="s">
        <v>46</v>
      </c>
    </row>
    <row r="411" spans="1:8" x14ac:dyDescent="0.25">
      <c r="A411" s="99">
        <v>189971</v>
      </c>
      <c r="B411" s="99" t="s">
        <v>660</v>
      </c>
      <c r="D411" s="1" t="s">
        <v>4279</v>
      </c>
      <c r="E411" s="1" t="s">
        <v>7453</v>
      </c>
      <c r="F411" s="1" t="s">
        <v>8130</v>
      </c>
      <c r="G411" s="99">
        <v>596</v>
      </c>
      <c r="H411" s="1" t="s">
        <v>46</v>
      </c>
    </row>
    <row r="412" spans="1:8" x14ac:dyDescent="0.25">
      <c r="A412" s="99">
        <v>517850</v>
      </c>
      <c r="B412" s="99" t="s">
        <v>810</v>
      </c>
      <c r="D412" s="1" t="s">
        <v>4279</v>
      </c>
      <c r="E412" s="1" t="s">
        <v>7453</v>
      </c>
      <c r="F412" s="1" t="s">
        <v>8130</v>
      </c>
      <c r="G412" s="99">
        <v>1143</v>
      </c>
      <c r="H412" s="1" t="s">
        <v>46</v>
      </c>
    </row>
    <row r="413" spans="1:8" x14ac:dyDescent="0.25">
      <c r="A413" s="99">
        <v>517851</v>
      </c>
      <c r="B413" s="99" t="s">
        <v>948</v>
      </c>
      <c r="D413" s="1" t="s">
        <v>4279</v>
      </c>
      <c r="E413" s="1" t="s">
        <v>7453</v>
      </c>
      <c r="F413" s="1" t="s">
        <v>8130</v>
      </c>
      <c r="G413" s="99">
        <v>1225</v>
      </c>
      <c r="H413" s="1" t="s">
        <v>46</v>
      </c>
    </row>
    <row r="414" spans="1:8" x14ac:dyDescent="0.25">
      <c r="A414" s="99">
        <v>517856</v>
      </c>
      <c r="B414" s="99" t="s">
        <v>1993</v>
      </c>
      <c r="D414" s="1" t="s">
        <v>4279</v>
      </c>
      <c r="E414" s="1" t="s">
        <v>7453</v>
      </c>
      <c r="F414" s="1" t="s">
        <v>8130</v>
      </c>
      <c r="G414" s="99">
        <v>1461</v>
      </c>
      <c r="H414" s="1" t="s">
        <v>46</v>
      </c>
    </row>
    <row r="415" spans="1:8" x14ac:dyDescent="0.25">
      <c r="A415" s="99">
        <v>517857</v>
      </c>
      <c r="B415" s="99" t="s">
        <v>7741</v>
      </c>
      <c r="D415" s="1" t="s">
        <v>4279</v>
      </c>
      <c r="E415" s="1" t="s">
        <v>7453</v>
      </c>
      <c r="F415" s="1" t="s">
        <v>8130</v>
      </c>
      <c r="G415" s="99">
        <v>1435</v>
      </c>
      <c r="H415" s="1" t="s">
        <v>46</v>
      </c>
    </row>
    <row r="416" spans="1:8" x14ac:dyDescent="0.25">
      <c r="A416" s="99">
        <v>517860</v>
      </c>
      <c r="B416" s="99" t="s">
        <v>1909</v>
      </c>
      <c r="D416" s="1" t="s">
        <v>4279</v>
      </c>
      <c r="E416" s="1" t="s">
        <v>7453</v>
      </c>
      <c r="F416" s="1" t="s">
        <v>8130</v>
      </c>
      <c r="G416" s="99">
        <v>1545</v>
      </c>
      <c r="H416" s="1" t="s">
        <v>46</v>
      </c>
    </row>
    <row r="417" spans="1:8" x14ac:dyDescent="0.25">
      <c r="A417" s="99">
        <v>517861</v>
      </c>
      <c r="B417" s="99" t="s">
        <v>1910</v>
      </c>
      <c r="D417" s="1" t="s">
        <v>4279</v>
      </c>
      <c r="E417" s="1" t="s">
        <v>7453</v>
      </c>
      <c r="F417" s="1" t="s">
        <v>8130</v>
      </c>
      <c r="G417" s="99">
        <v>1502</v>
      </c>
      <c r="H417" s="1" t="s">
        <v>46</v>
      </c>
    </row>
    <row r="418" spans="1:8" x14ac:dyDescent="0.25">
      <c r="A418" s="99">
        <v>517862</v>
      </c>
      <c r="B418" s="99" t="s">
        <v>7742</v>
      </c>
      <c r="D418" s="1" t="s">
        <v>4279</v>
      </c>
      <c r="E418" s="1" t="s">
        <v>7453</v>
      </c>
      <c r="F418" s="1" t="s">
        <v>8130</v>
      </c>
      <c r="G418" s="99">
        <v>1496</v>
      </c>
      <c r="H418" s="1" t="s">
        <v>46</v>
      </c>
    </row>
    <row r="419" spans="1:8" x14ac:dyDescent="0.25">
      <c r="A419" s="99">
        <v>517863</v>
      </c>
      <c r="B419" s="99" t="s">
        <v>7743</v>
      </c>
      <c r="D419" s="1" t="s">
        <v>4279</v>
      </c>
      <c r="E419" s="1" t="s">
        <v>7453</v>
      </c>
      <c r="F419" s="1" t="s">
        <v>8130</v>
      </c>
      <c r="G419" s="99">
        <v>1519</v>
      </c>
      <c r="H419" s="1" t="s">
        <v>46</v>
      </c>
    </row>
    <row r="420" spans="1:8" x14ac:dyDescent="0.25">
      <c r="A420" s="99">
        <v>517868</v>
      </c>
      <c r="B420" s="99" t="s">
        <v>1314</v>
      </c>
      <c r="D420" s="1" t="s">
        <v>4279</v>
      </c>
      <c r="E420" s="1" t="s">
        <v>7453</v>
      </c>
      <c r="F420" s="1" t="s">
        <v>8130</v>
      </c>
      <c r="G420" s="99">
        <v>1808</v>
      </c>
      <c r="H420" s="1" t="s">
        <v>46</v>
      </c>
    </row>
    <row r="421" spans="1:8" x14ac:dyDescent="0.25">
      <c r="A421" s="99">
        <v>517869</v>
      </c>
      <c r="B421" s="99" t="s">
        <v>7744</v>
      </c>
      <c r="D421" s="1" t="s">
        <v>4279</v>
      </c>
      <c r="E421" s="1" t="s">
        <v>7453</v>
      </c>
      <c r="F421" s="1" t="s">
        <v>8130</v>
      </c>
      <c r="G421" s="99">
        <v>1853</v>
      </c>
      <c r="H421" s="1" t="s">
        <v>46</v>
      </c>
    </row>
    <row r="422" spans="1:8" x14ac:dyDescent="0.25">
      <c r="A422" s="99">
        <v>517870</v>
      </c>
      <c r="B422" s="99" t="s">
        <v>1318</v>
      </c>
      <c r="D422" s="1" t="s">
        <v>4279</v>
      </c>
      <c r="E422" s="1" t="s">
        <v>7453</v>
      </c>
      <c r="F422" s="1" t="s">
        <v>8130</v>
      </c>
      <c r="G422" s="99">
        <v>2320</v>
      </c>
      <c r="H422" s="1" t="s">
        <v>46</v>
      </c>
    </row>
    <row r="423" spans="1:8" x14ac:dyDescent="0.25">
      <c r="A423" s="99">
        <v>517873</v>
      </c>
      <c r="B423" s="99" t="s">
        <v>1998</v>
      </c>
      <c r="D423" s="1" t="s">
        <v>4279</v>
      </c>
      <c r="E423" s="1" t="s">
        <v>7453</v>
      </c>
      <c r="F423" s="1" t="s">
        <v>8130</v>
      </c>
      <c r="G423" s="99">
        <v>1875</v>
      </c>
      <c r="H423" s="1" t="s">
        <v>46</v>
      </c>
    </row>
    <row r="424" spans="1:8" x14ac:dyDescent="0.25">
      <c r="A424" s="99">
        <v>517874</v>
      </c>
      <c r="B424" s="99" t="s">
        <v>7745</v>
      </c>
      <c r="D424" s="1" t="s">
        <v>4279</v>
      </c>
      <c r="E424" s="1" t="s">
        <v>7453</v>
      </c>
      <c r="F424" s="1" t="s">
        <v>8130</v>
      </c>
      <c r="G424" s="99">
        <v>2345</v>
      </c>
      <c r="H424" s="1" t="s">
        <v>46</v>
      </c>
    </row>
    <row r="425" spans="1:8" x14ac:dyDescent="0.25">
      <c r="A425" s="99">
        <v>517875</v>
      </c>
      <c r="B425" s="99" t="s">
        <v>7746</v>
      </c>
      <c r="D425" s="1" t="s">
        <v>4279</v>
      </c>
      <c r="E425" s="1" t="s">
        <v>7453</v>
      </c>
      <c r="F425" s="1" t="s">
        <v>8130</v>
      </c>
      <c r="G425" s="99">
        <v>2213</v>
      </c>
      <c r="H425" s="1" t="s">
        <v>46</v>
      </c>
    </row>
    <row r="426" spans="1:8" x14ac:dyDescent="0.25">
      <c r="A426" s="99">
        <v>1269</v>
      </c>
      <c r="B426" s="99" t="s">
        <v>239</v>
      </c>
      <c r="D426" s="1" t="s">
        <v>4279</v>
      </c>
      <c r="E426" s="1" t="s">
        <v>7453</v>
      </c>
      <c r="F426" s="1" t="s">
        <v>8131</v>
      </c>
      <c r="G426" s="99">
        <v>649</v>
      </c>
      <c r="H426" s="1" t="s">
        <v>46</v>
      </c>
    </row>
    <row r="427" spans="1:8" x14ac:dyDescent="0.25">
      <c r="A427" s="99">
        <v>1344</v>
      </c>
      <c r="B427" s="99" t="s">
        <v>255</v>
      </c>
      <c r="D427" s="1" t="s">
        <v>4279</v>
      </c>
      <c r="E427" s="1" t="s">
        <v>7453</v>
      </c>
      <c r="F427" s="1" t="s">
        <v>8132</v>
      </c>
      <c r="G427" s="99">
        <v>225</v>
      </c>
      <c r="H427" s="1" t="s">
        <v>46</v>
      </c>
    </row>
    <row r="428" spans="1:8" x14ac:dyDescent="0.25">
      <c r="A428" s="99">
        <v>1349</v>
      </c>
      <c r="B428" s="99" t="s">
        <v>257</v>
      </c>
      <c r="D428" s="1" t="s">
        <v>4279</v>
      </c>
      <c r="E428" s="1" t="s">
        <v>7453</v>
      </c>
      <c r="F428" s="1" t="s">
        <v>8132</v>
      </c>
      <c r="G428" s="99">
        <v>290</v>
      </c>
      <c r="H428" s="1" t="s">
        <v>46</v>
      </c>
    </row>
    <row r="429" spans="1:8" x14ac:dyDescent="0.25">
      <c r="A429" s="99">
        <v>19534</v>
      </c>
      <c r="B429" s="99" t="s">
        <v>729</v>
      </c>
      <c r="D429" s="1" t="s">
        <v>4279</v>
      </c>
      <c r="E429" s="1" t="s">
        <v>7453</v>
      </c>
      <c r="F429" s="1" t="s">
        <v>8132</v>
      </c>
      <c r="G429" s="99">
        <v>499</v>
      </c>
      <c r="H429" s="1" t="s">
        <v>46</v>
      </c>
    </row>
    <row r="430" spans="1:8" x14ac:dyDescent="0.25">
      <c r="A430" s="99">
        <v>27764</v>
      </c>
      <c r="B430" s="99" t="s">
        <v>1363</v>
      </c>
      <c r="D430" s="1" t="s">
        <v>4279</v>
      </c>
      <c r="E430" s="1" t="s">
        <v>7453</v>
      </c>
      <c r="F430" s="1" t="s">
        <v>8132</v>
      </c>
      <c r="G430" s="99">
        <v>440</v>
      </c>
      <c r="H430" s="1" t="s">
        <v>46</v>
      </c>
    </row>
    <row r="431" spans="1:8" x14ac:dyDescent="0.25">
      <c r="A431" s="99">
        <v>75080</v>
      </c>
      <c r="B431" s="99" t="s">
        <v>3359</v>
      </c>
      <c r="D431" s="1" t="s">
        <v>4279</v>
      </c>
      <c r="E431" s="1" t="s">
        <v>7453</v>
      </c>
      <c r="F431" s="1" t="s">
        <v>8132</v>
      </c>
      <c r="G431" s="99">
        <v>250</v>
      </c>
      <c r="H431" s="1" t="s">
        <v>46</v>
      </c>
    </row>
    <row r="432" spans="1:8" x14ac:dyDescent="0.25">
      <c r="A432" s="99">
        <v>92016</v>
      </c>
      <c r="B432" s="99" t="s">
        <v>2692</v>
      </c>
      <c r="D432" s="1" t="s">
        <v>4279</v>
      </c>
      <c r="E432" s="1" t="s">
        <v>7453</v>
      </c>
      <c r="F432" s="1" t="s">
        <v>8132</v>
      </c>
      <c r="G432" s="99">
        <v>255</v>
      </c>
      <c r="H432" s="1" t="s">
        <v>46</v>
      </c>
    </row>
    <row r="433" spans="1:8" x14ac:dyDescent="0.25">
      <c r="A433" s="99">
        <v>251021</v>
      </c>
      <c r="B433" s="99" t="s">
        <v>1076</v>
      </c>
      <c r="D433" s="1" t="s">
        <v>4279</v>
      </c>
      <c r="E433" s="1" t="s">
        <v>7453</v>
      </c>
      <c r="F433" s="1" t="s">
        <v>8132</v>
      </c>
      <c r="G433" s="99">
        <v>475</v>
      </c>
      <c r="H433" s="1" t="s">
        <v>46</v>
      </c>
    </row>
    <row r="434" spans="1:8" x14ac:dyDescent="0.25">
      <c r="A434" s="99">
        <v>1330</v>
      </c>
      <c r="B434" s="99" t="s">
        <v>253</v>
      </c>
      <c r="D434" s="1" t="s">
        <v>4279</v>
      </c>
      <c r="E434" s="1" t="s">
        <v>7453</v>
      </c>
      <c r="F434" s="1" t="s">
        <v>8133</v>
      </c>
      <c r="G434" s="99">
        <v>225</v>
      </c>
      <c r="H434" s="1" t="s">
        <v>46</v>
      </c>
    </row>
    <row r="435" spans="1:8" x14ac:dyDescent="0.25">
      <c r="A435" s="99">
        <v>1334</v>
      </c>
      <c r="B435" s="99" t="s">
        <v>254</v>
      </c>
      <c r="D435" s="1" t="s">
        <v>4279</v>
      </c>
      <c r="E435" s="1" t="s">
        <v>7453</v>
      </c>
      <c r="F435" s="1" t="s">
        <v>8133</v>
      </c>
      <c r="G435" s="99">
        <v>290</v>
      </c>
      <c r="H435" s="1" t="s">
        <v>46</v>
      </c>
    </row>
    <row r="436" spans="1:8" x14ac:dyDescent="0.25">
      <c r="A436" s="99">
        <v>19539</v>
      </c>
      <c r="B436" s="99" t="s">
        <v>730</v>
      </c>
      <c r="D436" s="1" t="s">
        <v>4279</v>
      </c>
      <c r="E436" s="1" t="s">
        <v>7453</v>
      </c>
      <c r="F436" s="1" t="s">
        <v>8133</v>
      </c>
      <c r="G436" s="99">
        <v>499</v>
      </c>
      <c r="H436" s="1" t="s">
        <v>46</v>
      </c>
    </row>
    <row r="437" spans="1:8" x14ac:dyDescent="0.25">
      <c r="A437" s="99">
        <v>27765</v>
      </c>
      <c r="B437" s="99" t="s">
        <v>1364</v>
      </c>
      <c r="D437" s="1" t="s">
        <v>4279</v>
      </c>
      <c r="E437" s="1" t="s">
        <v>7453</v>
      </c>
      <c r="F437" s="1" t="s">
        <v>8133</v>
      </c>
      <c r="G437" s="99">
        <v>440</v>
      </c>
      <c r="H437" s="1" t="s">
        <v>46</v>
      </c>
    </row>
    <row r="438" spans="1:8" x14ac:dyDescent="0.25">
      <c r="A438" s="99">
        <v>75086</v>
      </c>
      <c r="B438" s="99" t="s">
        <v>2520</v>
      </c>
      <c r="D438" s="1" t="s">
        <v>4279</v>
      </c>
      <c r="E438" s="1" t="s">
        <v>7453</v>
      </c>
      <c r="F438" s="1" t="s">
        <v>8133</v>
      </c>
      <c r="G438" s="99">
        <v>250</v>
      </c>
      <c r="H438" s="1" t="s">
        <v>46</v>
      </c>
    </row>
    <row r="439" spans="1:8" x14ac:dyDescent="0.25">
      <c r="A439" s="99">
        <v>92013</v>
      </c>
      <c r="B439" s="99" t="s">
        <v>2691</v>
      </c>
      <c r="D439" s="1" t="s">
        <v>4279</v>
      </c>
      <c r="E439" s="1" t="s">
        <v>7453</v>
      </c>
      <c r="F439" s="1" t="s">
        <v>8133</v>
      </c>
      <c r="G439" s="99">
        <v>255</v>
      </c>
      <c r="H439" s="1" t="s">
        <v>46</v>
      </c>
    </row>
    <row r="440" spans="1:8" x14ac:dyDescent="0.25">
      <c r="A440" s="99">
        <v>251017</v>
      </c>
      <c r="B440" s="99" t="s">
        <v>1074</v>
      </c>
      <c r="D440" s="1" t="s">
        <v>4279</v>
      </c>
      <c r="E440" s="1" t="s">
        <v>7453</v>
      </c>
      <c r="F440" s="1" t="s">
        <v>8133</v>
      </c>
      <c r="G440" s="99">
        <v>475</v>
      </c>
      <c r="H440" s="1" t="s">
        <v>46</v>
      </c>
    </row>
    <row r="441" spans="1:8" x14ac:dyDescent="0.25">
      <c r="A441" s="99">
        <v>1665</v>
      </c>
      <c r="B441" s="99" t="s">
        <v>601</v>
      </c>
      <c r="D441" s="1" t="s">
        <v>4279</v>
      </c>
      <c r="E441" s="1" t="s">
        <v>7453</v>
      </c>
      <c r="F441" s="1" t="s">
        <v>8134</v>
      </c>
      <c r="G441" s="99">
        <v>641</v>
      </c>
      <c r="H441" s="1" t="s">
        <v>46</v>
      </c>
    </row>
    <row r="442" spans="1:8" x14ac:dyDescent="0.25">
      <c r="A442" s="99">
        <v>1667</v>
      </c>
      <c r="B442" s="99" t="s">
        <v>602</v>
      </c>
      <c r="D442" s="1" t="s">
        <v>4279</v>
      </c>
      <c r="E442" s="1" t="s">
        <v>7453</v>
      </c>
      <c r="F442" s="1" t="s">
        <v>8134</v>
      </c>
      <c r="G442" s="99">
        <v>829</v>
      </c>
      <c r="H442" s="1" t="s">
        <v>46</v>
      </c>
    </row>
    <row r="443" spans="1:8" x14ac:dyDescent="0.25">
      <c r="A443" s="99">
        <v>37790</v>
      </c>
      <c r="B443" s="99" t="s">
        <v>2006</v>
      </c>
      <c r="D443" s="1" t="s">
        <v>4279</v>
      </c>
      <c r="E443" s="1" t="s">
        <v>7454</v>
      </c>
      <c r="F443" s="1" t="s">
        <v>8135</v>
      </c>
      <c r="G443" s="99">
        <v>2750</v>
      </c>
      <c r="H443" s="1" t="s">
        <v>46</v>
      </c>
    </row>
    <row r="444" spans="1:8" x14ac:dyDescent="0.25">
      <c r="A444" s="99">
        <v>87806</v>
      </c>
      <c r="B444" s="99" t="s">
        <v>2647</v>
      </c>
      <c r="D444" s="1" t="s">
        <v>4279</v>
      </c>
      <c r="E444" s="1" t="s">
        <v>7454</v>
      </c>
      <c r="F444" s="1" t="s">
        <v>8135</v>
      </c>
      <c r="G444" s="99">
        <v>1894</v>
      </c>
      <c r="H444" s="1" t="s">
        <v>46</v>
      </c>
    </row>
    <row r="445" spans="1:8" x14ac:dyDescent="0.25">
      <c r="A445" s="99">
        <v>87807</v>
      </c>
      <c r="B445" s="99" t="s">
        <v>2648</v>
      </c>
      <c r="D445" s="1" t="s">
        <v>4279</v>
      </c>
      <c r="E445" s="1" t="s">
        <v>7454</v>
      </c>
      <c r="F445" s="1" t="s">
        <v>8135</v>
      </c>
      <c r="G445" s="99">
        <v>2043</v>
      </c>
      <c r="H445" s="1" t="s">
        <v>46</v>
      </c>
    </row>
    <row r="446" spans="1:8" x14ac:dyDescent="0.25">
      <c r="A446" s="99">
        <v>87809</v>
      </c>
      <c r="B446" s="99" t="s">
        <v>2649</v>
      </c>
      <c r="D446" s="1" t="s">
        <v>4279</v>
      </c>
      <c r="E446" s="1" t="s">
        <v>7454</v>
      </c>
      <c r="F446" s="1" t="s">
        <v>8135</v>
      </c>
      <c r="G446" s="99">
        <v>2720</v>
      </c>
      <c r="H446" s="1" t="s">
        <v>46</v>
      </c>
    </row>
    <row r="447" spans="1:8" x14ac:dyDescent="0.25">
      <c r="A447" s="99">
        <v>87814</v>
      </c>
      <c r="B447" s="99" t="s">
        <v>2650</v>
      </c>
      <c r="D447" s="1" t="s">
        <v>4279</v>
      </c>
      <c r="E447" s="1" t="s">
        <v>7454</v>
      </c>
      <c r="F447" s="1" t="s">
        <v>8135</v>
      </c>
      <c r="G447" s="99">
        <v>2790</v>
      </c>
      <c r="H447" s="1" t="s">
        <v>46</v>
      </c>
    </row>
    <row r="448" spans="1:8" x14ac:dyDescent="0.25">
      <c r="A448" s="99">
        <v>87815</v>
      </c>
      <c r="B448" s="99" t="s">
        <v>2651</v>
      </c>
      <c r="D448" s="1" t="s">
        <v>4279</v>
      </c>
      <c r="E448" s="1" t="s">
        <v>7454</v>
      </c>
      <c r="F448" s="1" t="s">
        <v>8135</v>
      </c>
      <c r="G448" s="99">
        <v>2910</v>
      </c>
      <c r="H448" s="1" t="s">
        <v>46</v>
      </c>
    </row>
    <row r="449" spans="1:8" x14ac:dyDescent="0.25">
      <c r="A449" s="99">
        <v>87816</v>
      </c>
      <c r="B449" s="99" t="s">
        <v>2652</v>
      </c>
      <c r="D449" s="1" t="s">
        <v>4279</v>
      </c>
      <c r="E449" s="1" t="s">
        <v>7454</v>
      </c>
      <c r="F449" s="1" t="s">
        <v>8135</v>
      </c>
      <c r="G449" s="99">
        <v>3470</v>
      </c>
      <c r="H449" s="1" t="s">
        <v>46</v>
      </c>
    </row>
    <row r="450" spans="1:8" x14ac:dyDescent="0.25">
      <c r="A450" s="99">
        <v>87817</v>
      </c>
      <c r="B450" s="99" t="s">
        <v>2653</v>
      </c>
      <c r="D450" s="1" t="s">
        <v>4279</v>
      </c>
      <c r="E450" s="1" t="s">
        <v>7454</v>
      </c>
      <c r="F450" s="1" t="s">
        <v>8135</v>
      </c>
      <c r="G450" s="99">
        <v>3600</v>
      </c>
      <c r="H450" s="1" t="s">
        <v>46</v>
      </c>
    </row>
    <row r="451" spans="1:8" x14ac:dyDescent="0.25">
      <c r="A451" s="99">
        <v>87818</v>
      </c>
      <c r="B451" s="99" t="s">
        <v>2654</v>
      </c>
      <c r="D451" s="1" t="s">
        <v>4279</v>
      </c>
      <c r="E451" s="1" t="s">
        <v>7454</v>
      </c>
      <c r="F451" s="1" t="s">
        <v>8135</v>
      </c>
      <c r="G451" s="99">
        <v>8570</v>
      </c>
      <c r="H451" s="1" t="s">
        <v>46</v>
      </c>
    </row>
    <row r="452" spans="1:8" x14ac:dyDescent="0.25">
      <c r="A452" s="99">
        <v>87819</v>
      </c>
      <c r="B452" s="99" t="s">
        <v>2655</v>
      </c>
      <c r="D452" s="1" t="s">
        <v>4279</v>
      </c>
      <c r="E452" s="1" t="s">
        <v>7454</v>
      </c>
      <c r="F452" s="1" t="s">
        <v>8135</v>
      </c>
      <c r="G452" s="99">
        <v>9040</v>
      </c>
      <c r="H452" s="1" t="s">
        <v>46</v>
      </c>
    </row>
    <row r="453" spans="1:8" x14ac:dyDescent="0.25">
      <c r="A453" s="99">
        <v>235169</v>
      </c>
      <c r="B453" s="99" t="s">
        <v>828</v>
      </c>
      <c r="D453" s="1" t="s">
        <v>4279</v>
      </c>
      <c r="E453" s="1" t="s">
        <v>7454</v>
      </c>
      <c r="F453" s="1" t="s">
        <v>8135</v>
      </c>
      <c r="G453" s="99">
        <v>2069</v>
      </c>
      <c r="H453" s="1" t="s">
        <v>46</v>
      </c>
    </row>
    <row r="454" spans="1:8" x14ac:dyDescent="0.25">
      <c r="A454" s="99">
        <v>235170</v>
      </c>
      <c r="B454" s="99" t="s">
        <v>829</v>
      </c>
      <c r="D454" s="1" t="s">
        <v>4279</v>
      </c>
      <c r="E454" s="1" t="s">
        <v>7454</v>
      </c>
      <c r="F454" s="1" t="s">
        <v>8135</v>
      </c>
      <c r="G454" s="99">
        <v>2316</v>
      </c>
      <c r="H454" s="1" t="s">
        <v>46</v>
      </c>
    </row>
    <row r="455" spans="1:8" x14ac:dyDescent="0.25">
      <c r="A455" s="99">
        <v>235171</v>
      </c>
      <c r="B455" s="99" t="s">
        <v>830</v>
      </c>
      <c r="D455" s="1" t="s">
        <v>4279</v>
      </c>
      <c r="E455" s="1" t="s">
        <v>7454</v>
      </c>
      <c r="F455" s="1" t="s">
        <v>8135</v>
      </c>
      <c r="G455" s="99">
        <v>3166</v>
      </c>
      <c r="H455" s="1" t="s">
        <v>46</v>
      </c>
    </row>
    <row r="456" spans="1:8" x14ac:dyDescent="0.25">
      <c r="A456" s="99">
        <v>235172</v>
      </c>
      <c r="B456" s="99" t="s">
        <v>831</v>
      </c>
      <c r="D456" s="1" t="s">
        <v>4279</v>
      </c>
      <c r="E456" s="1" t="s">
        <v>7454</v>
      </c>
      <c r="F456" s="1" t="s">
        <v>8135</v>
      </c>
      <c r="G456" s="99">
        <v>3124</v>
      </c>
      <c r="H456" s="1" t="s">
        <v>46</v>
      </c>
    </row>
    <row r="457" spans="1:8" x14ac:dyDescent="0.25">
      <c r="A457" s="99">
        <v>235173</v>
      </c>
      <c r="B457" s="99" t="s">
        <v>832</v>
      </c>
      <c r="D457" s="1" t="s">
        <v>4279</v>
      </c>
      <c r="E457" s="1" t="s">
        <v>7454</v>
      </c>
      <c r="F457" s="1" t="s">
        <v>8135</v>
      </c>
      <c r="G457" s="99">
        <v>3382</v>
      </c>
      <c r="H457" s="1" t="s">
        <v>46</v>
      </c>
    </row>
    <row r="458" spans="1:8" x14ac:dyDescent="0.25">
      <c r="A458" s="99">
        <v>235174</v>
      </c>
      <c r="B458" s="99" t="s">
        <v>833</v>
      </c>
      <c r="D458" s="1" t="s">
        <v>4279</v>
      </c>
      <c r="E458" s="1" t="s">
        <v>7454</v>
      </c>
      <c r="F458" s="1" t="s">
        <v>8135</v>
      </c>
      <c r="G458" s="99">
        <v>3456</v>
      </c>
      <c r="H458" s="1" t="s">
        <v>46</v>
      </c>
    </row>
    <row r="459" spans="1:8" x14ac:dyDescent="0.25">
      <c r="A459" s="99">
        <v>235175</v>
      </c>
      <c r="B459" s="99" t="s">
        <v>834</v>
      </c>
      <c r="D459" s="1" t="s">
        <v>4279</v>
      </c>
      <c r="E459" s="1" t="s">
        <v>7454</v>
      </c>
      <c r="F459" s="1" t="s">
        <v>8135</v>
      </c>
      <c r="G459" s="99">
        <v>4085</v>
      </c>
      <c r="H459" s="1" t="s">
        <v>46</v>
      </c>
    </row>
    <row r="460" spans="1:8" x14ac:dyDescent="0.25">
      <c r="A460" s="99">
        <v>235176</v>
      </c>
      <c r="B460" s="99" t="s">
        <v>835</v>
      </c>
      <c r="D460" s="1" t="s">
        <v>4279</v>
      </c>
      <c r="E460" s="1" t="s">
        <v>7454</v>
      </c>
      <c r="F460" s="1" t="s">
        <v>8135</v>
      </c>
      <c r="G460" s="99">
        <v>4287</v>
      </c>
      <c r="H460" s="1" t="s">
        <v>46</v>
      </c>
    </row>
    <row r="461" spans="1:8" x14ac:dyDescent="0.25">
      <c r="A461" s="99">
        <v>246922</v>
      </c>
      <c r="B461" s="99" t="s">
        <v>4283</v>
      </c>
      <c r="D461" s="1" t="s">
        <v>4279</v>
      </c>
      <c r="E461" s="1" t="s">
        <v>7454</v>
      </c>
      <c r="F461" s="1" t="s">
        <v>8135</v>
      </c>
      <c r="G461" s="99">
        <v>3026</v>
      </c>
      <c r="H461" s="1" t="s">
        <v>46</v>
      </c>
    </row>
    <row r="462" spans="1:8" x14ac:dyDescent="0.25">
      <c r="A462" s="99">
        <v>251421</v>
      </c>
      <c r="B462" s="99" t="s">
        <v>1081</v>
      </c>
      <c r="D462" s="1" t="s">
        <v>4279</v>
      </c>
      <c r="E462" s="1" t="s">
        <v>7454</v>
      </c>
      <c r="F462" s="1" t="s">
        <v>8135</v>
      </c>
      <c r="G462" s="99">
        <v>1320</v>
      </c>
      <c r="H462" s="1" t="s">
        <v>46</v>
      </c>
    </row>
    <row r="463" spans="1:8" x14ac:dyDescent="0.25">
      <c r="A463" s="99">
        <v>251423</v>
      </c>
      <c r="B463" s="99" t="s">
        <v>1083</v>
      </c>
      <c r="D463" s="1" t="s">
        <v>4279</v>
      </c>
      <c r="E463" s="1" t="s">
        <v>7454</v>
      </c>
      <c r="F463" s="1" t="s">
        <v>8135</v>
      </c>
      <c r="G463" s="99">
        <v>2010</v>
      </c>
      <c r="H463" s="1" t="s">
        <v>46</v>
      </c>
    </row>
    <row r="464" spans="1:8" x14ac:dyDescent="0.25">
      <c r="A464" s="99">
        <v>251425</v>
      </c>
      <c r="B464" s="99" t="s">
        <v>1085</v>
      </c>
      <c r="D464" s="1" t="s">
        <v>4279</v>
      </c>
      <c r="E464" s="1" t="s">
        <v>7454</v>
      </c>
      <c r="F464" s="1" t="s">
        <v>8135</v>
      </c>
      <c r="G464" s="99">
        <v>1393</v>
      </c>
      <c r="H464" s="1" t="s">
        <v>46</v>
      </c>
    </row>
    <row r="465" spans="1:8" x14ac:dyDescent="0.25">
      <c r="A465" s="99">
        <v>251427</v>
      </c>
      <c r="B465" s="99" t="s">
        <v>1087</v>
      </c>
      <c r="D465" s="1" t="s">
        <v>4279</v>
      </c>
      <c r="E465" s="1" t="s">
        <v>7454</v>
      </c>
      <c r="F465" s="1" t="s">
        <v>8135</v>
      </c>
      <c r="G465" s="99">
        <v>1344</v>
      </c>
      <c r="H465" s="1" t="s">
        <v>46</v>
      </c>
    </row>
    <row r="466" spans="1:8" x14ac:dyDescent="0.25">
      <c r="A466" s="99">
        <v>255896</v>
      </c>
      <c r="B466" s="99" t="s">
        <v>4282</v>
      </c>
      <c r="D466" s="1" t="s">
        <v>4279</v>
      </c>
      <c r="E466" s="1" t="s">
        <v>7454</v>
      </c>
      <c r="F466" s="1" t="s">
        <v>8135</v>
      </c>
      <c r="G466" s="99">
        <v>1493</v>
      </c>
      <c r="H466" s="1" t="s">
        <v>46</v>
      </c>
    </row>
    <row r="467" spans="1:8" x14ac:dyDescent="0.25">
      <c r="A467" s="99">
        <v>255940</v>
      </c>
      <c r="B467" s="99" t="s">
        <v>3513</v>
      </c>
      <c r="D467" s="1" t="s">
        <v>4279</v>
      </c>
      <c r="E467" s="1" t="s">
        <v>7454</v>
      </c>
      <c r="F467" s="1" t="s">
        <v>8135</v>
      </c>
      <c r="G467" s="99">
        <v>1444</v>
      </c>
      <c r="H467" s="1" t="s">
        <v>46</v>
      </c>
    </row>
    <row r="468" spans="1:8" x14ac:dyDescent="0.25">
      <c r="A468" s="99">
        <v>255978</v>
      </c>
      <c r="B468" s="99" t="s">
        <v>3514</v>
      </c>
      <c r="D468" s="1" t="s">
        <v>4279</v>
      </c>
      <c r="E468" s="1" t="s">
        <v>7454</v>
      </c>
      <c r="F468" s="1" t="s">
        <v>8135</v>
      </c>
      <c r="G468" s="99">
        <v>2110</v>
      </c>
      <c r="H468" s="1" t="s">
        <v>46</v>
      </c>
    </row>
    <row r="469" spans="1:8" x14ac:dyDescent="0.25">
      <c r="A469" s="99">
        <v>269440</v>
      </c>
      <c r="B469" s="99" t="s">
        <v>5349</v>
      </c>
      <c r="D469" s="1" t="s">
        <v>4279</v>
      </c>
      <c r="E469" s="1" t="s">
        <v>7454</v>
      </c>
      <c r="F469" s="1" t="s">
        <v>8135</v>
      </c>
      <c r="G469" s="99">
        <v>1577</v>
      </c>
      <c r="H469" s="1" t="s">
        <v>46</v>
      </c>
    </row>
    <row r="470" spans="1:8" x14ac:dyDescent="0.25">
      <c r="A470" s="99">
        <v>276508</v>
      </c>
      <c r="B470" s="99" t="s">
        <v>5351</v>
      </c>
      <c r="D470" s="1" t="s">
        <v>4279</v>
      </c>
      <c r="E470" s="1" t="s">
        <v>7454</v>
      </c>
      <c r="F470" s="1" t="s">
        <v>8135</v>
      </c>
      <c r="G470" s="99">
        <v>2750</v>
      </c>
      <c r="H470" s="1" t="s">
        <v>46</v>
      </c>
    </row>
    <row r="471" spans="1:8" x14ac:dyDescent="0.25">
      <c r="A471" s="99">
        <v>276813</v>
      </c>
      <c r="B471" s="99" t="s">
        <v>5352</v>
      </c>
      <c r="D471" s="1" t="s">
        <v>4279</v>
      </c>
      <c r="E471" s="1" t="s">
        <v>7454</v>
      </c>
      <c r="F471" s="1" t="s">
        <v>8135</v>
      </c>
      <c r="G471" s="99">
        <v>3579</v>
      </c>
      <c r="H471" s="1" t="s">
        <v>46</v>
      </c>
    </row>
    <row r="472" spans="1:8" x14ac:dyDescent="0.25">
      <c r="A472" s="99">
        <v>278154</v>
      </c>
      <c r="B472" s="99" t="s">
        <v>5350</v>
      </c>
      <c r="D472" s="1" t="s">
        <v>4279</v>
      </c>
      <c r="E472" s="1" t="s">
        <v>7454</v>
      </c>
      <c r="F472" s="1" t="s">
        <v>8135</v>
      </c>
      <c r="G472" s="99">
        <v>1894</v>
      </c>
      <c r="H472" s="1" t="s">
        <v>46</v>
      </c>
    </row>
    <row r="473" spans="1:8" x14ac:dyDescent="0.25">
      <c r="A473" s="99">
        <v>87904</v>
      </c>
      <c r="B473" s="99" t="s">
        <v>2657</v>
      </c>
      <c r="D473" s="1" t="s">
        <v>4279</v>
      </c>
      <c r="E473" s="1" t="s">
        <v>7454</v>
      </c>
      <c r="F473" s="1" t="s">
        <v>8136</v>
      </c>
      <c r="G473" s="99">
        <v>2394</v>
      </c>
      <c r="H473" s="1" t="s">
        <v>46</v>
      </c>
    </row>
    <row r="474" spans="1:8" x14ac:dyDescent="0.25">
      <c r="A474" s="99">
        <v>87905</v>
      </c>
      <c r="B474" s="99" t="s">
        <v>2658</v>
      </c>
      <c r="D474" s="1" t="s">
        <v>4279</v>
      </c>
      <c r="E474" s="1" t="s">
        <v>7454</v>
      </c>
      <c r="F474" s="1" t="s">
        <v>8136</v>
      </c>
      <c r="G474" s="99">
        <v>2543</v>
      </c>
      <c r="H474" s="1" t="s">
        <v>46</v>
      </c>
    </row>
    <row r="475" spans="1:8" x14ac:dyDescent="0.25">
      <c r="A475" s="99">
        <v>87906</v>
      </c>
      <c r="B475" s="99" t="s">
        <v>2659</v>
      </c>
      <c r="D475" s="1" t="s">
        <v>4279</v>
      </c>
      <c r="E475" s="1" t="s">
        <v>7454</v>
      </c>
      <c r="F475" s="1" t="s">
        <v>8136</v>
      </c>
      <c r="G475" s="99">
        <v>3500</v>
      </c>
      <c r="H475" s="1" t="s">
        <v>46</v>
      </c>
    </row>
    <row r="476" spans="1:8" x14ac:dyDescent="0.25">
      <c r="A476" s="99">
        <v>87907</v>
      </c>
      <c r="B476" s="99" t="s">
        <v>2660</v>
      </c>
      <c r="D476" s="1" t="s">
        <v>4279</v>
      </c>
      <c r="E476" s="1" t="s">
        <v>7454</v>
      </c>
      <c r="F476" s="1" t="s">
        <v>8136</v>
      </c>
      <c r="G476" s="99">
        <v>3470</v>
      </c>
      <c r="H476" s="1" t="s">
        <v>46</v>
      </c>
    </row>
    <row r="477" spans="1:8" x14ac:dyDescent="0.25">
      <c r="A477" s="99">
        <v>87908</v>
      </c>
      <c r="B477" s="99" t="s">
        <v>2661</v>
      </c>
      <c r="D477" s="1" t="s">
        <v>4279</v>
      </c>
      <c r="E477" s="1" t="s">
        <v>7454</v>
      </c>
      <c r="F477" s="1" t="s">
        <v>8136</v>
      </c>
      <c r="G477" s="99">
        <v>3540</v>
      </c>
      <c r="H477" s="1" t="s">
        <v>46</v>
      </c>
    </row>
    <row r="478" spans="1:8" x14ac:dyDescent="0.25">
      <c r="A478" s="99">
        <v>87909</v>
      </c>
      <c r="B478" s="99" t="s">
        <v>2662</v>
      </c>
      <c r="D478" s="1" t="s">
        <v>4279</v>
      </c>
      <c r="E478" s="1" t="s">
        <v>7454</v>
      </c>
      <c r="F478" s="1" t="s">
        <v>8136</v>
      </c>
      <c r="G478" s="99">
        <v>3660</v>
      </c>
      <c r="H478" s="1" t="s">
        <v>46</v>
      </c>
    </row>
    <row r="479" spans="1:8" x14ac:dyDescent="0.25">
      <c r="A479" s="99">
        <v>87910</v>
      </c>
      <c r="B479" s="99" t="s">
        <v>2663</v>
      </c>
      <c r="D479" s="1" t="s">
        <v>4279</v>
      </c>
      <c r="E479" s="1" t="s">
        <v>7454</v>
      </c>
      <c r="F479" s="1" t="s">
        <v>8136</v>
      </c>
      <c r="G479" s="99">
        <v>4420</v>
      </c>
      <c r="H479" s="1" t="s">
        <v>46</v>
      </c>
    </row>
    <row r="480" spans="1:8" x14ac:dyDescent="0.25">
      <c r="A480" s="99">
        <v>87911</v>
      </c>
      <c r="B480" s="99" t="s">
        <v>2664</v>
      </c>
      <c r="D480" s="1" t="s">
        <v>4279</v>
      </c>
      <c r="E480" s="1" t="s">
        <v>7454</v>
      </c>
      <c r="F480" s="1" t="s">
        <v>8136</v>
      </c>
      <c r="G480" s="99">
        <v>4550</v>
      </c>
      <c r="H480" s="1" t="s">
        <v>46</v>
      </c>
    </row>
    <row r="481" spans="1:8" x14ac:dyDescent="0.25">
      <c r="A481" s="99">
        <v>87912</v>
      </c>
      <c r="B481" s="99" t="s">
        <v>2665</v>
      </c>
      <c r="D481" s="1" t="s">
        <v>4279</v>
      </c>
      <c r="E481" s="1" t="s">
        <v>7454</v>
      </c>
      <c r="F481" s="1" t="s">
        <v>8136</v>
      </c>
      <c r="G481" s="99">
        <v>9570</v>
      </c>
      <c r="H481" s="1" t="s">
        <v>46</v>
      </c>
    </row>
    <row r="482" spans="1:8" x14ac:dyDescent="0.25">
      <c r="A482" s="99">
        <v>87913</v>
      </c>
      <c r="B482" s="99" t="s">
        <v>2666</v>
      </c>
      <c r="D482" s="1" t="s">
        <v>4279</v>
      </c>
      <c r="E482" s="1" t="s">
        <v>7454</v>
      </c>
      <c r="F482" s="1" t="s">
        <v>8136</v>
      </c>
      <c r="G482" s="99">
        <v>10040</v>
      </c>
      <c r="H482" s="1" t="s">
        <v>46</v>
      </c>
    </row>
    <row r="483" spans="1:8" x14ac:dyDescent="0.25">
      <c r="A483" s="99">
        <v>235179</v>
      </c>
      <c r="B483" s="99" t="s">
        <v>836</v>
      </c>
      <c r="D483" s="1" t="s">
        <v>4279</v>
      </c>
      <c r="E483" s="1" t="s">
        <v>7454</v>
      </c>
      <c r="F483" s="1" t="s">
        <v>8136</v>
      </c>
      <c r="G483" s="99">
        <v>2794</v>
      </c>
      <c r="H483" s="1" t="s">
        <v>46</v>
      </c>
    </row>
    <row r="484" spans="1:8" x14ac:dyDescent="0.25">
      <c r="A484" s="99">
        <v>235180</v>
      </c>
      <c r="B484" s="99" t="s">
        <v>837</v>
      </c>
      <c r="D484" s="1" t="s">
        <v>4279</v>
      </c>
      <c r="E484" s="1" t="s">
        <v>7454</v>
      </c>
      <c r="F484" s="1" t="s">
        <v>8136</v>
      </c>
      <c r="G484" s="99">
        <v>2943</v>
      </c>
      <c r="H484" s="1" t="s">
        <v>46</v>
      </c>
    </row>
    <row r="485" spans="1:8" x14ac:dyDescent="0.25">
      <c r="A485" s="99">
        <v>235181</v>
      </c>
      <c r="B485" s="99" t="s">
        <v>838</v>
      </c>
      <c r="D485" s="1" t="s">
        <v>4279</v>
      </c>
      <c r="E485" s="1" t="s">
        <v>7454</v>
      </c>
      <c r="F485" s="1" t="s">
        <v>8136</v>
      </c>
      <c r="G485" s="99">
        <v>3900</v>
      </c>
      <c r="H485" s="1" t="s">
        <v>46</v>
      </c>
    </row>
    <row r="486" spans="1:8" x14ac:dyDescent="0.25">
      <c r="A486" s="99">
        <v>235182</v>
      </c>
      <c r="B486" s="99" t="s">
        <v>839</v>
      </c>
      <c r="D486" s="1" t="s">
        <v>4279</v>
      </c>
      <c r="E486" s="1" t="s">
        <v>7454</v>
      </c>
      <c r="F486" s="1" t="s">
        <v>8136</v>
      </c>
      <c r="G486" s="99">
        <v>3870</v>
      </c>
      <c r="H486" s="1" t="s">
        <v>46</v>
      </c>
    </row>
    <row r="487" spans="1:8" x14ac:dyDescent="0.25">
      <c r="A487" s="99">
        <v>235183</v>
      </c>
      <c r="B487" s="99" t="s">
        <v>840</v>
      </c>
      <c r="D487" s="1" t="s">
        <v>4279</v>
      </c>
      <c r="E487" s="1" t="s">
        <v>7454</v>
      </c>
      <c r="F487" s="1" t="s">
        <v>8136</v>
      </c>
      <c r="G487" s="99">
        <v>3940</v>
      </c>
      <c r="H487" s="1" t="s">
        <v>46</v>
      </c>
    </row>
    <row r="488" spans="1:8" x14ac:dyDescent="0.25">
      <c r="A488" s="99">
        <v>235184</v>
      </c>
      <c r="B488" s="99" t="s">
        <v>841</v>
      </c>
      <c r="D488" s="1" t="s">
        <v>4279</v>
      </c>
      <c r="E488" s="1" t="s">
        <v>7454</v>
      </c>
      <c r="F488" s="1" t="s">
        <v>8136</v>
      </c>
      <c r="G488" s="99">
        <v>4060</v>
      </c>
      <c r="H488" s="1" t="s">
        <v>46</v>
      </c>
    </row>
    <row r="489" spans="1:8" x14ac:dyDescent="0.25">
      <c r="A489" s="99">
        <v>235185</v>
      </c>
      <c r="B489" s="99" t="s">
        <v>842</v>
      </c>
      <c r="D489" s="1" t="s">
        <v>4279</v>
      </c>
      <c r="E489" s="1" t="s">
        <v>7454</v>
      </c>
      <c r="F489" s="1" t="s">
        <v>8136</v>
      </c>
      <c r="G489" s="99">
        <v>4820</v>
      </c>
      <c r="H489" s="1" t="s">
        <v>46</v>
      </c>
    </row>
    <row r="490" spans="1:8" x14ac:dyDescent="0.25">
      <c r="A490" s="99">
        <v>235186</v>
      </c>
      <c r="B490" s="99" t="s">
        <v>843</v>
      </c>
      <c r="D490" s="1" t="s">
        <v>4279</v>
      </c>
      <c r="E490" s="1" t="s">
        <v>7454</v>
      </c>
      <c r="F490" s="1" t="s">
        <v>8136</v>
      </c>
      <c r="G490" s="99">
        <v>4950</v>
      </c>
      <c r="H490" s="1" t="s">
        <v>46</v>
      </c>
    </row>
    <row r="491" spans="1:8" x14ac:dyDescent="0.25">
      <c r="A491" s="99">
        <v>251422</v>
      </c>
      <c r="B491" s="99" t="s">
        <v>1082</v>
      </c>
      <c r="D491" s="1" t="s">
        <v>4279</v>
      </c>
      <c r="E491" s="1" t="s">
        <v>7454</v>
      </c>
      <c r="F491" s="1" t="s">
        <v>8136</v>
      </c>
      <c r="G491" s="99">
        <v>1770</v>
      </c>
      <c r="H491" s="1" t="s">
        <v>46</v>
      </c>
    </row>
    <row r="492" spans="1:8" x14ac:dyDescent="0.25">
      <c r="A492" s="99">
        <v>251424</v>
      </c>
      <c r="B492" s="99" t="s">
        <v>1084</v>
      </c>
      <c r="D492" s="1" t="s">
        <v>4279</v>
      </c>
      <c r="E492" s="1" t="s">
        <v>7454</v>
      </c>
      <c r="F492" s="1" t="s">
        <v>8136</v>
      </c>
      <c r="G492" s="99">
        <v>2510</v>
      </c>
      <c r="H492" s="1" t="s">
        <v>46</v>
      </c>
    </row>
    <row r="493" spans="1:8" x14ac:dyDescent="0.25">
      <c r="A493" s="99">
        <v>251426</v>
      </c>
      <c r="B493" s="99" t="s">
        <v>1086</v>
      </c>
      <c r="D493" s="1" t="s">
        <v>4279</v>
      </c>
      <c r="E493" s="1" t="s">
        <v>7454</v>
      </c>
      <c r="F493" s="1" t="s">
        <v>8136</v>
      </c>
      <c r="G493" s="99">
        <v>1917</v>
      </c>
      <c r="H493" s="1" t="s">
        <v>46</v>
      </c>
    </row>
    <row r="494" spans="1:8" x14ac:dyDescent="0.25">
      <c r="A494" s="99">
        <v>251428</v>
      </c>
      <c r="B494" s="99" t="s">
        <v>1088</v>
      </c>
      <c r="D494" s="1" t="s">
        <v>4279</v>
      </c>
      <c r="E494" s="1" t="s">
        <v>7454</v>
      </c>
      <c r="F494" s="1" t="s">
        <v>8136</v>
      </c>
      <c r="G494" s="99">
        <v>1794</v>
      </c>
      <c r="H494" s="1" t="s">
        <v>46</v>
      </c>
    </row>
    <row r="495" spans="1:8" x14ac:dyDescent="0.25">
      <c r="A495" s="99">
        <v>269441</v>
      </c>
      <c r="B495" s="99" t="s">
        <v>5353</v>
      </c>
      <c r="D495" s="1" t="s">
        <v>4279</v>
      </c>
      <c r="E495" s="1" t="s">
        <v>7454</v>
      </c>
      <c r="F495" s="1" t="s">
        <v>8136</v>
      </c>
      <c r="G495" s="99">
        <v>2027</v>
      </c>
      <c r="H495" s="1" t="s">
        <v>46</v>
      </c>
    </row>
    <row r="496" spans="1:8" x14ac:dyDescent="0.25">
      <c r="A496" s="99">
        <v>95289</v>
      </c>
      <c r="B496" s="99" t="s">
        <v>4294</v>
      </c>
      <c r="D496" s="1" t="s">
        <v>4279</v>
      </c>
      <c r="E496" s="1" t="s">
        <v>7454</v>
      </c>
      <c r="F496" s="1" t="s">
        <v>8137</v>
      </c>
      <c r="G496" s="99">
        <v>10623</v>
      </c>
      <c r="H496" s="1" t="s">
        <v>46</v>
      </c>
    </row>
    <row r="497" spans="1:8" x14ac:dyDescent="0.25">
      <c r="A497" s="99">
        <v>95290</v>
      </c>
      <c r="B497" s="99" t="s">
        <v>4293</v>
      </c>
      <c r="D497" s="1" t="s">
        <v>4279</v>
      </c>
      <c r="E497" s="1" t="s">
        <v>7454</v>
      </c>
      <c r="F497" s="1" t="s">
        <v>8137</v>
      </c>
      <c r="G497" s="99">
        <v>9318</v>
      </c>
      <c r="H497" s="1" t="s">
        <v>46</v>
      </c>
    </row>
    <row r="498" spans="1:8" x14ac:dyDescent="0.25">
      <c r="A498" s="99">
        <v>95319</v>
      </c>
      <c r="B498" s="99" t="s">
        <v>2846</v>
      </c>
      <c r="D498" s="1" t="s">
        <v>4279</v>
      </c>
      <c r="E498" s="1" t="s">
        <v>7454</v>
      </c>
      <c r="F498" s="1" t="s">
        <v>8137</v>
      </c>
      <c r="G498" s="99">
        <v>5664</v>
      </c>
      <c r="H498" s="1" t="s">
        <v>46</v>
      </c>
    </row>
    <row r="499" spans="1:8" x14ac:dyDescent="0.25">
      <c r="A499" s="99">
        <v>95324</v>
      </c>
      <c r="B499" s="99" t="s">
        <v>2847</v>
      </c>
      <c r="D499" s="1" t="s">
        <v>4279</v>
      </c>
      <c r="E499" s="1" t="s">
        <v>7454</v>
      </c>
      <c r="F499" s="1" t="s">
        <v>8137</v>
      </c>
      <c r="G499" s="99">
        <v>11978</v>
      </c>
      <c r="H499" s="1" t="s">
        <v>46</v>
      </c>
    </row>
    <row r="500" spans="1:8" x14ac:dyDescent="0.25">
      <c r="A500" s="99">
        <v>95325</v>
      </c>
      <c r="B500" s="99" t="s">
        <v>2848</v>
      </c>
      <c r="D500" s="1" t="s">
        <v>4279</v>
      </c>
      <c r="E500" s="1" t="s">
        <v>7454</v>
      </c>
      <c r="F500" s="1" t="s">
        <v>8137</v>
      </c>
      <c r="G500" s="99">
        <v>10175</v>
      </c>
      <c r="H500" s="1" t="s">
        <v>46</v>
      </c>
    </row>
    <row r="501" spans="1:8" x14ac:dyDescent="0.25">
      <c r="A501" s="99">
        <v>95328</v>
      </c>
      <c r="B501" s="99" t="s">
        <v>2849</v>
      </c>
      <c r="D501" s="1" t="s">
        <v>4279</v>
      </c>
      <c r="E501" s="1" t="s">
        <v>7454</v>
      </c>
      <c r="F501" s="1" t="s">
        <v>8137</v>
      </c>
      <c r="G501" s="99">
        <v>8954</v>
      </c>
      <c r="H501" s="1" t="s">
        <v>46</v>
      </c>
    </row>
    <row r="502" spans="1:8" x14ac:dyDescent="0.25">
      <c r="A502" s="99">
        <v>95346</v>
      </c>
      <c r="B502" s="99" t="s">
        <v>2860</v>
      </c>
      <c r="D502" s="1" t="s">
        <v>4279</v>
      </c>
      <c r="E502" s="1" t="s">
        <v>7454</v>
      </c>
      <c r="F502" s="1" t="s">
        <v>8137</v>
      </c>
      <c r="G502" s="99">
        <v>12836</v>
      </c>
      <c r="H502" s="1" t="s">
        <v>46</v>
      </c>
    </row>
    <row r="503" spans="1:8" x14ac:dyDescent="0.25">
      <c r="A503" s="99">
        <v>95374</v>
      </c>
      <c r="B503" s="99" t="s">
        <v>2870</v>
      </c>
      <c r="D503" s="1" t="s">
        <v>4279</v>
      </c>
      <c r="E503" s="1" t="s">
        <v>7454</v>
      </c>
      <c r="F503" s="1" t="s">
        <v>8137</v>
      </c>
      <c r="G503" s="99">
        <v>13309</v>
      </c>
      <c r="H503" s="1" t="s">
        <v>46</v>
      </c>
    </row>
    <row r="504" spans="1:8" x14ac:dyDescent="0.25">
      <c r="A504" s="99">
        <v>95375</v>
      </c>
      <c r="B504" s="99" t="s">
        <v>2871</v>
      </c>
      <c r="D504" s="1" t="s">
        <v>4279</v>
      </c>
      <c r="E504" s="1" t="s">
        <v>7454</v>
      </c>
      <c r="F504" s="1" t="s">
        <v>8137</v>
      </c>
      <c r="G504" s="99">
        <v>15237</v>
      </c>
      <c r="H504" s="1" t="s">
        <v>46</v>
      </c>
    </row>
    <row r="505" spans="1:8" x14ac:dyDescent="0.25">
      <c r="A505" s="99">
        <v>95377</v>
      </c>
      <c r="B505" s="99" t="s">
        <v>2872</v>
      </c>
      <c r="D505" s="1" t="s">
        <v>4279</v>
      </c>
      <c r="E505" s="1" t="s">
        <v>7454</v>
      </c>
      <c r="F505" s="1" t="s">
        <v>8137</v>
      </c>
      <c r="G505" s="99">
        <v>10949</v>
      </c>
      <c r="H505" s="1" t="s">
        <v>46</v>
      </c>
    </row>
    <row r="506" spans="1:8" x14ac:dyDescent="0.25">
      <c r="A506" s="99">
        <v>95379</v>
      </c>
      <c r="B506" s="99" t="s">
        <v>2873</v>
      </c>
      <c r="D506" s="1" t="s">
        <v>4279</v>
      </c>
      <c r="E506" s="1" t="s">
        <v>7454</v>
      </c>
      <c r="F506" s="1" t="s">
        <v>8137</v>
      </c>
      <c r="G506" s="99">
        <v>15389</v>
      </c>
      <c r="H506" s="1" t="s">
        <v>46</v>
      </c>
    </row>
    <row r="507" spans="1:8" x14ac:dyDescent="0.25">
      <c r="A507" s="99">
        <v>95380</v>
      </c>
      <c r="B507" s="99" t="s">
        <v>2874</v>
      </c>
      <c r="D507" s="1" t="s">
        <v>4279</v>
      </c>
      <c r="E507" s="1" t="s">
        <v>7454</v>
      </c>
      <c r="F507" s="1" t="s">
        <v>8137</v>
      </c>
      <c r="G507" s="99">
        <v>18891</v>
      </c>
      <c r="H507" s="1" t="s">
        <v>46</v>
      </c>
    </row>
    <row r="508" spans="1:8" x14ac:dyDescent="0.25">
      <c r="A508" s="99">
        <v>95384</v>
      </c>
      <c r="B508" s="99" t="s">
        <v>2875</v>
      </c>
      <c r="D508" s="1" t="s">
        <v>4279</v>
      </c>
      <c r="E508" s="1" t="s">
        <v>7454</v>
      </c>
      <c r="F508" s="1" t="s">
        <v>8137</v>
      </c>
      <c r="G508" s="99">
        <v>16274</v>
      </c>
      <c r="H508" s="1" t="s">
        <v>46</v>
      </c>
    </row>
    <row r="509" spans="1:8" x14ac:dyDescent="0.25">
      <c r="A509" s="99">
        <v>95395</v>
      </c>
      <c r="B509" s="99" t="s">
        <v>2883</v>
      </c>
      <c r="D509" s="1" t="s">
        <v>4279</v>
      </c>
      <c r="E509" s="1" t="s">
        <v>7454</v>
      </c>
      <c r="F509" s="1" t="s">
        <v>8137</v>
      </c>
      <c r="G509" s="99">
        <v>11197</v>
      </c>
      <c r="H509" s="1" t="s">
        <v>46</v>
      </c>
    </row>
    <row r="510" spans="1:8" x14ac:dyDescent="0.25">
      <c r="A510" s="99">
        <v>95414</v>
      </c>
      <c r="B510" s="99" t="s">
        <v>2886</v>
      </c>
      <c r="D510" s="1" t="s">
        <v>4279</v>
      </c>
      <c r="E510" s="1" t="s">
        <v>7454</v>
      </c>
      <c r="F510" s="1" t="s">
        <v>8137</v>
      </c>
      <c r="G510" s="99">
        <v>4414</v>
      </c>
      <c r="H510" s="1" t="s">
        <v>46</v>
      </c>
    </row>
    <row r="511" spans="1:8" x14ac:dyDescent="0.25">
      <c r="A511" s="99">
        <v>95438</v>
      </c>
      <c r="B511" s="99" t="s">
        <v>2889</v>
      </c>
      <c r="D511" s="1" t="s">
        <v>4279</v>
      </c>
      <c r="E511" s="1" t="s">
        <v>7454</v>
      </c>
      <c r="F511" s="1" t="s">
        <v>8137</v>
      </c>
      <c r="G511" s="99">
        <v>7488</v>
      </c>
      <c r="H511" s="1" t="s">
        <v>46</v>
      </c>
    </row>
    <row r="512" spans="1:8" x14ac:dyDescent="0.25">
      <c r="A512" s="99">
        <v>95439</v>
      </c>
      <c r="B512" s="99" t="s">
        <v>2890</v>
      </c>
      <c r="D512" s="1" t="s">
        <v>4279</v>
      </c>
      <c r="E512" s="1" t="s">
        <v>7454</v>
      </c>
      <c r="F512" s="1" t="s">
        <v>8137</v>
      </c>
      <c r="G512" s="99">
        <v>9062</v>
      </c>
      <c r="H512" s="1" t="s">
        <v>46</v>
      </c>
    </row>
    <row r="513" spans="1:8" x14ac:dyDescent="0.25">
      <c r="A513" s="99">
        <v>95440</v>
      </c>
      <c r="B513" s="99" t="s">
        <v>2892</v>
      </c>
      <c r="D513" s="1" t="s">
        <v>4279</v>
      </c>
      <c r="E513" s="1" t="s">
        <v>7454</v>
      </c>
      <c r="F513" s="1" t="s">
        <v>8137</v>
      </c>
      <c r="G513" s="99">
        <v>8729</v>
      </c>
      <c r="H513" s="1" t="s">
        <v>46</v>
      </c>
    </row>
    <row r="514" spans="1:8" x14ac:dyDescent="0.25">
      <c r="A514" s="99">
        <v>95441</v>
      </c>
      <c r="B514" s="99" t="s">
        <v>2893</v>
      </c>
      <c r="D514" s="1" t="s">
        <v>4279</v>
      </c>
      <c r="E514" s="1" t="s">
        <v>7454</v>
      </c>
      <c r="F514" s="1" t="s">
        <v>8137</v>
      </c>
      <c r="G514" s="99">
        <v>9849</v>
      </c>
      <c r="H514" s="1" t="s">
        <v>46</v>
      </c>
    </row>
    <row r="515" spans="1:8" x14ac:dyDescent="0.25">
      <c r="A515" s="99">
        <v>95442</v>
      </c>
      <c r="B515" s="99" t="s">
        <v>2894</v>
      </c>
      <c r="D515" s="1" t="s">
        <v>4279</v>
      </c>
      <c r="E515" s="1" t="s">
        <v>7454</v>
      </c>
      <c r="F515" s="1" t="s">
        <v>8137</v>
      </c>
      <c r="G515" s="99">
        <v>11409</v>
      </c>
      <c r="H515" s="1" t="s">
        <v>46</v>
      </c>
    </row>
    <row r="516" spans="1:8" x14ac:dyDescent="0.25">
      <c r="A516" s="99">
        <v>95443</v>
      </c>
      <c r="B516" s="99" t="s">
        <v>2895</v>
      </c>
      <c r="D516" s="1" t="s">
        <v>4279</v>
      </c>
      <c r="E516" s="1" t="s">
        <v>7454</v>
      </c>
      <c r="F516" s="1" t="s">
        <v>8137</v>
      </c>
      <c r="G516" s="99">
        <v>13286</v>
      </c>
      <c r="H516" s="1" t="s">
        <v>46</v>
      </c>
    </row>
    <row r="517" spans="1:8" x14ac:dyDescent="0.25">
      <c r="A517" s="99">
        <v>95450</v>
      </c>
      <c r="B517" s="99" t="s">
        <v>2903</v>
      </c>
      <c r="D517" s="1" t="s">
        <v>4279</v>
      </c>
      <c r="E517" s="1" t="s">
        <v>7454</v>
      </c>
      <c r="F517" s="1" t="s">
        <v>8137</v>
      </c>
      <c r="G517" s="99">
        <v>10075</v>
      </c>
      <c r="H517" s="1" t="s">
        <v>46</v>
      </c>
    </row>
    <row r="518" spans="1:8" x14ac:dyDescent="0.25">
      <c r="A518" s="99">
        <v>95733</v>
      </c>
      <c r="B518" s="99" t="s">
        <v>3038</v>
      </c>
      <c r="D518" s="1" t="s">
        <v>4279</v>
      </c>
      <c r="E518" s="1" t="s">
        <v>7454</v>
      </c>
      <c r="F518" s="1" t="s">
        <v>8137</v>
      </c>
      <c r="G518" s="99">
        <v>7197</v>
      </c>
      <c r="H518" s="1" t="s">
        <v>46</v>
      </c>
    </row>
    <row r="519" spans="1:8" x14ac:dyDescent="0.25">
      <c r="A519" s="99">
        <v>9995060</v>
      </c>
      <c r="B519" s="99" t="s">
        <v>3147</v>
      </c>
      <c r="D519" s="1" t="s">
        <v>4279</v>
      </c>
      <c r="E519" s="1" t="s">
        <v>7454</v>
      </c>
      <c r="F519" s="1" t="s">
        <v>8137</v>
      </c>
      <c r="G519" s="99">
        <v>9238</v>
      </c>
      <c r="H519" s="1" t="s">
        <v>46</v>
      </c>
    </row>
    <row r="520" spans="1:8" x14ac:dyDescent="0.25">
      <c r="A520" s="99">
        <v>9995115</v>
      </c>
      <c r="B520" s="99" t="s">
        <v>3163</v>
      </c>
      <c r="D520" s="1" t="s">
        <v>4279</v>
      </c>
      <c r="E520" s="1" t="s">
        <v>7454</v>
      </c>
      <c r="F520" s="1" t="s">
        <v>8137</v>
      </c>
      <c r="G520" s="99">
        <v>3249</v>
      </c>
      <c r="H520" s="1" t="s">
        <v>46</v>
      </c>
    </row>
    <row r="521" spans="1:8" x14ac:dyDescent="0.25">
      <c r="A521" s="99">
        <v>9995116</v>
      </c>
      <c r="B521" s="99" t="s">
        <v>3164</v>
      </c>
      <c r="D521" s="1" t="s">
        <v>4279</v>
      </c>
      <c r="E521" s="1" t="s">
        <v>7454</v>
      </c>
      <c r="F521" s="1" t="s">
        <v>8137</v>
      </c>
      <c r="G521" s="99">
        <v>3600</v>
      </c>
      <c r="H521" s="1" t="s">
        <v>46</v>
      </c>
    </row>
    <row r="522" spans="1:8" x14ac:dyDescent="0.25">
      <c r="A522" s="99">
        <v>9995117</v>
      </c>
      <c r="B522" s="99" t="s">
        <v>3165</v>
      </c>
      <c r="D522" s="1" t="s">
        <v>4279</v>
      </c>
      <c r="E522" s="1" t="s">
        <v>7454</v>
      </c>
      <c r="F522" s="1" t="s">
        <v>8137</v>
      </c>
      <c r="G522" s="99">
        <v>3458</v>
      </c>
      <c r="H522" s="1" t="s">
        <v>46</v>
      </c>
    </row>
    <row r="523" spans="1:8" x14ac:dyDescent="0.25">
      <c r="A523" s="99">
        <v>9995118</v>
      </c>
      <c r="B523" s="99" t="s">
        <v>3166</v>
      </c>
      <c r="D523" s="1" t="s">
        <v>4279</v>
      </c>
      <c r="E523" s="1" t="s">
        <v>7454</v>
      </c>
      <c r="F523" s="1" t="s">
        <v>8137</v>
      </c>
      <c r="G523" s="99">
        <v>3894</v>
      </c>
      <c r="H523" s="1" t="s">
        <v>46</v>
      </c>
    </row>
    <row r="524" spans="1:8" x14ac:dyDescent="0.25">
      <c r="A524" s="99">
        <v>9995119</v>
      </c>
      <c r="B524" s="99" t="s">
        <v>3167</v>
      </c>
      <c r="D524" s="1" t="s">
        <v>4279</v>
      </c>
      <c r="E524" s="1" t="s">
        <v>7454</v>
      </c>
      <c r="F524" s="1" t="s">
        <v>8137</v>
      </c>
      <c r="G524" s="99">
        <v>3772</v>
      </c>
      <c r="H524" s="1" t="s">
        <v>46</v>
      </c>
    </row>
    <row r="525" spans="1:8" x14ac:dyDescent="0.25">
      <c r="A525" s="99">
        <v>9995120</v>
      </c>
      <c r="B525" s="99" t="s">
        <v>3168</v>
      </c>
      <c r="D525" s="1" t="s">
        <v>4279</v>
      </c>
      <c r="E525" s="1" t="s">
        <v>7454</v>
      </c>
      <c r="F525" s="1" t="s">
        <v>8137</v>
      </c>
      <c r="G525" s="99">
        <v>4216</v>
      </c>
      <c r="H525" s="1" t="s">
        <v>46</v>
      </c>
    </row>
    <row r="526" spans="1:8" x14ac:dyDescent="0.25">
      <c r="A526" s="99">
        <v>9995121</v>
      </c>
      <c r="B526" s="99" t="s">
        <v>3169</v>
      </c>
      <c r="D526" s="1" t="s">
        <v>4279</v>
      </c>
      <c r="E526" s="1" t="s">
        <v>7454</v>
      </c>
      <c r="F526" s="1" t="s">
        <v>8137</v>
      </c>
      <c r="G526" s="99">
        <v>5705</v>
      </c>
      <c r="H526" s="1" t="s">
        <v>46</v>
      </c>
    </row>
    <row r="527" spans="1:8" x14ac:dyDescent="0.25">
      <c r="A527" s="99">
        <v>9995122</v>
      </c>
      <c r="B527" s="99" t="s">
        <v>3170</v>
      </c>
      <c r="D527" s="1" t="s">
        <v>4279</v>
      </c>
      <c r="E527" s="1" t="s">
        <v>7454</v>
      </c>
      <c r="F527" s="1" t="s">
        <v>8137</v>
      </c>
      <c r="G527" s="99">
        <v>6043</v>
      </c>
      <c r="H527" s="1" t="s">
        <v>46</v>
      </c>
    </row>
    <row r="528" spans="1:8" x14ac:dyDescent="0.25">
      <c r="A528" s="99">
        <v>9995123</v>
      </c>
      <c r="B528" s="99" t="s">
        <v>3171</v>
      </c>
      <c r="D528" s="1" t="s">
        <v>4279</v>
      </c>
      <c r="E528" s="1" t="s">
        <v>7454</v>
      </c>
      <c r="F528" s="1" t="s">
        <v>8137</v>
      </c>
      <c r="G528" s="99">
        <v>6952</v>
      </c>
      <c r="H528" s="1" t="s">
        <v>46</v>
      </c>
    </row>
    <row r="529" spans="1:8" x14ac:dyDescent="0.25">
      <c r="A529" s="99">
        <v>9995124</v>
      </c>
      <c r="B529" s="99" t="s">
        <v>3172</v>
      </c>
      <c r="D529" s="1" t="s">
        <v>4279</v>
      </c>
      <c r="E529" s="1" t="s">
        <v>7454</v>
      </c>
      <c r="F529" s="1" t="s">
        <v>8137</v>
      </c>
      <c r="G529" s="99">
        <v>8269</v>
      </c>
      <c r="H529" s="1" t="s">
        <v>46</v>
      </c>
    </row>
    <row r="530" spans="1:8" x14ac:dyDescent="0.25">
      <c r="A530" s="99">
        <v>9995125</v>
      </c>
      <c r="B530" s="99" t="s">
        <v>3173</v>
      </c>
      <c r="D530" s="1" t="s">
        <v>4279</v>
      </c>
      <c r="E530" s="1" t="s">
        <v>7454</v>
      </c>
      <c r="F530" s="1" t="s">
        <v>8137</v>
      </c>
      <c r="G530" s="99">
        <v>8590</v>
      </c>
      <c r="H530" s="1" t="s">
        <v>46</v>
      </c>
    </row>
    <row r="531" spans="1:8" x14ac:dyDescent="0.25">
      <c r="A531" s="99">
        <v>9995126</v>
      </c>
      <c r="B531" s="99" t="s">
        <v>3174</v>
      </c>
      <c r="D531" s="1" t="s">
        <v>4279</v>
      </c>
      <c r="E531" s="1" t="s">
        <v>7454</v>
      </c>
      <c r="F531" s="1" t="s">
        <v>8137</v>
      </c>
      <c r="G531" s="99">
        <v>9490</v>
      </c>
      <c r="H531" s="1" t="s">
        <v>46</v>
      </c>
    </row>
    <row r="532" spans="1:8" x14ac:dyDescent="0.25">
      <c r="A532" s="99">
        <v>9995127</v>
      </c>
      <c r="B532" s="99" t="s">
        <v>3175</v>
      </c>
      <c r="D532" s="1" t="s">
        <v>4279</v>
      </c>
      <c r="E532" s="1" t="s">
        <v>7454</v>
      </c>
      <c r="F532" s="1" t="s">
        <v>8137</v>
      </c>
      <c r="G532" s="99">
        <v>10769</v>
      </c>
      <c r="H532" s="1" t="s">
        <v>46</v>
      </c>
    </row>
    <row r="533" spans="1:8" x14ac:dyDescent="0.25">
      <c r="A533" s="99">
        <v>9995128</v>
      </c>
      <c r="B533" s="99" t="s">
        <v>3176</v>
      </c>
      <c r="D533" s="1" t="s">
        <v>4279</v>
      </c>
      <c r="E533" s="1" t="s">
        <v>7454</v>
      </c>
      <c r="F533" s="1" t="s">
        <v>8137</v>
      </c>
      <c r="G533" s="99">
        <v>12778</v>
      </c>
      <c r="H533" s="1" t="s">
        <v>46</v>
      </c>
    </row>
    <row r="534" spans="1:8" x14ac:dyDescent="0.25">
      <c r="A534" s="99">
        <v>9995188</v>
      </c>
      <c r="B534" s="99" t="s">
        <v>3208</v>
      </c>
      <c r="D534" s="1" t="s">
        <v>4279</v>
      </c>
      <c r="E534" s="1" t="s">
        <v>7454</v>
      </c>
      <c r="F534" s="1" t="s">
        <v>8137</v>
      </c>
      <c r="G534" s="99">
        <v>8238</v>
      </c>
      <c r="H534" s="1" t="s">
        <v>46</v>
      </c>
    </row>
    <row r="535" spans="1:8" x14ac:dyDescent="0.25">
      <c r="A535" s="99">
        <v>9995189</v>
      </c>
      <c r="B535" s="99" t="s">
        <v>3209</v>
      </c>
      <c r="D535" s="1" t="s">
        <v>4279</v>
      </c>
      <c r="E535" s="1" t="s">
        <v>7454</v>
      </c>
      <c r="F535" s="1" t="s">
        <v>8137</v>
      </c>
      <c r="G535" s="99">
        <v>8136</v>
      </c>
      <c r="H535" s="1" t="s">
        <v>46</v>
      </c>
    </row>
    <row r="536" spans="1:8" x14ac:dyDescent="0.25">
      <c r="A536" s="99">
        <v>189986</v>
      </c>
      <c r="B536" s="99" t="s">
        <v>661</v>
      </c>
      <c r="D536" s="1" t="s">
        <v>4279</v>
      </c>
      <c r="E536" s="1" t="s">
        <v>7455</v>
      </c>
      <c r="F536" s="1" t="s">
        <v>8138</v>
      </c>
      <c r="G536" s="99">
        <v>622</v>
      </c>
      <c r="H536" s="1" t="s">
        <v>46</v>
      </c>
    </row>
    <row r="537" spans="1:8" x14ac:dyDescent="0.25">
      <c r="A537" s="99">
        <v>189989</v>
      </c>
      <c r="B537" s="99" t="s">
        <v>3515</v>
      </c>
      <c r="D537" s="1" t="s">
        <v>4279</v>
      </c>
      <c r="E537" s="1" t="s">
        <v>7455</v>
      </c>
      <c r="F537" s="1" t="s">
        <v>8138</v>
      </c>
      <c r="G537" s="99">
        <v>717</v>
      </c>
      <c r="H537" s="1" t="s">
        <v>46</v>
      </c>
    </row>
    <row r="538" spans="1:8" x14ac:dyDescent="0.25">
      <c r="A538" s="99">
        <v>190524</v>
      </c>
      <c r="B538" s="99" t="s">
        <v>717</v>
      </c>
      <c r="D538" s="1" t="s">
        <v>4279</v>
      </c>
      <c r="E538" s="1" t="s">
        <v>7455</v>
      </c>
      <c r="F538" s="1" t="s">
        <v>8138</v>
      </c>
      <c r="G538" s="99">
        <v>940</v>
      </c>
      <c r="H538" s="1" t="s">
        <v>46</v>
      </c>
    </row>
    <row r="539" spans="1:8" x14ac:dyDescent="0.25">
      <c r="A539" s="99">
        <v>199094</v>
      </c>
      <c r="B539" s="99" t="s">
        <v>5354</v>
      </c>
      <c r="D539" s="1" t="s">
        <v>4279</v>
      </c>
      <c r="E539" s="1" t="s">
        <v>7455</v>
      </c>
      <c r="F539" s="1" t="s">
        <v>8138</v>
      </c>
      <c r="G539" s="99">
        <v>1035</v>
      </c>
      <c r="H539" s="1" t="s">
        <v>46</v>
      </c>
    </row>
    <row r="540" spans="1:8" x14ac:dyDescent="0.25">
      <c r="A540" s="99">
        <v>458303</v>
      </c>
      <c r="B540" s="99" t="s">
        <v>2569</v>
      </c>
      <c r="D540" s="1" t="s">
        <v>4279</v>
      </c>
      <c r="E540" s="1" t="s">
        <v>7455</v>
      </c>
      <c r="F540" s="1" t="s">
        <v>8138</v>
      </c>
      <c r="G540" s="99">
        <v>1039</v>
      </c>
      <c r="H540" s="1" t="s">
        <v>46</v>
      </c>
    </row>
    <row r="541" spans="1:8" x14ac:dyDescent="0.25">
      <c r="A541" s="99">
        <v>458304</v>
      </c>
      <c r="B541" s="99" t="s">
        <v>2570</v>
      </c>
      <c r="D541" s="1" t="s">
        <v>4279</v>
      </c>
      <c r="E541" s="1" t="s">
        <v>7455</v>
      </c>
      <c r="F541" s="1" t="s">
        <v>8138</v>
      </c>
      <c r="G541" s="99">
        <v>1566</v>
      </c>
      <c r="H541" s="1" t="s">
        <v>46</v>
      </c>
    </row>
    <row r="542" spans="1:8" x14ac:dyDescent="0.25">
      <c r="A542" s="99">
        <v>458307</v>
      </c>
      <c r="B542" s="99" t="s">
        <v>2571</v>
      </c>
      <c r="D542" s="1" t="s">
        <v>4279</v>
      </c>
      <c r="E542" s="1" t="s">
        <v>7455</v>
      </c>
      <c r="F542" s="1" t="s">
        <v>8138</v>
      </c>
      <c r="G542" s="99">
        <v>1676</v>
      </c>
      <c r="H542" s="1" t="s">
        <v>46</v>
      </c>
    </row>
    <row r="543" spans="1:8" x14ac:dyDescent="0.25">
      <c r="A543" s="99">
        <v>458366</v>
      </c>
      <c r="B543" s="99" t="s">
        <v>3516</v>
      </c>
      <c r="D543" s="1" t="s">
        <v>4279</v>
      </c>
      <c r="E543" s="1" t="s">
        <v>7455</v>
      </c>
      <c r="F543" s="1" t="s">
        <v>8138</v>
      </c>
      <c r="G543" s="99">
        <v>1134</v>
      </c>
      <c r="H543" s="1" t="s">
        <v>46</v>
      </c>
    </row>
    <row r="544" spans="1:8" x14ac:dyDescent="0.25">
      <c r="A544" s="99">
        <v>458369</v>
      </c>
      <c r="B544" s="99" t="s">
        <v>5355</v>
      </c>
      <c r="D544" s="1" t="s">
        <v>4279</v>
      </c>
      <c r="E544" s="1" t="s">
        <v>7455</v>
      </c>
      <c r="F544" s="1" t="s">
        <v>8138</v>
      </c>
      <c r="G544" s="99">
        <v>1868</v>
      </c>
      <c r="H544" s="1" t="s">
        <v>46</v>
      </c>
    </row>
    <row r="545" spans="1:8" x14ac:dyDescent="0.25">
      <c r="A545" s="99">
        <v>458370</v>
      </c>
      <c r="B545" s="99" t="s">
        <v>3517</v>
      </c>
      <c r="D545" s="1" t="s">
        <v>4279</v>
      </c>
      <c r="E545" s="1" t="s">
        <v>7455</v>
      </c>
      <c r="F545" s="1" t="s">
        <v>8138</v>
      </c>
      <c r="G545" s="99">
        <v>1661</v>
      </c>
      <c r="H545" s="1" t="s">
        <v>46</v>
      </c>
    </row>
    <row r="546" spans="1:8" x14ac:dyDescent="0.25">
      <c r="A546" s="99">
        <v>458378</v>
      </c>
      <c r="B546" s="99" t="s">
        <v>5356</v>
      </c>
      <c r="D546" s="1" t="s">
        <v>4279</v>
      </c>
      <c r="E546" s="1" t="s">
        <v>7455</v>
      </c>
      <c r="F546" s="1" t="s">
        <v>8138</v>
      </c>
      <c r="G546" s="99">
        <v>1976</v>
      </c>
      <c r="H546" s="1" t="s">
        <v>46</v>
      </c>
    </row>
    <row r="547" spans="1:8" x14ac:dyDescent="0.25">
      <c r="A547" s="99">
        <v>458379</v>
      </c>
      <c r="B547" s="99" t="s">
        <v>3518</v>
      </c>
      <c r="D547" s="1" t="s">
        <v>4279</v>
      </c>
      <c r="E547" s="1" t="s">
        <v>7455</v>
      </c>
      <c r="F547" s="1" t="s">
        <v>8138</v>
      </c>
      <c r="G547" s="99">
        <v>1776</v>
      </c>
      <c r="H547" s="1" t="s">
        <v>46</v>
      </c>
    </row>
    <row r="548" spans="1:8" x14ac:dyDescent="0.25">
      <c r="A548" s="99">
        <v>459450</v>
      </c>
      <c r="B548" s="99" t="s">
        <v>2572</v>
      </c>
      <c r="D548" s="1" t="s">
        <v>4279</v>
      </c>
      <c r="E548" s="1" t="s">
        <v>7455</v>
      </c>
      <c r="F548" s="1" t="s">
        <v>8138</v>
      </c>
      <c r="G548" s="99">
        <v>2359</v>
      </c>
      <c r="H548" s="1" t="s">
        <v>46</v>
      </c>
    </row>
    <row r="549" spans="1:8" x14ac:dyDescent="0.25">
      <c r="A549" s="99">
        <v>459452</v>
      </c>
      <c r="B549" s="99" t="s">
        <v>5357</v>
      </c>
      <c r="D549" s="1" t="s">
        <v>4279</v>
      </c>
      <c r="E549" s="1" t="s">
        <v>7455</v>
      </c>
      <c r="F549" s="1" t="s">
        <v>8138</v>
      </c>
      <c r="G549" s="99">
        <v>2459</v>
      </c>
      <c r="H549" s="1" t="s">
        <v>46</v>
      </c>
    </row>
    <row r="550" spans="1:8" x14ac:dyDescent="0.25">
      <c r="A550" s="99">
        <v>459462</v>
      </c>
      <c r="B550" s="99" t="s">
        <v>2574</v>
      </c>
      <c r="D550" s="1" t="s">
        <v>4279</v>
      </c>
      <c r="E550" s="1" t="s">
        <v>7455</v>
      </c>
      <c r="F550" s="1" t="s">
        <v>8138</v>
      </c>
      <c r="G550" s="99">
        <v>2380</v>
      </c>
      <c r="H550" s="1" t="s">
        <v>46</v>
      </c>
    </row>
    <row r="551" spans="1:8" x14ac:dyDescent="0.25">
      <c r="A551" s="99">
        <v>459466</v>
      </c>
      <c r="B551" s="99" t="s">
        <v>794</v>
      </c>
      <c r="D551" s="1" t="s">
        <v>4279</v>
      </c>
      <c r="E551" s="1" t="s">
        <v>7455</v>
      </c>
      <c r="F551" s="1" t="s">
        <v>8138</v>
      </c>
      <c r="G551" s="99">
        <v>3100</v>
      </c>
      <c r="H551" s="1" t="s">
        <v>46</v>
      </c>
    </row>
    <row r="552" spans="1:8" x14ac:dyDescent="0.25">
      <c r="A552" s="99">
        <v>459467</v>
      </c>
      <c r="B552" s="99" t="s">
        <v>5360</v>
      </c>
      <c r="D552" s="1" t="s">
        <v>4279</v>
      </c>
      <c r="E552" s="1" t="s">
        <v>7455</v>
      </c>
      <c r="F552" s="1" t="s">
        <v>8138</v>
      </c>
      <c r="G552" s="99">
        <v>3200</v>
      </c>
      <c r="H552" s="1" t="s">
        <v>46</v>
      </c>
    </row>
    <row r="553" spans="1:8" x14ac:dyDescent="0.25">
      <c r="A553" s="99">
        <v>459473</v>
      </c>
      <c r="B553" s="99" t="s">
        <v>797</v>
      </c>
      <c r="D553" s="1" t="s">
        <v>4279</v>
      </c>
      <c r="E553" s="1" t="s">
        <v>7455</v>
      </c>
      <c r="F553" s="1" t="s">
        <v>8138</v>
      </c>
      <c r="G553" s="99">
        <v>3650</v>
      </c>
      <c r="H553" s="1" t="s">
        <v>46</v>
      </c>
    </row>
    <row r="554" spans="1:8" x14ac:dyDescent="0.25">
      <c r="A554" s="99">
        <v>459475</v>
      </c>
      <c r="B554" s="99" t="s">
        <v>4281</v>
      </c>
      <c r="D554" s="1" t="s">
        <v>4279</v>
      </c>
      <c r="E554" s="1" t="s">
        <v>7455</v>
      </c>
      <c r="F554" s="1" t="s">
        <v>8138</v>
      </c>
      <c r="G554" s="99">
        <v>3750</v>
      </c>
      <c r="H554" s="1" t="s">
        <v>46</v>
      </c>
    </row>
    <row r="555" spans="1:8" x14ac:dyDescent="0.25">
      <c r="A555" s="99">
        <v>465942</v>
      </c>
      <c r="B555" s="99" t="s">
        <v>2612</v>
      </c>
      <c r="D555" s="1" t="s">
        <v>4279</v>
      </c>
      <c r="E555" s="1" t="s">
        <v>7455</v>
      </c>
      <c r="F555" s="1" t="s">
        <v>8138</v>
      </c>
      <c r="G555" s="99">
        <v>4264</v>
      </c>
      <c r="H555" s="1" t="s">
        <v>46</v>
      </c>
    </row>
    <row r="556" spans="1:8" x14ac:dyDescent="0.25">
      <c r="A556" s="99">
        <v>465944</v>
      </c>
      <c r="B556" s="99" t="s">
        <v>5361</v>
      </c>
      <c r="D556" s="1" t="s">
        <v>4279</v>
      </c>
      <c r="E556" s="1" t="s">
        <v>7455</v>
      </c>
      <c r="F556" s="1" t="s">
        <v>8138</v>
      </c>
      <c r="G556" s="99">
        <v>4364</v>
      </c>
      <c r="H556" s="1" t="s">
        <v>46</v>
      </c>
    </row>
    <row r="557" spans="1:8" x14ac:dyDescent="0.25">
      <c r="A557" s="99">
        <v>469590</v>
      </c>
      <c r="B557" s="99" t="s">
        <v>2573</v>
      </c>
      <c r="D557" s="1" t="s">
        <v>4279</v>
      </c>
      <c r="E557" s="1" t="s">
        <v>7455</v>
      </c>
      <c r="F557" s="1" t="s">
        <v>8138</v>
      </c>
      <c r="G557" s="99">
        <v>2212</v>
      </c>
      <c r="H557" s="1" t="s">
        <v>46</v>
      </c>
    </row>
    <row r="558" spans="1:8" x14ac:dyDescent="0.25">
      <c r="A558" s="99">
        <v>469591</v>
      </c>
      <c r="B558" s="99" t="s">
        <v>5359</v>
      </c>
      <c r="D558" s="1" t="s">
        <v>4279</v>
      </c>
      <c r="E558" s="1" t="s">
        <v>7455</v>
      </c>
      <c r="F558" s="1" t="s">
        <v>8138</v>
      </c>
      <c r="G558" s="99">
        <v>2312</v>
      </c>
      <c r="H558" s="1" t="s">
        <v>46</v>
      </c>
    </row>
    <row r="559" spans="1:8" x14ac:dyDescent="0.25">
      <c r="A559" s="99">
        <v>79269</v>
      </c>
      <c r="B559" s="99" t="s">
        <v>2577</v>
      </c>
      <c r="D559" s="1" t="s">
        <v>4279</v>
      </c>
      <c r="E559" s="1" t="s">
        <v>7455</v>
      </c>
      <c r="F559" s="1" t="s">
        <v>8139</v>
      </c>
      <c r="G559" s="99">
        <v>2859</v>
      </c>
      <c r="H559" s="1" t="s">
        <v>46</v>
      </c>
    </row>
    <row r="560" spans="1:8" x14ac:dyDescent="0.25">
      <c r="A560" s="99">
        <v>84670</v>
      </c>
      <c r="B560" s="99" t="s">
        <v>2613</v>
      </c>
      <c r="D560" s="1" t="s">
        <v>4279</v>
      </c>
      <c r="E560" s="1" t="s">
        <v>7455</v>
      </c>
      <c r="F560" s="1" t="s">
        <v>8139</v>
      </c>
      <c r="G560" s="99">
        <v>5214</v>
      </c>
      <c r="H560" s="1" t="s">
        <v>46</v>
      </c>
    </row>
    <row r="561" spans="1:8" x14ac:dyDescent="0.25">
      <c r="A561" s="99">
        <v>189987</v>
      </c>
      <c r="B561" s="99" t="s">
        <v>662</v>
      </c>
      <c r="D561" s="1" t="s">
        <v>4279</v>
      </c>
      <c r="E561" s="1" t="s">
        <v>7455</v>
      </c>
      <c r="F561" s="1" t="s">
        <v>8139</v>
      </c>
      <c r="G561" s="99">
        <v>812</v>
      </c>
      <c r="H561" s="1" t="s">
        <v>46</v>
      </c>
    </row>
    <row r="562" spans="1:8" x14ac:dyDescent="0.25">
      <c r="A562" s="99">
        <v>190525</v>
      </c>
      <c r="B562" s="99" t="s">
        <v>718</v>
      </c>
      <c r="D562" s="1" t="s">
        <v>4279</v>
      </c>
      <c r="E562" s="1" t="s">
        <v>7455</v>
      </c>
      <c r="F562" s="1" t="s">
        <v>8139</v>
      </c>
      <c r="G562" s="99">
        <v>1130</v>
      </c>
      <c r="H562" s="1" t="s">
        <v>46</v>
      </c>
    </row>
    <row r="563" spans="1:8" x14ac:dyDescent="0.25">
      <c r="A563" s="99">
        <v>517852</v>
      </c>
      <c r="B563" s="99" t="s">
        <v>2575</v>
      </c>
      <c r="D563" s="1" t="s">
        <v>4279</v>
      </c>
      <c r="E563" s="1" t="s">
        <v>7455</v>
      </c>
      <c r="F563" s="1" t="s">
        <v>8139</v>
      </c>
      <c r="G563" s="99">
        <v>1414</v>
      </c>
      <c r="H563" s="1" t="s">
        <v>46</v>
      </c>
    </row>
    <row r="564" spans="1:8" x14ac:dyDescent="0.25">
      <c r="A564" s="99">
        <v>517858</v>
      </c>
      <c r="B564" s="99" t="s">
        <v>2576</v>
      </c>
      <c r="D564" s="1" t="s">
        <v>4279</v>
      </c>
      <c r="E564" s="1" t="s">
        <v>7455</v>
      </c>
      <c r="F564" s="1" t="s">
        <v>8139</v>
      </c>
      <c r="G564" s="99">
        <v>2126</v>
      </c>
      <c r="H564" s="1" t="s">
        <v>46</v>
      </c>
    </row>
    <row r="565" spans="1:8" x14ac:dyDescent="0.25">
      <c r="A565" s="99">
        <v>517864</v>
      </c>
      <c r="B565" s="99" t="s">
        <v>2577</v>
      </c>
      <c r="D565" s="1" t="s">
        <v>4279</v>
      </c>
      <c r="E565" s="1" t="s">
        <v>7455</v>
      </c>
      <c r="F565" s="1" t="s">
        <v>8139</v>
      </c>
      <c r="G565" s="99">
        <v>2859</v>
      </c>
      <c r="H565" s="1" t="s">
        <v>46</v>
      </c>
    </row>
    <row r="566" spans="1:8" x14ac:dyDescent="0.25">
      <c r="A566" s="99">
        <v>517867</v>
      </c>
      <c r="B566" s="99" t="s">
        <v>2578</v>
      </c>
      <c r="D566" s="1" t="s">
        <v>4279</v>
      </c>
      <c r="E566" s="1" t="s">
        <v>7455</v>
      </c>
      <c r="F566" s="1" t="s">
        <v>8139</v>
      </c>
      <c r="G566" s="99">
        <v>2712</v>
      </c>
      <c r="H566" s="1" t="s">
        <v>46</v>
      </c>
    </row>
    <row r="567" spans="1:8" x14ac:dyDescent="0.25">
      <c r="A567" s="99">
        <v>517871</v>
      </c>
      <c r="B567" s="99" t="s">
        <v>2579</v>
      </c>
      <c r="D567" s="1" t="s">
        <v>4279</v>
      </c>
      <c r="E567" s="1" t="s">
        <v>7455</v>
      </c>
      <c r="F567" s="1" t="s">
        <v>8139</v>
      </c>
      <c r="G567" s="99">
        <v>2880</v>
      </c>
      <c r="H567" s="1" t="s">
        <v>46</v>
      </c>
    </row>
    <row r="568" spans="1:8" x14ac:dyDescent="0.25">
      <c r="A568" s="99">
        <v>517876</v>
      </c>
      <c r="B568" s="99" t="s">
        <v>795</v>
      </c>
      <c r="D568" s="1" t="s">
        <v>4279</v>
      </c>
      <c r="E568" s="1" t="s">
        <v>7455</v>
      </c>
      <c r="F568" s="1" t="s">
        <v>8139</v>
      </c>
      <c r="G568" s="99">
        <v>3850</v>
      </c>
      <c r="H568" s="1" t="s">
        <v>46</v>
      </c>
    </row>
    <row r="569" spans="1:8" x14ac:dyDescent="0.25">
      <c r="A569" s="99">
        <v>519526</v>
      </c>
      <c r="B569" s="99" t="s">
        <v>7747</v>
      </c>
      <c r="D569" s="1" t="s">
        <v>4279</v>
      </c>
      <c r="E569" s="1" t="s">
        <v>7455</v>
      </c>
      <c r="F569" s="1" t="s">
        <v>8139</v>
      </c>
      <c r="G569" s="99">
        <v>1485</v>
      </c>
      <c r="H569" s="1" t="s">
        <v>46</v>
      </c>
    </row>
    <row r="570" spans="1:8" x14ac:dyDescent="0.25">
      <c r="A570" s="99">
        <v>93386</v>
      </c>
      <c r="B570" s="99" t="s">
        <v>2802</v>
      </c>
      <c r="D570" s="1" t="s">
        <v>4279</v>
      </c>
      <c r="E570" s="1" t="s">
        <v>7455</v>
      </c>
      <c r="F570" s="1" t="s">
        <v>8140</v>
      </c>
      <c r="G570" s="99">
        <v>55750</v>
      </c>
      <c r="H570" s="1" t="s">
        <v>46</v>
      </c>
    </row>
    <row r="571" spans="1:8" x14ac:dyDescent="0.25">
      <c r="A571" s="99">
        <v>190521</v>
      </c>
      <c r="B571" s="99" t="s">
        <v>716</v>
      </c>
      <c r="D571" s="1" t="s">
        <v>4279</v>
      </c>
      <c r="E571" s="1" t="s">
        <v>7455</v>
      </c>
      <c r="F571" s="1" t="s">
        <v>8140</v>
      </c>
      <c r="G571" s="99">
        <v>1540</v>
      </c>
      <c r="H571" s="1" t="s">
        <v>46</v>
      </c>
    </row>
    <row r="572" spans="1:8" x14ac:dyDescent="0.25">
      <c r="A572" s="99">
        <v>215604</v>
      </c>
      <c r="B572" s="99" t="s">
        <v>777</v>
      </c>
      <c r="D572" s="1" t="s">
        <v>4279</v>
      </c>
      <c r="E572" s="1" t="s">
        <v>7455</v>
      </c>
      <c r="F572" s="1" t="s">
        <v>8140</v>
      </c>
      <c r="G572" s="99">
        <v>1293</v>
      </c>
      <c r="H572" s="1" t="s">
        <v>46</v>
      </c>
    </row>
    <row r="573" spans="1:8" x14ac:dyDescent="0.25">
      <c r="A573" s="99">
        <v>517853</v>
      </c>
      <c r="B573" s="99" t="s">
        <v>2796</v>
      </c>
      <c r="D573" s="1" t="s">
        <v>4279</v>
      </c>
      <c r="E573" s="1" t="s">
        <v>7455</v>
      </c>
      <c r="F573" s="1" t="s">
        <v>8140</v>
      </c>
      <c r="G573" s="99">
        <v>1993</v>
      </c>
      <c r="H573" s="1" t="s">
        <v>46</v>
      </c>
    </row>
    <row r="574" spans="1:8" x14ac:dyDescent="0.25">
      <c r="A574" s="99">
        <v>517855</v>
      </c>
      <c r="B574" s="99" t="s">
        <v>2797</v>
      </c>
      <c r="D574" s="1" t="s">
        <v>4279</v>
      </c>
      <c r="E574" s="1" t="s">
        <v>7455</v>
      </c>
      <c r="F574" s="1" t="s">
        <v>8140</v>
      </c>
      <c r="G574" s="99">
        <v>2720</v>
      </c>
      <c r="H574" s="1" t="s">
        <v>46</v>
      </c>
    </row>
    <row r="575" spans="1:8" x14ac:dyDescent="0.25">
      <c r="A575" s="99">
        <v>517859</v>
      </c>
      <c r="B575" s="99" t="s">
        <v>2798</v>
      </c>
      <c r="D575" s="1" t="s">
        <v>4279</v>
      </c>
      <c r="E575" s="1" t="s">
        <v>7455</v>
      </c>
      <c r="F575" s="1" t="s">
        <v>8140</v>
      </c>
      <c r="G575" s="99">
        <v>2850</v>
      </c>
      <c r="H575" s="1" t="s">
        <v>46</v>
      </c>
    </row>
    <row r="576" spans="1:8" x14ac:dyDescent="0.25">
      <c r="A576" s="99">
        <v>517865</v>
      </c>
      <c r="B576" s="99" t="s">
        <v>2799</v>
      </c>
      <c r="D576" s="1" t="s">
        <v>4279</v>
      </c>
      <c r="E576" s="1" t="s">
        <v>7455</v>
      </c>
      <c r="F576" s="1" t="s">
        <v>8140</v>
      </c>
      <c r="G576" s="99">
        <v>3438</v>
      </c>
      <c r="H576" s="1" t="s">
        <v>46</v>
      </c>
    </row>
    <row r="577" spans="1:8" x14ac:dyDescent="0.25">
      <c r="A577" s="99">
        <v>517866</v>
      </c>
      <c r="B577" s="99" t="s">
        <v>2800</v>
      </c>
      <c r="D577" s="1" t="s">
        <v>4279</v>
      </c>
      <c r="E577" s="1" t="s">
        <v>7455</v>
      </c>
      <c r="F577" s="1" t="s">
        <v>8140</v>
      </c>
      <c r="G577" s="99">
        <v>3382</v>
      </c>
      <c r="H577" s="1" t="s">
        <v>46</v>
      </c>
    </row>
    <row r="578" spans="1:8" x14ac:dyDescent="0.25">
      <c r="A578" s="99">
        <v>517872</v>
      </c>
      <c r="B578" s="99" t="s">
        <v>2801</v>
      </c>
      <c r="D578" s="1" t="s">
        <v>4279</v>
      </c>
      <c r="E578" s="1" t="s">
        <v>7455</v>
      </c>
      <c r="F578" s="1" t="s">
        <v>8140</v>
      </c>
      <c r="G578" s="99">
        <v>3520</v>
      </c>
      <c r="H578" s="1" t="s">
        <v>46</v>
      </c>
    </row>
    <row r="579" spans="1:8" x14ac:dyDescent="0.25">
      <c r="A579" s="99">
        <v>189988</v>
      </c>
      <c r="B579" s="99" t="s">
        <v>663</v>
      </c>
      <c r="D579" s="1" t="s">
        <v>4279</v>
      </c>
      <c r="E579" s="1" t="s">
        <v>7455</v>
      </c>
      <c r="F579" s="1" t="s">
        <v>8141</v>
      </c>
      <c r="G579" s="99">
        <v>1103</v>
      </c>
      <c r="H579" s="1" t="s">
        <v>46</v>
      </c>
    </row>
    <row r="580" spans="1:8" x14ac:dyDescent="0.25">
      <c r="A580" s="99">
        <v>190520</v>
      </c>
      <c r="B580" s="99" t="s">
        <v>715</v>
      </c>
      <c r="D580" s="1" t="s">
        <v>4279</v>
      </c>
      <c r="E580" s="1" t="s">
        <v>7455</v>
      </c>
      <c r="F580" s="1" t="s">
        <v>8141</v>
      </c>
      <c r="G580" s="99">
        <v>1350</v>
      </c>
      <c r="H580" s="1" t="s">
        <v>46</v>
      </c>
    </row>
    <row r="581" spans="1:8" x14ac:dyDescent="0.25">
      <c r="A581" s="99">
        <v>458364</v>
      </c>
      <c r="B581" s="99" t="s">
        <v>2791</v>
      </c>
      <c r="D581" s="1" t="s">
        <v>4279</v>
      </c>
      <c r="E581" s="1" t="s">
        <v>7455</v>
      </c>
      <c r="F581" s="1" t="s">
        <v>8141</v>
      </c>
      <c r="G581" s="99">
        <v>1618</v>
      </c>
      <c r="H581" s="1" t="s">
        <v>46</v>
      </c>
    </row>
    <row r="582" spans="1:8" x14ac:dyDescent="0.25">
      <c r="A582" s="99">
        <v>458368</v>
      </c>
      <c r="B582" s="99" t="s">
        <v>2763</v>
      </c>
      <c r="D582" s="1" t="s">
        <v>4279</v>
      </c>
      <c r="E582" s="1" t="s">
        <v>7455</v>
      </c>
      <c r="F582" s="1" t="s">
        <v>8141</v>
      </c>
      <c r="G582" s="99">
        <v>2270</v>
      </c>
      <c r="H582" s="1" t="s">
        <v>46</v>
      </c>
    </row>
    <row r="583" spans="1:8" x14ac:dyDescent="0.25">
      <c r="A583" s="99">
        <v>458377</v>
      </c>
      <c r="B583" s="99" t="s">
        <v>2792</v>
      </c>
      <c r="D583" s="1" t="s">
        <v>4279</v>
      </c>
      <c r="E583" s="1" t="s">
        <v>7455</v>
      </c>
      <c r="F583" s="1" t="s">
        <v>8141</v>
      </c>
      <c r="G583" s="99">
        <v>2400</v>
      </c>
      <c r="H583" s="1" t="s">
        <v>46</v>
      </c>
    </row>
    <row r="584" spans="1:8" x14ac:dyDescent="0.25">
      <c r="A584" s="99">
        <v>459451</v>
      </c>
      <c r="B584" s="99" t="s">
        <v>2793</v>
      </c>
      <c r="D584" s="1" t="s">
        <v>4279</v>
      </c>
      <c r="E584" s="1" t="s">
        <v>7455</v>
      </c>
      <c r="F584" s="1" t="s">
        <v>8141</v>
      </c>
      <c r="G584" s="99">
        <v>2938</v>
      </c>
      <c r="H584" s="1" t="s">
        <v>46</v>
      </c>
    </row>
    <row r="585" spans="1:8" x14ac:dyDescent="0.25">
      <c r="A585" s="99">
        <v>459465</v>
      </c>
      <c r="B585" s="99" t="s">
        <v>2794</v>
      </c>
      <c r="D585" s="1" t="s">
        <v>4279</v>
      </c>
      <c r="E585" s="1" t="s">
        <v>7455</v>
      </c>
      <c r="F585" s="1" t="s">
        <v>8141</v>
      </c>
      <c r="G585" s="99">
        <v>3020</v>
      </c>
      <c r="H585" s="1" t="s">
        <v>46</v>
      </c>
    </row>
    <row r="586" spans="1:8" x14ac:dyDescent="0.25">
      <c r="A586" s="99">
        <v>459469</v>
      </c>
      <c r="B586" s="99" t="s">
        <v>796</v>
      </c>
      <c r="D586" s="1" t="s">
        <v>4279</v>
      </c>
      <c r="E586" s="1" t="s">
        <v>7455</v>
      </c>
      <c r="F586" s="1" t="s">
        <v>8141</v>
      </c>
      <c r="G586" s="99">
        <v>3950</v>
      </c>
      <c r="H586" s="1" t="s">
        <v>46</v>
      </c>
    </row>
    <row r="587" spans="1:8" x14ac:dyDescent="0.25">
      <c r="A587" s="99">
        <v>459474</v>
      </c>
      <c r="B587" s="99" t="s">
        <v>798</v>
      </c>
      <c r="D587" s="1" t="s">
        <v>4279</v>
      </c>
      <c r="E587" s="1" t="s">
        <v>7455</v>
      </c>
      <c r="F587" s="1" t="s">
        <v>8141</v>
      </c>
      <c r="G587" s="99">
        <v>4050</v>
      </c>
      <c r="H587" s="1" t="s">
        <v>46</v>
      </c>
    </row>
    <row r="588" spans="1:8" x14ac:dyDescent="0.25">
      <c r="A588" s="99">
        <v>465943</v>
      </c>
      <c r="B588" s="99" t="s">
        <v>2795</v>
      </c>
      <c r="D588" s="1" t="s">
        <v>4279</v>
      </c>
      <c r="E588" s="1" t="s">
        <v>7455</v>
      </c>
      <c r="F588" s="1" t="s">
        <v>8141</v>
      </c>
      <c r="G588" s="99">
        <v>4800</v>
      </c>
      <c r="H588" s="1" t="s">
        <v>46</v>
      </c>
    </row>
    <row r="589" spans="1:8" x14ac:dyDescent="0.25">
      <c r="A589" s="99">
        <v>469589</v>
      </c>
      <c r="B589" s="99" t="s">
        <v>5358</v>
      </c>
      <c r="D589" s="1" t="s">
        <v>4279</v>
      </c>
      <c r="E589" s="1" t="s">
        <v>7455</v>
      </c>
      <c r="F589" s="1" t="s">
        <v>8141</v>
      </c>
      <c r="G589" s="99">
        <v>2882</v>
      </c>
      <c r="H589" s="1" t="s">
        <v>46</v>
      </c>
    </row>
    <row r="590" spans="1:8" x14ac:dyDescent="0.25">
      <c r="A590" s="99">
        <v>79284</v>
      </c>
      <c r="B590" s="99" t="s">
        <v>7748</v>
      </c>
      <c r="D590" s="1" t="s">
        <v>4279</v>
      </c>
      <c r="E590" s="1" t="s">
        <v>7455</v>
      </c>
      <c r="F590" s="1" t="s">
        <v>8142</v>
      </c>
      <c r="G590" s="99">
        <v>2440</v>
      </c>
      <c r="H590" s="1" t="s">
        <v>46</v>
      </c>
    </row>
    <row r="591" spans="1:8" x14ac:dyDescent="0.25">
      <c r="A591" s="99">
        <v>79285</v>
      </c>
      <c r="B591" s="99" t="s">
        <v>7749</v>
      </c>
      <c r="D591" s="1" t="s">
        <v>4279</v>
      </c>
      <c r="E591" s="1" t="s">
        <v>7455</v>
      </c>
      <c r="F591" s="1" t="s">
        <v>8142</v>
      </c>
      <c r="G591" s="99">
        <v>3050</v>
      </c>
      <c r="H591" s="1" t="s">
        <v>46</v>
      </c>
    </row>
    <row r="592" spans="1:8" x14ac:dyDescent="0.25">
      <c r="A592" s="99">
        <v>218850</v>
      </c>
      <c r="B592" s="99" t="s">
        <v>780</v>
      </c>
      <c r="D592" s="1" t="s">
        <v>4279</v>
      </c>
      <c r="E592" s="1" t="s">
        <v>7455</v>
      </c>
      <c r="F592" s="1" t="s">
        <v>8143</v>
      </c>
      <c r="G592" s="99">
        <v>1558</v>
      </c>
      <c r="H592" s="1" t="s">
        <v>46</v>
      </c>
    </row>
    <row r="593" spans="1:8" x14ac:dyDescent="0.25">
      <c r="A593" s="99">
        <v>218852</v>
      </c>
      <c r="B593" s="99" t="s">
        <v>781</v>
      </c>
      <c r="D593" s="1" t="s">
        <v>4279</v>
      </c>
      <c r="E593" s="1" t="s">
        <v>7455</v>
      </c>
      <c r="F593" s="1" t="s">
        <v>8143</v>
      </c>
      <c r="G593" s="99">
        <v>1814</v>
      </c>
      <c r="H593" s="1" t="s">
        <v>46</v>
      </c>
    </row>
    <row r="594" spans="1:8" x14ac:dyDescent="0.25">
      <c r="A594" s="99">
        <v>218854</v>
      </c>
      <c r="B594" s="99" t="s">
        <v>782</v>
      </c>
      <c r="D594" s="1" t="s">
        <v>4279</v>
      </c>
      <c r="E594" s="1" t="s">
        <v>7455</v>
      </c>
      <c r="F594" s="1" t="s">
        <v>8143</v>
      </c>
      <c r="G594" s="99">
        <v>2379</v>
      </c>
      <c r="H594" s="1" t="s">
        <v>46</v>
      </c>
    </row>
    <row r="595" spans="1:8" x14ac:dyDescent="0.25">
      <c r="A595" s="99">
        <v>218856</v>
      </c>
      <c r="B595" s="99" t="s">
        <v>783</v>
      </c>
      <c r="D595" s="1" t="s">
        <v>4279</v>
      </c>
      <c r="E595" s="1" t="s">
        <v>7455</v>
      </c>
      <c r="F595" s="1" t="s">
        <v>8143</v>
      </c>
      <c r="G595" s="99">
        <v>3054</v>
      </c>
      <c r="H595" s="1" t="s">
        <v>46</v>
      </c>
    </row>
    <row r="596" spans="1:8" x14ac:dyDescent="0.25">
      <c r="A596" s="99">
        <v>218858</v>
      </c>
      <c r="B596" s="99" t="s">
        <v>784</v>
      </c>
      <c r="D596" s="1" t="s">
        <v>4279</v>
      </c>
      <c r="E596" s="1" t="s">
        <v>7455</v>
      </c>
      <c r="F596" s="1" t="s">
        <v>8143</v>
      </c>
      <c r="G596" s="99">
        <v>3529</v>
      </c>
      <c r="H596" s="1" t="s">
        <v>46</v>
      </c>
    </row>
    <row r="597" spans="1:8" x14ac:dyDescent="0.25">
      <c r="A597" s="99">
        <v>156814</v>
      </c>
      <c r="B597" s="99" t="s">
        <v>396</v>
      </c>
      <c r="D597" s="1" t="s">
        <v>4279</v>
      </c>
      <c r="E597" s="1" t="s">
        <v>7455</v>
      </c>
      <c r="F597" s="1" t="s">
        <v>8144</v>
      </c>
      <c r="G597" s="99">
        <v>1833</v>
      </c>
      <c r="H597" s="1" t="s">
        <v>46</v>
      </c>
    </row>
    <row r="598" spans="1:8" x14ac:dyDescent="0.25">
      <c r="A598" s="99">
        <v>156816</v>
      </c>
      <c r="B598" s="99" t="s">
        <v>397</v>
      </c>
      <c r="D598" s="1" t="s">
        <v>4279</v>
      </c>
      <c r="E598" s="1" t="s">
        <v>7455</v>
      </c>
      <c r="F598" s="1" t="s">
        <v>8144</v>
      </c>
      <c r="G598" s="99">
        <v>2273</v>
      </c>
      <c r="H598" s="1" t="s">
        <v>46</v>
      </c>
    </row>
    <row r="599" spans="1:8" x14ac:dyDescent="0.25">
      <c r="A599" s="99">
        <v>156818</v>
      </c>
      <c r="B599" s="99" t="s">
        <v>398</v>
      </c>
      <c r="D599" s="1" t="s">
        <v>4279</v>
      </c>
      <c r="E599" s="1" t="s">
        <v>7455</v>
      </c>
      <c r="F599" s="1" t="s">
        <v>8144</v>
      </c>
      <c r="G599" s="99">
        <v>2892</v>
      </c>
      <c r="H599" s="1" t="s">
        <v>46</v>
      </c>
    </row>
    <row r="600" spans="1:8" x14ac:dyDescent="0.25">
      <c r="A600" s="99">
        <v>156820</v>
      </c>
      <c r="B600" s="99" t="s">
        <v>399</v>
      </c>
      <c r="D600" s="1" t="s">
        <v>4279</v>
      </c>
      <c r="E600" s="1" t="s">
        <v>7455</v>
      </c>
      <c r="F600" s="1" t="s">
        <v>8144</v>
      </c>
      <c r="G600" s="99">
        <v>3539</v>
      </c>
      <c r="H600" s="1" t="s">
        <v>46</v>
      </c>
    </row>
    <row r="601" spans="1:8" x14ac:dyDescent="0.25">
      <c r="A601" s="99">
        <v>156822</v>
      </c>
      <c r="B601" s="99" t="s">
        <v>400</v>
      </c>
      <c r="D601" s="1" t="s">
        <v>4279</v>
      </c>
      <c r="E601" s="1" t="s">
        <v>7455</v>
      </c>
      <c r="F601" s="1" t="s">
        <v>8144</v>
      </c>
      <c r="G601" s="99">
        <v>4015</v>
      </c>
      <c r="H601" s="1" t="s">
        <v>46</v>
      </c>
    </row>
    <row r="602" spans="1:8" x14ac:dyDescent="0.25">
      <c r="A602" s="99">
        <v>76868</v>
      </c>
      <c r="B602" s="99" t="s">
        <v>2532</v>
      </c>
      <c r="D602" s="1" t="s">
        <v>4279</v>
      </c>
      <c r="E602" s="1" t="s">
        <v>7455</v>
      </c>
      <c r="F602" s="1" t="s">
        <v>8145</v>
      </c>
      <c r="G602" s="99">
        <v>501</v>
      </c>
      <c r="H602" s="1" t="s">
        <v>46</v>
      </c>
    </row>
    <row r="603" spans="1:8" x14ac:dyDescent="0.25">
      <c r="A603" s="99">
        <v>525803</v>
      </c>
      <c r="B603" s="99" t="s">
        <v>7750</v>
      </c>
      <c r="D603" s="1" t="s">
        <v>4279</v>
      </c>
      <c r="E603" s="1" t="s">
        <v>7455</v>
      </c>
      <c r="F603" s="1" t="s">
        <v>8145</v>
      </c>
      <c r="G603" s="99">
        <v>537</v>
      </c>
      <c r="H603" s="1" t="s">
        <v>46</v>
      </c>
    </row>
    <row r="604" spans="1:8" x14ac:dyDescent="0.25">
      <c r="A604" s="99">
        <v>76869</v>
      </c>
      <c r="B604" s="99" t="s">
        <v>2533</v>
      </c>
      <c r="D604" s="1" t="s">
        <v>4279</v>
      </c>
      <c r="E604" s="1" t="s">
        <v>7455</v>
      </c>
      <c r="F604" s="1" t="s">
        <v>8146</v>
      </c>
      <c r="G604" s="99">
        <v>502</v>
      </c>
      <c r="H604" s="1" t="s">
        <v>46</v>
      </c>
    </row>
    <row r="605" spans="1:8" x14ac:dyDescent="0.25">
      <c r="A605" s="99">
        <v>525800</v>
      </c>
      <c r="B605" s="99" t="s">
        <v>2531</v>
      </c>
      <c r="D605" s="1" t="s">
        <v>4279</v>
      </c>
      <c r="E605" s="1" t="s">
        <v>7455</v>
      </c>
      <c r="F605" s="1" t="s">
        <v>8146</v>
      </c>
      <c r="G605" s="99">
        <v>584</v>
      </c>
      <c r="H605" s="1" t="s">
        <v>46</v>
      </c>
    </row>
    <row r="606" spans="1:8" x14ac:dyDescent="0.25">
      <c r="A606" s="99">
        <v>382366</v>
      </c>
      <c r="B606" s="99" t="s">
        <v>2070</v>
      </c>
      <c r="D606" s="1" t="s">
        <v>4279</v>
      </c>
      <c r="E606" s="1" t="s">
        <v>7456</v>
      </c>
      <c r="F606" s="1" t="s">
        <v>8147</v>
      </c>
      <c r="G606" s="99">
        <v>2472</v>
      </c>
      <c r="H606" s="1" t="s">
        <v>46</v>
      </c>
    </row>
    <row r="607" spans="1:8" x14ac:dyDescent="0.25">
      <c r="A607" s="99">
        <v>382367</v>
      </c>
      <c r="B607" s="99" t="s">
        <v>2071</v>
      </c>
      <c r="D607" s="1" t="s">
        <v>4279</v>
      </c>
      <c r="E607" s="1" t="s">
        <v>7456</v>
      </c>
      <c r="F607" s="1" t="s">
        <v>8147</v>
      </c>
      <c r="G607" s="99">
        <v>2000</v>
      </c>
      <c r="H607" s="1" t="s">
        <v>46</v>
      </c>
    </row>
    <row r="608" spans="1:8" x14ac:dyDescent="0.25">
      <c r="A608" s="99">
        <v>382374</v>
      </c>
      <c r="B608" s="99" t="s">
        <v>2075</v>
      </c>
      <c r="D608" s="1" t="s">
        <v>4279</v>
      </c>
      <c r="E608" s="1" t="s">
        <v>7456</v>
      </c>
      <c r="F608" s="1" t="s">
        <v>8147</v>
      </c>
      <c r="G608" s="99">
        <v>2905</v>
      </c>
      <c r="H608" s="1" t="s">
        <v>46</v>
      </c>
    </row>
    <row r="609" spans="1:8" x14ac:dyDescent="0.25">
      <c r="A609" s="99">
        <v>454810</v>
      </c>
      <c r="B609" s="99" t="s">
        <v>4284</v>
      </c>
      <c r="D609" s="1" t="s">
        <v>4279</v>
      </c>
      <c r="E609" s="1" t="s">
        <v>7456</v>
      </c>
      <c r="F609" s="1" t="s">
        <v>8147</v>
      </c>
      <c r="G609" s="99">
        <v>3153</v>
      </c>
      <c r="H609" s="1" t="s">
        <v>46</v>
      </c>
    </row>
    <row r="610" spans="1:8" x14ac:dyDescent="0.25">
      <c r="A610" s="99">
        <v>454822</v>
      </c>
      <c r="B610" s="99" t="s">
        <v>4285</v>
      </c>
      <c r="D610" s="1" t="s">
        <v>4279</v>
      </c>
      <c r="E610" s="1" t="s">
        <v>7456</v>
      </c>
      <c r="F610" s="1" t="s">
        <v>8147</v>
      </c>
      <c r="G610" s="99">
        <v>3677</v>
      </c>
      <c r="H610" s="1" t="s">
        <v>46</v>
      </c>
    </row>
    <row r="611" spans="1:8" x14ac:dyDescent="0.25">
      <c r="A611" s="99">
        <v>454829</v>
      </c>
      <c r="B611" s="99" t="s">
        <v>4286</v>
      </c>
      <c r="D611" s="1" t="s">
        <v>4279</v>
      </c>
      <c r="E611" s="1" t="s">
        <v>7456</v>
      </c>
      <c r="F611" s="1" t="s">
        <v>8147</v>
      </c>
      <c r="G611" s="99">
        <v>4357</v>
      </c>
      <c r="H611" s="1" t="s">
        <v>46</v>
      </c>
    </row>
    <row r="612" spans="1:8" x14ac:dyDescent="0.25">
      <c r="A612" s="99">
        <v>382373</v>
      </c>
      <c r="B612" s="99" t="s">
        <v>2074</v>
      </c>
      <c r="D612" s="1" t="s">
        <v>4279</v>
      </c>
      <c r="E612" s="1" t="s">
        <v>7456</v>
      </c>
      <c r="F612" s="1" t="s">
        <v>8148</v>
      </c>
      <c r="G612" s="99">
        <v>3420</v>
      </c>
      <c r="H612" s="1" t="s">
        <v>46</v>
      </c>
    </row>
    <row r="613" spans="1:8" x14ac:dyDescent="0.25">
      <c r="A613" s="99">
        <v>382382</v>
      </c>
      <c r="B613" s="99" t="s">
        <v>2082</v>
      </c>
      <c r="D613" s="1" t="s">
        <v>4279</v>
      </c>
      <c r="E613" s="1" t="s">
        <v>7456</v>
      </c>
      <c r="F613" s="1" t="s">
        <v>8148</v>
      </c>
      <c r="G613" s="99">
        <v>2464</v>
      </c>
      <c r="H613" s="1" t="s">
        <v>46</v>
      </c>
    </row>
    <row r="614" spans="1:8" x14ac:dyDescent="0.25">
      <c r="A614" s="99">
        <v>382383</v>
      </c>
      <c r="B614" s="99" t="s">
        <v>2524</v>
      </c>
      <c r="D614" s="1" t="s">
        <v>4279</v>
      </c>
      <c r="E614" s="1" t="s">
        <v>7456</v>
      </c>
      <c r="F614" s="1" t="s">
        <v>8148</v>
      </c>
      <c r="G614" s="99">
        <v>2936</v>
      </c>
      <c r="H614" s="1" t="s">
        <v>46</v>
      </c>
    </row>
    <row r="615" spans="1:8" x14ac:dyDescent="0.25">
      <c r="A615" s="99">
        <v>454811</v>
      </c>
      <c r="B615" s="99" t="s">
        <v>4287</v>
      </c>
      <c r="D615" s="1" t="s">
        <v>4279</v>
      </c>
      <c r="E615" s="1" t="s">
        <v>7456</v>
      </c>
      <c r="F615" s="1" t="s">
        <v>8148</v>
      </c>
      <c r="G615" s="99">
        <v>3668</v>
      </c>
      <c r="H615" s="1" t="s">
        <v>46</v>
      </c>
    </row>
    <row r="616" spans="1:8" x14ac:dyDescent="0.25">
      <c r="A616" s="99">
        <v>454823</v>
      </c>
      <c r="B616" s="99" t="s">
        <v>4288</v>
      </c>
      <c r="D616" s="1" t="s">
        <v>4279</v>
      </c>
      <c r="E616" s="1" t="s">
        <v>7456</v>
      </c>
      <c r="F616" s="1" t="s">
        <v>8148</v>
      </c>
      <c r="G616" s="99">
        <v>4192</v>
      </c>
      <c r="H616" s="1" t="s">
        <v>46</v>
      </c>
    </row>
    <row r="617" spans="1:8" x14ac:dyDescent="0.25">
      <c r="A617" s="99">
        <v>454830</v>
      </c>
      <c r="B617" s="99" t="s">
        <v>4289</v>
      </c>
      <c r="D617" s="1" t="s">
        <v>4279</v>
      </c>
      <c r="E617" s="1" t="s">
        <v>7456</v>
      </c>
      <c r="F617" s="1" t="s">
        <v>8148</v>
      </c>
      <c r="G617" s="99">
        <v>5129</v>
      </c>
      <c r="H617" s="1" t="s">
        <v>46</v>
      </c>
    </row>
    <row r="618" spans="1:8" x14ac:dyDescent="0.25">
      <c r="A618" s="99">
        <v>1525</v>
      </c>
      <c r="B618" s="99" t="s">
        <v>368</v>
      </c>
      <c r="D618" s="1" t="s">
        <v>4295</v>
      </c>
      <c r="E618" s="1" t="s">
        <v>5256</v>
      </c>
      <c r="F618" s="1" t="s">
        <v>8149</v>
      </c>
      <c r="G618" s="99">
        <v>234</v>
      </c>
      <c r="H618" s="1" t="s">
        <v>46</v>
      </c>
    </row>
    <row r="619" spans="1:8" x14ac:dyDescent="0.25">
      <c r="A619" s="99">
        <v>1527</v>
      </c>
      <c r="B619" s="99" t="s">
        <v>369</v>
      </c>
      <c r="D619" s="1" t="s">
        <v>4295</v>
      </c>
      <c r="E619" s="1" t="s">
        <v>5256</v>
      </c>
      <c r="F619" s="1" t="s">
        <v>8149</v>
      </c>
      <c r="G619" s="99">
        <v>274</v>
      </c>
      <c r="H619" s="1" t="s">
        <v>46</v>
      </c>
    </row>
    <row r="620" spans="1:8" x14ac:dyDescent="0.25">
      <c r="A620" s="99">
        <v>1529</v>
      </c>
      <c r="B620" s="99" t="s">
        <v>370</v>
      </c>
      <c r="D620" s="1" t="s">
        <v>4295</v>
      </c>
      <c r="E620" s="1" t="s">
        <v>5256</v>
      </c>
      <c r="F620" s="1" t="s">
        <v>8149</v>
      </c>
      <c r="G620" s="99">
        <v>278</v>
      </c>
      <c r="H620" s="1" t="s">
        <v>46</v>
      </c>
    </row>
    <row r="621" spans="1:8" x14ac:dyDescent="0.25">
      <c r="A621" s="99">
        <v>1530</v>
      </c>
      <c r="B621" s="99" t="s">
        <v>371</v>
      </c>
      <c r="D621" s="1" t="s">
        <v>4295</v>
      </c>
      <c r="E621" s="1" t="s">
        <v>5256</v>
      </c>
      <c r="F621" s="1" t="s">
        <v>8149</v>
      </c>
      <c r="G621" s="99">
        <v>280</v>
      </c>
      <c r="H621" s="1" t="s">
        <v>46</v>
      </c>
    </row>
    <row r="622" spans="1:8" x14ac:dyDescent="0.25">
      <c r="A622" s="99">
        <v>1574</v>
      </c>
      <c r="B622" s="99" t="s">
        <v>409</v>
      </c>
      <c r="D622" s="1" t="s">
        <v>4295</v>
      </c>
      <c r="E622" s="1" t="s">
        <v>5256</v>
      </c>
      <c r="F622" s="1" t="s">
        <v>8150</v>
      </c>
      <c r="G622" s="99">
        <v>787</v>
      </c>
      <c r="H622" s="1" t="s">
        <v>46</v>
      </c>
    </row>
    <row r="623" spans="1:8" x14ac:dyDescent="0.25">
      <c r="A623" s="99">
        <v>1581</v>
      </c>
      <c r="B623" s="99" t="s">
        <v>415</v>
      </c>
      <c r="D623" s="1" t="s">
        <v>4295</v>
      </c>
      <c r="E623" s="1" t="s">
        <v>5256</v>
      </c>
      <c r="F623" s="1" t="s">
        <v>8150</v>
      </c>
      <c r="G623" s="99">
        <v>684</v>
      </c>
      <c r="H623" s="1" t="s">
        <v>46</v>
      </c>
    </row>
    <row r="624" spans="1:8" x14ac:dyDescent="0.25">
      <c r="A624" s="99">
        <v>1583</v>
      </c>
      <c r="B624" s="99" t="s">
        <v>418</v>
      </c>
      <c r="D624" s="1" t="s">
        <v>4295</v>
      </c>
      <c r="E624" s="1" t="s">
        <v>5256</v>
      </c>
      <c r="F624" s="1" t="s">
        <v>8150</v>
      </c>
      <c r="G624" s="99">
        <v>689</v>
      </c>
      <c r="H624" s="1" t="s">
        <v>46</v>
      </c>
    </row>
    <row r="625" spans="1:8" x14ac:dyDescent="0.25">
      <c r="A625" s="99">
        <v>93298</v>
      </c>
      <c r="B625" s="99" t="s">
        <v>2780</v>
      </c>
      <c r="D625" s="1" t="s">
        <v>4295</v>
      </c>
      <c r="E625" s="1" t="s">
        <v>5256</v>
      </c>
      <c r="F625" s="1" t="s">
        <v>8150</v>
      </c>
      <c r="G625" s="99">
        <v>1123</v>
      </c>
      <c r="H625" s="1" t="s">
        <v>46</v>
      </c>
    </row>
    <row r="626" spans="1:8" x14ac:dyDescent="0.25">
      <c r="A626" s="99">
        <v>93299</v>
      </c>
      <c r="B626" s="99" t="s">
        <v>2781</v>
      </c>
      <c r="D626" s="1" t="s">
        <v>4295</v>
      </c>
      <c r="E626" s="1" t="s">
        <v>5256</v>
      </c>
      <c r="F626" s="1" t="s">
        <v>8150</v>
      </c>
      <c r="G626" s="99">
        <v>1368</v>
      </c>
      <c r="H626" s="1" t="s">
        <v>46</v>
      </c>
    </row>
    <row r="627" spans="1:8" x14ac:dyDescent="0.25">
      <c r="A627" s="99">
        <v>157239</v>
      </c>
      <c r="B627" s="99" t="s">
        <v>403</v>
      </c>
      <c r="D627" s="1" t="s">
        <v>4295</v>
      </c>
      <c r="E627" s="1" t="s">
        <v>5257</v>
      </c>
      <c r="F627" s="1" t="s">
        <v>8151</v>
      </c>
      <c r="G627" s="99">
        <v>2380</v>
      </c>
      <c r="H627" s="1" t="s">
        <v>46</v>
      </c>
    </row>
    <row r="628" spans="1:8" x14ac:dyDescent="0.25">
      <c r="A628" s="99">
        <v>157241</v>
      </c>
      <c r="B628" s="99" t="s">
        <v>404</v>
      </c>
      <c r="D628" s="1" t="s">
        <v>4295</v>
      </c>
      <c r="E628" s="1" t="s">
        <v>5257</v>
      </c>
      <c r="F628" s="1" t="s">
        <v>8151</v>
      </c>
      <c r="G628" s="99">
        <v>2480</v>
      </c>
      <c r="H628" s="1" t="s">
        <v>46</v>
      </c>
    </row>
    <row r="629" spans="1:8" x14ac:dyDescent="0.25">
      <c r="A629" s="99">
        <v>157243</v>
      </c>
      <c r="B629" s="99" t="s">
        <v>405</v>
      </c>
      <c r="D629" s="1" t="s">
        <v>4295</v>
      </c>
      <c r="E629" s="1" t="s">
        <v>5257</v>
      </c>
      <c r="F629" s="1" t="s">
        <v>8151</v>
      </c>
      <c r="G629" s="99">
        <v>2500</v>
      </c>
      <c r="H629" s="1" t="s">
        <v>46</v>
      </c>
    </row>
    <row r="630" spans="1:8" x14ac:dyDescent="0.25">
      <c r="A630" s="99">
        <v>157246</v>
      </c>
      <c r="B630" s="99" t="s">
        <v>406</v>
      </c>
      <c r="D630" s="1" t="s">
        <v>4295</v>
      </c>
      <c r="E630" s="1" t="s">
        <v>5257</v>
      </c>
      <c r="F630" s="1" t="s">
        <v>8151</v>
      </c>
      <c r="G630" s="99">
        <v>3890</v>
      </c>
      <c r="H630" s="1" t="s">
        <v>46</v>
      </c>
    </row>
    <row r="631" spans="1:8" x14ac:dyDescent="0.25">
      <c r="A631" s="99">
        <v>157247</v>
      </c>
      <c r="B631" s="99" t="s">
        <v>407</v>
      </c>
      <c r="D631" s="1" t="s">
        <v>4295</v>
      </c>
      <c r="E631" s="1" t="s">
        <v>5257</v>
      </c>
      <c r="F631" s="1" t="s">
        <v>8151</v>
      </c>
      <c r="G631" s="99">
        <v>4060</v>
      </c>
      <c r="H631" s="1" t="s">
        <v>46</v>
      </c>
    </row>
    <row r="632" spans="1:8" x14ac:dyDescent="0.25">
      <c r="A632" s="99">
        <v>157248</v>
      </c>
      <c r="B632" s="99" t="s">
        <v>408</v>
      </c>
      <c r="D632" s="1" t="s">
        <v>4295</v>
      </c>
      <c r="E632" s="1" t="s">
        <v>5257</v>
      </c>
      <c r="F632" s="1" t="s">
        <v>8151</v>
      </c>
      <c r="G632" s="99">
        <v>3970</v>
      </c>
      <c r="H632" s="1" t="s">
        <v>46</v>
      </c>
    </row>
    <row r="633" spans="1:8" x14ac:dyDescent="0.25">
      <c r="A633" s="99">
        <v>269414</v>
      </c>
      <c r="B633" s="99" t="s">
        <v>1262</v>
      </c>
      <c r="D633" s="1" t="s">
        <v>4295</v>
      </c>
      <c r="E633" s="1" t="s">
        <v>5257</v>
      </c>
      <c r="F633" s="1" t="s">
        <v>8151</v>
      </c>
      <c r="G633" s="99">
        <v>2531</v>
      </c>
      <c r="H633" s="1" t="s">
        <v>46</v>
      </c>
    </row>
    <row r="634" spans="1:8" x14ac:dyDescent="0.25">
      <c r="A634" s="99">
        <v>381678</v>
      </c>
      <c r="B634" s="99" t="s">
        <v>2016</v>
      </c>
      <c r="D634" s="1" t="s">
        <v>4295</v>
      </c>
      <c r="E634" s="1" t="s">
        <v>5257</v>
      </c>
      <c r="F634" s="1" t="s">
        <v>8151</v>
      </c>
      <c r="G634" s="99">
        <v>2411</v>
      </c>
      <c r="H634" s="1" t="s">
        <v>46</v>
      </c>
    </row>
    <row r="635" spans="1:8" x14ac:dyDescent="0.25">
      <c r="A635" s="99">
        <v>218463</v>
      </c>
      <c r="B635" s="99" t="s">
        <v>778</v>
      </c>
      <c r="D635" s="1" t="s">
        <v>4295</v>
      </c>
      <c r="E635" s="1" t="s">
        <v>5257</v>
      </c>
      <c r="F635" s="1" t="s">
        <v>8152</v>
      </c>
      <c r="G635" s="99">
        <v>2450</v>
      </c>
      <c r="H635" s="1" t="s">
        <v>46</v>
      </c>
    </row>
    <row r="636" spans="1:8" x14ac:dyDescent="0.25">
      <c r="A636" s="99">
        <v>269932</v>
      </c>
      <c r="B636" s="99" t="s">
        <v>1266</v>
      </c>
      <c r="D636" s="1" t="s">
        <v>4295</v>
      </c>
      <c r="E636" s="1" t="s">
        <v>5257</v>
      </c>
      <c r="F636" s="1" t="s">
        <v>8152</v>
      </c>
      <c r="G636" s="99">
        <v>2481</v>
      </c>
      <c r="H636" s="1" t="s">
        <v>46</v>
      </c>
    </row>
    <row r="637" spans="1:8" x14ac:dyDescent="0.25">
      <c r="A637" s="99">
        <v>247027</v>
      </c>
      <c r="B637" s="99" t="s">
        <v>955</v>
      </c>
      <c r="D637" s="1" t="s">
        <v>4295</v>
      </c>
      <c r="E637" s="1" t="s">
        <v>5257</v>
      </c>
      <c r="F637" s="1" t="s">
        <v>8153</v>
      </c>
      <c r="G637" s="99">
        <v>899</v>
      </c>
      <c r="H637" s="1" t="s">
        <v>46</v>
      </c>
    </row>
    <row r="638" spans="1:8" x14ac:dyDescent="0.25">
      <c r="A638" s="99">
        <v>247028</v>
      </c>
      <c r="B638" s="99" t="s">
        <v>956</v>
      </c>
      <c r="D638" s="1" t="s">
        <v>4295</v>
      </c>
      <c r="E638" s="1" t="s">
        <v>5257</v>
      </c>
      <c r="F638" s="1" t="s">
        <v>8153</v>
      </c>
      <c r="G638" s="99">
        <v>930</v>
      </c>
      <c r="H638" s="1" t="s">
        <v>46</v>
      </c>
    </row>
    <row r="639" spans="1:8" x14ac:dyDescent="0.25">
      <c r="A639" s="99">
        <v>448636</v>
      </c>
      <c r="B639" s="99" t="s">
        <v>2109</v>
      </c>
      <c r="D639" s="1" t="s">
        <v>4295</v>
      </c>
      <c r="E639" s="1" t="s">
        <v>5257</v>
      </c>
      <c r="F639" s="1" t="s">
        <v>8153</v>
      </c>
      <c r="G639" s="99">
        <v>1199</v>
      </c>
      <c r="H639" s="1" t="s">
        <v>46</v>
      </c>
    </row>
    <row r="640" spans="1:8" x14ac:dyDescent="0.25">
      <c r="A640" s="99">
        <v>452574</v>
      </c>
      <c r="B640" s="99" t="s">
        <v>2202</v>
      </c>
      <c r="D640" s="1" t="s">
        <v>4295</v>
      </c>
      <c r="E640" s="1" t="s">
        <v>5257</v>
      </c>
      <c r="F640" s="1" t="s">
        <v>8153</v>
      </c>
      <c r="G640" s="99">
        <v>1230</v>
      </c>
      <c r="H640" s="1" t="s">
        <v>46</v>
      </c>
    </row>
    <row r="641" spans="1:8" x14ac:dyDescent="0.25">
      <c r="A641" s="99">
        <v>469509</v>
      </c>
      <c r="B641" s="99" t="s">
        <v>3519</v>
      </c>
      <c r="D641" s="1" t="s">
        <v>4295</v>
      </c>
      <c r="E641" s="1" t="s">
        <v>5257</v>
      </c>
      <c r="F641" s="1" t="s">
        <v>8153</v>
      </c>
      <c r="G641" s="99">
        <v>1663</v>
      </c>
      <c r="H641" s="1" t="s">
        <v>46</v>
      </c>
    </row>
    <row r="642" spans="1:8" x14ac:dyDescent="0.25">
      <c r="A642" s="99">
        <v>31555</v>
      </c>
      <c r="B642" s="99" t="s">
        <v>1760</v>
      </c>
      <c r="D642" s="1" t="s">
        <v>4295</v>
      </c>
      <c r="E642" s="1" t="s">
        <v>7457</v>
      </c>
      <c r="F642" s="1" t="s">
        <v>8154</v>
      </c>
      <c r="G642" s="99">
        <v>2307</v>
      </c>
      <c r="H642" s="1" t="s">
        <v>46</v>
      </c>
    </row>
    <row r="643" spans="1:8" x14ac:dyDescent="0.25">
      <c r="A643" s="99">
        <v>87914</v>
      </c>
      <c r="B643" s="99" t="s">
        <v>2667</v>
      </c>
      <c r="D643" s="1" t="s">
        <v>4295</v>
      </c>
      <c r="E643" s="1" t="s">
        <v>7457</v>
      </c>
      <c r="F643" s="1" t="s">
        <v>8154</v>
      </c>
      <c r="G643" s="99">
        <v>1984</v>
      </c>
      <c r="H643" s="1" t="s">
        <v>46</v>
      </c>
    </row>
    <row r="644" spans="1:8" x14ac:dyDescent="0.25">
      <c r="A644" s="99">
        <v>87918</v>
      </c>
      <c r="B644" s="99" t="s">
        <v>2668</v>
      </c>
      <c r="D644" s="1" t="s">
        <v>4295</v>
      </c>
      <c r="E644" s="1" t="s">
        <v>7457</v>
      </c>
      <c r="F644" s="1" t="s">
        <v>8154</v>
      </c>
      <c r="G644" s="99">
        <v>2421</v>
      </c>
      <c r="H644" s="1" t="s">
        <v>46</v>
      </c>
    </row>
    <row r="645" spans="1:8" x14ac:dyDescent="0.25">
      <c r="A645" s="99">
        <v>87919</v>
      </c>
      <c r="B645" s="99" t="s">
        <v>2669</v>
      </c>
      <c r="D645" s="1" t="s">
        <v>4295</v>
      </c>
      <c r="E645" s="1" t="s">
        <v>7457</v>
      </c>
      <c r="F645" s="1" t="s">
        <v>8154</v>
      </c>
      <c r="G645" s="99">
        <v>2194</v>
      </c>
      <c r="H645" s="1" t="s">
        <v>46</v>
      </c>
    </row>
    <row r="646" spans="1:8" x14ac:dyDescent="0.25">
      <c r="A646" s="99">
        <v>251432</v>
      </c>
      <c r="B646" s="99" t="s">
        <v>1089</v>
      </c>
      <c r="D646" s="1" t="s">
        <v>4295</v>
      </c>
      <c r="E646" s="1" t="s">
        <v>7457</v>
      </c>
      <c r="F646" s="1" t="s">
        <v>8154</v>
      </c>
      <c r="G646" s="99">
        <v>1912</v>
      </c>
      <c r="H646" s="1" t="s">
        <v>46</v>
      </c>
    </row>
    <row r="647" spans="1:8" x14ac:dyDescent="0.25">
      <c r="A647" s="99">
        <v>251433</v>
      </c>
      <c r="B647" s="99" t="s">
        <v>1090</v>
      </c>
      <c r="D647" s="1" t="s">
        <v>4295</v>
      </c>
      <c r="E647" s="1" t="s">
        <v>7457</v>
      </c>
      <c r="F647" s="1" t="s">
        <v>8154</v>
      </c>
      <c r="G647" s="99">
        <v>2091</v>
      </c>
      <c r="H647" s="1" t="s">
        <v>46</v>
      </c>
    </row>
    <row r="648" spans="1:8" x14ac:dyDescent="0.25">
      <c r="A648" s="99">
        <v>251434</v>
      </c>
      <c r="B648" s="99" t="s">
        <v>1091</v>
      </c>
      <c r="D648" s="1" t="s">
        <v>4295</v>
      </c>
      <c r="E648" s="1" t="s">
        <v>7457</v>
      </c>
      <c r="F648" s="1" t="s">
        <v>8154</v>
      </c>
      <c r="G648" s="99">
        <v>1809</v>
      </c>
      <c r="H648" s="1" t="s">
        <v>46</v>
      </c>
    </row>
    <row r="649" spans="1:8" x14ac:dyDescent="0.25">
      <c r="A649" s="99">
        <v>255931</v>
      </c>
      <c r="B649" s="99" t="s">
        <v>1225</v>
      </c>
      <c r="D649" s="1" t="s">
        <v>4295</v>
      </c>
      <c r="E649" s="1" t="s">
        <v>7457</v>
      </c>
      <c r="F649" s="1" t="s">
        <v>8154</v>
      </c>
      <c r="G649" s="99">
        <v>2132</v>
      </c>
      <c r="H649" s="1" t="s">
        <v>46</v>
      </c>
    </row>
    <row r="650" spans="1:8" x14ac:dyDescent="0.25">
      <c r="A650" s="99">
        <v>266291</v>
      </c>
      <c r="B650" s="99" t="s">
        <v>1259</v>
      </c>
      <c r="D650" s="1" t="s">
        <v>4295</v>
      </c>
      <c r="E650" s="1" t="s">
        <v>7457</v>
      </c>
      <c r="F650" s="1" t="s">
        <v>8154</v>
      </c>
      <c r="G650" s="99">
        <v>1649</v>
      </c>
      <c r="H650" s="1" t="s">
        <v>46</v>
      </c>
    </row>
    <row r="651" spans="1:8" x14ac:dyDescent="0.25">
      <c r="A651" s="99">
        <v>237995</v>
      </c>
      <c r="B651" s="99" t="s">
        <v>896</v>
      </c>
      <c r="D651" s="1" t="s">
        <v>4295</v>
      </c>
      <c r="E651" s="1" t="s">
        <v>7457</v>
      </c>
      <c r="F651" s="1" t="s">
        <v>8155</v>
      </c>
      <c r="G651" s="99">
        <v>1643</v>
      </c>
      <c r="H651" s="1" t="s">
        <v>46</v>
      </c>
    </row>
    <row r="652" spans="1:8" x14ac:dyDescent="0.25">
      <c r="A652" s="99">
        <v>237996</v>
      </c>
      <c r="B652" s="99" t="s">
        <v>897</v>
      </c>
      <c r="D652" s="1" t="s">
        <v>4295</v>
      </c>
      <c r="E652" s="1" t="s">
        <v>7457</v>
      </c>
      <c r="F652" s="1" t="s">
        <v>8155</v>
      </c>
      <c r="G652" s="99">
        <v>1876</v>
      </c>
      <c r="H652" s="1" t="s">
        <v>46</v>
      </c>
    </row>
    <row r="653" spans="1:8" x14ac:dyDescent="0.25">
      <c r="A653" s="99">
        <v>237997</v>
      </c>
      <c r="B653" s="99" t="s">
        <v>898</v>
      </c>
      <c r="D653" s="1" t="s">
        <v>4295</v>
      </c>
      <c r="E653" s="1" t="s">
        <v>7457</v>
      </c>
      <c r="F653" s="1" t="s">
        <v>8155</v>
      </c>
      <c r="G653" s="99">
        <v>2053</v>
      </c>
      <c r="H653" s="1" t="s">
        <v>46</v>
      </c>
    </row>
    <row r="654" spans="1:8" x14ac:dyDescent="0.25">
      <c r="A654" s="99">
        <v>277251</v>
      </c>
      <c r="B654" s="99" t="s">
        <v>1336</v>
      </c>
      <c r="D654" s="1" t="s">
        <v>4295</v>
      </c>
      <c r="E654" s="1" t="s">
        <v>7457</v>
      </c>
      <c r="F654" s="1" t="s">
        <v>8155</v>
      </c>
      <c r="G654" s="99">
        <v>1250</v>
      </c>
      <c r="H654" s="1" t="s">
        <v>46</v>
      </c>
    </row>
    <row r="655" spans="1:8" x14ac:dyDescent="0.25">
      <c r="A655" s="99">
        <v>277252</v>
      </c>
      <c r="B655" s="99" t="s">
        <v>1337</v>
      </c>
      <c r="D655" s="1" t="s">
        <v>4295</v>
      </c>
      <c r="E655" s="1" t="s">
        <v>7457</v>
      </c>
      <c r="F655" s="1" t="s">
        <v>8155</v>
      </c>
      <c r="G655" s="99">
        <v>1431</v>
      </c>
      <c r="H655" s="1" t="s">
        <v>46</v>
      </c>
    </row>
    <row r="656" spans="1:8" x14ac:dyDescent="0.25">
      <c r="A656" s="99">
        <v>382393</v>
      </c>
      <c r="B656" s="99" t="s">
        <v>2087</v>
      </c>
      <c r="D656" s="1" t="s">
        <v>4295</v>
      </c>
      <c r="E656" s="1" t="s">
        <v>7458</v>
      </c>
      <c r="F656" s="1" t="s">
        <v>8156</v>
      </c>
      <c r="G656" s="99">
        <v>2194</v>
      </c>
      <c r="H656" s="1" t="s">
        <v>46</v>
      </c>
    </row>
    <row r="657" spans="1:8" x14ac:dyDescent="0.25">
      <c r="A657" s="99">
        <v>382395</v>
      </c>
      <c r="B657" s="99" t="s">
        <v>2088</v>
      </c>
      <c r="D657" s="1" t="s">
        <v>4295</v>
      </c>
      <c r="E657" s="1" t="s">
        <v>7458</v>
      </c>
      <c r="F657" s="1" t="s">
        <v>8156</v>
      </c>
      <c r="G657" s="99">
        <v>2245</v>
      </c>
      <c r="H657" s="1" t="s">
        <v>46</v>
      </c>
    </row>
    <row r="658" spans="1:8" x14ac:dyDescent="0.25">
      <c r="A658" s="99">
        <v>382396</v>
      </c>
      <c r="B658" s="99" t="s">
        <v>3520</v>
      </c>
      <c r="D658" s="1" t="s">
        <v>4295</v>
      </c>
      <c r="E658" s="1" t="s">
        <v>7458</v>
      </c>
      <c r="F658" s="1" t="s">
        <v>8156</v>
      </c>
      <c r="G658" s="99">
        <v>2887</v>
      </c>
      <c r="H658" s="1" t="s">
        <v>46</v>
      </c>
    </row>
    <row r="659" spans="1:8" x14ac:dyDescent="0.25">
      <c r="A659" s="99">
        <v>382399</v>
      </c>
      <c r="B659" s="99" t="s">
        <v>2089</v>
      </c>
      <c r="D659" s="1" t="s">
        <v>4295</v>
      </c>
      <c r="E659" s="1" t="s">
        <v>7458</v>
      </c>
      <c r="F659" s="1" t="s">
        <v>8156</v>
      </c>
      <c r="G659" s="99">
        <v>2421</v>
      </c>
      <c r="H659" s="1" t="s">
        <v>46</v>
      </c>
    </row>
    <row r="660" spans="1:8" x14ac:dyDescent="0.25">
      <c r="A660" s="99">
        <v>382400</v>
      </c>
      <c r="B660" s="99" t="s">
        <v>2090</v>
      </c>
      <c r="D660" s="1" t="s">
        <v>4295</v>
      </c>
      <c r="E660" s="1" t="s">
        <v>7458</v>
      </c>
      <c r="F660" s="1" t="s">
        <v>8156</v>
      </c>
      <c r="G660" s="99">
        <v>2471</v>
      </c>
      <c r="H660" s="1" t="s">
        <v>46</v>
      </c>
    </row>
    <row r="661" spans="1:8" x14ac:dyDescent="0.25">
      <c r="A661" s="99">
        <v>454805</v>
      </c>
      <c r="B661" s="99" t="s">
        <v>3524</v>
      </c>
      <c r="D661" s="1" t="s">
        <v>4295</v>
      </c>
      <c r="E661" s="1" t="s">
        <v>7458</v>
      </c>
      <c r="F661" s="1" t="s">
        <v>8156</v>
      </c>
      <c r="G661" s="99">
        <v>3852</v>
      </c>
      <c r="H661" s="1" t="s">
        <v>46</v>
      </c>
    </row>
    <row r="662" spans="1:8" x14ac:dyDescent="0.25">
      <c r="A662" s="99">
        <v>454440</v>
      </c>
      <c r="B662" s="99" t="s">
        <v>3521</v>
      </c>
      <c r="D662" s="1" t="s">
        <v>4295</v>
      </c>
      <c r="E662" s="1" t="s">
        <v>7458</v>
      </c>
      <c r="F662" s="1" t="s">
        <v>8157</v>
      </c>
      <c r="G662" s="99">
        <v>1800</v>
      </c>
      <c r="H662" s="1" t="s">
        <v>46</v>
      </c>
    </row>
    <row r="663" spans="1:8" x14ac:dyDescent="0.25">
      <c r="A663" s="99">
        <v>454441</v>
      </c>
      <c r="B663" s="99" t="s">
        <v>3522</v>
      </c>
      <c r="D663" s="1" t="s">
        <v>4295</v>
      </c>
      <c r="E663" s="1" t="s">
        <v>7458</v>
      </c>
      <c r="F663" s="1" t="s">
        <v>8157</v>
      </c>
      <c r="G663" s="99">
        <v>1950</v>
      </c>
      <c r="H663" s="1" t="s">
        <v>46</v>
      </c>
    </row>
    <row r="664" spans="1:8" x14ac:dyDescent="0.25">
      <c r="A664" s="99">
        <v>454442</v>
      </c>
      <c r="B664" s="99" t="s">
        <v>3523</v>
      </c>
      <c r="D664" s="1" t="s">
        <v>4295</v>
      </c>
      <c r="E664" s="1" t="s">
        <v>7458</v>
      </c>
      <c r="F664" s="1" t="s">
        <v>8157</v>
      </c>
      <c r="G664" s="99">
        <v>2000</v>
      </c>
      <c r="H664" s="1" t="s">
        <v>46</v>
      </c>
    </row>
    <row r="665" spans="1:8" x14ac:dyDescent="0.25">
      <c r="A665" s="99">
        <v>454443</v>
      </c>
      <c r="B665" s="99" t="s">
        <v>5362</v>
      </c>
      <c r="D665" s="1" t="s">
        <v>4295</v>
      </c>
      <c r="E665" s="1" t="s">
        <v>7458</v>
      </c>
      <c r="F665" s="1" t="s">
        <v>8157</v>
      </c>
      <c r="G665" s="99">
        <v>2255</v>
      </c>
      <c r="H665" s="1" t="s">
        <v>46</v>
      </c>
    </row>
    <row r="666" spans="1:8" x14ac:dyDescent="0.25">
      <c r="A666" s="99">
        <v>454444</v>
      </c>
      <c r="B666" s="99" t="s">
        <v>5363</v>
      </c>
      <c r="D666" s="1" t="s">
        <v>4295</v>
      </c>
      <c r="E666" s="1" t="s">
        <v>7458</v>
      </c>
      <c r="F666" s="1" t="s">
        <v>8157</v>
      </c>
      <c r="G666" s="99">
        <v>2380</v>
      </c>
      <c r="H666" s="1" t="s">
        <v>46</v>
      </c>
    </row>
    <row r="667" spans="1:8" x14ac:dyDescent="0.25">
      <c r="A667" s="99">
        <v>87796</v>
      </c>
      <c r="B667" s="99" t="s">
        <v>2643</v>
      </c>
      <c r="D667" s="1" t="s">
        <v>4295</v>
      </c>
      <c r="E667" s="1" t="s">
        <v>5258</v>
      </c>
      <c r="F667" s="1" t="s">
        <v>8158</v>
      </c>
      <c r="G667" s="99">
        <v>1630</v>
      </c>
      <c r="H667" s="1" t="s">
        <v>46</v>
      </c>
    </row>
    <row r="668" spans="1:8" x14ac:dyDescent="0.25">
      <c r="A668" s="99">
        <v>87797</v>
      </c>
      <c r="B668" s="99" t="s">
        <v>2644</v>
      </c>
      <c r="D668" s="1" t="s">
        <v>4295</v>
      </c>
      <c r="E668" s="1" t="s">
        <v>5258</v>
      </c>
      <c r="F668" s="1" t="s">
        <v>8158</v>
      </c>
      <c r="G668" s="99">
        <v>1954</v>
      </c>
      <c r="H668" s="1" t="s">
        <v>46</v>
      </c>
    </row>
    <row r="669" spans="1:8" x14ac:dyDescent="0.25">
      <c r="A669" s="99">
        <v>87798</v>
      </c>
      <c r="B669" s="99" t="s">
        <v>2645</v>
      </c>
      <c r="D669" s="1" t="s">
        <v>4295</v>
      </c>
      <c r="E669" s="1" t="s">
        <v>5258</v>
      </c>
      <c r="F669" s="1" t="s">
        <v>8158</v>
      </c>
      <c r="G669" s="99">
        <v>2215</v>
      </c>
      <c r="H669" s="1" t="s">
        <v>46</v>
      </c>
    </row>
    <row r="670" spans="1:8" x14ac:dyDescent="0.25">
      <c r="A670" s="99">
        <v>87799</v>
      </c>
      <c r="B670" s="99" t="s">
        <v>2646</v>
      </c>
      <c r="D670" s="1" t="s">
        <v>4295</v>
      </c>
      <c r="E670" s="1" t="s">
        <v>5258</v>
      </c>
      <c r="F670" s="1" t="s">
        <v>8158</v>
      </c>
      <c r="G670" s="99">
        <v>2451</v>
      </c>
      <c r="H670" s="1" t="s">
        <v>46</v>
      </c>
    </row>
    <row r="671" spans="1:8" x14ac:dyDescent="0.25">
      <c r="A671" s="99">
        <v>382388</v>
      </c>
      <c r="B671" s="99" t="s">
        <v>2084</v>
      </c>
      <c r="D671" s="1" t="s">
        <v>4295</v>
      </c>
      <c r="E671" s="1" t="s">
        <v>7459</v>
      </c>
      <c r="F671" s="1" t="s">
        <v>8159</v>
      </c>
      <c r="G671" s="99">
        <v>2000</v>
      </c>
      <c r="H671" s="1" t="s">
        <v>46</v>
      </c>
    </row>
    <row r="672" spans="1:8" x14ac:dyDescent="0.25">
      <c r="A672" s="99">
        <v>382389</v>
      </c>
      <c r="B672" s="99" t="s">
        <v>2085</v>
      </c>
      <c r="D672" s="1" t="s">
        <v>4295</v>
      </c>
      <c r="E672" s="1" t="s">
        <v>7459</v>
      </c>
      <c r="F672" s="1" t="s">
        <v>8159</v>
      </c>
      <c r="G672" s="99">
        <v>2266</v>
      </c>
      <c r="H672" s="1" t="s">
        <v>46</v>
      </c>
    </row>
    <row r="673" spans="1:8" x14ac:dyDescent="0.25">
      <c r="A673" s="99">
        <v>382390</v>
      </c>
      <c r="B673" s="99" t="s">
        <v>1994</v>
      </c>
      <c r="D673" s="1" t="s">
        <v>4295</v>
      </c>
      <c r="E673" s="1" t="s">
        <v>7459</v>
      </c>
      <c r="F673" s="1" t="s">
        <v>8159</v>
      </c>
      <c r="G673" s="99">
        <v>2936</v>
      </c>
      <c r="H673" s="1" t="s">
        <v>46</v>
      </c>
    </row>
    <row r="674" spans="1:8" x14ac:dyDescent="0.25">
      <c r="A674" s="99">
        <v>382391</v>
      </c>
      <c r="B674" s="99" t="s">
        <v>2086</v>
      </c>
      <c r="D674" s="1" t="s">
        <v>4295</v>
      </c>
      <c r="E674" s="1" t="s">
        <v>7459</v>
      </c>
      <c r="F674" s="1" t="s">
        <v>8159</v>
      </c>
      <c r="G674" s="99">
        <v>3214</v>
      </c>
      <c r="H674" s="1" t="s">
        <v>46</v>
      </c>
    </row>
    <row r="675" spans="1:8" x14ac:dyDescent="0.25">
      <c r="A675" s="99">
        <v>448529</v>
      </c>
      <c r="B675" s="99" t="s">
        <v>2110</v>
      </c>
      <c r="D675" s="1" t="s">
        <v>4295</v>
      </c>
      <c r="E675" s="1" t="s">
        <v>7459</v>
      </c>
      <c r="F675" s="1" t="s">
        <v>8159</v>
      </c>
      <c r="G675" s="99">
        <v>2169</v>
      </c>
      <c r="H675" s="1" t="s">
        <v>46</v>
      </c>
    </row>
    <row r="676" spans="1:8" x14ac:dyDescent="0.25">
      <c r="A676" s="99">
        <v>454821</v>
      </c>
      <c r="B676" s="99" t="s">
        <v>4296</v>
      </c>
      <c r="D676" s="1" t="s">
        <v>4295</v>
      </c>
      <c r="E676" s="1" t="s">
        <v>7459</v>
      </c>
      <c r="F676" s="1" t="s">
        <v>8159</v>
      </c>
      <c r="G676" s="99">
        <v>4105</v>
      </c>
      <c r="H676" s="1" t="s">
        <v>46</v>
      </c>
    </row>
    <row r="677" spans="1:8" x14ac:dyDescent="0.25">
      <c r="A677" s="99">
        <v>9994044</v>
      </c>
      <c r="B677" s="99" t="s">
        <v>3131</v>
      </c>
      <c r="D677" s="1" t="s">
        <v>4297</v>
      </c>
      <c r="E677" s="1" t="s">
        <v>7460</v>
      </c>
      <c r="F677" s="1" t="s">
        <v>8160</v>
      </c>
      <c r="G677" s="99">
        <v>438</v>
      </c>
      <c r="H677" s="1" t="s">
        <v>46</v>
      </c>
    </row>
    <row r="678" spans="1:8" x14ac:dyDescent="0.25">
      <c r="A678" s="99">
        <v>9994045</v>
      </c>
      <c r="B678" s="99" t="s">
        <v>3132</v>
      </c>
      <c r="D678" s="1" t="s">
        <v>4297</v>
      </c>
      <c r="E678" s="1" t="s">
        <v>7460</v>
      </c>
      <c r="F678" s="1" t="s">
        <v>8160</v>
      </c>
      <c r="G678" s="99">
        <v>165</v>
      </c>
      <c r="H678" s="1" t="s">
        <v>46</v>
      </c>
    </row>
    <row r="679" spans="1:8" x14ac:dyDescent="0.25">
      <c r="A679" s="99">
        <v>98900</v>
      </c>
      <c r="B679" s="99" t="s">
        <v>3126</v>
      </c>
      <c r="D679" s="1" t="s">
        <v>4297</v>
      </c>
      <c r="E679" s="1" t="s">
        <v>7460</v>
      </c>
      <c r="F679" s="1" t="s">
        <v>8161</v>
      </c>
      <c r="G679" s="99">
        <v>939</v>
      </c>
      <c r="H679" s="1" t="s">
        <v>46</v>
      </c>
    </row>
    <row r="680" spans="1:8" x14ac:dyDescent="0.25">
      <c r="A680" s="99">
        <v>98901</v>
      </c>
      <c r="B680" s="99" t="s">
        <v>3127</v>
      </c>
      <c r="D680" s="1" t="s">
        <v>4297</v>
      </c>
      <c r="E680" s="1" t="s">
        <v>7460</v>
      </c>
      <c r="F680" s="1" t="s">
        <v>8161</v>
      </c>
      <c r="G680" s="99">
        <v>1245</v>
      </c>
      <c r="H680" s="1" t="s">
        <v>46</v>
      </c>
    </row>
    <row r="681" spans="1:8" x14ac:dyDescent="0.25">
      <c r="A681" s="99">
        <v>35710</v>
      </c>
      <c r="B681" s="99" t="s">
        <v>882</v>
      </c>
      <c r="D681" s="1" t="s">
        <v>4297</v>
      </c>
      <c r="E681" s="1" t="s">
        <v>7461</v>
      </c>
      <c r="F681" s="1" t="s">
        <v>8162</v>
      </c>
      <c r="G681" s="99">
        <v>247</v>
      </c>
      <c r="H681" s="1" t="s">
        <v>46</v>
      </c>
    </row>
    <row r="682" spans="1:8" x14ac:dyDescent="0.25">
      <c r="A682" s="99">
        <v>35711</v>
      </c>
      <c r="B682" s="99" t="s">
        <v>3525</v>
      </c>
      <c r="D682" s="1" t="s">
        <v>4297</v>
      </c>
      <c r="E682" s="1" t="s">
        <v>7461</v>
      </c>
      <c r="F682" s="1" t="s">
        <v>8162</v>
      </c>
      <c r="G682" s="99">
        <v>242</v>
      </c>
      <c r="H682" s="1" t="s">
        <v>46</v>
      </c>
    </row>
    <row r="683" spans="1:8" x14ac:dyDescent="0.25">
      <c r="A683" s="99">
        <v>35719</v>
      </c>
      <c r="B683" s="99" t="s">
        <v>3526</v>
      </c>
      <c r="D683" s="1" t="s">
        <v>4297</v>
      </c>
      <c r="E683" s="1" t="s">
        <v>7461</v>
      </c>
      <c r="F683" s="1" t="s">
        <v>8162</v>
      </c>
      <c r="G683" s="99">
        <v>918</v>
      </c>
      <c r="H683" s="1" t="s">
        <v>46</v>
      </c>
    </row>
    <row r="684" spans="1:8" x14ac:dyDescent="0.25">
      <c r="A684" s="99">
        <v>36798</v>
      </c>
      <c r="B684" s="99" t="s">
        <v>3527</v>
      </c>
      <c r="D684" s="1" t="s">
        <v>4297</v>
      </c>
      <c r="E684" s="1" t="s">
        <v>7461</v>
      </c>
      <c r="F684" s="1" t="s">
        <v>8162</v>
      </c>
      <c r="G684" s="99">
        <v>1128</v>
      </c>
      <c r="H684" s="1" t="s">
        <v>46</v>
      </c>
    </row>
    <row r="685" spans="1:8" x14ac:dyDescent="0.25">
      <c r="A685" s="99">
        <v>36810</v>
      </c>
      <c r="B685" s="99" t="s">
        <v>1939</v>
      </c>
      <c r="D685" s="1" t="s">
        <v>4297</v>
      </c>
      <c r="E685" s="1" t="s">
        <v>7461</v>
      </c>
      <c r="F685" s="1" t="s">
        <v>8162</v>
      </c>
      <c r="G685" s="99">
        <v>1497</v>
      </c>
      <c r="H685" s="1" t="s">
        <v>46</v>
      </c>
    </row>
    <row r="686" spans="1:8" x14ac:dyDescent="0.25">
      <c r="A686" s="99">
        <v>75621</v>
      </c>
      <c r="B686" s="99" t="s">
        <v>3529</v>
      </c>
      <c r="D686" s="1" t="s">
        <v>4297</v>
      </c>
      <c r="E686" s="1" t="s">
        <v>7461</v>
      </c>
      <c r="F686" s="1" t="s">
        <v>8162</v>
      </c>
      <c r="G686" s="99">
        <v>124</v>
      </c>
      <c r="H686" s="1" t="s">
        <v>46</v>
      </c>
    </row>
    <row r="687" spans="1:8" x14ac:dyDescent="0.25">
      <c r="A687" s="99">
        <v>77049</v>
      </c>
      <c r="B687" s="99" t="s">
        <v>3530</v>
      </c>
      <c r="D687" s="1" t="s">
        <v>4297</v>
      </c>
      <c r="E687" s="1" t="s">
        <v>7461</v>
      </c>
      <c r="F687" s="1" t="s">
        <v>8162</v>
      </c>
      <c r="G687" s="99">
        <v>3510</v>
      </c>
      <c r="H687" s="1" t="s">
        <v>46</v>
      </c>
    </row>
    <row r="688" spans="1:8" x14ac:dyDescent="0.25">
      <c r="A688" s="99">
        <v>77057</v>
      </c>
      <c r="B688" s="99" t="s">
        <v>3531</v>
      </c>
      <c r="D688" s="1" t="s">
        <v>4297</v>
      </c>
      <c r="E688" s="1" t="s">
        <v>7461</v>
      </c>
      <c r="F688" s="1" t="s">
        <v>8162</v>
      </c>
      <c r="G688" s="99">
        <v>3550</v>
      </c>
      <c r="H688" s="1" t="s">
        <v>46</v>
      </c>
    </row>
    <row r="689" spans="1:8" x14ac:dyDescent="0.25">
      <c r="A689" s="99">
        <v>77089</v>
      </c>
      <c r="B689" s="99" t="s">
        <v>3532</v>
      </c>
      <c r="D689" s="1" t="s">
        <v>4297</v>
      </c>
      <c r="E689" s="1" t="s">
        <v>7461</v>
      </c>
      <c r="F689" s="1" t="s">
        <v>8162</v>
      </c>
      <c r="G689" s="99">
        <v>4680</v>
      </c>
      <c r="H689" s="1" t="s">
        <v>46</v>
      </c>
    </row>
    <row r="690" spans="1:8" x14ac:dyDescent="0.25">
      <c r="A690" s="99">
        <v>77093</v>
      </c>
      <c r="B690" s="99" t="s">
        <v>2549</v>
      </c>
      <c r="D690" s="1" t="s">
        <v>4297</v>
      </c>
      <c r="E690" s="1" t="s">
        <v>7461</v>
      </c>
      <c r="F690" s="1" t="s">
        <v>8162</v>
      </c>
      <c r="G690" s="99">
        <v>3275</v>
      </c>
      <c r="H690" s="1" t="s">
        <v>46</v>
      </c>
    </row>
    <row r="691" spans="1:8" x14ac:dyDescent="0.25">
      <c r="A691" s="99">
        <v>77094</v>
      </c>
      <c r="B691" s="99" t="s">
        <v>3533</v>
      </c>
      <c r="D691" s="1" t="s">
        <v>4297</v>
      </c>
      <c r="E691" s="1" t="s">
        <v>7461</v>
      </c>
      <c r="F691" s="1" t="s">
        <v>8162</v>
      </c>
      <c r="G691" s="99">
        <v>4685</v>
      </c>
      <c r="H691" s="1" t="s">
        <v>46</v>
      </c>
    </row>
    <row r="692" spans="1:8" x14ac:dyDescent="0.25">
      <c r="A692" s="99">
        <v>77152</v>
      </c>
      <c r="B692" s="99" t="s">
        <v>3534</v>
      </c>
      <c r="D692" s="1" t="s">
        <v>4297</v>
      </c>
      <c r="E692" s="1" t="s">
        <v>7461</v>
      </c>
      <c r="F692" s="1" t="s">
        <v>8162</v>
      </c>
      <c r="G692" s="99">
        <v>523</v>
      </c>
      <c r="H692" s="1" t="s">
        <v>46</v>
      </c>
    </row>
    <row r="693" spans="1:8" x14ac:dyDescent="0.25">
      <c r="A693" s="99">
        <v>77153</v>
      </c>
      <c r="B693" s="99" t="s">
        <v>3535</v>
      </c>
      <c r="D693" s="1" t="s">
        <v>4297</v>
      </c>
      <c r="E693" s="1" t="s">
        <v>7461</v>
      </c>
      <c r="F693" s="1" t="s">
        <v>8162</v>
      </c>
      <c r="G693" s="99">
        <v>736</v>
      </c>
      <c r="H693" s="1" t="s">
        <v>46</v>
      </c>
    </row>
    <row r="694" spans="1:8" x14ac:dyDescent="0.25">
      <c r="A694" s="99">
        <v>77154</v>
      </c>
      <c r="B694" s="99" t="s">
        <v>3536</v>
      </c>
      <c r="D694" s="1" t="s">
        <v>4297</v>
      </c>
      <c r="E694" s="1" t="s">
        <v>7461</v>
      </c>
      <c r="F694" s="1" t="s">
        <v>8162</v>
      </c>
      <c r="G694" s="99">
        <v>219</v>
      </c>
      <c r="H694" s="1" t="s">
        <v>46</v>
      </c>
    </row>
    <row r="695" spans="1:8" x14ac:dyDescent="0.25">
      <c r="A695" s="99">
        <v>77155</v>
      </c>
      <c r="B695" s="99" t="s">
        <v>3537</v>
      </c>
      <c r="D695" s="1" t="s">
        <v>4297</v>
      </c>
      <c r="E695" s="1" t="s">
        <v>7461</v>
      </c>
      <c r="F695" s="1" t="s">
        <v>8162</v>
      </c>
      <c r="G695" s="99">
        <v>219</v>
      </c>
      <c r="H695" s="1" t="s">
        <v>46</v>
      </c>
    </row>
    <row r="696" spans="1:8" x14ac:dyDescent="0.25">
      <c r="A696" s="99">
        <v>77156</v>
      </c>
      <c r="B696" s="99" t="s">
        <v>3538</v>
      </c>
      <c r="D696" s="1" t="s">
        <v>4297</v>
      </c>
      <c r="E696" s="1" t="s">
        <v>7461</v>
      </c>
      <c r="F696" s="1" t="s">
        <v>8162</v>
      </c>
      <c r="G696" s="99">
        <v>195</v>
      </c>
      <c r="H696" s="1" t="s">
        <v>46</v>
      </c>
    </row>
    <row r="697" spans="1:8" x14ac:dyDescent="0.25">
      <c r="A697" s="99">
        <v>77157</v>
      </c>
      <c r="B697" s="99" t="s">
        <v>3539</v>
      </c>
      <c r="D697" s="1" t="s">
        <v>4297</v>
      </c>
      <c r="E697" s="1" t="s">
        <v>7461</v>
      </c>
      <c r="F697" s="1" t="s">
        <v>8162</v>
      </c>
      <c r="G697" s="99">
        <v>236</v>
      </c>
      <c r="H697" s="1" t="s">
        <v>46</v>
      </c>
    </row>
    <row r="698" spans="1:8" x14ac:dyDescent="0.25">
      <c r="A698" s="99">
        <v>77158</v>
      </c>
      <c r="B698" s="99" t="s">
        <v>3540</v>
      </c>
      <c r="D698" s="1" t="s">
        <v>4297</v>
      </c>
      <c r="E698" s="1" t="s">
        <v>7461</v>
      </c>
      <c r="F698" s="1" t="s">
        <v>8162</v>
      </c>
      <c r="G698" s="99">
        <v>972</v>
      </c>
      <c r="H698" s="1" t="s">
        <v>46</v>
      </c>
    </row>
    <row r="699" spans="1:8" x14ac:dyDescent="0.25">
      <c r="A699" s="99">
        <v>77198</v>
      </c>
      <c r="B699" s="99" t="s">
        <v>3541</v>
      </c>
      <c r="D699" s="1" t="s">
        <v>4297</v>
      </c>
      <c r="E699" s="1" t="s">
        <v>7461</v>
      </c>
      <c r="F699" s="1" t="s">
        <v>8162</v>
      </c>
      <c r="G699" s="99">
        <v>527</v>
      </c>
      <c r="H699" s="1" t="s">
        <v>46</v>
      </c>
    </row>
    <row r="700" spans="1:8" x14ac:dyDescent="0.25">
      <c r="A700" s="99">
        <v>459639</v>
      </c>
      <c r="B700" s="99" t="s">
        <v>3528</v>
      </c>
      <c r="D700" s="1" t="s">
        <v>4297</v>
      </c>
      <c r="E700" s="1" t="s">
        <v>7461</v>
      </c>
      <c r="F700" s="1" t="s">
        <v>8162</v>
      </c>
      <c r="G700" s="99">
        <v>746</v>
      </c>
      <c r="H700" s="1" t="s">
        <v>46</v>
      </c>
    </row>
    <row r="701" spans="1:8" x14ac:dyDescent="0.25">
      <c r="A701" s="99">
        <v>33216</v>
      </c>
      <c r="B701" s="99" t="s">
        <v>5382</v>
      </c>
      <c r="D701" s="1" t="s">
        <v>4297</v>
      </c>
      <c r="E701" s="1" t="s">
        <v>7461</v>
      </c>
      <c r="F701" s="1" t="s">
        <v>8163</v>
      </c>
      <c r="G701" s="99">
        <v>137</v>
      </c>
      <c r="H701" s="1" t="s">
        <v>46</v>
      </c>
    </row>
    <row r="702" spans="1:8" x14ac:dyDescent="0.25">
      <c r="A702" s="99">
        <v>33217</v>
      </c>
      <c r="B702" s="99" t="s">
        <v>5383</v>
      </c>
      <c r="D702" s="1" t="s">
        <v>4297</v>
      </c>
      <c r="E702" s="1" t="s">
        <v>7461</v>
      </c>
      <c r="F702" s="1" t="s">
        <v>8163</v>
      </c>
      <c r="G702" s="99">
        <v>194</v>
      </c>
      <c r="H702" s="1" t="s">
        <v>46</v>
      </c>
    </row>
    <row r="703" spans="1:8" x14ac:dyDescent="0.25">
      <c r="A703" s="99">
        <v>33218</v>
      </c>
      <c r="B703" s="99" t="s">
        <v>5384</v>
      </c>
      <c r="D703" s="1" t="s">
        <v>4297</v>
      </c>
      <c r="E703" s="1" t="s">
        <v>7461</v>
      </c>
      <c r="F703" s="1" t="s">
        <v>8163</v>
      </c>
      <c r="G703" s="99">
        <v>265</v>
      </c>
      <c r="H703" s="1" t="s">
        <v>46</v>
      </c>
    </row>
    <row r="704" spans="1:8" x14ac:dyDescent="0.25">
      <c r="A704" s="99">
        <v>33978</v>
      </c>
      <c r="B704" s="99" t="s">
        <v>5370</v>
      </c>
      <c r="D704" s="1" t="s">
        <v>4297</v>
      </c>
      <c r="E704" s="1" t="s">
        <v>7461</v>
      </c>
      <c r="F704" s="1" t="s">
        <v>8163</v>
      </c>
      <c r="G704" s="99">
        <v>88</v>
      </c>
      <c r="H704" s="1" t="s">
        <v>46</v>
      </c>
    </row>
    <row r="705" spans="1:8" x14ac:dyDescent="0.25">
      <c r="A705" s="99">
        <v>33979</v>
      </c>
      <c r="B705" s="99" t="s">
        <v>5375</v>
      </c>
      <c r="D705" s="1" t="s">
        <v>4297</v>
      </c>
      <c r="E705" s="1" t="s">
        <v>7461</v>
      </c>
      <c r="F705" s="1" t="s">
        <v>8163</v>
      </c>
      <c r="G705" s="99">
        <v>93</v>
      </c>
      <c r="H705" s="1" t="s">
        <v>46</v>
      </c>
    </row>
    <row r="706" spans="1:8" x14ac:dyDescent="0.25">
      <c r="A706" s="99">
        <v>33980</v>
      </c>
      <c r="B706" s="99" t="s">
        <v>5377</v>
      </c>
      <c r="D706" s="1" t="s">
        <v>4297</v>
      </c>
      <c r="E706" s="1" t="s">
        <v>7461</v>
      </c>
      <c r="F706" s="1" t="s">
        <v>8163</v>
      </c>
      <c r="G706" s="99">
        <v>96</v>
      </c>
      <c r="H706" s="1" t="s">
        <v>46</v>
      </c>
    </row>
    <row r="707" spans="1:8" x14ac:dyDescent="0.25">
      <c r="A707" s="99">
        <v>33981</v>
      </c>
      <c r="B707" s="99" t="s">
        <v>5381</v>
      </c>
      <c r="D707" s="1" t="s">
        <v>4297</v>
      </c>
      <c r="E707" s="1" t="s">
        <v>7461</v>
      </c>
      <c r="F707" s="1" t="s">
        <v>8163</v>
      </c>
      <c r="G707" s="99">
        <v>164</v>
      </c>
      <c r="H707" s="1" t="s">
        <v>46</v>
      </c>
    </row>
    <row r="708" spans="1:8" x14ac:dyDescent="0.25">
      <c r="A708" s="99">
        <v>34549</v>
      </c>
      <c r="B708" s="99" t="s">
        <v>5379</v>
      </c>
      <c r="D708" s="1" t="s">
        <v>4297</v>
      </c>
      <c r="E708" s="1" t="s">
        <v>7461</v>
      </c>
      <c r="F708" s="1" t="s">
        <v>8163</v>
      </c>
      <c r="G708" s="99">
        <v>411</v>
      </c>
      <c r="H708" s="1" t="s">
        <v>46</v>
      </c>
    </row>
    <row r="709" spans="1:8" x14ac:dyDescent="0.25">
      <c r="A709" s="99">
        <v>35757</v>
      </c>
      <c r="B709" s="99" t="s">
        <v>5375</v>
      </c>
      <c r="D709" s="1" t="s">
        <v>4297</v>
      </c>
      <c r="E709" s="1" t="s">
        <v>7461</v>
      </c>
      <c r="F709" s="1" t="s">
        <v>8163</v>
      </c>
      <c r="G709" s="99">
        <v>90</v>
      </c>
      <c r="H709" s="1" t="s">
        <v>46</v>
      </c>
    </row>
    <row r="710" spans="1:8" x14ac:dyDescent="0.25">
      <c r="A710" s="99">
        <v>36414</v>
      </c>
      <c r="B710" s="99" t="s">
        <v>7751</v>
      </c>
      <c r="D710" s="1" t="s">
        <v>4297</v>
      </c>
      <c r="E710" s="1" t="s">
        <v>7461</v>
      </c>
      <c r="F710" s="1" t="s">
        <v>8163</v>
      </c>
      <c r="G710" s="99">
        <v>1113</v>
      </c>
      <c r="H710" s="1" t="s">
        <v>46</v>
      </c>
    </row>
    <row r="711" spans="1:8" x14ac:dyDescent="0.25">
      <c r="A711" s="99">
        <v>78664</v>
      </c>
      <c r="B711" s="99" t="s">
        <v>525</v>
      </c>
      <c r="D711" s="1" t="s">
        <v>4297</v>
      </c>
      <c r="E711" s="1" t="s">
        <v>7461</v>
      </c>
      <c r="F711" s="1" t="s">
        <v>8163</v>
      </c>
      <c r="G711" s="99">
        <v>1063</v>
      </c>
      <c r="H711" s="1" t="s">
        <v>46</v>
      </c>
    </row>
    <row r="712" spans="1:8" x14ac:dyDescent="0.25">
      <c r="A712" s="99">
        <v>78665</v>
      </c>
      <c r="B712" s="99" t="s">
        <v>526</v>
      </c>
      <c r="D712" s="1" t="s">
        <v>4297</v>
      </c>
      <c r="E712" s="1" t="s">
        <v>7461</v>
      </c>
      <c r="F712" s="1" t="s">
        <v>8163</v>
      </c>
      <c r="G712" s="99">
        <v>1101</v>
      </c>
      <c r="H712" s="1" t="s">
        <v>46</v>
      </c>
    </row>
    <row r="713" spans="1:8" x14ac:dyDescent="0.25">
      <c r="A713" s="99">
        <v>95120</v>
      </c>
      <c r="B713" s="99" t="s">
        <v>2821</v>
      </c>
      <c r="D713" s="1" t="s">
        <v>4297</v>
      </c>
      <c r="E713" s="1" t="s">
        <v>7461</v>
      </c>
      <c r="F713" s="1" t="s">
        <v>8163</v>
      </c>
      <c r="G713" s="99">
        <v>225</v>
      </c>
      <c r="H713" s="1" t="s">
        <v>46</v>
      </c>
    </row>
    <row r="714" spans="1:8" x14ac:dyDescent="0.25">
      <c r="A714" s="99">
        <v>98304</v>
      </c>
      <c r="B714" s="99" t="s">
        <v>3114</v>
      </c>
      <c r="D714" s="1" t="s">
        <v>4297</v>
      </c>
      <c r="E714" s="1" t="s">
        <v>7461</v>
      </c>
      <c r="F714" s="1" t="s">
        <v>8163</v>
      </c>
      <c r="G714" s="99">
        <v>45</v>
      </c>
      <c r="H714" s="1" t="s">
        <v>46</v>
      </c>
    </row>
    <row r="715" spans="1:8" x14ac:dyDescent="0.25">
      <c r="A715" s="99">
        <v>98306</v>
      </c>
      <c r="B715" s="99" t="s">
        <v>3115</v>
      </c>
      <c r="D715" s="1" t="s">
        <v>4297</v>
      </c>
      <c r="E715" s="1" t="s">
        <v>7461</v>
      </c>
      <c r="F715" s="1" t="s">
        <v>8163</v>
      </c>
      <c r="G715" s="99">
        <v>47</v>
      </c>
      <c r="H715" s="1" t="s">
        <v>46</v>
      </c>
    </row>
    <row r="716" spans="1:8" x14ac:dyDescent="0.25">
      <c r="A716" s="99">
        <v>264804</v>
      </c>
      <c r="B716" s="99" t="s">
        <v>5369</v>
      </c>
      <c r="D716" s="1" t="s">
        <v>4297</v>
      </c>
      <c r="E716" s="1" t="s">
        <v>7461</v>
      </c>
      <c r="F716" s="1" t="s">
        <v>8163</v>
      </c>
      <c r="G716" s="99">
        <v>88</v>
      </c>
      <c r="H716" s="1" t="s">
        <v>46</v>
      </c>
    </row>
    <row r="717" spans="1:8" x14ac:dyDescent="0.25">
      <c r="A717" s="99">
        <v>264805</v>
      </c>
      <c r="B717" s="99" t="s">
        <v>5374</v>
      </c>
      <c r="D717" s="1" t="s">
        <v>4297</v>
      </c>
      <c r="E717" s="1" t="s">
        <v>7461</v>
      </c>
      <c r="F717" s="1" t="s">
        <v>8163</v>
      </c>
      <c r="G717" s="99">
        <v>101</v>
      </c>
      <c r="H717" s="1" t="s">
        <v>46</v>
      </c>
    </row>
    <row r="718" spans="1:8" x14ac:dyDescent="0.25">
      <c r="A718" s="99">
        <v>281742</v>
      </c>
      <c r="B718" s="99" t="s">
        <v>5376</v>
      </c>
      <c r="D718" s="1" t="s">
        <v>4297</v>
      </c>
      <c r="E718" s="1" t="s">
        <v>7461</v>
      </c>
      <c r="F718" s="1" t="s">
        <v>8163</v>
      </c>
      <c r="G718" s="99">
        <v>112</v>
      </c>
      <c r="H718" s="1" t="s">
        <v>46</v>
      </c>
    </row>
    <row r="719" spans="1:8" x14ac:dyDescent="0.25">
      <c r="A719" s="99">
        <v>281743</v>
      </c>
      <c r="B719" s="99" t="s">
        <v>5380</v>
      </c>
      <c r="D719" s="1" t="s">
        <v>4297</v>
      </c>
      <c r="E719" s="1" t="s">
        <v>7461</v>
      </c>
      <c r="F719" s="1" t="s">
        <v>8163</v>
      </c>
      <c r="G719" s="99">
        <v>164</v>
      </c>
      <c r="H719" s="1" t="s">
        <v>46</v>
      </c>
    </row>
    <row r="720" spans="1:8" x14ac:dyDescent="0.25">
      <c r="A720" s="99">
        <v>281744</v>
      </c>
      <c r="B720" s="99" t="s">
        <v>5378</v>
      </c>
      <c r="D720" s="1" t="s">
        <v>4297</v>
      </c>
      <c r="E720" s="1" t="s">
        <v>7461</v>
      </c>
      <c r="F720" s="1" t="s">
        <v>8163</v>
      </c>
      <c r="G720" s="99">
        <v>431</v>
      </c>
      <c r="H720" s="1" t="s">
        <v>46</v>
      </c>
    </row>
    <row r="721" spans="1:8" x14ac:dyDescent="0.25">
      <c r="A721" s="99">
        <v>281745</v>
      </c>
      <c r="B721" s="99" t="s">
        <v>5374</v>
      </c>
      <c r="D721" s="1" t="s">
        <v>4297</v>
      </c>
      <c r="E721" s="1" t="s">
        <v>7461</v>
      </c>
      <c r="F721" s="1" t="s">
        <v>8163</v>
      </c>
      <c r="G721" s="99">
        <v>92</v>
      </c>
      <c r="H721" s="1" t="s">
        <v>46</v>
      </c>
    </row>
    <row r="722" spans="1:8" x14ac:dyDescent="0.25">
      <c r="A722" s="99">
        <v>306074</v>
      </c>
      <c r="B722" s="99" t="s">
        <v>5367</v>
      </c>
      <c r="D722" s="1" t="s">
        <v>4297</v>
      </c>
      <c r="E722" s="1" t="s">
        <v>7461</v>
      </c>
      <c r="F722" s="1" t="s">
        <v>8163</v>
      </c>
      <c r="G722" s="99">
        <v>125</v>
      </c>
      <c r="H722" s="1" t="s">
        <v>46</v>
      </c>
    </row>
    <row r="723" spans="1:8" x14ac:dyDescent="0.25">
      <c r="A723" s="99">
        <v>306075</v>
      </c>
      <c r="B723" s="99" t="s">
        <v>5365</v>
      </c>
      <c r="D723" s="1" t="s">
        <v>4297</v>
      </c>
      <c r="E723" s="1" t="s">
        <v>7461</v>
      </c>
      <c r="F723" s="1" t="s">
        <v>8163</v>
      </c>
      <c r="G723" s="99">
        <v>165</v>
      </c>
      <c r="H723" s="1" t="s">
        <v>46</v>
      </c>
    </row>
    <row r="724" spans="1:8" x14ac:dyDescent="0.25">
      <c r="A724" s="99">
        <v>306077</v>
      </c>
      <c r="B724" s="99" t="s">
        <v>5366</v>
      </c>
      <c r="D724" s="1" t="s">
        <v>4297</v>
      </c>
      <c r="E724" s="1" t="s">
        <v>7461</v>
      </c>
      <c r="F724" s="1" t="s">
        <v>8163</v>
      </c>
      <c r="G724" s="99">
        <v>117</v>
      </c>
      <c r="H724" s="1" t="s">
        <v>46</v>
      </c>
    </row>
    <row r="725" spans="1:8" x14ac:dyDescent="0.25">
      <c r="A725" s="99">
        <v>306078</v>
      </c>
      <c r="B725" s="99" t="s">
        <v>5368</v>
      </c>
      <c r="D725" s="1" t="s">
        <v>4297</v>
      </c>
      <c r="E725" s="1" t="s">
        <v>7461</v>
      </c>
      <c r="F725" s="1" t="s">
        <v>8163</v>
      </c>
      <c r="G725" s="99">
        <v>173</v>
      </c>
      <c r="H725" s="1" t="s">
        <v>46</v>
      </c>
    </row>
    <row r="726" spans="1:8" x14ac:dyDescent="0.25">
      <c r="A726" s="99">
        <v>306079</v>
      </c>
      <c r="B726" s="99" t="s">
        <v>5364</v>
      </c>
      <c r="D726" s="1" t="s">
        <v>4297</v>
      </c>
      <c r="E726" s="1" t="s">
        <v>7461</v>
      </c>
      <c r="F726" s="1" t="s">
        <v>8163</v>
      </c>
      <c r="G726" s="99">
        <v>224</v>
      </c>
      <c r="H726" s="1" t="s">
        <v>46</v>
      </c>
    </row>
    <row r="727" spans="1:8" x14ac:dyDescent="0.25">
      <c r="A727" s="99">
        <v>312055</v>
      </c>
      <c r="B727" s="99" t="s">
        <v>5385</v>
      </c>
      <c r="D727" s="1" t="s">
        <v>4297</v>
      </c>
      <c r="E727" s="1" t="s">
        <v>7461</v>
      </c>
      <c r="F727" s="1" t="s">
        <v>8163</v>
      </c>
      <c r="G727" s="99">
        <v>149</v>
      </c>
      <c r="H727" s="1" t="s">
        <v>46</v>
      </c>
    </row>
    <row r="728" spans="1:8" x14ac:dyDescent="0.25">
      <c r="A728" s="99">
        <v>312056</v>
      </c>
      <c r="B728" s="99" t="s">
        <v>5386</v>
      </c>
      <c r="D728" s="1" t="s">
        <v>4297</v>
      </c>
      <c r="E728" s="1" t="s">
        <v>7461</v>
      </c>
      <c r="F728" s="1" t="s">
        <v>8163</v>
      </c>
      <c r="G728" s="99">
        <v>160</v>
      </c>
      <c r="H728" s="1" t="s">
        <v>46</v>
      </c>
    </row>
    <row r="729" spans="1:8" x14ac:dyDescent="0.25">
      <c r="A729" s="99">
        <v>312057</v>
      </c>
      <c r="B729" s="99" t="s">
        <v>5393</v>
      </c>
      <c r="D729" s="1" t="s">
        <v>4297</v>
      </c>
      <c r="E729" s="1" t="s">
        <v>7461</v>
      </c>
      <c r="F729" s="1" t="s">
        <v>8163</v>
      </c>
      <c r="G729" s="99">
        <v>187</v>
      </c>
      <c r="H729" s="1" t="s">
        <v>46</v>
      </c>
    </row>
    <row r="730" spans="1:8" x14ac:dyDescent="0.25">
      <c r="A730" s="99">
        <v>312058</v>
      </c>
      <c r="B730" s="99" t="s">
        <v>5390</v>
      </c>
      <c r="D730" s="1" t="s">
        <v>4297</v>
      </c>
      <c r="E730" s="1" t="s">
        <v>7461</v>
      </c>
      <c r="F730" s="1" t="s">
        <v>8163</v>
      </c>
      <c r="G730" s="99">
        <v>235</v>
      </c>
      <c r="H730" s="1" t="s">
        <v>46</v>
      </c>
    </row>
    <row r="731" spans="1:8" x14ac:dyDescent="0.25">
      <c r="A731" s="99">
        <v>312059</v>
      </c>
      <c r="B731" s="99" t="s">
        <v>5391</v>
      </c>
      <c r="D731" s="1" t="s">
        <v>4297</v>
      </c>
      <c r="E731" s="1" t="s">
        <v>7461</v>
      </c>
      <c r="F731" s="1" t="s">
        <v>8163</v>
      </c>
      <c r="G731" s="99">
        <v>298</v>
      </c>
      <c r="H731" s="1" t="s">
        <v>46</v>
      </c>
    </row>
    <row r="732" spans="1:8" x14ac:dyDescent="0.25">
      <c r="A732" s="99">
        <v>312060</v>
      </c>
      <c r="B732" s="99" t="s">
        <v>5392</v>
      </c>
      <c r="D732" s="1" t="s">
        <v>4297</v>
      </c>
      <c r="E732" s="1" t="s">
        <v>7461</v>
      </c>
      <c r="F732" s="1" t="s">
        <v>8163</v>
      </c>
      <c r="G732" s="99">
        <v>428</v>
      </c>
      <c r="H732" s="1" t="s">
        <v>46</v>
      </c>
    </row>
    <row r="733" spans="1:8" x14ac:dyDescent="0.25">
      <c r="A733" s="99">
        <v>312061</v>
      </c>
      <c r="B733" s="99" t="s">
        <v>5387</v>
      </c>
      <c r="D733" s="1" t="s">
        <v>4297</v>
      </c>
      <c r="E733" s="1" t="s">
        <v>7461</v>
      </c>
      <c r="F733" s="1" t="s">
        <v>8163</v>
      </c>
      <c r="G733" s="99">
        <v>670</v>
      </c>
      <c r="H733" s="1" t="s">
        <v>46</v>
      </c>
    </row>
    <row r="734" spans="1:8" x14ac:dyDescent="0.25">
      <c r="A734" s="99">
        <v>312062</v>
      </c>
      <c r="B734" s="99" t="s">
        <v>5388</v>
      </c>
      <c r="D734" s="1" t="s">
        <v>4297</v>
      </c>
      <c r="E734" s="1" t="s">
        <v>7461</v>
      </c>
      <c r="F734" s="1" t="s">
        <v>8163</v>
      </c>
      <c r="G734" s="99">
        <v>970</v>
      </c>
      <c r="H734" s="1" t="s">
        <v>46</v>
      </c>
    </row>
    <row r="735" spans="1:8" x14ac:dyDescent="0.25">
      <c r="A735" s="99">
        <v>312063</v>
      </c>
      <c r="B735" s="99" t="s">
        <v>5389</v>
      </c>
      <c r="D735" s="1" t="s">
        <v>4297</v>
      </c>
      <c r="E735" s="1" t="s">
        <v>7461</v>
      </c>
      <c r="F735" s="1" t="s">
        <v>8163</v>
      </c>
      <c r="G735" s="99">
        <v>1723</v>
      </c>
      <c r="H735" s="1" t="s">
        <v>46</v>
      </c>
    </row>
    <row r="736" spans="1:8" x14ac:dyDescent="0.25">
      <c r="A736" s="99">
        <v>448266</v>
      </c>
      <c r="B736" s="99" t="s">
        <v>5371</v>
      </c>
      <c r="D736" s="1" t="s">
        <v>4297</v>
      </c>
      <c r="E736" s="1" t="s">
        <v>7461</v>
      </c>
      <c r="F736" s="1" t="s">
        <v>8163</v>
      </c>
      <c r="G736" s="99">
        <v>2640</v>
      </c>
      <c r="H736" s="1" t="s">
        <v>46</v>
      </c>
    </row>
    <row r="737" spans="1:8" x14ac:dyDescent="0.25">
      <c r="A737" s="99">
        <v>448267</v>
      </c>
      <c r="B737" s="99" t="s">
        <v>5372</v>
      </c>
      <c r="D737" s="1" t="s">
        <v>4297</v>
      </c>
      <c r="E737" s="1" t="s">
        <v>7461</v>
      </c>
      <c r="F737" s="1" t="s">
        <v>8163</v>
      </c>
      <c r="G737" s="99">
        <v>4522</v>
      </c>
      <c r="H737" s="1" t="s">
        <v>46</v>
      </c>
    </row>
    <row r="738" spans="1:8" x14ac:dyDescent="0.25">
      <c r="A738" s="99">
        <v>448268</v>
      </c>
      <c r="B738" s="99" t="s">
        <v>5373</v>
      </c>
      <c r="D738" s="1" t="s">
        <v>4297</v>
      </c>
      <c r="E738" s="1" t="s">
        <v>7461</v>
      </c>
      <c r="F738" s="1" t="s">
        <v>8163</v>
      </c>
      <c r="G738" s="99">
        <v>10308</v>
      </c>
      <c r="H738" s="1" t="s">
        <v>46</v>
      </c>
    </row>
    <row r="739" spans="1:8" x14ac:dyDescent="0.25">
      <c r="A739" s="99">
        <v>6051</v>
      </c>
      <c r="B739" s="99" t="s">
        <v>2446</v>
      </c>
      <c r="D739" s="1" t="s">
        <v>4297</v>
      </c>
      <c r="E739" s="1" t="s">
        <v>7462</v>
      </c>
      <c r="F739" s="1" t="s">
        <v>8164</v>
      </c>
      <c r="G739" s="99">
        <v>1087</v>
      </c>
      <c r="H739" s="1" t="s">
        <v>46</v>
      </c>
    </row>
    <row r="740" spans="1:8" x14ac:dyDescent="0.25">
      <c r="A740" s="99">
        <v>5000</v>
      </c>
      <c r="B740" s="99" t="s">
        <v>7752</v>
      </c>
      <c r="D740" s="1" t="s">
        <v>4297</v>
      </c>
      <c r="E740" s="1" t="s">
        <v>7462</v>
      </c>
      <c r="F740" s="1" t="s">
        <v>8165</v>
      </c>
      <c r="G740" s="99">
        <v>208</v>
      </c>
      <c r="H740" s="1" t="s">
        <v>46</v>
      </c>
    </row>
    <row r="741" spans="1:8" x14ac:dyDescent="0.25">
      <c r="A741" s="99">
        <v>5001</v>
      </c>
      <c r="B741" s="99" t="s">
        <v>2256</v>
      </c>
      <c r="D741" s="1" t="s">
        <v>4297</v>
      </c>
      <c r="E741" s="1" t="s">
        <v>7462</v>
      </c>
      <c r="F741" s="1" t="s">
        <v>8165</v>
      </c>
      <c r="G741" s="99">
        <v>229</v>
      </c>
      <c r="H741" s="1" t="s">
        <v>46</v>
      </c>
    </row>
    <row r="742" spans="1:8" x14ac:dyDescent="0.25">
      <c r="A742" s="99">
        <v>5002</v>
      </c>
      <c r="B742" s="99" t="s">
        <v>2257</v>
      </c>
      <c r="D742" s="1" t="s">
        <v>4297</v>
      </c>
      <c r="E742" s="1" t="s">
        <v>7462</v>
      </c>
      <c r="F742" s="1" t="s">
        <v>8165</v>
      </c>
      <c r="G742" s="99">
        <v>279</v>
      </c>
      <c r="H742" s="1" t="s">
        <v>46</v>
      </c>
    </row>
    <row r="743" spans="1:8" x14ac:dyDescent="0.25">
      <c r="A743" s="99">
        <v>5003</v>
      </c>
      <c r="B743" s="99" t="s">
        <v>2258</v>
      </c>
      <c r="D743" s="1" t="s">
        <v>4297</v>
      </c>
      <c r="E743" s="1" t="s">
        <v>7462</v>
      </c>
      <c r="F743" s="1" t="s">
        <v>8165</v>
      </c>
      <c r="G743" s="99">
        <v>440</v>
      </c>
      <c r="H743" s="1" t="s">
        <v>46</v>
      </c>
    </row>
    <row r="744" spans="1:8" x14ac:dyDescent="0.25">
      <c r="A744" s="99">
        <v>5004</v>
      </c>
      <c r="B744" s="99" t="s">
        <v>2259</v>
      </c>
      <c r="D744" s="1" t="s">
        <v>4297</v>
      </c>
      <c r="E744" s="1" t="s">
        <v>7462</v>
      </c>
      <c r="F744" s="1" t="s">
        <v>8166</v>
      </c>
      <c r="G744" s="99">
        <v>234</v>
      </c>
      <c r="H744" s="1" t="s">
        <v>46</v>
      </c>
    </row>
    <row r="745" spans="1:8" x14ac:dyDescent="0.25">
      <c r="A745" s="99">
        <v>5005</v>
      </c>
      <c r="B745" s="99" t="s">
        <v>2260</v>
      </c>
      <c r="D745" s="1" t="s">
        <v>4297</v>
      </c>
      <c r="E745" s="1" t="s">
        <v>7462</v>
      </c>
      <c r="F745" s="1" t="s">
        <v>8166</v>
      </c>
      <c r="G745" s="99">
        <v>359</v>
      </c>
      <c r="H745" s="1" t="s">
        <v>46</v>
      </c>
    </row>
    <row r="746" spans="1:8" x14ac:dyDescent="0.25">
      <c r="A746" s="99">
        <v>5006</v>
      </c>
      <c r="B746" s="99" t="s">
        <v>2261</v>
      </c>
      <c r="D746" s="1" t="s">
        <v>4297</v>
      </c>
      <c r="E746" s="1" t="s">
        <v>7462</v>
      </c>
      <c r="F746" s="1" t="s">
        <v>8166</v>
      </c>
      <c r="G746" s="99">
        <v>417</v>
      </c>
      <c r="H746" s="1" t="s">
        <v>46</v>
      </c>
    </row>
    <row r="747" spans="1:8" x14ac:dyDescent="0.25">
      <c r="A747" s="99">
        <v>5007</v>
      </c>
      <c r="B747" s="99" t="s">
        <v>2262</v>
      </c>
      <c r="D747" s="1" t="s">
        <v>4297</v>
      </c>
      <c r="E747" s="1" t="s">
        <v>7462</v>
      </c>
      <c r="F747" s="1" t="s">
        <v>8166</v>
      </c>
      <c r="G747" s="99">
        <v>535</v>
      </c>
      <c r="H747" s="1" t="s">
        <v>46</v>
      </c>
    </row>
    <row r="748" spans="1:8" x14ac:dyDescent="0.25">
      <c r="A748" s="99">
        <v>5941</v>
      </c>
      <c r="B748" s="99" t="s">
        <v>2436</v>
      </c>
      <c r="D748" s="1" t="s">
        <v>4297</v>
      </c>
      <c r="E748" s="1" t="s">
        <v>7462</v>
      </c>
      <c r="F748" s="1" t="s">
        <v>8167</v>
      </c>
      <c r="G748" s="99">
        <v>484</v>
      </c>
      <c r="H748" s="1" t="s">
        <v>46</v>
      </c>
    </row>
    <row r="749" spans="1:8" x14ac:dyDescent="0.25">
      <c r="A749" s="99">
        <v>5942</v>
      </c>
      <c r="B749" s="99" t="s">
        <v>2437</v>
      </c>
      <c r="D749" s="1" t="s">
        <v>4297</v>
      </c>
      <c r="E749" s="1" t="s">
        <v>7462</v>
      </c>
      <c r="F749" s="1" t="s">
        <v>8167</v>
      </c>
      <c r="G749" s="99">
        <v>605</v>
      </c>
      <c r="H749" s="1" t="s">
        <v>46</v>
      </c>
    </row>
    <row r="750" spans="1:8" x14ac:dyDescent="0.25">
      <c r="A750" s="99">
        <v>5943</v>
      </c>
      <c r="B750" s="99" t="s">
        <v>2438</v>
      </c>
      <c r="D750" s="1" t="s">
        <v>4297</v>
      </c>
      <c r="E750" s="1" t="s">
        <v>7462</v>
      </c>
      <c r="F750" s="1" t="s">
        <v>8167</v>
      </c>
      <c r="G750" s="99">
        <v>820</v>
      </c>
      <c r="H750" s="1" t="s">
        <v>46</v>
      </c>
    </row>
    <row r="751" spans="1:8" x14ac:dyDescent="0.25">
      <c r="A751" s="99">
        <v>5944</v>
      </c>
      <c r="B751" s="99" t="s">
        <v>2439</v>
      </c>
      <c r="D751" s="1" t="s">
        <v>4297</v>
      </c>
      <c r="E751" s="1" t="s">
        <v>7462</v>
      </c>
      <c r="F751" s="1" t="s">
        <v>8167</v>
      </c>
      <c r="G751" s="99">
        <v>1282</v>
      </c>
      <c r="H751" s="1" t="s">
        <v>46</v>
      </c>
    </row>
    <row r="752" spans="1:8" x14ac:dyDescent="0.25">
      <c r="A752" s="99">
        <v>32399</v>
      </c>
      <c r="B752" s="99" t="s">
        <v>1835</v>
      </c>
      <c r="D752" s="1" t="s">
        <v>4297</v>
      </c>
      <c r="E752" s="1" t="s">
        <v>7462</v>
      </c>
      <c r="F752" s="1" t="s">
        <v>8167</v>
      </c>
      <c r="G752" s="99">
        <v>809</v>
      </c>
      <c r="H752" s="1" t="s">
        <v>46</v>
      </c>
    </row>
    <row r="753" spans="1:8" x14ac:dyDescent="0.25">
      <c r="A753" s="99">
        <v>32594</v>
      </c>
      <c r="B753" s="99" t="s">
        <v>1839</v>
      </c>
      <c r="D753" s="1" t="s">
        <v>4297</v>
      </c>
      <c r="E753" s="1" t="s">
        <v>7462</v>
      </c>
      <c r="F753" s="1" t="s">
        <v>8167</v>
      </c>
      <c r="G753" s="99">
        <v>662</v>
      </c>
      <c r="H753" s="1" t="s">
        <v>46</v>
      </c>
    </row>
    <row r="754" spans="1:8" x14ac:dyDescent="0.25">
      <c r="A754" s="99">
        <v>5945</v>
      </c>
      <c r="B754" s="99" t="s">
        <v>2440</v>
      </c>
      <c r="D754" s="1" t="s">
        <v>4297</v>
      </c>
      <c r="E754" s="1" t="s">
        <v>7462</v>
      </c>
      <c r="F754" s="1" t="s">
        <v>8168</v>
      </c>
      <c r="G754" s="99">
        <v>940</v>
      </c>
      <c r="H754" s="1" t="s">
        <v>46</v>
      </c>
    </row>
    <row r="755" spans="1:8" x14ac:dyDescent="0.25">
      <c r="A755" s="99">
        <v>5946</v>
      </c>
      <c r="B755" s="99" t="s">
        <v>2441</v>
      </c>
      <c r="D755" s="1" t="s">
        <v>4297</v>
      </c>
      <c r="E755" s="1" t="s">
        <v>7462</v>
      </c>
      <c r="F755" s="1" t="s">
        <v>8168</v>
      </c>
      <c r="G755" s="99">
        <v>994</v>
      </c>
      <c r="H755" s="1" t="s">
        <v>46</v>
      </c>
    </row>
    <row r="756" spans="1:8" x14ac:dyDescent="0.25">
      <c r="A756" s="99">
        <v>5947</v>
      </c>
      <c r="B756" s="99" t="s">
        <v>2442</v>
      </c>
      <c r="D756" s="1" t="s">
        <v>4297</v>
      </c>
      <c r="E756" s="1" t="s">
        <v>7462</v>
      </c>
      <c r="F756" s="1" t="s">
        <v>8168</v>
      </c>
      <c r="G756" s="99">
        <v>1355</v>
      </c>
      <c r="H756" s="1" t="s">
        <v>46</v>
      </c>
    </row>
    <row r="757" spans="1:8" x14ac:dyDescent="0.25">
      <c r="A757" s="99">
        <v>5008</v>
      </c>
      <c r="B757" s="99" t="s">
        <v>2263</v>
      </c>
      <c r="D757" s="1" t="s">
        <v>4297</v>
      </c>
      <c r="E757" s="1" t="s">
        <v>7462</v>
      </c>
      <c r="F757" s="1" t="s">
        <v>8169</v>
      </c>
      <c r="G757" s="99">
        <v>245</v>
      </c>
      <c r="H757" s="1" t="s">
        <v>46</v>
      </c>
    </row>
    <row r="758" spans="1:8" x14ac:dyDescent="0.25">
      <c r="A758" s="99">
        <v>5009</v>
      </c>
      <c r="B758" s="99" t="s">
        <v>2264</v>
      </c>
      <c r="D758" s="1" t="s">
        <v>4297</v>
      </c>
      <c r="E758" s="1" t="s">
        <v>7462</v>
      </c>
      <c r="F758" s="1" t="s">
        <v>8169</v>
      </c>
      <c r="G758" s="99">
        <v>263</v>
      </c>
      <c r="H758" s="1" t="s">
        <v>46</v>
      </c>
    </row>
    <row r="759" spans="1:8" x14ac:dyDescent="0.25">
      <c r="A759" s="99">
        <v>5010</v>
      </c>
      <c r="B759" s="99" t="s">
        <v>2265</v>
      </c>
      <c r="D759" s="1" t="s">
        <v>4297</v>
      </c>
      <c r="E759" s="1" t="s">
        <v>7462</v>
      </c>
      <c r="F759" s="1" t="s">
        <v>8169</v>
      </c>
      <c r="G759" s="99">
        <v>315</v>
      </c>
      <c r="H759" s="1" t="s">
        <v>46</v>
      </c>
    </row>
    <row r="760" spans="1:8" x14ac:dyDescent="0.25">
      <c r="A760" s="99">
        <v>5011</v>
      </c>
      <c r="B760" s="99" t="s">
        <v>2266</v>
      </c>
      <c r="D760" s="1" t="s">
        <v>4297</v>
      </c>
      <c r="E760" s="1" t="s">
        <v>7462</v>
      </c>
      <c r="F760" s="1" t="s">
        <v>8169</v>
      </c>
      <c r="G760" s="99">
        <v>458</v>
      </c>
      <c r="H760" s="1" t="s">
        <v>46</v>
      </c>
    </row>
    <row r="761" spans="1:8" x14ac:dyDescent="0.25">
      <c r="A761" s="99">
        <v>6133</v>
      </c>
      <c r="B761" s="99" t="s">
        <v>2455</v>
      </c>
      <c r="D761" s="1" t="s">
        <v>4297</v>
      </c>
      <c r="E761" s="1" t="s">
        <v>7462</v>
      </c>
      <c r="F761" s="1" t="s">
        <v>8169</v>
      </c>
      <c r="G761" s="99">
        <v>582</v>
      </c>
      <c r="H761" s="1" t="s">
        <v>46</v>
      </c>
    </row>
    <row r="762" spans="1:8" x14ac:dyDescent="0.25">
      <c r="A762" s="99">
        <v>449084</v>
      </c>
      <c r="B762" s="99" t="s">
        <v>3356</v>
      </c>
      <c r="D762" s="1" t="s">
        <v>4297</v>
      </c>
      <c r="E762" s="1" t="s">
        <v>7462</v>
      </c>
      <c r="F762" s="1" t="s">
        <v>8170</v>
      </c>
      <c r="G762" s="99">
        <v>117</v>
      </c>
      <c r="H762" s="1" t="s">
        <v>46</v>
      </c>
    </row>
    <row r="763" spans="1:8" x14ac:dyDescent="0.25">
      <c r="A763" s="99">
        <v>9516</v>
      </c>
      <c r="B763" s="99" t="s">
        <v>2826</v>
      </c>
      <c r="D763" s="1" t="s">
        <v>4297</v>
      </c>
      <c r="E763" s="1" t="s">
        <v>7462</v>
      </c>
      <c r="F763" s="1" t="s">
        <v>8171</v>
      </c>
      <c r="G763" s="99">
        <v>330</v>
      </c>
      <c r="H763" s="1" t="s">
        <v>46</v>
      </c>
    </row>
    <row r="764" spans="1:8" x14ac:dyDescent="0.25">
      <c r="A764" s="99">
        <v>9517</v>
      </c>
      <c r="B764" s="99" t="s">
        <v>2827</v>
      </c>
      <c r="D764" s="1" t="s">
        <v>4297</v>
      </c>
      <c r="E764" s="1" t="s">
        <v>7462</v>
      </c>
      <c r="F764" s="1" t="s">
        <v>8171</v>
      </c>
      <c r="G764" s="99">
        <v>474</v>
      </c>
      <c r="H764" s="1" t="s">
        <v>46</v>
      </c>
    </row>
    <row r="765" spans="1:8" x14ac:dyDescent="0.25">
      <c r="A765" s="99">
        <v>9518</v>
      </c>
      <c r="B765" s="99" t="s">
        <v>2828</v>
      </c>
      <c r="D765" s="1" t="s">
        <v>4297</v>
      </c>
      <c r="E765" s="1" t="s">
        <v>7462</v>
      </c>
      <c r="F765" s="1" t="s">
        <v>8171</v>
      </c>
      <c r="G765" s="99">
        <v>560</v>
      </c>
      <c r="H765" s="1" t="s">
        <v>46</v>
      </c>
    </row>
    <row r="766" spans="1:8" x14ac:dyDescent="0.25">
      <c r="A766" s="99">
        <v>9519</v>
      </c>
      <c r="B766" s="99" t="s">
        <v>2829</v>
      </c>
      <c r="D766" s="1" t="s">
        <v>4297</v>
      </c>
      <c r="E766" s="1" t="s">
        <v>7462</v>
      </c>
      <c r="F766" s="1" t="s">
        <v>8171</v>
      </c>
      <c r="G766" s="99">
        <v>721</v>
      </c>
      <c r="H766" s="1" t="s">
        <v>46</v>
      </c>
    </row>
    <row r="767" spans="1:8" x14ac:dyDescent="0.25">
      <c r="A767" s="99">
        <v>9520</v>
      </c>
      <c r="B767" s="99" t="s">
        <v>2830</v>
      </c>
      <c r="D767" s="1" t="s">
        <v>4297</v>
      </c>
      <c r="E767" s="1" t="s">
        <v>7462</v>
      </c>
      <c r="F767" s="1" t="s">
        <v>8171</v>
      </c>
      <c r="G767" s="99">
        <v>764</v>
      </c>
      <c r="H767" s="1" t="s">
        <v>46</v>
      </c>
    </row>
    <row r="768" spans="1:8" x14ac:dyDescent="0.25">
      <c r="A768" s="99">
        <v>9521</v>
      </c>
      <c r="B768" s="99" t="s">
        <v>2831</v>
      </c>
      <c r="D768" s="1" t="s">
        <v>4297</v>
      </c>
      <c r="E768" s="1" t="s">
        <v>7462</v>
      </c>
      <c r="F768" s="1" t="s">
        <v>8171</v>
      </c>
      <c r="G768" s="99">
        <v>1215</v>
      </c>
      <c r="H768" s="1" t="s">
        <v>46</v>
      </c>
    </row>
    <row r="769" spans="1:8" x14ac:dyDescent="0.25">
      <c r="A769" s="99">
        <v>9511</v>
      </c>
      <c r="B769" s="99" t="s">
        <v>2819</v>
      </c>
      <c r="D769" s="1" t="s">
        <v>4297</v>
      </c>
      <c r="E769" s="1" t="s">
        <v>7462</v>
      </c>
      <c r="F769" s="1" t="s">
        <v>8172</v>
      </c>
      <c r="G769" s="99">
        <v>160</v>
      </c>
      <c r="H769" s="1" t="s">
        <v>46</v>
      </c>
    </row>
    <row r="770" spans="1:8" x14ac:dyDescent="0.25">
      <c r="A770" s="99">
        <v>9512</v>
      </c>
      <c r="B770" s="99" t="s">
        <v>2820</v>
      </c>
      <c r="D770" s="1" t="s">
        <v>4297</v>
      </c>
      <c r="E770" s="1" t="s">
        <v>7462</v>
      </c>
      <c r="F770" s="1" t="s">
        <v>8172</v>
      </c>
      <c r="G770" s="99">
        <v>165</v>
      </c>
      <c r="H770" s="1" t="s">
        <v>46</v>
      </c>
    </row>
    <row r="771" spans="1:8" x14ac:dyDescent="0.25">
      <c r="A771" s="99">
        <v>9513</v>
      </c>
      <c r="B771" s="99" t="s">
        <v>2823</v>
      </c>
      <c r="D771" s="1" t="s">
        <v>4297</v>
      </c>
      <c r="E771" s="1" t="s">
        <v>7462</v>
      </c>
      <c r="F771" s="1" t="s">
        <v>8172</v>
      </c>
      <c r="G771" s="99">
        <v>185</v>
      </c>
      <c r="H771" s="1" t="s">
        <v>46</v>
      </c>
    </row>
    <row r="772" spans="1:8" x14ac:dyDescent="0.25">
      <c r="A772" s="99">
        <v>9514</v>
      </c>
      <c r="B772" s="99" t="s">
        <v>2824</v>
      </c>
      <c r="D772" s="1" t="s">
        <v>4297</v>
      </c>
      <c r="E772" s="1" t="s">
        <v>7462</v>
      </c>
      <c r="F772" s="1" t="s">
        <v>8172</v>
      </c>
      <c r="G772" s="99">
        <v>294</v>
      </c>
      <c r="H772" s="1" t="s">
        <v>46</v>
      </c>
    </row>
    <row r="773" spans="1:8" x14ac:dyDescent="0.25">
      <c r="A773" s="99">
        <v>9515</v>
      </c>
      <c r="B773" s="99" t="s">
        <v>2825</v>
      </c>
      <c r="D773" s="1" t="s">
        <v>4297</v>
      </c>
      <c r="E773" s="1" t="s">
        <v>7462</v>
      </c>
      <c r="F773" s="1" t="s">
        <v>8172</v>
      </c>
      <c r="G773" s="99">
        <v>373</v>
      </c>
      <c r="H773" s="1" t="s">
        <v>46</v>
      </c>
    </row>
    <row r="774" spans="1:8" x14ac:dyDescent="0.25">
      <c r="A774" s="99">
        <v>9524</v>
      </c>
      <c r="B774" s="99" t="s">
        <v>2833</v>
      </c>
      <c r="D774" s="1" t="s">
        <v>4297</v>
      </c>
      <c r="E774" s="1" t="s">
        <v>7462</v>
      </c>
      <c r="F774" s="1" t="s">
        <v>8172</v>
      </c>
      <c r="G774" s="99">
        <v>232</v>
      </c>
      <c r="H774" s="1" t="s">
        <v>46</v>
      </c>
    </row>
    <row r="775" spans="1:8" x14ac:dyDescent="0.25">
      <c r="A775" s="99">
        <v>16072</v>
      </c>
      <c r="B775" s="99" t="s">
        <v>427</v>
      </c>
      <c r="D775" s="1" t="s">
        <v>4297</v>
      </c>
      <c r="E775" s="1" t="s">
        <v>7462</v>
      </c>
      <c r="F775" s="1" t="s">
        <v>8173</v>
      </c>
      <c r="G775" s="99">
        <v>185</v>
      </c>
      <c r="H775" s="1" t="s">
        <v>46</v>
      </c>
    </row>
    <row r="776" spans="1:8" x14ac:dyDescent="0.25">
      <c r="A776" s="99">
        <v>37256</v>
      </c>
      <c r="B776" s="99" t="s">
        <v>1947</v>
      </c>
      <c r="D776" s="1" t="s">
        <v>4297</v>
      </c>
      <c r="E776" s="1" t="s">
        <v>7463</v>
      </c>
      <c r="F776" s="1" t="s">
        <v>8174</v>
      </c>
      <c r="G776" s="99">
        <v>748</v>
      </c>
      <c r="H776" s="1" t="s">
        <v>46</v>
      </c>
    </row>
    <row r="777" spans="1:8" x14ac:dyDescent="0.25">
      <c r="A777" s="99">
        <v>9908</v>
      </c>
      <c r="B777" s="99" t="s">
        <v>3128</v>
      </c>
      <c r="D777" s="1" t="s">
        <v>4297</v>
      </c>
      <c r="E777" s="1" t="s">
        <v>7463</v>
      </c>
      <c r="F777" s="1" t="s">
        <v>8175</v>
      </c>
      <c r="G777" s="99">
        <v>214</v>
      </c>
      <c r="H777" s="1" t="s">
        <v>46</v>
      </c>
    </row>
    <row r="778" spans="1:8" x14ac:dyDescent="0.25">
      <c r="A778" s="99">
        <v>24805</v>
      </c>
      <c r="B778" s="99" t="s">
        <v>1059</v>
      </c>
      <c r="D778" s="1" t="s">
        <v>4297</v>
      </c>
      <c r="E778" s="1" t="s">
        <v>7463</v>
      </c>
      <c r="F778" s="1" t="s">
        <v>8176</v>
      </c>
      <c r="G778" s="99">
        <v>193</v>
      </c>
      <c r="H778" s="1" t="s">
        <v>46</v>
      </c>
    </row>
    <row r="779" spans="1:8" x14ac:dyDescent="0.25">
      <c r="A779" s="99">
        <v>24806</v>
      </c>
      <c r="B779" s="99" t="s">
        <v>1060</v>
      </c>
      <c r="D779" s="1" t="s">
        <v>4297</v>
      </c>
      <c r="E779" s="1" t="s">
        <v>7463</v>
      </c>
      <c r="F779" s="1" t="s">
        <v>8176</v>
      </c>
      <c r="G779" s="99">
        <v>193</v>
      </c>
      <c r="H779" s="1" t="s">
        <v>46</v>
      </c>
    </row>
    <row r="780" spans="1:8" x14ac:dyDescent="0.25">
      <c r="A780" s="99">
        <v>24807</v>
      </c>
      <c r="B780" s="99" t="s">
        <v>1061</v>
      </c>
      <c r="D780" s="1" t="s">
        <v>4297</v>
      </c>
      <c r="E780" s="1" t="s">
        <v>7463</v>
      </c>
      <c r="F780" s="1" t="s">
        <v>8176</v>
      </c>
      <c r="G780" s="99">
        <v>193</v>
      </c>
      <c r="H780" s="1" t="s">
        <v>46</v>
      </c>
    </row>
    <row r="781" spans="1:8" x14ac:dyDescent="0.25">
      <c r="A781" s="99">
        <v>24808</v>
      </c>
      <c r="B781" s="99" t="s">
        <v>1062</v>
      </c>
      <c r="D781" s="1" t="s">
        <v>4297</v>
      </c>
      <c r="E781" s="1" t="s">
        <v>7463</v>
      </c>
      <c r="F781" s="1" t="s">
        <v>8176</v>
      </c>
      <c r="G781" s="99">
        <v>386</v>
      </c>
      <c r="H781" s="1" t="s">
        <v>46</v>
      </c>
    </row>
    <row r="782" spans="1:8" x14ac:dyDescent="0.25">
      <c r="A782" s="99">
        <v>3115</v>
      </c>
      <c r="B782" s="99" t="s">
        <v>1678</v>
      </c>
      <c r="D782" s="1" t="s">
        <v>4297</v>
      </c>
      <c r="E782" s="1" t="s">
        <v>7463</v>
      </c>
      <c r="F782" s="1" t="s">
        <v>8177</v>
      </c>
      <c r="G782" s="99">
        <v>589</v>
      </c>
      <c r="H782" s="1" t="s">
        <v>46</v>
      </c>
    </row>
    <row r="783" spans="1:8" x14ac:dyDescent="0.25">
      <c r="A783" s="99">
        <v>36335</v>
      </c>
      <c r="B783" s="99" t="s">
        <v>1925</v>
      </c>
      <c r="D783" s="1" t="s">
        <v>4297</v>
      </c>
      <c r="E783" s="1" t="s">
        <v>7463</v>
      </c>
      <c r="F783" s="1" t="s">
        <v>8178</v>
      </c>
      <c r="G783" s="1">
        <v>1040</v>
      </c>
      <c r="H783" s="1" t="s">
        <v>46</v>
      </c>
    </row>
    <row r="784" spans="1:8" x14ac:dyDescent="0.25">
      <c r="A784" s="99">
        <v>36336</v>
      </c>
      <c r="B784" s="99" t="s">
        <v>1926</v>
      </c>
      <c r="D784" s="1" t="s">
        <v>4297</v>
      </c>
      <c r="E784" s="1" t="s">
        <v>7463</v>
      </c>
      <c r="F784" s="1" t="s">
        <v>8178</v>
      </c>
      <c r="G784" s="1">
        <v>1267</v>
      </c>
      <c r="H784" s="1" t="s">
        <v>46</v>
      </c>
    </row>
    <row r="785" spans="1:8" x14ac:dyDescent="0.25">
      <c r="A785" s="99">
        <v>36337</v>
      </c>
      <c r="B785" s="99" t="s">
        <v>1927</v>
      </c>
      <c r="D785" s="1" t="s">
        <v>4297</v>
      </c>
      <c r="E785" s="1" t="s">
        <v>7463</v>
      </c>
      <c r="F785" s="1" t="s">
        <v>8178</v>
      </c>
      <c r="G785" s="1">
        <v>1360</v>
      </c>
      <c r="H785" s="1" t="s">
        <v>46</v>
      </c>
    </row>
    <row r="786" spans="1:8" x14ac:dyDescent="0.25">
      <c r="A786" s="99">
        <v>36338</v>
      </c>
      <c r="B786" s="99" t="s">
        <v>1928</v>
      </c>
      <c r="D786" s="1" t="s">
        <v>4297</v>
      </c>
      <c r="E786" s="1" t="s">
        <v>7463</v>
      </c>
      <c r="F786" s="1" t="s">
        <v>8178</v>
      </c>
      <c r="G786" s="1">
        <v>1411</v>
      </c>
      <c r="H786" s="1" t="s">
        <v>46</v>
      </c>
    </row>
    <row r="787" spans="1:8" x14ac:dyDescent="0.25">
      <c r="A787" s="99">
        <v>36339</v>
      </c>
      <c r="B787" s="99" t="s">
        <v>1929</v>
      </c>
      <c r="D787" s="1" t="s">
        <v>4297</v>
      </c>
      <c r="E787" s="1" t="s">
        <v>7463</v>
      </c>
      <c r="F787" s="1" t="s">
        <v>8178</v>
      </c>
      <c r="G787" s="1">
        <v>1638</v>
      </c>
      <c r="H787" s="1" t="s">
        <v>46</v>
      </c>
    </row>
    <row r="788" spans="1:8" x14ac:dyDescent="0.25">
      <c r="A788" s="99">
        <v>36340</v>
      </c>
      <c r="B788" s="99" t="s">
        <v>1930</v>
      </c>
      <c r="D788" s="1" t="s">
        <v>4297</v>
      </c>
      <c r="E788" s="1" t="s">
        <v>7463</v>
      </c>
      <c r="F788" s="1" t="s">
        <v>8178</v>
      </c>
      <c r="G788" s="1">
        <v>1833</v>
      </c>
      <c r="H788" s="1" t="s">
        <v>46</v>
      </c>
    </row>
    <row r="789" spans="1:8" x14ac:dyDescent="0.25">
      <c r="A789" s="99">
        <v>36341</v>
      </c>
      <c r="B789" s="99" t="s">
        <v>1931</v>
      </c>
      <c r="D789" s="1" t="s">
        <v>4297</v>
      </c>
      <c r="E789" s="1" t="s">
        <v>7463</v>
      </c>
      <c r="F789" s="1" t="s">
        <v>8178</v>
      </c>
      <c r="G789" s="1">
        <v>2194</v>
      </c>
      <c r="H789" s="1" t="s">
        <v>46</v>
      </c>
    </row>
    <row r="790" spans="1:8" x14ac:dyDescent="0.25">
      <c r="A790" s="99">
        <v>36342</v>
      </c>
      <c r="B790" s="99" t="s">
        <v>1932</v>
      </c>
      <c r="D790" s="1" t="s">
        <v>4297</v>
      </c>
      <c r="E790" s="1" t="s">
        <v>7463</v>
      </c>
      <c r="F790" s="1" t="s">
        <v>8178</v>
      </c>
      <c r="G790" s="1">
        <v>2647</v>
      </c>
      <c r="H790" s="1" t="s">
        <v>46</v>
      </c>
    </row>
    <row r="791" spans="1:8" x14ac:dyDescent="0.25">
      <c r="A791" s="99">
        <v>36343</v>
      </c>
      <c r="B791" s="99" t="s">
        <v>1933</v>
      </c>
      <c r="D791" s="1" t="s">
        <v>4297</v>
      </c>
      <c r="E791" s="1" t="s">
        <v>7463</v>
      </c>
      <c r="F791" s="1" t="s">
        <v>8178</v>
      </c>
      <c r="G791" s="1">
        <v>3142</v>
      </c>
      <c r="H791" s="1" t="s">
        <v>46</v>
      </c>
    </row>
    <row r="792" spans="1:8" x14ac:dyDescent="0.25">
      <c r="A792" s="99">
        <v>93398</v>
      </c>
      <c r="B792" s="99" t="s">
        <v>3542</v>
      </c>
      <c r="D792" s="1" t="s">
        <v>4297</v>
      </c>
      <c r="E792" s="1" t="s">
        <v>7463</v>
      </c>
      <c r="F792" s="1" t="s">
        <v>8178</v>
      </c>
      <c r="G792" s="1">
        <v>2590</v>
      </c>
      <c r="H792" s="1" t="s">
        <v>46</v>
      </c>
    </row>
    <row r="793" spans="1:8" x14ac:dyDescent="0.25">
      <c r="A793" s="99">
        <v>94062</v>
      </c>
      <c r="B793" s="99" t="s">
        <v>3543</v>
      </c>
      <c r="D793" s="1" t="s">
        <v>4297</v>
      </c>
      <c r="E793" s="1" t="s">
        <v>7463</v>
      </c>
      <c r="F793" s="1" t="s">
        <v>8178</v>
      </c>
      <c r="G793" s="1">
        <v>3894</v>
      </c>
      <c r="H793" s="1" t="s">
        <v>46</v>
      </c>
    </row>
    <row r="794" spans="1:8" x14ac:dyDescent="0.25">
      <c r="A794" s="99">
        <v>246604</v>
      </c>
      <c r="B794" s="99" t="s">
        <v>938</v>
      </c>
      <c r="D794" s="1" t="s">
        <v>4297</v>
      </c>
      <c r="E794" s="1" t="s">
        <v>7463</v>
      </c>
      <c r="F794" s="1" t="s">
        <v>8178</v>
      </c>
      <c r="G794" s="1">
        <v>420</v>
      </c>
      <c r="H794" s="1" t="s">
        <v>46</v>
      </c>
    </row>
    <row r="795" spans="1:8" x14ac:dyDescent="0.25">
      <c r="A795" s="99">
        <v>246605</v>
      </c>
      <c r="B795" s="99" t="s">
        <v>939</v>
      </c>
      <c r="D795" s="1" t="s">
        <v>4297</v>
      </c>
      <c r="E795" s="1" t="s">
        <v>7463</v>
      </c>
      <c r="F795" s="1" t="s">
        <v>8178</v>
      </c>
      <c r="G795" s="1">
        <v>466</v>
      </c>
      <c r="H795" s="1" t="s">
        <v>46</v>
      </c>
    </row>
    <row r="796" spans="1:8" x14ac:dyDescent="0.25">
      <c r="A796" s="99">
        <v>246606</v>
      </c>
      <c r="B796" s="99" t="s">
        <v>940</v>
      </c>
      <c r="D796" s="1" t="s">
        <v>4297</v>
      </c>
      <c r="E796" s="1" t="s">
        <v>7463</v>
      </c>
      <c r="F796" s="1" t="s">
        <v>8178</v>
      </c>
      <c r="G796" s="1">
        <v>540</v>
      </c>
      <c r="H796" s="1" t="s">
        <v>46</v>
      </c>
    </row>
    <row r="797" spans="1:8" x14ac:dyDescent="0.25">
      <c r="A797" s="99">
        <v>246607</v>
      </c>
      <c r="B797" s="99" t="s">
        <v>941</v>
      </c>
      <c r="D797" s="1" t="s">
        <v>4297</v>
      </c>
      <c r="E797" s="1" t="s">
        <v>7463</v>
      </c>
      <c r="F797" s="1" t="s">
        <v>8178</v>
      </c>
      <c r="G797" s="1">
        <v>630</v>
      </c>
      <c r="H797" s="1" t="s">
        <v>46</v>
      </c>
    </row>
    <row r="798" spans="1:8" x14ac:dyDescent="0.25">
      <c r="A798" s="99">
        <v>281774</v>
      </c>
      <c r="B798" s="99" t="s">
        <v>1380</v>
      </c>
      <c r="D798" s="1" t="s">
        <v>4297</v>
      </c>
      <c r="E798" s="1" t="s">
        <v>7463</v>
      </c>
      <c r="F798" s="1" t="s">
        <v>8178</v>
      </c>
      <c r="G798" s="1">
        <v>221</v>
      </c>
      <c r="H798" s="1" t="s">
        <v>46</v>
      </c>
    </row>
    <row r="799" spans="1:8" x14ac:dyDescent="0.25">
      <c r="A799" s="99">
        <v>281775</v>
      </c>
      <c r="B799" s="99" t="s">
        <v>1381</v>
      </c>
      <c r="D799" s="1" t="s">
        <v>4297</v>
      </c>
      <c r="E799" s="1" t="s">
        <v>7463</v>
      </c>
      <c r="F799" s="1" t="s">
        <v>8178</v>
      </c>
      <c r="G799" s="1">
        <v>221</v>
      </c>
      <c r="H799" s="1" t="s">
        <v>46</v>
      </c>
    </row>
    <row r="800" spans="1:8" x14ac:dyDescent="0.25">
      <c r="A800" s="99">
        <v>281776</v>
      </c>
      <c r="B800" s="99" t="s">
        <v>1382</v>
      </c>
      <c r="D800" s="1" t="s">
        <v>4297</v>
      </c>
      <c r="E800" s="1" t="s">
        <v>7463</v>
      </c>
      <c r="F800" s="1" t="s">
        <v>8178</v>
      </c>
      <c r="G800" s="1">
        <v>244</v>
      </c>
      <c r="H800" s="1" t="s">
        <v>46</v>
      </c>
    </row>
    <row r="801" spans="1:8" x14ac:dyDescent="0.25">
      <c r="A801" s="99">
        <v>281777</v>
      </c>
      <c r="B801" s="99" t="s">
        <v>1383</v>
      </c>
      <c r="D801" s="1" t="s">
        <v>4297</v>
      </c>
      <c r="E801" s="1" t="s">
        <v>7463</v>
      </c>
      <c r="F801" s="1" t="s">
        <v>8178</v>
      </c>
      <c r="G801" s="1">
        <v>746</v>
      </c>
      <c r="H801" s="1" t="s">
        <v>46</v>
      </c>
    </row>
    <row r="802" spans="1:8" x14ac:dyDescent="0.25">
      <c r="A802" s="99">
        <v>281778</v>
      </c>
      <c r="B802" s="99" t="s">
        <v>1384</v>
      </c>
      <c r="D802" s="1" t="s">
        <v>4297</v>
      </c>
      <c r="E802" s="1" t="s">
        <v>7463</v>
      </c>
      <c r="F802" s="1" t="s">
        <v>8178</v>
      </c>
      <c r="G802" s="1">
        <v>935</v>
      </c>
      <c r="H802" s="1" t="s">
        <v>46</v>
      </c>
    </row>
    <row r="803" spans="1:8" x14ac:dyDescent="0.25">
      <c r="A803" s="99">
        <v>281779</v>
      </c>
      <c r="B803" s="99" t="s">
        <v>1385</v>
      </c>
      <c r="D803" s="1" t="s">
        <v>4297</v>
      </c>
      <c r="E803" s="1" t="s">
        <v>7463</v>
      </c>
      <c r="F803" s="1" t="s">
        <v>8178</v>
      </c>
      <c r="G803" s="1">
        <v>935</v>
      </c>
      <c r="H803" s="1" t="s">
        <v>46</v>
      </c>
    </row>
    <row r="804" spans="1:8" x14ac:dyDescent="0.25">
      <c r="A804" s="99">
        <v>281781</v>
      </c>
      <c r="B804" s="99" t="s">
        <v>1386</v>
      </c>
      <c r="D804" s="1" t="s">
        <v>4297</v>
      </c>
      <c r="E804" s="1" t="s">
        <v>7463</v>
      </c>
      <c r="F804" s="1" t="s">
        <v>8178</v>
      </c>
      <c r="G804" s="1">
        <v>2472</v>
      </c>
      <c r="H804" s="1" t="s">
        <v>46</v>
      </c>
    </row>
    <row r="805" spans="1:8" x14ac:dyDescent="0.25">
      <c r="A805" s="99">
        <v>281783</v>
      </c>
      <c r="B805" s="99" t="s">
        <v>1387</v>
      </c>
      <c r="D805" s="1" t="s">
        <v>4297</v>
      </c>
      <c r="E805" s="1" t="s">
        <v>7463</v>
      </c>
      <c r="F805" s="1" t="s">
        <v>8178</v>
      </c>
      <c r="G805" s="1">
        <v>3636</v>
      </c>
      <c r="H805" s="1" t="s">
        <v>46</v>
      </c>
    </row>
    <row r="806" spans="1:8" x14ac:dyDescent="0.25">
      <c r="A806" s="99">
        <v>281784</v>
      </c>
      <c r="B806" s="99" t="s">
        <v>1388</v>
      </c>
      <c r="D806" s="1" t="s">
        <v>4297</v>
      </c>
      <c r="E806" s="1" t="s">
        <v>7463</v>
      </c>
      <c r="F806" s="1" t="s">
        <v>8178</v>
      </c>
      <c r="G806" s="1">
        <v>4625</v>
      </c>
      <c r="H806" s="1" t="s">
        <v>46</v>
      </c>
    </row>
    <row r="807" spans="1:8" x14ac:dyDescent="0.25">
      <c r="A807" s="99">
        <v>281785</v>
      </c>
      <c r="B807" s="99" t="s">
        <v>1389</v>
      </c>
      <c r="D807" s="1" t="s">
        <v>4297</v>
      </c>
      <c r="E807" s="1" t="s">
        <v>7463</v>
      </c>
      <c r="F807" s="1" t="s">
        <v>8178</v>
      </c>
      <c r="G807" s="1">
        <v>4820</v>
      </c>
      <c r="H807" s="1" t="s">
        <v>46</v>
      </c>
    </row>
    <row r="808" spans="1:8" x14ac:dyDescent="0.25">
      <c r="A808" s="99">
        <v>281786</v>
      </c>
      <c r="B808" s="99" t="s">
        <v>1390</v>
      </c>
      <c r="D808" s="1" t="s">
        <v>4297</v>
      </c>
      <c r="E808" s="1" t="s">
        <v>7463</v>
      </c>
      <c r="F808" s="1" t="s">
        <v>8178</v>
      </c>
      <c r="G808" s="1">
        <v>5500</v>
      </c>
      <c r="H808" s="1" t="s">
        <v>46</v>
      </c>
    </row>
    <row r="809" spans="1:8" x14ac:dyDescent="0.25">
      <c r="A809" s="99">
        <v>281794</v>
      </c>
      <c r="B809" s="99" t="s">
        <v>1395</v>
      </c>
      <c r="D809" s="1" t="s">
        <v>4297</v>
      </c>
      <c r="E809" s="1" t="s">
        <v>7463</v>
      </c>
      <c r="F809" s="1" t="s">
        <v>8178</v>
      </c>
      <c r="G809" s="1">
        <v>1602</v>
      </c>
      <c r="H809" s="1" t="s">
        <v>46</v>
      </c>
    </row>
    <row r="810" spans="1:8" x14ac:dyDescent="0.25">
      <c r="A810" s="99">
        <v>281795</v>
      </c>
      <c r="B810" s="99" t="s">
        <v>1396</v>
      </c>
      <c r="D810" s="1" t="s">
        <v>4297</v>
      </c>
      <c r="E810" s="1" t="s">
        <v>7463</v>
      </c>
      <c r="F810" s="1" t="s">
        <v>8178</v>
      </c>
      <c r="G810" s="1">
        <v>1920</v>
      </c>
      <c r="H810" s="1" t="s">
        <v>46</v>
      </c>
    </row>
    <row r="811" spans="1:8" x14ac:dyDescent="0.25">
      <c r="A811" s="99">
        <v>281797</v>
      </c>
      <c r="B811" s="99" t="s">
        <v>1397</v>
      </c>
      <c r="D811" s="1" t="s">
        <v>4297</v>
      </c>
      <c r="E811" s="1" t="s">
        <v>7463</v>
      </c>
      <c r="F811" s="1" t="s">
        <v>8178</v>
      </c>
      <c r="G811" s="1">
        <v>2037</v>
      </c>
      <c r="H811" s="1" t="s">
        <v>46</v>
      </c>
    </row>
    <row r="812" spans="1:8" x14ac:dyDescent="0.25">
      <c r="A812" s="99">
        <v>281798</v>
      </c>
      <c r="B812" s="99" t="s">
        <v>1398</v>
      </c>
      <c r="D812" s="1" t="s">
        <v>4297</v>
      </c>
      <c r="E812" s="1" t="s">
        <v>7463</v>
      </c>
      <c r="F812" s="1" t="s">
        <v>8178</v>
      </c>
      <c r="G812" s="1">
        <v>2418</v>
      </c>
      <c r="H812" s="1" t="s">
        <v>46</v>
      </c>
    </row>
    <row r="813" spans="1:8" x14ac:dyDescent="0.25">
      <c r="A813" s="99">
        <v>281799</v>
      </c>
      <c r="B813" s="99" t="s">
        <v>1399</v>
      </c>
      <c r="D813" s="1" t="s">
        <v>4297</v>
      </c>
      <c r="E813" s="1" t="s">
        <v>7463</v>
      </c>
      <c r="F813" s="1" t="s">
        <v>8178</v>
      </c>
      <c r="G813" s="1">
        <v>3204</v>
      </c>
      <c r="H813" s="1" t="s">
        <v>46</v>
      </c>
    </row>
    <row r="814" spans="1:8" x14ac:dyDescent="0.25">
      <c r="A814" s="99">
        <v>281800</v>
      </c>
      <c r="B814" s="99" t="s">
        <v>1400</v>
      </c>
      <c r="D814" s="1" t="s">
        <v>4297</v>
      </c>
      <c r="E814" s="1" t="s">
        <v>7463</v>
      </c>
      <c r="F814" s="1" t="s">
        <v>8178</v>
      </c>
      <c r="G814" s="1">
        <v>4626</v>
      </c>
      <c r="H814" s="1" t="s">
        <v>46</v>
      </c>
    </row>
    <row r="815" spans="1:8" x14ac:dyDescent="0.25">
      <c r="A815" s="99">
        <v>281801</v>
      </c>
      <c r="B815" s="99" t="s">
        <v>1401</v>
      </c>
      <c r="D815" s="1" t="s">
        <v>4297</v>
      </c>
      <c r="E815" s="1" t="s">
        <v>7463</v>
      </c>
      <c r="F815" s="1" t="s">
        <v>8178</v>
      </c>
      <c r="G815" s="1">
        <v>5177</v>
      </c>
      <c r="H815" s="1" t="s">
        <v>46</v>
      </c>
    </row>
    <row r="816" spans="1:8" x14ac:dyDescent="0.25">
      <c r="A816" s="99">
        <v>281802</v>
      </c>
      <c r="B816" s="99" t="s">
        <v>1402</v>
      </c>
      <c r="D816" s="1" t="s">
        <v>4297</v>
      </c>
      <c r="E816" s="1" t="s">
        <v>7463</v>
      </c>
      <c r="F816" s="1" t="s">
        <v>8178</v>
      </c>
      <c r="G816" s="1">
        <v>5835</v>
      </c>
      <c r="H816" s="1" t="s">
        <v>46</v>
      </c>
    </row>
    <row r="817" spans="1:8" x14ac:dyDescent="0.25">
      <c r="A817" s="99">
        <v>281803</v>
      </c>
      <c r="B817" s="99" t="s">
        <v>1403</v>
      </c>
      <c r="D817" s="1" t="s">
        <v>4297</v>
      </c>
      <c r="E817" s="1" t="s">
        <v>7463</v>
      </c>
      <c r="F817" s="1" t="s">
        <v>8178</v>
      </c>
      <c r="G817" s="1">
        <v>6790</v>
      </c>
      <c r="H817" s="1" t="s">
        <v>46</v>
      </c>
    </row>
    <row r="818" spans="1:8" x14ac:dyDescent="0.25">
      <c r="A818" s="99">
        <v>459566</v>
      </c>
      <c r="B818" s="99" t="s">
        <v>4304</v>
      </c>
      <c r="D818" s="1" t="s">
        <v>4297</v>
      </c>
      <c r="E818" s="1" t="s">
        <v>7463</v>
      </c>
      <c r="F818" s="1" t="s">
        <v>8178</v>
      </c>
      <c r="G818" s="1">
        <v>2698</v>
      </c>
      <c r="H818" s="1" t="s">
        <v>46</v>
      </c>
    </row>
    <row r="819" spans="1:8" x14ac:dyDescent="0.25">
      <c r="A819" s="99">
        <v>459567</v>
      </c>
      <c r="B819" s="99" t="s">
        <v>4306</v>
      </c>
      <c r="D819" s="1" t="s">
        <v>4297</v>
      </c>
      <c r="E819" s="1" t="s">
        <v>7463</v>
      </c>
      <c r="F819" s="1" t="s">
        <v>8178</v>
      </c>
      <c r="G819" s="1">
        <v>3005</v>
      </c>
      <c r="H819" s="1" t="s">
        <v>46</v>
      </c>
    </row>
    <row r="820" spans="1:8" x14ac:dyDescent="0.25">
      <c r="A820" s="99">
        <v>459568</v>
      </c>
      <c r="B820" s="99" t="s">
        <v>4308</v>
      </c>
      <c r="D820" s="1" t="s">
        <v>4297</v>
      </c>
      <c r="E820" s="1" t="s">
        <v>7463</v>
      </c>
      <c r="F820" s="1" t="s">
        <v>8178</v>
      </c>
      <c r="G820" s="1">
        <v>3326</v>
      </c>
      <c r="H820" s="1" t="s">
        <v>46</v>
      </c>
    </row>
    <row r="821" spans="1:8" x14ac:dyDescent="0.25">
      <c r="A821" s="99">
        <v>459569</v>
      </c>
      <c r="B821" s="99" t="s">
        <v>4311</v>
      </c>
      <c r="D821" s="1" t="s">
        <v>4297</v>
      </c>
      <c r="E821" s="1" t="s">
        <v>7463</v>
      </c>
      <c r="F821" s="1" t="s">
        <v>8178</v>
      </c>
      <c r="G821" s="1">
        <v>4282</v>
      </c>
      <c r="H821" s="1" t="s">
        <v>46</v>
      </c>
    </row>
    <row r="822" spans="1:8" x14ac:dyDescent="0.25">
      <c r="A822" s="99">
        <v>459570</v>
      </c>
      <c r="B822" s="99" t="s">
        <v>4314</v>
      </c>
      <c r="D822" s="1" t="s">
        <v>4297</v>
      </c>
      <c r="E822" s="1" t="s">
        <v>7463</v>
      </c>
      <c r="F822" s="1" t="s">
        <v>8178</v>
      </c>
      <c r="G822" s="1">
        <v>4852</v>
      </c>
      <c r="H822" s="1" t="s">
        <v>46</v>
      </c>
    </row>
    <row r="823" spans="1:8" x14ac:dyDescent="0.25">
      <c r="A823" s="99">
        <v>459571</v>
      </c>
      <c r="B823" s="99" t="s">
        <v>4316</v>
      </c>
      <c r="D823" s="1" t="s">
        <v>4297</v>
      </c>
      <c r="E823" s="1" t="s">
        <v>7463</v>
      </c>
      <c r="F823" s="1" t="s">
        <v>8178</v>
      </c>
      <c r="G823" s="1">
        <v>5588</v>
      </c>
      <c r="H823" s="1" t="s">
        <v>46</v>
      </c>
    </row>
    <row r="824" spans="1:8" x14ac:dyDescent="0.25">
      <c r="A824" s="99">
        <v>459572</v>
      </c>
      <c r="B824" s="99" t="s">
        <v>4319</v>
      </c>
      <c r="D824" s="1" t="s">
        <v>4297</v>
      </c>
      <c r="E824" s="1" t="s">
        <v>7463</v>
      </c>
      <c r="F824" s="1" t="s">
        <v>8178</v>
      </c>
      <c r="G824" s="1">
        <v>6330</v>
      </c>
      <c r="H824" s="1" t="s">
        <v>46</v>
      </c>
    </row>
    <row r="825" spans="1:8" x14ac:dyDescent="0.25">
      <c r="A825" s="99">
        <v>459573</v>
      </c>
      <c r="B825" s="99" t="s">
        <v>4321</v>
      </c>
      <c r="D825" s="1" t="s">
        <v>4297</v>
      </c>
      <c r="E825" s="1" t="s">
        <v>7463</v>
      </c>
      <c r="F825" s="1" t="s">
        <v>8178</v>
      </c>
      <c r="G825" s="1">
        <v>7226</v>
      </c>
      <c r="H825" s="1" t="s">
        <v>46</v>
      </c>
    </row>
    <row r="826" spans="1:8" x14ac:dyDescent="0.25">
      <c r="A826" s="99">
        <v>459574</v>
      </c>
      <c r="B826" s="99" t="s">
        <v>4302</v>
      </c>
      <c r="D826" s="1" t="s">
        <v>4297</v>
      </c>
      <c r="E826" s="1" t="s">
        <v>7463</v>
      </c>
      <c r="F826" s="1" t="s">
        <v>8178</v>
      </c>
      <c r="G826" s="1">
        <v>1914</v>
      </c>
      <c r="H826" s="1" t="s">
        <v>46</v>
      </c>
    </row>
    <row r="827" spans="1:8" x14ac:dyDescent="0.25">
      <c r="A827" s="99">
        <v>459575</v>
      </c>
      <c r="B827" s="99" t="s">
        <v>4303</v>
      </c>
      <c r="D827" s="1" t="s">
        <v>4297</v>
      </c>
      <c r="E827" s="1" t="s">
        <v>7463</v>
      </c>
      <c r="F827" s="1" t="s">
        <v>8178</v>
      </c>
      <c r="G827" s="1">
        <v>2000</v>
      </c>
      <c r="H827" s="1" t="s">
        <v>46</v>
      </c>
    </row>
    <row r="828" spans="1:8" x14ac:dyDescent="0.25">
      <c r="A828" s="99">
        <v>459576</v>
      </c>
      <c r="B828" s="99" t="s">
        <v>5395</v>
      </c>
      <c r="D828" s="1" t="s">
        <v>4297</v>
      </c>
      <c r="E828" s="1" t="s">
        <v>7463</v>
      </c>
      <c r="F828" s="1" t="s">
        <v>8178</v>
      </c>
      <c r="G828" s="1">
        <v>2289</v>
      </c>
      <c r="H828" s="1" t="s">
        <v>46</v>
      </c>
    </row>
    <row r="829" spans="1:8" x14ac:dyDescent="0.25">
      <c r="A829" s="99">
        <v>459577</v>
      </c>
      <c r="B829" s="99" t="s">
        <v>5396</v>
      </c>
      <c r="D829" s="1" t="s">
        <v>4297</v>
      </c>
      <c r="E829" s="1" t="s">
        <v>7463</v>
      </c>
      <c r="F829" s="1" t="s">
        <v>8178</v>
      </c>
      <c r="G829" s="1">
        <v>2550</v>
      </c>
      <c r="H829" s="1" t="s">
        <v>46</v>
      </c>
    </row>
    <row r="830" spans="1:8" x14ac:dyDescent="0.25">
      <c r="A830" s="99">
        <v>459578</v>
      </c>
      <c r="B830" s="99" t="s">
        <v>5397</v>
      </c>
      <c r="D830" s="1" t="s">
        <v>4297</v>
      </c>
      <c r="E830" s="1" t="s">
        <v>7463</v>
      </c>
      <c r="F830" s="1" t="s">
        <v>8178</v>
      </c>
      <c r="G830" s="1">
        <v>2959</v>
      </c>
      <c r="H830" s="1" t="s">
        <v>46</v>
      </c>
    </row>
    <row r="831" spans="1:8" x14ac:dyDescent="0.25">
      <c r="A831" s="99">
        <v>459579</v>
      </c>
      <c r="B831" s="99" t="s">
        <v>5394</v>
      </c>
      <c r="D831" s="1" t="s">
        <v>4297</v>
      </c>
      <c r="E831" s="1" t="s">
        <v>7463</v>
      </c>
      <c r="F831" s="1" t="s">
        <v>8178</v>
      </c>
      <c r="G831" s="1">
        <v>3546</v>
      </c>
      <c r="H831" s="1" t="s">
        <v>46</v>
      </c>
    </row>
    <row r="832" spans="1:8" x14ac:dyDescent="0.25">
      <c r="A832" s="99">
        <v>459581</v>
      </c>
      <c r="B832" s="99" t="s">
        <v>4310</v>
      </c>
      <c r="D832" s="1" t="s">
        <v>4297</v>
      </c>
      <c r="E832" s="1" t="s">
        <v>7463</v>
      </c>
      <c r="F832" s="1" t="s">
        <v>8178</v>
      </c>
      <c r="G832" s="1">
        <v>4081</v>
      </c>
      <c r="H832" s="1" t="s">
        <v>46</v>
      </c>
    </row>
    <row r="833" spans="1:8" x14ac:dyDescent="0.25">
      <c r="A833" s="99">
        <v>459582</v>
      </c>
      <c r="B833" s="99" t="s">
        <v>4313</v>
      </c>
      <c r="D833" s="1" t="s">
        <v>4297</v>
      </c>
      <c r="E833" s="1" t="s">
        <v>7463</v>
      </c>
      <c r="F833" s="1" t="s">
        <v>8178</v>
      </c>
      <c r="G833" s="1">
        <v>4740</v>
      </c>
      <c r="H833" s="1" t="s">
        <v>46</v>
      </c>
    </row>
    <row r="834" spans="1:8" x14ac:dyDescent="0.25">
      <c r="A834" s="99">
        <v>459583</v>
      </c>
      <c r="B834" s="99" t="s">
        <v>4315</v>
      </c>
      <c r="D834" s="1" t="s">
        <v>4297</v>
      </c>
      <c r="E834" s="1" t="s">
        <v>7463</v>
      </c>
      <c r="F834" s="1" t="s">
        <v>8178</v>
      </c>
      <c r="G834" s="1">
        <v>5562</v>
      </c>
      <c r="H834" s="1" t="s">
        <v>46</v>
      </c>
    </row>
    <row r="835" spans="1:8" x14ac:dyDescent="0.25">
      <c r="A835" s="99">
        <v>459584</v>
      </c>
      <c r="B835" s="99" t="s">
        <v>4318</v>
      </c>
      <c r="D835" s="1" t="s">
        <v>4297</v>
      </c>
      <c r="E835" s="1" t="s">
        <v>7463</v>
      </c>
      <c r="F835" s="1" t="s">
        <v>8178</v>
      </c>
      <c r="G835" s="1">
        <v>6058</v>
      </c>
      <c r="H835" s="1" t="s">
        <v>46</v>
      </c>
    </row>
    <row r="836" spans="1:8" x14ac:dyDescent="0.25">
      <c r="A836" s="99">
        <v>459610</v>
      </c>
      <c r="B836" s="99" t="s">
        <v>1391</v>
      </c>
      <c r="D836" s="1" t="s">
        <v>4297</v>
      </c>
      <c r="E836" s="1" t="s">
        <v>7463</v>
      </c>
      <c r="F836" s="1" t="s">
        <v>8178</v>
      </c>
      <c r="G836" s="1">
        <v>2072</v>
      </c>
      <c r="H836" s="1" t="s">
        <v>46</v>
      </c>
    </row>
    <row r="837" spans="1:8" x14ac:dyDescent="0.25">
      <c r="A837" s="99">
        <v>459611</v>
      </c>
      <c r="B837" s="99" t="s">
        <v>1392</v>
      </c>
      <c r="D837" s="1" t="s">
        <v>4297</v>
      </c>
      <c r="E837" s="1" t="s">
        <v>7463</v>
      </c>
      <c r="F837" s="1" t="s">
        <v>8178</v>
      </c>
      <c r="G837" s="1">
        <v>2201</v>
      </c>
      <c r="H837" s="1" t="s">
        <v>46</v>
      </c>
    </row>
    <row r="838" spans="1:8" x14ac:dyDescent="0.25">
      <c r="A838" s="99">
        <v>459612</v>
      </c>
      <c r="B838" s="99" t="s">
        <v>1393</v>
      </c>
      <c r="D838" s="1" t="s">
        <v>4297</v>
      </c>
      <c r="E838" s="1" t="s">
        <v>7463</v>
      </c>
      <c r="F838" s="1" t="s">
        <v>8178</v>
      </c>
      <c r="G838" s="1">
        <v>2402</v>
      </c>
      <c r="H838" s="1" t="s">
        <v>46</v>
      </c>
    </row>
    <row r="839" spans="1:8" x14ac:dyDescent="0.25">
      <c r="A839" s="99">
        <v>459613</v>
      </c>
      <c r="B839" s="99" t="s">
        <v>4305</v>
      </c>
      <c r="D839" s="1" t="s">
        <v>4297</v>
      </c>
      <c r="E839" s="1" t="s">
        <v>7463</v>
      </c>
      <c r="F839" s="1" t="s">
        <v>8178</v>
      </c>
      <c r="G839" s="1">
        <v>2713</v>
      </c>
      <c r="H839" s="1" t="s">
        <v>46</v>
      </c>
    </row>
    <row r="840" spans="1:8" x14ac:dyDescent="0.25">
      <c r="A840" s="99">
        <v>459614</v>
      </c>
      <c r="B840" s="99" t="s">
        <v>4307</v>
      </c>
      <c r="D840" s="1" t="s">
        <v>4297</v>
      </c>
      <c r="E840" s="1" t="s">
        <v>7463</v>
      </c>
      <c r="F840" s="1" t="s">
        <v>8178</v>
      </c>
      <c r="G840" s="1">
        <v>3027</v>
      </c>
      <c r="H840" s="1" t="s">
        <v>46</v>
      </c>
    </row>
    <row r="841" spans="1:8" x14ac:dyDescent="0.25">
      <c r="A841" s="99">
        <v>459615</v>
      </c>
      <c r="B841" s="99" t="s">
        <v>4309</v>
      </c>
      <c r="D841" s="1" t="s">
        <v>4297</v>
      </c>
      <c r="E841" s="1" t="s">
        <v>7463</v>
      </c>
      <c r="F841" s="1" t="s">
        <v>8178</v>
      </c>
      <c r="G841" s="1">
        <v>3835</v>
      </c>
      <c r="H841" s="1" t="s">
        <v>46</v>
      </c>
    </row>
    <row r="842" spans="1:8" x14ac:dyDescent="0.25">
      <c r="A842" s="99">
        <v>459616</v>
      </c>
      <c r="B842" s="99" t="s">
        <v>4312</v>
      </c>
      <c r="D842" s="1" t="s">
        <v>4297</v>
      </c>
      <c r="E842" s="1" t="s">
        <v>7463</v>
      </c>
      <c r="F842" s="1" t="s">
        <v>8178</v>
      </c>
      <c r="G842" s="1">
        <v>4403</v>
      </c>
      <c r="H842" s="1" t="s">
        <v>46</v>
      </c>
    </row>
    <row r="843" spans="1:8" x14ac:dyDescent="0.25">
      <c r="A843" s="99">
        <v>459617</v>
      </c>
      <c r="B843" s="99" t="s">
        <v>1394</v>
      </c>
      <c r="D843" s="1" t="s">
        <v>4297</v>
      </c>
      <c r="E843" s="1" t="s">
        <v>7463</v>
      </c>
      <c r="F843" s="1" t="s">
        <v>8178</v>
      </c>
      <c r="G843" s="1">
        <v>5138</v>
      </c>
      <c r="H843" s="1" t="s">
        <v>46</v>
      </c>
    </row>
    <row r="844" spans="1:8" x14ac:dyDescent="0.25">
      <c r="A844" s="99">
        <v>459618</v>
      </c>
      <c r="B844" s="99" t="s">
        <v>4317</v>
      </c>
      <c r="D844" s="1" t="s">
        <v>4297</v>
      </c>
      <c r="E844" s="1" t="s">
        <v>7463</v>
      </c>
      <c r="F844" s="1" t="s">
        <v>8178</v>
      </c>
      <c r="G844" s="1">
        <v>5880</v>
      </c>
      <c r="H844" s="1" t="s">
        <v>46</v>
      </c>
    </row>
    <row r="845" spans="1:8" x14ac:dyDescent="0.25">
      <c r="A845" s="99">
        <v>459619</v>
      </c>
      <c r="B845" s="99" t="s">
        <v>4320</v>
      </c>
      <c r="D845" s="1" t="s">
        <v>4297</v>
      </c>
      <c r="E845" s="1" t="s">
        <v>7463</v>
      </c>
      <c r="F845" s="1" t="s">
        <v>8178</v>
      </c>
      <c r="G845" s="1">
        <v>6774</v>
      </c>
      <c r="H845" s="1" t="s">
        <v>46</v>
      </c>
    </row>
    <row r="846" spans="1:8" x14ac:dyDescent="0.25">
      <c r="A846" s="99">
        <v>36227</v>
      </c>
      <c r="B846" s="99" t="s">
        <v>1917</v>
      </c>
      <c r="D846" s="1" t="s">
        <v>4297</v>
      </c>
      <c r="E846" s="1" t="s">
        <v>7463</v>
      </c>
      <c r="F846" s="1" t="s">
        <v>8179</v>
      </c>
      <c r="G846" s="1">
        <v>1056</v>
      </c>
      <c r="H846" s="1" t="s">
        <v>46</v>
      </c>
    </row>
    <row r="847" spans="1:8" x14ac:dyDescent="0.25">
      <c r="A847" s="99">
        <v>36228</v>
      </c>
      <c r="B847" s="99" t="s">
        <v>1918</v>
      </c>
      <c r="D847" s="1" t="s">
        <v>4297</v>
      </c>
      <c r="E847" s="1" t="s">
        <v>7463</v>
      </c>
      <c r="F847" s="1" t="s">
        <v>8179</v>
      </c>
      <c r="G847" s="1">
        <v>1306</v>
      </c>
      <c r="H847" s="1" t="s">
        <v>46</v>
      </c>
    </row>
    <row r="848" spans="1:8" x14ac:dyDescent="0.25">
      <c r="A848" s="99">
        <v>36229</v>
      </c>
      <c r="B848" s="99" t="s">
        <v>1919</v>
      </c>
      <c r="D848" s="1" t="s">
        <v>4297</v>
      </c>
      <c r="E848" s="1" t="s">
        <v>7463</v>
      </c>
      <c r="F848" s="1" t="s">
        <v>8179</v>
      </c>
      <c r="G848" s="1">
        <v>1161</v>
      </c>
      <c r="H848" s="1" t="s">
        <v>46</v>
      </c>
    </row>
    <row r="849" spans="1:8" x14ac:dyDescent="0.25">
      <c r="A849" s="99">
        <v>36230</v>
      </c>
      <c r="B849" s="99" t="s">
        <v>1920</v>
      </c>
      <c r="D849" s="1" t="s">
        <v>4297</v>
      </c>
      <c r="E849" s="1" t="s">
        <v>7463</v>
      </c>
      <c r="F849" s="1" t="s">
        <v>8179</v>
      </c>
      <c r="G849" s="1">
        <v>1429</v>
      </c>
      <c r="H849" s="1" t="s">
        <v>46</v>
      </c>
    </row>
    <row r="850" spans="1:8" x14ac:dyDescent="0.25">
      <c r="A850" s="99">
        <v>36231</v>
      </c>
      <c r="B850" s="99" t="s">
        <v>1921</v>
      </c>
      <c r="D850" s="1" t="s">
        <v>4297</v>
      </c>
      <c r="E850" s="1" t="s">
        <v>7463</v>
      </c>
      <c r="F850" s="1" t="s">
        <v>8179</v>
      </c>
      <c r="G850" s="1">
        <v>1565</v>
      </c>
      <c r="H850" s="1" t="s">
        <v>46</v>
      </c>
    </row>
    <row r="851" spans="1:8" x14ac:dyDescent="0.25">
      <c r="A851" s="99">
        <v>36232</v>
      </c>
      <c r="B851" s="99" t="s">
        <v>1922</v>
      </c>
      <c r="D851" s="1" t="s">
        <v>4297</v>
      </c>
      <c r="E851" s="1" t="s">
        <v>7463</v>
      </c>
      <c r="F851" s="1" t="s">
        <v>8179</v>
      </c>
      <c r="G851" s="1">
        <v>1840</v>
      </c>
      <c r="H851" s="1" t="s">
        <v>46</v>
      </c>
    </row>
    <row r="852" spans="1:8" x14ac:dyDescent="0.25">
      <c r="A852" s="99">
        <v>36233</v>
      </c>
      <c r="B852" s="99" t="s">
        <v>1923</v>
      </c>
      <c r="D852" s="1" t="s">
        <v>4297</v>
      </c>
      <c r="E852" s="1" t="s">
        <v>7463</v>
      </c>
      <c r="F852" s="1" t="s">
        <v>8179</v>
      </c>
      <c r="G852" s="1">
        <v>1656</v>
      </c>
      <c r="H852" s="1" t="s">
        <v>46</v>
      </c>
    </row>
    <row r="853" spans="1:8" x14ac:dyDescent="0.25">
      <c r="A853" s="99">
        <v>36234</v>
      </c>
      <c r="B853" s="99" t="s">
        <v>1924</v>
      </c>
      <c r="D853" s="1" t="s">
        <v>4297</v>
      </c>
      <c r="E853" s="1" t="s">
        <v>7463</v>
      </c>
      <c r="F853" s="1" t="s">
        <v>8179</v>
      </c>
      <c r="G853" s="1">
        <v>1892</v>
      </c>
      <c r="H853" s="1" t="s">
        <v>46</v>
      </c>
    </row>
    <row r="854" spans="1:8" x14ac:dyDescent="0.25">
      <c r="A854" s="99">
        <v>37275</v>
      </c>
      <c r="B854" s="99" t="s">
        <v>1951</v>
      </c>
      <c r="D854" s="1" t="s">
        <v>4297</v>
      </c>
      <c r="E854" s="1" t="s">
        <v>7463</v>
      </c>
      <c r="F854" s="1" t="s">
        <v>8179</v>
      </c>
      <c r="G854" s="1">
        <v>2421</v>
      </c>
      <c r="H854" s="1" t="s">
        <v>46</v>
      </c>
    </row>
    <row r="855" spans="1:8" x14ac:dyDescent="0.25">
      <c r="A855" s="99">
        <v>37276</v>
      </c>
      <c r="B855" s="99" t="s">
        <v>7753</v>
      </c>
      <c r="D855" s="1" t="s">
        <v>4297</v>
      </c>
      <c r="E855" s="1" t="s">
        <v>7463</v>
      </c>
      <c r="F855" s="1" t="s">
        <v>8179</v>
      </c>
      <c r="G855" s="1">
        <v>2318</v>
      </c>
      <c r="H855" s="1" t="s">
        <v>46</v>
      </c>
    </row>
    <row r="856" spans="1:8" x14ac:dyDescent="0.25">
      <c r="A856" s="99">
        <v>37419</v>
      </c>
      <c r="B856" s="99" t="s">
        <v>1977</v>
      </c>
      <c r="D856" s="1" t="s">
        <v>4297</v>
      </c>
      <c r="E856" s="1" t="s">
        <v>7463</v>
      </c>
      <c r="F856" s="1" t="s">
        <v>8179</v>
      </c>
      <c r="G856" s="1">
        <v>1700</v>
      </c>
      <c r="H856" s="1" t="s">
        <v>46</v>
      </c>
    </row>
    <row r="857" spans="1:8" x14ac:dyDescent="0.25">
      <c r="A857" s="99">
        <v>37421</v>
      </c>
      <c r="B857" s="99" t="s">
        <v>7754</v>
      </c>
      <c r="D857" s="1" t="s">
        <v>4297</v>
      </c>
      <c r="E857" s="1" t="s">
        <v>7463</v>
      </c>
      <c r="F857" s="1" t="s">
        <v>8179</v>
      </c>
      <c r="G857" s="1">
        <v>1906</v>
      </c>
      <c r="H857" s="1" t="s">
        <v>46</v>
      </c>
    </row>
    <row r="858" spans="1:8" x14ac:dyDescent="0.25">
      <c r="A858" s="99">
        <v>37422</v>
      </c>
      <c r="B858" s="99" t="s">
        <v>7755</v>
      </c>
      <c r="D858" s="1" t="s">
        <v>4297</v>
      </c>
      <c r="E858" s="1" t="s">
        <v>7463</v>
      </c>
      <c r="F858" s="1" t="s">
        <v>8179</v>
      </c>
      <c r="G858" s="1">
        <v>2266</v>
      </c>
      <c r="H858" s="1" t="s">
        <v>46</v>
      </c>
    </row>
    <row r="859" spans="1:8" x14ac:dyDescent="0.25">
      <c r="A859" s="99">
        <v>31387</v>
      </c>
      <c r="B859" s="99" t="s">
        <v>1727</v>
      </c>
      <c r="D859" s="1" t="s">
        <v>4297</v>
      </c>
      <c r="E859" s="1" t="s">
        <v>7463</v>
      </c>
      <c r="F859" s="1" t="s">
        <v>8180</v>
      </c>
      <c r="G859" s="1">
        <v>2503</v>
      </c>
      <c r="H859" s="1" t="s">
        <v>46</v>
      </c>
    </row>
    <row r="860" spans="1:8" x14ac:dyDescent="0.25">
      <c r="A860" s="99">
        <v>31388</v>
      </c>
      <c r="B860" s="99" t="s">
        <v>1728</v>
      </c>
      <c r="D860" s="1" t="s">
        <v>4297</v>
      </c>
      <c r="E860" s="1" t="s">
        <v>7463</v>
      </c>
      <c r="F860" s="1" t="s">
        <v>8180</v>
      </c>
      <c r="G860" s="1">
        <v>2637</v>
      </c>
      <c r="H860" s="1" t="s">
        <v>46</v>
      </c>
    </row>
    <row r="861" spans="1:8" x14ac:dyDescent="0.25">
      <c r="A861" s="99">
        <v>31389</v>
      </c>
      <c r="B861" s="99" t="s">
        <v>1729</v>
      </c>
      <c r="D861" s="1" t="s">
        <v>4297</v>
      </c>
      <c r="E861" s="1" t="s">
        <v>7463</v>
      </c>
      <c r="F861" s="1" t="s">
        <v>8180</v>
      </c>
      <c r="G861" s="1">
        <v>3863</v>
      </c>
      <c r="H861" s="1" t="s">
        <v>46</v>
      </c>
    </row>
    <row r="862" spans="1:8" x14ac:dyDescent="0.25">
      <c r="A862" s="99">
        <v>31390</v>
      </c>
      <c r="B862" s="99" t="s">
        <v>1730</v>
      </c>
      <c r="D862" s="1" t="s">
        <v>4297</v>
      </c>
      <c r="E862" s="1" t="s">
        <v>7463</v>
      </c>
      <c r="F862" s="1" t="s">
        <v>8180</v>
      </c>
      <c r="G862" s="1">
        <v>4810</v>
      </c>
      <c r="H862" s="1" t="s">
        <v>46</v>
      </c>
    </row>
    <row r="863" spans="1:8" x14ac:dyDescent="0.25">
      <c r="A863" s="99">
        <v>36360</v>
      </c>
      <c r="B863" s="99" t="s">
        <v>1934</v>
      </c>
      <c r="D863" s="1" t="s">
        <v>4297</v>
      </c>
      <c r="E863" s="1" t="s">
        <v>7463</v>
      </c>
      <c r="F863" s="1" t="s">
        <v>8180</v>
      </c>
      <c r="G863" s="1">
        <v>8415</v>
      </c>
      <c r="H863" s="1" t="s">
        <v>46</v>
      </c>
    </row>
    <row r="864" spans="1:8" x14ac:dyDescent="0.25">
      <c r="A864" s="99">
        <v>36362</v>
      </c>
      <c r="B864" s="99" t="s">
        <v>1935</v>
      </c>
      <c r="D864" s="1" t="s">
        <v>4297</v>
      </c>
      <c r="E864" s="1" t="s">
        <v>7463</v>
      </c>
      <c r="F864" s="1" t="s">
        <v>8180</v>
      </c>
      <c r="G864" s="1">
        <v>8086</v>
      </c>
      <c r="H864" s="1" t="s">
        <v>46</v>
      </c>
    </row>
    <row r="865" spans="1:8" x14ac:dyDescent="0.25">
      <c r="A865" s="99">
        <v>36363</v>
      </c>
      <c r="B865" s="99" t="s">
        <v>1936</v>
      </c>
      <c r="D865" s="1" t="s">
        <v>4297</v>
      </c>
      <c r="E865" s="1" t="s">
        <v>7463</v>
      </c>
      <c r="F865" s="1" t="s">
        <v>8180</v>
      </c>
      <c r="G865" s="1">
        <v>6365</v>
      </c>
      <c r="H865" s="1" t="s">
        <v>46</v>
      </c>
    </row>
    <row r="866" spans="1:8" x14ac:dyDescent="0.25">
      <c r="A866" s="99">
        <v>32731</v>
      </c>
      <c r="B866" s="99" t="s">
        <v>1845</v>
      </c>
      <c r="D866" s="1" t="s">
        <v>4297</v>
      </c>
      <c r="E866" s="1" t="s">
        <v>7463</v>
      </c>
      <c r="F866" s="1" t="s">
        <v>8181</v>
      </c>
      <c r="G866" s="1">
        <v>45</v>
      </c>
      <c r="H866" s="1" t="s">
        <v>46</v>
      </c>
    </row>
    <row r="867" spans="1:8" x14ac:dyDescent="0.25">
      <c r="A867" s="99">
        <v>310220</v>
      </c>
      <c r="B867" s="99" t="s">
        <v>1673</v>
      </c>
      <c r="D867" s="1" t="s">
        <v>4297</v>
      </c>
      <c r="E867" s="1" t="s">
        <v>7463</v>
      </c>
      <c r="F867" s="1" t="s">
        <v>8181</v>
      </c>
      <c r="G867" s="1">
        <v>78</v>
      </c>
      <c r="H867" s="1" t="s">
        <v>46</v>
      </c>
    </row>
    <row r="868" spans="1:8" x14ac:dyDescent="0.25">
      <c r="A868" s="99">
        <v>335477</v>
      </c>
      <c r="B868" s="99" t="s">
        <v>3346</v>
      </c>
      <c r="D868" s="1" t="s">
        <v>4297</v>
      </c>
      <c r="E868" s="1" t="s">
        <v>7463</v>
      </c>
      <c r="F868" s="1" t="s">
        <v>8181</v>
      </c>
      <c r="G868" s="1">
        <v>61</v>
      </c>
      <c r="H868" s="1" t="s">
        <v>46</v>
      </c>
    </row>
    <row r="869" spans="1:8" x14ac:dyDescent="0.25">
      <c r="A869" s="99">
        <v>524264</v>
      </c>
      <c r="B869" s="99" t="s">
        <v>5398</v>
      </c>
      <c r="D869" s="1" t="s">
        <v>4297</v>
      </c>
      <c r="E869" s="1" t="s">
        <v>7463</v>
      </c>
      <c r="F869" s="1" t="s">
        <v>8181</v>
      </c>
      <c r="G869" s="1">
        <v>63</v>
      </c>
      <c r="H869" s="1" t="s">
        <v>46</v>
      </c>
    </row>
    <row r="870" spans="1:8" x14ac:dyDescent="0.25">
      <c r="A870" s="99">
        <v>524265</v>
      </c>
      <c r="B870" s="99" t="s">
        <v>5399</v>
      </c>
      <c r="D870" s="1" t="s">
        <v>4297</v>
      </c>
      <c r="E870" s="1" t="s">
        <v>7463</v>
      </c>
      <c r="F870" s="1" t="s">
        <v>8181</v>
      </c>
      <c r="G870" s="1">
        <v>61</v>
      </c>
      <c r="H870" s="1" t="s">
        <v>46</v>
      </c>
    </row>
    <row r="871" spans="1:8" x14ac:dyDescent="0.25">
      <c r="A871" s="99">
        <v>30650</v>
      </c>
      <c r="B871" s="99" t="s">
        <v>1660</v>
      </c>
      <c r="D871" s="1" t="s">
        <v>4297</v>
      </c>
      <c r="E871" s="1" t="s">
        <v>7463</v>
      </c>
      <c r="F871" s="1" t="s">
        <v>8182</v>
      </c>
      <c r="G871" s="1">
        <v>70</v>
      </c>
      <c r="H871" s="1" t="s">
        <v>46</v>
      </c>
    </row>
    <row r="872" spans="1:8" x14ac:dyDescent="0.25">
      <c r="A872" s="99">
        <v>30172</v>
      </c>
      <c r="B872" s="99" t="s">
        <v>1574</v>
      </c>
      <c r="D872" s="1" t="s">
        <v>4297</v>
      </c>
      <c r="E872" s="1" t="s">
        <v>7463</v>
      </c>
      <c r="F872" s="1" t="s">
        <v>8183</v>
      </c>
      <c r="G872" s="1">
        <v>243</v>
      </c>
      <c r="H872" s="1" t="s">
        <v>46</v>
      </c>
    </row>
    <row r="873" spans="1:8" x14ac:dyDescent="0.25">
      <c r="A873" s="99">
        <v>5314</v>
      </c>
      <c r="B873" s="99" t="s">
        <v>2351</v>
      </c>
      <c r="D873" s="1" t="s">
        <v>4297</v>
      </c>
      <c r="E873" s="1" t="s">
        <v>7463</v>
      </c>
      <c r="F873" s="1" t="s">
        <v>8184</v>
      </c>
      <c r="G873" s="1">
        <v>49</v>
      </c>
      <c r="H873" s="1" t="s">
        <v>46</v>
      </c>
    </row>
    <row r="874" spans="1:8" x14ac:dyDescent="0.25">
      <c r="A874" s="99">
        <v>5316</v>
      </c>
      <c r="B874" s="99" t="s">
        <v>2352</v>
      </c>
      <c r="D874" s="1" t="s">
        <v>4297</v>
      </c>
      <c r="E874" s="1" t="s">
        <v>7463</v>
      </c>
      <c r="F874" s="1" t="s">
        <v>8184</v>
      </c>
      <c r="G874" s="1">
        <v>61</v>
      </c>
      <c r="H874" s="1" t="s">
        <v>46</v>
      </c>
    </row>
    <row r="875" spans="1:8" x14ac:dyDescent="0.25">
      <c r="A875" s="99">
        <v>5317</v>
      </c>
      <c r="B875" s="99" t="s">
        <v>2353</v>
      </c>
      <c r="D875" s="1" t="s">
        <v>4297</v>
      </c>
      <c r="E875" s="1" t="s">
        <v>7463</v>
      </c>
      <c r="F875" s="1" t="s">
        <v>8184</v>
      </c>
      <c r="G875" s="1">
        <v>115</v>
      </c>
      <c r="H875" s="1" t="s">
        <v>46</v>
      </c>
    </row>
    <row r="876" spans="1:8" x14ac:dyDescent="0.25">
      <c r="A876" s="99">
        <v>49129</v>
      </c>
      <c r="B876" s="99" t="s">
        <v>2253</v>
      </c>
      <c r="D876" s="1" t="s">
        <v>4297</v>
      </c>
      <c r="E876" s="1" t="s">
        <v>7463</v>
      </c>
      <c r="F876" s="1" t="s">
        <v>8184</v>
      </c>
      <c r="G876" s="1">
        <v>217</v>
      </c>
      <c r="H876" s="1" t="s">
        <v>46</v>
      </c>
    </row>
    <row r="877" spans="1:8" x14ac:dyDescent="0.25">
      <c r="A877" s="99">
        <v>49130</v>
      </c>
      <c r="B877" s="99" t="s">
        <v>2254</v>
      </c>
      <c r="D877" s="1" t="s">
        <v>4297</v>
      </c>
      <c r="E877" s="1" t="s">
        <v>7463</v>
      </c>
      <c r="F877" s="1" t="s">
        <v>8184</v>
      </c>
      <c r="G877" s="1">
        <v>235</v>
      </c>
      <c r="H877" s="1" t="s">
        <v>46</v>
      </c>
    </row>
    <row r="878" spans="1:8" x14ac:dyDescent="0.25">
      <c r="A878" s="99">
        <v>77264</v>
      </c>
      <c r="B878" s="99" t="s">
        <v>2551</v>
      </c>
      <c r="D878" s="1" t="s">
        <v>4297</v>
      </c>
      <c r="E878" s="1" t="s">
        <v>7463</v>
      </c>
      <c r="F878" s="1" t="s">
        <v>8184</v>
      </c>
      <c r="G878" s="1">
        <v>259</v>
      </c>
      <c r="H878" s="1" t="s">
        <v>46</v>
      </c>
    </row>
    <row r="879" spans="1:8" x14ac:dyDescent="0.25">
      <c r="A879" s="99">
        <v>77268</v>
      </c>
      <c r="B879" s="99" t="s">
        <v>2552</v>
      </c>
      <c r="D879" s="1" t="s">
        <v>4297</v>
      </c>
      <c r="E879" s="1" t="s">
        <v>7463</v>
      </c>
      <c r="F879" s="1" t="s">
        <v>8184</v>
      </c>
      <c r="G879" s="1">
        <v>278</v>
      </c>
      <c r="H879" s="1" t="s">
        <v>46</v>
      </c>
    </row>
    <row r="880" spans="1:8" x14ac:dyDescent="0.25">
      <c r="A880" s="99">
        <v>5698</v>
      </c>
      <c r="B880" s="99" t="s">
        <v>2430</v>
      </c>
      <c r="D880" s="1" t="s">
        <v>4297</v>
      </c>
      <c r="E880" s="1" t="s">
        <v>7463</v>
      </c>
      <c r="F880" s="1" t="s">
        <v>8185</v>
      </c>
      <c r="G880" s="1">
        <v>802</v>
      </c>
      <c r="H880" s="1" t="s">
        <v>46</v>
      </c>
    </row>
    <row r="881" spans="1:8" x14ac:dyDescent="0.25">
      <c r="A881" s="99">
        <v>5699</v>
      </c>
      <c r="B881" s="99" t="s">
        <v>2431</v>
      </c>
      <c r="D881" s="1" t="s">
        <v>4297</v>
      </c>
      <c r="E881" s="1" t="s">
        <v>7463</v>
      </c>
      <c r="F881" s="1" t="s">
        <v>8185</v>
      </c>
      <c r="G881" s="1">
        <v>1126</v>
      </c>
      <c r="H881" s="1" t="s">
        <v>46</v>
      </c>
    </row>
    <row r="882" spans="1:8" x14ac:dyDescent="0.25">
      <c r="A882" s="99">
        <v>32293</v>
      </c>
      <c r="B882" s="99" t="s">
        <v>1793</v>
      </c>
      <c r="D882" s="1" t="s">
        <v>4297</v>
      </c>
      <c r="E882" s="1" t="s">
        <v>7463</v>
      </c>
      <c r="F882" s="1" t="s">
        <v>8186</v>
      </c>
      <c r="G882" s="1">
        <v>603</v>
      </c>
      <c r="H882" s="1" t="s">
        <v>46</v>
      </c>
    </row>
    <row r="883" spans="1:8" x14ac:dyDescent="0.25">
      <c r="A883" s="99">
        <v>32294</v>
      </c>
      <c r="B883" s="99" t="s">
        <v>1794</v>
      </c>
      <c r="D883" s="1" t="s">
        <v>4297</v>
      </c>
      <c r="E883" s="1" t="s">
        <v>7463</v>
      </c>
      <c r="F883" s="1" t="s">
        <v>8186</v>
      </c>
      <c r="G883" s="1">
        <v>824</v>
      </c>
      <c r="H883" s="1" t="s">
        <v>46</v>
      </c>
    </row>
    <row r="884" spans="1:8" x14ac:dyDescent="0.25">
      <c r="A884" s="99">
        <v>452689</v>
      </c>
      <c r="B884" s="99" t="s">
        <v>4323</v>
      </c>
      <c r="D884" s="1" t="s">
        <v>4297</v>
      </c>
      <c r="E884" s="1" t="s">
        <v>7463</v>
      </c>
      <c r="F884" s="1" t="s">
        <v>8187</v>
      </c>
      <c r="G884" s="1">
        <v>505</v>
      </c>
      <c r="H884" s="1" t="s">
        <v>46</v>
      </c>
    </row>
    <row r="885" spans="1:8" x14ac:dyDescent="0.25">
      <c r="A885" s="99">
        <v>2697</v>
      </c>
      <c r="B885" s="99" t="s">
        <v>1263</v>
      </c>
      <c r="D885" s="1" t="s">
        <v>4297</v>
      </c>
      <c r="E885" s="1" t="s">
        <v>7463</v>
      </c>
      <c r="F885" s="1" t="s">
        <v>8188</v>
      </c>
      <c r="G885" s="1">
        <v>274</v>
      </c>
      <c r="H885" s="1" t="s">
        <v>46</v>
      </c>
    </row>
    <row r="886" spans="1:8" x14ac:dyDescent="0.25">
      <c r="A886" s="99">
        <v>2698</v>
      </c>
      <c r="B886" s="99" t="s">
        <v>1264</v>
      </c>
      <c r="D886" s="1" t="s">
        <v>4297</v>
      </c>
      <c r="E886" s="1" t="s">
        <v>7463</v>
      </c>
      <c r="F886" s="1" t="s">
        <v>8188</v>
      </c>
      <c r="G886" s="1">
        <v>362</v>
      </c>
      <c r="H886" s="1" t="s">
        <v>46</v>
      </c>
    </row>
    <row r="887" spans="1:8" x14ac:dyDescent="0.25">
      <c r="A887" s="99">
        <v>2699</v>
      </c>
      <c r="B887" s="99" t="s">
        <v>1265</v>
      </c>
      <c r="D887" s="1" t="s">
        <v>4297</v>
      </c>
      <c r="E887" s="1" t="s">
        <v>7463</v>
      </c>
      <c r="F887" s="1" t="s">
        <v>8188</v>
      </c>
      <c r="G887" s="1">
        <v>329</v>
      </c>
      <c r="H887" s="1" t="s">
        <v>46</v>
      </c>
    </row>
    <row r="888" spans="1:8" x14ac:dyDescent="0.25">
      <c r="A888" s="99">
        <v>9346</v>
      </c>
      <c r="B888" s="99" t="s">
        <v>2804</v>
      </c>
      <c r="D888" s="1" t="s">
        <v>4297</v>
      </c>
      <c r="E888" s="1" t="s">
        <v>7464</v>
      </c>
      <c r="F888" s="1" t="s">
        <v>8189</v>
      </c>
      <c r="G888" s="1">
        <v>276</v>
      </c>
      <c r="H888" s="1" t="s">
        <v>46</v>
      </c>
    </row>
    <row r="889" spans="1:8" x14ac:dyDescent="0.25">
      <c r="A889" s="99">
        <v>9353</v>
      </c>
      <c r="B889" s="99" t="s">
        <v>2807</v>
      </c>
      <c r="D889" s="1" t="s">
        <v>4297</v>
      </c>
      <c r="E889" s="1" t="s">
        <v>7464</v>
      </c>
      <c r="F889" s="1" t="s">
        <v>8189</v>
      </c>
      <c r="G889" s="1">
        <v>350</v>
      </c>
      <c r="H889" s="1" t="s">
        <v>46</v>
      </c>
    </row>
    <row r="890" spans="1:8" x14ac:dyDescent="0.25">
      <c r="A890" s="99">
        <v>9350</v>
      </c>
      <c r="B890" s="99" t="s">
        <v>2805</v>
      </c>
      <c r="D890" s="1" t="s">
        <v>4297</v>
      </c>
      <c r="E890" s="1" t="s">
        <v>7464</v>
      </c>
      <c r="F890" s="1" t="s">
        <v>8190</v>
      </c>
      <c r="G890" s="1">
        <v>239</v>
      </c>
      <c r="H890" s="1" t="s">
        <v>46</v>
      </c>
    </row>
    <row r="891" spans="1:8" x14ac:dyDescent="0.25">
      <c r="A891" s="99">
        <v>9798</v>
      </c>
      <c r="B891" s="99" t="s">
        <v>3106</v>
      </c>
      <c r="D891" s="1" t="s">
        <v>4297</v>
      </c>
      <c r="E891" s="1" t="s">
        <v>7464</v>
      </c>
      <c r="F891" s="1" t="s">
        <v>8191</v>
      </c>
      <c r="G891" s="1">
        <v>215</v>
      </c>
      <c r="H891" s="1" t="s">
        <v>46</v>
      </c>
    </row>
    <row r="892" spans="1:8" x14ac:dyDescent="0.25">
      <c r="A892" s="99">
        <v>9862</v>
      </c>
      <c r="B892" s="99" t="s">
        <v>3125</v>
      </c>
      <c r="D892" s="1" t="s">
        <v>4297</v>
      </c>
      <c r="E892" s="1" t="s">
        <v>7464</v>
      </c>
      <c r="F892" s="1" t="s">
        <v>8191</v>
      </c>
      <c r="G892" s="1">
        <v>384</v>
      </c>
      <c r="H892" s="1" t="s">
        <v>46</v>
      </c>
    </row>
    <row r="893" spans="1:8" x14ac:dyDescent="0.25">
      <c r="A893" s="99">
        <v>77256</v>
      </c>
      <c r="B893" s="99" t="s">
        <v>2550</v>
      </c>
      <c r="D893" s="1" t="s">
        <v>4297</v>
      </c>
      <c r="E893" s="1" t="s">
        <v>7464</v>
      </c>
      <c r="F893" s="1" t="s">
        <v>8191</v>
      </c>
      <c r="G893" s="1">
        <v>460</v>
      </c>
      <c r="H893" s="1" t="s">
        <v>46</v>
      </c>
    </row>
    <row r="894" spans="1:8" x14ac:dyDescent="0.25">
      <c r="A894" s="99">
        <v>314442</v>
      </c>
      <c r="B894" s="99" t="s">
        <v>7756</v>
      </c>
      <c r="D894" s="1" t="s">
        <v>4297</v>
      </c>
      <c r="E894" s="1" t="s">
        <v>7464</v>
      </c>
      <c r="F894" s="1" t="s">
        <v>8192</v>
      </c>
      <c r="G894" s="1">
        <v>943</v>
      </c>
      <c r="H894" s="1" t="s">
        <v>46</v>
      </c>
    </row>
    <row r="895" spans="1:8" x14ac:dyDescent="0.25">
      <c r="A895" s="99">
        <v>33691</v>
      </c>
      <c r="B895" s="99" t="s">
        <v>7757</v>
      </c>
      <c r="D895" s="1" t="s">
        <v>4297</v>
      </c>
      <c r="E895" s="1" t="s">
        <v>7464</v>
      </c>
      <c r="F895" s="1" t="s">
        <v>8193</v>
      </c>
      <c r="G895" s="1">
        <v>399</v>
      </c>
      <c r="H895" s="1" t="s">
        <v>46</v>
      </c>
    </row>
    <row r="896" spans="1:8" x14ac:dyDescent="0.25">
      <c r="A896" s="99">
        <v>9344</v>
      </c>
      <c r="B896" s="99" t="s">
        <v>2803</v>
      </c>
      <c r="D896" s="1" t="s">
        <v>4297</v>
      </c>
      <c r="E896" s="1" t="s">
        <v>7464</v>
      </c>
      <c r="F896" s="1" t="s">
        <v>8194</v>
      </c>
      <c r="G896" s="1">
        <v>236</v>
      </c>
      <c r="H896" s="1" t="s">
        <v>46</v>
      </c>
    </row>
    <row r="897" spans="1:8" x14ac:dyDescent="0.25">
      <c r="A897" s="99">
        <v>9351</v>
      </c>
      <c r="B897" s="99" t="s">
        <v>2806</v>
      </c>
      <c r="D897" s="1" t="s">
        <v>4297</v>
      </c>
      <c r="E897" s="1" t="s">
        <v>7464</v>
      </c>
      <c r="F897" s="1" t="s">
        <v>8194</v>
      </c>
      <c r="G897" s="1">
        <v>323</v>
      </c>
      <c r="H897" s="1" t="s">
        <v>46</v>
      </c>
    </row>
    <row r="898" spans="1:8" x14ac:dyDescent="0.25">
      <c r="A898" s="99">
        <v>30190</v>
      </c>
      <c r="B898" s="99" t="s">
        <v>1576</v>
      </c>
      <c r="D898" s="1" t="s">
        <v>4297</v>
      </c>
      <c r="E898" s="1" t="s">
        <v>7464</v>
      </c>
      <c r="F898" s="1" t="s">
        <v>8194</v>
      </c>
      <c r="G898" s="1">
        <v>242</v>
      </c>
      <c r="H898" s="1" t="s">
        <v>46</v>
      </c>
    </row>
    <row r="899" spans="1:8" x14ac:dyDescent="0.25">
      <c r="A899" s="99">
        <v>311653</v>
      </c>
      <c r="B899" s="99" t="s">
        <v>1691</v>
      </c>
      <c r="D899" s="1" t="s">
        <v>4297</v>
      </c>
      <c r="E899" s="1" t="s">
        <v>7464</v>
      </c>
      <c r="F899" s="1" t="s">
        <v>8195</v>
      </c>
      <c r="G899" s="1">
        <v>211</v>
      </c>
      <c r="H899" s="1" t="s">
        <v>46</v>
      </c>
    </row>
    <row r="900" spans="1:8" x14ac:dyDescent="0.25">
      <c r="A900" s="99">
        <v>382777</v>
      </c>
      <c r="B900" s="99" t="s">
        <v>3355</v>
      </c>
      <c r="D900" s="1" t="s">
        <v>4297</v>
      </c>
      <c r="E900" s="1" t="s">
        <v>7465</v>
      </c>
      <c r="F900" s="1" t="s">
        <v>8196</v>
      </c>
      <c r="G900" s="1">
        <v>1288</v>
      </c>
      <c r="H900" s="1" t="s">
        <v>46</v>
      </c>
    </row>
    <row r="901" spans="1:8" x14ac:dyDescent="0.25">
      <c r="A901" s="99">
        <v>382779</v>
      </c>
      <c r="B901" s="99" t="s">
        <v>4299</v>
      </c>
      <c r="D901" s="1" t="s">
        <v>4297</v>
      </c>
      <c r="E901" s="1" t="s">
        <v>7465</v>
      </c>
      <c r="F901" s="1" t="s">
        <v>8196</v>
      </c>
      <c r="G901" s="1">
        <v>256</v>
      </c>
      <c r="H901" s="1" t="s">
        <v>46</v>
      </c>
    </row>
    <row r="902" spans="1:8" x14ac:dyDescent="0.25">
      <c r="A902" s="99">
        <v>382780</v>
      </c>
      <c r="B902" s="99" t="s">
        <v>2095</v>
      </c>
      <c r="D902" s="1" t="s">
        <v>4297</v>
      </c>
      <c r="E902" s="1" t="s">
        <v>7465</v>
      </c>
      <c r="F902" s="1" t="s">
        <v>8196</v>
      </c>
      <c r="G902" s="1">
        <v>783</v>
      </c>
      <c r="H902" s="1" t="s">
        <v>46</v>
      </c>
    </row>
    <row r="903" spans="1:8" x14ac:dyDescent="0.25">
      <c r="A903" s="99">
        <v>14906</v>
      </c>
      <c r="B903" s="99" t="s">
        <v>349</v>
      </c>
      <c r="D903" s="1" t="s">
        <v>4297</v>
      </c>
      <c r="E903" s="1" t="s">
        <v>7465</v>
      </c>
      <c r="F903" s="1" t="s">
        <v>8197</v>
      </c>
      <c r="G903" s="1">
        <v>304</v>
      </c>
      <c r="H903" s="1" t="s">
        <v>46</v>
      </c>
    </row>
    <row r="904" spans="1:8" x14ac:dyDescent="0.25">
      <c r="A904" s="99">
        <v>382786</v>
      </c>
      <c r="B904" s="99" t="s">
        <v>4300</v>
      </c>
      <c r="D904" s="1" t="s">
        <v>4297</v>
      </c>
      <c r="E904" s="1" t="s">
        <v>7465</v>
      </c>
      <c r="F904" s="1" t="s">
        <v>8160</v>
      </c>
      <c r="G904" s="1">
        <v>411</v>
      </c>
      <c r="H904" s="1" t="s">
        <v>46</v>
      </c>
    </row>
    <row r="905" spans="1:8" x14ac:dyDescent="0.25">
      <c r="A905" s="99">
        <v>286251</v>
      </c>
      <c r="B905" s="99" t="s">
        <v>1535</v>
      </c>
      <c r="D905" s="1" t="s">
        <v>4297</v>
      </c>
      <c r="E905" s="1" t="s">
        <v>7465</v>
      </c>
      <c r="F905" s="1" t="s">
        <v>8198</v>
      </c>
      <c r="G905" s="1">
        <v>138</v>
      </c>
      <c r="H905" s="1" t="s">
        <v>46</v>
      </c>
    </row>
    <row r="906" spans="1:8" x14ac:dyDescent="0.25">
      <c r="A906" s="99">
        <v>14905</v>
      </c>
      <c r="B906" s="99" t="s">
        <v>348</v>
      </c>
      <c r="D906" s="1" t="s">
        <v>4297</v>
      </c>
      <c r="E906" s="1" t="s">
        <v>7465</v>
      </c>
      <c r="F906" s="1" t="s">
        <v>8199</v>
      </c>
      <c r="G906" s="1">
        <v>432</v>
      </c>
      <c r="H906" s="1" t="s">
        <v>46</v>
      </c>
    </row>
    <row r="907" spans="1:8" x14ac:dyDescent="0.25">
      <c r="A907" s="99">
        <v>14907</v>
      </c>
      <c r="B907" s="99" t="s">
        <v>350</v>
      </c>
      <c r="D907" s="1" t="s">
        <v>4297</v>
      </c>
      <c r="E907" s="1" t="s">
        <v>7465</v>
      </c>
      <c r="F907" s="1" t="s">
        <v>8199</v>
      </c>
      <c r="G907" s="1">
        <v>300</v>
      </c>
      <c r="H907" s="1" t="s">
        <v>46</v>
      </c>
    </row>
    <row r="908" spans="1:8" x14ac:dyDescent="0.25">
      <c r="A908" s="99">
        <v>14908</v>
      </c>
      <c r="B908" s="99" t="s">
        <v>351</v>
      </c>
      <c r="D908" s="1" t="s">
        <v>4297</v>
      </c>
      <c r="E908" s="1" t="s">
        <v>7465</v>
      </c>
      <c r="F908" s="1" t="s">
        <v>8199</v>
      </c>
      <c r="G908" s="1">
        <v>275</v>
      </c>
      <c r="H908" s="1" t="s">
        <v>46</v>
      </c>
    </row>
    <row r="909" spans="1:8" x14ac:dyDescent="0.25">
      <c r="A909" s="99">
        <v>235145</v>
      </c>
      <c r="B909" s="99" t="s">
        <v>3344</v>
      </c>
      <c r="D909" s="1" t="s">
        <v>4297</v>
      </c>
      <c r="E909" s="1" t="s">
        <v>7465</v>
      </c>
      <c r="F909" s="1" t="s">
        <v>8199</v>
      </c>
      <c r="G909" s="1">
        <v>29</v>
      </c>
      <c r="H909" s="1" t="s">
        <v>46</v>
      </c>
    </row>
    <row r="910" spans="1:8" x14ac:dyDescent="0.25">
      <c r="A910" s="99">
        <v>251355</v>
      </c>
      <c r="B910" s="99" t="s">
        <v>3544</v>
      </c>
      <c r="D910" s="1" t="s">
        <v>4297</v>
      </c>
      <c r="E910" s="1" t="s">
        <v>7465</v>
      </c>
      <c r="F910" s="1" t="s">
        <v>8199</v>
      </c>
      <c r="G910" s="1">
        <v>433</v>
      </c>
      <c r="H910" s="1" t="s">
        <v>46</v>
      </c>
    </row>
    <row r="911" spans="1:8" x14ac:dyDescent="0.25">
      <c r="A911" s="99">
        <v>251924</v>
      </c>
      <c r="B911" s="99" t="s">
        <v>3545</v>
      </c>
      <c r="D911" s="1" t="s">
        <v>4297</v>
      </c>
      <c r="E911" s="1" t="s">
        <v>7465</v>
      </c>
      <c r="F911" s="1" t="s">
        <v>8199</v>
      </c>
      <c r="G911" s="1">
        <v>2081</v>
      </c>
      <c r="H911" s="1" t="s">
        <v>46</v>
      </c>
    </row>
    <row r="912" spans="1:8" x14ac:dyDescent="0.25">
      <c r="A912" s="99">
        <v>466457</v>
      </c>
      <c r="B912" s="99" t="s">
        <v>3546</v>
      </c>
      <c r="D912" s="1" t="s">
        <v>4297</v>
      </c>
      <c r="E912" s="1" t="s">
        <v>7465</v>
      </c>
      <c r="F912" s="1" t="s">
        <v>8199</v>
      </c>
      <c r="G912" s="1">
        <v>644</v>
      </c>
      <c r="H912" s="1" t="s">
        <v>46</v>
      </c>
    </row>
    <row r="913" spans="1:8" x14ac:dyDescent="0.25">
      <c r="A913" s="99">
        <v>466458</v>
      </c>
      <c r="B913" s="99" t="s">
        <v>3547</v>
      </c>
      <c r="D913" s="1" t="s">
        <v>4297</v>
      </c>
      <c r="E913" s="1" t="s">
        <v>7465</v>
      </c>
      <c r="F913" s="1" t="s">
        <v>8199</v>
      </c>
      <c r="G913" s="1">
        <v>536</v>
      </c>
      <c r="H913" s="1" t="s">
        <v>46</v>
      </c>
    </row>
    <row r="914" spans="1:8" x14ac:dyDescent="0.25">
      <c r="A914" s="99">
        <v>266263</v>
      </c>
      <c r="B914" s="99" t="s">
        <v>1255</v>
      </c>
      <c r="D914" s="1" t="s">
        <v>4297</v>
      </c>
      <c r="E914" s="1" t="s">
        <v>7465</v>
      </c>
      <c r="F914" s="1" t="s">
        <v>8200</v>
      </c>
      <c r="G914" s="1">
        <v>803</v>
      </c>
      <c r="H914" s="1" t="s">
        <v>46</v>
      </c>
    </row>
    <row r="915" spans="1:8" x14ac:dyDescent="0.25">
      <c r="A915" s="99">
        <v>266262</v>
      </c>
      <c r="B915" s="99" t="s">
        <v>1254</v>
      </c>
      <c r="D915" s="1" t="s">
        <v>4297</v>
      </c>
      <c r="E915" s="1" t="s">
        <v>7465</v>
      </c>
      <c r="F915" s="1" t="s">
        <v>8201</v>
      </c>
      <c r="G915" s="1">
        <v>982</v>
      </c>
      <c r="H915" s="1" t="s">
        <v>46</v>
      </c>
    </row>
    <row r="916" spans="1:8" x14ac:dyDescent="0.25">
      <c r="A916" s="99">
        <v>35792</v>
      </c>
      <c r="B916" s="99" t="s">
        <v>1896</v>
      </c>
      <c r="D916" s="1" t="s">
        <v>4297</v>
      </c>
      <c r="E916" s="1" t="s">
        <v>7465</v>
      </c>
      <c r="F916" s="1" t="s">
        <v>8202</v>
      </c>
      <c r="G916" s="1">
        <v>657</v>
      </c>
      <c r="H916" s="1" t="s">
        <v>46</v>
      </c>
    </row>
    <row r="917" spans="1:8" x14ac:dyDescent="0.25">
      <c r="A917" s="99">
        <v>211764</v>
      </c>
      <c r="B917" s="99" t="s">
        <v>760</v>
      </c>
      <c r="D917" s="1" t="s">
        <v>4297</v>
      </c>
      <c r="E917" s="1" t="s">
        <v>7465</v>
      </c>
      <c r="F917" s="1" t="s">
        <v>8203</v>
      </c>
      <c r="G917" s="1">
        <v>270</v>
      </c>
      <c r="H917" s="1" t="s">
        <v>46</v>
      </c>
    </row>
    <row r="918" spans="1:8" x14ac:dyDescent="0.25">
      <c r="A918" s="99">
        <v>215004</v>
      </c>
      <c r="B918" s="99" t="s">
        <v>7758</v>
      </c>
      <c r="D918" s="1" t="s">
        <v>4297</v>
      </c>
      <c r="E918" s="1" t="s">
        <v>7465</v>
      </c>
      <c r="F918" s="1" t="s">
        <v>8203</v>
      </c>
      <c r="G918" s="1">
        <v>548</v>
      </c>
      <c r="H918" s="1" t="s">
        <v>46</v>
      </c>
    </row>
    <row r="919" spans="1:8" x14ac:dyDescent="0.25">
      <c r="A919" s="99">
        <v>6261</v>
      </c>
      <c r="B919" s="99" t="s">
        <v>2468</v>
      </c>
      <c r="D919" s="1" t="s">
        <v>4297</v>
      </c>
      <c r="E919" s="1" t="s">
        <v>7465</v>
      </c>
      <c r="F919" s="1" t="s">
        <v>8204</v>
      </c>
      <c r="G919" s="1">
        <v>136</v>
      </c>
      <c r="H919" s="1" t="s">
        <v>46</v>
      </c>
    </row>
    <row r="920" spans="1:8" x14ac:dyDescent="0.25">
      <c r="A920" s="99">
        <v>96807</v>
      </c>
      <c r="B920" s="99" t="s">
        <v>3098</v>
      </c>
      <c r="D920" s="1" t="s">
        <v>4297</v>
      </c>
      <c r="E920" s="1" t="s">
        <v>7465</v>
      </c>
      <c r="F920" s="1" t="s">
        <v>8204</v>
      </c>
      <c r="G920" s="1">
        <v>70</v>
      </c>
      <c r="H920" s="1" t="s">
        <v>46</v>
      </c>
    </row>
    <row r="921" spans="1:8" x14ac:dyDescent="0.25">
      <c r="A921" s="99">
        <v>14904</v>
      </c>
      <c r="B921" s="99" t="s">
        <v>347</v>
      </c>
      <c r="D921" s="1" t="s">
        <v>4297</v>
      </c>
      <c r="E921" s="1" t="s">
        <v>7465</v>
      </c>
      <c r="F921" s="1" t="s">
        <v>8205</v>
      </c>
      <c r="G921" s="1">
        <v>417</v>
      </c>
      <c r="H921" s="1" t="s">
        <v>46</v>
      </c>
    </row>
    <row r="922" spans="1:8" x14ac:dyDescent="0.25">
      <c r="A922" s="99">
        <v>94771</v>
      </c>
      <c r="B922" s="99" t="s">
        <v>5400</v>
      </c>
      <c r="D922" s="1" t="s">
        <v>4297</v>
      </c>
      <c r="E922" s="1" t="s">
        <v>7465</v>
      </c>
      <c r="F922" s="1" t="s">
        <v>8206</v>
      </c>
      <c r="G922" s="1">
        <v>907</v>
      </c>
      <c r="H922" s="1" t="s">
        <v>46</v>
      </c>
    </row>
    <row r="923" spans="1:8" x14ac:dyDescent="0.25">
      <c r="A923" s="99">
        <v>466565</v>
      </c>
      <c r="B923" s="99" t="s">
        <v>4322</v>
      </c>
      <c r="D923" s="1" t="s">
        <v>4297</v>
      </c>
      <c r="E923" s="1" t="s">
        <v>7465</v>
      </c>
      <c r="F923" s="1" t="s">
        <v>8206</v>
      </c>
      <c r="G923" s="1">
        <v>78</v>
      </c>
      <c r="H923" s="1" t="s">
        <v>46</v>
      </c>
    </row>
    <row r="924" spans="1:8" x14ac:dyDescent="0.25">
      <c r="A924" s="99">
        <v>215150</v>
      </c>
      <c r="B924" s="99" t="s">
        <v>776</v>
      </c>
      <c r="D924" s="1" t="s">
        <v>4297</v>
      </c>
      <c r="E924" s="1" t="s">
        <v>7465</v>
      </c>
      <c r="F924" s="1" t="s">
        <v>8207</v>
      </c>
      <c r="G924" s="1">
        <v>155</v>
      </c>
      <c r="H924" s="1" t="s">
        <v>46</v>
      </c>
    </row>
    <row r="925" spans="1:8" x14ac:dyDescent="0.25">
      <c r="A925" s="99">
        <v>6995</v>
      </c>
      <c r="B925" s="99" t="s">
        <v>2502</v>
      </c>
      <c r="D925" s="1" t="s">
        <v>4297</v>
      </c>
      <c r="E925" s="1" t="s">
        <v>7465</v>
      </c>
      <c r="F925" s="1" t="s">
        <v>8208</v>
      </c>
      <c r="G925" s="1">
        <v>141</v>
      </c>
      <c r="H925" s="1" t="s">
        <v>46</v>
      </c>
    </row>
    <row r="926" spans="1:8" x14ac:dyDescent="0.25">
      <c r="A926" s="99">
        <v>7288</v>
      </c>
      <c r="B926" s="99" t="s">
        <v>2515</v>
      </c>
      <c r="D926" s="1" t="s">
        <v>4297</v>
      </c>
      <c r="E926" s="1" t="s">
        <v>7465</v>
      </c>
      <c r="F926" s="1" t="s">
        <v>8209</v>
      </c>
      <c r="G926" s="1">
        <v>247</v>
      </c>
      <c r="H926" s="1" t="s">
        <v>46</v>
      </c>
    </row>
    <row r="927" spans="1:8" x14ac:dyDescent="0.25">
      <c r="A927" s="99">
        <v>76739</v>
      </c>
      <c r="B927" s="99" t="s">
        <v>2526</v>
      </c>
      <c r="D927" s="1" t="s">
        <v>4297</v>
      </c>
      <c r="E927" s="1" t="s">
        <v>7465</v>
      </c>
      <c r="F927" s="1" t="s">
        <v>8210</v>
      </c>
      <c r="G927" s="1">
        <v>442</v>
      </c>
      <c r="H927" s="1" t="s">
        <v>46</v>
      </c>
    </row>
    <row r="928" spans="1:8" x14ac:dyDescent="0.25">
      <c r="A928" s="99">
        <v>93347</v>
      </c>
      <c r="B928" s="99" t="s">
        <v>2790</v>
      </c>
      <c r="D928" s="1" t="s">
        <v>4297</v>
      </c>
      <c r="E928" s="1" t="s">
        <v>7465</v>
      </c>
      <c r="F928" s="1" t="s">
        <v>8210</v>
      </c>
      <c r="G928" s="1">
        <v>580</v>
      </c>
      <c r="H928" s="1" t="s">
        <v>46</v>
      </c>
    </row>
    <row r="929" spans="1:8" x14ac:dyDescent="0.25">
      <c r="A929" s="99">
        <v>5404</v>
      </c>
      <c r="B929" s="99" t="s">
        <v>2383</v>
      </c>
      <c r="D929" s="1" t="s">
        <v>4297</v>
      </c>
      <c r="E929" s="1" t="s">
        <v>7465</v>
      </c>
      <c r="F929" s="1" t="s">
        <v>8211</v>
      </c>
      <c r="G929" s="1">
        <v>79</v>
      </c>
      <c r="H929" s="1" t="s">
        <v>46</v>
      </c>
    </row>
    <row r="930" spans="1:8" x14ac:dyDescent="0.25">
      <c r="A930" s="99">
        <v>31430</v>
      </c>
      <c r="B930" s="99" t="s">
        <v>1738</v>
      </c>
      <c r="D930" s="1" t="s">
        <v>4297</v>
      </c>
      <c r="E930" s="1" t="s">
        <v>7465</v>
      </c>
      <c r="F930" s="1" t="s">
        <v>8211</v>
      </c>
      <c r="G930" s="1">
        <v>121</v>
      </c>
      <c r="H930" s="1" t="s">
        <v>46</v>
      </c>
    </row>
    <row r="931" spans="1:8" x14ac:dyDescent="0.25">
      <c r="A931" s="99">
        <v>5159</v>
      </c>
      <c r="B931" s="99" t="s">
        <v>2288</v>
      </c>
      <c r="D931" s="1" t="s">
        <v>4297</v>
      </c>
      <c r="E931" s="1" t="s">
        <v>7465</v>
      </c>
      <c r="F931" s="1" t="s">
        <v>8212</v>
      </c>
      <c r="G931" s="1">
        <v>40</v>
      </c>
      <c r="H931" s="1" t="s">
        <v>46</v>
      </c>
    </row>
    <row r="932" spans="1:8" x14ac:dyDescent="0.25">
      <c r="A932" s="99">
        <v>7284</v>
      </c>
      <c r="B932" s="99" t="s">
        <v>2513</v>
      </c>
      <c r="D932" s="1" t="s">
        <v>4297</v>
      </c>
      <c r="E932" s="1" t="s">
        <v>7465</v>
      </c>
      <c r="F932" s="1" t="s">
        <v>8212</v>
      </c>
      <c r="G932" s="1">
        <v>49</v>
      </c>
      <c r="H932" s="1" t="s">
        <v>46</v>
      </c>
    </row>
    <row r="933" spans="1:8" x14ac:dyDescent="0.25">
      <c r="A933" s="99">
        <v>7899</v>
      </c>
      <c r="B933" s="99" t="s">
        <v>2567</v>
      </c>
      <c r="D933" s="1" t="s">
        <v>4297</v>
      </c>
      <c r="E933" s="1" t="s">
        <v>7465</v>
      </c>
      <c r="F933" s="1" t="s">
        <v>8212</v>
      </c>
      <c r="G933" s="1">
        <v>99</v>
      </c>
      <c r="H933" s="1" t="s">
        <v>46</v>
      </c>
    </row>
    <row r="934" spans="1:8" x14ac:dyDescent="0.25">
      <c r="A934" s="99">
        <v>4846</v>
      </c>
      <c r="B934" s="99" t="s">
        <v>2214</v>
      </c>
      <c r="D934" s="1" t="s">
        <v>4297</v>
      </c>
      <c r="E934" s="1" t="s">
        <v>7465</v>
      </c>
      <c r="F934" s="1" t="s">
        <v>8213</v>
      </c>
      <c r="G934" s="1">
        <v>55</v>
      </c>
      <c r="H934" s="1" t="s">
        <v>46</v>
      </c>
    </row>
    <row r="935" spans="1:8" x14ac:dyDescent="0.25">
      <c r="A935" s="99">
        <v>5160</v>
      </c>
      <c r="B935" s="99" t="s">
        <v>2289</v>
      </c>
      <c r="D935" s="1" t="s">
        <v>4297</v>
      </c>
      <c r="E935" s="1" t="s">
        <v>7465</v>
      </c>
      <c r="F935" s="1" t="s">
        <v>8213</v>
      </c>
      <c r="G935" s="1">
        <v>41</v>
      </c>
      <c r="H935" s="1" t="s">
        <v>46</v>
      </c>
    </row>
    <row r="936" spans="1:8" x14ac:dyDescent="0.25">
      <c r="A936" s="99">
        <v>7287</v>
      </c>
      <c r="B936" s="99" t="s">
        <v>2514</v>
      </c>
      <c r="D936" s="1" t="s">
        <v>4297</v>
      </c>
      <c r="E936" s="1" t="s">
        <v>7465</v>
      </c>
      <c r="F936" s="1" t="s">
        <v>8213</v>
      </c>
      <c r="G936" s="1">
        <v>58</v>
      </c>
      <c r="H936" s="1" t="s">
        <v>46</v>
      </c>
    </row>
    <row r="937" spans="1:8" x14ac:dyDescent="0.25">
      <c r="A937" s="99">
        <v>13678</v>
      </c>
      <c r="B937" s="99" t="s">
        <v>265</v>
      </c>
      <c r="D937" s="1" t="s">
        <v>4297</v>
      </c>
      <c r="E937" s="1" t="s">
        <v>7465</v>
      </c>
      <c r="F937" s="1" t="s">
        <v>8213</v>
      </c>
      <c r="G937" s="1">
        <v>95</v>
      </c>
      <c r="H937" s="1" t="s">
        <v>46</v>
      </c>
    </row>
    <row r="938" spans="1:8" x14ac:dyDescent="0.25">
      <c r="A938" s="99">
        <v>13701</v>
      </c>
      <c r="B938" s="99" t="s">
        <v>267</v>
      </c>
      <c r="D938" s="1" t="s">
        <v>4297</v>
      </c>
      <c r="E938" s="1" t="s">
        <v>7465</v>
      </c>
      <c r="F938" s="1" t="s">
        <v>8213</v>
      </c>
      <c r="G938" s="1">
        <v>61</v>
      </c>
      <c r="H938" s="1" t="s">
        <v>46</v>
      </c>
    </row>
    <row r="939" spans="1:8" x14ac:dyDescent="0.25">
      <c r="A939" s="99">
        <v>5162</v>
      </c>
      <c r="B939" s="99" t="s">
        <v>2290</v>
      </c>
      <c r="D939" s="1" t="s">
        <v>4297</v>
      </c>
      <c r="E939" s="1" t="s">
        <v>7465</v>
      </c>
      <c r="F939" s="1" t="s">
        <v>8214</v>
      </c>
      <c r="G939" s="1">
        <v>63</v>
      </c>
      <c r="H939" s="1" t="s">
        <v>46</v>
      </c>
    </row>
    <row r="940" spans="1:8" x14ac:dyDescent="0.25">
      <c r="A940" s="99">
        <v>5163</v>
      </c>
      <c r="B940" s="99" t="s">
        <v>2291</v>
      </c>
      <c r="D940" s="1" t="s">
        <v>4297</v>
      </c>
      <c r="E940" s="1" t="s">
        <v>7465</v>
      </c>
      <c r="F940" s="1" t="s">
        <v>8214</v>
      </c>
      <c r="G940" s="1">
        <v>39</v>
      </c>
      <c r="H940" s="1" t="s">
        <v>46</v>
      </c>
    </row>
    <row r="941" spans="1:8" x14ac:dyDescent="0.25">
      <c r="A941" s="99">
        <v>5164</v>
      </c>
      <c r="B941" s="99" t="s">
        <v>2292</v>
      </c>
      <c r="D941" s="1" t="s">
        <v>4297</v>
      </c>
      <c r="E941" s="1" t="s">
        <v>7465</v>
      </c>
      <c r="F941" s="1" t="s">
        <v>8214</v>
      </c>
      <c r="G941" s="1">
        <v>79</v>
      </c>
      <c r="H941" s="1" t="s">
        <v>46</v>
      </c>
    </row>
    <row r="942" spans="1:8" x14ac:dyDescent="0.25">
      <c r="A942" s="99">
        <v>333484</v>
      </c>
      <c r="B942" s="99" t="s">
        <v>1857</v>
      </c>
      <c r="D942" s="1" t="s">
        <v>4297</v>
      </c>
      <c r="E942" s="1" t="s">
        <v>7466</v>
      </c>
      <c r="F942" s="1" t="s">
        <v>8196</v>
      </c>
      <c r="G942" s="1">
        <v>205</v>
      </c>
      <c r="H942" s="1" t="s">
        <v>46</v>
      </c>
    </row>
    <row r="943" spans="1:8" x14ac:dyDescent="0.25">
      <c r="A943" s="99">
        <v>382051</v>
      </c>
      <c r="B943" s="99" t="s">
        <v>4298</v>
      </c>
      <c r="D943" s="1" t="s">
        <v>4297</v>
      </c>
      <c r="E943" s="1" t="s">
        <v>7466</v>
      </c>
      <c r="F943" s="1" t="s">
        <v>8196</v>
      </c>
      <c r="G943" s="1">
        <v>108</v>
      </c>
      <c r="H943" s="1" t="s">
        <v>46</v>
      </c>
    </row>
    <row r="944" spans="1:8" x14ac:dyDescent="0.25">
      <c r="A944" s="99">
        <v>524263</v>
      </c>
      <c r="B944" s="99" t="s">
        <v>5401</v>
      </c>
      <c r="D944" s="1" t="s">
        <v>4297</v>
      </c>
      <c r="E944" s="1" t="s">
        <v>7466</v>
      </c>
      <c r="F944" s="1" t="s">
        <v>8160</v>
      </c>
      <c r="G944" s="1">
        <v>60</v>
      </c>
      <c r="H944" s="1" t="s">
        <v>46</v>
      </c>
    </row>
    <row r="945" spans="1:8" x14ac:dyDescent="0.25">
      <c r="A945" s="99">
        <v>93042</v>
      </c>
      <c r="B945" s="99" t="s">
        <v>2770</v>
      </c>
      <c r="D945" s="1" t="s">
        <v>4297</v>
      </c>
      <c r="E945" s="1" t="s">
        <v>7466</v>
      </c>
      <c r="F945" s="1" t="s">
        <v>8215</v>
      </c>
      <c r="G945" s="1">
        <v>362</v>
      </c>
      <c r="H945" s="1" t="s">
        <v>46</v>
      </c>
    </row>
    <row r="946" spans="1:8" x14ac:dyDescent="0.25">
      <c r="A946" s="99">
        <v>5136</v>
      </c>
      <c r="B946" s="99" t="s">
        <v>2284</v>
      </c>
      <c r="D946" s="1" t="s">
        <v>4297</v>
      </c>
      <c r="E946" s="1" t="s">
        <v>7466</v>
      </c>
      <c r="F946" s="1" t="s">
        <v>8216</v>
      </c>
      <c r="G946" s="1">
        <v>264</v>
      </c>
      <c r="H946" s="1" t="s">
        <v>46</v>
      </c>
    </row>
    <row r="947" spans="1:8" x14ac:dyDescent="0.25">
      <c r="A947" s="99">
        <v>5138</v>
      </c>
      <c r="B947" s="99" t="s">
        <v>78</v>
      </c>
      <c r="D947" s="1" t="s">
        <v>4297</v>
      </c>
      <c r="E947" s="1" t="s">
        <v>7466</v>
      </c>
      <c r="F947" s="1" t="s">
        <v>79</v>
      </c>
      <c r="G947" s="1">
        <v>189</v>
      </c>
      <c r="H947" s="1" t="s">
        <v>46</v>
      </c>
    </row>
    <row r="948" spans="1:8" x14ac:dyDescent="0.25">
      <c r="A948" s="99">
        <v>458315</v>
      </c>
      <c r="B948" s="99" t="s">
        <v>4301</v>
      </c>
      <c r="D948" s="1" t="s">
        <v>4297</v>
      </c>
      <c r="E948" s="1" t="s">
        <v>7466</v>
      </c>
      <c r="F948" s="1" t="s">
        <v>8217</v>
      </c>
      <c r="G948" s="1">
        <v>617</v>
      </c>
      <c r="H948" s="1" t="s">
        <v>46</v>
      </c>
    </row>
    <row r="949" spans="1:8" x14ac:dyDescent="0.25">
      <c r="A949" s="99">
        <v>13209</v>
      </c>
      <c r="B949" s="99" t="s">
        <v>251</v>
      </c>
      <c r="D949" s="1" t="s">
        <v>4297</v>
      </c>
      <c r="E949" s="1" t="s">
        <v>7466</v>
      </c>
      <c r="F949" s="1" t="s">
        <v>8218</v>
      </c>
      <c r="G949" s="1">
        <v>295</v>
      </c>
      <c r="H949" s="1" t="s">
        <v>46</v>
      </c>
    </row>
    <row r="950" spans="1:8" x14ac:dyDescent="0.25">
      <c r="A950" s="99">
        <v>298183</v>
      </c>
      <c r="B950" s="99" t="s">
        <v>1545</v>
      </c>
      <c r="D950" s="1" t="s">
        <v>4297</v>
      </c>
      <c r="E950" s="1" t="s">
        <v>7466</v>
      </c>
      <c r="F950" s="1" t="s">
        <v>8219</v>
      </c>
      <c r="G950" s="1">
        <v>263</v>
      </c>
      <c r="H950" s="1" t="s">
        <v>46</v>
      </c>
    </row>
    <row r="951" spans="1:8" x14ac:dyDescent="0.25">
      <c r="A951" s="99">
        <v>332795</v>
      </c>
      <c r="B951" s="99" t="s">
        <v>1851</v>
      </c>
      <c r="D951" s="1" t="s">
        <v>4297</v>
      </c>
      <c r="E951" s="1" t="s">
        <v>7466</v>
      </c>
      <c r="F951" s="1" t="s">
        <v>8220</v>
      </c>
      <c r="G951" s="1">
        <v>129</v>
      </c>
      <c r="H951" s="1" t="s">
        <v>46</v>
      </c>
    </row>
    <row r="952" spans="1:8" x14ac:dyDescent="0.25">
      <c r="A952" s="99">
        <v>452400</v>
      </c>
      <c r="B952" s="99" t="s">
        <v>2201</v>
      </c>
      <c r="D952" s="1" t="s">
        <v>4297</v>
      </c>
      <c r="E952" s="1" t="s">
        <v>7466</v>
      </c>
      <c r="F952" s="1" t="s">
        <v>8221</v>
      </c>
      <c r="G952" s="1">
        <v>419</v>
      </c>
      <c r="H952" s="1" t="s">
        <v>46</v>
      </c>
    </row>
    <row r="953" spans="1:8" x14ac:dyDescent="0.25">
      <c r="A953" s="99">
        <v>333279</v>
      </c>
      <c r="B953" s="99" t="s">
        <v>1852</v>
      </c>
      <c r="D953" s="1" t="s">
        <v>4297</v>
      </c>
      <c r="E953" s="1" t="s">
        <v>7466</v>
      </c>
      <c r="F953" s="1" t="s">
        <v>8222</v>
      </c>
      <c r="G953" s="1">
        <v>109</v>
      </c>
      <c r="H953" s="1" t="s">
        <v>46</v>
      </c>
    </row>
    <row r="954" spans="1:8" x14ac:dyDescent="0.25">
      <c r="A954" s="99">
        <v>6688</v>
      </c>
      <c r="B954" s="99" t="s">
        <v>2488</v>
      </c>
      <c r="D954" s="1" t="s">
        <v>4297</v>
      </c>
      <c r="E954" s="1" t="s">
        <v>7466</v>
      </c>
      <c r="F954" s="1" t="s">
        <v>8223</v>
      </c>
      <c r="G954" s="1">
        <v>42</v>
      </c>
      <c r="H954" s="1" t="s">
        <v>46</v>
      </c>
    </row>
    <row r="955" spans="1:8" x14ac:dyDescent="0.25">
      <c r="A955" s="99">
        <v>17822</v>
      </c>
      <c r="B955" s="99" t="s">
        <v>626</v>
      </c>
      <c r="D955" s="1" t="s">
        <v>4297</v>
      </c>
      <c r="E955" s="1" t="s">
        <v>7466</v>
      </c>
      <c r="F955" s="1" t="s">
        <v>8224</v>
      </c>
      <c r="G955" s="1">
        <v>260</v>
      </c>
      <c r="H955" s="1" t="s">
        <v>46</v>
      </c>
    </row>
    <row r="956" spans="1:8" x14ac:dyDescent="0.25">
      <c r="A956" s="99">
        <v>13695</v>
      </c>
      <c r="B956" s="99" t="s">
        <v>266</v>
      </c>
      <c r="D956" s="1" t="s">
        <v>4297</v>
      </c>
      <c r="E956" s="1" t="s">
        <v>7466</v>
      </c>
      <c r="F956" s="1" t="s">
        <v>8225</v>
      </c>
      <c r="G956" s="1">
        <v>268</v>
      </c>
      <c r="H956" s="1" t="s">
        <v>46</v>
      </c>
    </row>
    <row r="957" spans="1:8" x14ac:dyDescent="0.25">
      <c r="A957" s="99">
        <v>7282</v>
      </c>
      <c r="B957" s="99" t="s">
        <v>2511</v>
      </c>
      <c r="D957" s="1" t="s">
        <v>4297</v>
      </c>
      <c r="E957" s="1" t="s">
        <v>7466</v>
      </c>
      <c r="F957" s="1" t="s">
        <v>8226</v>
      </c>
      <c r="G957" s="1">
        <v>407</v>
      </c>
      <c r="H957" s="1" t="s">
        <v>46</v>
      </c>
    </row>
    <row r="958" spans="1:8" x14ac:dyDescent="0.25">
      <c r="A958" s="99">
        <v>7283</v>
      </c>
      <c r="B958" s="99" t="s">
        <v>2512</v>
      </c>
      <c r="D958" s="1" t="s">
        <v>4297</v>
      </c>
      <c r="E958" s="1" t="s">
        <v>7466</v>
      </c>
      <c r="F958" s="1" t="s">
        <v>8226</v>
      </c>
      <c r="G958" s="1">
        <v>411</v>
      </c>
      <c r="H958" s="1" t="s">
        <v>46</v>
      </c>
    </row>
    <row r="959" spans="1:8" x14ac:dyDescent="0.25">
      <c r="A959" s="99">
        <v>13891</v>
      </c>
      <c r="B959" s="99" t="s">
        <v>277</v>
      </c>
      <c r="D959" s="1" t="s">
        <v>4297</v>
      </c>
      <c r="E959" s="1" t="s">
        <v>7466</v>
      </c>
      <c r="F959" s="1" t="s">
        <v>8226</v>
      </c>
      <c r="G959" s="1">
        <v>281</v>
      </c>
      <c r="H959" s="1" t="s">
        <v>46</v>
      </c>
    </row>
    <row r="960" spans="1:8" x14ac:dyDescent="0.25">
      <c r="A960" s="99">
        <v>5140</v>
      </c>
      <c r="B960" s="99" t="s">
        <v>2285</v>
      </c>
      <c r="D960" s="1" t="s">
        <v>4297</v>
      </c>
      <c r="E960" s="1" t="s">
        <v>7466</v>
      </c>
      <c r="F960" s="1" t="s">
        <v>8227</v>
      </c>
      <c r="G960" s="1">
        <v>110</v>
      </c>
      <c r="H960" s="1" t="s">
        <v>46</v>
      </c>
    </row>
    <row r="961" spans="1:8" x14ac:dyDescent="0.25">
      <c r="A961" s="99">
        <v>202692</v>
      </c>
      <c r="B961" s="99" t="s">
        <v>750</v>
      </c>
      <c r="D961" s="1" t="s">
        <v>4297</v>
      </c>
      <c r="E961" s="1" t="s">
        <v>7466</v>
      </c>
      <c r="F961" s="1" t="s">
        <v>8228</v>
      </c>
      <c r="G961" s="1">
        <v>53</v>
      </c>
      <c r="H961" s="1" t="s">
        <v>46</v>
      </c>
    </row>
    <row r="962" spans="1:8" x14ac:dyDescent="0.25">
      <c r="A962" s="99">
        <v>211945</v>
      </c>
      <c r="B962" s="99" t="s">
        <v>761</v>
      </c>
      <c r="D962" s="1" t="s">
        <v>4297</v>
      </c>
      <c r="E962" s="1" t="s">
        <v>7466</v>
      </c>
      <c r="F962" s="1" t="s">
        <v>8229</v>
      </c>
      <c r="G962" s="1">
        <v>90</v>
      </c>
      <c r="H962" s="1" t="s">
        <v>46</v>
      </c>
    </row>
    <row r="963" spans="1:8" x14ac:dyDescent="0.25">
      <c r="A963" s="99">
        <v>5144</v>
      </c>
      <c r="B963" s="99" t="s">
        <v>2286</v>
      </c>
      <c r="D963" s="1" t="s">
        <v>4297</v>
      </c>
      <c r="E963" s="1" t="s">
        <v>7466</v>
      </c>
      <c r="F963" s="1" t="s">
        <v>8230</v>
      </c>
      <c r="G963" s="1">
        <v>193</v>
      </c>
      <c r="H963" s="1" t="s">
        <v>46</v>
      </c>
    </row>
    <row r="964" spans="1:8" x14ac:dyDescent="0.25">
      <c r="A964" s="99">
        <v>13214</v>
      </c>
      <c r="B964" s="99" t="s">
        <v>3548</v>
      </c>
      <c r="D964" s="1" t="s">
        <v>4297</v>
      </c>
      <c r="E964" s="1" t="s">
        <v>7466</v>
      </c>
      <c r="F964" s="1" t="s">
        <v>8230</v>
      </c>
      <c r="G964" s="1">
        <v>199</v>
      </c>
      <c r="H964" s="1" t="s">
        <v>46</v>
      </c>
    </row>
    <row r="965" spans="1:8" x14ac:dyDescent="0.25">
      <c r="A965" s="99">
        <v>5151</v>
      </c>
      <c r="B965" s="99" t="s">
        <v>2287</v>
      </c>
      <c r="D965" s="1" t="s">
        <v>4297</v>
      </c>
      <c r="E965" s="1" t="s">
        <v>7466</v>
      </c>
      <c r="F965" s="1" t="s">
        <v>8231</v>
      </c>
      <c r="G965" s="1">
        <v>51</v>
      </c>
      <c r="H965" s="1" t="s">
        <v>46</v>
      </c>
    </row>
    <row r="966" spans="1:8" x14ac:dyDescent="0.25">
      <c r="A966" s="99">
        <v>2700</v>
      </c>
      <c r="B966" s="99" t="s">
        <v>1267</v>
      </c>
      <c r="D966" s="1" t="s">
        <v>4297</v>
      </c>
      <c r="E966" s="1" t="s">
        <v>7466</v>
      </c>
      <c r="F966" s="1" t="s">
        <v>8232</v>
      </c>
      <c r="G966" s="1">
        <v>57</v>
      </c>
      <c r="H966" s="1" t="s">
        <v>46</v>
      </c>
    </row>
    <row r="967" spans="1:8" x14ac:dyDescent="0.25">
      <c r="A967" s="99">
        <v>2701</v>
      </c>
      <c r="B967" s="99" t="s">
        <v>1268</v>
      </c>
      <c r="D967" s="1" t="s">
        <v>4297</v>
      </c>
      <c r="E967" s="1" t="s">
        <v>7466</v>
      </c>
      <c r="F967" s="1" t="s">
        <v>8232</v>
      </c>
      <c r="G967" s="1">
        <v>92</v>
      </c>
      <c r="H967" s="1" t="s">
        <v>46</v>
      </c>
    </row>
    <row r="968" spans="1:8" x14ac:dyDescent="0.25">
      <c r="A968" s="99">
        <v>13217</v>
      </c>
      <c r="B968" s="99" t="s">
        <v>252</v>
      </c>
      <c r="D968" s="1" t="s">
        <v>4297</v>
      </c>
      <c r="E968" s="1" t="s">
        <v>7466</v>
      </c>
      <c r="F968" s="1" t="s">
        <v>8233</v>
      </c>
      <c r="G968" s="1">
        <v>185</v>
      </c>
      <c r="H968" s="1" t="s">
        <v>46</v>
      </c>
    </row>
    <row r="969" spans="1:8" x14ac:dyDescent="0.25">
      <c r="A969" s="99">
        <v>13616</v>
      </c>
      <c r="B969" s="99" t="s">
        <v>264</v>
      </c>
      <c r="D969" s="1" t="s">
        <v>4297</v>
      </c>
      <c r="E969" s="1" t="s">
        <v>7466</v>
      </c>
      <c r="F969" s="1" t="s">
        <v>8233</v>
      </c>
      <c r="G969" s="1">
        <v>426</v>
      </c>
      <c r="H969" s="1" t="s">
        <v>46</v>
      </c>
    </row>
    <row r="970" spans="1:8" x14ac:dyDescent="0.25">
      <c r="A970" s="99">
        <v>161199</v>
      </c>
      <c r="B970" s="99" t="s">
        <v>433</v>
      </c>
      <c r="D970" s="1" t="s">
        <v>4297</v>
      </c>
      <c r="E970" s="1" t="s">
        <v>7466</v>
      </c>
      <c r="F970" s="1" t="s">
        <v>8234</v>
      </c>
      <c r="G970" s="1">
        <v>69</v>
      </c>
      <c r="H970" s="1" t="s">
        <v>46</v>
      </c>
    </row>
    <row r="971" spans="1:8" x14ac:dyDescent="0.25">
      <c r="A971" s="99">
        <v>161205</v>
      </c>
      <c r="B971" s="99" t="s">
        <v>435</v>
      </c>
      <c r="D971" s="1" t="s">
        <v>4297</v>
      </c>
      <c r="E971" s="1" t="s">
        <v>7466</v>
      </c>
      <c r="F971" s="1" t="s">
        <v>8234</v>
      </c>
      <c r="G971" s="1">
        <v>64</v>
      </c>
      <c r="H971" s="1" t="s">
        <v>46</v>
      </c>
    </row>
    <row r="972" spans="1:8" x14ac:dyDescent="0.25">
      <c r="A972" s="99">
        <v>161206</v>
      </c>
      <c r="B972" s="99" t="s">
        <v>436</v>
      </c>
      <c r="D972" s="1" t="s">
        <v>4297</v>
      </c>
      <c r="E972" s="1" t="s">
        <v>7466</v>
      </c>
      <c r="F972" s="1" t="s">
        <v>8235</v>
      </c>
      <c r="G972" s="1">
        <v>196</v>
      </c>
      <c r="H972" s="1" t="s">
        <v>46</v>
      </c>
    </row>
    <row r="973" spans="1:8" x14ac:dyDescent="0.25">
      <c r="A973" s="99">
        <v>161207</v>
      </c>
      <c r="B973" s="99" t="s">
        <v>437</v>
      </c>
      <c r="D973" s="1" t="s">
        <v>4297</v>
      </c>
      <c r="E973" s="1" t="s">
        <v>7466</v>
      </c>
      <c r="F973" s="1" t="s">
        <v>8235</v>
      </c>
      <c r="G973" s="1">
        <v>190</v>
      </c>
      <c r="H973" s="1" t="s">
        <v>46</v>
      </c>
    </row>
    <row r="974" spans="1:8" x14ac:dyDescent="0.25">
      <c r="A974" s="99">
        <v>161221</v>
      </c>
      <c r="B974" s="99" t="s">
        <v>438</v>
      </c>
      <c r="D974" s="1" t="s">
        <v>4297</v>
      </c>
      <c r="E974" s="1" t="s">
        <v>7466</v>
      </c>
      <c r="F974" s="1" t="s">
        <v>8235</v>
      </c>
      <c r="G974" s="1">
        <v>19</v>
      </c>
      <c r="H974" s="1" t="s">
        <v>46</v>
      </c>
    </row>
    <row r="975" spans="1:8" x14ac:dyDescent="0.25">
      <c r="A975" s="99">
        <v>382025</v>
      </c>
      <c r="B975" s="99" t="s">
        <v>4324</v>
      </c>
      <c r="D975" s="1" t="s">
        <v>4297</v>
      </c>
      <c r="E975" s="1" t="s">
        <v>7466</v>
      </c>
      <c r="F975" s="1" t="s">
        <v>8236</v>
      </c>
      <c r="G975" s="1">
        <v>275</v>
      </c>
      <c r="H975" s="1" t="s">
        <v>46</v>
      </c>
    </row>
    <row r="976" spans="1:8" x14ac:dyDescent="0.25">
      <c r="A976" s="99">
        <v>156671</v>
      </c>
      <c r="B976" s="99" t="s">
        <v>3343</v>
      </c>
      <c r="D976" s="1" t="s">
        <v>4297</v>
      </c>
      <c r="E976" s="1" t="s">
        <v>7466</v>
      </c>
      <c r="F976" s="1" t="s">
        <v>8237</v>
      </c>
      <c r="G976" s="1">
        <v>371</v>
      </c>
      <c r="H976" s="1" t="s">
        <v>46</v>
      </c>
    </row>
    <row r="977" spans="1:8" x14ac:dyDescent="0.25">
      <c r="A977" s="99">
        <v>2703</v>
      </c>
      <c r="B977" s="99" t="s">
        <v>1269</v>
      </c>
      <c r="D977" s="1" t="s">
        <v>4297</v>
      </c>
      <c r="E977" s="1" t="s">
        <v>7466</v>
      </c>
      <c r="F977" s="1" t="s">
        <v>8238</v>
      </c>
      <c r="G977" s="1">
        <v>129</v>
      </c>
      <c r="H977" s="1" t="s">
        <v>46</v>
      </c>
    </row>
    <row r="978" spans="1:8" x14ac:dyDescent="0.25">
      <c r="A978" s="99">
        <v>96823</v>
      </c>
      <c r="B978" s="99" t="s">
        <v>3099</v>
      </c>
      <c r="D978" s="1" t="s">
        <v>4297</v>
      </c>
      <c r="E978" s="1" t="s">
        <v>7466</v>
      </c>
      <c r="F978" s="1" t="s">
        <v>8239</v>
      </c>
      <c r="G978" s="1">
        <v>85</v>
      </c>
      <c r="H978" s="1" t="s">
        <v>46</v>
      </c>
    </row>
    <row r="979" spans="1:8" x14ac:dyDescent="0.25">
      <c r="A979" s="99">
        <v>5173</v>
      </c>
      <c r="B979" s="99" t="s">
        <v>2294</v>
      </c>
      <c r="D979" s="1" t="s">
        <v>4297</v>
      </c>
      <c r="E979" s="1" t="s">
        <v>7466</v>
      </c>
      <c r="F979" s="1" t="s">
        <v>8240</v>
      </c>
      <c r="G979" s="1">
        <v>109</v>
      </c>
      <c r="H979" s="1" t="s">
        <v>46</v>
      </c>
    </row>
    <row r="980" spans="1:8" x14ac:dyDescent="0.25">
      <c r="A980" s="99">
        <v>13668</v>
      </c>
      <c r="B980" s="99" t="s">
        <v>3549</v>
      </c>
      <c r="D980" s="1" t="s">
        <v>4297</v>
      </c>
      <c r="E980" s="1" t="s">
        <v>7466</v>
      </c>
      <c r="F980" s="1" t="s">
        <v>8240</v>
      </c>
      <c r="G980" s="1">
        <v>622</v>
      </c>
      <c r="H980" s="1" t="s">
        <v>46</v>
      </c>
    </row>
    <row r="981" spans="1:8" x14ac:dyDescent="0.25">
      <c r="A981" s="99">
        <v>5171</v>
      </c>
      <c r="B981" s="99" t="s">
        <v>2293</v>
      </c>
      <c r="D981" s="1" t="s">
        <v>4297</v>
      </c>
      <c r="E981" s="1" t="s">
        <v>7466</v>
      </c>
      <c r="F981" s="1" t="s">
        <v>8241</v>
      </c>
      <c r="G981" s="1">
        <v>790</v>
      </c>
      <c r="H981" s="1" t="s">
        <v>46</v>
      </c>
    </row>
    <row r="982" spans="1:8" x14ac:dyDescent="0.25">
      <c r="A982" s="99">
        <v>9155</v>
      </c>
      <c r="B982" s="99" t="s">
        <v>2688</v>
      </c>
      <c r="D982" s="1" t="s">
        <v>4297</v>
      </c>
      <c r="E982" s="1" t="s">
        <v>7466</v>
      </c>
      <c r="F982" s="1" t="s">
        <v>8241</v>
      </c>
      <c r="G982" s="1">
        <v>982</v>
      </c>
      <c r="H982" s="1" t="s">
        <v>46</v>
      </c>
    </row>
    <row r="983" spans="1:8" x14ac:dyDescent="0.25">
      <c r="A983" s="99">
        <v>9156</v>
      </c>
      <c r="B983" s="99" t="s">
        <v>2689</v>
      </c>
      <c r="D983" s="1" t="s">
        <v>4297</v>
      </c>
      <c r="E983" s="1" t="s">
        <v>7466</v>
      </c>
      <c r="F983" s="1" t="s">
        <v>8241</v>
      </c>
      <c r="G983" s="1">
        <v>1093</v>
      </c>
      <c r="H983" s="1" t="s">
        <v>46</v>
      </c>
    </row>
    <row r="984" spans="1:8" x14ac:dyDescent="0.25">
      <c r="A984" s="99">
        <v>9158</v>
      </c>
      <c r="B984" s="99" t="s">
        <v>2690</v>
      </c>
      <c r="D984" s="1" t="s">
        <v>4297</v>
      </c>
      <c r="E984" s="1" t="s">
        <v>7466</v>
      </c>
      <c r="F984" s="1" t="s">
        <v>8241</v>
      </c>
      <c r="G984" s="1">
        <v>814</v>
      </c>
      <c r="H984" s="1" t="s">
        <v>46</v>
      </c>
    </row>
    <row r="985" spans="1:8" x14ac:dyDescent="0.25">
      <c r="A985" s="99">
        <v>14145</v>
      </c>
      <c r="B985" s="99" t="s">
        <v>284</v>
      </c>
      <c r="D985" s="1" t="s">
        <v>4297</v>
      </c>
      <c r="E985" s="1" t="s">
        <v>7466</v>
      </c>
      <c r="F985" s="1" t="s">
        <v>8241</v>
      </c>
      <c r="G985" s="1">
        <v>1450</v>
      </c>
      <c r="H985" s="1" t="s">
        <v>46</v>
      </c>
    </row>
    <row r="986" spans="1:8" x14ac:dyDescent="0.25">
      <c r="A986" s="99">
        <v>298149</v>
      </c>
      <c r="B986" s="99" t="s">
        <v>1544</v>
      </c>
      <c r="D986" s="1" t="s">
        <v>4297</v>
      </c>
      <c r="E986" s="1" t="s">
        <v>7466</v>
      </c>
      <c r="F986" s="1" t="s">
        <v>8242</v>
      </c>
      <c r="G986" s="1">
        <v>58</v>
      </c>
      <c r="H986" s="1" t="s">
        <v>46</v>
      </c>
    </row>
    <row r="987" spans="1:8" x14ac:dyDescent="0.25">
      <c r="A987" s="99">
        <v>30199</v>
      </c>
      <c r="B987" s="99" t="s">
        <v>1577</v>
      </c>
      <c r="D987" s="1" t="s">
        <v>4297</v>
      </c>
      <c r="E987" s="1" t="s">
        <v>7466</v>
      </c>
      <c r="F987" s="1" t="s">
        <v>8243</v>
      </c>
      <c r="G987" s="1">
        <v>135</v>
      </c>
      <c r="H987" s="1" t="s">
        <v>46</v>
      </c>
    </row>
    <row r="988" spans="1:8" x14ac:dyDescent="0.25">
      <c r="A988" s="99">
        <v>2714</v>
      </c>
      <c r="B988" s="99" t="s">
        <v>1277</v>
      </c>
      <c r="D988" s="1" t="s">
        <v>4325</v>
      </c>
      <c r="E988" s="1" t="s">
        <v>7467</v>
      </c>
      <c r="F988" s="1" t="s">
        <v>8244</v>
      </c>
      <c r="G988" s="1">
        <v>65</v>
      </c>
      <c r="H988" s="1" t="s">
        <v>46</v>
      </c>
    </row>
    <row r="989" spans="1:8" x14ac:dyDescent="0.25">
      <c r="A989" s="99">
        <v>2715</v>
      </c>
      <c r="B989" s="99" t="s">
        <v>1278</v>
      </c>
      <c r="D989" s="1" t="s">
        <v>4325</v>
      </c>
      <c r="E989" s="1" t="s">
        <v>7467</v>
      </c>
      <c r="F989" s="1" t="s">
        <v>8244</v>
      </c>
      <c r="G989" s="1">
        <v>69</v>
      </c>
      <c r="H989" s="1" t="s">
        <v>46</v>
      </c>
    </row>
    <row r="990" spans="1:8" x14ac:dyDescent="0.25">
      <c r="A990" s="99">
        <v>2716</v>
      </c>
      <c r="B990" s="99" t="s">
        <v>1279</v>
      </c>
      <c r="D990" s="1" t="s">
        <v>4325</v>
      </c>
      <c r="E990" s="1" t="s">
        <v>7467</v>
      </c>
      <c r="F990" s="1" t="s">
        <v>8244</v>
      </c>
      <c r="G990" s="1">
        <v>72</v>
      </c>
      <c r="H990" s="1" t="s">
        <v>46</v>
      </c>
    </row>
    <row r="991" spans="1:8" x14ac:dyDescent="0.25">
      <c r="A991" s="99">
        <v>2717</v>
      </c>
      <c r="B991" s="99" t="s">
        <v>1280</v>
      </c>
      <c r="D991" s="1" t="s">
        <v>4325</v>
      </c>
      <c r="E991" s="1" t="s">
        <v>7467</v>
      </c>
      <c r="F991" s="1" t="s">
        <v>8244</v>
      </c>
      <c r="G991" s="1">
        <v>79</v>
      </c>
      <c r="H991" s="1" t="s">
        <v>46</v>
      </c>
    </row>
    <row r="992" spans="1:8" x14ac:dyDescent="0.25">
      <c r="A992" s="99">
        <v>2718</v>
      </c>
      <c r="B992" s="99" t="s">
        <v>1281</v>
      </c>
      <c r="D992" s="1" t="s">
        <v>4325</v>
      </c>
      <c r="E992" s="1" t="s">
        <v>7467</v>
      </c>
      <c r="F992" s="1" t="s">
        <v>8244</v>
      </c>
      <c r="G992" s="1">
        <v>83</v>
      </c>
      <c r="H992" s="1" t="s">
        <v>46</v>
      </c>
    </row>
    <row r="993" spans="1:8" x14ac:dyDescent="0.25">
      <c r="A993" s="99">
        <v>2719</v>
      </c>
      <c r="B993" s="99" t="s">
        <v>1282</v>
      </c>
      <c r="D993" s="1" t="s">
        <v>4325</v>
      </c>
      <c r="E993" s="1" t="s">
        <v>7467</v>
      </c>
      <c r="F993" s="1" t="s">
        <v>8244</v>
      </c>
      <c r="G993" s="1">
        <v>85</v>
      </c>
      <c r="H993" s="1" t="s">
        <v>46</v>
      </c>
    </row>
    <row r="994" spans="1:8" x14ac:dyDescent="0.25">
      <c r="A994" s="99">
        <v>311990</v>
      </c>
      <c r="B994" s="99" t="s">
        <v>1700</v>
      </c>
      <c r="D994" s="1" t="s">
        <v>4325</v>
      </c>
      <c r="E994" s="1" t="s">
        <v>7467</v>
      </c>
      <c r="F994" s="1" t="s">
        <v>8244</v>
      </c>
      <c r="G994" s="1">
        <v>92</v>
      </c>
      <c r="H994" s="1" t="s">
        <v>46</v>
      </c>
    </row>
    <row r="995" spans="1:8" x14ac:dyDescent="0.25">
      <c r="A995" s="99">
        <v>311991</v>
      </c>
      <c r="B995" s="99" t="s">
        <v>1701</v>
      </c>
      <c r="D995" s="1" t="s">
        <v>4325</v>
      </c>
      <c r="E995" s="1" t="s">
        <v>7467</v>
      </c>
      <c r="F995" s="1" t="s">
        <v>8244</v>
      </c>
      <c r="G995" s="1">
        <v>124</v>
      </c>
      <c r="H995" s="1" t="s">
        <v>46</v>
      </c>
    </row>
    <row r="996" spans="1:8" x14ac:dyDescent="0.25">
      <c r="A996" s="99">
        <v>311992</v>
      </c>
      <c r="B996" s="99" t="s">
        <v>1702</v>
      </c>
      <c r="D996" s="1" t="s">
        <v>4325</v>
      </c>
      <c r="E996" s="1" t="s">
        <v>7467</v>
      </c>
      <c r="F996" s="1" t="s">
        <v>8244</v>
      </c>
      <c r="G996" s="1">
        <v>136</v>
      </c>
      <c r="H996" s="1" t="s">
        <v>46</v>
      </c>
    </row>
    <row r="997" spans="1:8" x14ac:dyDescent="0.25">
      <c r="A997" s="99">
        <v>9573</v>
      </c>
      <c r="B997" s="99" t="s">
        <v>3037</v>
      </c>
      <c r="D997" s="1" t="s">
        <v>4325</v>
      </c>
      <c r="E997" s="1" t="s">
        <v>7467</v>
      </c>
      <c r="F997" s="1" t="s">
        <v>8245</v>
      </c>
      <c r="G997" s="1">
        <v>63</v>
      </c>
      <c r="H997" s="1" t="s">
        <v>46</v>
      </c>
    </row>
    <row r="998" spans="1:8" x14ac:dyDescent="0.25">
      <c r="A998" s="99">
        <v>9575</v>
      </c>
      <c r="B998" s="99" t="s">
        <v>3052</v>
      </c>
      <c r="D998" s="1" t="s">
        <v>4325</v>
      </c>
      <c r="E998" s="1" t="s">
        <v>7467</v>
      </c>
      <c r="F998" s="1" t="s">
        <v>8245</v>
      </c>
      <c r="G998" s="1">
        <v>87</v>
      </c>
      <c r="H998" s="1" t="s">
        <v>46</v>
      </c>
    </row>
    <row r="999" spans="1:8" x14ac:dyDescent="0.25">
      <c r="A999" s="99">
        <v>9576</v>
      </c>
      <c r="B999" s="99" t="s">
        <v>3059</v>
      </c>
      <c r="D999" s="1" t="s">
        <v>4325</v>
      </c>
      <c r="E999" s="1" t="s">
        <v>7467</v>
      </c>
      <c r="F999" s="1" t="s">
        <v>8245</v>
      </c>
      <c r="G999" s="1">
        <v>93</v>
      </c>
      <c r="H999" s="1" t="s">
        <v>46</v>
      </c>
    </row>
    <row r="1000" spans="1:8" x14ac:dyDescent="0.25">
      <c r="A1000" s="99">
        <v>9577</v>
      </c>
      <c r="B1000" s="99" t="s">
        <v>3064</v>
      </c>
      <c r="D1000" s="1" t="s">
        <v>4325</v>
      </c>
      <c r="E1000" s="1" t="s">
        <v>7467</v>
      </c>
      <c r="F1000" s="1" t="s">
        <v>8245</v>
      </c>
      <c r="G1000" s="1">
        <v>133</v>
      </c>
      <c r="H1000" s="1" t="s">
        <v>46</v>
      </c>
    </row>
    <row r="1001" spans="1:8" x14ac:dyDescent="0.25">
      <c r="A1001" s="99">
        <v>9578</v>
      </c>
      <c r="B1001" s="99" t="s">
        <v>3069</v>
      </c>
      <c r="D1001" s="1" t="s">
        <v>4325</v>
      </c>
      <c r="E1001" s="1" t="s">
        <v>7467</v>
      </c>
      <c r="F1001" s="1" t="s">
        <v>8245</v>
      </c>
      <c r="G1001" s="1">
        <v>191</v>
      </c>
      <c r="H1001" s="1" t="s">
        <v>46</v>
      </c>
    </row>
    <row r="1002" spans="1:8" x14ac:dyDescent="0.25">
      <c r="A1002" s="99">
        <v>9579</v>
      </c>
      <c r="B1002" s="99" t="s">
        <v>3070</v>
      </c>
      <c r="D1002" s="1" t="s">
        <v>4325</v>
      </c>
      <c r="E1002" s="1" t="s">
        <v>7467</v>
      </c>
      <c r="F1002" s="1" t="s">
        <v>8245</v>
      </c>
      <c r="G1002" s="1">
        <v>334</v>
      </c>
      <c r="H1002" s="1" t="s">
        <v>46</v>
      </c>
    </row>
    <row r="1003" spans="1:8" x14ac:dyDescent="0.25">
      <c r="A1003" s="99">
        <v>32364</v>
      </c>
      <c r="B1003" s="99" t="s">
        <v>1825</v>
      </c>
      <c r="D1003" s="1" t="s">
        <v>4325</v>
      </c>
      <c r="E1003" s="1" t="s">
        <v>7467</v>
      </c>
      <c r="F1003" s="1" t="s">
        <v>8246</v>
      </c>
      <c r="G1003" s="1">
        <v>46</v>
      </c>
      <c r="H1003" s="1" t="s">
        <v>46</v>
      </c>
    </row>
    <row r="1004" spans="1:8" x14ac:dyDescent="0.25">
      <c r="A1004" s="99">
        <v>32365</v>
      </c>
      <c r="B1004" s="99" t="s">
        <v>1826</v>
      </c>
      <c r="D1004" s="1" t="s">
        <v>4325</v>
      </c>
      <c r="E1004" s="1" t="s">
        <v>7467</v>
      </c>
      <c r="F1004" s="1" t="s">
        <v>8246</v>
      </c>
      <c r="G1004" s="1">
        <v>62</v>
      </c>
      <c r="H1004" s="1" t="s">
        <v>46</v>
      </c>
    </row>
    <row r="1005" spans="1:8" x14ac:dyDescent="0.25">
      <c r="A1005" s="99">
        <v>32366</v>
      </c>
      <c r="B1005" s="99" t="s">
        <v>1827</v>
      </c>
      <c r="D1005" s="1" t="s">
        <v>4325</v>
      </c>
      <c r="E1005" s="1" t="s">
        <v>7467</v>
      </c>
      <c r="F1005" s="1" t="s">
        <v>8246</v>
      </c>
      <c r="G1005" s="1">
        <v>72</v>
      </c>
      <c r="H1005" s="1" t="s">
        <v>46</v>
      </c>
    </row>
    <row r="1006" spans="1:8" x14ac:dyDescent="0.25">
      <c r="A1006" s="99">
        <v>32368</v>
      </c>
      <c r="B1006" s="99" t="s">
        <v>1828</v>
      </c>
      <c r="D1006" s="1" t="s">
        <v>4325</v>
      </c>
      <c r="E1006" s="1" t="s">
        <v>7467</v>
      </c>
      <c r="F1006" s="1" t="s">
        <v>8246</v>
      </c>
      <c r="G1006" s="1">
        <v>85</v>
      </c>
      <c r="H1006" s="1" t="s">
        <v>46</v>
      </c>
    </row>
    <row r="1007" spans="1:8" x14ac:dyDescent="0.25">
      <c r="A1007" s="99">
        <v>32379</v>
      </c>
      <c r="B1007" s="99" t="s">
        <v>1834</v>
      </c>
      <c r="D1007" s="1" t="s">
        <v>4325</v>
      </c>
      <c r="E1007" s="1" t="s">
        <v>7467</v>
      </c>
      <c r="F1007" s="1" t="s">
        <v>8246</v>
      </c>
      <c r="G1007" s="1">
        <v>411</v>
      </c>
      <c r="H1007" s="1" t="s">
        <v>46</v>
      </c>
    </row>
    <row r="1008" spans="1:8" x14ac:dyDescent="0.25">
      <c r="A1008" s="99">
        <v>311523</v>
      </c>
      <c r="B1008" s="99" t="s">
        <v>1687</v>
      </c>
      <c r="D1008" s="1" t="s">
        <v>4325</v>
      </c>
      <c r="E1008" s="1" t="s">
        <v>7467</v>
      </c>
      <c r="F1008" s="1" t="s">
        <v>8246</v>
      </c>
      <c r="G1008" s="1">
        <v>98</v>
      </c>
      <c r="H1008" s="1" t="s">
        <v>46</v>
      </c>
    </row>
    <row r="1009" spans="1:8" x14ac:dyDescent="0.25">
      <c r="A1009" s="99">
        <v>311524</v>
      </c>
      <c r="B1009" s="99" t="s">
        <v>1688</v>
      </c>
      <c r="D1009" s="1" t="s">
        <v>4325</v>
      </c>
      <c r="E1009" s="1" t="s">
        <v>7467</v>
      </c>
      <c r="F1009" s="1" t="s">
        <v>8246</v>
      </c>
      <c r="G1009" s="1">
        <v>115</v>
      </c>
      <c r="H1009" s="1" t="s">
        <v>46</v>
      </c>
    </row>
    <row r="1010" spans="1:8" x14ac:dyDescent="0.25">
      <c r="A1010" s="99">
        <v>311525</v>
      </c>
      <c r="B1010" s="99" t="s">
        <v>1689</v>
      </c>
      <c r="D1010" s="1" t="s">
        <v>4325</v>
      </c>
      <c r="E1010" s="1" t="s">
        <v>7467</v>
      </c>
      <c r="F1010" s="1" t="s">
        <v>8246</v>
      </c>
      <c r="G1010" s="1">
        <v>123</v>
      </c>
      <c r="H1010" s="1" t="s">
        <v>46</v>
      </c>
    </row>
    <row r="1011" spans="1:8" x14ac:dyDescent="0.25">
      <c r="A1011" s="99">
        <v>311526</v>
      </c>
      <c r="B1011" s="99" t="s">
        <v>1690</v>
      </c>
      <c r="D1011" s="1" t="s">
        <v>4325</v>
      </c>
      <c r="E1011" s="1" t="s">
        <v>7467</v>
      </c>
      <c r="F1011" s="1" t="s">
        <v>8246</v>
      </c>
      <c r="G1011" s="1">
        <v>160</v>
      </c>
      <c r="H1011" s="1" t="s">
        <v>46</v>
      </c>
    </row>
    <row r="1012" spans="1:8" x14ac:dyDescent="0.25">
      <c r="A1012" s="99">
        <v>334085</v>
      </c>
      <c r="B1012" s="99" t="s">
        <v>4326</v>
      </c>
      <c r="D1012" s="1" t="s">
        <v>4325</v>
      </c>
      <c r="E1012" s="1" t="s">
        <v>7467</v>
      </c>
      <c r="F1012" s="1" t="s">
        <v>8246</v>
      </c>
      <c r="G1012" s="1">
        <v>34</v>
      </c>
      <c r="H1012" s="1" t="s">
        <v>46</v>
      </c>
    </row>
    <row r="1013" spans="1:8" x14ac:dyDescent="0.25">
      <c r="A1013" s="99">
        <v>334086</v>
      </c>
      <c r="B1013" s="99" t="s">
        <v>4327</v>
      </c>
      <c r="D1013" s="1" t="s">
        <v>4325</v>
      </c>
      <c r="E1013" s="1" t="s">
        <v>7467</v>
      </c>
      <c r="F1013" s="1" t="s">
        <v>8246</v>
      </c>
      <c r="G1013" s="1">
        <v>40</v>
      </c>
      <c r="H1013" s="1" t="s">
        <v>46</v>
      </c>
    </row>
    <row r="1014" spans="1:8" x14ac:dyDescent="0.25">
      <c r="A1014" s="99">
        <v>334087</v>
      </c>
      <c r="B1014" s="99" t="s">
        <v>4328</v>
      </c>
      <c r="D1014" s="1" t="s">
        <v>4325</v>
      </c>
      <c r="E1014" s="1" t="s">
        <v>7467</v>
      </c>
      <c r="F1014" s="1" t="s">
        <v>8246</v>
      </c>
      <c r="G1014" s="1">
        <v>42</v>
      </c>
      <c r="H1014" s="1" t="s">
        <v>46</v>
      </c>
    </row>
    <row r="1015" spans="1:8" x14ac:dyDescent="0.25">
      <c r="A1015" s="99">
        <v>334088</v>
      </c>
      <c r="B1015" s="99" t="s">
        <v>4329</v>
      </c>
      <c r="D1015" s="1" t="s">
        <v>4325</v>
      </c>
      <c r="E1015" s="1" t="s">
        <v>7467</v>
      </c>
      <c r="F1015" s="1" t="s">
        <v>8246</v>
      </c>
      <c r="G1015" s="1">
        <v>49</v>
      </c>
      <c r="H1015" s="1" t="s">
        <v>46</v>
      </c>
    </row>
    <row r="1016" spans="1:8" x14ac:dyDescent="0.25">
      <c r="A1016" s="99">
        <v>334089</v>
      </c>
      <c r="B1016" s="99" t="s">
        <v>4330</v>
      </c>
      <c r="D1016" s="1" t="s">
        <v>4325</v>
      </c>
      <c r="E1016" s="1" t="s">
        <v>7467</v>
      </c>
      <c r="F1016" s="1" t="s">
        <v>8246</v>
      </c>
      <c r="G1016" s="1">
        <v>54</v>
      </c>
      <c r="H1016" s="1" t="s">
        <v>46</v>
      </c>
    </row>
    <row r="1017" spans="1:8" x14ac:dyDescent="0.25">
      <c r="A1017" s="99">
        <v>334091</v>
      </c>
      <c r="B1017" s="99" t="s">
        <v>1865</v>
      </c>
      <c r="D1017" s="1" t="s">
        <v>4325</v>
      </c>
      <c r="E1017" s="1" t="s">
        <v>7467</v>
      </c>
      <c r="F1017" s="1" t="s">
        <v>8246</v>
      </c>
      <c r="G1017" s="1">
        <v>77</v>
      </c>
      <c r="H1017" s="1" t="s">
        <v>46</v>
      </c>
    </row>
    <row r="1018" spans="1:8" x14ac:dyDescent="0.25">
      <c r="A1018" s="99">
        <v>334092</v>
      </c>
      <c r="B1018" s="99" t="s">
        <v>3551</v>
      </c>
      <c r="D1018" s="1" t="s">
        <v>4325</v>
      </c>
      <c r="E1018" s="1" t="s">
        <v>7467</v>
      </c>
      <c r="F1018" s="1" t="s">
        <v>8246</v>
      </c>
      <c r="G1018" s="1">
        <v>93</v>
      </c>
      <c r="H1018" s="1" t="s">
        <v>46</v>
      </c>
    </row>
    <row r="1019" spans="1:8" x14ac:dyDescent="0.25">
      <c r="A1019" s="99">
        <v>334093</v>
      </c>
      <c r="B1019" s="99" t="s">
        <v>1866</v>
      </c>
      <c r="D1019" s="1" t="s">
        <v>4325</v>
      </c>
      <c r="E1019" s="1" t="s">
        <v>7467</v>
      </c>
      <c r="F1019" s="1" t="s">
        <v>8246</v>
      </c>
      <c r="G1019" s="1">
        <v>118</v>
      </c>
      <c r="H1019" s="1" t="s">
        <v>46</v>
      </c>
    </row>
    <row r="1020" spans="1:8" x14ac:dyDescent="0.25">
      <c r="A1020" s="99">
        <v>334094</v>
      </c>
      <c r="B1020" s="99" t="s">
        <v>1867</v>
      </c>
      <c r="D1020" s="1" t="s">
        <v>4325</v>
      </c>
      <c r="E1020" s="1" t="s">
        <v>7467</v>
      </c>
      <c r="F1020" s="1" t="s">
        <v>8246</v>
      </c>
      <c r="G1020" s="1">
        <v>127</v>
      </c>
      <c r="H1020" s="1" t="s">
        <v>46</v>
      </c>
    </row>
    <row r="1021" spans="1:8" x14ac:dyDescent="0.25">
      <c r="A1021" s="99">
        <v>545260</v>
      </c>
      <c r="B1021" s="99" t="s">
        <v>7759</v>
      </c>
      <c r="D1021" s="1" t="s">
        <v>4325</v>
      </c>
      <c r="E1021" s="1" t="s">
        <v>7467</v>
      </c>
      <c r="F1021" s="1" t="s">
        <v>8246</v>
      </c>
      <c r="G1021" s="1">
        <v>62</v>
      </c>
      <c r="H1021" s="1" t="s">
        <v>46</v>
      </c>
    </row>
    <row r="1022" spans="1:8" x14ac:dyDescent="0.25">
      <c r="A1022" s="99">
        <v>338463</v>
      </c>
      <c r="B1022" s="99" t="s">
        <v>5402</v>
      </c>
      <c r="D1022" s="1" t="s">
        <v>4325</v>
      </c>
      <c r="E1022" s="1" t="s">
        <v>7467</v>
      </c>
      <c r="F1022" s="1" t="s">
        <v>8247</v>
      </c>
      <c r="G1022" s="1">
        <v>67</v>
      </c>
      <c r="H1022" s="1" t="s">
        <v>46</v>
      </c>
    </row>
    <row r="1023" spans="1:8" x14ac:dyDescent="0.25">
      <c r="A1023" s="99">
        <v>338464</v>
      </c>
      <c r="B1023" s="99" t="s">
        <v>5403</v>
      </c>
      <c r="D1023" s="1" t="s">
        <v>4325</v>
      </c>
      <c r="E1023" s="1" t="s">
        <v>7467</v>
      </c>
      <c r="F1023" s="1" t="s">
        <v>8247</v>
      </c>
      <c r="G1023" s="1">
        <v>80</v>
      </c>
      <c r="H1023" s="1" t="s">
        <v>46</v>
      </c>
    </row>
    <row r="1024" spans="1:8" x14ac:dyDescent="0.25">
      <c r="A1024" s="99">
        <v>338465</v>
      </c>
      <c r="B1024" s="99" t="s">
        <v>5404</v>
      </c>
      <c r="D1024" s="1" t="s">
        <v>4325</v>
      </c>
      <c r="E1024" s="1" t="s">
        <v>7467</v>
      </c>
      <c r="F1024" s="1" t="s">
        <v>8247</v>
      </c>
      <c r="G1024" s="1">
        <v>88</v>
      </c>
      <c r="H1024" s="1" t="s">
        <v>46</v>
      </c>
    </row>
    <row r="1025" spans="1:8" x14ac:dyDescent="0.25">
      <c r="A1025" s="99">
        <v>338466</v>
      </c>
      <c r="B1025" s="99" t="s">
        <v>5405</v>
      </c>
      <c r="D1025" s="1" t="s">
        <v>4325</v>
      </c>
      <c r="E1025" s="1" t="s">
        <v>7467</v>
      </c>
      <c r="F1025" s="1" t="s">
        <v>8247</v>
      </c>
      <c r="G1025" s="1">
        <v>98</v>
      </c>
      <c r="H1025" s="1" t="s">
        <v>46</v>
      </c>
    </row>
    <row r="1026" spans="1:8" x14ac:dyDescent="0.25">
      <c r="A1026" s="99">
        <v>338467</v>
      </c>
      <c r="B1026" s="99" t="s">
        <v>3349</v>
      </c>
      <c r="D1026" s="1" t="s">
        <v>4325</v>
      </c>
      <c r="E1026" s="1" t="s">
        <v>7467</v>
      </c>
      <c r="F1026" s="1" t="s">
        <v>8247</v>
      </c>
      <c r="G1026" s="1">
        <v>102</v>
      </c>
      <c r="H1026" s="1" t="s">
        <v>46</v>
      </c>
    </row>
    <row r="1027" spans="1:8" x14ac:dyDescent="0.25">
      <c r="A1027" s="99">
        <v>338468</v>
      </c>
      <c r="B1027" s="99" t="s">
        <v>3552</v>
      </c>
      <c r="D1027" s="1" t="s">
        <v>4325</v>
      </c>
      <c r="E1027" s="1" t="s">
        <v>7467</v>
      </c>
      <c r="F1027" s="1" t="s">
        <v>8247</v>
      </c>
      <c r="G1027" s="1">
        <v>112</v>
      </c>
      <c r="H1027" s="1" t="s">
        <v>46</v>
      </c>
    </row>
    <row r="1028" spans="1:8" x14ac:dyDescent="0.25">
      <c r="A1028" s="99">
        <v>338469</v>
      </c>
      <c r="B1028" s="99" t="s">
        <v>3350</v>
      </c>
      <c r="D1028" s="1" t="s">
        <v>4325</v>
      </c>
      <c r="E1028" s="1" t="s">
        <v>7467</v>
      </c>
      <c r="F1028" s="1" t="s">
        <v>8247</v>
      </c>
      <c r="G1028" s="1">
        <v>134</v>
      </c>
      <c r="H1028" s="1" t="s">
        <v>46</v>
      </c>
    </row>
    <row r="1029" spans="1:8" x14ac:dyDescent="0.25">
      <c r="A1029" s="99">
        <v>529262</v>
      </c>
      <c r="B1029" s="99" t="s">
        <v>5406</v>
      </c>
      <c r="D1029" s="1" t="s">
        <v>4325</v>
      </c>
      <c r="E1029" s="1" t="s">
        <v>7467</v>
      </c>
      <c r="F1029" s="1" t="s">
        <v>8247</v>
      </c>
      <c r="G1029" s="1">
        <v>40</v>
      </c>
      <c r="H1029" s="1" t="s">
        <v>46</v>
      </c>
    </row>
    <row r="1030" spans="1:8" x14ac:dyDescent="0.25">
      <c r="A1030" s="99">
        <v>1537</v>
      </c>
      <c r="B1030" s="99" t="s">
        <v>376</v>
      </c>
      <c r="D1030" s="1" t="s">
        <v>4325</v>
      </c>
      <c r="E1030" s="1" t="s">
        <v>7467</v>
      </c>
      <c r="F1030" s="1" t="s">
        <v>8248</v>
      </c>
      <c r="G1030" s="1">
        <v>56</v>
      </c>
      <c r="H1030" s="1" t="s">
        <v>46</v>
      </c>
    </row>
    <row r="1031" spans="1:8" x14ac:dyDescent="0.25">
      <c r="A1031" s="99">
        <v>1539</v>
      </c>
      <c r="B1031" s="99" t="s">
        <v>381</v>
      </c>
      <c r="D1031" s="1" t="s">
        <v>4325</v>
      </c>
      <c r="E1031" s="1" t="s">
        <v>7467</v>
      </c>
      <c r="F1031" s="1" t="s">
        <v>8248</v>
      </c>
      <c r="G1031" s="1">
        <v>79</v>
      </c>
      <c r="H1031" s="1" t="s">
        <v>46</v>
      </c>
    </row>
    <row r="1032" spans="1:8" x14ac:dyDescent="0.25">
      <c r="A1032" s="99">
        <v>1542</v>
      </c>
      <c r="B1032" s="99" t="s">
        <v>383</v>
      </c>
      <c r="D1032" s="1" t="s">
        <v>4325</v>
      </c>
      <c r="E1032" s="1" t="s">
        <v>7467</v>
      </c>
      <c r="F1032" s="1" t="s">
        <v>8248</v>
      </c>
      <c r="G1032" s="1">
        <v>86</v>
      </c>
      <c r="H1032" s="1" t="s">
        <v>46</v>
      </c>
    </row>
    <row r="1033" spans="1:8" x14ac:dyDescent="0.25">
      <c r="A1033" s="99">
        <v>1544</v>
      </c>
      <c r="B1033" s="99" t="s">
        <v>384</v>
      </c>
      <c r="D1033" s="1" t="s">
        <v>4325</v>
      </c>
      <c r="E1033" s="1" t="s">
        <v>7467</v>
      </c>
      <c r="F1033" s="1" t="s">
        <v>8248</v>
      </c>
      <c r="G1033" s="1">
        <v>88</v>
      </c>
      <c r="H1033" s="1" t="s">
        <v>46</v>
      </c>
    </row>
    <row r="1034" spans="1:8" x14ac:dyDescent="0.25">
      <c r="A1034" s="99">
        <v>1547</v>
      </c>
      <c r="B1034" s="99" t="s">
        <v>385</v>
      </c>
      <c r="D1034" s="1" t="s">
        <v>4325</v>
      </c>
      <c r="E1034" s="1" t="s">
        <v>7467</v>
      </c>
      <c r="F1034" s="1" t="s">
        <v>8248</v>
      </c>
      <c r="G1034" s="1">
        <v>94</v>
      </c>
      <c r="H1034" s="1" t="s">
        <v>46</v>
      </c>
    </row>
    <row r="1035" spans="1:8" x14ac:dyDescent="0.25">
      <c r="A1035" s="99">
        <v>1549</v>
      </c>
      <c r="B1035" s="99" t="s">
        <v>386</v>
      </c>
      <c r="D1035" s="1" t="s">
        <v>4325</v>
      </c>
      <c r="E1035" s="1" t="s">
        <v>7467</v>
      </c>
      <c r="F1035" s="1" t="s">
        <v>8248</v>
      </c>
      <c r="G1035" s="1">
        <v>94</v>
      </c>
      <c r="H1035" s="1" t="s">
        <v>46</v>
      </c>
    </row>
    <row r="1036" spans="1:8" x14ac:dyDescent="0.25">
      <c r="A1036" s="99">
        <v>1551</v>
      </c>
      <c r="B1036" s="99" t="s">
        <v>387</v>
      </c>
      <c r="D1036" s="1" t="s">
        <v>4325</v>
      </c>
      <c r="E1036" s="1" t="s">
        <v>7467</v>
      </c>
      <c r="F1036" s="1" t="s">
        <v>8248</v>
      </c>
      <c r="G1036" s="1">
        <v>105</v>
      </c>
      <c r="H1036" s="1" t="s">
        <v>46</v>
      </c>
    </row>
    <row r="1037" spans="1:8" x14ac:dyDescent="0.25">
      <c r="A1037" s="99">
        <v>1553</v>
      </c>
      <c r="B1037" s="99" t="s">
        <v>388</v>
      </c>
      <c r="D1037" s="1" t="s">
        <v>4325</v>
      </c>
      <c r="E1037" s="1" t="s">
        <v>7467</v>
      </c>
      <c r="F1037" s="1" t="s">
        <v>8248</v>
      </c>
      <c r="G1037" s="1">
        <v>125</v>
      </c>
      <c r="H1037" s="1" t="s">
        <v>46</v>
      </c>
    </row>
    <row r="1038" spans="1:8" x14ac:dyDescent="0.25">
      <c r="A1038" s="99">
        <v>1555</v>
      </c>
      <c r="B1038" s="99" t="s">
        <v>389</v>
      </c>
      <c r="D1038" s="1" t="s">
        <v>4325</v>
      </c>
      <c r="E1038" s="1" t="s">
        <v>7467</v>
      </c>
      <c r="F1038" s="1" t="s">
        <v>8248</v>
      </c>
      <c r="G1038" s="1">
        <v>130</v>
      </c>
      <c r="H1038" s="1" t="s">
        <v>46</v>
      </c>
    </row>
    <row r="1039" spans="1:8" x14ac:dyDescent="0.25">
      <c r="A1039" s="99">
        <v>3778</v>
      </c>
      <c r="B1039" s="99" t="s">
        <v>2000</v>
      </c>
      <c r="D1039" s="1" t="s">
        <v>4325</v>
      </c>
      <c r="E1039" s="1" t="s">
        <v>7467</v>
      </c>
      <c r="F1039" s="1" t="s">
        <v>8248</v>
      </c>
      <c r="G1039" s="1">
        <v>108</v>
      </c>
      <c r="H1039" s="1" t="s">
        <v>46</v>
      </c>
    </row>
    <row r="1040" spans="1:8" x14ac:dyDescent="0.25">
      <c r="A1040" s="99">
        <v>3779</v>
      </c>
      <c r="B1040" s="99" t="s">
        <v>2005</v>
      </c>
      <c r="D1040" s="1" t="s">
        <v>4325</v>
      </c>
      <c r="E1040" s="1" t="s">
        <v>7467</v>
      </c>
      <c r="F1040" s="1" t="s">
        <v>8248</v>
      </c>
      <c r="G1040" s="1">
        <v>115</v>
      </c>
      <c r="H1040" s="1" t="s">
        <v>46</v>
      </c>
    </row>
    <row r="1041" spans="1:8" x14ac:dyDescent="0.25">
      <c r="A1041" s="99">
        <v>13777</v>
      </c>
      <c r="B1041" s="99" t="s">
        <v>269</v>
      </c>
      <c r="D1041" s="1" t="s">
        <v>4325</v>
      </c>
      <c r="E1041" s="1" t="s">
        <v>7467</v>
      </c>
      <c r="F1041" s="1" t="s">
        <v>8248</v>
      </c>
      <c r="G1041" s="1">
        <v>108</v>
      </c>
      <c r="H1041" s="1" t="s">
        <v>46</v>
      </c>
    </row>
    <row r="1042" spans="1:8" x14ac:dyDescent="0.25">
      <c r="A1042" s="99">
        <v>13861</v>
      </c>
      <c r="B1042" s="99" t="s">
        <v>276</v>
      </c>
      <c r="D1042" s="1" t="s">
        <v>4325</v>
      </c>
      <c r="E1042" s="1" t="s">
        <v>7467</v>
      </c>
      <c r="F1042" s="1" t="s">
        <v>8248</v>
      </c>
      <c r="G1042" s="1">
        <v>103</v>
      </c>
      <c r="H1042" s="1" t="s">
        <v>46</v>
      </c>
    </row>
    <row r="1043" spans="1:8" x14ac:dyDescent="0.25">
      <c r="A1043" s="99">
        <v>14128</v>
      </c>
      <c r="B1043" s="99" t="s">
        <v>283</v>
      </c>
      <c r="D1043" s="1" t="s">
        <v>4325</v>
      </c>
      <c r="E1043" s="1" t="s">
        <v>7467</v>
      </c>
      <c r="F1043" s="1" t="s">
        <v>8248</v>
      </c>
      <c r="G1043" s="1">
        <v>108</v>
      </c>
      <c r="H1043" s="1" t="s">
        <v>46</v>
      </c>
    </row>
    <row r="1044" spans="1:8" x14ac:dyDescent="0.25">
      <c r="A1044" s="99">
        <v>14150</v>
      </c>
      <c r="B1044" s="99" t="s">
        <v>285</v>
      </c>
      <c r="D1044" s="1" t="s">
        <v>4325</v>
      </c>
      <c r="E1044" s="1" t="s">
        <v>7467</v>
      </c>
      <c r="F1044" s="1" t="s">
        <v>8248</v>
      </c>
      <c r="G1044" s="1">
        <v>103</v>
      </c>
      <c r="H1044" s="1" t="s">
        <v>46</v>
      </c>
    </row>
    <row r="1045" spans="1:8" x14ac:dyDescent="0.25">
      <c r="A1045" s="99">
        <v>19969</v>
      </c>
      <c r="B1045" s="99" t="s">
        <v>743</v>
      </c>
      <c r="D1045" s="1" t="s">
        <v>4325</v>
      </c>
      <c r="E1045" s="1" t="s">
        <v>7467</v>
      </c>
      <c r="F1045" s="1" t="s">
        <v>8248</v>
      </c>
      <c r="G1045" s="1">
        <v>103</v>
      </c>
      <c r="H1045" s="1" t="s">
        <v>46</v>
      </c>
    </row>
    <row r="1046" spans="1:8" x14ac:dyDescent="0.25">
      <c r="A1046" s="99">
        <v>251874</v>
      </c>
      <c r="B1046" s="99" t="s">
        <v>1102</v>
      </c>
      <c r="D1046" s="1" t="s">
        <v>4325</v>
      </c>
      <c r="E1046" s="1" t="s">
        <v>7467</v>
      </c>
      <c r="F1046" s="1" t="s">
        <v>8248</v>
      </c>
      <c r="G1046" s="1">
        <v>105</v>
      </c>
      <c r="H1046" s="1" t="s">
        <v>46</v>
      </c>
    </row>
    <row r="1047" spans="1:8" x14ac:dyDescent="0.25">
      <c r="A1047" s="99">
        <v>251875</v>
      </c>
      <c r="B1047" s="99" t="s">
        <v>1103</v>
      </c>
      <c r="D1047" s="1" t="s">
        <v>4325</v>
      </c>
      <c r="E1047" s="1" t="s">
        <v>7467</v>
      </c>
      <c r="F1047" s="1" t="s">
        <v>8248</v>
      </c>
      <c r="G1047" s="1">
        <v>112</v>
      </c>
      <c r="H1047" s="1" t="s">
        <v>46</v>
      </c>
    </row>
    <row r="1048" spans="1:8" x14ac:dyDescent="0.25">
      <c r="A1048" s="99">
        <v>251876</v>
      </c>
      <c r="B1048" s="99" t="s">
        <v>1104</v>
      </c>
      <c r="D1048" s="1" t="s">
        <v>4325</v>
      </c>
      <c r="E1048" s="1" t="s">
        <v>7467</v>
      </c>
      <c r="F1048" s="1" t="s">
        <v>8248</v>
      </c>
      <c r="G1048" s="1">
        <v>132</v>
      </c>
      <c r="H1048" s="1" t="s">
        <v>46</v>
      </c>
    </row>
    <row r="1049" spans="1:8" x14ac:dyDescent="0.25">
      <c r="A1049" s="99">
        <v>477924</v>
      </c>
      <c r="B1049" s="99" t="s">
        <v>7760</v>
      </c>
      <c r="D1049" s="1" t="s">
        <v>4325</v>
      </c>
      <c r="E1049" s="1" t="s">
        <v>7467</v>
      </c>
      <c r="F1049" s="1" t="s">
        <v>8248</v>
      </c>
      <c r="G1049" s="1">
        <v>88</v>
      </c>
      <c r="H1049" s="1" t="s">
        <v>46</v>
      </c>
    </row>
    <row r="1050" spans="1:8" x14ac:dyDescent="0.25">
      <c r="A1050" s="99">
        <v>477935</v>
      </c>
      <c r="B1050" s="99" t="s">
        <v>5407</v>
      </c>
      <c r="D1050" s="1" t="s">
        <v>4325</v>
      </c>
      <c r="E1050" s="1" t="s">
        <v>7467</v>
      </c>
      <c r="F1050" s="1" t="s">
        <v>8248</v>
      </c>
      <c r="G1050" s="1">
        <v>102</v>
      </c>
      <c r="H1050" s="1" t="s">
        <v>46</v>
      </c>
    </row>
    <row r="1051" spans="1:8" x14ac:dyDescent="0.25">
      <c r="A1051" s="99">
        <v>4196</v>
      </c>
      <c r="B1051" s="99" t="s">
        <v>2141</v>
      </c>
      <c r="D1051" s="1" t="s">
        <v>4325</v>
      </c>
      <c r="E1051" s="1" t="s">
        <v>7467</v>
      </c>
      <c r="F1051" s="1" t="s">
        <v>8249</v>
      </c>
      <c r="G1051" s="1">
        <v>77</v>
      </c>
      <c r="H1051" s="1" t="s">
        <v>46</v>
      </c>
    </row>
    <row r="1052" spans="1:8" x14ac:dyDescent="0.25">
      <c r="A1052" s="99">
        <v>4198</v>
      </c>
      <c r="B1052" s="99" t="s">
        <v>2142</v>
      </c>
      <c r="D1052" s="1" t="s">
        <v>4325</v>
      </c>
      <c r="E1052" s="1" t="s">
        <v>7467</v>
      </c>
      <c r="F1052" s="1" t="s">
        <v>8249</v>
      </c>
      <c r="G1052" s="1">
        <v>94</v>
      </c>
      <c r="H1052" s="1" t="s">
        <v>46</v>
      </c>
    </row>
    <row r="1053" spans="1:8" x14ac:dyDescent="0.25">
      <c r="A1053" s="99">
        <v>4199</v>
      </c>
      <c r="B1053" s="99" t="s">
        <v>2143</v>
      </c>
      <c r="D1053" s="1" t="s">
        <v>4325</v>
      </c>
      <c r="E1053" s="1" t="s">
        <v>7467</v>
      </c>
      <c r="F1053" s="1" t="s">
        <v>8249</v>
      </c>
      <c r="G1053" s="1">
        <v>125</v>
      </c>
      <c r="H1053" s="1" t="s">
        <v>46</v>
      </c>
    </row>
    <row r="1054" spans="1:8" x14ac:dyDescent="0.25">
      <c r="A1054" s="99">
        <v>4605</v>
      </c>
      <c r="B1054" s="99" t="s">
        <v>2208</v>
      </c>
      <c r="D1054" s="1" t="s">
        <v>4325</v>
      </c>
      <c r="E1054" s="1" t="s">
        <v>7467</v>
      </c>
      <c r="F1054" s="1" t="s">
        <v>8249</v>
      </c>
      <c r="G1054" s="1">
        <v>85</v>
      </c>
      <c r="H1054" s="1" t="s">
        <v>46</v>
      </c>
    </row>
    <row r="1055" spans="1:8" x14ac:dyDescent="0.25">
      <c r="A1055" s="99">
        <v>4606</v>
      </c>
      <c r="B1055" s="99" t="s">
        <v>3553</v>
      </c>
      <c r="D1055" s="1" t="s">
        <v>4325</v>
      </c>
      <c r="E1055" s="1" t="s">
        <v>7467</v>
      </c>
      <c r="F1055" s="1" t="s">
        <v>8249</v>
      </c>
      <c r="G1055" s="1">
        <v>92</v>
      </c>
      <c r="H1055" s="1" t="s">
        <v>46</v>
      </c>
    </row>
    <row r="1056" spans="1:8" x14ac:dyDescent="0.25">
      <c r="A1056" s="99">
        <v>4612</v>
      </c>
      <c r="B1056" s="99" t="s">
        <v>3554</v>
      </c>
      <c r="D1056" s="1" t="s">
        <v>4325</v>
      </c>
      <c r="E1056" s="1" t="s">
        <v>7467</v>
      </c>
      <c r="F1056" s="1" t="s">
        <v>8249</v>
      </c>
      <c r="G1056" s="1">
        <v>152</v>
      </c>
      <c r="H1056" s="1" t="s">
        <v>46</v>
      </c>
    </row>
    <row r="1057" spans="1:8" x14ac:dyDescent="0.25">
      <c r="A1057" s="99">
        <v>76874</v>
      </c>
      <c r="B1057" s="99" t="s">
        <v>2534</v>
      </c>
      <c r="D1057" s="1" t="s">
        <v>4325</v>
      </c>
      <c r="E1057" s="1" t="s">
        <v>7467</v>
      </c>
      <c r="F1057" s="1" t="s">
        <v>8250</v>
      </c>
      <c r="G1057" s="1">
        <v>12</v>
      </c>
      <c r="H1057" s="1" t="s">
        <v>46</v>
      </c>
    </row>
    <row r="1058" spans="1:8" x14ac:dyDescent="0.25">
      <c r="A1058" s="99">
        <v>76875</v>
      </c>
      <c r="B1058" s="99" t="s">
        <v>2535</v>
      </c>
      <c r="D1058" s="1" t="s">
        <v>4325</v>
      </c>
      <c r="E1058" s="1" t="s">
        <v>7467</v>
      </c>
      <c r="F1058" s="1" t="s">
        <v>8250</v>
      </c>
      <c r="G1058" s="1">
        <v>14</v>
      </c>
      <c r="H1058" s="1" t="s">
        <v>46</v>
      </c>
    </row>
    <row r="1059" spans="1:8" x14ac:dyDescent="0.25">
      <c r="A1059" s="99">
        <v>76876</v>
      </c>
      <c r="B1059" s="99" t="s">
        <v>2536</v>
      </c>
      <c r="D1059" s="1" t="s">
        <v>4325</v>
      </c>
      <c r="E1059" s="1" t="s">
        <v>7467</v>
      </c>
      <c r="F1059" s="1" t="s">
        <v>8250</v>
      </c>
      <c r="G1059" s="1">
        <v>21</v>
      </c>
      <c r="H1059" s="1" t="s">
        <v>46</v>
      </c>
    </row>
    <row r="1060" spans="1:8" x14ac:dyDescent="0.25">
      <c r="A1060" s="99">
        <v>76877</v>
      </c>
      <c r="B1060" s="99" t="s">
        <v>2537</v>
      </c>
      <c r="D1060" s="1" t="s">
        <v>4325</v>
      </c>
      <c r="E1060" s="1" t="s">
        <v>7467</v>
      </c>
      <c r="F1060" s="1" t="s">
        <v>8250</v>
      </c>
      <c r="G1060" s="1">
        <v>28</v>
      </c>
      <c r="H1060" s="1" t="s">
        <v>46</v>
      </c>
    </row>
    <row r="1061" spans="1:8" x14ac:dyDescent="0.25">
      <c r="A1061" s="99">
        <v>76878</v>
      </c>
      <c r="B1061" s="99" t="s">
        <v>2538</v>
      </c>
      <c r="D1061" s="1" t="s">
        <v>4325</v>
      </c>
      <c r="E1061" s="1" t="s">
        <v>7467</v>
      </c>
      <c r="F1061" s="1" t="s">
        <v>8250</v>
      </c>
      <c r="G1061" s="1">
        <v>46</v>
      </c>
      <c r="H1061" s="1" t="s">
        <v>46</v>
      </c>
    </row>
    <row r="1062" spans="1:8" x14ac:dyDescent="0.25">
      <c r="A1062" s="99">
        <v>76879</v>
      </c>
      <c r="B1062" s="99" t="s">
        <v>2539</v>
      </c>
      <c r="D1062" s="1" t="s">
        <v>4325</v>
      </c>
      <c r="E1062" s="1" t="s">
        <v>7467</v>
      </c>
      <c r="F1062" s="1" t="s">
        <v>8250</v>
      </c>
      <c r="G1062" s="1">
        <v>74</v>
      </c>
      <c r="H1062" s="1" t="s">
        <v>46</v>
      </c>
    </row>
    <row r="1063" spans="1:8" x14ac:dyDescent="0.25">
      <c r="A1063" s="99">
        <v>298215</v>
      </c>
      <c r="B1063" s="99" t="s">
        <v>3550</v>
      </c>
      <c r="D1063" s="1" t="s">
        <v>4325</v>
      </c>
      <c r="E1063" s="1" t="s">
        <v>7467</v>
      </c>
      <c r="F1063" s="1" t="s">
        <v>8250</v>
      </c>
      <c r="G1063" s="1">
        <v>364</v>
      </c>
      <c r="H1063" s="1" t="s">
        <v>46</v>
      </c>
    </row>
    <row r="1064" spans="1:8" x14ac:dyDescent="0.25">
      <c r="A1064" s="99">
        <v>1630</v>
      </c>
      <c r="B1064" s="99" t="s">
        <v>596</v>
      </c>
      <c r="D1064" s="1" t="s">
        <v>4325</v>
      </c>
      <c r="E1064" s="1" t="s">
        <v>7467</v>
      </c>
      <c r="F1064" s="1" t="s">
        <v>8251</v>
      </c>
      <c r="G1064" s="1">
        <v>64</v>
      </c>
      <c r="H1064" s="1" t="s">
        <v>46</v>
      </c>
    </row>
    <row r="1065" spans="1:8" x14ac:dyDescent="0.25">
      <c r="A1065" s="99">
        <v>1631</v>
      </c>
      <c r="B1065" s="99" t="s">
        <v>597</v>
      </c>
      <c r="D1065" s="1" t="s">
        <v>4325</v>
      </c>
      <c r="E1065" s="1" t="s">
        <v>7467</v>
      </c>
      <c r="F1065" s="1" t="s">
        <v>8251</v>
      </c>
      <c r="G1065" s="1">
        <v>65</v>
      </c>
      <c r="H1065" s="1" t="s">
        <v>46</v>
      </c>
    </row>
    <row r="1066" spans="1:8" x14ac:dyDescent="0.25">
      <c r="A1066" s="99">
        <v>1632</v>
      </c>
      <c r="B1066" s="99" t="s">
        <v>598</v>
      </c>
      <c r="D1066" s="1" t="s">
        <v>4325</v>
      </c>
      <c r="E1066" s="1" t="s">
        <v>7467</v>
      </c>
      <c r="F1066" s="1" t="s">
        <v>8251</v>
      </c>
      <c r="G1066" s="1">
        <v>66</v>
      </c>
      <c r="H1066" s="1" t="s">
        <v>46</v>
      </c>
    </row>
    <row r="1067" spans="1:8" x14ac:dyDescent="0.25">
      <c r="A1067" s="99">
        <v>1633</v>
      </c>
      <c r="B1067" s="99" t="s">
        <v>599</v>
      </c>
      <c r="D1067" s="1" t="s">
        <v>4325</v>
      </c>
      <c r="E1067" s="1" t="s">
        <v>7467</v>
      </c>
      <c r="F1067" s="1" t="s">
        <v>8251</v>
      </c>
      <c r="G1067" s="1">
        <v>67</v>
      </c>
      <c r="H1067" s="1" t="s">
        <v>46</v>
      </c>
    </row>
    <row r="1068" spans="1:8" x14ac:dyDescent="0.25">
      <c r="A1068" s="99">
        <v>5108</v>
      </c>
      <c r="B1068" s="99" t="s">
        <v>7761</v>
      </c>
      <c r="D1068" s="1" t="s">
        <v>4325</v>
      </c>
      <c r="E1068" s="1" t="s">
        <v>7467</v>
      </c>
      <c r="F1068" s="1" t="s">
        <v>8252</v>
      </c>
      <c r="G1068" s="1">
        <v>68</v>
      </c>
      <c r="H1068" s="1" t="s">
        <v>46</v>
      </c>
    </row>
    <row r="1069" spans="1:8" x14ac:dyDescent="0.25">
      <c r="A1069" s="99">
        <v>5109</v>
      </c>
      <c r="B1069" s="99" t="s">
        <v>7762</v>
      </c>
      <c r="D1069" s="1" t="s">
        <v>4325</v>
      </c>
      <c r="E1069" s="1" t="s">
        <v>7467</v>
      </c>
      <c r="F1069" s="1" t="s">
        <v>8252</v>
      </c>
      <c r="G1069" s="1">
        <v>81</v>
      </c>
      <c r="H1069" s="1" t="s">
        <v>46</v>
      </c>
    </row>
    <row r="1070" spans="1:8" x14ac:dyDescent="0.25">
      <c r="A1070" s="99">
        <v>5597</v>
      </c>
      <c r="B1070" s="99" t="s">
        <v>2410</v>
      </c>
      <c r="D1070" s="1" t="s">
        <v>4325</v>
      </c>
      <c r="E1070" s="1" t="s">
        <v>7467</v>
      </c>
      <c r="F1070" s="1" t="s">
        <v>8253</v>
      </c>
      <c r="G1070" s="1">
        <v>11</v>
      </c>
      <c r="H1070" s="1" t="s">
        <v>46</v>
      </c>
    </row>
    <row r="1071" spans="1:8" x14ac:dyDescent="0.25">
      <c r="A1071" s="99">
        <v>5598</v>
      </c>
      <c r="B1071" s="99" t="s">
        <v>2411</v>
      </c>
      <c r="D1071" s="1" t="s">
        <v>4325</v>
      </c>
      <c r="E1071" s="1" t="s">
        <v>7467</v>
      </c>
      <c r="F1071" s="1" t="s">
        <v>8253</v>
      </c>
      <c r="G1071" s="1">
        <v>11</v>
      </c>
      <c r="H1071" s="1" t="s">
        <v>46</v>
      </c>
    </row>
    <row r="1072" spans="1:8" x14ac:dyDescent="0.25">
      <c r="A1072" s="99">
        <v>5599</v>
      </c>
      <c r="B1072" s="99" t="s">
        <v>2412</v>
      </c>
      <c r="D1072" s="1" t="s">
        <v>4325</v>
      </c>
      <c r="E1072" s="1" t="s">
        <v>7467</v>
      </c>
      <c r="F1072" s="1" t="s">
        <v>8253</v>
      </c>
      <c r="G1072" s="1">
        <v>12</v>
      </c>
      <c r="H1072" s="1" t="s">
        <v>46</v>
      </c>
    </row>
    <row r="1073" spans="1:8" x14ac:dyDescent="0.25">
      <c r="A1073" s="99">
        <v>5601</v>
      </c>
      <c r="B1073" s="99" t="s">
        <v>2413</v>
      </c>
      <c r="D1073" s="1" t="s">
        <v>4325</v>
      </c>
      <c r="E1073" s="1" t="s">
        <v>7467</v>
      </c>
      <c r="F1073" s="1" t="s">
        <v>8253</v>
      </c>
      <c r="G1073" s="1">
        <v>12</v>
      </c>
      <c r="H1073" s="1" t="s">
        <v>46</v>
      </c>
    </row>
    <row r="1074" spans="1:8" x14ac:dyDescent="0.25">
      <c r="A1074" s="99">
        <v>5602</v>
      </c>
      <c r="B1074" s="99" t="s">
        <v>2414</v>
      </c>
      <c r="D1074" s="1" t="s">
        <v>4325</v>
      </c>
      <c r="E1074" s="1" t="s">
        <v>7467</v>
      </c>
      <c r="F1074" s="1" t="s">
        <v>8253</v>
      </c>
      <c r="G1074" s="1">
        <v>13</v>
      </c>
      <c r="H1074" s="1" t="s">
        <v>46</v>
      </c>
    </row>
    <row r="1075" spans="1:8" x14ac:dyDescent="0.25">
      <c r="A1075" s="99">
        <v>5603</v>
      </c>
      <c r="B1075" s="99" t="s">
        <v>2415</v>
      </c>
      <c r="D1075" s="1" t="s">
        <v>4325</v>
      </c>
      <c r="E1075" s="1" t="s">
        <v>7467</v>
      </c>
      <c r="F1075" s="1" t="s">
        <v>8253</v>
      </c>
      <c r="G1075" s="1">
        <v>21</v>
      </c>
      <c r="H1075" s="1" t="s">
        <v>46</v>
      </c>
    </row>
    <row r="1076" spans="1:8" x14ac:dyDescent="0.25">
      <c r="A1076" s="99">
        <v>5604</v>
      </c>
      <c r="B1076" s="99" t="s">
        <v>2416</v>
      </c>
      <c r="D1076" s="1" t="s">
        <v>4325</v>
      </c>
      <c r="E1076" s="1" t="s">
        <v>7467</v>
      </c>
      <c r="F1076" s="1" t="s">
        <v>8253</v>
      </c>
      <c r="G1076" s="1">
        <v>30</v>
      </c>
      <c r="H1076" s="1" t="s">
        <v>46</v>
      </c>
    </row>
    <row r="1077" spans="1:8" x14ac:dyDescent="0.25">
      <c r="A1077" s="99">
        <v>9768</v>
      </c>
      <c r="B1077" s="99" t="s">
        <v>3103</v>
      </c>
      <c r="D1077" s="1" t="s">
        <v>4325</v>
      </c>
      <c r="E1077" s="1" t="s">
        <v>7467</v>
      </c>
      <c r="F1077" s="1" t="s">
        <v>8253</v>
      </c>
      <c r="G1077" s="1">
        <v>117</v>
      </c>
      <c r="H1077" s="1" t="s">
        <v>46</v>
      </c>
    </row>
    <row r="1078" spans="1:8" x14ac:dyDescent="0.25">
      <c r="A1078" s="99">
        <v>9769</v>
      </c>
      <c r="B1078" s="99" t="s">
        <v>3104</v>
      </c>
      <c r="D1078" s="1" t="s">
        <v>4325</v>
      </c>
      <c r="E1078" s="1" t="s">
        <v>7467</v>
      </c>
      <c r="F1078" s="1" t="s">
        <v>8253</v>
      </c>
      <c r="G1078" s="1">
        <v>139</v>
      </c>
      <c r="H1078" s="1" t="s">
        <v>46</v>
      </c>
    </row>
    <row r="1079" spans="1:8" x14ac:dyDescent="0.25">
      <c r="A1079" s="99">
        <v>9770</v>
      </c>
      <c r="B1079" s="99" t="s">
        <v>3105</v>
      </c>
      <c r="D1079" s="1" t="s">
        <v>4325</v>
      </c>
      <c r="E1079" s="1" t="s">
        <v>7467</v>
      </c>
      <c r="F1079" s="1" t="s">
        <v>8253</v>
      </c>
      <c r="G1079" s="1">
        <v>150</v>
      </c>
      <c r="H1079" s="1" t="s">
        <v>46</v>
      </c>
    </row>
    <row r="1080" spans="1:8" x14ac:dyDescent="0.25">
      <c r="A1080" s="99">
        <v>9972</v>
      </c>
      <c r="B1080" s="99" t="s">
        <v>3129</v>
      </c>
      <c r="D1080" s="1" t="s">
        <v>4325</v>
      </c>
      <c r="E1080" s="1" t="s">
        <v>7467</v>
      </c>
      <c r="F1080" s="1" t="s">
        <v>8253</v>
      </c>
      <c r="G1080" s="1">
        <v>33</v>
      </c>
      <c r="H1080" s="1" t="s">
        <v>46</v>
      </c>
    </row>
    <row r="1081" spans="1:8" x14ac:dyDescent="0.25">
      <c r="A1081" s="99">
        <v>9973</v>
      </c>
      <c r="B1081" s="99" t="s">
        <v>3130</v>
      </c>
      <c r="D1081" s="1" t="s">
        <v>4325</v>
      </c>
      <c r="E1081" s="1" t="s">
        <v>7467</v>
      </c>
      <c r="F1081" s="1" t="s">
        <v>8253</v>
      </c>
      <c r="G1081" s="1">
        <v>44</v>
      </c>
      <c r="H1081" s="1" t="s">
        <v>46</v>
      </c>
    </row>
    <row r="1082" spans="1:8" x14ac:dyDescent="0.25">
      <c r="A1082" s="99">
        <v>73049</v>
      </c>
      <c r="B1082" s="99" t="s">
        <v>2516</v>
      </c>
      <c r="D1082" s="1" t="s">
        <v>4325</v>
      </c>
      <c r="E1082" s="1" t="s">
        <v>7467</v>
      </c>
      <c r="F1082" s="1" t="s">
        <v>8253</v>
      </c>
      <c r="G1082" s="1">
        <v>122</v>
      </c>
      <c r="H1082" s="1" t="s">
        <v>46</v>
      </c>
    </row>
    <row r="1083" spans="1:8" x14ac:dyDescent="0.25">
      <c r="A1083" s="99">
        <v>37324</v>
      </c>
      <c r="B1083" s="99" t="s">
        <v>1953</v>
      </c>
      <c r="D1083" s="1" t="s">
        <v>4325</v>
      </c>
      <c r="E1083" s="1" t="s">
        <v>7467</v>
      </c>
      <c r="F1083" s="1" t="s">
        <v>8254</v>
      </c>
      <c r="G1083" s="1">
        <v>112</v>
      </c>
      <c r="H1083" s="1" t="s">
        <v>46</v>
      </c>
    </row>
    <row r="1084" spans="1:8" x14ac:dyDescent="0.25">
      <c r="A1084" s="99">
        <v>4356</v>
      </c>
      <c r="B1084" s="99" t="s">
        <v>2144</v>
      </c>
      <c r="D1084" s="1" t="s">
        <v>4325</v>
      </c>
      <c r="E1084" s="1" t="s">
        <v>7467</v>
      </c>
      <c r="F1084" s="1" t="s">
        <v>8255</v>
      </c>
      <c r="G1084" s="1">
        <v>142</v>
      </c>
      <c r="H1084" s="1" t="s">
        <v>46</v>
      </c>
    </row>
    <row r="1085" spans="1:8" x14ac:dyDescent="0.25">
      <c r="A1085" s="99">
        <v>4357</v>
      </c>
      <c r="B1085" s="99" t="s">
        <v>2145</v>
      </c>
      <c r="D1085" s="1" t="s">
        <v>4325</v>
      </c>
      <c r="E1085" s="1" t="s">
        <v>7467</v>
      </c>
      <c r="F1085" s="1" t="s">
        <v>8255</v>
      </c>
      <c r="G1085" s="1">
        <v>186</v>
      </c>
      <c r="H1085" s="1" t="s">
        <v>46</v>
      </c>
    </row>
    <row r="1086" spans="1:8" x14ac:dyDescent="0.25">
      <c r="A1086" s="99">
        <v>4358</v>
      </c>
      <c r="B1086" s="99" t="s">
        <v>2146</v>
      </c>
      <c r="D1086" s="1" t="s">
        <v>4325</v>
      </c>
      <c r="E1086" s="1" t="s">
        <v>7467</v>
      </c>
      <c r="F1086" s="1" t="s">
        <v>8255</v>
      </c>
      <c r="G1086" s="1">
        <v>221</v>
      </c>
      <c r="H1086" s="1" t="s">
        <v>46</v>
      </c>
    </row>
    <row r="1087" spans="1:8" x14ac:dyDescent="0.25">
      <c r="A1087" s="99">
        <v>31290</v>
      </c>
      <c r="B1087" s="99" t="s">
        <v>1712</v>
      </c>
      <c r="D1087" s="1" t="s">
        <v>4325</v>
      </c>
      <c r="E1087" s="1" t="s">
        <v>7467</v>
      </c>
      <c r="F1087" s="1" t="s">
        <v>8255</v>
      </c>
      <c r="G1087" s="1">
        <v>148</v>
      </c>
      <c r="H1087" s="1" t="s">
        <v>46</v>
      </c>
    </row>
    <row r="1088" spans="1:8" x14ac:dyDescent="0.25">
      <c r="A1088" s="99">
        <v>31291</v>
      </c>
      <c r="B1088" s="99" t="s">
        <v>1713</v>
      </c>
      <c r="D1088" s="1" t="s">
        <v>4325</v>
      </c>
      <c r="E1088" s="1" t="s">
        <v>7467</v>
      </c>
      <c r="F1088" s="1" t="s">
        <v>8255</v>
      </c>
      <c r="G1088" s="1">
        <v>146</v>
      </c>
      <c r="H1088" s="1" t="s">
        <v>46</v>
      </c>
    </row>
    <row r="1089" spans="1:8" x14ac:dyDescent="0.25">
      <c r="A1089" s="99">
        <v>32850</v>
      </c>
      <c r="B1089" s="99" t="s">
        <v>1848</v>
      </c>
      <c r="D1089" s="1" t="s">
        <v>4325</v>
      </c>
      <c r="E1089" s="1" t="s">
        <v>7467</v>
      </c>
      <c r="F1089" s="1" t="s">
        <v>8255</v>
      </c>
      <c r="G1089" s="1">
        <v>181</v>
      </c>
      <c r="H1089" s="1" t="s">
        <v>46</v>
      </c>
    </row>
    <row r="1090" spans="1:8" x14ac:dyDescent="0.25">
      <c r="A1090" s="99">
        <v>32851</v>
      </c>
      <c r="B1090" s="99" t="s">
        <v>1849</v>
      </c>
      <c r="D1090" s="1" t="s">
        <v>4325</v>
      </c>
      <c r="E1090" s="1" t="s">
        <v>7467</v>
      </c>
      <c r="F1090" s="1" t="s">
        <v>8255</v>
      </c>
      <c r="G1090" s="1">
        <v>174</v>
      </c>
      <c r="H1090" s="1" t="s">
        <v>46</v>
      </c>
    </row>
    <row r="1091" spans="1:8" x14ac:dyDescent="0.25">
      <c r="A1091" s="99">
        <v>32852</v>
      </c>
      <c r="B1091" s="99" t="s">
        <v>1850</v>
      </c>
      <c r="D1091" s="1" t="s">
        <v>4325</v>
      </c>
      <c r="E1091" s="1" t="s">
        <v>7467</v>
      </c>
      <c r="F1091" s="1" t="s">
        <v>8255</v>
      </c>
      <c r="G1091" s="1">
        <v>216</v>
      </c>
      <c r="H1091" s="1" t="s">
        <v>46</v>
      </c>
    </row>
    <row r="1092" spans="1:8" x14ac:dyDescent="0.25">
      <c r="A1092" s="99">
        <v>38364</v>
      </c>
      <c r="B1092" s="99" t="s">
        <v>2101</v>
      </c>
      <c r="D1092" s="1" t="s">
        <v>4325</v>
      </c>
      <c r="E1092" s="1" t="s">
        <v>7467</v>
      </c>
      <c r="F1092" s="1" t="s">
        <v>8255</v>
      </c>
      <c r="G1092" s="1">
        <v>221</v>
      </c>
      <c r="H1092" s="1" t="s">
        <v>46</v>
      </c>
    </row>
    <row r="1093" spans="1:8" x14ac:dyDescent="0.25">
      <c r="A1093" s="99">
        <v>38365</v>
      </c>
      <c r="B1093" s="99" t="s">
        <v>2102</v>
      </c>
      <c r="D1093" s="1" t="s">
        <v>4325</v>
      </c>
      <c r="E1093" s="1" t="s">
        <v>7467</v>
      </c>
      <c r="F1093" s="1" t="s">
        <v>8255</v>
      </c>
      <c r="G1093" s="1">
        <v>226</v>
      </c>
      <c r="H1093" s="1" t="s">
        <v>46</v>
      </c>
    </row>
    <row r="1094" spans="1:8" x14ac:dyDescent="0.25">
      <c r="A1094" s="99">
        <v>38366</v>
      </c>
      <c r="B1094" s="99" t="s">
        <v>2103</v>
      </c>
      <c r="D1094" s="1" t="s">
        <v>4325</v>
      </c>
      <c r="E1094" s="1" t="s">
        <v>7467</v>
      </c>
      <c r="F1094" s="1" t="s">
        <v>8255</v>
      </c>
      <c r="G1094" s="1">
        <v>230</v>
      </c>
      <c r="H1094" s="1" t="s">
        <v>46</v>
      </c>
    </row>
    <row r="1095" spans="1:8" x14ac:dyDescent="0.25">
      <c r="A1095" s="99">
        <v>38367</v>
      </c>
      <c r="B1095" s="99" t="s">
        <v>2104</v>
      </c>
      <c r="D1095" s="1" t="s">
        <v>4325</v>
      </c>
      <c r="E1095" s="1" t="s">
        <v>7467</v>
      </c>
      <c r="F1095" s="1" t="s">
        <v>8255</v>
      </c>
      <c r="G1095" s="1">
        <v>278</v>
      </c>
      <c r="H1095" s="1" t="s">
        <v>46</v>
      </c>
    </row>
    <row r="1096" spans="1:8" x14ac:dyDescent="0.25">
      <c r="A1096" s="99">
        <v>38368</v>
      </c>
      <c r="B1096" s="99" t="s">
        <v>2105</v>
      </c>
      <c r="D1096" s="1" t="s">
        <v>4325</v>
      </c>
      <c r="E1096" s="1" t="s">
        <v>7467</v>
      </c>
      <c r="F1096" s="1" t="s">
        <v>8255</v>
      </c>
      <c r="G1096" s="1">
        <v>282</v>
      </c>
      <c r="H1096" s="1" t="s">
        <v>46</v>
      </c>
    </row>
    <row r="1097" spans="1:8" x14ac:dyDescent="0.25">
      <c r="A1097" s="99">
        <v>38369</v>
      </c>
      <c r="B1097" s="99" t="s">
        <v>2106</v>
      </c>
      <c r="D1097" s="1" t="s">
        <v>4325</v>
      </c>
      <c r="E1097" s="1" t="s">
        <v>7467</v>
      </c>
      <c r="F1097" s="1" t="s">
        <v>8255</v>
      </c>
      <c r="G1097" s="1">
        <v>290</v>
      </c>
      <c r="H1097" s="1" t="s">
        <v>46</v>
      </c>
    </row>
    <row r="1098" spans="1:8" x14ac:dyDescent="0.25">
      <c r="A1098" s="99">
        <v>38370</v>
      </c>
      <c r="B1098" s="99" t="s">
        <v>2107</v>
      </c>
      <c r="D1098" s="1" t="s">
        <v>4325</v>
      </c>
      <c r="E1098" s="1" t="s">
        <v>7467</v>
      </c>
      <c r="F1098" s="1" t="s">
        <v>8255</v>
      </c>
      <c r="G1098" s="1">
        <v>332</v>
      </c>
      <c r="H1098" s="1" t="s">
        <v>46</v>
      </c>
    </row>
    <row r="1099" spans="1:8" x14ac:dyDescent="0.25">
      <c r="A1099" s="99">
        <v>38371</v>
      </c>
      <c r="B1099" s="99" t="s">
        <v>2108</v>
      </c>
      <c r="D1099" s="1" t="s">
        <v>4325</v>
      </c>
      <c r="E1099" s="1" t="s">
        <v>7467</v>
      </c>
      <c r="F1099" s="1" t="s">
        <v>8255</v>
      </c>
      <c r="G1099" s="1">
        <v>343</v>
      </c>
      <c r="H1099" s="1" t="s">
        <v>46</v>
      </c>
    </row>
    <row r="1100" spans="1:8" x14ac:dyDescent="0.25">
      <c r="A1100" s="99">
        <v>239460</v>
      </c>
      <c r="B1100" s="99" t="s">
        <v>926</v>
      </c>
      <c r="D1100" s="1" t="s">
        <v>4325</v>
      </c>
      <c r="E1100" s="1" t="s">
        <v>7467</v>
      </c>
      <c r="F1100" s="1" t="s">
        <v>8256</v>
      </c>
      <c r="G1100" s="1">
        <v>183</v>
      </c>
      <c r="H1100" s="1" t="s">
        <v>46</v>
      </c>
    </row>
    <row r="1101" spans="1:8" x14ac:dyDescent="0.25">
      <c r="A1101" s="99">
        <v>239461</v>
      </c>
      <c r="B1101" s="99" t="s">
        <v>927</v>
      </c>
      <c r="D1101" s="1" t="s">
        <v>4325</v>
      </c>
      <c r="E1101" s="1" t="s">
        <v>7467</v>
      </c>
      <c r="F1101" s="1" t="s">
        <v>8256</v>
      </c>
      <c r="G1101" s="1">
        <v>201</v>
      </c>
      <c r="H1101" s="1" t="s">
        <v>46</v>
      </c>
    </row>
    <row r="1102" spans="1:8" x14ac:dyDescent="0.25">
      <c r="A1102" s="99">
        <v>239462</v>
      </c>
      <c r="B1102" s="99" t="s">
        <v>4338</v>
      </c>
      <c r="D1102" s="1" t="s">
        <v>4325</v>
      </c>
      <c r="E1102" s="1" t="s">
        <v>7467</v>
      </c>
      <c r="F1102" s="1" t="s">
        <v>8256</v>
      </c>
      <c r="G1102" s="1">
        <v>237</v>
      </c>
      <c r="H1102" s="1" t="s">
        <v>46</v>
      </c>
    </row>
    <row r="1103" spans="1:8" x14ac:dyDescent="0.25">
      <c r="A1103" s="99">
        <v>239463</v>
      </c>
      <c r="B1103" s="99" t="s">
        <v>928</v>
      </c>
      <c r="D1103" s="1" t="s">
        <v>4325</v>
      </c>
      <c r="E1103" s="1" t="s">
        <v>7467</v>
      </c>
      <c r="F1103" s="1" t="s">
        <v>8256</v>
      </c>
      <c r="G1103" s="1">
        <v>264</v>
      </c>
      <c r="H1103" s="1" t="s">
        <v>46</v>
      </c>
    </row>
    <row r="1104" spans="1:8" x14ac:dyDescent="0.25">
      <c r="A1104" s="99">
        <v>239464</v>
      </c>
      <c r="B1104" s="99" t="s">
        <v>929</v>
      </c>
      <c r="D1104" s="1" t="s">
        <v>4325</v>
      </c>
      <c r="E1104" s="1" t="s">
        <v>7467</v>
      </c>
      <c r="F1104" s="1" t="s">
        <v>8256</v>
      </c>
      <c r="G1104" s="1">
        <v>227</v>
      </c>
      <c r="H1104" s="1" t="s">
        <v>46</v>
      </c>
    </row>
    <row r="1105" spans="1:8" x14ac:dyDescent="0.25">
      <c r="A1105" s="99">
        <v>239465</v>
      </c>
      <c r="B1105" s="99" t="s">
        <v>930</v>
      </c>
      <c r="D1105" s="1" t="s">
        <v>4325</v>
      </c>
      <c r="E1105" s="1" t="s">
        <v>7467</v>
      </c>
      <c r="F1105" s="1" t="s">
        <v>8256</v>
      </c>
      <c r="G1105" s="1">
        <v>244</v>
      </c>
      <c r="H1105" s="1" t="s">
        <v>46</v>
      </c>
    </row>
    <row r="1106" spans="1:8" x14ac:dyDescent="0.25">
      <c r="A1106" s="99">
        <v>239466</v>
      </c>
      <c r="B1106" s="99" t="s">
        <v>4339</v>
      </c>
      <c r="D1106" s="1" t="s">
        <v>4325</v>
      </c>
      <c r="E1106" s="1" t="s">
        <v>7467</v>
      </c>
      <c r="F1106" s="1" t="s">
        <v>8256</v>
      </c>
      <c r="G1106" s="1">
        <v>258</v>
      </c>
      <c r="H1106" s="1" t="s">
        <v>46</v>
      </c>
    </row>
    <row r="1107" spans="1:8" x14ac:dyDescent="0.25">
      <c r="A1107" s="99">
        <v>239467</v>
      </c>
      <c r="B1107" s="99" t="s">
        <v>931</v>
      </c>
      <c r="D1107" s="1" t="s">
        <v>4325</v>
      </c>
      <c r="E1107" s="1" t="s">
        <v>7467</v>
      </c>
      <c r="F1107" s="1" t="s">
        <v>8256</v>
      </c>
      <c r="G1107" s="1">
        <v>281</v>
      </c>
      <c r="H1107" s="1" t="s">
        <v>46</v>
      </c>
    </row>
    <row r="1108" spans="1:8" x14ac:dyDescent="0.25">
      <c r="A1108" s="99">
        <v>5288</v>
      </c>
      <c r="B1108" s="99" t="s">
        <v>2344</v>
      </c>
      <c r="D1108" s="1" t="s">
        <v>4325</v>
      </c>
      <c r="E1108" s="1" t="s">
        <v>7468</v>
      </c>
      <c r="F1108" s="1" t="s">
        <v>8257</v>
      </c>
      <c r="G1108" s="1">
        <v>178</v>
      </c>
      <c r="H1108" s="1" t="s">
        <v>46</v>
      </c>
    </row>
    <row r="1109" spans="1:8" x14ac:dyDescent="0.25">
      <c r="A1109" s="99">
        <v>5289</v>
      </c>
      <c r="B1109" s="99" t="s">
        <v>2345</v>
      </c>
      <c r="D1109" s="1" t="s">
        <v>4325</v>
      </c>
      <c r="E1109" s="1" t="s">
        <v>7468</v>
      </c>
      <c r="F1109" s="1" t="s">
        <v>8257</v>
      </c>
      <c r="G1109" s="1">
        <v>215</v>
      </c>
      <c r="H1109" s="1" t="s">
        <v>46</v>
      </c>
    </row>
    <row r="1110" spans="1:8" x14ac:dyDescent="0.25">
      <c r="A1110" s="99">
        <v>5290</v>
      </c>
      <c r="B1110" s="99" t="s">
        <v>2346</v>
      </c>
      <c r="D1110" s="1" t="s">
        <v>4325</v>
      </c>
      <c r="E1110" s="1" t="s">
        <v>7468</v>
      </c>
      <c r="F1110" s="1" t="s">
        <v>8257</v>
      </c>
      <c r="G1110" s="1">
        <v>252</v>
      </c>
      <c r="H1110" s="1" t="s">
        <v>46</v>
      </c>
    </row>
    <row r="1111" spans="1:8" x14ac:dyDescent="0.25">
      <c r="A1111" s="99">
        <v>5291</v>
      </c>
      <c r="B1111" s="99" t="s">
        <v>2347</v>
      </c>
      <c r="D1111" s="1" t="s">
        <v>4325</v>
      </c>
      <c r="E1111" s="1" t="s">
        <v>7468</v>
      </c>
      <c r="F1111" s="1" t="s">
        <v>8257</v>
      </c>
      <c r="G1111" s="1">
        <v>262</v>
      </c>
      <c r="H1111" s="1" t="s">
        <v>46</v>
      </c>
    </row>
    <row r="1112" spans="1:8" x14ac:dyDescent="0.25">
      <c r="A1112" s="99">
        <v>5292</v>
      </c>
      <c r="B1112" s="99" t="s">
        <v>2348</v>
      </c>
      <c r="D1112" s="1" t="s">
        <v>4325</v>
      </c>
      <c r="E1112" s="1" t="s">
        <v>7468</v>
      </c>
      <c r="F1112" s="1" t="s">
        <v>8257</v>
      </c>
      <c r="G1112" s="1">
        <v>284</v>
      </c>
      <c r="H1112" s="1" t="s">
        <v>46</v>
      </c>
    </row>
    <row r="1113" spans="1:8" x14ac:dyDescent="0.25">
      <c r="A1113" s="99">
        <v>5294</v>
      </c>
      <c r="B1113" s="99" t="s">
        <v>2349</v>
      </c>
      <c r="D1113" s="1" t="s">
        <v>4325</v>
      </c>
      <c r="E1113" s="1" t="s">
        <v>7468</v>
      </c>
      <c r="F1113" s="1" t="s">
        <v>8257</v>
      </c>
      <c r="G1113" s="1">
        <v>361</v>
      </c>
      <c r="H1113" s="1" t="s">
        <v>46</v>
      </c>
    </row>
    <row r="1114" spans="1:8" x14ac:dyDescent="0.25">
      <c r="A1114" s="99">
        <v>5370</v>
      </c>
      <c r="B1114" s="99" t="s">
        <v>2356</v>
      </c>
      <c r="D1114" s="1" t="s">
        <v>4325</v>
      </c>
      <c r="E1114" s="1" t="s">
        <v>7468</v>
      </c>
      <c r="F1114" s="1" t="s">
        <v>8257</v>
      </c>
      <c r="G1114" s="1">
        <v>362</v>
      </c>
      <c r="H1114" s="1" t="s">
        <v>46</v>
      </c>
    </row>
    <row r="1115" spans="1:8" x14ac:dyDescent="0.25">
      <c r="A1115" s="99">
        <v>5371</v>
      </c>
      <c r="B1115" s="99" t="s">
        <v>2357</v>
      </c>
      <c r="D1115" s="1" t="s">
        <v>4325</v>
      </c>
      <c r="E1115" s="1" t="s">
        <v>7468</v>
      </c>
      <c r="F1115" s="1" t="s">
        <v>8257</v>
      </c>
      <c r="G1115" s="1">
        <v>445</v>
      </c>
      <c r="H1115" s="1" t="s">
        <v>46</v>
      </c>
    </row>
    <row r="1116" spans="1:8" x14ac:dyDescent="0.25">
      <c r="A1116" s="99">
        <v>5372</v>
      </c>
      <c r="B1116" s="99" t="s">
        <v>2358</v>
      </c>
      <c r="D1116" s="1" t="s">
        <v>4325</v>
      </c>
      <c r="E1116" s="1" t="s">
        <v>7468</v>
      </c>
      <c r="F1116" s="1" t="s">
        <v>8257</v>
      </c>
      <c r="G1116" s="1">
        <v>473</v>
      </c>
      <c r="H1116" s="1" t="s">
        <v>46</v>
      </c>
    </row>
    <row r="1117" spans="1:8" x14ac:dyDescent="0.25">
      <c r="A1117" s="99">
        <v>5373</v>
      </c>
      <c r="B1117" s="99" t="s">
        <v>2361</v>
      </c>
      <c r="D1117" s="1" t="s">
        <v>4325</v>
      </c>
      <c r="E1117" s="1" t="s">
        <v>7468</v>
      </c>
      <c r="F1117" s="1" t="s">
        <v>8257</v>
      </c>
      <c r="G1117" s="1">
        <v>538</v>
      </c>
      <c r="H1117" s="1" t="s">
        <v>46</v>
      </c>
    </row>
    <row r="1118" spans="1:8" x14ac:dyDescent="0.25">
      <c r="A1118" s="99">
        <v>5374</v>
      </c>
      <c r="B1118" s="99" t="s">
        <v>2362</v>
      </c>
      <c r="D1118" s="1" t="s">
        <v>4325</v>
      </c>
      <c r="E1118" s="1" t="s">
        <v>7468</v>
      </c>
      <c r="F1118" s="1" t="s">
        <v>8257</v>
      </c>
      <c r="G1118" s="1">
        <v>473</v>
      </c>
      <c r="H1118" s="1" t="s">
        <v>46</v>
      </c>
    </row>
    <row r="1119" spans="1:8" x14ac:dyDescent="0.25">
      <c r="A1119" s="99">
        <v>5375</v>
      </c>
      <c r="B1119" s="99" t="s">
        <v>2363</v>
      </c>
      <c r="D1119" s="1" t="s">
        <v>4325</v>
      </c>
      <c r="E1119" s="1" t="s">
        <v>7468</v>
      </c>
      <c r="F1119" s="1" t="s">
        <v>8257</v>
      </c>
      <c r="G1119" s="1">
        <v>538</v>
      </c>
      <c r="H1119" s="1" t="s">
        <v>46</v>
      </c>
    </row>
    <row r="1120" spans="1:8" x14ac:dyDescent="0.25">
      <c r="A1120" s="99">
        <v>5376</v>
      </c>
      <c r="B1120" s="99" t="s">
        <v>2364</v>
      </c>
      <c r="D1120" s="1" t="s">
        <v>4325</v>
      </c>
      <c r="E1120" s="1" t="s">
        <v>7468</v>
      </c>
      <c r="F1120" s="1" t="s">
        <v>8257</v>
      </c>
      <c r="G1120" s="1">
        <v>196</v>
      </c>
      <c r="H1120" s="1" t="s">
        <v>46</v>
      </c>
    </row>
    <row r="1121" spans="1:8" x14ac:dyDescent="0.25">
      <c r="A1121" s="99">
        <v>5377</v>
      </c>
      <c r="B1121" s="99" t="s">
        <v>2365</v>
      </c>
      <c r="D1121" s="1" t="s">
        <v>4325</v>
      </c>
      <c r="E1121" s="1" t="s">
        <v>7468</v>
      </c>
      <c r="F1121" s="1" t="s">
        <v>8257</v>
      </c>
      <c r="G1121" s="1">
        <v>314</v>
      </c>
      <c r="H1121" s="1" t="s">
        <v>46</v>
      </c>
    </row>
    <row r="1122" spans="1:8" x14ac:dyDescent="0.25">
      <c r="A1122" s="99">
        <v>5378</v>
      </c>
      <c r="B1122" s="99" t="s">
        <v>2366</v>
      </c>
      <c r="D1122" s="1" t="s">
        <v>4325</v>
      </c>
      <c r="E1122" s="1" t="s">
        <v>7468</v>
      </c>
      <c r="F1122" s="1" t="s">
        <v>8257</v>
      </c>
      <c r="G1122" s="1">
        <v>275</v>
      </c>
      <c r="H1122" s="1" t="s">
        <v>46</v>
      </c>
    </row>
    <row r="1123" spans="1:8" x14ac:dyDescent="0.25">
      <c r="A1123" s="99">
        <v>5379</v>
      </c>
      <c r="B1123" s="99" t="s">
        <v>2367</v>
      </c>
      <c r="D1123" s="1" t="s">
        <v>4325</v>
      </c>
      <c r="E1123" s="1" t="s">
        <v>7468</v>
      </c>
      <c r="F1123" s="1" t="s">
        <v>8257</v>
      </c>
      <c r="G1123" s="1">
        <v>296</v>
      </c>
      <c r="H1123" s="1" t="s">
        <v>46</v>
      </c>
    </row>
    <row r="1124" spans="1:8" x14ac:dyDescent="0.25">
      <c r="A1124" s="99">
        <v>5380</v>
      </c>
      <c r="B1124" s="99" t="s">
        <v>2368</v>
      </c>
      <c r="D1124" s="1" t="s">
        <v>4325</v>
      </c>
      <c r="E1124" s="1" t="s">
        <v>7468</v>
      </c>
      <c r="F1124" s="1" t="s">
        <v>8257</v>
      </c>
      <c r="G1124" s="1">
        <v>332</v>
      </c>
      <c r="H1124" s="1" t="s">
        <v>46</v>
      </c>
    </row>
    <row r="1125" spans="1:8" x14ac:dyDescent="0.25">
      <c r="A1125" s="99">
        <v>5381</v>
      </c>
      <c r="B1125" s="99" t="s">
        <v>2369</v>
      </c>
      <c r="D1125" s="1" t="s">
        <v>4325</v>
      </c>
      <c r="E1125" s="1" t="s">
        <v>7468</v>
      </c>
      <c r="F1125" s="1" t="s">
        <v>8257</v>
      </c>
      <c r="G1125" s="1">
        <v>454</v>
      </c>
      <c r="H1125" s="1" t="s">
        <v>46</v>
      </c>
    </row>
    <row r="1126" spans="1:8" x14ac:dyDescent="0.25">
      <c r="A1126" s="99">
        <v>5382</v>
      </c>
      <c r="B1126" s="99" t="s">
        <v>2370</v>
      </c>
      <c r="D1126" s="1" t="s">
        <v>4325</v>
      </c>
      <c r="E1126" s="1" t="s">
        <v>7468</v>
      </c>
      <c r="F1126" s="1" t="s">
        <v>8257</v>
      </c>
      <c r="G1126" s="1">
        <v>333</v>
      </c>
      <c r="H1126" s="1" t="s">
        <v>46</v>
      </c>
    </row>
    <row r="1127" spans="1:8" x14ac:dyDescent="0.25">
      <c r="A1127" s="99">
        <v>5383</v>
      </c>
      <c r="B1127" s="99" t="s">
        <v>2371</v>
      </c>
      <c r="D1127" s="1" t="s">
        <v>4325</v>
      </c>
      <c r="E1127" s="1" t="s">
        <v>7468</v>
      </c>
      <c r="F1127" s="1" t="s">
        <v>8257</v>
      </c>
      <c r="G1127" s="1">
        <v>454</v>
      </c>
      <c r="H1127" s="1" t="s">
        <v>46</v>
      </c>
    </row>
    <row r="1128" spans="1:8" x14ac:dyDescent="0.25">
      <c r="A1128" s="99">
        <v>5384</v>
      </c>
      <c r="B1128" s="99" t="s">
        <v>2372</v>
      </c>
      <c r="D1128" s="1" t="s">
        <v>4325</v>
      </c>
      <c r="E1128" s="1" t="s">
        <v>7468</v>
      </c>
      <c r="F1128" s="1" t="s">
        <v>8257</v>
      </c>
      <c r="G1128" s="1">
        <v>309</v>
      </c>
      <c r="H1128" s="1" t="s">
        <v>46</v>
      </c>
    </row>
    <row r="1129" spans="1:8" x14ac:dyDescent="0.25">
      <c r="A1129" s="99">
        <v>5385</v>
      </c>
      <c r="B1129" s="99" t="s">
        <v>2373</v>
      </c>
      <c r="D1129" s="1" t="s">
        <v>4325</v>
      </c>
      <c r="E1129" s="1" t="s">
        <v>7468</v>
      </c>
      <c r="F1129" s="1" t="s">
        <v>8257</v>
      </c>
      <c r="G1129" s="1">
        <v>397</v>
      </c>
      <c r="H1129" s="1" t="s">
        <v>46</v>
      </c>
    </row>
    <row r="1130" spans="1:8" x14ac:dyDescent="0.25">
      <c r="A1130" s="99">
        <v>5386</v>
      </c>
      <c r="B1130" s="99" t="s">
        <v>2374</v>
      </c>
      <c r="D1130" s="1" t="s">
        <v>4325</v>
      </c>
      <c r="E1130" s="1" t="s">
        <v>7468</v>
      </c>
      <c r="F1130" s="1" t="s">
        <v>8257</v>
      </c>
      <c r="G1130" s="1">
        <v>411</v>
      </c>
      <c r="H1130" s="1" t="s">
        <v>46</v>
      </c>
    </row>
    <row r="1131" spans="1:8" x14ac:dyDescent="0.25">
      <c r="A1131" s="99">
        <v>5387</v>
      </c>
      <c r="B1131" s="99" t="s">
        <v>2375</v>
      </c>
      <c r="D1131" s="1" t="s">
        <v>4325</v>
      </c>
      <c r="E1131" s="1" t="s">
        <v>7468</v>
      </c>
      <c r="F1131" s="1" t="s">
        <v>8257</v>
      </c>
      <c r="G1131" s="1">
        <v>707</v>
      </c>
      <c r="H1131" s="1" t="s">
        <v>46</v>
      </c>
    </row>
    <row r="1132" spans="1:8" x14ac:dyDescent="0.25">
      <c r="A1132" s="99">
        <v>5388</v>
      </c>
      <c r="B1132" s="99" t="s">
        <v>2376</v>
      </c>
      <c r="D1132" s="1" t="s">
        <v>4325</v>
      </c>
      <c r="E1132" s="1" t="s">
        <v>7468</v>
      </c>
      <c r="F1132" s="1" t="s">
        <v>8257</v>
      </c>
      <c r="G1132" s="1">
        <v>576</v>
      </c>
      <c r="H1132" s="1" t="s">
        <v>46</v>
      </c>
    </row>
    <row r="1133" spans="1:8" x14ac:dyDescent="0.25">
      <c r="A1133" s="99">
        <v>5389</v>
      </c>
      <c r="B1133" s="99" t="s">
        <v>2377</v>
      </c>
      <c r="D1133" s="1" t="s">
        <v>4325</v>
      </c>
      <c r="E1133" s="1" t="s">
        <v>7468</v>
      </c>
      <c r="F1133" s="1" t="s">
        <v>8257</v>
      </c>
      <c r="G1133" s="1">
        <v>650</v>
      </c>
      <c r="H1133" s="1" t="s">
        <v>46</v>
      </c>
    </row>
    <row r="1134" spans="1:8" x14ac:dyDescent="0.25">
      <c r="A1134" s="99">
        <v>5390</v>
      </c>
      <c r="B1134" s="99" t="s">
        <v>2378</v>
      </c>
      <c r="D1134" s="1" t="s">
        <v>4325</v>
      </c>
      <c r="E1134" s="1" t="s">
        <v>7468</v>
      </c>
      <c r="F1134" s="1" t="s">
        <v>8257</v>
      </c>
      <c r="G1134" s="1">
        <v>735</v>
      </c>
      <c r="H1134" s="1" t="s">
        <v>46</v>
      </c>
    </row>
    <row r="1135" spans="1:8" x14ac:dyDescent="0.25">
      <c r="A1135" s="99">
        <v>5391</v>
      </c>
      <c r="B1135" s="99" t="s">
        <v>2379</v>
      </c>
      <c r="D1135" s="1" t="s">
        <v>4325</v>
      </c>
      <c r="E1135" s="1" t="s">
        <v>7468</v>
      </c>
      <c r="F1135" s="1" t="s">
        <v>8257</v>
      </c>
      <c r="G1135" s="1">
        <v>576</v>
      </c>
      <c r="H1135" s="1" t="s">
        <v>46</v>
      </c>
    </row>
    <row r="1136" spans="1:8" x14ac:dyDescent="0.25">
      <c r="A1136" s="99">
        <v>5392</v>
      </c>
      <c r="B1136" s="99" t="s">
        <v>2380</v>
      </c>
      <c r="D1136" s="1" t="s">
        <v>4325</v>
      </c>
      <c r="E1136" s="1" t="s">
        <v>7468</v>
      </c>
      <c r="F1136" s="1" t="s">
        <v>8257</v>
      </c>
      <c r="G1136" s="1">
        <v>650</v>
      </c>
      <c r="H1136" s="1" t="s">
        <v>46</v>
      </c>
    </row>
    <row r="1137" spans="1:8" x14ac:dyDescent="0.25">
      <c r="A1137" s="99">
        <v>5393</v>
      </c>
      <c r="B1137" s="99" t="s">
        <v>2381</v>
      </c>
      <c r="D1137" s="1" t="s">
        <v>4325</v>
      </c>
      <c r="E1137" s="1" t="s">
        <v>7468</v>
      </c>
      <c r="F1137" s="1" t="s">
        <v>8257</v>
      </c>
      <c r="G1137" s="1">
        <v>735</v>
      </c>
      <c r="H1137" s="1" t="s">
        <v>46</v>
      </c>
    </row>
    <row r="1138" spans="1:8" x14ac:dyDescent="0.25">
      <c r="A1138" s="99">
        <v>545225</v>
      </c>
      <c r="B1138" s="99" t="s">
        <v>5408</v>
      </c>
      <c r="D1138" s="1" t="s">
        <v>4325</v>
      </c>
      <c r="E1138" s="1" t="s">
        <v>7468</v>
      </c>
      <c r="F1138" s="1" t="s">
        <v>8258</v>
      </c>
      <c r="G1138" s="1">
        <v>375</v>
      </c>
      <c r="H1138" s="1" t="s">
        <v>46</v>
      </c>
    </row>
    <row r="1139" spans="1:8" x14ac:dyDescent="0.25">
      <c r="A1139" s="99">
        <v>545226</v>
      </c>
      <c r="B1139" s="99" t="s">
        <v>5409</v>
      </c>
      <c r="D1139" s="1" t="s">
        <v>4325</v>
      </c>
      <c r="E1139" s="1" t="s">
        <v>7468</v>
      </c>
      <c r="F1139" s="1" t="s">
        <v>8258</v>
      </c>
      <c r="G1139" s="1">
        <v>456</v>
      </c>
      <c r="H1139" s="1" t="s">
        <v>46</v>
      </c>
    </row>
    <row r="1140" spans="1:8" x14ac:dyDescent="0.25">
      <c r="A1140" s="99">
        <v>545227</v>
      </c>
      <c r="B1140" s="99" t="s">
        <v>5410</v>
      </c>
      <c r="D1140" s="1" t="s">
        <v>4325</v>
      </c>
      <c r="E1140" s="1" t="s">
        <v>7468</v>
      </c>
      <c r="F1140" s="1" t="s">
        <v>8258</v>
      </c>
      <c r="G1140" s="1">
        <v>543</v>
      </c>
      <c r="H1140" s="1" t="s">
        <v>46</v>
      </c>
    </row>
    <row r="1141" spans="1:8" x14ac:dyDescent="0.25">
      <c r="A1141" s="99">
        <v>545228</v>
      </c>
      <c r="B1141" s="99" t="s">
        <v>5411</v>
      </c>
      <c r="D1141" s="1" t="s">
        <v>4325</v>
      </c>
      <c r="E1141" s="1" t="s">
        <v>7468</v>
      </c>
      <c r="F1141" s="1" t="s">
        <v>8258</v>
      </c>
      <c r="G1141" s="1">
        <v>490</v>
      </c>
      <c r="H1141" s="1" t="s">
        <v>46</v>
      </c>
    </row>
    <row r="1142" spans="1:8" x14ac:dyDescent="0.25">
      <c r="A1142" s="99">
        <v>545229</v>
      </c>
      <c r="B1142" s="99" t="s">
        <v>5412</v>
      </c>
      <c r="D1142" s="1" t="s">
        <v>4325</v>
      </c>
      <c r="E1142" s="1" t="s">
        <v>7468</v>
      </c>
      <c r="F1142" s="1" t="s">
        <v>8258</v>
      </c>
      <c r="G1142" s="1">
        <v>574</v>
      </c>
      <c r="H1142" s="1" t="s">
        <v>46</v>
      </c>
    </row>
    <row r="1143" spans="1:8" x14ac:dyDescent="0.25">
      <c r="A1143" s="99">
        <v>545230</v>
      </c>
      <c r="B1143" s="99" t="s">
        <v>5413</v>
      </c>
      <c r="D1143" s="1" t="s">
        <v>4325</v>
      </c>
      <c r="E1143" s="1" t="s">
        <v>7468</v>
      </c>
      <c r="F1143" s="1" t="s">
        <v>8258</v>
      </c>
      <c r="G1143" s="1">
        <v>849</v>
      </c>
      <c r="H1143" s="1" t="s">
        <v>46</v>
      </c>
    </row>
    <row r="1144" spans="1:8" x14ac:dyDescent="0.25">
      <c r="A1144" s="99">
        <v>545231</v>
      </c>
      <c r="B1144" s="99" t="s">
        <v>5414</v>
      </c>
      <c r="D1144" s="1" t="s">
        <v>4325</v>
      </c>
      <c r="E1144" s="1" t="s">
        <v>7468</v>
      </c>
      <c r="F1144" s="1" t="s">
        <v>8258</v>
      </c>
      <c r="G1144" s="1">
        <v>594</v>
      </c>
      <c r="H1144" s="1" t="s">
        <v>46</v>
      </c>
    </row>
    <row r="1145" spans="1:8" x14ac:dyDescent="0.25">
      <c r="A1145" s="99">
        <v>545232</v>
      </c>
      <c r="B1145" s="99" t="s">
        <v>5415</v>
      </c>
      <c r="D1145" s="1" t="s">
        <v>4325</v>
      </c>
      <c r="E1145" s="1" t="s">
        <v>7468</v>
      </c>
      <c r="F1145" s="1" t="s">
        <v>8258</v>
      </c>
      <c r="G1145" s="1">
        <v>922</v>
      </c>
      <c r="H1145" s="1" t="s">
        <v>46</v>
      </c>
    </row>
    <row r="1146" spans="1:8" x14ac:dyDescent="0.25">
      <c r="A1146" s="99">
        <v>545233</v>
      </c>
      <c r="B1146" s="99" t="s">
        <v>5416</v>
      </c>
      <c r="D1146" s="1" t="s">
        <v>4325</v>
      </c>
      <c r="E1146" s="1" t="s">
        <v>7468</v>
      </c>
      <c r="F1146" s="1" t="s">
        <v>8258</v>
      </c>
      <c r="G1146" s="1">
        <v>941</v>
      </c>
      <c r="H1146" s="1" t="s">
        <v>46</v>
      </c>
    </row>
    <row r="1147" spans="1:8" x14ac:dyDescent="0.25">
      <c r="A1147" s="99">
        <v>545234</v>
      </c>
      <c r="B1147" s="99" t="s">
        <v>5417</v>
      </c>
      <c r="D1147" s="1" t="s">
        <v>4325</v>
      </c>
      <c r="E1147" s="1" t="s">
        <v>7468</v>
      </c>
      <c r="F1147" s="1" t="s">
        <v>8258</v>
      </c>
      <c r="G1147" s="1">
        <v>1251</v>
      </c>
      <c r="H1147" s="1" t="s">
        <v>46</v>
      </c>
    </row>
    <row r="1148" spans="1:8" x14ac:dyDescent="0.25">
      <c r="A1148" s="99">
        <v>545235</v>
      </c>
      <c r="B1148" s="99" t="s">
        <v>5418</v>
      </c>
      <c r="D1148" s="1" t="s">
        <v>4325</v>
      </c>
      <c r="E1148" s="1" t="s">
        <v>7468</v>
      </c>
      <c r="F1148" s="1" t="s">
        <v>8258</v>
      </c>
      <c r="G1148" s="1">
        <v>1262</v>
      </c>
      <c r="H1148" s="1" t="s">
        <v>46</v>
      </c>
    </row>
    <row r="1149" spans="1:8" x14ac:dyDescent="0.25">
      <c r="A1149" s="99">
        <v>545236</v>
      </c>
      <c r="B1149" s="99" t="s">
        <v>5419</v>
      </c>
      <c r="D1149" s="1" t="s">
        <v>4325</v>
      </c>
      <c r="E1149" s="1" t="s">
        <v>7468</v>
      </c>
      <c r="F1149" s="1" t="s">
        <v>8258</v>
      </c>
      <c r="G1149" s="1">
        <v>1270</v>
      </c>
      <c r="H1149" s="1" t="s">
        <v>46</v>
      </c>
    </row>
    <row r="1150" spans="1:8" x14ac:dyDescent="0.25">
      <c r="A1150" s="99">
        <v>545196</v>
      </c>
      <c r="B1150" s="99" t="s">
        <v>5420</v>
      </c>
      <c r="D1150" s="1" t="s">
        <v>4325</v>
      </c>
      <c r="E1150" s="1" t="s">
        <v>7468</v>
      </c>
      <c r="F1150" s="1" t="s">
        <v>8259</v>
      </c>
      <c r="G1150" s="1">
        <v>550</v>
      </c>
      <c r="H1150" s="1" t="s">
        <v>46</v>
      </c>
    </row>
    <row r="1151" spans="1:8" x14ac:dyDescent="0.25">
      <c r="A1151" s="99">
        <v>545197</v>
      </c>
      <c r="B1151" s="99" t="s">
        <v>5421</v>
      </c>
      <c r="D1151" s="1" t="s">
        <v>4325</v>
      </c>
      <c r="E1151" s="1" t="s">
        <v>7468</v>
      </c>
      <c r="F1151" s="1" t="s">
        <v>8259</v>
      </c>
      <c r="G1151" s="1">
        <v>620</v>
      </c>
      <c r="H1151" s="1" t="s">
        <v>46</v>
      </c>
    </row>
    <row r="1152" spans="1:8" x14ac:dyDescent="0.25">
      <c r="A1152" s="99">
        <v>545198</v>
      </c>
      <c r="B1152" s="99" t="s">
        <v>5422</v>
      </c>
      <c r="D1152" s="1" t="s">
        <v>4325</v>
      </c>
      <c r="E1152" s="1" t="s">
        <v>7468</v>
      </c>
      <c r="F1152" s="1" t="s">
        <v>8259</v>
      </c>
      <c r="G1152" s="1">
        <v>703</v>
      </c>
      <c r="H1152" s="1" t="s">
        <v>46</v>
      </c>
    </row>
    <row r="1153" spans="1:8" x14ac:dyDescent="0.25">
      <c r="A1153" s="99">
        <v>545200</v>
      </c>
      <c r="B1153" s="99" t="s">
        <v>5423</v>
      </c>
      <c r="D1153" s="1" t="s">
        <v>4325</v>
      </c>
      <c r="E1153" s="1" t="s">
        <v>7468</v>
      </c>
      <c r="F1153" s="1" t="s">
        <v>8259</v>
      </c>
      <c r="G1153" s="1">
        <v>650</v>
      </c>
      <c r="H1153" s="1" t="s">
        <v>46</v>
      </c>
    </row>
    <row r="1154" spans="1:8" x14ac:dyDescent="0.25">
      <c r="A1154" s="99">
        <v>545201</v>
      </c>
      <c r="B1154" s="99" t="s">
        <v>5424</v>
      </c>
      <c r="D1154" s="1" t="s">
        <v>4325</v>
      </c>
      <c r="E1154" s="1" t="s">
        <v>7468</v>
      </c>
      <c r="F1154" s="1" t="s">
        <v>8259</v>
      </c>
      <c r="G1154" s="1">
        <v>738</v>
      </c>
      <c r="H1154" s="1" t="s">
        <v>46</v>
      </c>
    </row>
    <row r="1155" spans="1:8" x14ac:dyDescent="0.25">
      <c r="A1155" s="99">
        <v>545202</v>
      </c>
      <c r="B1155" s="99" t="s">
        <v>5425</v>
      </c>
      <c r="D1155" s="1" t="s">
        <v>4325</v>
      </c>
      <c r="E1155" s="1" t="s">
        <v>7468</v>
      </c>
      <c r="F1155" s="1" t="s">
        <v>8259</v>
      </c>
      <c r="G1155" s="1">
        <v>842</v>
      </c>
      <c r="H1155" s="1" t="s">
        <v>46</v>
      </c>
    </row>
    <row r="1156" spans="1:8" x14ac:dyDescent="0.25">
      <c r="A1156" s="99">
        <v>545203</v>
      </c>
      <c r="B1156" s="99" t="s">
        <v>5426</v>
      </c>
      <c r="D1156" s="1" t="s">
        <v>4325</v>
      </c>
      <c r="E1156" s="1" t="s">
        <v>7468</v>
      </c>
      <c r="F1156" s="1" t="s">
        <v>8259</v>
      </c>
      <c r="G1156" s="1">
        <v>756</v>
      </c>
      <c r="H1156" s="1" t="s">
        <v>46</v>
      </c>
    </row>
    <row r="1157" spans="1:8" x14ac:dyDescent="0.25">
      <c r="A1157" s="99">
        <v>545204</v>
      </c>
      <c r="B1157" s="99" t="s">
        <v>5427</v>
      </c>
      <c r="D1157" s="1" t="s">
        <v>4325</v>
      </c>
      <c r="E1157" s="1" t="s">
        <v>7468</v>
      </c>
      <c r="F1157" s="1" t="s">
        <v>8259</v>
      </c>
      <c r="G1157" s="1">
        <v>756</v>
      </c>
      <c r="H1157" s="1" t="s">
        <v>46</v>
      </c>
    </row>
    <row r="1158" spans="1:8" x14ac:dyDescent="0.25">
      <c r="A1158" s="99">
        <v>545206</v>
      </c>
      <c r="B1158" s="99" t="s">
        <v>5428</v>
      </c>
      <c r="D1158" s="1" t="s">
        <v>4325</v>
      </c>
      <c r="E1158" s="1" t="s">
        <v>7468</v>
      </c>
      <c r="F1158" s="1" t="s">
        <v>8259</v>
      </c>
      <c r="G1158" s="1">
        <v>1367</v>
      </c>
      <c r="H1158" s="1" t="s">
        <v>46</v>
      </c>
    </row>
    <row r="1159" spans="1:8" x14ac:dyDescent="0.25">
      <c r="A1159" s="99">
        <v>545207</v>
      </c>
      <c r="B1159" s="99" t="s">
        <v>5429</v>
      </c>
      <c r="D1159" s="1" t="s">
        <v>4325</v>
      </c>
      <c r="E1159" s="1" t="s">
        <v>7468</v>
      </c>
      <c r="F1159" s="1" t="s">
        <v>8259</v>
      </c>
      <c r="G1159" s="1">
        <v>1486</v>
      </c>
      <c r="H1159" s="1" t="s">
        <v>46</v>
      </c>
    </row>
    <row r="1160" spans="1:8" x14ac:dyDescent="0.25">
      <c r="A1160" s="99">
        <v>545208</v>
      </c>
      <c r="B1160" s="99" t="s">
        <v>5430</v>
      </c>
      <c r="D1160" s="1" t="s">
        <v>4325</v>
      </c>
      <c r="E1160" s="1" t="s">
        <v>7468</v>
      </c>
      <c r="F1160" s="1" t="s">
        <v>8259</v>
      </c>
      <c r="G1160" s="1">
        <v>1388</v>
      </c>
      <c r="H1160" s="1" t="s">
        <v>46</v>
      </c>
    </row>
    <row r="1161" spans="1:8" x14ac:dyDescent="0.25">
      <c r="A1161" s="99">
        <v>545217</v>
      </c>
      <c r="B1161" s="99" t="s">
        <v>7763</v>
      </c>
      <c r="D1161" s="1" t="s">
        <v>4325</v>
      </c>
      <c r="E1161" s="1" t="s">
        <v>7468</v>
      </c>
      <c r="F1161" s="1" t="s">
        <v>8259</v>
      </c>
      <c r="G1161" s="1">
        <v>1345</v>
      </c>
      <c r="H1161" s="1" t="s">
        <v>46</v>
      </c>
    </row>
    <row r="1162" spans="1:8" x14ac:dyDescent="0.25">
      <c r="A1162" s="99">
        <v>545218</v>
      </c>
      <c r="B1162" s="99" t="s">
        <v>7764</v>
      </c>
      <c r="D1162" s="1" t="s">
        <v>4325</v>
      </c>
      <c r="E1162" s="1" t="s">
        <v>7468</v>
      </c>
      <c r="F1162" s="1" t="s">
        <v>8259</v>
      </c>
      <c r="G1162" s="1">
        <v>1350</v>
      </c>
      <c r="H1162" s="1" t="s">
        <v>46</v>
      </c>
    </row>
    <row r="1163" spans="1:8" x14ac:dyDescent="0.25">
      <c r="A1163" s="99">
        <v>544978</v>
      </c>
      <c r="B1163" s="99" t="s">
        <v>5431</v>
      </c>
      <c r="D1163" s="1" t="s">
        <v>4325</v>
      </c>
      <c r="E1163" s="1" t="s">
        <v>7468</v>
      </c>
      <c r="F1163" s="1" t="s">
        <v>8260</v>
      </c>
      <c r="G1163" s="1">
        <v>754</v>
      </c>
      <c r="H1163" s="1" t="s">
        <v>46</v>
      </c>
    </row>
    <row r="1164" spans="1:8" x14ac:dyDescent="0.25">
      <c r="A1164" s="99">
        <v>544979</v>
      </c>
      <c r="B1164" s="99" t="s">
        <v>5432</v>
      </c>
      <c r="D1164" s="1" t="s">
        <v>4325</v>
      </c>
      <c r="E1164" s="1" t="s">
        <v>7468</v>
      </c>
      <c r="F1164" s="1" t="s">
        <v>8260</v>
      </c>
      <c r="G1164" s="1">
        <v>835</v>
      </c>
      <c r="H1164" s="1" t="s">
        <v>46</v>
      </c>
    </row>
    <row r="1165" spans="1:8" x14ac:dyDescent="0.25">
      <c r="A1165" s="99">
        <v>544980</v>
      </c>
      <c r="B1165" s="99" t="s">
        <v>5433</v>
      </c>
      <c r="D1165" s="1" t="s">
        <v>4325</v>
      </c>
      <c r="E1165" s="1" t="s">
        <v>7468</v>
      </c>
      <c r="F1165" s="1" t="s">
        <v>8260</v>
      </c>
      <c r="G1165" s="1">
        <v>889</v>
      </c>
      <c r="H1165" s="1" t="s">
        <v>46</v>
      </c>
    </row>
    <row r="1166" spans="1:8" x14ac:dyDescent="0.25">
      <c r="A1166" s="99">
        <v>544981</v>
      </c>
      <c r="B1166" s="99" t="s">
        <v>5434</v>
      </c>
      <c r="D1166" s="1" t="s">
        <v>4325</v>
      </c>
      <c r="E1166" s="1" t="s">
        <v>7468</v>
      </c>
      <c r="F1166" s="1" t="s">
        <v>8260</v>
      </c>
      <c r="G1166" s="1">
        <v>868</v>
      </c>
      <c r="H1166" s="1" t="s">
        <v>46</v>
      </c>
    </row>
    <row r="1167" spans="1:8" x14ac:dyDescent="0.25">
      <c r="A1167" s="99">
        <v>544982</v>
      </c>
      <c r="B1167" s="99" t="s">
        <v>5435</v>
      </c>
      <c r="D1167" s="1" t="s">
        <v>4325</v>
      </c>
      <c r="E1167" s="1" t="s">
        <v>7468</v>
      </c>
      <c r="F1167" s="1" t="s">
        <v>8260</v>
      </c>
      <c r="G1167" s="1">
        <v>868</v>
      </c>
      <c r="H1167" s="1" t="s">
        <v>46</v>
      </c>
    </row>
    <row r="1168" spans="1:8" x14ac:dyDescent="0.25">
      <c r="A1168" s="99">
        <v>544983</v>
      </c>
      <c r="B1168" s="99" t="s">
        <v>5436</v>
      </c>
      <c r="D1168" s="1" t="s">
        <v>4325</v>
      </c>
      <c r="E1168" s="1" t="s">
        <v>7468</v>
      </c>
      <c r="F1168" s="1" t="s">
        <v>8260</v>
      </c>
      <c r="G1168" s="1">
        <v>1031</v>
      </c>
      <c r="H1168" s="1" t="s">
        <v>46</v>
      </c>
    </row>
    <row r="1169" spans="1:8" x14ac:dyDescent="0.25">
      <c r="A1169" s="99">
        <v>544984</v>
      </c>
      <c r="B1169" s="99" t="s">
        <v>5437</v>
      </c>
      <c r="D1169" s="1" t="s">
        <v>4325</v>
      </c>
      <c r="E1169" s="1" t="s">
        <v>7468</v>
      </c>
      <c r="F1169" s="1" t="s">
        <v>8260</v>
      </c>
      <c r="G1169" s="1">
        <v>952</v>
      </c>
      <c r="H1169" s="1" t="s">
        <v>46</v>
      </c>
    </row>
    <row r="1170" spans="1:8" x14ac:dyDescent="0.25">
      <c r="A1170" s="99">
        <v>544985</v>
      </c>
      <c r="B1170" s="99" t="s">
        <v>5438</v>
      </c>
      <c r="D1170" s="1" t="s">
        <v>4325</v>
      </c>
      <c r="E1170" s="1" t="s">
        <v>7468</v>
      </c>
      <c r="F1170" s="1" t="s">
        <v>8260</v>
      </c>
      <c r="G1170" s="1">
        <v>1054</v>
      </c>
      <c r="H1170" s="1" t="s">
        <v>46</v>
      </c>
    </row>
    <row r="1171" spans="1:8" x14ac:dyDescent="0.25">
      <c r="A1171" s="99">
        <v>544986</v>
      </c>
      <c r="B1171" s="99" t="s">
        <v>5439</v>
      </c>
      <c r="D1171" s="1" t="s">
        <v>4325</v>
      </c>
      <c r="E1171" s="1" t="s">
        <v>7468</v>
      </c>
      <c r="F1171" s="1" t="s">
        <v>8260</v>
      </c>
      <c r="G1171" s="1">
        <v>969</v>
      </c>
      <c r="H1171" s="1" t="s">
        <v>46</v>
      </c>
    </row>
    <row r="1172" spans="1:8" x14ac:dyDescent="0.25">
      <c r="A1172" s="99">
        <v>544987</v>
      </c>
      <c r="B1172" s="99" t="s">
        <v>5440</v>
      </c>
      <c r="D1172" s="1" t="s">
        <v>4325</v>
      </c>
      <c r="E1172" s="1" t="s">
        <v>7468</v>
      </c>
      <c r="F1172" s="1" t="s">
        <v>8260</v>
      </c>
      <c r="G1172" s="1">
        <v>1112</v>
      </c>
      <c r="H1172" s="1" t="s">
        <v>46</v>
      </c>
    </row>
    <row r="1173" spans="1:8" x14ac:dyDescent="0.25">
      <c r="A1173" s="99">
        <v>544988</v>
      </c>
      <c r="B1173" s="99" t="s">
        <v>5441</v>
      </c>
      <c r="D1173" s="1" t="s">
        <v>4325</v>
      </c>
      <c r="E1173" s="1" t="s">
        <v>7468</v>
      </c>
      <c r="F1173" s="1" t="s">
        <v>8260</v>
      </c>
      <c r="G1173" s="1">
        <v>1518</v>
      </c>
      <c r="H1173" s="1" t="s">
        <v>46</v>
      </c>
    </row>
    <row r="1174" spans="1:8" x14ac:dyDescent="0.25">
      <c r="A1174" s="99">
        <v>544989</v>
      </c>
      <c r="B1174" s="99" t="s">
        <v>5443</v>
      </c>
      <c r="D1174" s="1" t="s">
        <v>4325</v>
      </c>
      <c r="E1174" s="1" t="s">
        <v>7468</v>
      </c>
      <c r="F1174" s="1" t="s">
        <v>8260</v>
      </c>
      <c r="G1174" s="1">
        <v>989</v>
      </c>
      <c r="H1174" s="1" t="s">
        <v>46</v>
      </c>
    </row>
    <row r="1175" spans="1:8" x14ac:dyDescent="0.25">
      <c r="A1175" s="99">
        <v>544990</v>
      </c>
      <c r="B1175" s="99" t="s">
        <v>5444</v>
      </c>
      <c r="D1175" s="1" t="s">
        <v>4325</v>
      </c>
      <c r="E1175" s="1" t="s">
        <v>7468</v>
      </c>
      <c r="F1175" s="1" t="s">
        <v>8260</v>
      </c>
      <c r="G1175" s="1">
        <v>1090</v>
      </c>
      <c r="H1175" s="1" t="s">
        <v>46</v>
      </c>
    </row>
    <row r="1176" spans="1:8" x14ac:dyDescent="0.25">
      <c r="A1176" s="99">
        <v>544991</v>
      </c>
      <c r="B1176" s="99" t="s">
        <v>5445</v>
      </c>
      <c r="D1176" s="1" t="s">
        <v>4325</v>
      </c>
      <c r="E1176" s="1" t="s">
        <v>7468</v>
      </c>
      <c r="F1176" s="1" t="s">
        <v>8260</v>
      </c>
      <c r="G1176" s="1">
        <v>1134</v>
      </c>
      <c r="H1176" s="1" t="s">
        <v>46</v>
      </c>
    </row>
    <row r="1177" spans="1:8" x14ac:dyDescent="0.25">
      <c r="A1177" s="99">
        <v>544992</v>
      </c>
      <c r="B1177" s="99" t="s">
        <v>5446</v>
      </c>
      <c r="D1177" s="1" t="s">
        <v>4325</v>
      </c>
      <c r="E1177" s="1" t="s">
        <v>7468</v>
      </c>
      <c r="F1177" s="1" t="s">
        <v>8260</v>
      </c>
      <c r="G1177" s="1">
        <v>1540</v>
      </c>
      <c r="H1177" s="1" t="s">
        <v>46</v>
      </c>
    </row>
    <row r="1178" spans="1:8" x14ac:dyDescent="0.25">
      <c r="A1178" s="99">
        <v>544993</v>
      </c>
      <c r="B1178" s="99" t="s">
        <v>5442</v>
      </c>
      <c r="D1178" s="1" t="s">
        <v>4325</v>
      </c>
      <c r="E1178" s="1" t="s">
        <v>7468</v>
      </c>
      <c r="F1178" s="1" t="s">
        <v>8260</v>
      </c>
      <c r="G1178" s="1">
        <v>1742</v>
      </c>
      <c r="H1178" s="1" t="s">
        <v>46</v>
      </c>
    </row>
    <row r="1179" spans="1:8" x14ac:dyDescent="0.25">
      <c r="A1179" s="99">
        <v>544994</v>
      </c>
      <c r="B1179" s="99" t="s">
        <v>5448</v>
      </c>
      <c r="D1179" s="1" t="s">
        <v>4325</v>
      </c>
      <c r="E1179" s="1" t="s">
        <v>7468</v>
      </c>
      <c r="F1179" s="1" t="s">
        <v>8260</v>
      </c>
      <c r="G1179" s="1">
        <v>1540</v>
      </c>
      <c r="H1179" s="1" t="s">
        <v>46</v>
      </c>
    </row>
    <row r="1180" spans="1:8" x14ac:dyDescent="0.25">
      <c r="A1180" s="99">
        <v>544995</v>
      </c>
      <c r="B1180" s="99" t="s">
        <v>5447</v>
      </c>
      <c r="D1180" s="1" t="s">
        <v>4325</v>
      </c>
      <c r="E1180" s="1" t="s">
        <v>7468</v>
      </c>
      <c r="F1180" s="1" t="s">
        <v>8260</v>
      </c>
      <c r="G1180" s="1">
        <v>1742</v>
      </c>
      <c r="H1180" s="1" t="s">
        <v>46</v>
      </c>
    </row>
    <row r="1181" spans="1:8" x14ac:dyDescent="0.25">
      <c r="A1181" s="99">
        <v>544996</v>
      </c>
      <c r="B1181" s="99" t="s">
        <v>5450</v>
      </c>
      <c r="D1181" s="1" t="s">
        <v>4325</v>
      </c>
      <c r="E1181" s="1" t="s">
        <v>7468</v>
      </c>
      <c r="F1181" s="1" t="s">
        <v>8260</v>
      </c>
      <c r="G1181" s="1">
        <v>1008</v>
      </c>
      <c r="H1181" s="1" t="s">
        <v>46</v>
      </c>
    </row>
    <row r="1182" spans="1:8" x14ac:dyDescent="0.25">
      <c r="A1182" s="99">
        <v>544997</v>
      </c>
      <c r="B1182" s="99" t="s">
        <v>5451</v>
      </c>
      <c r="D1182" s="1" t="s">
        <v>4325</v>
      </c>
      <c r="E1182" s="1" t="s">
        <v>7468</v>
      </c>
      <c r="F1182" s="1" t="s">
        <v>8260</v>
      </c>
      <c r="G1182" s="1">
        <v>1596</v>
      </c>
      <c r="H1182" s="1" t="s">
        <v>46</v>
      </c>
    </row>
    <row r="1183" spans="1:8" x14ac:dyDescent="0.25">
      <c r="A1183" s="99">
        <v>544998</v>
      </c>
      <c r="B1183" s="99" t="s">
        <v>5452</v>
      </c>
      <c r="D1183" s="1" t="s">
        <v>4325</v>
      </c>
      <c r="E1183" s="1" t="s">
        <v>7468</v>
      </c>
      <c r="F1183" s="1" t="s">
        <v>8260</v>
      </c>
      <c r="G1183" s="1">
        <v>1560</v>
      </c>
      <c r="H1183" s="1" t="s">
        <v>46</v>
      </c>
    </row>
    <row r="1184" spans="1:8" x14ac:dyDescent="0.25">
      <c r="A1184" s="99">
        <v>544999</v>
      </c>
      <c r="B1184" s="99" t="s">
        <v>5449</v>
      </c>
      <c r="D1184" s="1" t="s">
        <v>4325</v>
      </c>
      <c r="E1184" s="1" t="s">
        <v>7468</v>
      </c>
      <c r="F1184" s="1" t="s">
        <v>8260</v>
      </c>
      <c r="G1184" s="1">
        <v>1772</v>
      </c>
      <c r="H1184" s="1" t="s">
        <v>46</v>
      </c>
    </row>
    <row r="1185" spans="1:8" x14ac:dyDescent="0.25">
      <c r="A1185" s="99">
        <v>30019</v>
      </c>
      <c r="B1185" s="99" t="s">
        <v>1548</v>
      </c>
      <c r="D1185" s="1" t="s">
        <v>4325</v>
      </c>
      <c r="E1185" s="1" t="s">
        <v>7468</v>
      </c>
      <c r="F1185" s="1" t="s">
        <v>8261</v>
      </c>
      <c r="G1185" s="1">
        <v>541</v>
      </c>
      <c r="H1185" s="1" t="s">
        <v>46</v>
      </c>
    </row>
    <row r="1186" spans="1:8" x14ac:dyDescent="0.25">
      <c r="A1186" s="99">
        <v>30021</v>
      </c>
      <c r="B1186" s="99" t="s">
        <v>1549</v>
      </c>
      <c r="D1186" s="1" t="s">
        <v>4325</v>
      </c>
      <c r="E1186" s="1" t="s">
        <v>7468</v>
      </c>
      <c r="F1186" s="1" t="s">
        <v>8261</v>
      </c>
      <c r="G1186" s="1">
        <v>611</v>
      </c>
      <c r="H1186" s="1" t="s">
        <v>46</v>
      </c>
    </row>
    <row r="1187" spans="1:8" x14ac:dyDescent="0.25">
      <c r="A1187" s="99">
        <v>30022</v>
      </c>
      <c r="B1187" s="99" t="s">
        <v>1550</v>
      </c>
      <c r="D1187" s="1" t="s">
        <v>4325</v>
      </c>
      <c r="E1187" s="1" t="s">
        <v>7468</v>
      </c>
      <c r="F1187" s="1" t="s">
        <v>8261</v>
      </c>
      <c r="G1187" s="1">
        <v>638</v>
      </c>
      <c r="H1187" s="1" t="s">
        <v>46</v>
      </c>
    </row>
    <row r="1188" spans="1:8" x14ac:dyDescent="0.25">
      <c r="A1188" s="99">
        <v>30023</v>
      </c>
      <c r="B1188" s="99" t="s">
        <v>1551</v>
      </c>
      <c r="D1188" s="1" t="s">
        <v>4325</v>
      </c>
      <c r="E1188" s="1" t="s">
        <v>7468</v>
      </c>
      <c r="F1188" s="1" t="s">
        <v>8261</v>
      </c>
      <c r="G1188" s="1">
        <v>859</v>
      </c>
      <c r="H1188" s="1" t="s">
        <v>46</v>
      </c>
    </row>
    <row r="1189" spans="1:8" x14ac:dyDescent="0.25">
      <c r="A1189" s="99">
        <v>30024</v>
      </c>
      <c r="B1189" s="99" t="s">
        <v>1552</v>
      </c>
      <c r="D1189" s="1" t="s">
        <v>4325</v>
      </c>
      <c r="E1189" s="1" t="s">
        <v>7468</v>
      </c>
      <c r="F1189" s="1" t="s">
        <v>8261</v>
      </c>
      <c r="G1189" s="1">
        <v>990</v>
      </c>
      <c r="H1189" s="1" t="s">
        <v>46</v>
      </c>
    </row>
    <row r="1190" spans="1:8" x14ac:dyDescent="0.25">
      <c r="A1190" s="99">
        <v>30025</v>
      </c>
      <c r="B1190" s="99" t="s">
        <v>1553</v>
      </c>
      <c r="D1190" s="1" t="s">
        <v>4325</v>
      </c>
      <c r="E1190" s="1" t="s">
        <v>7468</v>
      </c>
      <c r="F1190" s="1" t="s">
        <v>8261</v>
      </c>
      <c r="G1190" s="1">
        <v>1206</v>
      </c>
      <c r="H1190" s="1" t="s">
        <v>46</v>
      </c>
    </row>
    <row r="1191" spans="1:8" x14ac:dyDescent="0.25">
      <c r="A1191" s="99">
        <v>30026</v>
      </c>
      <c r="B1191" s="99" t="s">
        <v>1554</v>
      </c>
      <c r="D1191" s="1" t="s">
        <v>4325</v>
      </c>
      <c r="E1191" s="1" t="s">
        <v>7468</v>
      </c>
      <c r="F1191" s="1" t="s">
        <v>8261</v>
      </c>
      <c r="G1191" s="1">
        <v>1380</v>
      </c>
      <c r="H1191" s="1" t="s">
        <v>46</v>
      </c>
    </row>
    <row r="1192" spans="1:8" x14ac:dyDescent="0.25">
      <c r="A1192" s="99">
        <v>7003</v>
      </c>
      <c r="B1192" s="99" t="s">
        <v>2503</v>
      </c>
      <c r="D1192" s="1" t="s">
        <v>4325</v>
      </c>
      <c r="E1192" s="1" t="s">
        <v>7468</v>
      </c>
      <c r="F1192" s="1" t="s">
        <v>8262</v>
      </c>
      <c r="G1192" s="1">
        <v>620</v>
      </c>
      <c r="H1192" s="1" t="s">
        <v>46</v>
      </c>
    </row>
    <row r="1193" spans="1:8" x14ac:dyDescent="0.25">
      <c r="A1193" s="99">
        <v>7005</v>
      </c>
      <c r="B1193" s="99" t="s">
        <v>2504</v>
      </c>
      <c r="D1193" s="1" t="s">
        <v>4325</v>
      </c>
      <c r="E1193" s="1" t="s">
        <v>7468</v>
      </c>
      <c r="F1193" s="1" t="s">
        <v>8262</v>
      </c>
      <c r="G1193" s="1">
        <v>258</v>
      </c>
      <c r="H1193" s="1" t="s">
        <v>46</v>
      </c>
    </row>
    <row r="1194" spans="1:8" x14ac:dyDescent="0.25">
      <c r="A1194" s="99">
        <v>7035</v>
      </c>
      <c r="B1194" s="99" t="s">
        <v>2505</v>
      </c>
      <c r="D1194" s="1" t="s">
        <v>4325</v>
      </c>
      <c r="E1194" s="1" t="s">
        <v>7468</v>
      </c>
      <c r="F1194" s="1" t="s">
        <v>8262</v>
      </c>
      <c r="G1194" s="1">
        <v>279</v>
      </c>
      <c r="H1194" s="1" t="s">
        <v>46</v>
      </c>
    </row>
    <row r="1195" spans="1:8" x14ac:dyDescent="0.25">
      <c r="A1195" s="99">
        <v>7042</v>
      </c>
      <c r="B1195" s="99" t="s">
        <v>2506</v>
      </c>
      <c r="D1195" s="1" t="s">
        <v>4325</v>
      </c>
      <c r="E1195" s="1" t="s">
        <v>7468</v>
      </c>
      <c r="F1195" s="1" t="s">
        <v>8262</v>
      </c>
      <c r="G1195" s="1">
        <v>336</v>
      </c>
      <c r="H1195" s="1" t="s">
        <v>46</v>
      </c>
    </row>
    <row r="1196" spans="1:8" x14ac:dyDescent="0.25">
      <c r="A1196" s="99">
        <v>7050</v>
      </c>
      <c r="B1196" s="99" t="s">
        <v>2507</v>
      </c>
      <c r="D1196" s="1" t="s">
        <v>4325</v>
      </c>
      <c r="E1196" s="1" t="s">
        <v>7468</v>
      </c>
      <c r="F1196" s="1" t="s">
        <v>8262</v>
      </c>
      <c r="G1196" s="1">
        <v>436</v>
      </c>
      <c r="H1196" s="1" t="s">
        <v>46</v>
      </c>
    </row>
    <row r="1197" spans="1:8" x14ac:dyDescent="0.25">
      <c r="A1197" s="99">
        <v>7066</v>
      </c>
      <c r="B1197" s="99" t="s">
        <v>2508</v>
      </c>
      <c r="D1197" s="1" t="s">
        <v>4325</v>
      </c>
      <c r="E1197" s="1" t="s">
        <v>7468</v>
      </c>
      <c r="F1197" s="1" t="s">
        <v>8262</v>
      </c>
      <c r="G1197" s="1">
        <v>495</v>
      </c>
      <c r="H1197" s="1" t="s">
        <v>46</v>
      </c>
    </row>
    <row r="1198" spans="1:8" x14ac:dyDescent="0.25">
      <c r="A1198" s="99">
        <v>7070</v>
      </c>
      <c r="B1198" s="99" t="s">
        <v>2509</v>
      </c>
      <c r="D1198" s="1" t="s">
        <v>4325</v>
      </c>
      <c r="E1198" s="1" t="s">
        <v>7468</v>
      </c>
      <c r="F1198" s="1" t="s">
        <v>8262</v>
      </c>
      <c r="G1198" s="1">
        <v>594</v>
      </c>
      <c r="H1198" s="1" t="s">
        <v>46</v>
      </c>
    </row>
    <row r="1199" spans="1:8" x14ac:dyDescent="0.25">
      <c r="A1199" s="99">
        <v>7086</v>
      </c>
      <c r="B1199" s="99" t="s">
        <v>2510</v>
      </c>
      <c r="D1199" s="1" t="s">
        <v>4325</v>
      </c>
      <c r="E1199" s="1" t="s">
        <v>7468</v>
      </c>
      <c r="F1199" s="1" t="s">
        <v>8262</v>
      </c>
      <c r="G1199" s="1">
        <v>541</v>
      </c>
      <c r="H1199" s="1" t="s">
        <v>46</v>
      </c>
    </row>
    <row r="1200" spans="1:8" x14ac:dyDescent="0.25">
      <c r="A1200" s="99">
        <v>237881</v>
      </c>
      <c r="B1200" s="99" t="s">
        <v>883</v>
      </c>
      <c r="D1200" s="1" t="s">
        <v>4325</v>
      </c>
      <c r="E1200" s="1" t="s">
        <v>7468</v>
      </c>
      <c r="F1200" s="1" t="s">
        <v>8262</v>
      </c>
      <c r="G1200" s="1">
        <v>453</v>
      </c>
      <c r="H1200" s="1" t="s">
        <v>46</v>
      </c>
    </row>
    <row r="1201" spans="1:8" x14ac:dyDescent="0.25">
      <c r="A1201" s="99">
        <v>237882</v>
      </c>
      <c r="B1201" s="99" t="s">
        <v>884</v>
      </c>
      <c r="D1201" s="1" t="s">
        <v>4325</v>
      </c>
      <c r="E1201" s="1" t="s">
        <v>7468</v>
      </c>
      <c r="F1201" s="1" t="s">
        <v>8262</v>
      </c>
      <c r="G1201" s="1">
        <v>567</v>
      </c>
      <c r="H1201" s="1" t="s">
        <v>46</v>
      </c>
    </row>
    <row r="1202" spans="1:8" x14ac:dyDescent="0.25">
      <c r="A1202" s="99">
        <v>254507</v>
      </c>
      <c r="B1202" s="99" t="s">
        <v>1198</v>
      </c>
      <c r="D1202" s="1" t="s">
        <v>4325</v>
      </c>
      <c r="E1202" s="1" t="s">
        <v>7468</v>
      </c>
      <c r="F1202" s="1" t="s">
        <v>8262</v>
      </c>
      <c r="G1202" s="1">
        <v>651</v>
      </c>
      <c r="H1202" s="1" t="s">
        <v>46</v>
      </c>
    </row>
    <row r="1203" spans="1:8" x14ac:dyDescent="0.25">
      <c r="A1203" s="99">
        <v>450903</v>
      </c>
      <c r="B1203" s="99" t="s">
        <v>3558</v>
      </c>
      <c r="D1203" s="1" t="s">
        <v>4325</v>
      </c>
      <c r="E1203" s="1" t="s">
        <v>7468</v>
      </c>
      <c r="F1203" s="1" t="s">
        <v>8262</v>
      </c>
      <c r="G1203" s="1">
        <v>711</v>
      </c>
      <c r="H1203" s="1" t="s">
        <v>46</v>
      </c>
    </row>
    <row r="1204" spans="1:8" x14ac:dyDescent="0.25">
      <c r="A1204" s="99">
        <v>477225</v>
      </c>
      <c r="B1204" s="99" t="s">
        <v>5453</v>
      </c>
      <c r="D1204" s="1" t="s">
        <v>4325</v>
      </c>
      <c r="E1204" s="1" t="s">
        <v>7468</v>
      </c>
      <c r="F1204" s="1" t="s">
        <v>8262</v>
      </c>
      <c r="G1204" s="1">
        <v>258</v>
      </c>
      <c r="H1204" s="1" t="s">
        <v>46</v>
      </c>
    </row>
    <row r="1205" spans="1:8" x14ac:dyDescent="0.25">
      <c r="A1205" s="99">
        <v>477226</v>
      </c>
      <c r="B1205" s="99" t="s">
        <v>5454</v>
      </c>
      <c r="D1205" s="1" t="s">
        <v>4325</v>
      </c>
      <c r="E1205" s="1" t="s">
        <v>7468</v>
      </c>
      <c r="F1205" s="1" t="s">
        <v>8262</v>
      </c>
      <c r="G1205" s="1">
        <v>272</v>
      </c>
      <c r="H1205" s="1" t="s">
        <v>46</v>
      </c>
    </row>
    <row r="1206" spans="1:8" x14ac:dyDescent="0.25">
      <c r="A1206" s="99">
        <v>477227</v>
      </c>
      <c r="B1206" s="99" t="s">
        <v>5455</v>
      </c>
      <c r="D1206" s="1" t="s">
        <v>4325</v>
      </c>
      <c r="E1206" s="1" t="s">
        <v>7468</v>
      </c>
      <c r="F1206" s="1" t="s">
        <v>8262</v>
      </c>
      <c r="G1206" s="1">
        <v>519</v>
      </c>
      <c r="H1206" s="1" t="s">
        <v>46</v>
      </c>
    </row>
    <row r="1207" spans="1:8" x14ac:dyDescent="0.25">
      <c r="A1207" s="99">
        <v>477228</v>
      </c>
      <c r="B1207" s="99" t="s">
        <v>5456</v>
      </c>
      <c r="D1207" s="1" t="s">
        <v>4325</v>
      </c>
      <c r="E1207" s="1" t="s">
        <v>7468</v>
      </c>
      <c r="F1207" s="1" t="s">
        <v>8262</v>
      </c>
      <c r="G1207" s="1">
        <v>554</v>
      </c>
      <c r="H1207" s="1" t="s">
        <v>46</v>
      </c>
    </row>
    <row r="1208" spans="1:8" x14ac:dyDescent="0.25">
      <c r="A1208" s="99">
        <v>7951</v>
      </c>
      <c r="B1208" s="99" t="s">
        <v>2590</v>
      </c>
      <c r="D1208" s="1" t="s">
        <v>4325</v>
      </c>
      <c r="E1208" s="1" t="s">
        <v>7468</v>
      </c>
      <c r="F1208" s="1" t="s">
        <v>8263</v>
      </c>
      <c r="G1208" s="1">
        <v>999</v>
      </c>
      <c r="H1208" s="1" t="s">
        <v>46</v>
      </c>
    </row>
    <row r="1209" spans="1:8" x14ac:dyDescent="0.25">
      <c r="A1209" s="99">
        <v>7952</v>
      </c>
      <c r="B1209" s="99" t="s">
        <v>2591</v>
      </c>
      <c r="D1209" s="1" t="s">
        <v>4325</v>
      </c>
      <c r="E1209" s="1" t="s">
        <v>7468</v>
      </c>
      <c r="F1209" s="1" t="s">
        <v>8263</v>
      </c>
      <c r="G1209" s="1">
        <v>1145</v>
      </c>
      <c r="H1209" s="1" t="s">
        <v>46</v>
      </c>
    </row>
    <row r="1210" spans="1:8" x14ac:dyDescent="0.25">
      <c r="A1210" s="99">
        <v>7953</v>
      </c>
      <c r="B1210" s="99" t="s">
        <v>2592</v>
      </c>
      <c r="D1210" s="1" t="s">
        <v>4325</v>
      </c>
      <c r="E1210" s="1" t="s">
        <v>7468</v>
      </c>
      <c r="F1210" s="1" t="s">
        <v>8263</v>
      </c>
      <c r="G1210" s="1">
        <v>1213</v>
      </c>
      <c r="H1210" s="1" t="s">
        <v>46</v>
      </c>
    </row>
    <row r="1211" spans="1:8" x14ac:dyDescent="0.25">
      <c r="A1211" s="99">
        <v>7955</v>
      </c>
      <c r="B1211" s="99" t="s">
        <v>2593</v>
      </c>
      <c r="D1211" s="1" t="s">
        <v>4325</v>
      </c>
      <c r="E1211" s="1" t="s">
        <v>7468</v>
      </c>
      <c r="F1211" s="1" t="s">
        <v>8263</v>
      </c>
      <c r="G1211" s="1">
        <v>1289</v>
      </c>
      <c r="H1211" s="1" t="s">
        <v>46</v>
      </c>
    </row>
    <row r="1212" spans="1:8" x14ac:dyDescent="0.25">
      <c r="A1212" s="99">
        <v>7956</v>
      </c>
      <c r="B1212" s="99" t="s">
        <v>2594</v>
      </c>
      <c r="D1212" s="1" t="s">
        <v>4325</v>
      </c>
      <c r="E1212" s="1" t="s">
        <v>7468</v>
      </c>
      <c r="F1212" s="1" t="s">
        <v>8263</v>
      </c>
      <c r="G1212" s="1">
        <v>1326</v>
      </c>
      <c r="H1212" s="1" t="s">
        <v>46</v>
      </c>
    </row>
    <row r="1213" spans="1:8" x14ac:dyDescent="0.25">
      <c r="A1213" s="99">
        <v>7957</v>
      </c>
      <c r="B1213" s="99" t="s">
        <v>2595</v>
      </c>
      <c r="D1213" s="1" t="s">
        <v>4325</v>
      </c>
      <c r="E1213" s="1" t="s">
        <v>7468</v>
      </c>
      <c r="F1213" s="1" t="s">
        <v>8263</v>
      </c>
      <c r="G1213" s="1">
        <v>1587</v>
      </c>
      <c r="H1213" s="1" t="s">
        <v>46</v>
      </c>
    </row>
    <row r="1214" spans="1:8" x14ac:dyDescent="0.25">
      <c r="A1214" s="99">
        <v>7958</v>
      </c>
      <c r="B1214" s="99" t="s">
        <v>2596</v>
      </c>
      <c r="D1214" s="1" t="s">
        <v>4325</v>
      </c>
      <c r="E1214" s="1" t="s">
        <v>7468</v>
      </c>
      <c r="F1214" s="1" t="s">
        <v>8263</v>
      </c>
      <c r="G1214" s="1">
        <v>1812</v>
      </c>
      <c r="H1214" s="1" t="s">
        <v>46</v>
      </c>
    </row>
    <row r="1215" spans="1:8" x14ac:dyDescent="0.25">
      <c r="A1215" s="99">
        <v>7959</v>
      </c>
      <c r="B1215" s="99" t="s">
        <v>2597</v>
      </c>
      <c r="D1215" s="1" t="s">
        <v>4325</v>
      </c>
      <c r="E1215" s="1" t="s">
        <v>7468</v>
      </c>
      <c r="F1215" s="1" t="s">
        <v>8263</v>
      </c>
      <c r="G1215" s="1">
        <v>1981</v>
      </c>
      <c r="H1215" s="1" t="s">
        <v>46</v>
      </c>
    </row>
    <row r="1216" spans="1:8" x14ac:dyDescent="0.25">
      <c r="A1216" s="99">
        <v>235129</v>
      </c>
      <c r="B1216" s="99" t="s">
        <v>819</v>
      </c>
      <c r="D1216" s="1" t="s">
        <v>4325</v>
      </c>
      <c r="E1216" s="1" t="s">
        <v>7468</v>
      </c>
      <c r="F1216" s="1" t="s">
        <v>8263</v>
      </c>
      <c r="G1216" s="1">
        <v>1308</v>
      </c>
      <c r="H1216" s="1" t="s">
        <v>46</v>
      </c>
    </row>
    <row r="1217" spans="1:8" x14ac:dyDescent="0.25">
      <c r="A1217" s="99">
        <v>235130</v>
      </c>
      <c r="B1217" s="99" t="s">
        <v>820</v>
      </c>
      <c r="D1217" s="1" t="s">
        <v>4325</v>
      </c>
      <c r="E1217" s="1" t="s">
        <v>7468</v>
      </c>
      <c r="F1217" s="1" t="s">
        <v>8263</v>
      </c>
      <c r="G1217" s="1">
        <v>1720</v>
      </c>
      <c r="H1217" s="1" t="s">
        <v>46</v>
      </c>
    </row>
    <row r="1218" spans="1:8" x14ac:dyDescent="0.25">
      <c r="A1218" s="99">
        <v>254508</v>
      </c>
      <c r="B1218" s="99" t="s">
        <v>1199</v>
      </c>
      <c r="D1218" s="1" t="s">
        <v>4325</v>
      </c>
      <c r="E1218" s="1" t="s">
        <v>7468</v>
      </c>
      <c r="F1218" s="1" t="s">
        <v>8263</v>
      </c>
      <c r="G1218" s="1">
        <v>2219</v>
      </c>
      <c r="H1218" s="1" t="s">
        <v>46</v>
      </c>
    </row>
    <row r="1219" spans="1:8" x14ac:dyDescent="0.25">
      <c r="A1219" s="99">
        <v>450900</v>
      </c>
      <c r="B1219" s="99" t="s">
        <v>3555</v>
      </c>
      <c r="D1219" s="1" t="s">
        <v>4325</v>
      </c>
      <c r="E1219" s="1" t="s">
        <v>7468</v>
      </c>
      <c r="F1219" s="1" t="s">
        <v>8263</v>
      </c>
      <c r="G1219" s="1">
        <v>2337</v>
      </c>
      <c r="H1219" s="1" t="s">
        <v>46</v>
      </c>
    </row>
    <row r="1220" spans="1:8" x14ac:dyDescent="0.25">
      <c r="A1220" s="99">
        <v>450901</v>
      </c>
      <c r="B1220" s="99" t="s">
        <v>3556</v>
      </c>
      <c r="D1220" s="1" t="s">
        <v>4325</v>
      </c>
      <c r="E1220" s="1" t="s">
        <v>7468</v>
      </c>
      <c r="F1220" s="1" t="s">
        <v>8263</v>
      </c>
      <c r="G1220" s="1">
        <v>2618</v>
      </c>
      <c r="H1220" s="1" t="s">
        <v>46</v>
      </c>
    </row>
    <row r="1221" spans="1:8" x14ac:dyDescent="0.25">
      <c r="A1221" s="99">
        <v>450902</v>
      </c>
      <c r="B1221" s="99" t="s">
        <v>3557</v>
      </c>
      <c r="D1221" s="1" t="s">
        <v>4325</v>
      </c>
      <c r="E1221" s="1" t="s">
        <v>7468</v>
      </c>
      <c r="F1221" s="1" t="s">
        <v>8263</v>
      </c>
      <c r="G1221" s="1">
        <v>3194</v>
      </c>
      <c r="H1221" s="1" t="s">
        <v>46</v>
      </c>
    </row>
    <row r="1222" spans="1:8" x14ac:dyDescent="0.25">
      <c r="A1222" s="99">
        <v>450922</v>
      </c>
      <c r="B1222" s="99" t="s">
        <v>3559</v>
      </c>
      <c r="D1222" s="1" t="s">
        <v>4325</v>
      </c>
      <c r="E1222" s="1" t="s">
        <v>7468</v>
      </c>
      <c r="F1222" s="1" t="s">
        <v>8263</v>
      </c>
      <c r="G1222" s="1">
        <v>1600</v>
      </c>
      <c r="H1222" s="1" t="s">
        <v>46</v>
      </c>
    </row>
    <row r="1223" spans="1:8" x14ac:dyDescent="0.25">
      <c r="A1223" s="99">
        <v>450923</v>
      </c>
      <c r="B1223" s="99" t="s">
        <v>3560</v>
      </c>
      <c r="D1223" s="1" t="s">
        <v>4325</v>
      </c>
      <c r="E1223" s="1" t="s">
        <v>7468</v>
      </c>
      <c r="F1223" s="1" t="s">
        <v>8263</v>
      </c>
      <c r="G1223" s="1">
        <v>1800</v>
      </c>
      <c r="H1223" s="1" t="s">
        <v>46</v>
      </c>
    </row>
    <row r="1224" spans="1:8" x14ac:dyDescent="0.25">
      <c r="A1224" s="99">
        <v>477229</v>
      </c>
      <c r="B1224" s="99" t="s">
        <v>5457</v>
      </c>
      <c r="D1224" s="1" t="s">
        <v>4325</v>
      </c>
      <c r="E1224" s="1" t="s">
        <v>7468</v>
      </c>
      <c r="F1224" s="1" t="s">
        <v>8263</v>
      </c>
      <c r="G1224" s="1">
        <v>994</v>
      </c>
      <c r="H1224" s="1" t="s">
        <v>46</v>
      </c>
    </row>
    <row r="1225" spans="1:8" x14ac:dyDescent="0.25">
      <c r="A1225" s="99">
        <v>477230</v>
      </c>
      <c r="B1225" s="99" t="s">
        <v>5458</v>
      </c>
      <c r="D1225" s="1" t="s">
        <v>4325</v>
      </c>
      <c r="E1225" s="1" t="s">
        <v>7468</v>
      </c>
      <c r="F1225" s="1" t="s">
        <v>8263</v>
      </c>
      <c r="G1225" s="1">
        <v>1107</v>
      </c>
      <c r="H1225" s="1" t="s">
        <v>46</v>
      </c>
    </row>
    <row r="1226" spans="1:8" x14ac:dyDescent="0.25">
      <c r="A1226" s="99">
        <v>477231</v>
      </c>
      <c r="B1226" s="99" t="s">
        <v>5459</v>
      </c>
      <c r="D1226" s="1" t="s">
        <v>4325</v>
      </c>
      <c r="E1226" s="1" t="s">
        <v>7468</v>
      </c>
      <c r="F1226" s="1" t="s">
        <v>8263</v>
      </c>
      <c r="G1226" s="1">
        <v>1464</v>
      </c>
      <c r="H1226" s="1" t="s">
        <v>46</v>
      </c>
    </row>
    <row r="1227" spans="1:8" x14ac:dyDescent="0.25">
      <c r="A1227" s="99">
        <v>477232</v>
      </c>
      <c r="B1227" s="99" t="s">
        <v>5460</v>
      </c>
      <c r="D1227" s="1" t="s">
        <v>4325</v>
      </c>
      <c r="E1227" s="1" t="s">
        <v>7468</v>
      </c>
      <c r="F1227" s="1" t="s">
        <v>8263</v>
      </c>
      <c r="G1227" s="1">
        <v>1640</v>
      </c>
      <c r="H1227" s="1" t="s">
        <v>46</v>
      </c>
    </row>
    <row r="1228" spans="1:8" x14ac:dyDescent="0.25">
      <c r="A1228" s="99">
        <v>6601</v>
      </c>
      <c r="B1228" s="99" t="s">
        <v>2480</v>
      </c>
      <c r="D1228" s="1" t="s">
        <v>4325</v>
      </c>
      <c r="E1228" s="1" t="s">
        <v>7468</v>
      </c>
      <c r="F1228" s="1" t="s">
        <v>8264</v>
      </c>
      <c r="G1228" s="1">
        <v>2211</v>
      </c>
      <c r="H1228" s="1" t="s">
        <v>46</v>
      </c>
    </row>
    <row r="1229" spans="1:8" x14ac:dyDescent="0.25">
      <c r="A1229" s="99">
        <v>6604</v>
      </c>
      <c r="B1229" s="99" t="s">
        <v>2481</v>
      </c>
      <c r="D1229" s="1" t="s">
        <v>4325</v>
      </c>
      <c r="E1229" s="1" t="s">
        <v>7468</v>
      </c>
      <c r="F1229" s="1" t="s">
        <v>8264</v>
      </c>
      <c r="G1229" s="1">
        <v>999</v>
      </c>
      <c r="H1229" s="1" t="s">
        <v>46</v>
      </c>
    </row>
    <row r="1230" spans="1:8" x14ac:dyDescent="0.25">
      <c r="A1230" s="99">
        <v>6606</v>
      </c>
      <c r="B1230" s="99" t="s">
        <v>2482</v>
      </c>
      <c r="D1230" s="1" t="s">
        <v>4325</v>
      </c>
      <c r="E1230" s="1" t="s">
        <v>7468</v>
      </c>
      <c r="F1230" s="1" t="s">
        <v>8264</v>
      </c>
      <c r="G1230" s="1">
        <v>1145</v>
      </c>
      <c r="H1230" s="1" t="s">
        <v>46</v>
      </c>
    </row>
    <row r="1231" spans="1:8" x14ac:dyDescent="0.25">
      <c r="A1231" s="99">
        <v>6608</v>
      </c>
      <c r="B1231" s="99" t="s">
        <v>2483</v>
      </c>
      <c r="D1231" s="1" t="s">
        <v>4325</v>
      </c>
      <c r="E1231" s="1" t="s">
        <v>7468</v>
      </c>
      <c r="F1231" s="1" t="s">
        <v>8264</v>
      </c>
      <c r="G1231" s="1">
        <v>1213</v>
      </c>
      <c r="H1231" s="1" t="s">
        <v>46</v>
      </c>
    </row>
    <row r="1232" spans="1:8" x14ac:dyDescent="0.25">
      <c r="A1232" s="99">
        <v>6610</v>
      </c>
      <c r="B1232" s="99" t="s">
        <v>2484</v>
      </c>
      <c r="D1232" s="1" t="s">
        <v>4325</v>
      </c>
      <c r="E1232" s="1" t="s">
        <v>7468</v>
      </c>
      <c r="F1232" s="1" t="s">
        <v>8264</v>
      </c>
      <c r="G1232" s="1">
        <v>1289</v>
      </c>
      <c r="H1232" s="1" t="s">
        <v>46</v>
      </c>
    </row>
    <row r="1233" spans="1:8" x14ac:dyDescent="0.25">
      <c r="A1233" s="99">
        <v>6612</v>
      </c>
      <c r="B1233" s="99" t="s">
        <v>2485</v>
      </c>
      <c r="D1233" s="1" t="s">
        <v>4325</v>
      </c>
      <c r="E1233" s="1" t="s">
        <v>7468</v>
      </c>
      <c r="F1233" s="1" t="s">
        <v>8264</v>
      </c>
      <c r="G1233" s="1">
        <v>1326</v>
      </c>
      <c r="H1233" s="1" t="s">
        <v>46</v>
      </c>
    </row>
    <row r="1234" spans="1:8" x14ac:dyDescent="0.25">
      <c r="A1234" s="99">
        <v>6616</v>
      </c>
      <c r="B1234" s="99" t="s">
        <v>2486</v>
      </c>
      <c r="D1234" s="1" t="s">
        <v>4325</v>
      </c>
      <c r="E1234" s="1" t="s">
        <v>7468</v>
      </c>
      <c r="F1234" s="1" t="s">
        <v>8264</v>
      </c>
      <c r="G1234" s="1">
        <v>1650</v>
      </c>
      <c r="H1234" s="1" t="s">
        <v>46</v>
      </c>
    </row>
    <row r="1235" spans="1:8" x14ac:dyDescent="0.25">
      <c r="A1235" s="99">
        <v>6619</v>
      </c>
      <c r="B1235" s="99" t="s">
        <v>2487</v>
      </c>
      <c r="D1235" s="1" t="s">
        <v>4325</v>
      </c>
      <c r="E1235" s="1" t="s">
        <v>7468</v>
      </c>
      <c r="F1235" s="1" t="s">
        <v>8264</v>
      </c>
      <c r="G1235" s="1">
        <v>1977</v>
      </c>
      <c r="H1235" s="1" t="s">
        <v>46</v>
      </c>
    </row>
    <row r="1236" spans="1:8" x14ac:dyDescent="0.25">
      <c r="A1236" s="99">
        <v>17834</v>
      </c>
      <c r="B1236" s="99" t="s">
        <v>628</v>
      </c>
      <c r="D1236" s="1" t="s">
        <v>4325</v>
      </c>
      <c r="E1236" s="1" t="s">
        <v>7468</v>
      </c>
      <c r="F1236" s="1" t="s">
        <v>8264</v>
      </c>
      <c r="G1236" s="1">
        <v>1314</v>
      </c>
      <c r="H1236" s="1" t="s">
        <v>46</v>
      </c>
    </row>
    <row r="1237" spans="1:8" x14ac:dyDescent="0.25">
      <c r="A1237" s="99">
        <v>17835</v>
      </c>
      <c r="B1237" s="99" t="s">
        <v>629</v>
      </c>
      <c r="D1237" s="1" t="s">
        <v>4325</v>
      </c>
      <c r="E1237" s="1" t="s">
        <v>7468</v>
      </c>
      <c r="F1237" s="1" t="s">
        <v>8264</v>
      </c>
      <c r="G1237" s="1">
        <v>1400</v>
      </c>
      <c r="H1237" s="1" t="s">
        <v>46</v>
      </c>
    </row>
    <row r="1238" spans="1:8" x14ac:dyDescent="0.25">
      <c r="A1238" s="99">
        <v>17836</v>
      </c>
      <c r="B1238" s="99" t="s">
        <v>630</v>
      </c>
      <c r="D1238" s="1" t="s">
        <v>4325</v>
      </c>
      <c r="E1238" s="1" t="s">
        <v>7468</v>
      </c>
      <c r="F1238" s="1" t="s">
        <v>8264</v>
      </c>
      <c r="G1238" s="1">
        <v>1519</v>
      </c>
      <c r="H1238" s="1" t="s">
        <v>46</v>
      </c>
    </row>
    <row r="1239" spans="1:8" x14ac:dyDescent="0.25">
      <c r="A1239" s="99">
        <v>17837</v>
      </c>
      <c r="B1239" s="99" t="s">
        <v>631</v>
      </c>
      <c r="D1239" s="1" t="s">
        <v>4325</v>
      </c>
      <c r="E1239" s="1" t="s">
        <v>7468</v>
      </c>
      <c r="F1239" s="1" t="s">
        <v>8264</v>
      </c>
      <c r="G1239" s="1">
        <v>1566</v>
      </c>
      <c r="H1239" s="1" t="s">
        <v>46</v>
      </c>
    </row>
    <row r="1240" spans="1:8" x14ac:dyDescent="0.25">
      <c r="A1240" s="99">
        <v>17840</v>
      </c>
      <c r="B1240" s="99" t="s">
        <v>632</v>
      </c>
      <c r="D1240" s="1" t="s">
        <v>4325</v>
      </c>
      <c r="E1240" s="1" t="s">
        <v>7468</v>
      </c>
      <c r="F1240" s="1" t="s">
        <v>8264</v>
      </c>
      <c r="G1240" s="1">
        <v>1910</v>
      </c>
      <c r="H1240" s="1" t="s">
        <v>46</v>
      </c>
    </row>
    <row r="1241" spans="1:8" x14ac:dyDescent="0.25">
      <c r="A1241" s="99">
        <v>17877</v>
      </c>
      <c r="B1241" s="99" t="s">
        <v>633</v>
      </c>
      <c r="D1241" s="1" t="s">
        <v>4325</v>
      </c>
      <c r="E1241" s="1" t="s">
        <v>7468</v>
      </c>
      <c r="F1241" s="1" t="s">
        <v>8264</v>
      </c>
      <c r="G1241" s="1">
        <v>2331</v>
      </c>
      <c r="H1241" s="1" t="s">
        <v>46</v>
      </c>
    </row>
    <row r="1242" spans="1:8" x14ac:dyDescent="0.25">
      <c r="A1242" s="99">
        <v>17878</v>
      </c>
      <c r="B1242" s="99" t="s">
        <v>634</v>
      </c>
      <c r="D1242" s="1" t="s">
        <v>4325</v>
      </c>
      <c r="E1242" s="1" t="s">
        <v>7468</v>
      </c>
      <c r="F1242" s="1" t="s">
        <v>8264</v>
      </c>
      <c r="G1242" s="1">
        <v>2720</v>
      </c>
      <c r="H1242" s="1" t="s">
        <v>46</v>
      </c>
    </row>
    <row r="1243" spans="1:8" x14ac:dyDescent="0.25">
      <c r="A1243" s="99">
        <v>235127</v>
      </c>
      <c r="B1243" s="99" t="s">
        <v>817</v>
      </c>
      <c r="D1243" s="1" t="s">
        <v>4325</v>
      </c>
      <c r="E1243" s="1" t="s">
        <v>7468</v>
      </c>
      <c r="F1243" s="1" t="s">
        <v>8264</v>
      </c>
      <c r="G1243" s="1">
        <v>1308</v>
      </c>
      <c r="H1243" s="1" t="s">
        <v>46</v>
      </c>
    </row>
    <row r="1244" spans="1:8" x14ac:dyDescent="0.25">
      <c r="A1244" s="99">
        <v>235128</v>
      </c>
      <c r="B1244" s="99" t="s">
        <v>818</v>
      </c>
      <c r="D1244" s="1" t="s">
        <v>4325</v>
      </c>
      <c r="E1244" s="1" t="s">
        <v>7468</v>
      </c>
      <c r="F1244" s="1" t="s">
        <v>8264</v>
      </c>
      <c r="G1244" s="1">
        <v>2076</v>
      </c>
      <c r="H1244" s="1" t="s">
        <v>46</v>
      </c>
    </row>
    <row r="1245" spans="1:8" x14ac:dyDescent="0.25">
      <c r="A1245" s="99">
        <v>254505</v>
      </c>
      <c r="B1245" s="99" t="s">
        <v>1196</v>
      </c>
      <c r="D1245" s="1" t="s">
        <v>4325</v>
      </c>
      <c r="E1245" s="1" t="s">
        <v>7468</v>
      </c>
      <c r="F1245" s="1" t="s">
        <v>8264</v>
      </c>
      <c r="G1245" s="1">
        <v>2539</v>
      </c>
      <c r="H1245" s="1" t="s">
        <v>46</v>
      </c>
    </row>
    <row r="1246" spans="1:8" x14ac:dyDescent="0.25">
      <c r="A1246" s="99">
        <v>477233</v>
      </c>
      <c r="B1246" s="99" t="s">
        <v>5461</v>
      </c>
      <c r="D1246" s="1" t="s">
        <v>4325</v>
      </c>
      <c r="E1246" s="1" t="s">
        <v>7468</v>
      </c>
      <c r="F1246" s="1" t="s">
        <v>8264</v>
      </c>
      <c r="G1246" s="1">
        <v>999</v>
      </c>
      <c r="H1246" s="1" t="s">
        <v>46</v>
      </c>
    </row>
    <row r="1247" spans="1:8" x14ac:dyDescent="0.25">
      <c r="A1247" s="99">
        <v>477234</v>
      </c>
      <c r="B1247" s="99" t="s">
        <v>5462</v>
      </c>
      <c r="D1247" s="1" t="s">
        <v>4325</v>
      </c>
      <c r="E1247" s="1" t="s">
        <v>7468</v>
      </c>
      <c r="F1247" s="1" t="s">
        <v>8264</v>
      </c>
      <c r="G1247" s="1">
        <v>1183</v>
      </c>
      <c r="H1247" s="1" t="s">
        <v>46</v>
      </c>
    </row>
    <row r="1248" spans="1:8" x14ac:dyDescent="0.25">
      <c r="A1248" s="99">
        <v>477235</v>
      </c>
      <c r="B1248" s="99" t="s">
        <v>5463</v>
      </c>
      <c r="D1248" s="1" t="s">
        <v>4325</v>
      </c>
      <c r="E1248" s="1" t="s">
        <v>7468</v>
      </c>
      <c r="F1248" s="1" t="s">
        <v>8264</v>
      </c>
      <c r="G1248" s="1">
        <v>1590</v>
      </c>
      <c r="H1248" s="1" t="s">
        <v>46</v>
      </c>
    </row>
    <row r="1249" spans="1:8" x14ac:dyDescent="0.25">
      <c r="A1249" s="99">
        <v>477236</v>
      </c>
      <c r="B1249" s="99" t="s">
        <v>5464</v>
      </c>
      <c r="D1249" s="1" t="s">
        <v>4325</v>
      </c>
      <c r="E1249" s="1" t="s">
        <v>7468</v>
      </c>
      <c r="F1249" s="1" t="s">
        <v>8264</v>
      </c>
      <c r="G1249" s="1">
        <v>1708</v>
      </c>
      <c r="H1249" s="1" t="s">
        <v>46</v>
      </c>
    </row>
    <row r="1250" spans="1:8" x14ac:dyDescent="0.25">
      <c r="A1250" s="99">
        <v>9627</v>
      </c>
      <c r="B1250" s="99" t="s">
        <v>3071</v>
      </c>
      <c r="D1250" s="1" t="s">
        <v>4325</v>
      </c>
      <c r="E1250" s="1" t="s">
        <v>7468</v>
      </c>
      <c r="F1250" s="1" t="s">
        <v>8265</v>
      </c>
      <c r="G1250" s="1">
        <v>910</v>
      </c>
      <c r="H1250" s="1" t="s">
        <v>46</v>
      </c>
    </row>
    <row r="1251" spans="1:8" x14ac:dyDescent="0.25">
      <c r="A1251" s="99">
        <v>9628</v>
      </c>
      <c r="B1251" s="99" t="s">
        <v>3072</v>
      </c>
      <c r="D1251" s="1" t="s">
        <v>4325</v>
      </c>
      <c r="E1251" s="1" t="s">
        <v>7468</v>
      </c>
      <c r="F1251" s="1" t="s">
        <v>8265</v>
      </c>
      <c r="G1251" s="1">
        <v>1083</v>
      </c>
      <c r="H1251" s="1" t="s">
        <v>46</v>
      </c>
    </row>
    <row r="1252" spans="1:8" x14ac:dyDescent="0.25">
      <c r="A1252" s="99">
        <v>9629</v>
      </c>
      <c r="B1252" s="99" t="s">
        <v>3073</v>
      </c>
      <c r="D1252" s="1" t="s">
        <v>4325</v>
      </c>
      <c r="E1252" s="1" t="s">
        <v>7468</v>
      </c>
      <c r="F1252" s="1" t="s">
        <v>8265</v>
      </c>
      <c r="G1252" s="1">
        <v>1128</v>
      </c>
      <c r="H1252" s="1" t="s">
        <v>46</v>
      </c>
    </row>
    <row r="1253" spans="1:8" x14ac:dyDescent="0.25">
      <c r="A1253" s="99">
        <v>9633</v>
      </c>
      <c r="B1253" s="99" t="s">
        <v>3074</v>
      </c>
      <c r="D1253" s="1" t="s">
        <v>4325</v>
      </c>
      <c r="E1253" s="1" t="s">
        <v>7468</v>
      </c>
      <c r="F1253" s="1" t="s">
        <v>8265</v>
      </c>
      <c r="G1253" s="1">
        <v>1406</v>
      </c>
      <c r="H1253" s="1" t="s">
        <v>46</v>
      </c>
    </row>
    <row r="1254" spans="1:8" x14ac:dyDescent="0.25">
      <c r="A1254" s="99">
        <v>9635</v>
      </c>
      <c r="B1254" s="99" t="s">
        <v>3075</v>
      </c>
      <c r="D1254" s="1" t="s">
        <v>4325</v>
      </c>
      <c r="E1254" s="1" t="s">
        <v>7468</v>
      </c>
      <c r="F1254" s="1" t="s">
        <v>8265</v>
      </c>
      <c r="G1254" s="1">
        <v>1165</v>
      </c>
      <c r="H1254" s="1" t="s">
        <v>46</v>
      </c>
    </row>
    <row r="1255" spans="1:8" x14ac:dyDescent="0.25">
      <c r="A1255" s="99">
        <v>9637</v>
      </c>
      <c r="B1255" s="99" t="s">
        <v>3076</v>
      </c>
      <c r="D1255" s="1" t="s">
        <v>4325</v>
      </c>
      <c r="E1255" s="1" t="s">
        <v>7468</v>
      </c>
      <c r="F1255" s="1" t="s">
        <v>8265</v>
      </c>
      <c r="G1255" s="1">
        <v>1558</v>
      </c>
      <c r="H1255" s="1" t="s">
        <v>46</v>
      </c>
    </row>
    <row r="1256" spans="1:8" x14ac:dyDescent="0.25">
      <c r="A1256" s="99">
        <v>9638</v>
      </c>
      <c r="B1256" s="99" t="s">
        <v>3077</v>
      </c>
      <c r="D1256" s="1" t="s">
        <v>4325</v>
      </c>
      <c r="E1256" s="1" t="s">
        <v>7468</v>
      </c>
      <c r="F1256" s="1" t="s">
        <v>8265</v>
      </c>
      <c r="G1256" s="1">
        <v>1427</v>
      </c>
      <c r="H1256" s="1" t="s">
        <v>46</v>
      </c>
    </row>
    <row r="1257" spans="1:8" x14ac:dyDescent="0.25">
      <c r="A1257" s="99">
        <v>9641</v>
      </c>
      <c r="B1257" s="99" t="s">
        <v>3078</v>
      </c>
      <c r="D1257" s="1" t="s">
        <v>4325</v>
      </c>
      <c r="E1257" s="1" t="s">
        <v>7468</v>
      </c>
      <c r="F1257" s="1" t="s">
        <v>8265</v>
      </c>
      <c r="G1257" s="1">
        <v>1799</v>
      </c>
      <c r="H1257" s="1" t="s">
        <v>46</v>
      </c>
    </row>
    <row r="1258" spans="1:8" x14ac:dyDescent="0.25">
      <c r="A1258" s="99">
        <v>9643</v>
      </c>
      <c r="B1258" s="99" t="s">
        <v>3079</v>
      </c>
      <c r="D1258" s="1" t="s">
        <v>4325</v>
      </c>
      <c r="E1258" s="1" t="s">
        <v>7468</v>
      </c>
      <c r="F1258" s="1" t="s">
        <v>8265</v>
      </c>
      <c r="G1258" s="1">
        <v>1612</v>
      </c>
      <c r="H1258" s="1" t="s">
        <v>46</v>
      </c>
    </row>
    <row r="1259" spans="1:8" x14ac:dyDescent="0.25">
      <c r="A1259" s="99">
        <v>9644</v>
      </c>
      <c r="B1259" s="99" t="s">
        <v>3080</v>
      </c>
      <c r="D1259" s="1" t="s">
        <v>4325</v>
      </c>
      <c r="E1259" s="1" t="s">
        <v>7468</v>
      </c>
      <c r="F1259" s="1" t="s">
        <v>8265</v>
      </c>
      <c r="G1259" s="1">
        <v>2351</v>
      </c>
      <c r="H1259" s="1" t="s">
        <v>46</v>
      </c>
    </row>
    <row r="1260" spans="1:8" x14ac:dyDescent="0.25">
      <c r="A1260" s="99">
        <v>9645</v>
      </c>
      <c r="B1260" s="99" t="s">
        <v>3081</v>
      </c>
      <c r="D1260" s="1" t="s">
        <v>4325</v>
      </c>
      <c r="E1260" s="1" t="s">
        <v>7468</v>
      </c>
      <c r="F1260" s="1" t="s">
        <v>8265</v>
      </c>
      <c r="G1260" s="1">
        <v>1612</v>
      </c>
      <c r="H1260" s="1" t="s">
        <v>46</v>
      </c>
    </row>
    <row r="1261" spans="1:8" x14ac:dyDescent="0.25">
      <c r="A1261" s="99">
        <v>9646</v>
      </c>
      <c r="B1261" s="99" t="s">
        <v>3082</v>
      </c>
      <c r="D1261" s="1" t="s">
        <v>4325</v>
      </c>
      <c r="E1261" s="1" t="s">
        <v>7468</v>
      </c>
      <c r="F1261" s="1" t="s">
        <v>8265</v>
      </c>
      <c r="G1261" s="1">
        <v>2351</v>
      </c>
      <c r="H1261" s="1" t="s">
        <v>46</v>
      </c>
    </row>
    <row r="1262" spans="1:8" x14ac:dyDescent="0.25">
      <c r="A1262" s="99">
        <v>9647</v>
      </c>
      <c r="B1262" s="99" t="s">
        <v>3083</v>
      </c>
      <c r="D1262" s="1" t="s">
        <v>4325</v>
      </c>
      <c r="E1262" s="1" t="s">
        <v>7468</v>
      </c>
      <c r="F1262" s="1" t="s">
        <v>8265</v>
      </c>
      <c r="G1262" s="1">
        <v>2351</v>
      </c>
      <c r="H1262" s="1" t="s">
        <v>46</v>
      </c>
    </row>
    <row r="1263" spans="1:8" x14ac:dyDescent="0.25">
      <c r="A1263" s="99">
        <v>9648</v>
      </c>
      <c r="B1263" s="99" t="s">
        <v>3084</v>
      </c>
      <c r="D1263" s="1" t="s">
        <v>4325</v>
      </c>
      <c r="E1263" s="1" t="s">
        <v>7468</v>
      </c>
      <c r="F1263" s="1" t="s">
        <v>8265</v>
      </c>
      <c r="G1263" s="1">
        <v>3093</v>
      </c>
      <c r="H1263" s="1" t="s">
        <v>46</v>
      </c>
    </row>
    <row r="1264" spans="1:8" x14ac:dyDescent="0.25">
      <c r="A1264" s="99">
        <v>9649</v>
      </c>
      <c r="B1264" s="99" t="s">
        <v>3085</v>
      </c>
      <c r="D1264" s="1" t="s">
        <v>4325</v>
      </c>
      <c r="E1264" s="1" t="s">
        <v>7468</v>
      </c>
      <c r="F1264" s="1" t="s">
        <v>8265</v>
      </c>
      <c r="G1264" s="1">
        <v>2351</v>
      </c>
      <c r="H1264" s="1" t="s">
        <v>46</v>
      </c>
    </row>
    <row r="1265" spans="1:8" x14ac:dyDescent="0.25">
      <c r="A1265" s="99">
        <v>9650</v>
      </c>
      <c r="B1265" s="99" t="s">
        <v>3086</v>
      </c>
      <c r="D1265" s="1" t="s">
        <v>4325</v>
      </c>
      <c r="E1265" s="1" t="s">
        <v>7468</v>
      </c>
      <c r="F1265" s="1" t="s">
        <v>8265</v>
      </c>
      <c r="G1265" s="1">
        <v>3093</v>
      </c>
      <c r="H1265" s="1" t="s">
        <v>46</v>
      </c>
    </row>
    <row r="1266" spans="1:8" x14ac:dyDescent="0.25">
      <c r="A1266" s="99">
        <v>9661</v>
      </c>
      <c r="B1266" s="99" t="s">
        <v>3087</v>
      </c>
      <c r="D1266" s="1" t="s">
        <v>4325</v>
      </c>
      <c r="E1266" s="1" t="s">
        <v>7468</v>
      </c>
      <c r="F1266" s="1" t="s">
        <v>8265</v>
      </c>
      <c r="G1266" s="1">
        <v>3598</v>
      </c>
      <c r="H1266" s="1" t="s">
        <v>46</v>
      </c>
    </row>
    <row r="1267" spans="1:8" x14ac:dyDescent="0.25">
      <c r="A1267" s="99">
        <v>5447</v>
      </c>
      <c r="B1267" s="99" t="s">
        <v>7765</v>
      </c>
      <c r="D1267" s="1" t="s">
        <v>4325</v>
      </c>
      <c r="E1267" s="1" t="s">
        <v>7468</v>
      </c>
      <c r="F1267" s="1" t="s">
        <v>8266</v>
      </c>
      <c r="G1267" s="1">
        <v>1230</v>
      </c>
      <c r="H1267" s="1" t="s">
        <v>46</v>
      </c>
    </row>
    <row r="1268" spans="1:8" x14ac:dyDescent="0.25">
      <c r="A1268" s="99">
        <v>545190</v>
      </c>
      <c r="B1268" s="99" t="s">
        <v>5465</v>
      </c>
      <c r="D1268" s="1" t="s">
        <v>4325</v>
      </c>
      <c r="E1268" s="1" t="s">
        <v>7468</v>
      </c>
      <c r="F1268" s="1" t="s">
        <v>8267</v>
      </c>
      <c r="G1268" s="1">
        <v>2047</v>
      </c>
      <c r="H1268" s="1" t="s">
        <v>46</v>
      </c>
    </row>
    <row r="1269" spans="1:8" x14ac:dyDescent="0.25">
      <c r="A1269" s="99">
        <v>545191</v>
      </c>
      <c r="B1269" s="99" t="s">
        <v>5466</v>
      </c>
      <c r="D1269" s="1" t="s">
        <v>4325</v>
      </c>
      <c r="E1269" s="1" t="s">
        <v>7468</v>
      </c>
      <c r="F1269" s="1" t="s">
        <v>8267</v>
      </c>
      <c r="G1269" s="1">
        <v>2318</v>
      </c>
      <c r="H1269" s="1" t="s">
        <v>46</v>
      </c>
    </row>
    <row r="1270" spans="1:8" x14ac:dyDescent="0.25">
      <c r="A1270" s="99">
        <v>545192</v>
      </c>
      <c r="B1270" s="99" t="s">
        <v>5467</v>
      </c>
      <c r="D1270" s="1" t="s">
        <v>4325</v>
      </c>
      <c r="E1270" s="1" t="s">
        <v>7468</v>
      </c>
      <c r="F1270" s="1" t="s">
        <v>8267</v>
      </c>
      <c r="G1270" s="1">
        <v>2318</v>
      </c>
      <c r="H1270" s="1" t="s">
        <v>46</v>
      </c>
    </row>
    <row r="1271" spans="1:8" x14ac:dyDescent="0.25">
      <c r="A1271" s="99">
        <v>545193</v>
      </c>
      <c r="B1271" s="99" t="s">
        <v>5468</v>
      </c>
      <c r="D1271" s="1" t="s">
        <v>4325</v>
      </c>
      <c r="E1271" s="1" t="s">
        <v>7468</v>
      </c>
      <c r="F1271" s="1" t="s">
        <v>8267</v>
      </c>
      <c r="G1271" s="1">
        <v>3685</v>
      </c>
      <c r="H1271" s="1" t="s">
        <v>46</v>
      </c>
    </row>
    <row r="1272" spans="1:8" x14ac:dyDescent="0.25">
      <c r="A1272" s="99">
        <v>545194</v>
      </c>
      <c r="B1272" s="99" t="s">
        <v>5469</v>
      </c>
      <c r="D1272" s="1" t="s">
        <v>4325</v>
      </c>
      <c r="E1272" s="1" t="s">
        <v>7468</v>
      </c>
      <c r="F1272" s="1" t="s">
        <v>8267</v>
      </c>
      <c r="G1272" s="1">
        <v>3717</v>
      </c>
      <c r="H1272" s="1" t="s">
        <v>46</v>
      </c>
    </row>
    <row r="1273" spans="1:8" x14ac:dyDescent="0.25">
      <c r="A1273" s="99">
        <v>545195</v>
      </c>
      <c r="B1273" s="99" t="s">
        <v>5470</v>
      </c>
      <c r="D1273" s="1" t="s">
        <v>4325</v>
      </c>
      <c r="E1273" s="1" t="s">
        <v>7468</v>
      </c>
      <c r="F1273" s="1" t="s">
        <v>8267</v>
      </c>
      <c r="G1273" s="1">
        <v>3717</v>
      </c>
      <c r="H1273" s="1" t="s">
        <v>46</v>
      </c>
    </row>
    <row r="1274" spans="1:8" x14ac:dyDescent="0.25">
      <c r="A1274" s="99">
        <v>545151</v>
      </c>
      <c r="B1274" s="99" t="s">
        <v>5478</v>
      </c>
      <c r="D1274" s="1" t="s">
        <v>4325</v>
      </c>
      <c r="E1274" s="1" t="s">
        <v>7468</v>
      </c>
      <c r="F1274" s="1" t="s">
        <v>8268</v>
      </c>
      <c r="G1274" s="1">
        <v>2334</v>
      </c>
      <c r="H1274" s="1" t="s">
        <v>46</v>
      </c>
    </row>
    <row r="1275" spans="1:8" x14ac:dyDescent="0.25">
      <c r="A1275" s="99">
        <v>545152</v>
      </c>
      <c r="B1275" s="99" t="s">
        <v>5479</v>
      </c>
      <c r="D1275" s="1" t="s">
        <v>4325</v>
      </c>
      <c r="E1275" s="1" t="s">
        <v>7468</v>
      </c>
      <c r="F1275" s="1" t="s">
        <v>8268</v>
      </c>
      <c r="G1275" s="1">
        <v>1600</v>
      </c>
      <c r="H1275" s="1" t="s">
        <v>46</v>
      </c>
    </row>
    <row r="1276" spans="1:8" x14ac:dyDescent="0.25">
      <c r="A1276" s="99">
        <v>545153</v>
      </c>
      <c r="B1276" s="99" t="s">
        <v>5480</v>
      </c>
      <c r="D1276" s="1" t="s">
        <v>4325</v>
      </c>
      <c r="E1276" s="1" t="s">
        <v>7468</v>
      </c>
      <c r="F1276" s="1" t="s">
        <v>8268</v>
      </c>
      <c r="G1276" s="1">
        <v>1637</v>
      </c>
      <c r="H1276" s="1" t="s">
        <v>46</v>
      </c>
    </row>
    <row r="1277" spans="1:8" x14ac:dyDescent="0.25">
      <c r="A1277" s="99">
        <v>545154</v>
      </c>
      <c r="B1277" s="99" t="s">
        <v>5481</v>
      </c>
      <c r="D1277" s="1" t="s">
        <v>4325</v>
      </c>
      <c r="E1277" s="1" t="s">
        <v>7468</v>
      </c>
      <c r="F1277" s="1" t="s">
        <v>8268</v>
      </c>
      <c r="G1277" s="1">
        <v>1978</v>
      </c>
      <c r="H1277" s="1" t="s">
        <v>46</v>
      </c>
    </row>
    <row r="1278" spans="1:8" x14ac:dyDescent="0.25">
      <c r="A1278" s="99">
        <v>545155</v>
      </c>
      <c r="B1278" s="99" t="s">
        <v>5482</v>
      </c>
      <c r="D1278" s="1" t="s">
        <v>4325</v>
      </c>
      <c r="E1278" s="1" t="s">
        <v>7468</v>
      </c>
      <c r="F1278" s="1" t="s">
        <v>8268</v>
      </c>
      <c r="G1278" s="1">
        <v>2339</v>
      </c>
      <c r="H1278" s="1" t="s">
        <v>46</v>
      </c>
    </row>
    <row r="1279" spans="1:8" x14ac:dyDescent="0.25">
      <c r="A1279" s="99">
        <v>545156</v>
      </c>
      <c r="B1279" s="99" t="s">
        <v>5483</v>
      </c>
      <c r="D1279" s="1" t="s">
        <v>4325</v>
      </c>
      <c r="E1279" s="1" t="s">
        <v>7468</v>
      </c>
      <c r="F1279" s="1" t="s">
        <v>8268</v>
      </c>
      <c r="G1279" s="1">
        <v>2443</v>
      </c>
      <c r="H1279" s="1" t="s">
        <v>46</v>
      </c>
    </row>
    <row r="1280" spans="1:8" x14ac:dyDescent="0.25">
      <c r="A1280" s="99">
        <v>545157</v>
      </c>
      <c r="B1280" s="99" t="s">
        <v>5484</v>
      </c>
      <c r="D1280" s="1" t="s">
        <v>4325</v>
      </c>
      <c r="E1280" s="1" t="s">
        <v>7468</v>
      </c>
      <c r="F1280" s="1" t="s">
        <v>8268</v>
      </c>
      <c r="G1280" s="1">
        <v>2644</v>
      </c>
      <c r="H1280" s="1" t="s">
        <v>46</v>
      </c>
    </row>
    <row r="1281" spans="1:8" x14ac:dyDescent="0.25">
      <c r="A1281" s="99">
        <v>545158</v>
      </c>
      <c r="B1281" s="99" t="s">
        <v>5485</v>
      </c>
      <c r="D1281" s="1" t="s">
        <v>4325</v>
      </c>
      <c r="E1281" s="1" t="s">
        <v>7468</v>
      </c>
      <c r="F1281" s="1" t="s">
        <v>8268</v>
      </c>
      <c r="G1281" s="1">
        <v>1578</v>
      </c>
      <c r="H1281" s="1" t="s">
        <v>46</v>
      </c>
    </row>
    <row r="1282" spans="1:8" x14ac:dyDescent="0.25">
      <c r="A1282" s="99">
        <v>545159</v>
      </c>
      <c r="B1282" s="99" t="s">
        <v>5486</v>
      </c>
      <c r="D1282" s="1" t="s">
        <v>4325</v>
      </c>
      <c r="E1282" s="1" t="s">
        <v>7468</v>
      </c>
      <c r="F1282" s="1" t="s">
        <v>8268</v>
      </c>
      <c r="G1282" s="1">
        <v>1615</v>
      </c>
      <c r="H1282" s="1" t="s">
        <v>46</v>
      </c>
    </row>
    <row r="1283" spans="1:8" x14ac:dyDescent="0.25">
      <c r="A1283" s="99">
        <v>545160</v>
      </c>
      <c r="B1283" s="99" t="s">
        <v>5487</v>
      </c>
      <c r="D1283" s="1" t="s">
        <v>4325</v>
      </c>
      <c r="E1283" s="1" t="s">
        <v>7468</v>
      </c>
      <c r="F1283" s="1" t="s">
        <v>8268</v>
      </c>
      <c r="G1283" s="1">
        <v>2060</v>
      </c>
      <c r="H1283" s="1" t="s">
        <v>46</v>
      </c>
    </row>
    <row r="1284" spans="1:8" x14ac:dyDescent="0.25">
      <c r="A1284" s="99">
        <v>545161</v>
      </c>
      <c r="B1284" s="99" t="s">
        <v>5488</v>
      </c>
      <c r="D1284" s="1" t="s">
        <v>4325</v>
      </c>
      <c r="E1284" s="1" t="s">
        <v>7468</v>
      </c>
      <c r="F1284" s="1" t="s">
        <v>8268</v>
      </c>
      <c r="G1284" s="1">
        <v>2370</v>
      </c>
      <c r="H1284" s="1" t="s">
        <v>46</v>
      </c>
    </row>
    <row r="1285" spans="1:8" x14ac:dyDescent="0.25">
      <c r="A1285" s="99">
        <v>545162</v>
      </c>
      <c r="B1285" s="99" t="s">
        <v>5489</v>
      </c>
      <c r="D1285" s="1" t="s">
        <v>4325</v>
      </c>
      <c r="E1285" s="1" t="s">
        <v>7468</v>
      </c>
      <c r="F1285" s="1" t="s">
        <v>8268</v>
      </c>
      <c r="G1285" s="1">
        <v>2687</v>
      </c>
      <c r="H1285" s="1" t="s">
        <v>46</v>
      </c>
    </row>
    <row r="1286" spans="1:8" x14ac:dyDescent="0.25">
      <c r="A1286" s="99">
        <v>545163</v>
      </c>
      <c r="B1286" s="99" t="s">
        <v>5490</v>
      </c>
      <c r="D1286" s="1" t="s">
        <v>4325</v>
      </c>
      <c r="E1286" s="1" t="s">
        <v>7468</v>
      </c>
      <c r="F1286" s="1" t="s">
        <v>8268</v>
      </c>
      <c r="G1286" s="1">
        <v>2009</v>
      </c>
      <c r="H1286" s="1" t="s">
        <v>46</v>
      </c>
    </row>
    <row r="1287" spans="1:8" x14ac:dyDescent="0.25">
      <c r="A1287" s="99">
        <v>545164</v>
      </c>
      <c r="B1287" s="99" t="s">
        <v>5491</v>
      </c>
      <c r="D1287" s="1" t="s">
        <v>4325</v>
      </c>
      <c r="E1287" s="1" t="s">
        <v>7468</v>
      </c>
      <c r="F1287" s="1" t="s">
        <v>8268</v>
      </c>
      <c r="G1287" s="1">
        <v>2465</v>
      </c>
      <c r="H1287" s="1" t="s">
        <v>46</v>
      </c>
    </row>
    <row r="1288" spans="1:8" x14ac:dyDescent="0.25">
      <c r="A1288" s="99">
        <v>545165</v>
      </c>
      <c r="B1288" s="99" t="s">
        <v>5492</v>
      </c>
      <c r="D1288" s="1" t="s">
        <v>4325</v>
      </c>
      <c r="E1288" s="1" t="s">
        <v>7468</v>
      </c>
      <c r="F1288" s="1" t="s">
        <v>8268</v>
      </c>
      <c r="G1288" s="1">
        <v>2709</v>
      </c>
      <c r="H1288" s="1" t="s">
        <v>46</v>
      </c>
    </row>
    <row r="1289" spans="1:8" x14ac:dyDescent="0.25">
      <c r="A1289" s="99">
        <v>545166</v>
      </c>
      <c r="B1289" s="99" t="s">
        <v>5493</v>
      </c>
      <c r="D1289" s="1" t="s">
        <v>4325</v>
      </c>
      <c r="E1289" s="1" t="s">
        <v>7468</v>
      </c>
      <c r="F1289" s="1" t="s">
        <v>8268</v>
      </c>
      <c r="G1289" s="1">
        <v>2031</v>
      </c>
      <c r="H1289" s="1" t="s">
        <v>46</v>
      </c>
    </row>
    <row r="1290" spans="1:8" x14ac:dyDescent="0.25">
      <c r="A1290" s="99">
        <v>545167</v>
      </c>
      <c r="B1290" s="99" t="s">
        <v>5494</v>
      </c>
      <c r="D1290" s="1" t="s">
        <v>4325</v>
      </c>
      <c r="E1290" s="1" t="s">
        <v>7468</v>
      </c>
      <c r="F1290" s="1" t="s">
        <v>8268</v>
      </c>
      <c r="G1290" s="1">
        <v>2709</v>
      </c>
      <c r="H1290" s="1" t="s">
        <v>46</v>
      </c>
    </row>
    <row r="1291" spans="1:8" x14ac:dyDescent="0.25">
      <c r="A1291" s="99">
        <v>545168</v>
      </c>
      <c r="B1291" s="99" t="s">
        <v>5496</v>
      </c>
      <c r="D1291" s="1" t="s">
        <v>4325</v>
      </c>
      <c r="E1291" s="1" t="s">
        <v>7468</v>
      </c>
      <c r="F1291" s="1" t="s">
        <v>8268</v>
      </c>
      <c r="G1291" s="1">
        <v>3855</v>
      </c>
      <c r="H1291" s="1" t="s">
        <v>46</v>
      </c>
    </row>
    <row r="1292" spans="1:8" x14ac:dyDescent="0.25">
      <c r="A1292" s="99">
        <v>545169</v>
      </c>
      <c r="B1292" s="99" t="s">
        <v>5497</v>
      </c>
      <c r="D1292" s="1" t="s">
        <v>4325</v>
      </c>
      <c r="E1292" s="1" t="s">
        <v>7468</v>
      </c>
      <c r="F1292" s="1" t="s">
        <v>8268</v>
      </c>
      <c r="G1292" s="1">
        <v>2031</v>
      </c>
      <c r="H1292" s="1" t="s">
        <v>46</v>
      </c>
    </row>
    <row r="1293" spans="1:8" x14ac:dyDescent="0.25">
      <c r="A1293" s="99">
        <v>545170</v>
      </c>
      <c r="B1293" s="99" t="s">
        <v>5498</v>
      </c>
      <c r="D1293" s="1" t="s">
        <v>4325</v>
      </c>
      <c r="E1293" s="1" t="s">
        <v>7468</v>
      </c>
      <c r="F1293" s="1" t="s">
        <v>8268</v>
      </c>
      <c r="G1293" s="1">
        <v>2392</v>
      </c>
      <c r="H1293" s="1" t="s">
        <v>46</v>
      </c>
    </row>
    <row r="1294" spans="1:8" x14ac:dyDescent="0.25">
      <c r="A1294" s="99">
        <v>545171</v>
      </c>
      <c r="B1294" s="99" t="s">
        <v>5499</v>
      </c>
      <c r="D1294" s="1" t="s">
        <v>4325</v>
      </c>
      <c r="E1294" s="1" t="s">
        <v>7468</v>
      </c>
      <c r="F1294" s="1" t="s">
        <v>8268</v>
      </c>
      <c r="G1294" s="1">
        <v>2497</v>
      </c>
      <c r="H1294" s="1" t="s">
        <v>46</v>
      </c>
    </row>
    <row r="1295" spans="1:8" x14ac:dyDescent="0.25">
      <c r="A1295" s="99">
        <v>545172</v>
      </c>
      <c r="B1295" s="99" t="s">
        <v>5500</v>
      </c>
      <c r="D1295" s="1" t="s">
        <v>4325</v>
      </c>
      <c r="E1295" s="1" t="s">
        <v>7468</v>
      </c>
      <c r="F1295" s="1" t="s">
        <v>8268</v>
      </c>
      <c r="G1295" s="1">
        <v>3594</v>
      </c>
      <c r="H1295" s="1" t="s">
        <v>46</v>
      </c>
    </row>
    <row r="1296" spans="1:8" x14ac:dyDescent="0.25">
      <c r="A1296" s="99">
        <v>545173</v>
      </c>
      <c r="B1296" s="99" t="s">
        <v>5501</v>
      </c>
      <c r="D1296" s="1" t="s">
        <v>4325</v>
      </c>
      <c r="E1296" s="1" t="s">
        <v>7468</v>
      </c>
      <c r="F1296" s="1" t="s">
        <v>8268</v>
      </c>
      <c r="G1296" s="1">
        <v>2699</v>
      </c>
      <c r="H1296" s="1" t="s">
        <v>46</v>
      </c>
    </row>
    <row r="1297" spans="1:8" x14ac:dyDescent="0.25">
      <c r="A1297" s="99">
        <v>545174</v>
      </c>
      <c r="B1297" s="99" t="s">
        <v>5502</v>
      </c>
      <c r="D1297" s="1" t="s">
        <v>4325</v>
      </c>
      <c r="E1297" s="1" t="s">
        <v>7468</v>
      </c>
      <c r="F1297" s="1" t="s">
        <v>8268</v>
      </c>
      <c r="G1297" s="1">
        <v>3887</v>
      </c>
      <c r="H1297" s="1" t="s">
        <v>46</v>
      </c>
    </row>
    <row r="1298" spans="1:8" x14ac:dyDescent="0.25">
      <c r="A1298" s="99">
        <v>545175</v>
      </c>
      <c r="B1298" s="99" t="s">
        <v>5503</v>
      </c>
      <c r="D1298" s="1" t="s">
        <v>4325</v>
      </c>
      <c r="E1298" s="1" t="s">
        <v>7468</v>
      </c>
      <c r="F1298" s="1" t="s">
        <v>8268</v>
      </c>
      <c r="G1298" s="1">
        <v>2699</v>
      </c>
      <c r="H1298" s="1" t="s">
        <v>46</v>
      </c>
    </row>
    <row r="1299" spans="1:8" x14ac:dyDescent="0.25">
      <c r="A1299" s="99">
        <v>545176</v>
      </c>
      <c r="B1299" s="99" t="s">
        <v>5504</v>
      </c>
      <c r="D1299" s="1" t="s">
        <v>4325</v>
      </c>
      <c r="E1299" s="1" t="s">
        <v>7468</v>
      </c>
      <c r="F1299" s="1" t="s">
        <v>8268</v>
      </c>
      <c r="G1299" s="1">
        <v>3887</v>
      </c>
      <c r="H1299" s="1" t="s">
        <v>46</v>
      </c>
    </row>
    <row r="1300" spans="1:8" x14ac:dyDescent="0.25">
      <c r="A1300" s="99">
        <v>545177</v>
      </c>
      <c r="B1300" s="99" t="s">
        <v>5506</v>
      </c>
      <c r="D1300" s="1" t="s">
        <v>4325</v>
      </c>
      <c r="E1300" s="1" t="s">
        <v>7468</v>
      </c>
      <c r="F1300" s="1" t="s">
        <v>8268</v>
      </c>
      <c r="G1300" s="1">
        <v>3653</v>
      </c>
      <c r="H1300" s="1" t="s">
        <v>46</v>
      </c>
    </row>
    <row r="1301" spans="1:8" x14ac:dyDescent="0.25">
      <c r="A1301" s="99">
        <v>545178</v>
      </c>
      <c r="B1301" s="99" t="s">
        <v>5507</v>
      </c>
      <c r="D1301" s="1" t="s">
        <v>4325</v>
      </c>
      <c r="E1301" s="1" t="s">
        <v>7468</v>
      </c>
      <c r="F1301" s="1" t="s">
        <v>8268</v>
      </c>
      <c r="G1301" s="1">
        <v>5134</v>
      </c>
      <c r="H1301" s="1" t="s">
        <v>46</v>
      </c>
    </row>
    <row r="1302" spans="1:8" x14ac:dyDescent="0.25">
      <c r="A1302" s="99">
        <v>545179</v>
      </c>
      <c r="B1302" s="99" t="s">
        <v>5508</v>
      </c>
      <c r="D1302" s="1" t="s">
        <v>4325</v>
      </c>
      <c r="E1302" s="1" t="s">
        <v>7468</v>
      </c>
      <c r="F1302" s="1" t="s">
        <v>8268</v>
      </c>
      <c r="G1302" s="1">
        <v>2557</v>
      </c>
      <c r="H1302" s="1" t="s">
        <v>46</v>
      </c>
    </row>
    <row r="1303" spans="1:8" x14ac:dyDescent="0.25">
      <c r="A1303" s="99">
        <v>545180</v>
      </c>
      <c r="B1303" s="99" t="s">
        <v>5509</v>
      </c>
      <c r="D1303" s="1" t="s">
        <v>4325</v>
      </c>
      <c r="E1303" s="1" t="s">
        <v>7468</v>
      </c>
      <c r="F1303" s="1" t="s">
        <v>8268</v>
      </c>
      <c r="G1303" s="1">
        <v>3653</v>
      </c>
      <c r="H1303" s="1" t="s">
        <v>46</v>
      </c>
    </row>
    <row r="1304" spans="1:8" x14ac:dyDescent="0.25">
      <c r="A1304" s="99">
        <v>545181</v>
      </c>
      <c r="B1304" s="99" t="s">
        <v>5471</v>
      </c>
      <c r="D1304" s="1" t="s">
        <v>4325</v>
      </c>
      <c r="E1304" s="1" t="s">
        <v>7468</v>
      </c>
      <c r="F1304" s="1" t="s">
        <v>8268</v>
      </c>
      <c r="G1304" s="1">
        <v>2557</v>
      </c>
      <c r="H1304" s="1" t="s">
        <v>46</v>
      </c>
    </row>
    <row r="1305" spans="1:8" x14ac:dyDescent="0.25">
      <c r="A1305" s="99">
        <v>545182</v>
      </c>
      <c r="B1305" s="99" t="s">
        <v>5472</v>
      </c>
      <c r="D1305" s="1" t="s">
        <v>4325</v>
      </c>
      <c r="E1305" s="1" t="s">
        <v>7468</v>
      </c>
      <c r="F1305" s="1" t="s">
        <v>8268</v>
      </c>
      <c r="G1305" s="1">
        <v>3653</v>
      </c>
      <c r="H1305" s="1" t="s">
        <v>46</v>
      </c>
    </row>
    <row r="1306" spans="1:8" x14ac:dyDescent="0.25">
      <c r="A1306" s="99">
        <v>545183</v>
      </c>
      <c r="B1306" s="99" t="s">
        <v>5473</v>
      </c>
      <c r="D1306" s="1" t="s">
        <v>4325</v>
      </c>
      <c r="E1306" s="1" t="s">
        <v>7468</v>
      </c>
      <c r="F1306" s="1" t="s">
        <v>8268</v>
      </c>
      <c r="G1306" s="1">
        <v>2640</v>
      </c>
      <c r="H1306" s="1" t="s">
        <v>46</v>
      </c>
    </row>
    <row r="1307" spans="1:8" x14ac:dyDescent="0.25">
      <c r="A1307" s="99">
        <v>545184</v>
      </c>
      <c r="B1307" s="99" t="s">
        <v>5474</v>
      </c>
      <c r="D1307" s="1" t="s">
        <v>4325</v>
      </c>
      <c r="E1307" s="1" t="s">
        <v>7468</v>
      </c>
      <c r="F1307" s="1" t="s">
        <v>8268</v>
      </c>
      <c r="G1307" s="1">
        <v>3736</v>
      </c>
      <c r="H1307" s="1" t="s">
        <v>46</v>
      </c>
    </row>
    <row r="1308" spans="1:8" x14ac:dyDescent="0.25">
      <c r="A1308" s="99">
        <v>545185</v>
      </c>
      <c r="B1308" s="99" t="s">
        <v>5475</v>
      </c>
      <c r="D1308" s="1" t="s">
        <v>4325</v>
      </c>
      <c r="E1308" s="1" t="s">
        <v>7468</v>
      </c>
      <c r="F1308" s="1" t="s">
        <v>8268</v>
      </c>
      <c r="G1308" s="1">
        <v>2692</v>
      </c>
      <c r="H1308" s="1" t="s">
        <v>46</v>
      </c>
    </row>
    <row r="1309" spans="1:8" x14ac:dyDescent="0.25">
      <c r="A1309" s="99">
        <v>545186</v>
      </c>
      <c r="B1309" s="99" t="s">
        <v>5476</v>
      </c>
      <c r="D1309" s="1" t="s">
        <v>4325</v>
      </c>
      <c r="E1309" s="1" t="s">
        <v>7468</v>
      </c>
      <c r="F1309" s="1" t="s">
        <v>8268</v>
      </c>
      <c r="G1309" s="1">
        <v>3788</v>
      </c>
      <c r="H1309" s="1" t="s">
        <v>46</v>
      </c>
    </row>
    <row r="1310" spans="1:8" x14ac:dyDescent="0.25">
      <c r="A1310" s="99">
        <v>545187</v>
      </c>
      <c r="B1310" s="99" t="s">
        <v>5477</v>
      </c>
      <c r="D1310" s="1" t="s">
        <v>4325</v>
      </c>
      <c r="E1310" s="1" t="s">
        <v>7468</v>
      </c>
      <c r="F1310" s="1" t="s">
        <v>8268</v>
      </c>
      <c r="G1310" s="1">
        <v>1973</v>
      </c>
      <c r="H1310" s="1" t="s">
        <v>46</v>
      </c>
    </row>
    <row r="1311" spans="1:8" x14ac:dyDescent="0.25">
      <c r="A1311" s="99">
        <v>545188</v>
      </c>
      <c r="B1311" s="99" t="s">
        <v>5495</v>
      </c>
      <c r="D1311" s="1" t="s">
        <v>4325</v>
      </c>
      <c r="E1311" s="1" t="s">
        <v>7468</v>
      </c>
      <c r="F1311" s="1" t="s">
        <v>8268</v>
      </c>
      <c r="G1311" s="1">
        <v>3561</v>
      </c>
      <c r="H1311" s="1" t="s">
        <v>46</v>
      </c>
    </row>
    <row r="1312" spans="1:8" x14ac:dyDescent="0.25">
      <c r="A1312" s="99">
        <v>545189</v>
      </c>
      <c r="B1312" s="99" t="s">
        <v>5505</v>
      </c>
      <c r="D1312" s="1" t="s">
        <v>4325</v>
      </c>
      <c r="E1312" s="1" t="s">
        <v>7468</v>
      </c>
      <c r="F1312" s="1" t="s">
        <v>8268</v>
      </c>
      <c r="G1312" s="1">
        <v>5073</v>
      </c>
      <c r="H1312" s="1" t="s">
        <v>46</v>
      </c>
    </row>
    <row r="1313" spans="1:8" x14ac:dyDescent="0.25">
      <c r="A1313" s="99">
        <v>5456</v>
      </c>
      <c r="B1313" s="99" t="s">
        <v>2386</v>
      </c>
      <c r="D1313" s="1" t="s">
        <v>4325</v>
      </c>
      <c r="E1313" s="1" t="s">
        <v>7468</v>
      </c>
      <c r="F1313" s="1" t="s">
        <v>8269</v>
      </c>
      <c r="G1313" s="1">
        <v>357</v>
      </c>
      <c r="H1313" s="1" t="s">
        <v>46</v>
      </c>
    </row>
    <row r="1314" spans="1:8" x14ac:dyDescent="0.25">
      <c r="A1314" s="99">
        <v>5457</v>
      </c>
      <c r="B1314" s="99" t="s">
        <v>2387</v>
      </c>
      <c r="D1314" s="1" t="s">
        <v>4325</v>
      </c>
      <c r="E1314" s="1" t="s">
        <v>7468</v>
      </c>
      <c r="F1314" s="1" t="s">
        <v>8269</v>
      </c>
      <c r="G1314" s="1">
        <v>372</v>
      </c>
      <c r="H1314" s="1" t="s">
        <v>46</v>
      </c>
    </row>
    <row r="1315" spans="1:8" x14ac:dyDescent="0.25">
      <c r="A1315" s="99">
        <v>5458</v>
      </c>
      <c r="B1315" s="99" t="s">
        <v>2388</v>
      </c>
      <c r="D1315" s="1" t="s">
        <v>4325</v>
      </c>
      <c r="E1315" s="1" t="s">
        <v>7468</v>
      </c>
      <c r="F1315" s="1" t="s">
        <v>8269</v>
      </c>
      <c r="G1315" s="1">
        <v>407</v>
      </c>
      <c r="H1315" s="1" t="s">
        <v>46</v>
      </c>
    </row>
    <row r="1316" spans="1:8" x14ac:dyDescent="0.25">
      <c r="A1316" s="99">
        <v>5459</v>
      </c>
      <c r="B1316" s="99" t="s">
        <v>2389</v>
      </c>
      <c r="D1316" s="1" t="s">
        <v>4325</v>
      </c>
      <c r="E1316" s="1" t="s">
        <v>7468</v>
      </c>
      <c r="F1316" s="1" t="s">
        <v>8269</v>
      </c>
      <c r="G1316" s="1">
        <v>436</v>
      </c>
      <c r="H1316" s="1" t="s">
        <v>46</v>
      </c>
    </row>
    <row r="1317" spans="1:8" x14ac:dyDescent="0.25">
      <c r="A1317" s="99">
        <v>5460</v>
      </c>
      <c r="B1317" s="99" t="s">
        <v>2390</v>
      </c>
      <c r="D1317" s="1" t="s">
        <v>4325</v>
      </c>
      <c r="E1317" s="1" t="s">
        <v>7468</v>
      </c>
      <c r="F1317" s="1" t="s">
        <v>8269</v>
      </c>
      <c r="G1317" s="1">
        <v>587</v>
      </c>
      <c r="H1317" s="1" t="s">
        <v>46</v>
      </c>
    </row>
    <row r="1318" spans="1:8" x14ac:dyDescent="0.25">
      <c r="A1318" s="99">
        <v>5461</v>
      </c>
      <c r="B1318" s="99" t="s">
        <v>2391</v>
      </c>
      <c r="D1318" s="1" t="s">
        <v>4325</v>
      </c>
      <c r="E1318" s="1" t="s">
        <v>7468</v>
      </c>
      <c r="F1318" s="1" t="s">
        <v>8269</v>
      </c>
      <c r="G1318" s="1">
        <v>685</v>
      </c>
      <c r="H1318" s="1" t="s">
        <v>46</v>
      </c>
    </row>
    <row r="1319" spans="1:8" x14ac:dyDescent="0.25">
      <c r="A1319" s="99">
        <v>5462</v>
      </c>
      <c r="B1319" s="99" t="s">
        <v>2392</v>
      </c>
      <c r="D1319" s="1" t="s">
        <v>4325</v>
      </c>
      <c r="E1319" s="1" t="s">
        <v>7468</v>
      </c>
      <c r="F1319" s="1" t="s">
        <v>8269</v>
      </c>
      <c r="G1319" s="1">
        <v>805</v>
      </c>
      <c r="H1319" s="1" t="s">
        <v>46</v>
      </c>
    </row>
    <row r="1320" spans="1:8" x14ac:dyDescent="0.25">
      <c r="A1320" s="99">
        <v>9837</v>
      </c>
      <c r="B1320" s="99" t="s">
        <v>3117</v>
      </c>
      <c r="D1320" s="1" t="s">
        <v>4325</v>
      </c>
      <c r="E1320" s="1" t="s">
        <v>7468</v>
      </c>
      <c r="F1320" s="1" t="s">
        <v>8269</v>
      </c>
      <c r="G1320" s="1">
        <v>1085</v>
      </c>
      <c r="H1320" s="1" t="s">
        <v>46</v>
      </c>
    </row>
    <row r="1321" spans="1:8" x14ac:dyDescent="0.25">
      <c r="A1321" s="99">
        <v>9838</v>
      </c>
      <c r="B1321" s="99" t="s">
        <v>3118</v>
      </c>
      <c r="D1321" s="1" t="s">
        <v>4325</v>
      </c>
      <c r="E1321" s="1" t="s">
        <v>7468</v>
      </c>
      <c r="F1321" s="1" t="s">
        <v>8269</v>
      </c>
      <c r="G1321" s="1">
        <v>478</v>
      </c>
      <c r="H1321" s="1" t="s">
        <v>46</v>
      </c>
    </row>
    <row r="1322" spans="1:8" x14ac:dyDescent="0.25">
      <c r="A1322" s="99">
        <v>9839</v>
      </c>
      <c r="B1322" s="99" t="s">
        <v>3119</v>
      </c>
      <c r="D1322" s="1" t="s">
        <v>4325</v>
      </c>
      <c r="E1322" s="1" t="s">
        <v>7468</v>
      </c>
      <c r="F1322" s="1" t="s">
        <v>8269</v>
      </c>
      <c r="G1322" s="1">
        <v>536</v>
      </c>
      <c r="H1322" s="1" t="s">
        <v>46</v>
      </c>
    </row>
    <row r="1323" spans="1:8" x14ac:dyDescent="0.25">
      <c r="A1323" s="99">
        <v>9840</v>
      </c>
      <c r="B1323" s="99" t="s">
        <v>3120</v>
      </c>
      <c r="D1323" s="1" t="s">
        <v>4325</v>
      </c>
      <c r="E1323" s="1" t="s">
        <v>7468</v>
      </c>
      <c r="F1323" s="1" t="s">
        <v>8269</v>
      </c>
      <c r="G1323" s="1">
        <v>563</v>
      </c>
      <c r="H1323" s="1" t="s">
        <v>46</v>
      </c>
    </row>
    <row r="1324" spans="1:8" x14ac:dyDescent="0.25">
      <c r="A1324" s="99">
        <v>9841</v>
      </c>
      <c r="B1324" s="99" t="s">
        <v>3121</v>
      </c>
      <c r="D1324" s="1" t="s">
        <v>4325</v>
      </c>
      <c r="E1324" s="1" t="s">
        <v>7468</v>
      </c>
      <c r="F1324" s="1" t="s">
        <v>8269</v>
      </c>
      <c r="G1324" s="1">
        <v>755</v>
      </c>
      <c r="H1324" s="1" t="s">
        <v>46</v>
      </c>
    </row>
    <row r="1325" spans="1:8" x14ac:dyDescent="0.25">
      <c r="A1325" s="99">
        <v>9843</v>
      </c>
      <c r="B1325" s="99" t="s">
        <v>3122</v>
      </c>
      <c r="D1325" s="1" t="s">
        <v>4325</v>
      </c>
      <c r="E1325" s="1" t="s">
        <v>7468</v>
      </c>
      <c r="F1325" s="1" t="s">
        <v>8269</v>
      </c>
      <c r="G1325" s="1">
        <v>877</v>
      </c>
      <c r="H1325" s="1" t="s">
        <v>46</v>
      </c>
    </row>
    <row r="1326" spans="1:8" x14ac:dyDescent="0.25">
      <c r="A1326" s="99">
        <v>9844</v>
      </c>
      <c r="B1326" s="99" t="s">
        <v>3123</v>
      </c>
      <c r="D1326" s="1" t="s">
        <v>4325</v>
      </c>
      <c r="E1326" s="1" t="s">
        <v>7468</v>
      </c>
      <c r="F1326" s="1" t="s">
        <v>8269</v>
      </c>
      <c r="G1326" s="1">
        <v>1060</v>
      </c>
      <c r="H1326" s="1" t="s">
        <v>46</v>
      </c>
    </row>
    <row r="1327" spans="1:8" x14ac:dyDescent="0.25">
      <c r="A1327" s="99">
        <v>9845</v>
      </c>
      <c r="B1327" s="99" t="s">
        <v>3124</v>
      </c>
      <c r="D1327" s="1" t="s">
        <v>4325</v>
      </c>
      <c r="E1327" s="1" t="s">
        <v>7468</v>
      </c>
      <c r="F1327" s="1" t="s">
        <v>8269</v>
      </c>
      <c r="G1327" s="1">
        <v>1183</v>
      </c>
      <c r="H1327" s="1" t="s">
        <v>46</v>
      </c>
    </row>
    <row r="1328" spans="1:8" x14ac:dyDescent="0.25">
      <c r="A1328" s="99">
        <v>286297</v>
      </c>
      <c r="B1328" s="99" t="s">
        <v>1536</v>
      </c>
      <c r="D1328" s="1" t="s">
        <v>4325</v>
      </c>
      <c r="E1328" s="1" t="s">
        <v>7468</v>
      </c>
      <c r="F1328" s="1" t="s">
        <v>8270</v>
      </c>
      <c r="G1328" s="1">
        <v>1291</v>
      </c>
      <c r="H1328" s="1" t="s">
        <v>46</v>
      </c>
    </row>
    <row r="1329" spans="1:8" x14ac:dyDescent="0.25">
      <c r="A1329" s="99">
        <v>286298</v>
      </c>
      <c r="B1329" s="99" t="s">
        <v>1537</v>
      </c>
      <c r="D1329" s="1" t="s">
        <v>4325</v>
      </c>
      <c r="E1329" s="1" t="s">
        <v>7468</v>
      </c>
      <c r="F1329" s="1" t="s">
        <v>8270</v>
      </c>
      <c r="G1329" s="1">
        <v>1541</v>
      </c>
      <c r="H1329" s="1" t="s">
        <v>46</v>
      </c>
    </row>
    <row r="1330" spans="1:8" x14ac:dyDescent="0.25">
      <c r="A1330" s="99">
        <v>286299</v>
      </c>
      <c r="B1330" s="99" t="s">
        <v>1538</v>
      </c>
      <c r="D1330" s="1" t="s">
        <v>4325</v>
      </c>
      <c r="E1330" s="1" t="s">
        <v>7468</v>
      </c>
      <c r="F1330" s="1" t="s">
        <v>8270</v>
      </c>
      <c r="G1330" s="1">
        <v>1848</v>
      </c>
      <c r="H1330" s="1" t="s">
        <v>46</v>
      </c>
    </row>
    <row r="1331" spans="1:8" x14ac:dyDescent="0.25">
      <c r="A1331" s="99">
        <v>286300</v>
      </c>
      <c r="B1331" s="99" t="s">
        <v>1539</v>
      </c>
      <c r="D1331" s="1" t="s">
        <v>4325</v>
      </c>
      <c r="E1331" s="1" t="s">
        <v>7468</v>
      </c>
      <c r="F1331" s="1" t="s">
        <v>8270</v>
      </c>
      <c r="G1331" s="1">
        <v>2466</v>
      </c>
      <c r="H1331" s="1" t="s">
        <v>46</v>
      </c>
    </row>
    <row r="1332" spans="1:8" x14ac:dyDescent="0.25">
      <c r="A1332" s="99">
        <v>286303</v>
      </c>
      <c r="B1332" s="99" t="s">
        <v>1540</v>
      </c>
      <c r="D1332" s="1" t="s">
        <v>4325</v>
      </c>
      <c r="E1332" s="1" t="s">
        <v>7468</v>
      </c>
      <c r="F1332" s="1" t="s">
        <v>8270</v>
      </c>
      <c r="G1332" s="1">
        <v>1480</v>
      </c>
      <c r="H1332" s="1" t="s">
        <v>46</v>
      </c>
    </row>
    <row r="1333" spans="1:8" x14ac:dyDescent="0.25">
      <c r="A1333" s="99">
        <v>286304</v>
      </c>
      <c r="B1333" s="99" t="s">
        <v>1541</v>
      </c>
      <c r="D1333" s="1" t="s">
        <v>4325</v>
      </c>
      <c r="E1333" s="1" t="s">
        <v>7468</v>
      </c>
      <c r="F1333" s="1" t="s">
        <v>8270</v>
      </c>
      <c r="G1333" s="1">
        <v>1781</v>
      </c>
      <c r="H1333" s="1" t="s">
        <v>46</v>
      </c>
    </row>
    <row r="1334" spans="1:8" x14ac:dyDescent="0.25">
      <c r="A1334" s="99">
        <v>286305</v>
      </c>
      <c r="B1334" s="99" t="s">
        <v>1542</v>
      </c>
      <c r="D1334" s="1" t="s">
        <v>4325</v>
      </c>
      <c r="E1334" s="1" t="s">
        <v>7468</v>
      </c>
      <c r="F1334" s="1" t="s">
        <v>8270</v>
      </c>
      <c r="G1334" s="1">
        <v>2141</v>
      </c>
      <c r="H1334" s="1" t="s">
        <v>46</v>
      </c>
    </row>
    <row r="1335" spans="1:8" x14ac:dyDescent="0.25">
      <c r="A1335" s="99">
        <v>286306</v>
      </c>
      <c r="B1335" s="99" t="s">
        <v>1543</v>
      </c>
      <c r="D1335" s="1" t="s">
        <v>4325</v>
      </c>
      <c r="E1335" s="1" t="s">
        <v>7468</v>
      </c>
      <c r="F1335" s="1" t="s">
        <v>8270</v>
      </c>
      <c r="G1335" s="1">
        <v>2576</v>
      </c>
      <c r="H1335" s="1" t="s">
        <v>46</v>
      </c>
    </row>
    <row r="1336" spans="1:8" x14ac:dyDescent="0.25">
      <c r="A1336" s="99">
        <v>5463</v>
      </c>
      <c r="B1336" s="99" t="s">
        <v>2393</v>
      </c>
      <c r="D1336" s="1" t="s">
        <v>4325</v>
      </c>
      <c r="E1336" s="1" t="s">
        <v>7468</v>
      </c>
      <c r="F1336" s="1" t="s">
        <v>8271</v>
      </c>
      <c r="G1336" s="1">
        <v>351</v>
      </c>
      <c r="H1336" s="1" t="s">
        <v>46</v>
      </c>
    </row>
    <row r="1337" spans="1:8" x14ac:dyDescent="0.25">
      <c r="A1337" s="99">
        <v>5464</v>
      </c>
      <c r="B1337" s="99" t="s">
        <v>2394</v>
      </c>
      <c r="D1337" s="1" t="s">
        <v>4325</v>
      </c>
      <c r="E1337" s="1" t="s">
        <v>7468</v>
      </c>
      <c r="F1337" s="1" t="s">
        <v>8271</v>
      </c>
      <c r="G1337" s="1">
        <v>439</v>
      </c>
      <c r="H1337" s="1" t="s">
        <v>46</v>
      </c>
    </row>
    <row r="1338" spans="1:8" x14ac:dyDescent="0.25">
      <c r="A1338" s="99">
        <v>5465</v>
      </c>
      <c r="B1338" s="99" t="s">
        <v>2395</v>
      </c>
      <c r="D1338" s="1" t="s">
        <v>4325</v>
      </c>
      <c r="E1338" s="1" t="s">
        <v>7468</v>
      </c>
      <c r="F1338" s="1" t="s">
        <v>8271</v>
      </c>
      <c r="G1338" s="1">
        <v>506</v>
      </c>
      <c r="H1338" s="1" t="s">
        <v>46</v>
      </c>
    </row>
    <row r="1339" spans="1:8" x14ac:dyDescent="0.25">
      <c r="A1339" s="99">
        <v>5466</v>
      </c>
      <c r="B1339" s="99" t="s">
        <v>2396</v>
      </c>
      <c r="D1339" s="1" t="s">
        <v>4325</v>
      </c>
      <c r="E1339" s="1" t="s">
        <v>7468</v>
      </c>
      <c r="F1339" s="1" t="s">
        <v>8271</v>
      </c>
      <c r="G1339" s="1">
        <v>549</v>
      </c>
      <c r="H1339" s="1" t="s">
        <v>46</v>
      </c>
    </row>
    <row r="1340" spans="1:8" x14ac:dyDescent="0.25">
      <c r="A1340" s="99">
        <v>5467</v>
      </c>
      <c r="B1340" s="99" t="s">
        <v>2397</v>
      </c>
      <c r="D1340" s="1" t="s">
        <v>4325</v>
      </c>
      <c r="E1340" s="1" t="s">
        <v>7468</v>
      </c>
      <c r="F1340" s="1" t="s">
        <v>8271</v>
      </c>
      <c r="G1340" s="1">
        <v>603</v>
      </c>
      <c r="H1340" s="1" t="s">
        <v>46</v>
      </c>
    </row>
    <row r="1341" spans="1:8" x14ac:dyDescent="0.25">
      <c r="A1341" s="99">
        <v>5468</v>
      </c>
      <c r="B1341" s="99" t="s">
        <v>2398</v>
      </c>
      <c r="D1341" s="1" t="s">
        <v>4325</v>
      </c>
      <c r="E1341" s="1" t="s">
        <v>7468</v>
      </c>
      <c r="F1341" s="1" t="s">
        <v>8271</v>
      </c>
      <c r="G1341" s="1">
        <v>697</v>
      </c>
      <c r="H1341" s="1" t="s">
        <v>46</v>
      </c>
    </row>
    <row r="1342" spans="1:8" x14ac:dyDescent="0.25">
      <c r="A1342" s="99">
        <v>5469</v>
      </c>
      <c r="B1342" s="99" t="s">
        <v>2399</v>
      </c>
      <c r="D1342" s="1" t="s">
        <v>4325</v>
      </c>
      <c r="E1342" s="1" t="s">
        <v>7468</v>
      </c>
      <c r="F1342" s="1" t="s">
        <v>8271</v>
      </c>
      <c r="G1342" s="1">
        <v>863</v>
      </c>
      <c r="H1342" s="1" t="s">
        <v>46</v>
      </c>
    </row>
    <row r="1343" spans="1:8" x14ac:dyDescent="0.25">
      <c r="A1343" s="99">
        <v>5470</v>
      </c>
      <c r="B1343" s="99" t="s">
        <v>2400</v>
      </c>
      <c r="D1343" s="1" t="s">
        <v>4325</v>
      </c>
      <c r="E1343" s="1" t="s">
        <v>7468</v>
      </c>
      <c r="F1343" s="1" t="s">
        <v>8271</v>
      </c>
      <c r="G1343" s="1">
        <v>978</v>
      </c>
      <c r="H1343" s="1" t="s">
        <v>46</v>
      </c>
    </row>
    <row r="1344" spans="1:8" x14ac:dyDescent="0.25">
      <c r="A1344" s="99">
        <v>5471</v>
      </c>
      <c r="B1344" s="99" t="s">
        <v>2401</v>
      </c>
      <c r="D1344" s="1" t="s">
        <v>4325</v>
      </c>
      <c r="E1344" s="1" t="s">
        <v>7468</v>
      </c>
      <c r="F1344" s="1" t="s">
        <v>8271</v>
      </c>
      <c r="G1344" s="1">
        <v>529</v>
      </c>
      <c r="H1344" s="1" t="s">
        <v>46</v>
      </c>
    </row>
    <row r="1345" spans="1:8" x14ac:dyDescent="0.25">
      <c r="A1345" s="99">
        <v>5472</v>
      </c>
      <c r="B1345" s="99" t="s">
        <v>2402</v>
      </c>
      <c r="D1345" s="1" t="s">
        <v>4325</v>
      </c>
      <c r="E1345" s="1" t="s">
        <v>7468</v>
      </c>
      <c r="F1345" s="1" t="s">
        <v>8271</v>
      </c>
      <c r="G1345" s="1">
        <v>643</v>
      </c>
      <c r="H1345" s="1" t="s">
        <v>46</v>
      </c>
    </row>
    <row r="1346" spans="1:8" x14ac:dyDescent="0.25">
      <c r="A1346" s="99">
        <v>5473</v>
      </c>
      <c r="B1346" s="99" t="s">
        <v>2403</v>
      </c>
      <c r="D1346" s="1" t="s">
        <v>4325</v>
      </c>
      <c r="E1346" s="1" t="s">
        <v>7468</v>
      </c>
      <c r="F1346" s="1" t="s">
        <v>8271</v>
      </c>
      <c r="G1346" s="1">
        <v>735</v>
      </c>
      <c r="H1346" s="1" t="s">
        <v>46</v>
      </c>
    </row>
    <row r="1347" spans="1:8" x14ac:dyDescent="0.25">
      <c r="A1347" s="99">
        <v>5474</v>
      </c>
      <c r="B1347" s="99" t="s">
        <v>2404</v>
      </c>
      <c r="D1347" s="1" t="s">
        <v>4325</v>
      </c>
      <c r="E1347" s="1" t="s">
        <v>7468</v>
      </c>
      <c r="F1347" s="1" t="s">
        <v>8271</v>
      </c>
      <c r="G1347" s="1">
        <v>770</v>
      </c>
      <c r="H1347" s="1" t="s">
        <v>46</v>
      </c>
    </row>
    <row r="1348" spans="1:8" x14ac:dyDescent="0.25">
      <c r="A1348" s="99">
        <v>5475</v>
      </c>
      <c r="B1348" s="99" t="s">
        <v>2405</v>
      </c>
      <c r="D1348" s="1" t="s">
        <v>4325</v>
      </c>
      <c r="E1348" s="1" t="s">
        <v>7468</v>
      </c>
      <c r="F1348" s="1" t="s">
        <v>8271</v>
      </c>
      <c r="G1348" s="1">
        <v>879</v>
      </c>
      <c r="H1348" s="1" t="s">
        <v>46</v>
      </c>
    </row>
    <row r="1349" spans="1:8" x14ac:dyDescent="0.25">
      <c r="A1349" s="99">
        <v>5476</v>
      </c>
      <c r="B1349" s="99" t="s">
        <v>2406</v>
      </c>
      <c r="D1349" s="1" t="s">
        <v>4325</v>
      </c>
      <c r="E1349" s="1" t="s">
        <v>7468</v>
      </c>
      <c r="F1349" s="1" t="s">
        <v>8271</v>
      </c>
      <c r="G1349" s="1">
        <v>871</v>
      </c>
      <c r="H1349" s="1" t="s">
        <v>46</v>
      </c>
    </row>
    <row r="1350" spans="1:8" x14ac:dyDescent="0.25">
      <c r="A1350" s="99">
        <v>5477</v>
      </c>
      <c r="B1350" s="99" t="s">
        <v>2407</v>
      </c>
      <c r="D1350" s="1" t="s">
        <v>4325</v>
      </c>
      <c r="E1350" s="1" t="s">
        <v>7468</v>
      </c>
      <c r="F1350" s="1" t="s">
        <v>8271</v>
      </c>
      <c r="G1350" s="1">
        <v>1071</v>
      </c>
      <c r="H1350" s="1" t="s">
        <v>46</v>
      </c>
    </row>
    <row r="1351" spans="1:8" x14ac:dyDescent="0.25">
      <c r="A1351" s="99">
        <v>5478</v>
      </c>
      <c r="B1351" s="99" t="s">
        <v>2408</v>
      </c>
      <c r="D1351" s="1" t="s">
        <v>4325</v>
      </c>
      <c r="E1351" s="1" t="s">
        <v>7468</v>
      </c>
      <c r="F1351" s="1" t="s">
        <v>8271</v>
      </c>
      <c r="G1351" s="1">
        <v>1229</v>
      </c>
      <c r="H1351" s="1" t="s">
        <v>46</v>
      </c>
    </row>
    <row r="1352" spans="1:8" x14ac:dyDescent="0.25">
      <c r="A1352" s="99">
        <v>235007</v>
      </c>
      <c r="B1352" s="99" t="s">
        <v>814</v>
      </c>
      <c r="D1352" s="1" t="s">
        <v>4325</v>
      </c>
      <c r="E1352" s="1" t="s">
        <v>7468</v>
      </c>
      <c r="F1352" s="1" t="s">
        <v>8271</v>
      </c>
      <c r="G1352" s="1">
        <v>585</v>
      </c>
      <c r="H1352" s="1" t="s">
        <v>46</v>
      </c>
    </row>
    <row r="1353" spans="1:8" x14ac:dyDescent="0.25">
      <c r="A1353" s="99">
        <v>235008</v>
      </c>
      <c r="B1353" s="99" t="s">
        <v>815</v>
      </c>
      <c r="D1353" s="1" t="s">
        <v>4325</v>
      </c>
      <c r="E1353" s="1" t="s">
        <v>7468</v>
      </c>
      <c r="F1353" s="1" t="s">
        <v>8271</v>
      </c>
      <c r="G1353" s="1">
        <v>839</v>
      </c>
      <c r="H1353" s="1" t="s">
        <v>46</v>
      </c>
    </row>
    <row r="1354" spans="1:8" x14ac:dyDescent="0.25">
      <c r="A1354" s="99">
        <v>235009</v>
      </c>
      <c r="B1354" s="99" t="s">
        <v>816</v>
      </c>
      <c r="D1354" s="1" t="s">
        <v>4325</v>
      </c>
      <c r="E1354" s="1" t="s">
        <v>7468</v>
      </c>
      <c r="F1354" s="1" t="s">
        <v>8271</v>
      </c>
      <c r="G1354" s="1">
        <v>772</v>
      </c>
      <c r="H1354" s="1" t="s">
        <v>46</v>
      </c>
    </row>
    <row r="1355" spans="1:8" x14ac:dyDescent="0.25">
      <c r="A1355" s="99">
        <v>254502</v>
      </c>
      <c r="B1355" s="99" t="s">
        <v>1193</v>
      </c>
      <c r="D1355" s="1" t="s">
        <v>4325</v>
      </c>
      <c r="E1355" s="1" t="s">
        <v>7468</v>
      </c>
      <c r="F1355" s="1" t="s">
        <v>8271</v>
      </c>
      <c r="G1355" s="1">
        <v>1542</v>
      </c>
      <c r="H1355" s="1" t="s">
        <v>46</v>
      </c>
    </row>
    <row r="1356" spans="1:8" x14ac:dyDescent="0.25">
      <c r="A1356" s="99">
        <v>5188</v>
      </c>
      <c r="B1356" s="99" t="s">
        <v>2295</v>
      </c>
      <c r="D1356" s="1" t="s">
        <v>4325</v>
      </c>
      <c r="E1356" s="1" t="s">
        <v>7469</v>
      </c>
      <c r="F1356" s="1" t="s">
        <v>8272</v>
      </c>
      <c r="G1356" s="1">
        <v>72</v>
      </c>
      <c r="H1356" s="1" t="s">
        <v>46</v>
      </c>
    </row>
    <row r="1357" spans="1:8" x14ac:dyDescent="0.25">
      <c r="A1357" s="99">
        <v>5189</v>
      </c>
      <c r="B1357" s="99" t="s">
        <v>2296</v>
      </c>
      <c r="D1357" s="1" t="s">
        <v>4325</v>
      </c>
      <c r="E1357" s="1" t="s">
        <v>7469</v>
      </c>
      <c r="F1357" s="1" t="s">
        <v>8272</v>
      </c>
      <c r="G1357" s="1">
        <v>96</v>
      </c>
      <c r="H1357" s="1" t="s">
        <v>46</v>
      </c>
    </row>
    <row r="1358" spans="1:8" x14ac:dyDescent="0.25">
      <c r="A1358" s="99">
        <v>5190</v>
      </c>
      <c r="B1358" s="99" t="s">
        <v>2297</v>
      </c>
      <c r="D1358" s="1" t="s">
        <v>4325</v>
      </c>
      <c r="E1358" s="1" t="s">
        <v>7469</v>
      </c>
      <c r="F1358" s="1" t="s">
        <v>8272</v>
      </c>
      <c r="G1358" s="1">
        <v>83</v>
      </c>
      <c r="H1358" s="1" t="s">
        <v>46</v>
      </c>
    </row>
    <row r="1359" spans="1:8" x14ac:dyDescent="0.25">
      <c r="A1359" s="99">
        <v>5191</v>
      </c>
      <c r="B1359" s="99" t="s">
        <v>2298</v>
      </c>
      <c r="D1359" s="1" t="s">
        <v>4325</v>
      </c>
      <c r="E1359" s="1" t="s">
        <v>7469</v>
      </c>
      <c r="F1359" s="1" t="s">
        <v>8272</v>
      </c>
      <c r="G1359" s="1">
        <v>112</v>
      </c>
      <c r="H1359" s="1" t="s">
        <v>46</v>
      </c>
    </row>
    <row r="1360" spans="1:8" x14ac:dyDescent="0.25">
      <c r="A1360" s="99">
        <v>5192</v>
      </c>
      <c r="B1360" s="99" t="s">
        <v>2299</v>
      </c>
      <c r="D1360" s="1" t="s">
        <v>4325</v>
      </c>
      <c r="E1360" s="1" t="s">
        <v>7469</v>
      </c>
      <c r="F1360" s="1" t="s">
        <v>8272</v>
      </c>
      <c r="G1360" s="1">
        <v>113</v>
      </c>
      <c r="H1360" s="1" t="s">
        <v>46</v>
      </c>
    </row>
    <row r="1361" spans="1:8" x14ac:dyDescent="0.25">
      <c r="A1361" s="99">
        <v>5193</v>
      </c>
      <c r="B1361" s="99" t="s">
        <v>2300</v>
      </c>
      <c r="D1361" s="1" t="s">
        <v>4325</v>
      </c>
      <c r="E1361" s="1" t="s">
        <v>7469</v>
      </c>
      <c r="F1361" s="1" t="s">
        <v>8272</v>
      </c>
      <c r="G1361" s="1">
        <v>121</v>
      </c>
      <c r="H1361" s="1" t="s">
        <v>46</v>
      </c>
    </row>
    <row r="1362" spans="1:8" x14ac:dyDescent="0.25">
      <c r="A1362" s="99">
        <v>5194</v>
      </c>
      <c r="B1362" s="99" t="s">
        <v>2301</v>
      </c>
      <c r="D1362" s="1" t="s">
        <v>4325</v>
      </c>
      <c r="E1362" s="1" t="s">
        <v>7469</v>
      </c>
      <c r="F1362" s="1" t="s">
        <v>8272</v>
      </c>
      <c r="G1362" s="1">
        <v>121</v>
      </c>
      <c r="H1362" s="1" t="s">
        <v>46</v>
      </c>
    </row>
    <row r="1363" spans="1:8" x14ac:dyDescent="0.25">
      <c r="A1363" s="99">
        <v>5195</v>
      </c>
      <c r="B1363" s="99" t="s">
        <v>2302</v>
      </c>
      <c r="D1363" s="1" t="s">
        <v>4325</v>
      </c>
      <c r="E1363" s="1" t="s">
        <v>7469</v>
      </c>
      <c r="F1363" s="1" t="s">
        <v>8272</v>
      </c>
      <c r="G1363" s="1">
        <v>146</v>
      </c>
      <c r="H1363" s="1" t="s">
        <v>46</v>
      </c>
    </row>
    <row r="1364" spans="1:8" x14ac:dyDescent="0.25">
      <c r="A1364" s="99">
        <v>5196</v>
      </c>
      <c r="B1364" s="99" t="s">
        <v>2303</v>
      </c>
      <c r="D1364" s="1" t="s">
        <v>4325</v>
      </c>
      <c r="E1364" s="1" t="s">
        <v>7469</v>
      </c>
      <c r="F1364" s="1" t="s">
        <v>8272</v>
      </c>
      <c r="G1364" s="1">
        <v>183</v>
      </c>
      <c r="H1364" s="1" t="s">
        <v>46</v>
      </c>
    </row>
    <row r="1365" spans="1:8" x14ac:dyDescent="0.25">
      <c r="A1365" s="99">
        <v>5197</v>
      </c>
      <c r="B1365" s="99" t="s">
        <v>2304</v>
      </c>
      <c r="D1365" s="1" t="s">
        <v>4325</v>
      </c>
      <c r="E1365" s="1" t="s">
        <v>7469</v>
      </c>
      <c r="F1365" s="1" t="s">
        <v>8272</v>
      </c>
      <c r="G1365" s="1">
        <v>228</v>
      </c>
      <c r="H1365" s="1" t="s">
        <v>46</v>
      </c>
    </row>
    <row r="1366" spans="1:8" x14ac:dyDescent="0.25">
      <c r="A1366" s="99">
        <v>5198</v>
      </c>
      <c r="B1366" s="99" t="s">
        <v>2305</v>
      </c>
      <c r="D1366" s="1" t="s">
        <v>4325</v>
      </c>
      <c r="E1366" s="1" t="s">
        <v>7469</v>
      </c>
      <c r="F1366" s="1" t="s">
        <v>8272</v>
      </c>
      <c r="G1366" s="1">
        <v>425</v>
      </c>
      <c r="H1366" s="1" t="s">
        <v>46</v>
      </c>
    </row>
    <row r="1367" spans="1:8" x14ac:dyDescent="0.25">
      <c r="A1367" s="99">
        <v>5199</v>
      </c>
      <c r="B1367" s="99" t="s">
        <v>2306</v>
      </c>
      <c r="D1367" s="1" t="s">
        <v>4325</v>
      </c>
      <c r="E1367" s="1" t="s">
        <v>7469</v>
      </c>
      <c r="F1367" s="1" t="s">
        <v>8272</v>
      </c>
      <c r="G1367" s="1">
        <v>111</v>
      </c>
      <c r="H1367" s="1" t="s">
        <v>46</v>
      </c>
    </row>
    <row r="1368" spans="1:8" x14ac:dyDescent="0.25">
      <c r="A1368" s="99">
        <v>5399</v>
      </c>
      <c r="B1368" s="99" t="s">
        <v>2382</v>
      </c>
      <c r="D1368" s="1" t="s">
        <v>4325</v>
      </c>
      <c r="E1368" s="1" t="s">
        <v>7469</v>
      </c>
      <c r="F1368" s="1" t="s">
        <v>8272</v>
      </c>
      <c r="G1368" s="1">
        <v>425</v>
      </c>
      <c r="H1368" s="1" t="s">
        <v>46</v>
      </c>
    </row>
    <row r="1369" spans="1:8" x14ac:dyDescent="0.25">
      <c r="A1369" s="99">
        <v>5949</v>
      </c>
      <c r="B1369" s="99" t="s">
        <v>2443</v>
      </c>
      <c r="D1369" s="1" t="s">
        <v>4325</v>
      </c>
      <c r="E1369" s="1" t="s">
        <v>7469</v>
      </c>
      <c r="F1369" s="1" t="s">
        <v>8272</v>
      </c>
      <c r="G1369" s="1">
        <v>183</v>
      </c>
      <c r="H1369" s="1" t="s">
        <v>46</v>
      </c>
    </row>
    <row r="1370" spans="1:8" x14ac:dyDescent="0.25">
      <c r="A1370" s="99">
        <v>5996</v>
      </c>
      <c r="B1370" s="99" t="s">
        <v>2444</v>
      </c>
      <c r="D1370" s="1" t="s">
        <v>4325</v>
      </c>
      <c r="E1370" s="1" t="s">
        <v>7469</v>
      </c>
      <c r="F1370" s="1" t="s">
        <v>8272</v>
      </c>
      <c r="G1370" s="1">
        <v>144</v>
      </c>
      <c r="H1370" s="1" t="s">
        <v>46</v>
      </c>
    </row>
    <row r="1371" spans="1:8" x14ac:dyDescent="0.25">
      <c r="A1371" s="99">
        <v>5997</v>
      </c>
      <c r="B1371" s="99" t="s">
        <v>2445</v>
      </c>
      <c r="D1371" s="1" t="s">
        <v>4325</v>
      </c>
      <c r="E1371" s="1" t="s">
        <v>7469</v>
      </c>
      <c r="F1371" s="1" t="s">
        <v>8272</v>
      </c>
      <c r="G1371" s="1">
        <v>162</v>
      </c>
      <c r="H1371" s="1" t="s">
        <v>46</v>
      </c>
    </row>
    <row r="1372" spans="1:8" x14ac:dyDescent="0.25">
      <c r="A1372" s="99">
        <v>6560</v>
      </c>
      <c r="B1372" s="99" t="s">
        <v>5510</v>
      </c>
      <c r="D1372" s="1" t="s">
        <v>4325</v>
      </c>
      <c r="E1372" s="1" t="s">
        <v>7469</v>
      </c>
      <c r="F1372" s="1" t="s">
        <v>8272</v>
      </c>
      <c r="G1372" s="1">
        <v>106</v>
      </c>
      <c r="H1372" s="1" t="s">
        <v>46</v>
      </c>
    </row>
    <row r="1373" spans="1:8" x14ac:dyDescent="0.25">
      <c r="A1373" s="99">
        <v>8180</v>
      </c>
      <c r="B1373" s="99" t="s">
        <v>2604</v>
      </c>
      <c r="D1373" s="1" t="s">
        <v>4325</v>
      </c>
      <c r="E1373" s="1" t="s">
        <v>7469</v>
      </c>
      <c r="F1373" s="1" t="s">
        <v>8272</v>
      </c>
      <c r="G1373" s="1">
        <v>65</v>
      </c>
      <c r="H1373" s="1" t="s">
        <v>46</v>
      </c>
    </row>
    <row r="1374" spans="1:8" x14ac:dyDescent="0.25">
      <c r="A1374" s="99">
        <v>9068</v>
      </c>
      <c r="B1374" s="99" t="s">
        <v>7766</v>
      </c>
      <c r="D1374" s="1" t="s">
        <v>4325</v>
      </c>
      <c r="E1374" s="1" t="s">
        <v>7469</v>
      </c>
      <c r="F1374" s="1" t="s">
        <v>8272</v>
      </c>
      <c r="G1374" s="1">
        <v>730</v>
      </c>
      <c r="H1374" s="1" t="s">
        <v>46</v>
      </c>
    </row>
    <row r="1375" spans="1:8" x14ac:dyDescent="0.25">
      <c r="A1375" s="99">
        <v>9081</v>
      </c>
      <c r="B1375" s="99" t="s">
        <v>7767</v>
      </c>
      <c r="D1375" s="1" t="s">
        <v>4325</v>
      </c>
      <c r="E1375" s="1" t="s">
        <v>7469</v>
      </c>
      <c r="F1375" s="1" t="s">
        <v>8272</v>
      </c>
      <c r="G1375" s="1">
        <v>940</v>
      </c>
      <c r="H1375" s="1" t="s">
        <v>46</v>
      </c>
    </row>
    <row r="1376" spans="1:8" x14ac:dyDescent="0.25">
      <c r="A1376" s="99">
        <v>9087</v>
      </c>
      <c r="B1376" s="99" t="s">
        <v>7768</v>
      </c>
      <c r="D1376" s="1" t="s">
        <v>4325</v>
      </c>
      <c r="E1376" s="1" t="s">
        <v>7469</v>
      </c>
      <c r="F1376" s="1" t="s">
        <v>8272</v>
      </c>
      <c r="G1376" s="1">
        <v>1200</v>
      </c>
      <c r="H1376" s="1" t="s">
        <v>46</v>
      </c>
    </row>
    <row r="1377" spans="1:8" x14ac:dyDescent="0.25">
      <c r="A1377" s="99">
        <v>9088</v>
      </c>
      <c r="B1377" s="99" t="s">
        <v>2686</v>
      </c>
      <c r="D1377" s="1" t="s">
        <v>4325</v>
      </c>
      <c r="E1377" s="1" t="s">
        <v>7469</v>
      </c>
      <c r="F1377" s="1" t="s">
        <v>8272</v>
      </c>
      <c r="G1377" s="1">
        <v>1400</v>
      </c>
      <c r="H1377" s="1" t="s">
        <v>46</v>
      </c>
    </row>
    <row r="1378" spans="1:8" x14ac:dyDescent="0.25">
      <c r="A1378" s="99">
        <v>51200</v>
      </c>
      <c r="B1378" s="99" t="s">
        <v>2282</v>
      </c>
      <c r="D1378" s="1" t="s">
        <v>4325</v>
      </c>
      <c r="E1378" s="1" t="s">
        <v>7469</v>
      </c>
      <c r="F1378" s="1" t="s">
        <v>8272</v>
      </c>
      <c r="G1378" s="1">
        <v>145</v>
      </c>
      <c r="H1378" s="1" t="s">
        <v>46</v>
      </c>
    </row>
    <row r="1379" spans="1:8" x14ac:dyDescent="0.25">
      <c r="A1379" s="99">
        <v>53108</v>
      </c>
      <c r="B1379" s="99" t="s">
        <v>2350</v>
      </c>
      <c r="D1379" s="1" t="s">
        <v>4325</v>
      </c>
      <c r="E1379" s="1" t="s">
        <v>7469</v>
      </c>
      <c r="F1379" s="1" t="s">
        <v>8272</v>
      </c>
      <c r="G1379" s="1">
        <v>107</v>
      </c>
      <c r="H1379" s="1" t="s">
        <v>46</v>
      </c>
    </row>
    <row r="1380" spans="1:8" x14ac:dyDescent="0.25">
      <c r="A1380" s="99">
        <v>53369</v>
      </c>
      <c r="B1380" s="99" t="s">
        <v>2354</v>
      </c>
      <c r="D1380" s="1" t="s">
        <v>4325</v>
      </c>
      <c r="E1380" s="1" t="s">
        <v>7469</v>
      </c>
      <c r="F1380" s="1" t="s">
        <v>8272</v>
      </c>
      <c r="G1380" s="1">
        <v>110</v>
      </c>
      <c r="H1380" s="1" t="s">
        <v>46</v>
      </c>
    </row>
    <row r="1381" spans="1:8" x14ac:dyDescent="0.25">
      <c r="A1381" s="99">
        <v>53722</v>
      </c>
      <c r="B1381" s="99" t="s">
        <v>2359</v>
      </c>
      <c r="D1381" s="1" t="s">
        <v>4325</v>
      </c>
      <c r="E1381" s="1" t="s">
        <v>7469</v>
      </c>
      <c r="F1381" s="1" t="s">
        <v>8272</v>
      </c>
      <c r="G1381" s="1">
        <v>78</v>
      </c>
      <c r="H1381" s="1" t="s">
        <v>46</v>
      </c>
    </row>
    <row r="1382" spans="1:8" x14ac:dyDescent="0.25">
      <c r="A1382" s="99">
        <v>53723</v>
      </c>
      <c r="B1382" s="99" t="s">
        <v>2360</v>
      </c>
      <c r="D1382" s="1" t="s">
        <v>4325</v>
      </c>
      <c r="E1382" s="1" t="s">
        <v>7469</v>
      </c>
      <c r="F1382" s="1" t="s">
        <v>8272</v>
      </c>
      <c r="G1382" s="1">
        <v>106</v>
      </c>
      <c r="H1382" s="1" t="s">
        <v>46</v>
      </c>
    </row>
    <row r="1383" spans="1:8" x14ac:dyDescent="0.25">
      <c r="A1383" s="99">
        <v>450281</v>
      </c>
      <c r="B1383" s="99" t="s">
        <v>2200</v>
      </c>
      <c r="D1383" s="1" t="s">
        <v>4325</v>
      </c>
      <c r="E1383" s="1" t="s">
        <v>7469</v>
      </c>
      <c r="F1383" s="1" t="s">
        <v>8272</v>
      </c>
      <c r="G1383" s="1">
        <v>550</v>
      </c>
      <c r="H1383" s="1" t="s">
        <v>46</v>
      </c>
    </row>
    <row r="1384" spans="1:8" x14ac:dyDescent="0.25">
      <c r="A1384" s="99">
        <v>5067</v>
      </c>
      <c r="B1384" s="99" t="s">
        <v>2267</v>
      </c>
      <c r="D1384" s="1" t="s">
        <v>4325</v>
      </c>
      <c r="E1384" s="1" t="s">
        <v>7469</v>
      </c>
      <c r="F1384" s="1" t="s">
        <v>8273</v>
      </c>
      <c r="G1384" s="1">
        <v>604</v>
      </c>
      <c r="H1384" s="1" t="s">
        <v>46</v>
      </c>
    </row>
    <row r="1385" spans="1:8" x14ac:dyDescent="0.25">
      <c r="A1385" s="99">
        <v>5068</v>
      </c>
      <c r="B1385" s="99" t="s">
        <v>2268</v>
      </c>
      <c r="D1385" s="1" t="s">
        <v>4325</v>
      </c>
      <c r="E1385" s="1" t="s">
        <v>7469</v>
      </c>
      <c r="F1385" s="1" t="s">
        <v>8273</v>
      </c>
      <c r="G1385" s="1">
        <v>215</v>
      </c>
      <c r="H1385" s="1" t="s">
        <v>46</v>
      </c>
    </row>
    <row r="1386" spans="1:8" x14ac:dyDescent="0.25">
      <c r="A1386" s="99">
        <v>5069</v>
      </c>
      <c r="B1386" s="99" t="s">
        <v>2269</v>
      </c>
      <c r="D1386" s="1" t="s">
        <v>4325</v>
      </c>
      <c r="E1386" s="1" t="s">
        <v>7469</v>
      </c>
      <c r="F1386" s="1" t="s">
        <v>8273</v>
      </c>
      <c r="G1386" s="1">
        <v>292</v>
      </c>
      <c r="H1386" s="1" t="s">
        <v>46</v>
      </c>
    </row>
    <row r="1387" spans="1:8" x14ac:dyDescent="0.25">
      <c r="A1387" s="99">
        <v>5070</v>
      </c>
      <c r="B1387" s="99" t="s">
        <v>2270</v>
      </c>
      <c r="D1387" s="1" t="s">
        <v>4325</v>
      </c>
      <c r="E1387" s="1" t="s">
        <v>7469</v>
      </c>
      <c r="F1387" s="1" t="s">
        <v>8273</v>
      </c>
      <c r="G1387" s="1">
        <v>281</v>
      </c>
      <c r="H1387" s="1" t="s">
        <v>46</v>
      </c>
    </row>
    <row r="1388" spans="1:8" x14ac:dyDescent="0.25">
      <c r="A1388" s="99">
        <v>5071</v>
      </c>
      <c r="B1388" s="99" t="s">
        <v>2271</v>
      </c>
      <c r="D1388" s="1" t="s">
        <v>4325</v>
      </c>
      <c r="E1388" s="1" t="s">
        <v>7469</v>
      </c>
      <c r="F1388" s="1" t="s">
        <v>8273</v>
      </c>
      <c r="G1388" s="1">
        <v>332</v>
      </c>
      <c r="H1388" s="1" t="s">
        <v>46</v>
      </c>
    </row>
    <row r="1389" spans="1:8" x14ac:dyDescent="0.25">
      <c r="A1389" s="99">
        <v>5072</v>
      </c>
      <c r="B1389" s="99" t="s">
        <v>2272</v>
      </c>
      <c r="D1389" s="1" t="s">
        <v>4325</v>
      </c>
      <c r="E1389" s="1" t="s">
        <v>7469</v>
      </c>
      <c r="F1389" s="1" t="s">
        <v>8273</v>
      </c>
      <c r="G1389" s="1">
        <v>397</v>
      </c>
      <c r="H1389" s="1" t="s">
        <v>46</v>
      </c>
    </row>
    <row r="1390" spans="1:8" x14ac:dyDescent="0.25">
      <c r="A1390" s="99">
        <v>5073</v>
      </c>
      <c r="B1390" s="99" t="s">
        <v>2273</v>
      </c>
      <c r="D1390" s="1" t="s">
        <v>4325</v>
      </c>
      <c r="E1390" s="1" t="s">
        <v>7469</v>
      </c>
      <c r="F1390" s="1" t="s">
        <v>8273</v>
      </c>
      <c r="G1390" s="1">
        <v>424</v>
      </c>
      <c r="H1390" s="1" t="s">
        <v>46</v>
      </c>
    </row>
    <row r="1391" spans="1:8" x14ac:dyDescent="0.25">
      <c r="A1391" s="99">
        <v>5074</v>
      </c>
      <c r="B1391" s="99" t="s">
        <v>2274</v>
      </c>
      <c r="D1391" s="1" t="s">
        <v>4325</v>
      </c>
      <c r="E1391" s="1" t="s">
        <v>7469</v>
      </c>
      <c r="F1391" s="1" t="s">
        <v>8273</v>
      </c>
      <c r="G1391" s="1">
        <v>487</v>
      </c>
      <c r="H1391" s="1" t="s">
        <v>46</v>
      </c>
    </row>
    <row r="1392" spans="1:8" x14ac:dyDescent="0.25">
      <c r="A1392" s="99">
        <v>5075</v>
      </c>
      <c r="B1392" s="99" t="s">
        <v>2275</v>
      </c>
      <c r="D1392" s="1" t="s">
        <v>4325</v>
      </c>
      <c r="E1392" s="1" t="s">
        <v>7469</v>
      </c>
      <c r="F1392" s="1" t="s">
        <v>8273</v>
      </c>
      <c r="G1392" s="1">
        <v>572</v>
      </c>
      <c r="H1392" s="1" t="s">
        <v>46</v>
      </c>
    </row>
    <row r="1393" spans="1:8" x14ac:dyDescent="0.25">
      <c r="A1393" s="99">
        <v>9234</v>
      </c>
      <c r="B1393" s="99" t="s">
        <v>2752</v>
      </c>
      <c r="D1393" s="1" t="s">
        <v>4325</v>
      </c>
      <c r="E1393" s="1" t="s">
        <v>7469</v>
      </c>
      <c r="F1393" s="1" t="s">
        <v>8273</v>
      </c>
      <c r="G1393" s="1">
        <v>1058</v>
      </c>
      <c r="H1393" s="1" t="s">
        <v>46</v>
      </c>
    </row>
    <row r="1394" spans="1:8" x14ac:dyDescent="0.25">
      <c r="A1394" s="99">
        <v>9236</v>
      </c>
      <c r="B1394" s="99" t="s">
        <v>2753</v>
      </c>
      <c r="D1394" s="1" t="s">
        <v>4325</v>
      </c>
      <c r="E1394" s="1" t="s">
        <v>7469</v>
      </c>
      <c r="F1394" s="1" t="s">
        <v>8273</v>
      </c>
      <c r="G1394" s="1">
        <v>1119</v>
      </c>
      <c r="H1394" s="1" t="s">
        <v>46</v>
      </c>
    </row>
    <row r="1395" spans="1:8" x14ac:dyDescent="0.25">
      <c r="A1395" s="99">
        <v>9239</v>
      </c>
      <c r="B1395" s="99" t="s">
        <v>2754</v>
      </c>
      <c r="D1395" s="1" t="s">
        <v>4325</v>
      </c>
      <c r="E1395" s="1" t="s">
        <v>7469</v>
      </c>
      <c r="F1395" s="1" t="s">
        <v>8273</v>
      </c>
      <c r="G1395" s="1">
        <v>1141</v>
      </c>
      <c r="H1395" s="1" t="s">
        <v>46</v>
      </c>
    </row>
    <row r="1396" spans="1:8" x14ac:dyDescent="0.25">
      <c r="A1396" s="99">
        <v>9240</v>
      </c>
      <c r="B1396" s="99" t="s">
        <v>2755</v>
      </c>
      <c r="D1396" s="1" t="s">
        <v>4325</v>
      </c>
      <c r="E1396" s="1" t="s">
        <v>7469</v>
      </c>
      <c r="F1396" s="1" t="s">
        <v>8273</v>
      </c>
      <c r="G1396" s="1">
        <v>1167</v>
      </c>
      <c r="H1396" s="1" t="s">
        <v>46</v>
      </c>
    </row>
    <row r="1397" spans="1:8" x14ac:dyDescent="0.25">
      <c r="A1397" s="99">
        <v>9241</v>
      </c>
      <c r="B1397" s="99" t="s">
        <v>2756</v>
      </c>
      <c r="D1397" s="1" t="s">
        <v>4325</v>
      </c>
      <c r="E1397" s="1" t="s">
        <v>7469</v>
      </c>
      <c r="F1397" s="1" t="s">
        <v>8273</v>
      </c>
      <c r="G1397" s="1">
        <v>1167</v>
      </c>
      <c r="H1397" s="1" t="s">
        <v>46</v>
      </c>
    </row>
    <row r="1398" spans="1:8" x14ac:dyDescent="0.25">
      <c r="A1398" s="99">
        <v>9425</v>
      </c>
      <c r="B1398" s="99" t="s">
        <v>2810</v>
      </c>
      <c r="D1398" s="1" t="s">
        <v>4325</v>
      </c>
      <c r="E1398" s="1" t="s">
        <v>7469</v>
      </c>
      <c r="F1398" s="1" t="s">
        <v>8273</v>
      </c>
      <c r="G1398" s="1">
        <v>1228</v>
      </c>
      <c r="H1398" s="1" t="s">
        <v>46</v>
      </c>
    </row>
    <row r="1399" spans="1:8" x14ac:dyDescent="0.25">
      <c r="A1399" s="99">
        <v>9450</v>
      </c>
      <c r="B1399" s="99" t="s">
        <v>2811</v>
      </c>
      <c r="D1399" s="1" t="s">
        <v>4325</v>
      </c>
      <c r="E1399" s="1" t="s">
        <v>7469</v>
      </c>
      <c r="F1399" s="1" t="s">
        <v>8273</v>
      </c>
      <c r="G1399" s="1">
        <v>1228</v>
      </c>
      <c r="H1399" s="1" t="s">
        <v>46</v>
      </c>
    </row>
    <row r="1400" spans="1:8" x14ac:dyDescent="0.25">
      <c r="A1400" s="99">
        <v>9451</v>
      </c>
      <c r="B1400" s="99" t="s">
        <v>2812</v>
      </c>
      <c r="D1400" s="1" t="s">
        <v>4325</v>
      </c>
      <c r="E1400" s="1" t="s">
        <v>7469</v>
      </c>
      <c r="F1400" s="1" t="s">
        <v>8273</v>
      </c>
      <c r="G1400" s="1">
        <v>1256</v>
      </c>
      <c r="H1400" s="1" t="s">
        <v>46</v>
      </c>
    </row>
    <row r="1401" spans="1:8" x14ac:dyDescent="0.25">
      <c r="A1401" s="99">
        <v>9662</v>
      </c>
      <c r="B1401" s="99" t="s">
        <v>3088</v>
      </c>
      <c r="D1401" s="1" t="s">
        <v>4325</v>
      </c>
      <c r="E1401" s="1" t="s">
        <v>7469</v>
      </c>
      <c r="F1401" s="1" t="s">
        <v>8273</v>
      </c>
      <c r="G1401" s="1">
        <v>1256</v>
      </c>
      <c r="H1401" s="1" t="s">
        <v>46</v>
      </c>
    </row>
    <row r="1402" spans="1:8" x14ac:dyDescent="0.25">
      <c r="A1402" s="99">
        <v>9663</v>
      </c>
      <c r="B1402" s="99" t="s">
        <v>3089</v>
      </c>
      <c r="D1402" s="1" t="s">
        <v>4325</v>
      </c>
      <c r="E1402" s="1" t="s">
        <v>7469</v>
      </c>
      <c r="F1402" s="1" t="s">
        <v>8273</v>
      </c>
      <c r="G1402" s="1">
        <v>1604</v>
      </c>
      <c r="H1402" s="1" t="s">
        <v>46</v>
      </c>
    </row>
    <row r="1403" spans="1:8" x14ac:dyDescent="0.25">
      <c r="A1403" s="99">
        <v>9694</v>
      </c>
      <c r="B1403" s="99" t="s">
        <v>3100</v>
      </c>
      <c r="D1403" s="1" t="s">
        <v>4325</v>
      </c>
      <c r="E1403" s="1" t="s">
        <v>7469</v>
      </c>
      <c r="F1403" s="1" t="s">
        <v>8273</v>
      </c>
      <c r="G1403" s="1">
        <v>1825</v>
      </c>
      <c r="H1403" s="1" t="s">
        <v>46</v>
      </c>
    </row>
    <row r="1404" spans="1:8" x14ac:dyDescent="0.25">
      <c r="A1404" s="99">
        <v>9698</v>
      </c>
      <c r="B1404" s="99" t="s">
        <v>3101</v>
      </c>
      <c r="D1404" s="1" t="s">
        <v>4325</v>
      </c>
      <c r="E1404" s="1" t="s">
        <v>7469</v>
      </c>
      <c r="F1404" s="1" t="s">
        <v>8273</v>
      </c>
      <c r="G1404" s="1">
        <v>2072</v>
      </c>
      <c r="H1404" s="1" t="s">
        <v>46</v>
      </c>
    </row>
    <row r="1405" spans="1:8" x14ac:dyDescent="0.25">
      <c r="A1405" s="99">
        <v>9699</v>
      </c>
      <c r="B1405" s="99" t="s">
        <v>3102</v>
      </c>
      <c r="D1405" s="1" t="s">
        <v>4325</v>
      </c>
      <c r="E1405" s="1" t="s">
        <v>7469</v>
      </c>
      <c r="F1405" s="1" t="s">
        <v>8273</v>
      </c>
      <c r="G1405" s="1">
        <v>2211</v>
      </c>
      <c r="H1405" s="1" t="s">
        <v>46</v>
      </c>
    </row>
    <row r="1406" spans="1:8" x14ac:dyDescent="0.25">
      <c r="A1406" s="99">
        <v>162516</v>
      </c>
      <c r="B1406" s="99" t="s">
        <v>522</v>
      </c>
      <c r="D1406" s="1" t="s">
        <v>4325</v>
      </c>
      <c r="E1406" s="1" t="s">
        <v>7469</v>
      </c>
      <c r="F1406" s="1" t="s">
        <v>8273</v>
      </c>
      <c r="G1406" s="1">
        <v>397</v>
      </c>
      <c r="H1406" s="1" t="s">
        <v>46</v>
      </c>
    </row>
    <row r="1407" spans="1:8" x14ac:dyDescent="0.25">
      <c r="A1407" s="99">
        <v>162517</v>
      </c>
      <c r="B1407" s="99" t="s">
        <v>523</v>
      </c>
      <c r="D1407" s="1" t="s">
        <v>4325</v>
      </c>
      <c r="E1407" s="1" t="s">
        <v>7469</v>
      </c>
      <c r="F1407" s="1" t="s">
        <v>8273</v>
      </c>
      <c r="G1407" s="1">
        <v>513</v>
      </c>
      <c r="H1407" s="1" t="s">
        <v>46</v>
      </c>
    </row>
    <row r="1408" spans="1:8" x14ac:dyDescent="0.25">
      <c r="A1408" s="99">
        <v>235006</v>
      </c>
      <c r="B1408" s="99" t="s">
        <v>813</v>
      </c>
      <c r="D1408" s="1" t="s">
        <v>4325</v>
      </c>
      <c r="E1408" s="1" t="s">
        <v>7469</v>
      </c>
      <c r="F1408" s="1" t="s">
        <v>8273</v>
      </c>
      <c r="G1408" s="1">
        <v>1151</v>
      </c>
      <c r="H1408" s="1" t="s">
        <v>46</v>
      </c>
    </row>
    <row r="1409" spans="1:8" x14ac:dyDescent="0.25">
      <c r="A1409" s="99">
        <v>251870</v>
      </c>
      <c r="B1409" s="99" t="s">
        <v>1098</v>
      </c>
      <c r="D1409" s="1" t="s">
        <v>4325</v>
      </c>
      <c r="E1409" s="1" t="s">
        <v>7469</v>
      </c>
      <c r="F1409" s="1" t="s">
        <v>8273</v>
      </c>
      <c r="G1409" s="1">
        <v>423</v>
      </c>
      <c r="H1409" s="1" t="s">
        <v>46</v>
      </c>
    </row>
    <row r="1410" spans="1:8" x14ac:dyDescent="0.25">
      <c r="A1410" s="99">
        <v>251871</v>
      </c>
      <c r="B1410" s="99" t="s">
        <v>1099</v>
      </c>
      <c r="D1410" s="1" t="s">
        <v>4325</v>
      </c>
      <c r="E1410" s="1" t="s">
        <v>7469</v>
      </c>
      <c r="F1410" s="1" t="s">
        <v>8273</v>
      </c>
      <c r="G1410" s="1">
        <v>440</v>
      </c>
      <c r="H1410" s="1" t="s">
        <v>46</v>
      </c>
    </row>
    <row r="1411" spans="1:8" x14ac:dyDescent="0.25">
      <c r="A1411" s="99">
        <v>251872</v>
      </c>
      <c r="B1411" s="99" t="s">
        <v>1100</v>
      </c>
      <c r="D1411" s="1" t="s">
        <v>4325</v>
      </c>
      <c r="E1411" s="1" t="s">
        <v>7469</v>
      </c>
      <c r="F1411" s="1" t="s">
        <v>8273</v>
      </c>
      <c r="G1411" s="1">
        <v>675</v>
      </c>
      <c r="H1411" s="1" t="s">
        <v>46</v>
      </c>
    </row>
    <row r="1412" spans="1:8" x14ac:dyDescent="0.25">
      <c r="A1412" s="99">
        <v>251873</v>
      </c>
      <c r="B1412" s="99" t="s">
        <v>1101</v>
      </c>
      <c r="D1412" s="1" t="s">
        <v>4325</v>
      </c>
      <c r="E1412" s="1" t="s">
        <v>7469</v>
      </c>
      <c r="F1412" s="1" t="s">
        <v>8273</v>
      </c>
      <c r="G1412" s="1">
        <v>702</v>
      </c>
      <c r="H1412" s="1" t="s">
        <v>46</v>
      </c>
    </row>
    <row r="1413" spans="1:8" x14ac:dyDescent="0.25">
      <c r="A1413" s="99">
        <v>1748</v>
      </c>
      <c r="B1413" s="99" t="s">
        <v>611</v>
      </c>
      <c r="D1413" s="1" t="s">
        <v>4325</v>
      </c>
      <c r="E1413" s="1" t="s">
        <v>7470</v>
      </c>
      <c r="F1413" s="1" t="s">
        <v>8274</v>
      </c>
      <c r="G1413" s="1">
        <v>214</v>
      </c>
      <c r="H1413" s="1" t="s">
        <v>46</v>
      </c>
    </row>
    <row r="1414" spans="1:8" x14ac:dyDescent="0.25">
      <c r="A1414" s="99">
        <v>1750</v>
      </c>
      <c r="B1414" s="99" t="s">
        <v>612</v>
      </c>
      <c r="D1414" s="1" t="s">
        <v>4325</v>
      </c>
      <c r="E1414" s="1" t="s">
        <v>7470</v>
      </c>
      <c r="F1414" s="1" t="s">
        <v>8274</v>
      </c>
      <c r="G1414" s="1">
        <v>226</v>
      </c>
      <c r="H1414" s="1" t="s">
        <v>46</v>
      </c>
    </row>
    <row r="1415" spans="1:8" x14ac:dyDescent="0.25">
      <c r="A1415" s="99">
        <v>1752</v>
      </c>
      <c r="B1415" s="99" t="s">
        <v>613</v>
      </c>
      <c r="D1415" s="1" t="s">
        <v>4325</v>
      </c>
      <c r="E1415" s="1" t="s">
        <v>7470</v>
      </c>
      <c r="F1415" s="1" t="s">
        <v>8274</v>
      </c>
      <c r="G1415" s="1">
        <v>241</v>
      </c>
      <c r="H1415" s="1" t="s">
        <v>46</v>
      </c>
    </row>
    <row r="1416" spans="1:8" x14ac:dyDescent="0.25">
      <c r="A1416" s="99">
        <v>1755</v>
      </c>
      <c r="B1416" s="99" t="s">
        <v>614</v>
      </c>
      <c r="D1416" s="1" t="s">
        <v>4325</v>
      </c>
      <c r="E1416" s="1" t="s">
        <v>7470</v>
      </c>
      <c r="F1416" s="1" t="s">
        <v>8274</v>
      </c>
      <c r="G1416" s="1">
        <v>276</v>
      </c>
      <c r="H1416" s="1" t="s">
        <v>46</v>
      </c>
    </row>
    <row r="1417" spans="1:8" x14ac:dyDescent="0.25">
      <c r="A1417" s="99">
        <v>1758</v>
      </c>
      <c r="B1417" s="99" t="s">
        <v>615</v>
      </c>
      <c r="D1417" s="1" t="s">
        <v>4325</v>
      </c>
      <c r="E1417" s="1" t="s">
        <v>7470</v>
      </c>
      <c r="F1417" s="1" t="s">
        <v>8274</v>
      </c>
      <c r="G1417" s="1">
        <v>293</v>
      </c>
      <c r="H1417" s="1" t="s">
        <v>46</v>
      </c>
    </row>
    <row r="1418" spans="1:8" x14ac:dyDescent="0.25">
      <c r="A1418" s="99">
        <v>1761</v>
      </c>
      <c r="B1418" s="99" t="s">
        <v>616</v>
      </c>
      <c r="D1418" s="1" t="s">
        <v>4325</v>
      </c>
      <c r="E1418" s="1" t="s">
        <v>7470</v>
      </c>
      <c r="F1418" s="1" t="s">
        <v>8274</v>
      </c>
      <c r="G1418" s="1">
        <v>330</v>
      </c>
      <c r="H1418" s="1" t="s">
        <v>46</v>
      </c>
    </row>
    <row r="1419" spans="1:8" x14ac:dyDescent="0.25">
      <c r="A1419" s="99">
        <v>1762</v>
      </c>
      <c r="B1419" s="99" t="s">
        <v>617</v>
      </c>
      <c r="D1419" s="1" t="s">
        <v>4325</v>
      </c>
      <c r="E1419" s="1" t="s">
        <v>7470</v>
      </c>
      <c r="F1419" s="1" t="s">
        <v>8274</v>
      </c>
      <c r="G1419" s="1">
        <v>445</v>
      </c>
      <c r="H1419" s="1" t="s">
        <v>46</v>
      </c>
    </row>
    <row r="1420" spans="1:8" x14ac:dyDescent="0.25">
      <c r="A1420" s="99">
        <v>30236</v>
      </c>
      <c r="B1420" s="99" t="s">
        <v>1578</v>
      </c>
      <c r="D1420" s="1" t="s">
        <v>4325</v>
      </c>
      <c r="E1420" s="1" t="s">
        <v>7470</v>
      </c>
      <c r="F1420" s="1" t="s">
        <v>8274</v>
      </c>
      <c r="G1420" s="1">
        <v>480</v>
      </c>
      <c r="H1420" s="1" t="s">
        <v>46</v>
      </c>
    </row>
    <row r="1421" spans="1:8" x14ac:dyDescent="0.25">
      <c r="A1421" s="99">
        <v>30237</v>
      </c>
      <c r="B1421" s="99" t="s">
        <v>1579</v>
      </c>
      <c r="D1421" s="1" t="s">
        <v>4325</v>
      </c>
      <c r="E1421" s="1" t="s">
        <v>7470</v>
      </c>
      <c r="F1421" s="1" t="s">
        <v>8274</v>
      </c>
      <c r="G1421" s="1">
        <v>524</v>
      </c>
      <c r="H1421" s="1" t="s">
        <v>46</v>
      </c>
    </row>
    <row r="1422" spans="1:8" x14ac:dyDescent="0.25">
      <c r="A1422" s="99">
        <v>265463</v>
      </c>
      <c r="B1422" s="99" t="s">
        <v>1236</v>
      </c>
      <c r="D1422" s="1" t="s">
        <v>4325</v>
      </c>
      <c r="E1422" s="1" t="s">
        <v>7470</v>
      </c>
      <c r="F1422" s="1" t="s">
        <v>8274</v>
      </c>
      <c r="G1422" s="1">
        <v>420</v>
      </c>
      <c r="H1422" s="1" t="s">
        <v>46</v>
      </c>
    </row>
    <row r="1423" spans="1:8" x14ac:dyDescent="0.25">
      <c r="A1423" s="99">
        <v>265464</v>
      </c>
      <c r="B1423" s="99" t="s">
        <v>1237</v>
      </c>
      <c r="D1423" s="1" t="s">
        <v>4325</v>
      </c>
      <c r="E1423" s="1" t="s">
        <v>7470</v>
      </c>
      <c r="F1423" s="1" t="s">
        <v>8274</v>
      </c>
      <c r="G1423" s="1">
        <v>425</v>
      </c>
      <c r="H1423" s="1" t="s">
        <v>46</v>
      </c>
    </row>
    <row r="1424" spans="1:8" x14ac:dyDescent="0.25">
      <c r="A1424" s="99">
        <v>265465</v>
      </c>
      <c r="B1424" s="99" t="s">
        <v>1238</v>
      </c>
      <c r="D1424" s="1" t="s">
        <v>4325</v>
      </c>
      <c r="E1424" s="1" t="s">
        <v>7470</v>
      </c>
      <c r="F1424" s="1" t="s">
        <v>8274</v>
      </c>
      <c r="G1424" s="1">
        <v>475</v>
      </c>
      <c r="H1424" s="1" t="s">
        <v>46</v>
      </c>
    </row>
    <row r="1425" spans="1:8" x14ac:dyDescent="0.25">
      <c r="A1425" s="99">
        <v>265468</v>
      </c>
      <c r="B1425" s="99" t="s">
        <v>1239</v>
      </c>
      <c r="D1425" s="1" t="s">
        <v>4325</v>
      </c>
      <c r="E1425" s="1" t="s">
        <v>7470</v>
      </c>
      <c r="F1425" s="1" t="s">
        <v>8274</v>
      </c>
      <c r="G1425" s="1">
        <v>652</v>
      </c>
      <c r="H1425" s="1" t="s">
        <v>46</v>
      </c>
    </row>
    <row r="1426" spans="1:8" x14ac:dyDescent="0.25">
      <c r="A1426" s="99">
        <v>1766</v>
      </c>
      <c r="B1426" s="99" t="s">
        <v>618</v>
      </c>
      <c r="D1426" s="1" t="s">
        <v>4325</v>
      </c>
      <c r="E1426" s="1" t="s">
        <v>7470</v>
      </c>
      <c r="F1426" s="1" t="s">
        <v>8275</v>
      </c>
      <c r="G1426" s="1">
        <v>125</v>
      </c>
      <c r="H1426" s="1" t="s">
        <v>46</v>
      </c>
    </row>
    <row r="1427" spans="1:8" x14ac:dyDescent="0.25">
      <c r="A1427" s="99">
        <v>1768</v>
      </c>
      <c r="B1427" s="99" t="s">
        <v>619</v>
      </c>
      <c r="D1427" s="1" t="s">
        <v>4325</v>
      </c>
      <c r="E1427" s="1" t="s">
        <v>7470</v>
      </c>
      <c r="F1427" s="1" t="s">
        <v>8275</v>
      </c>
      <c r="G1427" s="1">
        <v>128</v>
      </c>
      <c r="H1427" s="1" t="s">
        <v>46</v>
      </c>
    </row>
    <row r="1428" spans="1:8" x14ac:dyDescent="0.25">
      <c r="A1428" s="99">
        <v>1769</v>
      </c>
      <c r="B1428" s="99" t="s">
        <v>620</v>
      </c>
      <c r="D1428" s="1" t="s">
        <v>4325</v>
      </c>
      <c r="E1428" s="1" t="s">
        <v>7470</v>
      </c>
      <c r="F1428" s="1" t="s">
        <v>8275</v>
      </c>
      <c r="G1428" s="1">
        <v>135</v>
      </c>
      <c r="H1428" s="1" t="s">
        <v>46</v>
      </c>
    </row>
    <row r="1429" spans="1:8" x14ac:dyDescent="0.25">
      <c r="A1429" s="99">
        <v>1770</v>
      </c>
      <c r="B1429" s="99" t="s">
        <v>621</v>
      </c>
      <c r="D1429" s="1" t="s">
        <v>4325</v>
      </c>
      <c r="E1429" s="1" t="s">
        <v>7470</v>
      </c>
      <c r="F1429" s="1" t="s">
        <v>8275</v>
      </c>
      <c r="G1429" s="1">
        <v>142</v>
      </c>
      <c r="H1429" s="1" t="s">
        <v>46</v>
      </c>
    </row>
    <row r="1430" spans="1:8" x14ac:dyDescent="0.25">
      <c r="A1430" s="99">
        <v>1773</v>
      </c>
      <c r="B1430" s="99" t="s">
        <v>622</v>
      </c>
      <c r="D1430" s="1" t="s">
        <v>4325</v>
      </c>
      <c r="E1430" s="1" t="s">
        <v>7470</v>
      </c>
      <c r="F1430" s="1" t="s">
        <v>8275</v>
      </c>
      <c r="G1430" s="1">
        <v>156</v>
      </c>
      <c r="H1430" s="1" t="s">
        <v>46</v>
      </c>
    </row>
    <row r="1431" spans="1:8" x14ac:dyDescent="0.25">
      <c r="A1431" s="99">
        <v>1776</v>
      </c>
      <c r="B1431" s="99" t="s">
        <v>623</v>
      </c>
      <c r="D1431" s="1" t="s">
        <v>4325</v>
      </c>
      <c r="E1431" s="1" t="s">
        <v>7470</v>
      </c>
      <c r="F1431" s="1" t="s">
        <v>8275</v>
      </c>
      <c r="G1431" s="1">
        <v>195</v>
      </c>
      <c r="H1431" s="1" t="s">
        <v>46</v>
      </c>
    </row>
    <row r="1432" spans="1:8" x14ac:dyDescent="0.25">
      <c r="A1432" s="99">
        <v>1779</v>
      </c>
      <c r="B1432" s="99" t="s">
        <v>624</v>
      </c>
      <c r="D1432" s="1" t="s">
        <v>4325</v>
      </c>
      <c r="E1432" s="1" t="s">
        <v>7470</v>
      </c>
      <c r="F1432" s="1" t="s">
        <v>8275</v>
      </c>
      <c r="G1432" s="1">
        <v>213</v>
      </c>
      <c r="H1432" s="1" t="s">
        <v>46</v>
      </c>
    </row>
    <row r="1433" spans="1:8" x14ac:dyDescent="0.25">
      <c r="A1433" s="99">
        <v>1782</v>
      </c>
      <c r="B1433" s="99" t="s">
        <v>625</v>
      </c>
      <c r="D1433" s="1" t="s">
        <v>4325</v>
      </c>
      <c r="E1433" s="1" t="s">
        <v>7470</v>
      </c>
      <c r="F1433" s="1" t="s">
        <v>8275</v>
      </c>
      <c r="G1433" s="1">
        <v>265</v>
      </c>
      <c r="H1433" s="1" t="s">
        <v>46</v>
      </c>
    </row>
    <row r="1434" spans="1:8" x14ac:dyDescent="0.25">
      <c r="A1434" s="99">
        <v>1783</v>
      </c>
      <c r="B1434" s="99" t="s">
        <v>627</v>
      </c>
      <c r="D1434" s="1" t="s">
        <v>4325</v>
      </c>
      <c r="E1434" s="1" t="s">
        <v>7470</v>
      </c>
      <c r="F1434" s="1" t="s">
        <v>8275</v>
      </c>
      <c r="G1434" s="1">
        <v>296</v>
      </c>
      <c r="H1434" s="1" t="s">
        <v>46</v>
      </c>
    </row>
    <row r="1435" spans="1:8" x14ac:dyDescent="0.25">
      <c r="A1435" s="99">
        <v>1802</v>
      </c>
      <c r="B1435" s="99" t="s">
        <v>635</v>
      </c>
      <c r="D1435" s="1" t="s">
        <v>4325</v>
      </c>
      <c r="E1435" s="1" t="s">
        <v>7470</v>
      </c>
      <c r="F1435" s="1" t="s">
        <v>8276</v>
      </c>
      <c r="G1435" s="1">
        <v>78</v>
      </c>
      <c r="H1435" s="1" t="s">
        <v>46</v>
      </c>
    </row>
    <row r="1436" spans="1:8" x14ac:dyDescent="0.25">
      <c r="A1436" s="99">
        <v>1804</v>
      </c>
      <c r="B1436" s="99" t="s">
        <v>636</v>
      </c>
      <c r="D1436" s="1" t="s">
        <v>4325</v>
      </c>
      <c r="E1436" s="1" t="s">
        <v>7470</v>
      </c>
      <c r="F1436" s="1" t="s">
        <v>8276</v>
      </c>
      <c r="G1436" s="1">
        <v>80</v>
      </c>
      <c r="H1436" s="1" t="s">
        <v>46</v>
      </c>
    </row>
    <row r="1437" spans="1:8" x14ac:dyDescent="0.25">
      <c r="A1437" s="99">
        <v>1807</v>
      </c>
      <c r="B1437" s="99" t="s">
        <v>637</v>
      </c>
      <c r="D1437" s="1" t="s">
        <v>4325</v>
      </c>
      <c r="E1437" s="1" t="s">
        <v>7470</v>
      </c>
      <c r="F1437" s="1" t="s">
        <v>8276</v>
      </c>
      <c r="G1437" s="1">
        <v>90</v>
      </c>
      <c r="H1437" s="1" t="s">
        <v>46</v>
      </c>
    </row>
    <row r="1438" spans="1:8" x14ac:dyDescent="0.25">
      <c r="A1438" s="99">
        <v>1809</v>
      </c>
      <c r="B1438" s="99" t="s">
        <v>638</v>
      </c>
      <c r="D1438" s="1" t="s">
        <v>4325</v>
      </c>
      <c r="E1438" s="1" t="s">
        <v>7470</v>
      </c>
      <c r="F1438" s="1" t="s">
        <v>8276</v>
      </c>
      <c r="G1438" s="1">
        <v>95</v>
      </c>
      <c r="H1438" s="1" t="s">
        <v>46</v>
      </c>
    </row>
    <row r="1439" spans="1:8" x14ac:dyDescent="0.25">
      <c r="A1439" s="99">
        <v>1812</v>
      </c>
      <c r="B1439" s="99" t="s">
        <v>639</v>
      </c>
      <c r="D1439" s="1" t="s">
        <v>4325</v>
      </c>
      <c r="E1439" s="1" t="s">
        <v>7470</v>
      </c>
      <c r="F1439" s="1" t="s">
        <v>8276</v>
      </c>
      <c r="G1439" s="1">
        <v>96</v>
      </c>
      <c r="H1439" s="1" t="s">
        <v>46</v>
      </c>
    </row>
    <row r="1440" spans="1:8" x14ac:dyDescent="0.25">
      <c r="A1440" s="99">
        <v>1815</v>
      </c>
      <c r="B1440" s="99" t="s">
        <v>640</v>
      </c>
      <c r="D1440" s="1" t="s">
        <v>4325</v>
      </c>
      <c r="E1440" s="1" t="s">
        <v>7470</v>
      </c>
      <c r="F1440" s="1" t="s">
        <v>8276</v>
      </c>
      <c r="G1440" s="1">
        <v>105</v>
      </c>
      <c r="H1440" s="1" t="s">
        <v>46</v>
      </c>
    </row>
    <row r="1441" spans="1:8" x14ac:dyDescent="0.25">
      <c r="A1441" s="99">
        <v>1818</v>
      </c>
      <c r="B1441" s="99" t="s">
        <v>641</v>
      </c>
      <c r="D1441" s="1" t="s">
        <v>4325</v>
      </c>
      <c r="E1441" s="1" t="s">
        <v>7470</v>
      </c>
      <c r="F1441" s="1" t="s">
        <v>8276</v>
      </c>
      <c r="G1441" s="1">
        <v>146</v>
      </c>
      <c r="H1441" s="1" t="s">
        <v>46</v>
      </c>
    </row>
    <row r="1442" spans="1:8" x14ac:dyDescent="0.25">
      <c r="A1442" s="99">
        <v>1821</v>
      </c>
      <c r="B1442" s="99" t="s">
        <v>642</v>
      </c>
      <c r="D1442" s="1" t="s">
        <v>4325</v>
      </c>
      <c r="E1442" s="1" t="s">
        <v>7470</v>
      </c>
      <c r="F1442" s="1" t="s">
        <v>8276</v>
      </c>
      <c r="G1442" s="1">
        <v>175</v>
      </c>
      <c r="H1442" s="1" t="s">
        <v>46</v>
      </c>
    </row>
    <row r="1443" spans="1:8" x14ac:dyDescent="0.25">
      <c r="A1443" s="99">
        <v>1823</v>
      </c>
      <c r="B1443" s="99" t="s">
        <v>643</v>
      </c>
      <c r="D1443" s="1" t="s">
        <v>4325</v>
      </c>
      <c r="E1443" s="1" t="s">
        <v>7470</v>
      </c>
      <c r="F1443" s="1" t="s">
        <v>8276</v>
      </c>
      <c r="G1443" s="1">
        <v>187</v>
      </c>
      <c r="H1443" s="1" t="s">
        <v>46</v>
      </c>
    </row>
    <row r="1444" spans="1:8" x14ac:dyDescent="0.25">
      <c r="A1444" s="99">
        <v>95330</v>
      </c>
      <c r="B1444" s="99" t="s">
        <v>7769</v>
      </c>
      <c r="D1444" s="1" t="s">
        <v>4325</v>
      </c>
      <c r="E1444" s="1" t="s">
        <v>7471</v>
      </c>
      <c r="F1444" s="1" t="s">
        <v>8277</v>
      </c>
      <c r="G1444" s="1">
        <v>573</v>
      </c>
      <c r="H1444" s="1" t="s">
        <v>46</v>
      </c>
    </row>
    <row r="1445" spans="1:8" x14ac:dyDescent="0.25">
      <c r="A1445" s="99">
        <v>95331</v>
      </c>
      <c r="B1445" s="99" t="s">
        <v>2850</v>
      </c>
      <c r="D1445" s="1" t="s">
        <v>4325</v>
      </c>
      <c r="E1445" s="1" t="s">
        <v>7471</v>
      </c>
      <c r="F1445" s="1" t="s">
        <v>8277</v>
      </c>
      <c r="G1445" s="1">
        <v>572</v>
      </c>
      <c r="H1445" s="1" t="s">
        <v>46</v>
      </c>
    </row>
    <row r="1446" spans="1:8" x14ac:dyDescent="0.25">
      <c r="A1446" s="99">
        <v>95332</v>
      </c>
      <c r="B1446" s="99" t="s">
        <v>7770</v>
      </c>
      <c r="D1446" s="1" t="s">
        <v>4325</v>
      </c>
      <c r="E1446" s="1" t="s">
        <v>7471</v>
      </c>
      <c r="F1446" s="1" t="s">
        <v>8277</v>
      </c>
      <c r="G1446" s="1">
        <v>790</v>
      </c>
      <c r="H1446" s="1" t="s">
        <v>46</v>
      </c>
    </row>
    <row r="1447" spans="1:8" x14ac:dyDescent="0.25">
      <c r="A1447" s="99">
        <v>95333</v>
      </c>
      <c r="B1447" s="99" t="s">
        <v>2851</v>
      </c>
      <c r="D1447" s="1" t="s">
        <v>4325</v>
      </c>
      <c r="E1447" s="1" t="s">
        <v>7471</v>
      </c>
      <c r="F1447" s="1" t="s">
        <v>8278</v>
      </c>
      <c r="G1447" s="1">
        <v>1053</v>
      </c>
      <c r="H1447" s="1" t="s">
        <v>46</v>
      </c>
    </row>
    <row r="1448" spans="1:8" x14ac:dyDescent="0.25">
      <c r="A1448" s="99">
        <v>95334</v>
      </c>
      <c r="B1448" s="99" t="s">
        <v>2852</v>
      </c>
      <c r="D1448" s="1" t="s">
        <v>4325</v>
      </c>
      <c r="E1448" s="1" t="s">
        <v>7471</v>
      </c>
      <c r="F1448" s="1" t="s">
        <v>8278</v>
      </c>
      <c r="G1448" s="1">
        <v>1092</v>
      </c>
      <c r="H1448" s="1" t="s">
        <v>46</v>
      </c>
    </row>
    <row r="1449" spans="1:8" x14ac:dyDescent="0.25">
      <c r="A1449" s="99">
        <v>95335</v>
      </c>
      <c r="B1449" s="99" t="s">
        <v>2853</v>
      </c>
      <c r="D1449" s="1" t="s">
        <v>4325</v>
      </c>
      <c r="E1449" s="1" t="s">
        <v>7471</v>
      </c>
      <c r="F1449" s="1" t="s">
        <v>8278</v>
      </c>
      <c r="G1449" s="1">
        <v>1382</v>
      </c>
      <c r="H1449" s="1" t="s">
        <v>46</v>
      </c>
    </row>
    <row r="1450" spans="1:8" x14ac:dyDescent="0.25">
      <c r="A1450" s="99">
        <v>8513</v>
      </c>
      <c r="B1450" s="99" t="s">
        <v>2629</v>
      </c>
      <c r="D1450" s="1" t="s">
        <v>4325</v>
      </c>
      <c r="E1450" s="1" t="s">
        <v>7471</v>
      </c>
      <c r="F1450" s="1" t="s">
        <v>8279</v>
      </c>
      <c r="G1450" s="1">
        <v>603</v>
      </c>
      <c r="H1450" s="1" t="s">
        <v>46</v>
      </c>
    </row>
    <row r="1451" spans="1:8" x14ac:dyDescent="0.25">
      <c r="A1451" s="99">
        <v>8514</v>
      </c>
      <c r="B1451" s="99" t="s">
        <v>2630</v>
      </c>
      <c r="D1451" s="1" t="s">
        <v>4325</v>
      </c>
      <c r="E1451" s="1" t="s">
        <v>7471</v>
      </c>
      <c r="F1451" s="1" t="s">
        <v>8279</v>
      </c>
      <c r="G1451" s="1">
        <v>766</v>
      </c>
      <c r="H1451" s="1" t="s">
        <v>46</v>
      </c>
    </row>
    <row r="1452" spans="1:8" x14ac:dyDescent="0.25">
      <c r="A1452" s="99">
        <v>8515</v>
      </c>
      <c r="B1452" s="99" t="s">
        <v>2631</v>
      </c>
      <c r="D1452" s="1" t="s">
        <v>4325</v>
      </c>
      <c r="E1452" s="1" t="s">
        <v>7471</v>
      </c>
      <c r="F1452" s="1" t="s">
        <v>8279</v>
      </c>
      <c r="G1452" s="1">
        <v>1045</v>
      </c>
      <c r="H1452" s="1" t="s">
        <v>46</v>
      </c>
    </row>
    <row r="1453" spans="1:8" x14ac:dyDescent="0.25">
      <c r="A1453" s="99">
        <v>8516</v>
      </c>
      <c r="B1453" s="99" t="s">
        <v>2632</v>
      </c>
      <c r="D1453" s="1" t="s">
        <v>4325</v>
      </c>
      <c r="E1453" s="1" t="s">
        <v>7471</v>
      </c>
      <c r="F1453" s="1" t="s">
        <v>8279</v>
      </c>
      <c r="G1453" s="1">
        <v>1405</v>
      </c>
      <c r="H1453" s="1" t="s">
        <v>46</v>
      </c>
    </row>
    <row r="1454" spans="1:8" x14ac:dyDescent="0.25">
      <c r="A1454" s="99">
        <v>8506</v>
      </c>
      <c r="B1454" s="99" t="s">
        <v>2624</v>
      </c>
      <c r="D1454" s="1" t="s">
        <v>4325</v>
      </c>
      <c r="E1454" s="1" t="s">
        <v>7471</v>
      </c>
      <c r="F1454" s="1" t="s">
        <v>8280</v>
      </c>
      <c r="G1454" s="1">
        <v>423</v>
      </c>
      <c r="H1454" s="1" t="s">
        <v>46</v>
      </c>
    </row>
    <row r="1455" spans="1:8" x14ac:dyDescent="0.25">
      <c r="A1455" s="99">
        <v>8507</v>
      </c>
      <c r="B1455" s="99" t="s">
        <v>2625</v>
      </c>
      <c r="D1455" s="1" t="s">
        <v>4325</v>
      </c>
      <c r="E1455" s="1" t="s">
        <v>7471</v>
      </c>
      <c r="F1455" s="1" t="s">
        <v>8280</v>
      </c>
      <c r="G1455" s="1">
        <v>561</v>
      </c>
      <c r="H1455" s="1" t="s">
        <v>46</v>
      </c>
    </row>
    <row r="1456" spans="1:8" x14ac:dyDescent="0.25">
      <c r="A1456" s="99">
        <v>8508</v>
      </c>
      <c r="B1456" s="99" t="s">
        <v>2626</v>
      </c>
      <c r="D1456" s="1" t="s">
        <v>4325</v>
      </c>
      <c r="E1456" s="1" t="s">
        <v>7471</v>
      </c>
      <c r="F1456" s="1" t="s">
        <v>8280</v>
      </c>
      <c r="G1456" s="1">
        <v>837</v>
      </c>
      <c r="H1456" s="1" t="s">
        <v>46</v>
      </c>
    </row>
    <row r="1457" spans="1:8" x14ac:dyDescent="0.25">
      <c r="A1457" s="99">
        <v>8509</v>
      </c>
      <c r="B1457" s="99" t="s">
        <v>2627</v>
      </c>
      <c r="D1457" s="1" t="s">
        <v>4325</v>
      </c>
      <c r="E1457" s="1" t="s">
        <v>7471</v>
      </c>
      <c r="F1457" s="1" t="s">
        <v>8280</v>
      </c>
      <c r="G1457" s="1">
        <v>1139</v>
      </c>
      <c r="H1457" s="1" t="s">
        <v>46</v>
      </c>
    </row>
    <row r="1458" spans="1:8" x14ac:dyDescent="0.25">
      <c r="A1458" s="99">
        <v>8510</v>
      </c>
      <c r="B1458" s="99" t="s">
        <v>2628</v>
      </c>
      <c r="D1458" s="1" t="s">
        <v>4325</v>
      </c>
      <c r="E1458" s="1" t="s">
        <v>7471</v>
      </c>
      <c r="F1458" s="1" t="s">
        <v>8280</v>
      </c>
      <c r="G1458" s="1">
        <v>1673</v>
      </c>
      <c r="H1458" s="1" t="s">
        <v>46</v>
      </c>
    </row>
    <row r="1459" spans="1:8" x14ac:dyDescent="0.25">
      <c r="A1459" s="99">
        <v>8783</v>
      </c>
      <c r="B1459" s="99" t="s">
        <v>2656</v>
      </c>
      <c r="D1459" s="1" t="s">
        <v>4325</v>
      </c>
      <c r="E1459" s="1" t="s">
        <v>7471</v>
      </c>
      <c r="F1459" s="1" t="s">
        <v>8280</v>
      </c>
      <c r="G1459" s="1">
        <v>4985</v>
      </c>
      <c r="H1459" s="1" t="s">
        <v>46</v>
      </c>
    </row>
    <row r="1460" spans="1:8" x14ac:dyDescent="0.25">
      <c r="A1460" s="99">
        <v>237970</v>
      </c>
      <c r="B1460" s="99" t="s">
        <v>895</v>
      </c>
      <c r="D1460" s="1" t="s">
        <v>4325</v>
      </c>
      <c r="E1460" s="1" t="s">
        <v>7471</v>
      </c>
      <c r="F1460" s="1" t="s">
        <v>8280</v>
      </c>
      <c r="G1460" s="1">
        <v>264</v>
      </c>
      <c r="H1460" s="1" t="s">
        <v>46</v>
      </c>
    </row>
    <row r="1461" spans="1:8" x14ac:dyDescent="0.25">
      <c r="A1461" s="99">
        <v>95336</v>
      </c>
      <c r="B1461" s="99" t="s">
        <v>2854</v>
      </c>
      <c r="D1461" s="1" t="s">
        <v>4325</v>
      </c>
      <c r="E1461" s="1" t="s">
        <v>7471</v>
      </c>
      <c r="F1461" s="1" t="s">
        <v>8281</v>
      </c>
      <c r="G1461" s="1">
        <v>996</v>
      </c>
      <c r="H1461" s="1" t="s">
        <v>46</v>
      </c>
    </row>
    <row r="1462" spans="1:8" x14ac:dyDescent="0.25">
      <c r="A1462" s="99">
        <v>95337</v>
      </c>
      <c r="B1462" s="99" t="s">
        <v>2855</v>
      </c>
      <c r="D1462" s="1" t="s">
        <v>4325</v>
      </c>
      <c r="E1462" s="1" t="s">
        <v>7471</v>
      </c>
      <c r="F1462" s="1" t="s">
        <v>8281</v>
      </c>
      <c r="G1462" s="1">
        <v>1285</v>
      </c>
      <c r="H1462" s="1" t="s">
        <v>46</v>
      </c>
    </row>
    <row r="1463" spans="1:8" x14ac:dyDescent="0.25">
      <c r="A1463" s="99">
        <v>95338</v>
      </c>
      <c r="B1463" s="99" t="s">
        <v>7771</v>
      </c>
      <c r="D1463" s="1" t="s">
        <v>4325</v>
      </c>
      <c r="E1463" s="1" t="s">
        <v>7471</v>
      </c>
      <c r="F1463" s="1" t="s">
        <v>8281</v>
      </c>
      <c r="G1463" s="1">
        <v>1732</v>
      </c>
      <c r="H1463" s="1" t="s">
        <v>46</v>
      </c>
    </row>
    <row r="1464" spans="1:8" x14ac:dyDescent="0.25">
      <c r="A1464" s="99">
        <v>95339</v>
      </c>
      <c r="B1464" s="99" t="s">
        <v>2856</v>
      </c>
      <c r="D1464" s="1" t="s">
        <v>4325</v>
      </c>
      <c r="E1464" s="1" t="s">
        <v>7471</v>
      </c>
      <c r="F1464" s="1" t="s">
        <v>8282</v>
      </c>
      <c r="G1464" s="1">
        <v>1327</v>
      </c>
      <c r="H1464" s="1" t="s">
        <v>46</v>
      </c>
    </row>
    <row r="1465" spans="1:8" x14ac:dyDescent="0.25">
      <c r="A1465" s="99">
        <v>95340</v>
      </c>
      <c r="B1465" s="99" t="s">
        <v>2857</v>
      </c>
      <c r="D1465" s="1" t="s">
        <v>4325</v>
      </c>
      <c r="E1465" s="1" t="s">
        <v>7471</v>
      </c>
      <c r="F1465" s="1" t="s">
        <v>8282</v>
      </c>
      <c r="G1465" s="1">
        <v>1508</v>
      </c>
      <c r="H1465" s="1" t="s">
        <v>46</v>
      </c>
    </row>
    <row r="1466" spans="1:8" x14ac:dyDescent="0.25">
      <c r="A1466" s="99">
        <v>95341</v>
      </c>
      <c r="B1466" s="99" t="s">
        <v>2858</v>
      </c>
      <c r="D1466" s="1" t="s">
        <v>4325</v>
      </c>
      <c r="E1466" s="1" t="s">
        <v>7471</v>
      </c>
      <c r="F1466" s="1" t="s">
        <v>8282</v>
      </c>
      <c r="G1466" s="1">
        <v>1883</v>
      </c>
      <c r="H1466" s="1" t="s">
        <v>46</v>
      </c>
    </row>
    <row r="1467" spans="1:8" x14ac:dyDescent="0.25">
      <c r="A1467" s="99">
        <v>1718</v>
      </c>
      <c r="B1467" s="99" t="s">
        <v>606</v>
      </c>
      <c r="D1467" s="1" t="s">
        <v>4325</v>
      </c>
      <c r="E1467" s="1" t="s">
        <v>7471</v>
      </c>
      <c r="F1467" s="1" t="s">
        <v>8283</v>
      </c>
      <c r="G1467" s="1">
        <v>491</v>
      </c>
      <c r="H1467" s="1" t="s">
        <v>46</v>
      </c>
    </row>
    <row r="1468" spans="1:8" x14ac:dyDescent="0.25">
      <c r="A1468" s="99">
        <v>1726</v>
      </c>
      <c r="B1468" s="99" t="s">
        <v>607</v>
      </c>
      <c r="D1468" s="1" t="s">
        <v>4325</v>
      </c>
      <c r="E1468" s="1" t="s">
        <v>7471</v>
      </c>
      <c r="F1468" s="1" t="s">
        <v>8283</v>
      </c>
      <c r="G1468" s="1">
        <v>732</v>
      </c>
      <c r="H1468" s="1" t="s">
        <v>46</v>
      </c>
    </row>
    <row r="1469" spans="1:8" x14ac:dyDescent="0.25">
      <c r="A1469" s="99">
        <v>1727</v>
      </c>
      <c r="B1469" s="99" t="s">
        <v>608</v>
      </c>
      <c r="D1469" s="1" t="s">
        <v>4325</v>
      </c>
      <c r="E1469" s="1" t="s">
        <v>7471</v>
      </c>
      <c r="F1469" s="1" t="s">
        <v>8283</v>
      </c>
      <c r="G1469" s="1">
        <v>583</v>
      </c>
      <c r="H1469" s="1" t="s">
        <v>46</v>
      </c>
    </row>
    <row r="1470" spans="1:8" x14ac:dyDescent="0.25">
      <c r="A1470" s="99">
        <v>1728</v>
      </c>
      <c r="B1470" s="99" t="s">
        <v>609</v>
      </c>
      <c r="D1470" s="1" t="s">
        <v>4325</v>
      </c>
      <c r="E1470" s="1" t="s">
        <v>7471</v>
      </c>
      <c r="F1470" s="1" t="s">
        <v>8283</v>
      </c>
      <c r="G1470" s="1">
        <v>845</v>
      </c>
      <c r="H1470" s="1" t="s">
        <v>46</v>
      </c>
    </row>
    <row r="1471" spans="1:8" x14ac:dyDescent="0.25">
      <c r="A1471" s="99">
        <v>1729</v>
      </c>
      <c r="B1471" s="99" t="s">
        <v>610</v>
      </c>
      <c r="D1471" s="1" t="s">
        <v>4325</v>
      </c>
      <c r="E1471" s="1" t="s">
        <v>7471</v>
      </c>
      <c r="F1471" s="1" t="s">
        <v>8283</v>
      </c>
      <c r="G1471" s="1">
        <v>670</v>
      </c>
      <c r="H1471" s="1" t="s">
        <v>46</v>
      </c>
    </row>
    <row r="1472" spans="1:8" x14ac:dyDescent="0.25">
      <c r="A1472" s="99">
        <v>5085</v>
      </c>
      <c r="B1472" s="99" t="s">
        <v>3561</v>
      </c>
      <c r="D1472" s="1" t="s">
        <v>4325</v>
      </c>
      <c r="E1472" s="1" t="s">
        <v>7471</v>
      </c>
      <c r="F1472" s="1" t="s">
        <v>8283</v>
      </c>
      <c r="G1472" s="1">
        <v>1469</v>
      </c>
      <c r="H1472" s="1" t="s">
        <v>46</v>
      </c>
    </row>
    <row r="1473" spans="1:8" x14ac:dyDescent="0.25">
      <c r="A1473" s="99">
        <v>5086</v>
      </c>
      <c r="B1473" s="99" t="s">
        <v>2276</v>
      </c>
      <c r="D1473" s="1" t="s">
        <v>4325</v>
      </c>
      <c r="E1473" s="1" t="s">
        <v>7471</v>
      </c>
      <c r="F1473" s="1" t="s">
        <v>8283</v>
      </c>
      <c r="G1473" s="1">
        <v>1050</v>
      </c>
      <c r="H1473" s="1" t="s">
        <v>46</v>
      </c>
    </row>
    <row r="1474" spans="1:8" x14ac:dyDescent="0.25">
      <c r="A1474" s="99">
        <v>5087</v>
      </c>
      <c r="B1474" s="99" t="s">
        <v>2277</v>
      </c>
      <c r="D1474" s="1" t="s">
        <v>4325</v>
      </c>
      <c r="E1474" s="1" t="s">
        <v>7471</v>
      </c>
      <c r="F1474" s="1" t="s">
        <v>8283</v>
      </c>
      <c r="G1474" s="1">
        <v>1100</v>
      </c>
      <c r="H1474" s="1" t="s">
        <v>46</v>
      </c>
    </row>
    <row r="1475" spans="1:8" x14ac:dyDescent="0.25">
      <c r="A1475" s="99">
        <v>5088</v>
      </c>
      <c r="B1475" s="99" t="s">
        <v>2278</v>
      </c>
      <c r="D1475" s="1" t="s">
        <v>4325</v>
      </c>
      <c r="E1475" s="1" t="s">
        <v>7471</v>
      </c>
      <c r="F1475" s="1" t="s">
        <v>8283</v>
      </c>
      <c r="G1475" s="1">
        <v>1276</v>
      </c>
      <c r="H1475" s="1" t="s">
        <v>46</v>
      </c>
    </row>
    <row r="1476" spans="1:8" x14ac:dyDescent="0.25">
      <c r="A1476" s="99">
        <v>5089</v>
      </c>
      <c r="B1476" s="99" t="s">
        <v>2279</v>
      </c>
      <c r="D1476" s="1" t="s">
        <v>4325</v>
      </c>
      <c r="E1476" s="1" t="s">
        <v>7471</v>
      </c>
      <c r="F1476" s="1" t="s">
        <v>8283</v>
      </c>
      <c r="G1476" s="1">
        <v>1350</v>
      </c>
      <c r="H1476" s="1" t="s">
        <v>46</v>
      </c>
    </row>
    <row r="1477" spans="1:8" x14ac:dyDescent="0.25">
      <c r="A1477" s="99">
        <v>5090</v>
      </c>
      <c r="B1477" s="99" t="s">
        <v>2280</v>
      </c>
      <c r="D1477" s="1" t="s">
        <v>4325</v>
      </c>
      <c r="E1477" s="1" t="s">
        <v>7471</v>
      </c>
      <c r="F1477" s="1" t="s">
        <v>8283</v>
      </c>
      <c r="G1477" s="1">
        <v>1290</v>
      </c>
      <c r="H1477" s="1" t="s">
        <v>46</v>
      </c>
    </row>
    <row r="1478" spans="1:8" x14ac:dyDescent="0.25">
      <c r="A1478" s="99">
        <v>5091</v>
      </c>
      <c r="B1478" s="99" t="s">
        <v>2281</v>
      </c>
      <c r="D1478" s="1" t="s">
        <v>4325</v>
      </c>
      <c r="E1478" s="1" t="s">
        <v>7471</v>
      </c>
      <c r="F1478" s="1" t="s">
        <v>8283</v>
      </c>
      <c r="G1478" s="1">
        <v>1500</v>
      </c>
      <c r="H1478" s="1" t="s">
        <v>46</v>
      </c>
    </row>
    <row r="1479" spans="1:8" x14ac:dyDescent="0.25">
      <c r="A1479" s="99">
        <v>5924</v>
      </c>
      <c r="B1479" s="99" t="s">
        <v>2434</v>
      </c>
      <c r="D1479" s="1" t="s">
        <v>4325</v>
      </c>
      <c r="E1479" s="1" t="s">
        <v>7471</v>
      </c>
      <c r="F1479" s="1" t="s">
        <v>8283</v>
      </c>
      <c r="G1479" s="1">
        <v>453</v>
      </c>
      <c r="H1479" s="1" t="s">
        <v>46</v>
      </c>
    </row>
    <row r="1480" spans="1:8" x14ac:dyDescent="0.25">
      <c r="A1480" s="99">
        <v>1533</v>
      </c>
      <c r="B1480" s="99" t="s">
        <v>372</v>
      </c>
      <c r="D1480" s="1" t="s">
        <v>4325</v>
      </c>
      <c r="E1480" s="1" t="s">
        <v>7471</v>
      </c>
      <c r="F1480" s="1" t="s">
        <v>8284</v>
      </c>
      <c r="G1480" s="1">
        <v>301</v>
      </c>
      <c r="H1480" s="1" t="s">
        <v>46</v>
      </c>
    </row>
    <row r="1481" spans="1:8" x14ac:dyDescent="0.25">
      <c r="A1481" s="99">
        <v>134464</v>
      </c>
      <c r="B1481" s="99" t="s">
        <v>256</v>
      </c>
      <c r="D1481" s="1" t="s">
        <v>4325</v>
      </c>
      <c r="E1481" s="1" t="s">
        <v>7471</v>
      </c>
      <c r="F1481" s="1" t="s">
        <v>8284</v>
      </c>
      <c r="G1481" s="1">
        <v>389</v>
      </c>
      <c r="H1481" s="1" t="s">
        <v>46</v>
      </c>
    </row>
    <row r="1482" spans="1:8" x14ac:dyDescent="0.25">
      <c r="A1482" s="99">
        <v>1706</v>
      </c>
      <c r="B1482" s="99" t="s">
        <v>605</v>
      </c>
      <c r="D1482" s="1" t="s">
        <v>4325</v>
      </c>
      <c r="E1482" s="1" t="s">
        <v>7471</v>
      </c>
      <c r="F1482" s="1" t="s">
        <v>8285</v>
      </c>
      <c r="G1482" s="1">
        <v>35</v>
      </c>
      <c r="H1482" s="1" t="s">
        <v>46</v>
      </c>
    </row>
    <row r="1483" spans="1:8" x14ac:dyDescent="0.25">
      <c r="A1483" s="99">
        <v>5216</v>
      </c>
      <c r="B1483" s="99" t="s">
        <v>2315</v>
      </c>
      <c r="D1483" s="1" t="s">
        <v>4325</v>
      </c>
      <c r="E1483" s="1" t="s">
        <v>7472</v>
      </c>
      <c r="F1483" s="1" t="s">
        <v>8286</v>
      </c>
      <c r="G1483" s="1">
        <v>54</v>
      </c>
      <c r="H1483" s="1" t="s">
        <v>46</v>
      </c>
    </row>
    <row r="1484" spans="1:8" x14ac:dyDescent="0.25">
      <c r="A1484" s="99">
        <v>5217</v>
      </c>
      <c r="B1484" s="99" t="s">
        <v>2316</v>
      </c>
      <c r="D1484" s="1" t="s">
        <v>4325</v>
      </c>
      <c r="E1484" s="1" t="s">
        <v>7472</v>
      </c>
      <c r="F1484" s="1" t="s">
        <v>8286</v>
      </c>
      <c r="G1484" s="1">
        <v>42</v>
      </c>
      <c r="H1484" s="1" t="s">
        <v>46</v>
      </c>
    </row>
    <row r="1485" spans="1:8" x14ac:dyDescent="0.25">
      <c r="A1485" s="99">
        <v>5218</v>
      </c>
      <c r="B1485" s="99" t="s">
        <v>2317</v>
      </c>
      <c r="D1485" s="1" t="s">
        <v>4325</v>
      </c>
      <c r="E1485" s="1" t="s">
        <v>7472</v>
      </c>
      <c r="F1485" s="1" t="s">
        <v>8286</v>
      </c>
      <c r="G1485" s="1">
        <v>43</v>
      </c>
      <c r="H1485" s="1" t="s">
        <v>46</v>
      </c>
    </row>
    <row r="1486" spans="1:8" x14ac:dyDescent="0.25">
      <c r="A1486" s="99">
        <v>5219</v>
      </c>
      <c r="B1486" s="99" t="s">
        <v>2318</v>
      </c>
      <c r="D1486" s="1" t="s">
        <v>4325</v>
      </c>
      <c r="E1486" s="1" t="s">
        <v>7472</v>
      </c>
      <c r="F1486" s="1" t="s">
        <v>8286</v>
      </c>
      <c r="G1486" s="1">
        <v>46</v>
      </c>
      <c r="H1486" s="1" t="s">
        <v>46</v>
      </c>
    </row>
    <row r="1487" spans="1:8" x14ac:dyDescent="0.25">
      <c r="A1487" s="99">
        <v>5220</v>
      </c>
      <c r="B1487" s="99" t="s">
        <v>2319</v>
      </c>
      <c r="D1487" s="1" t="s">
        <v>4325</v>
      </c>
      <c r="E1487" s="1" t="s">
        <v>7472</v>
      </c>
      <c r="F1487" s="1" t="s">
        <v>8286</v>
      </c>
      <c r="G1487" s="1">
        <v>60</v>
      </c>
      <c r="H1487" s="1" t="s">
        <v>46</v>
      </c>
    </row>
    <row r="1488" spans="1:8" x14ac:dyDescent="0.25">
      <c r="A1488" s="99">
        <v>5225</v>
      </c>
      <c r="B1488" s="99" t="s">
        <v>2323</v>
      </c>
      <c r="D1488" s="1" t="s">
        <v>4325</v>
      </c>
      <c r="E1488" s="1" t="s">
        <v>7472</v>
      </c>
      <c r="F1488" s="1" t="s">
        <v>8286</v>
      </c>
      <c r="G1488" s="1">
        <v>52</v>
      </c>
      <c r="H1488" s="1" t="s">
        <v>46</v>
      </c>
    </row>
    <row r="1489" spans="1:8" x14ac:dyDescent="0.25">
      <c r="A1489" s="99">
        <v>5228</v>
      </c>
      <c r="B1489" s="99" t="s">
        <v>2326</v>
      </c>
      <c r="D1489" s="1" t="s">
        <v>4325</v>
      </c>
      <c r="E1489" s="1" t="s">
        <v>7472</v>
      </c>
      <c r="F1489" s="1" t="s">
        <v>8286</v>
      </c>
      <c r="G1489" s="1">
        <v>63</v>
      </c>
      <c r="H1489" s="1" t="s">
        <v>46</v>
      </c>
    </row>
    <row r="1490" spans="1:8" x14ac:dyDescent="0.25">
      <c r="A1490" s="99">
        <v>5229</v>
      </c>
      <c r="B1490" s="99" t="s">
        <v>2327</v>
      </c>
      <c r="D1490" s="1" t="s">
        <v>4325</v>
      </c>
      <c r="E1490" s="1" t="s">
        <v>7472</v>
      </c>
      <c r="F1490" s="1" t="s">
        <v>8286</v>
      </c>
      <c r="G1490" s="1">
        <v>65</v>
      </c>
      <c r="H1490" s="1" t="s">
        <v>46</v>
      </c>
    </row>
    <row r="1491" spans="1:8" x14ac:dyDescent="0.25">
      <c r="A1491" s="99">
        <v>5230</v>
      </c>
      <c r="B1491" s="99" t="s">
        <v>2328</v>
      </c>
      <c r="D1491" s="1" t="s">
        <v>4325</v>
      </c>
      <c r="E1491" s="1" t="s">
        <v>7472</v>
      </c>
      <c r="F1491" s="1" t="s">
        <v>8286</v>
      </c>
      <c r="G1491" s="1">
        <v>73</v>
      </c>
      <c r="H1491" s="1" t="s">
        <v>46</v>
      </c>
    </row>
    <row r="1492" spans="1:8" x14ac:dyDescent="0.25">
      <c r="A1492" s="99">
        <v>5231</v>
      </c>
      <c r="B1492" s="99" t="s">
        <v>2329</v>
      </c>
      <c r="D1492" s="1" t="s">
        <v>4325</v>
      </c>
      <c r="E1492" s="1" t="s">
        <v>7472</v>
      </c>
      <c r="F1492" s="1" t="s">
        <v>8286</v>
      </c>
      <c r="G1492" s="1">
        <v>77</v>
      </c>
      <c r="H1492" s="1" t="s">
        <v>46</v>
      </c>
    </row>
    <row r="1493" spans="1:8" x14ac:dyDescent="0.25">
      <c r="A1493" s="99">
        <v>5232</v>
      </c>
      <c r="B1493" s="99" t="s">
        <v>2330</v>
      </c>
      <c r="D1493" s="1" t="s">
        <v>4325</v>
      </c>
      <c r="E1493" s="1" t="s">
        <v>7472</v>
      </c>
      <c r="F1493" s="1" t="s">
        <v>8286</v>
      </c>
      <c r="G1493" s="1">
        <v>130</v>
      </c>
      <c r="H1493" s="1" t="s">
        <v>46</v>
      </c>
    </row>
    <row r="1494" spans="1:8" x14ac:dyDescent="0.25">
      <c r="A1494" s="99">
        <v>5233</v>
      </c>
      <c r="B1494" s="99" t="s">
        <v>2331</v>
      </c>
      <c r="D1494" s="1" t="s">
        <v>4325</v>
      </c>
      <c r="E1494" s="1" t="s">
        <v>7472</v>
      </c>
      <c r="F1494" s="1" t="s">
        <v>8286</v>
      </c>
      <c r="G1494" s="1">
        <v>34</v>
      </c>
      <c r="H1494" s="1" t="s">
        <v>46</v>
      </c>
    </row>
    <row r="1495" spans="1:8" x14ac:dyDescent="0.25">
      <c r="A1495" s="99">
        <v>5244</v>
      </c>
      <c r="B1495" s="99" t="s">
        <v>2337</v>
      </c>
      <c r="D1495" s="1" t="s">
        <v>4325</v>
      </c>
      <c r="E1495" s="1" t="s">
        <v>7472</v>
      </c>
      <c r="F1495" s="1" t="s">
        <v>8286</v>
      </c>
      <c r="G1495" s="1">
        <v>52</v>
      </c>
      <c r="H1495" s="1" t="s">
        <v>46</v>
      </c>
    </row>
    <row r="1496" spans="1:8" x14ac:dyDescent="0.25">
      <c r="A1496" s="99">
        <v>5245</v>
      </c>
      <c r="B1496" s="99" t="s">
        <v>2338</v>
      </c>
      <c r="D1496" s="1" t="s">
        <v>4325</v>
      </c>
      <c r="E1496" s="1" t="s">
        <v>7472</v>
      </c>
      <c r="F1496" s="1" t="s">
        <v>8286</v>
      </c>
      <c r="G1496" s="1">
        <v>74</v>
      </c>
      <c r="H1496" s="1" t="s">
        <v>46</v>
      </c>
    </row>
    <row r="1497" spans="1:8" x14ac:dyDescent="0.25">
      <c r="A1497" s="99">
        <v>30238</v>
      </c>
      <c r="B1497" s="99" t="s">
        <v>1580</v>
      </c>
      <c r="D1497" s="1" t="s">
        <v>4325</v>
      </c>
      <c r="E1497" s="1" t="s">
        <v>7472</v>
      </c>
      <c r="F1497" s="1" t="s">
        <v>8286</v>
      </c>
      <c r="G1497" s="1">
        <v>87</v>
      </c>
      <c r="H1497" s="1" t="s">
        <v>46</v>
      </c>
    </row>
    <row r="1498" spans="1:8" x14ac:dyDescent="0.25">
      <c r="A1498" s="99">
        <v>30239</v>
      </c>
      <c r="B1498" s="99" t="s">
        <v>1581</v>
      </c>
      <c r="D1498" s="1" t="s">
        <v>4325</v>
      </c>
      <c r="E1498" s="1" t="s">
        <v>7472</v>
      </c>
      <c r="F1498" s="1" t="s">
        <v>8286</v>
      </c>
      <c r="G1498" s="1">
        <v>140</v>
      </c>
      <c r="H1498" s="1" t="s">
        <v>46</v>
      </c>
    </row>
    <row r="1499" spans="1:8" x14ac:dyDescent="0.25">
      <c r="A1499" s="99">
        <v>30240</v>
      </c>
      <c r="B1499" s="99" t="s">
        <v>1582</v>
      </c>
      <c r="D1499" s="1" t="s">
        <v>4325</v>
      </c>
      <c r="E1499" s="1" t="s">
        <v>7472</v>
      </c>
      <c r="F1499" s="1" t="s">
        <v>8286</v>
      </c>
      <c r="G1499" s="1">
        <v>90</v>
      </c>
      <c r="H1499" s="1" t="s">
        <v>46</v>
      </c>
    </row>
    <row r="1500" spans="1:8" x14ac:dyDescent="0.25">
      <c r="A1500" s="99">
        <v>30241</v>
      </c>
      <c r="B1500" s="99" t="s">
        <v>1583</v>
      </c>
      <c r="D1500" s="1" t="s">
        <v>4325</v>
      </c>
      <c r="E1500" s="1" t="s">
        <v>7472</v>
      </c>
      <c r="F1500" s="1" t="s">
        <v>8286</v>
      </c>
      <c r="G1500" s="1">
        <v>185</v>
      </c>
      <c r="H1500" s="1" t="s">
        <v>46</v>
      </c>
    </row>
    <row r="1501" spans="1:8" x14ac:dyDescent="0.25">
      <c r="A1501" s="99">
        <v>255084</v>
      </c>
      <c r="B1501" s="99" t="s">
        <v>5514</v>
      </c>
      <c r="D1501" s="1" t="s">
        <v>4325</v>
      </c>
      <c r="E1501" s="1" t="s">
        <v>7472</v>
      </c>
      <c r="F1501" s="1" t="s">
        <v>8286</v>
      </c>
      <c r="G1501" s="1">
        <v>49</v>
      </c>
      <c r="H1501" s="1" t="s">
        <v>46</v>
      </c>
    </row>
    <row r="1502" spans="1:8" x14ac:dyDescent="0.25">
      <c r="A1502" s="99">
        <v>255085</v>
      </c>
      <c r="B1502" s="99" t="s">
        <v>5513</v>
      </c>
      <c r="D1502" s="1" t="s">
        <v>4325</v>
      </c>
      <c r="E1502" s="1" t="s">
        <v>7472</v>
      </c>
      <c r="F1502" s="1" t="s">
        <v>8286</v>
      </c>
      <c r="G1502" s="1">
        <v>60</v>
      </c>
      <c r="H1502" s="1" t="s">
        <v>46</v>
      </c>
    </row>
    <row r="1503" spans="1:8" x14ac:dyDescent="0.25">
      <c r="A1503" s="99">
        <v>255086</v>
      </c>
      <c r="B1503" s="99" t="s">
        <v>5516</v>
      </c>
      <c r="D1503" s="1" t="s">
        <v>4325</v>
      </c>
      <c r="E1503" s="1" t="s">
        <v>7472</v>
      </c>
      <c r="F1503" s="1" t="s">
        <v>8286</v>
      </c>
      <c r="G1503" s="1">
        <v>62</v>
      </c>
      <c r="H1503" s="1" t="s">
        <v>46</v>
      </c>
    </row>
    <row r="1504" spans="1:8" x14ac:dyDescent="0.25">
      <c r="A1504" s="99">
        <v>255087</v>
      </c>
      <c r="B1504" s="99" t="s">
        <v>5515</v>
      </c>
      <c r="D1504" s="1" t="s">
        <v>4325</v>
      </c>
      <c r="E1504" s="1" t="s">
        <v>7472</v>
      </c>
      <c r="F1504" s="1" t="s">
        <v>8286</v>
      </c>
      <c r="G1504" s="1">
        <v>85</v>
      </c>
      <c r="H1504" s="1" t="s">
        <v>46</v>
      </c>
    </row>
    <row r="1505" spans="1:8" x14ac:dyDescent="0.25">
      <c r="A1505" s="99">
        <v>255088</v>
      </c>
      <c r="B1505" s="99" t="s">
        <v>1204</v>
      </c>
      <c r="D1505" s="1" t="s">
        <v>4325</v>
      </c>
      <c r="E1505" s="1" t="s">
        <v>7472</v>
      </c>
      <c r="F1505" s="1" t="s">
        <v>8286</v>
      </c>
      <c r="G1505" s="1">
        <v>68</v>
      </c>
      <c r="H1505" s="1" t="s">
        <v>46</v>
      </c>
    </row>
    <row r="1506" spans="1:8" x14ac:dyDescent="0.25">
      <c r="A1506" s="99">
        <v>255089</v>
      </c>
      <c r="B1506" s="99" t="s">
        <v>1205</v>
      </c>
      <c r="D1506" s="1" t="s">
        <v>4325</v>
      </c>
      <c r="E1506" s="1" t="s">
        <v>7472</v>
      </c>
      <c r="F1506" s="1" t="s">
        <v>8286</v>
      </c>
      <c r="G1506" s="1">
        <v>90</v>
      </c>
      <c r="H1506" s="1" t="s">
        <v>46</v>
      </c>
    </row>
    <row r="1507" spans="1:8" x14ac:dyDescent="0.25">
      <c r="A1507" s="99">
        <v>255092</v>
      </c>
      <c r="B1507" s="99" t="s">
        <v>1206</v>
      </c>
      <c r="D1507" s="1" t="s">
        <v>4325</v>
      </c>
      <c r="E1507" s="1" t="s">
        <v>7472</v>
      </c>
      <c r="F1507" s="1" t="s">
        <v>8286</v>
      </c>
      <c r="G1507" s="1">
        <v>125</v>
      </c>
      <c r="H1507" s="1" t="s">
        <v>46</v>
      </c>
    </row>
    <row r="1508" spans="1:8" x14ac:dyDescent="0.25">
      <c r="A1508" s="99">
        <v>255093</v>
      </c>
      <c r="B1508" s="99" t="s">
        <v>1207</v>
      </c>
      <c r="D1508" s="1" t="s">
        <v>4325</v>
      </c>
      <c r="E1508" s="1" t="s">
        <v>7472</v>
      </c>
      <c r="F1508" s="1" t="s">
        <v>8286</v>
      </c>
      <c r="G1508" s="1">
        <v>150</v>
      </c>
      <c r="H1508" s="1" t="s">
        <v>46</v>
      </c>
    </row>
    <row r="1509" spans="1:8" x14ac:dyDescent="0.25">
      <c r="A1509" s="99">
        <v>255094</v>
      </c>
      <c r="B1509" s="99" t="s">
        <v>1208</v>
      </c>
      <c r="D1509" s="1" t="s">
        <v>4325</v>
      </c>
      <c r="E1509" s="1" t="s">
        <v>7472</v>
      </c>
      <c r="F1509" s="1" t="s">
        <v>8286</v>
      </c>
      <c r="G1509" s="1">
        <v>90</v>
      </c>
      <c r="H1509" s="1" t="s">
        <v>46</v>
      </c>
    </row>
    <row r="1510" spans="1:8" x14ac:dyDescent="0.25">
      <c r="A1510" s="99">
        <v>255095</v>
      </c>
      <c r="B1510" s="99" t="s">
        <v>1209</v>
      </c>
      <c r="D1510" s="1" t="s">
        <v>4325</v>
      </c>
      <c r="E1510" s="1" t="s">
        <v>7472</v>
      </c>
      <c r="F1510" s="1" t="s">
        <v>8286</v>
      </c>
      <c r="G1510" s="1">
        <v>110</v>
      </c>
      <c r="H1510" s="1" t="s">
        <v>46</v>
      </c>
    </row>
    <row r="1511" spans="1:8" x14ac:dyDescent="0.25">
      <c r="A1511" s="99">
        <v>255096</v>
      </c>
      <c r="B1511" s="99" t="s">
        <v>1210</v>
      </c>
      <c r="D1511" s="1" t="s">
        <v>4325</v>
      </c>
      <c r="E1511" s="1" t="s">
        <v>7472</v>
      </c>
      <c r="F1511" s="1" t="s">
        <v>8286</v>
      </c>
      <c r="G1511" s="1">
        <v>130</v>
      </c>
      <c r="H1511" s="1" t="s">
        <v>46</v>
      </c>
    </row>
    <row r="1512" spans="1:8" x14ac:dyDescent="0.25">
      <c r="A1512" s="99">
        <v>255097</v>
      </c>
      <c r="B1512" s="99" t="s">
        <v>1211</v>
      </c>
      <c r="D1512" s="1" t="s">
        <v>4325</v>
      </c>
      <c r="E1512" s="1" t="s">
        <v>7472</v>
      </c>
      <c r="F1512" s="1" t="s">
        <v>8286</v>
      </c>
      <c r="G1512" s="1">
        <v>163</v>
      </c>
      <c r="H1512" s="1" t="s">
        <v>46</v>
      </c>
    </row>
    <row r="1513" spans="1:8" x14ac:dyDescent="0.25">
      <c r="A1513" s="99">
        <v>255100</v>
      </c>
      <c r="B1513" s="99" t="s">
        <v>5512</v>
      </c>
      <c r="D1513" s="1" t="s">
        <v>4325</v>
      </c>
      <c r="E1513" s="1" t="s">
        <v>7472</v>
      </c>
      <c r="F1513" s="1" t="s">
        <v>8286</v>
      </c>
      <c r="G1513" s="1">
        <v>175</v>
      </c>
      <c r="H1513" s="1" t="s">
        <v>46</v>
      </c>
    </row>
    <row r="1514" spans="1:8" x14ac:dyDescent="0.25">
      <c r="A1514" s="99">
        <v>255101</v>
      </c>
      <c r="B1514" s="99" t="s">
        <v>5511</v>
      </c>
      <c r="D1514" s="1" t="s">
        <v>4325</v>
      </c>
      <c r="E1514" s="1" t="s">
        <v>7472</v>
      </c>
      <c r="F1514" s="1" t="s">
        <v>8286</v>
      </c>
      <c r="G1514" s="1">
        <v>230</v>
      </c>
      <c r="H1514" s="1" t="s">
        <v>46</v>
      </c>
    </row>
    <row r="1515" spans="1:8" x14ac:dyDescent="0.25">
      <c r="A1515" s="99">
        <v>255104</v>
      </c>
      <c r="B1515" s="99" t="s">
        <v>1212</v>
      </c>
      <c r="D1515" s="1" t="s">
        <v>4325</v>
      </c>
      <c r="E1515" s="1" t="s">
        <v>7472</v>
      </c>
      <c r="F1515" s="1" t="s">
        <v>8286</v>
      </c>
      <c r="G1515" s="1">
        <v>125</v>
      </c>
      <c r="H1515" s="1" t="s">
        <v>46</v>
      </c>
    </row>
    <row r="1516" spans="1:8" x14ac:dyDescent="0.25">
      <c r="A1516" s="99">
        <v>255105</v>
      </c>
      <c r="B1516" s="99" t="s">
        <v>1213</v>
      </c>
      <c r="D1516" s="1" t="s">
        <v>4325</v>
      </c>
      <c r="E1516" s="1" t="s">
        <v>7472</v>
      </c>
      <c r="F1516" s="1" t="s">
        <v>8286</v>
      </c>
      <c r="G1516" s="1">
        <v>145</v>
      </c>
      <c r="H1516" s="1" t="s">
        <v>46</v>
      </c>
    </row>
    <row r="1517" spans="1:8" x14ac:dyDescent="0.25">
      <c r="A1517" s="99">
        <v>276638</v>
      </c>
      <c r="B1517" s="99" t="s">
        <v>1319</v>
      </c>
      <c r="D1517" s="1" t="s">
        <v>4325</v>
      </c>
      <c r="E1517" s="1" t="s">
        <v>7472</v>
      </c>
      <c r="F1517" s="1" t="s">
        <v>8286</v>
      </c>
      <c r="G1517" s="1">
        <v>52</v>
      </c>
      <c r="H1517" s="1" t="s">
        <v>46</v>
      </c>
    </row>
    <row r="1518" spans="1:8" x14ac:dyDescent="0.25">
      <c r="A1518" s="99">
        <v>276639</v>
      </c>
      <c r="B1518" s="99" t="s">
        <v>1320</v>
      </c>
      <c r="D1518" s="1" t="s">
        <v>4325</v>
      </c>
      <c r="E1518" s="1" t="s">
        <v>7472</v>
      </c>
      <c r="F1518" s="1" t="s">
        <v>8286</v>
      </c>
      <c r="G1518" s="1">
        <v>70</v>
      </c>
      <c r="H1518" s="1" t="s">
        <v>46</v>
      </c>
    </row>
    <row r="1519" spans="1:8" x14ac:dyDescent="0.25">
      <c r="A1519" s="99">
        <v>276640</v>
      </c>
      <c r="B1519" s="99" t="s">
        <v>1321</v>
      </c>
      <c r="D1519" s="1" t="s">
        <v>4325</v>
      </c>
      <c r="E1519" s="1" t="s">
        <v>7472</v>
      </c>
      <c r="F1519" s="1" t="s">
        <v>8286</v>
      </c>
      <c r="G1519" s="1">
        <v>72</v>
      </c>
      <c r="H1519" s="1" t="s">
        <v>46</v>
      </c>
    </row>
    <row r="1520" spans="1:8" x14ac:dyDescent="0.25">
      <c r="A1520" s="99">
        <v>276641</v>
      </c>
      <c r="B1520" s="99" t="s">
        <v>1322</v>
      </c>
      <c r="D1520" s="1" t="s">
        <v>4325</v>
      </c>
      <c r="E1520" s="1" t="s">
        <v>7472</v>
      </c>
      <c r="F1520" s="1" t="s">
        <v>8286</v>
      </c>
      <c r="G1520" s="1">
        <v>95</v>
      </c>
      <c r="H1520" s="1" t="s">
        <v>46</v>
      </c>
    </row>
    <row r="1521" spans="1:8" x14ac:dyDescent="0.25">
      <c r="A1521" s="99">
        <v>276642</v>
      </c>
      <c r="B1521" s="99" t="s">
        <v>1323</v>
      </c>
      <c r="D1521" s="1" t="s">
        <v>4325</v>
      </c>
      <c r="E1521" s="1" t="s">
        <v>7472</v>
      </c>
      <c r="F1521" s="1" t="s">
        <v>8286</v>
      </c>
      <c r="G1521" s="1">
        <v>85</v>
      </c>
      <c r="H1521" s="1" t="s">
        <v>46</v>
      </c>
    </row>
    <row r="1522" spans="1:8" x14ac:dyDescent="0.25">
      <c r="A1522" s="99">
        <v>276643</v>
      </c>
      <c r="B1522" s="99" t="s">
        <v>1324</v>
      </c>
      <c r="D1522" s="1" t="s">
        <v>4325</v>
      </c>
      <c r="E1522" s="1" t="s">
        <v>7472</v>
      </c>
      <c r="F1522" s="1" t="s">
        <v>8286</v>
      </c>
      <c r="G1522" s="1">
        <v>135</v>
      </c>
      <c r="H1522" s="1" t="s">
        <v>46</v>
      </c>
    </row>
    <row r="1523" spans="1:8" x14ac:dyDescent="0.25">
      <c r="A1523" s="99">
        <v>276644</v>
      </c>
      <c r="B1523" s="99" t="s">
        <v>1325</v>
      </c>
      <c r="D1523" s="1" t="s">
        <v>4325</v>
      </c>
      <c r="E1523" s="1" t="s">
        <v>7472</v>
      </c>
      <c r="F1523" s="1" t="s">
        <v>8286</v>
      </c>
      <c r="G1523" s="1">
        <v>80</v>
      </c>
      <c r="H1523" s="1" t="s">
        <v>46</v>
      </c>
    </row>
    <row r="1524" spans="1:8" x14ac:dyDescent="0.25">
      <c r="A1524" s="99">
        <v>276645</v>
      </c>
      <c r="B1524" s="99" t="s">
        <v>1326</v>
      </c>
      <c r="D1524" s="1" t="s">
        <v>4325</v>
      </c>
      <c r="E1524" s="1" t="s">
        <v>7472</v>
      </c>
      <c r="F1524" s="1" t="s">
        <v>8286</v>
      </c>
      <c r="G1524" s="1">
        <v>130</v>
      </c>
      <c r="H1524" s="1" t="s">
        <v>46</v>
      </c>
    </row>
    <row r="1525" spans="1:8" x14ac:dyDescent="0.25">
      <c r="A1525" s="99">
        <v>5222</v>
      </c>
      <c r="B1525" s="99" t="s">
        <v>2320</v>
      </c>
      <c r="D1525" s="1" t="s">
        <v>4325</v>
      </c>
      <c r="E1525" s="1" t="s">
        <v>7472</v>
      </c>
      <c r="F1525" s="1" t="s">
        <v>8287</v>
      </c>
      <c r="G1525" s="1">
        <v>22</v>
      </c>
      <c r="H1525" s="1" t="s">
        <v>46</v>
      </c>
    </row>
    <row r="1526" spans="1:8" x14ac:dyDescent="0.25">
      <c r="A1526" s="99">
        <v>5223</v>
      </c>
      <c r="B1526" s="99" t="s">
        <v>2321</v>
      </c>
      <c r="D1526" s="1" t="s">
        <v>4325</v>
      </c>
      <c r="E1526" s="1" t="s">
        <v>7472</v>
      </c>
      <c r="F1526" s="1" t="s">
        <v>8287</v>
      </c>
      <c r="G1526" s="1">
        <v>24</v>
      </c>
      <c r="H1526" s="1" t="s">
        <v>46</v>
      </c>
    </row>
    <row r="1527" spans="1:8" x14ac:dyDescent="0.25">
      <c r="A1527" s="99">
        <v>5224</v>
      </c>
      <c r="B1527" s="99" t="s">
        <v>2322</v>
      </c>
      <c r="D1527" s="1" t="s">
        <v>4325</v>
      </c>
      <c r="E1527" s="1" t="s">
        <v>7472</v>
      </c>
      <c r="F1527" s="1" t="s">
        <v>8287</v>
      </c>
      <c r="G1527" s="1">
        <v>30</v>
      </c>
      <c r="H1527" s="1" t="s">
        <v>46</v>
      </c>
    </row>
    <row r="1528" spans="1:8" x14ac:dyDescent="0.25">
      <c r="A1528" s="99">
        <v>5226</v>
      </c>
      <c r="B1528" s="99" t="s">
        <v>2324</v>
      </c>
      <c r="D1528" s="1" t="s">
        <v>4325</v>
      </c>
      <c r="E1528" s="1" t="s">
        <v>7472</v>
      </c>
      <c r="F1528" s="1" t="s">
        <v>8287</v>
      </c>
      <c r="G1528" s="1">
        <v>50</v>
      </c>
      <c r="H1528" s="1" t="s">
        <v>46</v>
      </c>
    </row>
    <row r="1529" spans="1:8" x14ac:dyDescent="0.25">
      <c r="A1529" s="99">
        <v>5227</v>
      </c>
      <c r="B1529" s="99" t="s">
        <v>2325</v>
      </c>
      <c r="D1529" s="1" t="s">
        <v>4325</v>
      </c>
      <c r="E1529" s="1" t="s">
        <v>7472</v>
      </c>
      <c r="F1529" s="1" t="s">
        <v>8287</v>
      </c>
      <c r="G1529" s="1">
        <v>55</v>
      </c>
      <c r="H1529" s="1" t="s">
        <v>46</v>
      </c>
    </row>
    <row r="1530" spans="1:8" x14ac:dyDescent="0.25">
      <c r="A1530" s="99">
        <v>5239</v>
      </c>
      <c r="B1530" s="99" t="s">
        <v>2332</v>
      </c>
      <c r="D1530" s="1" t="s">
        <v>4325</v>
      </c>
      <c r="E1530" s="1" t="s">
        <v>7472</v>
      </c>
      <c r="F1530" s="1" t="s">
        <v>8287</v>
      </c>
      <c r="G1530" s="1">
        <v>16</v>
      </c>
      <c r="H1530" s="1" t="s">
        <v>46</v>
      </c>
    </row>
    <row r="1531" spans="1:8" x14ac:dyDescent="0.25">
      <c r="A1531" s="99">
        <v>5240</v>
      </c>
      <c r="B1531" s="99" t="s">
        <v>2333</v>
      </c>
      <c r="D1531" s="1" t="s">
        <v>4325</v>
      </c>
      <c r="E1531" s="1" t="s">
        <v>7472</v>
      </c>
      <c r="F1531" s="1" t="s">
        <v>8287</v>
      </c>
      <c r="G1531" s="1">
        <v>18</v>
      </c>
      <c r="H1531" s="1" t="s">
        <v>46</v>
      </c>
    </row>
    <row r="1532" spans="1:8" x14ac:dyDescent="0.25">
      <c r="A1532" s="99">
        <v>5241</v>
      </c>
      <c r="B1532" s="99" t="s">
        <v>2334</v>
      </c>
      <c r="D1532" s="1" t="s">
        <v>4325</v>
      </c>
      <c r="E1532" s="1" t="s">
        <v>7472</v>
      </c>
      <c r="F1532" s="1" t="s">
        <v>8287</v>
      </c>
      <c r="G1532" s="1">
        <v>23</v>
      </c>
      <c r="H1532" s="1" t="s">
        <v>46</v>
      </c>
    </row>
    <row r="1533" spans="1:8" x14ac:dyDescent="0.25">
      <c r="A1533" s="99">
        <v>5242</v>
      </c>
      <c r="B1533" s="99" t="s">
        <v>2335</v>
      </c>
      <c r="D1533" s="1" t="s">
        <v>4325</v>
      </c>
      <c r="E1533" s="1" t="s">
        <v>7472</v>
      </c>
      <c r="F1533" s="1" t="s">
        <v>8287</v>
      </c>
      <c r="G1533" s="1">
        <v>29</v>
      </c>
      <c r="H1533" s="1" t="s">
        <v>46</v>
      </c>
    </row>
    <row r="1534" spans="1:8" x14ac:dyDescent="0.25">
      <c r="A1534" s="99">
        <v>5243</v>
      </c>
      <c r="B1534" s="99" t="s">
        <v>2336</v>
      </c>
      <c r="D1534" s="1" t="s">
        <v>4325</v>
      </c>
      <c r="E1534" s="1" t="s">
        <v>7472</v>
      </c>
      <c r="F1534" s="1" t="s">
        <v>8287</v>
      </c>
      <c r="G1534" s="1">
        <v>36</v>
      </c>
      <c r="H1534" s="1" t="s">
        <v>46</v>
      </c>
    </row>
    <row r="1535" spans="1:8" x14ac:dyDescent="0.25">
      <c r="A1535" s="99">
        <v>5246</v>
      </c>
      <c r="B1535" s="99" t="s">
        <v>2339</v>
      </c>
      <c r="D1535" s="1" t="s">
        <v>4325</v>
      </c>
      <c r="E1535" s="1" t="s">
        <v>7472</v>
      </c>
      <c r="F1535" s="1" t="s">
        <v>8287</v>
      </c>
      <c r="G1535" s="1">
        <v>14</v>
      </c>
      <c r="H1535" s="1" t="s">
        <v>46</v>
      </c>
    </row>
    <row r="1536" spans="1:8" x14ac:dyDescent="0.25">
      <c r="A1536" s="99">
        <v>5247</v>
      </c>
      <c r="B1536" s="99" t="s">
        <v>2340</v>
      </c>
      <c r="D1536" s="1" t="s">
        <v>4325</v>
      </c>
      <c r="E1536" s="1" t="s">
        <v>7472</v>
      </c>
      <c r="F1536" s="1" t="s">
        <v>8287</v>
      </c>
      <c r="G1536" s="1">
        <v>16</v>
      </c>
      <c r="H1536" s="1" t="s">
        <v>46</v>
      </c>
    </row>
    <row r="1537" spans="1:8" x14ac:dyDescent="0.25">
      <c r="A1537" s="99">
        <v>5248</v>
      </c>
      <c r="B1537" s="99" t="s">
        <v>2341</v>
      </c>
      <c r="D1537" s="1" t="s">
        <v>4325</v>
      </c>
      <c r="E1537" s="1" t="s">
        <v>7472</v>
      </c>
      <c r="F1537" s="1" t="s">
        <v>8287</v>
      </c>
      <c r="G1537" s="1">
        <v>18</v>
      </c>
      <c r="H1537" s="1" t="s">
        <v>46</v>
      </c>
    </row>
    <row r="1538" spans="1:8" x14ac:dyDescent="0.25">
      <c r="A1538" s="99">
        <v>5249</v>
      </c>
      <c r="B1538" s="99" t="s">
        <v>2342</v>
      </c>
      <c r="D1538" s="1" t="s">
        <v>4325</v>
      </c>
      <c r="E1538" s="1" t="s">
        <v>7472</v>
      </c>
      <c r="F1538" s="1" t="s">
        <v>8287</v>
      </c>
      <c r="G1538" s="1">
        <v>23</v>
      </c>
      <c r="H1538" s="1" t="s">
        <v>46</v>
      </c>
    </row>
    <row r="1539" spans="1:8" x14ac:dyDescent="0.25">
      <c r="A1539" s="99">
        <v>5250</v>
      </c>
      <c r="B1539" s="99" t="s">
        <v>2343</v>
      </c>
      <c r="D1539" s="1" t="s">
        <v>4325</v>
      </c>
      <c r="E1539" s="1" t="s">
        <v>7472</v>
      </c>
      <c r="F1539" s="1" t="s">
        <v>8287</v>
      </c>
      <c r="G1539" s="1">
        <v>29</v>
      </c>
      <c r="H1539" s="1" t="s">
        <v>46</v>
      </c>
    </row>
    <row r="1540" spans="1:8" x14ac:dyDescent="0.25">
      <c r="A1540" s="99">
        <v>255080</v>
      </c>
      <c r="B1540" s="99" t="s">
        <v>1200</v>
      </c>
      <c r="D1540" s="1" t="s">
        <v>4325</v>
      </c>
      <c r="E1540" s="1" t="s">
        <v>7472</v>
      </c>
      <c r="F1540" s="1" t="s">
        <v>8287</v>
      </c>
      <c r="G1540" s="1">
        <v>50</v>
      </c>
      <c r="H1540" s="1" t="s">
        <v>46</v>
      </c>
    </row>
    <row r="1541" spans="1:8" x14ac:dyDescent="0.25">
      <c r="A1541" s="99">
        <v>255081</v>
      </c>
      <c r="B1541" s="99" t="s">
        <v>1201</v>
      </c>
      <c r="D1541" s="1" t="s">
        <v>4325</v>
      </c>
      <c r="E1541" s="1" t="s">
        <v>7472</v>
      </c>
      <c r="F1541" s="1" t="s">
        <v>8287</v>
      </c>
      <c r="G1541" s="1">
        <v>60</v>
      </c>
      <c r="H1541" s="1" t="s">
        <v>46</v>
      </c>
    </row>
    <row r="1542" spans="1:8" x14ac:dyDescent="0.25">
      <c r="A1542" s="99">
        <v>255082</v>
      </c>
      <c r="B1542" s="99" t="s">
        <v>1202</v>
      </c>
      <c r="D1542" s="1" t="s">
        <v>4325</v>
      </c>
      <c r="E1542" s="1" t="s">
        <v>7472</v>
      </c>
      <c r="F1542" s="1" t="s">
        <v>8287</v>
      </c>
      <c r="G1542" s="1">
        <v>67</v>
      </c>
      <c r="H1542" s="1" t="s">
        <v>46</v>
      </c>
    </row>
    <row r="1543" spans="1:8" x14ac:dyDescent="0.25">
      <c r="A1543" s="99">
        <v>255083</v>
      </c>
      <c r="B1543" s="99" t="s">
        <v>1203</v>
      </c>
      <c r="D1543" s="1" t="s">
        <v>4325</v>
      </c>
      <c r="E1543" s="1" t="s">
        <v>7472</v>
      </c>
      <c r="F1543" s="1" t="s">
        <v>8287</v>
      </c>
      <c r="G1543" s="1">
        <v>80</v>
      </c>
      <c r="H1543" s="1" t="s">
        <v>46</v>
      </c>
    </row>
    <row r="1544" spans="1:8" x14ac:dyDescent="0.25">
      <c r="A1544" s="99">
        <v>5208</v>
      </c>
      <c r="B1544" s="99" t="s">
        <v>2314</v>
      </c>
      <c r="D1544" s="1" t="s">
        <v>4325</v>
      </c>
      <c r="E1544" s="1" t="s">
        <v>7472</v>
      </c>
      <c r="F1544" s="1" t="s">
        <v>8288</v>
      </c>
      <c r="G1544" s="1">
        <v>15</v>
      </c>
      <c r="H1544" s="1" t="s">
        <v>46</v>
      </c>
    </row>
    <row r="1545" spans="1:8" x14ac:dyDescent="0.25">
      <c r="A1545" s="99">
        <v>5201</v>
      </c>
      <c r="B1545" s="99" t="s">
        <v>2308</v>
      </c>
      <c r="D1545" s="1" t="s">
        <v>4325</v>
      </c>
      <c r="E1545" s="1" t="s">
        <v>7472</v>
      </c>
      <c r="F1545" s="1" t="s">
        <v>8289</v>
      </c>
      <c r="G1545" s="1">
        <v>10</v>
      </c>
      <c r="H1545" s="1" t="s">
        <v>46</v>
      </c>
    </row>
    <row r="1546" spans="1:8" x14ac:dyDescent="0.25">
      <c r="A1546" s="99">
        <v>5202</v>
      </c>
      <c r="B1546" s="99" t="s">
        <v>2309</v>
      </c>
      <c r="D1546" s="1" t="s">
        <v>4325</v>
      </c>
      <c r="E1546" s="1" t="s">
        <v>7472</v>
      </c>
      <c r="F1546" s="1" t="s">
        <v>8289</v>
      </c>
      <c r="G1546" s="1">
        <v>12</v>
      </c>
      <c r="H1546" s="1" t="s">
        <v>46</v>
      </c>
    </row>
    <row r="1547" spans="1:8" x14ac:dyDescent="0.25">
      <c r="A1547" s="99">
        <v>5203</v>
      </c>
      <c r="B1547" s="99" t="s">
        <v>2310</v>
      </c>
      <c r="D1547" s="1" t="s">
        <v>4325</v>
      </c>
      <c r="E1547" s="1" t="s">
        <v>7472</v>
      </c>
      <c r="F1547" s="1" t="s">
        <v>8289</v>
      </c>
      <c r="G1547" s="1">
        <v>11</v>
      </c>
      <c r="H1547" s="1" t="s">
        <v>46</v>
      </c>
    </row>
    <row r="1548" spans="1:8" x14ac:dyDescent="0.25">
      <c r="A1548" s="99">
        <v>5204</v>
      </c>
      <c r="B1548" s="99" t="s">
        <v>3562</v>
      </c>
      <c r="D1548" s="1" t="s">
        <v>4325</v>
      </c>
      <c r="E1548" s="1" t="s">
        <v>7472</v>
      </c>
      <c r="F1548" s="1" t="s">
        <v>8289</v>
      </c>
      <c r="G1548" s="1">
        <v>13</v>
      </c>
      <c r="H1548" s="1" t="s">
        <v>46</v>
      </c>
    </row>
    <row r="1549" spans="1:8" x14ac:dyDescent="0.25">
      <c r="A1549" s="99">
        <v>5205</v>
      </c>
      <c r="B1549" s="99" t="s">
        <v>2311</v>
      </c>
      <c r="D1549" s="1" t="s">
        <v>4325</v>
      </c>
      <c r="E1549" s="1" t="s">
        <v>7472</v>
      </c>
      <c r="F1549" s="1" t="s">
        <v>8289</v>
      </c>
      <c r="G1549" s="1">
        <v>12</v>
      </c>
      <c r="H1549" s="1" t="s">
        <v>46</v>
      </c>
    </row>
    <row r="1550" spans="1:8" x14ac:dyDescent="0.25">
      <c r="A1550" s="99">
        <v>5206</v>
      </c>
      <c r="B1550" s="99" t="s">
        <v>2312</v>
      </c>
      <c r="D1550" s="1" t="s">
        <v>4325</v>
      </c>
      <c r="E1550" s="1" t="s">
        <v>7472</v>
      </c>
      <c r="F1550" s="1" t="s">
        <v>8289</v>
      </c>
      <c r="G1550" s="1">
        <v>14</v>
      </c>
      <c r="H1550" s="1" t="s">
        <v>46</v>
      </c>
    </row>
    <row r="1551" spans="1:8" x14ac:dyDescent="0.25">
      <c r="A1551" s="99">
        <v>5207</v>
      </c>
      <c r="B1551" s="99" t="s">
        <v>2313</v>
      </c>
      <c r="D1551" s="1" t="s">
        <v>4325</v>
      </c>
      <c r="E1551" s="1" t="s">
        <v>7472</v>
      </c>
      <c r="F1551" s="1" t="s">
        <v>8289</v>
      </c>
      <c r="G1551" s="1">
        <v>13</v>
      </c>
      <c r="H1551" s="1" t="s">
        <v>46</v>
      </c>
    </row>
    <row r="1552" spans="1:8" x14ac:dyDescent="0.25">
      <c r="A1552" s="99">
        <v>5353</v>
      </c>
      <c r="B1552" s="99" t="s">
        <v>3563</v>
      </c>
      <c r="D1552" s="1" t="s">
        <v>4325</v>
      </c>
      <c r="E1552" s="1" t="s">
        <v>7472</v>
      </c>
      <c r="F1552" s="1" t="s">
        <v>8289</v>
      </c>
      <c r="G1552" s="1">
        <v>12</v>
      </c>
      <c r="H1552" s="1" t="s">
        <v>46</v>
      </c>
    </row>
    <row r="1553" spans="1:8" x14ac:dyDescent="0.25">
      <c r="A1553" s="99">
        <v>5928</v>
      </c>
      <c r="B1553" s="99" t="s">
        <v>2435</v>
      </c>
      <c r="D1553" s="1" t="s">
        <v>4325</v>
      </c>
      <c r="E1553" s="1" t="s">
        <v>7473</v>
      </c>
      <c r="F1553" s="1" t="s">
        <v>8290</v>
      </c>
      <c r="G1553" s="1">
        <v>8</v>
      </c>
      <c r="H1553" s="1" t="s">
        <v>46</v>
      </c>
    </row>
    <row r="1554" spans="1:8" x14ac:dyDescent="0.25">
      <c r="A1554" s="99">
        <v>519284</v>
      </c>
      <c r="B1554" s="99" t="s">
        <v>7772</v>
      </c>
      <c r="D1554" s="1" t="s">
        <v>4325</v>
      </c>
      <c r="E1554" s="1" t="s">
        <v>7473</v>
      </c>
      <c r="F1554" s="1" t="s">
        <v>8291</v>
      </c>
      <c r="G1554" s="1">
        <v>734</v>
      </c>
      <c r="H1554" s="1" t="s">
        <v>46</v>
      </c>
    </row>
    <row r="1555" spans="1:8" x14ac:dyDescent="0.25">
      <c r="A1555" s="99">
        <v>519319</v>
      </c>
      <c r="B1555" s="99" t="s">
        <v>7773</v>
      </c>
      <c r="D1555" s="1" t="s">
        <v>4325</v>
      </c>
      <c r="E1555" s="1" t="s">
        <v>7473</v>
      </c>
      <c r="F1555" s="1" t="s">
        <v>8291</v>
      </c>
      <c r="G1555" s="1">
        <v>664</v>
      </c>
      <c r="H1555" s="1" t="s">
        <v>46</v>
      </c>
    </row>
    <row r="1556" spans="1:8" x14ac:dyDescent="0.25">
      <c r="A1556" s="99">
        <v>519341</v>
      </c>
      <c r="B1556" s="99" t="s">
        <v>7774</v>
      </c>
      <c r="D1556" s="1" t="s">
        <v>4325</v>
      </c>
      <c r="E1556" s="1" t="s">
        <v>7473</v>
      </c>
      <c r="F1556" s="1" t="s">
        <v>8291</v>
      </c>
      <c r="G1556" s="1">
        <v>670</v>
      </c>
      <c r="H1556" s="1" t="s">
        <v>46</v>
      </c>
    </row>
    <row r="1557" spans="1:8" x14ac:dyDescent="0.25">
      <c r="A1557" s="99">
        <v>519351</v>
      </c>
      <c r="B1557" s="99" t="s">
        <v>7775</v>
      </c>
      <c r="D1557" s="1" t="s">
        <v>4325</v>
      </c>
      <c r="E1557" s="1" t="s">
        <v>7473</v>
      </c>
      <c r="F1557" s="1" t="s">
        <v>8291</v>
      </c>
      <c r="G1557" s="1">
        <v>665</v>
      </c>
      <c r="H1557" s="1" t="s">
        <v>46</v>
      </c>
    </row>
    <row r="1558" spans="1:8" x14ac:dyDescent="0.25">
      <c r="A1558" s="99">
        <v>87679</v>
      </c>
      <c r="B1558" s="99" t="s">
        <v>96</v>
      </c>
      <c r="D1558" s="1" t="s">
        <v>4325</v>
      </c>
      <c r="E1558" s="1" t="s">
        <v>7473</v>
      </c>
      <c r="F1558" s="1" t="s">
        <v>99</v>
      </c>
      <c r="G1558" s="1">
        <v>33</v>
      </c>
      <c r="H1558" s="1" t="s">
        <v>46</v>
      </c>
    </row>
    <row r="1559" spans="1:8" x14ac:dyDescent="0.25">
      <c r="A1559" s="99">
        <v>87682</v>
      </c>
      <c r="B1559" s="99" t="s">
        <v>100</v>
      </c>
      <c r="D1559" s="1" t="s">
        <v>4325</v>
      </c>
      <c r="E1559" s="1" t="s">
        <v>7473</v>
      </c>
      <c r="F1559" s="1" t="s">
        <v>99</v>
      </c>
      <c r="G1559" s="1">
        <v>13</v>
      </c>
      <c r="H1559" s="1" t="s">
        <v>46</v>
      </c>
    </row>
    <row r="1560" spans="1:8" x14ac:dyDescent="0.25">
      <c r="A1560" s="99">
        <v>87684</v>
      </c>
      <c r="B1560" s="99" t="s">
        <v>101</v>
      </c>
      <c r="D1560" s="1" t="s">
        <v>4325</v>
      </c>
      <c r="E1560" s="1" t="s">
        <v>7473</v>
      </c>
      <c r="F1560" s="1" t="s">
        <v>99</v>
      </c>
      <c r="G1560" s="1">
        <v>294</v>
      </c>
      <c r="H1560" s="1" t="s">
        <v>46</v>
      </c>
    </row>
    <row r="1561" spans="1:8" x14ac:dyDescent="0.25">
      <c r="A1561" s="99">
        <v>87685</v>
      </c>
      <c r="B1561" s="99" t="s">
        <v>102</v>
      </c>
      <c r="D1561" s="1" t="s">
        <v>4325</v>
      </c>
      <c r="E1561" s="1" t="s">
        <v>7473</v>
      </c>
      <c r="F1561" s="1" t="s">
        <v>99</v>
      </c>
      <c r="G1561" s="1">
        <v>20</v>
      </c>
      <c r="H1561" s="1" t="s">
        <v>46</v>
      </c>
    </row>
    <row r="1562" spans="1:8" x14ac:dyDescent="0.25">
      <c r="A1562" s="99">
        <v>87686</v>
      </c>
      <c r="B1562" s="99" t="s">
        <v>103</v>
      </c>
      <c r="D1562" s="1" t="s">
        <v>4325</v>
      </c>
      <c r="E1562" s="1" t="s">
        <v>7473</v>
      </c>
      <c r="F1562" s="1" t="s">
        <v>99</v>
      </c>
      <c r="G1562" s="1">
        <v>38</v>
      </c>
      <c r="H1562" s="1" t="s">
        <v>46</v>
      </c>
    </row>
    <row r="1563" spans="1:8" x14ac:dyDescent="0.25">
      <c r="A1563" s="99">
        <v>87687</v>
      </c>
      <c r="B1563" s="99" t="s">
        <v>104</v>
      </c>
      <c r="D1563" s="1" t="s">
        <v>4325</v>
      </c>
      <c r="E1563" s="1" t="s">
        <v>7473</v>
      </c>
      <c r="F1563" s="1" t="s">
        <v>99</v>
      </c>
      <c r="G1563" s="1">
        <v>40</v>
      </c>
      <c r="H1563" s="1" t="s">
        <v>46</v>
      </c>
    </row>
    <row r="1564" spans="1:8" x14ac:dyDescent="0.25">
      <c r="A1564" s="99">
        <v>87688</v>
      </c>
      <c r="B1564" s="99" t="s">
        <v>105</v>
      </c>
      <c r="D1564" s="1" t="s">
        <v>4325</v>
      </c>
      <c r="E1564" s="1" t="s">
        <v>7473</v>
      </c>
      <c r="F1564" s="1" t="s">
        <v>99</v>
      </c>
      <c r="G1564" s="1">
        <v>44</v>
      </c>
      <c r="H1564" s="1" t="s">
        <v>46</v>
      </c>
    </row>
    <row r="1565" spans="1:8" x14ac:dyDescent="0.25">
      <c r="A1565" s="99">
        <v>87689</v>
      </c>
      <c r="B1565" s="99" t="s">
        <v>106</v>
      </c>
      <c r="D1565" s="1" t="s">
        <v>4325</v>
      </c>
      <c r="E1565" s="1" t="s">
        <v>7473</v>
      </c>
      <c r="F1565" s="1" t="s">
        <v>99</v>
      </c>
      <c r="G1565" s="1">
        <v>49</v>
      </c>
      <c r="H1565" s="1" t="s">
        <v>46</v>
      </c>
    </row>
    <row r="1566" spans="1:8" x14ac:dyDescent="0.25">
      <c r="A1566" s="99">
        <v>87691</v>
      </c>
      <c r="B1566" s="99" t="s">
        <v>107</v>
      </c>
      <c r="D1566" s="1" t="s">
        <v>4325</v>
      </c>
      <c r="E1566" s="1" t="s">
        <v>7473</v>
      </c>
      <c r="F1566" s="1" t="s">
        <v>99</v>
      </c>
      <c r="G1566" s="1">
        <v>65</v>
      </c>
      <c r="H1566" s="1" t="s">
        <v>46</v>
      </c>
    </row>
    <row r="1567" spans="1:8" x14ac:dyDescent="0.25">
      <c r="A1567" s="99">
        <v>87692</v>
      </c>
      <c r="B1567" s="99" t="s">
        <v>108</v>
      </c>
      <c r="D1567" s="1" t="s">
        <v>4325</v>
      </c>
      <c r="E1567" s="1" t="s">
        <v>7473</v>
      </c>
      <c r="F1567" s="1" t="s">
        <v>99</v>
      </c>
      <c r="G1567" s="1">
        <v>96</v>
      </c>
      <c r="H1567" s="1" t="s">
        <v>46</v>
      </c>
    </row>
    <row r="1568" spans="1:8" x14ac:dyDescent="0.25">
      <c r="A1568" s="99">
        <v>87693</v>
      </c>
      <c r="B1568" s="99" t="s">
        <v>109</v>
      </c>
      <c r="D1568" s="1" t="s">
        <v>4325</v>
      </c>
      <c r="E1568" s="1" t="s">
        <v>7473</v>
      </c>
      <c r="F1568" s="1" t="s">
        <v>99</v>
      </c>
      <c r="G1568" s="1">
        <v>74</v>
      </c>
      <c r="H1568" s="1" t="s">
        <v>46</v>
      </c>
    </row>
    <row r="1569" spans="1:8" x14ac:dyDescent="0.25">
      <c r="A1569" s="99">
        <v>87694</v>
      </c>
      <c r="B1569" s="99" t="s">
        <v>110</v>
      </c>
      <c r="D1569" s="1" t="s">
        <v>4325</v>
      </c>
      <c r="E1569" s="1" t="s">
        <v>7473</v>
      </c>
      <c r="F1569" s="1" t="s">
        <v>99</v>
      </c>
      <c r="G1569" s="1">
        <v>99</v>
      </c>
      <c r="H1569" s="1" t="s">
        <v>46</v>
      </c>
    </row>
    <row r="1570" spans="1:8" x14ac:dyDescent="0.25">
      <c r="A1570" s="99">
        <v>87695</v>
      </c>
      <c r="B1570" s="99" t="s">
        <v>111</v>
      </c>
      <c r="D1570" s="1" t="s">
        <v>4325</v>
      </c>
      <c r="E1570" s="1" t="s">
        <v>7473</v>
      </c>
      <c r="F1570" s="1" t="s">
        <v>99</v>
      </c>
      <c r="G1570" s="1">
        <v>101</v>
      </c>
      <c r="H1570" s="1" t="s">
        <v>46</v>
      </c>
    </row>
    <row r="1571" spans="1:8" x14ac:dyDescent="0.25">
      <c r="A1571" s="99">
        <v>87696</v>
      </c>
      <c r="B1571" s="99" t="s">
        <v>112</v>
      </c>
      <c r="D1571" s="1" t="s">
        <v>4325</v>
      </c>
      <c r="E1571" s="1" t="s">
        <v>7473</v>
      </c>
      <c r="F1571" s="1" t="s">
        <v>99</v>
      </c>
      <c r="G1571" s="1">
        <v>104</v>
      </c>
      <c r="H1571" s="1" t="s">
        <v>46</v>
      </c>
    </row>
    <row r="1572" spans="1:8" x14ac:dyDescent="0.25">
      <c r="A1572" s="99">
        <v>87697</v>
      </c>
      <c r="B1572" s="99" t="s">
        <v>113</v>
      </c>
      <c r="D1572" s="1" t="s">
        <v>4325</v>
      </c>
      <c r="E1572" s="1" t="s">
        <v>7473</v>
      </c>
      <c r="F1572" s="1" t="s">
        <v>99</v>
      </c>
      <c r="G1572" s="1">
        <v>211</v>
      </c>
      <c r="H1572" s="1" t="s">
        <v>46</v>
      </c>
    </row>
    <row r="1573" spans="1:8" x14ac:dyDescent="0.25">
      <c r="A1573" s="99">
        <v>87698</v>
      </c>
      <c r="B1573" s="99" t="s">
        <v>114</v>
      </c>
      <c r="D1573" s="1" t="s">
        <v>4325</v>
      </c>
      <c r="E1573" s="1" t="s">
        <v>7473</v>
      </c>
      <c r="F1573" s="1" t="s">
        <v>99</v>
      </c>
      <c r="G1573" s="1">
        <v>213</v>
      </c>
      <c r="H1573" s="1" t="s">
        <v>46</v>
      </c>
    </row>
    <row r="1574" spans="1:8" x14ac:dyDescent="0.25">
      <c r="A1574" s="99">
        <v>87704</v>
      </c>
      <c r="B1574" s="99" t="s">
        <v>115</v>
      </c>
      <c r="D1574" s="1" t="s">
        <v>4325</v>
      </c>
      <c r="E1574" s="1" t="s">
        <v>7473</v>
      </c>
      <c r="F1574" s="1" t="s">
        <v>99</v>
      </c>
      <c r="G1574" s="1">
        <v>156</v>
      </c>
      <c r="H1574" s="1" t="s">
        <v>46</v>
      </c>
    </row>
    <row r="1575" spans="1:8" x14ac:dyDescent="0.25">
      <c r="A1575" s="99">
        <v>87705</v>
      </c>
      <c r="B1575" s="99" t="s">
        <v>116</v>
      </c>
      <c r="D1575" s="1" t="s">
        <v>4325</v>
      </c>
      <c r="E1575" s="1" t="s">
        <v>7473</v>
      </c>
      <c r="F1575" s="1" t="s">
        <v>99</v>
      </c>
      <c r="G1575" s="1">
        <v>235</v>
      </c>
      <c r="H1575" s="1" t="s">
        <v>46</v>
      </c>
    </row>
    <row r="1576" spans="1:8" x14ac:dyDescent="0.25">
      <c r="A1576" s="99">
        <v>87707</v>
      </c>
      <c r="B1576" s="99" t="s">
        <v>117</v>
      </c>
      <c r="D1576" s="1" t="s">
        <v>4325</v>
      </c>
      <c r="E1576" s="1" t="s">
        <v>7473</v>
      </c>
      <c r="F1576" s="1" t="s">
        <v>99</v>
      </c>
      <c r="G1576" s="1">
        <v>205</v>
      </c>
      <c r="H1576" s="1" t="s">
        <v>46</v>
      </c>
    </row>
    <row r="1577" spans="1:8" x14ac:dyDescent="0.25">
      <c r="A1577" s="99">
        <v>87711</v>
      </c>
      <c r="B1577" s="99" t="s">
        <v>118</v>
      </c>
      <c r="D1577" s="1" t="s">
        <v>4325</v>
      </c>
      <c r="E1577" s="1" t="s">
        <v>7473</v>
      </c>
      <c r="F1577" s="1" t="s">
        <v>99</v>
      </c>
      <c r="G1577" s="1">
        <v>293</v>
      </c>
      <c r="H1577" s="1" t="s">
        <v>46</v>
      </c>
    </row>
    <row r="1578" spans="1:8" x14ac:dyDescent="0.25">
      <c r="A1578" s="99">
        <v>87712</v>
      </c>
      <c r="B1578" s="99" t="s">
        <v>119</v>
      </c>
      <c r="D1578" s="1" t="s">
        <v>4325</v>
      </c>
      <c r="E1578" s="1" t="s">
        <v>7473</v>
      </c>
      <c r="F1578" s="1" t="s">
        <v>99</v>
      </c>
      <c r="G1578" s="1">
        <v>236</v>
      </c>
      <c r="H1578" s="1" t="s">
        <v>46</v>
      </c>
    </row>
    <row r="1579" spans="1:8" x14ac:dyDescent="0.25">
      <c r="A1579" s="99">
        <v>87713</v>
      </c>
      <c r="B1579" s="99" t="s">
        <v>120</v>
      </c>
      <c r="D1579" s="1" t="s">
        <v>4325</v>
      </c>
      <c r="E1579" s="1" t="s">
        <v>7473</v>
      </c>
      <c r="F1579" s="1" t="s">
        <v>99</v>
      </c>
      <c r="G1579" s="1">
        <v>322</v>
      </c>
      <c r="H1579" s="1" t="s">
        <v>46</v>
      </c>
    </row>
    <row r="1580" spans="1:8" x14ac:dyDescent="0.25">
      <c r="A1580" s="99">
        <v>87714</v>
      </c>
      <c r="B1580" s="99" t="s">
        <v>121</v>
      </c>
      <c r="D1580" s="1" t="s">
        <v>4325</v>
      </c>
      <c r="E1580" s="1" t="s">
        <v>7473</v>
      </c>
      <c r="F1580" s="1" t="s">
        <v>99</v>
      </c>
      <c r="G1580" s="1">
        <v>147</v>
      </c>
      <c r="H1580" s="1" t="s">
        <v>46</v>
      </c>
    </row>
    <row r="1581" spans="1:8" x14ac:dyDescent="0.25">
      <c r="A1581" s="99">
        <v>87715</v>
      </c>
      <c r="B1581" s="99" t="s">
        <v>122</v>
      </c>
      <c r="D1581" s="1" t="s">
        <v>4325</v>
      </c>
      <c r="E1581" s="1" t="s">
        <v>7473</v>
      </c>
      <c r="F1581" s="1" t="s">
        <v>99</v>
      </c>
      <c r="G1581" s="1">
        <v>500</v>
      </c>
      <c r="H1581" s="1" t="s">
        <v>46</v>
      </c>
    </row>
    <row r="1582" spans="1:8" x14ac:dyDescent="0.25">
      <c r="A1582" s="99">
        <v>32373</v>
      </c>
      <c r="B1582" s="99" t="s">
        <v>1830</v>
      </c>
      <c r="D1582" s="1" t="s">
        <v>4325</v>
      </c>
      <c r="E1582" s="1" t="s">
        <v>7473</v>
      </c>
      <c r="F1582" s="1" t="s">
        <v>8292</v>
      </c>
      <c r="G1582" s="1">
        <v>411</v>
      </c>
      <c r="H1582" s="1" t="s">
        <v>46</v>
      </c>
    </row>
    <row r="1583" spans="1:8" x14ac:dyDescent="0.25">
      <c r="A1583" s="99">
        <v>338490</v>
      </c>
      <c r="B1583" s="99" t="s">
        <v>4340</v>
      </c>
      <c r="D1583" s="1" t="s">
        <v>4325</v>
      </c>
      <c r="E1583" s="1" t="s">
        <v>7473</v>
      </c>
      <c r="F1583" s="1" t="s">
        <v>8292</v>
      </c>
      <c r="G1583" s="1">
        <v>238</v>
      </c>
      <c r="H1583" s="1" t="s">
        <v>46</v>
      </c>
    </row>
    <row r="1584" spans="1:8" x14ac:dyDescent="0.25">
      <c r="A1584" s="99">
        <v>338491</v>
      </c>
      <c r="B1584" s="99" t="s">
        <v>4341</v>
      </c>
      <c r="D1584" s="1" t="s">
        <v>4325</v>
      </c>
      <c r="E1584" s="1" t="s">
        <v>7473</v>
      </c>
      <c r="F1584" s="1" t="s">
        <v>8292</v>
      </c>
      <c r="G1584" s="1">
        <v>244</v>
      </c>
      <c r="H1584" s="1" t="s">
        <v>46</v>
      </c>
    </row>
    <row r="1585" spans="1:8" x14ac:dyDescent="0.25">
      <c r="A1585" s="99">
        <v>338492</v>
      </c>
      <c r="B1585" s="99" t="s">
        <v>4342</v>
      </c>
      <c r="D1585" s="1" t="s">
        <v>4325</v>
      </c>
      <c r="E1585" s="1" t="s">
        <v>7473</v>
      </c>
      <c r="F1585" s="1" t="s">
        <v>8292</v>
      </c>
      <c r="G1585" s="1">
        <v>269</v>
      </c>
      <c r="H1585" s="1" t="s">
        <v>46</v>
      </c>
    </row>
    <row r="1586" spans="1:8" x14ac:dyDescent="0.25">
      <c r="A1586" s="99">
        <v>338493</v>
      </c>
      <c r="B1586" s="99" t="s">
        <v>4343</v>
      </c>
      <c r="D1586" s="1" t="s">
        <v>4325</v>
      </c>
      <c r="E1586" s="1" t="s">
        <v>7473</v>
      </c>
      <c r="F1586" s="1" t="s">
        <v>8292</v>
      </c>
      <c r="G1586" s="1">
        <v>289</v>
      </c>
      <c r="H1586" s="1" t="s">
        <v>46</v>
      </c>
    </row>
    <row r="1587" spans="1:8" x14ac:dyDescent="0.25">
      <c r="A1587" s="99">
        <v>338494</v>
      </c>
      <c r="B1587" s="99" t="s">
        <v>4344</v>
      </c>
      <c r="D1587" s="1" t="s">
        <v>4325</v>
      </c>
      <c r="E1587" s="1" t="s">
        <v>7473</v>
      </c>
      <c r="F1587" s="1" t="s">
        <v>8292</v>
      </c>
      <c r="G1587" s="1">
        <v>320</v>
      </c>
      <c r="H1587" s="1" t="s">
        <v>46</v>
      </c>
    </row>
    <row r="1588" spans="1:8" x14ac:dyDescent="0.25">
      <c r="A1588" s="99">
        <v>338496</v>
      </c>
      <c r="B1588" s="99" t="s">
        <v>1875</v>
      </c>
      <c r="D1588" s="1" t="s">
        <v>4325</v>
      </c>
      <c r="E1588" s="1" t="s">
        <v>7473</v>
      </c>
      <c r="F1588" s="1" t="s">
        <v>8292</v>
      </c>
      <c r="G1588" s="1">
        <v>435</v>
      </c>
      <c r="H1588" s="1" t="s">
        <v>46</v>
      </c>
    </row>
    <row r="1589" spans="1:8" x14ac:dyDescent="0.25">
      <c r="A1589" s="99">
        <v>338498</v>
      </c>
      <c r="B1589" s="99" t="s">
        <v>1876</v>
      </c>
      <c r="D1589" s="1" t="s">
        <v>4325</v>
      </c>
      <c r="E1589" s="1" t="s">
        <v>7473</v>
      </c>
      <c r="F1589" s="1" t="s">
        <v>8292</v>
      </c>
      <c r="G1589" s="1">
        <v>1737</v>
      </c>
      <c r="H1589" s="1" t="s">
        <v>46</v>
      </c>
    </row>
    <row r="1590" spans="1:8" x14ac:dyDescent="0.25">
      <c r="A1590" s="99">
        <v>338499</v>
      </c>
      <c r="B1590" s="99" t="s">
        <v>1877</v>
      </c>
      <c r="D1590" s="1" t="s">
        <v>4325</v>
      </c>
      <c r="E1590" s="1" t="s">
        <v>7473</v>
      </c>
      <c r="F1590" s="1" t="s">
        <v>8292</v>
      </c>
      <c r="G1590" s="1">
        <v>1868</v>
      </c>
      <c r="H1590" s="1" t="s">
        <v>46</v>
      </c>
    </row>
    <row r="1591" spans="1:8" x14ac:dyDescent="0.25">
      <c r="A1591" s="99">
        <v>338531</v>
      </c>
      <c r="B1591" s="99" t="s">
        <v>5517</v>
      </c>
      <c r="D1591" s="1" t="s">
        <v>4325</v>
      </c>
      <c r="E1591" s="1" t="s">
        <v>7473</v>
      </c>
      <c r="F1591" s="1" t="s">
        <v>8293</v>
      </c>
      <c r="G1591" s="1">
        <v>804</v>
      </c>
      <c r="H1591" s="1" t="s">
        <v>46</v>
      </c>
    </row>
    <row r="1592" spans="1:8" x14ac:dyDescent="0.25">
      <c r="A1592" s="99">
        <v>338532</v>
      </c>
      <c r="B1592" s="99" t="s">
        <v>5518</v>
      </c>
      <c r="D1592" s="1" t="s">
        <v>4325</v>
      </c>
      <c r="E1592" s="1" t="s">
        <v>7473</v>
      </c>
      <c r="F1592" s="1" t="s">
        <v>8293</v>
      </c>
      <c r="G1592" s="1">
        <v>891</v>
      </c>
      <c r="H1592" s="1" t="s">
        <v>46</v>
      </c>
    </row>
    <row r="1593" spans="1:8" x14ac:dyDescent="0.25">
      <c r="A1593" s="99">
        <v>338533</v>
      </c>
      <c r="B1593" s="99" t="s">
        <v>5519</v>
      </c>
      <c r="D1593" s="1" t="s">
        <v>4325</v>
      </c>
      <c r="E1593" s="1" t="s">
        <v>7473</v>
      </c>
      <c r="F1593" s="1" t="s">
        <v>8293</v>
      </c>
      <c r="G1593" s="1">
        <v>969</v>
      </c>
      <c r="H1593" s="1" t="s">
        <v>46</v>
      </c>
    </row>
    <row r="1594" spans="1:8" x14ac:dyDescent="0.25">
      <c r="A1594" s="99">
        <v>338534</v>
      </c>
      <c r="B1594" s="99" t="s">
        <v>5520</v>
      </c>
      <c r="D1594" s="1" t="s">
        <v>4325</v>
      </c>
      <c r="E1594" s="1" t="s">
        <v>7473</v>
      </c>
      <c r="F1594" s="1" t="s">
        <v>8293</v>
      </c>
      <c r="G1594" s="1">
        <v>1082</v>
      </c>
      <c r="H1594" s="1" t="s">
        <v>46</v>
      </c>
    </row>
    <row r="1595" spans="1:8" x14ac:dyDescent="0.25">
      <c r="A1595" s="99">
        <v>338535</v>
      </c>
      <c r="B1595" s="99" t="s">
        <v>3574</v>
      </c>
      <c r="D1595" s="1" t="s">
        <v>4325</v>
      </c>
      <c r="E1595" s="1" t="s">
        <v>7473</v>
      </c>
      <c r="F1595" s="1" t="s">
        <v>8293</v>
      </c>
      <c r="G1595" s="1">
        <v>1105</v>
      </c>
      <c r="H1595" s="1" t="s">
        <v>46</v>
      </c>
    </row>
    <row r="1596" spans="1:8" x14ac:dyDescent="0.25">
      <c r="A1596" s="99">
        <v>338536</v>
      </c>
      <c r="B1596" s="99" t="s">
        <v>3575</v>
      </c>
      <c r="D1596" s="1" t="s">
        <v>4325</v>
      </c>
      <c r="E1596" s="1" t="s">
        <v>7473</v>
      </c>
      <c r="F1596" s="1" t="s">
        <v>8293</v>
      </c>
      <c r="G1596" s="1">
        <v>2103</v>
      </c>
      <c r="H1596" s="1" t="s">
        <v>46</v>
      </c>
    </row>
    <row r="1597" spans="1:8" x14ac:dyDescent="0.25">
      <c r="A1597" s="99">
        <v>338537</v>
      </c>
      <c r="B1597" s="99" t="s">
        <v>3576</v>
      </c>
      <c r="D1597" s="1" t="s">
        <v>4325</v>
      </c>
      <c r="E1597" s="1" t="s">
        <v>7473</v>
      </c>
      <c r="F1597" s="1" t="s">
        <v>8293</v>
      </c>
      <c r="G1597" s="1">
        <v>7664</v>
      </c>
      <c r="H1597" s="1" t="s">
        <v>46</v>
      </c>
    </row>
    <row r="1598" spans="1:8" x14ac:dyDescent="0.25">
      <c r="A1598" s="99">
        <v>529263</v>
      </c>
      <c r="B1598" s="99" t="s">
        <v>5521</v>
      </c>
      <c r="D1598" s="1" t="s">
        <v>4325</v>
      </c>
      <c r="E1598" s="1" t="s">
        <v>7473</v>
      </c>
      <c r="F1598" s="1" t="s">
        <v>8293</v>
      </c>
      <c r="G1598" s="1">
        <v>623</v>
      </c>
      <c r="H1598" s="1" t="s">
        <v>46</v>
      </c>
    </row>
    <row r="1599" spans="1:8" x14ac:dyDescent="0.25">
      <c r="A1599" s="99">
        <v>95506</v>
      </c>
      <c r="B1599" s="99" t="s">
        <v>2915</v>
      </c>
      <c r="D1599" s="1" t="s">
        <v>4325</v>
      </c>
      <c r="E1599" s="1" t="s">
        <v>7473</v>
      </c>
      <c r="F1599" s="1" t="s">
        <v>8294</v>
      </c>
      <c r="G1599" s="1">
        <v>1184</v>
      </c>
      <c r="H1599" s="1" t="s">
        <v>46</v>
      </c>
    </row>
    <row r="1600" spans="1:8" x14ac:dyDescent="0.25">
      <c r="A1600" s="99">
        <v>95507</v>
      </c>
      <c r="B1600" s="99" t="s">
        <v>2916</v>
      </c>
      <c r="D1600" s="1" t="s">
        <v>4325</v>
      </c>
      <c r="E1600" s="1" t="s">
        <v>7473</v>
      </c>
      <c r="F1600" s="1" t="s">
        <v>8294</v>
      </c>
      <c r="G1600" s="1">
        <v>1245</v>
      </c>
      <c r="H1600" s="1" t="s">
        <v>46</v>
      </c>
    </row>
    <row r="1601" spans="1:8" x14ac:dyDescent="0.25">
      <c r="A1601" s="99">
        <v>95508</v>
      </c>
      <c r="B1601" s="99" t="s">
        <v>2917</v>
      </c>
      <c r="D1601" s="1" t="s">
        <v>4325</v>
      </c>
      <c r="E1601" s="1" t="s">
        <v>7473</v>
      </c>
      <c r="F1601" s="1" t="s">
        <v>8294</v>
      </c>
      <c r="G1601" s="1">
        <v>1350</v>
      </c>
      <c r="H1601" s="1" t="s">
        <v>46</v>
      </c>
    </row>
    <row r="1602" spans="1:8" x14ac:dyDescent="0.25">
      <c r="A1602" s="99">
        <v>9555</v>
      </c>
      <c r="B1602" s="99" t="s">
        <v>2937</v>
      </c>
      <c r="D1602" s="1" t="s">
        <v>4325</v>
      </c>
      <c r="E1602" s="1" t="s">
        <v>7473</v>
      </c>
      <c r="F1602" s="1" t="s">
        <v>8295</v>
      </c>
      <c r="G1602" s="1">
        <v>393</v>
      </c>
      <c r="H1602" s="1" t="s">
        <v>46</v>
      </c>
    </row>
    <row r="1603" spans="1:8" x14ac:dyDescent="0.25">
      <c r="A1603" s="99">
        <v>9556</v>
      </c>
      <c r="B1603" s="99" t="s">
        <v>2944</v>
      </c>
      <c r="D1603" s="1" t="s">
        <v>4325</v>
      </c>
      <c r="E1603" s="1" t="s">
        <v>7473</v>
      </c>
      <c r="F1603" s="1" t="s">
        <v>8295</v>
      </c>
      <c r="G1603" s="1">
        <v>419</v>
      </c>
      <c r="H1603" s="1" t="s">
        <v>46</v>
      </c>
    </row>
    <row r="1604" spans="1:8" x14ac:dyDescent="0.25">
      <c r="A1604" s="99">
        <v>9557</v>
      </c>
      <c r="B1604" s="99" t="s">
        <v>2955</v>
      </c>
      <c r="D1604" s="1" t="s">
        <v>4325</v>
      </c>
      <c r="E1604" s="1" t="s">
        <v>7473</v>
      </c>
      <c r="F1604" s="1" t="s">
        <v>8295</v>
      </c>
      <c r="G1604" s="1">
        <v>499</v>
      </c>
      <c r="H1604" s="1" t="s">
        <v>46</v>
      </c>
    </row>
    <row r="1605" spans="1:8" x14ac:dyDescent="0.25">
      <c r="A1605" s="99">
        <v>9558</v>
      </c>
      <c r="B1605" s="99" t="s">
        <v>2966</v>
      </c>
      <c r="D1605" s="1" t="s">
        <v>4325</v>
      </c>
      <c r="E1605" s="1" t="s">
        <v>7473</v>
      </c>
      <c r="F1605" s="1" t="s">
        <v>8295</v>
      </c>
      <c r="G1605" s="1">
        <v>668</v>
      </c>
      <c r="H1605" s="1" t="s">
        <v>46</v>
      </c>
    </row>
    <row r="1606" spans="1:8" x14ac:dyDescent="0.25">
      <c r="A1606" s="99">
        <v>9539</v>
      </c>
      <c r="B1606" s="99" t="s">
        <v>2879</v>
      </c>
      <c r="D1606" s="1" t="s">
        <v>4325</v>
      </c>
      <c r="E1606" s="1" t="s">
        <v>7473</v>
      </c>
      <c r="F1606" s="1" t="s">
        <v>8296</v>
      </c>
      <c r="G1606" s="1">
        <v>72</v>
      </c>
      <c r="H1606" s="1" t="s">
        <v>46</v>
      </c>
    </row>
    <row r="1607" spans="1:8" x14ac:dyDescent="0.25">
      <c r="A1607" s="99">
        <v>9543</v>
      </c>
      <c r="B1607" s="99" t="s">
        <v>2888</v>
      </c>
      <c r="D1607" s="1" t="s">
        <v>4325</v>
      </c>
      <c r="E1607" s="1" t="s">
        <v>7473</v>
      </c>
      <c r="F1607" s="1" t="s">
        <v>8296</v>
      </c>
      <c r="G1607" s="1">
        <v>92</v>
      </c>
      <c r="H1607" s="1" t="s">
        <v>46</v>
      </c>
    </row>
    <row r="1608" spans="1:8" x14ac:dyDescent="0.25">
      <c r="A1608" s="99">
        <v>9544</v>
      </c>
      <c r="B1608" s="99" t="s">
        <v>2891</v>
      </c>
      <c r="D1608" s="1" t="s">
        <v>4325</v>
      </c>
      <c r="E1608" s="1" t="s">
        <v>7473</v>
      </c>
      <c r="F1608" s="1" t="s">
        <v>8296</v>
      </c>
      <c r="G1608" s="1">
        <v>99</v>
      </c>
      <c r="H1608" s="1" t="s">
        <v>46</v>
      </c>
    </row>
    <row r="1609" spans="1:8" x14ac:dyDescent="0.25">
      <c r="A1609" s="99">
        <v>9545</v>
      </c>
      <c r="B1609" s="99" t="s">
        <v>2902</v>
      </c>
      <c r="D1609" s="1" t="s">
        <v>4325</v>
      </c>
      <c r="E1609" s="1" t="s">
        <v>7473</v>
      </c>
      <c r="F1609" s="1" t="s">
        <v>8296</v>
      </c>
      <c r="G1609" s="1">
        <v>183</v>
      </c>
      <c r="H1609" s="1" t="s">
        <v>46</v>
      </c>
    </row>
    <row r="1610" spans="1:8" x14ac:dyDescent="0.25">
      <c r="A1610" s="99">
        <v>9546</v>
      </c>
      <c r="B1610" s="99" t="s">
        <v>2909</v>
      </c>
      <c r="D1610" s="1" t="s">
        <v>4325</v>
      </c>
      <c r="E1610" s="1" t="s">
        <v>7473</v>
      </c>
      <c r="F1610" s="1" t="s">
        <v>8296</v>
      </c>
      <c r="G1610" s="1">
        <v>249</v>
      </c>
      <c r="H1610" s="1" t="s">
        <v>46</v>
      </c>
    </row>
    <row r="1611" spans="1:8" x14ac:dyDescent="0.25">
      <c r="A1611" s="99">
        <v>9547</v>
      </c>
      <c r="B1611" s="99" t="s">
        <v>2910</v>
      </c>
      <c r="D1611" s="1" t="s">
        <v>4325</v>
      </c>
      <c r="E1611" s="1" t="s">
        <v>7473</v>
      </c>
      <c r="F1611" s="1" t="s">
        <v>8296</v>
      </c>
      <c r="G1611" s="1">
        <v>428</v>
      </c>
      <c r="H1611" s="1" t="s">
        <v>46</v>
      </c>
    </row>
    <row r="1612" spans="1:8" x14ac:dyDescent="0.25">
      <c r="A1612" s="99">
        <v>32374</v>
      </c>
      <c r="B1612" s="99" t="s">
        <v>1831</v>
      </c>
      <c r="D1612" s="1" t="s">
        <v>4325</v>
      </c>
      <c r="E1612" s="1" t="s">
        <v>7473</v>
      </c>
      <c r="F1612" s="1" t="s">
        <v>8297</v>
      </c>
      <c r="G1612" s="1">
        <v>399</v>
      </c>
      <c r="H1612" s="1" t="s">
        <v>46</v>
      </c>
    </row>
    <row r="1613" spans="1:8" x14ac:dyDescent="0.25">
      <c r="A1613" s="99">
        <v>32376</v>
      </c>
      <c r="B1613" s="99" t="s">
        <v>1832</v>
      </c>
      <c r="D1613" s="1" t="s">
        <v>4325</v>
      </c>
      <c r="E1613" s="1" t="s">
        <v>7473</v>
      </c>
      <c r="F1613" s="1" t="s">
        <v>8297</v>
      </c>
      <c r="G1613" s="1">
        <v>489</v>
      </c>
      <c r="H1613" s="1" t="s">
        <v>46</v>
      </c>
    </row>
    <row r="1614" spans="1:8" x14ac:dyDescent="0.25">
      <c r="A1614" s="99">
        <v>32378</v>
      </c>
      <c r="B1614" s="99" t="s">
        <v>1833</v>
      </c>
      <c r="D1614" s="1" t="s">
        <v>4325</v>
      </c>
      <c r="E1614" s="1" t="s">
        <v>7473</v>
      </c>
      <c r="F1614" s="1" t="s">
        <v>8297</v>
      </c>
      <c r="G1614" s="1">
        <v>531</v>
      </c>
      <c r="H1614" s="1" t="s">
        <v>46</v>
      </c>
    </row>
    <row r="1615" spans="1:8" x14ac:dyDescent="0.25">
      <c r="A1615" s="99">
        <v>338480</v>
      </c>
      <c r="B1615" s="99" t="s">
        <v>4346</v>
      </c>
      <c r="D1615" s="1" t="s">
        <v>4325</v>
      </c>
      <c r="E1615" s="1" t="s">
        <v>7473</v>
      </c>
      <c r="F1615" s="1" t="s">
        <v>8297</v>
      </c>
      <c r="G1615" s="1">
        <v>196</v>
      </c>
      <c r="H1615" s="1" t="s">
        <v>46</v>
      </c>
    </row>
    <row r="1616" spans="1:8" x14ac:dyDescent="0.25">
      <c r="A1616" s="99">
        <v>338481</v>
      </c>
      <c r="B1616" s="99" t="s">
        <v>4348</v>
      </c>
      <c r="D1616" s="1" t="s">
        <v>4325</v>
      </c>
      <c r="E1616" s="1" t="s">
        <v>7473</v>
      </c>
      <c r="F1616" s="1" t="s">
        <v>8297</v>
      </c>
      <c r="G1616" s="1">
        <v>203</v>
      </c>
      <c r="H1616" s="1" t="s">
        <v>46</v>
      </c>
    </row>
    <row r="1617" spans="1:8" x14ac:dyDescent="0.25">
      <c r="A1617" s="99">
        <v>338482</v>
      </c>
      <c r="B1617" s="99" t="s">
        <v>4350</v>
      </c>
      <c r="D1617" s="1" t="s">
        <v>4325</v>
      </c>
      <c r="E1617" s="1" t="s">
        <v>7473</v>
      </c>
      <c r="F1617" s="1" t="s">
        <v>8297</v>
      </c>
      <c r="G1617" s="1">
        <v>234</v>
      </c>
      <c r="H1617" s="1" t="s">
        <v>46</v>
      </c>
    </row>
    <row r="1618" spans="1:8" x14ac:dyDescent="0.25">
      <c r="A1618" s="99">
        <v>338483</v>
      </c>
      <c r="B1618" s="99" t="s">
        <v>4352</v>
      </c>
      <c r="D1618" s="1" t="s">
        <v>4325</v>
      </c>
      <c r="E1618" s="1" t="s">
        <v>7473</v>
      </c>
      <c r="F1618" s="1" t="s">
        <v>8297</v>
      </c>
      <c r="G1618" s="1">
        <v>252</v>
      </c>
      <c r="H1618" s="1" t="s">
        <v>46</v>
      </c>
    </row>
    <row r="1619" spans="1:8" x14ac:dyDescent="0.25">
      <c r="A1619" s="99">
        <v>338484</v>
      </c>
      <c r="B1619" s="99" t="s">
        <v>4354</v>
      </c>
      <c r="D1619" s="1" t="s">
        <v>4325</v>
      </c>
      <c r="E1619" s="1" t="s">
        <v>7473</v>
      </c>
      <c r="F1619" s="1" t="s">
        <v>8297</v>
      </c>
      <c r="G1619" s="1">
        <v>270</v>
      </c>
      <c r="H1619" s="1" t="s">
        <v>46</v>
      </c>
    </row>
    <row r="1620" spans="1:8" x14ac:dyDescent="0.25">
      <c r="A1620" s="99">
        <v>338486</v>
      </c>
      <c r="B1620" s="99" t="s">
        <v>1872</v>
      </c>
      <c r="D1620" s="1" t="s">
        <v>4325</v>
      </c>
      <c r="E1620" s="1" t="s">
        <v>7473</v>
      </c>
      <c r="F1620" s="1" t="s">
        <v>8297</v>
      </c>
      <c r="G1620" s="1">
        <v>1095</v>
      </c>
      <c r="H1620" s="1" t="s">
        <v>46</v>
      </c>
    </row>
    <row r="1621" spans="1:8" x14ac:dyDescent="0.25">
      <c r="A1621" s="99">
        <v>338488</v>
      </c>
      <c r="B1621" s="99" t="s">
        <v>1873</v>
      </c>
      <c r="D1621" s="1" t="s">
        <v>4325</v>
      </c>
      <c r="E1621" s="1" t="s">
        <v>7473</v>
      </c>
      <c r="F1621" s="1" t="s">
        <v>8297</v>
      </c>
      <c r="G1621" s="1">
        <v>1312</v>
      </c>
      <c r="H1621" s="1" t="s">
        <v>46</v>
      </c>
    </row>
    <row r="1622" spans="1:8" x14ac:dyDescent="0.25">
      <c r="A1622" s="99">
        <v>338489</v>
      </c>
      <c r="B1622" s="99" t="s">
        <v>1874</v>
      </c>
      <c r="D1622" s="1" t="s">
        <v>4325</v>
      </c>
      <c r="E1622" s="1" t="s">
        <v>7473</v>
      </c>
      <c r="F1622" s="1" t="s">
        <v>8297</v>
      </c>
      <c r="G1622" s="1">
        <v>1470</v>
      </c>
      <c r="H1622" s="1" t="s">
        <v>46</v>
      </c>
    </row>
    <row r="1623" spans="1:8" x14ac:dyDescent="0.25">
      <c r="A1623" s="99">
        <v>338500</v>
      </c>
      <c r="B1623" s="99" t="s">
        <v>4345</v>
      </c>
      <c r="D1623" s="1" t="s">
        <v>4325</v>
      </c>
      <c r="E1623" s="1" t="s">
        <v>7473</v>
      </c>
      <c r="F1623" s="1" t="s">
        <v>8297</v>
      </c>
      <c r="G1623" s="1">
        <v>196</v>
      </c>
      <c r="H1623" s="1" t="s">
        <v>46</v>
      </c>
    </row>
    <row r="1624" spans="1:8" x14ac:dyDescent="0.25">
      <c r="A1624" s="99">
        <v>338501</v>
      </c>
      <c r="B1624" s="99" t="s">
        <v>4347</v>
      </c>
      <c r="D1624" s="1" t="s">
        <v>4325</v>
      </c>
      <c r="E1624" s="1" t="s">
        <v>7473</v>
      </c>
      <c r="F1624" s="1" t="s">
        <v>8297</v>
      </c>
      <c r="G1624" s="1">
        <v>203</v>
      </c>
      <c r="H1624" s="1" t="s">
        <v>46</v>
      </c>
    </row>
    <row r="1625" spans="1:8" x14ac:dyDescent="0.25">
      <c r="A1625" s="99">
        <v>338502</v>
      </c>
      <c r="B1625" s="99" t="s">
        <v>4349</v>
      </c>
      <c r="D1625" s="1" t="s">
        <v>4325</v>
      </c>
      <c r="E1625" s="1" t="s">
        <v>7473</v>
      </c>
      <c r="F1625" s="1" t="s">
        <v>8297</v>
      </c>
      <c r="G1625" s="1">
        <v>234</v>
      </c>
      <c r="H1625" s="1" t="s">
        <v>46</v>
      </c>
    </row>
    <row r="1626" spans="1:8" x14ac:dyDescent="0.25">
      <c r="A1626" s="99">
        <v>338503</v>
      </c>
      <c r="B1626" s="99" t="s">
        <v>4351</v>
      </c>
      <c r="D1626" s="1" t="s">
        <v>4325</v>
      </c>
      <c r="E1626" s="1" t="s">
        <v>7473</v>
      </c>
      <c r="F1626" s="1" t="s">
        <v>8297</v>
      </c>
      <c r="G1626" s="1">
        <v>252</v>
      </c>
      <c r="H1626" s="1" t="s">
        <v>46</v>
      </c>
    </row>
    <row r="1627" spans="1:8" x14ac:dyDescent="0.25">
      <c r="A1627" s="99">
        <v>338504</v>
      </c>
      <c r="B1627" s="99" t="s">
        <v>4353</v>
      </c>
      <c r="D1627" s="1" t="s">
        <v>4325</v>
      </c>
      <c r="E1627" s="1" t="s">
        <v>7473</v>
      </c>
      <c r="F1627" s="1" t="s">
        <v>8297</v>
      </c>
      <c r="G1627" s="1">
        <v>270</v>
      </c>
      <c r="H1627" s="1" t="s">
        <v>46</v>
      </c>
    </row>
    <row r="1628" spans="1:8" x14ac:dyDescent="0.25">
      <c r="A1628" s="99">
        <v>338506</v>
      </c>
      <c r="B1628" s="99" t="s">
        <v>1878</v>
      </c>
      <c r="D1628" s="1" t="s">
        <v>4325</v>
      </c>
      <c r="E1628" s="1" t="s">
        <v>7473</v>
      </c>
      <c r="F1628" s="1" t="s">
        <v>8297</v>
      </c>
      <c r="G1628" s="1">
        <v>1095</v>
      </c>
      <c r="H1628" s="1" t="s">
        <v>46</v>
      </c>
    </row>
    <row r="1629" spans="1:8" x14ac:dyDescent="0.25">
      <c r="A1629" s="99">
        <v>338508</v>
      </c>
      <c r="B1629" s="99" t="s">
        <v>1879</v>
      </c>
      <c r="D1629" s="1" t="s">
        <v>4325</v>
      </c>
      <c r="E1629" s="1" t="s">
        <v>7473</v>
      </c>
      <c r="F1629" s="1" t="s">
        <v>8297</v>
      </c>
      <c r="G1629" s="1">
        <v>1312</v>
      </c>
      <c r="H1629" s="1" t="s">
        <v>46</v>
      </c>
    </row>
    <row r="1630" spans="1:8" x14ac:dyDescent="0.25">
      <c r="A1630" s="99">
        <v>338509</v>
      </c>
      <c r="B1630" s="99" t="s">
        <v>1880</v>
      </c>
      <c r="D1630" s="1" t="s">
        <v>4325</v>
      </c>
      <c r="E1630" s="1" t="s">
        <v>7473</v>
      </c>
      <c r="F1630" s="1" t="s">
        <v>8297</v>
      </c>
      <c r="G1630" s="1">
        <v>1470</v>
      </c>
      <c r="H1630" s="1" t="s">
        <v>46</v>
      </c>
    </row>
    <row r="1631" spans="1:8" x14ac:dyDescent="0.25">
      <c r="A1631" s="99">
        <v>338524</v>
      </c>
      <c r="B1631" s="99" t="s">
        <v>5522</v>
      </c>
      <c r="D1631" s="1" t="s">
        <v>4325</v>
      </c>
      <c r="E1631" s="1" t="s">
        <v>7473</v>
      </c>
      <c r="F1631" s="1" t="s">
        <v>8297</v>
      </c>
      <c r="G1631" s="1">
        <v>330</v>
      </c>
      <c r="H1631" s="1" t="s">
        <v>46</v>
      </c>
    </row>
    <row r="1632" spans="1:8" x14ac:dyDescent="0.25">
      <c r="A1632" s="99">
        <v>338525</v>
      </c>
      <c r="B1632" s="99" t="s">
        <v>5523</v>
      </c>
      <c r="D1632" s="1" t="s">
        <v>4325</v>
      </c>
      <c r="E1632" s="1" t="s">
        <v>7473</v>
      </c>
      <c r="F1632" s="1" t="s">
        <v>8297</v>
      </c>
      <c r="G1632" s="1">
        <v>345</v>
      </c>
      <c r="H1632" s="1" t="s">
        <v>46</v>
      </c>
    </row>
    <row r="1633" spans="1:8" x14ac:dyDescent="0.25">
      <c r="A1633" s="99">
        <v>338526</v>
      </c>
      <c r="B1633" s="99" t="s">
        <v>5524</v>
      </c>
      <c r="D1633" s="1" t="s">
        <v>4325</v>
      </c>
      <c r="E1633" s="1" t="s">
        <v>7473</v>
      </c>
      <c r="F1633" s="1" t="s">
        <v>8297</v>
      </c>
      <c r="G1633" s="1">
        <v>441</v>
      </c>
      <c r="H1633" s="1" t="s">
        <v>46</v>
      </c>
    </row>
    <row r="1634" spans="1:8" x14ac:dyDescent="0.25">
      <c r="A1634" s="99">
        <v>338527</v>
      </c>
      <c r="B1634" s="99" t="s">
        <v>5525</v>
      </c>
      <c r="D1634" s="1" t="s">
        <v>4325</v>
      </c>
      <c r="E1634" s="1" t="s">
        <v>7473</v>
      </c>
      <c r="F1634" s="1" t="s">
        <v>8297</v>
      </c>
      <c r="G1634" s="1">
        <v>483</v>
      </c>
      <c r="H1634" s="1" t="s">
        <v>46</v>
      </c>
    </row>
    <row r="1635" spans="1:8" x14ac:dyDescent="0.25">
      <c r="A1635" s="99">
        <v>338521</v>
      </c>
      <c r="B1635" s="99" t="s">
        <v>3351</v>
      </c>
      <c r="D1635" s="1" t="s">
        <v>4325</v>
      </c>
      <c r="E1635" s="1" t="s">
        <v>7473</v>
      </c>
      <c r="F1635" s="1" t="s">
        <v>8298</v>
      </c>
      <c r="G1635" s="1">
        <v>900</v>
      </c>
      <c r="H1635" s="1" t="s">
        <v>46</v>
      </c>
    </row>
    <row r="1636" spans="1:8" x14ac:dyDescent="0.25">
      <c r="A1636" s="99">
        <v>338522</v>
      </c>
      <c r="B1636" s="99" t="s">
        <v>3572</v>
      </c>
      <c r="D1636" s="1" t="s">
        <v>4325</v>
      </c>
      <c r="E1636" s="1" t="s">
        <v>7473</v>
      </c>
      <c r="F1636" s="1" t="s">
        <v>8298</v>
      </c>
      <c r="G1636" s="1">
        <v>1378</v>
      </c>
      <c r="H1636" s="1" t="s">
        <v>46</v>
      </c>
    </row>
    <row r="1637" spans="1:8" x14ac:dyDescent="0.25">
      <c r="A1637" s="99">
        <v>338523</v>
      </c>
      <c r="B1637" s="99" t="s">
        <v>3352</v>
      </c>
      <c r="D1637" s="1" t="s">
        <v>4325</v>
      </c>
      <c r="E1637" s="1" t="s">
        <v>7473</v>
      </c>
      <c r="F1637" s="1" t="s">
        <v>8298</v>
      </c>
      <c r="G1637" s="1">
        <v>1662</v>
      </c>
      <c r="H1637" s="1" t="s">
        <v>46</v>
      </c>
    </row>
    <row r="1638" spans="1:8" x14ac:dyDescent="0.25">
      <c r="A1638" s="99">
        <v>338528</v>
      </c>
      <c r="B1638" s="99" t="s">
        <v>3353</v>
      </c>
      <c r="D1638" s="1" t="s">
        <v>4325</v>
      </c>
      <c r="E1638" s="1" t="s">
        <v>7473</v>
      </c>
      <c r="F1638" s="1" t="s">
        <v>8298</v>
      </c>
      <c r="G1638" s="1">
        <v>900</v>
      </c>
      <c r="H1638" s="1" t="s">
        <v>46</v>
      </c>
    </row>
    <row r="1639" spans="1:8" x14ac:dyDescent="0.25">
      <c r="A1639" s="99">
        <v>338529</v>
      </c>
      <c r="B1639" s="99" t="s">
        <v>3573</v>
      </c>
      <c r="D1639" s="1" t="s">
        <v>4325</v>
      </c>
      <c r="E1639" s="1" t="s">
        <v>7473</v>
      </c>
      <c r="F1639" s="1" t="s">
        <v>8298</v>
      </c>
      <c r="G1639" s="1">
        <v>1378</v>
      </c>
      <c r="H1639" s="1" t="s">
        <v>46</v>
      </c>
    </row>
    <row r="1640" spans="1:8" x14ac:dyDescent="0.25">
      <c r="A1640" s="99">
        <v>338530</v>
      </c>
      <c r="B1640" s="99" t="s">
        <v>3354</v>
      </c>
      <c r="D1640" s="1" t="s">
        <v>4325</v>
      </c>
      <c r="E1640" s="1" t="s">
        <v>7473</v>
      </c>
      <c r="F1640" s="1" t="s">
        <v>8298</v>
      </c>
      <c r="G1640" s="1">
        <v>1662</v>
      </c>
      <c r="H1640" s="1" t="s">
        <v>46</v>
      </c>
    </row>
    <row r="1641" spans="1:8" x14ac:dyDescent="0.25">
      <c r="A1641" s="99">
        <v>304907</v>
      </c>
      <c r="B1641" s="99" t="s">
        <v>3564</v>
      </c>
      <c r="D1641" s="1" t="s">
        <v>4325</v>
      </c>
      <c r="E1641" s="1" t="s">
        <v>7473</v>
      </c>
      <c r="F1641" s="1" t="s">
        <v>8299</v>
      </c>
      <c r="G1641" s="1">
        <v>716</v>
      </c>
      <c r="H1641" s="1" t="s">
        <v>46</v>
      </c>
    </row>
    <row r="1642" spans="1:8" x14ac:dyDescent="0.25">
      <c r="A1642" s="99">
        <v>304925</v>
      </c>
      <c r="B1642" s="99" t="s">
        <v>3565</v>
      </c>
      <c r="D1642" s="1" t="s">
        <v>4325</v>
      </c>
      <c r="E1642" s="1" t="s">
        <v>7473</v>
      </c>
      <c r="F1642" s="1" t="s">
        <v>8299</v>
      </c>
      <c r="G1642" s="1">
        <v>212</v>
      </c>
      <c r="H1642" s="1" t="s">
        <v>46</v>
      </c>
    </row>
    <row r="1643" spans="1:8" x14ac:dyDescent="0.25">
      <c r="A1643" s="99">
        <v>304926</v>
      </c>
      <c r="B1643" s="99" t="s">
        <v>3566</v>
      </c>
      <c r="D1643" s="1" t="s">
        <v>4325</v>
      </c>
      <c r="E1643" s="1" t="s">
        <v>7473</v>
      </c>
      <c r="F1643" s="1" t="s">
        <v>8299</v>
      </c>
      <c r="G1643" s="1">
        <v>232</v>
      </c>
      <c r="H1643" s="1" t="s">
        <v>46</v>
      </c>
    </row>
    <row r="1644" spans="1:8" x14ac:dyDescent="0.25">
      <c r="A1644" s="99">
        <v>304927</v>
      </c>
      <c r="B1644" s="99" t="s">
        <v>3567</v>
      </c>
      <c r="D1644" s="1" t="s">
        <v>4325</v>
      </c>
      <c r="E1644" s="1" t="s">
        <v>7473</v>
      </c>
      <c r="F1644" s="1" t="s">
        <v>8299</v>
      </c>
      <c r="G1644" s="1">
        <v>279</v>
      </c>
      <c r="H1644" s="1" t="s">
        <v>46</v>
      </c>
    </row>
    <row r="1645" spans="1:8" x14ac:dyDescent="0.25">
      <c r="A1645" s="99">
        <v>304928</v>
      </c>
      <c r="B1645" s="99" t="s">
        <v>3568</v>
      </c>
      <c r="D1645" s="1" t="s">
        <v>4325</v>
      </c>
      <c r="E1645" s="1" t="s">
        <v>7473</v>
      </c>
      <c r="F1645" s="1" t="s">
        <v>8299</v>
      </c>
      <c r="G1645" s="1">
        <v>355</v>
      </c>
      <c r="H1645" s="1" t="s">
        <v>46</v>
      </c>
    </row>
    <row r="1646" spans="1:8" x14ac:dyDescent="0.25">
      <c r="A1646" s="99">
        <v>304929</v>
      </c>
      <c r="B1646" s="99" t="s">
        <v>3569</v>
      </c>
      <c r="D1646" s="1" t="s">
        <v>4325</v>
      </c>
      <c r="E1646" s="1" t="s">
        <v>7473</v>
      </c>
      <c r="F1646" s="1" t="s">
        <v>8299</v>
      </c>
      <c r="G1646" s="1">
        <v>541</v>
      </c>
      <c r="H1646" s="1" t="s">
        <v>46</v>
      </c>
    </row>
    <row r="1647" spans="1:8" x14ac:dyDescent="0.25">
      <c r="A1647" s="99">
        <v>304930</v>
      </c>
      <c r="B1647" s="99" t="s">
        <v>3570</v>
      </c>
      <c r="D1647" s="1" t="s">
        <v>4325</v>
      </c>
      <c r="E1647" s="1" t="s">
        <v>7473</v>
      </c>
      <c r="F1647" s="1" t="s">
        <v>8299</v>
      </c>
      <c r="G1647" s="1">
        <v>644</v>
      </c>
      <c r="H1647" s="1" t="s">
        <v>46</v>
      </c>
    </row>
    <row r="1648" spans="1:8" x14ac:dyDescent="0.25">
      <c r="A1648" s="99">
        <v>304931</v>
      </c>
      <c r="B1648" s="99" t="s">
        <v>3571</v>
      </c>
      <c r="D1648" s="1" t="s">
        <v>4325</v>
      </c>
      <c r="E1648" s="1" t="s">
        <v>7473</v>
      </c>
      <c r="F1648" s="1" t="s">
        <v>8299</v>
      </c>
      <c r="G1648" s="1">
        <v>778</v>
      </c>
      <c r="H1648" s="1" t="s">
        <v>46</v>
      </c>
    </row>
    <row r="1649" spans="1:8" x14ac:dyDescent="0.25">
      <c r="A1649" s="99">
        <v>95616</v>
      </c>
      <c r="B1649" s="99" t="s">
        <v>2991</v>
      </c>
      <c r="D1649" s="1" t="s">
        <v>4325</v>
      </c>
      <c r="E1649" s="1" t="s">
        <v>7474</v>
      </c>
      <c r="F1649" s="1" t="s">
        <v>8300</v>
      </c>
      <c r="G1649" s="1">
        <v>219</v>
      </c>
      <c r="H1649" s="1" t="s">
        <v>46</v>
      </c>
    </row>
    <row r="1650" spans="1:8" x14ac:dyDescent="0.25">
      <c r="A1650" s="99">
        <v>95617</v>
      </c>
      <c r="B1650" s="99" t="s">
        <v>2992</v>
      </c>
      <c r="D1650" s="1" t="s">
        <v>4325</v>
      </c>
      <c r="E1650" s="1" t="s">
        <v>7474</v>
      </c>
      <c r="F1650" s="1" t="s">
        <v>8300</v>
      </c>
      <c r="G1650" s="1">
        <v>256</v>
      </c>
      <c r="H1650" s="1" t="s">
        <v>46</v>
      </c>
    </row>
    <row r="1651" spans="1:8" x14ac:dyDescent="0.25">
      <c r="A1651" s="99">
        <v>95618</v>
      </c>
      <c r="B1651" s="99" t="s">
        <v>2993</v>
      </c>
      <c r="D1651" s="1" t="s">
        <v>4325</v>
      </c>
      <c r="E1651" s="1" t="s">
        <v>7474</v>
      </c>
      <c r="F1651" s="1" t="s">
        <v>8300</v>
      </c>
      <c r="G1651" s="1">
        <v>290</v>
      </c>
      <c r="H1651" s="1" t="s">
        <v>46</v>
      </c>
    </row>
    <row r="1652" spans="1:8" x14ac:dyDescent="0.25">
      <c r="A1652" s="99">
        <v>95677</v>
      </c>
      <c r="B1652" s="99" t="s">
        <v>3002</v>
      </c>
      <c r="D1652" s="1" t="s">
        <v>4325</v>
      </c>
      <c r="E1652" s="1" t="s">
        <v>7474</v>
      </c>
      <c r="F1652" s="1" t="s">
        <v>8300</v>
      </c>
      <c r="G1652" s="1">
        <v>108</v>
      </c>
      <c r="H1652" s="1" t="s">
        <v>46</v>
      </c>
    </row>
    <row r="1653" spans="1:8" x14ac:dyDescent="0.25">
      <c r="A1653" s="99">
        <v>95678</v>
      </c>
      <c r="B1653" s="99" t="s">
        <v>3003</v>
      </c>
      <c r="D1653" s="1" t="s">
        <v>4325</v>
      </c>
      <c r="E1653" s="1" t="s">
        <v>7474</v>
      </c>
      <c r="F1653" s="1" t="s">
        <v>8300</v>
      </c>
      <c r="G1653" s="1">
        <v>120</v>
      </c>
      <c r="H1653" s="1" t="s">
        <v>46</v>
      </c>
    </row>
    <row r="1654" spans="1:8" x14ac:dyDescent="0.25">
      <c r="A1654" s="99">
        <v>95679</v>
      </c>
      <c r="B1654" s="99" t="s">
        <v>3004</v>
      </c>
      <c r="D1654" s="1" t="s">
        <v>4325</v>
      </c>
      <c r="E1654" s="1" t="s">
        <v>7474</v>
      </c>
      <c r="F1654" s="1" t="s">
        <v>8300</v>
      </c>
      <c r="G1654" s="1">
        <v>152</v>
      </c>
      <c r="H1654" s="1" t="s">
        <v>46</v>
      </c>
    </row>
    <row r="1655" spans="1:8" x14ac:dyDescent="0.25">
      <c r="A1655" s="99">
        <v>95680</v>
      </c>
      <c r="B1655" s="99" t="s">
        <v>3006</v>
      </c>
      <c r="D1655" s="1" t="s">
        <v>4325</v>
      </c>
      <c r="E1655" s="1" t="s">
        <v>7474</v>
      </c>
      <c r="F1655" s="1" t="s">
        <v>8300</v>
      </c>
      <c r="G1655" s="1">
        <v>159</v>
      </c>
      <c r="H1655" s="1" t="s">
        <v>46</v>
      </c>
    </row>
    <row r="1656" spans="1:8" x14ac:dyDescent="0.25">
      <c r="A1656" s="99">
        <v>95681</v>
      </c>
      <c r="B1656" s="99" t="s">
        <v>3007</v>
      </c>
      <c r="D1656" s="1" t="s">
        <v>4325</v>
      </c>
      <c r="E1656" s="1" t="s">
        <v>7474</v>
      </c>
      <c r="F1656" s="1" t="s">
        <v>8300</v>
      </c>
      <c r="G1656" s="1">
        <v>162</v>
      </c>
      <c r="H1656" s="1" t="s">
        <v>46</v>
      </c>
    </row>
    <row r="1657" spans="1:8" x14ac:dyDescent="0.25">
      <c r="A1657" s="99">
        <v>95682</v>
      </c>
      <c r="B1657" s="99" t="s">
        <v>3008</v>
      </c>
      <c r="D1657" s="1" t="s">
        <v>4325</v>
      </c>
      <c r="E1657" s="1" t="s">
        <v>7474</v>
      </c>
      <c r="F1657" s="1" t="s">
        <v>8300</v>
      </c>
      <c r="G1657" s="1">
        <v>165</v>
      </c>
      <c r="H1657" s="1" t="s">
        <v>46</v>
      </c>
    </row>
    <row r="1658" spans="1:8" x14ac:dyDescent="0.25">
      <c r="A1658" s="99">
        <v>95683</v>
      </c>
      <c r="B1658" s="99" t="s">
        <v>3009</v>
      </c>
      <c r="D1658" s="1" t="s">
        <v>4325</v>
      </c>
      <c r="E1658" s="1" t="s">
        <v>7474</v>
      </c>
      <c r="F1658" s="1" t="s">
        <v>8300</v>
      </c>
      <c r="G1658" s="1">
        <v>169</v>
      </c>
      <c r="H1658" s="1" t="s">
        <v>46</v>
      </c>
    </row>
    <row r="1659" spans="1:8" x14ac:dyDescent="0.25">
      <c r="A1659" s="99">
        <v>95684</v>
      </c>
      <c r="B1659" s="99" t="s">
        <v>3010</v>
      </c>
      <c r="D1659" s="1" t="s">
        <v>4325</v>
      </c>
      <c r="E1659" s="1" t="s">
        <v>7474</v>
      </c>
      <c r="F1659" s="1" t="s">
        <v>8300</v>
      </c>
      <c r="G1659" s="1">
        <v>172</v>
      </c>
      <c r="H1659" s="1" t="s">
        <v>46</v>
      </c>
    </row>
    <row r="1660" spans="1:8" x14ac:dyDescent="0.25">
      <c r="A1660" s="99">
        <v>95685</v>
      </c>
      <c r="B1660" s="99" t="s">
        <v>3011</v>
      </c>
      <c r="D1660" s="1" t="s">
        <v>4325</v>
      </c>
      <c r="E1660" s="1" t="s">
        <v>7474</v>
      </c>
      <c r="F1660" s="1" t="s">
        <v>8300</v>
      </c>
      <c r="G1660" s="1">
        <v>178</v>
      </c>
      <c r="H1660" s="1" t="s">
        <v>46</v>
      </c>
    </row>
    <row r="1661" spans="1:8" x14ac:dyDescent="0.25">
      <c r="A1661" s="99">
        <v>95686</v>
      </c>
      <c r="B1661" s="99" t="s">
        <v>3012</v>
      </c>
      <c r="D1661" s="1" t="s">
        <v>4325</v>
      </c>
      <c r="E1661" s="1" t="s">
        <v>7474</v>
      </c>
      <c r="F1661" s="1" t="s">
        <v>8300</v>
      </c>
      <c r="G1661" s="1">
        <v>212</v>
      </c>
      <c r="H1661" s="1" t="s">
        <v>46</v>
      </c>
    </row>
    <row r="1662" spans="1:8" x14ac:dyDescent="0.25">
      <c r="A1662" s="99">
        <v>1606</v>
      </c>
      <c r="B1662" s="99" t="s">
        <v>5526</v>
      </c>
      <c r="D1662" s="1" t="s">
        <v>4325</v>
      </c>
      <c r="E1662" s="1" t="s">
        <v>5259</v>
      </c>
      <c r="F1662" s="1" t="s">
        <v>8301</v>
      </c>
      <c r="G1662" s="1">
        <v>17</v>
      </c>
      <c r="H1662" s="1" t="s">
        <v>46</v>
      </c>
    </row>
    <row r="1663" spans="1:8" x14ac:dyDescent="0.25">
      <c r="A1663" s="99">
        <v>1607</v>
      </c>
      <c r="B1663" s="99" t="s">
        <v>426</v>
      </c>
      <c r="D1663" s="1" t="s">
        <v>4325</v>
      </c>
      <c r="E1663" s="1" t="s">
        <v>5259</v>
      </c>
      <c r="F1663" s="1" t="s">
        <v>8301</v>
      </c>
      <c r="G1663" s="1">
        <v>11</v>
      </c>
      <c r="H1663" s="1" t="s">
        <v>46</v>
      </c>
    </row>
    <row r="1664" spans="1:8" x14ac:dyDescent="0.25">
      <c r="A1664" s="99">
        <v>1608</v>
      </c>
      <c r="B1664" s="99" t="s">
        <v>428</v>
      </c>
      <c r="D1664" s="1" t="s">
        <v>4325</v>
      </c>
      <c r="E1664" s="1" t="s">
        <v>5259</v>
      </c>
      <c r="F1664" s="1" t="s">
        <v>8301</v>
      </c>
      <c r="G1664" s="1">
        <v>12</v>
      </c>
      <c r="H1664" s="1" t="s">
        <v>46</v>
      </c>
    </row>
    <row r="1665" spans="1:8" x14ac:dyDescent="0.25">
      <c r="A1665" s="99">
        <v>1609</v>
      </c>
      <c r="B1665" s="99" t="s">
        <v>429</v>
      </c>
      <c r="D1665" s="1" t="s">
        <v>4325</v>
      </c>
      <c r="E1665" s="1" t="s">
        <v>5259</v>
      </c>
      <c r="F1665" s="1" t="s">
        <v>8301</v>
      </c>
      <c r="G1665" s="1">
        <v>13</v>
      </c>
      <c r="H1665" s="1" t="s">
        <v>46</v>
      </c>
    </row>
    <row r="1666" spans="1:8" x14ac:dyDescent="0.25">
      <c r="A1666" s="99">
        <v>1610</v>
      </c>
      <c r="B1666" s="99" t="s">
        <v>430</v>
      </c>
      <c r="D1666" s="1" t="s">
        <v>4325</v>
      </c>
      <c r="E1666" s="1" t="s">
        <v>5259</v>
      </c>
      <c r="F1666" s="1" t="s">
        <v>8301</v>
      </c>
      <c r="G1666" s="1">
        <v>13</v>
      </c>
      <c r="H1666" s="1" t="s">
        <v>46</v>
      </c>
    </row>
    <row r="1667" spans="1:8" x14ac:dyDescent="0.25">
      <c r="A1667" s="99">
        <v>1611</v>
      </c>
      <c r="B1667" s="99" t="s">
        <v>431</v>
      </c>
      <c r="D1667" s="1" t="s">
        <v>4325</v>
      </c>
      <c r="E1667" s="1" t="s">
        <v>5259</v>
      </c>
      <c r="F1667" s="1" t="s">
        <v>8301</v>
      </c>
      <c r="G1667" s="1">
        <v>14</v>
      </c>
      <c r="H1667" s="1" t="s">
        <v>46</v>
      </c>
    </row>
    <row r="1668" spans="1:8" x14ac:dyDescent="0.25">
      <c r="A1668" s="99">
        <v>1612</v>
      </c>
      <c r="B1668" s="99" t="s">
        <v>434</v>
      </c>
      <c r="D1668" s="1" t="s">
        <v>4325</v>
      </c>
      <c r="E1668" s="1" t="s">
        <v>5259</v>
      </c>
      <c r="F1668" s="1" t="s">
        <v>8301</v>
      </c>
      <c r="G1668" s="1">
        <v>15</v>
      </c>
      <c r="H1668" s="1" t="s">
        <v>46</v>
      </c>
    </row>
    <row r="1669" spans="1:8" x14ac:dyDescent="0.25">
      <c r="A1669" s="99">
        <v>1613</v>
      </c>
      <c r="B1669" s="99" t="s">
        <v>441</v>
      </c>
      <c r="D1669" s="1" t="s">
        <v>4325</v>
      </c>
      <c r="E1669" s="1" t="s">
        <v>5259</v>
      </c>
      <c r="F1669" s="1" t="s">
        <v>8301</v>
      </c>
      <c r="G1669" s="1">
        <v>19</v>
      </c>
      <c r="H1669" s="1" t="s">
        <v>46</v>
      </c>
    </row>
    <row r="1670" spans="1:8" x14ac:dyDescent="0.25">
      <c r="A1670" s="99">
        <v>1614</v>
      </c>
      <c r="B1670" s="99" t="s">
        <v>442</v>
      </c>
      <c r="D1670" s="1" t="s">
        <v>4325</v>
      </c>
      <c r="E1670" s="1" t="s">
        <v>5259</v>
      </c>
      <c r="F1670" s="1" t="s">
        <v>8301</v>
      </c>
      <c r="G1670" s="1">
        <v>23</v>
      </c>
      <c r="H1670" s="1" t="s">
        <v>46</v>
      </c>
    </row>
    <row r="1671" spans="1:8" x14ac:dyDescent="0.25">
      <c r="A1671" s="99">
        <v>1615</v>
      </c>
      <c r="B1671" s="99" t="s">
        <v>443</v>
      </c>
      <c r="D1671" s="1" t="s">
        <v>4325</v>
      </c>
      <c r="E1671" s="1" t="s">
        <v>5259</v>
      </c>
      <c r="F1671" s="1" t="s">
        <v>8301</v>
      </c>
      <c r="G1671" s="1">
        <v>27</v>
      </c>
      <c r="H1671" s="1" t="s">
        <v>46</v>
      </c>
    </row>
    <row r="1672" spans="1:8" x14ac:dyDescent="0.25">
      <c r="A1672" s="99">
        <v>1616</v>
      </c>
      <c r="B1672" s="99" t="s">
        <v>444</v>
      </c>
      <c r="D1672" s="1" t="s">
        <v>4325</v>
      </c>
      <c r="E1672" s="1" t="s">
        <v>5259</v>
      </c>
      <c r="F1672" s="1" t="s">
        <v>8301</v>
      </c>
      <c r="G1672" s="1">
        <v>28</v>
      </c>
      <c r="H1672" s="1" t="s">
        <v>46</v>
      </c>
    </row>
    <row r="1673" spans="1:8" x14ac:dyDescent="0.25">
      <c r="A1673" s="99">
        <v>1617</v>
      </c>
      <c r="B1673" s="99" t="s">
        <v>447</v>
      </c>
      <c r="D1673" s="1" t="s">
        <v>4325</v>
      </c>
      <c r="E1673" s="1" t="s">
        <v>5259</v>
      </c>
      <c r="F1673" s="1" t="s">
        <v>8301</v>
      </c>
      <c r="G1673" s="1">
        <v>34</v>
      </c>
      <c r="H1673" s="1" t="s">
        <v>46</v>
      </c>
    </row>
    <row r="1674" spans="1:8" x14ac:dyDescent="0.25">
      <c r="A1674" s="99">
        <v>79314</v>
      </c>
      <c r="B1674" s="99" t="s">
        <v>2580</v>
      </c>
      <c r="D1674" s="1" t="s">
        <v>4325</v>
      </c>
      <c r="E1674" s="1" t="s">
        <v>5259</v>
      </c>
      <c r="F1674" s="1" t="s">
        <v>8302</v>
      </c>
      <c r="G1674" s="1">
        <v>16</v>
      </c>
      <c r="H1674" s="1" t="s">
        <v>46</v>
      </c>
    </row>
    <row r="1675" spans="1:8" x14ac:dyDescent="0.25">
      <c r="A1675" s="99">
        <v>79315</v>
      </c>
      <c r="B1675" s="99" t="s">
        <v>2581</v>
      </c>
      <c r="D1675" s="1" t="s">
        <v>4325</v>
      </c>
      <c r="E1675" s="1" t="s">
        <v>5259</v>
      </c>
      <c r="F1675" s="1" t="s">
        <v>8302</v>
      </c>
      <c r="G1675" s="1">
        <v>19</v>
      </c>
      <c r="H1675" s="1" t="s">
        <v>46</v>
      </c>
    </row>
    <row r="1676" spans="1:8" x14ac:dyDescent="0.25">
      <c r="A1676" s="99">
        <v>79316</v>
      </c>
      <c r="B1676" s="99" t="s">
        <v>2582</v>
      </c>
      <c r="D1676" s="1" t="s">
        <v>4325</v>
      </c>
      <c r="E1676" s="1" t="s">
        <v>5259</v>
      </c>
      <c r="F1676" s="1" t="s">
        <v>8302</v>
      </c>
      <c r="G1676" s="1">
        <v>21</v>
      </c>
      <c r="H1676" s="1" t="s">
        <v>46</v>
      </c>
    </row>
    <row r="1677" spans="1:8" x14ac:dyDescent="0.25">
      <c r="A1677" s="99">
        <v>2720</v>
      </c>
      <c r="B1677" s="99" t="s">
        <v>1283</v>
      </c>
      <c r="D1677" s="1" t="s">
        <v>4325</v>
      </c>
      <c r="E1677" s="1" t="s">
        <v>5259</v>
      </c>
      <c r="F1677" s="1" t="s">
        <v>8303</v>
      </c>
      <c r="G1677" s="1">
        <v>125</v>
      </c>
      <c r="H1677" s="1" t="s">
        <v>46</v>
      </c>
    </row>
    <row r="1678" spans="1:8" x14ac:dyDescent="0.25">
      <c r="A1678" s="99">
        <v>2721</v>
      </c>
      <c r="B1678" s="99" t="s">
        <v>1284</v>
      </c>
      <c r="D1678" s="1" t="s">
        <v>4325</v>
      </c>
      <c r="E1678" s="1" t="s">
        <v>5259</v>
      </c>
      <c r="F1678" s="1" t="s">
        <v>8303</v>
      </c>
      <c r="G1678" s="1">
        <v>129</v>
      </c>
      <c r="H1678" s="1" t="s">
        <v>46</v>
      </c>
    </row>
    <row r="1679" spans="1:8" x14ac:dyDescent="0.25">
      <c r="A1679" s="99">
        <v>182813</v>
      </c>
      <c r="B1679" s="99" t="s">
        <v>644</v>
      </c>
      <c r="D1679" s="1" t="s">
        <v>4325</v>
      </c>
      <c r="E1679" s="1" t="s">
        <v>5259</v>
      </c>
      <c r="F1679" s="1" t="s">
        <v>8303</v>
      </c>
      <c r="G1679" s="1">
        <v>180</v>
      </c>
      <c r="H1679" s="1" t="s">
        <v>46</v>
      </c>
    </row>
    <row r="1680" spans="1:8" x14ac:dyDescent="0.25">
      <c r="A1680" s="99">
        <v>182814</v>
      </c>
      <c r="B1680" s="99" t="s">
        <v>645</v>
      </c>
      <c r="D1680" s="1" t="s">
        <v>4325</v>
      </c>
      <c r="E1680" s="1" t="s">
        <v>5259</v>
      </c>
      <c r="F1680" s="1" t="s">
        <v>8303</v>
      </c>
      <c r="G1680" s="1">
        <v>130</v>
      </c>
      <c r="H1680" s="1" t="s">
        <v>46</v>
      </c>
    </row>
    <row r="1681" spans="1:8" x14ac:dyDescent="0.25">
      <c r="A1681" s="99">
        <v>4830</v>
      </c>
      <c r="B1681" s="99" t="s">
        <v>2212</v>
      </c>
      <c r="D1681" s="1" t="s">
        <v>4325</v>
      </c>
      <c r="E1681" s="1" t="s">
        <v>7475</v>
      </c>
      <c r="F1681" s="1" t="s">
        <v>8304</v>
      </c>
      <c r="G1681" s="1">
        <v>106</v>
      </c>
      <c r="H1681" s="1" t="s">
        <v>46</v>
      </c>
    </row>
    <row r="1682" spans="1:8" x14ac:dyDescent="0.25">
      <c r="A1682" s="99">
        <v>4831</v>
      </c>
      <c r="B1682" s="99" t="s">
        <v>2213</v>
      </c>
      <c r="D1682" s="1" t="s">
        <v>4325</v>
      </c>
      <c r="E1682" s="1" t="s">
        <v>7475</v>
      </c>
      <c r="F1682" s="1" t="s">
        <v>8304</v>
      </c>
      <c r="G1682" s="1">
        <v>127</v>
      </c>
      <c r="H1682" s="1" t="s">
        <v>46</v>
      </c>
    </row>
    <row r="1683" spans="1:8" x14ac:dyDescent="0.25">
      <c r="A1683" s="99">
        <v>30597</v>
      </c>
      <c r="B1683" s="99" t="s">
        <v>1652</v>
      </c>
      <c r="D1683" s="1" t="s">
        <v>4325</v>
      </c>
      <c r="E1683" s="1" t="s">
        <v>7475</v>
      </c>
      <c r="F1683" s="1" t="s">
        <v>8304</v>
      </c>
      <c r="G1683" s="1">
        <v>207</v>
      </c>
      <c r="H1683" s="1" t="s">
        <v>46</v>
      </c>
    </row>
    <row r="1684" spans="1:8" x14ac:dyDescent="0.25">
      <c r="A1684" s="99">
        <v>95452</v>
      </c>
      <c r="B1684" s="99" t="s">
        <v>3577</v>
      </c>
      <c r="D1684" s="1" t="s">
        <v>4325</v>
      </c>
      <c r="E1684" s="1" t="s">
        <v>7475</v>
      </c>
      <c r="F1684" s="1" t="s">
        <v>8305</v>
      </c>
      <c r="G1684" s="1">
        <v>355</v>
      </c>
      <c r="H1684" s="1" t="s">
        <v>46</v>
      </c>
    </row>
    <row r="1685" spans="1:8" x14ac:dyDescent="0.25">
      <c r="A1685" s="99">
        <v>95453</v>
      </c>
      <c r="B1685" s="99" t="s">
        <v>3578</v>
      </c>
      <c r="D1685" s="1" t="s">
        <v>4325</v>
      </c>
      <c r="E1685" s="1" t="s">
        <v>7475</v>
      </c>
      <c r="F1685" s="1" t="s">
        <v>8305</v>
      </c>
      <c r="G1685" s="1">
        <v>420</v>
      </c>
      <c r="H1685" s="1" t="s">
        <v>46</v>
      </c>
    </row>
    <row r="1686" spans="1:8" x14ac:dyDescent="0.25">
      <c r="A1686" s="99">
        <v>95454</v>
      </c>
      <c r="B1686" s="99" t="s">
        <v>3579</v>
      </c>
      <c r="D1686" s="1" t="s">
        <v>4325</v>
      </c>
      <c r="E1686" s="1" t="s">
        <v>7475</v>
      </c>
      <c r="F1686" s="1" t="s">
        <v>8305</v>
      </c>
      <c r="G1686" s="1">
        <v>603</v>
      </c>
      <c r="H1686" s="1" t="s">
        <v>46</v>
      </c>
    </row>
    <row r="1687" spans="1:8" x14ac:dyDescent="0.25">
      <c r="A1687" s="99">
        <v>135702</v>
      </c>
      <c r="B1687" s="99" t="s">
        <v>261</v>
      </c>
      <c r="D1687" s="1" t="s">
        <v>4325</v>
      </c>
      <c r="E1687" s="1" t="s">
        <v>7475</v>
      </c>
      <c r="F1687" s="1" t="s">
        <v>8306</v>
      </c>
      <c r="G1687" s="1">
        <v>85</v>
      </c>
      <c r="H1687" s="1" t="s">
        <v>46</v>
      </c>
    </row>
    <row r="1688" spans="1:8" x14ac:dyDescent="0.25">
      <c r="A1688" s="99">
        <v>135703</v>
      </c>
      <c r="B1688" s="99" t="s">
        <v>262</v>
      </c>
      <c r="D1688" s="1" t="s">
        <v>4325</v>
      </c>
      <c r="E1688" s="1" t="s">
        <v>7475</v>
      </c>
      <c r="F1688" s="1" t="s">
        <v>8306</v>
      </c>
      <c r="G1688" s="1">
        <v>109</v>
      </c>
      <c r="H1688" s="1" t="s">
        <v>46</v>
      </c>
    </row>
    <row r="1689" spans="1:8" x14ac:dyDescent="0.25">
      <c r="A1689" s="99">
        <v>135704</v>
      </c>
      <c r="B1689" s="99" t="s">
        <v>263</v>
      </c>
      <c r="D1689" s="1" t="s">
        <v>4325</v>
      </c>
      <c r="E1689" s="1" t="s">
        <v>7475</v>
      </c>
      <c r="F1689" s="1" t="s">
        <v>8306</v>
      </c>
      <c r="G1689" s="1">
        <v>115</v>
      </c>
      <c r="H1689" s="1" t="s">
        <v>46</v>
      </c>
    </row>
    <row r="1690" spans="1:8" x14ac:dyDescent="0.25">
      <c r="A1690" s="99">
        <v>4116</v>
      </c>
      <c r="B1690" s="99" t="s">
        <v>2136</v>
      </c>
      <c r="D1690" s="1" t="s">
        <v>4325</v>
      </c>
      <c r="E1690" s="1" t="s">
        <v>7475</v>
      </c>
      <c r="F1690" s="1" t="s">
        <v>8307</v>
      </c>
      <c r="G1690" s="1">
        <v>133</v>
      </c>
      <c r="H1690" s="1" t="s">
        <v>46</v>
      </c>
    </row>
    <row r="1691" spans="1:8" x14ac:dyDescent="0.25">
      <c r="A1691" s="99">
        <v>4117</v>
      </c>
      <c r="B1691" s="99" t="s">
        <v>2137</v>
      </c>
      <c r="D1691" s="1" t="s">
        <v>4325</v>
      </c>
      <c r="E1691" s="1" t="s">
        <v>7475</v>
      </c>
      <c r="F1691" s="1" t="s">
        <v>8307</v>
      </c>
      <c r="G1691" s="1">
        <v>136</v>
      </c>
      <c r="H1691" s="1" t="s">
        <v>46</v>
      </c>
    </row>
    <row r="1692" spans="1:8" x14ac:dyDescent="0.25">
      <c r="A1692" s="99">
        <v>4118</v>
      </c>
      <c r="B1692" s="99" t="s">
        <v>2138</v>
      </c>
      <c r="D1692" s="1" t="s">
        <v>4325</v>
      </c>
      <c r="E1692" s="1" t="s">
        <v>7475</v>
      </c>
      <c r="F1692" s="1" t="s">
        <v>8307</v>
      </c>
      <c r="G1692" s="1">
        <v>140</v>
      </c>
      <c r="H1692" s="1" t="s">
        <v>46</v>
      </c>
    </row>
    <row r="1693" spans="1:8" x14ac:dyDescent="0.25">
      <c r="A1693" s="99">
        <v>4119</v>
      </c>
      <c r="B1693" s="99" t="s">
        <v>2139</v>
      </c>
      <c r="D1693" s="1" t="s">
        <v>4325</v>
      </c>
      <c r="E1693" s="1" t="s">
        <v>7475</v>
      </c>
      <c r="F1693" s="1" t="s">
        <v>8307</v>
      </c>
      <c r="G1693" s="1">
        <v>144</v>
      </c>
      <c r="H1693" s="1" t="s">
        <v>46</v>
      </c>
    </row>
    <row r="1694" spans="1:8" x14ac:dyDescent="0.25">
      <c r="A1694" s="99">
        <v>4120</v>
      </c>
      <c r="B1694" s="99" t="s">
        <v>2140</v>
      </c>
      <c r="D1694" s="1" t="s">
        <v>4325</v>
      </c>
      <c r="E1694" s="1" t="s">
        <v>7475</v>
      </c>
      <c r="F1694" s="1" t="s">
        <v>8307</v>
      </c>
      <c r="G1694" s="1">
        <v>151</v>
      </c>
      <c r="H1694" s="1" t="s">
        <v>46</v>
      </c>
    </row>
    <row r="1695" spans="1:8" x14ac:dyDescent="0.25">
      <c r="A1695" s="99">
        <v>2704</v>
      </c>
      <c r="B1695" s="99" t="s">
        <v>1270</v>
      </c>
      <c r="D1695" s="1" t="s">
        <v>4325</v>
      </c>
      <c r="E1695" s="1" t="s">
        <v>7475</v>
      </c>
      <c r="F1695" s="1" t="s">
        <v>8308</v>
      </c>
      <c r="G1695" s="1">
        <v>212</v>
      </c>
      <c r="H1695" s="1" t="s">
        <v>46</v>
      </c>
    </row>
    <row r="1696" spans="1:8" x14ac:dyDescent="0.25">
      <c r="A1696" s="99">
        <v>95500</v>
      </c>
      <c r="B1696" s="99" t="s">
        <v>7776</v>
      </c>
      <c r="D1696" s="1" t="s">
        <v>4325</v>
      </c>
      <c r="E1696" s="1" t="s">
        <v>7475</v>
      </c>
      <c r="F1696" s="1" t="s">
        <v>8309</v>
      </c>
      <c r="G1696" s="1">
        <v>1026</v>
      </c>
      <c r="H1696" s="1" t="s">
        <v>46</v>
      </c>
    </row>
    <row r="1697" spans="1:8" x14ac:dyDescent="0.25">
      <c r="A1697" s="99">
        <v>95501</v>
      </c>
      <c r="B1697" s="99" t="s">
        <v>7777</v>
      </c>
      <c r="D1697" s="1" t="s">
        <v>4325</v>
      </c>
      <c r="E1697" s="1" t="s">
        <v>7475</v>
      </c>
      <c r="F1697" s="1" t="s">
        <v>8309</v>
      </c>
      <c r="G1697" s="1">
        <v>1066</v>
      </c>
      <c r="H1697" s="1" t="s">
        <v>46</v>
      </c>
    </row>
    <row r="1698" spans="1:8" x14ac:dyDescent="0.25">
      <c r="A1698" s="99">
        <v>95502</v>
      </c>
      <c r="B1698" s="99" t="s">
        <v>7778</v>
      </c>
      <c r="D1698" s="1" t="s">
        <v>4325</v>
      </c>
      <c r="E1698" s="1" t="s">
        <v>7475</v>
      </c>
      <c r="F1698" s="1" t="s">
        <v>8309</v>
      </c>
      <c r="G1698" s="1">
        <v>1415</v>
      </c>
      <c r="H1698" s="1" t="s">
        <v>46</v>
      </c>
    </row>
    <row r="1699" spans="1:8" x14ac:dyDescent="0.25">
      <c r="A1699" s="99">
        <v>95760</v>
      </c>
      <c r="B1699" s="99" t="s">
        <v>3060</v>
      </c>
      <c r="D1699" s="1" t="s">
        <v>4325</v>
      </c>
      <c r="E1699" s="1" t="s">
        <v>7475</v>
      </c>
      <c r="F1699" s="1" t="s">
        <v>8309</v>
      </c>
      <c r="G1699" s="1">
        <v>1815</v>
      </c>
      <c r="H1699" s="1" t="s">
        <v>46</v>
      </c>
    </row>
    <row r="1700" spans="1:8" x14ac:dyDescent="0.25">
      <c r="A1700" s="99">
        <v>9995030</v>
      </c>
      <c r="B1700" s="99" t="s">
        <v>3145</v>
      </c>
      <c r="D1700" s="1" t="s">
        <v>4325</v>
      </c>
      <c r="E1700" s="1" t="s">
        <v>7475</v>
      </c>
      <c r="F1700" s="1" t="s">
        <v>8309</v>
      </c>
      <c r="G1700" s="1">
        <v>1710</v>
      </c>
      <c r="H1700" s="1" t="s">
        <v>46</v>
      </c>
    </row>
    <row r="1701" spans="1:8" x14ac:dyDescent="0.25">
      <c r="A1701" s="99">
        <v>9995059</v>
      </c>
      <c r="B1701" s="99" t="s">
        <v>3146</v>
      </c>
      <c r="D1701" s="1" t="s">
        <v>4325</v>
      </c>
      <c r="E1701" s="1" t="s">
        <v>7475</v>
      </c>
      <c r="F1701" s="1" t="s">
        <v>8309</v>
      </c>
      <c r="G1701" s="1">
        <v>1591</v>
      </c>
      <c r="H1701" s="1" t="s">
        <v>46</v>
      </c>
    </row>
    <row r="1702" spans="1:8" x14ac:dyDescent="0.25">
      <c r="A1702" s="99">
        <v>239060</v>
      </c>
      <c r="B1702" s="99" t="s">
        <v>917</v>
      </c>
      <c r="D1702" s="1" t="s">
        <v>4325</v>
      </c>
      <c r="E1702" s="1" t="s">
        <v>7475</v>
      </c>
      <c r="F1702" s="1" t="s">
        <v>8310</v>
      </c>
      <c r="G1702" s="1">
        <v>179</v>
      </c>
      <c r="H1702" s="1" t="s">
        <v>46</v>
      </c>
    </row>
    <row r="1703" spans="1:8" x14ac:dyDescent="0.25">
      <c r="A1703" s="99">
        <v>239061</v>
      </c>
      <c r="B1703" s="99" t="s">
        <v>918</v>
      </c>
      <c r="D1703" s="1" t="s">
        <v>4325</v>
      </c>
      <c r="E1703" s="1" t="s">
        <v>7475</v>
      </c>
      <c r="F1703" s="1" t="s">
        <v>8310</v>
      </c>
      <c r="G1703" s="1">
        <v>201</v>
      </c>
      <c r="H1703" s="1" t="s">
        <v>46</v>
      </c>
    </row>
    <row r="1704" spans="1:8" x14ac:dyDescent="0.25">
      <c r="A1704" s="99">
        <v>239062</v>
      </c>
      <c r="B1704" s="99" t="s">
        <v>919</v>
      </c>
      <c r="D1704" s="1" t="s">
        <v>4325</v>
      </c>
      <c r="E1704" s="1" t="s">
        <v>7475</v>
      </c>
      <c r="F1704" s="1" t="s">
        <v>8310</v>
      </c>
      <c r="G1704" s="1">
        <v>227</v>
      </c>
      <c r="H1704" s="1" t="s">
        <v>46</v>
      </c>
    </row>
    <row r="1705" spans="1:8" x14ac:dyDescent="0.25">
      <c r="A1705" s="99">
        <v>1556</v>
      </c>
      <c r="B1705" s="99" t="s">
        <v>390</v>
      </c>
      <c r="D1705" s="1" t="s">
        <v>4325</v>
      </c>
      <c r="E1705" s="1" t="s">
        <v>7475</v>
      </c>
      <c r="F1705" s="1" t="s">
        <v>8311</v>
      </c>
      <c r="G1705" s="1">
        <v>11</v>
      </c>
      <c r="H1705" s="1" t="s">
        <v>46</v>
      </c>
    </row>
    <row r="1706" spans="1:8" x14ac:dyDescent="0.25">
      <c r="A1706" s="99">
        <v>200102</v>
      </c>
      <c r="B1706" s="99" t="s">
        <v>744</v>
      </c>
      <c r="D1706" s="1" t="s">
        <v>4325</v>
      </c>
      <c r="E1706" s="1" t="s">
        <v>7475</v>
      </c>
      <c r="F1706" s="1" t="s">
        <v>8312</v>
      </c>
      <c r="G1706" s="1">
        <v>9</v>
      </c>
      <c r="H1706" s="1" t="s">
        <v>46</v>
      </c>
    </row>
    <row r="1707" spans="1:8" x14ac:dyDescent="0.25">
      <c r="A1707" s="99">
        <v>200103</v>
      </c>
      <c r="B1707" s="99" t="s">
        <v>745</v>
      </c>
      <c r="D1707" s="1" t="s">
        <v>4325</v>
      </c>
      <c r="E1707" s="1" t="s">
        <v>7475</v>
      </c>
      <c r="F1707" s="1" t="s">
        <v>8312</v>
      </c>
      <c r="G1707" s="1">
        <v>10</v>
      </c>
      <c r="H1707" s="1" t="s">
        <v>46</v>
      </c>
    </row>
    <row r="1708" spans="1:8" x14ac:dyDescent="0.25">
      <c r="A1708" s="99">
        <v>200104</v>
      </c>
      <c r="B1708" s="99" t="s">
        <v>746</v>
      </c>
      <c r="D1708" s="1" t="s">
        <v>4325</v>
      </c>
      <c r="E1708" s="1" t="s">
        <v>7475</v>
      </c>
      <c r="F1708" s="1" t="s">
        <v>8312</v>
      </c>
      <c r="G1708" s="1">
        <v>11</v>
      </c>
      <c r="H1708" s="1" t="s">
        <v>46</v>
      </c>
    </row>
    <row r="1709" spans="1:8" x14ac:dyDescent="0.25">
      <c r="A1709" s="99">
        <v>31382</v>
      </c>
      <c r="B1709" s="99" t="s">
        <v>1723</v>
      </c>
      <c r="D1709" s="1" t="s">
        <v>4325</v>
      </c>
      <c r="E1709" s="1" t="s">
        <v>7475</v>
      </c>
      <c r="F1709" s="1" t="s">
        <v>8313</v>
      </c>
      <c r="G1709" s="1">
        <v>54</v>
      </c>
      <c r="H1709" s="1" t="s">
        <v>46</v>
      </c>
    </row>
    <row r="1710" spans="1:8" x14ac:dyDescent="0.25">
      <c r="A1710" s="99">
        <v>31383</v>
      </c>
      <c r="B1710" s="99" t="s">
        <v>1724</v>
      </c>
      <c r="D1710" s="1" t="s">
        <v>4325</v>
      </c>
      <c r="E1710" s="1" t="s">
        <v>7475</v>
      </c>
      <c r="F1710" s="1" t="s">
        <v>8313</v>
      </c>
      <c r="G1710" s="1">
        <v>82</v>
      </c>
      <c r="H1710" s="1" t="s">
        <v>46</v>
      </c>
    </row>
    <row r="1711" spans="1:8" x14ac:dyDescent="0.25">
      <c r="A1711" s="99">
        <v>31384</v>
      </c>
      <c r="B1711" s="99" t="s">
        <v>1725</v>
      </c>
      <c r="D1711" s="1" t="s">
        <v>4325</v>
      </c>
      <c r="E1711" s="1" t="s">
        <v>7475</v>
      </c>
      <c r="F1711" s="1" t="s">
        <v>8313</v>
      </c>
      <c r="G1711" s="1">
        <v>95</v>
      </c>
      <c r="H1711" s="1" t="s">
        <v>46</v>
      </c>
    </row>
    <row r="1712" spans="1:8" x14ac:dyDescent="0.25">
      <c r="A1712" s="99">
        <v>31385</v>
      </c>
      <c r="B1712" s="99" t="s">
        <v>1726</v>
      </c>
      <c r="D1712" s="1" t="s">
        <v>4325</v>
      </c>
      <c r="E1712" s="1" t="s">
        <v>7475</v>
      </c>
      <c r="F1712" s="1" t="s">
        <v>8313</v>
      </c>
      <c r="G1712" s="1">
        <v>98</v>
      </c>
      <c r="H1712" s="1" t="s">
        <v>46</v>
      </c>
    </row>
    <row r="1713" spans="1:8" x14ac:dyDescent="0.25">
      <c r="A1713" s="99">
        <v>95503</v>
      </c>
      <c r="B1713" s="99" t="s">
        <v>2914</v>
      </c>
      <c r="D1713" s="1" t="s">
        <v>4325</v>
      </c>
      <c r="E1713" s="1" t="s">
        <v>7475</v>
      </c>
      <c r="F1713" s="1" t="s">
        <v>8314</v>
      </c>
      <c r="G1713" s="1">
        <v>1649</v>
      </c>
      <c r="H1713" s="1" t="s">
        <v>46</v>
      </c>
    </row>
    <row r="1714" spans="1:8" x14ac:dyDescent="0.25">
      <c r="A1714" s="99">
        <v>95504</v>
      </c>
      <c r="B1714" s="99" t="s">
        <v>7779</v>
      </c>
      <c r="D1714" s="1" t="s">
        <v>4325</v>
      </c>
      <c r="E1714" s="1" t="s">
        <v>7475</v>
      </c>
      <c r="F1714" s="1" t="s">
        <v>8314</v>
      </c>
      <c r="G1714" s="1">
        <v>1950</v>
      </c>
      <c r="H1714" s="1" t="s">
        <v>46</v>
      </c>
    </row>
    <row r="1715" spans="1:8" x14ac:dyDescent="0.25">
      <c r="A1715" s="99">
        <v>95505</v>
      </c>
      <c r="B1715" s="99" t="s">
        <v>7780</v>
      </c>
      <c r="D1715" s="1" t="s">
        <v>4325</v>
      </c>
      <c r="E1715" s="1" t="s">
        <v>7475</v>
      </c>
      <c r="F1715" s="1" t="s">
        <v>8314</v>
      </c>
      <c r="G1715" s="1">
        <v>2584</v>
      </c>
      <c r="H1715" s="1" t="s">
        <v>46</v>
      </c>
    </row>
    <row r="1716" spans="1:8" x14ac:dyDescent="0.25">
      <c r="A1716" s="99">
        <v>4813</v>
      </c>
      <c r="B1716" s="99" t="s">
        <v>2211</v>
      </c>
      <c r="D1716" s="1" t="s">
        <v>4325</v>
      </c>
      <c r="E1716" s="1" t="s">
        <v>7475</v>
      </c>
      <c r="F1716" s="1" t="s">
        <v>8315</v>
      </c>
      <c r="G1716" s="1">
        <v>563</v>
      </c>
      <c r="H1716" s="1" t="s">
        <v>46</v>
      </c>
    </row>
    <row r="1717" spans="1:8" x14ac:dyDescent="0.25">
      <c r="A1717" s="99">
        <v>8483</v>
      </c>
      <c r="B1717" s="99" t="s">
        <v>2615</v>
      </c>
      <c r="D1717" s="1" t="s">
        <v>4325</v>
      </c>
      <c r="E1717" s="1" t="s">
        <v>7475</v>
      </c>
      <c r="F1717" s="1" t="s">
        <v>8315</v>
      </c>
      <c r="G1717" s="1">
        <v>206</v>
      </c>
      <c r="H1717" s="1" t="s">
        <v>46</v>
      </c>
    </row>
    <row r="1718" spans="1:8" x14ac:dyDescent="0.25">
      <c r="A1718" s="99">
        <v>8484</v>
      </c>
      <c r="B1718" s="99" t="s">
        <v>2616</v>
      </c>
      <c r="D1718" s="1" t="s">
        <v>4325</v>
      </c>
      <c r="E1718" s="1" t="s">
        <v>7475</v>
      </c>
      <c r="F1718" s="1" t="s">
        <v>8315</v>
      </c>
      <c r="G1718" s="1">
        <v>275</v>
      </c>
      <c r="H1718" s="1" t="s">
        <v>46</v>
      </c>
    </row>
    <row r="1719" spans="1:8" x14ac:dyDescent="0.25">
      <c r="A1719" s="99">
        <v>95455</v>
      </c>
      <c r="B1719" s="99" t="s">
        <v>2905</v>
      </c>
      <c r="D1719" s="1" t="s">
        <v>4325</v>
      </c>
      <c r="E1719" s="1" t="s">
        <v>7475</v>
      </c>
      <c r="F1719" s="1" t="s">
        <v>8316</v>
      </c>
      <c r="G1719" s="1">
        <v>868</v>
      </c>
      <c r="H1719" s="1" t="s">
        <v>46</v>
      </c>
    </row>
    <row r="1720" spans="1:8" x14ac:dyDescent="0.25">
      <c r="A1720" s="99">
        <v>95456</v>
      </c>
      <c r="B1720" s="99" t="s">
        <v>2906</v>
      </c>
      <c r="D1720" s="1" t="s">
        <v>4325</v>
      </c>
      <c r="E1720" s="1" t="s">
        <v>7475</v>
      </c>
      <c r="F1720" s="1" t="s">
        <v>8316</v>
      </c>
      <c r="G1720" s="1">
        <v>962</v>
      </c>
      <c r="H1720" s="1" t="s">
        <v>46</v>
      </c>
    </row>
    <row r="1721" spans="1:8" x14ac:dyDescent="0.25">
      <c r="A1721" s="99">
        <v>95457</v>
      </c>
      <c r="B1721" s="99" t="s">
        <v>2907</v>
      </c>
      <c r="D1721" s="1" t="s">
        <v>4325</v>
      </c>
      <c r="E1721" s="1" t="s">
        <v>7475</v>
      </c>
      <c r="F1721" s="1" t="s">
        <v>8316</v>
      </c>
      <c r="G1721" s="1">
        <v>1250</v>
      </c>
      <c r="H1721" s="1" t="s">
        <v>46</v>
      </c>
    </row>
    <row r="1722" spans="1:8" x14ac:dyDescent="0.25">
      <c r="A1722" s="99">
        <v>95550</v>
      </c>
      <c r="B1722" s="99" t="s">
        <v>2938</v>
      </c>
      <c r="D1722" s="1" t="s">
        <v>4325</v>
      </c>
      <c r="E1722" s="1" t="s">
        <v>7476</v>
      </c>
      <c r="F1722" s="1" t="s">
        <v>8317</v>
      </c>
      <c r="G1722" s="1">
        <v>2105</v>
      </c>
      <c r="H1722" s="1" t="s">
        <v>46</v>
      </c>
    </row>
    <row r="1723" spans="1:8" x14ac:dyDescent="0.25">
      <c r="A1723" s="99">
        <v>95551</v>
      </c>
      <c r="B1723" s="99" t="s">
        <v>2939</v>
      </c>
      <c r="D1723" s="1" t="s">
        <v>4325</v>
      </c>
      <c r="E1723" s="1" t="s">
        <v>7476</v>
      </c>
      <c r="F1723" s="1" t="s">
        <v>8317</v>
      </c>
      <c r="G1723" s="1">
        <v>2451</v>
      </c>
      <c r="H1723" s="1" t="s">
        <v>46</v>
      </c>
    </row>
    <row r="1724" spans="1:8" x14ac:dyDescent="0.25">
      <c r="A1724" s="99">
        <v>95559</v>
      </c>
      <c r="B1724" s="99" t="s">
        <v>2943</v>
      </c>
      <c r="D1724" s="1" t="s">
        <v>4325</v>
      </c>
      <c r="E1724" s="1" t="s">
        <v>7476</v>
      </c>
      <c r="F1724" s="1" t="s">
        <v>8317</v>
      </c>
      <c r="G1724" s="1">
        <v>894</v>
      </c>
      <c r="H1724" s="1" t="s">
        <v>46</v>
      </c>
    </row>
    <row r="1725" spans="1:8" x14ac:dyDescent="0.25">
      <c r="A1725" s="99">
        <v>95560</v>
      </c>
      <c r="B1725" s="99" t="s">
        <v>2945</v>
      </c>
      <c r="D1725" s="1" t="s">
        <v>4325</v>
      </c>
      <c r="E1725" s="1" t="s">
        <v>7476</v>
      </c>
      <c r="F1725" s="1" t="s">
        <v>8317</v>
      </c>
      <c r="G1725" s="1">
        <v>909</v>
      </c>
      <c r="H1725" s="1" t="s">
        <v>46</v>
      </c>
    </row>
    <row r="1726" spans="1:8" x14ac:dyDescent="0.25">
      <c r="A1726" s="99">
        <v>95561</v>
      </c>
      <c r="B1726" s="99" t="s">
        <v>2946</v>
      </c>
      <c r="D1726" s="1" t="s">
        <v>4325</v>
      </c>
      <c r="E1726" s="1" t="s">
        <v>7476</v>
      </c>
      <c r="F1726" s="1" t="s">
        <v>8317</v>
      </c>
      <c r="G1726" s="1">
        <v>1163</v>
      </c>
      <c r="H1726" s="1" t="s">
        <v>46</v>
      </c>
    </row>
    <row r="1727" spans="1:8" x14ac:dyDescent="0.25">
      <c r="A1727" s="99">
        <v>95562</v>
      </c>
      <c r="B1727" s="99" t="s">
        <v>2947</v>
      </c>
      <c r="D1727" s="1" t="s">
        <v>4325</v>
      </c>
      <c r="E1727" s="1" t="s">
        <v>7476</v>
      </c>
      <c r="F1727" s="1" t="s">
        <v>8317</v>
      </c>
      <c r="G1727" s="1">
        <v>1289</v>
      </c>
      <c r="H1727" s="1" t="s">
        <v>46</v>
      </c>
    </row>
    <row r="1728" spans="1:8" x14ac:dyDescent="0.25">
      <c r="A1728" s="99">
        <v>95563</v>
      </c>
      <c r="B1728" s="99" t="s">
        <v>2948</v>
      </c>
      <c r="D1728" s="1" t="s">
        <v>4325</v>
      </c>
      <c r="E1728" s="1" t="s">
        <v>7476</v>
      </c>
      <c r="F1728" s="1" t="s">
        <v>8317</v>
      </c>
      <c r="G1728" s="1">
        <v>1191</v>
      </c>
      <c r="H1728" s="1" t="s">
        <v>46</v>
      </c>
    </row>
    <row r="1729" spans="1:8" x14ac:dyDescent="0.25">
      <c r="A1729" s="99">
        <v>95564</v>
      </c>
      <c r="B1729" s="99" t="s">
        <v>2949</v>
      </c>
      <c r="D1729" s="1" t="s">
        <v>4325</v>
      </c>
      <c r="E1729" s="1" t="s">
        <v>7476</v>
      </c>
      <c r="F1729" s="1" t="s">
        <v>8317</v>
      </c>
      <c r="G1729" s="1">
        <v>1265</v>
      </c>
      <c r="H1729" s="1" t="s">
        <v>46</v>
      </c>
    </row>
    <row r="1730" spans="1:8" x14ac:dyDescent="0.25">
      <c r="A1730" s="99">
        <v>95565</v>
      </c>
      <c r="B1730" s="99" t="s">
        <v>2950</v>
      </c>
      <c r="D1730" s="1" t="s">
        <v>4325</v>
      </c>
      <c r="E1730" s="1" t="s">
        <v>7476</v>
      </c>
      <c r="F1730" s="1" t="s">
        <v>8317</v>
      </c>
      <c r="G1730" s="1">
        <v>1459</v>
      </c>
      <c r="H1730" s="1" t="s">
        <v>46</v>
      </c>
    </row>
    <row r="1731" spans="1:8" x14ac:dyDescent="0.25">
      <c r="A1731" s="99">
        <v>95566</v>
      </c>
      <c r="B1731" s="99" t="s">
        <v>2951</v>
      </c>
      <c r="D1731" s="1" t="s">
        <v>4325</v>
      </c>
      <c r="E1731" s="1" t="s">
        <v>7476</v>
      </c>
      <c r="F1731" s="1" t="s">
        <v>8317</v>
      </c>
      <c r="G1731" s="1">
        <v>1676</v>
      </c>
      <c r="H1731" s="1" t="s">
        <v>46</v>
      </c>
    </row>
    <row r="1732" spans="1:8" x14ac:dyDescent="0.25">
      <c r="A1732" s="99">
        <v>95567</v>
      </c>
      <c r="B1732" s="99" t="s">
        <v>2952</v>
      </c>
      <c r="D1732" s="1" t="s">
        <v>4325</v>
      </c>
      <c r="E1732" s="1" t="s">
        <v>7476</v>
      </c>
      <c r="F1732" s="1" t="s">
        <v>8317</v>
      </c>
      <c r="G1732" s="1">
        <v>1804</v>
      </c>
      <c r="H1732" s="1" t="s">
        <v>46</v>
      </c>
    </row>
    <row r="1733" spans="1:8" x14ac:dyDescent="0.25">
      <c r="A1733" s="99">
        <v>95568</v>
      </c>
      <c r="B1733" s="99" t="s">
        <v>2953</v>
      </c>
      <c r="D1733" s="1" t="s">
        <v>4325</v>
      </c>
      <c r="E1733" s="1" t="s">
        <v>7476</v>
      </c>
      <c r="F1733" s="1" t="s">
        <v>8317</v>
      </c>
      <c r="G1733" s="1">
        <v>1825</v>
      </c>
      <c r="H1733" s="1" t="s">
        <v>46</v>
      </c>
    </row>
    <row r="1734" spans="1:8" x14ac:dyDescent="0.25">
      <c r="A1734" s="99">
        <v>95569</v>
      </c>
      <c r="B1734" s="99" t="s">
        <v>2954</v>
      </c>
      <c r="D1734" s="1" t="s">
        <v>4325</v>
      </c>
      <c r="E1734" s="1" t="s">
        <v>7476</v>
      </c>
      <c r="F1734" s="1" t="s">
        <v>8317</v>
      </c>
      <c r="G1734" s="1">
        <v>2646</v>
      </c>
      <c r="H1734" s="1" t="s">
        <v>46</v>
      </c>
    </row>
    <row r="1735" spans="1:8" x14ac:dyDescent="0.25">
      <c r="A1735" s="99">
        <v>95215</v>
      </c>
      <c r="B1735" s="99" t="s">
        <v>3599</v>
      </c>
      <c r="D1735" s="1" t="s">
        <v>4325</v>
      </c>
      <c r="E1735" s="1" t="s">
        <v>7476</v>
      </c>
      <c r="F1735" s="1" t="s">
        <v>8318</v>
      </c>
      <c r="G1735" s="1">
        <v>438</v>
      </c>
      <c r="H1735" s="1" t="s">
        <v>46</v>
      </c>
    </row>
    <row r="1736" spans="1:8" x14ac:dyDescent="0.25">
      <c r="A1736" s="99">
        <v>309948</v>
      </c>
      <c r="B1736" s="99" t="s">
        <v>3580</v>
      </c>
      <c r="D1736" s="1" t="s">
        <v>4325</v>
      </c>
      <c r="E1736" s="1" t="s">
        <v>7476</v>
      </c>
      <c r="F1736" s="1" t="s">
        <v>8318</v>
      </c>
      <c r="G1736" s="1">
        <v>163</v>
      </c>
      <c r="H1736" s="1" t="s">
        <v>46</v>
      </c>
    </row>
    <row r="1737" spans="1:8" x14ac:dyDescent="0.25">
      <c r="A1737" s="99">
        <v>309949</v>
      </c>
      <c r="B1737" s="99" t="s">
        <v>3581</v>
      </c>
      <c r="D1737" s="1" t="s">
        <v>4325</v>
      </c>
      <c r="E1737" s="1" t="s">
        <v>7476</v>
      </c>
      <c r="F1737" s="1" t="s">
        <v>8318</v>
      </c>
      <c r="G1737" s="1">
        <v>216</v>
      </c>
      <c r="H1737" s="1" t="s">
        <v>46</v>
      </c>
    </row>
    <row r="1738" spans="1:8" x14ac:dyDescent="0.25">
      <c r="A1738" s="99">
        <v>309950</v>
      </c>
      <c r="B1738" s="99" t="s">
        <v>3582</v>
      </c>
      <c r="D1738" s="1" t="s">
        <v>4325</v>
      </c>
      <c r="E1738" s="1" t="s">
        <v>7476</v>
      </c>
      <c r="F1738" s="1" t="s">
        <v>8318</v>
      </c>
      <c r="G1738" s="1">
        <v>339</v>
      </c>
      <c r="H1738" s="1" t="s">
        <v>46</v>
      </c>
    </row>
    <row r="1739" spans="1:8" x14ac:dyDescent="0.25">
      <c r="A1739" s="99">
        <v>309951</v>
      </c>
      <c r="B1739" s="99" t="s">
        <v>3583</v>
      </c>
      <c r="D1739" s="1" t="s">
        <v>4325</v>
      </c>
      <c r="E1739" s="1" t="s">
        <v>7476</v>
      </c>
      <c r="F1739" s="1" t="s">
        <v>8318</v>
      </c>
      <c r="G1739" s="1">
        <v>411</v>
      </c>
      <c r="H1739" s="1" t="s">
        <v>46</v>
      </c>
    </row>
    <row r="1740" spans="1:8" x14ac:dyDescent="0.25">
      <c r="A1740" s="99">
        <v>9995520</v>
      </c>
      <c r="B1740" s="99" t="s">
        <v>7781</v>
      </c>
      <c r="D1740" s="1" t="s">
        <v>4325</v>
      </c>
      <c r="E1740" s="1" t="s">
        <v>7476</v>
      </c>
      <c r="F1740" s="1" t="s">
        <v>8318</v>
      </c>
      <c r="G1740" s="1">
        <v>418</v>
      </c>
      <c r="H1740" s="1" t="s">
        <v>46</v>
      </c>
    </row>
    <row r="1741" spans="1:8" x14ac:dyDescent="0.25">
      <c r="A1741" s="99">
        <v>74781</v>
      </c>
      <c r="B1741" s="99" t="s">
        <v>2518</v>
      </c>
      <c r="D1741" s="1" t="s">
        <v>4325</v>
      </c>
      <c r="E1741" s="1" t="s">
        <v>7476</v>
      </c>
      <c r="F1741" s="1" t="s">
        <v>8319</v>
      </c>
      <c r="G1741" s="1">
        <v>1719</v>
      </c>
      <c r="H1741" s="1" t="s">
        <v>46</v>
      </c>
    </row>
    <row r="1742" spans="1:8" x14ac:dyDescent="0.25">
      <c r="A1742" s="99">
        <v>95582</v>
      </c>
      <c r="B1742" s="99" t="s">
        <v>2969</v>
      </c>
      <c r="D1742" s="1" t="s">
        <v>4325</v>
      </c>
      <c r="E1742" s="1" t="s">
        <v>7476</v>
      </c>
      <c r="F1742" s="1" t="s">
        <v>8319</v>
      </c>
      <c r="G1742" s="1">
        <v>1418</v>
      </c>
      <c r="H1742" s="1" t="s">
        <v>46</v>
      </c>
    </row>
    <row r="1743" spans="1:8" x14ac:dyDescent="0.25">
      <c r="A1743" s="99">
        <v>158505</v>
      </c>
      <c r="B1743" s="99" t="s">
        <v>419</v>
      </c>
      <c r="D1743" s="1" t="s">
        <v>4325</v>
      </c>
      <c r="E1743" s="1" t="s">
        <v>7476</v>
      </c>
      <c r="F1743" s="1" t="s">
        <v>8319</v>
      </c>
      <c r="G1743" s="1">
        <v>1476</v>
      </c>
      <c r="H1743" s="1" t="s">
        <v>46</v>
      </c>
    </row>
    <row r="1744" spans="1:8" x14ac:dyDescent="0.25">
      <c r="A1744" s="99">
        <v>9995001</v>
      </c>
      <c r="B1744" s="99" t="s">
        <v>3133</v>
      </c>
      <c r="D1744" s="1" t="s">
        <v>4325</v>
      </c>
      <c r="E1744" s="1" t="s">
        <v>7476</v>
      </c>
      <c r="F1744" s="1" t="s">
        <v>8319</v>
      </c>
      <c r="G1744" s="1">
        <v>3231</v>
      </c>
      <c r="H1744" s="1" t="s">
        <v>46</v>
      </c>
    </row>
    <row r="1745" spans="1:8" x14ac:dyDescent="0.25">
      <c r="A1745" s="99">
        <v>9995002</v>
      </c>
      <c r="B1745" s="99" t="s">
        <v>3134</v>
      </c>
      <c r="D1745" s="1" t="s">
        <v>4325</v>
      </c>
      <c r="E1745" s="1" t="s">
        <v>7476</v>
      </c>
      <c r="F1745" s="1" t="s">
        <v>8319</v>
      </c>
      <c r="G1745" s="1">
        <v>2588</v>
      </c>
      <c r="H1745" s="1" t="s">
        <v>46</v>
      </c>
    </row>
    <row r="1746" spans="1:8" x14ac:dyDescent="0.25">
      <c r="A1746" s="99">
        <v>9995066</v>
      </c>
      <c r="B1746" s="99" t="s">
        <v>3148</v>
      </c>
      <c r="D1746" s="1" t="s">
        <v>4325</v>
      </c>
      <c r="E1746" s="1" t="s">
        <v>7476</v>
      </c>
      <c r="F1746" s="1" t="s">
        <v>8319</v>
      </c>
      <c r="G1746" s="1">
        <v>1000</v>
      </c>
      <c r="H1746" s="1" t="s">
        <v>46</v>
      </c>
    </row>
    <row r="1747" spans="1:8" x14ac:dyDescent="0.25">
      <c r="A1747" s="99">
        <v>9995067</v>
      </c>
      <c r="B1747" s="99" t="s">
        <v>3149</v>
      </c>
      <c r="D1747" s="1" t="s">
        <v>4325</v>
      </c>
      <c r="E1747" s="1" t="s">
        <v>7476</v>
      </c>
      <c r="F1747" s="1" t="s">
        <v>8319</v>
      </c>
      <c r="G1747" s="1">
        <v>1032</v>
      </c>
      <c r="H1747" s="1" t="s">
        <v>46</v>
      </c>
    </row>
    <row r="1748" spans="1:8" x14ac:dyDescent="0.25">
      <c r="A1748" s="99">
        <v>9995068</v>
      </c>
      <c r="B1748" s="99" t="s">
        <v>3150</v>
      </c>
      <c r="D1748" s="1" t="s">
        <v>4325</v>
      </c>
      <c r="E1748" s="1" t="s">
        <v>7476</v>
      </c>
      <c r="F1748" s="1" t="s">
        <v>8319</v>
      </c>
      <c r="G1748" s="1">
        <v>1089</v>
      </c>
      <c r="H1748" s="1" t="s">
        <v>46</v>
      </c>
    </row>
    <row r="1749" spans="1:8" x14ac:dyDescent="0.25">
      <c r="A1749" s="99">
        <v>9995069</v>
      </c>
      <c r="B1749" s="99" t="s">
        <v>3151</v>
      </c>
      <c r="D1749" s="1" t="s">
        <v>4325</v>
      </c>
      <c r="E1749" s="1" t="s">
        <v>7476</v>
      </c>
      <c r="F1749" s="1" t="s">
        <v>8319</v>
      </c>
      <c r="G1749" s="1">
        <v>979</v>
      </c>
      <c r="H1749" s="1" t="s">
        <v>46</v>
      </c>
    </row>
    <row r="1750" spans="1:8" x14ac:dyDescent="0.25">
      <c r="A1750" s="99">
        <v>95214</v>
      </c>
      <c r="B1750" s="99" t="s">
        <v>3598</v>
      </c>
      <c r="D1750" s="1" t="s">
        <v>4325</v>
      </c>
      <c r="E1750" s="1" t="s">
        <v>7476</v>
      </c>
      <c r="F1750" s="1" t="s">
        <v>8320</v>
      </c>
      <c r="G1750" s="1">
        <v>780</v>
      </c>
      <c r="H1750" s="1" t="s">
        <v>46</v>
      </c>
    </row>
    <row r="1751" spans="1:8" x14ac:dyDescent="0.25">
      <c r="A1751" s="99">
        <v>309955</v>
      </c>
      <c r="B1751" s="99" t="s">
        <v>3586</v>
      </c>
      <c r="D1751" s="1" t="s">
        <v>4325</v>
      </c>
      <c r="E1751" s="1" t="s">
        <v>7476</v>
      </c>
      <c r="F1751" s="1" t="s">
        <v>8320</v>
      </c>
      <c r="G1751" s="1">
        <v>461</v>
      </c>
      <c r="H1751" s="1" t="s">
        <v>46</v>
      </c>
    </row>
    <row r="1752" spans="1:8" x14ac:dyDescent="0.25">
      <c r="A1752" s="99">
        <v>309956</v>
      </c>
      <c r="B1752" s="99" t="s">
        <v>3587</v>
      </c>
      <c r="D1752" s="1" t="s">
        <v>4325</v>
      </c>
      <c r="E1752" s="1" t="s">
        <v>7476</v>
      </c>
      <c r="F1752" s="1" t="s">
        <v>8320</v>
      </c>
      <c r="G1752" s="1">
        <v>591</v>
      </c>
      <c r="H1752" s="1" t="s">
        <v>46</v>
      </c>
    </row>
    <row r="1753" spans="1:8" x14ac:dyDescent="0.25">
      <c r="A1753" s="99">
        <v>309957</v>
      </c>
      <c r="B1753" s="99" t="s">
        <v>3588</v>
      </c>
      <c r="D1753" s="1" t="s">
        <v>4325</v>
      </c>
      <c r="E1753" s="1" t="s">
        <v>7476</v>
      </c>
      <c r="F1753" s="1" t="s">
        <v>8320</v>
      </c>
      <c r="G1753" s="1">
        <v>652</v>
      </c>
      <c r="H1753" s="1" t="s">
        <v>46</v>
      </c>
    </row>
    <row r="1754" spans="1:8" x14ac:dyDescent="0.25">
      <c r="A1754" s="99">
        <v>95570</v>
      </c>
      <c r="B1754" s="99" t="s">
        <v>2956</v>
      </c>
      <c r="D1754" s="1" t="s">
        <v>4325</v>
      </c>
      <c r="E1754" s="1" t="s">
        <v>7476</v>
      </c>
      <c r="F1754" s="1" t="s">
        <v>8321</v>
      </c>
      <c r="G1754" s="1">
        <v>429</v>
      </c>
      <c r="H1754" s="1" t="s">
        <v>46</v>
      </c>
    </row>
    <row r="1755" spans="1:8" x14ac:dyDescent="0.25">
      <c r="A1755" s="99">
        <v>95571</v>
      </c>
      <c r="B1755" s="99" t="s">
        <v>2957</v>
      </c>
      <c r="D1755" s="1" t="s">
        <v>4325</v>
      </c>
      <c r="E1755" s="1" t="s">
        <v>7476</v>
      </c>
      <c r="F1755" s="1" t="s">
        <v>8321</v>
      </c>
      <c r="G1755" s="1">
        <v>439</v>
      </c>
      <c r="H1755" s="1" t="s">
        <v>46</v>
      </c>
    </row>
    <row r="1756" spans="1:8" x14ac:dyDescent="0.25">
      <c r="A1756" s="99">
        <v>95572</v>
      </c>
      <c r="B1756" s="99" t="s">
        <v>2958</v>
      </c>
      <c r="D1756" s="1" t="s">
        <v>4325</v>
      </c>
      <c r="E1756" s="1" t="s">
        <v>7476</v>
      </c>
      <c r="F1756" s="1" t="s">
        <v>8321</v>
      </c>
      <c r="G1756" s="1">
        <v>472</v>
      </c>
      <c r="H1756" s="1" t="s">
        <v>46</v>
      </c>
    </row>
    <row r="1757" spans="1:8" x14ac:dyDescent="0.25">
      <c r="A1757" s="99">
        <v>95573</v>
      </c>
      <c r="B1757" s="99" t="s">
        <v>2959</v>
      </c>
      <c r="D1757" s="1" t="s">
        <v>4325</v>
      </c>
      <c r="E1757" s="1" t="s">
        <v>7476</v>
      </c>
      <c r="F1757" s="1" t="s">
        <v>8321</v>
      </c>
      <c r="G1757" s="1">
        <v>500</v>
      </c>
      <c r="H1757" s="1" t="s">
        <v>46</v>
      </c>
    </row>
    <row r="1758" spans="1:8" x14ac:dyDescent="0.25">
      <c r="A1758" s="99">
        <v>95574</v>
      </c>
      <c r="B1758" s="99" t="s">
        <v>2960</v>
      </c>
      <c r="D1758" s="1" t="s">
        <v>4325</v>
      </c>
      <c r="E1758" s="1" t="s">
        <v>7476</v>
      </c>
      <c r="F1758" s="1" t="s">
        <v>8321</v>
      </c>
      <c r="G1758" s="1">
        <v>548</v>
      </c>
      <c r="H1758" s="1" t="s">
        <v>46</v>
      </c>
    </row>
    <row r="1759" spans="1:8" x14ac:dyDescent="0.25">
      <c r="A1759" s="99">
        <v>95575</v>
      </c>
      <c r="B1759" s="99" t="s">
        <v>2961</v>
      </c>
      <c r="D1759" s="1" t="s">
        <v>4325</v>
      </c>
      <c r="E1759" s="1" t="s">
        <v>7476</v>
      </c>
      <c r="F1759" s="1" t="s">
        <v>8321</v>
      </c>
      <c r="G1759" s="1">
        <v>536</v>
      </c>
      <c r="H1759" s="1" t="s">
        <v>46</v>
      </c>
    </row>
    <row r="1760" spans="1:8" x14ac:dyDescent="0.25">
      <c r="A1760" s="99">
        <v>95576</v>
      </c>
      <c r="B1760" s="99" t="s">
        <v>2962</v>
      </c>
      <c r="D1760" s="1" t="s">
        <v>4325</v>
      </c>
      <c r="E1760" s="1" t="s">
        <v>7476</v>
      </c>
      <c r="F1760" s="1" t="s">
        <v>8321</v>
      </c>
      <c r="G1760" s="1">
        <v>731</v>
      </c>
      <c r="H1760" s="1" t="s">
        <v>46</v>
      </c>
    </row>
    <row r="1761" spans="1:8" x14ac:dyDescent="0.25">
      <c r="A1761" s="99">
        <v>95577</v>
      </c>
      <c r="B1761" s="99" t="s">
        <v>2963</v>
      </c>
      <c r="D1761" s="1" t="s">
        <v>4325</v>
      </c>
      <c r="E1761" s="1" t="s">
        <v>7476</v>
      </c>
      <c r="F1761" s="1" t="s">
        <v>8321</v>
      </c>
      <c r="G1761" s="1">
        <v>859</v>
      </c>
      <c r="H1761" s="1" t="s">
        <v>46</v>
      </c>
    </row>
    <row r="1762" spans="1:8" x14ac:dyDescent="0.25">
      <c r="A1762" s="99">
        <v>95578</v>
      </c>
      <c r="B1762" s="99" t="s">
        <v>2964</v>
      </c>
      <c r="D1762" s="1" t="s">
        <v>4325</v>
      </c>
      <c r="E1762" s="1" t="s">
        <v>7476</v>
      </c>
      <c r="F1762" s="1" t="s">
        <v>8321</v>
      </c>
      <c r="G1762" s="1">
        <v>878</v>
      </c>
      <c r="H1762" s="1" t="s">
        <v>46</v>
      </c>
    </row>
    <row r="1763" spans="1:8" x14ac:dyDescent="0.25">
      <c r="A1763" s="99">
        <v>95579</v>
      </c>
      <c r="B1763" s="99" t="s">
        <v>2965</v>
      </c>
      <c r="D1763" s="1" t="s">
        <v>4325</v>
      </c>
      <c r="E1763" s="1" t="s">
        <v>7476</v>
      </c>
      <c r="F1763" s="1" t="s">
        <v>8321</v>
      </c>
      <c r="G1763" s="1">
        <v>902</v>
      </c>
      <c r="H1763" s="1" t="s">
        <v>46</v>
      </c>
    </row>
    <row r="1764" spans="1:8" x14ac:dyDescent="0.25">
      <c r="A1764" s="99">
        <v>95580</v>
      </c>
      <c r="B1764" s="99" t="s">
        <v>2967</v>
      </c>
      <c r="D1764" s="1" t="s">
        <v>4325</v>
      </c>
      <c r="E1764" s="1" t="s">
        <v>7476</v>
      </c>
      <c r="F1764" s="1" t="s">
        <v>8321</v>
      </c>
      <c r="G1764" s="1">
        <v>926</v>
      </c>
      <c r="H1764" s="1" t="s">
        <v>46</v>
      </c>
    </row>
    <row r="1765" spans="1:8" x14ac:dyDescent="0.25">
      <c r="A1765" s="99">
        <v>95581</v>
      </c>
      <c r="B1765" s="99" t="s">
        <v>2968</v>
      </c>
      <c r="D1765" s="1" t="s">
        <v>4325</v>
      </c>
      <c r="E1765" s="1" t="s">
        <v>7476</v>
      </c>
      <c r="F1765" s="1" t="s">
        <v>8321</v>
      </c>
      <c r="G1765" s="1">
        <v>1160</v>
      </c>
      <c r="H1765" s="1" t="s">
        <v>46</v>
      </c>
    </row>
    <row r="1766" spans="1:8" x14ac:dyDescent="0.25">
      <c r="A1766" s="99">
        <v>95592</v>
      </c>
      <c r="B1766" s="99" t="s">
        <v>2975</v>
      </c>
      <c r="D1766" s="1" t="s">
        <v>4325</v>
      </c>
      <c r="E1766" s="1" t="s">
        <v>7476</v>
      </c>
      <c r="F1766" s="1" t="s">
        <v>8322</v>
      </c>
      <c r="G1766" s="1">
        <v>485</v>
      </c>
      <c r="H1766" s="1" t="s">
        <v>46</v>
      </c>
    </row>
    <row r="1767" spans="1:8" x14ac:dyDescent="0.25">
      <c r="A1767" s="99">
        <v>95593</v>
      </c>
      <c r="B1767" s="99" t="s">
        <v>2976</v>
      </c>
      <c r="D1767" s="1" t="s">
        <v>4325</v>
      </c>
      <c r="E1767" s="1" t="s">
        <v>7476</v>
      </c>
      <c r="F1767" s="1" t="s">
        <v>8322</v>
      </c>
      <c r="G1767" s="1">
        <v>498</v>
      </c>
      <c r="H1767" s="1" t="s">
        <v>46</v>
      </c>
    </row>
    <row r="1768" spans="1:8" x14ac:dyDescent="0.25">
      <c r="A1768" s="99">
        <v>95594</v>
      </c>
      <c r="B1768" s="99" t="s">
        <v>2977</v>
      </c>
      <c r="D1768" s="1" t="s">
        <v>4325</v>
      </c>
      <c r="E1768" s="1" t="s">
        <v>7476</v>
      </c>
      <c r="F1768" s="1" t="s">
        <v>8322</v>
      </c>
      <c r="G1768" s="1">
        <v>581</v>
      </c>
      <c r="H1768" s="1" t="s">
        <v>46</v>
      </c>
    </row>
    <row r="1769" spans="1:8" x14ac:dyDescent="0.25">
      <c r="A1769" s="99">
        <v>95596</v>
      </c>
      <c r="B1769" s="99" t="s">
        <v>2979</v>
      </c>
      <c r="D1769" s="1" t="s">
        <v>4325</v>
      </c>
      <c r="E1769" s="1" t="s">
        <v>7476</v>
      </c>
      <c r="F1769" s="1" t="s">
        <v>8322</v>
      </c>
      <c r="G1769" s="1">
        <v>633</v>
      </c>
      <c r="H1769" s="1" t="s">
        <v>46</v>
      </c>
    </row>
    <row r="1770" spans="1:8" x14ac:dyDescent="0.25">
      <c r="A1770" s="99">
        <v>95597</v>
      </c>
      <c r="B1770" s="99" t="s">
        <v>2980</v>
      </c>
      <c r="D1770" s="1" t="s">
        <v>4325</v>
      </c>
      <c r="E1770" s="1" t="s">
        <v>7476</v>
      </c>
      <c r="F1770" s="1" t="s">
        <v>8322</v>
      </c>
      <c r="G1770" s="1">
        <v>547</v>
      </c>
      <c r="H1770" s="1" t="s">
        <v>46</v>
      </c>
    </row>
    <row r="1771" spans="1:8" x14ac:dyDescent="0.25">
      <c r="A1771" s="99">
        <v>95598</v>
      </c>
      <c r="B1771" s="99" t="s">
        <v>2981</v>
      </c>
      <c r="D1771" s="1" t="s">
        <v>4325</v>
      </c>
      <c r="E1771" s="1" t="s">
        <v>7476</v>
      </c>
      <c r="F1771" s="1" t="s">
        <v>8322</v>
      </c>
      <c r="G1771" s="1">
        <v>808</v>
      </c>
      <c r="H1771" s="1" t="s">
        <v>46</v>
      </c>
    </row>
    <row r="1772" spans="1:8" x14ac:dyDescent="0.25">
      <c r="A1772" s="99">
        <v>95599</v>
      </c>
      <c r="B1772" s="99" t="s">
        <v>2982</v>
      </c>
      <c r="D1772" s="1" t="s">
        <v>4325</v>
      </c>
      <c r="E1772" s="1" t="s">
        <v>7476</v>
      </c>
      <c r="F1772" s="1" t="s">
        <v>8322</v>
      </c>
      <c r="G1772" s="1">
        <v>965</v>
      </c>
      <c r="H1772" s="1" t="s">
        <v>46</v>
      </c>
    </row>
    <row r="1773" spans="1:8" x14ac:dyDescent="0.25">
      <c r="A1773" s="99">
        <v>95600</v>
      </c>
      <c r="B1773" s="99" t="s">
        <v>2984</v>
      </c>
      <c r="D1773" s="1" t="s">
        <v>4325</v>
      </c>
      <c r="E1773" s="1" t="s">
        <v>7476</v>
      </c>
      <c r="F1773" s="1" t="s">
        <v>8322</v>
      </c>
      <c r="G1773" s="1">
        <v>971</v>
      </c>
      <c r="H1773" s="1" t="s">
        <v>46</v>
      </c>
    </row>
    <row r="1774" spans="1:8" x14ac:dyDescent="0.25">
      <c r="A1774" s="99">
        <v>95601</v>
      </c>
      <c r="B1774" s="99" t="s">
        <v>2985</v>
      </c>
      <c r="D1774" s="1" t="s">
        <v>4325</v>
      </c>
      <c r="E1774" s="1" t="s">
        <v>7476</v>
      </c>
      <c r="F1774" s="1" t="s">
        <v>8322</v>
      </c>
      <c r="G1774" s="1">
        <v>1006</v>
      </c>
      <c r="H1774" s="1" t="s">
        <v>46</v>
      </c>
    </row>
    <row r="1775" spans="1:8" x14ac:dyDescent="0.25">
      <c r="A1775" s="99">
        <v>95602</v>
      </c>
      <c r="B1775" s="99" t="s">
        <v>2986</v>
      </c>
      <c r="D1775" s="1" t="s">
        <v>4325</v>
      </c>
      <c r="E1775" s="1" t="s">
        <v>7476</v>
      </c>
      <c r="F1775" s="1" t="s">
        <v>8322</v>
      </c>
      <c r="G1775" s="1">
        <v>1052</v>
      </c>
      <c r="H1775" s="1" t="s">
        <v>46</v>
      </c>
    </row>
    <row r="1776" spans="1:8" x14ac:dyDescent="0.25">
      <c r="A1776" s="99">
        <v>95603</v>
      </c>
      <c r="B1776" s="99" t="s">
        <v>2987</v>
      </c>
      <c r="D1776" s="1" t="s">
        <v>4325</v>
      </c>
      <c r="E1776" s="1" t="s">
        <v>7476</v>
      </c>
      <c r="F1776" s="1" t="s">
        <v>8322</v>
      </c>
      <c r="G1776" s="1">
        <v>1364</v>
      </c>
      <c r="H1776" s="1" t="s">
        <v>46</v>
      </c>
    </row>
    <row r="1777" spans="1:8" x14ac:dyDescent="0.25">
      <c r="A1777" s="99">
        <v>95604</v>
      </c>
      <c r="B1777" s="99" t="s">
        <v>2988</v>
      </c>
      <c r="D1777" s="1" t="s">
        <v>4325</v>
      </c>
      <c r="E1777" s="1" t="s">
        <v>7476</v>
      </c>
      <c r="F1777" s="1" t="s">
        <v>8322</v>
      </c>
      <c r="G1777" s="1">
        <v>800</v>
      </c>
      <c r="H1777" s="1" t="s">
        <v>46</v>
      </c>
    </row>
    <row r="1778" spans="1:8" x14ac:dyDescent="0.25">
      <c r="A1778" s="99">
        <v>95605</v>
      </c>
      <c r="B1778" s="99" t="s">
        <v>2989</v>
      </c>
      <c r="D1778" s="1" t="s">
        <v>4325</v>
      </c>
      <c r="E1778" s="1" t="s">
        <v>7476</v>
      </c>
      <c r="F1778" s="1" t="s">
        <v>8322</v>
      </c>
      <c r="G1778" s="1">
        <v>694</v>
      </c>
      <c r="H1778" s="1" t="s">
        <v>46</v>
      </c>
    </row>
    <row r="1779" spans="1:8" x14ac:dyDescent="0.25">
      <c r="A1779" s="99">
        <v>95458</v>
      </c>
      <c r="B1779" s="99" t="s">
        <v>2908</v>
      </c>
      <c r="D1779" s="1" t="s">
        <v>4325</v>
      </c>
      <c r="E1779" s="1" t="s">
        <v>7476</v>
      </c>
      <c r="F1779" s="1" t="s">
        <v>8323</v>
      </c>
      <c r="G1779" s="1">
        <v>55</v>
      </c>
      <c r="H1779" s="1" t="s">
        <v>46</v>
      </c>
    </row>
    <row r="1780" spans="1:8" x14ac:dyDescent="0.25">
      <c r="A1780" s="99">
        <v>95595</v>
      </c>
      <c r="B1780" s="99" t="s">
        <v>2978</v>
      </c>
      <c r="D1780" s="1" t="s">
        <v>4325</v>
      </c>
      <c r="E1780" s="1" t="s">
        <v>7476</v>
      </c>
      <c r="F1780" s="1" t="s">
        <v>8324</v>
      </c>
      <c r="G1780" s="1">
        <v>566</v>
      </c>
      <c r="H1780" s="1" t="s">
        <v>46</v>
      </c>
    </row>
    <row r="1781" spans="1:8" x14ac:dyDescent="0.25">
      <c r="A1781" s="99">
        <v>95211</v>
      </c>
      <c r="B1781" s="99" t="s">
        <v>7782</v>
      </c>
      <c r="D1781" s="1" t="s">
        <v>4325</v>
      </c>
      <c r="E1781" s="1" t="s">
        <v>7476</v>
      </c>
      <c r="F1781" s="1" t="s">
        <v>8325</v>
      </c>
      <c r="G1781" s="1">
        <v>905</v>
      </c>
      <c r="H1781" s="1" t="s">
        <v>46</v>
      </c>
    </row>
    <row r="1782" spans="1:8" x14ac:dyDescent="0.25">
      <c r="A1782" s="99">
        <v>95583</v>
      </c>
      <c r="B1782" s="99" t="s">
        <v>7783</v>
      </c>
      <c r="D1782" s="1" t="s">
        <v>4325</v>
      </c>
      <c r="E1782" s="1" t="s">
        <v>7476</v>
      </c>
      <c r="F1782" s="1" t="s">
        <v>8325</v>
      </c>
      <c r="G1782" s="1">
        <v>1120</v>
      </c>
      <c r="H1782" s="1" t="s">
        <v>46</v>
      </c>
    </row>
    <row r="1783" spans="1:8" x14ac:dyDescent="0.25">
      <c r="A1783" s="99">
        <v>95584</v>
      </c>
      <c r="B1783" s="99" t="s">
        <v>7784</v>
      </c>
      <c r="D1783" s="1" t="s">
        <v>4325</v>
      </c>
      <c r="E1783" s="1" t="s">
        <v>7476</v>
      </c>
      <c r="F1783" s="1" t="s">
        <v>8325</v>
      </c>
      <c r="G1783" s="1">
        <v>1327</v>
      </c>
      <c r="H1783" s="1" t="s">
        <v>46</v>
      </c>
    </row>
    <row r="1784" spans="1:8" x14ac:dyDescent="0.25">
      <c r="A1784" s="99">
        <v>309940</v>
      </c>
      <c r="B1784" s="99" t="s">
        <v>7785</v>
      </c>
      <c r="D1784" s="1" t="s">
        <v>4325</v>
      </c>
      <c r="E1784" s="1" t="s">
        <v>7476</v>
      </c>
      <c r="F1784" s="1" t="s">
        <v>8325</v>
      </c>
      <c r="G1784" s="1">
        <v>490</v>
      </c>
      <c r="H1784" s="1" t="s">
        <v>46</v>
      </c>
    </row>
    <row r="1785" spans="1:8" x14ac:dyDescent="0.25">
      <c r="A1785" s="99">
        <v>309941</v>
      </c>
      <c r="B1785" s="99" t="s">
        <v>7786</v>
      </c>
      <c r="D1785" s="1" t="s">
        <v>4325</v>
      </c>
      <c r="E1785" s="1" t="s">
        <v>7476</v>
      </c>
      <c r="F1785" s="1" t="s">
        <v>8325</v>
      </c>
      <c r="G1785" s="1">
        <v>551</v>
      </c>
      <c r="H1785" s="1" t="s">
        <v>46</v>
      </c>
    </row>
    <row r="1786" spans="1:8" x14ac:dyDescent="0.25">
      <c r="A1786" s="99">
        <v>309942</v>
      </c>
      <c r="B1786" s="99" t="s">
        <v>7787</v>
      </c>
      <c r="D1786" s="1" t="s">
        <v>4325</v>
      </c>
      <c r="E1786" s="1" t="s">
        <v>7476</v>
      </c>
      <c r="F1786" s="1" t="s">
        <v>8325</v>
      </c>
      <c r="G1786" s="1">
        <v>634</v>
      </c>
      <c r="H1786" s="1" t="s">
        <v>46</v>
      </c>
    </row>
    <row r="1787" spans="1:8" x14ac:dyDescent="0.25">
      <c r="A1787" s="99">
        <v>309943</v>
      </c>
      <c r="B1787" s="99" t="s">
        <v>7788</v>
      </c>
      <c r="D1787" s="1" t="s">
        <v>4325</v>
      </c>
      <c r="E1787" s="1" t="s">
        <v>7476</v>
      </c>
      <c r="F1787" s="1" t="s">
        <v>8325</v>
      </c>
      <c r="G1787" s="1">
        <v>665</v>
      </c>
      <c r="H1787" s="1" t="s">
        <v>46</v>
      </c>
    </row>
    <row r="1788" spans="1:8" x14ac:dyDescent="0.25">
      <c r="A1788" s="99">
        <v>9995501</v>
      </c>
      <c r="B1788" s="99" t="s">
        <v>7789</v>
      </c>
      <c r="D1788" s="1" t="s">
        <v>4325</v>
      </c>
      <c r="E1788" s="1" t="s">
        <v>7476</v>
      </c>
      <c r="F1788" s="1" t="s">
        <v>8325</v>
      </c>
      <c r="G1788" s="1">
        <v>793</v>
      </c>
      <c r="H1788" s="1" t="s">
        <v>46</v>
      </c>
    </row>
    <row r="1789" spans="1:8" x14ac:dyDescent="0.25">
      <c r="A1789" s="99">
        <v>9995574</v>
      </c>
      <c r="B1789" s="99" t="s">
        <v>7790</v>
      </c>
      <c r="D1789" s="1" t="s">
        <v>4325</v>
      </c>
      <c r="E1789" s="1" t="s">
        <v>7476</v>
      </c>
      <c r="F1789" s="1" t="s">
        <v>8325</v>
      </c>
      <c r="G1789" s="1">
        <v>1046</v>
      </c>
      <c r="H1789" s="1" t="s">
        <v>46</v>
      </c>
    </row>
    <row r="1790" spans="1:8" x14ac:dyDescent="0.25">
      <c r="A1790" s="99">
        <v>9995576</v>
      </c>
      <c r="B1790" s="99" t="s">
        <v>7791</v>
      </c>
      <c r="D1790" s="1" t="s">
        <v>4325</v>
      </c>
      <c r="E1790" s="1" t="s">
        <v>7476</v>
      </c>
      <c r="F1790" s="1" t="s">
        <v>8325</v>
      </c>
      <c r="G1790" s="1">
        <v>1294</v>
      </c>
      <c r="H1790" s="1" t="s">
        <v>46</v>
      </c>
    </row>
    <row r="1791" spans="1:8" x14ac:dyDescent="0.25">
      <c r="A1791" s="99">
        <v>95116</v>
      </c>
      <c r="B1791" s="99" t="s">
        <v>3593</v>
      </c>
      <c r="D1791" s="1" t="s">
        <v>4325</v>
      </c>
      <c r="E1791" s="1" t="s">
        <v>7476</v>
      </c>
      <c r="F1791" s="1" t="s">
        <v>8326</v>
      </c>
      <c r="G1791" s="1">
        <v>816</v>
      </c>
      <c r="H1791" s="1" t="s">
        <v>46</v>
      </c>
    </row>
    <row r="1792" spans="1:8" x14ac:dyDescent="0.25">
      <c r="A1792" s="99">
        <v>95117</v>
      </c>
      <c r="B1792" s="99" t="s">
        <v>3594</v>
      </c>
      <c r="D1792" s="1" t="s">
        <v>4325</v>
      </c>
      <c r="E1792" s="1" t="s">
        <v>7476</v>
      </c>
      <c r="F1792" s="1" t="s">
        <v>8326</v>
      </c>
      <c r="G1792" s="1">
        <v>954</v>
      </c>
      <c r="H1792" s="1" t="s">
        <v>46</v>
      </c>
    </row>
    <row r="1793" spans="1:8" x14ac:dyDescent="0.25">
      <c r="A1793" s="99">
        <v>95118</v>
      </c>
      <c r="B1793" s="99" t="s">
        <v>3595</v>
      </c>
      <c r="D1793" s="1" t="s">
        <v>4325</v>
      </c>
      <c r="E1793" s="1" t="s">
        <v>7476</v>
      </c>
      <c r="F1793" s="1" t="s">
        <v>8326</v>
      </c>
      <c r="G1793" s="1">
        <v>1425</v>
      </c>
      <c r="H1793" s="1" t="s">
        <v>46</v>
      </c>
    </row>
    <row r="1794" spans="1:8" x14ac:dyDescent="0.25">
      <c r="A1794" s="99">
        <v>95119</v>
      </c>
      <c r="B1794" s="99" t="s">
        <v>3596</v>
      </c>
      <c r="D1794" s="1" t="s">
        <v>4325</v>
      </c>
      <c r="E1794" s="1" t="s">
        <v>7476</v>
      </c>
      <c r="F1794" s="1" t="s">
        <v>8326</v>
      </c>
      <c r="G1794" s="1">
        <v>1502</v>
      </c>
      <c r="H1794" s="1" t="s">
        <v>46</v>
      </c>
    </row>
    <row r="1795" spans="1:8" x14ac:dyDescent="0.25">
      <c r="A1795" s="99">
        <v>95216</v>
      </c>
      <c r="B1795" s="99" t="s">
        <v>3600</v>
      </c>
      <c r="D1795" s="1" t="s">
        <v>4325</v>
      </c>
      <c r="E1795" s="1" t="s">
        <v>7476</v>
      </c>
      <c r="F1795" s="1" t="s">
        <v>8326</v>
      </c>
      <c r="G1795" s="1">
        <v>1605</v>
      </c>
      <c r="H1795" s="1" t="s">
        <v>46</v>
      </c>
    </row>
    <row r="1796" spans="1:8" x14ac:dyDescent="0.25">
      <c r="A1796" s="99">
        <v>38360</v>
      </c>
      <c r="B1796" s="99" t="s">
        <v>2097</v>
      </c>
      <c r="D1796" s="1" t="s">
        <v>4325</v>
      </c>
      <c r="E1796" s="1" t="s">
        <v>7476</v>
      </c>
      <c r="F1796" s="1" t="s">
        <v>8249</v>
      </c>
      <c r="G1796" s="1">
        <v>105</v>
      </c>
      <c r="H1796" s="1" t="s">
        <v>46</v>
      </c>
    </row>
    <row r="1797" spans="1:8" x14ac:dyDescent="0.25">
      <c r="A1797" s="99">
        <v>38361</v>
      </c>
      <c r="B1797" s="99" t="s">
        <v>2098</v>
      </c>
      <c r="D1797" s="1" t="s">
        <v>4325</v>
      </c>
      <c r="E1797" s="1" t="s">
        <v>7476</v>
      </c>
      <c r="F1797" s="1" t="s">
        <v>8249</v>
      </c>
      <c r="G1797" s="1">
        <v>110</v>
      </c>
      <c r="H1797" s="1" t="s">
        <v>46</v>
      </c>
    </row>
    <row r="1798" spans="1:8" x14ac:dyDescent="0.25">
      <c r="A1798" s="99">
        <v>38362</v>
      </c>
      <c r="B1798" s="99" t="s">
        <v>2099</v>
      </c>
      <c r="D1798" s="1" t="s">
        <v>4325</v>
      </c>
      <c r="E1798" s="1" t="s">
        <v>7476</v>
      </c>
      <c r="F1798" s="1" t="s">
        <v>8249</v>
      </c>
      <c r="G1798" s="1">
        <v>125</v>
      </c>
      <c r="H1798" s="1" t="s">
        <v>46</v>
      </c>
    </row>
    <row r="1799" spans="1:8" x14ac:dyDescent="0.25">
      <c r="A1799" s="99">
        <v>38363</v>
      </c>
      <c r="B1799" s="99" t="s">
        <v>2100</v>
      </c>
      <c r="D1799" s="1" t="s">
        <v>4325</v>
      </c>
      <c r="E1799" s="1" t="s">
        <v>7476</v>
      </c>
      <c r="F1799" s="1" t="s">
        <v>8249</v>
      </c>
      <c r="G1799" s="1">
        <v>180</v>
      </c>
      <c r="H1799" s="1" t="s">
        <v>46</v>
      </c>
    </row>
    <row r="1800" spans="1:8" x14ac:dyDescent="0.25">
      <c r="A1800" s="99">
        <v>95734</v>
      </c>
      <c r="B1800" s="99" t="s">
        <v>3039</v>
      </c>
      <c r="D1800" s="1" t="s">
        <v>4325</v>
      </c>
      <c r="E1800" s="1" t="s">
        <v>7476</v>
      </c>
      <c r="F1800" s="1" t="s">
        <v>8327</v>
      </c>
      <c r="G1800" s="1">
        <v>129</v>
      </c>
      <c r="H1800" s="1" t="s">
        <v>46</v>
      </c>
    </row>
    <row r="1801" spans="1:8" x14ac:dyDescent="0.25">
      <c r="A1801" s="99">
        <v>95735</v>
      </c>
      <c r="B1801" s="99" t="s">
        <v>3040</v>
      </c>
      <c r="D1801" s="1" t="s">
        <v>4325</v>
      </c>
      <c r="E1801" s="1" t="s">
        <v>7476</v>
      </c>
      <c r="F1801" s="1" t="s">
        <v>8327</v>
      </c>
      <c r="G1801" s="1">
        <v>147</v>
      </c>
      <c r="H1801" s="1" t="s">
        <v>46</v>
      </c>
    </row>
    <row r="1802" spans="1:8" x14ac:dyDescent="0.25">
      <c r="A1802" s="99">
        <v>95736</v>
      </c>
      <c r="B1802" s="99" t="s">
        <v>3041</v>
      </c>
      <c r="D1802" s="1" t="s">
        <v>4325</v>
      </c>
      <c r="E1802" s="1" t="s">
        <v>7476</v>
      </c>
      <c r="F1802" s="1" t="s">
        <v>8327</v>
      </c>
      <c r="G1802" s="1">
        <v>161</v>
      </c>
      <c r="H1802" s="1" t="s">
        <v>46</v>
      </c>
    </row>
    <row r="1803" spans="1:8" x14ac:dyDescent="0.25">
      <c r="A1803" s="99">
        <v>95737</v>
      </c>
      <c r="B1803" s="99" t="s">
        <v>3042</v>
      </c>
      <c r="D1803" s="1" t="s">
        <v>4325</v>
      </c>
      <c r="E1803" s="1" t="s">
        <v>7476</v>
      </c>
      <c r="F1803" s="1" t="s">
        <v>8327</v>
      </c>
      <c r="G1803" s="1">
        <v>175</v>
      </c>
      <c r="H1803" s="1" t="s">
        <v>46</v>
      </c>
    </row>
    <row r="1804" spans="1:8" x14ac:dyDescent="0.25">
      <c r="A1804" s="99">
        <v>95738</v>
      </c>
      <c r="B1804" s="99" t="s">
        <v>3043</v>
      </c>
      <c r="D1804" s="1" t="s">
        <v>4325</v>
      </c>
      <c r="E1804" s="1" t="s">
        <v>7476</v>
      </c>
      <c r="F1804" s="1" t="s">
        <v>8327</v>
      </c>
      <c r="G1804" s="1">
        <v>195</v>
      </c>
      <c r="H1804" s="1" t="s">
        <v>46</v>
      </c>
    </row>
    <row r="1805" spans="1:8" x14ac:dyDescent="0.25">
      <c r="A1805" s="99">
        <v>9995577</v>
      </c>
      <c r="B1805" s="99" t="s">
        <v>4334</v>
      </c>
      <c r="D1805" s="1" t="s">
        <v>4325</v>
      </c>
      <c r="E1805" s="1" t="s">
        <v>7476</v>
      </c>
      <c r="F1805" s="1" t="s">
        <v>8327</v>
      </c>
      <c r="G1805" s="1">
        <v>192</v>
      </c>
      <c r="H1805" s="1" t="s">
        <v>46</v>
      </c>
    </row>
    <row r="1806" spans="1:8" x14ac:dyDescent="0.25">
      <c r="A1806" s="99">
        <v>95348</v>
      </c>
      <c r="B1806" s="99" t="s">
        <v>2861</v>
      </c>
      <c r="D1806" s="1" t="s">
        <v>4325</v>
      </c>
      <c r="E1806" s="1" t="s">
        <v>7476</v>
      </c>
      <c r="F1806" s="1" t="s">
        <v>8328</v>
      </c>
      <c r="G1806" s="1">
        <v>1442</v>
      </c>
      <c r="H1806" s="1" t="s">
        <v>46</v>
      </c>
    </row>
    <row r="1807" spans="1:8" x14ac:dyDescent="0.25">
      <c r="A1807" s="99">
        <v>95349</v>
      </c>
      <c r="B1807" s="99" t="s">
        <v>2862</v>
      </c>
      <c r="D1807" s="1" t="s">
        <v>4325</v>
      </c>
      <c r="E1807" s="1" t="s">
        <v>7476</v>
      </c>
      <c r="F1807" s="1" t="s">
        <v>8328</v>
      </c>
      <c r="G1807" s="1">
        <v>1862</v>
      </c>
      <c r="H1807" s="1" t="s">
        <v>46</v>
      </c>
    </row>
    <row r="1808" spans="1:8" x14ac:dyDescent="0.25">
      <c r="A1808" s="99">
        <v>95350</v>
      </c>
      <c r="B1808" s="99" t="s">
        <v>2863</v>
      </c>
      <c r="D1808" s="1" t="s">
        <v>4325</v>
      </c>
      <c r="E1808" s="1" t="s">
        <v>7476</v>
      </c>
      <c r="F1808" s="1" t="s">
        <v>8328</v>
      </c>
      <c r="G1808" s="1">
        <v>1994</v>
      </c>
      <c r="H1808" s="1" t="s">
        <v>46</v>
      </c>
    </row>
    <row r="1809" spans="1:8" x14ac:dyDescent="0.25">
      <c r="A1809" s="99">
        <v>95353</v>
      </c>
      <c r="B1809" s="99" t="s">
        <v>2864</v>
      </c>
      <c r="D1809" s="1" t="s">
        <v>4325</v>
      </c>
      <c r="E1809" s="1" t="s">
        <v>7476</v>
      </c>
      <c r="F1809" s="1" t="s">
        <v>8328</v>
      </c>
      <c r="G1809" s="1">
        <v>2106</v>
      </c>
      <c r="H1809" s="1" t="s">
        <v>46</v>
      </c>
    </row>
    <row r="1810" spans="1:8" x14ac:dyDescent="0.25">
      <c r="A1810" s="99">
        <v>95415</v>
      </c>
      <c r="B1810" s="99" t="s">
        <v>2887</v>
      </c>
      <c r="D1810" s="1" t="s">
        <v>4325</v>
      </c>
      <c r="E1810" s="1" t="s">
        <v>7476</v>
      </c>
      <c r="F1810" s="1" t="s">
        <v>8328</v>
      </c>
      <c r="G1810" s="1">
        <v>1323</v>
      </c>
      <c r="H1810" s="1" t="s">
        <v>46</v>
      </c>
    </row>
    <row r="1811" spans="1:8" x14ac:dyDescent="0.25">
      <c r="A1811" s="99">
        <v>95767</v>
      </c>
      <c r="B1811" s="99" t="s">
        <v>3063</v>
      </c>
      <c r="D1811" s="1" t="s">
        <v>4325</v>
      </c>
      <c r="E1811" s="1" t="s">
        <v>7476</v>
      </c>
      <c r="F1811" s="1" t="s">
        <v>8328</v>
      </c>
      <c r="G1811" s="1">
        <v>1999</v>
      </c>
      <c r="H1811" s="1" t="s">
        <v>46</v>
      </c>
    </row>
    <row r="1812" spans="1:8" x14ac:dyDescent="0.25">
      <c r="A1812" s="99">
        <v>74808</v>
      </c>
      <c r="B1812" s="99" t="s">
        <v>2519</v>
      </c>
      <c r="D1812" s="1" t="s">
        <v>4325</v>
      </c>
      <c r="E1812" s="1" t="s">
        <v>7476</v>
      </c>
      <c r="F1812" s="1" t="s">
        <v>8329</v>
      </c>
      <c r="G1812" s="1">
        <v>14337</v>
      </c>
      <c r="H1812" s="1" t="s">
        <v>46</v>
      </c>
    </row>
    <row r="1813" spans="1:8" x14ac:dyDescent="0.25">
      <c r="A1813" s="99">
        <v>95552</v>
      </c>
      <c r="B1813" s="99" t="s">
        <v>2940</v>
      </c>
      <c r="D1813" s="1" t="s">
        <v>4325</v>
      </c>
      <c r="E1813" s="1" t="s">
        <v>7476</v>
      </c>
      <c r="F1813" s="1" t="s">
        <v>8329</v>
      </c>
      <c r="G1813" s="1">
        <v>9006</v>
      </c>
      <c r="H1813" s="1" t="s">
        <v>46</v>
      </c>
    </row>
    <row r="1814" spans="1:8" x14ac:dyDescent="0.25">
      <c r="A1814" s="99">
        <v>95553</v>
      </c>
      <c r="B1814" s="99" t="s">
        <v>2941</v>
      </c>
      <c r="D1814" s="1" t="s">
        <v>4325</v>
      </c>
      <c r="E1814" s="1" t="s">
        <v>7476</v>
      </c>
      <c r="F1814" s="1" t="s">
        <v>8329</v>
      </c>
      <c r="G1814" s="1">
        <v>12350</v>
      </c>
      <c r="H1814" s="1" t="s">
        <v>46</v>
      </c>
    </row>
    <row r="1815" spans="1:8" x14ac:dyDescent="0.25">
      <c r="A1815" s="99">
        <v>95754</v>
      </c>
      <c r="B1815" s="99" t="s">
        <v>3053</v>
      </c>
      <c r="D1815" s="1" t="s">
        <v>4325</v>
      </c>
      <c r="E1815" s="1" t="s">
        <v>7476</v>
      </c>
      <c r="F1815" s="1" t="s">
        <v>8329</v>
      </c>
      <c r="G1815" s="1">
        <v>8963</v>
      </c>
      <c r="H1815" s="1" t="s">
        <v>46</v>
      </c>
    </row>
    <row r="1816" spans="1:8" x14ac:dyDescent="0.25">
      <c r="A1816" s="99">
        <v>95755</v>
      </c>
      <c r="B1816" s="99" t="s">
        <v>3054</v>
      </c>
      <c r="D1816" s="1" t="s">
        <v>4325</v>
      </c>
      <c r="E1816" s="1" t="s">
        <v>7476</v>
      </c>
      <c r="F1816" s="1" t="s">
        <v>8329</v>
      </c>
      <c r="G1816" s="1">
        <v>8290</v>
      </c>
      <c r="H1816" s="1" t="s">
        <v>46</v>
      </c>
    </row>
    <row r="1817" spans="1:8" x14ac:dyDescent="0.25">
      <c r="A1817" s="99">
        <v>95756</v>
      </c>
      <c r="B1817" s="99" t="s">
        <v>3055</v>
      </c>
      <c r="D1817" s="1" t="s">
        <v>4325</v>
      </c>
      <c r="E1817" s="1" t="s">
        <v>7476</v>
      </c>
      <c r="F1817" s="1" t="s">
        <v>8329</v>
      </c>
      <c r="G1817" s="1">
        <v>8230</v>
      </c>
      <c r="H1817" s="1" t="s">
        <v>46</v>
      </c>
    </row>
    <row r="1818" spans="1:8" x14ac:dyDescent="0.25">
      <c r="A1818" s="99">
        <v>95757</v>
      </c>
      <c r="B1818" s="99" t="s">
        <v>3056</v>
      </c>
      <c r="D1818" s="1" t="s">
        <v>4325</v>
      </c>
      <c r="E1818" s="1" t="s">
        <v>7476</v>
      </c>
      <c r="F1818" s="1" t="s">
        <v>8329</v>
      </c>
      <c r="G1818" s="1">
        <v>7405</v>
      </c>
      <c r="H1818" s="1" t="s">
        <v>46</v>
      </c>
    </row>
    <row r="1819" spans="1:8" x14ac:dyDescent="0.25">
      <c r="A1819" s="99">
        <v>95758</v>
      </c>
      <c r="B1819" s="99" t="s">
        <v>3057</v>
      </c>
      <c r="D1819" s="1" t="s">
        <v>4325</v>
      </c>
      <c r="E1819" s="1" t="s">
        <v>7476</v>
      </c>
      <c r="F1819" s="1" t="s">
        <v>8329</v>
      </c>
      <c r="G1819" s="1">
        <v>7404</v>
      </c>
      <c r="H1819" s="1" t="s">
        <v>46</v>
      </c>
    </row>
    <row r="1820" spans="1:8" x14ac:dyDescent="0.25">
      <c r="A1820" s="99">
        <v>95759</v>
      </c>
      <c r="B1820" s="99" t="s">
        <v>3058</v>
      </c>
      <c r="D1820" s="1" t="s">
        <v>4325</v>
      </c>
      <c r="E1820" s="1" t="s">
        <v>7476</v>
      </c>
      <c r="F1820" s="1" t="s">
        <v>8329</v>
      </c>
      <c r="G1820" s="1">
        <v>7409</v>
      </c>
      <c r="H1820" s="1" t="s">
        <v>46</v>
      </c>
    </row>
    <row r="1821" spans="1:8" x14ac:dyDescent="0.25">
      <c r="A1821" s="99">
        <v>95762</v>
      </c>
      <c r="B1821" s="99" t="s">
        <v>3061</v>
      </c>
      <c r="D1821" s="1" t="s">
        <v>4325</v>
      </c>
      <c r="E1821" s="1" t="s">
        <v>7476</v>
      </c>
      <c r="F1821" s="1" t="s">
        <v>8329</v>
      </c>
      <c r="G1821" s="1">
        <v>7319</v>
      </c>
      <c r="H1821" s="1" t="s">
        <v>46</v>
      </c>
    </row>
    <row r="1822" spans="1:8" x14ac:dyDescent="0.25">
      <c r="A1822" s="99">
        <v>95763</v>
      </c>
      <c r="B1822" s="99" t="s">
        <v>3062</v>
      </c>
      <c r="D1822" s="1" t="s">
        <v>4325</v>
      </c>
      <c r="E1822" s="1" t="s">
        <v>7476</v>
      </c>
      <c r="F1822" s="1" t="s">
        <v>8329</v>
      </c>
      <c r="G1822" s="1">
        <v>7339</v>
      </c>
      <c r="H1822" s="1" t="s">
        <v>46</v>
      </c>
    </row>
    <row r="1823" spans="1:8" x14ac:dyDescent="0.25">
      <c r="A1823" s="99">
        <v>95773</v>
      </c>
      <c r="B1823" s="99" t="s">
        <v>3065</v>
      </c>
      <c r="D1823" s="1" t="s">
        <v>4325</v>
      </c>
      <c r="E1823" s="1" t="s">
        <v>7476</v>
      </c>
      <c r="F1823" s="1" t="s">
        <v>8329</v>
      </c>
      <c r="G1823" s="1">
        <v>7629</v>
      </c>
      <c r="H1823" s="1" t="s">
        <v>46</v>
      </c>
    </row>
    <row r="1824" spans="1:8" x14ac:dyDescent="0.25">
      <c r="A1824" s="99">
        <v>95774</v>
      </c>
      <c r="B1824" s="99" t="s">
        <v>3066</v>
      </c>
      <c r="D1824" s="1" t="s">
        <v>4325</v>
      </c>
      <c r="E1824" s="1" t="s">
        <v>7476</v>
      </c>
      <c r="F1824" s="1" t="s">
        <v>8329</v>
      </c>
      <c r="G1824" s="1">
        <v>10025</v>
      </c>
      <c r="H1824" s="1" t="s">
        <v>46</v>
      </c>
    </row>
    <row r="1825" spans="1:8" x14ac:dyDescent="0.25">
      <c r="A1825" s="99">
        <v>95777</v>
      </c>
      <c r="B1825" s="99" t="s">
        <v>3067</v>
      </c>
      <c r="D1825" s="1" t="s">
        <v>4325</v>
      </c>
      <c r="E1825" s="1" t="s">
        <v>7476</v>
      </c>
      <c r="F1825" s="1" t="s">
        <v>8329</v>
      </c>
      <c r="G1825" s="1">
        <v>9919</v>
      </c>
      <c r="H1825" s="1" t="s">
        <v>46</v>
      </c>
    </row>
    <row r="1826" spans="1:8" x14ac:dyDescent="0.25">
      <c r="A1826" s="99">
        <v>95778</v>
      </c>
      <c r="B1826" s="99" t="s">
        <v>3068</v>
      </c>
      <c r="D1826" s="1" t="s">
        <v>4325</v>
      </c>
      <c r="E1826" s="1" t="s">
        <v>7476</v>
      </c>
      <c r="F1826" s="1" t="s">
        <v>8329</v>
      </c>
      <c r="G1826" s="1">
        <v>7590</v>
      </c>
      <c r="H1826" s="1" t="s">
        <v>46</v>
      </c>
    </row>
    <row r="1827" spans="1:8" x14ac:dyDescent="0.25">
      <c r="A1827" s="99">
        <v>95744</v>
      </c>
      <c r="B1827" s="99" t="s">
        <v>3048</v>
      </c>
      <c r="D1827" s="1" t="s">
        <v>4325</v>
      </c>
      <c r="E1827" s="1" t="s">
        <v>7476</v>
      </c>
      <c r="F1827" s="1" t="s">
        <v>8330</v>
      </c>
      <c r="G1827" s="1">
        <v>126</v>
      </c>
      <c r="H1827" s="1" t="s">
        <v>46</v>
      </c>
    </row>
    <row r="1828" spans="1:8" x14ac:dyDescent="0.25">
      <c r="A1828" s="99">
        <v>95745</v>
      </c>
      <c r="B1828" s="99" t="s">
        <v>3049</v>
      </c>
      <c r="D1828" s="1" t="s">
        <v>4325</v>
      </c>
      <c r="E1828" s="1" t="s">
        <v>7476</v>
      </c>
      <c r="F1828" s="1" t="s">
        <v>8330</v>
      </c>
      <c r="G1828" s="1">
        <v>151</v>
      </c>
      <c r="H1828" s="1" t="s">
        <v>46</v>
      </c>
    </row>
    <row r="1829" spans="1:8" x14ac:dyDescent="0.25">
      <c r="A1829" s="99">
        <v>95746</v>
      </c>
      <c r="B1829" s="99" t="s">
        <v>3050</v>
      </c>
      <c r="D1829" s="1" t="s">
        <v>4325</v>
      </c>
      <c r="E1829" s="1" t="s">
        <v>7476</v>
      </c>
      <c r="F1829" s="1" t="s">
        <v>8330</v>
      </c>
      <c r="G1829" s="1">
        <v>243</v>
      </c>
      <c r="H1829" s="1" t="s">
        <v>46</v>
      </c>
    </row>
    <row r="1830" spans="1:8" x14ac:dyDescent="0.25">
      <c r="A1830" s="99">
        <v>95747</v>
      </c>
      <c r="B1830" s="99" t="s">
        <v>3362</v>
      </c>
      <c r="D1830" s="1" t="s">
        <v>4325</v>
      </c>
      <c r="E1830" s="1" t="s">
        <v>7476</v>
      </c>
      <c r="F1830" s="1" t="s">
        <v>8330</v>
      </c>
      <c r="G1830" s="1">
        <v>263</v>
      </c>
      <c r="H1830" s="1" t="s">
        <v>46</v>
      </c>
    </row>
    <row r="1831" spans="1:8" x14ac:dyDescent="0.25">
      <c r="A1831" s="99">
        <v>95748</v>
      </c>
      <c r="B1831" s="99" t="s">
        <v>3051</v>
      </c>
      <c r="D1831" s="1" t="s">
        <v>4325</v>
      </c>
      <c r="E1831" s="1" t="s">
        <v>7476</v>
      </c>
      <c r="F1831" s="1" t="s">
        <v>8330</v>
      </c>
      <c r="G1831" s="1">
        <v>296</v>
      </c>
      <c r="H1831" s="1" t="s">
        <v>46</v>
      </c>
    </row>
    <row r="1832" spans="1:8" x14ac:dyDescent="0.25">
      <c r="A1832" s="99">
        <v>95217</v>
      </c>
      <c r="B1832" s="99" t="s">
        <v>7792</v>
      </c>
      <c r="D1832" s="1" t="s">
        <v>4325</v>
      </c>
      <c r="E1832" s="1" t="s">
        <v>7476</v>
      </c>
      <c r="F1832" s="1" t="s">
        <v>8331</v>
      </c>
      <c r="G1832" s="1">
        <v>2234</v>
      </c>
      <c r="H1832" s="1" t="s">
        <v>46</v>
      </c>
    </row>
    <row r="1833" spans="1:8" x14ac:dyDescent="0.25">
      <c r="A1833" s="99">
        <v>309944</v>
      </c>
      <c r="B1833" s="99" t="s">
        <v>7793</v>
      </c>
      <c r="D1833" s="1" t="s">
        <v>4325</v>
      </c>
      <c r="E1833" s="1" t="s">
        <v>7476</v>
      </c>
      <c r="F1833" s="1" t="s">
        <v>8331</v>
      </c>
      <c r="G1833" s="1">
        <v>748</v>
      </c>
      <c r="H1833" s="1" t="s">
        <v>46</v>
      </c>
    </row>
    <row r="1834" spans="1:8" x14ac:dyDescent="0.25">
      <c r="A1834" s="99">
        <v>309945</v>
      </c>
      <c r="B1834" s="99" t="s">
        <v>7794</v>
      </c>
      <c r="D1834" s="1" t="s">
        <v>4325</v>
      </c>
      <c r="E1834" s="1" t="s">
        <v>7476</v>
      </c>
      <c r="F1834" s="1" t="s">
        <v>8331</v>
      </c>
      <c r="G1834" s="1">
        <v>818</v>
      </c>
      <c r="H1834" s="1" t="s">
        <v>46</v>
      </c>
    </row>
    <row r="1835" spans="1:8" x14ac:dyDescent="0.25">
      <c r="A1835" s="99">
        <v>309946</v>
      </c>
      <c r="B1835" s="99" t="s">
        <v>7795</v>
      </c>
      <c r="D1835" s="1" t="s">
        <v>4325</v>
      </c>
      <c r="E1835" s="1" t="s">
        <v>7476</v>
      </c>
      <c r="F1835" s="1" t="s">
        <v>8331</v>
      </c>
      <c r="G1835" s="1">
        <v>1356</v>
      </c>
      <c r="H1835" s="1" t="s">
        <v>46</v>
      </c>
    </row>
    <row r="1836" spans="1:8" x14ac:dyDescent="0.25">
      <c r="A1836" s="99">
        <v>309947</v>
      </c>
      <c r="B1836" s="99" t="s">
        <v>7796</v>
      </c>
      <c r="D1836" s="1" t="s">
        <v>4325</v>
      </c>
      <c r="E1836" s="1" t="s">
        <v>7476</v>
      </c>
      <c r="F1836" s="1" t="s">
        <v>8331</v>
      </c>
      <c r="G1836" s="1">
        <v>1836</v>
      </c>
      <c r="H1836" s="1" t="s">
        <v>46</v>
      </c>
    </row>
    <row r="1837" spans="1:8" x14ac:dyDescent="0.25">
      <c r="A1837" s="99">
        <v>9995502</v>
      </c>
      <c r="B1837" s="99" t="s">
        <v>7797</v>
      </c>
      <c r="D1837" s="1" t="s">
        <v>4325</v>
      </c>
      <c r="E1837" s="1" t="s">
        <v>7476</v>
      </c>
      <c r="F1837" s="1" t="s">
        <v>8331</v>
      </c>
      <c r="G1837" s="1">
        <v>2177</v>
      </c>
      <c r="H1837" s="1" t="s">
        <v>46</v>
      </c>
    </row>
    <row r="1838" spans="1:8" x14ac:dyDescent="0.25">
      <c r="A1838" s="99">
        <v>95087</v>
      </c>
      <c r="B1838" s="99" t="s">
        <v>3589</v>
      </c>
      <c r="D1838" s="1" t="s">
        <v>4325</v>
      </c>
      <c r="E1838" s="1" t="s">
        <v>7476</v>
      </c>
      <c r="F1838" s="1" t="s">
        <v>8332</v>
      </c>
      <c r="G1838" s="1">
        <v>1173</v>
      </c>
      <c r="H1838" s="1" t="s">
        <v>46</v>
      </c>
    </row>
    <row r="1839" spans="1:8" x14ac:dyDescent="0.25">
      <c r="A1839" s="99">
        <v>95113</v>
      </c>
      <c r="B1839" s="99" t="s">
        <v>3590</v>
      </c>
      <c r="D1839" s="1" t="s">
        <v>4325</v>
      </c>
      <c r="E1839" s="1" t="s">
        <v>7476</v>
      </c>
      <c r="F1839" s="1" t="s">
        <v>8332</v>
      </c>
      <c r="G1839" s="1">
        <v>1420</v>
      </c>
      <c r="H1839" s="1" t="s">
        <v>46</v>
      </c>
    </row>
    <row r="1840" spans="1:8" x14ac:dyDescent="0.25">
      <c r="A1840" s="99">
        <v>95114</v>
      </c>
      <c r="B1840" s="99" t="s">
        <v>3591</v>
      </c>
      <c r="D1840" s="1" t="s">
        <v>4325</v>
      </c>
      <c r="E1840" s="1" t="s">
        <v>7476</v>
      </c>
      <c r="F1840" s="1" t="s">
        <v>8332</v>
      </c>
      <c r="G1840" s="1">
        <v>1993</v>
      </c>
      <c r="H1840" s="1" t="s">
        <v>46</v>
      </c>
    </row>
    <row r="1841" spans="1:8" x14ac:dyDescent="0.25">
      <c r="A1841" s="99">
        <v>95115</v>
      </c>
      <c r="B1841" s="99" t="s">
        <v>3592</v>
      </c>
      <c r="D1841" s="1" t="s">
        <v>4325</v>
      </c>
      <c r="E1841" s="1" t="s">
        <v>7476</v>
      </c>
      <c r="F1841" s="1" t="s">
        <v>8332</v>
      </c>
      <c r="G1841" s="1">
        <v>1693</v>
      </c>
      <c r="H1841" s="1" t="s">
        <v>46</v>
      </c>
    </row>
    <row r="1842" spans="1:8" x14ac:dyDescent="0.25">
      <c r="A1842" s="99">
        <v>95218</v>
      </c>
      <c r="B1842" s="99" t="s">
        <v>3601</v>
      </c>
      <c r="D1842" s="1" t="s">
        <v>4325</v>
      </c>
      <c r="E1842" s="1" t="s">
        <v>7476</v>
      </c>
      <c r="F1842" s="1" t="s">
        <v>8332</v>
      </c>
      <c r="G1842" s="1">
        <v>2208</v>
      </c>
      <c r="H1842" s="1" t="s">
        <v>46</v>
      </c>
    </row>
    <row r="1843" spans="1:8" x14ac:dyDescent="0.25">
      <c r="A1843" s="99">
        <v>95585</v>
      </c>
      <c r="B1843" s="99" t="s">
        <v>2970</v>
      </c>
      <c r="D1843" s="1" t="s">
        <v>4325</v>
      </c>
      <c r="E1843" s="1" t="s">
        <v>7476</v>
      </c>
      <c r="F1843" s="1" t="s">
        <v>8333</v>
      </c>
      <c r="G1843" s="1">
        <v>308</v>
      </c>
      <c r="H1843" s="1" t="s">
        <v>46</v>
      </c>
    </row>
    <row r="1844" spans="1:8" x14ac:dyDescent="0.25">
      <c r="A1844" s="99">
        <v>95586</v>
      </c>
      <c r="B1844" s="99" t="s">
        <v>2971</v>
      </c>
      <c r="D1844" s="1" t="s">
        <v>4325</v>
      </c>
      <c r="E1844" s="1" t="s">
        <v>7476</v>
      </c>
      <c r="F1844" s="1" t="s">
        <v>8333</v>
      </c>
      <c r="G1844" s="1">
        <v>326</v>
      </c>
      <c r="H1844" s="1" t="s">
        <v>46</v>
      </c>
    </row>
    <row r="1845" spans="1:8" x14ac:dyDescent="0.25">
      <c r="A1845" s="99">
        <v>95587</v>
      </c>
      <c r="B1845" s="99" t="s">
        <v>2972</v>
      </c>
      <c r="D1845" s="1" t="s">
        <v>4325</v>
      </c>
      <c r="E1845" s="1" t="s">
        <v>7476</v>
      </c>
      <c r="F1845" s="1" t="s">
        <v>8333</v>
      </c>
      <c r="G1845" s="1">
        <v>362</v>
      </c>
      <c r="H1845" s="1" t="s">
        <v>46</v>
      </c>
    </row>
    <row r="1846" spans="1:8" x14ac:dyDescent="0.25">
      <c r="A1846" s="99">
        <v>95588</v>
      </c>
      <c r="B1846" s="99" t="s">
        <v>2973</v>
      </c>
      <c r="D1846" s="1" t="s">
        <v>4325</v>
      </c>
      <c r="E1846" s="1" t="s">
        <v>7476</v>
      </c>
      <c r="F1846" s="1" t="s">
        <v>8333</v>
      </c>
      <c r="G1846" s="1">
        <v>440</v>
      </c>
      <c r="H1846" s="1" t="s">
        <v>46</v>
      </c>
    </row>
    <row r="1847" spans="1:8" x14ac:dyDescent="0.25">
      <c r="A1847" s="99">
        <v>95589</v>
      </c>
      <c r="B1847" s="99" t="s">
        <v>2974</v>
      </c>
      <c r="D1847" s="1" t="s">
        <v>4325</v>
      </c>
      <c r="E1847" s="1" t="s">
        <v>7476</v>
      </c>
      <c r="F1847" s="1" t="s">
        <v>8333</v>
      </c>
      <c r="G1847" s="1">
        <v>257</v>
      </c>
      <c r="H1847" s="1" t="s">
        <v>46</v>
      </c>
    </row>
    <row r="1848" spans="1:8" x14ac:dyDescent="0.25">
      <c r="A1848" s="99">
        <v>305492</v>
      </c>
      <c r="B1848" s="99" t="s">
        <v>1639</v>
      </c>
      <c r="D1848" s="1" t="s">
        <v>4325</v>
      </c>
      <c r="E1848" s="1" t="s">
        <v>7476</v>
      </c>
      <c r="F1848" s="1" t="s">
        <v>8334</v>
      </c>
      <c r="G1848" s="1">
        <v>114</v>
      </c>
      <c r="H1848" s="1" t="s">
        <v>46</v>
      </c>
    </row>
    <row r="1849" spans="1:8" x14ac:dyDescent="0.25">
      <c r="A1849" s="99">
        <v>305493</v>
      </c>
      <c r="B1849" s="99" t="s">
        <v>1640</v>
      </c>
      <c r="D1849" s="1" t="s">
        <v>4325</v>
      </c>
      <c r="E1849" s="1" t="s">
        <v>7476</v>
      </c>
      <c r="F1849" s="1" t="s">
        <v>8334</v>
      </c>
      <c r="G1849" s="1">
        <v>117</v>
      </c>
      <c r="H1849" s="1" t="s">
        <v>46</v>
      </c>
    </row>
    <row r="1850" spans="1:8" x14ac:dyDescent="0.25">
      <c r="A1850" s="99">
        <v>305494</v>
      </c>
      <c r="B1850" s="99" t="s">
        <v>1641</v>
      </c>
      <c r="D1850" s="1" t="s">
        <v>4325</v>
      </c>
      <c r="E1850" s="1" t="s">
        <v>7476</v>
      </c>
      <c r="F1850" s="1" t="s">
        <v>8334</v>
      </c>
      <c r="G1850" s="1">
        <v>119</v>
      </c>
      <c r="H1850" s="1" t="s">
        <v>46</v>
      </c>
    </row>
    <row r="1851" spans="1:8" x14ac:dyDescent="0.25">
      <c r="A1851" s="99">
        <v>95133</v>
      </c>
      <c r="B1851" s="99" t="s">
        <v>3597</v>
      </c>
      <c r="D1851" s="1" t="s">
        <v>4325</v>
      </c>
      <c r="E1851" s="1" t="s">
        <v>7476</v>
      </c>
      <c r="F1851" s="1" t="s">
        <v>8335</v>
      </c>
      <c r="G1851" s="1">
        <v>743</v>
      </c>
      <c r="H1851" s="1" t="s">
        <v>46</v>
      </c>
    </row>
    <row r="1852" spans="1:8" x14ac:dyDescent="0.25">
      <c r="A1852" s="99">
        <v>309952</v>
      </c>
      <c r="B1852" s="99" t="s">
        <v>3584</v>
      </c>
      <c r="D1852" s="1" t="s">
        <v>4325</v>
      </c>
      <c r="E1852" s="1" t="s">
        <v>7476</v>
      </c>
      <c r="F1852" s="1" t="s">
        <v>8335</v>
      </c>
      <c r="G1852" s="1">
        <v>245</v>
      </c>
      <c r="H1852" s="1" t="s">
        <v>46</v>
      </c>
    </row>
    <row r="1853" spans="1:8" x14ac:dyDescent="0.25">
      <c r="A1853" s="99">
        <v>309953</v>
      </c>
      <c r="B1853" s="99" t="s">
        <v>3585</v>
      </c>
      <c r="D1853" s="1" t="s">
        <v>4325</v>
      </c>
      <c r="E1853" s="1" t="s">
        <v>7476</v>
      </c>
      <c r="F1853" s="1" t="s">
        <v>8335</v>
      </c>
      <c r="G1853" s="1">
        <v>373</v>
      </c>
      <c r="H1853" s="1" t="s">
        <v>46</v>
      </c>
    </row>
    <row r="1854" spans="1:8" x14ac:dyDescent="0.25">
      <c r="A1854" s="99">
        <v>309954</v>
      </c>
      <c r="B1854" s="99" t="s">
        <v>7798</v>
      </c>
      <c r="D1854" s="1" t="s">
        <v>4325</v>
      </c>
      <c r="E1854" s="1" t="s">
        <v>7476</v>
      </c>
      <c r="F1854" s="1" t="s">
        <v>8335</v>
      </c>
      <c r="G1854" s="1">
        <v>419</v>
      </c>
      <c r="H1854" s="1" t="s">
        <v>46</v>
      </c>
    </row>
    <row r="1855" spans="1:8" x14ac:dyDescent="0.25">
      <c r="A1855" s="99">
        <v>95739</v>
      </c>
      <c r="B1855" s="99" t="s">
        <v>3044</v>
      </c>
      <c r="D1855" s="1" t="s">
        <v>4325</v>
      </c>
      <c r="E1855" s="1" t="s">
        <v>7476</v>
      </c>
      <c r="F1855" s="1" t="s">
        <v>8336</v>
      </c>
      <c r="G1855" s="1">
        <v>69</v>
      </c>
      <c r="H1855" s="1" t="s">
        <v>46</v>
      </c>
    </row>
    <row r="1856" spans="1:8" x14ac:dyDescent="0.25">
      <c r="A1856" s="99">
        <v>95740</v>
      </c>
      <c r="B1856" s="99" t="s">
        <v>3045</v>
      </c>
      <c r="D1856" s="1" t="s">
        <v>4325</v>
      </c>
      <c r="E1856" s="1" t="s">
        <v>7476</v>
      </c>
      <c r="F1856" s="1" t="s">
        <v>8336</v>
      </c>
      <c r="G1856" s="1">
        <v>73</v>
      </c>
      <c r="H1856" s="1" t="s">
        <v>46</v>
      </c>
    </row>
    <row r="1857" spans="1:8" x14ac:dyDescent="0.25">
      <c r="A1857" s="99">
        <v>95741</v>
      </c>
      <c r="B1857" s="99" t="s">
        <v>3046</v>
      </c>
      <c r="D1857" s="1" t="s">
        <v>4325</v>
      </c>
      <c r="E1857" s="1" t="s">
        <v>7476</v>
      </c>
      <c r="F1857" s="1" t="s">
        <v>8336</v>
      </c>
      <c r="G1857" s="1">
        <v>78</v>
      </c>
      <c r="H1857" s="1" t="s">
        <v>46</v>
      </c>
    </row>
    <row r="1858" spans="1:8" x14ac:dyDescent="0.25">
      <c r="A1858" s="99">
        <v>95742</v>
      </c>
      <c r="B1858" s="99" t="s">
        <v>3047</v>
      </c>
      <c r="D1858" s="1" t="s">
        <v>4325</v>
      </c>
      <c r="E1858" s="1" t="s">
        <v>7476</v>
      </c>
      <c r="F1858" s="1" t="s">
        <v>8336</v>
      </c>
      <c r="G1858" s="1">
        <v>97</v>
      </c>
      <c r="H1858" s="1" t="s">
        <v>46</v>
      </c>
    </row>
    <row r="1859" spans="1:8" x14ac:dyDescent="0.25">
      <c r="A1859" s="99">
        <v>95743</v>
      </c>
      <c r="B1859" s="99" t="s">
        <v>3361</v>
      </c>
      <c r="D1859" s="1" t="s">
        <v>4325</v>
      </c>
      <c r="E1859" s="1" t="s">
        <v>7476</v>
      </c>
      <c r="F1859" s="1" t="s">
        <v>8336</v>
      </c>
      <c r="G1859" s="1">
        <v>95</v>
      </c>
      <c r="H1859" s="1" t="s">
        <v>46</v>
      </c>
    </row>
    <row r="1860" spans="1:8" x14ac:dyDescent="0.25">
      <c r="A1860" s="99">
        <v>9995819</v>
      </c>
      <c r="B1860" s="99" t="s">
        <v>7799</v>
      </c>
      <c r="D1860" s="1" t="s">
        <v>4325</v>
      </c>
      <c r="E1860" s="1" t="s">
        <v>7476</v>
      </c>
      <c r="F1860" s="1" t="s">
        <v>8336</v>
      </c>
      <c r="G1860" s="1">
        <v>58</v>
      </c>
      <c r="H1860" s="1" t="s">
        <v>46</v>
      </c>
    </row>
    <row r="1861" spans="1:8" x14ac:dyDescent="0.25">
      <c r="A1861" s="99">
        <v>9995820</v>
      </c>
      <c r="B1861" s="99" t="s">
        <v>7800</v>
      </c>
      <c r="D1861" s="1" t="s">
        <v>4325</v>
      </c>
      <c r="E1861" s="1" t="s">
        <v>7476</v>
      </c>
      <c r="F1861" s="1" t="s">
        <v>8336</v>
      </c>
      <c r="G1861" s="1">
        <v>59</v>
      </c>
      <c r="H1861" s="1" t="s">
        <v>46</v>
      </c>
    </row>
    <row r="1862" spans="1:8" x14ac:dyDescent="0.25">
      <c r="A1862" s="99">
        <v>300886</v>
      </c>
      <c r="B1862" s="99" t="s">
        <v>1562</v>
      </c>
      <c r="D1862" s="1" t="s">
        <v>4325</v>
      </c>
      <c r="E1862" s="1" t="s">
        <v>7477</v>
      </c>
      <c r="F1862" s="1" t="s">
        <v>8337</v>
      </c>
      <c r="G1862" s="1">
        <v>82</v>
      </c>
      <c r="H1862" s="1" t="s">
        <v>46</v>
      </c>
    </row>
    <row r="1863" spans="1:8" x14ac:dyDescent="0.25">
      <c r="A1863" s="99">
        <v>300887</v>
      </c>
      <c r="B1863" s="99" t="s">
        <v>1563</v>
      </c>
      <c r="D1863" s="1" t="s">
        <v>4325</v>
      </c>
      <c r="E1863" s="1" t="s">
        <v>7477</v>
      </c>
      <c r="F1863" s="1" t="s">
        <v>8337</v>
      </c>
      <c r="G1863" s="1">
        <v>88</v>
      </c>
      <c r="H1863" s="1" t="s">
        <v>46</v>
      </c>
    </row>
    <row r="1864" spans="1:8" x14ac:dyDescent="0.25">
      <c r="A1864" s="99">
        <v>303989</v>
      </c>
      <c r="B1864" s="99" t="s">
        <v>1595</v>
      </c>
      <c r="D1864" s="1" t="s">
        <v>4325</v>
      </c>
      <c r="E1864" s="1" t="s">
        <v>7477</v>
      </c>
      <c r="F1864" s="1" t="s">
        <v>8337</v>
      </c>
      <c r="G1864" s="1">
        <v>92</v>
      </c>
      <c r="H1864" s="1" t="s">
        <v>46</v>
      </c>
    </row>
    <row r="1865" spans="1:8" x14ac:dyDescent="0.25">
      <c r="A1865" s="99">
        <v>314420</v>
      </c>
      <c r="B1865" s="99" t="s">
        <v>1739</v>
      </c>
      <c r="D1865" s="1" t="s">
        <v>4325</v>
      </c>
      <c r="E1865" s="1" t="s">
        <v>7477</v>
      </c>
      <c r="F1865" s="1" t="s">
        <v>8337</v>
      </c>
      <c r="G1865" s="1">
        <v>82</v>
      </c>
      <c r="H1865" s="1" t="s">
        <v>46</v>
      </c>
    </row>
    <row r="1866" spans="1:8" x14ac:dyDescent="0.25">
      <c r="A1866" s="99">
        <v>314528</v>
      </c>
      <c r="B1866" s="99" t="s">
        <v>1740</v>
      </c>
      <c r="D1866" s="1" t="s">
        <v>4325</v>
      </c>
      <c r="E1866" s="1" t="s">
        <v>7477</v>
      </c>
      <c r="F1866" s="1" t="s">
        <v>8337</v>
      </c>
      <c r="G1866" s="1">
        <v>88</v>
      </c>
      <c r="H1866" s="1" t="s">
        <v>46</v>
      </c>
    </row>
    <row r="1867" spans="1:8" x14ac:dyDescent="0.25">
      <c r="A1867" s="99">
        <v>314531</v>
      </c>
      <c r="B1867" s="99" t="s">
        <v>1741</v>
      </c>
      <c r="D1867" s="1" t="s">
        <v>4325</v>
      </c>
      <c r="E1867" s="1" t="s">
        <v>7477</v>
      </c>
      <c r="F1867" s="1" t="s">
        <v>8337</v>
      </c>
      <c r="G1867" s="1">
        <v>92</v>
      </c>
      <c r="H1867" s="1" t="s">
        <v>46</v>
      </c>
    </row>
    <row r="1868" spans="1:8" x14ac:dyDescent="0.25">
      <c r="A1868" s="99">
        <v>308869</v>
      </c>
      <c r="B1868" s="99" t="s">
        <v>1666</v>
      </c>
      <c r="D1868" s="1" t="s">
        <v>4325</v>
      </c>
      <c r="E1868" s="1" t="s">
        <v>7477</v>
      </c>
      <c r="F1868" s="1" t="s">
        <v>8338</v>
      </c>
      <c r="G1868" s="1">
        <v>97</v>
      </c>
      <c r="H1868" s="1" t="s">
        <v>46</v>
      </c>
    </row>
    <row r="1869" spans="1:8" x14ac:dyDescent="0.25">
      <c r="A1869" s="99">
        <v>311174</v>
      </c>
      <c r="B1869" s="99" t="s">
        <v>1675</v>
      </c>
      <c r="D1869" s="1" t="s">
        <v>4325</v>
      </c>
      <c r="E1869" s="1" t="s">
        <v>7477</v>
      </c>
      <c r="F1869" s="1" t="s">
        <v>8338</v>
      </c>
      <c r="G1869" s="1">
        <v>102</v>
      </c>
      <c r="H1869" s="1" t="s">
        <v>46</v>
      </c>
    </row>
    <row r="1870" spans="1:8" x14ac:dyDescent="0.25">
      <c r="A1870" s="99">
        <v>311163</v>
      </c>
      <c r="B1870" s="99" t="s">
        <v>3345</v>
      </c>
      <c r="D1870" s="1" t="s">
        <v>4325</v>
      </c>
      <c r="E1870" s="1" t="s">
        <v>7477</v>
      </c>
      <c r="F1870" s="1" t="s">
        <v>8339</v>
      </c>
      <c r="G1870" s="1">
        <v>272</v>
      </c>
      <c r="H1870" s="1" t="s">
        <v>46</v>
      </c>
    </row>
    <row r="1871" spans="1:8" x14ac:dyDescent="0.25">
      <c r="A1871" s="99">
        <v>308868</v>
      </c>
      <c r="B1871" s="99" t="s">
        <v>1665</v>
      </c>
      <c r="D1871" s="1" t="s">
        <v>4325</v>
      </c>
      <c r="E1871" s="1" t="s">
        <v>7477</v>
      </c>
      <c r="F1871" s="1" t="s">
        <v>8340</v>
      </c>
      <c r="G1871" s="1">
        <v>27</v>
      </c>
      <c r="H1871" s="1" t="s">
        <v>46</v>
      </c>
    </row>
    <row r="1872" spans="1:8" x14ac:dyDescent="0.25">
      <c r="A1872" s="99">
        <v>311162</v>
      </c>
      <c r="B1872" s="99" t="s">
        <v>1674</v>
      </c>
      <c r="D1872" s="1" t="s">
        <v>4325</v>
      </c>
      <c r="E1872" s="1" t="s">
        <v>7477</v>
      </c>
      <c r="F1872" s="1" t="s">
        <v>8341</v>
      </c>
      <c r="G1872" s="1">
        <v>33</v>
      </c>
      <c r="H1872" s="1" t="s">
        <v>46</v>
      </c>
    </row>
    <row r="1873" spans="1:8" x14ac:dyDescent="0.25">
      <c r="A1873" s="99">
        <v>313300</v>
      </c>
      <c r="B1873" s="99" t="s">
        <v>1716</v>
      </c>
      <c r="D1873" s="1" t="s">
        <v>4325</v>
      </c>
      <c r="E1873" s="1" t="s">
        <v>7477</v>
      </c>
      <c r="F1873" s="1" t="s">
        <v>8342</v>
      </c>
      <c r="G1873" s="1">
        <v>31</v>
      </c>
      <c r="H1873" s="1" t="s">
        <v>46</v>
      </c>
    </row>
    <row r="1874" spans="1:8" x14ac:dyDescent="0.25">
      <c r="A1874" s="99">
        <v>308725</v>
      </c>
      <c r="B1874" s="99" t="s">
        <v>1662</v>
      </c>
      <c r="D1874" s="1" t="s">
        <v>4325</v>
      </c>
      <c r="E1874" s="1" t="s">
        <v>7477</v>
      </c>
      <c r="F1874" s="1" t="s">
        <v>8343</v>
      </c>
      <c r="G1874" s="1">
        <v>36</v>
      </c>
      <c r="H1874" s="1" t="s">
        <v>46</v>
      </c>
    </row>
    <row r="1875" spans="1:8" x14ac:dyDescent="0.25">
      <c r="A1875" s="99">
        <v>308726</v>
      </c>
      <c r="B1875" s="99" t="s">
        <v>1663</v>
      </c>
      <c r="D1875" s="1" t="s">
        <v>4325</v>
      </c>
      <c r="E1875" s="1" t="s">
        <v>7477</v>
      </c>
      <c r="F1875" s="1" t="s">
        <v>8343</v>
      </c>
      <c r="G1875" s="1">
        <v>41</v>
      </c>
      <c r="H1875" s="1" t="s">
        <v>46</v>
      </c>
    </row>
    <row r="1876" spans="1:8" x14ac:dyDescent="0.25">
      <c r="A1876" s="99">
        <v>308727</v>
      </c>
      <c r="B1876" s="99" t="s">
        <v>1664</v>
      </c>
      <c r="D1876" s="1" t="s">
        <v>4325</v>
      </c>
      <c r="E1876" s="1" t="s">
        <v>7477</v>
      </c>
      <c r="F1876" s="1" t="s">
        <v>8343</v>
      </c>
      <c r="G1876" s="1">
        <v>57</v>
      </c>
      <c r="H1876" s="1" t="s">
        <v>46</v>
      </c>
    </row>
    <row r="1877" spans="1:8" x14ac:dyDescent="0.25">
      <c r="A1877" s="99">
        <v>313298</v>
      </c>
      <c r="B1877" s="99" t="s">
        <v>1714</v>
      </c>
      <c r="D1877" s="1" t="s">
        <v>4325</v>
      </c>
      <c r="E1877" s="1" t="s">
        <v>7477</v>
      </c>
      <c r="F1877" s="1" t="s">
        <v>8344</v>
      </c>
      <c r="G1877" s="1">
        <v>30</v>
      </c>
      <c r="H1877" s="1" t="s">
        <v>46</v>
      </c>
    </row>
    <row r="1878" spans="1:8" x14ac:dyDescent="0.25">
      <c r="A1878" s="99">
        <v>313299</v>
      </c>
      <c r="B1878" s="99" t="s">
        <v>1715</v>
      </c>
      <c r="D1878" s="1" t="s">
        <v>4325</v>
      </c>
      <c r="E1878" s="1" t="s">
        <v>7477</v>
      </c>
      <c r="F1878" s="1" t="s">
        <v>8344</v>
      </c>
      <c r="G1878" s="1">
        <v>32</v>
      </c>
      <c r="H1878" s="1" t="s">
        <v>46</v>
      </c>
    </row>
    <row r="1879" spans="1:8" x14ac:dyDescent="0.25">
      <c r="A1879" s="99">
        <v>3397</v>
      </c>
      <c r="B1879" s="99" t="s">
        <v>1882</v>
      </c>
      <c r="D1879" s="1" t="s">
        <v>4325</v>
      </c>
      <c r="E1879" s="1" t="s">
        <v>7477</v>
      </c>
      <c r="F1879" s="1" t="s">
        <v>8345</v>
      </c>
      <c r="G1879" s="1">
        <v>225</v>
      </c>
      <c r="H1879" s="1" t="s">
        <v>46</v>
      </c>
    </row>
    <row r="1880" spans="1:8" x14ac:dyDescent="0.25">
      <c r="A1880" s="99">
        <v>3398</v>
      </c>
      <c r="B1880" s="99" t="s">
        <v>1883</v>
      </c>
      <c r="D1880" s="1" t="s">
        <v>4325</v>
      </c>
      <c r="E1880" s="1" t="s">
        <v>7477</v>
      </c>
      <c r="F1880" s="1" t="s">
        <v>8345</v>
      </c>
      <c r="G1880" s="1">
        <v>316</v>
      </c>
      <c r="H1880" s="1" t="s">
        <v>46</v>
      </c>
    </row>
    <row r="1881" spans="1:8" x14ac:dyDescent="0.25">
      <c r="A1881" s="99">
        <v>94700</v>
      </c>
      <c r="B1881" s="99" t="s">
        <v>2813</v>
      </c>
      <c r="D1881" s="1" t="s">
        <v>4325</v>
      </c>
      <c r="E1881" s="1" t="s">
        <v>7477</v>
      </c>
      <c r="F1881" s="1" t="s">
        <v>8345</v>
      </c>
      <c r="G1881" s="1">
        <v>157</v>
      </c>
      <c r="H1881" s="1" t="s">
        <v>46</v>
      </c>
    </row>
    <row r="1882" spans="1:8" x14ac:dyDescent="0.25">
      <c r="A1882" s="99">
        <v>301300</v>
      </c>
      <c r="B1882" s="99" t="s">
        <v>1570</v>
      </c>
      <c r="D1882" s="1" t="s">
        <v>4325</v>
      </c>
      <c r="E1882" s="1" t="s">
        <v>7477</v>
      </c>
      <c r="F1882" s="1" t="s">
        <v>8345</v>
      </c>
      <c r="G1882" s="1">
        <v>272</v>
      </c>
      <c r="H1882" s="1" t="s">
        <v>46</v>
      </c>
    </row>
    <row r="1883" spans="1:8" x14ac:dyDescent="0.25">
      <c r="A1883" s="99">
        <v>30600</v>
      </c>
      <c r="B1883" s="99" t="s">
        <v>1653</v>
      </c>
      <c r="D1883" s="1" t="s">
        <v>4325</v>
      </c>
      <c r="E1883" s="1" t="s">
        <v>7477</v>
      </c>
      <c r="F1883" s="1" t="s">
        <v>8346</v>
      </c>
      <c r="G1883" s="1">
        <v>88</v>
      </c>
      <c r="H1883" s="1" t="s">
        <v>46</v>
      </c>
    </row>
    <row r="1884" spans="1:8" x14ac:dyDescent="0.25">
      <c r="A1884" s="99">
        <v>30601</v>
      </c>
      <c r="B1884" s="99" t="s">
        <v>1654</v>
      </c>
      <c r="D1884" s="1" t="s">
        <v>4325</v>
      </c>
      <c r="E1884" s="1" t="s">
        <v>7477</v>
      </c>
      <c r="F1884" s="1" t="s">
        <v>8346</v>
      </c>
      <c r="G1884" s="1">
        <v>90</v>
      </c>
      <c r="H1884" s="1" t="s">
        <v>46</v>
      </c>
    </row>
    <row r="1885" spans="1:8" x14ac:dyDescent="0.25">
      <c r="A1885" s="99">
        <v>30602</v>
      </c>
      <c r="B1885" s="99" t="s">
        <v>1655</v>
      </c>
      <c r="D1885" s="1" t="s">
        <v>4325</v>
      </c>
      <c r="E1885" s="1" t="s">
        <v>7477</v>
      </c>
      <c r="F1885" s="1" t="s">
        <v>8346</v>
      </c>
      <c r="G1885" s="1">
        <v>97</v>
      </c>
      <c r="H1885" s="1" t="s">
        <v>46</v>
      </c>
    </row>
    <row r="1886" spans="1:8" x14ac:dyDescent="0.25">
      <c r="A1886" s="99">
        <v>30603</v>
      </c>
      <c r="B1886" s="99" t="s">
        <v>1656</v>
      </c>
      <c r="D1886" s="1" t="s">
        <v>4325</v>
      </c>
      <c r="E1886" s="1" t="s">
        <v>7477</v>
      </c>
      <c r="F1886" s="1" t="s">
        <v>8346</v>
      </c>
      <c r="G1886" s="1">
        <v>101</v>
      </c>
      <c r="H1886" s="1" t="s">
        <v>46</v>
      </c>
    </row>
    <row r="1887" spans="1:8" x14ac:dyDescent="0.25">
      <c r="A1887" s="99">
        <v>30604</v>
      </c>
      <c r="B1887" s="99" t="s">
        <v>1657</v>
      </c>
      <c r="D1887" s="1" t="s">
        <v>4325</v>
      </c>
      <c r="E1887" s="1" t="s">
        <v>7477</v>
      </c>
      <c r="F1887" s="1" t="s">
        <v>8346</v>
      </c>
      <c r="G1887" s="1">
        <v>123</v>
      </c>
      <c r="H1887" s="1" t="s">
        <v>46</v>
      </c>
    </row>
    <row r="1888" spans="1:8" x14ac:dyDescent="0.25">
      <c r="A1888" s="99">
        <v>30605</v>
      </c>
      <c r="B1888" s="99" t="s">
        <v>1658</v>
      </c>
      <c r="D1888" s="1" t="s">
        <v>4325</v>
      </c>
      <c r="E1888" s="1" t="s">
        <v>7477</v>
      </c>
      <c r="F1888" s="1" t="s">
        <v>8346</v>
      </c>
      <c r="G1888" s="1">
        <v>152</v>
      </c>
      <c r="H1888" s="1" t="s">
        <v>46</v>
      </c>
    </row>
    <row r="1889" spans="1:8" x14ac:dyDescent="0.25">
      <c r="A1889" s="99">
        <v>30606</v>
      </c>
      <c r="B1889" s="99" t="s">
        <v>1659</v>
      </c>
      <c r="D1889" s="1" t="s">
        <v>4325</v>
      </c>
      <c r="E1889" s="1" t="s">
        <v>7477</v>
      </c>
      <c r="F1889" s="1" t="s">
        <v>8346</v>
      </c>
      <c r="G1889" s="1">
        <v>155</v>
      </c>
      <c r="H1889" s="1" t="s">
        <v>46</v>
      </c>
    </row>
    <row r="1890" spans="1:8" x14ac:dyDescent="0.25">
      <c r="A1890" s="99">
        <v>311687</v>
      </c>
      <c r="B1890" s="99" t="s">
        <v>5527</v>
      </c>
      <c r="D1890" s="1" t="s">
        <v>4325</v>
      </c>
      <c r="E1890" s="1" t="s">
        <v>7477</v>
      </c>
      <c r="F1890" s="1" t="s">
        <v>8347</v>
      </c>
      <c r="G1890" s="1">
        <v>477</v>
      </c>
      <c r="H1890" s="1" t="s">
        <v>46</v>
      </c>
    </row>
    <row r="1891" spans="1:8" x14ac:dyDescent="0.25">
      <c r="A1891" s="99">
        <v>2727</v>
      </c>
      <c r="B1891" s="99" t="s">
        <v>1285</v>
      </c>
      <c r="D1891" s="1" t="s">
        <v>4325</v>
      </c>
      <c r="E1891" s="1" t="s">
        <v>7478</v>
      </c>
      <c r="F1891" s="1" t="s">
        <v>8348</v>
      </c>
      <c r="G1891" s="1">
        <v>102</v>
      </c>
      <c r="H1891" s="1" t="s">
        <v>46</v>
      </c>
    </row>
    <row r="1892" spans="1:8" x14ac:dyDescent="0.25">
      <c r="A1892" s="99">
        <v>9567</v>
      </c>
      <c r="B1892" s="99" t="s">
        <v>2999</v>
      </c>
      <c r="D1892" s="1" t="s">
        <v>4325</v>
      </c>
      <c r="E1892" s="1" t="s">
        <v>7478</v>
      </c>
      <c r="F1892" s="1" t="s">
        <v>8244</v>
      </c>
      <c r="G1892" s="1">
        <v>14</v>
      </c>
      <c r="H1892" s="1" t="s">
        <v>46</v>
      </c>
    </row>
    <row r="1893" spans="1:8" x14ac:dyDescent="0.25">
      <c r="A1893" s="99">
        <v>9568</v>
      </c>
      <c r="B1893" s="99" t="s">
        <v>3005</v>
      </c>
      <c r="D1893" s="1" t="s">
        <v>4325</v>
      </c>
      <c r="E1893" s="1" t="s">
        <v>7478</v>
      </c>
      <c r="F1893" s="1" t="s">
        <v>8244</v>
      </c>
      <c r="G1893" s="1">
        <v>20</v>
      </c>
      <c r="H1893" s="1" t="s">
        <v>46</v>
      </c>
    </row>
    <row r="1894" spans="1:8" x14ac:dyDescent="0.25">
      <c r="A1894" s="99">
        <v>9569</v>
      </c>
      <c r="B1894" s="99" t="s">
        <v>3014</v>
      </c>
      <c r="D1894" s="1" t="s">
        <v>4325</v>
      </c>
      <c r="E1894" s="1" t="s">
        <v>7478</v>
      </c>
      <c r="F1894" s="1" t="s">
        <v>8244</v>
      </c>
      <c r="G1894" s="1">
        <v>26</v>
      </c>
      <c r="H1894" s="1" t="s">
        <v>46</v>
      </c>
    </row>
    <row r="1895" spans="1:8" x14ac:dyDescent="0.25">
      <c r="A1895" s="99">
        <v>9570</v>
      </c>
      <c r="B1895" s="99" t="s">
        <v>3019</v>
      </c>
      <c r="D1895" s="1" t="s">
        <v>4325</v>
      </c>
      <c r="E1895" s="1" t="s">
        <v>7478</v>
      </c>
      <c r="F1895" s="1" t="s">
        <v>8244</v>
      </c>
      <c r="G1895" s="1">
        <v>41</v>
      </c>
      <c r="H1895" s="1" t="s">
        <v>46</v>
      </c>
    </row>
    <row r="1896" spans="1:8" x14ac:dyDescent="0.25">
      <c r="A1896" s="99">
        <v>9571</v>
      </c>
      <c r="B1896" s="99" t="s">
        <v>3025</v>
      </c>
      <c r="D1896" s="1" t="s">
        <v>4325</v>
      </c>
      <c r="E1896" s="1" t="s">
        <v>7478</v>
      </c>
      <c r="F1896" s="1" t="s">
        <v>8244</v>
      </c>
      <c r="G1896" s="1">
        <v>82</v>
      </c>
      <c r="H1896" s="1" t="s">
        <v>46</v>
      </c>
    </row>
    <row r="1897" spans="1:8" x14ac:dyDescent="0.25">
      <c r="A1897" s="99">
        <v>9572</v>
      </c>
      <c r="B1897" s="99" t="s">
        <v>3031</v>
      </c>
      <c r="D1897" s="1" t="s">
        <v>4325</v>
      </c>
      <c r="E1897" s="1" t="s">
        <v>7478</v>
      </c>
      <c r="F1897" s="1" t="s">
        <v>8244</v>
      </c>
      <c r="G1897" s="1">
        <v>121</v>
      </c>
      <c r="H1897" s="1" t="s">
        <v>46</v>
      </c>
    </row>
    <row r="1898" spans="1:8" x14ac:dyDescent="0.25">
      <c r="A1898" s="99">
        <v>311519</v>
      </c>
      <c r="B1898" s="99" t="s">
        <v>1683</v>
      </c>
      <c r="D1898" s="1" t="s">
        <v>4325</v>
      </c>
      <c r="E1898" s="1" t="s">
        <v>7478</v>
      </c>
      <c r="F1898" s="1" t="s">
        <v>8244</v>
      </c>
      <c r="G1898" s="1">
        <v>73</v>
      </c>
      <c r="H1898" s="1" t="s">
        <v>46</v>
      </c>
    </row>
    <row r="1899" spans="1:8" x14ac:dyDescent="0.25">
      <c r="A1899" s="99">
        <v>311520</v>
      </c>
      <c r="B1899" s="99" t="s">
        <v>1684</v>
      </c>
      <c r="D1899" s="1" t="s">
        <v>4325</v>
      </c>
      <c r="E1899" s="1" t="s">
        <v>7478</v>
      </c>
      <c r="F1899" s="1" t="s">
        <v>8244</v>
      </c>
      <c r="G1899" s="1">
        <v>93</v>
      </c>
      <c r="H1899" s="1" t="s">
        <v>46</v>
      </c>
    </row>
    <row r="1900" spans="1:8" x14ac:dyDescent="0.25">
      <c r="A1900" s="99">
        <v>311521</v>
      </c>
      <c r="B1900" s="99" t="s">
        <v>1685</v>
      </c>
      <c r="D1900" s="1" t="s">
        <v>4325</v>
      </c>
      <c r="E1900" s="1" t="s">
        <v>7478</v>
      </c>
      <c r="F1900" s="1" t="s">
        <v>8244</v>
      </c>
      <c r="G1900" s="1">
        <v>116</v>
      </c>
      <c r="H1900" s="1" t="s">
        <v>46</v>
      </c>
    </row>
    <row r="1901" spans="1:8" x14ac:dyDescent="0.25">
      <c r="A1901" s="99">
        <v>311522</v>
      </c>
      <c r="B1901" s="99" t="s">
        <v>1686</v>
      </c>
      <c r="D1901" s="1" t="s">
        <v>4325</v>
      </c>
      <c r="E1901" s="1" t="s">
        <v>7478</v>
      </c>
      <c r="F1901" s="1" t="s">
        <v>8244</v>
      </c>
      <c r="G1901" s="1">
        <v>148</v>
      </c>
      <c r="H1901" s="1" t="s">
        <v>46</v>
      </c>
    </row>
    <row r="1902" spans="1:8" x14ac:dyDescent="0.25">
      <c r="A1902" s="99">
        <v>3700</v>
      </c>
      <c r="B1902" s="99" t="s">
        <v>1941</v>
      </c>
      <c r="D1902" s="1" t="s">
        <v>4325</v>
      </c>
      <c r="E1902" s="1" t="s">
        <v>7478</v>
      </c>
      <c r="F1902" s="1" t="s">
        <v>8349</v>
      </c>
      <c r="G1902" s="1">
        <v>58</v>
      </c>
      <c r="H1902" s="1" t="s">
        <v>46</v>
      </c>
    </row>
    <row r="1903" spans="1:8" x14ac:dyDescent="0.25">
      <c r="A1903" s="99">
        <v>3702</v>
      </c>
      <c r="B1903" s="99" t="s">
        <v>1942</v>
      </c>
      <c r="D1903" s="1" t="s">
        <v>4325</v>
      </c>
      <c r="E1903" s="1" t="s">
        <v>7478</v>
      </c>
      <c r="F1903" s="1" t="s">
        <v>8349</v>
      </c>
      <c r="G1903" s="1">
        <v>86</v>
      </c>
      <c r="H1903" s="1" t="s">
        <v>46</v>
      </c>
    </row>
    <row r="1904" spans="1:8" x14ac:dyDescent="0.25">
      <c r="A1904" s="99">
        <v>95121</v>
      </c>
      <c r="B1904" s="99" t="s">
        <v>2822</v>
      </c>
      <c r="D1904" s="1" t="s">
        <v>4325</v>
      </c>
      <c r="E1904" s="1" t="s">
        <v>7478</v>
      </c>
      <c r="F1904" s="1" t="s">
        <v>8349</v>
      </c>
      <c r="G1904" s="1">
        <v>81</v>
      </c>
      <c r="H1904" s="1" t="s">
        <v>46</v>
      </c>
    </row>
    <row r="1905" spans="1:8" x14ac:dyDescent="0.25">
      <c r="A1905" s="99">
        <v>95219</v>
      </c>
      <c r="B1905" s="99" t="s">
        <v>2832</v>
      </c>
      <c r="D1905" s="1" t="s">
        <v>4325</v>
      </c>
      <c r="E1905" s="1" t="s">
        <v>7478</v>
      </c>
      <c r="F1905" s="1" t="s">
        <v>8349</v>
      </c>
      <c r="G1905" s="1">
        <v>156</v>
      </c>
      <c r="H1905" s="1" t="s">
        <v>46</v>
      </c>
    </row>
    <row r="1906" spans="1:8" x14ac:dyDescent="0.25">
      <c r="A1906" s="99">
        <v>161190</v>
      </c>
      <c r="B1906" s="99" t="s">
        <v>3603</v>
      </c>
      <c r="D1906" s="1" t="s">
        <v>4325</v>
      </c>
      <c r="E1906" s="1" t="s">
        <v>7478</v>
      </c>
      <c r="F1906" s="1" t="s">
        <v>8350</v>
      </c>
      <c r="G1906" s="1">
        <v>115</v>
      </c>
      <c r="H1906" s="1" t="s">
        <v>46</v>
      </c>
    </row>
    <row r="1907" spans="1:8" x14ac:dyDescent="0.25">
      <c r="A1907" s="99">
        <v>161191</v>
      </c>
      <c r="B1907" s="99" t="s">
        <v>3604</v>
      </c>
      <c r="D1907" s="1" t="s">
        <v>4325</v>
      </c>
      <c r="E1907" s="1" t="s">
        <v>7478</v>
      </c>
      <c r="F1907" s="1" t="s">
        <v>8350</v>
      </c>
      <c r="G1907" s="1">
        <v>139</v>
      </c>
      <c r="H1907" s="1" t="s">
        <v>46</v>
      </c>
    </row>
    <row r="1908" spans="1:8" x14ac:dyDescent="0.25">
      <c r="A1908" s="99">
        <v>161192</v>
      </c>
      <c r="B1908" s="99" t="s">
        <v>3605</v>
      </c>
      <c r="D1908" s="1" t="s">
        <v>4325</v>
      </c>
      <c r="E1908" s="1" t="s">
        <v>7478</v>
      </c>
      <c r="F1908" s="1" t="s">
        <v>8350</v>
      </c>
      <c r="G1908" s="1">
        <v>155</v>
      </c>
      <c r="H1908" s="1" t="s">
        <v>46</v>
      </c>
    </row>
    <row r="1909" spans="1:8" x14ac:dyDescent="0.25">
      <c r="A1909" s="99">
        <v>161193</v>
      </c>
      <c r="B1909" s="99" t="s">
        <v>3606</v>
      </c>
      <c r="D1909" s="1" t="s">
        <v>4325</v>
      </c>
      <c r="E1909" s="1" t="s">
        <v>7478</v>
      </c>
      <c r="F1909" s="1" t="s">
        <v>8350</v>
      </c>
      <c r="G1909" s="1">
        <v>174</v>
      </c>
      <c r="H1909" s="1" t="s">
        <v>46</v>
      </c>
    </row>
    <row r="1910" spans="1:8" x14ac:dyDescent="0.25">
      <c r="A1910" s="99">
        <v>161194</v>
      </c>
      <c r="B1910" s="99" t="s">
        <v>3607</v>
      </c>
      <c r="D1910" s="1" t="s">
        <v>4325</v>
      </c>
      <c r="E1910" s="1" t="s">
        <v>7478</v>
      </c>
      <c r="F1910" s="1" t="s">
        <v>8350</v>
      </c>
      <c r="G1910" s="1">
        <v>205</v>
      </c>
      <c r="H1910" s="1" t="s">
        <v>46</v>
      </c>
    </row>
    <row r="1911" spans="1:8" x14ac:dyDescent="0.25">
      <c r="A1911" s="99">
        <v>161195</v>
      </c>
      <c r="B1911" s="99" t="s">
        <v>3608</v>
      </c>
      <c r="D1911" s="1" t="s">
        <v>4325</v>
      </c>
      <c r="E1911" s="1" t="s">
        <v>7478</v>
      </c>
      <c r="F1911" s="1" t="s">
        <v>8350</v>
      </c>
      <c r="G1911" s="1">
        <v>232</v>
      </c>
      <c r="H1911" s="1" t="s">
        <v>46</v>
      </c>
    </row>
    <row r="1912" spans="1:8" x14ac:dyDescent="0.25">
      <c r="A1912" s="99">
        <v>300902</v>
      </c>
      <c r="B1912" s="99" t="s">
        <v>1564</v>
      </c>
      <c r="D1912" s="1" t="s">
        <v>4325</v>
      </c>
      <c r="E1912" s="1" t="s">
        <v>7478</v>
      </c>
      <c r="F1912" s="1" t="s">
        <v>8350</v>
      </c>
      <c r="G1912" s="1">
        <v>74</v>
      </c>
      <c r="H1912" s="1" t="s">
        <v>46</v>
      </c>
    </row>
    <row r="1913" spans="1:8" x14ac:dyDescent="0.25">
      <c r="A1913" s="99">
        <v>300904</v>
      </c>
      <c r="B1913" s="99" t="s">
        <v>1565</v>
      </c>
      <c r="D1913" s="1" t="s">
        <v>4325</v>
      </c>
      <c r="E1913" s="1" t="s">
        <v>7478</v>
      </c>
      <c r="F1913" s="1" t="s">
        <v>8350</v>
      </c>
      <c r="G1913" s="1">
        <v>85</v>
      </c>
      <c r="H1913" s="1" t="s">
        <v>46</v>
      </c>
    </row>
    <row r="1914" spans="1:8" x14ac:dyDescent="0.25">
      <c r="A1914" s="99">
        <v>300905</v>
      </c>
      <c r="B1914" s="99" t="s">
        <v>1566</v>
      </c>
      <c r="D1914" s="1" t="s">
        <v>4325</v>
      </c>
      <c r="E1914" s="1" t="s">
        <v>7478</v>
      </c>
      <c r="F1914" s="1" t="s">
        <v>8350</v>
      </c>
      <c r="G1914" s="1">
        <v>145</v>
      </c>
      <c r="H1914" s="1" t="s">
        <v>46</v>
      </c>
    </row>
    <row r="1915" spans="1:8" x14ac:dyDescent="0.25">
      <c r="A1915" s="99">
        <v>300907</v>
      </c>
      <c r="B1915" s="99" t="s">
        <v>1567</v>
      </c>
      <c r="D1915" s="1" t="s">
        <v>4325</v>
      </c>
      <c r="E1915" s="1" t="s">
        <v>7478</v>
      </c>
      <c r="F1915" s="1" t="s">
        <v>8350</v>
      </c>
      <c r="G1915" s="1">
        <v>167</v>
      </c>
      <c r="H1915" s="1" t="s">
        <v>46</v>
      </c>
    </row>
    <row r="1916" spans="1:8" x14ac:dyDescent="0.25">
      <c r="A1916" s="99">
        <v>300908</v>
      </c>
      <c r="B1916" s="99" t="s">
        <v>1568</v>
      </c>
      <c r="D1916" s="1" t="s">
        <v>4325</v>
      </c>
      <c r="E1916" s="1" t="s">
        <v>7478</v>
      </c>
      <c r="F1916" s="1" t="s">
        <v>8350</v>
      </c>
      <c r="G1916" s="1">
        <v>272</v>
      </c>
      <c r="H1916" s="1" t="s">
        <v>46</v>
      </c>
    </row>
    <row r="1917" spans="1:8" x14ac:dyDescent="0.25">
      <c r="A1917" s="99">
        <v>300910</v>
      </c>
      <c r="B1917" s="99" t="s">
        <v>1569</v>
      </c>
      <c r="D1917" s="1" t="s">
        <v>4325</v>
      </c>
      <c r="E1917" s="1" t="s">
        <v>7478</v>
      </c>
      <c r="F1917" s="1" t="s">
        <v>8350</v>
      </c>
      <c r="G1917" s="1">
        <v>312</v>
      </c>
      <c r="H1917" s="1" t="s">
        <v>46</v>
      </c>
    </row>
    <row r="1918" spans="1:8" x14ac:dyDescent="0.25">
      <c r="A1918" s="99">
        <v>309229</v>
      </c>
      <c r="B1918" s="99" t="s">
        <v>1667</v>
      </c>
      <c r="D1918" s="1" t="s">
        <v>4325</v>
      </c>
      <c r="E1918" s="1" t="s">
        <v>7478</v>
      </c>
      <c r="F1918" s="1" t="s">
        <v>8350</v>
      </c>
      <c r="G1918" s="1">
        <v>138</v>
      </c>
      <c r="H1918" s="1" t="s">
        <v>46</v>
      </c>
    </row>
    <row r="1919" spans="1:8" x14ac:dyDescent="0.25">
      <c r="A1919" s="99">
        <v>311681</v>
      </c>
      <c r="B1919" s="99" t="s">
        <v>1692</v>
      </c>
      <c r="D1919" s="1" t="s">
        <v>4325</v>
      </c>
      <c r="E1919" s="1" t="s">
        <v>7478</v>
      </c>
      <c r="F1919" s="1" t="s">
        <v>8351</v>
      </c>
      <c r="G1919" s="1">
        <v>98</v>
      </c>
      <c r="H1919" s="1" t="s">
        <v>46</v>
      </c>
    </row>
    <row r="1920" spans="1:8" x14ac:dyDescent="0.25">
      <c r="A1920" s="99">
        <v>311682</v>
      </c>
      <c r="B1920" s="99" t="s">
        <v>1693</v>
      </c>
      <c r="D1920" s="1" t="s">
        <v>4325</v>
      </c>
      <c r="E1920" s="1" t="s">
        <v>7478</v>
      </c>
      <c r="F1920" s="1" t="s">
        <v>8351</v>
      </c>
      <c r="G1920" s="1">
        <v>74</v>
      </c>
      <c r="H1920" s="1" t="s">
        <v>46</v>
      </c>
    </row>
    <row r="1921" spans="1:8" x14ac:dyDescent="0.25">
      <c r="A1921" s="99">
        <v>311683</v>
      </c>
      <c r="B1921" s="99" t="s">
        <v>1694</v>
      </c>
      <c r="D1921" s="1" t="s">
        <v>4325</v>
      </c>
      <c r="E1921" s="1" t="s">
        <v>7478</v>
      </c>
      <c r="F1921" s="1" t="s">
        <v>8351</v>
      </c>
      <c r="G1921" s="1">
        <v>84</v>
      </c>
      <c r="H1921" s="1" t="s">
        <v>46</v>
      </c>
    </row>
    <row r="1922" spans="1:8" x14ac:dyDescent="0.25">
      <c r="A1922" s="99">
        <v>311684</v>
      </c>
      <c r="B1922" s="99" t="s">
        <v>1695</v>
      </c>
      <c r="D1922" s="1" t="s">
        <v>4325</v>
      </c>
      <c r="E1922" s="1" t="s">
        <v>7478</v>
      </c>
      <c r="F1922" s="1" t="s">
        <v>8351</v>
      </c>
      <c r="G1922" s="1">
        <v>93</v>
      </c>
      <c r="H1922" s="1" t="s">
        <v>46</v>
      </c>
    </row>
    <row r="1923" spans="1:8" x14ac:dyDescent="0.25">
      <c r="A1923" s="99">
        <v>311780</v>
      </c>
      <c r="B1923" s="99" t="s">
        <v>1696</v>
      </c>
      <c r="D1923" s="1" t="s">
        <v>4325</v>
      </c>
      <c r="E1923" s="1" t="s">
        <v>7478</v>
      </c>
      <c r="F1923" s="1" t="s">
        <v>8351</v>
      </c>
      <c r="G1923" s="1">
        <v>43</v>
      </c>
      <c r="H1923" s="1" t="s">
        <v>46</v>
      </c>
    </row>
    <row r="1924" spans="1:8" x14ac:dyDescent="0.25">
      <c r="A1924" s="99">
        <v>311781</v>
      </c>
      <c r="B1924" s="99" t="s">
        <v>1697</v>
      </c>
      <c r="D1924" s="1" t="s">
        <v>4325</v>
      </c>
      <c r="E1924" s="1" t="s">
        <v>7478</v>
      </c>
      <c r="F1924" s="1" t="s">
        <v>8351</v>
      </c>
      <c r="G1924" s="1">
        <v>45</v>
      </c>
      <c r="H1924" s="1" t="s">
        <v>46</v>
      </c>
    </row>
    <row r="1925" spans="1:8" x14ac:dyDescent="0.25">
      <c r="A1925" s="99">
        <v>311782</v>
      </c>
      <c r="B1925" s="99" t="s">
        <v>1698</v>
      </c>
      <c r="D1925" s="1" t="s">
        <v>4325</v>
      </c>
      <c r="E1925" s="1" t="s">
        <v>7478</v>
      </c>
      <c r="F1925" s="1" t="s">
        <v>8351</v>
      </c>
      <c r="G1925" s="1">
        <v>1288</v>
      </c>
      <c r="H1925" s="1" t="s">
        <v>46</v>
      </c>
    </row>
    <row r="1926" spans="1:8" x14ac:dyDescent="0.25">
      <c r="A1926" s="99">
        <v>311783</v>
      </c>
      <c r="B1926" s="99" t="s">
        <v>1699</v>
      </c>
      <c r="D1926" s="1" t="s">
        <v>4325</v>
      </c>
      <c r="E1926" s="1" t="s">
        <v>7478</v>
      </c>
      <c r="F1926" s="1" t="s">
        <v>8351</v>
      </c>
      <c r="G1926" s="1">
        <v>54</v>
      </c>
      <c r="H1926" s="1" t="s">
        <v>46</v>
      </c>
    </row>
    <row r="1927" spans="1:8" x14ac:dyDescent="0.25">
      <c r="A1927" s="99">
        <v>312535</v>
      </c>
      <c r="B1927" s="99" t="s">
        <v>1708</v>
      </c>
      <c r="D1927" s="1" t="s">
        <v>4325</v>
      </c>
      <c r="E1927" s="1" t="s">
        <v>7478</v>
      </c>
      <c r="F1927" s="1" t="s">
        <v>8351</v>
      </c>
      <c r="G1927" s="1">
        <v>72</v>
      </c>
      <c r="H1927" s="1" t="s">
        <v>46</v>
      </c>
    </row>
    <row r="1928" spans="1:8" x14ac:dyDescent="0.25">
      <c r="A1928" s="99">
        <v>312562</v>
      </c>
      <c r="B1928" s="99" t="s">
        <v>1709</v>
      </c>
      <c r="D1928" s="1" t="s">
        <v>4325</v>
      </c>
      <c r="E1928" s="1" t="s">
        <v>7478</v>
      </c>
      <c r="F1928" s="1" t="s">
        <v>8351</v>
      </c>
      <c r="G1928" s="1">
        <v>36</v>
      </c>
      <c r="H1928" s="1" t="s">
        <v>46</v>
      </c>
    </row>
    <row r="1929" spans="1:8" x14ac:dyDescent="0.25">
      <c r="A1929" s="99">
        <v>312718</v>
      </c>
      <c r="B1929" s="99" t="s">
        <v>1710</v>
      </c>
      <c r="D1929" s="1" t="s">
        <v>4325</v>
      </c>
      <c r="E1929" s="1" t="s">
        <v>7478</v>
      </c>
      <c r="F1929" s="1" t="s">
        <v>8351</v>
      </c>
      <c r="G1929" s="1">
        <v>43</v>
      </c>
      <c r="H1929" s="1" t="s">
        <v>46</v>
      </c>
    </row>
    <row r="1930" spans="1:8" x14ac:dyDescent="0.25">
      <c r="A1930" s="99">
        <v>312719</v>
      </c>
      <c r="B1930" s="99" t="s">
        <v>1711</v>
      </c>
      <c r="D1930" s="1" t="s">
        <v>4325</v>
      </c>
      <c r="E1930" s="1" t="s">
        <v>7478</v>
      </c>
      <c r="F1930" s="1" t="s">
        <v>8351</v>
      </c>
      <c r="G1930" s="1">
        <v>73</v>
      </c>
      <c r="H1930" s="1" t="s">
        <v>46</v>
      </c>
    </row>
    <row r="1931" spans="1:8" x14ac:dyDescent="0.25">
      <c r="A1931" s="99">
        <v>239091</v>
      </c>
      <c r="B1931" s="99" t="s">
        <v>920</v>
      </c>
      <c r="D1931" s="1" t="s">
        <v>4325</v>
      </c>
      <c r="E1931" s="1" t="s">
        <v>7478</v>
      </c>
      <c r="F1931" s="1" t="s">
        <v>8352</v>
      </c>
      <c r="G1931" s="1">
        <v>206</v>
      </c>
      <c r="H1931" s="1" t="s">
        <v>46</v>
      </c>
    </row>
    <row r="1932" spans="1:8" x14ac:dyDescent="0.25">
      <c r="A1932" s="99">
        <v>239092</v>
      </c>
      <c r="B1932" s="99" t="s">
        <v>921</v>
      </c>
      <c r="D1932" s="1" t="s">
        <v>4325</v>
      </c>
      <c r="E1932" s="1" t="s">
        <v>7478</v>
      </c>
      <c r="F1932" s="1" t="s">
        <v>8352</v>
      </c>
      <c r="G1932" s="1">
        <v>221</v>
      </c>
      <c r="H1932" s="1" t="s">
        <v>46</v>
      </c>
    </row>
    <row r="1933" spans="1:8" x14ac:dyDescent="0.25">
      <c r="A1933" s="99">
        <v>239093</v>
      </c>
      <c r="B1933" s="99" t="s">
        <v>922</v>
      </c>
      <c r="D1933" s="1" t="s">
        <v>4325</v>
      </c>
      <c r="E1933" s="1" t="s">
        <v>7478</v>
      </c>
      <c r="F1933" s="1" t="s">
        <v>8352</v>
      </c>
      <c r="G1933" s="1">
        <v>268</v>
      </c>
      <c r="H1933" s="1" t="s">
        <v>46</v>
      </c>
    </row>
    <row r="1934" spans="1:8" x14ac:dyDescent="0.25">
      <c r="A1934" s="99">
        <v>239094</v>
      </c>
      <c r="B1934" s="99" t="s">
        <v>923</v>
      </c>
      <c r="D1934" s="1" t="s">
        <v>4325</v>
      </c>
      <c r="E1934" s="1" t="s">
        <v>7478</v>
      </c>
      <c r="F1934" s="1" t="s">
        <v>8352</v>
      </c>
      <c r="G1934" s="1">
        <v>294</v>
      </c>
      <c r="H1934" s="1" t="s">
        <v>46</v>
      </c>
    </row>
    <row r="1935" spans="1:8" x14ac:dyDescent="0.25">
      <c r="A1935" s="99">
        <v>239095</v>
      </c>
      <c r="B1935" s="99" t="s">
        <v>924</v>
      </c>
      <c r="D1935" s="1" t="s">
        <v>4325</v>
      </c>
      <c r="E1935" s="1" t="s">
        <v>7478</v>
      </c>
      <c r="F1935" s="1" t="s">
        <v>8352</v>
      </c>
      <c r="G1935" s="1">
        <v>371</v>
      </c>
      <c r="H1935" s="1" t="s">
        <v>46</v>
      </c>
    </row>
    <row r="1936" spans="1:8" x14ac:dyDescent="0.25">
      <c r="A1936" s="99">
        <v>239096</v>
      </c>
      <c r="B1936" s="99" t="s">
        <v>925</v>
      </c>
      <c r="D1936" s="1" t="s">
        <v>4325</v>
      </c>
      <c r="E1936" s="1" t="s">
        <v>7478</v>
      </c>
      <c r="F1936" s="1" t="s">
        <v>8352</v>
      </c>
      <c r="G1936" s="1">
        <v>381</v>
      </c>
      <c r="H1936" s="1" t="s">
        <v>46</v>
      </c>
    </row>
    <row r="1937" spans="1:8" x14ac:dyDescent="0.25">
      <c r="A1937" s="99">
        <v>454625</v>
      </c>
      <c r="B1937" s="99" t="s">
        <v>4331</v>
      </c>
      <c r="D1937" s="1" t="s">
        <v>4325</v>
      </c>
      <c r="E1937" s="1" t="s">
        <v>7478</v>
      </c>
      <c r="F1937" s="1" t="s">
        <v>8353</v>
      </c>
      <c r="G1937" s="1">
        <v>66</v>
      </c>
      <c r="H1937" s="1" t="s">
        <v>46</v>
      </c>
    </row>
    <row r="1938" spans="1:8" x14ac:dyDescent="0.25">
      <c r="A1938" s="99">
        <v>454626</v>
      </c>
      <c r="B1938" s="99" t="s">
        <v>4332</v>
      </c>
      <c r="D1938" s="1" t="s">
        <v>4325</v>
      </c>
      <c r="E1938" s="1" t="s">
        <v>7478</v>
      </c>
      <c r="F1938" s="1" t="s">
        <v>8353</v>
      </c>
      <c r="G1938" s="1">
        <v>90</v>
      </c>
      <c r="H1938" s="1" t="s">
        <v>46</v>
      </c>
    </row>
    <row r="1939" spans="1:8" x14ac:dyDescent="0.25">
      <c r="A1939" s="99">
        <v>454627</v>
      </c>
      <c r="B1939" s="99" t="s">
        <v>4333</v>
      </c>
      <c r="D1939" s="1" t="s">
        <v>4325</v>
      </c>
      <c r="E1939" s="1" t="s">
        <v>7478</v>
      </c>
      <c r="F1939" s="1" t="s">
        <v>8353</v>
      </c>
      <c r="G1939" s="1">
        <v>132</v>
      </c>
      <c r="H1939" s="1" t="s">
        <v>46</v>
      </c>
    </row>
    <row r="1940" spans="1:8" x14ac:dyDescent="0.25">
      <c r="A1940" s="99">
        <v>466517</v>
      </c>
      <c r="B1940" s="99" t="s">
        <v>5528</v>
      </c>
      <c r="D1940" s="1" t="s">
        <v>4325</v>
      </c>
      <c r="E1940" s="1" t="s">
        <v>7478</v>
      </c>
      <c r="F1940" s="1" t="s">
        <v>8353</v>
      </c>
      <c r="G1940" s="1">
        <v>473</v>
      </c>
      <c r="H1940" s="1" t="s">
        <v>46</v>
      </c>
    </row>
    <row r="1941" spans="1:8" x14ac:dyDescent="0.25">
      <c r="A1941" s="99">
        <v>95539</v>
      </c>
      <c r="B1941" s="99" t="s">
        <v>2931</v>
      </c>
      <c r="D1941" s="1" t="s">
        <v>4325</v>
      </c>
      <c r="E1941" s="1" t="s">
        <v>7478</v>
      </c>
      <c r="F1941" s="1" t="s">
        <v>8324</v>
      </c>
      <c r="G1941" s="1">
        <v>113</v>
      </c>
      <c r="H1941" s="1" t="s">
        <v>46</v>
      </c>
    </row>
    <row r="1942" spans="1:8" x14ac:dyDescent="0.25">
      <c r="A1942" s="99">
        <v>95540</v>
      </c>
      <c r="B1942" s="99" t="s">
        <v>2933</v>
      </c>
      <c r="D1942" s="1" t="s">
        <v>4325</v>
      </c>
      <c r="E1942" s="1" t="s">
        <v>7478</v>
      </c>
      <c r="F1942" s="1" t="s">
        <v>8324</v>
      </c>
      <c r="G1942" s="1">
        <v>146</v>
      </c>
      <c r="H1942" s="1" t="s">
        <v>46</v>
      </c>
    </row>
    <row r="1943" spans="1:8" x14ac:dyDescent="0.25">
      <c r="A1943" s="99">
        <v>95541</v>
      </c>
      <c r="B1943" s="99" t="s">
        <v>3360</v>
      </c>
      <c r="D1943" s="1" t="s">
        <v>4325</v>
      </c>
      <c r="E1943" s="1" t="s">
        <v>7478</v>
      </c>
      <c r="F1943" s="1" t="s">
        <v>8324</v>
      </c>
      <c r="G1943" s="1">
        <v>160</v>
      </c>
      <c r="H1943" s="1" t="s">
        <v>46</v>
      </c>
    </row>
    <row r="1944" spans="1:8" x14ac:dyDescent="0.25">
      <c r="A1944" s="99">
        <v>95542</v>
      </c>
      <c r="B1944" s="99" t="s">
        <v>2934</v>
      </c>
      <c r="D1944" s="1" t="s">
        <v>4325</v>
      </c>
      <c r="E1944" s="1" t="s">
        <v>7478</v>
      </c>
      <c r="F1944" s="1" t="s">
        <v>8324</v>
      </c>
      <c r="G1944" s="1">
        <v>216</v>
      </c>
      <c r="H1944" s="1" t="s">
        <v>46</v>
      </c>
    </row>
    <row r="1945" spans="1:8" x14ac:dyDescent="0.25">
      <c r="A1945" s="99">
        <v>9548</v>
      </c>
      <c r="B1945" s="99" t="s">
        <v>2911</v>
      </c>
      <c r="D1945" s="1" t="s">
        <v>4325</v>
      </c>
      <c r="E1945" s="1" t="s">
        <v>7478</v>
      </c>
      <c r="F1945" s="1" t="s">
        <v>8354</v>
      </c>
      <c r="G1945" s="1">
        <v>255</v>
      </c>
      <c r="H1945" s="1" t="s">
        <v>46</v>
      </c>
    </row>
    <row r="1946" spans="1:8" x14ac:dyDescent="0.25">
      <c r="A1946" s="99">
        <v>9549</v>
      </c>
      <c r="B1946" s="99" t="s">
        <v>2912</v>
      </c>
      <c r="D1946" s="1" t="s">
        <v>4325</v>
      </c>
      <c r="E1946" s="1" t="s">
        <v>7478</v>
      </c>
      <c r="F1946" s="1" t="s">
        <v>8354</v>
      </c>
      <c r="G1946" s="1">
        <v>305</v>
      </c>
      <c r="H1946" s="1" t="s">
        <v>46</v>
      </c>
    </row>
    <row r="1947" spans="1:8" x14ac:dyDescent="0.25">
      <c r="A1947" s="99">
        <v>9550</v>
      </c>
      <c r="B1947" s="99" t="s">
        <v>2913</v>
      </c>
      <c r="D1947" s="1" t="s">
        <v>4325</v>
      </c>
      <c r="E1947" s="1" t="s">
        <v>7478</v>
      </c>
      <c r="F1947" s="1" t="s">
        <v>8354</v>
      </c>
      <c r="G1947" s="1">
        <v>388</v>
      </c>
      <c r="H1947" s="1" t="s">
        <v>46</v>
      </c>
    </row>
    <row r="1948" spans="1:8" x14ac:dyDescent="0.25">
      <c r="A1948" s="99">
        <v>9551</v>
      </c>
      <c r="B1948" s="99" t="s">
        <v>2918</v>
      </c>
      <c r="D1948" s="1" t="s">
        <v>4325</v>
      </c>
      <c r="E1948" s="1" t="s">
        <v>7478</v>
      </c>
      <c r="F1948" s="1" t="s">
        <v>8354</v>
      </c>
      <c r="G1948" s="1">
        <v>428</v>
      </c>
      <c r="H1948" s="1" t="s">
        <v>46</v>
      </c>
    </row>
    <row r="1949" spans="1:8" x14ac:dyDescent="0.25">
      <c r="A1949" s="99">
        <v>9552</v>
      </c>
      <c r="B1949" s="99" t="s">
        <v>2921</v>
      </c>
      <c r="D1949" s="1" t="s">
        <v>4325</v>
      </c>
      <c r="E1949" s="1" t="s">
        <v>7478</v>
      </c>
      <c r="F1949" s="1" t="s">
        <v>8354</v>
      </c>
      <c r="G1949" s="1">
        <v>554</v>
      </c>
      <c r="H1949" s="1" t="s">
        <v>46</v>
      </c>
    </row>
    <row r="1950" spans="1:8" x14ac:dyDescent="0.25">
      <c r="A1950" s="99">
        <v>9553</v>
      </c>
      <c r="B1950" s="99" t="s">
        <v>2926</v>
      </c>
      <c r="D1950" s="1" t="s">
        <v>4325</v>
      </c>
      <c r="E1950" s="1" t="s">
        <v>7478</v>
      </c>
      <c r="F1950" s="1" t="s">
        <v>8354</v>
      </c>
      <c r="G1950" s="1">
        <v>605</v>
      </c>
      <c r="H1950" s="1" t="s">
        <v>46</v>
      </c>
    </row>
    <row r="1951" spans="1:8" x14ac:dyDescent="0.25">
      <c r="A1951" s="99">
        <v>9554</v>
      </c>
      <c r="B1951" s="99" t="s">
        <v>2932</v>
      </c>
      <c r="D1951" s="1" t="s">
        <v>4325</v>
      </c>
      <c r="E1951" s="1" t="s">
        <v>7478</v>
      </c>
      <c r="F1951" s="1" t="s">
        <v>8354</v>
      </c>
      <c r="G1951" s="1">
        <v>1075</v>
      </c>
      <c r="H1951" s="1" t="s">
        <v>46</v>
      </c>
    </row>
    <row r="1952" spans="1:8" x14ac:dyDescent="0.25">
      <c r="A1952" s="99">
        <v>30010</v>
      </c>
      <c r="B1952" s="99" t="s">
        <v>1547</v>
      </c>
      <c r="D1952" s="1" t="s">
        <v>4325</v>
      </c>
      <c r="E1952" s="1" t="s">
        <v>7478</v>
      </c>
      <c r="F1952" s="1" t="s">
        <v>8354</v>
      </c>
      <c r="G1952" s="1">
        <v>331</v>
      </c>
      <c r="H1952" s="1" t="s">
        <v>46</v>
      </c>
    </row>
    <row r="1953" spans="1:8" x14ac:dyDescent="0.25">
      <c r="A1953" s="99">
        <v>95278</v>
      </c>
      <c r="B1953" s="99" t="s">
        <v>2834</v>
      </c>
      <c r="D1953" s="1" t="s">
        <v>4325</v>
      </c>
      <c r="E1953" s="1" t="s">
        <v>7478</v>
      </c>
      <c r="F1953" s="1" t="s">
        <v>8354</v>
      </c>
      <c r="G1953" s="1">
        <v>322</v>
      </c>
      <c r="H1953" s="1" t="s">
        <v>46</v>
      </c>
    </row>
    <row r="1954" spans="1:8" x14ac:dyDescent="0.25">
      <c r="A1954" s="99">
        <v>95279</v>
      </c>
      <c r="B1954" s="99" t="s">
        <v>2835</v>
      </c>
      <c r="D1954" s="1" t="s">
        <v>4325</v>
      </c>
      <c r="E1954" s="1" t="s">
        <v>7478</v>
      </c>
      <c r="F1954" s="1" t="s">
        <v>8354</v>
      </c>
      <c r="G1954" s="1">
        <v>388</v>
      </c>
      <c r="H1954" s="1" t="s">
        <v>46</v>
      </c>
    </row>
    <row r="1955" spans="1:8" x14ac:dyDescent="0.25">
      <c r="A1955" s="99">
        <v>95280</v>
      </c>
      <c r="B1955" s="99" t="s">
        <v>2836</v>
      </c>
      <c r="D1955" s="1" t="s">
        <v>4325</v>
      </c>
      <c r="E1955" s="1" t="s">
        <v>7478</v>
      </c>
      <c r="F1955" s="1" t="s">
        <v>8354</v>
      </c>
      <c r="G1955" s="1">
        <v>625</v>
      </c>
      <c r="H1955" s="1" t="s">
        <v>46</v>
      </c>
    </row>
    <row r="1956" spans="1:8" x14ac:dyDescent="0.25">
      <c r="A1956" s="99">
        <v>95281</v>
      </c>
      <c r="B1956" s="99" t="s">
        <v>2837</v>
      </c>
      <c r="D1956" s="1" t="s">
        <v>4325</v>
      </c>
      <c r="E1956" s="1" t="s">
        <v>7478</v>
      </c>
      <c r="F1956" s="1" t="s">
        <v>8354</v>
      </c>
      <c r="G1956" s="1">
        <v>640</v>
      </c>
      <c r="H1956" s="1" t="s">
        <v>46</v>
      </c>
    </row>
    <row r="1957" spans="1:8" x14ac:dyDescent="0.25">
      <c r="A1957" s="99">
        <v>95282</v>
      </c>
      <c r="B1957" s="99" t="s">
        <v>2838</v>
      </c>
      <c r="D1957" s="1" t="s">
        <v>4325</v>
      </c>
      <c r="E1957" s="1" t="s">
        <v>7478</v>
      </c>
      <c r="F1957" s="1" t="s">
        <v>8354</v>
      </c>
      <c r="G1957" s="1">
        <v>676</v>
      </c>
      <c r="H1957" s="1" t="s">
        <v>46</v>
      </c>
    </row>
    <row r="1958" spans="1:8" x14ac:dyDescent="0.25">
      <c r="A1958" s="99">
        <v>95283</v>
      </c>
      <c r="B1958" s="99" t="s">
        <v>2839</v>
      </c>
      <c r="D1958" s="1" t="s">
        <v>4325</v>
      </c>
      <c r="E1958" s="1" t="s">
        <v>7478</v>
      </c>
      <c r="F1958" s="1" t="s">
        <v>8354</v>
      </c>
      <c r="G1958" s="1">
        <v>1160</v>
      </c>
      <c r="H1958" s="1" t="s">
        <v>46</v>
      </c>
    </row>
    <row r="1959" spans="1:8" x14ac:dyDescent="0.25">
      <c r="A1959" s="99">
        <v>95284</v>
      </c>
      <c r="B1959" s="99" t="s">
        <v>2840</v>
      </c>
      <c r="D1959" s="1" t="s">
        <v>4325</v>
      </c>
      <c r="E1959" s="1" t="s">
        <v>7478</v>
      </c>
      <c r="F1959" s="1" t="s">
        <v>8354</v>
      </c>
      <c r="G1959" s="1">
        <v>1650</v>
      </c>
      <c r="H1959" s="1" t="s">
        <v>46</v>
      </c>
    </row>
    <row r="1960" spans="1:8" x14ac:dyDescent="0.25">
      <c r="A1960" s="99">
        <v>95285</v>
      </c>
      <c r="B1960" s="99" t="s">
        <v>2841</v>
      </c>
      <c r="D1960" s="1" t="s">
        <v>4325</v>
      </c>
      <c r="E1960" s="1" t="s">
        <v>7478</v>
      </c>
      <c r="F1960" s="1" t="s">
        <v>8354</v>
      </c>
      <c r="G1960" s="1">
        <v>2453</v>
      </c>
      <c r="H1960" s="1" t="s">
        <v>46</v>
      </c>
    </row>
    <row r="1961" spans="1:8" x14ac:dyDescent="0.25">
      <c r="A1961" s="99">
        <v>30248</v>
      </c>
      <c r="B1961" s="99" t="s">
        <v>1584</v>
      </c>
      <c r="D1961" s="1" t="s">
        <v>4325</v>
      </c>
      <c r="E1961" s="1" t="s">
        <v>7478</v>
      </c>
      <c r="F1961" s="1" t="s">
        <v>8355</v>
      </c>
      <c r="G1961" s="1">
        <v>149</v>
      </c>
      <c r="H1961" s="1" t="s">
        <v>46</v>
      </c>
    </row>
    <row r="1962" spans="1:8" x14ac:dyDescent="0.25">
      <c r="A1962" s="99">
        <v>30507</v>
      </c>
      <c r="B1962" s="99" t="s">
        <v>1632</v>
      </c>
      <c r="D1962" s="1" t="s">
        <v>4325</v>
      </c>
      <c r="E1962" s="1" t="s">
        <v>7478</v>
      </c>
      <c r="F1962" s="1" t="s">
        <v>8355</v>
      </c>
      <c r="G1962" s="1">
        <v>129</v>
      </c>
      <c r="H1962" s="1" t="s">
        <v>46</v>
      </c>
    </row>
    <row r="1963" spans="1:8" x14ac:dyDescent="0.25">
      <c r="A1963" s="99">
        <v>30508</v>
      </c>
      <c r="B1963" s="99" t="s">
        <v>1633</v>
      </c>
      <c r="D1963" s="1" t="s">
        <v>4325</v>
      </c>
      <c r="E1963" s="1" t="s">
        <v>7478</v>
      </c>
      <c r="F1963" s="1" t="s">
        <v>8355</v>
      </c>
      <c r="G1963" s="1">
        <v>137</v>
      </c>
      <c r="H1963" s="1" t="s">
        <v>46</v>
      </c>
    </row>
    <row r="1964" spans="1:8" x14ac:dyDescent="0.25">
      <c r="A1964" s="99">
        <v>30509</v>
      </c>
      <c r="B1964" s="99" t="s">
        <v>1634</v>
      </c>
      <c r="D1964" s="1" t="s">
        <v>4325</v>
      </c>
      <c r="E1964" s="1" t="s">
        <v>7478</v>
      </c>
      <c r="F1964" s="1" t="s">
        <v>8355</v>
      </c>
      <c r="G1964" s="1">
        <v>240</v>
      </c>
      <c r="H1964" s="1" t="s">
        <v>46</v>
      </c>
    </row>
    <row r="1965" spans="1:8" x14ac:dyDescent="0.25">
      <c r="A1965" s="99">
        <v>30569</v>
      </c>
      <c r="B1965" s="99" t="s">
        <v>3609</v>
      </c>
      <c r="D1965" s="1" t="s">
        <v>4325</v>
      </c>
      <c r="E1965" s="1" t="s">
        <v>7478</v>
      </c>
      <c r="F1965" s="1" t="s">
        <v>8355</v>
      </c>
      <c r="G1965" s="1">
        <v>16</v>
      </c>
      <c r="H1965" s="1" t="s">
        <v>46</v>
      </c>
    </row>
    <row r="1966" spans="1:8" x14ac:dyDescent="0.25">
      <c r="A1966" s="99">
        <v>30570</v>
      </c>
      <c r="B1966" s="99" t="s">
        <v>1643</v>
      </c>
      <c r="D1966" s="1" t="s">
        <v>4325</v>
      </c>
      <c r="E1966" s="1" t="s">
        <v>7478</v>
      </c>
      <c r="F1966" s="1" t="s">
        <v>8355</v>
      </c>
      <c r="G1966" s="1">
        <v>24</v>
      </c>
      <c r="H1966" s="1" t="s">
        <v>46</v>
      </c>
    </row>
    <row r="1967" spans="1:8" x14ac:dyDescent="0.25">
      <c r="A1967" s="99">
        <v>2705</v>
      </c>
      <c r="B1967" s="99" t="s">
        <v>1271</v>
      </c>
      <c r="D1967" s="1" t="s">
        <v>4325</v>
      </c>
      <c r="E1967" s="1" t="s">
        <v>7478</v>
      </c>
      <c r="F1967" s="1" t="s">
        <v>8356</v>
      </c>
      <c r="G1967" s="1">
        <v>67</v>
      </c>
      <c r="H1967" s="1" t="s">
        <v>46</v>
      </c>
    </row>
    <row r="1968" spans="1:8" x14ac:dyDescent="0.25">
      <c r="A1968" s="99">
        <v>2706</v>
      </c>
      <c r="B1968" s="99" t="s">
        <v>1272</v>
      </c>
      <c r="D1968" s="1" t="s">
        <v>4325</v>
      </c>
      <c r="E1968" s="1" t="s">
        <v>7478</v>
      </c>
      <c r="F1968" s="1" t="s">
        <v>8356</v>
      </c>
      <c r="G1968" s="1">
        <v>67</v>
      </c>
      <c r="H1968" s="1" t="s">
        <v>46</v>
      </c>
    </row>
    <row r="1969" spans="1:8" x14ac:dyDescent="0.25">
      <c r="A1969" s="99">
        <v>2707</v>
      </c>
      <c r="B1969" s="99" t="s">
        <v>1273</v>
      </c>
      <c r="D1969" s="1" t="s">
        <v>4325</v>
      </c>
      <c r="E1969" s="1" t="s">
        <v>7478</v>
      </c>
      <c r="F1969" s="1" t="s">
        <v>8356</v>
      </c>
      <c r="G1969" s="1">
        <v>72</v>
      </c>
      <c r="H1969" s="1" t="s">
        <v>46</v>
      </c>
    </row>
    <row r="1970" spans="1:8" x14ac:dyDescent="0.25">
      <c r="A1970" s="99">
        <v>2708</v>
      </c>
      <c r="B1970" s="99" t="s">
        <v>1274</v>
      </c>
      <c r="D1970" s="1" t="s">
        <v>4325</v>
      </c>
      <c r="E1970" s="1" t="s">
        <v>7478</v>
      </c>
      <c r="F1970" s="1" t="s">
        <v>8356</v>
      </c>
      <c r="G1970" s="1">
        <v>72</v>
      </c>
      <c r="H1970" s="1" t="s">
        <v>46</v>
      </c>
    </row>
    <row r="1971" spans="1:8" x14ac:dyDescent="0.25">
      <c r="A1971" s="99">
        <v>2709</v>
      </c>
      <c r="B1971" s="99" t="s">
        <v>1275</v>
      </c>
      <c r="D1971" s="1" t="s">
        <v>4325</v>
      </c>
      <c r="E1971" s="1" t="s">
        <v>7478</v>
      </c>
      <c r="F1971" s="1" t="s">
        <v>8356</v>
      </c>
      <c r="G1971" s="1">
        <v>72</v>
      </c>
      <c r="H1971" s="1" t="s">
        <v>46</v>
      </c>
    </row>
    <row r="1972" spans="1:8" x14ac:dyDescent="0.25">
      <c r="A1972" s="99">
        <v>2710</v>
      </c>
      <c r="B1972" s="99" t="s">
        <v>4335</v>
      </c>
      <c r="D1972" s="1" t="s">
        <v>4325</v>
      </c>
      <c r="E1972" s="1" t="s">
        <v>7478</v>
      </c>
      <c r="F1972" s="1" t="s">
        <v>8356</v>
      </c>
      <c r="G1972" s="1">
        <v>77</v>
      </c>
      <c r="H1972" s="1" t="s">
        <v>46</v>
      </c>
    </row>
    <row r="1973" spans="1:8" x14ac:dyDescent="0.25">
      <c r="A1973" s="99">
        <v>2711</v>
      </c>
      <c r="B1973" s="99" t="s">
        <v>1276</v>
      </c>
      <c r="D1973" s="1" t="s">
        <v>4325</v>
      </c>
      <c r="E1973" s="1" t="s">
        <v>7478</v>
      </c>
      <c r="F1973" s="1" t="s">
        <v>8356</v>
      </c>
      <c r="G1973" s="1">
        <v>77</v>
      </c>
      <c r="H1973" s="1" t="s">
        <v>46</v>
      </c>
    </row>
    <row r="1974" spans="1:8" x14ac:dyDescent="0.25">
      <c r="A1974" s="99">
        <v>278451</v>
      </c>
      <c r="B1974" s="99" t="s">
        <v>1368</v>
      </c>
      <c r="D1974" s="1" t="s">
        <v>4325</v>
      </c>
      <c r="E1974" s="1" t="s">
        <v>7478</v>
      </c>
      <c r="F1974" s="1" t="s">
        <v>8357</v>
      </c>
      <c r="G1974" s="1">
        <v>247</v>
      </c>
      <c r="H1974" s="1" t="s">
        <v>46</v>
      </c>
    </row>
    <row r="1975" spans="1:8" x14ac:dyDescent="0.25">
      <c r="A1975" s="99">
        <v>278452</v>
      </c>
      <c r="B1975" s="99" t="s">
        <v>1369</v>
      </c>
      <c r="D1975" s="1" t="s">
        <v>4325</v>
      </c>
      <c r="E1975" s="1" t="s">
        <v>7478</v>
      </c>
      <c r="F1975" s="1" t="s">
        <v>8357</v>
      </c>
      <c r="G1975" s="1">
        <v>273</v>
      </c>
      <c r="H1975" s="1" t="s">
        <v>46</v>
      </c>
    </row>
    <row r="1976" spans="1:8" x14ac:dyDescent="0.25">
      <c r="A1976" s="99">
        <v>278453</v>
      </c>
      <c r="B1976" s="99" t="s">
        <v>1370</v>
      </c>
      <c r="D1976" s="1" t="s">
        <v>4325</v>
      </c>
      <c r="E1976" s="1" t="s">
        <v>7478</v>
      </c>
      <c r="F1976" s="1" t="s">
        <v>8357</v>
      </c>
      <c r="G1976" s="1">
        <v>276</v>
      </c>
      <c r="H1976" s="1" t="s">
        <v>46</v>
      </c>
    </row>
    <row r="1977" spans="1:8" x14ac:dyDescent="0.25">
      <c r="A1977" s="99">
        <v>95354</v>
      </c>
      <c r="B1977" s="99" t="s">
        <v>2865</v>
      </c>
      <c r="D1977" s="1" t="s">
        <v>4325</v>
      </c>
      <c r="E1977" s="1" t="s">
        <v>7478</v>
      </c>
      <c r="F1977" s="1" t="s">
        <v>8358</v>
      </c>
      <c r="G1977" s="1">
        <v>1571</v>
      </c>
      <c r="H1977" s="1" t="s">
        <v>46</v>
      </c>
    </row>
    <row r="1978" spans="1:8" x14ac:dyDescent="0.25">
      <c r="A1978" s="99">
        <v>95355</v>
      </c>
      <c r="B1978" s="99" t="s">
        <v>2866</v>
      </c>
      <c r="D1978" s="1" t="s">
        <v>4325</v>
      </c>
      <c r="E1978" s="1" t="s">
        <v>7478</v>
      </c>
      <c r="F1978" s="1" t="s">
        <v>8358</v>
      </c>
      <c r="G1978" s="1">
        <v>1342</v>
      </c>
      <c r="H1978" s="1" t="s">
        <v>46</v>
      </c>
    </row>
    <row r="1979" spans="1:8" x14ac:dyDescent="0.25">
      <c r="A1979" s="99">
        <v>95356</v>
      </c>
      <c r="B1979" s="99" t="s">
        <v>2867</v>
      </c>
      <c r="D1979" s="1" t="s">
        <v>4325</v>
      </c>
      <c r="E1979" s="1" t="s">
        <v>7478</v>
      </c>
      <c r="F1979" s="1" t="s">
        <v>8358</v>
      </c>
      <c r="G1979" s="1">
        <v>2254</v>
      </c>
      <c r="H1979" s="1" t="s">
        <v>46</v>
      </c>
    </row>
    <row r="1980" spans="1:8" x14ac:dyDescent="0.25">
      <c r="A1980" s="99">
        <v>95357</v>
      </c>
      <c r="B1980" s="99" t="s">
        <v>2868</v>
      </c>
      <c r="D1980" s="1" t="s">
        <v>4325</v>
      </c>
      <c r="E1980" s="1" t="s">
        <v>7478</v>
      </c>
      <c r="F1980" s="1" t="s">
        <v>8358</v>
      </c>
      <c r="G1980" s="1">
        <v>2534</v>
      </c>
      <c r="H1980" s="1" t="s">
        <v>46</v>
      </c>
    </row>
    <row r="1981" spans="1:8" x14ac:dyDescent="0.25">
      <c r="A1981" s="99">
        <v>95358</v>
      </c>
      <c r="B1981" s="99" t="s">
        <v>2869</v>
      </c>
      <c r="D1981" s="1" t="s">
        <v>4325</v>
      </c>
      <c r="E1981" s="1" t="s">
        <v>7478</v>
      </c>
      <c r="F1981" s="1" t="s">
        <v>8358</v>
      </c>
      <c r="G1981" s="1">
        <v>3326</v>
      </c>
      <c r="H1981" s="1" t="s">
        <v>46</v>
      </c>
    </row>
    <row r="1982" spans="1:8" x14ac:dyDescent="0.25">
      <c r="A1982" s="99">
        <v>9095</v>
      </c>
      <c r="B1982" s="99" t="s">
        <v>3615</v>
      </c>
      <c r="D1982" s="1" t="s">
        <v>4325</v>
      </c>
      <c r="E1982" s="1" t="s">
        <v>7478</v>
      </c>
      <c r="F1982" s="1" t="s">
        <v>8165</v>
      </c>
      <c r="G1982" s="1">
        <v>1</v>
      </c>
      <c r="H1982" s="1" t="s">
        <v>46</v>
      </c>
    </row>
    <row r="1983" spans="1:8" x14ac:dyDescent="0.25">
      <c r="A1983" s="99">
        <v>314439</v>
      </c>
      <c r="B1983" s="99" t="s">
        <v>7801</v>
      </c>
      <c r="D1983" s="1" t="s">
        <v>4325</v>
      </c>
      <c r="E1983" s="1" t="s">
        <v>7478</v>
      </c>
      <c r="F1983" s="1" t="s">
        <v>8192</v>
      </c>
      <c r="G1983" s="1">
        <v>2554</v>
      </c>
      <c r="H1983" s="1" t="s">
        <v>46</v>
      </c>
    </row>
    <row r="1984" spans="1:8" x14ac:dyDescent="0.25">
      <c r="A1984" s="99">
        <v>273933</v>
      </c>
      <c r="B1984" s="99" t="s">
        <v>1298</v>
      </c>
      <c r="D1984" s="1" t="s">
        <v>4325</v>
      </c>
      <c r="E1984" s="1" t="s">
        <v>7478</v>
      </c>
      <c r="F1984" s="1" t="s">
        <v>8359</v>
      </c>
      <c r="G1984" s="1">
        <v>149</v>
      </c>
      <c r="H1984" s="1" t="s">
        <v>46</v>
      </c>
    </row>
    <row r="1985" spans="1:8" x14ac:dyDescent="0.25">
      <c r="A1985" s="99">
        <v>273934</v>
      </c>
      <c r="B1985" s="99" t="s">
        <v>1299</v>
      </c>
      <c r="D1985" s="1" t="s">
        <v>4325</v>
      </c>
      <c r="E1985" s="1" t="s">
        <v>7478</v>
      </c>
      <c r="F1985" s="1" t="s">
        <v>8359</v>
      </c>
      <c r="G1985" s="1">
        <v>160</v>
      </c>
      <c r="H1985" s="1" t="s">
        <v>46</v>
      </c>
    </row>
    <row r="1986" spans="1:8" x14ac:dyDescent="0.25">
      <c r="A1986" s="99">
        <v>273935</v>
      </c>
      <c r="B1986" s="99" t="s">
        <v>1300</v>
      </c>
      <c r="D1986" s="1" t="s">
        <v>4325</v>
      </c>
      <c r="E1986" s="1" t="s">
        <v>7478</v>
      </c>
      <c r="F1986" s="1" t="s">
        <v>8359</v>
      </c>
      <c r="G1986" s="1">
        <v>191</v>
      </c>
      <c r="H1986" s="1" t="s">
        <v>46</v>
      </c>
    </row>
    <row r="1987" spans="1:8" x14ac:dyDescent="0.25">
      <c r="A1987" s="99">
        <v>523560</v>
      </c>
      <c r="B1987" s="99" t="s">
        <v>5529</v>
      </c>
      <c r="D1987" s="1" t="s">
        <v>4325</v>
      </c>
      <c r="E1987" s="1" t="s">
        <v>7478</v>
      </c>
      <c r="F1987" s="1" t="s">
        <v>8359</v>
      </c>
      <c r="G1987" s="1">
        <v>307</v>
      </c>
      <c r="H1987" s="1" t="s">
        <v>46</v>
      </c>
    </row>
    <row r="1988" spans="1:8" x14ac:dyDescent="0.25">
      <c r="A1988" s="99">
        <v>32567</v>
      </c>
      <c r="B1988" s="99" t="s">
        <v>1837</v>
      </c>
      <c r="D1988" s="1" t="s">
        <v>4325</v>
      </c>
      <c r="E1988" s="1" t="s">
        <v>7478</v>
      </c>
      <c r="F1988" s="1" t="s">
        <v>8360</v>
      </c>
      <c r="G1988" s="1">
        <v>88</v>
      </c>
      <c r="H1988" s="1" t="s">
        <v>46</v>
      </c>
    </row>
    <row r="1989" spans="1:8" x14ac:dyDescent="0.25">
      <c r="A1989" s="99">
        <v>32568</v>
      </c>
      <c r="B1989" s="99" t="s">
        <v>1838</v>
      </c>
      <c r="D1989" s="1" t="s">
        <v>4325</v>
      </c>
      <c r="E1989" s="1" t="s">
        <v>7478</v>
      </c>
      <c r="F1989" s="1" t="s">
        <v>8360</v>
      </c>
      <c r="G1989" s="1">
        <v>104</v>
      </c>
      <c r="H1989" s="1" t="s">
        <v>46</v>
      </c>
    </row>
    <row r="1990" spans="1:8" x14ac:dyDescent="0.25">
      <c r="A1990" s="99">
        <v>338445</v>
      </c>
      <c r="B1990" s="99" t="s">
        <v>4336</v>
      </c>
      <c r="D1990" s="1" t="s">
        <v>4325</v>
      </c>
      <c r="E1990" s="1" t="s">
        <v>7478</v>
      </c>
      <c r="F1990" s="1" t="s">
        <v>8360</v>
      </c>
      <c r="G1990" s="1">
        <v>37</v>
      </c>
      <c r="H1990" s="1" t="s">
        <v>46</v>
      </c>
    </row>
    <row r="1991" spans="1:8" x14ac:dyDescent="0.25">
      <c r="A1991" s="99">
        <v>338446</v>
      </c>
      <c r="B1991" s="99" t="s">
        <v>4337</v>
      </c>
      <c r="D1991" s="1" t="s">
        <v>4325</v>
      </c>
      <c r="E1991" s="1" t="s">
        <v>7478</v>
      </c>
      <c r="F1991" s="1" t="s">
        <v>8360</v>
      </c>
      <c r="G1991" s="1">
        <v>52</v>
      </c>
      <c r="H1991" s="1" t="s">
        <v>46</v>
      </c>
    </row>
    <row r="1992" spans="1:8" x14ac:dyDescent="0.25">
      <c r="A1992" s="99">
        <v>338447</v>
      </c>
      <c r="B1992" s="99" t="s">
        <v>1868</v>
      </c>
      <c r="D1992" s="1" t="s">
        <v>4325</v>
      </c>
      <c r="E1992" s="1" t="s">
        <v>7478</v>
      </c>
      <c r="F1992" s="1" t="s">
        <v>8360</v>
      </c>
      <c r="G1992" s="1">
        <v>84</v>
      </c>
      <c r="H1992" s="1" t="s">
        <v>46</v>
      </c>
    </row>
    <row r="1993" spans="1:8" x14ac:dyDescent="0.25">
      <c r="A1993" s="99">
        <v>3781</v>
      </c>
      <c r="B1993" s="99" t="s">
        <v>2008</v>
      </c>
      <c r="D1993" s="1" t="s">
        <v>4325</v>
      </c>
      <c r="E1993" s="1" t="s">
        <v>7478</v>
      </c>
      <c r="F1993" s="1" t="s">
        <v>8361</v>
      </c>
      <c r="G1993" s="1">
        <v>1495</v>
      </c>
      <c r="H1993" s="1" t="s">
        <v>46</v>
      </c>
    </row>
    <row r="1994" spans="1:8" x14ac:dyDescent="0.25">
      <c r="A1994" s="99">
        <v>3783</v>
      </c>
      <c r="B1994" s="99" t="s">
        <v>2009</v>
      </c>
      <c r="D1994" s="1" t="s">
        <v>4325</v>
      </c>
      <c r="E1994" s="1" t="s">
        <v>7478</v>
      </c>
      <c r="F1994" s="1" t="s">
        <v>8361</v>
      </c>
      <c r="G1994" s="1">
        <v>551</v>
      </c>
      <c r="H1994" s="1" t="s">
        <v>46</v>
      </c>
    </row>
    <row r="1995" spans="1:8" x14ac:dyDescent="0.25">
      <c r="A1995" s="99">
        <v>3784</v>
      </c>
      <c r="B1995" s="99" t="s">
        <v>2010</v>
      </c>
      <c r="D1995" s="1" t="s">
        <v>4325</v>
      </c>
      <c r="E1995" s="1" t="s">
        <v>7478</v>
      </c>
      <c r="F1995" s="1" t="s">
        <v>8361</v>
      </c>
      <c r="G1995" s="1">
        <v>664</v>
      </c>
      <c r="H1995" s="1" t="s">
        <v>46</v>
      </c>
    </row>
    <row r="1996" spans="1:8" x14ac:dyDescent="0.25">
      <c r="A1996" s="99">
        <v>3785</v>
      </c>
      <c r="B1996" s="99" t="s">
        <v>2011</v>
      </c>
      <c r="D1996" s="1" t="s">
        <v>4325</v>
      </c>
      <c r="E1996" s="1" t="s">
        <v>7478</v>
      </c>
      <c r="F1996" s="1" t="s">
        <v>8361</v>
      </c>
      <c r="G1996" s="1">
        <v>770</v>
      </c>
      <c r="H1996" s="1" t="s">
        <v>46</v>
      </c>
    </row>
    <row r="1997" spans="1:8" x14ac:dyDescent="0.25">
      <c r="A1997" s="99">
        <v>3786</v>
      </c>
      <c r="B1997" s="99" t="s">
        <v>2012</v>
      </c>
      <c r="D1997" s="1" t="s">
        <v>4325</v>
      </c>
      <c r="E1997" s="1" t="s">
        <v>7478</v>
      </c>
      <c r="F1997" s="1" t="s">
        <v>8361</v>
      </c>
      <c r="G1997" s="1">
        <v>974</v>
      </c>
      <c r="H1997" s="1" t="s">
        <v>46</v>
      </c>
    </row>
    <row r="1998" spans="1:8" x14ac:dyDescent="0.25">
      <c r="A1998" s="99">
        <v>3789</v>
      </c>
      <c r="B1998" s="99" t="s">
        <v>2013</v>
      </c>
      <c r="D1998" s="1" t="s">
        <v>4325</v>
      </c>
      <c r="E1998" s="1" t="s">
        <v>7478</v>
      </c>
      <c r="F1998" s="1" t="s">
        <v>8361</v>
      </c>
      <c r="G1998" s="1">
        <v>1512</v>
      </c>
      <c r="H1998" s="1" t="s">
        <v>46</v>
      </c>
    </row>
    <row r="1999" spans="1:8" x14ac:dyDescent="0.25">
      <c r="A1999" s="99">
        <v>5555</v>
      </c>
      <c r="B1999" s="99" t="s">
        <v>2409</v>
      </c>
      <c r="D1999" s="1" t="s">
        <v>4325</v>
      </c>
      <c r="E1999" s="1" t="s">
        <v>7478</v>
      </c>
      <c r="F1999" s="1" t="s">
        <v>8362</v>
      </c>
      <c r="G1999" s="1">
        <v>9</v>
      </c>
      <c r="H1999" s="1" t="s">
        <v>46</v>
      </c>
    </row>
    <row r="2000" spans="1:8" x14ac:dyDescent="0.25">
      <c r="A2000" s="99">
        <v>5606</v>
      </c>
      <c r="B2000" s="99" t="s">
        <v>2417</v>
      </c>
      <c r="D2000" s="1" t="s">
        <v>4325</v>
      </c>
      <c r="E2000" s="1" t="s">
        <v>7478</v>
      </c>
      <c r="F2000" s="1" t="s">
        <v>8362</v>
      </c>
      <c r="G2000" s="1">
        <v>7</v>
      </c>
      <c r="H2000" s="1" t="s">
        <v>46</v>
      </c>
    </row>
    <row r="2001" spans="1:8" x14ac:dyDescent="0.25">
      <c r="A2001" s="99">
        <v>5607</v>
      </c>
      <c r="B2001" s="99" t="s">
        <v>2418</v>
      </c>
      <c r="D2001" s="1" t="s">
        <v>4325</v>
      </c>
      <c r="E2001" s="1" t="s">
        <v>7478</v>
      </c>
      <c r="F2001" s="1" t="s">
        <v>8362</v>
      </c>
      <c r="G2001" s="1">
        <v>8</v>
      </c>
      <c r="H2001" s="1" t="s">
        <v>46</v>
      </c>
    </row>
    <row r="2002" spans="1:8" x14ac:dyDescent="0.25">
      <c r="A2002" s="99">
        <v>5608</v>
      </c>
      <c r="B2002" s="99" t="s">
        <v>2419</v>
      </c>
      <c r="D2002" s="1" t="s">
        <v>4325</v>
      </c>
      <c r="E2002" s="1" t="s">
        <v>7478</v>
      </c>
      <c r="F2002" s="1" t="s">
        <v>8362</v>
      </c>
      <c r="G2002" s="1">
        <v>10</v>
      </c>
      <c r="H2002" s="1" t="s">
        <v>46</v>
      </c>
    </row>
    <row r="2003" spans="1:8" x14ac:dyDescent="0.25">
      <c r="A2003" s="99">
        <v>5609</v>
      </c>
      <c r="B2003" s="99" t="s">
        <v>2420</v>
      </c>
      <c r="D2003" s="1" t="s">
        <v>4325</v>
      </c>
      <c r="E2003" s="1" t="s">
        <v>7478</v>
      </c>
      <c r="F2003" s="1" t="s">
        <v>8362</v>
      </c>
      <c r="G2003" s="1">
        <v>13</v>
      </c>
      <c r="H2003" s="1" t="s">
        <v>46</v>
      </c>
    </row>
    <row r="2004" spans="1:8" x14ac:dyDescent="0.25">
      <c r="A2004" s="99">
        <v>5610</v>
      </c>
      <c r="B2004" s="99" t="s">
        <v>2421</v>
      </c>
      <c r="D2004" s="1" t="s">
        <v>4325</v>
      </c>
      <c r="E2004" s="1" t="s">
        <v>7478</v>
      </c>
      <c r="F2004" s="1" t="s">
        <v>8362</v>
      </c>
      <c r="G2004" s="1">
        <v>16</v>
      </c>
      <c r="H2004" s="1" t="s">
        <v>46</v>
      </c>
    </row>
    <row r="2005" spans="1:8" x14ac:dyDescent="0.25">
      <c r="A2005" s="99">
        <v>5611</v>
      </c>
      <c r="B2005" s="99" t="s">
        <v>2422</v>
      </c>
      <c r="D2005" s="1" t="s">
        <v>4325</v>
      </c>
      <c r="E2005" s="1" t="s">
        <v>7478</v>
      </c>
      <c r="F2005" s="1" t="s">
        <v>8362</v>
      </c>
      <c r="G2005" s="1">
        <v>18</v>
      </c>
      <c r="H2005" s="1" t="s">
        <v>46</v>
      </c>
    </row>
    <row r="2006" spans="1:8" x14ac:dyDescent="0.25">
      <c r="A2006" s="99">
        <v>5612</v>
      </c>
      <c r="B2006" s="99" t="s">
        <v>2423</v>
      </c>
      <c r="D2006" s="1" t="s">
        <v>4325</v>
      </c>
      <c r="E2006" s="1" t="s">
        <v>7478</v>
      </c>
      <c r="F2006" s="1" t="s">
        <v>8362</v>
      </c>
      <c r="G2006" s="1">
        <v>22</v>
      </c>
      <c r="H2006" s="1" t="s">
        <v>46</v>
      </c>
    </row>
    <row r="2007" spans="1:8" x14ac:dyDescent="0.25">
      <c r="A2007" s="99">
        <v>5613</v>
      </c>
      <c r="B2007" s="99" t="s">
        <v>2424</v>
      </c>
      <c r="D2007" s="1" t="s">
        <v>4325</v>
      </c>
      <c r="E2007" s="1" t="s">
        <v>7478</v>
      </c>
      <c r="F2007" s="1" t="s">
        <v>8362</v>
      </c>
      <c r="G2007" s="1">
        <v>25</v>
      </c>
      <c r="H2007" s="1" t="s">
        <v>46</v>
      </c>
    </row>
    <row r="2008" spans="1:8" x14ac:dyDescent="0.25">
      <c r="A2008" s="99">
        <v>5614</v>
      </c>
      <c r="B2008" s="99" t="s">
        <v>2425</v>
      </c>
      <c r="D2008" s="1" t="s">
        <v>4325</v>
      </c>
      <c r="E2008" s="1" t="s">
        <v>7478</v>
      </c>
      <c r="F2008" s="1" t="s">
        <v>8362</v>
      </c>
      <c r="G2008" s="1">
        <v>35</v>
      </c>
      <c r="H2008" s="1" t="s">
        <v>46</v>
      </c>
    </row>
    <row r="2009" spans="1:8" x14ac:dyDescent="0.25">
      <c r="A2009" s="99">
        <v>5615</v>
      </c>
      <c r="B2009" s="99" t="s">
        <v>2426</v>
      </c>
      <c r="D2009" s="1" t="s">
        <v>4325</v>
      </c>
      <c r="E2009" s="1" t="s">
        <v>7478</v>
      </c>
      <c r="F2009" s="1" t="s">
        <v>8362</v>
      </c>
      <c r="G2009" s="1">
        <v>39</v>
      </c>
      <c r="H2009" s="1" t="s">
        <v>46</v>
      </c>
    </row>
    <row r="2010" spans="1:8" x14ac:dyDescent="0.25">
      <c r="A2010" s="99">
        <v>9560</v>
      </c>
      <c r="B2010" s="99" t="s">
        <v>2983</v>
      </c>
      <c r="D2010" s="1" t="s">
        <v>4325</v>
      </c>
      <c r="E2010" s="1" t="s">
        <v>7478</v>
      </c>
      <c r="F2010" s="1" t="s">
        <v>8363</v>
      </c>
      <c r="G2010" s="1">
        <v>419</v>
      </c>
      <c r="H2010" s="1" t="s">
        <v>46</v>
      </c>
    </row>
    <row r="2011" spans="1:8" x14ac:dyDescent="0.25">
      <c r="A2011" s="99">
        <v>9561</v>
      </c>
      <c r="B2011" s="99" t="s">
        <v>2990</v>
      </c>
      <c r="D2011" s="1" t="s">
        <v>4325</v>
      </c>
      <c r="E2011" s="1" t="s">
        <v>7478</v>
      </c>
      <c r="F2011" s="1" t="s">
        <v>8363</v>
      </c>
      <c r="G2011" s="1">
        <v>579</v>
      </c>
      <c r="H2011" s="1" t="s">
        <v>46</v>
      </c>
    </row>
    <row r="2012" spans="1:8" x14ac:dyDescent="0.25">
      <c r="A2012" s="99">
        <v>9562</v>
      </c>
      <c r="B2012" s="99" t="s">
        <v>2994</v>
      </c>
      <c r="D2012" s="1" t="s">
        <v>4325</v>
      </c>
      <c r="E2012" s="1" t="s">
        <v>7478</v>
      </c>
      <c r="F2012" s="1" t="s">
        <v>8363</v>
      </c>
      <c r="G2012" s="1">
        <v>782</v>
      </c>
      <c r="H2012" s="1" t="s">
        <v>46</v>
      </c>
    </row>
    <row r="2013" spans="1:8" x14ac:dyDescent="0.25">
      <c r="A2013" s="99">
        <v>9563</v>
      </c>
      <c r="B2013" s="99" t="s">
        <v>2995</v>
      </c>
      <c r="D2013" s="1" t="s">
        <v>4325</v>
      </c>
      <c r="E2013" s="1" t="s">
        <v>7478</v>
      </c>
      <c r="F2013" s="1" t="s">
        <v>8363</v>
      </c>
      <c r="G2013" s="1">
        <v>851</v>
      </c>
      <c r="H2013" s="1" t="s">
        <v>46</v>
      </c>
    </row>
    <row r="2014" spans="1:8" x14ac:dyDescent="0.25">
      <c r="A2014" s="99">
        <v>9564</v>
      </c>
      <c r="B2014" s="99" t="s">
        <v>2996</v>
      </c>
      <c r="D2014" s="1" t="s">
        <v>4325</v>
      </c>
      <c r="E2014" s="1" t="s">
        <v>7478</v>
      </c>
      <c r="F2014" s="1" t="s">
        <v>8363</v>
      </c>
      <c r="G2014" s="1">
        <v>1409</v>
      </c>
      <c r="H2014" s="1" t="s">
        <v>46</v>
      </c>
    </row>
    <row r="2015" spans="1:8" x14ac:dyDescent="0.25">
      <c r="A2015" s="99">
        <v>9565</v>
      </c>
      <c r="B2015" s="99" t="s">
        <v>2997</v>
      </c>
      <c r="D2015" s="1" t="s">
        <v>4325</v>
      </c>
      <c r="E2015" s="1" t="s">
        <v>7478</v>
      </c>
      <c r="F2015" s="1" t="s">
        <v>8363</v>
      </c>
      <c r="G2015" s="1">
        <v>1936</v>
      </c>
      <c r="H2015" s="1" t="s">
        <v>46</v>
      </c>
    </row>
    <row r="2016" spans="1:8" x14ac:dyDescent="0.25">
      <c r="A2016" s="99">
        <v>9566</v>
      </c>
      <c r="B2016" s="99" t="s">
        <v>2998</v>
      </c>
      <c r="D2016" s="1" t="s">
        <v>4325</v>
      </c>
      <c r="E2016" s="1" t="s">
        <v>7478</v>
      </c>
      <c r="F2016" s="1" t="s">
        <v>8363</v>
      </c>
      <c r="G2016" s="1">
        <v>3018</v>
      </c>
      <c r="H2016" s="1" t="s">
        <v>46</v>
      </c>
    </row>
    <row r="2017" spans="1:8" x14ac:dyDescent="0.25">
      <c r="A2017" s="99">
        <v>30086</v>
      </c>
      <c r="B2017" s="99" t="s">
        <v>1561</v>
      </c>
      <c r="D2017" s="1" t="s">
        <v>4325</v>
      </c>
      <c r="E2017" s="1" t="s">
        <v>7478</v>
      </c>
      <c r="F2017" s="1" t="s">
        <v>8363</v>
      </c>
      <c r="G2017" s="1">
        <v>683</v>
      </c>
      <c r="H2017" s="1" t="s">
        <v>46</v>
      </c>
    </row>
    <row r="2018" spans="1:8" x14ac:dyDescent="0.25">
      <c r="A2018" s="99">
        <v>79855</v>
      </c>
      <c r="B2018" s="99" t="s">
        <v>3613</v>
      </c>
      <c r="D2018" s="1" t="s">
        <v>4325</v>
      </c>
      <c r="E2018" s="1" t="s">
        <v>7478</v>
      </c>
      <c r="F2018" s="1" t="s">
        <v>8363</v>
      </c>
      <c r="G2018" s="1">
        <v>514</v>
      </c>
      <c r="H2018" s="1" t="s">
        <v>46</v>
      </c>
    </row>
    <row r="2019" spans="1:8" x14ac:dyDescent="0.25">
      <c r="A2019" s="99">
        <v>79856</v>
      </c>
      <c r="B2019" s="99" t="s">
        <v>3614</v>
      </c>
      <c r="D2019" s="1" t="s">
        <v>4325</v>
      </c>
      <c r="E2019" s="1" t="s">
        <v>7478</v>
      </c>
      <c r="F2019" s="1" t="s">
        <v>8363</v>
      </c>
      <c r="G2019" s="1">
        <v>685</v>
      </c>
      <c r="H2019" s="1" t="s">
        <v>46</v>
      </c>
    </row>
    <row r="2020" spans="1:8" x14ac:dyDescent="0.25">
      <c r="A2020" s="99">
        <v>95058</v>
      </c>
      <c r="B2020" s="99" t="s">
        <v>3616</v>
      </c>
      <c r="D2020" s="1" t="s">
        <v>4325</v>
      </c>
      <c r="E2020" s="1" t="s">
        <v>7478</v>
      </c>
      <c r="F2020" s="1" t="s">
        <v>8363</v>
      </c>
      <c r="G2020" s="1">
        <v>2060</v>
      </c>
      <c r="H2020" s="1" t="s">
        <v>46</v>
      </c>
    </row>
    <row r="2021" spans="1:8" x14ac:dyDescent="0.25">
      <c r="A2021" s="99">
        <v>95060</v>
      </c>
      <c r="B2021" s="99" t="s">
        <v>2815</v>
      </c>
      <c r="D2021" s="1" t="s">
        <v>4325</v>
      </c>
      <c r="E2021" s="1" t="s">
        <v>7478</v>
      </c>
      <c r="F2021" s="1" t="s">
        <v>8363</v>
      </c>
      <c r="G2021" s="1">
        <v>714</v>
      </c>
      <c r="H2021" s="1" t="s">
        <v>46</v>
      </c>
    </row>
    <row r="2022" spans="1:8" x14ac:dyDescent="0.25">
      <c r="A2022" s="99">
        <v>95061</v>
      </c>
      <c r="B2022" s="99" t="s">
        <v>2816</v>
      </c>
      <c r="D2022" s="1" t="s">
        <v>4325</v>
      </c>
      <c r="E2022" s="1" t="s">
        <v>7478</v>
      </c>
      <c r="F2022" s="1" t="s">
        <v>8363</v>
      </c>
      <c r="G2022" s="1">
        <v>637</v>
      </c>
      <c r="H2022" s="1" t="s">
        <v>46</v>
      </c>
    </row>
    <row r="2023" spans="1:8" x14ac:dyDescent="0.25">
      <c r="A2023" s="99">
        <v>95062</v>
      </c>
      <c r="B2023" s="99" t="s">
        <v>2817</v>
      </c>
      <c r="D2023" s="1" t="s">
        <v>4325</v>
      </c>
      <c r="E2023" s="1" t="s">
        <v>7478</v>
      </c>
      <c r="F2023" s="1" t="s">
        <v>8363</v>
      </c>
      <c r="G2023" s="1">
        <v>424</v>
      </c>
      <c r="H2023" s="1" t="s">
        <v>46</v>
      </c>
    </row>
    <row r="2024" spans="1:8" x14ac:dyDescent="0.25">
      <c r="A2024" s="99">
        <v>95063</v>
      </c>
      <c r="B2024" s="99" t="s">
        <v>2818</v>
      </c>
      <c r="D2024" s="1" t="s">
        <v>4325</v>
      </c>
      <c r="E2024" s="1" t="s">
        <v>7478</v>
      </c>
      <c r="F2024" s="1" t="s">
        <v>8363</v>
      </c>
      <c r="G2024" s="1">
        <v>346</v>
      </c>
      <c r="H2024" s="1" t="s">
        <v>46</v>
      </c>
    </row>
    <row r="2025" spans="1:8" x14ac:dyDescent="0.25">
      <c r="A2025" s="99">
        <v>30075</v>
      </c>
      <c r="B2025" s="99" t="s">
        <v>1555</v>
      </c>
      <c r="D2025" s="1" t="s">
        <v>4325</v>
      </c>
      <c r="E2025" s="1" t="s">
        <v>7478</v>
      </c>
      <c r="F2025" s="1" t="s">
        <v>8364</v>
      </c>
      <c r="G2025" s="1">
        <v>740</v>
      </c>
      <c r="H2025" s="1" t="s">
        <v>46</v>
      </c>
    </row>
    <row r="2026" spans="1:8" x14ac:dyDescent="0.25">
      <c r="A2026" s="99">
        <v>30076</v>
      </c>
      <c r="B2026" s="99" t="s">
        <v>1556</v>
      </c>
      <c r="D2026" s="1" t="s">
        <v>4325</v>
      </c>
      <c r="E2026" s="1" t="s">
        <v>7478</v>
      </c>
      <c r="F2026" s="1" t="s">
        <v>8364</v>
      </c>
      <c r="G2026" s="1">
        <v>822</v>
      </c>
      <c r="H2026" s="1" t="s">
        <v>46</v>
      </c>
    </row>
    <row r="2027" spans="1:8" x14ac:dyDescent="0.25">
      <c r="A2027" s="99">
        <v>30077</v>
      </c>
      <c r="B2027" s="99" t="s">
        <v>1557</v>
      </c>
      <c r="D2027" s="1" t="s">
        <v>4325</v>
      </c>
      <c r="E2027" s="1" t="s">
        <v>7478</v>
      </c>
      <c r="F2027" s="1" t="s">
        <v>8364</v>
      </c>
      <c r="G2027" s="1">
        <v>1110</v>
      </c>
      <c r="H2027" s="1" t="s">
        <v>46</v>
      </c>
    </row>
    <row r="2028" spans="1:8" x14ac:dyDescent="0.25">
      <c r="A2028" s="99">
        <v>30078</v>
      </c>
      <c r="B2028" s="99" t="s">
        <v>1558</v>
      </c>
      <c r="D2028" s="1" t="s">
        <v>4325</v>
      </c>
      <c r="E2028" s="1" t="s">
        <v>7478</v>
      </c>
      <c r="F2028" s="1" t="s">
        <v>8364</v>
      </c>
      <c r="G2028" s="1">
        <v>1318</v>
      </c>
      <c r="H2028" s="1" t="s">
        <v>46</v>
      </c>
    </row>
    <row r="2029" spans="1:8" x14ac:dyDescent="0.25">
      <c r="A2029" s="99">
        <v>30079</v>
      </c>
      <c r="B2029" s="99" t="s">
        <v>1559</v>
      </c>
      <c r="D2029" s="1" t="s">
        <v>4325</v>
      </c>
      <c r="E2029" s="1" t="s">
        <v>7478</v>
      </c>
      <c r="F2029" s="1" t="s">
        <v>8364</v>
      </c>
      <c r="G2029" s="1">
        <v>2098</v>
      </c>
      <c r="H2029" s="1" t="s">
        <v>46</v>
      </c>
    </row>
    <row r="2030" spans="1:8" x14ac:dyDescent="0.25">
      <c r="A2030" s="99">
        <v>30080</v>
      </c>
      <c r="B2030" s="99" t="s">
        <v>1560</v>
      </c>
      <c r="D2030" s="1" t="s">
        <v>4325</v>
      </c>
      <c r="E2030" s="1" t="s">
        <v>7478</v>
      </c>
      <c r="F2030" s="1" t="s">
        <v>8364</v>
      </c>
      <c r="G2030" s="1">
        <v>3060</v>
      </c>
      <c r="H2030" s="1" t="s">
        <v>46</v>
      </c>
    </row>
    <row r="2031" spans="1:8" x14ac:dyDescent="0.25">
      <c r="A2031" s="99">
        <v>301392</v>
      </c>
      <c r="B2031" s="99" t="s">
        <v>1571</v>
      </c>
      <c r="D2031" s="1" t="s">
        <v>4325</v>
      </c>
      <c r="E2031" s="1" t="s">
        <v>7478</v>
      </c>
      <c r="F2031" s="1" t="s">
        <v>8365</v>
      </c>
      <c r="G2031" s="1">
        <v>59</v>
      </c>
      <c r="H2031" s="1" t="s">
        <v>46</v>
      </c>
    </row>
    <row r="2032" spans="1:8" x14ac:dyDescent="0.25">
      <c r="A2032" s="99">
        <v>301393</v>
      </c>
      <c r="B2032" s="99" t="s">
        <v>1572</v>
      </c>
      <c r="D2032" s="1" t="s">
        <v>4325</v>
      </c>
      <c r="E2032" s="1" t="s">
        <v>7478</v>
      </c>
      <c r="F2032" s="1" t="s">
        <v>8365</v>
      </c>
      <c r="G2032" s="1">
        <v>65</v>
      </c>
      <c r="H2032" s="1" t="s">
        <v>46</v>
      </c>
    </row>
    <row r="2033" spans="1:8" x14ac:dyDescent="0.25">
      <c r="A2033" s="99">
        <v>301394</v>
      </c>
      <c r="B2033" s="99" t="s">
        <v>1573</v>
      </c>
      <c r="D2033" s="1" t="s">
        <v>4325</v>
      </c>
      <c r="E2033" s="1" t="s">
        <v>7478</v>
      </c>
      <c r="F2033" s="1" t="s">
        <v>8365</v>
      </c>
      <c r="G2033" s="1">
        <v>77</v>
      </c>
      <c r="H2033" s="1" t="s">
        <v>46</v>
      </c>
    </row>
    <row r="2034" spans="1:8" x14ac:dyDescent="0.25">
      <c r="A2034" s="99">
        <v>304815</v>
      </c>
      <c r="B2034" s="99" t="s">
        <v>1596</v>
      </c>
      <c r="D2034" s="1" t="s">
        <v>4325</v>
      </c>
      <c r="E2034" s="1" t="s">
        <v>7478</v>
      </c>
      <c r="F2034" s="1" t="s">
        <v>8365</v>
      </c>
      <c r="G2034" s="1">
        <v>107</v>
      </c>
      <c r="H2034" s="1" t="s">
        <v>46</v>
      </c>
    </row>
    <row r="2035" spans="1:8" x14ac:dyDescent="0.25">
      <c r="A2035" s="99">
        <v>309230</v>
      </c>
      <c r="B2035" s="99" t="s">
        <v>1668</v>
      </c>
      <c r="D2035" s="1" t="s">
        <v>4325</v>
      </c>
      <c r="E2035" s="1" t="s">
        <v>7478</v>
      </c>
      <c r="F2035" s="1" t="s">
        <v>8365</v>
      </c>
      <c r="G2035" s="1">
        <v>270</v>
      </c>
      <c r="H2035" s="1" t="s">
        <v>46</v>
      </c>
    </row>
    <row r="2036" spans="1:8" x14ac:dyDescent="0.25">
      <c r="A2036" s="99">
        <v>309416</v>
      </c>
      <c r="B2036" s="99" t="s">
        <v>1669</v>
      </c>
      <c r="D2036" s="1" t="s">
        <v>4325</v>
      </c>
      <c r="E2036" s="1" t="s">
        <v>7478</v>
      </c>
      <c r="F2036" s="1" t="s">
        <v>8365</v>
      </c>
      <c r="G2036" s="1">
        <v>57</v>
      </c>
      <c r="H2036" s="1" t="s">
        <v>46</v>
      </c>
    </row>
    <row r="2037" spans="1:8" x14ac:dyDescent="0.25">
      <c r="A2037" s="99">
        <v>311515</v>
      </c>
      <c r="B2037" s="99" t="s">
        <v>1679</v>
      </c>
      <c r="D2037" s="1" t="s">
        <v>4325</v>
      </c>
      <c r="E2037" s="1" t="s">
        <v>7478</v>
      </c>
      <c r="F2037" s="1" t="s">
        <v>8296</v>
      </c>
      <c r="G2037" s="1">
        <v>397</v>
      </c>
      <c r="H2037" s="1" t="s">
        <v>46</v>
      </c>
    </row>
    <row r="2038" spans="1:8" x14ac:dyDescent="0.25">
      <c r="A2038" s="99">
        <v>311516</v>
      </c>
      <c r="B2038" s="99" t="s">
        <v>1680</v>
      </c>
      <c r="D2038" s="1" t="s">
        <v>4325</v>
      </c>
      <c r="E2038" s="1" t="s">
        <v>7478</v>
      </c>
      <c r="F2038" s="1" t="s">
        <v>8296</v>
      </c>
      <c r="G2038" s="1">
        <v>448</v>
      </c>
      <c r="H2038" s="1" t="s">
        <v>46</v>
      </c>
    </row>
    <row r="2039" spans="1:8" x14ac:dyDescent="0.25">
      <c r="A2039" s="99">
        <v>311517</v>
      </c>
      <c r="B2039" s="99" t="s">
        <v>1681</v>
      </c>
      <c r="D2039" s="1" t="s">
        <v>4325</v>
      </c>
      <c r="E2039" s="1" t="s">
        <v>7478</v>
      </c>
      <c r="F2039" s="1" t="s">
        <v>8296</v>
      </c>
      <c r="G2039" s="1">
        <v>500</v>
      </c>
      <c r="H2039" s="1" t="s">
        <v>46</v>
      </c>
    </row>
    <row r="2040" spans="1:8" x14ac:dyDescent="0.25">
      <c r="A2040" s="99">
        <v>311518</v>
      </c>
      <c r="B2040" s="99" t="s">
        <v>1682</v>
      </c>
      <c r="D2040" s="1" t="s">
        <v>4325</v>
      </c>
      <c r="E2040" s="1" t="s">
        <v>7478</v>
      </c>
      <c r="F2040" s="1" t="s">
        <v>8296</v>
      </c>
      <c r="G2040" s="1">
        <v>520</v>
      </c>
      <c r="H2040" s="1" t="s">
        <v>46</v>
      </c>
    </row>
    <row r="2041" spans="1:8" x14ac:dyDescent="0.25">
      <c r="A2041" s="99">
        <v>305461</v>
      </c>
      <c r="B2041" s="99" t="s">
        <v>1635</v>
      </c>
      <c r="D2041" s="1" t="s">
        <v>4325</v>
      </c>
      <c r="E2041" s="1" t="s">
        <v>7478</v>
      </c>
      <c r="F2041" s="1" t="s">
        <v>8366</v>
      </c>
      <c r="G2041" s="1">
        <v>88</v>
      </c>
      <c r="H2041" s="1" t="s">
        <v>46</v>
      </c>
    </row>
    <row r="2042" spans="1:8" x14ac:dyDescent="0.25">
      <c r="A2042" s="99">
        <v>305462</v>
      </c>
      <c r="B2042" s="99" t="s">
        <v>1636</v>
      </c>
      <c r="D2042" s="1" t="s">
        <v>4325</v>
      </c>
      <c r="E2042" s="1" t="s">
        <v>7478</v>
      </c>
      <c r="F2042" s="1" t="s">
        <v>8366</v>
      </c>
      <c r="G2042" s="1">
        <v>82</v>
      </c>
      <c r="H2042" s="1" t="s">
        <v>46</v>
      </c>
    </row>
    <row r="2043" spans="1:8" x14ac:dyDescent="0.25">
      <c r="A2043" s="99">
        <v>305464</v>
      </c>
      <c r="B2043" s="99" t="s">
        <v>1637</v>
      </c>
      <c r="D2043" s="1" t="s">
        <v>4325</v>
      </c>
      <c r="E2043" s="1" t="s">
        <v>7478</v>
      </c>
      <c r="F2043" s="1" t="s">
        <v>8366</v>
      </c>
      <c r="G2043" s="1">
        <v>139</v>
      </c>
      <c r="H2043" s="1" t="s">
        <v>46</v>
      </c>
    </row>
    <row r="2044" spans="1:8" x14ac:dyDescent="0.25">
      <c r="A2044" s="99">
        <v>305465</v>
      </c>
      <c r="B2044" s="99" t="s">
        <v>1638</v>
      </c>
      <c r="D2044" s="1" t="s">
        <v>4325</v>
      </c>
      <c r="E2044" s="1" t="s">
        <v>7478</v>
      </c>
      <c r="F2044" s="1" t="s">
        <v>8366</v>
      </c>
      <c r="G2044" s="1">
        <v>160</v>
      </c>
      <c r="H2044" s="1" t="s">
        <v>46</v>
      </c>
    </row>
    <row r="2045" spans="1:8" x14ac:dyDescent="0.25">
      <c r="A2045" s="99">
        <v>2728</v>
      </c>
      <c r="B2045" s="99" t="s">
        <v>1286</v>
      </c>
      <c r="D2045" s="1" t="s">
        <v>4325</v>
      </c>
      <c r="E2045" s="1" t="s">
        <v>7478</v>
      </c>
      <c r="F2045" s="1" t="s">
        <v>8367</v>
      </c>
      <c r="G2045" s="1">
        <v>52</v>
      </c>
      <c r="H2045" s="1" t="s">
        <v>46</v>
      </c>
    </row>
    <row r="2046" spans="1:8" x14ac:dyDescent="0.25">
      <c r="A2046" s="99">
        <v>2729</v>
      </c>
      <c r="B2046" s="99" t="s">
        <v>1287</v>
      </c>
      <c r="D2046" s="1" t="s">
        <v>4325</v>
      </c>
      <c r="E2046" s="1" t="s">
        <v>7478</v>
      </c>
      <c r="F2046" s="1" t="s">
        <v>8367</v>
      </c>
      <c r="G2046" s="1">
        <v>67</v>
      </c>
      <c r="H2046" s="1" t="s">
        <v>46</v>
      </c>
    </row>
    <row r="2047" spans="1:8" x14ac:dyDescent="0.25">
      <c r="A2047" s="99">
        <v>31480</v>
      </c>
      <c r="B2047" s="99" t="s">
        <v>1743</v>
      </c>
      <c r="D2047" s="1" t="s">
        <v>4325</v>
      </c>
      <c r="E2047" s="1" t="s">
        <v>7478</v>
      </c>
      <c r="F2047" s="1" t="s">
        <v>8367</v>
      </c>
      <c r="G2047" s="1">
        <v>205</v>
      </c>
      <c r="H2047" s="1" t="s">
        <v>46</v>
      </c>
    </row>
    <row r="2048" spans="1:8" x14ac:dyDescent="0.25">
      <c r="A2048" s="99">
        <v>31481</v>
      </c>
      <c r="B2048" s="99" t="s">
        <v>1744</v>
      </c>
      <c r="D2048" s="1" t="s">
        <v>4325</v>
      </c>
      <c r="E2048" s="1" t="s">
        <v>7478</v>
      </c>
      <c r="F2048" s="1" t="s">
        <v>8367</v>
      </c>
      <c r="G2048" s="1">
        <v>227</v>
      </c>
      <c r="H2048" s="1" t="s">
        <v>46</v>
      </c>
    </row>
    <row r="2049" spans="1:8" x14ac:dyDescent="0.25">
      <c r="A2049" s="99">
        <v>31482</v>
      </c>
      <c r="B2049" s="99" t="s">
        <v>1746</v>
      </c>
      <c r="D2049" s="1" t="s">
        <v>4325</v>
      </c>
      <c r="E2049" s="1" t="s">
        <v>7478</v>
      </c>
      <c r="F2049" s="1" t="s">
        <v>8367</v>
      </c>
      <c r="G2049" s="1">
        <v>242</v>
      </c>
      <c r="H2049" s="1" t="s">
        <v>46</v>
      </c>
    </row>
    <row r="2050" spans="1:8" x14ac:dyDescent="0.25">
      <c r="A2050" s="99">
        <v>31483</v>
      </c>
      <c r="B2050" s="99" t="s">
        <v>1747</v>
      </c>
      <c r="D2050" s="1" t="s">
        <v>4325</v>
      </c>
      <c r="E2050" s="1" t="s">
        <v>7478</v>
      </c>
      <c r="F2050" s="1" t="s">
        <v>8367</v>
      </c>
      <c r="G2050" s="1">
        <v>371</v>
      </c>
      <c r="H2050" s="1" t="s">
        <v>46</v>
      </c>
    </row>
    <row r="2051" spans="1:8" x14ac:dyDescent="0.25">
      <c r="A2051" s="99">
        <v>37496</v>
      </c>
      <c r="B2051" s="99" t="s">
        <v>1980</v>
      </c>
      <c r="D2051" s="1" t="s">
        <v>4325</v>
      </c>
      <c r="E2051" s="1" t="s">
        <v>7478</v>
      </c>
      <c r="F2051" s="1" t="s">
        <v>8367</v>
      </c>
      <c r="G2051" s="1">
        <v>88</v>
      </c>
      <c r="H2051" s="1" t="s">
        <v>46</v>
      </c>
    </row>
    <row r="2052" spans="1:8" x14ac:dyDescent="0.25">
      <c r="A2052" s="99">
        <v>37497</v>
      </c>
      <c r="B2052" s="99" t="s">
        <v>1981</v>
      </c>
      <c r="D2052" s="1" t="s">
        <v>4325</v>
      </c>
      <c r="E2052" s="1" t="s">
        <v>7478</v>
      </c>
      <c r="F2052" s="1" t="s">
        <v>8367</v>
      </c>
      <c r="G2052" s="1">
        <v>67</v>
      </c>
      <c r="H2052" s="1" t="s">
        <v>46</v>
      </c>
    </row>
    <row r="2053" spans="1:8" x14ac:dyDescent="0.25">
      <c r="A2053" s="99">
        <v>37504</v>
      </c>
      <c r="B2053" s="99" t="s">
        <v>1982</v>
      </c>
      <c r="D2053" s="1" t="s">
        <v>4325</v>
      </c>
      <c r="E2053" s="1" t="s">
        <v>7478</v>
      </c>
      <c r="F2053" s="1" t="s">
        <v>8367</v>
      </c>
      <c r="G2053" s="1">
        <v>175</v>
      </c>
      <c r="H2053" s="1" t="s">
        <v>46</v>
      </c>
    </row>
    <row r="2054" spans="1:8" x14ac:dyDescent="0.25">
      <c r="A2054" s="99">
        <v>37505</v>
      </c>
      <c r="B2054" s="99" t="s">
        <v>1983</v>
      </c>
      <c r="D2054" s="1" t="s">
        <v>4325</v>
      </c>
      <c r="E2054" s="1" t="s">
        <v>7478</v>
      </c>
      <c r="F2054" s="1" t="s">
        <v>8367</v>
      </c>
      <c r="G2054" s="1">
        <v>176</v>
      </c>
      <c r="H2054" s="1" t="s">
        <v>46</v>
      </c>
    </row>
    <row r="2055" spans="1:8" x14ac:dyDescent="0.25">
      <c r="A2055" s="99">
        <v>37506</v>
      </c>
      <c r="B2055" s="99" t="s">
        <v>1984</v>
      </c>
      <c r="D2055" s="1" t="s">
        <v>4325</v>
      </c>
      <c r="E2055" s="1" t="s">
        <v>7478</v>
      </c>
      <c r="F2055" s="1" t="s">
        <v>8367</v>
      </c>
      <c r="G2055" s="1">
        <v>178</v>
      </c>
      <c r="H2055" s="1" t="s">
        <v>46</v>
      </c>
    </row>
    <row r="2056" spans="1:8" x14ac:dyDescent="0.25">
      <c r="A2056" s="99">
        <v>37507</v>
      </c>
      <c r="B2056" s="99" t="s">
        <v>1985</v>
      </c>
      <c r="D2056" s="1" t="s">
        <v>4325</v>
      </c>
      <c r="E2056" s="1" t="s">
        <v>7478</v>
      </c>
      <c r="F2056" s="1" t="s">
        <v>8367</v>
      </c>
      <c r="G2056" s="1">
        <v>184</v>
      </c>
      <c r="H2056" s="1" t="s">
        <v>46</v>
      </c>
    </row>
    <row r="2057" spans="1:8" x14ac:dyDescent="0.25">
      <c r="A2057" s="99">
        <v>37508</v>
      </c>
      <c r="B2057" s="99" t="s">
        <v>1986</v>
      </c>
      <c r="D2057" s="1" t="s">
        <v>4325</v>
      </c>
      <c r="E2057" s="1" t="s">
        <v>7478</v>
      </c>
      <c r="F2057" s="1" t="s">
        <v>8367</v>
      </c>
      <c r="G2057" s="1">
        <v>191</v>
      </c>
      <c r="H2057" s="1" t="s">
        <v>46</v>
      </c>
    </row>
    <row r="2058" spans="1:8" x14ac:dyDescent="0.25">
      <c r="A2058" s="99">
        <v>94743</v>
      </c>
      <c r="B2058" s="99" t="s">
        <v>2814</v>
      </c>
      <c r="D2058" s="1" t="s">
        <v>4325</v>
      </c>
      <c r="E2058" s="1" t="s">
        <v>7478</v>
      </c>
      <c r="F2058" s="1" t="s">
        <v>8367</v>
      </c>
      <c r="G2058" s="1">
        <v>184</v>
      </c>
      <c r="H2058" s="1" t="s">
        <v>46</v>
      </c>
    </row>
    <row r="2059" spans="1:8" x14ac:dyDescent="0.25">
      <c r="A2059" s="99">
        <v>159907</v>
      </c>
      <c r="B2059" s="99" t="s">
        <v>3602</v>
      </c>
      <c r="D2059" s="1" t="s">
        <v>4325</v>
      </c>
      <c r="E2059" s="1" t="s">
        <v>7478</v>
      </c>
      <c r="F2059" s="1" t="s">
        <v>8367</v>
      </c>
      <c r="G2059" s="1">
        <v>121</v>
      </c>
      <c r="H2059" s="1" t="s">
        <v>46</v>
      </c>
    </row>
    <row r="2060" spans="1:8" x14ac:dyDescent="0.25">
      <c r="A2060" s="99">
        <v>162519</v>
      </c>
      <c r="B2060" s="99" t="s">
        <v>524</v>
      </c>
      <c r="D2060" s="1" t="s">
        <v>4325</v>
      </c>
      <c r="E2060" s="1" t="s">
        <v>7478</v>
      </c>
      <c r="F2060" s="1" t="s">
        <v>8367</v>
      </c>
      <c r="G2060" s="1">
        <v>438</v>
      </c>
      <c r="H2060" s="1" t="s">
        <v>46</v>
      </c>
    </row>
    <row r="2061" spans="1:8" x14ac:dyDescent="0.25">
      <c r="A2061" s="99">
        <v>238060</v>
      </c>
      <c r="B2061" s="99" t="s">
        <v>899</v>
      </c>
      <c r="D2061" s="1" t="s">
        <v>4325</v>
      </c>
      <c r="E2061" s="1" t="s">
        <v>7478</v>
      </c>
      <c r="F2061" s="1" t="s">
        <v>8367</v>
      </c>
      <c r="G2061" s="1">
        <v>912</v>
      </c>
      <c r="H2061" s="1" t="s">
        <v>46</v>
      </c>
    </row>
    <row r="2062" spans="1:8" x14ac:dyDescent="0.25">
      <c r="A2062" s="99">
        <v>238061</v>
      </c>
      <c r="B2062" s="99" t="s">
        <v>900</v>
      </c>
      <c r="D2062" s="1" t="s">
        <v>4325</v>
      </c>
      <c r="E2062" s="1" t="s">
        <v>7478</v>
      </c>
      <c r="F2062" s="1" t="s">
        <v>8367</v>
      </c>
      <c r="G2062" s="1">
        <v>335</v>
      </c>
      <c r="H2062" s="1" t="s">
        <v>46</v>
      </c>
    </row>
    <row r="2063" spans="1:8" x14ac:dyDescent="0.25">
      <c r="A2063" s="99">
        <v>238062</v>
      </c>
      <c r="B2063" s="99" t="s">
        <v>901</v>
      </c>
      <c r="D2063" s="1" t="s">
        <v>4325</v>
      </c>
      <c r="E2063" s="1" t="s">
        <v>7478</v>
      </c>
      <c r="F2063" s="1" t="s">
        <v>8367</v>
      </c>
      <c r="G2063" s="1">
        <v>411</v>
      </c>
      <c r="H2063" s="1" t="s">
        <v>46</v>
      </c>
    </row>
    <row r="2064" spans="1:8" x14ac:dyDescent="0.25">
      <c r="A2064" s="99">
        <v>238063</v>
      </c>
      <c r="B2064" s="99" t="s">
        <v>902</v>
      </c>
      <c r="D2064" s="1" t="s">
        <v>4325</v>
      </c>
      <c r="E2064" s="1" t="s">
        <v>7478</v>
      </c>
      <c r="F2064" s="1" t="s">
        <v>8367</v>
      </c>
      <c r="G2064" s="1">
        <v>479</v>
      </c>
      <c r="H2064" s="1" t="s">
        <v>46</v>
      </c>
    </row>
    <row r="2065" spans="1:8" x14ac:dyDescent="0.25">
      <c r="A2065" s="99">
        <v>238064</v>
      </c>
      <c r="B2065" s="99" t="s">
        <v>903</v>
      </c>
      <c r="D2065" s="1" t="s">
        <v>4325</v>
      </c>
      <c r="E2065" s="1" t="s">
        <v>7478</v>
      </c>
      <c r="F2065" s="1" t="s">
        <v>8367</v>
      </c>
      <c r="G2065" s="1">
        <v>1025</v>
      </c>
      <c r="H2065" s="1" t="s">
        <v>46</v>
      </c>
    </row>
    <row r="2066" spans="1:8" x14ac:dyDescent="0.25">
      <c r="A2066" s="99">
        <v>278543</v>
      </c>
      <c r="B2066" s="99" t="s">
        <v>1373</v>
      </c>
      <c r="D2066" s="1" t="s">
        <v>4325</v>
      </c>
      <c r="E2066" s="1" t="s">
        <v>7478</v>
      </c>
      <c r="F2066" s="1" t="s">
        <v>8367</v>
      </c>
      <c r="G2066" s="1">
        <v>308</v>
      </c>
      <c r="H2066" s="1" t="s">
        <v>46</v>
      </c>
    </row>
    <row r="2067" spans="1:8" x14ac:dyDescent="0.25">
      <c r="A2067" s="99">
        <v>278544</v>
      </c>
      <c r="B2067" s="99" t="s">
        <v>1374</v>
      </c>
      <c r="D2067" s="1" t="s">
        <v>4325</v>
      </c>
      <c r="E2067" s="1" t="s">
        <v>7478</v>
      </c>
      <c r="F2067" s="1" t="s">
        <v>8367</v>
      </c>
      <c r="G2067" s="1">
        <v>330</v>
      </c>
      <c r="H2067" s="1" t="s">
        <v>46</v>
      </c>
    </row>
    <row r="2068" spans="1:8" x14ac:dyDescent="0.25">
      <c r="A2068" s="99">
        <v>278545</v>
      </c>
      <c r="B2068" s="99" t="s">
        <v>1375</v>
      </c>
      <c r="D2068" s="1" t="s">
        <v>4325</v>
      </c>
      <c r="E2068" s="1" t="s">
        <v>7478</v>
      </c>
      <c r="F2068" s="1" t="s">
        <v>8367</v>
      </c>
      <c r="G2068" s="1">
        <v>500</v>
      </c>
      <c r="H2068" s="1" t="s">
        <v>46</v>
      </c>
    </row>
    <row r="2069" spans="1:8" x14ac:dyDescent="0.25">
      <c r="A2069" s="99">
        <v>309411</v>
      </c>
      <c r="B2069" s="99" t="s">
        <v>3610</v>
      </c>
      <c r="D2069" s="1" t="s">
        <v>4325</v>
      </c>
      <c r="E2069" s="1" t="s">
        <v>7478</v>
      </c>
      <c r="F2069" s="1" t="s">
        <v>8367</v>
      </c>
      <c r="G2069" s="1">
        <v>109</v>
      </c>
      <c r="H2069" s="1" t="s">
        <v>46</v>
      </c>
    </row>
    <row r="2070" spans="1:8" x14ac:dyDescent="0.25">
      <c r="A2070" s="99">
        <v>309420</v>
      </c>
      <c r="B2070" s="99" t="s">
        <v>3611</v>
      </c>
      <c r="D2070" s="1" t="s">
        <v>4325</v>
      </c>
      <c r="E2070" s="1" t="s">
        <v>7478</v>
      </c>
      <c r="F2070" s="1" t="s">
        <v>8367</v>
      </c>
      <c r="G2070" s="1">
        <v>164</v>
      </c>
      <c r="H2070" s="1" t="s">
        <v>46</v>
      </c>
    </row>
    <row r="2071" spans="1:8" x14ac:dyDescent="0.25">
      <c r="A2071" s="99">
        <v>309457</v>
      </c>
      <c r="B2071" s="99" t="s">
        <v>1670</v>
      </c>
      <c r="D2071" s="1" t="s">
        <v>4325</v>
      </c>
      <c r="E2071" s="1" t="s">
        <v>7478</v>
      </c>
      <c r="F2071" s="1" t="s">
        <v>8367</v>
      </c>
      <c r="G2071" s="1">
        <v>188</v>
      </c>
      <c r="H2071" s="1" t="s">
        <v>46</v>
      </c>
    </row>
    <row r="2072" spans="1:8" x14ac:dyDescent="0.25">
      <c r="A2072" s="99">
        <v>309460</v>
      </c>
      <c r="B2072" s="99" t="s">
        <v>1671</v>
      </c>
      <c r="D2072" s="1" t="s">
        <v>4325</v>
      </c>
      <c r="E2072" s="1" t="s">
        <v>7478</v>
      </c>
      <c r="F2072" s="1" t="s">
        <v>8367</v>
      </c>
      <c r="G2072" s="1">
        <v>226</v>
      </c>
      <c r="H2072" s="1" t="s">
        <v>46</v>
      </c>
    </row>
    <row r="2073" spans="1:8" x14ac:dyDescent="0.25">
      <c r="A2073" s="99">
        <v>338448</v>
      </c>
      <c r="B2073" s="99" t="s">
        <v>4355</v>
      </c>
      <c r="D2073" s="1" t="s">
        <v>4325</v>
      </c>
      <c r="E2073" s="1" t="s">
        <v>7478</v>
      </c>
      <c r="F2073" s="1" t="s">
        <v>8367</v>
      </c>
      <c r="G2073" s="1">
        <v>206</v>
      </c>
      <c r="H2073" s="1" t="s">
        <v>46</v>
      </c>
    </row>
    <row r="2074" spans="1:8" x14ac:dyDescent="0.25">
      <c r="A2074" s="99">
        <v>338449</v>
      </c>
      <c r="B2074" s="99" t="s">
        <v>4356</v>
      </c>
      <c r="D2074" s="1" t="s">
        <v>4325</v>
      </c>
      <c r="E2074" s="1" t="s">
        <v>7478</v>
      </c>
      <c r="F2074" s="1" t="s">
        <v>8367</v>
      </c>
      <c r="G2074" s="1">
        <v>206</v>
      </c>
      <c r="H2074" s="1" t="s">
        <v>46</v>
      </c>
    </row>
    <row r="2075" spans="1:8" x14ac:dyDescent="0.25">
      <c r="A2075" s="99">
        <v>338450</v>
      </c>
      <c r="B2075" s="99" t="s">
        <v>4357</v>
      </c>
      <c r="D2075" s="1" t="s">
        <v>4325</v>
      </c>
      <c r="E2075" s="1" t="s">
        <v>7478</v>
      </c>
      <c r="F2075" s="1" t="s">
        <v>8367</v>
      </c>
      <c r="G2075" s="1">
        <v>205</v>
      </c>
      <c r="H2075" s="1" t="s">
        <v>46</v>
      </c>
    </row>
    <row r="2076" spans="1:8" x14ac:dyDescent="0.25">
      <c r="A2076" s="99">
        <v>338451</v>
      </c>
      <c r="B2076" s="99" t="s">
        <v>4358</v>
      </c>
      <c r="D2076" s="1" t="s">
        <v>4325</v>
      </c>
      <c r="E2076" s="1" t="s">
        <v>7478</v>
      </c>
      <c r="F2076" s="1" t="s">
        <v>8367</v>
      </c>
      <c r="G2076" s="1">
        <v>221</v>
      </c>
      <c r="H2076" s="1" t="s">
        <v>46</v>
      </c>
    </row>
    <row r="2077" spans="1:8" x14ac:dyDescent="0.25">
      <c r="A2077" s="99">
        <v>338452</v>
      </c>
      <c r="B2077" s="99" t="s">
        <v>4359</v>
      </c>
      <c r="D2077" s="1" t="s">
        <v>4325</v>
      </c>
      <c r="E2077" s="1" t="s">
        <v>7478</v>
      </c>
      <c r="F2077" s="1" t="s">
        <v>8367</v>
      </c>
      <c r="G2077" s="1">
        <v>221</v>
      </c>
      <c r="H2077" s="1" t="s">
        <v>46</v>
      </c>
    </row>
    <row r="2078" spans="1:8" x14ac:dyDescent="0.25">
      <c r="A2078" s="99">
        <v>338453</v>
      </c>
      <c r="B2078" s="99" t="s">
        <v>3347</v>
      </c>
      <c r="D2078" s="1" t="s">
        <v>4325</v>
      </c>
      <c r="E2078" s="1" t="s">
        <v>7478</v>
      </c>
      <c r="F2078" s="1" t="s">
        <v>8367</v>
      </c>
      <c r="G2078" s="1">
        <v>260</v>
      </c>
      <c r="H2078" s="1" t="s">
        <v>46</v>
      </c>
    </row>
    <row r="2079" spans="1:8" x14ac:dyDescent="0.25">
      <c r="A2079" s="99">
        <v>338454</v>
      </c>
      <c r="B2079" s="99" t="s">
        <v>1869</v>
      </c>
      <c r="D2079" s="1" t="s">
        <v>4325</v>
      </c>
      <c r="E2079" s="1" t="s">
        <v>7478</v>
      </c>
      <c r="F2079" s="1" t="s">
        <v>8367</v>
      </c>
      <c r="G2079" s="1">
        <v>361</v>
      </c>
      <c r="H2079" s="1" t="s">
        <v>46</v>
      </c>
    </row>
    <row r="2080" spans="1:8" x14ac:dyDescent="0.25">
      <c r="A2080" s="99">
        <v>338456</v>
      </c>
      <c r="B2080" s="99" t="s">
        <v>1870</v>
      </c>
      <c r="D2080" s="1" t="s">
        <v>4325</v>
      </c>
      <c r="E2080" s="1" t="s">
        <v>7478</v>
      </c>
      <c r="F2080" s="1" t="s">
        <v>8367</v>
      </c>
      <c r="G2080" s="1">
        <v>439</v>
      </c>
      <c r="H2080" s="1" t="s">
        <v>46</v>
      </c>
    </row>
    <row r="2081" spans="1:8" x14ac:dyDescent="0.25">
      <c r="A2081" s="99">
        <v>338457</v>
      </c>
      <c r="B2081" s="99" t="s">
        <v>1871</v>
      </c>
      <c r="D2081" s="1" t="s">
        <v>4325</v>
      </c>
      <c r="E2081" s="1" t="s">
        <v>7478</v>
      </c>
      <c r="F2081" s="1" t="s">
        <v>8367</v>
      </c>
      <c r="G2081" s="1">
        <v>456</v>
      </c>
      <c r="H2081" s="1" t="s">
        <v>46</v>
      </c>
    </row>
    <row r="2082" spans="1:8" x14ac:dyDescent="0.25">
      <c r="A2082" s="99">
        <v>338458</v>
      </c>
      <c r="B2082" s="99" t="s">
        <v>3612</v>
      </c>
      <c r="D2082" s="1" t="s">
        <v>4325</v>
      </c>
      <c r="E2082" s="1" t="s">
        <v>7478</v>
      </c>
      <c r="F2082" s="1" t="s">
        <v>8367</v>
      </c>
      <c r="G2082" s="1">
        <v>400</v>
      </c>
      <c r="H2082" s="1" t="s">
        <v>46</v>
      </c>
    </row>
    <row r="2083" spans="1:8" x14ac:dyDescent="0.25">
      <c r="A2083" s="99">
        <v>338459</v>
      </c>
      <c r="B2083" s="99" t="s">
        <v>3348</v>
      </c>
      <c r="D2083" s="1" t="s">
        <v>4325</v>
      </c>
      <c r="E2083" s="1" t="s">
        <v>7478</v>
      </c>
      <c r="F2083" s="1" t="s">
        <v>8367</v>
      </c>
      <c r="G2083" s="1">
        <v>413</v>
      </c>
      <c r="H2083" s="1" t="s">
        <v>46</v>
      </c>
    </row>
    <row r="2084" spans="1:8" x14ac:dyDescent="0.25">
      <c r="A2084" s="99">
        <v>529264</v>
      </c>
      <c r="B2084" s="99" t="s">
        <v>5530</v>
      </c>
      <c r="D2084" s="1" t="s">
        <v>4325</v>
      </c>
      <c r="E2084" s="1" t="s">
        <v>7478</v>
      </c>
      <c r="F2084" s="1" t="s">
        <v>8367</v>
      </c>
      <c r="G2084" s="1">
        <v>132</v>
      </c>
      <c r="H2084" s="1" t="s">
        <v>46</v>
      </c>
    </row>
    <row r="2085" spans="1:8" x14ac:dyDescent="0.25">
      <c r="A2085" s="99">
        <v>566585</v>
      </c>
      <c r="B2085" s="99" t="s">
        <v>7802</v>
      </c>
      <c r="D2085" s="1" t="s">
        <v>4325</v>
      </c>
      <c r="E2085" s="1" t="s">
        <v>7478</v>
      </c>
      <c r="F2085" s="1" t="s">
        <v>8367</v>
      </c>
      <c r="G2085" s="1">
        <v>596</v>
      </c>
      <c r="H2085" s="1" t="s">
        <v>46</v>
      </c>
    </row>
    <row r="2086" spans="1:8" x14ac:dyDescent="0.25">
      <c r="A2086" s="99">
        <v>30589</v>
      </c>
      <c r="B2086" s="99" t="s">
        <v>1644</v>
      </c>
      <c r="D2086" s="1" t="s">
        <v>4325</v>
      </c>
      <c r="E2086" s="1" t="s">
        <v>7478</v>
      </c>
      <c r="F2086" s="1" t="s">
        <v>8368</v>
      </c>
      <c r="G2086" s="1">
        <v>217</v>
      </c>
      <c r="H2086" s="1" t="s">
        <v>46</v>
      </c>
    </row>
    <row r="2087" spans="1:8" x14ac:dyDescent="0.25">
      <c r="A2087" s="99">
        <v>30590</v>
      </c>
      <c r="B2087" s="99" t="s">
        <v>1645</v>
      </c>
      <c r="D2087" s="1" t="s">
        <v>4325</v>
      </c>
      <c r="E2087" s="1" t="s">
        <v>7478</v>
      </c>
      <c r="F2087" s="1" t="s">
        <v>8368</v>
      </c>
      <c r="G2087" s="1">
        <v>220</v>
      </c>
      <c r="H2087" s="1" t="s">
        <v>46</v>
      </c>
    </row>
    <row r="2088" spans="1:8" x14ac:dyDescent="0.25">
      <c r="A2088" s="99">
        <v>30591</v>
      </c>
      <c r="B2088" s="99" t="s">
        <v>1646</v>
      </c>
      <c r="D2088" s="1" t="s">
        <v>4325</v>
      </c>
      <c r="E2088" s="1" t="s">
        <v>7478</v>
      </c>
      <c r="F2088" s="1" t="s">
        <v>8368</v>
      </c>
      <c r="G2088" s="1">
        <v>227</v>
      </c>
      <c r="H2088" s="1" t="s">
        <v>46</v>
      </c>
    </row>
    <row r="2089" spans="1:8" x14ac:dyDescent="0.25">
      <c r="A2089" s="99">
        <v>30592</v>
      </c>
      <c r="B2089" s="99" t="s">
        <v>1647</v>
      </c>
      <c r="D2089" s="1" t="s">
        <v>4325</v>
      </c>
      <c r="E2089" s="1" t="s">
        <v>7478</v>
      </c>
      <c r="F2089" s="1" t="s">
        <v>8368</v>
      </c>
      <c r="G2089" s="1">
        <v>248</v>
      </c>
      <c r="H2089" s="1" t="s">
        <v>46</v>
      </c>
    </row>
    <row r="2090" spans="1:8" x14ac:dyDescent="0.25">
      <c r="A2090" s="99">
        <v>30593</v>
      </c>
      <c r="B2090" s="99" t="s">
        <v>1648</v>
      </c>
      <c r="D2090" s="1" t="s">
        <v>4325</v>
      </c>
      <c r="E2090" s="1" t="s">
        <v>7478</v>
      </c>
      <c r="F2090" s="1" t="s">
        <v>8368</v>
      </c>
      <c r="G2090" s="1">
        <v>255</v>
      </c>
      <c r="H2090" s="1" t="s">
        <v>46</v>
      </c>
    </row>
    <row r="2091" spans="1:8" x14ac:dyDescent="0.25">
      <c r="A2091" s="99">
        <v>30594</v>
      </c>
      <c r="B2091" s="99" t="s">
        <v>1649</v>
      </c>
      <c r="D2091" s="1" t="s">
        <v>4325</v>
      </c>
      <c r="E2091" s="1" t="s">
        <v>7478</v>
      </c>
      <c r="F2091" s="1" t="s">
        <v>8368</v>
      </c>
      <c r="G2091" s="1">
        <v>283</v>
      </c>
      <c r="H2091" s="1" t="s">
        <v>46</v>
      </c>
    </row>
    <row r="2092" spans="1:8" x14ac:dyDescent="0.25">
      <c r="A2092" s="99">
        <v>30595</v>
      </c>
      <c r="B2092" s="99" t="s">
        <v>1650</v>
      </c>
      <c r="D2092" s="1" t="s">
        <v>4325</v>
      </c>
      <c r="E2092" s="1" t="s">
        <v>7478</v>
      </c>
      <c r="F2092" s="1" t="s">
        <v>8368</v>
      </c>
      <c r="G2092" s="1">
        <v>362</v>
      </c>
      <c r="H2092" s="1" t="s">
        <v>46</v>
      </c>
    </row>
    <row r="2093" spans="1:8" x14ac:dyDescent="0.25">
      <c r="A2093" s="99">
        <v>30596</v>
      </c>
      <c r="B2093" s="99" t="s">
        <v>1651</v>
      </c>
      <c r="D2093" s="1" t="s">
        <v>4325</v>
      </c>
      <c r="E2093" s="1" t="s">
        <v>7478</v>
      </c>
      <c r="F2093" s="1" t="s">
        <v>8368</v>
      </c>
      <c r="G2093" s="1">
        <v>402</v>
      </c>
      <c r="H2093" s="1" t="s">
        <v>46</v>
      </c>
    </row>
    <row r="2094" spans="1:8" x14ac:dyDescent="0.25">
      <c r="A2094" s="99">
        <v>31484</v>
      </c>
      <c r="B2094" s="99" t="s">
        <v>1748</v>
      </c>
      <c r="D2094" s="1" t="s">
        <v>4325</v>
      </c>
      <c r="E2094" s="1" t="s">
        <v>7478</v>
      </c>
      <c r="F2094" s="1" t="s">
        <v>8368</v>
      </c>
      <c r="G2094" s="1">
        <v>265</v>
      </c>
      <c r="H2094" s="1" t="s">
        <v>46</v>
      </c>
    </row>
    <row r="2095" spans="1:8" x14ac:dyDescent="0.25">
      <c r="A2095" s="99">
        <v>31485</v>
      </c>
      <c r="B2095" s="99" t="s">
        <v>1749</v>
      </c>
      <c r="D2095" s="1" t="s">
        <v>4325</v>
      </c>
      <c r="E2095" s="1" t="s">
        <v>7478</v>
      </c>
      <c r="F2095" s="1" t="s">
        <v>8368</v>
      </c>
      <c r="G2095" s="1">
        <v>368</v>
      </c>
      <c r="H2095" s="1" t="s">
        <v>46</v>
      </c>
    </row>
    <row r="2096" spans="1:8" x14ac:dyDescent="0.25">
      <c r="A2096" s="99">
        <v>31486</v>
      </c>
      <c r="B2096" s="99" t="s">
        <v>1750</v>
      </c>
      <c r="D2096" s="1" t="s">
        <v>4325</v>
      </c>
      <c r="E2096" s="1" t="s">
        <v>7478</v>
      </c>
      <c r="F2096" s="1" t="s">
        <v>8368</v>
      </c>
      <c r="G2096" s="1">
        <v>420</v>
      </c>
      <c r="H2096" s="1" t="s">
        <v>46</v>
      </c>
    </row>
    <row r="2097" spans="1:8" x14ac:dyDescent="0.25">
      <c r="A2097" s="99">
        <v>31487</v>
      </c>
      <c r="B2097" s="99" t="s">
        <v>1751</v>
      </c>
      <c r="D2097" s="1" t="s">
        <v>4325</v>
      </c>
      <c r="E2097" s="1" t="s">
        <v>7478</v>
      </c>
      <c r="F2097" s="1" t="s">
        <v>8368</v>
      </c>
      <c r="G2097" s="1">
        <v>783</v>
      </c>
      <c r="H2097" s="1" t="s">
        <v>46</v>
      </c>
    </row>
    <row r="2098" spans="1:8" x14ac:dyDescent="0.25">
      <c r="A2098" s="99">
        <v>36067</v>
      </c>
      <c r="B2098" s="99" t="s">
        <v>1902</v>
      </c>
      <c r="D2098" s="1" t="s">
        <v>4325</v>
      </c>
      <c r="E2098" s="1" t="s">
        <v>7478</v>
      </c>
      <c r="F2098" s="1" t="s">
        <v>8368</v>
      </c>
      <c r="G2098" s="1">
        <v>427</v>
      </c>
      <c r="H2098" s="1" t="s">
        <v>46</v>
      </c>
    </row>
    <row r="2099" spans="1:8" x14ac:dyDescent="0.25">
      <c r="A2099" s="99">
        <v>36070</v>
      </c>
      <c r="B2099" s="99" t="s">
        <v>1903</v>
      </c>
      <c r="D2099" s="1" t="s">
        <v>4325</v>
      </c>
      <c r="E2099" s="1" t="s">
        <v>7478</v>
      </c>
      <c r="F2099" s="1" t="s">
        <v>8368</v>
      </c>
      <c r="G2099" s="1">
        <v>283</v>
      </c>
      <c r="H2099" s="1" t="s">
        <v>46</v>
      </c>
    </row>
    <row r="2100" spans="1:8" x14ac:dyDescent="0.25">
      <c r="A2100" s="99">
        <v>36071</v>
      </c>
      <c r="B2100" s="99" t="s">
        <v>1904</v>
      </c>
      <c r="D2100" s="1" t="s">
        <v>4325</v>
      </c>
      <c r="E2100" s="1" t="s">
        <v>7478</v>
      </c>
      <c r="F2100" s="1" t="s">
        <v>8368</v>
      </c>
      <c r="G2100" s="1">
        <v>377</v>
      </c>
      <c r="H2100" s="1" t="s">
        <v>46</v>
      </c>
    </row>
    <row r="2101" spans="1:8" x14ac:dyDescent="0.25">
      <c r="A2101" s="99">
        <v>36181</v>
      </c>
      <c r="B2101" s="99" t="s">
        <v>1914</v>
      </c>
      <c r="D2101" s="1" t="s">
        <v>4325</v>
      </c>
      <c r="E2101" s="1" t="s">
        <v>7478</v>
      </c>
      <c r="F2101" s="1" t="s">
        <v>8368</v>
      </c>
      <c r="G2101" s="1">
        <v>666</v>
      </c>
      <c r="H2101" s="1" t="s">
        <v>46</v>
      </c>
    </row>
    <row r="2102" spans="1:8" x14ac:dyDescent="0.25">
      <c r="A2102" s="99">
        <v>466516</v>
      </c>
      <c r="B2102" s="99" t="s">
        <v>4360</v>
      </c>
      <c r="D2102" s="1" t="s">
        <v>4325</v>
      </c>
      <c r="E2102" s="1" t="s">
        <v>7478</v>
      </c>
      <c r="F2102" s="1" t="s">
        <v>8368</v>
      </c>
      <c r="G2102" s="1">
        <v>449</v>
      </c>
      <c r="H2102" s="1" t="s">
        <v>46</v>
      </c>
    </row>
    <row r="2103" spans="1:8" x14ac:dyDescent="0.25">
      <c r="A2103" s="99">
        <v>34482</v>
      </c>
      <c r="B2103" s="99" t="s">
        <v>1884</v>
      </c>
      <c r="D2103" s="1" t="s">
        <v>4361</v>
      </c>
      <c r="E2103" s="1" t="s">
        <v>7479</v>
      </c>
      <c r="F2103" s="1" t="s">
        <v>8369</v>
      </c>
      <c r="G2103" s="1">
        <v>2245</v>
      </c>
      <c r="H2103" s="1" t="s">
        <v>46</v>
      </c>
    </row>
    <row r="2104" spans="1:8" x14ac:dyDescent="0.25">
      <c r="A2104" s="99">
        <v>34483</v>
      </c>
      <c r="B2104" s="99" t="s">
        <v>1885</v>
      </c>
      <c r="D2104" s="1" t="s">
        <v>4361</v>
      </c>
      <c r="E2104" s="1" t="s">
        <v>7479</v>
      </c>
      <c r="F2104" s="1" t="s">
        <v>8369</v>
      </c>
      <c r="G2104" s="1">
        <v>2648</v>
      </c>
      <c r="H2104" s="1" t="s">
        <v>46</v>
      </c>
    </row>
    <row r="2105" spans="1:8" x14ac:dyDescent="0.25">
      <c r="A2105" s="99">
        <v>34484</v>
      </c>
      <c r="B2105" s="99" t="s">
        <v>1886</v>
      </c>
      <c r="D2105" s="1" t="s">
        <v>4361</v>
      </c>
      <c r="E2105" s="1" t="s">
        <v>7479</v>
      </c>
      <c r="F2105" s="1" t="s">
        <v>8369</v>
      </c>
      <c r="G2105" s="1">
        <v>2052</v>
      </c>
      <c r="H2105" s="1" t="s">
        <v>46</v>
      </c>
    </row>
    <row r="2106" spans="1:8" x14ac:dyDescent="0.25">
      <c r="A2106" s="99">
        <v>34486</v>
      </c>
      <c r="B2106" s="99" t="s">
        <v>1887</v>
      </c>
      <c r="D2106" s="1" t="s">
        <v>4361</v>
      </c>
      <c r="E2106" s="1" t="s">
        <v>7479</v>
      </c>
      <c r="F2106" s="1" t="s">
        <v>8369</v>
      </c>
      <c r="G2106" s="1">
        <v>3554</v>
      </c>
      <c r="H2106" s="1" t="s">
        <v>46</v>
      </c>
    </row>
    <row r="2107" spans="1:8" x14ac:dyDescent="0.25">
      <c r="A2107" s="99">
        <v>34487</v>
      </c>
      <c r="B2107" s="99" t="s">
        <v>1888</v>
      </c>
      <c r="D2107" s="1" t="s">
        <v>4361</v>
      </c>
      <c r="E2107" s="1" t="s">
        <v>7479</v>
      </c>
      <c r="F2107" s="1" t="s">
        <v>8369</v>
      </c>
      <c r="G2107" s="1">
        <v>3842</v>
      </c>
      <c r="H2107" s="1" t="s">
        <v>46</v>
      </c>
    </row>
    <row r="2108" spans="1:8" x14ac:dyDescent="0.25">
      <c r="A2108" s="99">
        <v>37374</v>
      </c>
      <c r="B2108" s="99" t="s">
        <v>1958</v>
      </c>
      <c r="D2108" s="1" t="s">
        <v>4361</v>
      </c>
      <c r="E2108" s="1" t="s">
        <v>7479</v>
      </c>
      <c r="F2108" s="1" t="s">
        <v>8369</v>
      </c>
      <c r="G2108" s="1">
        <v>353</v>
      </c>
      <c r="H2108" s="1" t="s">
        <v>46</v>
      </c>
    </row>
    <row r="2109" spans="1:8" x14ac:dyDescent="0.25">
      <c r="A2109" s="99">
        <v>37375</v>
      </c>
      <c r="B2109" s="99" t="s">
        <v>1959</v>
      </c>
      <c r="D2109" s="1" t="s">
        <v>4361</v>
      </c>
      <c r="E2109" s="1" t="s">
        <v>7479</v>
      </c>
      <c r="F2109" s="1" t="s">
        <v>8369</v>
      </c>
      <c r="G2109" s="1">
        <v>347</v>
      </c>
      <c r="H2109" s="1" t="s">
        <v>46</v>
      </c>
    </row>
    <row r="2110" spans="1:8" x14ac:dyDescent="0.25">
      <c r="A2110" s="99">
        <v>37376</v>
      </c>
      <c r="B2110" s="99" t="s">
        <v>1960</v>
      </c>
      <c r="D2110" s="1" t="s">
        <v>4361</v>
      </c>
      <c r="E2110" s="1" t="s">
        <v>7479</v>
      </c>
      <c r="F2110" s="1" t="s">
        <v>8369</v>
      </c>
      <c r="G2110" s="1">
        <v>424</v>
      </c>
      <c r="H2110" s="1" t="s">
        <v>46</v>
      </c>
    </row>
    <row r="2111" spans="1:8" x14ac:dyDescent="0.25">
      <c r="A2111" s="99">
        <v>37377</v>
      </c>
      <c r="B2111" s="99" t="s">
        <v>1961</v>
      </c>
      <c r="D2111" s="1" t="s">
        <v>4361</v>
      </c>
      <c r="E2111" s="1" t="s">
        <v>7479</v>
      </c>
      <c r="F2111" s="1" t="s">
        <v>8369</v>
      </c>
      <c r="G2111" s="1">
        <v>391</v>
      </c>
      <c r="H2111" s="1" t="s">
        <v>46</v>
      </c>
    </row>
    <row r="2112" spans="1:8" x14ac:dyDescent="0.25">
      <c r="A2112" s="99">
        <v>37378</v>
      </c>
      <c r="B2112" s="99" t="s">
        <v>1962</v>
      </c>
      <c r="D2112" s="1" t="s">
        <v>4361</v>
      </c>
      <c r="E2112" s="1" t="s">
        <v>7479</v>
      </c>
      <c r="F2112" s="1" t="s">
        <v>8369</v>
      </c>
      <c r="G2112" s="1">
        <v>420</v>
      </c>
      <c r="H2112" s="1" t="s">
        <v>46</v>
      </c>
    </row>
    <row r="2113" spans="1:8" x14ac:dyDescent="0.25">
      <c r="A2113" s="99">
        <v>37379</v>
      </c>
      <c r="B2113" s="99" t="s">
        <v>1963</v>
      </c>
      <c r="D2113" s="1" t="s">
        <v>4361</v>
      </c>
      <c r="E2113" s="1" t="s">
        <v>7479</v>
      </c>
      <c r="F2113" s="1" t="s">
        <v>8369</v>
      </c>
      <c r="G2113" s="1">
        <v>491</v>
      </c>
      <c r="H2113" s="1" t="s">
        <v>46</v>
      </c>
    </row>
    <row r="2114" spans="1:8" x14ac:dyDescent="0.25">
      <c r="A2114" s="99">
        <v>37380</v>
      </c>
      <c r="B2114" s="99" t="s">
        <v>1964</v>
      </c>
      <c r="D2114" s="1" t="s">
        <v>4361</v>
      </c>
      <c r="E2114" s="1" t="s">
        <v>7479</v>
      </c>
      <c r="F2114" s="1" t="s">
        <v>8369</v>
      </c>
      <c r="G2114" s="1">
        <v>518</v>
      </c>
      <c r="H2114" s="1" t="s">
        <v>46</v>
      </c>
    </row>
    <row r="2115" spans="1:8" x14ac:dyDescent="0.25">
      <c r="A2115" s="99">
        <v>37383</v>
      </c>
      <c r="B2115" s="99" t="s">
        <v>1965</v>
      </c>
      <c r="D2115" s="1" t="s">
        <v>4361</v>
      </c>
      <c r="E2115" s="1" t="s">
        <v>7479</v>
      </c>
      <c r="F2115" s="1" t="s">
        <v>8369</v>
      </c>
      <c r="G2115" s="1">
        <v>560</v>
      </c>
      <c r="H2115" s="1" t="s">
        <v>46</v>
      </c>
    </row>
    <row r="2116" spans="1:8" x14ac:dyDescent="0.25">
      <c r="A2116" s="99">
        <v>37384</v>
      </c>
      <c r="B2116" s="99" t="s">
        <v>1966</v>
      </c>
      <c r="D2116" s="1" t="s">
        <v>4361</v>
      </c>
      <c r="E2116" s="1" t="s">
        <v>7479</v>
      </c>
      <c r="F2116" s="1" t="s">
        <v>8369</v>
      </c>
      <c r="G2116" s="1">
        <v>573</v>
      </c>
      <c r="H2116" s="1" t="s">
        <v>46</v>
      </c>
    </row>
    <row r="2117" spans="1:8" x14ac:dyDescent="0.25">
      <c r="A2117" s="99">
        <v>37385</v>
      </c>
      <c r="B2117" s="99" t="s">
        <v>1967</v>
      </c>
      <c r="D2117" s="1" t="s">
        <v>4361</v>
      </c>
      <c r="E2117" s="1" t="s">
        <v>7479</v>
      </c>
      <c r="F2117" s="1" t="s">
        <v>8369</v>
      </c>
      <c r="G2117" s="1">
        <v>907</v>
      </c>
      <c r="H2117" s="1" t="s">
        <v>46</v>
      </c>
    </row>
    <row r="2118" spans="1:8" x14ac:dyDescent="0.25">
      <c r="A2118" s="99">
        <v>37386</v>
      </c>
      <c r="B2118" s="99" t="s">
        <v>1968</v>
      </c>
      <c r="D2118" s="1" t="s">
        <v>4361</v>
      </c>
      <c r="E2118" s="1" t="s">
        <v>7479</v>
      </c>
      <c r="F2118" s="1" t="s">
        <v>8369</v>
      </c>
      <c r="G2118" s="1">
        <v>895</v>
      </c>
      <c r="H2118" s="1" t="s">
        <v>46</v>
      </c>
    </row>
    <row r="2119" spans="1:8" x14ac:dyDescent="0.25">
      <c r="A2119" s="99">
        <v>37387</v>
      </c>
      <c r="B2119" s="99" t="s">
        <v>1969</v>
      </c>
      <c r="D2119" s="1" t="s">
        <v>4361</v>
      </c>
      <c r="E2119" s="1" t="s">
        <v>7479</v>
      </c>
      <c r="F2119" s="1" t="s">
        <v>8369</v>
      </c>
      <c r="G2119" s="1">
        <v>993</v>
      </c>
      <c r="H2119" s="1" t="s">
        <v>46</v>
      </c>
    </row>
    <row r="2120" spans="1:8" x14ac:dyDescent="0.25">
      <c r="A2120" s="99">
        <v>37388</v>
      </c>
      <c r="B2120" s="99" t="s">
        <v>1970</v>
      </c>
      <c r="D2120" s="1" t="s">
        <v>4361</v>
      </c>
      <c r="E2120" s="1" t="s">
        <v>7479</v>
      </c>
      <c r="F2120" s="1" t="s">
        <v>8369</v>
      </c>
      <c r="G2120" s="1">
        <v>993</v>
      </c>
      <c r="H2120" s="1" t="s">
        <v>46</v>
      </c>
    </row>
    <row r="2121" spans="1:8" x14ac:dyDescent="0.25">
      <c r="A2121" s="99">
        <v>37389</v>
      </c>
      <c r="B2121" s="99" t="s">
        <v>1971</v>
      </c>
      <c r="D2121" s="1" t="s">
        <v>4361</v>
      </c>
      <c r="E2121" s="1" t="s">
        <v>7479</v>
      </c>
      <c r="F2121" s="1" t="s">
        <v>8369</v>
      </c>
      <c r="G2121" s="1">
        <v>1503</v>
      </c>
      <c r="H2121" s="1" t="s">
        <v>46</v>
      </c>
    </row>
    <row r="2122" spans="1:8" x14ac:dyDescent="0.25">
      <c r="A2122" s="99">
        <v>37390</v>
      </c>
      <c r="B2122" s="99" t="s">
        <v>1972</v>
      </c>
      <c r="D2122" s="1" t="s">
        <v>4361</v>
      </c>
      <c r="E2122" s="1" t="s">
        <v>7479</v>
      </c>
      <c r="F2122" s="1" t="s">
        <v>8369</v>
      </c>
      <c r="G2122" s="1">
        <v>1109</v>
      </c>
      <c r="H2122" s="1" t="s">
        <v>46</v>
      </c>
    </row>
    <row r="2123" spans="1:8" x14ac:dyDescent="0.25">
      <c r="A2123" s="99">
        <v>37391</v>
      </c>
      <c r="B2123" s="99" t="s">
        <v>1973</v>
      </c>
      <c r="D2123" s="1" t="s">
        <v>4361</v>
      </c>
      <c r="E2123" s="1" t="s">
        <v>7479</v>
      </c>
      <c r="F2123" s="1" t="s">
        <v>8369</v>
      </c>
      <c r="G2123" s="1">
        <v>1889</v>
      </c>
      <c r="H2123" s="1" t="s">
        <v>46</v>
      </c>
    </row>
    <row r="2124" spans="1:8" x14ac:dyDescent="0.25">
      <c r="A2124" s="99">
        <v>37392</v>
      </c>
      <c r="B2124" s="99" t="s">
        <v>1974</v>
      </c>
      <c r="D2124" s="1" t="s">
        <v>4361</v>
      </c>
      <c r="E2124" s="1" t="s">
        <v>7479</v>
      </c>
      <c r="F2124" s="1" t="s">
        <v>8369</v>
      </c>
      <c r="G2124" s="1">
        <v>1900</v>
      </c>
      <c r="H2124" s="1" t="s">
        <v>46</v>
      </c>
    </row>
    <row r="2125" spans="1:8" x14ac:dyDescent="0.25">
      <c r="A2125" s="99">
        <v>37393</v>
      </c>
      <c r="B2125" s="99" t="s">
        <v>1975</v>
      </c>
      <c r="D2125" s="1" t="s">
        <v>4361</v>
      </c>
      <c r="E2125" s="1" t="s">
        <v>7479</v>
      </c>
      <c r="F2125" s="1" t="s">
        <v>8369</v>
      </c>
      <c r="G2125" s="1">
        <v>1315</v>
      </c>
      <c r="H2125" s="1" t="s">
        <v>46</v>
      </c>
    </row>
    <row r="2126" spans="1:8" x14ac:dyDescent="0.25">
      <c r="A2126" s="99">
        <v>37418</v>
      </c>
      <c r="B2126" s="99" t="s">
        <v>1976</v>
      </c>
      <c r="D2126" s="1" t="s">
        <v>4361</v>
      </c>
      <c r="E2126" s="1" t="s">
        <v>7479</v>
      </c>
      <c r="F2126" s="1" t="s">
        <v>8369</v>
      </c>
      <c r="G2126" s="1">
        <v>2369</v>
      </c>
      <c r="H2126" s="1" t="s">
        <v>46</v>
      </c>
    </row>
    <row r="2127" spans="1:8" x14ac:dyDescent="0.25">
      <c r="A2127" s="99">
        <v>246887</v>
      </c>
      <c r="B2127" s="99" t="s">
        <v>942</v>
      </c>
      <c r="D2127" s="1" t="s">
        <v>4361</v>
      </c>
      <c r="E2127" s="1" t="s">
        <v>7479</v>
      </c>
      <c r="F2127" s="1" t="s">
        <v>8369</v>
      </c>
      <c r="G2127" s="1">
        <v>607</v>
      </c>
      <c r="H2127" s="1" t="s">
        <v>46</v>
      </c>
    </row>
    <row r="2128" spans="1:8" x14ac:dyDescent="0.25">
      <c r="A2128" s="99">
        <v>246888</v>
      </c>
      <c r="B2128" s="99" t="s">
        <v>943</v>
      </c>
      <c r="D2128" s="1" t="s">
        <v>4361</v>
      </c>
      <c r="E2128" s="1" t="s">
        <v>7479</v>
      </c>
      <c r="F2128" s="1" t="s">
        <v>8369</v>
      </c>
      <c r="G2128" s="1">
        <v>569</v>
      </c>
      <c r="H2128" s="1" t="s">
        <v>46</v>
      </c>
    </row>
    <row r="2129" spans="1:8" x14ac:dyDescent="0.25">
      <c r="A2129" s="99">
        <v>381753</v>
      </c>
      <c r="B2129" s="99" t="s">
        <v>2046</v>
      </c>
      <c r="D2129" s="1" t="s">
        <v>4361</v>
      </c>
      <c r="E2129" s="1" t="s">
        <v>7480</v>
      </c>
      <c r="F2129" s="1" t="s">
        <v>8370</v>
      </c>
      <c r="G2129" s="1">
        <v>3290</v>
      </c>
      <c r="H2129" s="1" t="s">
        <v>46</v>
      </c>
    </row>
    <row r="2130" spans="1:8" x14ac:dyDescent="0.25">
      <c r="A2130" s="99">
        <v>381761</v>
      </c>
      <c r="B2130" s="99" t="s">
        <v>2051</v>
      </c>
      <c r="D2130" s="1" t="s">
        <v>4361</v>
      </c>
      <c r="E2130" s="1" t="s">
        <v>7480</v>
      </c>
      <c r="F2130" s="1" t="s">
        <v>8370</v>
      </c>
      <c r="G2130" s="1">
        <v>3598</v>
      </c>
      <c r="H2130" s="1" t="s">
        <v>46</v>
      </c>
    </row>
    <row r="2131" spans="1:8" x14ac:dyDescent="0.25">
      <c r="A2131" s="99">
        <v>381762</v>
      </c>
      <c r="B2131" s="99" t="s">
        <v>2052</v>
      </c>
      <c r="D2131" s="1" t="s">
        <v>4361</v>
      </c>
      <c r="E2131" s="1" t="s">
        <v>7480</v>
      </c>
      <c r="F2131" s="1" t="s">
        <v>8370</v>
      </c>
      <c r="G2131" s="1">
        <v>3494</v>
      </c>
      <c r="H2131" s="1" t="s">
        <v>46</v>
      </c>
    </row>
    <row r="2132" spans="1:8" x14ac:dyDescent="0.25">
      <c r="A2132" s="99">
        <v>381768</v>
      </c>
      <c r="B2132" s="99" t="s">
        <v>2055</v>
      </c>
      <c r="D2132" s="1" t="s">
        <v>4361</v>
      </c>
      <c r="E2132" s="1" t="s">
        <v>7480</v>
      </c>
      <c r="F2132" s="1" t="s">
        <v>8370</v>
      </c>
      <c r="G2132" s="1">
        <v>2703</v>
      </c>
      <c r="H2132" s="1" t="s">
        <v>46</v>
      </c>
    </row>
    <row r="2133" spans="1:8" x14ac:dyDescent="0.25">
      <c r="A2133" s="99">
        <v>381774</v>
      </c>
      <c r="B2133" s="99" t="s">
        <v>2058</v>
      </c>
      <c r="D2133" s="1" t="s">
        <v>4361</v>
      </c>
      <c r="E2133" s="1" t="s">
        <v>7480</v>
      </c>
      <c r="F2133" s="1" t="s">
        <v>8370</v>
      </c>
      <c r="G2133" s="1">
        <v>2978</v>
      </c>
      <c r="H2133" s="1" t="s">
        <v>46</v>
      </c>
    </row>
    <row r="2134" spans="1:8" x14ac:dyDescent="0.25">
      <c r="A2134" s="99">
        <v>381782</v>
      </c>
      <c r="B2134" s="99" t="s">
        <v>2063</v>
      </c>
      <c r="D2134" s="1" t="s">
        <v>4361</v>
      </c>
      <c r="E2134" s="1" t="s">
        <v>7480</v>
      </c>
      <c r="F2134" s="1" t="s">
        <v>8370</v>
      </c>
      <c r="G2134" s="1">
        <v>3286</v>
      </c>
      <c r="H2134" s="1" t="s">
        <v>46</v>
      </c>
    </row>
    <row r="2135" spans="1:8" x14ac:dyDescent="0.25">
      <c r="A2135" s="99">
        <v>381783</v>
      </c>
      <c r="B2135" s="99" t="s">
        <v>2064</v>
      </c>
      <c r="D2135" s="1" t="s">
        <v>4361</v>
      </c>
      <c r="E2135" s="1" t="s">
        <v>7480</v>
      </c>
      <c r="F2135" s="1" t="s">
        <v>8370</v>
      </c>
      <c r="G2135" s="1">
        <v>3182</v>
      </c>
      <c r="H2135" s="1" t="s">
        <v>46</v>
      </c>
    </row>
    <row r="2136" spans="1:8" x14ac:dyDescent="0.25">
      <c r="A2136" s="99">
        <v>381744</v>
      </c>
      <c r="B2136" s="99" t="s">
        <v>5532</v>
      </c>
      <c r="D2136" s="1" t="s">
        <v>4361</v>
      </c>
      <c r="E2136" s="1" t="s">
        <v>7480</v>
      </c>
      <c r="F2136" s="1" t="s">
        <v>8371</v>
      </c>
      <c r="G2136" s="1">
        <v>3015</v>
      </c>
      <c r="H2136" s="1" t="s">
        <v>46</v>
      </c>
    </row>
    <row r="2137" spans="1:8" x14ac:dyDescent="0.25">
      <c r="A2137" s="99">
        <v>381750</v>
      </c>
      <c r="B2137" s="99" t="s">
        <v>5534</v>
      </c>
      <c r="D2137" s="1" t="s">
        <v>4361</v>
      </c>
      <c r="E2137" s="1" t="s">
        <v>7480</v>
      </c>
      <c r="F2137" s="1" t="s">
        <v>8371</v>
      </c>
      <c r="G2137" s="1">
        <v>3290</v>
      </c>
      <c r="H2137" s="1" t="s">
        <v>46</v>
      </c>
    </row>
    <row r="2138" spans="1:8" x14ac:dyDescent="0.25">
      <c r="A2138" s="99">
        <v>381756</v>
      </c>
      <c r="B2138" s="99" t="s">
        <v>5536</v>
      </c>
      <c r="D2138" s="1" t="s">
        <v>4361</v>
      </c>
      <c r="E2138" s="1" t="s">
        <v>7480</v>
      </c>
      <c r="F2138" s="1" t="s">
        <v>8371</v>
      </c>
      <c r="G2138" s="1">
        <v>3494</v>
      </c>
      <c r="H2138" s="1" t="s">
        <v>46</v>
      </c>
    </row>
    <row r="2139" spans="1:8" x14ac:dyDescent="0.25">
      <c r="A2139" s="99">
        <v>381765</v>
      </c>
      <c r="B2139" s="99" t="s">
        <v>5531</v>
      </c>
      <c r="D2139" s="1" t="s">
        <v>4361</v>
      </c>
      <c r="E2139" s="1" t="s">
        <v>7480</v>
      </c>
      <c r="F2139" s="1" t="s">
        <v>8371</v>
      </c>
      <c r="G2139" s="1">
        <v>2703</v>
      </c>
      <c r="H2139" s="1" t="s">
        <v>46</v>
      </c>
    </row>
    <row r="2140" spans="1:8" x14ac:dyDescent="0.25">
      <c r="A2140" s="99">
        <v>381771</v>
      </c>
      <c r="B2140" s="99" t="s">
        <v>5533</v>
      </c>
      <c r="D2140" s="1" t="s">
        <v>4361</v>
      </c>
      <c r="E2140" s="1" t="s">
        <v>7480</v>
      </c>
      <c r="F2140" s="1" t="s">
        <v>8371</v>
      </c>
      <c r="G2140" s="1">
        <v>2978</v>
      </c>
      <c r="H2140" s="1" t="s">
        <v>46</v>
      </c>
    </row>
    <row r="2141" spans="1:8" x14ac:dyDescent="0.25">
      <c r="A2141" s="99">
        <v>381777</v>
      </c>
      <c r="B2141" s="99" t="s">
        <v>5535</v>
      </c>
      <c r="D2141" s="1" t="s">
        <v>4361</v>
      </c>
      <c r="E2141" s="1" t="s">
        <v>7480</v>
      </c>
      <c r="F2141" s="1" t="s">
        <v>8371</v>
      </c>
      <c r="G2141" s="1">
        <v>3182</v>
      </c>
      <c r="H2141" s="1" t="s">
        <v>46</v>
      </c>
    </row>
    <row r="2142" spans="1:8" x14ac:dyDescent="0.25">
      <c r="A2142" s="99">
        <v>381705</v>
      </c>
      <c r="B2142" s="99" t="s">
        <v>2019</v>
      </c>
      <c r="D2142" s="1" t="s">
        <v>4361</v>
      </c>
      <c r="E2142" s="1" t="s">
        <v>7480</v>
      </c>
      <c r="F2142" s="1" t="s">
        <v>8372</v>
      </c>
      <c r="G2142" s="1">
        <v>2370</v>
      </c>
      <c r="H2142" s="1" t="s">
        <v>46</v>
      </c>
    </row>
    <row r="2143" spans="1:8" x14ac:dyDescent="0.25">
      <c r="A2143" s="99">
        <v>381711</v>
      </c>
      <c r="B2143" s="99" t="s">
        <v>2022</v>
      </c>
      <c r="D2143" s="1" t="s">
        <v>4361</v>
      </c>
      <c r="E2143" s="1" t="s">
        <v>7480</v>
      </c>
      <c r="F2143" s="1" t="s">
        <v>8372</v>
      </c>
      <c r="G2143" s="1">
        <v>2531</v>
      </c>
      <c r="H2143" s="1" t="s">
        <v>46</v>
      </c>
    </row>
    <row r="2144" spans="1:8" x14ac:dyDescent="0.25">
      <c r="A2144" s="99">
        <v>381719</v>
      </c>
      <c r="B2144" s="99" t="s">
        <v>2027</v>
      </c>
      <c r="D2144" s="1" t="s">
        <v>4361</v>
      </c>
      <c r="E2144" s="1" t="s">
        <v>7480</v>
      </c>
      <c r="F2144" s="1" t="s">
        <v>8372</v>
      </c>
      <c r="G2144" s="1">
        <v>2766</v>
      </c>
      <c r="H2144" s="1" t="s">
        <v>46</v>
      </c>
    </row>
    <row r="2145" spans="1:8" x14ac:dyDescent="0.25">
      <c r="A2145" s="99">
        <v>381720</v>
      </c>
      <c r="B2145" s="99" t="s">
        <v>2028</v>
      </c>
      <c r="D2145" s="1" t="s">
        <v>4361</v>
      </c>
      <c r="E2145" s="1" t="s">
        <v>7480</v>
      </c>
      <c r="F2145" s="1" t="s">
        <v>8372</v>
      </c>
      <c r="G2145" s="1">
        <v>2617</v>
      </c>
      <c r="H2145" s="1" t="s">
        <v>46</v>
      </c>
    </row>
    <row r="2146" spans="1:8" x14ac:dyDescent="0.25">
      <c r="A2146" s="99">
        <v>381726</v>
      </c>
      <c r="B2146" s="99" t="s">
        <v>2031</v>
      </c>
      <c r="D2146" s="1" t="s">
        <v>4361</v>
      </c>
      <c r="E2146" s="1" t="s">
        <v>7480</v>
      </c>
      <c r="F2146" s="1" t="s">
        <v>8372</v>
      </c>
      <c r="G2146" s="1">
        <v>2058</v>
      </c>
      <c r="H2146" s="1" t="s">
        <v>46</v>
      </c>
    </row>
    <row r="2147" spans="1:8" x14ac:dyDescent="0.25">
      <c r="A2147" s="99">
        <v>381732</v>
      </c>
      <c r="B2147" s="99" t="s">
        <v>2034</v>
      </c>
      <c r="D2147" s="1" t="s">
        <v>4361</v>
      </c>
      <c r="E2147" s="1" t="s">
        <v>7480</v>
      </c>
      <c r="F2147" s="1" t="s">
        <v>8372</v>
      </c>
      <c r="G2147" s="1">
        <v>2219</v>
      </c>
      <c r="H2147" s="1" t="s">
        <v>46</v>
      </c>
    </row>
    <row r="2148" spans="1:8" x14ac:dyDescent="0.25">
      <c r="A2148" s="99">
        <v>381740</v>
      </c>
      <c r="B2148" s="99" t="s">
        <v>2039</v>
      </c>
      <c r="D2148" s="1" t="s">
        <v>4361</v>
      </c>
      <c r="E2148" s="1" t="s">
        <v>7480</v>
      </c>
      <c r="F2148" s="1" t="s">
        <v>8372</v>
      </c>
      <c r="G2148" s="1">
        <v>2454</v>
      </c>
      <c r="H2148" s="1" t="s">
        <v>46</v>
      </c>
    </row>
    <row r="2149" spans="1:8" x14ac:dyDescent="0.25">
      <c r="A2149" s="99">
        <v>381741</v>
      </c>
      <c r="B2149" s="99" t="s">
        <v>2040</v>
      </c>
      <c r="D2149" s="1" t="s">
        <v>4361</v>
      </c>
      <c r="E2149" s="1" t="s">
        <v>7480</v>
      </c>
      <c r="F2149" s="1" t="s">
        <v>8372</v>
      </c>
      <c r="G2149" s="1">
        <v>2305</v>
      </c>
      <c r="H2149" s="1" t="s">
        <v>46</v>
      </c>
    </row>
    <row r="2150" spans="1:8" x14ac:dyDescent="0.25">
      <c r="A2150" s="99">
        <v>381747</v>
      </c>
      <c r="B2150" s="99" t="s">
        <v>2043</v>
      </c>
      <c r="D2150" s="1" t="s">
        <v>4361</v>
      </c>
      <c r="E2150" s="1" t="s">
        <v>7480</v>
      </c>
      <c r="F2150" s="1" t="s">
        <v>8372</v>
      </c>
      <c r="G2150" s="1">
        <v>3015</v>
      </c>
      <c r="H2150" s="1" t="s">
        <v>46</v>
      </c>
    </row>
    <row r="2151" spans="1:8" x14ac:dyDescent="0.25">
      <c r="A2151" s="99">
        <v>381702</v>
      </c>
      <c r="B2151" s="99" t="s">
        <v>5538</v>
      </c>
      <c r="D2151" s="1" t="s">
        <v>4361</v>
      </c>
      <c r="E2151" s="1" t="s">
        <v>7480</v>
      </c>
      <c r="F2151" s="1" t="s">
        <v>8373</v>
      </c>
      <c r="G2151" s="1">
        <v>2370</v>
      </c>
      <c r="H2151" s="1" t="s">
        <v>46</v>
      </c>
    </row>
    <row r="2152" spans="1:8" x14ac:dyDescent="0.25">
      <c r="A2152" s="99">
        <v>381708</v>
      </c>
      <c r="B2152" s="99" t="s">
        <v>5540</v>
      </c>
      <c r="D2152" s="1" t="s">
        <v>4361</v>
      </c>
      <c r="E2152" s="1" t="s">
        <v>7480</v>
      </c>
      <c r="F2152" s="1" t="s">
        <v>8373</v>
      </c>
      <c r="G2152" s="1">
        <v>2531</v>
      </c>
      <c r="H2152" s="1" t="s">
        <v>46</v>
      </c>
    </row>
    <row r="2153" spans="1:8" x14ac:dyDescent="0.25">
      <c r="A2153" s="99">
        <v>381714</v>
      </c>
      <c r="B2153" s="99" t="s">
        <v>4362</v>
      </c>
      <c r="D2153" s="1" t="s">
        <v>4361</v>
      </c>
      <c r="E2153" s="1" t="s">
        <v>7480</v>
      </c>
      <c r="F2153" s="1" t="s">
        <v>8373</v>
      </c>
      <c r="G2153" s="1">
        <v>2617</v>
      </c>
      <c r="H2153" s="1" t="s">
        <v>46</v>
      </c>
    </row>
    <row r="2154" spans="1:8" x14ac:dyDescent="0.25">
      <c r="A2154" s="99">
        <v>381723</v>
      </c>
      <c r="B2154" s="99" t="s">
        <v>5537</v>
      </c>
      <c r="D2154" s="1" t="s">
        <v>4361</v>
      </c>
      <c r="E2154" s="1" t="s">
        <v>7480</v>
      </c>
      <c r="F2154" s="1" t="s">
        <v>8373</v>
      </c>
      <c r="G2154" s="1">
        <v>2058</v>
      </c>
      <c r="H2154" s="1" t="s">
        <v>46</v>
      </c>
    </row>
    <row r="2155" spans="1:8" x14ac:dyDescent="0.25">
      <c r="A2155" s="99">
        <v>381729</v>
      </c>
      <c r="B2155" s="99" t="s">
        <v>5539</v>
      </c>
      <c r="D2155" s="1" t="s">
        <v>4361</v>
      </c>
      <c r="E2155" s="1" t="s">
        <v>7480</v>
      </c>
      <c r="F2155" s="1" t="s">
        <v>8373</v>
      </c>
      <c r="G2155" s="1">
        <v>2219</v>
      </c>
      <c r="H2155" s="1" t="s">
        <v>46</v>
      </c>
    </row>
    <row r="2156" spans="1:8" x14ac:dyDescent="0.25">
      <c r="A2156" s="99">
        <v>381735</v>
      </c>
      <c r="B2156" s="99" t="s">
        <v>5541</v>
      </c>
      <c r="D2156" s="1" t="s">
        <v>4361</v>
      </c>
      <c r="E2156" s="1" t="s">
        <v>7480</v>
      </c>
      <c r="F2156" s="1" t="s">
        <v>8373</v>
      </c>
      <c r="G2156" s="1">
        <v>2305</v>
      </c>
      <c r="H2156" s="1" t="s">
        <v>46</v>
      </c>
    </row>
    <row r="2157" spans="1:8" x14ac:dyDescent="0.25">
      <c r="A2157" s="99">
        <v>32483</v>
      </c>
      <c r="B2157" s="99" t="s">
        <v>1836</v>
      </c>
      <c r="D2157" s="1" t="s">
        <v>4361</v>
      </c>
      <c r="E2157" s="1" t="s">
        <v>7481</v>
      </c>
      <c r="F2157" s="1" t="s">
        <v>8374</v>
      </c>
      <c r="G2157" s="1">
        <v>2926</v>
      </c>
      <c r="H2157" s="1" t="s">
        <v>46</v>
      </c>
    </row>
    <row r="2158" spans="1:8" x14ac:dyDescent="0.25">
      <c r="A2158" s="99">
        <v>238080</v>
      </c>
      <c r="B2158" s="99" t="s">
        <v>904</v>
      </c>
      <c r="D2158" s="1" t="s">
        <v>4361</v>
      </c>
      <c r="E2158" s="1" t="s">
        <v>7481</v>
      </c>
      <c r="F2158" s="1" t="s">
        <v>8374</v>
      </c>
      <c r="G2158" s="1">
        <v>2883</v>
      </c>
      <c r="H2158" s="1" t="s">
        <v>46</v>
      </c>
    </row>
    <row r="2159" spans="1:8" x14ac:dyDescent="0.25">
      <c r="A2159" s="99">
        <v>238090</v>
      </c>
      <c r="B2159" s="99" t="s">
        <v>905</v>
      </c>
      <c r="D2159" s="1" t="s">
        <v>4361</v>
      </c>
      <c r="E2159" s="1" t="s">
        <v>7481</v>
      </c>
      <c r="F2159" s="1" t="s">
        <v>8374</v>
      </c>
      <c r="G2159" s="1">
        <v>3349</v>
      </c>
      <c r="H2159" s="1" t="s">
        <v>46</v>
      </c>
    </row>
    <row r="2160" spans="1:8" x14ac:dyDescent="0.25">
      <c r="A2160" s="99">
        <v>238092</v>
      </c>
      <c r="B2160" s="99" t="s">
        <v>906</v>
      </c>
      <c r="D2160" s="1" t="s">
        <v>4361</v>
      </c>
      <c r="E2160" s="1" t="s">
        <v>7481</v>
      </c>
      <c r="F2160" s="1" t="s">
        <v>8374</v>
      </c>
      <c r="G2160" s="1">
        <v>4657</v>
      </c>
      <c r="H2160" s="1" t="s">
        <v>46</v>
      </c>
    </row>
    <row r="2161" spans="1:8" x14ac:dyDescent="0.25">
      <c r="A2161" s="99">
        <v>238093</v>
      </c>
      <c r="B2161" s="99" t="s">
        <v>907</v>
      </c>
      <c r="D2161" s="1" t="s">
        <v>4361</v>
      </c>
      <c r="E2161" s="1" t="s">
        <v>7481</v>
      </c>
      <c r="F2161" s="1" t="s">
        <v>8374</v>
      </c>
      <c r="G2161" s="1">
        <v>4336</v>
      </c>
      <c r="H2161" s="1" t="s">
        <v>46</v>
      </c>
    </row>
    <row r="2162" spans="1:8" x14ac:dyDescent="0.25">
      <c r="A2162" s="99">
        <v>238094</v>
      </c>
      <c r="B2162" s="99" t="s">
        <v>908</v>
      </c>
      <c r="D2162" s="1" t="s">
        <v>4361</v>
      </c>
      <c r="E2162" s="1" t="s">
        <v>7481</v>
      </c>
      <c r="F2162" s="1" t="s">
        <v>8374</v>
      </c>
      <c r="G2162" s="1">
        <v>5027</v>
      </c>
      <c r="H2162" s="1" t="s">
        <v>46</v>
      </c>
    </row>
    <row r="2163" spans="1:8" x14ac:dyDescent="0.25">
      <c r="A2163" s="99">
        <v>238095</v>
      </c>
      <c r="B2163" s="99" t="s">
        <v>909</v>
      </c>
      <c r="D2163" s="1" t="s">
        <v>4361</v>
      </c>
      <c r="E2163" s="1" t="s">
        <v>7481</v>
      </c>
      <c r="F2163" s="1" t="s">
        <v>8374</v>
      </c>
      <c r="G2163" s="1">
        <v>6838</v>
      </c>
      <c r="H2163" s="1" t="s">
        <v>46</v>
      </c>
    </row>
    <row r="2164" spans="1:8" x14ac:dyDescent="0.25">
      <c r="A2164" s="99">
        <v>264929</v>
      </c>
      <c r="B2164" s="99" t="s">
        <v>1235</v>
      </c>
      <c r="D2164" s="1" t="s">
        <v>4361</v>
      </c>
      <c r="E2164" s="1" t="s">
        <v>7481</v>
      </c>
      <c r="F2164" s="1" t="s">
        <v>8374</v>
      </c>
      <c r="G2164" s="1">
        <v>2544</v>
      </c>
      <c r="H2164" s="1" t="s">
        <v>46</v>
      </c>
    </row>
    <row r="2165" spans="1:8" x14ac:dyDescent="0.25">
      <c r="A2165" s="99">
        <v>265499</v>
      </c>
      <c r="B2165" s="99" t="s">
        <v>1250</v>
      </c>
      <c r="D2165" s="1" t="s">
        <v>4361</v>
      </c>
      <c r="E2165" s="1" t="s">
        <v>7481</v>
      </c>
      <c r="F2165" s="1" t="s">
        <v>8374</v>
      </c>
      <c r="G2165" s="1">
        <v>2627</v>
      </c>
      <c r="H2165" s="1" t="s">
        <v>46</v>
      </c>
    </row>
    <row r="2166" spans="1:8" x14ac:dyDescent="0.25">
      <c r="A2166" s="99">
        <v>265569</v>
      </c>
      <c r="B2166" s="99" t="s">
        <v>1251</v>
      </c>
      <c r="D2166" s="1" t="s">
        <v>4361</v>
      </c>
      <c r="E2166" s="1" t="s">
        <v>7481</v>
      </c>
      <c r="F2166" s="1" t="s">
        <v>8374</v>
      </c>
      <c r="G2166" s="1">
        <v>2956</v>
      </c>
      <c r="H2166" s="1" t="s">
        <v>46</v>
      </c>
    </row>
    <row r="2167" spans="1:8" x14ac:dyDescent="0.25">
      <c r="A2167" s="99">
        <v>35854</v>
      </c>
      <c r="B2167" s="99" t="s">
        <v>1897</v>
      </c>
      <c r="D2167" s="1" t="s">
        <v>4361</v>
      </c>
      <c r="E2167" s="1" t="s">
        <v>7482</v>
      </c>
      <c r="F2167" s="1" t="s">
        <v>8375</v>
      </c>
      <c r="G2167" s="1">
        <v>278</v>
      </c>
      <c r="H2167" s="1" t="s">
        <v>46</v>
      </c>
    </row>
    <row r="2168" spans="1:8" x14ac:dyDescent="0.25">
      <c r="A2168" s="99">
        <v>35855</v>
      </c>
      <c r="B2168" s="99" t="s">
        <v>1898</v>
      </c>
      <c r="D2168" s="1" t="s">
        <v>4361</v>
      </c>
      <c r="E2168" s="1" t="s">
        <v>7482</v>
      </c>
      <c r="F2168" s="1" t="s">
        <v>8375</v>
      </c>
      <c r="G2168" s="1">
        <v>318</v>
      </c>
      <c r="H2168" s="1" t="s">
        <v>46</v>
      </c>
    </row>
    <row r="2169" spans="1:8" x14ac:dyDescent="0.25">
      <c r="A2169" s="99">
        <v>35857</v>
      </c>
      <c r="B2169" s="99" t="s">
        <v>1899</v>
      </c>
      <c r="D2169" s="1" t="s">
        <v>4361</v>
      </c>
      <c r="E2169" s="1" t="s">
        <v>7482</v>
      </c>
      <c r="F2169" s="1" t="s">
        <v>8375</v>
      </c>
      <c r="G2169" s="1">
        <v>432</v>
      </c>
      <c r="H2169" s="1" t="s">
        <v>46</v>
      </c>
    </row>
    <row r="2170" spans="1:8" x14ac:dyDescent="0.25">
      <c r="A2170" s="99">
        <v>35859</v>
      </c>
      <c r="B2170" s="99" t="s">
        <v>1900</v>
      </c>
      <c r="D2170" s="1" t="s">
        <v>4361</v>
      </c>
      <c r="E2170" s="1" t="s">
        <v>7482</v>
      </c>
      <c r="F2170" s="1" t="s">
        <v>8375</v>
      </c>
      <c r="G2170" s="1">
        <v>450</v>
      </c>
      <c r="H2170" s="1" t="s">
        <v>46</v>
      </c>
    </row>
    <row r="2171" spans="1:8" x14ac:dyDescent="0.25">
      <c r="A2171" s="99">
        <v>35860</v>
      </c>
      <c r="B2171" s="99" t="s">
        <v>1901</v>
      </c>
      <c r="D2171" s="1" t="s">
        <v>4361</v>
      </c>
      <c r="E2171" s="1" t="s">
        <v>7482</v>
      </c>
      <c r="F2171" s="1" t="s">
        <v>8375</v>
      </c>
      <c r="G2171" s="1">
        <v>508</v>
      </c>
      <c r="H2171" s="1" t="s">
        <v>46</v>
      </c>
    </row>
    <row r="2172" spans="1:8" x14ac:dyDescent="0.25">
      <c r="A2172" s="99">
        <v>448438</v>
      </c>
      <c r="B2172" s="99" t="s">
        <v>3617</v>
      </c>
      <c r="D2172" s="1" t="s">
        <v>4361</v>
      </c>
      <c r="E2172" s="1" t="s">
        <v>7482</v>
      </c>
      <c r="F2172" s="1" t="s">
        <v>8375</v>
      </c>
      <c r="G2172" s="1">
        <v>879</v>
      </c>
      <c r="H2172" s="1" t="s">
        <v>46</v>
      </c>
    </row>
    <row r="2173" spans="1:8" x14ac:dyDescent="0.25">
      <c r="A2173" s="99">
        <v>448439</v>
      </c>
      <c r="B2173" s="99" t="s">
        <v>3618</v>
      </c>
      <c r="D2173" s="1" t="s">
        <v>4361</v>
      </c>
      <c r="E2173" s="1" t="s">
        <v>7482</v>
      </c>
      <c r="F2173" s="1" t="s">
        <v>8375</v>
      </c>
      <c r="G2173" s="1">
        <v>1316</v>
      </c>
      <c r="H2173" s="1" t="s">
        <v>46</v>
      </c>
    </row>
    <row r="2174" spans="1:8" x14ac:dyDescent="0.25">
      <c r="A2174" s="99">
        <v>448440</v>
      </c>
      <c r="B2174" s="99" t="s">
        <v>2197</v>
      </c>
      <c r="D2174" s="1" t="s">
        <v>4361</v>
      </c>
      <c r="E2174" s="1" t="s">
        <v>7482</v>
      </c>
      <c r="F2174" s="1" t="s">
        <v>8375</v>
      </c>
      <c r="G2174" s="1">
        <v>1397</v>
      </c>
      <c r="H2174" s="1" t="s">
        <v>46</v>
      </c>
    </row>
    <row r="2175" spans="1:8" x14ac:dyDescent="0.25">
      <c r="A2175" s="99">
        <v>448441</v>
      </c>
      <c r="B2175" s="99" t="s">
        <v>2198</v>
      </c>
      <c r="D2175" s="1" t="s">
        <v>4361</v>
      </c>
      <c r="E2175" s="1" t="s">
        <v>7482</v>
      </c>
      <c r="F2175" s="1" t="s">
        <v>8375</v>
      </c>
      <c r="G2175" s="1">
        <v>1513</v>
      </c>
      <c r="H2175" s="1" t="s">
        <v>46</v>
      </c>
    </row>
    <row r="2176" spans="1:8" x14ac:dyDescent="0.25">
      <c r="A2176" s="99">
        <v>448442</v>
      </c>
      <c r="B2176" s="99" t="s">
        <v>3619</v>
      </c>
      <c r="D2176" s="1" t="s">
        <v>4361</v>
      </c>
      <c r="E2176" s="1" t="s">
        <v>7482</v>
      </c>
      <c r="F2176" s="1" t="s">
        <v>8375</v>
      </c>
      <c r="G2176" s="1">
        <v>2294</v>
      </c>
      <c r="H2176" s="1" t="s">
        <v>46</v>
      </c>
    </row>
    <row r="2177" spans="1:8" x14ac:dyDescent="0.25">
      <c r="A2177" s="99">
        <v>448443</v>
      </c>
      <c r="B2177" s="99" t="s">
        <v>2199</v>
      </c>
      <c r="D2177" s="1" t="s">
        <v>4361</v>
      </c>
      <c r="E2177" s="1" t="s">
        <v>7482</v>
      </c>
      <c r="F2177" s="1" t="s">
        <v>8375</v>
      </c>
      <c r="G2177" s="1">
        <v>2372</v>
      </c>
      <c r="H2177" s="1" t="s">
        <v>46</v>
      </c>
    </row>
    <row r="2178" spans="1:8" x14ac:dyDescent="0.25">
      <c r="A2178" s="99">
        <v>448444</v>
      </c>
      <c r="B2178" s="99" t="s">
        <v>3620</v>
      </c>
      <c r="D2178" s="1" t="s">
        <v>4361</v>
      </c>
      <c r="E2178" s="1" t="s">
        <v>7482</v>
      </c>
      <c r="F2178" s="1" t="s">
        <v>8375</v>
      </c>
      <c r="G2178" s="1">
        <v>2550</v>
      </c>
      <c r="H2178" s="1" t="s">
        <v>46</v>
      </c>
    </row>
    <row r="2179" spans="1:8" x14ac:dyDescent="0.25">
      <c r="A2179" s="99">
        <v>448445</v>
      </c>
      <c r="B2179" s="99" t="s">
        <v>3621</v>
      </c>
      <c r="D2179" s="1" t="s">
        <v>4361</v>
      </c>
      <c r="E2179" s="1" t="s">
        <v>7482</v>
      </c>
      <c r="F2179" s="1" t="s">
        <v>8375</v>
      </c>
      <c r="G2179" s="1">
        <v>3040</v>
      </c>
      <c r="H2179" s="1" t="s">
        <v>46</v>
      </c>
    </row>
    <row r="2180" spans="1:8" x14ac:dyDescent="0.25">
      <c r="A2180" s="99">
        <v>5801</v>
      </c>
      <c r="B2180" s="99" t="s">
        <v>80</v>
      </c>
      <c r="D2180" s="1" t="s">
        <v>4361</v>
      </c>
      <c r="E2180" s="1" t="s">
        <v>7483</v>
      </c>
      <c r="F2180" s="1" t="s">
        <v>52</v>
      </c>
      <c r="G2180" s="1">
        <v>345</v>
      </c>
      <c r="H2180" s="1" t="s">
        <v>46</v>
      </c>
    </row>
    <row r="2181" spans="1:8" x14ac:dyDescent="0.25">
      <c r="A2181" s="99">
        <v>34124</v>
      </c>
      <c r="B2181" s="99" t="s">
        <v>59</v>
      </c>
      <c r="D2181" s="1" t="s">
        <v>4361</v>
      </c>
      <c r="E2181" s="1" t="s">
        <v>7483</v>
      </c>
      <c r="F2181" s="1" t="s">
        <v>52</v>
      </c>
      <c r="G2181" s="1">
        <v>437</v>
      </c>
      <c r="H2181" s="1" t="s">
        <v>46</v>
      </c>
    </row>
    <row r="2182" spans="1:8" x14ac:dyDescent="0.25">
      <c r="A2182" s="99">
        <v>34125</v>
      </c>
      <c r="B2182" s="99" t="s">
        <v>60</v>
      </c>
      <c r="D2182" s="1" t="s">
        <v>4361</v>
      </c>
      <c r="E2182" s="1" t="s">
        <v>7483</v>
      </c>
      <c r="F2182" s="1" t="s">
        <v>52</v>
      </c>
      <c r="G2182" s="1">
        <v>420</v>
      </c>
      <c r="H2182" s="1" t="s">
        <v>46</v>
      </c>
    </row>
    <row r="2183" spans="1:8" x14ac:dyDescent="0.25">
      <c r="A2183" s="99">
        <v>34126</v>
      </c>
      <c r="B2183" s="99" t="s">
        <v>61</v>
      </c>
      <c r="D2183" s="1" t="s">
        <v>4361</v>
      </c>
      <c r="E2183" s="1" t="s">
        <v>7483</v>
      </c>
      <c r="F2183" s="1" t="s">
        <v>52</v>
      </c>
      <c r="G2183" s="1">
        <v>576</v>
      </c>
      <c r="H2183" s="1" t="s">
        <v>46</v>
      </c>
    </row>
    <row r="2184" spans="1:8" x14ac:dyDescent="0.25">
      <c r="A2184" s="99">
        <v>34131</v>
      </c>
      <c r="B2184" s="99" t="s">
        <v>62</v>
      </c>
      <c r="D2184" s="1" t="s">
        <v>4361</v>
      </c>
      <c r="E2184" s="1" t="s">
        <v>7483</v>
      </c>
      <c r="F2184" s="1" t="s">
        <v>52</v>
      </c>
      <c r="G2184" s="1">
        <v>632</v>
      </c>
      <c r="H2184" s="1" t="s">
        <v>46</v>
      </c>
    </row>
    <row r="2185" spans="1:8" x14ac:dyDescent="0.25">
      <c r="A2185" s="99">
        <v>34134</v>
      </c>
      <c r="B2185" s="99" t="s">
        <v>63</v>
      </c>
      <c r="D2185" s="1" t="s">
        <v>4361</v>
      </c>
      <c r="E2185" s="1" t="s">
        <v>7483</v>
      </c>
      <c r="F2185" s="1" t="s">
        <v>52</v>
      </c>
      <c r="G2185" s="1">
        <v>793</v>
      </c>
      <c r="H2185" s="1" t="s">
        <v>46</v>
      </c>
    </row>
    <row r="2186" spans="1:8" x14ac:dyDescent="0.25">
      <c r="A2186" s="99">
        <v>34138</v>
      </c>
      <c r="B2186" s="99" t="s">
        <v>64</v>
      </c>
      <c r="D2186" s="1" t="s">
        <v>4361</v>
      </c>
      <c r="E2186" s="1" t="s">
        <v>7483</v>
      </c>
      <c r="F2186" s="1" t="s">
        <v>52</v>
      </c>
      <c r="G2186" s="1">
        <v>942</v>
      </c>
      <c r="H2186" s="1" t="s">
        <v>46</v>
      </c>
    </row>
    <row r="2187" spans="1:8" x14ac:dyDescent="0.25">
      <c r="A2187" s="99">
        <v>34140</v>
      </c>
      <c r="B2187" s="99" t="s">
        <v>65</v>
      </c>
      <c r="D2187" s="1" t="s">
        <v>4361</v>
      </c>
      <c r="E2187" s="1" t="s">
        <v>7483</v>
      </c>
      <c r="F2187" s="1" t="s">
        <v>52</v>
      </c>
      <c r="G2187" s="1">
        <v>2005</v>
      </c>
      <c r="H2187" s="1" t="s">
        <v>46</v>
      </c>
    </row>
    <row r="2188" spans="1:8" x14ac:dyDescent="0.25">
      <c r="A2188" s="99">
        <v>34141</v>
      </c>
      <c r="B2188" s="99" t="s">
        <v>66</v>
      </c>
      <c r="D2188" s="1" t="s">
        <v>4361</v>
      </c>
      <c r="E2188" s="1" t="s">
        <v>7483</v>
      </c>
      <c r="F2188" s="1" t="s">
        <v>52</v>
      </c>
      <c r="G2188" s="1">
        <v>1507</v>
      </c>
      <c r="H2188" s="1" t="s">
        <v>46</v>
      </c>
    </row>
    <row r="2189" spans="1:8" x14ac:dyDescent="0.25">
      <c r="A2189" s="99">
        <v>34142</v>
      </c>
      <c r="B2189" s="99" t="s">
        <v>67</v>
      </c>
      <c r="D2189" s="1" t="s">
        <v>4361</v>
      </c>
      <c r="E2189" s="1" t="s">
        <v>7483</v>
      </c>
      <c r="F2189" s="1" t="s">
        <v>52</v>
      </c>
      <c r="G2189" s="1">
        <v>1507</v>
      </c>
      <c r="H2189" s="1" t="s">
        <v>46</v>
      </c>
    </row>
    <row r="2190" spans="1:8" x14ac:dyDescent="0.25">
      <c r="A2190" s="99">
        <v>34144</v>
      </c>
      <c r="B2190" s="99" t="s">
        <v>68</v>
      </c>
      <c r="D2190" s="1" t="s">
        <v>4361</v>
      </c>
      <c r="E2190" s="1" t="s">
        <v>7483</v>
      </c>
      <c r="F2190" s="1" t="s">
        <v>52</v>
      </c>
      <c r="G2190" s="1">
        <v>3472</v>
      </c>
      <c r="H2190" s="1" t="s">
        <v>46</v>
      </c>
    </row>
    <row r="2191" spans="1:8" x14ac:dyDescent="0.25">
      <c r="A2191" s="99">
        <v>34157</v>
      </c>
      <c r="B2191" s="99" t="s">
        <v>69</v>
      </c>
      <c r="D2191" s="1" t="s">
        <v>4361</v>
      </c>
      <c r="E2191" s="1" t="s">
        <v>7483</v>
      </c>
      <c r="F2191" s="1" t="s">
        <v>52</v>
      </c>
      <c r="G2191" s="1">
        <v>3513</v>
      </c>
      <c r="H2191" s="1" t="s">
        <v>46</v>
      </c>
    </row>
    <row r="2192" spans="1:8" x14ac:dyDescent="0.25">
      <c r="A2192" s="99">
        <v>37407</v>
      </c>
      <c r="B2192" s="99" t="s">
        <v>70</v>
      </c>
      <c r="D2192" s="1" t="s">
        <v>4361</v>
      </c>
      <c r="E2192" s="1" t="s">
        <v>7483</v>
      </c>
      <c r="F2192" s="1" t="s">
        <v>52</v>
      </c>
      <c r="G2192" s="1">
        <v>317</v>
      </c>
      <c r="H2192" s="1" t="s">
        <v>46</v>
      </c>
    </row>
    <row r="2193" spans="1:8" x14ac:dyDescent="0.25">
      <c r="A2193" s="99">
        <v>37408</v>
      </c>
      <c r="B2193" s="99" t="s">
        <v>71</v>
      </c>
      <c r="D2193" s="1" t="s">
        <v>4361</v>
      </c>
      <c r="E2193" s="1" t="s">
        <v>7483</v>
      </c>
      <c r="F2193" s="1" t="s">
        <v>52</v>
      </c>
      <c r="G2193" s="1">
        <v>330</v>
      </c>
      <c r="H2193" s="1" t="s">
        <v>46</v>
      </c>
    </row>
    <row r="2194" spans="1:8" x14ac:dyDescent="0.25">
      <c r="A2194" s="99">
        <v>37411</v>
      </c>
      <c r="B2194" s="99" t="s">
        <v>72</v>
      </c>
      <c r="D2194" s="1" t="s">
        <v>4361</v>
      </c>
      <c r="E2194" s="1" t="s">
        <v>7483</v>
      </c>
      <c r="F2194" s="1" t="s">
        <v>52</v>
      </c>
      <c r="G2194" s="1">
        <v>638</v>
      </c>
      <c r="H2194" s="1" t="s">
        <v>46</v>
      </c>
    </row>
    <row r="2195" spans="1:8" x14ac:dyDescent="0.25">
      <c r="A2195" s="99">
        <v>37412</v>
      </c>
      <c r="B2195" s="99" t="s">
        <v>73</v>
      </c>
      <c r="D2195" s="1" t="s">
        <v>4361</v>
      </c>
      <c r="E2195" s="1" t="s">
        <v>7483</v>
      </c>
      <c r="F2195" s="1" t="s">
        <v>52</v>
      </c>
      <c r="G2195" s="1">
        <v>632</v>
      </c>
      <c r="H2195" s="1" t="s">
        <v>46</v>
      </c>
    </row>
    <row r="2196" spans="1:8" x14ac:dyDescent="0.25">
      <c r="A2196" s="99">
        <v>37413</v>
      </c>
      <c r="B2196" s="99" t="s">
        <v>74</v>
      </c>
      <c r="D2196" s="1" t="s">
        <v>4361</v>
      </c>
      <c r="E2196" s="1" t="s">
        <v>7483</v>
      </c>
      <c r="F2196" s="1" t="s">
        <v>52</v>
      </c>
      <c r="G2196" s="1">
        <v>1122</v>
      </c>
      <c r="H2196" s="1" t="s">
        <v>46</v>
      </c>
    </row>
    <row r="2197" spans="1:8" x14ac:dyDescent="0.25">
      <c r="A2197" s="99">
        <v>37414</v>
      </c>
      <c r="B2197" s="99" t="s">
        <v>75</v>
      </c>
      <c r="D2197" s="1" t="s">
        <v>4361</v>
      </c>
      <c r="E2197" s="1" t="s">
        <v>7483</v>
      </c>
      <c r="F2197" s="1" t="s">
        <v>52</v>
      </c>
      <c r="G2197" s="1">
        <v>1220</v>
      </c>
      <c r="H2197" s="1" t="s">
        <v>46</v>
      </c>
    </row>
    <row r="2198" spans="1:8" x14ac:dyDescent="0.25">
      <c r="A2198" s="99">
        <v>37415</v>
      </c>
      <c r="B2198" s="99" t="s">
        <v>76</v>
      </c>
      <c r="D2198" s="1" t="s">
        <v>4361</v>
      </c>
      <c r="E2198" s="1" t="s">
        <v>7483</v>
      </c>
      <c r="F2198" s="1" t="s">
        <v>52</v>
      </c>
      <c r="G2198" s="1">
        <v>1352</v>
      </c>
      <c r="H2198" s="1" t="s">
        <v>46</v>
      </c>
    </row>
    <row r="2199" spans="1:8" x14ac:dyDescent="0.25">
      <c r="A2199" s="99">
        <v>37416</v>
      </c>
      <c r="B2199" s="99" t="s">
        <v>77</v>
      </c>
      <c r="D2199" s="1" t="s">
        <v>4361</v>
      </c>
      <c r="E2199" s="1" t="s">
        <v>7483</v>
      </c>
      <c r="F2199" s="1" t="s">
        <v>52</v>
      </c>
      <c r="G2199" s="1">
        <v>1904</v>
      </c>
      <c r="H2199" s="1" t="s">
        <v>46</v>
      </c>
    </row>
    <row r="2200" spans="1:8" x14ac:dyDescent="0.25">
      <c r="A2200" s="99">
        <v>246889</v>
      </c>
      <c r="B2200" s="99" t="s">
        <v>47</v>
      </c>
      <c r="D2200" s="1" t="s">
        <v>4361</v>
      </c>
      <c r="E2200" s="1" t="s">
        <v>7483</v>
      </c>
      <c r="F2200" s="1" t="s">
        <v>52</v>
      </c>
      <c r="G2200" s="1">
        <v>374</v>
      </c>
      <c r="H2200" s="1" t="s">
        <v>46</v>
      </c>
    </row>
    <row r="2201" spans="1:8" x14ac:dyDescent="0.25">
      <c r="A2201" s="99">
        <v>246890</v>
      </c>
      <c r="B2201" s="99" t="s">
        <v>53</v>
      </c>
      <c r="D2201" s="1" t="s">
        <v>4361</v>
      </c>
      <c r="E2201" s="1" t="s">
        <v>7483</v>
      </c>
      <c r="F2201" s="1" t="s">
        <v>52</v>
      </c>
      <c r="G2201" s="1">
        <v>381</v>
      </c>
      <c r="H2201" s="1" t="s">
        <v>46</v>
      </c>
    </row>
    <row r="2202" spans="1:8" x14ac:dyDescent="0.25">
      <c r="A2202" s="99">
        <v>281421</v>
      </c>
      <c r="B2202" s="99" t="s">
        <v>54</v>
      </c>
      <c r="D2202" s="1" t="s">
        <v>4361</v>
      </c>
      <c r="E2202" s="1" t="s">
        <v>7483</v>
      </c>
      <c r="F2202" s="1" t="s">
        <v>52</v>
      </c>
      <c r="G2202" s="1">
        <v>200</v>
      </c>
      <c r="H2202" s="1" t="s">
        <v>46</v>
      </c>
    </row>
    <row r="2203" spans="1:8" x14ac:dyDescent="0.25">
      <c r="A2203" s="99">
        <v>281422</v>
      </c>
      <c r="B2203" s="99" t="s">
        <v>55</v>
      </c>
      <c r="D2203" s="1" t="s">
        <v>4361</v>
      </c>
      <c r="E2203" s="1" t="s">
        <v>7483</v>
      </c>
      <c r="F2203" s="1" t="s">
        <v>52</v>
      </c>
      <c r="G2203" s="1">
        <v>160</v>
      </c>
      <c r="H2203" s="1" t="s">
        <v>46</v>
      </c>
    </row>
    <row r="2204" spans="1:8" x14ac:dyDescent="0.25">
      <c r="A2204" s="99">
        <v>281423</v>
      </c>
      <c r="B2204" s="99" t="s">
        <v>56</v>
      </c>
      <c r="D2204" s="1" t="s">
        <v>4361</v>
      </c>
      <c r="E2204" s="1" t="s">
        <v>7483</v>
      </c>
      <c r="F2204" s="1" t="s">
        <v>52</v>
      </c>
      <c r="G2204" s="1">
        <v>194</v>
      </c>
      <c r="H2204" s="1" t="s">
        <v>46</v>
      </c>
    </row>
    <row r="2205" spans="1:8" x14ac:dyDescent="0.25">
      <c r="A2205" s="99">
        <v>281424</v>
      </c>
      <c r="B2205" s="99" t="s">
        <v>57</v>
      </c>
      <c r="D2205" s="1" t="s">
        <v>4361</v>
      </c>
      <c r="E2205" s="1" t="s">
        <v>7483</v>
      </c>
      <c r="F2205" s="1" t="s">
        <v>52</v>
      </c>
      <c r="G2205" s="1">
        <v>173</v>
      </c>
      <c r="H2205" s="1" t="s">
        <v>46</v>
      </c>
    </row>
    <row r="2206" spans="1:8" x14ac:dyDescent="0.25">
      <c r="A2206" s="99">
        <v>281425</v>
      </c>
      <c r="B2206" s="99" t="s">
        <v>58</v>
      </c>
      <c r="D2206" s="1" t="s">
        <v>4361</v>
      </c>
      <c r="E2206" s="1" t="s">
        <v>7483</v>
      </c>
      <c r="F2206" s="1" t="s">
        <v>52</v>
      </c>
      <c r="G2206" s="1">
        <v>216</v>
      </c>
      <c r="H2206" s="1" t="s">
        <v>46</v>
      </c>
    </row>
    <row r="2207" spans="1:8" x14ac:dyDescent="0.25">
      <c r="A2207" s="99">
        <v>449199</v>
      </c>
      <c r="B2207" s="99" t="s">
        <v>5542</v>
      </c>
      <c r="D2207" s="1" t="s">
        <v>4361</v>
      </c>
      <c r="E2207" s="1" t="s">
        <v>7483</v>
      </c>
      <c r="F2207" s="1" t="s">
        <v>52</v>
      </c>
      <c r="G2207" s="1">
        <v>811</v>
      </c>
      <c r="H2207" s="1" t="s">
        <v>46</v>
      </c>
    </row>
    <row r="2208" spans="1:8" x14ac:dyDescent="0.25">
      <c r="A2208" s="99">
        <v>19402</v>
      </c>
      <c r="B2208" s="99" t="s">
        <v>719</v>
      </c>
      <c r="D2208" s="1" t="s">
        <v>4363</v>
      </c>
      <c r="E2208" s="1" t="s">
        <v>7484</v>
      </c>
      <c r="F2208" s="1" t="s">
        <v>8376</v>
      </c>
      <c r="G2208" s="1">
        <v>1395</v>
      </c>
      <c r="H2208" s="1" t="s">
        <v>46</v>
      </c>
    </row>
    <row r="2209" spans="1:8" x14ac:dyDescent="0.25">
      <c r="A2209" s="99">
        <v>19404</v>
      </c>
      <c r="B2209" s="99" t="s">
        <v>720</v>
      </c>
      <c r="D2209" s="1" t="s">
        <v>4363</v>
      </c>
      <c r="E2209" s="1" t="s">
        <v>7484</v>
      </c>
      <c r="F2209" s="1" t="s">
        <v>8376</v>
      </c>
      <c r="G2209" s="1">
        <v>1929</v>
      </c>
      <c r="H2209" s="1" t="s">
        <v>46</v>
      </c>
    </row>
    <row r="2210" spans="1:8" x14ac:dyDescent="0.25">
      <c r="A2210" s="99">
        <v>19406</v>
      </c>
      <c r="B2210" s="99" t="s">
        <v>721</v>
      </c>
      <c r="D2210" s="1" t="s">
        <v>4363</v>
      </c>
      <c r="E2210" s="1" t="s">
        <v>7484</v>
      </c>
      <c r="F2210" s="1" t="s">
        <v>8376</v>
      </c>
      <c r="G2210" s="1">
        <v>1990</v>
      </c>
      <c r="H2210" s="1" t="s">
        <v>46</v>
      </c>
    </row>
    <row r="2211" spans="1:8" x14ac:dyDescent="0.25">
      <c r="A2211" s="99">
        <v>19960</v>
      </c>
      <c r="B2211" s="99" t="s">
        <v>737</v>
      </c>
      <c r="D2211" s="1" t="s">
        <v>4363</v>
      </c>
      <c r="E2211" s="1" t="s">
        <v>7484</v>
      </c>
      <c r="F2211" s="1" t="s">
        <v>8376</v>
      </c>
      <c r="G2211" s="1">
        <v>2494</v>
      </c>
      <c r="H2211" s="1" t="s">
        <v>46</v>
      </c>
    </row>
    <row r="2212" spans="1:8" x14ac:dyDescent="0.25">
      <c r="A2212" s="99">
        <v>19961</v>
      </c>
      <c r="B2212" s="99" t="s">
        <v>738</v>
      </c>
      <c r="D2212" s="1" t="s">
        <v>4363</v>
      </c>
      <c r="E2212" s="1" t="s">
        <v>7484</v>
      </c>
      <c r="F2212" s="1" t="s">
        <v>8376</v>
      </c>
      <c r="G2212" s="1">
        <v>3004</v>
      </c>
      <c r="H2212" s="1" t="s">
        <v>46</v>
      </c>
    </row>
    <row r="2213" spans="1:8" x14ac:dyDescent="0.25">
      <c r="A2213" s="99">
        <v>248086</v>
      </c>
      <c r="B2213" s="99" t="s">
        <v>5543</v>
      </c>
      <c r="D2213" s="1" t="s">
        <v>4363</v>
      </c>
      <c r="E2213" s="1" t="s">
        <v>7484</v>
      </c>
      <c r="F2213" s="1" t="s">
        <v>8376</v>
      </c>
      <c r="G2213" s="1">
        <v>1913</v>
      </c>
      <c r="H2213" s="1" t="s">
        <v>46</v>
      </c>
    </row>
    <row r="2214" spans="1:8" x14ac:dyDescent="0.25">
      <c r="A2214" s="99">
        <v>156871</v>
      </c>
      <c r="B2214" s="99" t="s">
        <v>401</v>
      </c>
      <c r="D2214" s="1" t="s">
        <v>4363</v>
      </c>
      <c r="E2214" s="1" t="s">
        <v>7484</v>
      </c>
      <c r="F2214" s="1" t="s">
        <v>8377</v>
      </c>
      <c r="G2214" s="1">
        <v>4280</v>
      </c>
      <c r="H2214" s="1" t="s">
        <v>46</v>
      </c>
    </row>
    <row r="2215" spans="1:8" x14ac:dyDescent="0.25">
      <c r="A2215" s="99">
        <v>157462</v>
      </c>
      <c r="B2215" s="99" t="s">
        <v>410</v>
      </c>
      <c r="D2215" s="1" t="s">
        <v>4363</v>
      </c>
      <c r="E2215" s="1" t="s">
        <v>7484</v>
      </c>
      <c r="F2215" s="1" t="s">
        <v>8377</v>
      </c>
      <c r="G2215" s="1">
        <v>1706</v>
      </c>
      <c r="H2215" s="1" t="s">
        <v>46</v>
      </c>
    </row>
    <row r="2216" spans="1:8" x14ac:dyDescent="0.25">
      <c r="A2216" s="99">
        <v>157463</v>
      </c>
      <c r="B2216" s="99" t="s">
        <v>411</v>
      </c>
      <c r="D2216" s="1" t="s">
        <v>4363</v>
      </c>
      <c r="E2216" s="1" t="s">
        <v>7484</v>
      </c>
      <c r="F2216" s="1" t="s">
        <v>8377</v>
      </c>
      <c r="G2216" s="1">
        <v>1992</v>
      </c>
      <c r="H2216" s="1" t="s">
        <v>46</v>
      </c>
    </row>
    <row r="2217" spans="1:8" x14ac:dyDescent="0.25">
      <c r="A2217" s="99">
        <v>157464</v>
      </c>
      <c r="B2217" s="99" t="s">
        <v>412</v>
      </c>
      <c r="D2217" s="1" t="s">
        <v>4363</v>
      </c>
      <c r="E2217" s="1" t="s">
        <v>7484</v>
      </c>
      <c r="F2217" s="1" t="s">
        <v>8377</v>
      </c>
      <c r="G2217" s="1">
        <v>2320</v>
      </c>
      <c r="H2217" s="1" t="s">
        <v>46</v>
      </c>
    </row>
    <row r="2218" spans="1:8" x14ac:dyDescent="0.25">
      <c r="A2218" s="99">
        <v>157465</v>
      </c>
      <c r="B2218" s="99" t="s">
        <v>413</v>
      </c>
      <c r="D2218" s="1" t="s">
        <v>4363</v>
      </c>
      <c r="E2218" s="1" t="s">
        <v>7484</v>
      </c>
      <c r="F2218" s="1" t="s">
        <v>8377</v>
      </c>
      <c r="G2218" s="1">
        <v>2670</v>
      </c>
      <c r="H2218" s="1" t="s">
        <v>46</v>
      </c>
    </row>
    <row r="2219" spans="1:8" x14ac:dyDescent="0.25">
      <c r="A2219" s="99">
        <v>157466</v>
      </c>
      <c r="B2219" s="99" t="s">
        <v>414</v>
      </c>
      <c r="D2219" s="1" t="s">
        <v>4363</v>
      </c>
      <c r="E2219" s="1" t="s">
        <v>7484</v>
      </c>
      <c r="F2219" s="1" t="s">
        <v>8377</v>
      </c>
      <c r="G2219" s="1">
        <v>4550</v>
      </c>
      <c r="H2219" s="1" t="s">
        <v>46</v>
      </c>
    </row>
    <row r="2220" spans="1:8" x14ac:dyDescent="0.25">
      <c r="A2220" s="99">
        <v>19962</v>
      </c>
      <c r="B2220" s="99" t="s">
        <v>739</v>
      </c>
      <c r="D2220" s="1" t="s">
        <v>4363</v>
      </c>
      <c r="E2220" s="1" t="s">
        <v>7485</v>
      </c>
      <c r="F2220" s="1" t="s">
        <v>8378</v>
      </c>
      <c r="G2220" s="1">
        <v>1657</v>
      </c>
      <c r="H2220" s="1" t="s">
        <v>46</v>
      </c>
    </row>
    <row r="2221" spans="1:8" x14ac:dyDescent="0.25">
      <c r="A2221" s="99">
        <v>19964</v>
      </c>
      <c r="B2221" s="99" t="s">
        <v>7803</v>
      </c>
      <c r="D2221" s="1" t="s">
        <v>4363</v>
      </c>
      <c r="E2221" s="1" t="s">
        <v>7485</v>
      </c>
      <c r="F2221" s="1" t="s">
        <v>8378</v>
      </c>
      <c r="G2221" s="1">
        <v>2416</v>
      </c>
      <c r="H2221" s="1" t="s">
        <v>46</v>
      </c>
    </row>
    <row r="2222" spans="1:8" x14ac:dyDescent="0.25">
      <c r="A2222" s="99">
        <v>19966</v>
      </c>
      <c r="B2222" s="99" t="s">
        <v>740</v>
      </c>
      <c r="D2222" s="1" t="s">
        <v>4363</v>
      </c>
      <c r="E2222" s="1" t="s">
        <v>7485</v>
      </c>
      <c r="F2222" s="1" t="s">
        <v>8378</v>
      </c>
      <c r="G2222" s="1">
        <v>2509</v>
      </c>
      <c r="H2222" s="1" t="s">
        <v>46</v>
      </c>
    </row>
    <row r="2223" spans="1:8" x14ac:dyDescent="0.25">
      <c r="A2223" s="99">
        <v>19967</v>
      </c>
      <c r="B2223" s="99" t="s">
        <v>741</v>
      </c>
      <c r="D2223" s="1" t="s">
        <v>4363</v>
      </c>
      <c r="E2223" s="1" t="s">
        <v>7485</v>
      </c>
      <c r="F2223" s="1" t="s">
        <v>8378</v>
      </c>
      <c r="G2223" s="1">
        <v>3016</v>
      </c>
      <c r="H2223" s="1" t="s">
        <v>46</v>
      </c>
    </row>
    <row r="2224" spans="1:8" x14ac:dyDescent="0.25">
      <c r="A2224" s="99">
        <v>19968</v>
      </c>
      <c r="B2224" s="99" t="s">
        <v>742</v>
      </c>
      <c r="D2224" s="1" t="s">
        <v>4363</v>
      </c>
      <c r="E2224" s="1" t="s">
        <v>7485</v>
      </c>
      <c r="F2224" s="1" t="s">
        <v>8378</v>
      </c>
      <c r="G2224" s="1">
        <v>3460</v>
      </c>
      <c r="H2224" s="1" t="s">
        <v>46</v>
      </c>
    </row>
    <row r="2225" spans="1:8" x14ac:dyDescent="0.25">
      <c r="A2225" s="99">
        <v>135276</v>
      </c>
      <c r="B2225" s="99" t="s">
        <v>258</v>
      </c>
      <c r="D2225" s="1" t="s">
        <v>4363</v>
      </c>
      <c r="E2225" s="1" t="s">
        <v>7485</v>
      </c>
      <c r="F2225" s="1" t="s">
        <v>8379</v>
      </c>
      <c r="G2225" s="1">
        <v>1308</v>
      </c>
      <c r="H2225" s="1" t="s">
        <v>46</v>
      </c>
    </row>
    <row r="2226" spans="1:8" x14ac:dyDescent="0.25">
      <c r="A2226" s="99">
        <v>135277</v>
      </c>
      <c r="B2226" s="99" t="s">
        <v>259</v>
      </c>
      <c r="D2226" s="1" t="s">
        <v>4363</v>
      </c>
      <c r="E2226" s="1" t="s">
        <v>7485</v>
      </c>
      <c r="F2226" s="1" t="s">
        <v>8379</v>
      </c>
      <c r="G2226" s="1">
        <v>1245</v>
      </c>
      <c r="H2226" s="1" t="s">
        <v>46</v>
      </c>
    </row>
    <row r="2227" spans="1:8" x14ac:dyDescent="0.25">
      <c r="A2227" s="99">
        <v>135279</v>
      </c>
      <c r="B2227" s="99" t="s">
        <v>260</v>
      </c>
      <c r="D2227" s="1" t="s">
        <v>4363</v>
      </c>
      <c r="E2227" s="1" t="s">
        <v>7485</v>
      </c>
      <c r="F2227" s="1" t="s">
        <v>8379</v>
      </c>
      <c r="G2227" s="1">
        <v>1297</v>
      </c>
      <c r="H2227" s="1" t="s">
        <v>46</v>
      </c>
    </row>
    <row r="2228" spans="1:8" x14ac:dyDescent="0.25">
      <c r="A2228" s="99">
        <v>473211</v>
      </c>
      <c r="B2228" s="99" t="s">
        <v>4366</v>
      </c>
      <c r="D2228" s="1" t="s">
        <v>4363</v>
      </c>
      <c r="E2228" s="1" t="s">
        <v>7485</v>
      </c>
      <c r="F2228" s="1" t="s">
        <v>8379</v>
      </c>
      <c r="G2228" s="1">
        <v>1621</v>
      </c>
      <c r="H2228" s="1" t="s">
        <v>46</v>
      </c>
    </row>
    <row r="2229" spans="1:8" x14ac:dyDescent="0.25">
      <c r="A2229" s="99">
        <v>473212</v>
      </c>
      <c r="B2229" s="99" t="s">
        <v>4364</v>
      </c>
      <c r="D2229" s="1" t="s">
        <v>4363</v>
      </c>
      <c r="E2229" s="1" t="s">
        <v>7485</v>
      </c>
      <c r="F2229" s="1" t="s">
        <v>8379</v>
      </c>
      <c r="G2229" s="1">
        <v>1503</v>
      </c>
      <c r="H2229" s="1" t="s">
        <v>46</v>
      </c>
    </row>
    <row r="2230" spans="1:8" x14ac:dyDescent="0.25">
      <c r="A2230" s="99">
        <v>473213</v>
      </c>
      <c r="B2230" s="99" t="s">
        <v>4365</v>
      </c>
      <c r="D2230" s="1" t="s">
        <v>4363</v>
      </c>
      <c r="E2230" s="1" t="s">
        <v>7485</v>
      </c>
      <c r="F2230" s="1" t="s">
        <v>8379</v>
      </c>
      <c r="G2230" s="1">
        <v>1550</v>
      </c>
      <c r="H2230" s="1" t="s">
        <v>46</v>
      </c>
    </row>
    <row r="2231" spans="1:8" x14ac:dyDescent="0.25">
      <c r="A2231" s="99">
        <v>237929</v>
      </c>
      <c r="B2231" s="99" t="s">
        <v>888</v>
      </c>
      <c r="D2231" s="1" t="s">
        <v>4363</v>
      </c>
      <c r="E2231" s="1" t="s">
        <v>7486</v>
      </c>
      <c r="F2231" s="1" t="s">
        <v>8380</v>
      </c>
      <c r="G2231" s="1">
        <v>1609</v>
      </c>
      <c r="H2231" s="1" t="s">
        <v>46</v>
      </c>
    </row>
    <row r="2232" spans="1:8" x14ac:dyDescent="0.25">
      <c r="A2232" s="99">
        <v>237933</v>
      </c>
      <c r="B2232" s="99" t="s">
        <v>889</v>
      </c>
      <c r="D2232" s="1" t="s">
        <v>4363</v>
      </c>
      <c r="E2232" s="1" t="s">
        <v>7486</v>
      </c>
      <c r="F2232" s="1" t="s">
        <v>8380</v>
      </c>
      <c r="G2232" s="1">
        <v>2180</v>
      </c>
      <c r="H2232" s="1" t="s">
        <v>46</v>
      </c>
    </row>
    <row r="2233" spans="1:8" x14ac:dyDescent="0.25">
      <c r="A2233" s="99">
        <v>237935</v>
      </c>
      <c r="B2233" s="99" t="s">
        <v>890</v>
      </c>
      <c r="D2233" s="1" t="s">
        <v>4363</v>
      </c>
      <c r="E2233" s="1" t="s">
        <v>7486</v>
      </c>
      <c r="F2233" s="1" t="s">
        <v>8380</v>
      </c>
      <c r="G2233" s="1">
        <v>2410</v>
      </c>
      <c r="H2233" s="1" t="s">
        <v>46</v>
      </c>
    </row>
    <row r="2234" spans="1:8" x14ac:dyDescent="0.25">
      <c r="A2234" s="99">
        <v>237937</v>
      </c>
      <c r="B2234" s="99" t="s">
        <v>891</v>
      </c>
      <c r="D2234" s="1" t="s">
        <v>4363</v>
      </c>
      <c r="E2234" s="1" t="s">
        <v>7486</v>
      </c>
      <c r="F2234" s="1" t="s">
        <v>8380</v>
      </c>
      <c r="G2234" s="1">
        <v>2740</v>
      </c>
      <c r="H2234" s="1" t="s">
        <v>46</v>
      </c>
    </row>
    <row r="2235" spans="1:8" x14ac:dyDescent="0.25">
      <c r="A2235" s="99">
        <v>237940</v>
      </c>
      <c r="B2235" s="99" t="s">
        <v>892</v>
      </c>
      <c r="D2235" s="1" t="s">
        <v>4363</v>
      </c>
      <c r="E2235" s="1" t="s">
        <v>7486</v>
      </c>
      <c r="F2235" s="1" t="s">
        <v>8380</v>
      </c>
      <c r="G2235" s="1">
        <v>4260</v>
      </c>
      <c r="H2235" s="1" t="s">
        <v>46</v>
      </c>
    </row>
    <row r="2236" spans="1:8" x14ac:dyDescent="0.25">
      <c r="A2236" s="99">
        <v>237942</v>
      </c>
      <c r="B2236" s="99" t="s">
        <v>893</v>
      </c>
      <c r="D2236" s="1" t="s">
        <v>4363</v>
      </c>
      <c r="E2236" s="1" t="s">
        <v>7486</v>
      </c>
      <c r="F2236" s="1" t="s">
        <v>8380</v>
      </c>
      <c r="G2236" s="1">
        <v>4430</v>
      </c>
      <c r="H2236" s="1" t="s">
        <v>46</v>
      </c>
    </row>
    <row r="2237" spans="1:8" x14ac:dyDescent="0.25">
      <c r="A2237" s="99">
        <v>9995254</v>
      </c>
      <c r="B2237" s="99" t="s">
        <v>3220</v>
      </c>
      <c r="D2237" s="1" t="s">
        <v>4363</v>
      </c>
      <c r="E2237" s="1" t="s">
        <v>7486</v>
      </c>
      <c r="F2237" s="1" t="s">
        <v>8381</v>
      </c>
      <c r="G2237" s="1">
        <v>6228</v>
      </c>
      <c r="H2237" s="1" t="s">
        <v>46</v>
      </c>
    </row>
    <row r="2238" spans="1:8" x14ac:dyDescent="0.25">
      <c r="A2238" s="99">
        <v>9995255</v>
      </c>
      <c r="B2238" s="99" t="s">
        <v>3221</v>
      </c>
      <c r="D2238" s="1" t="s">
        <v>4363</v>
      </c>
      <c r="E2238" s="1" t="s">
        <v>7486</v>
      </c>
      <c r="F2238" s="1" t="s">
        <v>8381</v>
      </c>
      <c r="G2238" s="1">
        <v>6559</v>
      </c>
      <c r="H2238" s="1" t="s">
        <v>46</v>
      </c>
    </row>
    <row r="2239" spans="1:8" x14ac:dyDescent="0.25">
      <c r="A2239" s="99">
        <v>9995256</v>
      </c>
      <c r="B2239" s="99" t="s">
        <v>3222</v>
      </c>
      <c r="D2239" s="1" t="s">
        <v>4363</v>
      </c>
      <c r="E2239" s="1" t="s">
        <v>7486</v>
      </c>
      <c r="F2239" s="1" t="s">
        <v>8381</v>
      </c>
      <c r="G2239" s="1">
        <v>7248</v>
      </c>
      <c r="H2239" s="1" t="s">
        <v>46</v>
      </c>
    </row>
    <row r="2240" spans="1:8" x14ac:dyDescent="0.25">
      <c r="A2240" s="99">
        <v>9995257</v>
      </c>
      <c r="B2240" s="99" t="s">
        <v>3223</v>
      </c>
      <c r="D2240" s="1" t="s">
        <v>4363</v>
      </c>
      <c r="E2240" s="1" t="s">
        <v>7486</v>
      </c>
      <c r="F2240" s="1" t="s">
        <v>8381</v>
      </c>
      <c r="G2240" s="1">
        <v>6684</v>
      </c>
      <c r="H2240" s="1" t="s">
        <v>46</v>
      </c>
    </row>
    <row r="2241" spans="1:8" x14ac:dyDescent="0.25">
      <c r="A2241" s="99">
        <v>9995258</v>
      </c>
      <c r="B2241" s="99" t="s">
        <v>3224</v>
      </c>
      <c r="D2241" s="1" t="s">
        <v>4363</v>
      </c>
      <c r="E2241" s="1" t="s">
        <v>7486</v>
      </c>
      <c r="F2241" s="1" t="s">
        <v>8381</v>
      </c>
      <c r="G2241" s="1">
        <v>6570</v>
      </c>
      <c r="H2241" s="1" t="s">
        <v>46</v>
      </c>
    </row>
    <row r="2242" spans="1:8" x14ac:dyDescent="0.25">
      <c r="A2242" s="99">
        <v>9995259</v>
      </c>
      <c r="B2242" s="99" t="s">
        <v>3225</v>
      </c>
      <c r="D2242" s="1" t="s">
        <v>4363</v>
      </c>
      <c r="E2242" s="1" t="s">
        <v>7486</v>
      </c>
      <c r="F2242" s="1" t="s">
        <v>8381</v>
      </c>
      <c r="G2242" s="1">
        <v>8021</v>
      </c>
      <c r="H2242" s="1" t="s">
        <v>46</v>
      </c>
    </row>
    <row r="2243" spans="1:8" x14ac:dyDescent="0.25">
      <c r="A2243" s="99">
        <v>9995260</v>
      </c>
      <c r="B2243" s="99" t="s">
        <v>3226</v>
      </c>
      <c r="D2243" s="1" t="s">
        <v>4363</v>
      </c>
      <c r="E2243" s="1" t="s">
        <v>7486</v>
      </c>
      <c r="F2243" s="1" t="s">
        <v>8381</v>
      </c>
      <c r="G2243" s="1">
        <v>8666</v>
      </c>
      <c r="H2243" s="1" t="s">
        <v>46</v>
      </c>
    </row>
    <row r="2244" spans="1:8" x14ac:dyDescent="0.25">
      <c r="A2244" s="99">
        <v>9995261</v>
      </c>
      <c r="B2244" s="99" t="s">
        <v>3227</v>
      </c>
      <c r="D2244" s="1" t="s">
        <v>4363</v>
      </c>
      <c r="E2244" s="1" t="s">
        <v>7486</v>
      </c>
      <c r="F2244" s="1" t="s">
        <v>8381</v>
      </c>
      <c r="G2244" s="1">
        <v>10419</v>
      </c>
      <c r="H2244" s="1" t="s">
        <v>46</v>
      </c>
    </row>
    <row r="2245" spans="1:8" x14ac:dyDescent="0.25">
      <c r="A2245" s="99">
        <v>9995262</v>
      </c>
      <c r="B2245" s="99" t="s">
        <v>3228</v>
      </c>
      <c r="D2245" s="1" t="s">
        <v>4363</v>
      </c>
      <c r="E2245" s="1" t="s">
        <v>7486</v>
      </c>
      <c r="F2245" s="1" t="s">
        <v>8381</v>
      </c>
      <c r="G2245" s="1">
        <v>7922</v>
      </c>
      <c r="H2245" s="1" t="s">
        <v>46</v>
      </c>
    </row>
    <row r="2246" spans="1:8" x14ac:dyDescent="0.25">
      <c r="A2246" s="99">
        <v>9995263</v>
      </c>
      <c r="B2246" s="99" t="s">
        <v>3229</v>
      </c>
      <c r="D2246" s="1" t="s">
        <v>4363</v>
      </c>
      <c r="E2246" s="1" t="s">
        <v>7486</v>
      </c>
      <c r="F2246" s="1" t="s">
        <v>8381</v>
      </c>
      <c r="G2246" s="1">
        <v>8857</v>
      </c>
      <c r="H2246" s="1" t="s">
        <v>46</v>
      </c>
    </row>
    <row r="2247" spans="1:8" x14ac:dyDescent="0.25">
      <c r="A2247" s="99">
        <v>9995264</v>
      </c>
      <c r="B2247" s="99" t="s">
        <v>3230</v>
      </c>
      <c r="D2247" s="1" t="s">
        <v>4363</v>
      </c>
      <c r="E2247" s="1" t="s">
        <v>7486</v>
      </c>
      <c r="F2247" s="1" t="s">
        <v>8381</v>
      </c>
      <c r="G2247" s="1">
        <v>11025</v>
      </c>
      <c r="H2247" s="1" t="s">
        <v>46</v>
      </c>
    </row>
    <row r="2248" spans="1:8" x14ac:dyDescent="0.25">
      <c r="A2248" s="99">
        <v>9995265</v>
      </c>
      <c r="B2248" s="99" t="s">
        <v>3231</v>
      </c>
      <c r="D2248" s="1" t="s">
        <v>4363</v>
      </c>
      <c r="E2248" s="1" t="s">
        <v>7486</v>
      </c>
      <c r="F2248" s="1" t="s">
        <v>8381</v>
      </c>
      <c r="G2248" s="1">
        <v>12869</v>
      </c>
      <c r="H2248" s="1" t="s">
        <v>46</v>
      </c>
    </row>
    <row r="2249" spans="1:8" x14ac:dyDescent="0.25">
      <c r="A2249" s="99">
        <v>9995266</v>
      </c>
      <c r="B2249" s="99" t="s">
        <v>3232</v>
      </c>
      <c r="D2249" s="1" t="s">
        <v>4363</v>
      </c>
      <c r="E2249" s="1" t="s">
        <v>7486</v>
      </c>
      <c r="F2249" s="1" t="s">
        <v>8381</v>
      </c>
      <c r="G2249" s="1">
        <v>10442</v>
      </c>
      <c r="H2249" s="1" t="s">
        <v>46</v>
      </c>
    </row>
    <row r="2250" spans="1:8" x14ac:dyDescent="0.25">
      <c r="A2250" s="99">
        <v>9995267</v>
      </c>
      <c r="B2250" s="99" t="s">
        <v>3233</v>
      </c>
      <c r="D2250" s="1" t="s">
        <v>4363</v>
      </c>
      <c r="E2250" s="1" t="s">
        <v>7486</v>
      </c>
      <c r="F2250" s="1" t="s">
        <v>8381</v>
      </c>
      <c r="G2250" s="1">
        <v>11754</v>
      </c>
      <c r="H2250" s="1" t="s">
        <v>46</v>
      </c>
    </row>
    <row r="2251" spans="1:8" x14ac:dyDescent="0.25">
      <c r="A2251" s="99">
        <v>9995268</v>
      </c>
      <c r="B2251" s="99" t="s">
        <v>3234</v>
      </c>
      <c r="D2251" s="1" t="s">
        <v>4363</v>
      </c>
      <c r="E2251" s="1" t="s">
        <v>7486</v>
      </c>
      <c r="F2251" s="1" t="s">
        <v>8381</v>
      </c>
      <c r="G2251" s="1">
        <v>18399</v>
      </c>
      <c r="H2251" s="1" t="s">
        <v>46</v>
      </c>
    </row>
    <row r="2252" spans="1:8" x14ac:dyDescent="0.25">
      <c r="A2252" s="99">
        <v>9995269</v>
      </c>
      <c r="B2252" s="99" t="s">
        <v>3235</v>
      </c>
      <c r="D2252" s="1" t="s">
        <v>4363</v>
      </c>
      <c r="E2252" s="1" t="s">
        <v>7486</v>
      </c>
      <c r="F2252" s="1" t="s">
        <v>8381</v>
      </c>
      <c r="G2252" s="1">
        <v>19645</v>
      </c>
      <c r="H2252" s="1" t="s">
        <v>46</v>
      </c>
    </row>
    <row r="2253" spans="1:8" x14ac:dyDescent="0.25">
      <c r="A2253" s="99">
        <v>9995270</v>
      </c>
      <c r="B2253" s="99" t="s">
        <v>3236</v>
      </c>
      <c r="D2253" s="1" t="s">
        <v>4363</v>
      </c>
      <c r="E2253" s="1" t="s">
        <v>7486</v>
      </c>
      <c r="F2253" s="1" t="s">
        <v>8381</v>
      </c>
      <c r="G2253" s="1">
        <v>17811</v>
      </c>
      <c r="H2253" s="1" t="s">
        <v>46</v>
      </c>
    </row>
    <row r="2254" spans="1:8" x14ac:dyDescent="0.25">
      <c r="A2254" s="99">
        <v>9995271</v>
      </c>
      <c r="B2254" s="99" t="s">
        <v>3237</v>
      </c>
      <c r="D2254" s="1" t="s">
        <v>4363</v>
      </c>
      <c r="E2254" s="1" t="s">
        <v>7486</v>
      </c>
      <c r="F2254" s="1" t="s">
        <v>8381</v>
      </c>
      <c r="G2254" s="1">
        <v>18669</v>
      </c>
      <c r="H2254" s="1" t="s">
        <v>46</v>
      </c>
    </row>
    <row r="2255" spans="1:8" x14ac:dyDescent="0.25">
      <c r="A2255" s="99">
        <v>524207</v>
      </c>
      <c r="B2255" s="99" t="s">
        <v>81</v>
      </c>
      <c r="D2255" s="1" t="s">
        <v>4363</v>
      </c>
      <c r="E2255" s="1" t="s">
        <v>7487</v>
      </c>
      <c r="F2255" s="1" t="s">
        <v>82</v>
      </c>
      <c r="G2255" s="1">
        <v>1505</v>
      </c>
      <c r="H2255" s="1" t="s">
        <v>46</v>
      </c>
    </row>
    <row r="2256" spans="1:8" x14ac:dyDescent="0.25">
      <c r="A2256" s="99">
        <v>524208</v>
      </c>
      <c r="B2256" s="99" t="s">
        <v>83</v>
      </c>
      <c r="D2256" s="1" t="s">
        <v>4363</v>
      </c>
      <c r="E2256" s="1" t="s">
        <v>7487</v>
      </c>
      <c r="F2256" s="1" t="s">
        <v>82</v>
      </c>
      <c r="G2256" s="1">
        <v>1855</v>
      </c>
      <c r="H2256" s="1" t="s">
        <v>46</v>
      </c>
    </row>
    <row r="2257" spans="1:8" x14ac:dyDescent="0.25">
      <c r="A2257" s="99">
        <v>524209</v>
      </c>
      <c r="B2257" s="99" t="s">
        <v>84</v>
      </c>
      <c r="D2257" s="1" t="s">
        <v>4363</v>
      </c>
      <c r="E2257" s="1" t="s">
        <v>7487</v>
      </c>
      <c r="F2257" s="1" t="s">
        <v>82</v>
      </c>
      <c r="G2257" s="1">
        <v>1927</v>
      </c>
      <c r="H2257" s="1" t="s">
        <v>46</v>
      </c>
    </row>
    <row r="2258" spans="1:8" x14ac:dyDescent="0.25">
      <c r="A2258" s="99">
        <v>524210</v>
      </c>
      <c r="B2258" s="99" t="s">
        <v>85</v>
      </c>
      <c r="D2258" s="1" t="s">
        <v>4363</v>
      </c>
      <c r="E2258" s="1" t="s">
        <v>7487</v>
      </c>
      <c r="F2258" s="1" t="s">
        <v>82</v>
      </c>
      <c r="G2258" s="1">
        <v>3049</v>
      </c>
      <c r="H2258" s="1" t="s">
        <v>46</v>
      </c>
    </row>
    <row r="2259" spans="1:8" x14ac:dyDescent="0.25">
      <c r="A2259" s="99">
        <v>273651</v>
      </c>
      <c r="B2259" s="99" t="s">
        <v>1288</v>
      </c>
      <c r="D2259" s="1" t="s">
        <v>4363</v>
      </c>
      <c r="E2259" s="1" t="s">
        <v>7488</v>
      </c>
      <c r="F2259" s="1" t="s">
        <v>8382</v>
      </c>
      <c r="G2259" s="1">
        <v>5091</v>
      </c>
      <c r="H2259" s="1" t="s">
        <v>46</v>
      </c>
    </row>
    <row r="2260" spans="1:8" x14ac:dyDescent="0.25">
      <c r="A2260" s="99">
        <v>273710</v>
      </c>
      <c r="B2260" s="99" t="s">
        <v>1289</v>
      </c>
      <c r="D2260" s="1" t="s">
        <v>4363</v>
      </c>
      <c r="E2260" s="1" t="s">
        <v>7488</v>
      </c>
      <c r="F2260" s="1" t="s">
        <v>8382</v>
      </c>
      <c r="G2260" s="1">
        <v>4795</v>
      </c>
      <c r="H2260" s="1" t="s">
        <v>46</v>
      </c>
    </row>
    <row r="2261" spans="1:8" x14ac:dyDescent="0.25">
      <c r="A2261" s="99">
        <v>273711</v>
      </c>
      <c r="B2261" s="99" t="s">
        <v>1290</v>
      </c>
      <c r="D2261" s="1" t="s">
        <v>4363</v>
      </c>
      <c r="E2261" s="1" t="s">
        <v>7488</v>
      </c>
      <c r="F2261" s="1" t="s">
        <v>8382</v>
      </c>
      <c r="G2261" s="1">
        <v>5561</v>
      </c>
      <c r="H2261" s="1" t="s">
        <v>46</v>
      </c>
    </row>
    <row r="2262" spans="1:8" x14ac:dyDescent="0.25">
      <c r="A2262" s="99">
        <v>273712</v>
      </c>
      <c r="B2262" s="99" t="s">
        <v>1291</v>
      </c>
      <c r="D2262" s="1" t="s">
        <v>4363</v>
      </c>
      <c r="E2262" s="1" t="s">
        <v>7488</v>
      </c>
      <c r="F2262" s="1" t="s">
        <v>8382</v>
      </c>
      <c r="G2262" s="1">
        <v>5407</v>
      </c>
      <c r="H2262" s="1" t="s">
        <v>46</v>
      </c>
    </row>
    <row r="2263" spans="1:8" x14ac:dyDescent="0.25">
      <c r="A2263" s="99">
        <v>273713</v>
      </c>
      <c r="B2263" s="99" t="s">
        <v>1292</v>
      </c>
      <c r="D2263" s="1" t="s">
        <v>4363</v>
      </c>
      <c r="E2263" s="1" t="s">
        <v>7488</v>
      </c>
      <c r="F2263" s="1" t="s">
        <v>8382</v>
      </c>
      <c r="G2263" s="1">
        <v>6352</v>
      </c>
      <c r="H2263" s="1" t="s">
        <v>46</v>
      </c>
    </row>
    <row r="2264" spans="1:8" x14ac:dyDescent="0.25">
      <c r="A2264" s="99">
        <v>273714</v>
      </c>
      <c r="B2264" s="99" t="s">
        <v>1293</v>
      </c>
      <c r="D2264" s="1" t="s">
        <v>4363</v>
      </c>
      <c r="E2264" s="1" t="s">
        <v>7488</v>
      </c>
      <c r="F2264" s="1" t="s">
        <v>8382</v>
      </c>
      <c r="G2264" s="1">
        <v>6308</v>
      </c>
      <c r="H2264" s="1" t="s">
        <v>46</v>
      </c>
    </row>
    <row r="2265" spans="1:8" x14ac:dyDescent="0.25">
      <c r="A2265" s="99">
        <v>273715</v>
      </c>
      <c r="B2265" s="99" t="s">
        <v>1294</v>
      </c>
      <c r="D2265" s="1" t="s">
        <v>4363</v>
      </c>
      <c r="E2265" s="1" t="s">
        <v>7488</v>
      </c>
      <c r="F2265" s="1" t="s">
        <v>8382</v>
      </c>
      <c r="G2265" s="1">
        <v>7403</v>
      </c>
      <c r="H2265" s="1" t="s">
        <v>46</v>
      </c>
    </row>
    <row r="2266" spans="1:8" x14ac:dyDescent="0.25">
      <c r="A2266" s="99">
        <v>273716</v>
      </c>
      <c r="B2266" s="99" t="s">
        <v>1295</v>
      </c>
      <c r="D2266" s="1" t="s">
        <v>4363</v>
      </c>
      <c r="E2266" s="1" t="s">
        <v>7488</v>
      </c>
      <c r="F2266" s="1" t="s">
        <v>8382</v>
      </c>
      <c r="G2266" s="1">
        <v>7349</v>
      </c>
      <c r="H2266" s="1" t="s">
        <v>46</v>
      </c>
    </row>
    <row r="2267" spans="1:8" x14ac:dyDescent="0.25">
      <c r="A2267" s="99">
        <v>273717</v>
      </c>
      <c r="B2267" s="99" t="s">
        <v>1296</v>
      </c>
      <c r="D2267" s="1" t="s">
        <v>4363</v>
      </c>
      <c r="E2267" s="1" t="s">
        <v>7488</v>
      </c>
      <c r="F2267" s="1" t="s">
        <v>8382</v>
      </c>
      <c r="G2267" s="1">
        <v>8579</v>
      </c>
      <c r="H2267" s="1" t="s">
        <v>46</v>
      </c>
    </row>
    <row r="2268" spans="1:8" x14ac:dyDescent="0.25">
      <c r="A2268" s="99">
        <v>273718</v>
      </c>
      <c r="B2268" s="99" t="s">
        <v>1297</v>
      </c>
      <c r="D2268" s="1" t="s">
        <v>4363</v>
      </c>
      <c r="E2268" s="1" t="s">
        <v>7488</v>
      </c>
      <c r="F2268" s="1" t="s">
        <v>8382</v>
      </c>
      <c r="G2268" s="1">
        <v>12955</v>
      </c>
      <c r="H2268" s="1" t="s">
        <v>46</v>
      </c>
    </row>
    <row r="2269" spans="1:8" x14ac:dyDescent="0.25">
      <c r="A2269" s="99">
        <v>334082</v>
      </c>
      <c r="B2269" s="99" t="s">
        <v>1862</v>
      </c>
      <c r="D2269" s="1" t="s">
        <v>4363</v>
      </c>
      <c r="E2269" s="1" t="s">
        <v>7489</v>
      </c>
      <c r="F2269" s="1" t="s">
        <v>8383</v>
      </c>
      <c r="G2269" s="1">
        <v>7107</v>
      </c>
      <c r="H2269" s="1" t="s">
        <v>46</v>
      </c>
    </row>
    <row r="2270" spans="1:8" x14ac:dyDescent="0.25">
      <c r="A2270" s="99">
        <v>334083</v>
      </c>
      <c r="B2270" s="99" t="s">
        <v>1863</v>
      </c>
      <c r="D2270" s="1" t="s">
        <v>4363</v>
      </c>
      <c r="E2270" s="1" t="s">
        <v>7489</v>
      </c>
      <c r="F2270" s="1" t="s">
        <v>8383</v>
      </c>
      <c r="G2270" s="1">
        <v>14214</v>
      </c>
      <c r="H2270" s="1" t="s">
        <v>46</v>
      </c>
    </row>
    <row r="2271" spans="1:8" x14ac:dyDescent="0.25">
      <c r="A2271" s="99">
        <v>334084</v>
      </c>
      <c r="B2271" s="99" t="s">
        <v>1864</v>
      </c>
      <c r="D2271" s="1" t="s">
        <v>4363</v>
      </c>
      <c r="E2271" s="1" t="s">
        <v>7489</v>
      </c>
      <c r="F2271" s="1" t="s">
        <v>8383</v>
      </c>
      <c r="G2271" s="1">
        <v>20188</v>
      </c>
      <c r="H2271" s="1" t="s">
        <v>46</v>
      </c>
    </row>
    <row r="2272" spans="1:8" x14ac:dyDescent="0.25">
      <c r="A2272" s="99">
        <v>484445</v>
      </c>
      <c r="B2272" s="99" t="s">
        <v>1301</v>
      </c>
      <c r="D2272" s="1" t="s">
        <v>4363</v>
      </c>
      <c r="E2272" s="1" t="s">
        <v>7489</v>
      </c>
      <c r="F2272" s="1" t="s">
        <v>8383</v>
      </c>
      <c r="G2272" s="1">
        <v>2794.39</v>
      </c>
      <c r="H2272" s="1" t="s">
        <v>46</v>
      </c>
    </row>
    <row r="2273" spans="1:8" x14ac:dyDescent="0.25">
      <c r="A2273" s="99">
        <v>484446</v>
      </c>
      <c r="B2273" s="99" t="s">
        <v>5544</v>
      </c>
      <c r="D2273" s="1" t="s">
        <v>4363</v>
      </c>
      <c r="E2273" s="1" t="s">
        <v>7489</v>
      </c>
      <c r="F2273" s="1" t="s">
        <v>8383</v>
      </c>
      <c r="G2273" s="1">
        <v>2854.13</v>
      </c>
      <c r="H2273" s="1" t="s">
        <v>46</v>
      </c>
    </row>
    <row r="2274" spans="1:8" x14ac:dyDescent="0.25">
      <c r="A2274" s="99">
        <v>484447</v>
      </c>
      <c r="B2274" s="99" t="s">
        <v>1302</v>
      </c>
      <c r="D2274" s="1" t="s">
        <v>4363</v>
      </c>
      <c r="E2274" s="1" t="s">
        <v>7489</v>
      </c>
      <c r="F2274" s="1" t="s">
        <v>8383</v>
      </c>
      <c r="G2274" s="1">
        <v>3354.71</v>
      </c>
      <c r="H2274" s="1" t="s">
        <v>46</v>
      </c>
    </row>
    <row r="2275" spans="1:8" x14ac:dyDescent="0.25">
      <c r="A2275" s="99">
        <v>484448</v>
      </c>
      <c r="B2275" s="99" t="s">
        <v>1303</v>
      </c>
      <c r="D2275" s="1" t="s">
        <v>4363</v>
      </c>
      <c r="E2275" s="1" t="s">
        <v>7489</v>
      </c>
      <c r="F2275" s="1" t="s">
        <v>8383</v>
      </c>
      <c r="G2275" s="1">
        <v>3312.48</v>
      </c>
      <c r="H2275" s="1" t="s">
        <v>46</v>
      </c>
    </row>
    <row r="2276" spans="1:8" x14ac:dyDescent="0.25">
      <c r="A2276" s="99">
        <v>484449</v>
      </c>
      <c r="B2276" s="99" t="s">
        <v>1304</v>
      </c>
      <c r="D2276" s="1" t="s">
        <v>4363</v>
      </c>
      <c r="E2276" s="1" t="s">
        <v>7489</v>
      </c>
      <c r="F2276" s="1" t="s">
        <v>8383</v>
      </c>
      <c r="G2276" s="1">
        <v>3947.99</v>
      </c>
      <c r="H2276" s="1" t="s">
        <v>46</v>
      </c>
    </row>
    <row r="2277" spans="1:8" x14ac:dyDescent="0.25">
      <c r="A2277" s="99">
        <v>484450</v>
      </c>
      <c r="B2277" s="99" t="s">
        <v>1305</v>
      </c>
      <c r="D2277" s="1" t="s">
        <v>4363</v>
      </c>
      <c r="E2277" s="1" t="s">
        <v>7489</v>
      </c>
      <c r="F2277" s="1" t="s">
        <v>8383</v>
      </c>
      <c r="G2277" s="1">
        <v>3514.36</v>
      </c>
      <c r="H2277" s="1" t="s">
        <v>46</v>
      </c>
    </row>
    <row r="2278" spans="1:8" x14ac:dyDescent="0.25">
      <c r="A2278" s="99">
        <v>484451</v>
      </c>
      <c r="B2278" s="99" t="s">
        <v>1306</v>
      </c>
      <c r="D2278" s="1" t="s">
        <v>4363</v>
      </c>
      <c r="E2278" s="1" t="s">
        <v>7489</v>
      </c>
      <c r="F2278" s="1" t="s">
        <v>8383</v>
      </c>
      <c r="G2278" s="1">
        <v>4220.9399999999996</v>
      </c>
      <c r="H2278" s="1" t="s">
        <v>46</v>
      </c>
    </row>
    <row r="2279" spans="1:8" x14ac:dyDescent="0.25">
      <c r="A2279" s="99">
        <v>237943</v>
      </c>
      <c r="B2279" s="99" t="s">
        <v>894</v>
      </c>
      <c r="D2279" s="1" t="s">
        <v>4363</v>
      </c>
      <c r="E2279" s="1" t="s">
        <v>7489</v>
      </c>
      <c r="F2279" s="1" t="s">
        <v>8384</v>
      </c>
      <c r="G2279" s="1">
        <v>868</v>
      </c>
      <c r="H2279" s="1" t="s">
        <v>46</v>
      </c>
    </row>
    <row r="2280" spans="1:8" x14ac:dyDescent="0.25">
      <c r="A2280" s="99">
        <v>487021</v>
      </c>
      <c r="B2280" s="99" t="s">
        <v>5545</v>
      </c>
      <c r="D2280" s="1" t="s">
        <v>4367</v>
      </c>
      <c r="E2280" s="1" t="s">
        <v>5261</v>
      </c>
      <c r="F2280" s="1" t="s">
        <v>8385</v>
      </c>
      <c r="G2280" s="1">
        <v>743</v>
      </c>
      <c r="H2280" s="1" t="s">
        <v>46</v>
      </c>
    </row>
    <row r="2281" spans="1:8" x14ac:dyDescent="0.25">
      <c r="A2281" s="99">
        <v>487022</v>
      </c>
      <c r="B2281" s="99" t="s">
        <v>5546</v>
      </c>
      <c r="D2281" s="1" t="s">
        <v>4367</v>
      </c>
      <c r="E2281" s="1" t="s">
        <v>5261</v>
      </c>
      <c r="F2281" s="1" t="s">
        <v>8385</v>
      </c>
      <c r="G2281" s="1">
        <v>845</v>
      </c>
      <c r="H2281" s="1" t="s">
        <v>46</v>
      </c>
    </row>
    <row r="2282" spans="1:8" x14ac:dyDescent="0.25">
      <c r="A2282" s="99">
        <v>87989</v>
      </c>
      <c r="B2282" s="99" t="s">
        <v>2675</v>
      </c>
      <c r="D2282" s="1" t="s">
        <v>4368</v>
      </c>
      <c r="E2282" s="1" t="s">
        <v>7490</v>
      </c>
      <c r="F2282" s="1" t="s">
        <v>8386</v>
      </c>
      <c r="G2282" s="1">
        <v>1335</v>
      </c>
      <c r="H2282" s="1" t="s">
        <v>46</v>
      </c>
    </row>
    <row r="2283" spans="1:8" x14ac:dyDescent="0.25">
      <c r="A2283" s="99">
        <v>87990</v>
      </c>
      <c r="B2283" s="99" t="s">
        <v>2676</v>
      </c>
      <c r="D2283" s="1" t="s">
        <v>4368</v>
      </c>
      <c r="E2283" s="1" t="s">
        <v>7490</v>
      </c>
      <c r="F2283" s="1" t="s">
        <v>8386</v>
      </c>
      <c r="G2283" s="1">
        <v>1654</v>
      </c>
      <c r="H2283" s="1" t="s">
        <v>46</v>
      </c>
    </row>
    <row r="2284" spans="1:8" x14ac:dyDescent="0.25">
      <c r="A2284" s="99">
        <v>87991</v>
      </c>
      <c r="B2284" s="99" t="s">
        <v>2677</v>
      </c>
      <c r="D2284" s="1" t="s">
        <v>4368</v>
      </c>
      <c r="E2284" s="1" t="s">
        <v>7490</v>
      </c>
      <c r="F2284" s="1" t="s">
        <v>8386</v>
      </c>
      <c r="G2284" s="1">
        <v>2160</v>
      </c>
      <c r="H2284" s="1" t="s">
        <v>46</v>
      </c>
    </row>
    <row r="2285" spans="1:8" x14ac:dyDescent="0.25">
      <c r="A2285" s="99">
        <v>87992</v>
      </c>
      <c r="B2285" s="99" t="s">
        <v>2678</v>
      </c>
      <c r="D2285" s="1" t="s">
        <v>4368</v>
      </c>
      <c r="E2285" s="1" t="s">
        <v>7490</v>
      </c>
      <c r="F2285" s="1" t="s">
        <v>8386</v>
      </c>
      <c r="G2285" s="1">
        <v>2020</v>
      </c>
      <c r="H2285" s="1" t="s">
        <v>46</v>
      </c>
    </row>
    <row r="2286" spans="1:8" x14ac:dyDescent="0.25">
      <c r="A2286" s="99">
        <v>251420</v>
      </c>
      <c r="B2286" s="99" t="s">
        <v>1080</v>
      </c>
      <c r="D2286" s="1" t="s">
        <v>4368</v>
      </c>
      <c r="E2286" s="1" t="s">
        <v>7490</v>
      </c>
      <c r="F2286" s="1" t="s">
        <v>8386</v>
      </c>
      <c r="G2286" s="1">
        <v>1603</v>
      </c>
      <c r="H2286" s="1" t="s">
        <v>46</v>
      </c>
    </row>
    <row r="2287" spans="1:8" x14ac:dyDescent="0.25">
      <c r="A2287" s="99">
        <v>334079</v>
      </c>
      <c r="B2287" s="99" t="s">
        <v>1859</v>
      </c>
      <c r="D2287" s="1" t="s">
        <v>4368</v>
      </c>
      <c r="E2287" s="1" t="s">
        <v>7490</v>
      </c>
      <c r="F2287" s="1" t="s">
        <v>8386</v>
      </c>
      <c r="G2287" s="1">
        <v>6324</v>
      </c>
      <c r="H2287" s="1" t="s">
        <v>46</v>
      </c>
    </row>
    <row r="2288" spans="1:8" x14ac:dyDescent="0.25">
      <c r="A2288" s="99">
        <v>334080</v>
      </c>
      <c r="B2288" s="99" t="s">
        <v>1860</v>
      </c>
      <c r="D2288" s="1" t="s">
        <v>4368</v>
      </c>
      <c r="E2288" s="1" t="s">
        <v>7490</v>
      </c>
      <c r="F2288" s="1" t="s">
        <v>8386</v>
      </c>
      <c r="G2288" s="1">
        <v>10704</v>
      </c>
      <c r="H2288" s="1" t="s">
        <v>46</v>
      </c>
    </row>
    <row r="2289" spans="1:8" x14ac:dyDescent="0.25">
      <c r="A2289" s="99">
        <v>334081</v>
      </c>
      <c r="B2289" s="99" t="s">
        <v>1861</v>
      </c>
      <c r="D2289" s="1" t="s">
        <v>4368</v>
      </c>
      <c r="E2289" s="1" t="s">
        <v>7490</v>
      </c>
      <c r="F2289" s="1" t="s">
        <v>8386</v>
      </c>
      <c r="G2289" s="1">
        <v>12724</v>
      </c>
      <c r="H2289" s="1" t="s">
        <v>46</v>
      </c>
    </row>
    <row r="2290" spans="1:8" x14ac:dyDescent="0.25">
      <c r="A2290" s="99">
        <v>454162</v>
      </c>
      <c r="B2290" s="99" t="s">
        <v>5548</v>
      </c>
      <c r="D2290" s="1" t="s">
        <v>4368</v>
      </c>
      <c r="E2290" s="1" t="s">
        <v>7490</v>
      </c>
      <c r="F2290" s="1" t="s">
        <v>8386</v>
      </c>
      <c r="G2290" s="1">
        <v>13369</v>
      </c>
      <c r="H2290" s="1" t="s">
        <v>46</v>
      </c>
    </row>
    <row r="2291" spans="1:8" x14ac:dyDescent="0.25">
      <c r="A2291" s="99">
        <v>454163</v>
      </c>
      <c r="B2291" s="99" t="s">
        <v>5549</v>
      </c>
      <c r="D2291" s="1" t="s">
        <v>4368</v>
      </c>
      <c r="E2291" s="1" t="s">
        <v>7490</v>
      </c>
      <c r="F2291" s="1" t="s">
        <v>8386</v>
      </c>
      <c r="G2291" s="1">
        <v>17019</v>
      </c>
      <c r="H2291" s="1" t="s">
        <v>46</v>
      </c>
    </row>
    <row r="2292" spans="1:8" x14ac:dyDescent="0.25">
      <c r="A2292" s="99">
        <v>476755</v>
      </c>
      <c r="B2292" s="99" t="s">
        <v>1257</v>
      </c>
      <c r="D2292" s="1" t="s">
        <v>4368</v>
      </c>
      <c r="E2292" s="1" t="s">
        <v>7490</v>
      </c>
      <c r="F2292" s="1" t="s">
        <v>8386</v>
      </c>
      <c r="G2292" s="1">
        <v>1516</v>
      </c>
      <c r="H2292" s="1" t="s">
        <v>46</v>
      </c>
    </row>
    <row r="2293" spans="1:8" x14ac:dyDescent="0.25">
      <c r="A2293" s="99">
        <v>476756</v>
      </c>
      <c r="B2293" s="99" t="s">
        <v>5547</v>
      </c>
      <c r="D2293" s="1" t="s">
        <v>4368</v>
      </c>
      <c r="E2293" s="1" t="s">
        <v>7490</v>
      </c>
      <c r="F2293" s="1" t="s">
        <v>8386</v>
      </c>
      <c r="G2293" s="1">
        <v>1527</v>
      </c>
      <c r="H2293" s="1" t="s">
        <v>46</v>
      </c>
    </row>
    <row r="2294" spans="1:8" x14ac:dyDescent="0.25">
      <c r="A2294" s="99">
        <v>476757</v>
      </c>
      <c r="B2294" s="99" t="s">
        <v>2674</v>
      </c>
      <c r="D2294" s="1" t="s">
        <v>4368</v>
      </c>
      <c r="E2294" s="1" t="s">
        <v>7490</v>
      </c>
      <c r="F2294" s="1" t="s">
        <v>8386</v>
      </c>
      <c r="G2294" s="1">
        <v>1790</v>
      </c>
      <c r="H2294" s="1" t="s">
        <v>46</v>
      </c>
    </row>
    <row r="2295" spans="1:8" x14ac:dyDescent="0.25">
      <c r="A2295" s="99">
        <v>476758</v>
      </c>
      <c r="B2295" s="99" t="s">
        <v>1258</v>
      </c>
      <c r="D2295" s="1" t="s">
        <v>4368</v>
      </c>
      <c r="E2295" s="1" t="s">
        <v>7490</v>
      </c>
      <c r="F2295" s="1" t="s">
        <v>8386</v>
      </c>
      <c r="G2295" s="1">
        <v>1790</v>
      </c>
      <c r="H2295" s="1" t="s">
        <v>46</v>
      </c>
    </row>
    <row r="2296" spans="1:8" x14ac:dyDescent="0.25">
      <c r="A2296" s="99">
        <v>476759</v>
      </c>
      <c r="B2296" s="99" t="s">
        <v>2675</v>
      </c>
      <c r="D2296" s="1" t="s">
        <v>4368</v>
      </c>
      <c r="E2296" s="1" t="s">
        <v>7490</v>
      </c>
      <c r="F2296" s="1" t="s">
        <v>8386</v>
      </c>
      <c r="G2296" s="1">
        <v>2108</v>
      </c>
      <c r="H2296" s="1" t="s">
        <v>46</v>
      </c>
    </row>
    <row r="2297" spans="1:8" x14ac:dyDescent="0.25">
      <c r="A2297" s="99">
        <v>476760</v>
      </c>
      <c r="B2297" s="99" t="s">
        <v>1071</v>
      </c>
      <c r="D2297" s="1" t="s">
        <v>4368</v>
      </c>
      <c r="E2297" s="1" t="s">
        <v>7490</v>
      </c>
      <c r="F2297" s="1" t="s">
        <v>8386</v>
      </c>
      <c r="G2297" s="1">
        <v>1949</v>
      </c>
      <c r="H2297" s="1" t="s">
        <v>46</v>
      </c>
    </row>
    <row r="2298" spans="1:8" x14ac:dyDescent="0.25">
      <c r="A2298" s="99">
        <v>476761</v>
      </c>
      <c r="B2298" s="99" t="s">
        <v>2676</v>
      </c>
      <c r="D2298" s="1" t="s">
        <v>4368</v>
      </c>
      <c r="E2298" s="1" t="s">
        <v>7490</v>
      </c>
      <c r="F2298" s="1" t="s">
        <v>8386</v>
      </c>
      <c r="G2298" s="1">
        <v>2466</v>
      </c>
      <c r="H2298" s="1" t="s">
        <v>46</v>
      </c>
    </row>
    <row r="2299" spans="1:8" x14ac:dyDescent="0.25">
      <c r="A2299" s="99">
        <v>476762</v>
      </c>
      <c r="B2299" s="99" t="s">
        <v>1080</v>
      </c>
      <c r="D2299" s="1" t="s">
        <v>4368</v>
      </c>
      <c r="E2299" s="1" t="s">
        <v>7490</v>
      </c>
      <c r="F2299" s="1" t="s">
        <v>8386</v>
      </c>
      <c r="G2299" s="1">
        <v>2080</v>
      </c>
      <c r="H2299" s="1" t="s">
        <v>46</v>
      </c>
    </row>
    <row r="2300" spans="1:8" x14ac:dyDescent="0.25">
      <c r="A2300" s="99">
        <v>476763</v>
      </c>
      <c r="B2300" s="99" t="s">
        <v>2677</v>
      </c>
      <c r="D2300" s="1" t="s">
        <v>4368</v>
      </c>
      <c r="E2300" s="1" t="s">
        <v>7490</v>
      </c>
      <c r="F2300" s="1" t="s">
        <v>8386</v>
      </c>
      <c r="G2300" s="1">
        <v>3576</v>
      </c>
      <c r="H2300" s="1" t="s">
        <v>46</v>
      </c>
    </row>
    <row r="2301" spans="1:8" x14ac:dyDescent="0.25">
      <c r="A2301" s="99">
        <v>476764</v>
      </c>
      <c r="B2301" s="99" t="s">
        <v>2678</v>
      </c>
      <c r="D2301" s="1" t="s">
        <v>4368</v>
      </c>
      <c r="E2301" s="1" t="s">
        <v>7490</v>
      </c>
      <c r="F2301" s="1" t="s">
        <v>8386</v>
      </c>
      <c r="G2301" s="1">
        <v>2673</v>
      </c>
      <c r="H2301" s="1" t="s">
        <v>46</v>
      </c>
    </row>
    <row r="2302" spans="1:8" x14ac:dyDescent="0.25">
      <c r="A2302" s="99">
        <v>544651</v>
      </c>
      <c r="B2302" s="99" t="s">
        <v>7804</v>
      </c>
      <c r="D2302" s="1" t="s">
        <v>4368</v>
      </c>
      <c r="E2302" s="1" t="s">
        <v>7490</v>
      </c>
      <c r="F2302" s="1" t="s">
        <v>8386</v>
      </c>
      <c r="G2302" s="1">
        <v>942.74</v>
      </c>
      <c r="H2302" s="1" t="s">
        <v>46</v>
      </c>
    </row>
    <row r="2303" spans="1:8" x14ac:dyDescent="0.25">
      <c r="A2303" s="99">
        <v>472987</v>
      </c>
      <c r="B2303" s="99" t="s">
        <v>4369</v>
      </c>
      <c r="D2303" s="1" t="s">
        <v>4368</v>
      </c>
      <c r="E2303" s="1" t="s">
        <v>7490</v>
      </c>
      <c r="F2303" s="1" t="s">
        <v>8387</v>
      </c>
      <c r="G2303" s="1">
        <v>1758</v>
      </c>
      <c r="H2303" s="1" t="s">
        <v>46</v>
      </c>
    </row>
    <row r="2304" spans="1:8" x14ac:dyDescent="0.25">
      <c r="A2304" s="99">
        <v>472989</v>
      </c>
      <c r="B2304" s="99" t="s">
        <v>2076</v>
      </c>
      <c r="D2304" s="1" t="s">
        <v>4368</v>
      </c>
      <c r="E2304" s="1" t="s">
        <v>7490</v>
      </c>
      <c r="F2304" s="1" t="s">
        <v>8387</v>
      </c>
      <c r="G2304" s="1">
        <v>1881</v>
      </c>
      <c r="H2304" s="1" t="s">
        <v>46</v>
      </c>
    </row>
    <row r="2305" spans="1:8" x14ac:dyDescent="0.25">
      <c r="A2305" s="99">
        <v>472990</v>
      </c>
      <c r="B2305" s="99" t="s">
        <v>2077</v>
      </c>
      <c r="D2305" s="1" t="s">
        <v>4368</v>
      </c>
      <c r="E2305" s="1" t="s">
        <v>7490</v>
      </c>
      <c r="F2305" s="1" t="s">
        <v>8387</v>
      </c>
      <c r="G2305" s="1">
        <v>2570</v>
      </c>
      <c r="H2305" s="1" t="s">
        <v>46</v>
      </c>
    </row>
    <row r="2306" spans="1:8" x14ac:dyDescent="0.25">
      <c r="A2306" s="99">
        <v>472991</v>
      </c>
      <c r="B2306" s="99" t="s">
        <v>4370</v>
      </c>
      <c r="D2306" s="1" t="s">
        <v>4368</v>
      </c>
      <c r="E2306" s="1" t="s">
        <v>7490</v>
      </c>
      <c r="F2306" s="1" t="s">
        <v>8387</v>
      </c>
      <c r="G2306" s="1">
        <v>2653</v>
      </c>
      <c r="H2306" s="1" t="s">
        <v>46</v>
      </c>
    </row>
    <row r="2307" spans="1:8" x14ac:dyDescent="0.25">
      <c r="A2307" s="99">
        <v>472992</v>
      </c>
      <c r="B2307" s="99" t="s">
        <v>4371</v>
      </c>
      <c r="D2307" s="1" t="s">
        <v>4368</v>
      </c>
      <c r="E2307" s="1" t="s">
        <v>7490</v>
      </c>
      <c r="F2307" s="1" t="s">
        <v>8387</v>
      </c>
      <c r="G2307" s="1">
        <v>2948</v>
      </c>
      <c r="H2307" s="1" t="s">
        <v>46</v>
      </c>
    </row>
    <row r="2308" spans="1:8" x14ac:dyDescent="0.25">
      <c r="A2308" s="99">
        <v>32295</v>
      </c>
      <c r="B2308" s="99" t="s">
        <v>1795</v>
      </c>
      <c r="D2308" s="1" t="s">
        <v>4368</v>
      </c>
      <c r="E2308" s="1" t="s">
        <v>7491</v>
      </c>
      <c r="F2308" s="1" t="s">
        <v>8388</v>
      </c>
      <c r="G2308" s="1">
        <v>4790</v>
      </c>
      <c r="H2308" s="1" t="s">
        <v>46</v>
      </c>
    </row>
    <row r="2309" spans="1:8" x14ac:dyDescent="0.25">
      <c r="A2309" s="99">
        <v>32296</v>
      </c>
      <c r="B2309" s="99" t="s">
        <v>1796</v>
      </c>
      <c r="D2309" s="1" t="s">
        <v>4368</v>
      </c>
      <c r="E2309" s="1" t="s">
        <v>7491</v>
      </c>
      <c r="F2309" s="1" t="s">
        <v>8388</v>
      </c>
      <c r="G2309" s="1">
        <v>5995</v>
      </c>
      <c r="H2309" s="1" t="s">
        <v>46</v>
      </c>
    </row>
    <row r="2310" spans="1:8" x14ac:dyDescent="0.25">
      <c r="A2310" s="99">
        <v>32297</v>
      </c>
      <c r="B2310" s="99" t="s">
        <v>1797</v>
      </c>
      <c r="D2310" s="1" t="s">
        <v>4368</v>
      </c>
      <c r="E2310" s="1" t="s">
        <v>7491</v>
      </c>
      <c r="F2310" s="1" t="s">
        <v>8388</v>
      </c>
      <c r="G2310" s="1">
        <v>8145</v>
      </c>
      <c r="H2310" s="1" t="s">
        <v>46</v>
      </c>
    </row>
    <row r="2311" spans="1:8" x14ac:dyDescent="0.25">
      <c r="A2311" s="99">
        <v>32298</v>
      </c>
      <c r="B2311" s="99" t="s">
        <v>1798</v>
      </c>
      <c r="D2311" s="1" t="s">
        <v>4368</v>
      </c>
      <c r="E2311" s="1" t="s">
        <v>7491</v>
      </c>
      <c r="F2311" s="1" t="s">
        <v>8388</v>
      </c>
      <c r="G2311" s="1">
        <v>10419</v>
      </c>
      <c r="H2311" s="1" t="s">
        <v>46</v>
      </c>
    </row>
    <row r="2312" spans="1:8" x14ac:dyDescent="0.25">
      <c r="A2312" s="99">
        <v>32299</v>
      </c>
      <c r="B2312" s="99" t="s">
        <v>1799</v>
      </c>
      <c r="D2312" s="1" t="s">
        <v>4368</v>
      </c>
      <c r="E2312" s="1" t="s">
        <v>7491</v>
      </c>
      <c r="F2312" s="1" t="s">
        <v>8388</v>
      </c>
      <c r="G2312" s="1">
        <v>8807</v>
      </c>
      <c r="H2312" s="1" t="s">
        <v>46</v>
      </c>
    </row>
    <row r="2313" spans="1:8" x14ac:dyDescent="0.25">
      <c r="A2313" s="99">
        <v>9995376</v>
      </c>
      <c r="B2313" s="99" t="s">
        <v>3271</v>
      </c>
      <c r="D2313" s="1" t="s">
        <v>4372</v>
      </c>
      <c r="E2313" s="1" t="s">
        <v>7492</v>
      </c>
      <c r="F2313" s="1" t="s">
        <v>8389</v>
      </c>
      <c r="G2313" s="1">
        <v>1796</v>
      </c>
      <c r="H2313" s="1" t="s">
        <v>46</v>
      </c>
    </row>
    <row r="2314" spans="1:8" x14ac:dyDescent="0.25">
      <c r="A2314" s="99">
        <v>9995377</v>
      </c>
      <c r="B2314" s="99" t="s">
        <v>3272</v>
      </c>
      <c r="D2314" s="1" t="s">
        <v>4372</v>
      </c>
      <c r="E2314" s="1" t="s">
        <v>7492</v>
      </c>
      <c r="F2314" s="1" t="s">
        <v>8389</v>
      </c>
      <c r="G2314" s="1">
        <v>1653</v>
      </c>
      <c r="H2314" s="1" t="s">
        <v>46</v>
      </c>
    </row>
    <row r="2315" spans="1:8" x14ac:dyDescent="0.25">
      <c r="A2315" s="99">
        <v>9995378</v>
      </c>
      <c r="B2315" s="99" t="s">
        <v>3273</v>
      </c>
      <c r="D2315" s="1" t="s">
        <v>4372</v>
      </c>
      <c r="E2315" s="1" t="s">
        <v>7492</v>
      </c>
      <c r="F2315" s="1" t="s">
        <v>8389</v>
      </c>
      <c r="G2315" s="1">
        <v>2084</v>
      </c>
      <c r="H2315" s="1" t="s">
        <v>46</v>
      </c>
    </row>
    <row r="2316" spans="1:8" x14ac:dyDescent="0.25">
      <c r="A2316" s="99">
        <v>9995379</v>
      </c>
      <c r="B2316" s="99" t="s">
        <v>3274</v>
      </c>
      <c r="D2316" s="1" t="s">
        <v>4372</v>
      </c>
      <c r="E2316" s="1" t="s">
        <v>7492</v>
      </c>
      <c r="F2316" s="1" t="s">
        <v>8389</v>
      </c>
      <c r="G2316" s="1">
        <v>2018</v>
      </c>
      <c r="H2316" s="1" t="s">
        <v>46</v>
      </c>
    </row>
    <row r="2317" spans="1:8" x14ac:dyDescent="0.25">
      <c r="A2317" s="99">
        <v>9995380</v>
      </c>
      <c r="B2317" s="99" t="s">
        <v>3275</v>
      </c>
      <c r="D2317" s="1" t="s">
        <v>4372</v>
      </c>
      <c r="E2317" s="1" t="s">
        <v>7492</v>
      </c>
      <c r="F2317" s="1" t="s">
        <v>8389</v>
      </c>
      <c r="G2317" s="1">
        <v>1797</v>
      </c>
      <c r="H2317" s="1" t="s">
        <v>46</v>
      </c>
    </row>
    <row r="2318" spans="1:8" x14ac:dyDescent="0.25">
      <c r="A2318" s="99">
        <v>9995381</v>
      </c>
      <c r="B2318" s="99" t="s">
        <v>3276</v>
      </c>
      <c r="D2318" s="1" t="s">
        <v>4372</v>
      </c>
      <c r="E2318" s="1" t="s">
        <v>7492</v>
      </c>
      <c r="F2318" s="1" t="s">
        <v>8389</v>
      </c>
      <c r="G2318" s="1">
        <v>1613</v>
      </c>
      <c r="H2318" s="1" t="s">
        <v>46</v>
      </c>
    </row>
    <row r="2319" spans="1:8" x14ac:dyDescent="0.25">
      <c r="A2319" s="99">
        <v>9995382</v>
      </c>
      <c r="B2319" s="99" t="s">
        <v>3277</v>
      </c>
      <c r="D2319" s="1" t="s">
        <v>4372</v>
      </c>
      <c r="E2319" s="1" t="s">
        <v>7492</v>
      </c>
      <c r="F2319" s="1" t="s">
        <v>8389</v>
      </c>
      <c r="G2319" s="1">
        <v>2132</v>
      </c>
      <c r="H2319" s="1" t="s">
        <v>46</v>
      </c>
    </row>
    <row r="2320" spans="1:8" x14ac:dyDescent="0.25">
      <c r="A2320" s="99">
        <v>9995383</v>
      </c>
      <c r="B2320" s="99" t="s">
        <v>3278</v>
      </c>
      <c r="D2320" s="1" t="s">
        <v>4372</v>
      </c>
      <c r="E2320" s="1" t="s">
        <v>7492</v>
      </c>
      <c r="F2320" s="1" t="s">
        <v>8389</v>
      </c>
      <c r="G2320" s="1">
        <v>2061</v>
      </c>
      <c r="H2320" s="1" t="s">
        <v>46</v>
      </c>
    </row>
    <row r="2321" spans="1:8" x14ac:dyDescent="0.25">
      <c r="A2321" s="99">
        <v>9995384</v>
      </c>
      <c r="B2321" s="99" t="s">
        <v>3279</v>
      </c>
      <c r="D2321" s="1" t="s">
        <v>4372</v>
      </c>
      <c r="E2321" s="1" t="s">
        <v>7492</v>
      </c>
      <c r="F2321" s="1" t="s">
        <v>8389</v>
      </c>
      <c r="G2321" s="1">
        <v>1943</v>
      </c>
      <c r="H2321" s="1" t="s">
        <v>46</v>
      </c>
    </row>
    <row r="2322" spans="1:8" x14ac:dyDescent="0.25">
      <c r="A2322" s="99">
        <v>9995385</v>
      </c>
      <c r="B2322" s="99" t="s">
        <v>3280</v>
      </c>
      <c r="D2322" s="1" t="s">
        <v>4372</v>
      </c>
      <c r="E2322" s="1" t="s">
        <v>7492</v>
      </c>
      <c r="F2322" s="1" t="s">
        <v>8389</v>
      </c>
      <c r="G2322" s="1">
        <v>1845</v>
      </c>
      <c r="H2322" s="1" t="s">
        <v>46</v>
      </c>
    </row>
    <row r="2323" spans="1:8" x14ac:dyDescent="0.25">
      <c r="A2323" s="99">
        <v>9995386</v>
      </c>
      <c r="B2323" s="99" t="s">
        <v>3281</v>
      </c>
      <c r="D2323" s="1" t="s">
        <v>4372</v>
      </c>
      <c r="E2323" s="1" t="s">
        <v>7492</v>
      </c>
      <c r="F2323" s="1" t="s">
        <v>8389</v>
      </c>
      <c r="G2323" s="1">
        <v>2381</v>
      </c>
      <c r="H2323" s="1" t="s">
        <v>46</v>
      </c>
    </row>
    <row r="2324" spans="1:8" x14ac:dyDescent="0.25">
      <c r="A2324" s="99">
        <v>9995388</v>
      </c>
      <c r="B2324" s="99" t="s">
        <v>3282</v>
      </c>
      <c r="D2324" s="1" t="s">
        <v>4372</v>
      </c>
      <c r="E2324" s="1" t="s">
        <v>7492</v>
      </c>
      <c r="F2324" s="1" t="s">
        <v>8389</v>
      </c>
      <c r="G2324" s="1">
        <v>1743</v>
      </c>
      <c r="H2324" s="1" t="s">
        <v>46</v>
      </c>
    </row>
    <row r="2325" spans="1:8" x14ac:dyDescent="0.25">
      <c r="A2325" s="99">
        <v>9995389</v>
      </c>
      <c r="B2325" s="99" t="s">
        <v>3283</v>
      </c>
      <c r="D2325" s="1" t="s">
        <v>4372</v>
      </c>
      <c r="E2325" s="1" t="s">
        <v>7492</v>
      </c>
      <c r="F2325" s="1" t="s">
        <v>8389</v>
      </c>
      <c r="G2325" s="1">
        <v>1869</v>
      </c>
      <c r="H2325" s="1" t="s">
        <v>46</v>
      </c>
    </row>
    <row r="2326" spans="1:8" x14ac:dyDescent="0.25">
      <c r="A2326" s="99">
        <v>9995390</v>
      </c>
      <c r="B2326" s="99" t="s">
        <v>3284</v>
      </c>
      <c r="D2326" s="1" t="s">
        <v>4372</v>
      </c>
      <c r="E2326" s="1" t="s">
        <v>7492</v>
      </c>
      <c r="F2326" s="1" t="s">
        <v>8389</v>
      </c>
      <c r="G2326" s="1">
        <v>2337</v>
      </c>
      <c r="H2326" s="1" t="s">
        <v>46</v>
      </c>
    </row>
    <row r="2327" spans="1:8" x14ac:dyDescent="0.25">
      <c r="A2327" s="99">
        <v>9995391</v>
      </c>
      <c r="B2327" s="99" t="s">
        <v>3285</v>
      </c>
      <c r="D2327" s="1" t="s">
        <v>4372</v>
      </c>
      <c r="E2327" s="1" t="s">
        <v>7492</v>
      </c>
      <c r="F2327" s="1" t="s">
        <v>8389</v>
      </c>
      <c r="G2327" s="1">
        <v>2211</v>
      </c>
      <c r="H2327" s="1" t="s">
        <v>46</v>
      </c>
    </row>
    <row r="2328" spans="1:8" x14ac:dyDescent="0.25">
      <c r="A2328" s="99">
        <v>9995392</v>
      </c>
      <c r="B2328" s="99" t="s">
        <v>3286</v>
      </c>
      <c r="D2328" s="1" t="s">
        <v>4372</v>
      </c>
      <c r="E2328" s="1" t="s">
        <v>7492</v>
      </c>
      <c r="F2328" s="1" t="s">
        <v>8389</v>
      </c>
      <c r="G2328" s="1">
        <v>1982</v>
      </c>
      <c r="H2328" s="1" t="s">
        <v>46</v>
      </c>
    </row>
    <row r="2329" spans="1:8" x14ac:dyDescent="0.25">
      <c r="A2329" s="99">
        <v>9995393</v>
      </c>
      <c r="B2329" s="99" t="s">
        <v>3287</v>
      </c>
      <c r="D2329" s="1" t="s">
        <v>4372</v>
      </c>
      <c r="E2329" s="1" t="s">
        <v>7492</v>
      </c>
      <c r="F2329" s="1" t="s">
        <v>8389</v>
      </c>
      <c r="G2329" s="1">
        <v>1877</v>
      </c>
      <c r="H2329" s="1" t="s">
        <v>46</v>
      </c>
    </row>
    <row r="2330" spans="1:8" x14ac:dyDescent="0.25">
      <c r="A2330" s="99">
        <v>9995394</v>
      </c>
      <c r="B2330" s="99" t="s">
        <v>3288</v>
      </c>
      <c r="D2330" s="1" t="s">
        <v>4372</v>
      </c>
      <c r="E2330" s="1" t="s">
        <v>7492</v>
      </c>
      <c r="F2330" s="1" t="s">
        <v>8389</v>
      </c>
      <c r="G2330" s="1">
        <v>2517</v>
      </c>
      <c r="H2330" s="1" t="s">
        <v>46</v>
      </c>
    </row>
    <row r="2331" spans="1:8" x14ac:dyDescent="0.25">
      <c r="A2331" s="99">
        <v>9995395</v>
      </c>
      <c r="B2331" s="99" t="s">
        <v>3289</v>
      </c>
      <c r="D2331" s="1" t="s">
        <v>4372</v>
      </c>
      <c r="E2331" s="1" t="s">
        <v>7492</v>
      </c>
      <c r="F2331" s="1" t="s">
        <v>8389</v>
      </c>
      <c r="G2331" s="1">
        <v>2370</v>
      </c>
      <c r="H2331" s="1" t="s">
        <v>46</v>
      </c>
    </row>
    <row r="2332" spans="1:8" x14ac:dyDescent="0.25">
      <c r="A2332" s="99">
        <v>9995396</v>
      </c>
      <c r="B2332" s="99" t="s">
        <v>3290</v>
      </c>
      <c r="D2332" s="1" t="s">
        <v>4372</v>
      </c>
      <c r="E2332" s="1" t="s">
        <v>7492</v>
      </c>
      <c r="F2332" s="1" t="s">
        <v>8389</v>
      </c>
      <c r="G2332" s="1">
        <v>3595</v>
      </c>
      <c r="H2332" s="1" t="s">
        <v>46</v>
      </c>
    </row>
    <row r="2333" spans="1:8" x14ac:dyDescent="0.25">
      <c r="A2333" s="99">
        <v>9995397</v>
      </c>
      <c r="B2333" s="99" t="s">
        <v>3291</v>
      </c>
      <c r="D2333" s="1" t="s">
        <v>4372</v>
      </c>
      <c r="E2333" s="1" t="s">
        <v>7492</v>
      </c>
      <c r="F2333" s="1" t="s">
        <v>8389</v>
      </c>
      <c r="G2333" s="1">
        <v>3277</v>
      </c>
      <c r="H2333" s="1" t="s">
        <v>46</v>
      </c>
    </row>
    <row r="2334" spans="1:8" x14ac:dyDescent="0.25">
      <c r="A2334" s="99">
        <v>9995398</v>
      </c>
      <c r="B2334" s="99" t="s">
        <v>3292</v>
      </c>
      <c r="D2334" s="1" t="s">
        <v>4372</v>
      </c>
      <c r="E2334" s="1" t="s">
        <v>7492</v>
      </c>
      <c r="F2334" s="1" t="s">
        <v>8389</v>
      </c>
      <c r="G2334" s="1">
        <v>3400</v>
      </c>
      <c r="H2334" s="1" t="s">
        <v>46</v>
      </c>
    </row>
    <row r="2335" spans="1:8" x14ac:dyDescent="0.25">
      <c r="A2335" s="99">
        <v>9995399</v>
      </c>
      <c r="B2335" s="99" t="s">
        <v>3293</v>
      </c>
      <c r="D2335" s="1" t="s">
        <v>4372</v>
      </c>
      <c r="E2335" s="1" t="s">
        <v>7492</v>
      </c>
      <c r="F2335" s="1" t="s">
        <v>8389</v>
      </c>
      <c r="G2335" s="1">
        <v>2664</v>
      </c>
      <c r="H2335" s="1" t="s">
        <v>46</v>
      </c>
    </row>
    <row r="2336" spans="1:8" x14ac:dyDescent="0.25">
      <c r="A2336" s="99">
        <v>9995400</v>
      </c>
      <c r="B2336" s="99" t="s">
        <v>3294</v>
      </c>
      <c r="D2336" s="1" t="s">
        <v>4372</v>
      </c>
      <c r="E2336" s="1" t="s">
        <v>7492</v>
      </c>
      <c r="F2336" s="1" t="s">
        <v>8389</v>
      </c>
      <c r="G2336" s="1">
        <v>2585</v>
      </c>
      <c r="H2336" s="1" t="s">
        <v>46</v>
      </c>
    </row>
    <row r="2337" spans="1:8" x14ac:dyDescent="0.25">
      <c r="A2337" s="99">
        <v>9995401</v>
      </c>
      <c r="B2337" s="99" t="s">
        <v>3295</v>
      </c>
      <c r="D2337" s="1" t="s">
        <v>4372</v>
      </c>
      <c r="E2337" s="1" t="s">
        <v>7492</v>
      </c>
      <c r="F2337" s="1" t="s">
        <v>8389</v>
      </c>
      <c r="G2337" s="1">
        <v>2793</v>
      </c>
      <c r="H2337" s="1" t="s">
        <v>46</v>
      </c>
    </row>
    <row r="2338" spans="1:8" x14ac:dyDescent="0.25">
      <c r="A2338" s="99">
        <v>9995402</v>
      </c>
      <c r="B2338" s="99" t="s">
        <v>3296</v>
      </c>
      <c r="D2338" s="1" t="s">
        <v>4372</v>
      </c>
      <c r="E2338" s="1" t="s">
        <v>7492</v>
      </c>
      <c r="F2338" s="1" t="s">
        <v>8389</v>
      </c>
      <c r="G2338" s="1">
        <v>2749</v>
      </c>
      <c r="H2338" s="1" t="s">
        <v>46</v>
      </c>
    </row>
    <row r="2339" spans="1:8" x14ac:dyDescent="0.25">
      <c r="A2339" s="99">
        <v>9995403</v>
      </c>
      <c r="B2339" s="99" t="s">
        <v>3297</v>
      </c>
      <c r="D2339" s="1" t="s">
        <v>4372</v>
      </c>
      <c r="E2339" s="1" t="s">
        <v>7492</v>
      </c>
      <c r="F2339" s="1" t="s">
        <v>8389</v>
      </c>
      <c r="G2339" s="1">
        <v>2951</v>
      </c>
      <c r="H2339" s="1" t="s">
        <v>46</v>
      </c>
    </row>
    <row r="2340" spans="1:8" x14ac:dyDescent="0.25">
      <c r="A2340" s="99">
        <v>9995404</v>
      </c>
      <c r="B2340" s="99" t="s">
        <v>3298</v>
      </c>
      <c r="D2340" s="1" t="s">
        <v>4372</v>
      </c>
      <c r="E2340" s="1" t="s">
        <v>7492</v>
      </c>
      <c r="F2340" s="1" t="s">
        <v>8389</v>
      </c>
      <c r="G2340" s="1">
        <v>3577</v>
      </c>
      <c r="H2340" s="1" t="s">
        <v>46</v>
      </c>
    </row>
    <row r="2341" spans="1:8" x14ac:dyDescent="0.25">
      <c r="A2341" s="99">
        <v>9995405</v>
      </c>
      <c r="B2341" s="99" t="s">
        <v>3299</v>
      </c>
      <c r="D2341" s="1" t="s">
        <v>4372</v>
      </c>
      <c r="E2341" s="1" t="s">
        <v>7492</v>
      </c>
      <c r="F2341" s="1" t="s">
        <v>8389</v>
      </c>
      <c r="G2341" s="1">
        <v>3626</v>
      </c>
      <c r="H2341" s="1" t="s">
        <v>46</v>
      </c>
    </row>
    <row r="2342" spans="1:8" x14ac:dyDescent="0.25">
      <c r="A2342" s="99">
        <v>9995406</v>
      </c>
      <c r="B2342" s="99" t="s">
        <v>3300</v>
      </c>
      <c r="D2342" s="1" t="s">
        <v>4372</v>
      </c>
      <c r="E2342" s="1" t="s">
        <v>7492</v>
      </c>
      <c r="F2342" s="1" t="s">
        <v>8389</v>
      </c>
      <c r="G2342" s="1">
        <v>2866</v>
      </c>
      <c r="H2342" s="1" t="s">
        <v>46</v>
      </c>
    </row>
    <row r="2343" spans="1:8" x14ac:dyDescent="0.25">
      <c r="A2343" s="99">
        <v>9995407</v>
      </c>
      <c r="B2343" s="99" t="s">
        <v>3301</v>
      </c>
      <c r="D2343" s="1" t="s">
        <v>4372</v>
      </c>
      <c r="E2343" s="1" t="s">
        <v>7492</v>
      </c>
      <c r="F2343" s="1" t="s">
        <v>8389</v>
      </c>
      <c r="G2343" s="1">
        <v>5954</v>
      </c>
      <c r="H2343" s="1" t="s">
        <v>46</v>
      </c>
    </row>
    <row r="2344" spans="1:8" x14ac:dyDescent="0.25">
      <c r="A2344" s="99">
        <v>9995408</v>
      </c>
      <c r="B2344" s="99" t="s">
        <v>3302</v>
      </c>
      <c r="D2344" s="1" t="s">
        <v>4372</v>
      </c>
      <c r="E2344" s="1" t="s">
        <v>7492</v>
      </c>
      <c r="F2344" s="1" t="s">
        <v>8389</v>
      </c>
      <c r="G2344" s="1">
        <v>4959</v>
      </c>
      <c r="H2344" s="1" t="s">
        <v>46</v>
      </c>
    </row>
    <row r="2345" spans="1:8" x14ac:dyDescent="0.25">
      <c r="A2345" s="99">
        <v>9995409</v>
      </c>
      <c r="B2345" s="99" t="s">
        <v>3303</v>
      </c>
      <c r="D2345" s="1" t="s">
        <v>4372</v>
      </c>
      <c r="E2345" s="1" t="s">
        <v>7492</v>
      </c>
      <c r="F2345" s="1" t="s">
        <v>8389</v>
      </c>
      <c r="G2345" s="1">
        <v>4180</v>
      </c>
      <c r="H2345" s="1" t="s">
        <v>46</v>
      </c>
    </row>
    <row r="2346" spans="1:8" x14ac:dyDescent="0.25">
      <c r="A2346" s="99">
        <v>9995410</v>
      </c>
      <c r="B2346" s="99" t="s">
        <v>3304</v>
      </c>
      <c r="D2346" s="1" t="s">
        <v>4372</v>
      </c>
      <c r="E2346" s="1" t="s">
        <v>7492</v>
      </c>
      <c r="F2346" s="1" t="s">
        <v>8389</v>
      </c>
      <c r="G2346" s="1">
        <v>3656</v>
      </c>
      <c r="H2346" s="1" t="s">
        <v>46</v>
      </c>
    </row>
    <row r="2347" spans="1:8" x14ac:dyDescent="0.25">
      <c r="A2347" s="99">
        <v>9995411</v>
      </c>
      <c r="B2347" s="99" t="s">
        <v>3305</v>
      </c>
      <c r="D2347" s="1" t="s">
        <v>4372</v>
      </c>
      <c r="E2347" s="1" t="s">
        <v>7492</v>
      </c>
      <c r="F2347" s="1" t="s">
        <v>8389</v>
      </c>
      <c r="G2347" s="1">
        <v>3414</v>
      </c>
      <c r="H2347" s="1" t="s">
        <v>46</v>
      </c>
    </row>
    <row r="2348" spans="1:8" x14ac:dyDescent="0.25">
      <c r="A2348" s="99">
        <v>9995412</v>
      </c>
      <c r="B2348" s="99" t="s">
        <v>3306</v>
      </c>
      <c r="D2348" s="1" t="s">
        <v>4372</v>
      </c>
      <c r="E2348" s="1" t="s">
        <v>7492</v>
      </c>
      <c r="F2348" s="1" t="s">
        <v>8389</v>
      </c>
      <c r="G2348" s="1">
        <v>3249</v>
      </c>
      <c r="H2348" s="1" t="s">
        <v>46</v>
      </c>
    </row>
    <row r="2349" spans="1:8" x14ac:dyDescent="0.25">
      <c r="A2349" s="99">
        <v>9995413</v>
      </c>
      <c r="B2349" s="99" t="s">
        <v>3307</v>
      </c>
      <c r="D2349" s="1" t="s">
        <v>4372</v>
      </c>
      <c r="E2349" s="1" t="s">
        <v>7492</v>
      </c>
      <c r="F2349" s="1" t="s">
        <v>8389</v>
      </c>
      <c r="G2349" s="1">
        <v>3086</v>
      </c>
      <c r="H2349" s="1" t="s">
        <v>46</v>
      </c>
    </row>
    <row r="2350" spans="1:8" x14ac:dyDescent="0.25">
      <c r="A2350" s="99">
        <v>9995414</v>
      </c>
      <c r="B2350" s="99" t="s">
        <v>3623</v>
      </c>
      <c r="D2350" s="1" t="s">
        <v>4372</v>
      </c>
      <c r="E2350" s="1" t="s">
        <v>7492</v>
      </c>
      <c r="F2350" s="1" t="s">
        <v>8389</v>
      </c>
      <c r="G2350" s="1">
        <v>6163</v>
      </c>
      <c r="H2350" s="1" t="s">
        <v>46</v>
      </c>
    </row>
    <row r="2351" spans="1:8" x14ac:dyDescent="0.25">
      <c r="A2351" s="99">
        <v>9995415</v>
      </c>
      <c r="B2351" s="99" t="s">
        <v>4375</v>
      </c>
      <c r="D2351" s="1" t="s">
        <v>4372</v>
      </c>
      <c r="E2351" s="1" t="s">
        <v>7492</v>
      </c>
      <c r="F2351" s="1" t="s">
        <v>8389</v>
      </c>
      <c r="G2351" s="1">
        <v>5998</v>
      </c>
      <c r="H2351" s="1" t="s">
        <v>46</v>
      </c>
    </row>
    <row r="2352" spans="1:8" x14ac:dyDescent="0.25">
      <c r="A2352" s="99">
        <v>9995272</v>
      </c>
      <c r="B2352" s="99" t="s">
        <v>3238</v>
      </c>
      <c r="D2352" s="1" t="s">
        <v>4372</v>
      </c>
      <c r="E2352" s="1" t="s">
        <v>7492</v>
      </c>
      <c r="F2352" s="1" t="s">
        <v>8390</v>
      </c>
      <c r="G2352" s="1">
        <v>2783</v>
      </c>
      <c r="H2352" s="1" t="s">
        <v>46</v>
      </c>
    </row>
    <row r="2353" spans="1:8" x14ac:dyDescent="0.25">
      <c r="A2353" s="99">
        <v>9995273</v>
      </c>
      <c r="B2353" s="99" t="s">
        <v>3239</v>
      </c>
      <c r="D2353" s="1" t="s">
        <v>4372</v>
      </c>
      <c r="E2353" s="1" t="s">
        <v>7492</v>
      </c>
      <c r="F2353" s="1" t="s">
        <v>8390</v>
      </c>
      <c r="G2353" s="1">
        <v>3002</v>
      </c>
      <c r="H2353" s="1" t="s">
        <v>46</v>
      </c>
    </row>
    <row r="2354" spans="1:8" x14ac:dyDescent="0.25">
      <c r="A2354" s="99">
        <v>9995274</v>
      </c>
      <c r="B2354" s="99" t="s">
        <v>3240</v>
      </c>
      <c r="D2354" s="1" t="s">
        <v>4372</v>
      </c>
      <c r="E2354" s="1" t="s">
        <v>7492</v>
      </c>
      <c r="F2354" s="1" t="s">
        <v>8390</v>
      </c>
      <c r="G2354" s="1">
        <v>4564</v>
      </c>
      <c r="H2354" s="1" t="s">
        <v>46</v>
      </c>
    </row>
    <row r="2355" spans="1:8" x14ac:dyDescent="0.25">
      <c r="A2355" s="99">
        <v>9995275</v>
      </c>
      <c r="B2355" s="99" t="s">
        <v>3241</v>
      </c>
      <c r="D2355" s="1" t="s">
        <v>4372</v>
      </c>
      <c r="E2355" s="1" t="s">
        <v>7492</v>
      </c>
      <c r="F2355" s="1" t="s">
        <v>8390</v>
      </c>
      <c r="G2355" s="1">
        <v>6426</v>
      </c>
      <c r="H2355" s="1" t="s">
        <v>46</v>
      </c>
    </row>
    <row r="2356" spans="1:8" x14ac:dyDescent="0.25">
      <c r="A2356" s="99">
        <v>9995276</v>
      </c>
      <c r="B2356" s="99" t="s">
        <v>3242</v>
      </c>
      <c r="D2356" s="1" t="s">
        <v>4372</v>
      </c>
      <c r="E2356" s="1" t="s">
        <v>7492</v>
      </c>
      <c r="F2356" s="1" t="s">
        <v>8390</v>
      </c>
      <c r="G2356" s="1">
        <v>7516</v>
      </c>
      <c r="H2356" s="1" t="s">
        <v>46</v>
      </c>
    </row>
    <row r="2357" spans="1:8" x14ac:dyDescent="0.25">
      <c r="A2357" s="99">
        <v>9995348</v>
      </c>
      <c r="B2357" s="99" t="s">
        <v>3622</v>
      </c>
      <c r="D2357" s="1" t="s">
        <v>4372</v>
      </c>
      <c r="E2357" s="1" t="s">
        <v>7492</v>
      </c>
      <c r="F2357" s="1" t="s">
        <v>8390</v>
      </c>
      <c r="G2357" s="1">
        <v>6918</v>
      </c>
      <c r="H2357" s="1" t="s">
        <v>46</v>
      </c>
    </row>
    <row r="2358" spans="1:8" x14ac:dyDescent="0.25">
      <c r="A2358" s="99">
        <v>9995503</v>
      </c>
      <c r="B2358" s="99" t="s">
        <v>4376</v>
      </c>
      <c r="D2358" s="1" t="s">
        <v>4372</v>
      </c>
      <c r="E2358" s="1" t="s">
        <v>7492</v>
      </c>
      <c r="F2358" s="1" t="s">
        <v>8390</v>
      </c>
      <c r="G2358" s="1">
        <v>2897</v>
      </c>
      <c r="H2358" s="1" t="s">
        <v>46</v>
      </c>
    </row>
    <row r="2359" spans="1:8" x14ac:dyDescent="0.25">
      <c r="A2359" s="99">
        <v>9995504</v>
      </c>
      <c r="B2359" s="99" t="s">
        <v>4377</v>
      </c>
      <c r="D2359" s="1" t="s">
        <v>4372</v>
      </c>
      <c r="E2359" s="1" t="s">
        <v>7492</v>
      </c>
      <c r="F2359" s="1" t="s">
        <v>8390</v>
      </c>
      <c r="G2359" s="1">
        <v>3115</v>
      </c>
      <c r="H2359" s="1" t="s">
        <v>46</v>
      </c>
    </row>
    <row r="2360" spans="1:8" x14ac:dyDescent="0.25">
      <c r="A2360" s="99">
        <v>9995505</v>
      </c>
      <c r="B2360" s="99" t="s">
        <v>4378</v>
      </c>
      <c r="D2360" s="1" t="s">
        <v>4372</v>
      </c>
      <c r="E2360" s="1" t="s">
        <v>7492</v>
      </c>
      <c r="F2360" s="1" t="s">
        <v>8390</v>
      </c>
      <c r="G2360" s="1">
        <v>4676</v>
      </c>
      <c r="H2360" s="1" t="s">
        <v>46</v>
      </c>
    </row>
    <row r="2361" spans="1:8" x14ac:dyDescent="0.25">
      <c r="A2361" s="99">
        <v>9995506</v>
      </c>
      <c r="B2361" s="99" t="s">
        <v>4379</v>
      </c>
      <c r="D2361" s="1" t="s">
        <v>4372</v>
      </c>
      <c r="E2361" s="1" t="s">
        <v>7492</v>
      </c>
      <c r="F2361" s="1" t="s">
        <v>8390</v>
      </c>
      <c r="G2361" s="1">
        <v>6540</v>
      </c>
      <c r="H2361" s="1" t="s">
        <v>46</v>
      </c>
    </row>
    <row r="2362" spans="1:8" x14ac:dyDescent="0.25">
      <c r="A2362" s="99">
        <v>9995507</v>
      </c>
      <c r="B2362" s="99" t="s">
        <v>4380</v>
      </c>
      <c r="D2362" s="1" t="s">
        <v>4372</v>
      </c>
      <c r="E2362" s="1" t="s">
        <v>7492</v>
      </c>
      <c r="F2362" s="1" t="s">
        <v>8390</v>
      </c>
      <c r="G2362" s="1">
        <v>7068</v>
      </c>
      <c r="H2362" s="1" t="s">
        <v>46</v>
      </c>
    </row>
    <row r="2363" spans="1:8" x14ac:dyDescent="0.25">
      <c r="A2363" s="99">
        <v>9995508</v>
      </c>
      <c r="B2363" s="99" t="s">
        <v>4381</v>
      </c>
      <c r="D2363" s="1" t="s">
        <v>4372</v>
      </c>
      <c r="E2363" s="1" t="s">
        <v>7492</v>
      </c>
      <c r="F2363" s="1" t="s">
        <v>8390</v>
      </c>
      <c r="G2363" s="1">
        <v>7629</v>
      </c>
      <c r="H2363" s="1" t="s">
        <v>46</v>
      </c>
    </row>
    <row r="2364" spans="1:8" x14ac:dyDescent="0.25">
      <c r="A2364" s="99">
        <v>9995417</v>
      </c>
      <c r="B2364" s="99" t="s">
        <v>3308</v>
      </c>
      <c r="D2364" s="1" t="s">
        <v>4372</v>
      </c>
      <c r="E2364" s="1" t="s">
        <v>7492</v>
      </c>
      <c r="F2364" s="1" t="s">
        <v>8391</v>
      </c>
      <c r="G2364" s="1">
        <v>2229</v>
      </c>
      <c r="H2364" s="1" t="s">
        <v>46</v>
      </c>
    </row>
    <row r="2365" spans="1:8" x14ac:dyDescent="0.25">
      <c r="A2365" s="99">
        <v>9995418</v>
      </c>
      <c r="B2365" s="99" t="s">
        <v>3309</v>
      </c>
      <c r="D2365" s="1" t="s">
        <v>4372</v>
      </c>
      <c r="E2365" s="1" t="s">
        <v>7492</v>
      </c>
      <c r="F2365" s="1" t="s">
        <v>8391</v>
      </c>
      <c r="G2365" s="1">
        <v>2090</v>
      </c>
      <c r="H2365" s="1" t="s">
        <v>46</v>
      </c>
    </row>
    <row r="2366" spans="1:8" x14ac:dyDescent="0.25">
      <c r="A2366" s="99">
        <v>9995419</v>
      </c>
      <c r="B2366" s="99" t="s">
        <v>3310</v>
      </c>
      <c r="D2366" s="1" t="s">
        <v>4372</v>
      </c>
      <c r="E2366" s="1" t="s">
        <v>7492</v>
      </c>
      <c r="F2366" s="1" t="s">
        <v>8391</v>
      </c>
      <c r="G2366" s="1">
        <v>1813</v>
      </c>
      <c r="H2366" s="1" t="s">
        <v>46</v>
      </c>
    </row>
    <row r="2367" spans="1:8" x14ac:dyDescent="0.25">
      <c r="A2367" s="99">
        <v>9995420</v>
      </c>
      <c r="B2367" s="99" t="s">
        <v>3311</v>
      </c>
      <c r="D2367" s="1" t="s">
        <v>4372</v>
      </c>
      <c r="E2367" s="1" t="s">
        <v>7492</v>
      </c>
      <c r="F2367" s="1" t="s">
        <v>8391</v>
      </c>
      <c r="G2367" s="1">
        <v>1643</v>
      </c>
      <c r="H2367" s="1" t="s">
        <v>46</v>
      </c>
    </row>
    <row r="2368" spans="1:8" x14ac:dyDescent="0.25">
      <c r="A2368" s="99">
        <v>9995421</v>
      </c>
      <c r="B2368" s="99" t="s">
        <v>3312</v>
      </c>
      <c r="D2368" s="1" t="s">
        <v>4372</v>
      </c>
      <c r="E2368" s="1" t="s">
        <v>7492</v>
      </c>
      <c r="F2368" s="1" t="s">
        <v>8391</v>
      </c>
      <c r="G2368" s="1">
        <v>1826</v>
      </c>
      <c r="H2368" s="1" t="s">
        <v>46</v>
      </c>
    </row>
    <row r="2369" spans="1:8" x14ac:dyDescent="0.25">
      <c r="A2369" s="99">
        <v>9995422</v>
      </c>
      <c r="B2369" s="99" t="s">
        <v>3313</v>
      </c>
      <c r="D2369" s="1" t="s">
        <v>4372</v>
      </c>
      <c r="E2369" s="1" t="s">
        <v>7492</v>
      </c>
      <c r="F2369" s="1" t="s">
        <v>8391</v>
      </c>
      <c r="G2369" s="1">
        <v>2152</v>
      </c>
      <c r="H2369" s="1" t="s">
        <v>46</v>
      </c>
    </row>
    <row r="2370" spans="1:8" x14ac:dyDescent="0.25">
      <c r="A2370" s="99">
        <v>9995423</v>
      </c>
      <c r="B2370" s="99" t="s">
        <v>3314</v>
      </c>
      <c r="D2370" s="1" t="s">
        <v>4372</v>
      </c>
      <c r="E2370" s="1" t="s">
        <v>7492</v>
      </c>
      <c r="F2370" s="1" t="s">
        <v>8391</v>
      </c>
      <c r="G2370" s="1">
        <v>2005</v>
      </c>
      <c r="H2370" s="1" t="s">
        <v>46</v>
      </c>
    </row>
    <row r="2371" spans="1:8" x14ac:dyDescent="0.25">
      <c r="A2371" s="99">
        <v>9995424</v>
      </c>
      <c r="B2371" s="99" t="s">
        <v>3315</v>
      </c>
      <c r="D2371" s="1" t="s">
        <v>4372</v>
      </c>
      <c r="E2371" s="1" t="s">
        <v>7492</v>
      </c>
      <c r="F2371" s="1" t="s">
        <v>8391</v>
      </c>
      <c r="G2371" s="1">
        <v>1739</v>
      </c>
      <c r="H2371" s="1" t="s">
        <v>46</v>
      </c>
    </row>
    <row r="2372" spans="1:8" x14ac:dyDescent="0.25">
      <c r="A2372" s="99">
        <v>9995425</v>
      </c>
      <c r="B2372" s="99" t="s">
        <v>3316</v>
      </c>
      <c r="D2372" s="1" t="s">
        <v>4372</v>
      </c>
      <c r="E2372" s="1" t="s">
        <v>7492</v>
      </c>
      <c r="F2372" s="1" t="s">
        <v>8391</v>
      </c>
      <c r="G2372" s="1">
        <v>2438</v>
      </c>
      <c r="H2372" s="1" t="s">
        <v>46</v>
      </c>
    </row>
    <row r="2373" spans="1:8" x14ac:dyDescent="0.25">
      <c r="A2373" s="99">
        <v>9995426</v>
      </c>
      <c r="B2373" s="99" t="s">
        <v>3317</v>
      </c>
      <c r="D2373" s="1" t="s">
        <v>4372</v>
      </c>
      <c r="E2373" s="1" t="s">
        <v>7492</v>
      </c>
      <c r="F2373" s="1" t="s">
        <v>8391</v>
      </c>
      <c r="G2373" s="1">
        <v>2380</v>
      </c>
      <c r="H2373" s="1" t="s">
        <v>46</v>
      </c>
    </row>
    <row r="2374" spans="1:8" x14ac:dyDescent="0.25">
      <c r="A2374" s="99">
        <v>9995427</v>
      </c>
      <c r="B2374" s="99" t="s">
        <v>3318</v>
      </c>
      <c r="D2374" s="1" t="s">
        <v>4372</v>
      </c>
      <c r="E2374" s="1" t="s">
        <v>7492</v>
      </c>
      <c r="F2374" s="1" t="s">
        <v>8391</v>
      </c>
      <c r="G2374" s="1">
        <v>2295</v>
      </c>
      <c r="H2374" s="1" t="s">
        <v>46</v>
      </c>
    </row>
    <row r="2375" spans="1:8" x14ac:dyDescent="0.25">
      <c r="A2375" s="99">
        <v>9995428</v>
      </c>
      <c r="B2375" s="99" t="s">
        <v>3319</v>
      </c>
      <c r="D2375" s="1" t="s">
        <v>4372</v>
      </c>
      <c r="E2375" s="1" t="s">
        <v>7492</v>
      </c>
      <c r="F2375" s="1" t="s">
        <v>8391</v>
      </c>
      <c r="G2375" s="1">
        <v>1883</v>
      </c>
      <c r="H2375" s="1" t="s">
        <v>46</v>
      </c>
    </row>
    <row r="2376" spans="1:8" x14ac:dyDescent="0.25">
      <c r="A2376" s="99">
        <v>9995429</v>
      </c>
      <c r="B2376" s="99" t="s">
        <v>3320</v>
      </c>
      <c r="D2376" s="1" t="s">
        <v>4372</v>
      </c>
      <c r="E2376" s="1" t="s">
        <v>7492</v>
      </c>
      <c r="F2376" s="1" t="s">
        <v>8391</v>
      </c>
      <c r="G2376" s="1">
        <v>2024</v>
      </c>
      <c r="H2376" s="1" t="s">
        <v>46</v>
      </c>
    </row>
    <row r="2377" spans="1:8" x14ac:dyDescent="0.25">
      <c r="A2377" s="99">
        <v>9995430</v>
      </c>
      <c r="B2377" s="99" t="s">
        <v>3321</v>
      </c>
      <c r="D2377" s="1" t="s">
        <v>4372</v>
      </c>
      <c r="E2377" s="1" t="s">
        <v>7492</v>
      </c>
      <c r="F2377" s="1" t="s">
        <v>8391</v>
      </c>
      <c r="G2377" s="1">
        <v>1836</v>
      </c>
      <c r="H2377" s="1" t="s">
        <v>46</v>
      </c>
    </row>
    <row r="2378" spans="1:8" x14ac:dyDescent="0.25">
      <c r="A2378" s="99">
        <v>9995431</v>
      </c>
      <c r="B2378" s="99" t="s">
        <v>3322</v>
      </c>
      <c r="D2378" s="1" t="s">
        <v>4372</v>
      </c>
      <c r="E2378" s="1" t="s">
        <v>7492</v>
      </c>
      <c r="F2378" s="1" t="s">
        <v>8391</v>
      </c>
      <c r="G2378" s="1">
        <v>1801</v>
      </c>
      <c r="H2378" s="1" t="s">
        <v>46</v>
      </c>
    </row>
    <row r="2379" spans="1:8" x14ac:dyDescent="0.25">
      <c r="A2379" s="99">
        <v>9995432</v>
      </c>
      <c r="B2379" s="99" t="s">
        <v>3323</v>
      </c>
      <c r="D2379" s="1" t="s">
        <v>4372</v>
      </c>
      <c r="E2379" s="1" t="s">
        <v>7492</v>
      </c>
      <c r="F2379" s="1" t="s">
        <v>8391</v>
      </c>
      <c r="G2379" s="1">
        <v>2150</v>
      </c>
      <c r="H2379" s="1" t="s">
        <v>46</v>
      </c>
    </row>
    <row r="2380" spans="1:8" x14ac:dyDescent="0.25">
      <c r="A2380" s="99">
        <v>9995433</v>
      </c>
      <c r="B2380" s="99" t="s">
        <v>3324</v>
      </c>
      <c r="D2380" s="1" t="s">
        <v>4372</v>
      </c>
      <c r="E2380" s="1" t="s">
        <v>7492</v>
      </c>
      <c r="F2380" s="1" t="s">
        <v>8391</v>
      </c>
      <c r="G2380" s="1">
        <v>2666</v>
      </c>
      <c r="H2380" s="1" t="s">
        <v>46</v>
      </c>
    </row>
    <row r="2381" spans="1:8" x14ac:dyDescent="0.25">
      <c r="A2381" s="99">
        <v>9995434</v>
      </c>
      <c r="B2381" s="99" t="s">
        <v>3325</v>
      </c>
      <c r="D2381" s="1" t="s">
        <v>4372</v>
      </c>
      <c r="E2381" s="1" t="s">
        <v>7492</v>
      </c>
      <c r="F2381" s="1" t="s">
        <v>8391</v>
      </c>
      <c r="G2381" s="1">
        <v>1835</v>
      </c>
      <c r="H2381" s="1" t="s">
        <v>46</v>
      </c>
    </row>
    <row r="2382" spans="1:8" x14ac:dyDescent="0.25">
      <c r="A2382" s="99">
        <v>9995435</v>
      </c>
      <c r="B2382" s="99" t="s">
        <v>3326</v>
      </c>
      <c r="D2382" s="1" t="s">
        <v>4372</v>
      </c>
      <c r="E2382" s="1" t="s">
        <v>7492</v>
      </c>
      <c r="F2382" s="1" t="s">
        <v>8391</v>
      </c>
      <c r="G2382" s="1">
        <v>3803</v>
      </c>
      <c r="H2382" s="1" t="s">
        <v>46</v>
      </c>
    </row>
    <row r="2383" spans="1:8" x14ac:dyDescent="0.25">
      <c r="A2383" s="99">
        <v>9995436</v>
      </c>
      <c r="B2383" s="99" t="s">
        <v>3327</v>
      </c>
      <c r="D2383" s="1" t="s">
        <v>4372</v>
      </c>
      <c r="E2383" s="1" t="s">
        <v>7492</v>
      </c>
      <c r="F2383" s="1" t="s">
        <v>8391</v>
      </c>
      <c r="G2383" s="1">
        <v>3456</v>
      </c>
      <c r="H2383" s="1" t="s">
        <v>46</v>
      </c>
    </row>
    <row r="2384" spans="1:8" x14ac:dyDescent="0.25">
      <c r="A2384" s="99">
        <v>9995437</v>
      </c>
      <c r="B2384" s="99" t="s">
        <v>3365</v>
      </c>
      <c r="D2384" s="1" t="s">
        <v>4372</v>
      </c>
      <c r="E2384" s="1" t="s">
        <v>7492</v>
      </c>
      <c r="F2384" s="1" t="s">
        <v>8391</v>
      </c>
      <c r="G2384" s="1">
        <v>3598</v>
      </c>
      <c r="H2384" s="1" t="s">
        <v>46</v>
      </c>
    </row>
    <row r="2385" spans="1:8" x14ac:dyDescent="0.25">
      <c r="A2385" s="99">
        <v>9995438</v>
      </c>
      <c r="B2385" s="99" t="s">
        <v>3328</v>
      </c>
      <c r="D2385" s="1" t="s">
        <v>4372</v>
      </c>
      <c r="E2385" s="1" t="s">
        <v>7492</v>
      </c>
      <c r="F2385" s="1" t="s">
        <v>8391</v>
      </c>
      <c r="G2385" s="1">
        <v>2817</v>
      </c>
      <c r="H2385" s="1" t="s">
        <v>46</v>
      </c>
    </row>
    <row r="2386" spans="1:8" x14ac:dyDescent="0.25">
      <c r="A2386" s="99">
        <v>9995439</v>
      </c>
      <c r="B2386" s="99" t="s">
        <v>3329</v>
      </c>
      <c r="D2386" s="1" t="s">
        <v>4372</v>
      </c>
      <c r="E2386" s="1" t="s">
        <v>7492</v>
      </c>
      <c r="F2386" s="1" t="s">
        <v>8391</v>
      </c>
      <c r="G2386" s="1">
        <v>2760</v>
      </c>
      <c r="H2386" s="1" t="s">
        <v>46</v>
      </c>
    </row>
    <row r="2387" spans="1:8" x14ac:dyDescent="0.25">
      <c r="A2387" s="99">
        <v>9995440</v>
      </c>
      <c r="B2387" s="99" t="s">
        <v>3330</v>
      </c>
      <c r="D2387" s="1" t="s">
        <v>4372</v>
      </c>
      <c r="E2387" s="1" t="s">
        <v>7492</v>
      </c>
      <c r="F2387" s="1" t="s">
        <v>8391</v>
      </c>
      <c r="G2387" s="1">
        <v>2992</v>
      </c>
      <c r="H2387" s="1" t="s">
        <v>46</v>
      </c>
    </row>
    <row r="2388" spans="1:8" x14ac:dyDescent="0.25">
      <c r="A2388" s="99">
        <v>9995441</v>
      </c>
      <c r="B2388" s="99" t="s">
        <v>3331</v>
      </c>
      <c r="D2388" s="1" t="s">
        <v>4372</v>
      </c>
      <c r="E2388" s="1" t="s">
        <v>7492</v>
      </c>
      <c r="F2388" s="1" t="s">
        <v>8391</v>
      </c>
      <c r="G2388" s="1">
        <v>2958</v>
      </c>
      <c r="H2388" s="1" t="s">
        <v>46</v>
      </c>
    </row>
    <row r="2389" spans="1:8" x14ac:dyDescent="0.25">
      <c r="A2389" s="99">
        <v>9995442</v>
      </c>
      <c r="B2389" s="99" t="s">
        <v>3366</v>
      </c>
      <c r="D2389" s="1" t="s">
        <v>4372</v>
      </c>
      <c r="E2389" s="1" t="s">
        <v>7492</v>
      </c>
      <c r="F2389" s="1" t="s">
        <v>8391</v>
      </c>
      <c r="G2389" s="1">
        <v>3131</v>
      </c>
      <c r="H2389" s="1" t="s">
        <v>46</v>
      </c>
    </row>
    <row r="2390" spans="1:8" x14ac:dyDescent="0.25">
      <c r="A2390" s="99">
        <v>9995443</v>
      </c>
      <c r="B2390" s="99" t="s">
        <v>3332</v>
      </c>
      <c r="D2390" s="1" t="s">
        <v>4372</v>
      </c>
      <c r="E2390" s="1" t="s">
        <v>7492</v>
      </c>
      <c r="F2390" s="1" t="s">
        <v>8391</v>
      </c>
      <c r="G2390" s="1">
        <v>3883</v>
      </c>
      <c r="H2390" s="1" t="s">
        <v>46</v>
      </c>
    </row>
    <row r="2391" spans="1:8" x14ac:dyDescent="0.25">
      <c r="A2391" s="99">
        <v>9995444</v>
      </c>
      <c r="B2391" s="99" t="s">
        <v>3333</v>
      </c>
      <c r="D2391" s="1" t="s">
        <v>4372</v>
      </c>
      <c r="E2391" s="1" t="s">
        <v>7492</v>
      </c>
      <c r="F2391" s="1" t="s">
        <v>8391</v>
      </c>
      <c r="G2391" s="1">
        <v>3880</v>
      </c>
      <c r="H2391" s="1" t="s">
        <v>46</v>
      </c>
    </row>
    <row r="2392" spans="1:8" x14ac:dyDescent="0.25">
      <c r="A2392" s="99">
        <v>9995445</v>
      </c>
      <c r="B2392" s="99" t="s">
        <v>3334</v>
      </c>
      <c r="D2392" s="1" t="s">
        <v>4372</v>
      </c>
      <c r="E2392" s="1" t="s">
        <v>7492</v>
      </c>
      <c r="F2392" s="1" t="s">
        <v>8391</v>
      </c>
      <c r="G2392" s="1">
        <v>3167</v>
      </c>
      <c r="H2392" s="1" t="s">
        <v>46</v>
      </c>
    </row>
    <row r="2393" spans="1:8" x14ac:dyDescent="0.25">
      <c r="A2393" s="99">
        <v>9995446</v>
      </c>
      <c r="B2393" s="99" t="s">
        <v>3335</v>
      </c>
      <c r="D2393" s="1" t="s">
        <v>4372</v>
      </c>
      <c r="E2393" s="1" t="s">
        <v>7492</v>
      </c>
      <c r="F2393" s="1" t="s">
        <v>8391</v>
      </c>
      <c r="G2393" s="1">
        <v>6261</v>
      </c>
      <c r="H2393" s="1" t="s">
        <v>46</v>
      </c>
    </row>
    <row r="2394" spans="1:8" x14ac:dyDescent="0.25">
      <c r="A2394" s="99">
        <v>9995447</v>
      </c>
      <c r="B2394" s="99" t="s">
        <v>3336</v>
      </c>
      <c r="D2394" s="1" t="s">
        <v>4372</v>
      </c>
      <c r="E2394" s="1" t="s">
        <v>7492</v>
      </c>
      <c r="F2394" s="1" t="s">
        <v>8391</v>
      </c>
      <c r="G2394" s="1">
        <v>5272</v>
      </c>
      <c r="H2394" s="1" t="s">
        <v>46</v>
      </c>
    </row>
    <row r="2395" spans="1:8" x14ac:dyDescent="0.25">
      <c r="A2395" s="99">
        <v>9995448</v>
      </c>
      <c r="B2395" s="99" t="s">
        <v>3337</v>
      </c>
      <c r="D2395" s="1" t="s">
        <v>4372</v>
      </c>
      <c r="E2395" s="1" t="s">
        <v>7492</v>
      </c>
      <c r="F2395" s="1" t="s">
        <v>8391</v>
      </c>
      <c r="G2395" s="1">
        <v>4427</v>
      </c>
      <c r="H2395" s="1" t="s">
        <v>46</v>
      </c>
    </row>
    <row r="2396" spans="1:8" x14ac:dyDescent="0.25">
      <c r="A2396" s="99">
        <v>9995449</v>
      </c>
      <c r="B2396" s="99" t="s">
        <v>4382</v>
      </c>
      <c r="D2396" s="1" t="s">
        <v>4372</v>
      </c>
      <c r="E2396" s="1" t="s">
        <v>7492</v>
      </c>
      <c r="F2396" s="1" t="s">
        <v>8391</v>
      </c>
      <c r="G2396" s="1">
        <v>3746</v>
      </c>
      <c r="H2396" s="1" t="s">
        <v>46</v>
      </c>
    </row>
    <row r="2397" spans="1:8" x14ac:dyDescent="0.25">
      <c r="A2397" s="99">
        <v>9995450</v>
      </c>
      <c r="B2397" s="99" t="s">
        <v>3338</v>
      </c>
      <c r="D2397" s="1" t="s">
        <v>4372</v>
      </c>
      <c r="E2397" s="1" t="s">
        <v>7492</v>
      </c>
      <c r="F2397" s="1" t="s">
        <v>8391</v>
      </c>
      <c r="G2397" s="1">
        <v>3674</v>
      </c>
      <c r="H2397" s="1" t="s">
        <v>46</v>
      </c>
    </row>
    <row r="2398" spans="1:8" x14ac:dyDescent="0.25">
      <c r="A2398" s="99">
        <v>9995451</v>
      </c>
      <c r="B2398" s="99" t="s">
        <v>3339</v>
      </c>
      <c r="D2398" s="1" t="s">
        <v>4372</v>
      </c>
      <c r="E2398" s="1" t="s">
        <v>7492</v>
      </c>
      <c r="F2398" s="1" t="s">
        <v>8391</v>
      </c>
      <c r="G2398" s="1">
        <v>3484</v>
      </c>
      <c r="H2398" s="1" t="s">
        <v>46</v>
      </c>
    </row>
    <row r="2399" spans="1:8" x14ac:dyDescent="0.25">
      <c r="A2399" s="99">
        <v>9995452</v>
      </c>
      <c r="B2399" s="99" t="s">
        <v>3340</v>
      </c>
      <c r="D2399" s="1" t="s">
        <v>4372</v>
      </c>
      <c r="E2399" s="1" t="s">
        <v>7492</v>
      </c>
      <c r="F2399" s="1" t="s">
        <v>8391</v>
      </c>
      <c r="G2399" s="1">
        <v>3531</v>
      </c>
      <c r="H2399" s="1" t="s">
        <v>46</v>
      </c>
    </row>
    <row r="2400" spans="1:8" x14ac:dyDescent="0.25">
      <c r="A2400" s="99">
        <v>9995453</v>
      </c>
      <c r="B2400" s="99" t="s">
        <v>4383</v>
      </c>
      <c r="D2400" s="1" t="s">
        <v>4372</v>
      </c>
      <c r="E2400" s="1" t="s">
        <v>7492</v>
      </c>
      <c r="F2400" s="1" t="s">
        <v>8391</v>
      </c>
      <c r="G2400" s="1">
        <v>6702</v>
      </c>
      <c r="H2400" s="1" t="s">
        <v>46</v>
      </c>
    </row>
    <row r="2401" spans="1:8" x14ac:dyDescent="0.25">
      <c r="A2401" s="99">
        <v>9995456</v>
      </c>
      <c r="B2401" s="99" t="s">
        <v>3341</v>
      </c>
      <c r="D2401" s="1" t="s">
        <v>4372</v>
      </c>
      <c r="E2401" s="1" t="s">
        <v>7492</v>
      </c>
      <c r="F2401" s="1" t="s">
        <v>8391</v>
      </c>
      <c r="G2401" s="1">
        <v>2583</v>
      </c>
      <c r="H2401" s="1" t="s">
        <v>46</v>
      </c>
    </row>
    <row r="2402" spans="1:8" x14ac:dyDescent="0.25">
      <c r="A2402" s="99">
        <v>9995553</v>
      </c>
      <c r="B2402" s="99" t="s">
        <v>3367</v>
      </c>
      <c r="D2402" s="1" t="s">
        <v>4372</v>
      </c>
      <c r="E2402" s="1" t="s">
        <v>7492</v>
      </c>
      <c r="F2402" s="1" t="s">
        <v>8391</v>
      </c>
      <c r="G2402" s="1">
        <v>4948</v>
      </c>
      <c r="H2402" s="1" t="s">
        <v>46</v>
      </c>
    </row>
    <row r="2403" spans="1:8" x14ac:dyDescent="0.25">
      <c r="A2403" s="99">
        <v>9995277</v>
      </c>
      <c r="B2403" s="99" t="s">
        <v>3243</v>
      </c>
      <c r="D2403" s="1" t="s">
        <v>4372</v>
      </c>
      <c r="E2403" s="1" t="s">
        <v>7492</v>
      </c>
      <c r="F2403" s="1" t="s">
        <v>8392</v>
      </c>
      <c r="G2403" s="1">
        <v>2917</v>
      </c>
      <c r="H2403" s="1" t="s">
        <v>46</v>
      </c>
    </row>
    <row r="2404" spans="1:8" x14ac:dyDescent="0.25">
      <c r="A2404" s="99">
        <v>9995278</v>
      </c>
      <c r="B2404" s="99" t="s">
        <v>3244</v>
      </c>
      <c r="D2404" s="1" t="s">
        <v>4372</v>
      </c>
      <c r="E2404" s="1" t="s">
        <v>7492</v>
      </c>
      <c r="F2404" s="1" t="s">
        <v>8392</v>
      </c>
      <c r="G2404" s="1">
        <v>3261</v>
      </c>
      <c r="H2404" s="1" t="s">
        <v>46</v>
      </c>
    </row>
    <row r="2405" spans="1:8" x14ac:dyDescent="0.25">
      <c r="A2405" s="99">
        <v>9995279</v>
      </c>
      <c r="B2405" s="99" t="s">
        <v>3245</v>
      </c>
      <c r="D2405" s="1" t="s">
        <v>4372</v>
      </c>
      <c r="E2405" s="1" t="s">
        <v>7492</v>
      </c>
      <c r="F2405" s="1" t="s">
        <v>8392</v>
      </c>
      <c r="G2405" s="1">
        <v>4801</v>
      </c>
      <c r="H2405" s="1" t="s">
        <v>46</v>
      </c>
    </row>
    <row r="2406" spans="1:8" x14ac:dyDescent="0.25">
      <c r="A2406" s="99">
        <v>9995280</v>
      </c>
      <c r="B2406" s="99" t="s">
        <v>3246</v>
      </c>
      <c r="D2406" s="1" t="s">
        <v>4372</v>
      </c>
      <c r="E2406" s="1" t="s">
        <v>7492</v>
      </c>
      <c r="F2406" s="1" t="s">
        <v>8392</v>
      </c>
      <c r="G2406" s="1">
        <v>6809</v>
      </c>
      <c r="H2406" s="1" t="s">
        <v>46</v>
      </c>
    </row>
    <row r="2407" spans="1:8" x14ac:dyDescent="0.25">
      <c r="A2407" s="99">
        <v>9995281</v>
      </c>
      <c r="B2407" s="99" t="s">
        <v>4389</v>
      </c>
      <c r="D2407" s="1" t="s">
        <v>4372</v>
      </c>
      <c r="E2407" s="1" t="s">
        <v>7492</v>
      </c>
      <c r="F2407" s="1" t="s">
        <v>8392</v>
      </c>
      <c r="G2407" s="1">
        <v>8132</v>
      </c>
      <c r="H2407" s="1" t="s">
        <v>46</v>
      </c>
    </row>
    <row r="2408" spans="1:8" x14ac:dyDescent="0.25">
      <c r="A2408" s="99">
        <v>9995349</v>
      </c>
      <c r="B2408" s="99" t="s">
        <v>4387</v>
      </c>
      <c r="D2408" s="1" t="s">
        <v>4372</v>
      </c>
      <c r="E2408" s="1" t="s">
        <v>7492</v>
      </c>
      <c r="F2408" s="1" t="s">
        <v>8392</v>
      </c>
      <c r="G2408" s="1">
        <v>7443</v>
      </c>
      <c r="H2408" s="1" t="s">
        <v>46</v>
      </c>
    </row>
    <row r="2409" spans="1:8" x14ac:dyDescent="0.25">
      <c r="A2409" s="99">
        <v>9995509</v>
      </c>
      <c r="B2409" s="99" t="s">
        <v>4384</v>
      </c>
      <c r="D2409" s="1" t="s">
        <v>4372</v>
      </c>
      <c r="E2409" s="1" t="s">
        <v>7492</v>
      </c>
      <c r="F2409" s="1" t="s">
        <v>8392</v>
      </c>
      <c r="G2409" s="1">
        <v>3028</v>
      </c>
      <c r="H2409" s="1" t="s">
        <v>46</v>
      </c>
    </row>
    <row r="2410" spans="1:8" x14ac:dyDescent="0.25">
      <c r="A2410" s="99">
        <v>9995510</v>
      </c>
      <c r="B2410" s="99" t="s">
        <v>4385</v>
      </c>
      <c r="D2410" s="1" t="s">
        <v>4372</v>
      </c>
      <c r="E2410" s="1" t="s">
        <v>7492</v>
      </c>
      <c r="F2410" s="1" t="s">
        <v>8392</v>
      </c>
      <c r="G2410" s="1">
        <v>3374</v>
      </c>
      <c r="H2410" s="1" t="s">
        <v>46</v>
      </c>
    </row>
    <row r="2411" spans="1:8" x14ac:dyDescent="0.25">
      <c r="A2411" s="99">
        <v>9995511</v>
      </c>
      <c r="B2411" s="99" t="s">
        <v>3342</v>
      </c>
      <c r="D2411" s="1" t="s">
        <v>4372</v>
      </c>
      <c r="E2411" s="1" t="s">
        <v>7492</v>
      </c>
      <c r="F2411" s="1" t="s">
        <v>8392</v>
      </c>
      <c r="G2411" s="1">
        <v>4915</v>
      </c>
      <c r="H2411" s="1" t="s">
        <v>46</v>
      </c>
    </row>
    <row r="2412" spans="1:8" x14ac:dyDescent="0.25">
      <c r="A2412" s="99">
        <v>9995512</v>
      </c>
      <c r="B2412" s="99" t="s">
        <v>4386</v>
      </c>
      <c r="D2412" s="1" t="s">
        <v>4372</v>
      </c>
      <c r="E2412" s="1" t="s">
        <v>7492</v>
      </c>
      <c r="F2412" s="1" t="s">
        <v>8392</v>
      </c>
      <c r="G2412" s="1">
        <v>6920</v>
      </c>
      <c r="H2412" s="1" t="s">
        <v>46</v>
      </c>
    </row>
    <row r="2413" spans="1:8" x14ac:dyDescent="0.25">
      <c r="A2413" s="99">
        <v>9995513</v>
      </c>
      <c r="B2413" s="99" t="s">
        <v>4388</v>
      </c>
      <c r="D2413" s="1" t="s">
        <v>4372</v>
      </c>
      <c r="E2413" s="1" t="s">
        <v>7492</v>
      </c>
      <c r="F2413" s="1" t="s">
        <v>8392</v>
      </c>
      <c r="G2413" s="1">
        <v>7555</v>
      </c>
      <c r="H2413" s="1" t="s">
        <v>46</v>
      </c>
    </row>
    <row r="2414" spans="1:8" x14ac:dyDescent="0.25">
      <c r="A2414" s="99">
        <v>9995514</v>
      </c>
      <c r="B2414" s="99" t="s">
        <v>4390</v>
      </c>
      <c r="D2414" s="1" t="s">
        <v>4372</v>
      </c>
      <c r="E2414" s="1" t="s">
        <v>7492</v>
      </c>
      <c r="F2414" s="1" t="s">
        <v>8392</v>
      </c>
      <c r="G2414" s="1">
        <v>8243</v>
      </c>
      <c r="H2414" s="1" t="s">
        <v>46</v>
      </c>
    </row>
    <row r="2415" spans="1:8" x14ac:dyDescent="0.25">
      <c r="A2415" s="99">
        <v>95304</v>
      </c>
      <c r="B2415" s="99" t="s">
        <v>2842</v>
      </c>
      <c r="D2415" s="1" t="s">
        <v>4372</v>
      </c>
      <c r="E2415" s="1" t="s">
        <v>7492</v>
      </c>
      <c r="F2415" s="1" t="s">
        <v>8393</v>
      </c>
      <c r="G2415" s="1">
        <v>6280</v>
      </c>
      <c r="H2415" s="1" t="s">
        <v>46</v>
      </c>
    </row>
    <row r="2416" spans="1:8" x14ac:dyDescent="0.25">
      <c r="A2416" s="99">
        <v>95309</v>
      </c>
      <c r="B2416" s="99" t="s">
        <v>2843</v>
      </c>
      <c r="D2416" s="1" t="s">
        <v>4372</v>
      </c>
      <c r="E2416" s="1" t="s">
        <v>7492</v>
      </c>
      <c r="F2416" s="1" t="s">
        <v>8393</v>
      </c>
      <c r="G2416" s="1">
        <v>13640</v>
      </c>
      <c r="H2416" s="1" t="s">
        <v>46</v>
      </c>
    </row>
    <row r="2417" spans="1:8" x14ac:dyDescent="0.25">
      <c r="A2417" s="99">
        <v>95310</v>
      </c>
      <c r="B2417" s="99" t="s">
        <v>2844</v>
      </c>
      <c r="D2417" s="1" t="s">
        <v>4372</v>
      </c>
      <c r="E2417" s="1" t="s">
        <v>7492</v>
      </c>
      <c r="F2417" s="1" t="s">
        <v>8393</v>
      </c>
      <c r="G2417" s="1">
        <v>10709</v>
      </c>
      <c r="H2417" s="1" t="s">
        <v>46</v>
      </c>
    </row>
    <row r="2418" spans="1:8" x14ac:dyDescent="0.25">
      <c r="A2418" s="99">
        <v>95313</v>
      </c>
      <c r="B2418" s="99" t="s">
        <v>2845</v>
      </c>
      <c r="D2418" s="1" t="s">
        <v>4372</v>
      </c>
      <c r="E2418" s="1" t="s">
        <v>7492</v>
      </c>
      <c r="F2418" s="1" t="s">
        <v>8393</v>
      </c>
      <c r="G2418" s="1">
        <v>10836</v>
      </c>
      <c r="H2418" s="1" t="s">
        <v>46</v>
      </c>
    </row>
    <row r="2419" spans="1:8" x14ac:dyDescent="0.25">
      <c r="A2419" s="99">
        <v>95343</v>
      </c>
      <c r="B2419" s="99" t="s">
        <v>2859</v>
      </c>
      <c r="D2419" s="1" t="s">
        <v>4372</v>
      </c>
      <c r="E2419" s="1" t="s">
        <v>7492</v>
      </c>
      <c r="F2419" s="1" t="s">
        <v>8393</v>
      </c>
      <c r="G2419" s="1">
        <v>14381</v>
      </c>
      <c r="H2419" s="1" t="s">
        <v>46</v>
      </c>
    </row>
    <row r="2420" spans="1:8" x14ac:dyDescent="0.25">
      <c r="A2420" s="99">
        <v>95385</v>
      </c>
      <c r="B2420" s="99" t="s">
        <v>2876</v>
      </c>
      <c r="D2420" s="1" t="s">
        <v>4372</v>
      </c>
      <c r="E2420" s="1" t="s">
        <v>7492</v>
      </c>
      <c r="F2420" s="1" t="s">
        <v>8393</v>
      </c>
      <c r="G2420" s="1">
        <v>15238</v>
      </c>
      <c r="H2420" s="1" t="s">
        <v>46</v>
      </c>
    </row>
    <row r="2421" spans="1:8" x14ac:dyDescent="0.25">
      <c r="A2421" s="99">
        <v>95387</v>
      </c>
      <c r="B2421" s="99" t="s">
        <v>2877</v>
      </c>
      <c r="D2421" s="1" t="s">
        <v>4372</v>
      </c>
      <c r="E2421" s="1" t="s">
        <v>7492</v>
      </c>
      <c r="F2421" s="1" t="s">
        <v>8393</v>
      </c>
      <c r="G2421" s="1">
        <v>13126</v>
      </c>
      <c r="H2421" s="1" t="s">
        <v>46</v>
      </c>
    </row>
    <row r="2422" spans="1:8" x14ac:dyDescent="0.25">
      <c r="A2422" s="99">
        <v>95389</v>
      </c>
      <c r="B2422" s="99" t="s">
        <v>2878</v>
      </c>
      <c r="D2422" s="1" t="s">
        <v>4372</v>
      </c>
      <c r="E2422" s="1" t="s">
        <v>7492</v>
      </c>
      <c r="F2422" s="1" t="s">
        <v>8393</v>
      </c>
      <c r="G2422" s="1">
        <v>18423</v>
      </c>
      <c r="H2422" s="1" t="s">
        <v>46</v>
      </c>
    </row>
    <row r="2423" spans="1:8" x14ac:dyDescent="0.25">
      <c r="A2423" s="99">
        <v>95392</v>
      </c>
      <c r="B2423" s="99" t="s">
        <v>2880</v>
      </c>
      <c r="D2423" s="1" t="s">
        <v>4372</v>
      </c>
      <c r="E2423" s="1" t="s">
        <v>7492</v>
      </c>
      <c r="F2423" s="1" t="s">
        <v>8393</v>
      </c>
      <c r="G2423" s="1">
        <v>18535</v>
      </c>
      <c r="H2423" s="1" t="s">
        <v>46</v>
      </c>
    </row>
    <row r="2424" spans="1:8" x14ac:dyDescent="0.25">
      <c r="A2424" s="99">
        <v>95393</v>
      </c>
      <c r="B2424" s="99" t="s">
        <v>2881</v>
      </c>
      <c r="D2424" s="1" t="s">
        <v>4372</v>
      </c>
      <c r="E2424" s="1" t="s">
        <v>7492</v>
      </c>
      <c r="F2424" s="1" t="s">
        <v>8393</v>
      </c>
      <c r="G2424" s="1">
        <v>20531</v>
      </c>
      <c r="H2424" s="1" t="s">
        <v>46</v>
      </c>
    </row>
    <row r="2425" spans="1:8" x14ac:dyDescent="0.25">
      <c r="A2425" s="99">
        <v>95394</v>
      </c>
      <c r="B2425" s="99" t="s">
        <v>2882</v>
      </c>
      <c r="D2425" s="1" t="s">
        <v>4372</v>
      </c>
      <c r="E2425" s="1" t="s">
        <v>7492</v>
      </c>
      <c r="F2425" s="1" t="s">
        <v>8393</v>
      </c>
      <c r="G2425" s="1">
        <v>12092</v>
      </c>
      <c r="H2425" s="1" t="s">
        <v>46</v>
      </c>
    </row>
    <row r="2426" spans="1:8" x14ac:dyDescent="0.25">
      <c r="A2426" s="99">
        <v>95396</v>
      </c>
      <c r="B2426" s="99" t="s">
        <v>2884</v>
      </c>
      <c r="D2426" s="1" t="s">
        <v>4372</v>
      </c>
      <c r="E2426" s="1" t="s">
        <v>7492</v>
      </c>
      <c r="F2426" s="1" t="s">
        <v>8393</v>
      </c>
      <c r="G2426" s="1">
        <v>18008</v>
      </c>
      <c r="H2426" s="1" t="s">
        <v>46</v>
      </c>
    </row>
    <row r="2427" spans="1:8" x14ac:dyDescent="0.25">
      <c r="A2427" s="99">
        <v>95413</v>
      </c>
      <c r="B2427" s="99" t="s">
        <v>2885</v>
      </c>
      <c r="D2427" s="1" t="s">
        <v>4372</v>
      </c>
      <c r="E2427" s="1" t="s">
        <v>7492</v>
      </c>
      <c r="F2427" s="1" t="s">
        <v>8393</v>
      </c>
      <c r="G2427" s="1">
        <v>4628</v>
      </c>
      <c r="H2427" s="1" t="s">
        <v>46</v>
      </c>
    </row>
    <row r="2428" spans="1:8" x14ac:dyDescent="0.25">
      <c r="A2428" s="99">
        <v>95444</v>
      </c>
      <c r="B2428" s="99" t="s">
        <v>2896</v>
      </c>
      <c r="D2428" s="1" t="s">
        <v>4372</v>
      </c>
      <c r="E2428" s="1" t="s">
        <v>7492</v>
      </c>
      <c r="F2428" s="1" t="s">
        <v>8393</v>
      </c>
      <c r="G2428" s="1">
        <v>8264</v>
      </c>
      <c r="H2428" s="1" t="s">
        <v>46</v>
      </c>
    </row>
    <row r="2429" spans="1:8" x14ac:dyDescent="0.25">
      <c r="A2429" s="99">
        <v>95445</v>
      </c>
      <c r="B2429" s="99" t="s">
        <v>2897</v>
      </c>
      <c r="D2429" s="1" t="s">
        <v>4372</v>
      </c>
      <c r="E2429" s="1" t="s">
        <v>7492</v>
      </c>
      <c r="F2429" s="1" t="s">
        <v>8393</v>
      </c>
      <c r="G2429" s="1">
        <v>10192</v>
      </c>
      <c r="H2429" s="1" t="s">
        <v>46</v>
      </c>
    </row>
    <row r="2430" spans="1:8" x14ac:dyDescent="0.25">
      <c r="A2430" s="99">
        <v>95446</v>
      </c>
      <c r="B2430" s="99" t="s">
        <v>2898</v>
      </c>
      <c r="D2430" s="1" t="s">
        <v>4372</v>
      </c>
      <c r="E2430" s="1" t="s">
        <v>7492</v>
      </c>
      <c r="F2430" s="1" t="s">
        <v>8393</v>
      </c>
      <c r="G2430" s="1">
        <v>9448</v>
      </c>
      <c r="H2430" s="1" t="s">
        <v>46</v>
      </c>
    </row>
    <row r="2431" spans="1:8" x14ac:dyDescent="0.25">
      <c r="A2431" s="99">
        <v>95447</v>
      </c>
      <c r="B2431" s="99" t="s">
        <v>2899</v>
      </c>
      <c r="D2431" s="1" t="s">
        <v>4372</v>
      </c>
      <c r="E2431" s="1" t="s">
        <v>7492</v>
      </c>
      <c r="F2431" s="1" t="s">
        <v>8393</v>
      </c>
      <c r="G2431" s="1">
        <v>9973</v>
      </c>
      <c r="H2431" s="1" t="s">
        <v>46</v>
      </c>
    </row>
    <row r="2432" spans="1:8" x14ac:dyDescent="0.25">
      <c r="A2432" s="99">
        <v>95448</v>
      </c>
      <c r="B2432" s="99" t="s">
        <v>2900</v>
      </c>
      <c r="D2432" s="1" t="s">
        <v>4372</v>
      </c>
      <c r="E2432" s="1" t="s">
        <v>7492</v>
      </c>
      <c r="F2432" s="1" t="s">
        <v>8393</v>
      </c>
      <c r="G2432" s="1">
        <v>12096</v>
      </c>
      <c r="H2432" s="1" t="s">
        <v>46</v>
      </c>
    </row>
    <row r="2433" spans="1:8" x14ac:dyDescent="0.25">
      <c r="A2433" s="99">
        <v>95449</v>
      </c>
      <c r="B2433" s="99" t="s">
        <v>2901</v>
      </c>
      <c r="D2433" s="1" t="s">
        <v>4372</v>
      </c>
      <c r="E2433" s="1" t="s">
        <v>7492</v>
      </c>
      <c r="F2433" s="1" t="s">
        <v>8393</v>
      </c>
      <c r="G2433" s="1">
        <v>15351</v>
      </c>
      <c r="H2433" s="1" t="s">
        <v>46</v>
      </c>
    </row>
    <row r="2434" spans="1:8" x14ac:dyDescent="0.25">
      <c r="A2434" s="99">
        <v>95451</v>
      </c>
      <c r="B2434" s="99" t="s">
        <v>2904</v>
      </c>
      <c r="D2434" s="1" t="s">
        <v>4372</v>
      </c>
      <c r="E2434" s="1" t="s">
        <v>7492</v>
      </c>
      <c r="F2434" s="1" t="s">
        <v>8393</v>
      </c>
      <c r="G2434" s="1">
        <v>10480</v>
      </c>
      <c r="H2434" s="1" t="s">
        <v>46</v>
      </c>
    </row>
    <row r="2435" spans="1:8" x14ac:dyDescent="0.25">
      <c r="A2435" s="99">
        <v>95558</v>
      </c>
      <c r="B2435" s="99" t="s">
        <v>2942</v>
      </c>
      <c r="D2435" s="1" t="s">
        <v>4372</v>
      </c>
      <c r="E2435" s="1" t="s">
        <v>7492</v>
      </c>
      <c r="F2435" s="1" t="s">
        <v>8393</v>
      </c>
      <c r="G2435" s="1">
        <v>7207</v>
      </c>
      <c r="H2435" s="1" t="s">
        <v>46</v>
      </c>
    </row>
    <row r="2436" spans="1:8" x14ac:dyDescent="0.25">
      <c r="A2436" s="99">
        <v>95675</v>
      </c>
      <c r="B2436" s="99" t="s">
        <v>3000</v>
      </c>
      <c r="D2436" s="1" t="s">
        <v>4372</v>
      </c>
      <c r="E2436" s="1" t="s">
        <v>7492</v>
      </c>
      <c r="F2436" s="1" t="s">
        <v>8393</v>
      </c>
      <c r="G2436" s="1">
        <v>5381</v>
      </c>
      <c r="H2436" s="1" t="s">
        <v>46</v>
      </c>
    </row>
    <row r="2437" spans="1:8" x14ac:dyDescent="0.25">
      <c r="A2437" s="99">
        <v>9995129</v>
      </c>
      <c r="B2437" s="99" t="s">
        <v>3177</v>
      </c>
      <c r="D2437" s="1" t="s">
        <v>4372</v>
      </c>
      <c r="E2437" s="1" t="s">
        <v>7492</v>
      </c>
      <c r="F2437" s="1" t="s">
        <v>8393</v>
      </c>
      <c r="G2437" s="1">
        <v>3610</v>
      </c>
      <c r="H2437" s="1" t="s">
        <v>46</v>
      </c>
    </row>
    <row r="2438" spans="1:8" x14ac:dyDescent="0.25">
      <c r="A2438" s="99">
        <v>9995130</v>
      </c>
      <c r="B2438" s="99" t="s">
        <v>3178</v>
      </c>
      <c r="D2438" s="1" t="s">
        <v>4372</v>
      </c>
      <c r="E2438" s="1" t="s">
        <v>7492</v>
      </c>
      <c r="F2438" s="1" t="s">
        <v>8393</v>
      </c>
      <c r="G2438" s="1">
        <v>3770</v>
      </c>
      <c r="H2438" s="1" t="s">
        <v>46</v>
      </c>
    </row>
    <row r="2439" spans="1:8" x14ac:dyDescent="0.25">
      <c r="A2439" s="99">
        <v>9995131</v>
      </c>
      <c r="B2439" s="99" t="s">
        <v>3179</v>
      </c>
      <c r="D2439" s="1" t="s">
        <v>4372</v>
      </c>
      <c r="E2439" s="1" t="s">
        <v>7492</v>
      </c>
      <c r="F2439" s="1" t="s">
        <v>8393</v>
      </c>
      <c r="G2439" s="1">
        <v>3659</v>
      </c>
      <c r="H2439" s="1" t="s">
        <v>46</v>
      </c>
    </row>
    <row r="2440" spans="1:8" x14ac:dyDescent="0.25">
      <c r="A2440" s="99">
        <v>9995132</v>
      </c>
      <c r="B2440" s="99" t="s">
        <v>3180</v>
      </c>
      <c r="D2440" s="1" t="s">
        <v>4372</v>
      </c>
      <c r="E2440" s="1" t="s">
        <v>7492</v>
      </c>
      <c r="F2440" s="1" t="s">
        <v>8393</v>
      </c>
      <c r="G2440" s="1">
        <v>4276</v>
      </c>
      <c r="H2440" s="1" t="s">
        <v>46</v>
      </c>
    </row>
    <row r="2441" spans="1:8" x14ac:dyDescent="0.25">
      <c r="A2441" s="99">
        <v>9995133</v>
      </c>
      <c r="B2441" s="99" t="s">
        <v>3181</v>
      </c>
      <c r="D2441" s="1" t="s">
        <v>4372</v>
      </c>
      <c r="E2441" s="1" t="s">
        <v>7492</v>
      </c>
      <c r="F2441" s="1" t="s">
        <v>8393</v>
      </c>
      <c r="G2441" s="1">
        <v>4126</v>
      </c>
      <c r="H2441" s="1" t="s">
        <v>46</v>
      </c>
    </row>
    <row r="2442" spans="1:8" x14ac:dyDescent="0.25">
      <c r="A2442" s="99">
        <v>9995134</v>
      </c>
      <c r="B2442" s="99" t="s">
        <v>3182</v>
      </c>
      <c r="D2442" s="1" t="s">
        <v>4372</v>
      </c>
      <c r="E2442" s="1" t="s">
        <v>7492</v>
      </c>
      <c r="F2442" s="1" t="s">
        <v>8393</v>
      </c>
      <c r="G2442" s="1">
        <v>4899</v>
      </c>
      <c r="H2442" s="1" t="s">
        <v>46</v>
      </c>
    </row>
    <row r="2443" spans="1:8" x14ac:dyDescent="0.25">
      <c r="A2443" s="99">
        <v>9995135</v>
      </c>
      <c r="B2443" s="99" t="s">
        <v>3183</v>
      </c>
      <c r="D2443" s="1" t="s">
        <v>4372</v>
      </c>
      <c r="E2443" s="1" t="s">
        <v>7492</v>
      </c>
      <c r="F2443" s="1" t="s">
        <v>8393</v>
      </c>
      <c r="G2443" s="1">
        <v>4522</v>
      </c>
      <c r="H2443" s="1" t="s">
        <v>46</v>
      </c>
    </row>
    <row r="2444" spans="1:8" x14ac:dyDescent="0.25">
      <c r="A2444" s="99">
        <v>9995136</v>
      </c>
      <c r="B2444" s="99" t="s">
        <v>3184</v>
      </c>
      <c r="D2444" s="1" t="s">
        <v>4372</v>
      </c>
      <c r="E2444" s="1" t="s">
        <v>7492</v>
      </c>
      <c r="F2444" s="1" t="s">
        <v>8393</v>
      </c>
      <c r="G2444" s="1">
        <v>6636</v>
      </c>
      <c r="H2444" s="1" t="s">
        <v>46</v>
      </c>
    </row>
    <row r="2445" spans="1:8" x14ac:dyDescent="0.25">
      <c r="A2445" s="99">
        <v>9995137</v>
      </c>
      <c r="B2445" s="99" t="s">
        <v>3185</v>
      </c>
      <c r="D2445" s="1" t="s">
        <v>4372</v>
      </c>
      <c r="E2445" s="1" t="s">
        <v>7492</v>
      </c>
      <c r="F2445" s="1" t="s">
        <v>8393</v>
      </c>
      <c r="G2445" s="1">
        <v>7072</v>
      </c>
      <c r="H2445" s="1" t="s">
        <v>46</v>
      </c>
    </row>
    <row r="2446" spans="1:8" x14ac:dyDescent="0.25">
      <c r="A2446" s="99">
        <v>9995138</v>
      </c>
      <c r="B2446" s="99" t="s">
        <v>3186</v>
      </c>
      <c r="D2446" s="1" t="s">
        <v>4372</v>
      </c>
      <c r="E2446" s="1" t="s">
        <v>7492</v>
      </c>
      <c r="F2446" s="1" t="s">
        <v>8393</v>
      </c>
      <c r="G2446" s="1">
        <v>7812</v>
      </c>
      <c r="H2446" s="1" t="s">
        <v>46</v>
      </c>
    </row>
    <row r="2447" spans="1:8" x14ac:dyDescent="0.25">
      <c r="A2447" s="99">
        <v>9995139</v>
      </c>
      <c r="B2447" s="99" t="s">
        <v>3187</v>
      </c>
      <c r="D2447" s="1" t="s">
        <v>4372</v>
      </c>
      <c r="E2447" s="1" t="s">
        <v>7492</v>
      </c>
      <c r="F2447" s="1" t="s">
        <v>8393</v>
      </c>
      <c r="G2447" s="1">
        <v>9310</v>
      </c>
      <c r="H2447" s="1" t="s">
        <v>46</v>
      </c>
    </row>
    <row r="2448" spans="1:8" x14ac:dyDescent="0.25">
      <c r="A2448" s="99">
        <v>9995140</v>
      </c>
      <c r="B2448" s="99" t="s">
        <v>3188</v>
      </c>
      <c r="D2448" s="1" t="s">
        <v>4372</v>
      </c>
      <c r="E2448" s="1" t="s">
        <v>7492</v>
      </c>
      <c r="F2448" s="1" t="s">
        <v>8393</v>
      </c>
      <c r="G2448" s="1">
        <v>9601</v>
      </c>
      <c r="H2448" s="1" t="s">
        <v>46</v>
      </c>
    </row>
    <row r="2449" spans="1:8" x14ac:dyDescent="0.25">
      <c r="A2449" s="99">
        <v>9995141</v>
      </c>
      <c r="B2449" s="99" t="s">
        <v>3189</v>
      </c>
      <c r="D2449" s="1" t="s">
        <v>4372</v>
      </c>
      <c r="E2449" s="1" t="s">
        <v>7492</v>
      </c>
      <c r="F2449" s="1" t="s">
        <v>8393</v>
      </c>
      <c r="G2449" s="1">
        <v>9369</v>
      </c>
      <c r="H2449" s="1" t="s">
        <v>46</v>
      </c>
    </row>
    <row r="2450" spans="1:8" x14ac:dyDescent="0.25">
      <c r="A2450" s="99">
        <v>9995142</v>
      </c>
      <c r="B2450" s="99" t="s">
        <v>3190</v>
      </c>
      <c r="D2450" s="1" t="s">
        <v>4372</v>
      </c>
      <c r="E2450" s="1" t="s">
        <v>7492</v>
      </c>
      <c r="F2450" s="1" t="s">
        <v>8393</v>
      </c>
      <c r="G2450" s="1">
        <v>9726</v>
      </c>
      <c r="H2450" s="1" t="s">
        <v>46</v>
      </c>
    </row>
    <row r="2451" spans="1:8" x14ac:dyDescent="0.25">
      <c r="A2451" s="99">
        <v>9995143</v>
      </c>
      <c r="B2451" s="99" t="s">
        <v>3191</v>
      </c>
      <c r="D2451" s="1" t="s">
        <v>4372</v>
      </c>
      <c r="E2451" s="1" t="s">
        <v>7492</v>
      </c>
      <c r="F2451" s="1" t="s">
        <v>8393</v>
      </c>
      <c r="G2451" s="1">
        <v>11676</v>
      </c>
      <c r="H2451" s="1" t="s">
        <v>46</v>
      </c>
    </row>
    <row r="2452" spans="1:8" x14ac:dyDescent="0.25">
      <c r="A2452" s="99">
        <v>9995144</v>
      </c>
      <c r="B2452" s="99" t="s">
        <v>3192</v>
      </c>
      <c r="D2452" s="1" t="s">
        <v>4372</v>
      </c>
      <c r="E2452" s="1" t="s">
        <v>7492</v>
      </c>
      <c r="F2452" s="1" t="s">
        <v>8393</v>
      </c>
      <c r="G2452" s="1">
        <v>15258</v>
      </c>
      <c r="H2452" s="1" t="s">
        <v>46</v>
      </c>
    </row>
    <row r="2453" spans="1:8" x14ac:dyDescent="0.25">
      <c r="A2453" s="99">
        <v>9995190</v>
      </c>
      <c r="B2453" s="99" t="s">
        <v>3210</v>
      </c>
      <c r="D2453" s="1" t="s">
        <v>4372</v>
      </c>
      <c r="E2453" s="1" t="s">
        <v>7492</v>
      </c>
      <c r="F2453" s="1" t="s">
        <v>8393</v>
      </c>
      <c r="G2453" s="1">
        <v>9085</v>
      </c>
      <c r="H2453" s="1" t="s">
        <v>46</v>
      </c>
    </row>
    <row r="2454" spans="1:8" x14ac:dyDescent="0.25">
      <c r="A2454" s="99">
        <v>9995191</v>
      </c>
      <c r="B2454" s="99" t="s">
        <v>3211</v>
      </c>
      <c r="D2454" s="1" t="s">
        <v>4372</v>
      </c>
      <c r="E2454" s="1" t="s">
        <v>7492</v>
      </c>
      <c r="F2454" s="1" t="s">
        <v>8393</v>
      </c>
      <c r="G2454" s="1">
        <v>9040</v>
      </c>
      <c r="H2454" s="1" t="s">
        <v>46</v>
      </c>
    </row>
    <row r="2455" spans="1:8" x14ac:dyDescent="0.25">
      <c r="A2455" s="99">
        <v>9995322</v>
      </c>
      <c r="B2455" s="99" t="s">
        <v>3364</v>
      </c>
      <c r="D2455" s="1" t="s">
        <v>4372</v>
      </c>
      <c r="E2455" s="1" t="s">
        <v>7492</v>
      </c>
      <c r="F2455" s="1" t="s">
        <v>8393</v>
      </c>
      <c r="G2455" s="1">
        <v>4687</v>
      </c>
      <c r="H2455" s="1" t="s">
        <v>46</v>
      </c>
    </row>
    <row r="2456" spans="1:8" x14ac:dyDescent="0.25">
      <c r="A2456" s="99">
        <v>95512</v>
      </c>
      <c r="B2456" s="99" t="s">
        <v>2919</v>
      </c>
      <c r="D2456" s="1" t="s">
        <v>4372</v>
      </c>
      <c r="E2456" s="1" t="s">
        <v>7492</v>
      </c>
      <c r="F2456" s="1" t="s">
        <v>8394</v>
      </c>
      <c r="G2456" s="1">
        <v>5447</v>
      </c>
      <c r="H2456" s="1" t="s">
        <v>46</v>
      </c>
    </row>
    <row r="2457" spans="1:8" x14ac:dyDescent="0.25">
      <c r="A2457" s="99">
        <v>95519</v>
      </c>
      <c r="B2457" s="99" t="s">
        <v>2920</v>
      </c>
      <c r="D2457" s="1" t="s">
        <v>4372</v>
      </c>
      <c r="E2457" s="1" t="s">
        <v>7492</v>
      </c>
      <c r="F2457" s="1" t="s">
        <v>8394</v>
      </c>
      <c r="G2457" s="1">
        <v>13323</v>
      </c>
      <c r="H2457" s="1" t="s">
        <v>46</v>
      </c>
    </row>
    <row r="2458" spans="1:8" x14ac:dyDescent="0.25">
      <c r="A2458" s="99">
        <v>95522</v>
      </c>
      <c r="B2458" s="99" t="s">
        <v>2922</v>
      </c>
      <c r="D2458" s="1" t="s">
        <v>4372</v>
      </c>
      <c r="E2458" s="1" t="s">
        <v>7492</v>
      </c>
      <c r="F2458" s="1" t="s">
        <v>8394</v>
      </c>
      <c r="G2458" s="1">
        <v>16771</v>
      </c>
      <c r="H2458" s="1" t="s">
        <v>46</v>
      </c>
    </row>
    <row r="2459" spans="1:8" x14ac:dyDescent="0.25">
      <c r="A2459" s="99">
        <v>95524</v>
      </c>
      <c r="B2459" s="99" t="s">
        <v>2923</v>
      </c>
      <c r="D2459" s="1" t="s">
        <v>4372</v>
      </c>
      <c r="E2459" s="1" t="s">
        <v>7492</v>
      </c>
      <c r="F2459" s="1" t="s">
        <v>8394</v>
      </c>
      <c r="G2459" s="1">
        <v>19056</v>
      </c>
      <c r="H2459" s="1" t="s">
        <v>46</v>
      </c>
    </row>
    <row r="2460" spans="1:8" x14ac:dyDescent="0.25">
      <c r="A2460" s="99">
        <v>95526</v>
      </c>
      <c r="B2460" s="99" t="s">
        <v>2924</v>
      </c>
      <c r="D2460" s="1" t="s">
        <v>4372</v>
      </c>
      <c r="E2460" s="1" t="s">
        <v>7492</v>
      </c>
      <c r="F2460" s="1" t="s">
        <v>8394</v>
      </c>
      <c r="G2460" s="1">
        <v>18317</v>
      </c>
      <c r="H2460" s="1" t="s">
        <v>46</v>
      </c>
    </row>
    <row r="2461" spans="1:8" x14ac:dyDescent="0.25">
      <c r="A2461" s="99">
        <v>95528</v>
      </c>
      <c r="B2461" s="99" t="s">
        <v>2925</v>
      </c>
      <c r="D2461" s="1" t="s">
        <v>4372</v>
      </c>
      <c r="E2461" s="1" t="s">
        <v>7492</v>
      </c>
      <c r="F2461" s="1" t="s">
        <v>8394</v>
      </c>
      <c r="G2461" s="1">
        <v>17791</v>
      </c>
      <c r="H2461" s="1" t="s">
        <v>46</v>
      </c>
    </row>
    <row r="2462" spans="1:8" x14ac:dyDescent="0.25">
      <c r="A2462" s="99">
        <v>95530</v>
      </c>
      <c r="B2462" s="99" t="s">
        <v>2927</v>
      </c>
      <c r="D2462" s="1" t="s">
        <v>4372</v>
      </c>
      <c r="E2462" s="1" t="s">
        <v>7492</v>
      </c>
      <c r="F2462" s="1" t="s">
        <v>8394</v>
      </c>
      <c r="G2462" s="1">
        <v>22663</v>
      </c>
      <c r="H2462" s="1" t="s">
        <v>46</v>
      </c>
    </row>
    <row r="2463" spans="1:8" x14ac:dyDescent="0.25">
      <c r="A2463" s="99">
        <v>95531</v>
      </c>
      <c r="B2463" s="99" t="s">
        <v>2928</v>
      </c>
      <c r="D2463" s="1" t="s">
        <v>4372</v>
      </c>
      <c r="E2463" s="1" t="s">
        <v>7492</v>
      </c>
      <c r="F2463" s="1" t="s">
        <v>8394</v>
      </c>
      <c r="G2463" s="1">
        <v>22252</v>
      </c>
      <c r="H2463" s="1" t="s">
        <v>46</v>
      </c>
    </row>
    <row r="2464" spans="1:8" x14ac:dyDescent="0.25">
      <c r="A2464" s="99">
        <v>95535</v>
      </c>
      <c r="B2464" s="99" t="s">
        <v>2929</v>
      </c>
      <c r="D2464" s="1" t="s">
        <v>4372</v>
      </c>
      <c r="E2464" s="1" t="s">
        <v>7492</v>
      </c>
      <c r="F2464" s="1" t="s">
        <v>8394</v>
      </c>
      <c r="G2464" s="1">
        <v>21769</v>
      </c>
      <c r="H2464" s="1" t="s">
        <v>46</v>
      </c>
    </row>
    <row r="2465" spans="1:8" x14ac:dyDescent="0.25">
      <c r="A2465" s="99">
        <v>95536</v>
      </c>
      <c r="B2465" s="99" t="s">
        <v>2930</v>
      </c>
      <c r="D2465" s="1" t="s">
        <v>4372</v>
      </c>
      <c r="E2465" s="1" t="s">
        <v>7492</v>
      </c>
      <c r="F2465" s="1" t="s">
        <v>8394</v>
      </c>
      <c r="G2465" s="1">
        <v>24321</v>
      </c>
      <c r="H2465" s="1" t="s">
        <v>46</v>
      </c>
    </row>
    <row r="2466" spans="1:8" x14ac:dyDescent="0.25">
      <c r="A2466" s="99">
        <v>95543</v>
      </c>
      <c r="B2466" s="99" t="s">
        <v>2935</v>
      </c>
      <c r="D2466" s="1" t="s">
        <v>4372</v>
      </c>
      <c r="E2466" s="1" t="s">
        <v>7492</v>
      </c>
      <c r="F2466" s="1" t="s">
        <v>8394</v>
      </c>
      <c r="G2466" s="1">
        <v>15978</v>
      </c>
      <c r="H2466" s="1" t="s">
        <v>46</v>
      </c>
    </row>
    <row r="2467" spans="1:8" x14ac:dyDescent="0.25">
      <c r="A2467" s="99">
        <v>95544</v>
      </c>
      <c r="B2467" s="99" t="s">
        <v>2936</v>
      </c>
      <c r="D2467" s="1" t="s">
        <v>4372</v>
      </c>
      <c r="E2467" s="1" t="s">
        <v>7492</v>
      </c>
      <c r="F2467" s="1" t="s">
        <v>8394</v>
      </c>
      <c r="G2467" s="1">
        <v>14341</v>
      </c>
      <c r="H2467" s="1" t="s">
        <v>46</v>
      </c>
    </row>
    <row r="2468" spans="1:8" x14ac:dyDescent="0.25">
      <c r="A2468" s="99">
        <v>95676</v>
      </c>
      <c r="B2468" s="99" t="s">
        <v>3001</v>
      </c>
      <c r="D2468" s="1" t="s">
        <v>4372</v>
      </c>
      <c r="E2468" s="1" t="s">
        <v>7492</v>
      </c>
      <c r="F2468" s="1" t="s">
        <v>8394</v>
      </c>
      <c r="G2468" s="1">
        <v>7348</v>
      </c>
      <c r="H2468" s="1" t="s">
        <v>46</v>
      </c>
    </row>
    <row r="2469" spans="1:8" x14ac:dyDescent="0.25">
      <c r="A2469" s="99">
        <v>9995145</v>
      </c>
      <c r="B2469" s="99" t="s">
        <v>3193</v>
      </c>
      <c r="D2469" s="1" t="s">
        <v>4372</v>
      </c>
      <c r="E2469" s="1" t="s">
        <v>7492</v>
      </c>
      <c r="F2469" s="1" t="s">
        <v>8394</v>
      </c>
      <c r="G2469" s="1">
        <v>4432</v>
      </c>
      <c r="H2469" s="1" t="s">
        <v>46</v>
      </c>
    </row>
    <row r="2470" spans="1:8" x14ac:dyDescent="0.25">
      <c r="A2470" s="99">
        <v>9995146</v>
      </c>
      <c r="B2470" s="99" t="s">
        <v>3194</v>
      </c>
      <c r="D2470" s="1" t="s">
        <v>4372</v>
      </c>
      <c r="E2470" s="1" t="s">
        <v>7492</v>
      </c>
      <c r="F2470" s="1" t="s">
        <v>8394</v>
      </c>
      <c r="G2470" s="1">
        <v>4617</v>
      </c>
      <c r="H2470" s="1" t="s">
        <v>46</v>
      </c>
    </row>
    <row r="2471" spans="1:8" x14ac:dyDescent="0.25">
      <c r="A2471" s="99">
        <v>9995147</v>
      </c>
      <c r="B2471" s="99" t="s">
        <v>3195</v>
      </c>
      <c r="D2471" s="1" t="s">
        <v>4372</v>
      </c>
      <c r="E2471" s="1" t="s">
        <v>7492</v>
      </c>
      <c r="F2471" s="1" t="s">
        <v>8394</v>
      </c>
      <c r="G2471" s="1">
        <v>4569</v>
      </c>
      <c r="H2471" s="1" t="s">
        <v>46</v>
      </c>
    </row>
    <row r="2472" spans="1:8" x14ac:dyDescent="0.25">
      <c r="A2472" s="99">
        <v>9995148</v>
      </c>
      <c r="B2472" s="99" t="s">
        <v>3196</v>
      </c>
      <c r="D2472" s="1" t="s">
        <v>4372</v>
      </c>
      <c r="E2472" s="1" t="s">
        <v>7492</v>
      </c>
      <c r="F2472" s="1" t="s">
        <v>8394</v>
      </c>
      <c r="G2472" s="1">
        <v>5716</v>
      </c>
      <c r="H2472" s="1" t="s">
        <v>46</v>
      </c>
    </row>
    <row r="2473" spans="1:8" x14ac:dyDescent="0.25">
      <c r="A2473" s="99">
        <v>9995149</v>
      </c>
      <c r="B2473" s="99" t="s">
        <v>3197</v>
      </c>
      <c r="D2473" s="1" t="s">
        <v>4372</v>
      </c>
      <c r="E2473" s="1" t="s">
        <v>7492</v>
      </c>
      <c r="F2473" s="1" t="s">
        <v>8394</v>
      </c>
      <c r="G2473" s="1">
        <v>5228</v>
      </c>
      <c r="H2473" s="1" t="s">
        <v>46</v>
      </c>
    </row>
    <row r="2474" spans="1:8" x14ac:dyDescent="0.25">
      <c r="A2474" s="99">
        <v>9995150</v>
      </c>
      <c r="B2474" s="99" t="s">
        <v>3198</v>
      </c>
      <c r="D2474" s="1" t="s">
        <v>4372</v>
      </c>
      <c r="E2474" s="1" t="s">
        <v>7492</v>
      </c>
      <c r="F2474" s="1" t="s">
        <v>8394</v>
      </c>
      <c r="G2474" s="1">
        <v>6310</v>
      </c>
      <c r="H2474" s="1" t="s">
        <v>46</v>
      </c>
    </row>
    <row r="2475" spans="1:8" x14ac:dyDescent="0.25">
      <c r="A2475" s="99">
        <v>9995151</v>
      </c>
      <c r="B2475" s="99" t="s">
        <v>3199</v>
      </c>
      <c r="D2475" s="1" t="s">
        <v>4372</v>
      </c>
      <c r="E2475" s="1" t="s">
        <v>7492</v>
      </c>
      <c r="F2475" s="1" t="s">
        <v>8394</v>
      </c>
      <c r="G2475" s="1">
        <v>8124</v>
      </c>
      <c r="H2475" s="1" t="s">
        <v>46</v>
      </c>
    </row>
    <row r="2476" spans="1:8" x14ac:dyDescent="0.25">
      <c r="A2476" s="99">
        <v>9995152</v>
      </c>
      <c r="B2476" s="99" t="s">
        <v>3200</v>
      </c>
      <c r="D2476" s="1" t="s">
        <v>4372</v>
      </c>
      <c r="E2476" s="1" t="s">
        <v>7492</v>
      </c>
      <c r="F2476" s="1" t="s">
        <v>8394</v>
      </c>
      <c r="G2476" s="1">
        <v>8571</v>
      </c>
      <c r="H2476" s="1" t="s">
        <v>46</v>
      </c>
    </row>
    <row r="2477" spans="1:8" x14ac:dyDescent="0.25">
      <c r="A2477" s="99">
        <v>9995153</v>
      </c>
      <c r="B2477" s="99" t="s">
        <v>3201</v>
      </c>
      <c r="D2477" s="1" t="s">
        <v>4372</v>
      </c>
      <c r="E2477" s="1" t="s">
        <v>7492</v>
      </c>
      <c r="F2477" s="1" t="s">
        <v>8394</v>
      </c>
      <c r="G2477" s="1">
        <v>9746</v>
      </c>
      <c r="H2477" s="1" t="s">
        <v>46</v>
      </c>
    </row>
    <row r="2478" spans="1:8" x14ac:dyDescent="0.25">
      <c r="A2478" s="99">
        <v>9995154</v>
      </c>
      <c r="B2478" s="99" t="s">
        <v>3202</v>
      </c>
      <c r="D2478" s="1" t="s">
        <v>4372</v>
      </c>
      <c r="E2478" s="1" t="s">
        <v>7492</v>
      </c>
      <c r="F2478" s="1" t="s">
        <v>8394</v>
      </c>
      <c r="G2478" s="1">
        <v>12387</v>
      </c>
      <c r="H2478" s="1" t="s">
        <v>46</v>
      </c>
    </row>
    <row r="2479" spans="1:8" x14ac:dyDescent="0.25">
      <c r="A2479" s="99">
        <v>9995155</v>
      </c>
      <c r="B2479" s="99" t="s">
        <v>3203</v>
      </c>
      <c r="D2479" s="1" t="s">
        <v>4372</v>
      </c>
      <c r="E2479" s="1" t="s">
        <v>7492</v>
      </c>
      <c r="F2479" s="1" t="s">
        <v>8394</v>
      </c>
      <c r="G2479" s="1">
        <v>12809</v>
      </c>
      <c r="H2479" s="1" t="s">
        <v>46</v>
      </c>
    </row>
    <row r="2480" spans="1:8" x14ac:dyDescent="0.25">
      <c r="A2480" s="99">
        <v>9995156</v>
      </c>
      <c r="B2480" s="99" t="s">
        <v>3204</v>
      </c>
      <c r="D2480" s="1" t="s">
        <v>4372</v>
      </c>
      <c r="E2480" s="1" t="s">
        <v>7492</v>
      </c>
      <c r="F2480" s="1" t="s">
        <v>8394</v>
      </c>
      <c r="G2480" s="1">
        <v>12176</v>
      </c>
      <c r="H2480" s="1" t="s">
        <v>46</v>
      </c>
    </row>
    <row r="2481" spans="1:8" x14ac:dyDescent="0.25">
      <c r="A2481" s="99">
        <v>9995157</v>
      </c>
      <c r="B2481" s="99" t="s">
        <v>3205</v>
      </c>
      <c r="D2481" s="1" t="s">
        <v>4372</v>
      </c>
      <c r="E2481" s="1" t="s">
        <v>7492</v>
      </c>
      <c r="F2481" s="1" t="s">
        <v>8394</v>
      </c>
      <c r="G2481" s="1">
        <v>13138</v>
      </c>
      <c r="H2481" s="1" t="s">
        <v>46</v>
      </c>
    </row>
    <row r="2482" spans="1:8" x14ac:dyDescent="0.25">
      <c r="A2482" s="99">
        <v>9995158</v>
      </c>
      <c r="B2482" s="99" t="s">
        <v>3206</v>
      </c>
      <c r="D2482" s="1" t="s">
        <v>4372</v>
      </c>
      <c r="E2482" s="1" t="s">
        <v>7492</v>
      </c>
      <c r="F2482" s="1" t="s">
        <v>8394</v>
      </c>
      <c r="G2482" s="1">
        <v>15805</v>
      </c>
      <c r="H2482" s="1" t="s">
        <v>46</v>
      </c>
    </row>
    <row r="2483" spans="1:8" x14ac:dyDescent="0.25">
      <c r="A2483" s="99">
        <v>9995159</v>
      </c>
      <c r="B2483" s="99" t="s">
        <v>3207</v>
      </c>
      <c r="D2483" s="1" t="s">
        <v>4372</v>
      </c>
      <c r="E2483" s="1" t="s">
        <v>7492</v>
      </c>
      <c r="F2483" s="1" t="s">
        <v>8394</v>
      </c>
      <c r="G2483" s="1">
        <v>18295</v>
      </c>
      <c r="H2483" s="1" t="s">
        <v>46</v>
      </c>
    </row>
    <row r="2484" spans="1:8" x14ac:dyDescent="0.25">
      <c r="A2484" s="99">
        <v>9995192</v>
      </c>
      <c r="B2484" s="99" t="s">
        <v>3212</v>
      </c>
      <c r="D2484" s="1" t="s">
        <v>4372</v>
      </c>
      <c r="E2484" s="1" t="s">
        <v>7492</v>
      </c>
      <c r="F2484" s="1" t="s">
        <v>8394</v>
      </c>
      <c r="G2484" s="1">
        <v>12255</v>
      </c>
      <c r="H2484" s="1" t="s">
        <v>46</v>
      </c>
    </row>
    <row r="2485" spans="1:8" x14ac:dyDescent="0.25">
      <c r="A2485" s="99">
        <v>9995193</v>
      </c>
      <c r="B2485" s="99" t="s">
        <v>3213</v>
      </c>
      <c r="D2485" s="1" t="s">
        <v>4372</v>
      </c>
      <c r="E2485" s="1" t="s">
        <v>7492</v>
      </c>
      <c r="F2485" s="1" t="s">
        <v>8394</v>
      </c>
      <c r="G2485" s="1">
        <v>12856</v>
      </c>
      <c r="H2485" s="1" t="s">
        <v>46</v>
      </c>
    </row>
    <row r="2486" spans="1:8" x14ac:dyDescent="0.25">
      <c r="A2486" s="99">
        <v>9995521</v>
      </c>
      <c r="B2486" s="99" t="s">
        <v>4391</v>
      </c>
      <c r="D2486" s="1" t="s">
        <v>4372</v>
      </c>
      <c r="E2486" s="1" t="s">
        <v>7492</v>
      </c>
      <c r="F2486" s="1" t="s">
        <v>8394</v>
      </c>
      <c r="G2486" s="1">
        <v>9195</v>
      </c>
      <c r="H2486" s="1" t="s">
        <v>46</v>
      </c>
    </row>
    <row r="2487" spans="1:8" x14ac:dyDescent="0.25">
      <c r="A2487" s="99">
        <v>9995299</v>
      </c>
      <c r="B2487" s="99" t="s">
        <v>3247</v>
      </c>
      <c r="D2487" s="1" t="s">
        <v>4372</v>
      </c>
      <c r="E2487" s="1" t="s">
        <v>7492</v>
      </c>
      <c r="F2487" s="1" t="s">
        <v>8329</v>
      </c>
      <c r="G2487" s="1">
        <v>10045</v>
      </c>
      <c r="H2487" s="1" t="s">
        <v>46</v>
      </c>
    </row>
    <row r="2488" spans="1:8" x14ac:dyDescent="0.25">
      <c r="A2488" s="99">
        <v>9995300</v>
      </c>
      <c r="B2488" s="99" t="s">
        <v>3248</v>
      </c>
      <c r="D2488" s="1" t="s">
        <v>4372</v>
      </c>
      <c r="E2488" s="1" t="s">
        <v>7492</v>
      </c>
      <c r="F2488" s="1" t="s">
        <v>8329</v>
      </c>
      <c r="G2488" s="1">
        <v>10118</v>
      </c>
      <c r="H2488" s="1" t="s">
        <v>46</v>
      </c>
    </row>
    <row r="2489" spans="1:8" x14ac:dyDescent="0.25">
      <c r="A2489" s="99">
        <v>9995301</v>
      </c>
      <c r="B2489" s="99" t="s">
        <v>3249</v>
      </c>
      <c r="D2489" s="1" t="s">
        <v>4372</v>
      </c>
      <c r="E2489" s="1" t="s">
        <v>7492</v>
      </c>
      <c r="F2489" s="1" t="s">
        <v>8329</v>
      </c>
      <c r="G2489" s="1">
        <v>10216</v>
      </c>
      <c r="H2489" s="1" t="s">
        <v>46</v>
      </c>
    </row>
    <row r="2490" spans="1:8" x14ac:dyDescent="0.25">
      <c r="A2490" s="99">
        <v>9995302</v>
      </c>
      <c r="B2490" s="99" t="s">
        <v>3250</v>
      </c>
      <c r="D2490" s="1" t="s">
        <v>4372</v>
      </c>
      <c r="E2490" s="1" t="s">
        <v>7492</v>
      </c>
      <c r="F2490" s="1" t="s">
        <v>8329</v>
      </c>
      <c r="G2490" s="1">
        <v>10695</v>
      </c>
      <c r="H2490" s="1" t="s">
        <v>46</v>
      </c>
    </row>
    <row r="2491" spans="1:8" x14ac:dyDescent="0.25">
      <c r="A2491" s="99">
        <v>9995303</v>
      </c>
      <c r="B2491" s="99" t="s">
        <v>3251</v>
      </c>
      <c r="D2491" s="1" t="s">
        <v>4372</v>
      </c>
      <c r="E2491" s="1" t="s">
        <v>7492</v>
      </c>
      <c r="F2491" s="1" t="s">
        <v>8329</v>
      </c>
      <c r="G2491" s="1">
        <v>11107</v>
      </c>
      <c r="H2491" s="1" t="s">
        <v>46</v>
      </c>
    </row>
    <row r="2492" spans="1:8" x14ac:dyDescent="0.25">
      <c r="A2492" s="99">
        <v>9995304</v>
      </c>
      <c r="B2492" s="99" t="s">
        <v>3252</v>
      </c>
      <c r="D2492" s="1" t="s">
        <v>4372</v>
      </c>
      <c r="E2492" s="1" t="s">
        <v>7492</v>
      </c>
      <c r="F2492" s="1" t="s">
        <v>8329</v>
      </c>
      <c r="G2492" s="1">
        <v>11244</v>
      </c>
      <c r="H2492" s="1" t="s">
        <v>46</v>
      </c>
    </row>
    <row r="2493" spans="1:8" x14ac:dyDescent="0.25">
      <c r="A2493" s="99">
        <v>9995305</v>
      </c>
      <c r="B2493" s="99" t="s">
        <v>3253</v>
      </c>
      <c r="D2493" s="1" t="s">
        <v>4372</v>
      </c>
      <c r="E2493" s="1" t="s">
        <v>7492</v>
      </c>
      <c r="F2493" s="1" t="s">
        <v>8329</v>
      </c>
      <c r="G2493" s="1">
        <v>12793</v>
      </c>
      <c r="H2493" s="1" t="s">
        <v>46</v>
      </c>
    </row>
    <row r="2494" spans="1:8" x14ac:dyDescent="0.25">
      <c r="A2494" s="99">
        <v>9995306</v>
      </c>
      <c r="B2494" s="99" t="s">
        <v>3254</v>
      </c>
      <c r="D2494" s="1" t="s">
        <v>4372</v>
      </c>
      <c r="E2494" s="1" t="s">
        <v>7492</v>
      </c>
      <c r="F2494" s="1" t="s">
        <v>8329</v>
      </c>
      <c r="G2494" s="1">
        <v>13137</v>
      </c>
      <c r="H2494" s="1" t="s">
        <v>46</v>
      </c>
    </row>
    <row r="2495" spans="1:8" x14ac:dyDescent="0.25">
      <c r="A2495" s="99">
        <v>9995307</v>
      </c>
      <c r="B2495" s="99" t="s">
        <v>3255</v>
      </c>
      <c r="D2495" s="1" t="s">
        <v>4372</v>
      </c>
      <c r="E2495" s="1" t="s">
        <v>7492</v>
      </c>
      <c r="F2495" s="1" t="s">
        <v>8329</v>
      </c>
      <c r="G2495" s="1">
        <v>14805</v>
      </c>
      <c r="H2495" s="1" t="s">
        <v>46</v>
      </c>
    </row>
    <row r="2496" spans="1:8" x14ac:dyDescent="0.25">
      <c r="A2496" s="99">
        <v>9995308</v>
      </c>
      <c r="B2496" s="99" t="s">
        <v>3256</v>
      </c>
      <c r="D2496" s="1" t="s">
        <v>4372</v>
      </c>
      <c r="E2496" s="1" t="s">
        <v>7492</v>
      </c>
      <c r="F2496" s="1" t="s">
        <v>8329</v>
      </c>
      <c r="G2496" s="1">
        <v>13645</v>
      </c>
      <c r="H2496" s="1" t="s">
        <v>46</v>
      </c>
    </row>
    <row r="2497" spans="1:8" x14ac:dyDescent="0.25">
      <c r="A2497" s="99">
        <v>9995309</v>
      </c>
      <c r="B2497" s="99" t="s">
        <v>3257</v>
      </c>
      <c r="D2497" s="1" t="s">
        <v>4372</v>
      </c>
      <c r="E2497" s="1" t="s">
        <v>7492</v>
      </c>
      <c r="F2497" s="1" t="s">
        <v>8329</v>
      </c>
      <c r="G2497" s="1">
        <v>14060</v>
      </c>
      <c r="H2497" s="1" t="s">
        <v>46</v>
      </c>
    </row>
    <row r="2498" spans="1:8" x14ac:dyDescent="0.25">
      <c r="A2498" s="99">
        <v>9995310</v>
      </c>
      <c r="B2498" s="99" t="s">
        <v>3258</v>
      </c>
      <c r="D2498" s="1" t="s">
        <v>4372</v>
      </c>
      <c r="E2498" s="1" t="s">
        <v>7492</v>
      </c>
      <c r="F2498" s="1" t="s">
        <v>8329</v>
      </c>
      <c r="G2498" s="1">
        <v>15359</v>
      </c>
      <c r="H2498" s="1" t="s">
        <v>46</v>
      </c>
    </row>
    <row r="2499" spans="1:8" x14ac:dyDescent="0.25">
      <c r="A2499" s="99">
        <v>9995311</v>
      </c>
      <c r="B2499" s="99" t="s">
        <v>3259</v>
      </c>
      <c r="D2499" s="1" t="s">
        <v>4372</v>
      </c>
      <c r="E2499" s="1" t="s">
        <v>7492</v>
      </c>
      <c r="F2499" s="1" t="s">
        <v>8329</v>
      </c>
      <c r="G2499" s="1">
        <v>15836</v>
      </c>
      <c r="H2499" s="1" t="s">
        <v>46</v>
      </c>
    </row>
    <row r="2500" spans="1:8" x14ac:dyDescent="0.25">
      <c r="A2500" s="99">
        <v>9995312</v>
      </c>
      <c r="B2500" s="99" t="s">
        <v>3260</v>
      </c>
      <c r="D2500" s="1" t="s">
        <v>4372</v>
      </c>
      <c r="E2500" s="1" t="s">
        <v>7492</v>
      </c>
      <c r="F2500" s="1" t="s">
        <v>8329</v>
      </c>
      <c r="G2500" s="1">
        <v>16890</v>
      </c>
      <c r="H2500" s="1" t="s">
        <v>46</v>
      </c>
    </row>
    <row r="2501" spans="1:8" x14ac:dyDescent="0.25">
      <c r="A2501" s="99">
        <v>9995313</v>
      </c>
      <c r="B2501" s="99" t="s">
        <v>3261</v>
      </c>
      <c r="D2501" s="1" t="s">
        <v>4372</v>
      </c>
      <c r="E2501" s="1" t="s">
        <v>7492</v>
      </c>
      <c r="F2501" s="1" t="s">
        <v>8329</v>
      </c>
      <c r="G2501" s="1">
        <v>17820</v>
      </c>
      <c r="H2501" s="1" t="s">
        <v>46</v>
      </c>
    </row>
    <row r="2502" spans="1:8" x14ac:dyDescent="0.25">
      <c r="A2502" s="99">
        <v>9995314</v>
      </c>
      <c r="B2502" s="99" t="s">
        <v>3262</v>
      </c>
      <c r="D2502" s="1" t="s">
        <v>4372</v>
      </c>
      <c r="E2502" s="1" t="s">
        <v>7492</v>
      </c>
      <c r="F2502" s="1" t="s">
        <v>8329</v>
      </c>
      <c r="G2502" s="1">
        <v>19847</v>
      </c>
      <c r="H2502" s="1" t="s">
        <v>46</v>
      </c>
    </row>
    <row r="2503" spans="1:8" x14ac:dyDescent="0.25">
      <c r="A2503" s="99">
        <v>9995315</v>
      </c>
      <c r="B2503" s="99" t="s">
        <v>3263</v>
      </c>
      <c r="D2503" s="1" t="s">
        <v>4372</v>
      </c>
      <c r="E2503" s="1" t="s">
        <v>7492</v>
      </c>
      <c r="F2503" s="1" t="s">
        <v>8329</v>
      </c>
      <c r="G2503" s="1">
        <v>19810</v>
      </c>
      <c r="H2503" s="1" t="s">
        <v>46</v>
      </c>
    </row>
    <row r="2504" spans="1:8" x14ac:dyDescent="0.25">
      <c r="A2504" s="99">
        <v>9995316</v>
      </c>
      <c r="B2504" s="99" t="s">
        <v>3264</v>
      </c>
      <c r="D2504" s="1" t="s">
        <v>4372</v>
      </c>
      <c r="E2504" s="1" t="s">
        <v>7492</v>
      </c>
      <c r="F2504" s="1" t="s">
        <v>8329</v>
      </c>
      <c r="G2504" s="1">
        <v>25769</v>
      </c>
      <c r="H2504" s="1" t="s">
        <v>46</v>
      </c>
    </row>
    <row r="2505" spans="1:8" x14ac:dyDescent="0.25">
      <c r="A2505" s="99">
        <v>9995317</v>
      </c>
      <c r="B2505" s="99" t="s">
        <v>3265</v>
      </c>
      <c r="D2505" s="1" t="s">
        <v>4372</v>
      </c>
      <c r="E2505" s="1" t="s">
        <v>7492</v>
      </c>
      <c r="F2505" s="1" t="s">
        <v>8329</v>
      </c>
      <c r="G2505" s="1">
        <v>24832</v>
      </c>
      <c r="H2505" s="1" t="s">
        <v>46</v>
      </c>
    </row>
    <row r="2506" spans="1:8" x14ac:dyDescent="0.25">
      <c r="A2506" s="99">
        <v>9995318</v>
      </c>
      <c r="B2506" s="99" t="s">
        <v>3266</v>
      </c>
      <c r="D2506" s="1" t="s">
        <v>4372</v>
      </c>
      <c r="E2506" s="1" t="s">
        <v>7492</v>
      </c>
      <c r="F2506" s="1" t="s">
        <v>8329</v>
      </c>
      <c r="G2506" s="1">
        <v>29180</v>
      </c>
      <c r="H2506" s="1" t="s">
        <v>46</v>
      </c>
    </row>
    <row r="2507" spans="1:8" x14ac:dyDescent="0.25">
      <c r="A2507" s="99">
        <v>9995319</v>
      </c>
      <c r="B2507" s="99" t="s">
        <v>3267</v>
      </c>
      <c r="D2507" s="1" t="s">
        <v>4372</v>
      </c>
      <c r="E2507" s="1" t="s">
        <v>7492</v>
      </c>
      <c r="F2507" s="1" t="s">
        <v>8329</v>
      </c>
      <c r="G2507" s="1">
        <v>27594</v>
      </c>
      <c r="H2507" s="1" t="s">
        <v>46</v>
      </c>
    </row>
    <row r="2508" spans="1:8" x14ac:dyDescent="0.25">
      <c r="A2508" s="99">
        <v>9995320</v>
      </c>
      <c r="B2508" s="99" t="s">
        <v>3268</v>
      </c>
      <c r="D2508" s="1" t="s">
        <v>4372</v>
      </c>
      <c r="E2508" s="1" t="s">
        <v>7492</v>
      </c>
      <c r="F2508" s="1" t="s">
        <v>8329</v>
      </c>
      <c r="G2508" s="1">
        <v>30831</v>
      </c>
      <c r="H2508" s="1" t="s">
        <v>46</v>
      </c>
    </row>
    <row r="2509" spans="1:8" x14ac:dyDescent="0.25">
      <c r="A2509" s="99">
        <v>9995321</v>
      </c>
      <c r="B2509" s="99" t="s">
        <v>3269</v>
      </c>
      <c r="D2509" s="1" t="s">
        <v>4372</v>
      </c>
      <c r="E2509" s="1" t="s">
        <v>7492</v>
      </c>
      <c r="F2509" s="1" t="s">
        <v>8329</v>
      </c>
      <c r="G2509" s="1">
        <v>34648</v>
      </c>
      <c r="H2509" s="1" t="s">
        <v>46</v>
      </c>
    </row>
    <row r="2510" spans="1:8" x14ac:dyDescent="0.25">
      <c r="A2510" s="99">
        <v>381752</v>
      </c>
      <c r="B2510" s="99" t="s">
        <v>2045</v>
      </c>
      <c r="D2510" s="1" t="s">
        <v>4372</v>
      </c>
      <c r="E2510" s="1" t="s">
        <v>5266</v>
      </c>
      <c r="F2510" s="1" t="s">
        <v>8395</v>
      </c>
      <c r="G2510" s="1">
        <v>3134</v>
      </c>
      <c r="H2510" s="1" t="s">
        <v>46</v>
      </c>
    </row>
    <row r="2511" spans="1:8" x14ac:dyDescent="0.25">
      <c r="A2511" s="99">
        <v>381759</v>
      </c>
      <c r="B2511" s="99" t="s">
        <v>2049</v>
      </c>
      <c r="D2511" s="1" t="s">
        <v>4372</v>
      </c>
      <c r="E2511" s="1" t="s">
        <v>5266</v>
      </c>
      <c r="F2511" s="1" t="s">
        <v>8395</v>
      </c>
      <c r="G2511" s="1">
        <v>3698</v>
      </c>
      <c r="H2511" s="1" t="s">
        <v>46</v>
      </c>
    </row>
    <row r="2512" spans="1:8" x14ac:dyDescent="0.25">
      <c r="A2512" s="99">
        <v>381760</v>
      </c>
      <c r="B2512" s="99" t="s">
        <v>2050</v>
      </c>
      <c r="D2512" s="1" t="s">
        <v>4372</v>
      </c>
      <c r="E2512" s="1" t="s">
        <v>5266</v>
      </c>
      <c r="F2512" s="1" t="s">
        <v>8395</v>
      </c>
      <c r="G2512" s="1">
        <v>3501</v>
      </c>
      <c r="H2512" s="1" t="s">
        <v>46</v>
      </c>
    </row>
    <row r="2513" spans="1:8" x14ac:dyDescent="0.25">
      <c r="A2513" s="99">
        <v>381767</v>
      </c>
      <c r="B2513" s="99" t="s">
        <v>2054</v>
      </c>
      <c r="D2513" s="1" t="s">
        <v>4372</v>
      </c>
      <c r="E2513" s="1" t="s">
        <v>5266</v>
      </c>
      <c r="F2513" s="1" t="s">
        <v>8395</v>
      </c>
      <c r="G2513" s="1">
        <v>2585</v>
      </c>
      <c r="H2513" s="1" t="s">
        <v>46</v>
      </c>
    </row>
    <row r="2514" spans="1:8" x14ac:dyDescent="0.25">
      <c r="A2514" s="99">
        <v>381773</v>
      </c>
      <c r="B2514" s="99" t="s">
        <v>2057</v>
      </c>
      <c r="D2514" s="1" t="s">
        <v>4372</v>
      </c>
      <c r="E2514" s="1" t="s">
        <v>5266</v>
      </c>
      <c r="F2514" s="1" t="s">
        <v>8395</v>
      </c>
      <c r="G2514" s="1">
        <v>2825</v>
      </c>
      <c r="H2514" s="1" t="s">
        <v>46</v>
      </c>
    </row>
    <row r="2515" spans="1:8" x14ac:dyDescent="0.25">
      <c r="A2515" s="99">
        <v>381780</v>
      </c>
      <c r="B2515" s="99" t="s">
        <v>2061</v>
      </c>
      <c r="D2515" s="1" t="s">
        <v>4372</v>
      </c>
      <c r="E2515" s="1" t="s">
        <v>5266</v>
      </c>
      <c r="F2515" s="1" t="s">
        <v>8395</v>
      </c>
      <c r="G2515" s="1">
        <v>3389</v>
      </c>
      <c r="H2515" s="1" t="s">
        <v>46</v>
      </c>
    </row>
    <row r="2516" spans="1:8" x14ac:dyDescent="0.25">
      <c r="A2516" s="99">
        <v>381781</v>
      </c>
      <c r="B2516" s="99" t="s">
        <v>2062</v>
      </c>
      <c r="D2516" s="1" t="s">
        <v>4372</v>
      </c>
      <c r="E2516" s="1" t="s">
        <v>5266</v>
      </c>
      <c r="F2516" s="1" t="s">
        <v>8395</v>
      </c>
      <c r="G2516" s="1">
        <v>3192</v>
      </c>
      <c r="H2516" s="1" t="s">
        <v>46</v>
      </c>
    </row>
    <row r="2517" spans="1:8" x14ac:dyDescent="0.25">
      <c r="A2517" s="99">
        <v>381743</v>
      </c>
      <c r="B2517" s="99" t="s">
        <v>3627</v>
      </c>
      <c r="D2517" s="1" t="s">
        <v>4372</v>
      </c>
      <c r="E2517" s="1" t="s">
        <v>5266</v>
      </c>
      <c r="F2517" s="1" t="s">
        <v>8396</v>
      </c>
      <c r="G2517" s="1">
        <v>2894</v>
      </c>
      <c r="H2517" s="1" t="s">
        <v>46</v>
      </c>
    </row>
    <row r="2518" spans="1:8" x14ac:dyDescent="0.25">
      <c r="A2518" s="99">
        <v>381749</v>
      </c>
      <c r="B2518" s="99" t="s">
        <v>5554</v>
      </c>
      <c r="D2518" s="1" t="s">
        <v>4372</v>
      </c>
      <c r="E2518" s="1" t="s">
        <v>5266</v>
      </c>
      <c r="F2518" s="1" t="s">
        <v>8396</v>
      </c>
      <c r="G2518" s="1">
        <v>3134</v>
      </c>
      <c r="H2518" s="1" t="s">
        <v>46</v>
      </c>
    </row>
    <row r="2519" spans="1:8" x14ac:dyDescent="0.25">
      <c r="A2519" s="99">
        <v>381755</v>
      </c>
      <c r="B2519" s="99" t="s">
        <v>5558</v>
      </c>
      <c r="D2519" s="1" t="s">
        <v>4372</v>
      </c>
      <c r="E2519" s="1" t="s">
        <v>5266</v>
      </c>
      <c r="F2519" s="1" t="s">
        <v>8396</v>
      </c>
      <c r="G2519" s="1">
        <v>3501</v>
      </c>
      <c r="H2519" s="1" t="s">
        <v>46</v>
      </c>
    </row>
    <row r="2520" spans="1:8" x14ac:dyDescent="0.25">
      <c r="A2520" s="99">
        <v>381764</v>
      </c>
      <c r="B2520" s="99" t="s">
        <v>5550</v>
      </c>
      <c r="D2520" s="1" t="s">
        <v>4372</v>
      </c>
      <c r="E2520" s="1" t="s">
        <v>5266</v>
      </c>
      <c r="F2520" s="1" t="s">
        <v>8396</v>
      </c>
      <c r="G2520" s="1">
        <v>2585</v>
      </c>
      <c r="H2520" s="1" t="s">
        <v>46</v>
      </c>
    </row>
    <row r="2521" spans="1:8" x14ac:dyDescent="0.25">
      <c r="A2521" s="99">
        <v>381770</v>
      </c>
      <c r="B2521" s="99" t="s">
        <v>5553</v>
      </c>
      <c r="D2521" s="1" t="s">
        <v>4372</v>
      </c>
      <c r="E2521" s="1" t="s">
        <v>5266</v>
      </c>
      <c r="F2521" s="1" t="s">
        <v>8396</v>
      </c>
      <c r="G2521" s="1">
        <v>2825</v>
      </c>
      <c r="H2521" s="1" t="s">
        <v>46</v>
      </c>
    </row>
    <row r="2522" spans="1:8" x14ac:dyDescent="0.25">
      <c r="A2522" s="99">
        <v>381776</v>
      </c>
      <c r="B2522" s="99" t="s">
        <v>5557</v>
      </c>
      <c r="D2522" s="1" t="s">
        <v>4372</v>
      </c>
      <c r="E2522" s="1" t="s">
        <v>5266</v>
      </c>
      <c r="F2522" s="1" t="s">
        <v>8396</v>
      </c>
      <c r="G2522" s="1">
        <v>3192</v>
      </c>
      <c r="H2522" s="1" t="s">
        <v>46</v>
      </c>
    </row>
    <row r="2523" spans="1:8" x14ac:dyDescent="0.25">
      <c r="A2523" s="99">
        <v>381751</v>
      </c>
      <c r="B2523" s="99" t="s">
        <v>2044</v>
      </c>
      <c r="D2523" s="1" t="s">
        <v>4372</v>
      </c>
      <c r="E2523" s="1" t="s">
        <v>5266</v>
      </c>
      <c r="F2523" s="1" t="s">
        <v>8397</v>
      </c>
      <c r="G2523" s="1">
        <v>4099</v>
      </c>
      <c r="H2523" s="1" t="s">
        <v>46</v>
      </c>
    </row>
    <row r="2524" spans="1:8" x14ac:dyDescent="0.25">
      <c r="A2524" s="99">
        <v>381757</v>
      </c>
      <c r="B2524" s="99" t="s">
        <v>2047</v>
      </c>
      <c r="D2524" s="1" t="s">
        <v>4372</v>
      </c>
      <c r="E2524" s="1" t="s">
        <v>5266</v>
      </c>
      <c r="F2524" s="1" t="s">
        <v>8397</v>
      </c>
      <c r="G2524" s="1">
        <v>4395</v>
      </c>
      <c r="H2524" s="1" t="s">
        <v>46</v>
      </c>
    </row>
    <row r="2525" spans="1:8" x14ac:dyDescent="0.25">
      <c r="A2525" s="99">
        <v>381758</v>
      </c>
      <c r="B2525" s="99" t="s">
        <v>2048</v>
      </c>
      <c r="D2525" s="1" t="s">
        <v>4372</v>
      </c>
      <c r="E2525" s="1" t="s">
        <v>5266</v>
      </c>
      <c r="F2525" s="1" t="s">
        <v>8397</v>
      </c>
      <c r="G2525" s="1">
        <v>4235</v>
      </c>
      <c r="H2525" s="1" t="s">
        <v>46</v>
      </c>
    </row>
    <row r="2526" spans="1:8" x14ac:dyDescent="0.25">
      <c r="A2526" s="99">
        <v>381766</v>
      </c>
      <c r="B2526" s="99" t="s">
        <v>2053</v>
      </c>
      <c r="D2526" s="1" t="s">
        <v>4372</v>
      </c>
      <c r="E2526" s="1" t="s">
        <v>5266</v>
      </c>
      <c r="F2526" s="1" t="s">
        <v>8397</v>
      </c>
      <c r="G2526" s="1">
        <v>3623</v>
      </c>
      <c r="H2526" s="1" t="s">
        <v>46</v>
      </c>
    </row>
    <row r="2527" spans="1:8" x14ac:dyDescent="0.25">
      <c r="A2527" s="99">
        <v>381772</v>
      </c>
      <c r="B2527" s="99" t="s">
        <v>2056</v>
      </c>
      <c r="D2527" s="1" t="s">
        <v>4372</v>
      </c>
      <c r="E2527" s="1" t="s">
        <v>5266</v>
      </c>
      <c r="F2527" s="1" t="s">
        <v>8397</v>
      </c>
      <c r="G2527" s="1">
        <v>3799</v>
      </c>
      <c r="H2527" s="1" t="s">
        <v>46</v>
      </c>
    </row>
    <row r="2528" spans="1:8" x14ac:dyDescent="0.25">
      <c r="A2528" s="99">
        <v>381778</v>
      </c>
      <c r="B2528" s="99" t="s">
        <v>2059</v>
      </c>
      <c r="D2528" s="1" t="s">
        <v>4372</v>
      </c>
      <c r="E2528" s="1" t="s">
        <v>5266</v>
      </c>
      <c r="F2528" s="1" t="s">
        <v>8397</v>
      </c>
      <c r="G2528" s="1">
        <v>4095</v>
      </c>
      <c r="H2528" s="1" t="s">
        <v>46</v>
      </c>
    </row>
    <row r="2529" spans="1:8" x14ac:dyDescent="0.25">
      <c r="A2529" s="99">
        <v>381779</v>
      </c>
      <c r="B2529" s="99" t="s">
        <v>2060</v>
      </c>
      <c r="D2529" s="1" t="s">
        <v>4372</v>
      </c>
      <c r="E2529" s="1" t="s">
        <v>5266</v>
      </c>
      <c r="F2529" s="1" t="s">
        <v>8397</v>
      </c>
      <c r="G2529" s="1">
        <v>3935</v>
      </c>
      <c r="H2529" s="1" t="s">
        <v>46</v>
      </c>
    </row>
    <row r="2530" spans="1:8" x14ac:dyDescent="0.25">
      <c r="A2530" s="99">
        <v>381742</v>
      </c>
      <c r="B2530" s="99" t="s">
        <v>5552</v>
      </c>
      <c r="D2530" s="1" t="s">
        <v>4372</v>
      </c>
      <c r="E2530" s="1" t="s">
        <v>5266</v>
      </c>
      <c r="F2530" s="1" t="s">
        <v>8398</v>
      </c>
      <c r="G2530" s="1">
        <v>3923</v>
      </c>
      <c r="H2530" s="1" t="s">
        <v>46</v>
      </c>
    </row>
    <row r="2531" spans="1:8" x14ac:dyDescent="0.25">
      <c r="A2531" s="99">
        <v>381748</v>
      </c>
      <c r="B2531" s="99" t="s">
        <v>5556</v>
      </c>
      <c r="D2531" s="1" t="s">
        <v>4372</v>
      </c>
      <c r="E2531" s="1" t="s">
        <v>5266</v>
      </c>
      <c r="F2531" s="1" t="s">
        <v>8398</v>
      </c>
      <c r="G2531" s="1">
        <v>4099</v>
      </c>
      <c r="H2531" s="1" t="s">
        <v>46</v>
      </c>
    </row>
    <row r="2532" spans="1:8" x14ac:dyDescent="0.25">
      <c r="A2532" s="99">
        <v>381754</v>
      </c>
      <c r="B2532" s="99" t="s">
        <v>5560</v>
      </c>
      <c r="D2532" s="1" t="s">
        <v>4372</v>
      </c>
      <c r="E2532" s="1" t="s">
        <v>5266</v>
      </c>
      <c r="F2532" s="1" t="s">
        <v>8398</v>
      </c>
      <c r="G2532" s="1">
        <v>4235</v>
      </c>
      <c r="H2532" s="1" t="s">
        <v>46</v>
      </c>
    </row>
    <row r="2533" spans="1:8" x14ac:dyDescent="0.25">
      <c r="A2533" s="99">
        <v>381763</v>
      </c>
      <c r="B2533" s="99" t="s">
        <v>5551</v>
      </c>
      <c r="D2533" s="1" t="s">
        <v>4372</v>
      </c>
      <c r="E2533" s="1" t="s">
        <v>5266</v>
      </c>
      <c r="F2533" s="1" t="s">
        <v>8398</v>
      </c>
      <c r="G2533" s="1">
        <v>3623</v>
      </c>
      <c r="H2533" s="1" t="s">
        <v>46</v>
      </c>
    </row>
    <row r="2534" spans="1:8" x14ac:dyDescent="0.25">
      <c r="A2534" s="99">
        <v>381769</v>
      </c>
      <c r="B2534" s="99" t="s">
        <v>5555</v>
      </c>
      <c r="D2534" s="1" t="s">
        <v>4372</v>
      </c>
      <c r="E2534" s="1" t="s">
        <v>5266</v>
      </c>
      <c r="F2534" s="1" t="s">
        <v>8398</v>
      </c>
      <c r="G2534" s="1">
        <v>3799</v>
      </c>
      <c r="H2534" s="1" t="s">
        <v>46</v>
      </c>
    </row>
    <row r="2535" spans="1:8" x14ac:dyDescent="0.25">
      <c r="A2535" s="99">
        <v>381775</v>
      </c>
      <c r="B2535" s="99" t="s">
        <v>5559</v>
      </c>
      <c r="D2535" s="1" t="s">
        <v>4372</v>
      </c>
      <c r="E2535" s="1" t="s">
        <v>5266</v>
      </c>
      <c r="F2535" s="1" t="s">
        <v>8398</v>
      </c>
      <c r="G2535" s="1">
        <v>3935</v>
      </c>
      <c r="H2535" s="1" t="s">
        <v>46</v>
      </c>
    </row>
    <row r="2536" spans="1:8" x14ac:dyDescent="0.25">
      <c r="A2536" s="99">
        <v>381704</v>
      </c>
      <c r="B2536" s="99" t="s">
        <v>2018</v>
      </c>
      <c r="D2536" s="1" t="s">
        <v>4372</v>
      </c>
      <c r="E2536" s="1" t="s">
        <v>5266</v>
      </c>
      <c r="F2536" s="1" t="s">
        <v>8399</v>
      </c>
      <c r="G2536" s="1">
        <v>2364</v>
      </c>
      <c r="H2536" s="1" t="s">
        <v>46</v>
      </c>
    </row>
    <row r="2537" spans="1:8" x14ac:dyDescent="0.25">
      <c r="A2537" s="99">
        <v>381710</v>
      </c>
      <c r="B2537" s="99" t="s">
        <v>2021</v>
      </c>
      <c r="D2537" s="1" t="s">
        <v>4372</v>
      </c>
      <c r="E2537" s="1" t="s">
        <v>5266</v>
      </c>
      <c r="F2537" s="1" t="s">
        <v>8399</v>
      </c>
      <c r="G2537" s="1">
        <v>2527</v>
      </c>
      <c r="H2537" s="1" t="s">
        <v>46</v>
      </c>
    </row>
    <row r="2538" spans="1:8" x14ac:dyDescent="0.25">
      <c r="A2538" s="99">
        <v>381717</v>
      </c>
      <c r="B2538" s="99" t="s">
        <v>2025</v>
      </c>
      <c r="D2538" s="1" t="s">
        <v>4372</v>
      </c>
      <c r="E2538" s="1" t="s">
        <v>5266</v>
      </c>
      <c r="F2538" s="1" t="s">
        <v>8399</v>
      </c>
      <c r="G2538" s="1">
        <v>2760</v>
      </c>
      <c r="H2538" s="1" t="s">
        <v>46</v>
      </c>
    </row>
    <row r="2539" spans="1:8" x14ac:dyDescent="0.25">
      <c r="A2539" s="99">
        <v>381718</v>
      </c>
      <c r="B2539" s="99" t="s">
        <v>2026</v>
      </c>
      <c r="D2539" s="1" t="s">
        <v>4372</v>
      </c>
      <c r="E2539" s="1" t="s">
        <v>5266</v>
      </c>
      <c r="F2539" s="1" t="s">
        <v>8399</v>
      </c>
      <c r="G2539" s="1">
        <v>2607</v>
      </c>
      <c r="H2539" s="1" t="s">
        <v>46</v>
      </c>
    </row>
    <row r="2540" spans="1:8" x14ac:dyDescent="0.25">
      <c r="A2540" s="99">
        <v>381725</v>
      </c>
      <c r="B2540" s="99" t="s">
        <v>2030</v>
      </c>
      <c r="D2540" s="1" t="s">
        <v>4372</v>
      </c>
      <c r="E2540" s="1" t="s">
        <v>5266</v>
      </c>
      <c r="F2540" s="1" t="s">
        <v>8399</v>
      </c>
      <c r="G2540" s="1">
        <v>2055</v>
      </c>
      <c r="H2540" s="1" t="s">
        <v>46</v>
      </c>
    </row>
    <row r="2541" spans="1:8" x14ac:dyDescent="0.25">
      <c r="A2541" s="99">
        <v>381731</v>
      </c>
      <c r="B2541" s="99" t="s">
        <v>2033</v>
      </c>
      <c r="D2541" s="1" t="s">
        <v>4372</v>
      </c>
      <c r="E2541" s="1" t="s">
        <v>5266</v>
      </c>
      <c r="F2541" s="1" t="s">
        <v>8399</v>
      </c>
      <c r="G2541" s="1">
        <v>2218</v>
      </c>
      <c r="H2541" s="1" t="s">
        <v>46</v>
      </c>
    </row>
    <row r="2542" spans="1:8" x14ac:dyDescent="0.25">
      <c r="A2542" s="99">
        <v>381738</v>
      </c>
      <c r="B2542" s="99" t="s">
        <v>2037</v>
      </c>
      <c r="D2542" s="1" t="s">
        <v>4372</v>
      </c>
      <c r="E2542" s="1" t="s">
        <v>5266</v>
      </c>
      <c r="F2542" s="1" t="s">
        <v>8399</v>
      </c>
      <c r="G2542" s="1">
        <v>2451</v>
      </c>
      <c r="H2542" s="1" t="s">
        <v>46</v>
      </c>
    </row>
    <row r="2543" spans="1:8" x14ac:dyDescent="0.25">
      <c r="A2543" s="99">
        <v>381739</v>
      </c>
      <c r="B2543" s="99" t="s">
        <v>2038</v>
      </c>
      <c r="D2543" s="1" t="s">
        <v>4372</v>
      </c>
      <c r="E2543" s="1" t="s">
        <v>5266</v>
      </c>
      <c r="F2543" s="1" t="s">
        <v>8399</v>
      </c>
      <c r="G2543" s="1">
        <v>2298</v>
      </c>
      <c r="H2543" s="1" t="s">
        <v>46</v>
      </c>
    </row>
    <row r="2544" spans="1:8" x14ac:dyDescent="0.25">
      <c r="A2544" s="99">
        <v>381746</v>
      </c>
      <c r="B2544" s="99" t="s">
        <v>2042</v>
      </c>
      <c r="D2544" s="1" t="s">
        <v>4372</v>
      </c>
      <c r="E2544" s="1" t="s">
        <v>5266</v>
      </c>
      <c r="F2544" s="1" t="s">
        <v>8399</v>
      </c>
      <c r="G2544" s="1">
        <v>2894</v>
      </c>
      <c r="H2544" s="1" t="s">
        <v>46</v>
      </c>
    </row>
    <row r="2545" spans="1:8" x14ac:dyDescent="0.25">
      <c r="A2545" s="99">
        <v>381701</v>
      </c>
      <c r="B2545" s="99" t="s">
        <v>3624</v>
      </c>
      <c r="D2545" s="1" t="s">
        <v>4372</v>
      </c>
      <c r="E2545" s="1" t="s">
        <v>5266</v>
      </c>
      <c r="F2545" s="1" t="s">
        <v>8400</v>
      </c>
      <c r="G2545" s="1">
        <v>2364</v>
      </c>
      <c r="H2545" s="1" t="s">
        <v>46</v>
      </c>
    </row>
    <row r="2546" spans="1:8" x14ac:dyDescent="0.25">
      <c r="A2546" s="99">
        <v>381707</v>
      </c>
      <c r="B2546" s="99" t="s">
        <v>3626</v>
      </c>
      <c r="D2546" s="1" t="s">
        <v>4372</v>
      </c>
      <c r="E2546" s="1" t="s">
        <v>5266</v>
      </c>
      <c r="F2546" s="1" t="s">
        <v>8400</v>
      </c>
      <c r="G2546" s="1">
        <v>2527</v>
      </c>
      <c r="H2546" s="1" t="s">
        <v>46</v>
      </c>
    </row>
    <row r="2547" spans="1:8" x14ac:dyDescent="0.25">
      <c r="A2547" s="99">
        <v>381713</v>
      </c>
      <c r="B2547" s="99" t="s">
        <v>5567</v>
      </c>
      <c r="D2547" s="1" t="s">
        <v>4372</v>
      </c>
      <c r="E2547" s="1" t="s">
        <v>5266</v>
      </c>
      <c r="F2547" s="1" t="s">
        <v>8400</v>
      </c>
      <c r="G2547" s="1">
        <v>2607</v>
      </c>
      <c r="H2547" s="1" t="s">
        <v>46</v>
      </c>
    </row>
    <row r="2548" spans="1:8" x14ac:dyDescent="0.25">
      <c r="A2548" s="99">
        <v>381722</v>
      </c>
      <c r="B2548" s="99" t="s">
        <v>5561</v>
      </c>
      <c r="D2548" s="1" t="s">
        <v>4372</v>
      </c>
      <c r="E2548" s="1" t="s">
        <v>5266</v>
      </c>
      <c r="F2548" s="1" t="s">
        <v>8400</v>
      </c>
      <c r="G2548" s="1">
        <v>2055</v>
      </c>
      <c r="H2548" s="1" t="s">
        <v>46</v>
      </c>
    </row>
    <row r="2549" spans="1:8" x14ac:dyDescent="0.25">
      <c r="A2549" s="99">
        <v>381728</v>
      </c>
      <c r="B2549" s="99" t="s">
        <v>5564</v>
      </c>
      <c r="D2549" s="1" t="s">
        <v>4372</v>
      </c>
      <c r="E2549" s="1" t="s">
        <v>5266</v>
      </c>
      <c r="F2549" s="1" t="s">
        <v>8400</v>
      </c>
      <c r="G2549" s="1">
        <v>2218</v>
      </c>
      <c r="H2549" s="1" t="s">
        <v>46</v>
      </c>
    </row>
    <row r="2550" spans="1:8" x14ac:dyDescent="0.25">
      <c r="A2550" s="99">
        <v>381734</v>
      </c>
      <c r="B2550" s="99" t="s">
        <v>5566</v>
      </c>
      <c r="D2550" s="1" t="s">
        <v>4372</v>
      </c>
      <c r="E2550" s="1" t="s">
        <v>5266</v>
      </c>
      <c r="F2550" s="1" t="s">
        <v>8400</v>
      </c>
      <c r="G2550" s="1">
        <v>2298</v>
      </c>
      <c r="H2550" s="1" t="s">
        <v>46</v>
      </c>
    </row>
    <row r="2551" spans="1:8" x14ac:dyDescent="0.25">
      <c r="A2551" s="99">
        <v>381703</v>
      </c>
      <c r="B2551" s="99" t="s">
        <v>2017</v>
      </c>
      <c r="D2551" s="1" t="s">
        <v>4372</v>
      </c>
      <c r="E2551" s="1" t="s">
        <v>5266</v>
      </c>
      <c r="F2551" s="1" t="s">
        <v>8401</v>
      </c>
      <c r="G2551" s="1">
        <v>3185</v>
      </c>
      <c r="H2551" s="1" t="s">
        <v>46</v>
      </c>
    </row>
    <row r="2552" spans="1:8" x14ac:dyDescent="0.25">
      <c r="A2552" s="99">
        <v>381709</v>
      </c>
      <c r="B2552" s="99" t="s">
        <v>2020</v>
      </c>
      <c r="D2552" s="1" t="s">
        <v>4372</v>
      </c>
      <c r="E2552" s="1" t="s">
        <v>5266</v>
      </c>
      <c r="F2552" s="1" t="s">
        <v>8401</v>
      </c>
      <c r="G2552" s="1">
        <v>3299</v>
      </c>
      <c r="H2552" s="1" t="s">
        <v>46</v>
      </c>
    </row>
    <row r="2553" spans="1:8" x14ac:dyDescent="0.25">
      <c r="A2553" s="99">
        <v>381715</v>
      </c>
      <c r="B2553" s="99" t="s">
        <v>2023</v>
      </c>
      <c r="D2553" s="1" t="s">
        <v>4372</v>
      </c>
      <c r="E2553" s="1" t="s">
        <v>5266</v>
      </c>
      <c r="F2553" s="1" t="s">
        <v>8401</v>
      </c>
      <c r="G2553" s="1">
        <v>3844</v>
      </c>
      <c r="H2553" s="1" t="s">
        <v>46</v>
      </c>
    </row>
    <row r="2554" spans="1:8" x14ac:dyDescent="0.25">
      <c r="A2554" s="99">
        <v>381716</v>
      </c>
      <c r="B2554" s="99" t="s">
        <v>2024</v>
      </c>
      <c r="D2554" s="1" t="s">
        <v>4372</v>
      </c>
      <c r="E2554" s="1" t="s">
        <v>5266</v>
      </c>
      <c r="F2554" s="1" t="s">
        <v>8401</v>
      </c>
      <c r="G2554" s="1">
        <v>3686</v>
      </c>
      <c r="H2554" s="1" t="s">
        <v>46</v>
      </c>
    </row>
    <row r="2555" spans="1:8" x14ac:dyDescent="0.25">
      <c r="A2555" s="99">
        <v>381724</v>
      </c>
      <c r="B2555" s="99" t="s">
        <v>2029</v>
      </c>
      <c r="D2555" s="1" t="s">
        <v>4372</v>
      </c>
      <c r="E2555" s="1" t="s">
        <v>5266</v>
      </c>
      <c r="F2555" s="1" t="s">
        <v>8401</v>
      </c>
      <c r="G2555" s="1">
        <v>2885</v>
      </c>
      <c r="H2555" s="1" t="s">
        <v>46</v>
      </c>
    </row>
    <row r="2556" spans="1:8" x14ac:dyDescent="0.25">
      <c r="A2556" s="99">
        <v>381730</v>
      </c>
      <c r="B2556" s="99" t="s">
        <v>2032</v>
      </c>
      <c r="D2556" s="1" t="s">
        <v>4372</v>
      </c>
      <c r="E2556" s="1" t="s">
        <v>5266</v>
      </c>
      <c r="F2556" s="1" t="s">
        <v>8401</v>
      </c>
      <c r="G2556" s="1">
        <v>2999</v>
      </c>
      <c r="H2556" s="1" t="s">
        <v>46</v>
      </c>
    </row>
    <row r="2557" spans="1:8" x14ac:dyDescent="0.25">
      <c r="A2557" s="99">
        <v>381736</v>
      </c>
      <c r="B2557" s="99" t="s">
        <v>2035</v>
      </c>
      <c r="D2557" s="1" t="s">
        <v>4372</v>
      </c>
      <c r="E2557" s="1" t="s">
        <v>5266</v>
      </c>
      <c r="F2557" s="1" t="s">
        <v>8401</v>
      </c>
      <c r="G2557" s="1">
        <v>3544</v>
      </c>
      <c r="H2557" s="1" t="s">
        <v>46</v>
      </c>
    </row>
    <row r="2558" spans="1:8" x14ac:dyDescent="0.25">
      <c r="A2558" s="99">
        <v>381737</v>
      </c>
      <c r="B2558" s="99" t="s">
        <v>2036</v>
      </c>
      <c r="D2558" s="1" t="s">
        <v>4372</v>
      </c>
      <c r="E2558" s="1" t="s">
        <v>5266</v>
      </c>
      <c r="F2558" s="1" t="s">
        <v>8401</v>
      </c>
      <c r="G2558" s="1">
        <v>3386</v>
      </c>
      <c r="H2558" s="1" t="s">
        <v>46</v>
      </c>
    </row>
    <row r="2559" spans="1:8" x14ac:dyDescent="0.25">
      <c r="A2559" s="99">
        <v>381745</v>
      </c>
      <c r="B2559" s="99" t="s">
        <v>2041</v>
      </c>
      <c r="D2559" s="1" t="s">
        <v>4372</v>
      </c>
      <c r="E2559" s="1" t="s">
        <v>5266</v>
      </c>
      <c r="F2559" s="1" t="s">
        <v>8401</v>
      </c>
      <c r="G2559" s="1">
        <v>3923</v>
      </c>
      <c r="H2559" s="1" t="s">
        <v>46</v>
      </c>
    </row>
    <row r="2560" spans="1:8" x14ac:dyDescent="0.25">
      <c r="A2560" s="99">
        <v>381700</v>
      </c>
      <c r="B2560" s="99" t="s">
        <v>5563</v>
      </c>
      <c r="D2560" s="1" t="s">
        <v>4372</v>
      </c>
      <c r="E2560" s="1" t="s">
        <v>5266</v>
      </c>
      <c r="F2560" s="1" t="s">
        <v>8402</v>
      </c>
      <c r="G2560" s="1">
        <v>3185</v>
      </c>
      <c r="H2560" s="1" t="s">
        <v>46</v>
      </c>
    </row>
    <row r="2561" spans="1:8" x14ac:dyDescent="0.25">
      <c r="A2561" s="99">
        <v>381706</v>
      </c>
      <c r="B2561" s="99" t="s">
        <v>3625</v>
      </c>
      <c r="D2561" s="1" t="s">
        <v>4372</v>
      </c>
      <c r="E2561" s="1" t="s">
        <v>5266</v>
      </c>
      <c r="F2561" s="1" t="s">
        <v>8402</v>
      </c>
      <c r="G2561" s="1">
        <v>3299</v>
      </c>
      <c r="H2561" s="1" t="s">
        <v>46</v>
      </c>
    </row>
    <row r="2562" spans="1:8" x14ac:dyDescent="0.25">
      <c r="A2562" s="99">
        <v>381712</v>
      </c>
      <c r="B2562" s="99" t="s">
        <v>5569</v>
      </c>
      <c r="D2562" s="1" t="s">
        <v>4372</v>
      </c>
      <c r="E2562" s="1" t="s">
        <v>5266</v>
      </c>
      <c r="F2562" s="1" t="s">
        <v>8402</v>
      </c>
      <c r="G2562" s="1">
        <v>3686</v>
      </c>
      <c r="H2562" s="1" t="s">
        <v>46</v>
      </c>
    </row>
    <row r="2563" spans="1:8" x14ac:dyDescent="0.25">
      <c r="A2563" s="99">
        <v>381721</v>
      </c>
      <c r="B2563" s="99" t="s">
        <v>5562</v>
      </c>
      <c r="D2563" s="1" t="s">
        <v>4372</v>
      </c>
      <c r="E2563" s="1" t="s">
        <v>5266</v>
      </c>
      <c r="F2563" s="1" t="s">
        <v>8402</v>
      </c>
      <c r="G2563" s="1">
        <v>2885</v>
      </c>
      <c r="H2563" s="1" t="s">
        <v>46</v>
      </c>
    </row>
    <row r="2564" spans="1:8" x14ac:dyDescent="0.25">
      <c r="A2564" s="99">
        <v>381727</v>
      </c>
      <c r="B2564" s="99" t="s">
        <v>5565</v>
      </c>
      <c r="D2564" s="1" t="s">
        <v>4372</v>
      </c>
      <c r="E2564" s="1" t="s">
        <v>5266</v>
      </c>
      <c r="F2564" s="1" t="s">
        <v>8402</v>
      </c>
      <c r="G2564" s="1">
        <v>2999</v>
      </c>
      <c r="H2564" s="1" t="s">
        <v>46</v>
      </c>
    </row>
    <row r="2565" spans="1:8" x14ac:dyDescent="0.25">
      <c r="A2565" s="99">
        <v>381733</v>
      </c>
      <c r="B2565" s="99" t="s">
        <v>5568</v>
      </c>
      <c r="D2565" s="1" t="s">
        <v>4372</v>
      </c>
      <c r="E2565" s="1" t="s">
        <v>5266</v>
      </c>
      <c r="F2565" s="1" t="s">
        <v>8402</v>
      </c>
      <c r="G2565" s="1">
        <v>3386</v>
      </c>
      <c r="H2565" s="1" t="s">
        <v>46</v>
      </c>
    </row>
    <row r="2566" spans="1:8" x14ac:dyDescent="0.25">
      <c r="A2566" s="99">
        <v>95689</v>
      </c>
      <c r="B2566" s="99" t="s">
        <v>3013</v>
      </c>
      <c r="D2566" s="1" t="s">
        <v>4372</v>
      </c>
      <c r="E2566" s="1" t="s">
        <v>7493</v>
      </c>
      <c r="F2566" s="1" t="s">
        <v>8403</v>
      </c>
      <c r="G2566" s="1">
        <v>1877</v>
      </c>
      <c r="H2566" s="1" t="s">
        <v>46</v>
      </c>
    </row>
    <row r="2567" spans="1:8" x14ac:dyDescent="0.25">
      <c r="A2567" s="99">
        <v>95690</v>
      </c>
      <c r="B2567" s="99" t="s">
        <v>3015</v>
      </c>
      <c r="D2567" s="1" t="s">
        <v>4372</v>
      </c>
      <c r="E2567" s="1" t="s">
        <v>7493</v>
      </c>
      <c r="F2567" s="1" t="s">
        <v>8403</v>
      </c>
      <c r="G2567" s="1">
        <v>1730</v>
      </c>
      <c r="H2567" s="1" t="s">
        <v>46</v>
      </c>
    </row>
    <row r="2568" spans="1:8" x14ac:dyDescent="0.25">
      <c r="A2568" s="99">
        <v>95693</v>
      </c>
      <c r="B2568" s="99" t="s">
        <v>3016</v>
      </c>
      <c r="D2568" s="1" t="s">
        <v>4372</v>
      </c>
      <c r="E2568" s="1" t="s">
        <v>7493</v>
      </c>
      <c r="F2568" s="1" t="s">
        <v>8403</v>
      </c>
      <c r="G2568" s="1">
        <v>1945</v>
      </c>
      <c r="H2568" s="1" t="s">
        <v>46</v>
      </c>
    </row>
    <row r="2569" spans="1:8" x14ac:dyDescent="0.25">
      <c r="A2569" s="99">
        <v>95694</v>
      </c>
      <c r="B2569" s="99" t="s">
        <v>3017</v>
      </c>
      <c r="D2569" s="1" t="s">
        <v>4372</v>
      </c>
      <c r="E2569" s="1" t="s">
        <v>7493</v>
      </c>
      <c r="F2569" s="1" t="s">
        <v>8403</v>
      </c>
      <c r="G2569" s="1">
        <v>1815</v>
      </c>
      <c r="H2569" s="1" t="s">
        <v>46</v>
      </c>
    </row>
    <row r="2570" spans="1:8" x14ac:dyDescent="0.25">
      <c r="A2570" s="99">
        <v>95697</v>
      </c>
      <c r="B2570" s="99" t="s">
        <v>3018</v>
      </c>
      <c r="D2570" s="1" t="s">
        <v>4372</v>
      </c>
      <c r="E2570" s="1" t="s">
        <v>7493</v>
      </c>
      <c r="F2570" s="1" t="s">
        <v>8403</v>
      </c>
      <c r="G2570" s="1">
        <v>2261</v>
      </c>
      <c r="H2570" s="1" t="s">
        <v>46</v>
      </c>
    </row>
    <row r="2571" spans="1:8" x14ac:dyDescent="0.25">
      <c r="A2571" s="99">
        <v>95700</v>
      </c>
      <c r="B2571" s="99" t="s">
        <v>3020</v>
      </c>
      <c r="D2571" s="1" t="s">
        <v>4372</v>
      </c>
      <c r="E2571" s="1" t="s">
        <v>7493</v>
      </c>
      <c r="F2571" s="1" t="s">
        <v>8403</v>
      </c>
      <c r="G2571" s="1">
        <v>2313</v>
      </c>
      <c r="H2571" s="1" t="s">
        <v>46</v>
      </c>
    </row>
    <row r="2572" spans="1:8" x14ac:dyDescent="0.25">
      <c r="A2572" s="99">
        <v>95701</v>
      </c>
      <c r="B2572" s="99" t="s">
        <v>3021</v>
      </c>
      <c r="D2572" s="1" t="s">
        <v>4372</v>
      </c>
      <c r="E2572" s="1" t="s">
        <v>7493</v>
      </c>
      <c r="F2572" s="1" t="s">
        <v>8403</v>
      </c>
      <c r="G2572" s="1">
        <v>2223</v>
      </c>
      <c r="H2572" s="1" t="s">
        <v>46</v>
      </c>
    </row>
    <row r="2573" spans="1:8" x14ac:dyDescent="0.25">
      <c r="A2573" s="99">
        <v>95704</v>
      </c>
      <c r="B2573" s="99" t="s">
        <v>3022</v>
      </c>
      <c r="D2573" s="1" t="s">
        <v>4372</v>
      </c>
      <c r="E2573" s="1" t="s">
        <v>7493</v>
      </c>
      <c r="F2573" s="1" t="s">
        <v>8403</v>
      </c>
      <c r="G2573" s="1">
        <v>2496</v>
      </c>
      <c r="H2573" s="1" t="s">
        <v>46</v>
      </c>
    </row>
    <row r="2574" spans="1:8" x14ac:dyDescent="0.25">
      <c r="A2574" s="99">
        <v>95705</v>
      </c>
      <c r="B2574" s="99" t="s">
        <v>3023</v>
      </c>
      <c r="D2574" s="1" t="s">
        <v>4372</v>
      </c>
      <c r="E2574" s="1" t="s">
        <v>7493</v>
      </c>
      <c r="F2574" s="1" t="s">
        <v>8403</v>
      </c>
      <c r="G2574" s="1">
        <v>2393</v>
      </c>
      <c r="H2574" s="1" t="s">
        <v>46</v>
      </c>
    </row>
    <row r="2575" spans="1:8" x14ac:dyDescent="0.25">
      <c r="A2575" s="99">
        <v>95708</v>
      </c>
      <c r="B2575" s="99" t="s">
        <v>3024</v>
      </c>
      <c r="D2575" s="1" t="s">
        <v>4372</v>
      </c>
      <c r="E2575" s="1" t="s">
        <v>7493</v>
      </c>
      <c r="F2575" s="1" t="s">
        <v>8403</v>
      </c>
      <c r="G2575" s="1">
        <v>2710</v>
      </c>
      <c r="H2575" s="1" t="s">
        <v>46</v>
      </c>
    </row>
    <row r="2576" spans="1:8" x14ac:dyDescent="0.25">
      <c r="A2576" s="99">
        <v>95711</v>
      </c>
      <c r="B2576" s="99" t="s">
        <v>3026</v>
      </c>
      <c r="D2576" s="1" t="s">
        <v>4372</v>
      </c>
      <c r="E2576" s="1" t="s">
        <v>7493</v>
      </c>
      <c r="F2576" s="1" t="s">
        <v>8403</v>
      </c>
      <c r="G2576" s="1">
        <v>2980</v>
      </c>
      <c r="H2576" s="1" t="s">
        <v>46</v>
      </c>
    </row>
    <row r="2577" spans="1:8" x14ac:dyDescent="0.25">
      <c r="A2577" s="99">
        <v>95712</v>
      </c>
      <c r="B2577" s="99" t="s">
        <v>3027</v>
      </c>
      <c r="D2577" s="1" t="s">
        <v>4372</v>
      </c>
      <c r="E2577" s="1" t="s">
        <v>7493</v>
      </c>
      <c r="F2577" s="1" t="s">
        <v>8403</v>
      </c>
      <c r="G2577" s="1">
        <v>2685</v>
      </c>
      <c r="H2577" s="1" t="s">
        <v>46</v>
      </c>
    </row>
    <row r="2578" spans="1:8" x14ac:dyDescent="0.25">
      <c r="A2578" s="99">
        <v>95715</v>
      </c>
      <c r="B2578" s="99" t="s">
        <v>3028</v>
      </c>
      <c r="D2578" s="1" t="s">
        <v>4372</v>
      </c>
      <c r="E2578" s="1" t="s">
        <v>7493</v>
      </c>
      <c r="F2578" s="1" t="s">
        <v>8403</v>
      </c>
      <c r="G2578" s="1">
        <v>3125</v>
      </c>
      <c r="H2578" s="1" t="s">
        <v>46</v>
      </c>
    </row>
    <row r="2579" spans="1:8" x14ac:dyDescent="0.25">
      <c r="A2579" s="99">
        <v>95716</v>
      </c>
      <c r="B2579" s="99" t="s">
        <v>3029</v>
      </c>
      <c r="D2579" s="1" t="s">
        <v>4372</v>
      </c>
      <c r="E2579" s="1" t="s">
        <v>7493</v>
      </c>
      <c r="F2579" s="1" t="s">
        <v>8403</v>
      </c>
      <c r="G2579" s="1">
        <v>3009</v>
      </c>
      <c r="H2579" s="1" t="s">
        <v>46</v>
      </c>
    </row>
    <row r="2580" spans="1:8" x14ac:dyDescent="0.25">
      <c r="A2580" s="99">
        <v>95719</v>
      </c>
      <c r="B2580" s="99" t="s">
        <v>3030</v>
      </c>
      <c r="D2580" s="1" t="s">
        <v>4372</v>
      </c>
      <c r="E2580" s="1" t="s">
        <v>7493</v>
      </c>
      <c r="F2580" s="1" t="s">
        <v>8403</v>
      </c>
      <c r="G2580" s="1">
        <v>3809</v>
      </c>
      <c r="H2580" s="1" t="s">
        <v>46</v>
      </c>
    </row>
    <row r="2581" spans="1:8" x14ac:dyDescent="0.25">
      <c r="A2581" s="99">
        <v>95720</v>
      </c>
      <c r="B2581" s="99" t="s">
        <v>3032</v>
      </c>
      <c r="D2581" s="1" t="s">
        <v>4372</v>
      </c>
      <c r="E2581" s="1" t="s">
        <v>7493</v>
      </c>
      <c r="F2581" s="1" t="s">
        <v>8403</v>
      </c>
      <c r="G2581" s="1">
        <v>3764</v>
      </c>
      <c r="H2581" s="1" t="s">
        <v>46</v>
      </c>
    </row>
    <row r="2582" spans="1:8" x14ac:dyDescent="0.25">
      <c r="A2582" s="99">
        <v>95723</v>
      </c>
      <c r="B2582" s="99" t="s">
        <v>3033</v>
      </c>
      <c r="D2582" s="1" t="s">
        <v>4372</v>
      </c>
      <c r="E2582" s="1" t="s">
        <v>7493</v>
      </c>
      <c r="F2582" s="1" t="s">
        <v>8403</v>
      </c>
      <c r="G2582" s="1">
        <v>4673</v>
      </c>
      <c r="H2582" s="1" t="s">
        <v>46</v>
      </c>
    </row>
    <row r="2583" spans="1:8" x14ac:dyDescent="0.25">
      <c r="A2583" s="99">
        <v>95724</v>
      </c>
      <c r="B2583" s="99" t="s">
        <v>3034</v>
      </c>
      <c r="D2583" s="1" t="s">
        <v>4372</v>
      </c>
      <c r="E2583" s="1" t="s">
        <v>7493</v>
      </c>
      <c r="F2583" s="1" t="s">
        <v>8403</v>
      </c>
      <c r="G2583" s="1">
        <v>4380</v>
      </c>
      <c r="H2583" s="1" t="s">
        <v>46</v>
      </c>
    </row>
    <row r="2584" spans="1:8" x14ac:dyDescent="0.25">
      <c r="A2584" s="99">
        <v>95727</v>
      </c>
      <c r="B2584" s="99" t="s">
        <v>3035</v>
      </c>
      <c r="D2584" s="1" t="s">
        <v>4372</v>
      </c>
      <c r="E2584" s="1" t="s">
        <v>7493</v>
      </c>
      <c r="F2584" s="1" t="s">
        <v>8403</v>
      </c>
      <c r="G2584" s="1">
        <v>4922</v>
      </c>
      <c r="H2584" s="1" t="s">
        <v>46</v>
      </c>
    </row>
    <row r="2585" spans="1:8" x14ac:dyDescent="0.25">
      <c r="A2585" s="99">
        <v>95728</v>
      </c>
      <c r="B2585" s="99" t="s">
        <v>3036</v>
      </c>
      <c r="D2585" s="1" t="s">
        <v>4372</v>
      </c>
      <c r="E2585" s="1" t="s">
        <v>7493</v>
      </c>
      <c r="F2585" s="1" t="s">
        <v>8403</v>
      </c>
      <c r="G2585" s="1">
        <v>4613</v>
      </c>
      <c r="H2585" s="1" t="s">
        <v>46</v>
      </c>
    </row>
    <row r="2586" spans="1:8" x14ac:dyDescent="0.25">
      <c r="A2586" s="99">
        <v>9995020</v>
      </c>
      <c r="B2586" s="99" t="s">
        <v>3135</v>
      </c>
      <c r="D2586" s="1" t="s">
        <v>4372</v>
      </c>
      <c r="E2586" s="1" t="s">
        <v>7493</v>
      </c>
      <c r="F2586" s="1" t="s">
        <v>8403</v>
      </c>
      <c r="G2586" s="1">
        <v>2929</v>
      </c>
      <c r="H2586" s="1" t="s">
        <v>46</v>
      </c>
    </row>
    <row r="2587" spans="1:8" x14ac:dyDescent="0.25">
      <c r="A2587" s="99">
        <v>9995021</v>
      </c>
      <c r="B2587" s="99" t="s">
        <v>3136</v>
      </c>
      <c r="D2587" s="1" t="s">
        <v>4372</v>
      </c>
      <c r="E2587" s="1" t="s">
        <v>7493</v>
      </c>
      <c r="F2587" s="1" t="s">
        <v>8403</v>
      </c>
      <c r="G2587" s="1">
        <v>3008</v>
      </c>
      <c r="H2587" s="1" t="s">
        <v>46</v>
      </c>
    </row>
    <row r="2588" spans="1:8" x14ac:dyDescent="0.25">
      <c r="A2588" s="99">
        <v>9995022</v>
      </c>
      <c r="B2588" s="99" t="s">
        <v>3137</v>
      </c>
      <c r="D2588" s="1" t="s">
        <v>4372</v>
      </c>
      <c r="E2588" s="1" t="s">
        <v>7493</v>
      </c>
      <c r="F2588" s="1" t="s">
        <v>8403</v>
      </c>
      <c r="G2588" s="1">
        <v>3573</v>
      </c>
      <c r="H2588" s="1" t="s">
        <v>46</v>
      </c>
    </row>
    <row r="2589" spans="1:8" x14ac:dyDescent="0.25">
      <c r="A2589" s="99">
        <v>9995023</v>
      </c>
      <c r="B2589" s="99" t="s">
        <v>3138</v>
      </c>
      <c r="D2589" s="1" t="s">
        <v>4372</v>
      </c>
      <c r="E2589" s="1" t="s">
        <v>7493</v>
      </c>
      <c r="F2589" s="1" t="s">
        <v>8403</v>
      </c>
      <c r="G2589" s="1">
        <v>3161</v>
      </c>
      <c r="H2589" s="1" t="s">
        <v>46</v>
      </c>
    </row>
    <row r="2590" spans="1:8" x14ac:dyDescent="0.25">
      <c r="A2590" s="99">
        <v>9995024</v>
      </c>
      <c r="B2590" s="99" t="s">
        <v>3139</v>
      </c>
      <c r="D2590" s="1" t="s">
        <v>4372</v>
      </c>
      <c r="E2590" s="1" t="s">
        <v>7493</v>
      </c>
      <c r="F2590" s="1" t="s">
        <v>8403</v>
      </c>
      <c r="G2590" s="1">
        <v>2982</v>
      </c>
      <c r="H2590" s="1" t="s">
        <v>46</v>
      </c>
    </row>
    <row r="2591" spans="1:8" x14ac:dyDescent="0.25">
      <c r="A2591" s="99">
        <v>9995025</v>
      </c>
      <c r="B2591" s="99" t="s">
        <v>3140</v>
      </c>
      <c r="D2591" s="1" t="s">
        <v>4372</v>
      </c>
      <c r="E2591" s="1" t="s">
        <v>7493</v>
      </c>
      <c r="F2591" s="1" t="s">
        <v>8403</v>
      </c>
      <c r="G2591" s="1">
        <v>2913</v>
      </c>
      <c r="H2591" s="1" t="s">
        <v>46</v>
      </c>
    </row>
    <row r="2592" spans="1:8" x14ac:dyDescent="0.25">
      <c r="A2592" s="99">
        <v>9995026</v>
      </c>
      <c r="B2592" s="99" t="s">
        <v>3141</v>
      </c>
      <c r="D2592" s="1" t="s">
        <v>4372</v>
      </c>
      <c r="E2592" s="1" t="s">
        <v>7493</v>
      </c>
      <c r="F2592" s="1" t="s">
        <v>8403</v>
      </c>
      <c r="G2592" s="1">
        <v>4446</v>
      </c>
      <c r="H2592" s="1" t="s">
        <v>46</v>
      </c>
    </row>
    <row r="2593" spans="1:8" x14ac:dyDescent="0.25">
      <c r="A2593" s="99">
        <v>9995027</v>
      </c>
      <c r="B2593" s="99" t="s">
        <v>3142</v>
      </c>
      <c r="D2593" s="1" t="s">
        <v>4372</v>
      </c>
      <c r="E2593" s="1" t="s">
        <v>7493</v>
      </c>
      <c r="F2593" s="1" t="s">
        <v>8403</v>
      </c>
      <c r="G2593" s="1">
        <v>5026</v>
      </c>
      <c r="H2593" s="1" t="s">
        <v>46</v>
      </c>
    </row>
    <row r="2594" spans="1:8" x14ac:dyDescent="0.25">
      <c r="A2594" s="99">
        <v>9995028</v>
      </c>
      <c r="B2594" s="99" t="s">
        <v>3143</v>
      </c>
      <c r="D2594" s="1" t="s">
        <v>4372</v>
      </c>
      <c r="E2594" s="1" t="s">
        <v>7493</v>
      </c>
      <c r="F2594" s="1" t="s">
        <v>8403</v>
      </c>
      <c r="G2594" s="1">
        <v>2240</v>
      </c>
      <c r="H2594" s="1" t="s">
        <v>46</v>
      </c>
    </row>
    <row r="2595" spans="1:8" x14ac:dyDescent="0.25">
      <c r="A2595" s="99">
        <v>9995029</v>
      </c>
      <c r="B2595" s="99" t="s">
        <v>3144</v>
      </c>
      <c r="D2595" s="1" t="s">
        <v>4372</v>
      </c>
      <c r="E2595" s="1" t="s">
        <v>7493</v>
      </c>
      <c r="F2595" s="1" t="s">
        <v>8403</v>
      </c>
      <c r="G2595" s="1">
        <v>2173</v>
      </c>
      <c r="H2595" s="1" t="s">
        <v>46</v>
      </c>
    </row>
    <row r="2596" spans="1:8" x14ac:dyDescent="0.25">
      <c r="A2596" s="99">
        <v>9995070</v>
      </c>
      <c r="B2596" s="99" t="s">
        <v>3152</v>
      </c>
      <c r="D2596" s="1" t="s">
        <v>4372</v>
      </c>
      <c r="E2596" s="1" t="s">
        <v>7493</v>
      </c>
      <c r="F2596" s="1" t="s">
        <v>8403</v>
      </c>
      <c r="G2596" s="1">
        <v>1780</v>
      </c>
      <c r="H2596" s="1" t="s">
        <v>46</v>
      </c>
    </row>
    <row r="2597" spans="1:8" x14ac:dyDescent="0.25">
      <c r="A2597" s="99">
        <v>9995071</v>
      </c>
      <c r="B2597" s="99" t="s">
        <v>3153</v>
      </c>
      <c r="D2597" s="1" t="s">
        <v>4372</v>
      </c>
      <c r="E2597" s="1" t="s">
        <v>7493</v>
      </c>
      <c r="F2597" s="1" t="s">
        <v>8403</v>
      </c>
      <c r="G2597" s="1">
        <v>1796</v>
      </c>
      <c r="H2597" s="1" t="s">
        <v>46</v>
      </c>
    </row>
    <row r="2598" spans="1:8" x14ac:dyDescent="0.25">
      <c r="A2598" s="99">
        <v>9995072</v>
      </c>
      <c r="B2598" s="99" t="s">
        <v>3154</v>
      </c>
      <c r="D2598" s="1" t="s">
        <v>4372</v>
      </c>
      <c r="E2598" s="1" t="s">
        <v>7493</v>
      </c>
      <c r="F2598" s="1" t="s">
        <v>8403</v>
      </c>
      <c r="G2598" s="1">
        <v>2086</v>
      </c>
      <c r="H2598" s="1" t="s">
        <v>46</v>
      </c>
    </row>
    <row r="2599" spans="1:8" x14ac:dyDescent="0.25">
      <c r="A2599" s="99">
        <v>9995073</v>
      </c>
      <c r="B2599" s="99" t="s">
        <v>3155</v>
      </c>
      <c r="D2599" s="1" t="s">
        <v>4372</v>
      </c>
      <c r="E2599" s="1" t="s">
        <v>7493</v>
      </c>
      <c r="F2599" s="1" t="s">
        <v>8403</v>
      </c>
      <c r="G2599" s="1">
        <v>2169</v>
      </c>
      <c r="H2599" s="1" t="s">
        <v>46</v>
      </c>
    </row>
    <row r="2600" spans="1:8" x14ac:dyDescent="0.25">
      <c r="A2600" s="99">
        <v>9995074</v>
      </c>
      <c r="B2600" s="99" t="s">
        <v>3156</v>
      </c>
      <c r="D2600" s="1" t="s">
        <v>4372</v>
      </c>
      <c r="E2600" s="1" t="s">
        <v>7493</v>
      </c>
      <c r="F2600" s="1" t="s">
        <v>8403</v>
      </c>
      <c r="G2600" s="1">
        <v>2165</v>
      </c>
      <c r="H2600" s="1" t="s">
        <v>46</v>
      </c>
    </row>
    <row r="2601" spans="1:8" x14ac:dyDescent="0.25">
      <c r="A2601" s="99">
        <v>9995075</v>
      </c>
      <c r="B2601" s="99" t="s">
        <v>3157</v>
      </c>
      <c r="D2601" s="1" t="s">
        <v>4372</v>
      </c>
      <c r="E2601" s="1" t="s">
        <v>7493</v>
      </c>
      <c r="F2601" s="1" t="s">
        <v>8403</v>
      </c>
      <c r="G2601" s="1">
        <v>2072</v>
      </c>
      <c r="H2601" s="1" t="s">
        <v>46</v>
      </c>
    </row>
    <row r="2602" spans="1:8" x14ac:dyDescent="0.25">
      <c r="A2602" s="99">
        <v>9995110</v>
      </c>
      <c r="B2602" s="99" t="s">
        <v>3158</v>
      </c>
      <c r="D2602" s="1" t="s">
        <v>4372</v>
      </c>
      <c r="E2602" s="1" t="s">
        <v>7493</v>
      </c>
      <c r="F2602" s="1" t="s">
        <v>8403</v>
      </c>
      <c r="G2602" s="1">
        <v>2209</v>
      </c>
      <c r="H2602" s="1" t="s">
        <v>46</v>
      </c>
    </row>
    <row r="2603" spans="1:8" x14ac:dyDescent="0.25">
      <c r="A2603" s="99">
        <v>9995111</v>
      </c>
      <c r="B2603" s="99" t="s">
        <v>3159</v>
      </c>
      <c r="D2603" s="1" t="s">
        <v>4372</v>
      </c>
      <c r="E2603" s="1" t="s">
        <v>7493</v>
      </c>
      <c r="F2603" s="1" t="s">
        <v>8403</v>
      </c>
      <c r="G2603" s="1">
        <v>2466</v>
      </c>
      <c r="H2603" s="1" t="s">
        <v>46</v>
      </c>
    </row>
    <row r="2604" spans="1:8" x14ac:dyDescent="0.25">
      <c r="A2604" s="99">
        <v>9995112</v>
      </c>
      <c r="B2604" s="99" t="s">
        <v>3160</v>
      </c>
      <c r="D2604" s="1" t="s">
        <v>4372</v>
      </c>
      <c r="E2604" s="1" t="s">
        <v>7493</v>
      </c>
      <c r="F2604" s="1" t="s">
        <v>8403</v>
      </c>
      <c r="G2604" s="1">
        <v>2557</v>
      </c>
      <c r="H2604" s="1" t="s">
        <v>46</v>
      </c>
    </row>
    <row r="2605" spans="1:8" x14ac:dyDescent="0.25">
      <c r="A2605" s="99">
        <v>9995113</v>
      </c>
      <c r="B2605" s="99" t="s">
        <v>3161</v>
      </c>
      <c r="D2605" s="1" t="s">
        <v>4372</v>
      </c>
      <c r="E2605" s="1" t="s">
        <v>7493</v>
      </c>
      <c r="F2605" s="1" t="s">
        <v>8403</v>
      </c>
      <c r="G2605" s="1">
        <v>3588</v>
      </c>
      <c r="H2605" s="1" t="s">
        <v>46</v>
      </c>
    </row>
    <row r="2606" spans="1:8" x14ac:dyDescent="0.25">
      <c r="A2606" s="99">
        <v>9995114</v>
      </c>
      <c r="B2606" s="99" t="s">
        <v>3162</v>
      </c>
      <c r="D2606" s="1" t="s">
        <v>4372</v>
      </c>
      <c r="E2606" s="1" t="s">
        <v>7493</v>
      </c>
      <c r="F2606" s="1" t="s">
        <v>8403</v>
      </c>
      <c r="G2606" s="1">
        <v>4207</v>
      </c>
      <c r="H2606" s="1" t="s">
        <v>46</v>
      </c>
    </row>
    <row r="2607" spans="1:8" x14ac:dyDescent="0.25">
      <c r="A2607" s="99">
        <v>9995194</v>
      </c>
      <c r="B2607" s="99" t="s">
        <v>3214</v>
      </c>
      <c r="D2607" s="1" t="s">
        <v>4372</v>
      </c>
      <c r="E2607" s="1" t="s">
        <v>7493</v>
      </c>
      <c r="F2607" s="1" t="s">
        <v>8403</v>
      </c>
      <c r="G2607" s="1">
        <v>4531</v>
      </c>
      <c r="H2607" s="1" t="s">
        <v>46</v>
      </c>
    </row>
    <row r="2608" spans="1:8" x14ac:dyDescent="0.25">
      <c r="A2608" s="99">
        <v>9995197</v>
      </c>
      <c r="B2608" s="99" t="s">
        <v>4373</v>
      </c>
      <c r="D2608" s="1" t="s">
        <v>4372</v>
      </c>
      <c r="E2608" s="1" t="s">
        <v>7493</v>
      </c>
      <c r="F2608" s="1" t="s">
        <v>8403</v>
      </c>
      <c r="G2608" s="1">
        <v>1351</v>
      </c>
      <c r="H2608" s="1" t="s">
        <v>46</v>
      </c>
    </row>
    <row r="2609" spans="1:8" x14ac:dyDescent="0.25">
      <c r="A2609" s="99">
        <v>9995198</v>
      </c>
      <c r="B2609" s="99" t="s">
        <v>3215</v>
      </c>
      <c r="D2609" s="1" t="s">
        <v>4372</v>
      </c>
      <c r="E2609" s="1" t="s">
        <v>7493</v>
      </c>
      <c r="F2609" s="1" t="s">
        <v>8403</v>
      </c>
      <c r="G2609" s="1">
        <v>1491</v>
      </c>
      <c r="H2609" s="1" t="s">
        <v>46</v>
      </c>
    </row>
    <row r="2610" spans="1:8" x14ac:dyDescent="0.25">
      <c r="A2610" s="99">
        <v>9995199</v>
      </c>
      <c r="B2610" s="99" t="s">
        <v>3216</v>
      </c>
      <c r="D2610" s="1" t="s">
        <v>4372</v>
      </c>
      <c r="E2610" s="1" t="s">
        <v>7493</v>
      </c>
      <c r="F2610" s="1" t="s">
        <v>8403</v>
      </c>
      <c r="G2610" s="1">
        <v>1393</v>
      </c>
      <c r="H2610" s="1" t="s">
        <v>46</v>
      </c>
    </row>
    <row r="2611" spans="1:8" x14ac:dyDescent="0.25">
      <c r="A2611" s="99">
        <v>9995200</v>
      </c>
      <c r="B2611" s="99" t="s">
        <v>3217</v>
      </c>
      <c r="D2611" s="1" t="s">
        <v>4372</v>
      </c>
      <c r="E2611" s="1" t="s">
        <v>7493</v>
      </c>
      <c r="F2611" s="1" t="s">
        <v>8403</v>
      </c>
      <c r="G2611" s="1">
        <v>1605</v>
      </c>
      <c r="H2611" s="1" t="s">
        <v>46</v>
      </c>
    </row>
    <row r="2612" spans="1:8" x14ac:dyDescent="0.25">
      <c r="A2612" s="99">
        <v>9995201</v>
      </c>
      <c r="B2612" s="99" t="s">
        <v>3218</v>
      </c>
      <c r="D2612" s="1" t="s">
        <v>4372</v>
      </c>
      <c r="E2612" s="1" t="s">
        <v>7493</v>
      </c>
      <c r="F2612" s="1" t="s">
        <v>8403</v>
      </c>
      <c r="G2612" s="1">
        <v>1636</v>
      </c>
      <c r="H2612" s="1" t="s">
        <v>46</v>
      </c>
    </row>
    <row r="2613" spans="1:8" x14ac:dyDescent="0.25">
      <c r="A2613" s="99">
        <v>9995202</v>
      </c>
      <c r="B2613" s="99" t="s">
        <v>3363</v>
      </c>
      <c r="D2613" s="1" t="s">
        <v>4372</v>
      </c>
      <c r="E2613" s="1" t="s">
        <v>7493</v>
      </c>
      <c r="F2613" s="1" t="s">
        <v>8403</v>
      </c>
      <c r="G2613" s="1">
        <v>1681</v>
      </c>
      <c r="H2613" s="1" t="s">
        <v>46</v>
      </c>
    </row>
    <row r="2614" spans="1:8" x14ac:dyDescent="0.25">
      <c r="A2614" s="99">
        <v>9995203</v>
      </c>
      <c r="B2614" s="99" t="s">
        <v>3219</v>
      </c>
      <c r="D2614" s="1" t="s">
        <v>4372</v>
      </c>
      <c r="E2614" s="1" t="s">
        <v>7493</v>
      </c>
      <c r="F2614" s="1" t="s">
        <v>8403</v>
      </c>
      <c r="G2614" s="1">
        <v>1855</v>
      </c>
      <c r="H2614" s="1" t="s">
        <v>46</v>
      </c>
    </row>
    <row r="2615" spans="1:8" x14ac:dyDescent="0.25">
      <c r="A2615" s="99">
        <v>9995366</v>
      </c>
      <c r="B2615" s="99" t="s">
        <v>3270</v>
      </c>
      <c r="D2615" s="1" t="s">
        <v>4372</v>
      </c>
      <c r="E2615" s="1" t="s">
        <v>7493</v>
      </c>
      <c r="F2615" s="1" t="s">
        <v>8403</v>
      </c>
      <c r="G2615" s="1">
        <v>1417</v>
      </c>
      <c r="H2615" s="1" t="s">
        <v>46</v>
      </c>
    </row>
    <row r="2616" spans="1:8" x14ac:dyDescent="0.25">
      <c r="A2616" s="99">
        <v>9995556</v>
      </c>
      <c r="B2616" s="99" t="s">
        <v>4374</v>
      </c>
      <c r="D2616" s="1" t="s">
        <v>4372</v>
      </c>
      <c r="E2616" s="1" t="s">
        <v>7493</v>
      </c>
      <c r="F2616" s="1" t="s">
        <v>8403</v>
      </c>
      <c r="G2616" s="1">
        <v>3854</v>
      </c>
      <c r="H2616" s="1" t="s">
        <v>46</v>
      </c>
    </row>
    <row r="2617" spans="1:8" x14ac:dyDescent="0.25">
      <c r="A2617" s="99">
        <v>31588</v>
      </c>
      <c r="B2617" s="99" t="s">
        <v>1766</v>
      </c>
      <c r="D2617" s="1" t="s">
        <v>4372</v>
      </c>
      <c r="E2617" s="1" t="s">
        <v>7493</v>
      </c>
      <c r="F2617" s="1" t="s">
        <v>8404</v>
      </c>
      <c r="G2617" s="1">
        <v>2120</v>
      </c>
      <c r="H2617" s="1" t="s">
        <v>46</v>
      </c>
    </row>
    <row r="2618" spans="1:8" x14ac:dyDescent="0.25">
      <c r="A2618" s="99">
        <v>87940</v>
      </c>
      <c r="B2618" s="99" t="s">
        <v>2670</v>
      </c>
      <c r="D2618" s="1" t="s">
        <v>4372</v>
      </c>
      <c r="E2618" s="1" t="s">
        <v>7493</v>
      </c>
      <c r="F2618" s="1" t="s">
        <v>8404</v>
      </c>
      <c r="G2618" s="1">
        <v>2050</v>
      </c>
      <c r="H2618" s="1" t="s">
        <v>46</v>
      </c>
    </row>
    <row r="2619" spans="1:8" x14ac:dyDescent="0.25">
      <c r="A2619" s="99">
        <v>87941</v>
      </c>
      <c r="B2619" s="99" t="s">
        <v>2671</v>
      </c>
      <c r="D2619" s="1" t="s">
        <v>4372</v>
      </c>
      <c r="E2619" s="1" t="s">
        <v>7493</v>
      </c>
      <c r="F2619" s="1" t="s">
        <v>8404</v>
      </c>
      <c r="G2619" s="1">
        <v>2620</v>
      </c>
      <c r="H2619" s="1" t="s">
        <v>46</v>
      </c>
    </row>
    <row r="2620" spans="1:8" x14ac:dyDescent="0.25">
      <c r="A2620" s="99">
        <v>87942</v>
      </c>
      <c r="B2620" s="99" t="s">
        <v>2672</v>
      </c>
      <c r="D2620" s="1" t="s">
        <v>4372</v>
      </c>
      <c r="E2620" s="1" t="s">
        <v>7493</v>
      </c>
      <c r="F2620" s="1" t="s">
        <v>8404</v>
      </c>
      <c r="G2620" s="1">
        <v>2560</v>
      </c>
      <c r="H2620" s="1" t="s">
        <v>46</v>
      </c>
    </row>
    <row r="2621" spans="1:8" x14ac:dyDescent="0.25">
      <c r="A2621" s="99">
        <v>251435</v>
      </c>
      <c r="B2621" s="99" t="s">
        <v>1092</v>
      </c>
      <c r="D2621" s="1" t="s">
        <v>4372</v>
      </c>
      <c r="E2621" s="1" t="s">
        <v>7493</v>
      </c>
      <c r="F2621" s="1" t="s">
        <v>8404</v>
      </c>
      <c r="G2621" s="1">
        <v>1820</v>
      </c>
      <c r="H2621" s="1" t="s">
        <v>46</v>
      </c>
    </row>
    <row r="2622" spans="1:8" x14ac:dyDescent="0.25">
      <c r="A2622" s="99">
        <v>251436</v>
      </c>
      <c r="B2622" s="99" t="s">
        <v>1093</v>
      </c>
      <c r="D2622" s="1" t="s">
        <v>4372</v>
      </c>
      <c r="E2622" s="1" t="s">
        <v>7493</v>
      </c>
      <c r="F2622" s="1" t="s">
        <v>8404</v>
      </c>
      <c r="G2622" s="1">
        <v>2170</v>
      </c>
      <c r="H2622" s="1" t="s">
        <v>46</v>
      </c>
    </row>
    <row r="2623" spans="1:8" x14ac:dyDescent="0.25">
      <c r="A2623" s="99">
        <v>255930</v>
      </c>
      <c r="B2623" s="99" t="s">
        <v>1224</v>
      </c>
      <c r="D2623" s="1" t="s">
        <v>4372</v>
      </c>
      <c r="E2623" s="1" t="s">
        <v>7493</v>
      </c>
      <c r="F2623" s="1" t="s">
        <v>8404</v>
      </c>
      <c r="G2623" s="1">
        <v>2170</v>
      </c>
      <c r="H2623" s="1" t="s">
        <v>46</v>
      </c>
    </row>
    <row r="2624" spans="1:8" x14ac:dyDescent="0.25">
      <c r="A2624" s="99">
        <v>255932</v>
      </c>
      <c r="B2624" s="99" t="s">
        <v>1226</v>
      </c>
      <c r="D2624" s="1" t="s">
        <v>4372</v>
      </c>
      <c r="E2624" s="1" t="s">
        <v>7493</v>
      </c>
      <c r="F2624" s="1" t="s">
        <v>8404</v>
      </c>
      <c r="G2624" s="1">
        <v>2220</v>
      </c>
      <c r="H2624" s="1" t="s">
        <v>46</v>
      </c>
    </row>
    <row r="2625" spans="1:8" x14ac:dyDescent="0.25">
      <c r="A2625" s="99">
        <v>266292</v>
      </c>
      <c r="B2625" s="99" t="s">
        <v>1260</v>
      </c>
      <c r="D2625" s="1" t="s">
        <v>4372</v>
      </c>
      <c r="E2625" s="1" t="s">
        <v>7493</v>
      </c>
      <c r="F2625" s="1" t="s">
        <v>8404</v>
      </c>
      <c r="G2625" s="1">
        <v>1938</v>
      </c>
      <c r="H2625" s="1" t="s">
        <v>46</v>
      </c>
    </row>
    <row r="2626" spans="1:8" x14ac:dyDescent="0.25">
      <c r="A2626" s="99">
        <v>382407</v>
      </c>
      <c r="B2626" s="99" t="s">
        <v>2091</v>
      </c>
      <c r="D2626" s="1" t="s">
        <v>4372</v>
      </c>
      <c r="E2626" s="1" t="s">
        <v>7493</v>
      </c>
      <c r="F2626" s="1" t="s">
        <v>8405</v>
      </c>
      <c r="G2626" s="1">
        <v>1995</v>
      </c>
      <c r="H2626" s="1" t="s">
        <v>46</v>
      </c>
    </row>
    <row r="2627" spans="1:8" x14ac:dyDescent="0.25">
      <c r="A2627" s="99">
        <v>382409</v>
      </c>
      <c r="B2627" s="99" t="s">
        <v>2092</v>
      </c>
      <c r="D2627" s="1" t="s">
        <v>4372</v>
      </c>
      <c r="E2627" s="1" t="s">
        <v>7493</v>
      </c>
      <c r="F2627" s="1" t="s">
        <v>8405</v>
      </c>
      <c r="G2627" s="1">
        <v>2195</v>
      </c>
      <c r="H2627" s="1" t="s">
        <v>46</v>
      </c>
    </row>
    <row r="2628" spans="1:8" x14ac:dyDescent="0.25">
      <c r="A2628" s="99">
        <v>382411</v>
      </c>
      <c r="B2628" s="99" t="s">
        <v>4392</v>
      </c>
      <c r="D2628" s="1" t="s">
        <v>4372</v>
      </c>
      <c r="E2628" s="1" t="s">
        <v>7493</v>
      </c>
      <c r="F2628" s="1" t="s">
        <v>8405</v>
      </c>
      <c r="G2628" s="1">
        <v>2559</v>
      </c>
      <c r="H2628" s="1" t="s">
        <v>46</v>
      </c>
    </row>
    <row r="2629" spans="1:8" x14ac:dyDescent="0.25">
      <c r="A2629" s="99">
        <v>382412</v>
      </c>
      <c r="B2629" s="99" t="s">
        <v>2093</v>
      </c>
      <c r="D2629" s="1" t="s">
        <v>4372</v>
      </c>
      <c r="E2629" s="1" t="s">
        <v>7493</v>
      </c>
      <c r="F2629" s="1" t="s">
        <v>8405</v>
      </c>
      <c r="G2629" s="1">
        <v>2225</v>
      </c>
      <c r="H2629" s="1" t="s">
        <v>46</v>
      </c>
    </row>
    <row r="2630" spans="1:8" x14ac:dyDescent="0.25">
      <c r="A2630" s="99">
        <v>382413</v>
      </c>
      <c r="B2630" s="99" t="s">
        <v>2094</v>
      </c>
      <c r="D2630" s="1" t="s">
        <v>4372</v>
      </c>
      <c r="E2630" s="1" t="s">
        <v>7493</v>
      </c>
      <c r="F2630" s="1" t="s">
        <v>8405</v>
      </c>
      <c r="G2630" s="1">
        <v>2328</v>
      </c>
      <c r="H2630" s="1" t="s">
        <v>46</v>
      </c>
    </row>
    <row r="2631" spans="1:8" x14ac:dyDescent="0.25">
      <c r="A2631" s="99">
        <v>454806</v>
      </c>
      <c r="B2631" s="99" t="s">
        <v>5570</v>
      </c>
      <c r="D2631" s="1" t="s">
        <v>4372</v>
      </c>
      <c r="E2631" s="1" t="s">
        <v>7493</v>
      </c>
      <c r="F2631" s="1" t="s">
        <v>8405</v>
      </c>
      <c r="G2631" s="1">
        <v>3575</v>
      </c>
      <c r="H2631" s="1" t="s">
        <v>46</v>
      </c>
    </row>
    <row r="2632" spans="1:8" x14ac:dyDescent="0.25">
      <c r="A2632" s="99">
        <v>92041</v>
      </c>
      <c r="B2632" s="99" t="s">
        <v>2703</v>
      </c>
      <c r="D2632" s="1" t="s">
        <v>4372</v>
      </c>
      <c r="E2632" s="1" t="s">
        <v>7493</v>
      </c>
      <c r="F2632" s="1" t="s">
        <v>8406</v>
      </c>
      <c r="G2632" s="1">
        <v>2544</v>
      </c>
      <c r="H2632" s="1" t="s">
        <v>46</v>
      </c>
    </row>
    <row r="2633" spans="1:8" x14ac:dyDescent="0.25">
      <c r="A2633" s="99">
        <v>92042</v>
      </c>
      <c r="B2633" s="99" t="s">
        <v>2704</v>
      </c>
      <c r="D2633" s="1" t="s">
        <v>4372</v>
      </c>
      <c r="E2633" s="1" t="s">
        <v>7493</v>
      </c>
      <c r="F2633" s="1" t="s">
        <v>8406</v>
      </c>
      <c r="G2633" s="1">
        <v>2672</v>
      </c>
      <c r="H2633" s="1" t="s">
        <v>46</v>
      </c>
    </row>
    <row r="2634" spans="1:8" x14ac:dyDescent="0.25">
      <c r="A2634" s="99">
        <v>92043</v>
      </c>
      <c r="B2634" s="99" t="s">
        <v>2705</v>
      </c>
      <c r="D2634" s="1" t="s">
        <v>4372</v>
      </c>
      <c r="E2634" s="1" t="s">
        <v>7493</v>
      </c>
      <c r="F2634" s="1" t="s">
        <v>8406</v>
      </c>
      <c r="G2634" s="1">
        <v>3083</v>
      </c>
      <c r="H2634" s="1" t="s">
        <v>46</v>
      </c>
    </row>
    <row r="2635" spans="1:8" x14ac:dyDescent="0.25">
      <c r="A2635" s="99">
        <v>92044</v>
      </c>
      <c r="B2635" s="99" t="s">
        <v>2706</v>
      </c>
      <c r="D2635" s="1" t="s">
        <v>4372</v>
      </c>
      <c r="E2635" s="1" t="s">
        <v>7493</v>
      </c>
      <c r="F2635" s="1" t="s">
        <v>8406</v>
      </c>
      <c r="G2635" s="1">
        <v>2574</v>
      </c>
      <c r="H2635" s="1" t="s">
        <v>46</v>
      </c>
    </row>
    <row r="2636" spans="1:8" x14ac:dyDescent="0.25">
      <c r="A2636" s="99">
        <v>92045</v>
      </c>
      <c r="B2636" s="99" t="s">
        <v>2707</v>
      </c>
      <c r="D2636" s="1" t="s">
        <v>4372</v>
      </c>
      <c r="E2636" s="1" t="s">
        <v>7493</v>
      </c>
      <c r="F2636" s="1" t="s">
        <v>8406</v>
      </c>
      <c r="G2636" s="1">
        <v>2720</v>
      </c>
      <c r="H2636" s="1" t="s">
        <v>46</v>
      </c>
    </row>
    <row r="2637" spans="1:8" x14ac:dyDescent="0.25">
      <c r="A2637" s="99">
        <v>92046</v>
      </c>
      <c r="B2637" s="99" t="s">
        <v>2708</v>
      </c>
      <c r="D2637" s="1" t="s">
        <v>4372</v>
      </c>
      <c r="E2637" s="1" t="s">
        <v>7493</v>
      </c>
      <c r="F2637" s="1" t="s">
        <v>8406</v>
      </c>
      <c r="G2637" s="1">
        <v>3083</v>
      </c>
      <c r="H2637" s="1" t="s">
        <v>46</v>
      </c>
    </row>
    <row r="2638" spans="1:8" x14ac:dyDescent="0.25">
      <c r="A2638" s="99">
        <v>92047</v>
      </c>
      <c r="B2638" s="99" t="s">
        <v>2709</v>
      </c>
      <c r="D2638" s="1" t="s">
        <v>4372</v>
      </c>
      <c r="E2638" s="1" t="s">
        <v>7493</v>
      </c>
      <c r="F2638" s="1" t="s">
        <v>8406</v>
      </c>
      <c r="G2638" s="1">
        <v>3112</v>
      </c>
      <c r="H2638" s="1" t="s">
        <v>46</v>
      </c>
    </row>
    <row r="2639" spans="1:8" x14ac:dyDescent="0.25">
      <c r="A2639" s="99">
        <v>92048</v>
      </c>
      <c r="B2639" s="99" t="s">
        <v>2710</v>
      </c>
      <c r="D2639" s="1" t="s">
        <v>4372</v>
      </c>
      <c r="E2639" s="1" t="s">
        <v>7493</v>
      </c>
      <c r="F2639" s="1" t="s">
        <v>8406</v>
      </c>
      <c r="G2639" s="1">
        <v>3151</v>
      </c>
      <c r="H2639" s="1" t="s">
        <v>46</v>
      </c>
    </row>
    <row r="2640" spans="1:8" x14ac:dyDescent="0.25">
      <c r="A2640" s="99">
        <v>92049</v>
      </c>
      <c r="B2640" s="99" t="s">
        <v>2711</v>
      </c>
      <c r="D2640" s="1" t="s">
        <v>4372</v>
      </c>
      <c r="E2640" s="1" t="s">
        <v>7493</v>
      </c>
      <c r="F2640" s="1" t="s">
        <v>8406</v>
      </c>
      <c r="G2640" s="1">
        <v>4579</v>
      </c>
      <c r="H2640" s="1" t="s">
        <v>46</v>
      </c>
    </row>
    <row r="2641" spans="1:8" x14ac:dyDescent="0.25">
      <c r="A2641" s="99">
        <v>92050</v>
      </c>
      <c r="B2641" s="99" t="s">
        <v>2712</v>
      </c>
      <c r="D2641" s="1" t="s">
        <v>4372</v>
      </c>
      <c r="E2641" s="1" t="s">
        <v>7493</v>
      </c>
      <c r="F2641" s="1" t="s">
        <v>8406</v>
      </c>
      <c r="G2641" s="1">
        <v>3826</v>
      </c>
      <c r="H2641" s="1" t="s">
        <v>46</v>
      </c>
    </row>
    <row r="2642" spans="1:8" x14ac:dyDescent="0.25">
      <c r="A2642" s="99">
        <v>92051</v>
      </c>
      <c r="B2642" s="99" t="s">
        <v>2713</v>
      </c>
      <c r="D2642" s="1" t="s">
        <v>4372</v>
      </c>
      <c r="E2642" s="1" t="s">
        <v>7493</v>
      </c>
      <c r="F2642" s="1" t="s">
        <v>8406</v>
      </c>
      <c r="G2642" s="1">
        <v>3914</v>
      </c>
      <c r="H2642" s="1" t="s">
        <v>46</v>
      </c>
    </row>
    <row r="2643" spans="1:8" x14ac:dyDescent="0.25">
      <c r="A2643" s="99">
        <v>92052</v>
      </c>
      <c r="B2643" s="99" t="s">
        <v>2714</v>
      </c>
      <c r="D2643" s="1" t="s">
        <v>4372</v>
      </c>
      <c r="E2643" s="1" t="s">
        <v>7493</v>
      </c>
      <c r="F2643" s="1" t="s">
        <v>8406</v>
      </c>
      <c r="G2643" s="1">
        <v>4658</v>
      </c>
      <c r="H2643" s="1" t="s">
        <v>46</v>
      </c>
    </row>
    <row r="2644" spans="1:8" x14ac:dyDescent="0.25">
      <c r="A2644" s="99">
        <v>92053</v>
      </c>
      <c r="B2644" s="99" t="s">
        <v>2715</v>
      </c>
      <c r="D2644" s="1" t="s">
        <v>4372</v>
      </c>
      <c r="E2644" s="1" t="s">
        <v>7493</v>
      </c>
      <c r="F2644" s="1" t="s">
        <v>8406</v>
      </c>
      <c r="G2644" s="1">
        <v>4453</v>
      </c>
      <c r="H2644" s="1" t="s">
        <v>46</v>
      </c>
    </row>
    <row r="2645" spans="1:8" x14ac:dyDescent="0.25">
      <c r="A2645" s="99">
        <v>92054</v>
      </c>
      <c r="B2645" s="99" t="s">
        <v>2716</v>
      </c>
      <c r="D2645" s="1" t="s">
        <v>4372</v>
      </c>
      <c r="E2645" s="1" t="s">
        <v>7493</v>
      </c>
      <c r="F2645" s="1" t="s">
        <v>8406</v>
      </c>
      <c r="G2645" s="1">
        <v>4501</v>
      </c>
      <c r="H2645" s="1" t="s">
        <v>46</v>
      </c>
    </row>
    <row r="2646" spans="1:8" x14ac:dyDescent="0.25">
      <c r="A2646" s="99">
        <v>92055</v>
      </c>
      <c r="B2646" s="99" t="s">
        <v>2717</v>
      </c>
      <c r="D2646" s="1" t="s">
        <v>4372</v>
      </c>
      <c r="E2646" s="1" t="s">
        <v>7493</v>
      </c>
      <c r="F2646" s="1" t="s">
        <v>8406</v>
      </c>
      <c r="G2646" s="1">
        <v>6234</v>
      </c>
      <c r="H2646" s="1" t="s">
        <v>46</v>
      </c>
    </row>
    <row r="2647" spans="1:8" x14ac:dyDescent="0.25">
      <c r="A2647" s="99">
        <v>79013</v>
      </c>
      <c r="B2647" s="99" t="s">
        <v>2568</v>
      </c>
      <c r="D2647" s="1" t="s">
        <v>4372</v>
      </c>
      <c r="E2647" s="1" t="s">
        <v>5267</v>
      </c>
      <c r="F2647" s="1" t="s">
        <v>8407</v>
      </c>
      <c r="G2647" s="1">
        <v>2800</v>
      </c>
      <c r="H2647" s="1" t="s">
        <v>46</v>
      </c>
    </row>
    <row r="2648" spans="1:8" x14ac:dyDescent="0.25">
      <c r="A2648" s="99">
        <v>79390</v>
      </c>
      <c r="B2648" s="99" t="s">
        <v>2589</v>
      </c>
      <c r="D2648" s="1" t="s">
        <v>4372</v>
      </c>
      <c r="E2648" s="1" t="s">
        <v>5267</v>
      </c>
      <c r="F2648" s="1" t="s">
        <v>8407</v>
      </c>
      <c r="G2648" s="1">
        <v>4130</v>
      </c>
      <c r="H2648" s="1" t="s">
        <v>46</v>
      </c>
    </row>
    <row r="2649" spans="1:8" x14ac:dyDescent="0.25">
      <c r="A2649" s="99">
        <v>92028</v>
      </c>
      <c r="B2649" s="99" t="s">
        <v>2693</v>
      </c>
      <c r="D2649" s="1" t="s">
        <v>4372</v>
      </c>
      <c r="E2649" s="1" t="s">
        <v>5267</v>
      </c>
      <c r="F2649" s="1" t="s">
        <v>8407</v>
      </c>
      <c r="G2649" s="1">
        <v>2680</v>
      </c>
      <c r="H2649" s="1" t="s">
        <v>46</v>
      </c>
    </row>
    <row r="2650" spans="1:8" x14ac:dyDescent="0.25">
      <c r="A2650" s="99">
        <v>92029</v>
      </c>
      <c r="B2650" s="99" t="s">
        <v>2694</v>
      </c>
      <c r="D2650" s="1" t="s">
        <v>4372</v>
      </c>
      <c r="E2650" s="1" t="s">
        <v>5267</v>
      </c>
      <c r="F2650" s="1" t="s">
        <v>8407</v>
      </c>
      <c r="G2650" s="1">
        <v>2850</v>
      </c>
      <c r="H2650" s="1" t="s">
        <v>46</v>
      </c>
    </row>
    <row r="2651" spans="1:8" x14ac:dyDescent="0.25">
      <c r="A2651" s="99">
        <v>92032</v>
      </c>
      <c r="B2651" s="99" t="s">
        <v>2695</v>
      </c>
      <c r="D2651" s="1" t="s">
        <v>4372</v>
      </c>
      <c r="E2651" s="1" t="s">
        <v>5267</v>
      </c>
      <c r="F2651" s="1" t="s">
        <v>8407</v>
      </c>
      <c r="G2651" s="1">
        <v>4130</v>
      </c>
      <c r="H2651" s="1" t="s">
        <v>46</v>
      </c>
    </row>
    <row r="2652" spans="1:8" x14ac:dyDescent="0.25">
      <c r="A2652" s="99">
        <v>92034</v>
      </c>
      <c r="B2652" s="99" t="s">
        <v>2696</v>
      </c>
      <c r="D2652" s="1" t="s">
        <v>4372</v>
      </c>
      <c r="E2652" s="1" t="s">
        <v>5267</v>
      </c>
      <c r="F2652" s="1" t="s">
        <v>8407</v>
      </c>
      <c r="G2652" s="1">
        <v>4130</v>
      </c>
      <c r="H2652" s="1" t="s">
        <v>46</v>
      </c>
    </row>
    <row r="2653" spans="1:8" x14ac:dyDescent="0.25">
      <c r="A2653" s="99">
        <v>218835</v>
      </c>
      <c r="B2653" s="99" t="s">
        <v>779</v>
      </c>
      <c r="D2653" s="1" t="s">
        <v>4372</v>
      </c>
      <c r="E2653" s="1" t="s">
        <v>5267</v>
      </c>
      <c r="F2653" s="1" t="s">
        <v>8407</v>
      </c>
      <c r="G2653" s="1">
        <v>3003</v>
      </c>
      <c r="H2653" s="1" t="s">
        <v>46</v>
      </c>
    </row>
    <row r="2654" spans="1:8" x14ac:dyDescent="0.25">
      <c r="A2654" s="99">
        <v>229748</v>
      </c>
      <c r="B2654" s="99" t="s">
        <v>3628</v>
      </c>
      <c r="D2654" s="1" t="s">
        <v>4372</v>
      </c>
      <c r="E2654" s="1" t="s">
        <v>5267</v>
      </c>
      <c r="F2654" s="1" t="s">
        <v>8407</v>
      </c>
      <c r="G2654" s="1">
        <v>3371</v>
      </c>
      <c r="H2654" s="1" t="s">
        <v>46</v>
      </c>
    </row>
    <row r="2655" spans="1:8" x14ac:dyDescent="0.25">
      <c r="A2655" s="99">
        <v>251834</v>
      </c>
      <c r="B2655" s="99" t="s">
        <v>1097</v>
      </c>
      <c r="D2655" s="1" t="s">
        <v>4372</v>
      </c>
      <c r="E2655" s="1" t="s">
        <v>5267</v>
      </c>
      <c r="F2655" s="1" t="s">
        <v>8407</v>
      </c>
      <c r="G2655" s="1">
        <v>3053</v>
      </c>
      <c r="H2655" s="1" t="s">
        <v>46</v>
      </c>
    </row>
    <row r="2656" spans="1:8" x14ac:dyDescent="0.25">
      <c r="A2656" s="99">
        <v>381662</v>
      </c>
      <c r="B2656" s="99" t="s">
        <v>5571</v>
      </c>
      <c r="D2656" s="1" t="s">
        <v>4372</v>
      </c>
      <c r="E2656" s="1" t="s">
        <v>5267</v>
      </c>
      <c r="F2656" s="1" t="s">
        <v>8407</v>
      </c>
      <c r="G2656" s="1">
        <v>2973.3</v>
      </c>
      <c r="H2656" s="1" t="s">
        <v>46</v>
      </c>
    </row>
    <row r="2657" spans="1:8" x14ac:dyDescent="0.25">
      <c r="A2657" s="99">
        <v>92035</v>
      </c>
      <c r="B2657" s="99" t="s">
        <v>2697</v>
      </c>
      <c r="D2657" s="1" t="s">
        <v>4372</v>
      </c>
      <c r="E2657" s="1" t="s">
        <v>5267</v>
      </c>
      <c r="F2657" s="1" t="s">
        <v>8408</v>
      </c>
      <c r="G2657" s="1">
        <v>3580</v>
      </c>
      <c r="H2657" s="1" t="s">
        <v>46</v>
      </c>
    </row>
    <row r="2658" spans="1:8" x14ac:dyDescent="0.25">
      <c r="A2658" s="99">
        <v>92036</v>
      </c>
      <c r="B2658" s="99" t="s">
        <v>2698</v>
      </c>
      <c r="D2658" s="1" t="s">
        <v>4372</v>
      </c>
      <c r="E2658" s="1" t="s">
        <v>5267</v>
      </c>
      <c r="F2658" s="1" t="s">
        <v>8408</v>
      </c>
      <c r="G2658" s="1">
        <v>3780</v>
      </c>
      <c r="H2658" s="1" t="s">
        <v>46</v>
      </c>
    </row>
    <row r="2659" spans="1:8" x14ac:dyDescent="0.25">
      <c r="A2659" s="99">
        <v>92037</v>
      </c>
      <c r="B2659" s="99" t="s">
        <v>2699</v>
      </c>
      <c r="D2659" s="1" t="s">
        <v>4372</v>
      </c>
      <c r="E2659" s="1" t="s">
        <v>5267</v>
      </c>
      <c r="F2659" s="1" t="s">
        <v>8408</v>
      </c>
      <c r="G2659" s="1">
        <v>3550</v>
      </c>
      <c r="H2659" s="1" t="s">
        <v>46</v>
      </c>
    </row>
    <row r="2660" spans="1:8" x14ac:dyDescent="0.25">
      <c r="A2660" s="99">
        <v>92038</v>
      </c>
      <c r="B2660" s="99" t="s">
        <v>2700</v>
      </c>
      <c r="D2660" s="1" t="s">
        <v>4372</v>
      </c>
      <c r="E2660" s="1" t="s">
        <v>5267</v>
      </c>
      <c r="F2660" s="1" t="s">
        <v>8408</v>
      </c>
      <c r="G2660" s="1">
        <v>5090</v>
      </c>
      <c r="H2660" s="1" t="s">
        <v>46</v>
      </c>
    </row>
    <row r="2661" spans="1:8" x14ac:dyDescent="0.25">
      <c r="A2661" s="99">
        <v>92039</v>
      </c>
      <c r="B2661" s="99" t="s">
        <v>2701</v>
      </c>
      <c r="D2661" s="1" t="s">
        <v>4372</v>
      </c>
      <c r="E2661" s="1" t="s">
        <v>5267</v>
      </c>
      <c r="F2661" s="1" t="s">
        <v>8408</v>
      </c>
      <c r="G2661" s="1">
        <v>5820</v>
      </c>
      <c r="H2661" s="1" t="s">
        <v>46</v>
      </c>
    </row>
    <row r="2662" spans="1:8" x14ac:dyDescent="0.25">
      <c r="A2662" s="99">
        <v>92040</v>
      </c>
      <c r="B2662" s="99" t="s">
        <v>2702</v>
      </c>
      <c r="D2662" s="1" t="s">
        <v>4372</v>
      </c>
      <c r="E2662" s="1" t="s">
        <v>5267</v>
      </c>
      <c r="F2662" s="1" t="s">
        <v>8408</v>
      </c>
      <c r="G2662" s="1">
        <v>5730</v>
      </c>
      <c r="H2662" s="1" t="s">
        <v>46</v>
      </c>
    </row>
    <row r="2663" spans="1:8" x14ac:dyDescent="0.25">
      <c r="A2663" s="99">
        <v>380445</v>
      </c>
      <c r="B2663" s="99" t="s">
        <v>2015</v>
      </c>
      <c r="D2663" s="1" t="s">
        <v>4372</v>
      </c>
      <c r="E2663" s="1" t="s">
        <v>5267</v>
      </c>
      <c r="F2663" s="1" t="s">
        <v>8408</v>
      </c>
      <c r="G2663" s="1">
        <v>3795</v>
      </c>
      <c r="H2663" s="1" t="s">
        <v>46</v>
      </c>
    </row>
    <row r="2664" spans="1:8" x14ac:dyDescent="0.25">
      <c r="A2664" s="99">
        <v>488806</v>
      </c>
      <c r="B2664" s="99" t="s">
        <v>2219</v>
      </c>
      <c r="D2664" s="1" t="s">
        <v>4393</v>
      </c>
      <c r="E2664" s="1" t="s">
        <v>7494</v>
      </c>
      <c r="F2664" s="1" t="s">
        <v>8409</v>
      </c>
      <c r="G2664" s="1">
        <v>3378</v>
      </c>
      <c r="H2664" s="1" t="s">
        <v>46</v>
      </c>
    </row>
    <row r="2665" spans="1:8" x14ac:dyDescent="0.25">
      <c r="A2665" s="99">
        <v>488807</v>
      </c>
      <c r="B2665" s="99" t="s">
        <v>2220</v>
      </c>
      <c r="D2665" s="1" t="s">
        <v>4393</v>
      </c>
      <c r="E2665" s="1" t="s">
        <v>7494</v>
      </c>
      <c r="F2665" s="1" t="s">
        <v>8409</v>
      </c>
      <c r="G2665" s="1">
        <v>3517</v>
      </c>
      <c r="H2665" s="1" t="s">
        <v>46</v>
      </c>
    </row>
    <row r="2666" spans="1:8" x14ac:dyDescent="0.25">
      <c r="A2666" s="99">
        <v>488808</v>
      </c>
      <c r="B2666" s="99" t="s">
        <v>2221</v>
      </c>
      <c r="D2666" s="1" t="s">
        <v>4393</v>
      </c>
      <c r="E2666" s="1" t="s">
        <v>7494</v>
      </c>
      <c r="F2666" s="1" t="s">
        <v>8409</v>
      </c>
      <c r="G2666" s="1">
        <v>3782</v>
      </c>
      <c r="H2666" s="1" t="s">
        <v>46</v>
      </c>
    </row>
    <row r="2667" spans="1:8" x14ac:dyDescent="0.25">
      <c r="A2667" s="99">
        <v>488900</v>
      </c>
      <c r="B2667" s="99" t="s">
        <v>4396</v>
      </c>
      <c r="D2667" s="1" t="s">
        <v>4393</v>
      </c>
      <c r="E2667" s="1" t="s">
        <v>7494</v>
      </c>
      <c r="F2667" s="1" t="s">
        <v>8410</v>
      </c>
      <c r="G2667" s="1">
        <v>4038</v>
      </c>
      <c r="H2667" s="1" t="s">
        <v>46</v>
      </c>
    </row>
    <row r="2668" spans="1:8" x14ac:dyDescent="0.25">
      <c r="A2668" s="99">
        <v>488901</v>
      </c>
      <c r="B2668" s="99" t="s">
        <v>4398</v>
      </c>
      <c r="D2668" s="1" t="s">
        <v>4393</v>
      </c>
      <c r="E2668" s="1" t="s">
        <v>7494</v>
      </c>
      <c r="F2668" s="1" t="s">
        <v>8410</v>
      </c>
      <c r="G2668" s="1">
        <v>4598</v>
      </c>
      <c r="H2668" s="1" t="s">
        <v>46</v>
      </c>
    </row>
    <row r="2669" spans="1:8" x14ac:dyDescent="0.25">
      <c r="A2669" s="99">
        <v>488902</v>
      </c>
      <c r="B2669" s="99" t="s">
        <v>4399</v>
      </c>
      <c r="D2669" s="1" t="s">
        <v>4393</v>
      </c>
      <c r="E2669" s="1" t="s">
        <v>7494</v>
      </c>
      <c r="F2669" s="1" t="s">
        <v>8410</v>
      </c>
      <c r="G2669" s="1">
        <v>4890</v>
      </c>
      <c r="H2669" s="1" t="s">
        <v>46</v>
      </c>
    </row>
    <row r="2670" spans="1:8" x14ac:dyDescent="0.25">
      <c r="A2670" s="99">
        <v>488840</v>
      </c>
      <c r="B2670" s="99" t="s">
        <v>2243</v>
      </c>
      <c r="D2670" s="1" t="s">
        <v>4393</v>
      </c>
      <c r="E2670" s="1" t="s">
        <v>7495</v>
      </c>
      <c r="F2670" s="1" t="s">
        <v>8409</v>
      </c>
      <c r="G2670" s="1">
        <v>3739</v>
      </c>
      <c r="H2670" s="1" t="s">
        <v>46</v>
      </c>
    </row>
    <row r="2671" spans="1:8" x14ac:dyDescent="0.25">
      <c r="A2671" s="99">
        <v>488841</v>
      </c>
      <c r="B2671" s="99" t="s">
        <v>2244</v>
      </c>
      <c r="D2671" s="1" t="s">
        <v>4393</v>
      </c>
      <c r="E2671" s="1" t="s">
        <v>7495</v>
      </c>
      <c r="F2671" s="1" t="s">
        <v>8409</v>
      </c>
      <c r="G2671" s="1">
        <v>3739</v>
      </c>
      <c r="H2671" s="1" t="s">
        <v>46</v>
      </c>
    </row>
    <row r="2672" spans="1:8" x14ac:dyDescent="0.25">
      <c r="A2672" s="99">
        <v>488842</v>
      </c>
      <c r="B2672" s="99" t="s">
        <v>2245</v>
      </c>
      <c r="D2672" s="1" t="s">
        <v>4393</v>
      </c>
      <c r="E2672" s="1" t="s">
        <v>7495</v>
      </c>
      <c r="F2672" s="1" t="s">
        <v>8409</v>
      </c>
      <c r="G2672" s="1">
        <v>5006</v>
      </c>
      <c r="H2672" s="1" t="s">
        <v>46</v>
      </c>
    </row>
    <row r="2673" spans="1:8" x14ac:dyDescent="0.25">
      <c r="A2673" s="99">
        <v>488843</v>
      </c>
      <c r="B2673" s="99" t="s">
        <v>2246</v>
      </c>
      <c r="D2673" s="1" t="s">
        <v>4393</v>
      </c>
      <c r="E2673" s="1" t="s">
        <v>7495</v>
      </c>
      <c r="F2673" s="1" t="s">
        <v>8409</v>
      </c>
      <c r="G2673" s="1">
        <v>5006</v>
      </c>
      <c r="H2673" s="1" t="s">
        <v>46</v>
      </c>
    </row>
    <row r="2674" spans="1:8" x14ac:dyDescent="0.25">
      <c r="A2674" s="99">
        <v>488844</v>
      </c>
      <c r="B2674" s="99" t="s">
        <v>2247</v>
      </c>
      <c r="D2674" s="1" t="s">
        <v>4393</v>
      </c>
      <c r="E2674" s="1" t="s">
        <v>7495</v>
      </c>
      <c r="F2674" s="1" t="s">
        <v>8409</v>
      </c>
      <c r="G2674" s="1">
        <v>6221</v>
      </c>
      <c r="H2674" s="1" t="s">
        <v>46</v>
      </c>
    </row>
    <row r="2675" spans="1:8" x14ac:dyDescent="0.25">
      <c r="A2675" s="99">
        <v>488845</v>
      </c>
      <c r="B2675" s="99" t="s">
        <v>2248</v>
      </c>
      <c r="D2675" s="1" t="s">
        <v>4393</v>
      </c>
      <c r="E2675" s="1" t="s">
        <v>7495</v>
      </c>
      <c r="F2675" s="1" t="s">
        <v>8409</v>
      </c>
      <c r="G2675" s="1">
        <v>6221</v>
      </c>
      <c r="H2675" s="1" t="s">
        <v>46</v>
      </c>
    </row>
    <row r="2676" spans="1:8" x14ac:dyDescent="0.25">
      <c r="A2676" s="99">
        <v>488861</v>
      </c>
      <c r="B2676" s="99" t="s">
        <v>2251</v>
      </c>
      <c r="D2676" s="1" t="s">
        <v>4393</v>
      </c>
      <c r="E2676" s="1" t="s">
        <v>7495</v>
      </c>
      <c r="F2676" s="1" t="s">
        <v>8409</v>
      </c>
      <c r="G2676" s="1">
        <v>3116</v>
      </c>
      <c r="H2676" s="1" t="s">
        <v>46</v>
      </c>
    </row>
    <row r="2677" spans="1:8" x14ac:dyDescent="0.25">
      <c r="A2677" s="99">
        <v>488862</v>
      </c>
      <c r="B2677" s="99" t="s">
        <v>2252</v>
      </c>
      <c r="D2677" s="1" t="s">
        <v>4393</v>
      </c>
      <c r="E2677" s="1" t="s">
        <v>7495</v>
      </c>
      <c r="F2677" s="1" t="s">
        <v>8409</v>
      </c>
      <c r="G2677" s="1">
        <v>3116</v>
      </c>
      <c r="H2677" s="1" t="s">
        <v>46</v>
      </c>
    </row>
    <row r="2678" spans="1:8" x14ac:dyDescent="0.25">
      <c r="A2678" s="99">
        <v>488903</v>
      </c>
      <c r="B2678" s="99" t="s">
        <v>4395</v>
      </c>
      <c r="D2678" s="1" t="s">
        <v>4393</v>
      </c>
      <c r="E2678" s="1" t="s">
        <v>7495</v>
      </c>
      <c r="F2678" s="1" t="s">
        <v>8410</v>
      </c>
      <c r="G2678" s="1">
        <v>3865</v>
      </c>
      <c r="H2678" s="1" t="s">
        <v>46</v>
      </c>
    </row>
    <row r="2679" spans="1:8" x14ac:dyDescent="0.25">
      <c r="A2679" s="99">
        <v>488904</v>
      </c>
      <c r="B2679" s="99" t="s">
        <v>4394</v>
      </c>
      <c r="D2679" s="1" t="s">
        <v>4393</v>
      </c>
      <c r="E2679" s="1" t="s">
        <v>7495</v>
      </c>
      <c r="F2679" s="1" t="s">
        <v>8410</v>
      </c>
      <c r="G2679" s="1">
        <v>3865</v>
      </c>
      <c r="H2679" s="1" t="s">
        <v>46</v>
      </c>
    </row>
    <row r="2680" spans="1:8" x14ac:dyDescent="0.25">
      <c r="A2680" s="99">
        <v>488905</v>
      </c>
      <c r="B2680" s="99" t="s">
        <v>4397</v>
      </c>
      <c r="D2680" s="1" t="s">
        <v>4393</v>
      </c>
      <c r="E2680" s="1" t="s">
        <v>7495</v>
      </c>
      <c r="F2680" s="1" t="s">
        <v>8410</v>
      </c>
      <c r="G2680" s="1">
        <v>4469</v>
      </c>
      <c r="H2680" s="1" t="s">
        <v>46</v>
      </c>
    </row>
    <row r="2681" spans="1:8" x14ac:dyDescent="0.25">
      <c r="A2681" s="99">
        <v>488907</v>
      </c>
      <c r="B2681" s="99" t="s">
        <v>4401</v>
      </c>
      <c r="D2681" s="1" t="s">
        <v>4393</v>
      </c>
      <c r="E2681" s="1" t="s">
        <v>7495</v>
      </c>
      <c r="F2681" s="1" t="s">
        <v>8410</v>
      </c>
      <c r="G2681" s="1">
        <v>6280</v>
      </c>
      <c r="H2681" s="1" t="s">
        <v>46</v>
      </c>
    </row>
    <row r="2682" spans="1:8" x14ac:dyDescent="0.25">
      <c r="A2682" s="99">
        <v>488908</v>
      </c>
      <c r="B2682" s="99" t="s">
        <v>4400</v>
      </c>
      <c r="D2682" s="1" t="s">
        <v>4393</v>
      </c>
      <c r="E2682" s="1" t="s">
        <v>7495</v>
      </c>
      <c r="F2682" s="1" t="s">
        <v>8410</v>
      </c>
      <c r="G2682" s="1">
        <v>6280</v>
      </c>
      <c r="H2682" s="1" t="s">
        <v>46</v>
      </c>
    </row>
    <row r="2683" spans="1:8" x14ac:dyDescent="0.25">
      <c r="A2683" s="99">
        <v>488914</v>
      </c>
      <c r="B2683" s="99" t="s">
        <v>5572</v>
      </c>
      <c r="D2683" s="1" t="s">
        <v>4393</v>
      </c>
      <c r="E2683" s="1" t="s">
        <v>7495</v>
      </c>
      <c r="F2683" s="1" t="s">
        <v>8410</v>
      </c>
      <c r="G2683" s="1">
        <v>8071</v>
      </c>
      <c r="H2683" s="1" t="s">
        <v>46</v>
      </c>
    </row>
    <row r="2684" spans="1:8" x14ac:dyDescent="0.25">
      <c r="A2684" s="99">
        <v>488863</v>
      </c>
      <c r="B2684" s="99" t="s">
        <v>2249</v>
      </c>
      <c r="D2684" s="1" t="s">
        <v>4403</v>
      </c>
      <c r="E2684" s="1" t="s">
        <v>7496</v>
      </c>
      <c r="F2684" s="1" t="s">
        <v>8409</v>
      </c>
      <c r="G2684" s="1">
        <v>3245</v>
      </c>
      <c r="H2684" s="1" t="s">
        <v>46</v>
      </c>
    </row>
    <row r="2685" spans="1:8" x14ac:dyDescent="0.25">
      <c r="A2685" s="99">
        <v>488864</v>
      </c>
      <c r="B2685" s="99" t="s">
        <v>2250</v>
      </c>
      <c r="D2685" s="1" t="s">
        <v>4403</v>
      </c>
      <c r="E2685" s="1" t="s">
        <v>7496</v>
      </c>
      <c r="F2685" s="1" t="s">
        <v>8409</v>
      </c>
      <c r="G2685" s="1">
        <v>3245</v>
      </c>
      <c r="H2685" s="1" t="s">
        <v>46</v>
      </c>
    </row>
    <row r="2686" spans="1:8" x14ac:dyDescent="0.25">
      <c r="A2686" s="99">
        <v>488866</v>
      </c>
      <c r="B2686" s="99" t="s">
        <v>3378</v>
      </c>
      <c r="D2686" s="1" t="s">
        <v>4403</v>
      </c>
      <c r="E2686" s="1" t="s">
        <v>7496</v>
      </c>
      <c r="F2686" s="1" t="s">
        <v>8409</v>
      </c>
      <c r="G2686" s="1">
        <v>6567</v>
      </c>
      <c r="H2686" s="1" t="s">
        <v>46</v>
      </c>
    </row>
    <row r="2687" spans="1:8" x14ac:dyDescent="0.25">
      <c r="A2687" s="99">
        <v>488881</v>
      </c>
      <c r="B2687" s="99" t="s">
        <v>3377</v>
      </c>
      <c r="D2687" s="1" t="s">
        <v>4403</v>
      </c>
      <c r="E2687" s="1" t="s">
        <v>7496</v>
      </c>
      <c r="F2687" s="1" t="s">
        <v>8409</v>
      </c>
      <c r="G2687" s="1">
        <v>3811</v>
      </c>
      <c r="H2687" s="1" t="s">
        <v>46</v>
      </c>
    </row>
    <row r="2688" spans="1:8" x14ac:dyDescent="0.25">
      <c r="A2688" s="99">
        <v>488884</v>
      </c>
      <c r="B2688" s="99" t="s">
        <v>4405</v>
      </c>
      <c r="D2688" s="1" t="s">
        <v>4403</v>
      </c>
      <c r="E2688" s="1" t="s">
        <v>7496</v>
      </c>
      <c r="F2688" s="1" t="s">
        <v>8409</v>
      </c>
      <c r="G2688" s="1">
        <v>3373</v>
      </c>
      <c r="H2688" s="1" t="s">
        <v>46</v>
      </c>
    </row>
    <row r="2689" spans="1:8" x14ac:dyDescent="0.25">
      <c r="A2689" s="99">
        <v>488885</v>
      </c>
      <c r="B2689" s="99" t="s">
        <v>4406</v>
      </c>
      <c r="D2689" s="1" t="s">
        <v>4403</v>
      </c>
      <c r="E2689" s="1" t="s">
        <v>7496</v>
      </c>
      <c r="F2689" s="1" t="s">
        <v>8409</v>
      </c>
      <c r="G2689" s="1">
        <v>3373</v>
      </c>
      <c r="H2689" s="1" t="s">
        <v>46</v>
      </c>
    </row>
    <row r="2690" spans="1:8" x14ac:dyDescent="0.25">
      <c r="A2690" s="99">
        <v>488809</v>
      </c>
      <c r="B2690" s="99" t="s">
        <v>2222</v>
      </c>
      <c r="D2690" s="1" t="s">
        <v>4403</v>
      </c>
      <c r="E2690" s="1" t="s">
        <v>7497</v>
      </c>
      <c r="F2690" s="1" t="s">
        <v>8409</v>
      </c>
      <c r="G2690" s="1">
        <v>3025</v>
      </c>
      <c r="H2690" s="1" t="s">
        <v>46</v>
      </c>
    </row>
    <row r="2691" spans="1:8" x14ac:dyDescent="0.25">
      <c r="A2691" s="99">
        <v>488810</v>
      </c>
      <c r="B2691" s="99" t="s">
        <v>2223</v>
      </c>
      <c r="D2691" s="1" t="s">
        <v>4403</v>
      </c>
      <c r="E2691" s="1" t="s">
        <v>7497</v>
      </c>
      <c r="F2691" s="1" t="s">
        <v>8409</v>
      </c>
      <c r="G2691" s="1">
        <v>4151</v>
      </c>
      <c r="H2691" s="1" t="s">
        <v>46</v>
      </c>
    </row>
    <row r="2692" spans="1:8" x14ac:dyDescent="0.25">
      <c r="A2692" s="99">
        <v>488811</v>
      </c>
      <c r="B2692" s="99" t="s">
        <v>2224</v>
      </c>
      <c r="D2692" s="1" t="s">
        <v>4403</v>
      </c>
      <c r="E2692" s="1" t="s">
        <v>7497</v>
      </c>
      <c r="F2692" s="1" t="s">
        <v>8409</v>
      </c>
      <c r="G2692" s="1">
        <v>4151</v>
      </c>
      <c r="H2692" s="1" t="s">
        <v>46</v>
      </c>
    </row>
    <row r="2693" spans="1:8" x14ac:dyDescent="0.25">
      <c r="A2693" s="99">
        <v>488812</v>
      </c>
      <c r="B2693" s="99" t="s">
        <v>2225</v>
      </c>
      <c r="D2693" s="1" t="s">
        <v>4403</v>
      </c>
      <c r="E2693" s="1" t="s">
        <v>7497</v>
      </c>
      <c r="F2693" s="1" t="s">
        <v>8409</v>
      </c>
      <c r="G2693" s="1">
        <v>4182</v>
      </c>
      <c r="H2693" s="1" t="s">
        <v>46</v>
      </c>
    </row>
    <row r="2694" spans="1:8" x14ac:dyDescent="0.25">
      <c r="A2694" s="99">
        <v>488813</v>
      </c>
      <c r="B2694" s="99" t="s">
        <v>2226</v>
      </c>
      <c r="D2694" s="1" t="s">
        <v>4403</v>
      </c>
      <c r="E2694" s="1" t="s">
        <v>7497</v>
      </c>
      <c r="F2694" s="1" t="s">
        <v>8409</v>
      </c>
      <c r="G2694" s="1">
        <v>4182</v>
      </c>
      <c r="H2694" s="1" t="s">
        <v>46</v>
      </c>
    </row>
    <row r="2695" spans="1:8" x14ac:dyDescent="0.25">
      <c r="A2695" s="99">
        <v>488814</v>
      </c>
      <c r="B2695" s="99" t="s">
        <v>2227</v>
      </c>
      <c r="D2695" s="1" t="s">
        <v>4403</v>
      </c>
      <c r="E2695" s="1" t="s">
        <v>7497</v>
      </c>
      <c r="F2695" s="1" t="s">
        <v>8409</v>
      </c>
      <c r="G2695" s="1">
        <v>4099</v>
      </c>
      <c r="H2695" s="1" t="s">
        <v>46</v>
      </c>
    </row>
    <row r="2696" spans="1:8" x14ac:dyDescent="0.25">
      <c r="A2696" s="99">
        <v>488815</v>
      </c>
      <c r="B2696" s="99" t="s">
        <v>2228</v>
      </c>
      <c r="D2696" s="1" t="s">
        <v>4403</v>
      </c>
      <c r="E2696" s="1" t="s">
        <v>7497</v>
      </c>
      <c r="F2696" s="1" t="s">
        <v>8409</v>
      </c>
      <c r="G2696" s="1">
        <v>4099</v>
      </c>
      <c r="H2696" s="1" t="s">
        <v>46</v>
      </c>
    </row>
    <row r="2697" spans="1:8" x14ac:dyDescent="0.25">
      <c r="A2697" s="99">
        <v>488816</v>
      </c>
      <c r="B2697" s="99" t="s">
        <v>2229</v>
      </c>
      <c r="D2697" s="1" t="s">
        <v>4403</v>
      </c>
      <c r="E2697" s="1" t="s">
        <v>7497</v>
      </c>
      <c r="F2697" s="1" t="s">
        <v>8409</v>
      </c>
      <c r="G2697" s="1">
        <v>4120</v>
      </c>
      <c r="H2697" s="1" t="s">
        <v>46</v>
      </c>
    </row>
    <row r="2698" spans="1:8" x14ac:dyDescent="0.25">
      <c r="A2698" s="99">
        <v>488817</v>
      </c>
      <c r="B2698" s="99" t="s">
        <v>2230</v>
      </c>
      <c r="D2698" s="1" t="s">
        <v>4403</v>
      </c>
      <c r="E2698" s="1" t="s">
        <v>7497</v>
      </c>
      <c r="F2698" s="1" t="s">
        <v>8409</v>
      </c>
      <c r="G2698" s="1">
        <v>4120</v>
      </c>
      <c r="H2698" s="1" t="s">
        <v>46</v>
      </c>
    </row>
    <row r="2699" spans="1:8" x14ac:dyDescent="0.25">
      <c r="A2699" s="99">
        <v>488818</v>
      </c>
      <c r="B2699" s="99" t="s">
        <v>2231</v>
      </c>
      <c r="D2699" s="1" t="s">
        <v>4403</v>
      </c>
      <c r="E2699" s="1" t="s">
        <v>7497</v>
      </c>
      <c r="F2699" s="1" t="s">
        <v>8409</v>
      </c>
      <c r="G2699" s="1">
        <v>3255</v>
      </c>
      <c r="H2699" s="1" t="s">
        <v>46</v>
      </c>
    </row>
    <row r="2700" spans="1:8" x14ac:dyDescent="0.25">
      <c r="A2700" s="99">
        <v>488819</v>
      </c>
      <c r="B2700" s="99" t="s">
        <v>2232</v>
      </c>
      <c r="D2700" s="1" t="s">
        <v>4403</v>
      </c>
      <c r="E2700" s="1" t="s">
        <v>7497</v>
      </c>
      <c r="F2700" s="1" t="s">
        <v>8409</v>
      </c>
      <c r="G2700" s="1">
        <v>3255</v>
      </c>
      <c r="H2700" s="1" t="s">
        <v>46</v>
      </c>
    </row>
    <row r="2701" spans="1:8" x14ac:dyDescent="0.25">
      <c r="A2701" s="99">
        <v>488820</v>
      </c>
      <c r="B2701" s="99" t="s">
        <v>2233</v>
      </c>
      <c r="D2701" s="1" t="s">
        <v>4403</v>
      </c>
      <c r="E2701" s="1" t="s">
        <v>7497</v>
      </c>
      <c r="F2701" s="1" t="s">
        <v>8409</v>
      </c>
      <c r="G2701" s="1">
        <v>3286</v>
      </c>
      <c r="H2701" s="1" t="s">
        <v>46</v>
      </c>
    </row>
    <row r="2702" spans="1:8" x14ac:dyDescent="0.25">
      <c r="A2702" s="99">
        <v>488821</v>
      </c>
      <c r="B2702" s="99" t="s">
        <v>2234</v>
      </c>
      <c r="D2702" s="1" t="s">
        <v>4403</v>
      </c>
      <c r="E2702" s="1" t="s">
        <v>7497</v>
      </c>
      <c r="F2702" s="1" t="s">
        <v>8409</v>
      </c>
      <c r="G2702" s="1">
        <v>3286</v>
      </c>
      <c r="H2702" s="1" t="s">
        <v>46</v>
      </c>
    </row>
    <row r="2703" spans="1:8" x14ac:dyDescent="0.25">
      <c r="A2703" s="99">
        <v>488822</v>
      </c>
      <c r="B2703" s="99" t="s">
        <v>2235</v>
      </c>
      <c r="D2703" s="1" t="s">
        <v>4403</v>
      </c>
      <c r="E2703" s="1" t="s">
        <v>7497</v>
      </c>
      <c r="F2703" s="1" t="s">
        <v>8409</v>
      </c>
      <c r="G2703" s="1">
        <v>3492</v>
      </c>
      <c r="H2703" s="1" t="s">
        <v>46</v>
      </c>
    </row>
    <row r="2704" spans="1:8" x14ac:dyDescent="0.25">
      <c r="A2704" s="99">
        <v>488823</v>
      </c>
      <c r="B2704" s="99" t="s">
        <v>2236</v>
      </c>
      <c r="D2704" s="1" t="s">
        <v>4403</v>
      </c>
      <c r="E2704" s="1" t="s">
        <v>7497</v>
      </c>
      <c r="F2704" s="1" t="s">
        <v>8409</v>
      </c>
      <c r="G2704" s="1">
        <v>3492</v>
      </c>
      <c r="H2704" s="1" t="s">
        <v>46</v>
      </c>
    </row>
    <row r="2705" spans="1:8" x14ac:dyDescent="0.25">
      <c r="A2705" s="99">
        <v>488824</v>
      </c>
      <c r="B2705" s="99" t="s">
        <v>2237</v>
      </c>
      <c r="D2705" s="1" t="s">
        <v>4403</v>
      </c>
      <c r="E2705" s="1" t="s">
        <v>7497</v>
      </c>
      <c r="F2705" s="1" t="s">
        <v>8409</v>
      </c>
      <c r="G2705" s="1">
        <v>3502</v>
      </c>
      <c r="H2705" s="1" t="s">
        <v>46</v>
      </c>
    </row>
    <row r="2706" spans="1:8" x14ac:dyDescent="0.25">
      <c r="A2706" s="99">
        <v>488825</v>
      </c>
      <c r="B2706" s="99" t="s">
        <v>2238</v>
      </c>
      <c r="D2706" s="1" t="s">
        <v>4403</v>
      </c>
      <c r="E2706" s="1" t="s">
        <v>7497</v>
      </c>
      <c r="F2706" s="1" t="s">
        <v>8409</v>
      </c>
      <c r="G2706" s="1">
        <v>3502</v>
      </c>
      <c r="H2706" s="1" t="s">
        <v>46</v>
      </c>
    </row>
    <row r="2707" spans="1:8" x14ac:dyDescent="0.25">
      <c r="A2707" s="99">
        <v>488830</v>
      </c>
      <c r="B2707" s="99" t="s">
        <v>2239</v>
      </c>
      <c r="D2707" s="1" t="s">
        <v>4403</v>
      </c>
      <c r="E2707" s="1" t="s">
        <v>7497</v>
      </c>
      <c r="F2707" s="1" t="s">
        <v>8409</v>
      </c>
      <c r="G2707" s="1">
        <v>4182</v>
      </c>
      <c r="H2707" s="1" t="s">
        <v>46</v>
      </c>
    </row>
    <row r="2708" spans="1:8" x14ac:dyDescent="0.25">
      <c r="A2708" s="99">
        <v>488831</v>
      </c>
      <c r="B2708" s="99" t="s">
        <v>2240</v>
      </c>
      <c r="D2708" s="1" t="s">
        <v>4403</v>
      </c>
      <c r="E2708" s="1" t="s">
        <v>7497</v>
      </c>
      <c r="F2708" s="1" t="s">
        <v>8409</v>
      </c>
      <c r="G2708" s="1">
        <v>4182</v>
      </c>
      <c r="H2708" s="1" t="s">
        <v>46</v>
      </c>
    </row>
    <row r="2709" spans="1:8" x14ac:dyDescent="0.25">
      <c r="A2709" s="99">
        <v>488834</v>
      </c>
      <c r="B2709" s="99" t="s">
        <v>2241</v>
      </c>
      <c r="D2709" s="1" t="s">
        <v>4403</v>
      </c>
      <c r="E2709" s="1" t="s">
        <v>7497</v>
      </c>
      <c r="F2709" s="1" t="s">
        <v>8409</v>
      </c>
      <c r="G2709" s="1">
        <v>7395</v>
      </c>
      <c r="H2709" s="1" t="s">
        <v>46</v>
      </c>
    </row>
    <row r="2710" spans="1:8" x14ac:dyDescent="0.25">
      <c r="A2710" s="99">
        <v>488835</v>
      </c>
      <c r="B2710" s="99" t="s">
        <v>2242</v>
      </c>
      <c r="D2710" s="1" t="s">
        <v>4403</v>
      </c>
      <c r="E2710" s="1" t="s">
        <v>7497</v>
      </c>
      <c r="F2710" s="1" t="s">
        <v>8409</v>
      </c>
      <c r="G2710" s="1">
        <v>7395</v>
      </c>
      <c r="H2710" s="1" t="s">
        <v>46</v>
      </c>
    </row>
    <row r="2711" spans="1:8" x14ac:dyDescent="0.25">
      <c r="A2711" s="99">
        <v>488857</v>
      </c>
      <c r="B2711" s="99" t="s">
        <v>4402</v>
      </c>
      <c r="D2711" s="1" t="s">
        <v>4403</v>
      </c>
      <c r="E2711" s="1" t="s">
        <v>7497</v>
      </c>
      <c r="F2711" s="1" t="s">
        <v>8409</v>
      </c>
      <c r="G2711" s="1">
        <v>3089</v>
      </c>
      <c r="H2711" s="1" t="s">
        <v>46</v>
      </c>
    </row>
    <row r="2712" spans="1:8" x14ac:dyDescent="0.25">
      <c r="A2712" s="99">
        <v>488859</v>
      </c>
      <c r="B2712" s="99" t="s">
        <v>4404</v>
      </c>
      <c r="D2712" s="1" t="s">
        <v>4403</v>
      </c>
      <c r="E2712" s="1" t="s">
        <v>7497</v>
      </c>
      <c r="F2712" s="1" t="s">
        <v>8409</v>
      </c>
      <c r="G2712" s="1">
        <v>3080</v>
      </c>
      <c r="H2712" s="1" t="s">
        <v>46</v>
      </c>
    </row>
    <row r="2713" spans="1:8" x14ac:dyDescent="0.25">
      <c r="A2713" s="99">
        <v>488879</v>
      </c>
      <c r="B2713" s="99" t="s">
        <v>7805</v>
      </c>
      <c r="D2713" s="1" t="s">
        <v>4403</v>
      </c>
      <c r="E2713" s="1" t="s">
        <v>7497</v>
      </c>
      <c r="F2713" s="1" t="s">
        <v>8409</v>
      </c>
      <c r="G2713" s="1">
        <v>3391</v>
      </c>
      <c r="H2713" s="1" t="s">
        <v>46</v>
      </c>
    </row>
    <row r="2714" spans="1:8" x14ac:dyDescent="0.25">
      <c r="A2714" s="99">
        <v>488880</v>
      </c>
      <c r="B2714" s="99" t="s">
        <v>7806</v>
      </c>
      <c r="D2714" s="1" t="s">
        <v>4403</v>
      </c>
      <c r="E2714" s="1" t="s">
        <v>7497</v>
      </c>
      <c r="F2714" s="1" t="s">
        <v>8409</v>
      </c>
      <c r="G2714" s="1">
        <v>3391</v>
      </c>
      <c r="H2714" s="1" t="s">
        <v>46</v>
      </c>
    </row>
    <row r="2715" spans="1:8" x14ac:dyDescent="0.25">
      <c r="A2715" s="99">
        <v>488920</v>
      </c>
      <c r="B2715" s="99" t="s">
        <v>5574</v>
      </c>
      <c r="D2715" s="1" t="s">
        <v>4403</v>
      </c>
      <c r="E2715" s="1" t="s">
        <v>7497</v>
      </c>
      <c r="F2715" s="1" t="s">
        <v>8409</v>
      </c>
      <c r="G2715" s="1">
        <v>3339</v>
      </c>
      <c r="H2715" s="1" t="s">
        <v>46</v>
      </c>
    </row>
    <row r="2716" spans="1:8" x14ac:dyDescent="0.25">
      <c r="A2716" s="99">
        <v>488921</v>
      </c>
      <c r="B2716" s="99" t="s">
        <v>5573</v>
      </c>
      <c r="D2716" s="1" t="s">
        <v>4403</v>
      </c>
      <c r="E2716" s="1" t="s">
        <v>7497</v>
      </c>
      <c r="F2716" s="1" t="s">
        <v>8409</v>
      </c>
      <c r="G2716" s="1">
        <v>3339</v>
      </c>
      <c r="H2716" s="1" t="s">
        <v>46</v>
      </c>
    </row>
    <row r="2717" spans="1:8" x14ac:dyDescent="0.25">
      <c r="A2717" s="99">
        <v>588879</v>
      </c>
      <c r="B2717" s="99" t="s">
        <v>7807</v>
      </c>
      <c r="D2717" s="1" t="s">
        <v>4403</v>
      </c>
      <c r="E2717" s="1" t="s">
        <v>7497</v>
      </c>
      <c r="F2717" s="1" t="s">
        <v>8409</v>
      </c>
      <c r="G2717" s="1">
        <v>3247</v>
      </c>
      <c r="H2717" s="1" t="s">
        <v>46</v>
      </c>
    </row>
    <row r="2718" spans="1:8" x14ac:dyDescent="0.25">
      <c r="A2718" s="99">
        <v>588880</v>
      </c>
      <c r="B2718" s="99" t="s">
        <v>7808</v>
      </c>
      <c r="D2718" s="1" t="s">
        <v>4403</v>
      </c>
      <c r="E2718" s="1" t="s">
        <v>7497</v>
      </c>
      <c r="F2718" s="1" t="s">
        <v>8409</v>
      </c>
      <c r="G2718" s="1">
        <v>3226</v>
      </c>
      <c r="H2718" s="1" t="s">
        <v>46</v>
      </c>
    </row>
    <row r="2719" spans="1:8" x14ac:dyDescent="0.25">
      <c r="A2719" s="99">
        <v>488802</v>
      </c>
      <c r="B2719" s="99" t="s">
        <v>2217</v>
      </c>
      <c r="D2719" s="1" t="s">
        <v>4403</v>
      </c>
      <c r="E2719" s="1" t="s">
        <v>7498</v>
      </c>
      <c r="F2719" s="1" t="s">
        <v>8409</v>
      </c>
      <c r="G2719" s="1">
        <v>3306</v>
      </c>
      <c r="H2719" s="1" t="s">
        <v>46</v>
      </c>
    </row>
    <row r="2720" spans="1:8" x14ac:dyDescent="0.25">
      <c r="A2720" s="99">
        <v>488804</v>
      </c>
      <c r="B2720" s="99" t="s">
        <v>2218</v>
      </c>
      <c r="D2720" s="1" t="s">
        <v>4403</v>
      </c>
      <c r="E2720" s="1" t="s">
        <v>7498</v>
      </c>
      <c r="F2720" s="1" t="s">
        <v>8409</v>
      </c>
      <c r="G2720" s="1">
        <v>3822</v>
      </c>
      <c r="H2720" s="1" t="s">
        <v>46</v>
      </c>
    </row>
    <row r="2721" spans="1:8" x14ac:dyDescent="0.25">
      <c r="A2721" s="99">
        <v>12286</v>
      </c>
      <c r="B2721" s="99" t="s">
        <v>3629</v>
      </c>
      <c r="D2721" s="1" t="s">
        <v>4407</v>
      </c>
      <c r="E2721" s="1" t="s">
        <v>7499</v>
      </c>
      <c r="F2721" s="1" t="s">
        <v>8115</v>
      </c>
      <c r="G2721" s="1">
        <v>19</v>
      </c>
      <c r="H2721" s="1" t="s">
        <v>46</v>
      </c>
    </row>
    <row r="2722" spans="1:8" x14ac:dyDescent="0.25">
      <c r="A2722" s="99">
        <v>12287</v>
      </c>
      <c r="B2722" s="99" t="s">
        <v>3630</v>
      </c>
      <c r="D2722" s="1" t="s">
        <v>4407</v>
      </c>
      <c r="E2722" s="1" t="s">
        <v>7499</v>
      </c>
      <c r="F2722" s="1" t="s">
        <v>8115</v>
      </c>
      <c r="G2722" s="1">
        <v>111</v>
      </c>
      <c r="H2722" s="1" t="s">
        <v>46</v>
      </c>
    </row>
    <row r="2723" spans="1:8" x14ac:dyDescent="0.25">
      <c r="A2723" s="99">
        <v>12288</v>
      </c>
      <c r="B2723" s="99" t="s">
        <v>3631</v>
      </c>
      <c r="D2723" s="1" t="s">
        <v>4407</v>
      </c>
      <c r="E2723" s="1" t="s">
        <v>7499</v>
      </c>
      <c r="F2723" s="1" t="s">
        <v>8115</v>
      </c>
      <c r="G2723" s="1">
        <v>9</v>
      </c>
      <c r="H2723" s="1" t="s">
        <v>46</v>
      </c>
    </row>
    <row r="2724" spans="1:8" x14ac:dyDescent="0.25">
      <c r="A2724" s="99">
        <v>12291</v>
      </c>
      <c r="B2724" s="99" t="s">
        <v>3368</v>
      </c>
      <c r="D2724" s="1" t="s">
        <v>4407</v>
      </c>
      <c r="E2724" s="1" t="s">
        <v>7499</v>
      </c>
      <c r="F2724" s="1" t="s">
        <v>8115</v>
      </c>
      <c r="G2724" s="1">
        <v>27</v>
      </c>
      <c r="H2724" s="1" t="s">
        <v>46</v>
      </c>
    </row>
    <row r="2725" spans="1:8" x14ac:dyDescent="0.25">
      <c r="A2725" s="99">
        <v>12292</v>
      </c>
      <c r="B2725" s="99" t="s">
        <v>3632</v>
      </c>
      <c r="D2725" s="1" t="s">
        <v>4407</v>
      </c>
      <c r="E2725" s="1" t="s">
        <v>7499</v>
      </c>
      <c r="F2725" s="1" t="s">
        <v>8115</v>
      </c>
      <c r="G2725" s="1">
        <v>7</v>
      </c>
      <c r="H2725" s="1" t="s">
        <v>46</v>
      </c>
    </row>
    <row r="2726" spans="1:8" x14ac:dyDescent="0.25">
      <c r="A2726" s="99">
        <v>12293</v>
      </c>
      <c r="B2726" s="99" t="s">
        <v>3633</v>
      </c>
      <c r="D2726" s="1" t="s">
        <v>4407</v>
      </c>
      <c r="E2726" s="1" t="s">
        <v>7499</v>
      </c>
      <c r="F2726" s="1" t="s">
        <v>8115</v>
      </c>
      <c r="G2726" s="1">
        <v>8</v>
      </c>
      <c r="H2726" s="1" t="s">
        <v>46</v>
      </c>
    </row>
    <row r="2727" spans="1:8" x14ac:dyDescent="0.25">
      <c r="A2727" s="99">
        <v>12294</v>
      </c>
      <c r="B2727" s="99" t="s">
        <v>3634</v>
      </c>
      <c r="D2727" s="1" t="s">
        <v>4407</v>
      </c>
      <c r="E2727" s="1" t="s">
        <v>7499</v>
      </c>
      <c r="F2727" s="1" t="s">
        <v>8115</v>
      </c>
      <c r="G2727" s="1">
        <v>9</v>
      </c>
      <c r="H2727" s="1" t="s">
        <v>46</v>
      </c>
    </row>
    <row r="2728" spans="1:8" x14ac:dyDescent="0.25">
      <c r="A2728" s="99">
        <v>12295</v>
      </c>
      <c r="B2728" s="99" t="s">
        <v>3635</v>
      </c>
      <c r="D2728" s="1" t="s">
        <v>4407</v>
      </c>
      <c r="E2728" s="1" t="s">
        <v>7499</v>
      </c>
      <c r="F2728" s="1" t="s">
        <v>8115</v>
      </c>
      <c r="G2728" s="1">
        <v>4</v>
      </c>
      <c r="H2728" s="1" t="s">
        <v>46</v>
      </c>
    </row>
    <row r="2729" spans="1:8" x14ac:dyDescent="0.25">
      <c r="A2729" s="99">
        <v>12296</v>
      </c>
      <c r="B2729" s="99" t="s">
        <v>3636</v>
      </c>
      <c r="D2729" s="1" t="s">
        <v>4407</v>
      </c>
      <c r="E2729" s="1" t="s">
        <v>7499</v>
      </c>
      <c r="F2729" s="1" t="s">
        <v>8115</v>
      </c>
      <c r="G2729" s="1">
        <v>5</v>
      </c>
      <c r="H2729" s="1" t="s">
        <v>46</v>
      </c>
    </row>
    <row r="2730" spans="1:8" x14ac:dyDescent="0.25">
      <c r="A2730" s="99">
        <v>12297</v>
      </c>
      <c r="B2730" s="99" t="s">
        <v>3637</v>
      </c>
      <c r="D2730" s="1" t="s">
        <v>4407</v>
      </c>
      <c r="E2730" s="1" t="s">
        <v>7499</v>
      </c>
      <c r="F2730" s="1" t="s">
        <v>8115</v>
      </c>
      <c r="G2730" s="1">
        <v>4</v>
      </c>
      <c r="H2730" s="1" t="s">
        <v>46</v>
      </c>
    </row>
    <row r="2731" spans="1:8" x14ac:dyDescent="0.25">
      <c r="A2731" s="99">
        <v>12298</v>
      </c>
      <c r="B2731" s="99" t="s">
        <v>3638</v>
      </c>
      <c r="D2731" s="1" t="s">
        <v>4407</v>
      </c>
      <c r="E2731" s="1" t="s">
        <v>7499</v>
      </c>
      <c r="F2731" s="1" t="s">
        <v>8115</v>
      </c>
      <c r="G2731" s="1">
        <v>8</v>
      </c>
      <c r="H2731" s="1" t="s">
        <v>46</v>
      </c>
    </row>
    <row r="2732" spans="1:8" x14ac:dyDescent="0.25">
      <c r="A2732" s="99">
        <v>12299</v>
      </c>
      <c r="B2732" s="99" t="s">
        <v>3639</v>
      </c>
      <c r="D2732" s="1" t="s">
        <v>4407</v>
      </c>
      <c r="E2732" s="1" t="s">
        <v>7499</v>
      </c>
      <c r="F2732" s="1" t="s">
        <v>8115</v>
      </c>
      <c r="G2732" s="1">
        <v>7</v>
      </c>
      <c r="H2732" s="1" t="s">
        <v>46</v>
      </c>
    </row>
    <row r="2733" spans="1:8" x14ac:dyDescent="0.25">
      <c r="A2733" s="99">
        <v>12300</v>
      </c>
      <c r="B2733" s="99" t="s">
        <v>3640</v>
      </c>
      <c r="D2733" s="1" t="s">
        <v>4407</v>
      </c>
      <c r="E2733" s="1" t="s">
        <v>7499</v>
      </c>
      <c r="F2733" s="1" t="s">
        <v>8115</v>
      </c>
      <c r="G2733" s="1">
        <v>5</v>
      </c>
      <c r="H2733" s="1" t="s">
        <v>46</v>
      </c>
    </row>
    <row r="2734" spans="1:8" x14ac:dyDescent="0.25">
      <c r="A2734" s="99">
        <v>12302</v>
      </c>
      <c r="B2734" s="99" t="s">
        <v>3641</v>
      </c>
      <c r="D2734" s="1" t="s">
        <v>4407</v>
      </c>
      <c r="E2734" s="1" t="s">
        <v>7499</v>
      </c>
      <c r="F2734" s="1" t="s">
        <v>8115</v>
      </c>
      <c r="G2734" s="1">
        <v>9</v>
      </c>
      <c r="H2734" s="1" t="s">
        <v>46</v>
      </c>
    </row>
    <row r="2735" spans="1:8" x14ac:dyDescent="0.25">
      <c r="A2735" s="99">
        <v>12303</v>
      </c>
      <c r="B2735" s="99" t="s">
        <v>3642</v>
      </c>
      <c r="D2735" s="1" t="s">
        <v>4407</v>
      </c>
      <c r="E2735" s="1" t="s">
        <v>7499</v>
      </c>
      <c r="F2735" s="1" t="s">
        <v>8115</v>
      </c>
      <c r="G2735" s="1">
        <v>12</v>
      </c>
      <c r="H2735" s="1" t="s">
        <v>46</v>
      </c>
    </row>
    <row r="2736" spans="1:8" x14ac:dyDescent="0.25">
      <c r="A2736" s="99">
        <v>12331</v>
      </c>
      <c r="B2736" s="99" t="s">
        <v>3644</v>
      </c>
      <c r="D2736" s="1" t="s">
        <v>4407</v>
      </c>
      <c r="E2736" s="1" t="s">
        <v>7499</v>
      </c>
      <c r="F2736" s="1" t="s">
        <v>8115</v>
      </c>
      <c r="G2736" s="1">
        <v>5</v>
      </c>
      <c r="H2736" s="1" t="s">
        <v>46</v>
      </c>
    </row>
    <row r="2737" spans="1:8" x14ac:dyDescent="0.25">
      <c r="A2737" s="99">
        <v>12962</v>
      </c>
      <c r="B2737" s="99" t="s">
        <v>3645</v>
      </c>
      <c r="D2737" s="1" t="s">
        <v>4407</v>
      </c>
      <c r="E2737" s="1" t="s">
        <v>7499</v>
      </c>
      <c r="F2737" s="1" t="s">
        <v>8115</v>
      </c>
      <c r="G2737" s="1">
        <v>17</v>
      </c>
      <c r="H2737" s="1" t="s">
        <v>46</v>
      </c>
    </row>
    <row r="2738" spans="1:8" x14ac:dyDescent="0.25">
      <c r="A2738" s="99">
        <v>12307</v>
      </c>
      <c r="B2738" s="99" t="s">
        <v>3643</v>
      </c>
      <c r="D2738" s="1" t="s">
        <v>4407</v>
      </c>
      <c r="E2738" s="1" t="s">
        <v>7499</v>
      </c>
      <c r="F2738" s="1" t="s">
        <v>8411</v>
      </c>
      <c r="G2738" s="1">
        <v>14</v>
      </c>
      <c r="H2738" s="1" t="s">
        <v>46</v>
      </c>
    </row>
    <row r="2739" spans="1:8" x14ac:dyDescent="0.25">
      <c r="A2739" s="99">
        <v>3734</v>
      </c>
      <c r="B2739" s="99" t="s">
        <v>1954</v>
      </c>
      <c r="D2739" s="1" t="s">
        <v>4407</v>
      </c>
      <c r="E2739" s="1" t="s">
        <v>7499</v>
      </c>
      <c r="F2739" s="1" t="s">
        <v>8412</v>
      </c>
      <c r="G2739" s="1">
        <v>183</v>
      </c>
      <c r="H2739" s="1" t="s">
        <v>46</v>
      </c>
    </row>
    <row r="2740" spans="1:8" x14ac:dyDescent="0.25">
      <c r="A2740" s="99">
        <v>3735</v>
      </c>
      <c r="B2740" s="99" t="s">
        <v>1955</v>
      </c>
      <c r="D2740" s="1" t="s">
        <v>4407</v>
      </c>
      <c r="E2740" s="1" t="s">
        <v>7499</v>
      </c>
      <c r="F2740" s="1" t="s">
        <v>8412</v>
      </c>
      <c r="G2740" s="1">
        <v>275</v>
      </c>
      <c r="H2740" s="1" t="s">
        <v>46</v>
      </c>
    </row>
    <row r="2741" spans="1:8" x14ac:dyDescent="0.25">
      <c r="A2741" s="99">
        <v>3736</v>
      </c>
      <c r="B2741" s="99" t="s">
        <v>1957</v>
      </c>
      <c r="D2741" s="1" t="s">
        <v>4407</v>
      </c>
      <c r="E2741" s="1" t="s">
        <v>7499</v>
      </c>
      <c r="F2741" s="1" t="s">
        <v>8412</v>
      </c>
      <c r="G2741" s="1">
        <v>385</v>
      </c>
      <c r="H2741" s="1" t="s">
        <v>46</v>
      </c>
    </row>
    <row r="2742" spans="1:8" x14ac:dyDescent="0.25">
      <c r="A2742" s="99">
        <v>3744</v>
      </c>
      <c r="B2742" s="99" t="s">
        <v>1978</v>
      </c>
      <c r="D2742" s="1" t="s">
        <v>4407</v>
      </c>
      <c r="E2742" s="1" t="s">
        <v>7499</v>
      </c>
      <c r="F2742" s="1" t="s">
        <v>8412</v>
      </c>
      <c r="G2742" s="1">
        <v>30</v>
      </c>
      <c r="H2742" s="1" t="s">
        <v>46</v>
      </c>
    </row>
    <row r="2743" spans="1:8" x14ac:dyDescent="0.25">
      <c r="A2743" s="99">
        <v>3745</v>
      </c>
      <c r="B2743" s="99" t="s">
        <v>1979</v>
      </c>
      <c r="D2743" s="1" t="s">
        <v>4407</v>
      </c>
      <c r="E2743" s="1" t="s">
        <v>7499</v>
      </c>
      <c r="F2743" s="1" t="s">
        <v>8412</v>
      </c>
      <c r="G2743" s="1">
        <v>16</v>
      </c>
      <c r="H2743" s="1" t="s">
        <v>46</v>
      </c>
    </row>
    <row r="2744" spans="1:8" x14ac:dyDescent="0.25">
      <c r="A2744" s="99">
        <v>448581</v>
      </c>
      <c r="B2744" s="99" t="s">
        <v>5575</v>
      </c>
      <c r="D2744" s="1" t="s">
        <v>7444</v>
      </c>
      <c r="E2744" s="1" t="s">
        <v>7500</v>
      </c>
      <c r="F2744" s="1" t="s">
        <v>8413</v>
      </c>
      <c r="G2744" s="1">
        <v>82</v>
      </c>
      <c r="H2744" s="1" t="s">
        <v>46</v>
      </c>
    </row>
    <row r="2745" spans="1:8" x14ac:dyDescent="0.25">
      <c r="A2745" s="99">
        <v>382300</v>
      </c>
      <c r="B2745" s="99" t="s">
        <v>5576</v>
      </c>
      <c r="D2745" s="1" t="s">
        <v>7444</v>
      </c>
      <c r="E2745" s="1" t="s">
        <v>7500</v>
      </c>
      <c r="F2745" s="1" t="s">
        <v>8409</v>
      </c>
      <c r="G2745" s="1">
        <v>4373</v>
      </c>
      <c r="H2745" s="1" t="s">
        <v>46</v>
      </c>
    </row>
    <row r="2746" spans="1:8" x14ac:dyDescent="0.25">
      <c r="A2746" s="99">
        <v>382500</v>
      </c>
      <c r="B2746" s="99" t="s">
        <v>5577</v>
      </c>
      <c r="D2746" s="1" t="s">
        <v>7444</v>
      </c>
      <c r="E2746" s="1" t="s">
        <v>7500</v>
      </c>
      <c r="F2746" s="1" t="s">
        <v>8409</v>
      </c>
      <c r="G2746" s="1">
        <v>4679</v>
      </c>
      <c r="H2746" s="1" t="s">
        <v>46</v>
      </c>
    </row>
    <row r="2747" spans="1:8" x14ac:dyDescent="0.25">
      <c r="A2747" s="99">
        <v>305041</v>
      </c>
      <c r="B2747" s="99" t="s">
        <v>1621</v>
      </c>
      <c r="D2747" s="1" t="s">
        <v>4408</v>
      </c>
      <c r="E2747" s="1" t="s">
        <v>7501</v>
      </c>
      <c r="F2747" s="1" t="s">
        <v>8414</v>
      </c>
      <c r="G2747" s="1">
        <v>211</v>
      </c>
      <c r="H2747" s="1" t="s">
        <v>46</v>
      </c>
    </row>
    <row r="2748" spans="1:8" x14ac:dyDescent="0.25">
      <c r="A2748" s="99">
        <v>313674</v>
      </c>
      <c r="B2748" s="99" t="s">
        <v>1722</v>
      </c>
      <c r="D2748" s="1" t="s">
        <v>4408</v>
      </c>
      <c r="E2748" s="1" t="s">
        <v>7501</v>
      </c>
      <c r="F2748" s="1" t="s">
        <v>8414</v>
      </c>
      <c r="G2748" s="1">
        <v>242</v>
      </c>
      <c r="H2748" s="1" t="s">
        <v>46</v>
      </c>
    </row>
    <row r="2749" spans="1:8" x14ac:dyDescent="0.25">
      <c r="A2749" s="99">
        <v>12085</v>
      </c>
      <c r="B2749" s="99" t="s">
        <v>223</v>
      </c>
      <c r="D2749" s="1" t="s">
        <v>4408</v>
      </c>
      <c r="E2749" s="1" t="s">
        <v>7501</v>
      </c>
      <c r="F2749" s="1" t="s">
        <v>8415</v>
      </c>
      <c r="G2749" s="1">
        <v>15</v>
      </c>
      <c r="H2749" s="1" t="s">
        <v>46</v>
      </c>
    </row>
    <row r="2750" spans="1:8" x14ac:dyDescent="0.25">
      <c r="A2750" s="99">
        <v>12086</v>
      </c>
      <c r="B2750" s="99" t="s">
        <v>224</v>
      </c>
      <c r="D2750" s="1" t="s">
        <v>4408</v>
      </c>
      <c r="E2750" s="1" t="s">
        <v>7501</v>
      </c>
      <c r="F2750" s="1" t="s">
        <v>8415</v>
      </c>
      <c r="G2750" s="1">
        <v>17</v>
      </c>
      <c r="H2750" s="1" t="s">
        <v>46</v>
      </c>
    </row>
    <row r="2751" spans="1:8" x14ac:dyDescent="0.25">
      <c r="A2751" s="99">
        <v>12087</v>
      </c>
      <c r="B2751" s="99" t="s">
        <v>225</v>
      </c>
      <c r="D2751" s="1" t="s">
        <v>4408</v>
      </c>
      <c r="E2751" s="1" t="s">
        <v>7501</v>
      </c>
      <c r="F2751" s="1" t="s">
        <v>8415</v>
      </c>
      <c r="G2751" s="1">
        <v>20</v>
      </c>
      <c r="H2751" s="1" t="s">
        <v>46</v>
      </c>
    </row>
    <row r="2752" spans="1:8" x14ac:dyDescent="0.25">
      <c r="A2752" s="99">
        <v>12088</v>
      </c>
      <c r="B2752" s="99" t="s">
        <v>226</v>
      </c>
      <c r="D2752" s="1" t="s">
        <v>4408</v>
      </c>
      <c r="E2752" s="1" t="s">
        <v>7501</v>
      </c>
      <c r="F2752" s="1" t="s">
        <v>8415</v>
      </c>
      <c r="G2752" s="1">
        <v>40</v>
      </c>
      <c r="H2752" s="1" t="s">
        <v>46</v>
      </c>
    </row>
    <row r="2753" spans="1:8" x14ac:dyDescent="0.25">
      <c r="A2753" s="99">
        <v>12089</v>
      </c>
      <c r="B2753" s="99" t="s">
        <v>227</v>
      </c>
      <c r="D2753" s="1" t="s">
        <v>4408</v>
      </c>
      <c r="E2753" s="1" t="s">
        <v>7501</v>
      </c>
      <c r="F2753" s="1" t="s">
        <v>8415</v>
      </c>
      <c r="G2753" s="1">
        <v>14</v>
      </c>
      <c r="H2753" s="1" t="s">
        <v>46</v>
      </c>
    </row>
    <row r="2754" spans="1:8" x14ac:dyDescent="0.25">
      <c r="A2754" s="99">
        <v>12090</v>
      </c>
      <c r="B2754" s="99" t="s">
        <v>228</v>
      </c>
      <c r="D2754" s="1" t="s">
        <v>4408</v>
      </c>
      <c r="E2754" s="1" t="s">
        <v>7501</v>
      </c>
      <c r="F2754" s="1" t="s">
        <v>8415</v>
      </c>
      <c r="G2754" s="1">
        <v>16</v>
      </c>
      <c r="H2754" s="1" t="s">
        <v>46</v>
      </c>
    </row>
    <row r="2755" spans="1:8" x14ac:dyDescent="0.25">
      <c r="A2755" s="99">
        <v>12091</v>
      </c>
      <c r="B2755" s="99" t="s">
        <v>229</v>
      </c>
      <c r="D2755" s="1" t="s">
        <v>4408</v>
      </c>
      <c r="E2755" s="1" t="s">
        <v>7501</v>
      </c>
      <c r="F2755" s="1" t="s">
        <v>8415</v>
      </c>
      <c r="G2755" s="1">
        <v>16</v>
      </c>
      <c r="H2755" s="1" t="s">
        <v>46</v>
      </c>
    </row>
    <row r="2756" spans="1:8" x14ac:dyDescent="0.25">
      <c r="A2756" s="99">
        <v>12092</v>
      </c>
      <c r="B2756" s="99" t="s">
        <v>230</v>
      </c>
      <c r="D2756" s="1" t="s">
        <v>4408</v>
      </c>
      <c r="E2756" s="1" t="s">
        <v>7501</v>
      </c>
      <c r="F2756" s="1" t="s">
        <v>8415</v>
      </c>
      <c r="G2756" s="1">
        <v>36</v>
      </c>
      <c r="H2756" s="1" t="s">
        <v>46</v>
      </c>
    </row>
    <row r="2757" spans="1:8" x14ac:dyDescent="0.25">
      <c r="A2757" s="99">
        <v>229502</v>
      </c>
      <c r="B2757" s="99" t="s">
        <v>785</v>
      </c>
      <c r="D2757" s="1" t="s">
        <v>4408</v>
      </c>
      <c r="E2757" s="1" t="s">
        <v>7501</v>
      </c>
      <c r="F2757" s="1" t="s">
        <v>8415</v>
      </c>
      <c r="G2757" s="1">
        <v>16</v>
      </c>
      <c r="H2757" s="1" t="s">
        <v>46</v>
      </c>
    </row>
    <row r="2758" spans="1:8" x14ac:dyDescent="0.25">
      <c r="A2758" s="99">
        <v>313564</v>
      </c>
      <c r="B2758" s="99" t="s">
        <v>1719</v>
      </c>
      <c r="D2758" s="1" t="s">
        <v>4408</v>
      </c>
      <c r="E2758" s="1" t="s">
        <v>7501</v>
      </c>
      <c r="F2758" s="1" t="s">
        <v>8415</v>
      </c>
      <c r="G2758" s="1">
        <v>46</v>
      </c>
      <c r="H2758" s="1" t="s">
        <v>46</v>
      </c>
    </row>
    <row r="2759" spans="1:8" x14ac:dyDescent="0.25">
      <c r="A2759" s="99">
        <v>313565</v>
      </c>
      <c r="B2759" s="99" t="s">
        <v>1720</v>
      </c>
      <c r="D2759" s="1" t="s">
        <v>4408</v>
      </c>
      <c r="E2759" s="1" t="s">
        <v>7501</v>
      </c>
      <c r="F2759" s="1" t="s">
        <v>8415</v>
      </c>
      <c r="G2759" s="1">
        <v>68</v>
      </c>
      <c r="H2759" s="1" t="s">
        <v>46</v>
      </c>
    </row>
    <row r="2760" spans="1:8" x14ac:dyDescent="0.25">
      <c r="A2760" s="99">
        <v>12093</v>
      </c>
      <c r="B2760" s="99" t="s">
        <v>3646</v>
      </c>
      <c r="D2760" s="1" t="s">
        <v>4408</v>
      </c>
      <c r="E2760" s="1" t="s">
        <v>7501</v>
      </c>
      <c r="F2760" s="1" t="s">
        <v>8416</v>
      </c>
      <c r="G2760" s="1">
        <v>11</v>
      </c>
      <c r="H2760" s="1" t="s">
        <v>46</v>
      </c>
    </row>
    <row r="2761" spans="1:8" x14ac:dyDescent="0.25">
      <c r="A2761" s="99">
        <v>12094</v>
      </c>
      <c r="B2761" s="99" t="s">
        <v>231</v>
      </c>
      <c r="D2761" s="1" t="s">
        <v>4408</v>
      </c>
      <c r="E2761" s="1" t="s">
        <v>7501</v>
      </c>
      <c r="F2761" s="1" t="s">
        <v>8416</v>
      </c>
      <c r="G2761" s="1">
        <v>12</v>
      </c>
      <c r="H2761" s="1" t="s">
        <v>46</v>
      </c>
    </row>
    <row r="2762" spans="1:8" x14ac:dyDescent="0.25">
      <c r="A2762" s="99">
        <v>200820</v>
      </c>
      <c r="B2762" s="99" t="s">
        <v>747</v>
      </c>
      <c r="D2762" s="1" t="s">
        <v>4408</v>
      </c>
      <c r="E2762" s="1" t="s">
        <v>7501</v>
      </c>
      <c r="F2762" s="1" t="s">
        <v>8416</v>
      </c>
      <c r="G2762" s="1">
        <v>9</v>
      </c>
      <c r="H2762" s="1" t="s">
        <v>46</v>
      </c>
    </row>
    <row r="2763" spans="1:8" x14ac:dyDescent="0.25">
      <c r="A2763" s="99">
        <v>200821</v>
      </c>
      <c r="B2763" s="99" t="s">
        <v>748</v>
      </c>
      <c r="D2763" s="1" t="s">
        <v>4408</v>
      </c>
      <c r="E2763" s="1" t="s">
        <v>7501</v>
      </c>
      <c r="F2763" s="1" t="s">
        <v>8416</v>
      </c>
      <c r="G2763" s="1">
        <v>10</v>
      </c>
      <c r="H2763" s="1" t="s">
        <v>46</v>
      </c>
    </row>
    <row r="2764" spans="1:8" x14ac:dyDescent="0.25">
      <c r="A2764" s="99">
        <v>305037</v>
      </c>
      <c r="B2764" s="99" t="s">
        <v>1617</v>
      </c>
      <c r="D2764" s="1" t="s">
        <v>4408</v>
      </c>
      <c r="E2764" s="1" t="s">
        <v>7501</v>
      </c>
      <c r="F2764" s="1" t="s">
        <v>8417</v>
      </c>
      <c r="G2764" s="1">
        <v>5</v>
      </c>
      <c r="H2764" s="1" t="s">
        <v>46</v>
      </c>
    </row>
    <row r="2765" spans="1:8" x14ac:dyDescent="0.25">
      <c r="A2765" s="99">
        <v>309867</v>
      </c>
      <c r="B2765" s="99" t="s">
        <v>1672</v>
      </c>
      <c r="D2765" s="1" t="s">
        <v>4408</v>
      </c>
      <c r="E2765" s="1" t="s">
        <v>7501</v>
      </c>
      <c r="F2765" s="1" t="s">
        <v>8417</v>
      </c>
      <c r="G2765" s="1">
        <v>9</v>
      </c>
      <c r="H2765" s="1" t="s">
        <v>46</v>
      </c>
    </row>
    <row r="2766" spans="1:8" x14ac:dyDescent="0.25">
      <c r="A2766" s="99">
        <v>313562</v>
      </c>
      <c r="B2766" s="99" t="s">
        <v>1717</v>
      </c>
      <c r="D2766" s="1" t="s">
        <v>4408</v>
      </c>
      <c r="E2766" s="1" t="s">
        <v>7501</v>
      </c>
      <c r="F2766" s="1" t="s">
        <v>8417</v>
      </c>
      <c r="G2766" s="1">
        <v>10</v>
      </c>
      <c r="H2766" s="1" t="s">
        <v>46</v>
      </c>
    </row>
    <row r="2767" spans="1:8" x14ac:dyDescent="0.25">
      <c r="A2767" s="99">
        <v>12059</v>
      </c>
      <c r="B2767" s="99" t="s">
        <v>203</v>
      </c>
      <c r="D2767" s="1" t="s">
        <v>4408</v>
      </c>
      <c r="E2767" s="1" t="s">
        <v>7501</v>
      </c>
      <c r="F2767" s="1" t="s">
        <v>8418</v>
      </c>
      <c r="G2767" s="1">
        <v>7</v>
      </c>
      <c r="H2767" s="1" t="s">
        <v>46</v>
      </c>
    </row>
    <row r="2768" spans="1:8" x14ac:dyDescent="0.25">
      <c r="A2768" s="99">
        <v>12060</v>
      </c>
      <c r="B2768" s="99" t="s">
        <v>204</v>
      </c>
      <c r="D2768" s="1" t="s">
        <v>4408</v>
      </c>
      <c r="E2768" s="1" t="s">
        <v>7501</v>
      </c>
      <c r="F2768" s="1" t="s">
        <v>8418</v>
      </c>
      <c r="G2768" s="1">
        <v>8</v>
      </c>
      <c r="H2768" s="1" t="s">
        <v>46</v>
      </c>
    </row>
    <row r="2769" spans="1:8" x14ac:dyDescent="0.25">
      <c r="A2769" s="99">
        <v>12061</v>
      </c>
      <c r="B2769" s="99" t="s">
        <v>205</v>
      </c>
      <c r="D2769" s="1" t="s">
        <v>4408</v>
      </c>
      <c r="E2769" s="1" t="s">
        <v>7501</v>
      </c>
      <c r="F2769" s="1" t="s">
        <v>8418</v>
      </c>
      <c r="G2769" s="1">
        <v>9</v>
      </c>
      <c r="H2769" s="1" t="s">
        <v>46</v>
      </c>
    </row>
    <row r="2770" spans="1:8" x14ac:dyDescent="0.25">
      <c r="A2770" s="99">
        <v>201348</v>
      </c>
      <c r="B2770" s="99" t="s">
        <v>749</v>
      </c>
      <c r="D2770" s="1" t="s">
        <v>4408</v>
      </c>
      <c r="E2770" s="1" t="s">
        <v>7501</v>
      </c>
      <c r="F2770" s="1" t="s">
        <v>8418</v>
      </c>
      <c r="G2770" s="1">
        <v>7</v>
      </c>
      <c r="H2770" s="1" t="s">
        <v>46</v>
      </c>
    </row>
    <row r="2771" spans="1:8" x14ac:dyDescent="0.25">
      <c r="A2771" s="99">
        <v>301760</v>
      </c>
      <c r="B2771" s="99" t="s">
        <v>1575</v>
      </c>
      <c r="D2771" s="1" t="s">
        <v>4408</v>
      </c>
      <c r="E2771" s="1" t="s">
        <v>7501</v>
      </c>
      <c r="F2771" s="1" t="s">
        <v>8418</v>
      </c>
      <c r="G2771" s="1">
        <v>18</v>
      </c>
      <c r="H2771" s="1" t="s">
        <v>46</v>
      </c>
    </row>
    <row r="2772" spans="1:8" x14ac:dyDescent="0.25">
      <c r="A2772" s="99">
        <v>12077</v>
      </c>
      <c r="B2772" s="99" t="s">
        <v>216</v>
      </c>
      <c r="D2772" s="1" t="s">
        <v>4408</v>
      </c>
      <c r="E2772" s="1" t="s">
        <v>7501</v>
      </c>
      <c r="F2772" s="1" t="s">
        <v>8419</v>
      </c>
      <c r="G2772" s="1">
        <v>25</v>
      </c>
      <c r="H2772" s="1" t="s">
        <v>46</v>
      </c>
    </row>
    <row r="2773" spans="1:8" x14ac:dyDescent="0.25">
      <c r="A2773" s="99">
        <v>12078</v>
      </c>
      <c r="B2773" s="99" t="s">
        <v>217</v>
      </c>
      <c r="D2773" s="1" t="s">
        <v>4408</v>
      </c>
      <c r="E2773" s="1" t="s">
        <v>7501</v>
      </c>
      <c r="F2773" s="1" t="s">
        <v>8419</v>
      </c>
      <c r="G2773" s="1">
        <v>20</v>
      </c>
      <c r="H2773" s="1" t="s">
        <v>46</v>
      </c>
    </row>
    <row r="2774" spans="1:8" x14ac:dyDescent="0.25">
      <c r="A2774" s="99">
        <v>12079</v>
      </c>
      <c r="B2774" s="99" t="s">
        <v>218</v>
      </c>
      <c r="D2774" s="1" t="s">
        <v>4408</v>
      </c>
      <c r="E2774" s="1" t="s">
        <v>7501</v>
      </c>
      <c r="F2774" s="1" t="s">
        <v>8419</v>
      </c>
      <c r="G2774" s="1">
        <v>19</v>
      </c>
      <c r="H2774" s="1" t="s">
        <v>46</v>
      </c>
    </row>
    <row r="2775" spans="1:8" x14ac:dyDescent="0.25">
      <c r="A2775" s="99">
        <v>12080</v>
      </c>
      <c r="B2775" s="99" t="s">
        <v>220</v>
      </c>
      <c r="D2775" s="1" t="s">
        <v>4408</v>
      </c>
      <c r="E2775" s="1" t="s">
        <v>7501</v>
      </c>
      <c r="F2775" s="1" t="s">
        <v>8419</v>
      </c>
      <c r="G2775" s="1">
        <v>13</v>
      </c>
      <c r="H2775" s="1" t="s">
        <v>46</v>
      </c>
    </row>
    <row r="2776" spans="1:8" x14ac:dyDescent="0.25">
      <c r="A2776" s="99">
        <v>12081</v>
      </c>
      <c r="B2776" s="99" t="s">
        <v>221</v>
      </c>
      <c r="D2776" s="1" t="s">
        <v>4408</v>
      </c>
      <c r="E2776" s="1" t="s">
        <v>7501</v>
      </c>
      <c r="F2776" s="1" t="s">
        <v>8419</v>
      </c>
      <c r="G2776" s="1">
        <v>14</v>
      </c>
      <c r="H2776" s="1" t="s">
        <v>46</v>
      </c>
    </row>
    <row r="2777" spans="1:8" x14ac:dyDescent="0.25">
      <c r="A2777" s="99">
        <v>12082</v>
      </c>
      <c r="B2777" s="99" t="s">
        <v>222</v>
      </c>
      <c r="D2777" s="1" t="s">
        <v>4408</v>
      </c>
      <c r="E2777" s="1" t="s">
        <v>7501</v>
      </c>
      <c r="F2777" s="1" t="s">
        <v>8419</v>
      </c>
      <c r="G2777" s="1">
        <v>23</v>
      </c>
      <c r="H2777" s="1" t="s">
        <v>46</v>
      </c>
    </row>
    <row r="2778" spans="1:8" x14ac:dyDescent="0.25">
      <c r="A2778" s="99">
        <v>79806</v>
      </c>
      <c r="B2778" s="99" t="s">
        <v>2598</v>
      </c>
      <c r="D2778" s="1" t="s">
        <v>4408</v>
      </c>
      <c r="E2778" s="1" t="s">
        <v>7501</v>
      </c>
      <c r="F2778" s="1" t="s">
        <v>8419</v>
      </c>
      <c r="G2778" s="1">
        <v>14</v>
      </c>
      <c r="H2778" s="1" t="s">
        <v>46</v>
      </c>
    </row>
    <row r="2779" spans="1:8" x14ac:dyDescent="0.25">
      <c r="A2779" s="99">
        <v>79807</v>
      </c>
      <c r="B2779" s="99" t="s">
        <v>2599</v>
      </c>
      <c r="D2779" s="1" t="s">
        <v>4408</v>
      </c>
      <c r="E2779" s="1" t="s">
        <v>7501</v>
      </c>
      <c r="F2779" s="1" t="s">
        <v>8419</v>
      </c>
      <c r="G2779" s="1">
        <v>18</v>
      </c>
      <c r="H2779" s="1" t="s">
        <v>46</v>
      </c>
    </row>
    <row r="2780" spans="1:8" x14ac:dyDescent="0.25">
      <c r="A2780" s="99">
        <v>79808</v>
      </c>
      <c r="B2780" s="99" t="s">
        <v>2600</v>
      </c>
      <c r="D2780" s="1" t="s">
        <v>4408</v>
      </c>
      <c r="E2780" s="1" t="s">
        <v>7501</v>
      </c>
      <c r="F2780" s="1" t="s">
        <v>8419</v>
      </c>
      <c r="G2780" s="1">
        <v>24</v>
      </c>
      <c r="H2780" s="1" t="s">
        <v>46</v>
      </c>
    </row>
    <row r="2781" spans="1:8" x14ac:dyDescent="0.25">
      <c r="A2781" s="99">
        <v>79809</v>
      </c>
      <c r="B2781" s="99" t="s">
        <v>2601</v>
      </c>
      <c r="D2781" s="1" t="s">
        <v>4408</v>
      </c>
      <c r="E2781" s="1" t="s">
        <v>7501</v>
      </c>
      <c r="F2781" s="1" t="s">
        <v>8419</v>
      </c>
      <c r="G2781" s="1">
        <v>27</v>
      </c>
      <c r="H2781" s="1" t="s">
        <v>46</v>
      </c>
    </row>
    <row r="2782" spans="1:8" x14ac:dyDescent="0.25">
      <c r="A2782" s="99">
        <v>79812</v>
      </c>
      <c r="B2782" s="99" t="s">
        <v>2602</v>
      </c>
      <c r="D2782" s="1" t="s">
        <v>4408</v>
      </c>
      <c r="E2782" s="1" t="s">
        <v>7501</v>
      </c>
      <c r="F2782" s="1" t="s">
        <v>8419</v>
      </c>
      <c r="G2782" s="1">
        <v>34</v>
      </c>
      <c r="H2782" s="1" t="s">
        <v>46</v>
      </c>
    </row>
    <row r="2783" spans="1:8" x14ac:dyDescent="0.25">
      <c r="A2783" s="99">
        <v>305038</v>
      </c>
      <c r="B2783" s="99" t="s">
        <v>1618</v>
      </c>
      <c r="D2783" s="1" t="s">
        <v>4408</v>
      </c>
      <c r="E2783" s="1" t="s">
        <v>7501</v>
      </c>
      <c r="F2783" s="1" t="s">
        <v>8419</v>
      </c>
      <c r="G2783" s="1">
        <v>19</v>
      </c>
      <c r="H2783" s="1" t="s">
        <v>46</v>
      </c>
    </row>
    <row r="2784" spans="1:8" x14ac:dyDescent="0.25">
      <c r="A2784" s="99">
        <v>305039</v>
      </c>
      <c r="B2784" s="99" t="s">
        <v>1619</v>
      </c>
      <c r="D2784" s="1" t="s">
        <v>4408</v>
      </c>
      <c r="E2784" s="1" t="s">
        <v>7501</v>
      </c>
      <c r="F2784" s="1" t="s">
        <v>8419</v>
      </c>
      <c r="G2784" s="1">
        <v>21</v>
      </c>
      <c r="H2784" s="1" t="s">
        <v>46</v>
      </c>
    </row>
    <row r="2785" spans="1:8" x14ac:dyDescent="0.25">
      <c r="A2785" s="99">
        <v>305054</v>
      </c>
      <c r="B2785" s="99" t="s">
        <v>7809</v>
      </c>
      <c r="D2785" s="1" t="s">
        <v>4408</v>
      </c>
      <c r="E2785" s="1" t="s">
        <v>7501</v>
      </c>
      <c r="F2785" s="1" t="s">
        <v>8419</v>
      </c>
      <c r="G2785" s="1">
        <v>28</v>
      </c>
      <c r="H2785" s="1" t="s">
        <v>46</v>
      </c>
    </row>
    <row r="2786" spans="1:8" x14ac:dyDescent="0.25">
      <c r="A2786" s="99">
        <v>309621</v>
      </c>
      <c r="B2786" s="99" t="s">
        <v>7810</v>
      </c>
      <c r="D2786" s="1" t="s">
        <v>4408</v>
      </c>
      <c r="E2786" s="1" t="s">
        <v>7501</v>
      </c>
      <c r="F2786" s="1" t="s">
        <v>8419</v>
      </c>
      <c r="G2786" s="1">
        <v>21</v>
      </c>
      <c r="H2786" s="1" t="s">
        <v>46</v>
      </c>
    </row>
    <row r="2787" spans="1:8" x14ac:dyDescent="0.25">
      <c r="A2787" s="99">
        <v>309816</v>
      </c>
      <c r="B2787" s="99" t="s">
        <v>7811</v>
      </c>
      <c r="D2787" s="1" t="s">
        <v>4408</v>
      </c>
      <c r="E2787" s="1" t="s">
        <v>7501</v>
      </c>
      <c r="F2787" s="1" t="s">
        <v>8419</v>
      </c>
      <c r="G2787" s="1">
        <v>22</v>
      </c>
      <c r="H2787" s="1" t="s">
        <v>46</v>
      </c>
    </row>
    <row r="2788" spans="1:8" x14ac:dyDescent="0.25">
      <c r="A2788" s="99">
        <v>309817</v>
      </c>
      <c r="B2788" s="99" t="s">
        <v>7812</v>
      </c>
      <c r="D2788" s="1" t="s">
        <v>4408</v>
      </c>
      <c r="E2788" s="1" t="s">
        <v>7501</v>
      </c>
      <c r="F2788" s="1" t="s">
        <v>8419</v>
      </c>
      <c r="G2788" s="1">
        <v>26</v>
      </c>
      <c r="H2788" s="1" t="s">
        <v>46</v>
      </c>
    </row>
    <row r="2789" spans="1:8" x14ac:dyDescent="0.25">
      <c r="A2789" s="99">
        <v>12142</v>
      </c>
      <c r="B2789" s="99" t="s">
        <v>3651</v>
      </c>
      <c r="D2789" s="1" t="s">
        <v>4408</v>
      </c>
      <c r="E2789" s="1" t="s">
        <v>7501</v>
      </c>
      <c r="F2789" s="1" t="s">
        <v>8420</v>
      </c>
      <c r="G2789" s="1">
        <v>19</v>
      </c>
      <c r="H2789" s="1" t="s">
        <v>46</v>
      </c>
    </row>
    <row r="2790" spans="1:8" x14ac:dyDescent="0.25">
      <c r="A2790" s="99">
        <v>12143</v>
      </c>
      <c r="B2790" s="99" t="s">
        <v>235</v>
      </c>
      <c r="D2790" s="1" t="s">
        <v>4408</v>
      </c>
      <c r="E2790" s="1" t="s">
        <v>7501</v>
      </c>
      <c r="F2790" s="1" t="s">
        <v>8420</v>
      </c>
      <c r="G2790" s="1">
        <v>23</v>
      </c>
      <c r="H2790" s="1" t="s">
        <v>46</v>
      </c>
    </row>
    <row r="2791" spans="1:8" x14ac:dyDescent="0.25">
      <c r="A2791" s="99">
        <v>12144</v>
      </c>
      <c r="B2791" s="99" t="s">
        <v>3652</v>
      </c>
      <c r="D2791" s="1" t="s">
        <v>4408</v>
      </c>
      <c r="E2791" s="1" t="s">
        <v>7501</v>
      </c>
      <c r="F2791" s="1" t="s">
        <v>8420</v>
      </c>
      <c r="G2791" s="1">
        <v>30</v>
      </c>
      <c r="H2791" s="1" t="s">
        <v>46</v>
      </c>
    </row>
    <row r="2792" spans="1:8" x14ac:dyDescent="0.25">
      <c r="A2792" s="99">
        <v>12145</v>
      </c>
      <c r="B2792" s="99" t="s">
        <v>236</v>
      </c>
      <c r="D2792" s="1" t="s">
        <v>4408</v>
      </c>
      <c r="E2792" s="1" t="s">
        <v>7501</v>
      </c>
      <c r="F2792" s="1" t="s">
        <v>8420</v>
      </c>
      <c r="G2792" s="1">
        <v>41</v>
      </c>
      <c r="H2792" s="1" t="s">
        <v>46</v>
      </c>
    </row>
    <row r="2793" spans="1:8" x14ac:dyDescent="0.25">
      <c r="A2793" s="99">
        <v>313563</v>
      </c>
      <c r="B2793" s="99" t="s">
        <v>1718</v>
      </c>
      <c r="D2793" s="1" t="s">
        <v>4408</v>
      </c>
      <c r="E2793" s="1" t="s">
        <v>7501</v>
      </c>
      <c r="F2793" s="1" t="s">
        <v>8421</v>
      </c>
      <c r="G2793" s="1">
        <v>44</v>
      </c>
      <c r="H2793" s="1" t="s">
        <v>46</v>
      </c>
    </row>
    <row r="2794" spans="1:8" x14ac:dyDescent="0.25">
      <c r="A2794" s="99">
        <v>12063</v>
      </c>
      <c r="B2794" s="99" t="s">
        <v>206</v>
      </c>
      <c r="D2794" s="1" t="s">
        <v>4408</v>
      </c>
      <c r="E2794" s="1" t="s">
        <v>7501</v>
      </c>
      <c r="F2794" s="1" t="s">
        <v>8236</v>
      </c>
      <c r="G2794" s="1">
        <v>44</v>
      </c>
      <c r="H2794" s="1" t="s">
        <v>46</v>
      </c>
    </row>
    <row r="2795" spans="1:8" x14ac:dyDescent="0.25">
      <c r="A2795" s="99">
        <v>12064</v>
      </c>
      <c r="B2795" s="99" t="s">
        <v>207</v>
      </c>
      <c r="D2795" s="1" t="s">
        <v>4408</v>
      </c>
      <c r="E2795" s="1" t="s">
        <v>7501</v>
      </c>
      <c r="F2795" s="1" t="s">
        <v>8236</v>
      </c>
      <c r="G2795" s="1">
        <v>40</v>
      </c>
      <c r="H2795" s="1" t="s">
        <v>46</v>
      </c>
    </row>
    <row r="2796" spans="1:8" x14ac:dyDescent="0.25">
      <c r="A2796" s="99">
        <v>12065</v>
      </c>
      <c r="B2796" s="99" t="s">
        <v>208</v>
      </c>
      <c r="D2796" s="1" t="s">
        <v>4408</v>
      </c>
      <c r="E2796" s="1" t="s">
        <v>7501</v>
      </c>
      <c r="F2796" s="1" t="s">
        <v>8236</v>
      </c>
      <c r="G2796" s="1">
        <v>33</v>
      </c>
      <c r="H2796" s="1" t="s">
        <v>46</v>
      </c>
    </row>
    <row r="2797" spans="1:8" x14ac:dyDescent="0.25">
      <c r="A2797" s="99">
        <v>12067</v>
      </c>
      <c r="B2797" s="99" t="s">
        <v>209</v>
      </c>
      <c r="D2797" s="1" t="s">
        <v>4408</v>
      </c>
      <c r="E2797" s="1" t="s">
        <v>7501</v>
      </c>
      <c r="F2797" s="1" t="s">
        <v>8236</v>
      </c>
      <c r="G2797" s="1">
        <v>30</v>
      </c>
      <c r="H2797" s="1" t="s">
        <v>46</v>
      </c>
    </row>
    <row r="2798" spans="1:8" x14ac:dyDescent="0.25">
      <c r="A2798" s="99">
        <v>12068</v>
      </c>
      <c r="B2798" s="99" t="s">
        <v>210</v>
      </c>
      <c r="D2798" s="1" t="s">
        <v>4408</v>
      </c>
      <c r="E2798" s="1" t="s">
        <v>7501</v>
      </c>
      <c r="F2798" s="1" t="s">
        <v>8236</v>
      </c>
      <c r="G2798" s="1">
        <v>28</v>
      </c>
      <c r="H2798" s="1" t="s">
        <v>46</v>
      </c>
    </row>
    <row r="2799" spans="1:8" x14ac:dyDescent="0.25">
      <c r="A2799" s="99">
        <v>12070</v>
      </c>
      <c r="B2799" s="99" t="s">
        <v>211</v>
      </c>
      <c r="D2799" s="1" t="s">
        <v>4408</v>
      </c>
      <c r="E2799" s="1" t="s">
        <v>7501</v>
      </c>
      <c r="F2799" s="1" t="s">
        <v>8236</v>
      </c>
      <c r="G2799" s="1">
        <v>33</v>
      </c>
      <c r="H2799" s="1" t="s">
        <v>46</v>
      </c>
    </row>
    <row r="2800" spans="1:8" x14ac:dyDescent="0.25">
      <c r="A2800" s="99">
        <v>12071</v>
      </c>
      <c r="B2800" s="99" t="s">
        <v>212</v>
      </c>
      <c r="D2800" s="1" t="s">
        <v>4408</v>
      </c>
      <c r="E2800" s="1" t="s">
        <v>7501</v>
      </c>
      <c r="F2800" s="1" t="s">
        <v>8236</v>
      </c>
      <c r="G2800" s="1">
        <v>57</v>
      </c>
      <c r="H2800" s="1" t="s">
        <v>46</v>
      </c>
    </row>
    <row r="2801" spans="1:8" x14ac:dyDescent="0.25">
      <c r="A2801" s="99">
        <v>12072</v>
      </c>
      <c r="B2801" s="99" t="s">
        <v>213</v>
      </c>
      <c r="D2801" s="1" t="s">
        <v>4408</v>
      </c>
      <c r="E2801" s="1" t="s">
        <v>7501</v>
      </c>
      <c r="F2801" s="1" t="s">
        <v>8236</v>
      </c>
      <c r="G2801" s="1">
        <v>48</v>
      </c>
      <c r="H2801" s="1" t="s">
        <v>46</v>
      </c>
    </row>
    <row r="2802" spans="1:8" x14ac:dyDescent="0.25">
      <c r="A2802" s="99">
        <v>12074</v>
      </c>
      <c r="B2802" s="99" t="s">
        <v>214</v>
      </c>
      <c r="D2802" s="1" t="s">
        <v>4408</v>
      </c>
      <c r="E2802" s="1" t="s">
        <v>7501</v>
      </c>
      <c r="F2802" s="1" t="s">
        <v>8236</v>
      </c>
      <c r="G2802" s="1">
        <v>46</v>
      </c>
      <c r="H2802" s="1" t="s">
        <v>46</v>
      </c>
    </row>
    <row r="2803" spans="1:8" x14ac:dyDescent="0.25">
      <c r="A2803" s="99">
        <v>12075</v>
      </c>
      <c r="B2803" s="99" t="s">
        <v>215</v>
      </c>
      <c r="D2803" s="1" t="s">
        <v>4408</v>
      </c>
      <c r="E2803" s="1" t="s">
        <v>7501</v>
      </c>
      <c r="F2803" s="1" t="s">
        <v>8236</v>
      </c>
      <c r="G2803" s="1">
        <v>47</v>
      </c>
      <c r="H2803" s="1" t="s">
        <v>46</v>
      </c>
    </row>
    <row r="2804" spans="1:8" x14ac:dyDescent="0.25">
      <c r="A2804" s="99">
        <v>37257</v>
      </c>
      <c r="B2804" s="99" t="s">
        <v>1948</v>
      </c>
      <c r="D2804" s="1" t="s">
        <v>4408</v>
      </c>
      <c r="E2804" s="1" t="s">
        <v>7501</v>
      </c>
      <c r="F2804" s="1" t="s">
        <v>8236</v>
      </c>
      <c r="G2804" s="1">
        <v>79</v>
      </c>
      <c r="H2804" s="1" t="s">
        <v>46</v>
      </c>
    </row>
    <row r="2805" spans="1:8" x14ac:dyDescent="0.25">
      <c r="A2805" s="99">
        <v>37258</v>
      </c>
      <c r="B2805" s="99" t="s">
        <v>1949</v>
      </c>
      <c r="D2805" s="1" t="s">
        <v>4408</v>
      </c>
      <c r="E2805" s="1" t="s">
        <v>7501</v>
      </c>
      <c r="F2805" s="1" t="s">
        <v>8236</v>
      </c>
      <c r="G2805" s="1">
        <v>71</v>
      </c>
      <c r="H2805" s="1" t="s">
        <v>46</v>
      </c>
    </row>
    <row r="2806" spans="1:8" x14ac:dyDescent="0.25">
      <c r="A2806" s="99">
        <v>37259</v>
      </c>
      <c r="B2806" s="99" t="s">
        <v>1950</v>
      </c>
      <c r="D2806" s="1" t="s">
        <v>4408</v>
      </c>
      <c r="E2806" s="1" t="s">
        <v>7501</v>
      </c>
      <c r="F2806" s="1" t="s">
        <v>8236</v>
      </c>
      <c r="G2806" s="1">
        <v>79</v>
      </c>
      <c r="H2806" s="1" t="s">
        <v>46</v>
      </c>
    </row>
    <row r="2807" spans="1:8" x14ac:dyDescent="0.25">
      <c r="A2807" s="99">
        <v>311239</v>
      </c>
      <c r="B2807" s="99" t="s">
        <v>1676</v>
      </c>
      <c r="D2807" s="1" t="s">
        <v>4408</v>
      </c>
      <c r="E2807" s="1" t="s">
        <v>7501</v>
      </c>
      <c r="F2807" s="1" t="s">
        <v>8236</v>
      </c>
      <c r="G2807" s="1">
        <v>64</v>
      </c>
      <c r="H2807" s="1" t="s">
        <v>46</v>
      </c>
    </row>
    <row r="2808" spans="1:8" x14ac:dyDescent="0.25">
      <c r="A2808" s="99">
        <v>12110</v>
      </c>
      <c r="B2808" s="99" t="s">
        <v>232</v>
      </c>
      <c r="D2808" s="1" t="s">
        <v>4408</v>
      </c>
      <c r="E2808" s="1" t="s">
        <v>7501</v>
      </c>
      <c r="F2808" s="1" t="s">
        <v>8422</v>
      </c>
      <c r="G2808" s="1">
        <v>24</v>
      </c>
      <c r="H2808" s="1" t="s">
        <v>46</v>
      </c>
    </row>
    <row r="2809" spans="1:8" x14ac:dyDescent="0.25">
      <c r="A2809" s="99">
        <v>12111</v>
      </c>
      <c r="B2809" s="99" t="s">
        <v>3647</v>
      </c>
      <c r="D2809" s="1" t="s">
        <v>4408</v>
      </c>
      <c r="E2809" s="1" t="s">
        <v>7501</v>
      </c>
      <c r="F2809" s="1" t="s">
        <v>8422</v>
      </c>
      <c r="G2809" s="1">
        <v>29</v>
      </c>
      <c r="H2809" s="1" t="s">
        <v>46</v>
      </c>
    </row>
    <row r="2810" spans="1:8" x14ac:dyDescent="0.25">
      <c r="A2810" s="99">
        <v>12112</v>
      </c>
      <c r="B2810" s="99" t="s">
        <v>3648</v>
      </c>
      <c r="D2810" s="1" t="s">
        <v>4408</v>
      </c>
      <c r="E2810" s="1" t="s">
        <v>7501</v>
      </c>
      <c r="F2810" s="1" t="s">
        <v>8422</v>
      </c>
      <c r="G2810" s="1">
        <v>34</v>
      </c>
      <c r="H2810" s="1" t="s">
        <v>46</v>
      </c>
    </row>
    <row r="2811" spans="1:8" x14ac:dyDescent="0.25">
      <c r="A2811" s="99">
        <v>12113</v>
      </c>
      <c r="B2811" s="99" t="s">
        <v>233</v>
      </c>
      <c r="D2811" s="1" t="s">
        <v>4408</v>
      </c>
      <c r="E2811" s="1" t="s">
        <v>7501</v>
      </c>
      <c r="F2811" s="1" t="s">
        <v>8422</v>
      </c>
      <c r="G2811" s="1">
        <v>38</v>
      </c>
      <c r="H2811" s="1" t="s">
        <v>46</v>
      </c>
    </row>
    <row r="2812" spans="1:8" x14ac:dyDescent="0.25">
      <c r="A2812" s="99">
        <v>12114</v>
      </c>
      <c r="B2812" s="99" t="s">
        <v>234</v>
      </c>
      <c r="D2812" s="1" t="s">
        <v>4408</v>
      </c>
      <c r="E2812" s="1" t="s">
        <v>7501</v>
      </c>
      <c r="F2812" s="1" t="s">
        <v>8422</v>
      </c>
      <c r="G2812" s="1">
        <v>44</v>
      </c>
      <c r="H2812" s="1" t="s">
        <v>46</v>
      </c>
    </row>
    <row r="2813" spans="1:8" x14ac:dyDescent="0.25">
      <c r="A2813" s="99">
        <v>12115</v>
      </c>
      <c r="B2813" s="99" t="s">
        <v>3649</v>
      </c>
      <c r="D2813" s="1" t="s">
        <v>4408</v>
      </c>
      <c r="E2813" s="1" t="s">
        <v>7501</v>
      </c>
      <c r="F2813" s="1" t="s">
        <v>8422</v>
      </c>
      <c r="G2813" s="1">
        <v>54</v>
      </c>
      <c r="H2813" s="1" t="s">
        <v>46</v>
      </c>
    </row>
    <row r="2814" spans="1:8" x14ac:dyDescent="0.25">
      <c r="A2814" s="99">
        <v>12116</v>
      </c>
      <c r="B2814" s="99" t="s">
        <v>3650</v>
      </c>
      <c r="D2814" s="1" t="s">
        <v>4408</v>
      </c>
      <c r="E2814" s="1" t="s">
        <v>7501</v>
      </c>
      <c r="F2814" s="1" t="s">
        <v>8422</v>
      </c>
      <c r="G2814" s="1">
        <v>86</v>
      </c>
      <c r="H2814" s="1" t="s">
        <v>46</v>
      </c>
    </row>
    <row r="2815" spans="1:8" x14ac:dyDescent="0.25">
      <c r="A2815" s="99">
        <v>160148</v>
      </c>
      <c r="B2815" s="99" t="s">
        <v>424</v>
      </c>
      <c r="D2815" s="1" t="s">
        <v>4408</v>
      </c>
      <c r="E2815" s="1" t="s">
        <v>7502</v>
      </c>
      <c r="F2815" s="1" t="s">
        <v>8423</v>
      </c>
      <c r="G2815" s="1">
        <v>164</v>
      </c>
      <c r="H2815" s="1" t="s">
        <v>46</v>
      </c>
    </row>
    <row r="2816" spans="1:8" x14ac:dyDescent="0.25">
      <c r="A2816" s="99">
        <v>160149</v>
      </c>
      <c r="B2816" s="99" t="s">
        <v>425</v>
      </c>
      <c r="D2816" s="1" t="s">
        <v>4408</v>
      </c>
      <c r="E2816" s="1" t="s">
        <v>7502</v>
      </c>
      <c r="F2816" s="1" t="s">
        <v>8423</v>
      </c>
      <c r="G2816" s="1">
        <v>205</v>
      </c>
      <c r="H2816" s="1" t="s">
        <v>46</v>
      </c>
    </row>
    <row r="2817" spans="1:8" x14ac:dyDescent="0.25">
      <c r="A2817" s="99">
        <v>303052</v>
      </c>
      <c r="B2817" s="99" t="s">
        <v>1585</v>
      </c>
      <c r="D2817" s="1" t="s">
        <v>4408</v>
      </c>
      <c r="E2817" s="1" t="s">
        <v>7502</v>
      </c>
      <c r="F2817" s="1" t="s">
        <v>8423</v>
      </c>
      <c r="G2817" s="1">
        <v>106</v>
      </c>
      <c r="H2817" s="1" t="s">
        <v>46</v>
      </c>
    </row>
    <row r="2818" spans="1:8" x14ac:dyDescent="0.25">
      <c r="A2818" s="99">
        <v>303053</v>
      </c>
      <c r="B2818" s="99" t="s">
        <v>1586</v>
      </c>
      <c r="D2818" s="1" t="s">
        <v>4408</v>
      </c>
      <c r="E2818" s="1" t="s">
        <v>7502</v>
      </c>
      <c r="F2818" s="1" t="s">
        <v>8423</v>
      </c>
      <c r="G2818" s="1">
        <v>111</v>
      </c>
      <c r="H2818" s="1" t="s">
        <v>46</v>
      </c>
    </row>
    <row r="2819" spans="1:8" x14ac:dyDescent="0.25">
      <c r="A2819" s="99">
        <v>303177</v>
      </c>
      <c r="B2819" s="99" t="s">
        <v>1587</v>
      </c>
      <c r="D2819" s="1" t="s">
        <v>4408</v>
      </c>
      <c r="E2819" s="1" t="s">
        <v>7502</v>
      </c>
      <c r="F2819" s="1" t="s">
        <v>8423</v>
      </c>
      <c r="G2819" s="1">
        <v>294</v>
      </c>
      <c r="H2819" s="1" t="s">
        <v>46</v>
      </c>
    </row>
    <row r="2820" spans="1:8" x14ac:dyDescent="0.25">
      <c r="A2820" s="99">
        <v>305007</v>
      </c>
      <c r="B2820" s="99" t="s">
        <v>1597</v>
      </c>
      <c r="D2820" s="1" t="s">
        <v>4408</v>
      </c>
      <c r="E2820" s="1" t="s">
        <v>7502</v>
      </c>
      <c r="F2820" s="1" t="s">
        <v>8423</v>
      </c>
      <c r="G2820" s="1">
        <v>15</v>
      </c>
      <c r="H2820" s="1" t="s">
        <v>46</v>
      </c>
    </row>
    <row r="2821" spans="1:8" x14ac:dyDescent="0.25">
      <c r="A2821" s="99">
        <v>305008</v>
      </c>
      <c r="B2821" s="99" t="s">
        <v>1598</v>
      </c>
      <c r="D2821" s="1" t="s">
        <v>4408</v>
      </c>
      <c r="E2821" s="1" t="s">
        <v>7502</v>
      </c>
      <c r="F2821" s="1" t="s">
        <v>8423</v>
      </c>
      <c r="G2821" s="1">
        <v>18</v>
      </c>
      <c r="H2821" s="1" t="s">
        <v>46</v>
      </c>
    </row>
    <row r="2822" spans="1:8" x14ac:dyDescent="0.25">
      <c r="A2822" s="99">
        <v>305009</v>
      </c>
      <c r="B2822" s="99" t="s">
        <v>1599</v>
      </c>
      <c r="D2822" s="1" t="s">
        <v>4408</v>
      </c>
      <c r="E2822" s="1" t="s">
        <v>7502</v>
      </c>
      <c r="F2822" s="1" t="s">
        <v>8423</v>
      </c>
      <c r="G2822" s="1">
        <v>25</v>
      </c>
      <c r="H2822" s="1" t="s">
        <v>46</v>
      </c>
    </row>
    <row r="2823" spans="1:8" x14ac:dyDescent="0.25">
      <c r="A2823" s="99">
        <v>305010</v>
      </c>
      <c r="B2823" s="99" t="s">
        <v>1600</v>
      </c>
      <c r="D2823" s="1" t="s">
        <v>4408</v>
      </c>
      <c r="E2823" s="1" t="s">
        <v>7502</v>
      </c>
      <c r="F2823" s="1" t="s">
        <v>8423</v>
      </c>
      <c r="G2823" s="1">
        <v>14</v>
      </c>
      <c r="H2823" s="1" t="s">
        <v>46</v>
      </c>
    </row>
    <row r="2824" spans="1:8" x14ac:dyDescent="0.25">
      <c r="A2824" s="99">
        <v>305011</v>
      </c>
      <c r="B2824" s="99" t="s">
        <v>1601</v>
      </c>
      <c r="D2824" s="1" t="s">
        <v>4408</v>
      </c>
      <c r="E2824" s="1" t="s">
        <v>7502</v>
      </c>
      <c r="F2824" s="1" t="s">
        <v>8423</v>
      </c>
      <c r="G2824" s="1">
        <v>17</v>
      </c>
      <c r="H2824" s="1" t="s">
        <v>46</v>
      </c>
    </row>
    <row r="2825" spans="1:8" x14ac:dyDescent="0.25">
      <c r="A2825" s="99">
        <v>305013</v>
      </c>
      <c r="B2825" s="99" t="s">
        <v>1602</v>
      </c>
      <c r="D2825" s="1" t="s">
        <v>4408</v>
      </c>
      <c r="E2825" s="1" t="s">
        <v>7502</v>
      </c>
      <c r="F2825" s="1" t="s">
        <v>8423</v>
      </c>
      <c r="G2825" s="1">
        <v>126</v>
      </c>
      <c r="H2825" s="1" t="s">
        <v>46</v>
      </c>
    </row>
    <row r="2826" spans="1:8" x14ac:dyDescent="0.25">
      <c r="A2826" s="99">
        <v>305014</v>
      </c>
      <c r="B2826" s="99" t="s">
        <v>1603</v>
      </c>
      <c r="D2826" s="1" t="s">
        <v>4408</v>
      </c>
      <c r="E2826" s="1" t="s">
        <v>7502</v>
      </c>
      <c r="F2826" s="1" t="s">
        <v>8423</v>
      </c>
      <c r="G2826" s="1">
        <v>130</v>
      </c>
      <c r="H2826" s="1" t="s">
        <v>46</v>
      </c>
    </row>
    <row r="2827" spans="1:8" x14ac:dyDescent="0.25">
      <c r="A2827" s="99">
        <v>305015</v>
      </c>
      <c r="B2827" s="99" t="s">
        <v>1604</v>
      </c>
      <c r="D2827" s="1" t="s">
        <v>4408</v>
      </c>
      <c r="E2827" s="1" t="s">
        <v>7502</v>
      </c>
      <c r="F2827" s="1" t="s">
        <v>8423</v>
      </c>
      <c r="G2827" s="1">
        <v>126</v>
      </c>
      <c r="H2827" s="1" t="s">
        <v>46</v>
      </c>
    </row>
    <row r="2828" spans="1:8" x14ac:dyDescent="0.25">
      <c r="A2828" s="99">
        <v>305016</v>
      </c>
      <c r="B2828" s="99" t="s">
        <v>1605</v>
      </c>
      <c r="D2828" s="1" t="s">
        <v>4408</v>
      </c>
      <c r="E2828" s="1" t="s">
        <v>7502</v>
      </c>
      <c r="F2828" s="1" t="s">
        <v>8423</v>
      </c>
      <c r="G2828" s="1">
        <v>130</v>
      </c>
      <c r="H2828" s="1" t="s">
        <v>46</v>
      </c>
    </row>
    <row r="2829" spans="1:8" x14ac:dyDescent="0.25">
      <c r="A2829" s="99">
        <v>305018</v>
      </c>
      <c r="B2829" s="99" t="s">
        <v>1606</v>
      </c>
      <c r="D2829" s="1" t="s">
        <v>4408</v>
      </c>
      <c r="E2829" s="1" t="s">
        <v>7502</v>
      </c>
      <c r="F2829" s="1" t="s">
        <v>8423</v>
      </c>
      <c r="G2829" s="1">
        <v>51</v>
      </c>
      <c r="H2829" s="1" t="s">
        <v>46</v>
      </c>
    </row>
    <row r="2830" spans="1:8" x14ac:dyDescent="0.25">
      <c r="A2830" s="99">
        <v>305022</v>
      </c>
      <c r="B2830" s="99" t="s">
        <v>4410</v>
      </c>
      <c r="D2830" s="1" t="s">
        <v>4408</v>
      </c>
      <c r="E2830" s="1" t="s">
        <v>7502</v>
      </c>
      <c r="F2830" s="1" t="s">
        <v>8423</v>
      </c>
      <c r="G2830" s="1">
        <v>99</v>
      </c>
      <c r="H2830" s="1" t="s">
        <v>46</v>
      </c>
    </row>
    <row r="2831" spans="1:8" x14ac:dyDescent="0.25">
      <c r="A2831" s="99">
        <v>305027</v>
      </c>
      <c r="B2831" s="99" t="s">
        <v>1607</v>
      </c>
      <c r="D2831" s="1" t="s">
        <v>4408</v>
      </c>
      <c r="E2831" s="1" t="s">
        <v>7502</v>
      </c>
      <c r="F2831" s="1" t="s">
        <v>8423</v>
      </c>
      <c r="G2831" s="1">
        <v>74</v>
      </c>
      <c r="H2831" s="1" t="s">
        <v>46</v>
      </c>
    </row>
    <row r="2832" spans="1:8" x14ac:dyDescent="0.25">
      <c r="A2832" s="99">
        <v>305028</v>
      </c>
      <c r="B2832" s="99" t="s">
        <v>1608</v>
      </c>
      <c r="D2832" s="1" t="s">
        <v>4408</v>
      </c>
      <c r="E2832" s="1" t="s">
        <v>7502</v>
      </c>
      <c r="F2832" s="1" t="s">
        <v>8423</v>
      </c>
      <c r="G2832" s="1">
        <v>101</v>
      </c>
      <c r="H2832" s="1" t="s">
        <v>46</v>
      </c>
    </row>
    <row r="2833" spans="1:8" x14ac:dyDescent="0.25">
      <c r="A2833" s="99">
        <v>305029</v>
      </c>
      <c r="B2833" s="99" t="s">
        <v>1609</v>
      </c>
      <c r="D2833" s="1" t="s">
        <v>4408</v>
      </c>
      <c r="E2833" s="1" t="s">
        <v>7502</v>
      </c>
      <c r="F2833" s="1" t="s">
        <v>8423</v>
      </c>
      <c r="G2833" s="1">
        <v>76</v>
      </c>
      <c r="H2833" s="1" t="s">
        <v>46</v>
      </c>
    </row>
    <row r="2834" spans="1:8" x14ac:dyDescent="0.25">
      <c r="A2834" s="99">
        <v>305030</v>
      </c>
      <c r="B2834" s="99" t="s">
        <v>1610</v>
      </c>
      <c r="D2834" s="1" t="s">
        <v>4408</v>
      </c>
      <c r="E2834" s="1" t="s">
        <v>7502</v>
      </c>
      <c r="F2834" s="1" t="s">
        <v>8423</v>
      </c>
      <c r="G2834" s="1">
        <v>101</v>
      </c>
      <c r="H2834" s="1" t="s">
        <v>46</v>
      </c>
    </row>
    <row r="2835" spans="1:8" x14ac:dyDescent="0.25">
      <c r="A2835" s="99">
        <v>305031</v>
      </c>
      <c r="B2835" s="99" t="s">
        <v>1611</v>
      </c>
      <c r="D2835" s="1" t="s">
        <v>4408</v>
      </c>
      <c r="E2835" s="1" t="s">
        <v>7502</v>
      </c>
      <c r="F2835" s="1" t="s">
        <v>8423</v>
      </c>
      <c r="G2835" s="1">
        <v>95</v>
      </c>
      <c r="H2835" s="1" t="s">
        <v>46</v>
      </c>
    </row>
    <row r="2836" spans="1:8" x14ac:dyDescent="0.25">
      <c r="A2836" s="99">
        <v>305032</v>
      </c>
      <c r="B2836" s="99" t="s">
        <v>1612</v>
      </c>
      <c r="D2836" s="1" t="s">
        <v>4408</v>
      </c>
      <c r="E2836" s="1" t="s">
        <v>7502</v>
      </c>
      <c r="F2836" s="1" t="s">
        <v>8423</v>
      </c>
      <c r="G2836" s="1">
        <v>131</v>
      </c>
      <c r="H2836" s="1" t="s">
        <v>46</v>
      </c>
    </row>
    <row r="2837" spans="1:8" x14ac:dyDescent="0.25">
      <c r="A2837" s="99">
        <v>305033</v>
      </c>
      <c r="B2837" s="99" t="s">
        <v>1613</v>
      </c>
      <c r="D2837" s="1" t="s">
        <v>4408</v>
      </c>
      <c r="E2837" s="1" t="s">
        <v>7502</v>
      </c>
      <c r="F2837" s="1" t="s">
        <v>8423</v>
      </c>
      <c r="G2837" s="1">
        <v>95</v>
      </c>
      <c r="H2837" s="1" t="s">
        <v>46</v>
      </c>
    </row>
    <row r="2838" spans="1:8" x14ac:dyDescent="0.25">
      <c r="A2838" s="99">
        <v>305034</v>
      </c>
      <c r="B2838" s="99" t="s">
        <v>1614</v>
      </c>
      <c r="D2838" s="1" t="s">
        <v>4408</v>
      </c>
      <c r="E2838" s="1" t="s">
        <v>7502</v>
      </c>
      <c r="F2838" s="1" t="s">
        <v>8423</v>
      </c>
      <c r="G2838" s="1">
        <v>131</v>
      </c>
      <c r="H2838" s="1" t="s">
        <v>46</v>
      </c>
    </row>
    <row r="2839" spans="1:8" x14ac:dyDescent="0.25">
      <c r="A2839" s="99">
        <v>305035</v>
      </c>
      <c r="B2839" s="99" t="s">
        <v>1615</v>
      </c>
      <c r="D2839" s="1" t="s">
        <v>4408</v>
      </c>
      <c r="E2839" s="1" t="s">
        <v>7502</v>
      </c>
      <c r="F2839" s="1" t="s">
        <v>8423</v>
      </c>
      <c r="G2839" s="1">
        <v>145</v>
      </c>
      <c r="H2839" s="1" t="s">
        <v>46</v>
      </c>
    </row>
    <row r="2840" spans="1:8" x14ac:dyDescent="0.25">
      <c r="A2840" s="99">
        <v>305040</v>
      </c>
      <c r="B2840" s="99" t="s">
        <v>1620</v>
      </c>
      <c r="D2840" s="1" t="s">
        <v>4408</v>
      </c>
      <c r="E2840" s="1" t="s">
        <v>7502</v>
      </c>
      <c r="F2840" s="1" t="s">
        <v>8423</v>
      </c>
      <c r="G2840" s="1">
        <v>160</v>
      </c>
      <c r="H2840" s="1" t="s">
        <v>46</v>
      </c>
    </row>
    <row r="2841" spans="1:8" x14ac:dyDescent="0.25">
      <c r="A2841" s="99">
        <v>305043</v>
      </c>
      <c r="B2841" s="99" t="s">
        <v>1622</v>
      </c>
      <c r="D2841" s="1" t="s">
        <v>4408</v>
      </c>
      <c r="E2841" s="1" t="s">
        <v>7502</v>
      </c>
      <c r="F2841" s="1" t="s">
        <v>8423</v>
      </c>
      <c r="G2841" s="1">
        <v>96</v>
      </c>
      <c r="H2841" s="1" t="s">
        <v>46</v>
      </c>
    </row>
    <row r="2842" spans="1:8" x14ac:dyDescent="0.25">
      <c r="A2842" s="99">
        <v>305044</v>
      </c>
      <c r="B2842" s="99" t="s">
        <v>1623</v>
      </c>
      <c r="D2842" s="1" t="s">
        <v>4408</v>
      </c>
      <c r="E2842" s="1" t="s">
        <v>7502</v>
      </c>
      <c r="F2842" s="1" t="s">
        <v>8423</v>
      </c>
      <c r="G2842" s="1">
        <v>134</v>
      </c>
      <c r="H2842" s="1" t="s">
        <v>46</v>
      </c>
    </row>
    <row r="2843" spans="1:8" x14ac:dyDescent="0.25">
      <c r="A2843" s="99">
        <v>305045</v>
      </c>
      <c r="B2843" s="99" t="s">
        <v>1624</v>
      </c>
      <c r="D2843" s="1" t="s">
        <v>4408</v>
      </c>
      <c r="E2843" s="1" t="s">
        <v>7502</v>
      </c>
      <c r="F2843" s="1" t="s">
        <v>8423</v>
      </c>
      <c r="G2843" s="1">
        <v>110</v>
      </c>
      <c r="H2843" s="1" t="s">
        <v>46</v>
      </c>
    </row>
    <row r="2844" spans="1:8" x14ac:dyDescent="0.25">
      <c r="A2844" s="99">
        <v>305046</v>
      </c>
      <c r="B2844" s="99" t="s">
        <v>1625</v>
      </c>
      <c r="D2844" s="1" t="s">
        <v>4408</v>
      </c>
      <c r="E2844" s="1" t="s">
        <v>7502</v>
      </c>
      <c r="F2844" s="1" t="s">
        <v>8423</v>
      </c>
      <c r="G2844" s="1">
        <v>195</v>
      </c>
      <c r="H2844" s="1" t="s">
        <v>46</v>
      </c>
    </row>
    <row r="2845" spans="1:8" x14ac:dyDescent="0.25">
      <c r="A2845" s="99">
        <v>305047</v>
      </c>
      <c r="B2845" s="99" t="s">
        <v>1626</v>
      </c>
      <c r="D2845" s="1" t="s">
        <v>4408</v>
      </c>
      <c r="E2845" s="1" t="s">
        <v>7502</v>
      </c>
      <c r="F2845" s="1" t="s">
        <v>8423</v>
      </c>
      <c r="G2845" s="1">
        <v>454</v>
      </c>
      <c r="H2845" s="1" t="s">
        <v>46</v>
      </c>
    </row>
    <row r="2846" spans="1:8" x14ac:dyDescent="0.25">
      <c r="A2846" s="99">
        <v>305048</v>
      </c>
      <c r="B2846" s="99" t="s">
        <v>1627</v>
      </c>
      <c r="D2846" s="1" t="s">
        <v>4408</v>
      </c>
      <c r="E2846" s="1" t="s">
        <v>7502</v>
      </c>
      <c r="F2846" s="1" t="s">
        <v>8423</v>
      </c>
      <c r="G2846" s="1">
        <v>166</v>
      </c>
      <c r="H2846" s="1" t="s">
        <v>46</v>
      </c>
    </row>
    <row r="2847" spans="1:8" x14ac:dyDescent="0.25">
      <c r="A2847" s="99">
        <v>305055</v>
      </c>
      <c r="B2847" s="99" t="s">
        <v>1629</v>
      </c>
      <c r="D2847" s="1" t="s">
        <v>4408</v>
      </c>
      <c r="E2847" s="1" t="s">
        <v>7502</v>
      </c>
      <c r="F2847" s="1" t="s">
        <v>8423</v>
      </c>
      <c r="G2847" s="1">
        <v>24</v>
      </c>
      <c r="H2847" s="1" t="s">
        <v>46</v>
      </c>
    </row>
    <row r="2848" spans="1:8" x14ac:dyDescent="0.25">
      <c r="A2848" s="99">
        <v>305056</v>
      </c>
      <c r="B2848" s="99" t="s">
        <v>1630</v>
      </c>
      <c r="D2848" s="1" t="s">
        <v>4408</v>
      </c>
      <c r="E2848" s="1" t="s">
        <v>7502</v>
      </c>
      <c r="F2848" s="1" t="s">
        <v>8423</v>
      </c>
      <c r="G2848" s="1">
        <v>40</v>
      </c>
      <c r="H2848" s="1" t="s">
        <v>46</v>
      </c>
    </row>
    <row r="2849" spans="1:8" x14ac:dyDescent="0.25">
      <c r="A2849" s="99">
        <v>305064</v>
      </c>
      <c r="B2849" s="99" t="s">
        <v>1631</v>
      </c>
      <c r="D2849" s="1" t="s">
        <v>4408</v>
      </c>
      <c r="E2849" s="1" t="s">
        <v>7502</v>
      </c>
      <c r="F2849" s="1" t="s">
        <v>8423</v>
      </c>
      <c r="G2849" s="1">
        <v>21</v>
      </c>
      <c r="H2849" s="1" t="s">
        <v>46</v>
      </c>
    </row>
    <row r="2850" spans="1:8" x14ac:dyDescent="0.25">
      <c r="A2850" s="99">
        <v>311241</v>
      </c>
      <c r="B2850" s="99" t="s">
        <v>1677</v>
      </c>
      <c r="D2850" s="1" t="s">
        <v>4408</v>
      </c>
      <c r="E2850" s="1" t="s">
        <v>7502</v>
      </c>
      <c r="F2850" s="1" t="s">
        <v>8423</v>
      </c>
      <c r="G2850" s="1">
        <v>52</v>
      </c>
      <c r="H2850" s="1" t="s">
        <v>46</v>
      </c>
    </row>
    <row r="2851" spans="1:8" x14ac:dyDescent="0.25">
      <c r="A2851" s="99">
        <v>313673</v>
      </c>
      <c r="B2851" s="99" t="s">
        <v>1721</v>
      </c>
      <c r="D2851" s="1" t="s">
        <v>4408</v>
      </c>
      <c r="E2851" s="1" t="s">
        <v>7502</v>
      </c>
      <c r="F2851" s="1" t="s">
        <v>8423</v>
      </c>
      <c r="G2851" s="1">
        <v>219</v>
      </c>
      <c r="H2851" s="1" t="s">
        <v>46</v>
      </c>
    </row>
    <row r="2852" spans="1:8" x14ac:dyDescent="0.25">
      <c r="A2852" s="99">
        <v>315246</v>
      </c>
      <c r="B2852" s="99" t="s">
        <v>1754</v>
      </c>
      <c r="D2852" s="1" t="s">
        <v>4408</v>
      </c>
      <c r="E2852" s="1" t="s">
        <v>7502</v>
      </c>
      <c r="F2852" s="1" t="s">
        <v>8423</v>
      </c>
      <c r="G2852" s="1">
        <v>99</v>
      </c>
      <c r="H2852" s="1" t="s">
        <v>46</v>
      </c>
    </row>
    <row r="2853" spans="1:8" x14ac:dyDescent="0.25">
      <c r="A2853" s="99">
        <v>315909</v>
      </c>
      <c r="B2853" s="99" t="s">
        <v>1767</v>
      </c>
      <c r="D2853" s="1" t="s">
        <v>4408</v>
      </c>
      <c r="E2853" s="1" t="s">
        <v>7502</v>
      </c>
      <c r="F2853" s="1" t="s">
        <v>8423</v>
      </c>
      <c r="G2853" s="1">
        <v>237</v>
      </c>
      <c r="H2853" s="1" t="s">
        <v>46</v>
      </c>
    </row>
    <row r="2854" spans="1:8" x14ac:dyDescent="0.25">
      <c r="A2854" s="99">
        <v>316441</v>
      </c>
      <c r="B2854" s="99" t="s">
        <v>1773</v>
      </c>
      <c r="D2854" s="1" t="s">
        <v>4408</v>
      </c>
      <c r="E2854" s="1" t="s">
        <v>7502</v>
      </c>
      <c r="F2854" s="1" t="s">
        <v>8423</v>
      </c>
      <c r="G2854" s="1">
        <v>142</v>
      </c>
      <c r="H2854" s="1" t="s">
        <v>46</v>
      </c>
    </row>
    <row r="2855" spans="1:8" x14ac:dyDescent="0.25">
      <c r="A2855" s="99">
        <v>316475</v>
      </c>
      <c r="B2855" s="99" t="s">
        <v>1774</v>
      </c>
      <c r="D2855" s="1" t="s">
        <v>4408</v>
      </c>
      <c r="E2855" s="1" t="s">
        <v>7502</v>
      </c>
      <c r="F2855" s="1" t="s">
        <v>8423</v>
      </c>
      <c r="G2855" s="1">
        <v>140</v>
      </c>
      <c r="H2855" s="1" t="s">
        <v>46</v>
      </c>
    </row>
    <row r="2856" spans="1:8" x14ac:dyDescent="0.25">
      <c r="A2856" s="99">
        <v>286230</v>
      </c>
      <c r="B2856" s="99" t="s">
        <v>1521</v>
      </c>
      <c r="D2856" s="1" t="s">
        <v>4408</v>
      </c>
      <c r="E2856" s="1" t="s">
        <v>7503</v>
      </c>
      <c r="F2856" s="1" t="s">
        <v>8424</v>
      </c>
      <c r="G2856" s="1">
        <v>157</v>
      </c>
      <c r="H2856" s="1" t="s">
        <v>46</v>
      </c>
    </row>
    <row r="2857" spans="1:8" x14ac:dyDescent="0.25">
      <c r="A2857" s="99">
        <v>286231</v>
      </c>
      <c r="B2857" s="99" t="s">
        <v>1522</v>
      </c>
      <c r="D2857" s="1" t="s">
        <v>4408</v>
      </c>
      <c r="E2857" s="1" t="s">
        <v>7503</v>
      </c>
      <c r="F2857" s="1" t="s">
        <v>8424</v>
      </c>
      <c r="G2857" s="1">
        <v>37</v>
      </c>
      <c r="H2857" s="1" t="s">
        <v>46</v>
      </c>
    </row>
    <row r="2858" spans="1:8" x14ac:dyDescent="0.25">
      <c r="A2858" s="99">
        <v>286232</v>
      </c>
      <c r="B2858" s="99" t="s">
        <v>1523</v>
      </c>
      <c r="D2858" s="1" t="s">
        <v>4408</v>
      </c>
      <c r="E2858" s="1" t="s">
        <v>7503</v>
      </c>
      <c r="F2858" s="1" t="s">
        <v>8424</v>
      </c>
      <c r="G2858" s="1">
        <v>60</v>
      </c>
      <c r="H2858" s="1" t="s">
        <v>46</v>
      </c>
    </row>
    <row r="2859" spans="1:8" x14ac:dyDescent="0.25">
      <c r="A2859" s="99">
        <v>286233</v>
      </c>
      <c r="B2859" s="99" t="s">
        <v>1524</v>
      </c>
      <c r="D2859" s="1" t="s">
        <v>4408</v>
      </c>
      <c r="E2859" s="1" t="s">
        <v>7503</v>
      </c>
      <c r="F2859" s="1" t="s">
        <v>8424</v>
      </c>
      <c r="G2859" s="1">
        <v>15</v>
      </c>
      <c r="H2859" s="1" t="s">
        <v>46</v>
      </c>
    </row>
    <row r="2860" spans="1:8" x14ac:dyDescent="0.25">
      <c r="A2860" s="99">
        <v>286234</v>
      </c>
      <c r="B2860" s="99" t="s">
        <v>1525</v>
      </c>
      <c r="D2860" s="1" t="s">
        <v>4408</v>
      </c>
      <c r="E2860" s="1" t="s">
        <v>7503</v>
      </c>
      <c r="F2860" s="1" t="s">
        <v>8424</v>
      </c>
      <c r="G2860" s="1">
        <v>17</v>
      </c>
      <c r="H2860" s="1" t="s">
        <v>46</v>
      </c>
    </row>
    <row r="2861" spans="1:8" x14ac:dyDescent="0.25">
      <c r="A2861" s="99">
        <v>286235</v>
      </c>
      <c r="B2861" s="99" t="s">
        <v>1526</v>
      </c>
      <c r="D2861" s="1" t="s">
        <v>4408</v>
      </c>
      <c r="E2861" s="1" t="s">
        <v>7503</v>
      </c>
      <c r="F2861" s="1" t="s">
        <v>8424</v>
      </c>
      <c r="G2861" s="1">
        <v>19</v>
      </c>
      <c r="H2861" s="1" t="s">
        <v>46</v>
      </c>
    </row>
    <row r="2862" spans="1:8" x14ac:dyDescent="0.25">
      <c r="A2862" s="99">
        <v>286236</v>
      </c>
      <c r="B2862" s="99" t="s">
        <v>1527</v>
      </c>
      <c r="D2862" s="1" t="s">
        <v>4408</v>
      </c>
      <c r="E2862" s="1" t="s">
        <v>7503</v>
      </c>
      <c r="F2862" s="1" t="s">
        <v>8424</v>
      </c>
      <c r="G2862" s="1">
        <v>109</v>
      </c>
      <c r="H2862" s="1" t="s">
        <v>46</v>
      </c>
    </row>
    <row r="2863" spans="1:8" x14ac:dyDescent="0.25">
      <c r="A2863" s="99">
        <v>286237</v>
      </c>
      <c r="B2863" s="99" t="s">
        <v>1528</v>
      </c>
      <c r="D2863" s="1" t="s">
        <v>4408</v>
      </c>
      <c r="E2863" s="1" t="s">
        <v>7503</v>
      </c>
      <c r="F2863" s="1" t="s">
        <v>8424</v>
      </c>
      <c r="G2863" s="1">
        <v>142</v>
      </c>
      <c r="H2863" s="1" t="s">
        <v>46</v>
      </c>
    </row>
    <row r="2864" spans="1:8" x14ac:dyDescent="0.25">
      <c r="A2864" s="99">
        <v>286238</v>
      </c>
      <c r="B2864" s="99" t="s">
        <v>1529</v>
      </c>
      <c r="D2864" s="1" t="s">
        <v>4408</v>
      </c>
      <c r="E2864" s="1" t="s">
        <v>7503</v>
      </c>
      <c r="F2864" s="1" t="s">
        <v>8424</v>
      </c>
      <c r="G2864" s="1">
        <v>37</v>
      </c>
      <c r="H2864" s="1" t="s">
        <v>46</v>
      </c>
    </row>
    <row r="2865" spans="1:8" x14ac:dyDescent="0.25">
      <c r="A2865" s="99">
        <v>286239</v>
      </c>
      <c r="B2865" s="99" t="s">
        <v>1530</v>
      </c>
      <c r="D2865" s="1" t="s">
        <v>4408</v>
      </c>
      <c r="E2865" s="1" t="s">
        <v>7503</v>
      </c>
      <c r="F2865" s="1" t="s">
        <v>8424</v>
      </c>
      <c r="G2865" s="1">
        <v>63</v>
      </c>
      <c r="H2865" s="1" t="s">
        <v>46</v>
      </c>
    </row>
    <row r="2866" spans="1:8" x14ac:dyDescent="0.25">
      <c r="A2866" s="99">
        <v>286240</v>
      </c>
      <c r="B2866" s="99" t="s">
        <v>1531</v>
      </c>
      <c r="D2866" s="1" t="s">
        <v>4408</v>
      </c>
      <c r="E2866" s="1" t="s">
        <v>7503</v>
      </c>
      <c r="F2866" s="1" t="s">
        <v>8424</v>
      </c>
      <c r="G2866" s="1">
        <v>20</v>
      </c>
      <c r="H2866" s="1" t="s">
        <v>46</v>
      </c>
    </row>
    <row r="2867" spans="1:8" x14ac:dyDescent="0.25">
      <c r="A2867" s="99">
        <v>286241</v>
      </c>
      <c r="B2867" s="99" t="s">
        <v>1532</v>
      </c>
      <c r="D2867" s="1" t="s">
        <v>4408</v>
      </c>
      <c r="E2867" s="1" t="s">
        <v>7503</v>
      </c>
      <c r="F2867" s="1" t="s">
        <v>8424</v>
      </c>
      <c r="G2867" s="1">
        <v>20</v>
      </c>
      <c r="H2867" s="1" t="s">
        <v>46</v>
      </c>
    </row>
    <row r="2868" spans="1:8" x14ac:dyDescent="0.25">
      <c r="A2868" s="99">
        <v>286242</v>
      </c>
      <c r="B2868" s="99" t="s">
        <v>1533</v>
      </c>
      <c r="D2868" s="1" t="s">
        <v>4408</v>
      </c>
      <c r="E2868" s="1" t="s">
        <v>7503</v>
      </c>
      <c r="F2868" s="1" t="s">
        <v>8424</v>
      </c>
      <c r="G2868" s="1">
        <v>21</v>
      </c>
      <c r="H2868" s="1" t="s">
        <v>46</v>
      </c>
    </row>
    <row r="2869" spans="1:8" x14ac:dyDescent="0.25">
      <c r="A2869" s="99">
        <v>286243</v>
      </c>
      <c r="B2869" s="99" t="s">
        <v>1534</v>
      </c>
      <c r="D2869" s="1" t="s">
        <v>4408</v>
      </c>
      <c r="E2869" s="1" t="s">
        <v>7503</v>
      </c>
      <c r="F2869" s="1" t="s">
        <v>8424</v>
      </c>
      <c r="G2869" s="1">
        <v>120</v>
      </c>
      <c r="H2869" s="1" t="s">
        <v>46</v>
      </c>
    </row>
    <row r="2870" spans="1:8" x14ac:dyDescent="0.25">
      <c r="A2870" s="99">
        <v>454069</v>
      </c>
      <c r="B2870" s="99" t="s">
        <v>3653</v>
      </c>
      <c r="D2870" s="1" t="s">
        <v>4408</v>
      </c>
      <c r="E2870" s="1" t="s">
        <v>7503</v>
      </c>
      <c r="F2870" s="1" t="s">
        <v>8424</v>
      </c>
      <c r="G2870" s="1">
        <v>147</v>
      </c>
      <c r="H2870" s="1" t="s">
        <v>46</v>
      </c>
    </row>
    <row r="2871" spans="1:8" x14ac:dyDescent="0.25">
      <c r="A2871" s="99">
        <v>454070</v>
      </c>
      <c r="B2871" s="99" t="s">
        <v>3654</v>
      </c>
      <c r="D2871" s="1" t="s">
        <v>4408</v>
      </c>
      <c r="E2871" s="1" t="s">
        <v>7503</v>
      </c>
      <c r="F2871" s="1" t="s">
        <v>8424</v>
      </c>
      <c r="G2871" s="1">
        <v>57</v>
      </c>
      <c r="H2871" s="1" t="s">
        <v>46</v>
      </c>
    </row>
    <row r="2872" spans="1:8" x14ac:dyDescent="0.25">
      <c r="A2872" s="99">
        <v>454071</v>
      </c>
      <c r="B2872" s="99" t="s">
        <v>3655</v>
      </c>
      <c r="D2872" s="1" t="s">
        <v>4408</v>
      </c>
      <c r="E2872" s="1" t="s">
        <v>7503</v>
      </c>
      <c r="F2872" s="1" t="s">
        <v>8424</v>
      </c>
      <c r="G2872" s="1">
        <v>109</v>
      </c>
      <c r="H2872" s="1" t="s">
        <v>46</v>
      </c>
    </row>
    <row r="2873" spans="1:8" x14ac:dyDescent="0.25">
      <c r="A2873" s="99">
        <v>454072</v>
      </c>
      <c r="B2873" s="99" t="s">
        <v>3656</v>
      </c>
      <c r="D2873" s="1" t="s">
        <v>4408</v>
      </c>
      <c r="E2873" s="1" t="s">
        <v>7503</v>
      </c>
      <c r="F2873" s="1" t="s">
        <v>8424</v>
      </c>
      <c r="G2873" s="1">
        <v>208</v>
      </c>
      <c r="H2873" s="1" t="s">
        <v>46</v>
      </c>
    </row>
    <row r="2874" spans="1:8" x14ac:dyDescent="0.25">
      <c r="A2874" s="99">
        <v>454073</v>
      </c>
      <c r="B2874" s="99" t="s">
        <v>3657</v>
      </c>
      <c r="D2874" s="1" t="s">
        <v>4408</v>
      </c>
      <c r="E2874" s="1" t="s">
        <v>7503</v>
      </c>
      <c r="F2874" s="1" t="s">
        <v>8424</v>
      </c>
      <c r="G2874" s="1">
        <v>24</v>
      </c>
      <c r="H2874" s="1" t="s">
        <v>46</v>
      </c>
    </row>
    <row r="2875" spans="1:8" x14ac:dyDescent="0.25">
      <c r="A2875" s="99">
        <v>454074</v>
      </c>
      <c r="B2875" s="99" t="s">
        <v>3658</v>
      </c>
      <c r="D2875" s="1" t="s">
        <v>4408</v>
      </c>
      <c r="E2875" s="1" t="s">
        <v>7503</v>
      </c>
      <c r="F2875" s="1" t="s">
        <v>8424</v>
      </c>
      <c r="G2875" s="1">
        <v>26</v>
      </c>
      <c r="H2875" s="1" t="s">
        <v>46</v>
      </c>
    </row>
    <row r="2876" spans="1:8" x14ac:dyDescent="0.25">
      <c r="A2876" s="99">
        <v>218431</v>
      </c>
      <c r="B2876" s="99" t="s">
        <v>5587</v>
      </c>
      <c r="D2876" s="1" t="s">
        <v>4408</v>
      </c>
      <c r="E2876" s="1" t="s">
        <v>7504</v>
      </c>
      <c r="F2876" s="1" t="s">
        <v>8425</v>
      </c>
      <c r="G2876" s="1">
        <v>167</v>
      </c>
      <c r="H2876" s="1" t="s">
        <v>46</v>
      </c>
    </row>
    <row r="2877" spans="1:8" x14ac:dyDescent="0.25">
      <c r="A2877" s="99">
        <v>218432</v>
      </c>
      <c r="B2877" s="99" t="s">
        <v>4409</v>
      </c>
      <c r="D2877" s="1" t="s">
        <v>4408</v>
      </c>
      <c r="E2877" s="1" t="s">
        <v>7504</v>
      </c>
      <c r="F2877" s="1" t="s">
        <v>8425</v>
      </c>
      <c r="G2877" s="1">
        <v>185</v>
      </c>
      <c r="H2877" s="1" t="s">
        <v>46</v>
      </c>
    </row>
    <row r="2878" spans="1:8" x14ac:dyDescent="0.25">
      <c r="A2878" s="99">
        <v>455842</v>
      </c>
      <c r="B2878" s="99" t="s">
        <v>5586</v>
      </c>
      <c r="D2878" s="1" t="s">
        <v>4408</v>
      </c>
      <c r="E2878" s="1" t="s">
        <v>7504</v>
      </c>
      <c r="F2878" s="1" t="s">
        <v>8425</v>
      </c>
      <c r="G2878" s="1">
        <v>152</v>
      </c>
      <c r="H2878" s="1" t="s">
        <v>46</v>
      </c>
    </row>
    <row r="2879" spans="1:8" x14ac:dyDescent="0.25">
      <c r="A2879" s="99">
        <v>79869</v>
      </c>
      <c r="B2879" s="99" t="s">
        <v>2603</v>
      </c>
      <c r="D2879" s="1" t="s">
        <v>4408</v>
      </c>
      <c r="E2879" s="1" t="s">
        <v>7504</v>
      </c>
      <c r="F2879" s="1" t="s">
        <v>8426</v>
      </c>
      <c r="G2879" s="1">
        <v>27</v>
      </c>
      <c r="H2879" s="1" t="s">
        <v>46</v>
      </c>
    </row>
    <row r="2880" spans="1:8" x14ac:dyDescent="0.25">
      <c r="A2880" s="99">
        <v>146602</v>
      </c>
      <c r="B2880" s="99" t="s">
        <v>301</v>
      </c>
      <c r="D2880" s="1" t="s">
        <v>4408</v>
      </c>
      <c r="E2880" s="1" t="s">
        <v>7504</v>
      </c>
      <c r="F2880" s="1" t="s">
        <v>8426</v>
      </c>
      <c r="G2880" s="1">
        <v>7</v>
      </c>
      <c r="H2880" s="1" t="s">
        <v>46</v>
      </c>
    </row>
    <row r="2881" spans="1:8" x14ac:dyDescent="0.25">
      <c r="A2881" s="99">
        <v>146603</v>
      </c>
      <c r="B2881" s="99" t="s">
        <v>302</v>
      </c>
      <c r="D2881" s="1" t="s">
        <v>4408</v>
      </c>
      <c r="E2881" s="1" t="s">
        <v>7504</v>
      </c>
      <c r="F2881" s="1" t="s">
        <v>8426</v>
      </c>
      <c r="G2881" s="1">
        <v>8</v>
      </c>
      <c r="H2881" s="1" t="s">
        <v>46</v>
      </c>
    </row>
    <row r="2882" spans="1:8" x14ac:dyDescent="0.25">
      <c r="A2882" s="99">
        <v>146604</v>
      </c>
      <c r="B2882" s="99" t="s">
        <v>303</v>
      </c>
      <c r="D2882" s="1" t="s">
        <v>4408</v>
      </c>
      <c r="E2882" s="1" t="s">
        <v>7504</v>
      </c>
      <c r="F2882" s="1" t="s">
        <v>8426</v>
      </c>
      <c r="G2882" s="1">
        <v>9</v>
      </c>
      <c r="H2882" s="1" t="s">
        <v>46</v>
      </c>
    </row>
    <row r="2883" spans="1:8" x14ac:dyDescent="0.25">
      <c r="A2883" s="99">
        <v>146605</v>
      </c>
      <c r="B2883" s="99" t="s">
        <v>304</v>
      </c>
      <c r="D2883" s="1" t="s">
        <v>4408</v>
      </c>
      <c r="E2883" s="1" t="s">
        <v>7504</v>
      </c>
      <c r="F2883" s="1" t="s">
        <v>8426</v>
      </c>
      <c r="G2883" s="1">
        <v>12</v>
      </c>
      <c r="H2883" s="1" t="s">
        <v>46</v>
      </c>
    </row>
    <row r="2884" spans="1:8" x14ac:dyDescent="0.25">
      <c r="A2884" s="99">
        <v>146606</v>
      </c>
      <c r="B2884" s="99" t="s">
        <v>305</v>
      </c>
      <c r="D2884" s="1" t="s">
        <v>4408</v>
      </c>
      <c r="E2884" s="1" t="s">
        <v>7504</v>
      </c>
      <c r="F2884" s="1" t="s">
        <v>8426</v>
      </c>
      <c r="G2884" s="1">
        <v>51</v>
      </c>
      <c r="H2884" s="1" t="s">
        <v>46</v>
      </c>
    </row>
    <row r="2885" spans="1:8" x14ac:dyDescent="0.25">
      <c r="A2885" s="99">
        <v>146607</v>
      </c>
      <c r="B2885" s="99" t="s">
        <v>306</v>
      </c>
      <c r="D2885" s="1" t="s">
        <v>4408</v>
      </c>
      <c r="E2885" s="1" t="s">
        <v>7504</v>
      </c>
      <c r="F2885" s="1" t="s">
        <v>8426</v>
      </c>
      <c r="G2885" s="1">
        <v>52</v>
      </c>
      <c r="H2885" s="1" t="s">
        <v>46</v>
      </c>
    </row>
    <row r="2886" spans="1:8" x14ac:dyDescent="0.25">
      <c r="A2886" s="99">
        <v>146608</v>
      </c>
      <c r="B2886" s="99" t="s">
        <v>307</v>
      </c>
      <c r="D2886" s="1" t="s">
        <v>4408</v>
      </c>
      <c r="E2886" s="1" t="s">
        <v>7504</v>
      </c>
      <c r="F2886" s="1" t="s">
        <v>8426</v>
      </c>
      <c r="G2886" s="1">
        <v>51</v>
      </c>
      <c r="H2886" s="1" t="s">
        <v>46</v>
      </c>
    </row>
    <row r="2887" spans="1:8" x14ac:dyDescent="0.25">
      <c r="A2887" s="99">
        <v>146609</v>
      </c>
      <c r="B2887" s="99" t="s">
        <v>308</v>
      </c>
      <c r="D2887" s="1" t="s">
        <v>4408</v>
      </c>
      <c r="E2887" s="1" t="s">
        <v>7504</v>
      </c>
      <c r="F2887" s="1" t="s">
        <v>8426</v>
      </c>
      <c r="G2887" s="1">
        <v>67</v>
      </c>
      <c r="H2887" s="1" t="s">
        <v>46</v>
      </c>
    </row>
    <row r="2888" spans="1:8" x14ac:dyDescent="0.25">
      <c r="A2888" s="99">
        <v>146610</v>
      </c>
      <c r="B2888" s="99" t="s">
        <v>309</v>
      </c>
      <c r="D2888" s="1" t="s">
        <v>4408</v>
      </c>
      <c r="E2888" s="1" t="s">
        <v>7504</v>
      </c>
      <c r="F2888" s="1" t="s">
        <v>8426</v>
      </c>
      <c r="G2888" s="1">
        <v>54</v>
      </c>
      <c r="H2888" s="1" t="s">
        <v>46</v>
      </c>
    </row>
    <row r="2889" spans="1:8" x14ac:dyDescent="0.25">
      <c r="A2889" s="99">
        <v>146611</v>
      </c>
      <c r="B2889" s="99" t="s">
        <v>310</v>
      </c>
      <c r="D2889" s="1" t="s">
        <v>4408</v>
      </c>
      <c r="E2889" s="1" t="s">
        <v>7504</v>
      </c>
      <c r="F2889" s="1" t="s">
        <v>8426</v>
      </c>
      <c r="G2889" s="1">
        <v>52</v>
      </c>
      <c r="H2889" s="1" t="s">
        <v>46</v>
      </c>
    </row>
    <row r="2890" spans="1:8" x14ac:dyDescent="0.25">
      <c r="A2890" s="99">
        <v>146612</v>
      </c>
      <c r="B2890" s="99" t="s">
        <v>311</v>
      </c>
      <c r="D2890" s="1" t="s">
        <v>4408</v>
      </c>
      <c r="E2890" s="1" t="s">
        <v>7504</v>
      </c>
      <c r="F2890" s="1" t="s">
        <v>8426</v>
      </c>
      <c r="G2890" s="1">
        <v>6</v>
      </c>
      <c r="H2890" s="1" t="s">
        <v>46</v>
      </c>
    </row>
    <row r="2891" spans="1:8" x14ac:dyDescent="0.25">
      <c r="A2891" s="99">
        <v>146613</v>
      </c>
      <c r="B2891" s="99" t="s">
        <v>312</v>
      </c>
      <c r="D2891" s="1" t="s">
        <v>4408</v>
      </c>
      <c r="E2891" s="1" t="s">
        <v>7504</v>
      </c>
      <c r="F2891" s="1" t="s">
        <v>8426</v>
      </c>
      <c r="G2891" s="1">
        <v>6</v>
      </c>
      <c r="H2891" s="1" t="s">
        <v>46</v>
      </c>
    </row>
    <row r="2892" spans="1:8" x14ac:dyDescent="0.25">
      <c r="A2892" s="99">
        <v>146614</v>
      </c>
      <c r="B2892" s="99" t="s">
        <v>313</v>
      </c>
      <c r="D2892" s="1" t="s">
        <v>4408</v>
      </c>
      <c r="E2892" s="1" t="s">
        <v>7504</v>
      </c>
      <c r="F2892" s="1" t="s">
        <v>8426</v>
      </c>
      <c r="G2892" s="1">
        <v>55</v>
      </c>
      <c r="H2892" s="1" t="s">
        <v>46</v>
      </c>
    </row>
    <row r="2893" spans="1:8" x14ac:dyDescent="0.25">
      <c r="A2893" s="99">
        <v>146615</v>
      </c>
      <c r="B2893" s="99" t="s">
        <v>314</v>
      </c>
      <c r="D2893" s="1" t="s">
        <v>4408</v>
      </c>
      <c r="E2893" s="1" t="s">
        <v>7504</v>
      </c>
      <c r="F2893" s="1" t="s">
        <v>8426</v>
      </c>
      <c r="G2893" s="1">
        <v>61</v>
      </c>
      <c r="H2893" s="1" t="s">
        <v>46</v>
      </c>
    </row>
    <row r="2894" spans="1:8" x14ac:dyDescent="0.25">
      <c r="A2894" s="99">
        <v>146616</v>
      </c>
      <c r="B2894" s="99" t="s">
        <v>315</v>
      </c>
      <c r="D2894" s="1" t="s">
        <v>4408</v>
      </c>
      <c r="E2894" s="1" t="s">
        <v>7504</v>
      </c>
      <c r="F2894" s="1" t="s">
        <v>8426</v>
      </c>
      <c r="G2894" s="1">
        <v>56</v>
      </c>
      <c r="H2894" s="1" t="s">
        <v>46</v>
      </c>
    </row>
    <row r="2895" spans="1:8" x14ac:dyDescent="0.25">
      <c r="A2895" s="99">
        <v>146617</v>
      </c>
      <c r="B2895" s="99" t="s">
        <v>316</v>
      </c>
      <c r="D2895" s="1" t="s">
        <v>4408</v>
      </c>
      <c r="E2895" s="1" t="s">
        <v>7504</v>
      </c>
      <c r="F2895" s="1" t="s">
        <v>8426</v>
      </c>
      <c r="G2895" s="1">
        <v>158</v>
      </c>
      <c r="H2895" s="1" t="s">
        <v>46</v>
      </c>
    </row>
    <row r="2896" spans="1:8" x14ac:dyDescent="0.25">
      <c r="A2896" s="99">
        <v>146618</v>
      </c>
      <c r="B2896" s="99" t="s">
        <v>317</v>
      </c>
      <c r="D2896" s="1" t="s">
        <v>4408</v>
      </c>
      <c r="E2896" s="1" t="s">
        <v>7504</v>
      </c>
      <c r="F2896" s="1" t="s">
        <v>8426</v>
      </c>
      <c r="G2896" s="1">
        <v>186</v>
      </c>
      <c r="H2896" s="1" t="s">
        <v>46</v>
      </c>
    </row>
    <row r="2897" spans="1:8" x14ac:dyDescent="0.25">
      <c r="A2897" s="99">
        <v>146619</v>
      </c>
      <c r="B2897" s="99" t="s">
        <v>318</v>
      </c>
      <c r="D2897" s="1" t="s">
        <v>4408</v>
      </c>
      <c r="E2897" s="1" t="s">
        <v>7504</v>
      </c>
      <c r="F2897" s="1" t="s">
        <v>8426</v>
      </c>
      <c r="G2897" s="1">
        <v>159</v>
      </c>
      <c r="H2897" s="1" t="s">
        <v>46</v>
      </c>
    </row>
    <row r="2898" spans="1:8" x14ac:dyDescent="0.25">
      <c r="A2898" s="99">
        <v>146620</v>
      </c>
      <c r="B2898" s="99" t="s">
        <v>319</v>
      </c>
      <c r="D2898" s="1" t="s">
        <v>4408</v>
      </c>
      <c r="E2898" s="1" t="s">
        <v>7504</v>
      </c>
      <c r="F2898" s="1" t="s">
        <v>8426</v>
      </c>
      <c r="G2898" s="1">
        <v>187</v>
      </c>
      <c r="H2898" s="1" t="s">
        <v>46</v>
      </c>
    </row>
    <row r="2899" spans="1:8" x14ac:dyDescent="0.25">
      <c r="A2899" s="99">
        <v>146621</v>
      </c>
      <c r="B2899" s="99" t="s">
        <v>320</v>
      </c>
      <c r="D2899" s="1" t="s">
        <v>4408</v>
      </c>
      <c r="E2899" s="1" t="s">
        <v>7504</v>
      </c>
      <c r="F2899" s="1" t="s">
        <v>8426</v>
      </c>
      <c r="G2899" s="1">
        <v>224</v>
      </c>
      <c r="H2899" s="1" t="s">
        <v>46</v>
      </c>
    </row>
    <row r="2900" spans="1:8" x14ac:dyDescent="0.25">
      <c r="A2900" s="99">
        <v>146622</v>
      </c>
      <c r="B2900" s="99" t="s">
        <v>321</v>
      </c>
      <c r="D2900" s="1" t="s">
        <v>4408</v>
      </c>
      <c r="E2900" s="1" t="s">
        <v>7504</v>
      </c>
      <c r="F2900" s="1" t="s">
        <v>8426</v>
      </c>
      <c r="G2900" s="1">
        <v>0.22</v>
      </c>
      <c r="H2900" s="1" t="s">
        <v>46</v>
      </c>
    </row>
    <row r="2901" spans="1:8" x14ac:dyDescent="0.25">
      <c r="A2901" s="99">
        <v>146624</v>
      </c>
      <c r="B2901" s="99" t="s">
        <v>322</v>
      </c>
      <c r="D2901" s="1" t="s">
        <v>4408</v>
      </c>
      <c r="E2901" s="1" t="s">
        <v>7504</v>
      </c>
      <c r="F2901" s="1" t="s">
        <v>8426</v>
      </c>
      <c r="G2901" s="1">
        <v>2</v>
      </c>
      <c r="H2901" s="1" t="s">
        <v>46</v>
      </c>
    </row>
    <row r="2902" spans="1:8" x14ac:dyDescent="0.25">
      <c r="A2902" s="99">
        <v>146625</v>
      </c>
      <c r="B2902" s="99" t="s">
        <v>323</v>
      </c>
      <c r="D2902" s="1" t="s">
        <v>4408</v>
      </c>
      <c r="E2902" s="1" t="s">
        <v>7504</v>
      </c>
      <c r="F2902" s="1" t="s">
        <v>8426</v>
      </c>
      <c r="G2902" s="1">
        <v>3</v>
      </c>
      <c r="H2902" s="1" t="s">
        <v>46</v>
      </c>
    </row>
    <row r="2903" spans="1:8" x14ac:dyDescent="0.25">
      <c r="A2903" s="99">
        <v>146626</v>
      </c>
      <c r="B2903" s="99" t="s">
        <v>324</v>
      </c>
      <c r="D2903" s="1" t="s">
        <v>4408</v>
      </c>
      <c r="E2903" s="1" t="s">
        <v>7504</v>
      </c>
      <c r="F2903" s="1" t="s">
        <v>8426</v>
      </c>
      <c r="G2903" s="1">
        <v>5</v>
      </c>
      <c r="H2903" s="1" t="s">
        <v>46</v>
      </c>
    </row>
    <row r="2904" spans="1:8" x14ac:dyDescent="0.25">
      <c r="A2904" s="99">
        <v>146627</v>
      </c>
      <c r="B2904" s="99" t="s">
        <v>325</v>
      </c>
      <c r="D2904" s="1" t="s">
        <v>4408</v>
      </c>
      <c r="E2904" s="1" t="s">
        <v>7504</v>
      </c>
      <c r="F2904" s="1" t="s">
        <v>8426</v>
      </c>
      <c r="G2904" s="1">
        <v>303</v>
      </c>
      <c r="H2904" s="1" t="s">
        <v>46</v>
      </c>
    </row>
    <row r="2905" spans="1:8" x14ac:dyDescent="0.25">
      <c r="A2905" s="99">
        <v>146628</v>
      </c>
      <c r="B2905" s="99" t="s">
        <v>326</v>
      </c>
      <c r="D2905" s="1" t="s">
        <v>4408</v>
      </c>
      <c r="E2905" s="1" t="s">
        <v>7504</v>
      </c>
      <c r="F2905" s="1" t="s">
        <v>8426</v>
      </c>
      <c r="G2905" s="1">
        <v>189</v>
      </c>
      <c r="H2905" s="1" t="s">
        <v>46</v>
      </c>
    </row>
    <row r="2906" spans="1:8" x14ac:dyDescent="0.25">
      <c r="A2906" s="99">
        <v>146629</v>
      </c>
      <c r="B2906" s="99" t="s">
        <v>327</v>
      </c>
      <c r="D2906" s="1" t="s">
        <v>4408</v>
      </c>
      <c r="E2906" s="1" t="s">
        <v>7504</v>
      </c>
      <c r="F2906" s="1" t="s">
        <v>8426</v>
      </c>
      <c r="G2906" s="1">
        <v>356</v>
      </c>
      <c r="H2906" s="1" t="s">
        <v>46</v>
      </c>
    </row>
    <row r="2907" spans="1:8" x14ac:dyDescent="0.25">
      <c r="A2907" s="99">
        <v>146630</v>
      </c>
      <c r="B2907" s="99" t="s">
        <v>328</v>
      </c>
      <c r="D2907" s="1" t="s">
        <v>4408</v>
      </c>
      <c r="E2907" s="1" t="s">
        <v>7504</v>
      </c>
      <c r="F2907" s="1" t="s">
        <v>8426</v>
      </c>
      <c r="G2907" s="1">
        <v>165</v>
      </c>
      <c r="H2907" s="1" t="s">
        <v>46</v>
      </c>
    </row>
    <row r="2908" spans="1:8" x14ac:dyDescent="0.25">
      <c r="A2908" s="99">
        <v>146631</v>
      </c>
      <c r="B2908" s="99" t="s">
        <v>329</v>
      </c>
      <c r="D2908" s="1" t="s">
        <v>4408</v>
      </c>
      <c r="E2908" s="1" t="s">
        <v>7504</v>
      </c>
      <c r="F2908" s="1" t="s">
        <v>8426</v>
      </c>
      <c r="G2908" s="1">
        <v>259</v>
      </c>
      <c r="H2908" s="1" t="s">
        <v>46</v>
      </c>
    </row>
    <row r="2909" spans="1:8" x14ac:dyDescent="0.25">
      <c r="A2909" s="99">
        <v>146632</v>
      </c>
      <c r="B2909" s="99" t="s">
        <v>330</v>
      </c>
      <c r="D2909" s="1" t="s">
        <v>4408</v>
      </c>
      <c r="E2909" s="1" t="s">
        <v>7504</v>
      </c>
      <c r="F2909" s="1" t="s">
        <v>8426</v>
      </c>
      <c r="G2909" s="1">
        <v>8</v>
      </c>
      <c r="H2909" s="1" t="s">
        <v>46</v>
      </c>
    </row>
    <row r="2910" spans="1:8" x14ac:dyDescent="0.25">
      <c r="A2910" s="99">
        <v>146633</v>
      </c>
      <c r="B2910" s="99" t="s">
        <v>331</v>
      </c>
      <c r="D2910" s="1" t="s">
        <v>4408</v>
      </c>
      <c r="E2910" s="1" t="s">
        <v>7504</v>
      </c>
      <c r="F2910" s="1" t="s">
        <v>8426</v>
      </c>
      <c r="G2910" s="1">
        <v>12</v>
      </c>
      <c r="H2910" s="1" t="s">
        <v>46</v>
      </c>
    </row>
    <row r="2911" spans="1:8" x14ac:dyDescent="0.25">
      <c r="A2911" s="99">
        <v>146634</v>
      </c>
      <c r="B2911" s="99" t="s">
        <v>332</v>
      </c>
      <c r="D2911" s="1" t="s">
        <v>4408</v>
      </c>
      <c r="E2911" s="1" t="s">
        <v>7504</v>
      </c>
      <c r="F2911" s="1" t="s">
        <v>8426</v>
      </c>
      <c r="G2911" s="1">
        <v>14</v>
      </c>
      <c r="H2911" s="1" t="s">
        <v>46</v>
      </c>
    </row>
    <row r="2912" spans="1:8" x14ac:dyDescent="0.25">
      <c r="A2912" s="99">
        <v>146635</v>
      </c>
      <c r="B2912" s="99" t="s">
        <v>333</v>
      </c>
      <c r="D2912" s="1" t="s">
        <v>4408</v>
      </c>
      <c r="E2912" s="1" t="s">
        <v>7504</v>
      </c>
      <c r="F2912" s="1" t="s">
        <v>8426</v>
      </c>
      <c r="G2912" s="1">
        <v>16</v>
      </c>
      <c r="H2912" s="1" t="s">
        <v>46</v>
      </c>
    </row>
    <row r="2913" spans="1:8" x14ac:dyDescent="0.25">
      <c r="A2913" s="99">
        <v>146645</v>
      </c>
      <c r="B2913" s="99" t="s">
        <v>334</v>
      </c>
      <c r="D2913" s="1" t="s">
        <v>4408</v>
      </c>
      <c r="E2913" s="1" t="s">
        <v>7504</v>
      </c>
      <c r="F2913" s="1" t="s">
        <v>8426</v>
      </c>
      <c r="G2913" s="1">
        <v>14</v>
      </c>
      <c r="H2913" s="1" t="s">
        <v>46</v>
      </c>
    </row>
    <row r="2914" spans="1:8" x14ac:dyDescent="0.25">
      <c r="A2914" s="99">
        <v>146646</v>
      </c>
      <c r="B2914" s="99" t="s">
        <v>335</v>
      </c>
      <c r="D2914" s="1" t="s">
        <v>4408</v>
      </c>
      <c r="E2914" s="1" t="s">
        <v>7504</v>
      </c>
      <c r="F2914" s="1" t="s">
        <v>8426</v>
      </c>
      <c r="G2914" s="1">
        <v>10</v>
      </c>
      <c r="H2914" s="1" t="s">
        <v>46</v>
      </c>
    </row>
    <row r="2915" spans="1:8" x14ac:dyDescent="0.25">
      <c r="A2915" s="99">
        <v>146647</v>
      </c>
      <c r="B2915" s="99" t="s">
        <v>336</v>
      </c>
      <c r="D2915" s="1" t="s">
        <v>4408</v>
      </c>
      <c r="E2915" s="1" t="s">
        <v>7504</v>
      </c>
      <c r="F2915" s="1" t="s">
        <v>8426</v>
      </c>
      <c r="G2915" s="1">
        <v>16</v>
      </c>
      <c r="H2915" s="1" t="s">
        <v>46</v>
      </c>
    </row>
    <row r="2916" spans="1:8" x14ac:dyDescent="0.25">
      <c r="A2916" s="99">
        <v>146648</v>
      </c>
      <c r="B2916" s="99" t="s">
        <v>337</v>
      </c>
      <c r="D2916" s="1" t="s">
        <v>4408</v>
      </c>
      <c r="E2916" s="1" t="s">
        <v>7504</v>
      </c>
      <c r="F2916" s="1" t="s">
        <v>8426</v>
      </c>
      <c r="G2916" s="1">
        <v>12</v>
      </c>
      <c r="H2916" s="1" t="s">
        <v>46</v>
      </c>
    </row>
    <row r="2917" spans="1:8" x14ac:dyDescent="0.25">
      <c r="A2917" s="99">
        <v>146649</v>
      </c>
      <c r="B2917" s="99" t="s">
        <v>338</v>
      </c>
      <c r="D2917" s="1" t="s">
        <v>4408</v>
      </c>
      <c r="E2917" s="1" t="s">
        <v>7504</v>
      </c>
      <c r="F2917" s="1" t="s">
        <v>8426</v>
      </c>
      <c r="G2917" s="1">
        <v>20</v>
      </c>
      <c r="H2917" s="1" t="s">
        <v>46</v>
      </c>
    </row>
    <row r="2918" spans="1:8" x14ac:dyDescent="0.25">
      <c r="A2918" s="99">
        <v>146650</v>
      </c>
      <c r="B2918" s="99" t="s">
        <v>339</v>
      </c>
      <c r="D2918" s="1" t="s">
        <v>4408</v>
      </c>
      <c r="E2918" s="1" t="s">
        <v>7504</v>
      </c>
      <c r="F2918" s="1" t="s">
        <v>8426</v>
      </c>
      <c r="G2918" s="1">
        <v>4</v>
      </c>
      <c r="H2918" s="1" t="s">
        <v>46</v>
      </c>
    </row>
    <row r="2919" spans="1:8" x14ac:dyDescent="0.25">
      <c r="A2919" s="99">
        <v>146651</v>
      </c>
      <c r="B2919" s="99" t="s">
        <v>340</v>
      </c>
      <c r="D2919" s="1" t="s">
        <v>4408</v>
      </c>
      <c r="E2919" s="1" t="s">
        <v>7504</v>
      </c>
      <c r="F2919" s="1" t="s">
        <v>8426</v>
      </c>
      <c r="G2919" s="1">
        <v>7</v>
      </c>
      <c r="H2919" s="1" t="s">
        <v>46</v>
      </c>
    </row>
    <row r="2920" spans="1:8" x14ac:dyDescent="0.25">
      <c r="A2920" s="99">
        <v>146652</v>
      </c>
      <c r="B2920" s="99" t="s">
        <v>341</v>
      </c>
      <c r="D2920" s="1" t="s">
        <v>4408</v>
      </c>
      <c r="E2920" s="1" t="s">
        <v>7504</v>
      </c>
      <c r="F2920" s="1" t="s">
        <v>8426</v>
      </c>
      <c r="G2920" s="1">
        <v>39</v>
      </c>
      <c r="H2920" s="1" t="s">
        <v>46</v>
      </c>
    </row>
    <row r="2921" spans="1:8" x14ac:dyDescent="0.25">
      <c r="A2921" s="99">
        <v>146653</v>
      </c>
      <c r="B2921" s="99" t="s">
        <v>342</v>
      </c>
      <c r="D2921" s="1" t="s">
        <v>4408</v>
      </c>
      <c r="E2921" s="1" t="s">
        <v>7504</v>
      </c>
      <c r="F2921" s="1" t="s">
        <v>8426</v>
      </c>
      <c r="G2921" s="1">
        <v>20</v>
      </c>
      <c r="H2921" s="1" t="s">
        <v>46</v>
      </c>
    </row>
    <row r="2922" spans="1:8" x14ac:dyDescent="0.25">
      <c r="A2922" s="99">
        <v>146654</v>
      </c>
      <c r="B2922" s="99" t="s">
        <v>343</v>
      </c>
      <c r="D2922" s="1" t="s">
        <v>4408</v>
      </c>
      <c r="E2922" s="1" t="s">
        <v>7504</v>
      </c>
      <c r="F2922" s="1" t="s">
        <v>8426</v>
      </c>
      <c r="G2922" s="1">
        <v>19</v>
      </c>
      <c r="H2922" s="1" t="s">
        <v>46</v>
      </c>
    </row>
    <row r="2923" spans="1:8" x14ac:dyDescent="0.25">
      <c r="A2923" s="99">
        <v>159965</v>
      </c>
      <c r="B2923" s="99" t="s">
        <v>420</v>
      </c>
      <c r="D2923" s="1" t="s">
        <v>4408</v>
      </c>
      <c r="E2923" s="1" t="s">
        <v>7504</v>
      </c>
      <c r="F2923" s="1" t="s">
        <v>8426</v>
      </c>
      <c r="G2923" s="1">
        <v>192</v>
      </c>
      <c r="H2923" s="1" t="s">
        <v>46</v>
      </c>
    </row>
    <row r="2924" spans="1:8" x14ac:dyDescent="0.25">
      <c r="A2924" s="99">
        <v>159966</v>
      </c>
      <c r="B2924" s="99" t="s">
        <v>421</v>
      </c>
      <c r="D2924" s="1" t="s">
        <v>4408</v>
      </c>
      <c r="E2924" s="1" t="s">
        <v>7504</v>
      </c>
      <c r="F2924" s="1" t="s">
        <v>8426</v>
      </c>
      <c r="G2924" s="1">
        <v>253</v>
      </c>
      <c r="H2924" s="1" t="s">
        <v>46</v>
      </c>
    </row>
    <row r="2925" spans="1:8" x14ac:dyDescent="0.25">
      <c r="A2925" s="99">
        <v>159967</v>
      </c>
      <c r="B2925" s="99" t="s">
        <v>422</v>
      </c>
      <c r="D2925" s="1" t="s">
        <v>4408</v>
      </c>
      <c r="E2925" s="1" t="s">
        <v>7504</v>
      </c>
      <c r="F2925" s="1" t="s">
        <v>8426</v>
      </c>
      <c r="G2925" s="1">
        <v>286</v>
      </c>
      <c r="H2925" s="1" t="s">
        <v>46</v>
      </c>
    </row>
    <row r="2926" spans="1:8" x14ac:dyDescent="0.25">
      <c r="A2926" s="99">
        <v>159968</v>
      </c>
      <c r="B2926" s="99" t="s">
        <v>423</v>
      </c>
      <c r="D2926" s="1" t="s">
        <v>4408</v>
      </c>
      <c r="E2926" s="1" t="s">
        <v>7504</v>
      </c>
      <c r="F2926" s="1" t="s">
        <v>8426</v>
      </c>
      <c r="G2926" s="1">
        <v>339</v>
      </c>
      <c r="H2926" s="1" t="s">
        <v>46</v>
      </c>
    </row>
    <row r="2927" spans="1:8" x14ac:dyDescent="0.25">
      <c r="A2927" s="99">
        <v>162369</v>
      </c>
      <c r="B2927" s="99" t="s">
        <v>478</v>
      </c>
      <c r="D2927" s="1" t="s">
        <v>4408</v>
      </c>
      <c r="E2927" s="1" t="s">
        <v>7504</v>
      </c>
      <c r="F2927" s="1" t="s">
        <v>8426</v>
      </c>
      <c r="G2927" s="1">
        <v>15</v>
      </c>
      <c r="H2927" s="1" t="s">
        <v>46</v>
      </c>
    </row>
    <row r="2928" spans="1:8" x14ac:dyDescent="0.25">
      <c r="A2928" s="99">
        <v>189946</v>
      </c>
      <c r="B2928" s="99" t="s">
        <v>654</v>
      </c>
      <c r="D2928" s="1" t="s">
        <v>4408</v>
      </c>
      <c r="E2928" s="1" t="s">
        <v>7504</v>
      </c>
      <c r="F2928" s="1" t="s">
        <v>8426</v>
      </c>
      <c r="G2928" s="1">
        <v>1</v>
      </c>
      <c r="H2928" s="1" t="s">
        <v>46</v>
      </c>
    </row>
    <row r="2929" spans="1:8" x14ac:dyDescent="0.25">
      <c r="A2929" s="99">
        <v>198964</v>
      </c>
      <c r="B2929" s="99" t="s">
        <v>733</v>
      </c>
      <c r="D2929" s="1" t="s">
        <v>4408</v>
      </c>
      <c r="E2929" s="1" t="s">
        <v>7504</v>
      </c>
      <c r="F2929" s="1" t="s">
        <v>8426</v>
      </c>
      <c r="G2929" s="1">
        <v>31</v>
      </c>
      <c r="H2929" s="1" t="s">
        <v>46</v>
      </c>
    </row>
    <row r="2930" spans="1:8" x14ac:dyDescent="0.25">
      <c r="A2930" s="99">
        <v>198965</v>
      </c>
      <c r="B2930" s="99" t="s">
        <v>734</v>
      </c>
      <c r="D2930" s="1" t="s">
        <v>4408</v>
      </c>
      <c r="E2930" s="1" t="s">
        <v>7504</v>
      </c>
      <c r="F2930" s="1" t="s">
        <v>8426</v>
      </c>
      <c r="G2930" s="1">
        <v>31</v>
      </c>
      <c r="H2930" s="1" t="s">
        <v>46</v>
      </c>
    </row>
    <row r="2931" spans="1:8" x14ac:dyDescent="0.25">
      <c r="A2931" s="99">
        <v>199086</v>
      </c>
      <c r="B2931" s="99" t="s">
        <v>4411</v>
      </c>
      <c r="D2931" s="1" t="s">
        <v>4408</v>
      </c>
      <c r="E2931" s="1" t="s">
        <v>7504</v>
      </c>
      <c r="F2931" s="1" t="s">
        <v>8426</v>
      </c>
      <c r="G2931" s="1">
        <v>336</v>
      </c>
      <c r="H2931" s="1" t="s">
        <v>46</v>
      </c>
    </row>
    <row r="2932" spans="1:8" x14ac:dyDescent="0.25">
      <c r="A2932" s="99">
        <v>199087</v>
      </c>
      <c r="B2932" s="99" t="s">
        <v>4412</v>
      </c>
      <c r="D2932" s="1" t="s">
        <v>4408</v>
      </c>
      <c r="E2932" s="1" t="s">
        <v>7504</v>
      </c>
      <c r="F2932" s="1" t="s">
        <v>8426</v>
      </c>
      <c r="G2932" s="1">
        <v>347</v>
      </c>
      <c r="H2932" s="1" t="s">
        <v>46</v>
      </c>
    </row>
    <row r="2933" spans="1:8" x14ac:dyDescent="0.25">
      <c r="A2933" s="99">
        <v>199088</v>
      </c>
      <c r="B2933" s="99" t="s">
        <v>3659</v>
      </c>
      <c r="D2933" s="1" t="s">
        <v>4408</v>
      </c>
      <c r="E2933" s="1" t="s">
        <v>7504</v>
      </c>
      <c r="F2933" s="1" t="s">
        <v>8426</v>
      </c>
      <c r="G2933" s="1">
        <v>369</v>
      </c>
      <c r="H2933" s="1" t="s">
        <v>46</v>
      </c>
    </row>
    <row r="2934" spans="1:8" x14ac:dyDescent="0.25">
      <c r="A2934" s="99">
        <v>199089</v>
      </c>
      <c r="B2934" s="99" t="s">
        <v>3660</v>
      </c>
      <c r="D2934" s="1" t="s">
        <v>4408</v>
      </c>
      <c r="E2934" s="1" t="s">
        <v>7504</v>
      </c>
      <c r="F2934" s="1" t="s">
        <v>8426</v>
      </c>
      <c r="G2934" s="1">
        <v>385</v>
      </c>
      <c r="H2934" s="1" t="s">
        <v>46</v>
      </c>
    </row>
    <row r="2935" spans="1:8" x14ac:dyDescent="0.25">
      <c r="A2935" s="99">
        <v>199090</v>
      </c>
      <c r="B2935" s="99" t="s">
        <v>735</v>
      </c>
      <c r="D2935" s="1" t="s">
        <v>4408</v>
      </c>
      <c r="E2935" s="1" t="s">
        <v>7504</v>
      </c>
      <c r="F2935" s="1" t="s">
        <v>8426</v>
      </c>
      <c r="G2935" s="1">
        <v>363</v>
      </c>
      <c r="H2935" s="1" t="s">
        <v>46</v>
      </c>
    </row>
    <row r="2936" spans="1:8" x14ac:dyDescent="0.25">
      <c r="A2936" s="99">
        <v>199091</v>
      </c>
      <c r="B2936" s="99" t="s">
        <v>736</v>
      </c>
      <c r="D2936" s="1" t="s">
        <v>4408</v>
      </c>
      <c r="E2936" s="1" t="s">
        <v>7504</v>
      </c>
      <c r="F2936" s="1" t="s">
        <v>8426</v>
      </c>
      <c r="G2936" s="1">
        <v>349</v>
      </c>
      <c r="H2936" s="1" t="s">
        <v>46</v>
      </c>
    </row>
    <row r="2937" spans="1:8" x14ac:dyDescent="0.25">
      <c r="A2937" s="99">
        <v>247009</v>
      </c>
      <c r="B2937" s="99" t="s">
        <v>949</v>
      </c>
      <c r="D2937" s="1" t="s">
        <v>4408</v>
      </c>
      <c r="E2937" s="1" t="s">
        <v>7504</v>
      </c>
      <c r="F2937" s="1" t="s">
        <v>8426</v>
      </c>
      <c r="G2937" s="1">
        <v>7</v>
      </c>
      <c r="H2937" s="1" t="s">
        <v>46</v>
      </c>
    </row>
    <row r="2938" spans="1:8" x14ac:dyDescent="0.25">
      <c r="A2938" s="99">
        <v>247010</v>
      </c>
      <c r="B2938" s="99" t="s">
        <v>950</v>
      </c>
      <c r="D2938" s="1" t="s">
        <v>4408</v>
      </c>
      <c r="E2938" s="1" t="s">
        <v>7504</v>
      </c>
      <c r="F2938" s="1" t="s">
        <v>8426</v>
      </c>
      <c r="G2938" s="1">
        <v>8</v>
      </c>
      <c r="H2938" s="1" t="s">
        <v>46</v>
      </c>
    </row>
    <row r="2939" spans="1:8" x14ac:dyDescent="0.25">
      <c r="A2939" s="99">
        <v>247011</v>
      </c>
      <c r="B2939" s="99" t="s">
        <v>951</v>
      </c>
      <c r="D2939" s="1" t="s">
        <v>4408</v>
      </c>
      <c r="E2939" s="1" t="s">
        <v>7504</v>
      </c>
      <c r="F2939" s="1" t="s">
        <v>8426</v>
      </c>
      <c r="G2939" s="1">
        <v>16</v>
      </c>
      <c r="H2939" s="1" t="s">
        <v>46</v>
      </c>
    </row>
    <row r="2940" spans="1:8" x14ac:dyDescent="0.25">
      <c r="A2940" s="99">
        <v>282043</v>
      </c>
      <c r="B2940" s="99" t="s">
        <v>1503</v>
      </c>
      <c r="D2940" s="1" t="s">
        <v>4408</v>
      </c>
      <c r="E2940" s="1" t="s">
        <v>7504</v>
      </c>
      <c r="F2940" s="1" t="s">
        <v>8426</v>
      </c>
      <c r="G2940" s="1">
        <v>161</v>
      </c>
      <c r="H2940" s="1" t="s">
        <v>46</v>
      </c>
    </row>
    <row r="2941" spans="1:8" x14ac:dyDescent="0.25">
      <c r="A2941" s="99">
        <v>391776</v>
      </c>
      <c r="B2941" s="99" t="s">
        <v>5583</v>
      </c>
      <c r="D2941" s="1" t="s">
        <v>4408</v>
      </c>
      <c r="E2941" s="1" t="s">
        <v>7504</v>
      </c>
      <c r="F2941" s="1" t="s">
        <v>8426</v>
      </c>
      <c r="G2941" s="1">
        <v>68</v>
      </c>
      <c r="H2941" s="1" t="s">
        <v>46</v>
      </c>
    </row>
    <row r="2942" spans="1:8" x14ac:dyDescent="0.25">
      <c r="A2942" s="99">
        <v>391777</v>
      </c>
      <c r="B2942" s="99" t="s">
        <v>5578</v>
      </c>
      <c r="D2942" s="1" t="s">
        <v>4408</v>
      </c>
      <c r="E2942" s="1" t="s">
        <v>7504</v>
      </c>
      <c r="F2942" s="1" t="s">
        <v>8426</v>
      </c>
      <c r="G2942" s="1">
        <v>159</v>
      </c>
      <c r="H2942" s="1" t="s">
        <v>46</v>
      </c>
    </row>
    <row r="2943" spans="1:8" x14ac:dyDescent="0.25">
      <c r="A2943" s="99">
        <v>391778</v>
      </c>
      <c r="B2943" s="99" t="s">
        <v>5579</v>
      </c>
      <c r="D2943" s="1" t="s">
        <v>4408</v>
      </c>
      <c r="E2943" s="1" t="s">
        <v>7504</v>
      </c>
      <c r="F2943" s="1" t="s">
        <v>8426</v>
      </c>
      <c r="G2943" s="1">
        <v>245</v>
      </c>
      <c r="H2943" s="1" t="s">
        <v>46</v>
      </c>
    </row>
    <row r="2944" spans="1:8" x14ac:dyDescent="0.25">
      <c r="A2944" s="99">
        <v>391779</v>
      </c>
      <c r="B2944" s="99" t="s">
        <v>5584</v>
      </c>
      <c r="D2944" s="1" t="s">
        <v>4408</v>
      </c>
      <c r="E2944" s="1" t="s">
        <v>7504</v>
      </c>
      <c r="F2944" s="1" t="s">
        <v>8426</v>
      </c>
      <c r="G2944" s="1">
        <v>75</v>
      </c>
      <c r="H2944" s="1" t="s">
        <v>46</v>
      </c>
    </row>
    <row r="2945" spans="1:8" x14ac:dyDescent="0.25">
      <c r="A2945" s="99">
        <v>391780</v>
      </c>
      <c r="B2945" s="99" t="s">
        <v>5585</v>
      </c>
      <c r="D2945" s="1" t="s">
        <v>4408</v>
      </c>
      <c r="E2945" s="1" t="s">
        <v>7504</v>
      </c>
      <c r="F2945" s="1" t="s">
        <v>8426</v>
      </c>
      <c r="G2945" s="1">
        <v>83</v>
      </c>
      <c r="H2945" s="1" t="s">
        <v>46</v>
      </c>
    </row>
    <row r="2946" spans="1:8" x14ac:dyDescent="0.25">
      <c r="A2946" s="99">
        <v>455861</v>
      </c>
      <c r="B2946" s="99" t="s">
        <v>5580</v>
      </c>
      <c r="D2946" s="1" t="s">
        <v>4408</v>
      </c>
      <c r="E2946" s="1" t="s">
        <v>7504</v>
      </c>
      <c r="F2946" s="1" t="s">
        <v>8426</v>
      </c>
      <c r="G2946" s="1">
        <v>292</v>
      </c>
      <c r="H2946" s="1" t="s">
        <v>46</v>
      </c>
    </row>
    <row r="2947" spans="1:8" x14ac:dyDescent="0.25">
      <c r="A2947" s="99">
        <v>455862</v>
      </c>
      <c r="B2947" s="99" t="s">
        <v>5581</v>
      </c>
      <c r="D2947" s="1" t="s">
        <v>4408</v>
      </c>
      <c r="E2947" s="1" t="s">
        <v>7504</v>
      </c>
      <c r="F2947" s="1" t="s">
        <v>8426</v>
      </c>
      <c r="G2947" s="1">
        <v>303</v>
      </c>
      <c r="H2947" s="1" t="s">
        <v>46</v>
      </c>
    </row>
    <row r="2948" spans="1:8" x14ac:dyDescent="0.25">
      <c r="A2948" s="99">
        <v>455863</v>
      </c>
      <c r="B2948" s="99" t="s">
        <v>5582</v>
      </c>
      <c r="D2948" s="1" t="s">
        <v>4408</v>
      </c>
      <c r="E2948" s="1" t="s">
        <v>7504</v>
      </c>
      <c r="F2948" s="1" t="s">
        <v>8426</v>
      </c>
      <c r="G2948" s="1">
        <v>285</v>
      </c>
      <c r="H2948" s="1" t="s">
        <v>46</v>
      </c>
    </row>
    <row r="2949" spans="1:8" x14ac:dyDescent="0.25">
      <c r="A2949" s="99">
        <v>12495</v>
      </c>
      <c r="B2949" s="99" t="s">
        <v>3661</v>
      </c>
      <c r="D2949" s="1" t="s">
        <v>4408</v>
      </c>
      <c r="E2949" s="1" t="s">
        <v>7505</v>
      </c>
      <c r="F2949" s="1" t="s">
        <v>8427</v>
      </c>
      <c r="G2949" s="1">
        <v>50</v>
      </c>
      <c r="H2949" s="1" t="s">
        <v>46</v>
      </c>
    </row>
    <row r="2950" spans="1:8" x14ac:dyDescent="0.25">
      <c r="A2950" s="99">
        <v>12496</v>
      </c>
      <c r="B2950" s="99" t="s">
        <v>3662</v>
      </c>
      <c r="D2950" s="1" t="s">
        <v>4408</v>
      </c>
      <c r="E2950" s="1" t="s">
        <v>7505</v>
      </c>
      <c r="F2950" s="1" t="s">
        <v>8427</v>
      </c>
      <c r="G2950" s="1">
        <v>66</v>
      </c>
      <c r="H2950" s="1" t="s">
        <v>46</v>
      </c>
    </row>
    <row r="2951" spans="1:8" x14ac:dyDescent="0.25">
      <c r="A2951" s="99">
        <v>12497</v>
      </c>
      <c r="B2951" s="99" t="s">
        <v>3663</v>
      </c>
      <c r="D2951" s="1" t="s">
        <v>4408</v>
      </c>
      <c r="E2951" s="1" t="s">
        <v>7505</v>
      </c>
      <c r="F2951" s="1" t="s">
        <v>8427</v>
      </c>
      <c r="G2951" s="1">
        <v>94</v>
      </c>
      <c r="H2951" s="1" t="s">
        <v>46</v>
      </c>
    </row>
    <row r="2952" spans="1:8" x14ac:dyDescent="0.25">
      <c r="A2952" s="99">
        <v>12123</v>
      </c>
      <c r="B2952" s="99" t="s">
        <v>4413</v>
      </c>
      <c r="D2952" s="1" t="s">
        <v>4408</v>
      </c>
      <c r="E2952" s="1" t="s">
        <v>7505</v>
      </c>
      <c r="F2952" s="1" t="s">
        <v>8428</v>
      </c>
      <c r="G2952" s="1">
        <v>33</v>
      </c>
      <c r="H2952" s="1" t="s">
        <v>46</v>
      </c>
    </row>
    <row r="2953" spans="1:8" x14ac:dyDescent="0.25">
      <c r="A2953" s="99">
        <v>2554</v>
      </c>
      <c r="B2953" s="99" t="s">
        <v>1216</v>
      </c>
      <c r="D2953" s="1" t="s">
        <v>4408</v>
      </c>
      <c r="E2953" s="1" t="s">
        <v>7506</v>
      </c>
      <c r="F2953" s="1" t="s">
        <v>8429</v>
      </c>
      <c r="G2953" s="1">
        <v>55</v>
      </c>
      <c r="H2953" s="1" t="s">
        <v>46</v>
      </c>
    </row>
    <row r="2954" spans="1:8" x14ac:dyDescent="0.25">
      <c r="A2954" s="99">
        <v>2555</v>
      </c>
      <c r="B2954" s="99" t="s">
        <v>1217</v>
      </c>
      <c r="D2954" s="1" t="s">
        <v>4408</v>
      </c>
      <c r="E2954" s="1" t="s">
        <v>7506</v>
      </c>
      <c r="F2954" s="1" t="s">
        <v>8429</v>
      </c>
      <c r="G2954" s="1">
        <v>63</v>
      </c>
      <c r="H2954" s="1" t="s">
        <v>46</v>
      </c>
    </row>
    <row r="2955" spans="1:8" x14ac:dyDescent="0.25">
      <c r="A2955" s="99">
        <v>2556</v>
      </c>
      <c r="B2955" s="99" t="s">
        <v>1218</v>
      </c>
      <c r="D2955" s="1" t="s">
        <v>4408</v>
      </c>
      <c r="E2955" s="1" t="s">
        <v>7506</v>
      </c>
      <c r="F2955" s="1" t="s">
        <v>8429</v>
      </c>
      <c r="G2955" s="1">
        <v>67</v>
      </c>
      <c r="H2955" s="1" t="s">
        <v>46</v>
      </c>
    </row>
    <row r="2956" spans="1:8" x14ac:dyDescent="0.25">
      <c r="A2956" s="99">
        <v>2557</v>
      </c>
      <c r="B2956" s="99" t="s">
        <v>1219</v>
      </c>
      <c r="D2956" s="1" t="s">
        <v>4408</v>
      </c>
      <c r="E2956" s="1" t="s">
        <v>7506</v>
      </c>
      <c r="F2956" s="1" t="s">
        <v>8429</v>
      </c>
      <c r="G2956" s="1">
        <v>73</v>
      </c>
      <c r="H2956" s="1" t="s">
        <v>46</v>
      </c>
    </row>
    <row r="2957" spans="1:8" x14ac:dyDescent="0.25">
      <c r="A2957" s="99">
        <v>2558</v>
      </c>
      <c r="B2957" s="99" t="s">
        <v>1220</v>
      </c>
      <c r="D2957" s="1" t="s">
        <v>4408</v>
      </c>
      <c r="E2957" s="1" t="s">
        <v>7506</v>
      </c>
      <c r="F2957" s="1" t="s">
        <v>8429</v>
      </c>
      <c r="G2957" s="1">
        <v>72</v>
      </c>
      <c r="H2957" s="1" t="s">
        <v>46</v>
      </c>
    </row>
    <row r="2958" spans="1:8" x14ac:dyDescent="0.25">
      <c r="A2958" s="99">
        <v>2559</v>
      </c>
      <c r="B2958" s="99" t="s">
        <v>1223</v>
      </c>
      <c r="D2958" s="1" t="s">
        <v>4408</v>
      </c>
      <c r="E2958" s="1" t="s">
        <v>7506</v>
      </c>
      <c r="F2958" s="1" t="s">
        <v>8429</v>
      </c>
      <c r="G2958" s="1">
        <v>79</v>
      </c>
      <c r="H2958" s="1" t="s">
        <v>46</v>
      </c>
    </row>
    <row r="2959" spans="1:8" x14ac:dyDescent="0.25">
      <c r="A2959" s="99">
        <v>2560</v>
      </c>
      <c r="B2959" s="99" t="s">
        <v>1227</v>
      </c>
      <c r="D2959" s="1" t="s">
        <v>4408</v>
      </c>
      <c r="E2959" s="1" t="s">
        <v>7506</v>
      </c>
      <c r="F2959" s="1" t="s">
        <v>8429</v>
      </c>
      <c r="G2959" s="1">
        <v>79</v>
      </c>
      <c r="H2959" s="1" t="s">
        <v>46</v>
      </c>
    </row>
    <row r="2960" spans="1:8" x14ac:dyDescent="0.25">
      <c r="A2960" s="99">
        <v>2561</v>
      </c>
      <c r="B2960" s="99" t="s">
        <v>1228</v>
      </c>
      <c r="D2960" s="1" t="s">
        <v>4408</v>
      </c>
      <c r="E2960" s="1" t="s">
        <v>7506</v>
      </c>
      <c r="F2960" s="1" t="s">
        <v>8429</v>
      </c>
      <c r="G2960" s="1">
        <v>97</v>
      </c>
      <c r="H2960" s="1" t="s">
        <v>46</v>
      </c>
    </row>
    <row r="2961" spans="1:8" x14ac:dyDescent="0.25">
      <c r="A2961" s="99">
        <v>2562</v>
      </c>
      <c r="B2961" s="99" t="s">
        <v>1229</v>
      </c>
      <c r="D2961" s="1" t="s">
        <v>4408</v>
      </c>
      <c r="E2961" s="1" t="s">
        <v>7506</v>
      </c>
      <c r="F2961" s="1" t="s">
        <v>8429</v>
      </c>
      <c r="G2961" s="1">
        <v>101</v>
      </c>
      <c r="H2961" s="1" t="s">
        <v>46</v>
      </c>
    </row>
    <row r="2962" spans="1:8" x14ac:dyDescent="0.25">
      <c r="A2962" s="99">
        <v>84330</v>
      </c>
      <c r="B2962" s="99" t="s">
        <v>2607</v>
      </c>
      <c r="D2962" s="1" t="s">
        <v>4408</v>
      </c>
      <c r="E2962" s="1" t="s">
        <v>7506</v>
      </c>
      <c r="F2962" s="1" t="s">
        <v>8429</v>
      </c>
      <c r="G2962" s="1">
        <v>76</v>
      </c>
      <c r="H2962" s="1" t="s">
        <v>46</v>
      </c>
    </row>
    <row r="2963" spans="1:8" x14ac:dyDescent="0.25">
      <c r="A2963" s="99">
        <v>84331</v>
      </c>
      <c r="B2963" s="99" t="s">
        <v>2608</v>
      </c>
      <c r="D2963" s="1" t="s">
        <v>4408</v>
      </c>
      <c r="E2963" s="1" t="s">
        <v>7506</v>
      </c>
      <c r="F2963" s="1" t="s">
        <v>8429</v>
      </c>
      <c r="G2963" s="1">
        <v>80</v>
      </c>
      <c r="H2963" s="1" t="s">
        <v>46</v>
      </c>
    </row>
    <row r="2964" spans="1:8" x14ac:dyDescent="0.25">
      <c r="A2964" s="99">
        <v>84332</v>
      </c>
      <c r="B2964" s="99" t="s">
        <v>2609</v>
      </c>
      <c r="D2964" s="1" t="s">
        <v>4408</v>
      </c>
      <c r="E2964" s="1" t="s">
        <v>7506</v>
      </c>
      <c r="F2964" s="1" t="s">
        <v>8429</v>
      </c>
      <c r="G2964" s="1">
        <v>85</v>
      </c>
      <c r="H2964" s="1" t="s">
        <v>46</v>
      </c>
    </row>
    <row r="2965" spans="1:8" x14ac:dyDescent="0.25">
      <c r="A2965" s="99">
        <v>84333</v>
      </c>
      <c r="B2965" s="99" t="s">
        <v>2610</v>
      </c>
      <c r="D2965" s="1" t="s">
        <v>4408</v>
      </c>
      <c r="E2965" s="1" t="s">
        <v>7506</v>
      </c>
      <c r="F2965" s="1" t="s">
        <v>8429</v>
      </c>
      <c r="G2965" s="1">
        <v>101</v>
      </c>
      <c r="H2965" s="1" t="s">
        <v>46</v>
      </c>
    </row>
    <row r="2966" spans="1:8" x14ac:dyDescent="0.25">
      <c r="A2966" s="99">
        <v>87545</v>
      </c>
      <c r="B2966" s="99" t="s">
        <v>2633</v>
      </c>
      <c r="D2966" s="1" t="s">
        <v>4408</v>
      </c>
      <c r="E2966" s="1" t="s">
        <v>7506</v>
      </c>
      <c r="F2966" s="1" t="s">
        <v>8429</v>
      </c>
      <c r="G2966" s="1">
        <v>117</v>
      </c>
      <c r="H2966" s="1" t="s">
        <v>46</v>
      </c>
    </row>
    <row r="2967" spans="1:8" x14ac:dyDescent="0.25">
      <c r="A2967" s="99">
        <v>239151</v>
      </c>
      <c r="B2967" s="99" t="s">
        <v>1220</v>
      </c>
      <c r="D2967" s="1" t="s">
        <v>4408</v>
      </c>
      <c r="E2967" s="1" t="s">
        <v>7506</v>
      </c>
      <c r="F2967" s="1" t="s">
        <v>8429</v>
      </c>
      <c r="G2967" s="1">
        <v>74</v>
      </c>
      <c r="H2967" s="1" t="s">
        <v>46</v>
      </c>
    </row>
    <row r="2968" spans="1:8" x14ac:dyDescent="0.25">
      <c r="A2968" s="99">
        <v>333748</v>
      </c>
      <c r="B2968" s="99" t="s">
        <v>1858</v>
      </c>
      <c r="D2968" s="1" t="s">
        <v>4408</v>
      </c>
      <c r="E2968" s="1" t="s">
        <v>7506</v>
      </c>
      <c r="F2968" s="1" t="s">
        <v>8429</v>
      </c>
      <c r="G2968" s="1">
        <v>132</v>
      </c>
      <c r="H2968" s="1" t="s">
        <v>46</v>
      </c>
    </row>
    <row r="2969" spans="1:8" x14ac:dyDescent="0.25">
      <c r="A2969" s="99">
        <v>315463</v>
      </c>
      <c r="B2969" s="99" t="s">
        <v>1755</v>
      </c>
      <c r="D2969" s="1" t="s">
        <v>4408</v>
      </c>
      <c r="E2969" s="1" t="s">
        <v>7506</v>
      </c>
      <c r="F2969" s="1" t="s">
        <v>8430</v>
      </c>
      <c r="G2969" s="1">
        <v>10</v>
      </c>
      <c r="H2969" s="1" t="s">
        <v>46</v>
      </c>
    </row>
    <row r="2970" spans="1:8" x14ac:dyDescent="0.25">
      <c r="A2970" s="99">
        <v>315464</v>
      </c>
      <c r="B2970" s="99" t="s">
        <v>1756</v>
      </c>
      <c r="D2970" s="1" t="s">
        <v>4408</v>
      </c>
      <c r="E2970" s="1" t="s">
        <v>7506</v>
      </c>
      <c r="F2970" s="1" t="s">
        <v>8430</v>
      </c>
      <c r="G2970" s="1">
        <v>11</v>
      </c>
      <c r="H2970" s="1" t="s">
        <v>46</v>
      </c>
    </row>
    <row r="2971" spans="1:8" x14ac:dyDescent="0.25">
      <c r="A2971" s="99">
        <v>315465</v>
      </c>
      <c r="B2971" s="99" t="s">
        <v>1757</v>
      </c>
      <c r="D2971" s="1" t="s">
        <v>4408</v>
      </c>
      <c r="E2971" s="1" t="s">
        <v>7506</v>
      </c>
      <c r="F2971" s="1" t="s">
        <v>8430</v>
      </c>
      <c r="G2971" s="1">
        <v>13</v>
      </c>
      <c r="H2971" s="1" t="s">
        <v>46</v>
      </c>
    </row>
    <row r="2972" spans="1:8" x14ac:dyDescent="0.25">
      <c r="A2972" s="99">
        <v>315466</v>
      </c>
      <c r="B2972" s="99" t="s">
        <v>1758</v>
      </c>
      <c r="D2972" s="1" t="s">
        <v>4408</v>
      </c>
      <c r="E2972" s="1" t="s">
        <v>7506</v>
      </c>
      <c r="F2972" s="1" t="s">
        <v>8430</v>
      </c>
      <c r="G2972" s="1">
        <v>19</v>
      </c>
      <c r="H2972" s="1" t="s">
        <v>46</v>
      </c>
    </row>
    <row r="2973" spans="1:8" x14ac:dyDescent="0.25">
      <c r="A2973" s="99">
        <v>315467</v>
      </c>
      <c r="B2973" s="99" t="s">
        <v>1759</v>
      </c>
      <c r="D2973" s="1" t="s">
        <v>4408</v>
      </c>
      <c r="E2973" s="1" t="s">
        <v>7506</v>
      </c>
      <c r="F2973" s="1" t="s">
        <v>8430</v>
      </c>
      <c r="G2973" s="1">
        <v>26</v>
      </c>
      <c r="H2973" s="1" t="s">
        <v>46</v>
      </c>
    </row>
    <row r="2974" spans="1:8" x14ac:dyDescent="0.25">
      <c r="A2974" s="99">
        <v>305036</v>
      </c>
      <c r="B2974" s="99" t="s">
        <v>1616</v>
      </c>
      <c r="D2974" s="1" t="s">
        <v>4408</v>
      </c>
      <c r="E2974" s="1" t="s">
        <v>7506</v>
      </c>
      <c r="F2974" s="1" t="s">
        <v>8423</v>
      </c>
      <c r="G2974" s="1">
        <v>265</v>
      </c>
      <c r="H2974" s="1" t="s">
        <v>46</v>
      </c>
    </row>
    <row r="2975" spans="1:8" x14ac:dyDescent="0.25">
      <c r="A2975" s="99">
        <v>12436</v>
      </c>
      <c r="B2975" s="99" t="s">
        <v>3664</v>
      </c>
      <c r="D2975" s="1" t="s">
        <v>4408</v>
      </c>
      <c r="E2975" s="1" t="s">
        <v>7506</v>
      </c>
      <c r="F2975" s="1" t="s">
        <v>8189</v>
      </c>
      <c r="G2975" s="1">
        <v>79</v>
      </c>
      <c r="H2975" s="1" t="s">
        <v>46</v>
      </c>
    </row>
    <row r="2976" spans="1:8" x14ac:dyDescent="0.25">
      <c r="A2976" s="99">
        <v>12491</v>
      </c>
      <c r="B2976" s="99" t="s">
        <v>3665</v>
      </c>
      <c r="D2976" s="1" t="s">
        <v>4408</v>
      </c>
      <c r="E2976" s="1" t="s">
        <v>7506</v>
      </c>
      <c r="F2976" s="1" t="s">
        <v>8189</v>
      </c>
      <c r="G2976" s="1">
        <v>56</v>
      </c>
      <c r="H2976" s="1" t="s">
        <v>46</v>
      </c>
    </row>
    <row r="2977" spans="1:8" x14ac:dyDescent="0.25">
      <c r="A2977" s="99">
        <v>12492</v>
      </c>
      <c r="B2977" s="99" t="s">
        <v>3666</v>
      </c>
      <c r="D2977" s="1" t="s">
        <v>4408</v>
      </c>
      <c r="E2977" s="1" t="s">
        <v>7506</v>
      </c>
      <c r="F2977" s="1" t="s">
        <v>8189</v>
      </c>
      <c r="G2977" s="1">
        <v>57</v>
      </c>
      <c r="H2977" s="1" t="s">
        <v>46</v>
      </c>
    </row>
    <row r="2978" spans="1:8" x14ac:dyDescent="0.25">
      <c r="A2978" s="99">
        <v>12494</v>
      </c>
      <c r="B2978" s="99" t="s">
        <v>3667</v>
      </c>
      <c r="D2978" s="1" t="s">
        <v>4408</v>
      </c>
      <c r="E2978" s="1" t="s">
        <v>7506</v>
      </c>
      <c r="F2978" s="1" t="s">
        <v>8189</v>
      </c>
      <c r="G2978" s="1">
        <v>84</v>
      </c>
      <c r="H2978" s="1" t="s">
        <v>46</v>
      </c>
    </row>
    <row r="2979" spans="1:8" x14ac:dyDescent="0.25">
      <c r="A2979" s="99">
        <v>475613</v>
      </c>
      <c r="B2979" s="99" t="s">
        <v>5591</v>
      </c>
      <c r="D2979" s="1" t="s">
        <v>4408</v>
      </c>
      <c r="E2979" s="1" t="s">
        <v>7507</v>
      </c>
      <c r="F2979" s="1" t="s">
        <v>8431</v>
      </c>
      <c r="G2979" s="1">
        <v>179</v>
      </c>
      <c r="H2979" s="1" t="s">
        <v>46</v>
      </c>
    </row>
    <row r="2980" spans="1:8" x14ac:dyDescent="0.25">
      <c r="A2980" s="99">
        <v>475615</v>
      </c>
      <c r="B2980" s="99" t="s">
        <v>5595</v>
      </c>
      <c r="D2980" s="1" t="s">
        <v>4408</v>
      </c>
      <c r="E2980" s="1" t="s">
        <v>7507</v>
      </c>
      <c r="F2980" s="1" t="s">
        <v>8431</v>
      </c>
      <c r="G2980" s="1">
        <v>6</v>
      </c>
      <c r="H2980" s="1" t="s">
        <v>46</v>
      </c>
    </row>
    <row r="2981" spans="1:8" x14ac:dyDescent="0.25">
      <c r="A2981" s="99">
        <v>475616</v>
      </c>
      <c r="B2981" s="99" t="s">
        <v>5594</v>
      </c>
      <c r="D2981" s="1" t="s">
        <v>4408</v>
      </c>
      <c r="E2981" s="1" t="s">
        <v>7507</v>
      </c>
      <c r="F2981" s="1" t="s">
        <v>8431</v>
      </c>
      <c r="G2981" s="1">
        <v>7</v>
      </c>
      <c r="H2981" s="1" t="s">
        <v>46</v>
      </c>
    </row>
    <row r="2982" spans="1:8" x14ac:dyDescent="0.25">
      <c r="A2982" s="99">
        <v>475617</v>
      </c>
      <c r="B2982" s="99" t="s">
        <v>5599</v>
      </c>
      <c r="D2982" s="1" t="s">
        <v>4408</v>
      </c>
      <c r="E2982" s="1" t="s">
        <v>7507</v>
      </c>
      <c r="F2982" s="1" t="s">
        <v>8431</v>
      </c>
      <c r="G2982" s="1">
        <v>7</v>
      </c>
      <c r="H2982" s="1" t="s">
        <v>46</v>
      </c>
    </row>
    <row r="2983" spans="1:8" x14ac:dyDescent="0.25">
      <c r="A2983" s="99">
        <v>475618</v>
      </c>
      <c r="B2983" s="99" t="s">
        <v>5592</v>
      </c>
      <c r="D2983" s="1" t="s">
        <v>4408</v>
      </c>
      <c r="E2983" s="1" t="s">
        <v>7507</v>
      </c>
      <c r="F2983" s="1" t="s">
        <v>8431</v>
      </c>
      <c r="G2983" s="1">
        <v>10</v>
      </c>
      <c r="H2983" s="1" t="s">
        <v>46</v>
      </c>
    </row>
    <row r="2984" spans="1:8" x14ac:dyDescent="0.25">
      <c r="A2984" s="99">
        <v>475619</v>
      </c>
      <c r="B2984" s="99" t="s">
        <v>5589</v>
      </c>
      <c r="D2984" s="1" t="s">
        <v>4408</v>
      </c>
      <c r="E2984" s="1" t="s">
        <v>7507</v>
      </c>
      <c r="F2984" s="1" t="s">
        <v>8431</v>
      </c>
      <c r="G2984" s="1">
        <v>165</v>
      </c>
      <c r="H2984" s="1" t="s">
        <v>46</v>
      </c>
    </row>
    <row r="2985" spans="1:8" x14ac:dyDescent="0.25">
      <c r="A2985" s="99">
        <v>475628</v>
      </c>
      <c r="B2985" s="99" t="s">
        <v>5590</v>
      </c>
      <c r="D2985" s="1" t="s">
        <v>4408</v>
      </c>
      <c r="E2985" s="1" t="s">
        <v>7507</v>
      </c>
      <c r="F2985" s="1" t="s">
        <v>8431</v>
      </c>
      <c r="G2985" s="1">
        <v>165</v>
      </c>
      <c r="H2985" s="1" t="s">
        <v>46</v>
      </c>
    </row>
    <row r="2986" spans="1:8" x14ac:dyDescent="0.25">
      <c r="A2986" s="99">
        <v>475629</v>
      </c>
      <c r="B2986" s="99" t="s">
        <v>5597</v>
      </c>
      <c r="D2986" s="1" t="s">
        <v>4408</v>
      </c>
      <c r="E2986" s="1" t="s">
        <v>7507</v>
      </c>
      <c r="F2986" s="1" t="s">
        <v>8431</v>
      </c>
      <c r="G2986" s="1">
        <v>4</v>
      </c>
      <c r="H2986" s="1" t="s">
        <v>46</v>
      </c>
    </row>
    <row r="2987" spans="1:8" x14ac:dyDescent="0.25">
      <c r="A2987" s="99">
        <v>475630</v>
      </c>
      <c r="B2987" s="99" t="s">
        <v>5598</v>
      </c>
      <c r="D2987" s="1" t="s">
        <v>4408</v>
      </c>
      <c r="E2987" s="1" t="s">
        <v>7507</v>
      </c>
      <c r="F2987" s="1" t="s">
        <v>8431</v>
      </c>
      <c r="G2987" s="1">
        <v>3</v>
      </c>
      <c r="H2987" s="1" t="s">
        <v>46</v>
      </c>
    </row>
    <row r="2988" spans="1:8" x14ac:dyDescent="0.25">
      <c r="A2988" s="99">
        <v>475631</v>
      </c>
      <c r="B2988" s="99" t="s">
        <v>5596</v>
      </c>
      <c r="D2988" s="1" t="s">
        <v>4408</v>
      </c>
      <c r="E2988" s="1" t="s">
        <v>7507</v>
      </c>
      <c r="F2988" s="1" t="s">
        <v>8431</v>
      </c>
      <c r="G2988" s="1">
        <v>7</v>
      </c>
      <c r="H2988" s="1" t="s">
        <v>46</v>
      </c>
    </row>
    <row r="2989" spans="1:8" x14ac:dyDescent="0.25">
      <c r="A2989" s="99">
        <v>475632</v>
      </c>
      <c r="B2989" s="99" t="s">
        <v>5593</v>
      </c>
      <c r="D2989" s="1" t="s">
        <v>4408</v>
      </c>
      <c r="E2989" s="1" t="s">
        <v>7507</v>
      </c>
      <c r="F2989" s="1" t="s">
        <v>8431</v>
      </c>
      <c r="G2989" s="1">
        <v>7</v>
      </c>
      <c r="H2989" s="1" t="s">
        <v>46</v>
      </c>
    </row>
    <row r="2990" spans="1:8" x14ac:dyDescent="0.25">
      <c r="A2990" s="99">
        <v>475633</v>
      </c>
      <c r="B2990" s="99" t="s">
        <v>5600</v>
      </c>
      <c r="D2990" s="1" t="s">
        <v>4408</v>
      </c>
      <c r="E2990" s="1" t="s">
        <v>7507</v>
      </c>
      <c r="F2990" s="1" t="s">
        <v>8431</v>
      </c>
      <c r="G2990" s="1">
        <v>1</v>
      </c>
      <c r="H2990" s="1" t="s">
        <v>46</v>
      </c>
    </row>
    <row r="2991" spans="1:8" x14ac:dyDescent="0.25">
      <c r="A2991" s="99">
        <v>475634</v>
      </c>
      <c r="B2991" s="99" t="s">
        <v>5588</v>
      </c>
      <c r="D2991" s="1" t="s">
        <v>4408</v>
      </c>
      <c r="E2991" s="1" t="s">
        <v>7507</v>
      </c>
      <c r="F2991" s="1" t="s">
        <v>8431</v>
      </c>
      <c r="G2991" s="1">
        <v>30</v>
      </c>
      <c r="H2991" s="1" t="s">
        <v>46</v>
      </c>
    </row>
    <row r="2992" spans="1:8" x14ac:dyDescent="0.25">
      <c r="A2992" s="99">
        <v>47561</v>
      </c>
      <c r="B2992" s="99" t="s">
        <v>2209</v>
      </c>
      <c r="D2992" s="1" t="s">
        <v>4414</v>
      </c>
      <c r="E2992" s="1" t="s">
        <v>7508</v>
      </c>
      <c r="F2992" s="1" t="s">
        <v>8432</v>
      </c>
      <c r="G2992" s="1">
        <v>1038</v>
      </c>
      <c r="H2992" s="1" t="s">
        <v>46</v>
      </c>
    </row>
    <row r="2993" spans="1:8" x14ac:dyDescent="0.25">
      <c r="A2993" s="99">
        <v>47562</v>
      </c>
      <c r="B2993" s="99" t="s">
        <v>2210</v>
      </c>
      <c r="D2993" s="1" t="s">
        <v>4414</v>
      </c>
      <c r="E2993" s="1" t="s">
        <v>7508</v>
      </c>
      <c r="F2993" s="1" t="s">
        <v>8432</v>
      </c>
      <c r="G2993" s="1">
        <v>1038</v>
      </c>
      <c r="H2993" s="1" t="s">
        <v>46</v>
      </c>
    </row>
    <row r="2994" spans="1:8" x14ac:dyDescent="0.25">
      <c r="A2994" s="99">
        <v>326802</v>
      </c>
      <c r="B2994" s="99" t="s">
        <v>1842</v>
      </c>
      <c r="D2994" s="1" t="s">
        <v>4414</v>
      </c>
      <c r="E2994" s="1" t="s">
        <v>7508</v>
      </c>
      <c r="F2994" s="1" t="s">
        <v>8433</v>
      </c>
      <c r="G2994" s="1">
        <v>445</v>
      </c>
      <c r="H2994" s="1" t="s">
        <v>46</v>
      </c>
    </row>
    <row r="2995" spans="1:8" x14ac:dyDescent="0.25">
      <c r="A2995" s="99">
        <v>326800</v>
      </c>
      <c r="B2995" s="99" t="s">
        <v>1840</v>
      </c>
      <c r="D2995" s="1" t="s">
        <v>4414</v>
      </c>
      <c r="E2995" s="1" t="s">
        <v>7508</v>
      </c>
      <c r="F2995" s="1" t="s">
        <v>8434</v>
      </c>
      <c r="G2995" s="1">
        <v>537</v>
      </c>
      <c r="H2995" s="1" t="s">
        <v>46</v>
      </c>
    </row>
    <row r="2996" spans="1:8" x14ac:dyDescent="0.25">
      <c r="A2996" s="99">
        <v>326801</v>
      </c>
      <c r="B2996" s="99" t="s">
        <v>1841</v>
      </c>
      <c r="D2996" s="1" t="s">
        <v>4414</v>
      </c>
      <c r="E2996" s="1" t="s">
        <v>7508</v>
      </c>
      <c r="F2996" s="1" t="s">
        <v>8434</v>
      </c>
      <c r="G2996" s="1">
        <v>653</v>
      </c>
      <c r="H2996" s="1" t="s">
        <v>46</v>
      </c>
    </row>
    <row r="2997" spans="1:8" x14ac:dyDescent="0.25">
      <c r="A2997" s="99">
        <v>78970</v>
      </c>
      <c r="B2997" s="99" t="s">
        <v>2562</v>
      </c>
      <c r="D2997" s="1" t="s">
        <v>4414</v>
      </c>
      <c r="E2997" s="1" t="s">
        <v>7508</v>
      </c>
      <c r="F2997" s="1" t="s">
        <v>8435</v>
      </c>
      <c r="G2997" s="1">
        <v>1334</v>
      </c>
      <c r="H2997" s="1" t="s">
        <v>46</v>
      </c>
    </row>
    <row r="2998" spans="1:8" x14ac:dyDescent="0.25">
      <c r="A2998" s="99">
        <v>78972</v>
      </c>
      <c r="B2998" s="99" t="s">
        <v>2563</v>
      </c>
      <c r="D2998" s="1" t="s">
        <v>4414</v>
      </c>
      <c r="E2998" s="1" t="s">
        <v>7508</v>
      </c>
      <c r="F2998" s="1" t="s">
        <v>8435</v>
      </c>
      <c r="G2998" s="1">
        <v>2033</v>
      </c>
      <c r="H2998" s="1" t="s">
        <v>46</v>
      </c>
    </row>
    <row r="2999" spans="1:8" x14ac:dyDescent="0.25">
      <c r="A2999" s="99">
        <v>78973</v>
      </c>
      <c r="B2999" s="99" t="s">
        <v>2564</v>
      </c>
      <c r="D2999" s="1" t="s">
        <v>4414</v>
      </c>
      <c r="E2999" s="1" t="s">
        <v>7508</v>
      </c>
      <c r="F2999" s="1" t="s">
        <v>8436</v>
      </c>
      <c r="G2999" s="1">
        <v>1255</v>
      </c>
      <c r="H2999" s="1" t="s">
        <v>46</v>
      </c>
    </row>
    <row r="3000" spans="1:8" x14ac:dyDescent="0.25">
      <c r="A3000" s="99">
        <v>78974</v>
      </c>
      <c r="B3000" s="99" t="s">
        <v>2565</v>
      </c>
      <c r="D3000" s="1" t="s">
        <v>4414</v>
      </c>
      <c r="E3000" s="1" t="s">
        <v>7508</v>
      </c>
      <c r="F3000" s="1" t="s">
        <v>8436</v>
      </c>
      <c r="G3000" s="1">
        <v>1298</v>
      </c>
      <c r="H3000" s="1" t="s">
        <v>46</v>
      </c>
    </row>
    <row r="3001" spans="1:8" x14ac:dyDescent="0.25">
      <c r="A3001" s="99">
        <v>78977</v>
      </c>
      <c r="B3001" s="99" t="s">
        <v>2566</v>
      </c>
      <c r="D3001" s="1" t="s">
        <v>4414</v>
      </c>
      <c r="E3001" s="1" t="s">
        <v>7508</v>
      </c>
      <c r="F3001" s="1" t="s">
        <v>8437</v>
      </c>
      <c r="G3001" s="1">
        <v>2033</v>
      </c>
      <c r="H3001" s="1" t="s">
        <v>46</v>
      </c>
    </row>
    <row r="3002" spans="1:8" x14ac:dyDescent="0.25">
      <c r="A3002" s="99">
        <v>326900</v>
      </c>
      <c r="B3002" s="99" t="s">
        <v>1843</v>
      </c>
      <c r="D3002" s="1" t="s">
        <v>4414</v>
      </c>
      <c r="E3002" s="1" t="s">
        <v>7509</v>
      </c>
      <c r="F3002" s="1" t="s">
        <v>8438</v>
      </c>
      <c r="G3002" s="1">
        <v>732</v>
      </c>
      <c r="H3002" s="1" t="s">
        <v>46</v>
      </c>
    </row>
    <row r="3003" spans="1:8" x14ac:dyDescent="0.25">
      <c r="A3003" s="99">
        <v>326901</v>
      </c>
      <c r="B3003" s="99" t="s">
        <v>1844</v>
      </c>
      <c r="D3003" s="1" t="s">
        <v>4414</v>
      </c>
      <c r="E3003" s="1" t="s">
        <v>7509</v>
      </c>
      <c r="F3003" s="1" t="s">
        <v>8438</v>
      </c>
      <c r="G3003" s="1">
        <v>618</v>
      </c>
      <c r="H3003" s="1" t="s">
        <v>46</v>
      </c>
    </row>
    <row r="3004" spans="1:8" x14ac:dyDescent="0.25">
      <c r="A3004" s="99">
        <v>96805</v>
      </c>
      <c r="B3004" s="99" t="s">
        <v>3097</v>
      </c>
      <c r="D3004" s="1" t="s">
        <v>4414</v>
      </c>
      <c r="E3004" s="1" t="s">
        <v>7509</v>
      </c>
      <c r="F3004" s="1" t="s">
        <v>8439</v>
      </c>
      <c r="G3004" s="1">
        <v>966</v>
      </c>
      <c r="H3004" s="1" t="s">
        <v>46</v>
      </c>
    </row>
    <row r="3005" spans="1:8" x14ac:dyDescent="0.25">
      <c r="A3005" s="99">
        <v>477771</v>
      </c>
      <c r="B3005" s="99" t="s">
        <v>5601</v>
      </c>
      <c r="D3005" s="1" t="s">
        <v>4415</v>
      </c>
      <c r="E3005" s="1" t="s">
        <v>7510</v>
      </c>
      <c r="F3005" s="1" t="s">
        <v>8440</v>
      </c>
      <c r="G3005" s="1">
        <v>665</v>
      </c>
      <c r="H3005" s="1" t="s">
        <v>46</v>
      </c>
    </row>
    <row r="3006" spans="1:8" x14ac:dyDescent="0.25">
      <c r="A3006" s="99">
        <v>477772</v>
      </c>
      <c r="B3006" s="99" t="s">
        <v>5602</v>
      </c>
      <c r="D3006" s="1" t="s">
        <v>4415</v>
      </c>
      <c r="E3006" s="1" t="s">
        <v>7510</v>
      </c>
      <c r="F3006" s="1" t="s">
        <v>8440</v>
      </c>
      <c r="G3006" s="1">
        <v>657</v>
      </c>
      <c r="H3006" s="1" t="s">
        <v>46</v>
      </c>
    </row>
    <row r="3007" spans="1:8" x14ac:dyDescent="0.25">
      <c r="A3007" s="99">
        <v>477774</v>
      </c>
      <c r="B3007" s="99" t="s">
        <v>5603</v>
      </c>
      <c r="D3007" s="1" t="s">
        <v>4415</v>
      </c>
      <c r="E3007" s="1" t="s">
        <v>7510</v>
      </c>
      <c r="F3007" s="1" t="s">
        <v>8440</v>
      </c>
      <c r="G3007" s="1">
        <v>636</v>
      </c>
      <c r="H3007" s="1" t="s">
        <v>46</v>
      </c>
    </row>
    <row r="3008" spans="1:8" x14ac:dyDescent="0.25">
      <c r="A3008" s="99">
        <v>487001</v>
      </c>
      <c r="B3008" s="99" t="s">
        <v>5604</v>
      </c>
      <c r="D3008" s="1" t="s">
        <v>4415</v>
      </c>
      <c r="E3008" s="1" t="s">
        <v>7511</v>
      </c>
      <c r="F3008" s="1" t="s">
        <v>8441</v>
      </c>
      <c r="G3008" s="1">
        <v>34</v>
      </c>
      <c r="H3008" s="1" t="s">
        <v>46</v>
      </c>
    </row>
    <row r="3009" spans="1:8" x14ac:dyDescent="0.25">
      <c r="A3009" s="99">
        <v>487002</v>
      </c>
      <c r="B3009" s="99" t="s">
        <v>5605</v>
      </c>
      <c r="D3009" s="1" t="s">
        <v>4415</v>
      </c>
      <c r="E3009" s="1" t="s">
        <v>7511</v>
      </c>
      <c r="F3009" s="1" t="s">
        <v>8441</v>
      </c>
      <c r="G3009" s="1">
        <v>38</v>
      </c>
      <c r="H3009" s="1" t="s">
        <v>46</v>
      </c>
    </row>
    <row r="3010" spans="1:8" x14ac:dyDescent="0.25">
      <c r="A3010" s="99">
        <v>487003</v>
      </c>
      <c r="B3010" s="99" t="s">
        <v>5606</v>
      </c>
      <c r="D3010" s="1" t="s">
        <v>4415</v>
      </c>
      <c r="E3010" s="1" t="s">
        <v>7511</v>
      </c>
      <c r="F3010" s="1" t="s">
        <v>8441</v>
      </c>
      <c r="G3010" s="1">
        <v>52</v>
      </c>
      <c r="H3010" s="1" t="s">
        <v>46</v>
      </c>
    </row>
    <row r="3011" spans="1:8" x14ac:dyDescent="0.25">
      <c r="A3011" s="99">
        <v>487004</v>
      </c>
      <c r="B3011" s="99" t="s">
        <v>5621</v>
      </c>
      <c r="D3011" s="1" t="s">
        <v>4415</v>
      </c>
      <c r="E3011" s="1" t="s">
        <v>7511</v>
      </c>
      <c r="F3011" s="1" t="s">
        <v>8441</v>
      </c>
      <c r="G3011" s="1">
        <v>80</v>
      </c>
      <c r="H3011" s="1" t="s">
        <v>46</v>
      </c>
    </row>
    <row r="3012" spans="1:8" x14ac:dyDescent="0.25">
      <c r="A3012" s="99">
        <v>487005</v>
      </c>
      <c r="B3012" s="99" t="s">
        <v>5622</v>
      </c>
      <c r="D3012" s="1" t="s">
        <v>4415</v>
      </c>
      <c r="E3012" s="1" t="s">
        <v>7511</v>
      </c>
      <c r="F3012" s="1" t="s">
        <v>8441</v>
      </c>
      <c r="G3012" s="1">
        <v>111</v>
      </c>
      <c r="H3012" s="1" t="s">
        <v>46</v>
      </c>
    </row>
    <row r="3013" spans="1:8" x14ac:dyDescent="0.25">
      <c r="A3013" s="99">
        <v>487006</v>
      </c>
      <c r="B3013" s="99" t="s">
        <v>5623</v>
      </c>
      <c r="D3013" s="1" t="s">
        <v>4415</v>
      </c>
      <c r="E3013" s="1" t="s">
        <v>7511</v>
      </c>
      <c r="F3013" s="1" t="s">
        <v>8441</v>
      </c>
      <c r="G3013" s="1">
        <v>129</v>
      </c>
      <c r="H3013" s="1" t="s">
        <v>46</v>
      </c>
    </row>
    <row r="3014" spans="1:8" x14ac:dyDescent="0.25">
      <c r="A3014" s="99">
        <v>487007</v>
      </c>
      <c r="B3014" s="99" t="s">
        <v>5607</v>
      </c>
      <c r="D3014" s="1" t="s">
        <v>4415</v>
      </c>
      <c r="E3014" s="1" t="s">
        <v>7511</v>
      </c>
      <c r="F3014" s="1" t="s">
        <v>8441</v>
      </c>
      <c r="G3014" s="1">
        <v>56</v>
      </c>
      <c r="H3014" s="1" t="s">
        <v>46</v>
      </c>
    </row>
    <row r="3015" spans="1:8" x14ac:dyDescent="0.25">
      <c r="A3015" s="99">
        <v>487008</v>
      </c>
      <c r="B3015" s="99" t="s">
        <v>5608</v>
      </c>
      <c r="D3015" s="1" t="s">
        <v>4415</v>
      </c>
      <c r="E3015" s="1" t="s">
        <v>7511</v>
      </c>
      <c r="F3015" s="1" t="s">
        <v>8441</v>
      </c>
      <c r="G3015" s="1">
        <v>69</v>
      </c>
      <c r="H3015" s="1" t="s">
        <v>46</v>
      </c>
    </row>
    <row r="3016" spans="1:8" x14ac:dyDescent="0.25">
      <c r="A3016" s="99">
        <v>487009</v>
      </c>
      <c r="B3016" s="99" t="s">
        <v>5617</v>
      </c>
      <c r="D3016" s="1" t="s">
        <v>4415</v>
      </c>
      <c r="E3016" s="1" t="s">
        <v>7511</v>
      </c>
      <c r="F3016" s="1" t="s">
        <v>8441</v>
      </c>
      <c r="G3016" s="1">
        <v>46</v>
      </c>
      <c r="H3016" s="1" t="s">
        <v>46</v>
      </c>
    </row>
    <row r="3017" spans="1:8" x14ac:dyDescent="0.25">
      <c r="A3017" s="99">
        <v>487010</v>
      </c>
      <c r="B3017" s="99" t="s">
        <v>5618</v>
      </c>
      <c r="D3017" s="1" t="s">
        <v>4415</v>
      </c>
      <c r="E3017" s="1" t="s">
        <v>7511</v>
      </c>
      <c r="F3017" s="1" t="s">
        <v>8441</v>
      </c>
      <c r="G3017" s="1">
        <v>74</v>
      </c>
      <c r="H3017" s="1" t="s">
        <v>46</v>
      </c>
    </row>
    <row r="3018" spans="1:8" x14ac:dyDescent="0.25">
      <c r="A3018" s="99">
        <v>487011</v>
      </c>
      <c r="B3018" s="99" t="s">
        <v>5619</v>
      </c>
      <c r="D3018" s="1" t="s">
        <v>4415</v>
      </c>
      <c r="E3018" s="1" t="s">
        <v>7511</v>
      </c>
      <c r="F3018" s="1" t="s">
        <v>8441</v>
      </c>
      <c r="G3018" s="1">
        <v>52</v>
      </c>
      <c r="H3018" s="1" t="s">
        <v>46</v>
      </c>
    </row>
    <row r="3019" spans="1:8" x14ac:dyDescent="0.25">
      <c r="A3019" s="99">
        <v>487012</v>
      </c>
      <c r="B3019" s="99" t="s">
        <v>5620</v>
      </c>
      <c r="D3019" s="1" t="s">
        <v>4415</v>
      </c>
      <c r="E3019" s="1" t="s">
        <v>7511</v>
      </c>
      <c r="F3019" s="1" t="s">
        <v>8441</v>
      </c>
      <c r="G3019" s="1">
        <v>65</v>
      </c>
      <c r="H3019" s="1" t="s">
        <v>46</v>
      </c>
    </row>
    <row r="3020" spans="1:8" x14ac:dyDescent="0.25">
      <c r="A3020" s="99">
        <v>487013</v>
      </c>
      <c r="B3020" s="99" t="s">
        <v>5611</v>
      </c>
      <c r="D3020" s="1" t="s">
        <v>4415</v>
      </c>
      <c r="E3020" s="1" t="s">
        <v>7511</v>
      </c>
      <c r="F3020" s="1" t="s">
        <v>8441</v>
      </c>
      <c r="G3020" s="1">
        <v>31</v>
      </c>
      <c r="H3020" s="1" t="s">
        <v>46</v>
      </c>
    </row>
    <row r="3021" spans="1:8" x14ac:dyDescent="0.25">
      <c r="A3021" s="99">
        <v>487014</v>
      </c>
      <c r="B3021" s="99" t="s">
        <v>5612</v>
      </c>
      <c r="D3021" s="1" t="s">
        <v>4415</v>
      </c>
      <c r="E3021" s="1" t="s">
        <v>7511</v>
      </c>
      <c r="F3021" s="1" t="s">
        <v>8441</v>
      </c>
      <c r="G3021" s="1">
        <v>35</v>
      </c>
      <c r="H3021" s="1" t="s">
        <v>46</v>
      </c>
    </row>
    <row r="3022" spans="1:8" x14ac:dyDescent="0.25">
      <c r="A3022" s="99">
        <v>487015</v>
      </c>
      <c r="B3022" s="99" t="s">
        <v>5613</v>
      </c>
      <c r="D3022" s="1" t="s">
        <v>4415</v>
      </c>
      <c r="E3022" s="1" t="s">
        <v>7511</v>
      </c>
      <c r="F3022" s="1" t="s">
        <v>8441</v>
      </c>
      <c r="G3022" s="1">
        <v>47</v>
      </c>
      <c r="H3022" s="1" t="s">
        <v>46</v>
      </c>
    </row>
    <row r="3023" spans="1:8" x14ac:dyDescent="0.25">
      <c r="A3023" s="99">
        <v>487016</v>
      </c>
      <c r="B3023" s="99" t="s">
        <v>5614</v>
      </c>
      <c r="D3023" s="1" t="s">
        <v>4415</v>
      </c>
      <c r="E3023" s="1" t="s">
        <v>7511</v>
      </c>
      <c r="F3023" s="1" t="s">
        <v>8441</v>
      </c>
      <c r="G3023" s="1">
        <v>57</v>
      </c>
      <c r="H3023" s="1" t="s">
        <v>46</v>
      </c>
    </row>
    <row r="3024" spans="1:8" x14ac:dyDescent="0.25">
      <c r="A3024" s="99">
        <v>487017</v>
      </c>
      <c r="B3024" s="99" t="s">
        <v>5615</v>
      </c>
      <c r="D3024" s="1" t="s">
        <v>4415</v>
      </c>
      <c r="E3024" s="1" t="s">
        <v>7511</v>
      </c>
      <c r="F3024" s="1" t="s">
        <v>8441</v>
      </c>
      <c r="G3024" s="1">
        <v>65</v>
      </c>
      <c r="H3024" s="1" t="s">
        <v>46</v>
      </c>
    </row>
    <row r="3025" spans="1:8" x14ac:dyDescent="0.25">
      <c r="A3025" s="99">
        <v>487018</v>
      </c>
      <c r="B3025" s="99" t="s">
        <v>5616</v>
      </c>
      <c r="D3025" s="1" t="s">
        <v>4415</v>
      </c>
      <c r="E3025" s="1" t="s">
        <v>7511</v>
      </c>
      <c r="F3025" s="1" t="s">
        <v>8441</v>
      </c>
      <c r="G3025" s="1">
        <v>97</v>
      </c>
      <c r="H3025" s="1" t="s">
        <v>46</v>
      </c>
    </row>
    <row r="3026" spans="1:8" x14ac:dyDescent="0.25">
      <c r="A3026" s="99">
        <v>487019</v>
      </c>
      <c r="B3026" s="99" t="s">
        <v>5609</v>
      </c>
      <c r="D3026" s="1" t="s">
        <v>4415</v>
      </c>
      <c r="E3026" s="1" t="s">
        <v>7511</v>
      </c>
      <c r="F3026" s="1" t="s">
        <v>8441</v>
      </c>
      <c r="G3026" s="1">
        <v>189</v>
      </c>
      <c r="H3026" s="1" t="s">
        <v>46</v>
      </c>
    </row>
    <row r="3027" spans="1:8" x14ac:dyDescent="0.25">
      <c r="A3027" s="99">
        <v>487020</v>
      </c>
      <c r="B3027" s="99" t="s">
        <v>5610</v>
      </c>
      <c r="D3027" s="1" t="s">
        <v>4415</v>
      </c>
      <c r="E3027" s="1" t="s">
        <v>7511</v>
      </c>
      <c r="F3027" s="1" t="s">
        <v>8441</v>
      </c>
      <c r="G3027" s="1">
        <v>197</v>
      </c>
      <c r="H3027" s="1" t="s">
        <v>46</v>
      </c>
    </row>
    <row r="3028" spans="1:8" x14ac:dyDescent="0.25">
      <c r="A3028" s="99">
        <v>331831</v>
      </c>
      <c r="B3028" s="99" t="s">
        <v>4418</v>
      </c>
      <c r="D3028" s="1" t="s">
        <v>4416</v>
      </c>
      <c r="E3028" s="1" t="s">
        <v>7512</v>
      </c>
      <c r="F3028" s="1" t="s">
        <v>8301</v>
      </c>
      <c r="G3028" s="1">
        <v>49</v>
      </c>
      <c r="H3028" s="1" t="s">
        <v>46</v>
      </c>
    </row>
    <row r="3029" spans="1:8" x14ac:dyDescent="0.25">
      <c r="A3029" s="99">
        <v>331832</v>
      </c>
      <c r="B3029" s="99" t="s">
        <v>4417</v>
      </c>
      <c r="D3029" s="1" t="s">
        <v>4416</v>
      </c>
      <c r="E3029" s="1" t="s">
        <v>7512</v>
      </c>
      <c r="F3029" s="1" t="s">
        <v>8301</v>
      </c>
      <c r="G3029" s="1">
        <v>49</v>
      </c>
      <c r="H3029" s="1" t="s">
        <v>46</v>
      </c>
    </row>
    <row r="3030" spans="1:8" x14ac:dyDescent="0.25">
      <c r="A3030" s="99">
        <v>454339</v>
      </c>
      <c r="B3030" s="99" t="s">
        <v>4420</v>
      </c>
      <c r="D3030" s="1" t="s">
        <v>4416</v>
      </c>
      <c r="E3030" s="1" t="s">
        <v>7512</v>
      </c>
      <c r="F3030" s="1" t="s">
        <v>8301</v>
      </c>
      <c r="G3030" s="1">
        <v>147</v>
      </c>
      <c r="H3030" s="1" t="s">
        <v>46</v>
      </c>
    </row>
    <row r="3031" spans="1:8" x14ac:dyDescent="0.25">
      <c r="A3031" s="99">
        <v>454340</v>
      </c>
      <c r="B3031" s="99" t="s">
        <v>4419</v>
      </c>
      <c r="D3031" s="1" t="s">
        <v>4416</v>
      </c>
      <c r="E3031" s="1" t="s">
        <v>7512</v>
      </c>
      <c r="F3031" s="1" t="s">
        <v>8301</v>
      </c>
      <c r="G3031" s="1">
        <v>147</v>
      </c>
      <c r="H3031" s="1" t="s">
        <v>46</v>
      </c>
    </row>
    <row r="3032" spans="1:8" x14ac:dyDescent="0.25">
      <c r="A3032" s="99">
        <v>19429</v>
      </c>
      <c r="B3032" s="99" t="s">
        <v>722</v>
      </c>
      <c r="D3032" s="1" t="s">
        <v>4416</v>
      </c>
      <c r="E3032" s="1" t="s">
        <v>7512</v>
      </c>
      <c r="F3032" s="1" t="s">
        <v>8442</v>
      </c>
      <c r="G3032" s="1">
        <v>35</v>
      </c>
      <c r="H3032" s="1" t="s">
        <v>46</v>
      </c>
    </row>
    <row r="3033" spans="1:8" x14ac:dyDescent="0.25">
      <c r="A3033" s="99">
        <v>19430</v>
      </c>
      <c r="B3033" s="99" t="s">
        <v>723</v>
      </c>
      <c r="D3033" s="1" t="s">
        <v>4416</v>
      </c>
      <c r="E3033" s="1" t="s">
        <v>7512</v>
      </c>
      <c r="F3033" s="1" t="s">
        <v>8442</v>
      </c>
      <c r="G3033" s="1">
        <v>37</v>
      </c>
      <c r="H3033" s="1" t="s">
        <v>46</v>
      </c>
    </row>
    <row r="3034" spans="1:8" x14ac:dyDescent="0.25">
      <c r="A3034" s="99">
        <v>25211</v>
      </c>
      <c r="B3034" s="99" t="s">
        <v>1109</v>
      </c>
      <c r="D3034" s="1" t="s">
        <v>4416</v>
      </c>
      <c r="E3034" s="1" t="s">
        <v>7512</v>
      </c>
      <c r="F3034" s="1" t="s">
        <v>8442</v>
      </c>
      <c r="G3034" s="1">
        <v>60</v>
      </c>
      <c r="H3034" s="1" t="s">
        <v>46</v>
      </c>
    </row>
    <row r="3035" spans="1:8" x14ac:dyDescent="0.25">
      <c r="A3035" s="99">
        <v>25212</v>
      </c>
      <c r="B3035" s="99" t="s">
        <v>1110</v>
      </c>
      <c r="D3035" s="1" t="s">
        <v>4416</v>
      </c>
      <c r="E3035" s="1" t="s">
        <v>7512</v>
      </c>
      <c r="F3035" s="1" t="s">
        <v>8442</v>
      </c>
      <c r="G3035" s="1">
        <v>68</v>
      </c>
      <c r="H3035" s="1" t="s">
        <v>46</v>
      </c>
    </row>
    <row r="3036" spans="1:8" x14ac:dyDescent="0.25">
      <c r="A3036" s="99">
        <v>25313</v>
      </c>
      <c r="B3036" s="99" t="s">
        <v>445</v>
      </c>
      <c r="D3036" s="1" t="s">
        <v>4416</v>
      </c>
      <c r="E3036" s="1" t="s">
        <v>7512</v>
      </c>
      <c r="F3036" s="1" t="s">
        <v>8442</v>
      </c>
      <c r="G3036" s="1">
        <v>51</v>
      </c>
      <c r="H3036" s="1" t="s">
        <v>46</v>
      </c>
    </row>
    <row r="3037" spans="1:8" x14ac:dyDescent="0.25">
      <c r="A3037" s="99">
        <v>25314</v>
      </c>
      <c r="B3037" s="99" t="s">
        <v>1113</v>
      </c>
      <c r="D3037" s="1" t="s">
        <v>4416</v>
      </c>
      <c r="E3037" s="1" t="s">
        <v>7512</v>
      </c>
      <c r="F3037" s="1" t="s">
        <v>8442</v>
      </c>
      <c r="G3037" s="1">
        <v>50</v>
      </c>
      <c r="H3037" s="1" t="s">
        <v>46</v>
      </c>
    </row>
    <row r="3038" spans="1:8" x14ac:dyDescent="0.25">
      <c r="A3038" s="99">
        <v>25315</v>
      </c>
      <c r="B3038" s="99" t="s">
        <v>1114</v>
      </c>
      <c r="D3038" s="1" t="s">
        <v>4416</v>
      </c>
      <c r="E3038" s="1" t="s">
        <v>7512</v>
      </c>
      <c r="F3038" s="1" t="s">
        <v>8442</v>
      </c>
      <c r="G3038" s="1">
        <v>55</v>
      </c>
      <c r="H3038" s="1" t="s">
        <v>46</v>
      </c>
    </row>
    <row r="3039" spans="1:8" x14ac:dyDescent="0.25">
      <c r="A3039" s="99">
        <v>145777</v>
      </c>
      <c r="B3039" s="99" t="s">
        <v>288</v>
      </c>
      <c r="D3039" s="1" t="s">
        <v>4416</v>
      </c>
      <c r="E3039" s="1" t="s">
        <v>7512</v>
      </c>
      <c r="F3039" s="1" t="s">
        <v>8442</v>
      </c>
      <c r="G3039" s="1">
        <v>83</v>
      </c>
      <c r="H3039" s="1" t="s">
        <v>46</v>
      </c>
    </row>
    <row r="3040" spans="1:8" x14ac:dyDescent="0.25">
      <c r="A3040" s="99">
        <v>145779</v>
      </c>
      <c r="B3040" s="99" t="s">
        <v>289</v>
      </c>
      <c r="D3040" s="1" t="s">
        <v>4416</v>
      </c>
      <c r="E3040" s="1" t="s">
        <v>7512</v>
      </c>
      <c r="F3040" s="1" t="s">
        <v>8442</v>
      </c>
      <c r="G3040" s="1">
        <v>50</v>
      </c>
      <c r="H3040" s="1" t="s">
        <v>46</v>
      </c>
    </row>
    <row r="3041" spans="1:8" x14ac:dyDescent="0.25">
      <c r="A3041" s="99">
        <v>145849</v>
      </c>
      <c r="B3041" s="99" t="s">
        <v>290</v>
      </c>
      <c r="D3041" s="1" t="s">
        <v>4416</v>
      </c>
      <c r="E3041" s="1" t="s">
        <v>7512</v>
      </c>
      <c r="F3041" s="1" t="s">
        <v>8442</v>
      </c>
      <c r="G3041" s="1">
        <v>202</v>
      </c>
      <c r="H3041" s="1" t="s">
        <v>46</v>
      </c>
    </row>
    <row r="3042" spans="1:8" x14ac:dyDescent="0.25">
      <c r="A3042" s="99">
        <v>145920</v>
      </c>
      <c r="B3042" s="99" t="s">
        <v>293</v>
      </c>
      <c r="D3042" s="1" t="s">
        <v>4416</v>
      </c>
      <c r="E3042" s="1" t="s">
        <v>7512</v>
      </c>
      <c r="F3042" s="1" t="s">
        <v>8442</v>
      </c>
      <c r="G3042" s="1">
        <v>63</v>
      </c>
      <c r="H3042" s="1" t="s">
        <v>46</v>
      </c>
    </row>
    <row r="3043" spans="1:8" x14ac:dyDescent="0.25">
      <c r="A3043" s="99">
        <v>145923</v>
      </c>
      <c r="B3043" s="99" t="s">
        <v>294</v>
      </c>
      <c r="D3043" s="1" t="s">
        <v>4416</v>
      </c>
      <c r="E3043" s="1" t="s">
        <v>7512</v>
      </c>
      <c r="F3043" s="1" t="s">
        <v>8442</v>
      </c>
      <c r="G3043" s="1">
        <v>44</v>
      </c>
      <c r="H3043" s="1" t="s">
        <v>46</v>
      </c>
    </row>
    <row r="3044" spans="1:8" x14ac:dyDescent="0.25">
      <c r="A3044" s="99">
        <v>145924</v>
      </c>
      <c r="B3044" s="99" t="s">
        <v>295</v>
      </c>
      <c r="D3044" s="1" t="s">
        <v>4416</v>
      </c>
      <c r="E3044" s="1" t="s">
        <v>7512</v>
      </c>
      <c r="F3044" s="1" t="s">
        <v>8442</v>
      </c>
      <c r="G3044" s="1">
        <v>177</v>
      </c>
      <c r="H3044" s="1" t="s">
        <v>46</v>
      </c>
    </row>
    <row r="3045" spans="1:8" x14ac:dyDescent="0.25">
      <c r="A3045" s="99">
        <v>153439</v>
      </c>
      <c r="B3045" s="99" t="s">
        <v>373</v>
      </c>
      <c r="D3045" s="1" t="s">
        <v>4416</v>
      </c>
      <c r="E3045" s="1" t="s">
        <v>7512</v>
      </c>
      <c r="F3045" s="1" t="s">
        <v>8442</v>
      </c>
      <c r="G3045" s="1">
        <v>74</v>
      </c>
      <c r="H3045" s="1" t="s">
        <v>46</v>
      </c>
    </row>
    <row r="3046" spans="1:8" x14ac:dyDescent="0.25">
      <c r="A3046" s="99">
        <v>153715</v>
      </c>
      <c r="B3046" s="99" t="s">
        <v>377</v>
      </c>
      <c r="D3046" s="1" t="s">
        <v>4416</v>
      </c>
      <c r="E3046" s="1" t="s">
        <v>7512</v>
      </c>
      <c r="F3046" s="1" t="s">
        <v>8442</v>
      </c>
      <c r="G3046" s="1">
        <v>61</v>
      </c>
      <c r="H3046" s="1" t="s">
        <v>46</v>
      </c>
    </row>
    <row r="3047" spans="1:8" x14ac:dyDescent="0.25">
      <c r="A3047" s="99">
        <v>153716</v>
      </c>
      <c r="B3047" s="99" t="s">
        <v>378</v>
      </c>
      <c r="D3047" s="1" t="s">
        <v>4416</v>
      </c>
      <c r="E3047" s="1" t="s">
        <v>7512</v>
      </c>
      <c r="F3047" s="1" t="s">
        <v>8442</v>
      </c>
      <c r="G3047" s="1">
        <v>59</v>
      </c>
      <c r="H3047" s="1" t="s">
        <v>46</v>
      </c>
    </row>
    <row r="3048" spans="1:8" x14ac:dyDescent="0.25">
      <c r="A3048" s="99">
        <v>153717</v>
      </c>
      <c r="B3048" s="99" t="s">
        <v>379</v>
      </c>
      <c r="D3048" s="1" t="s">
        <v>4416</v>
      </c>
      <c r="E3048" s="1" t="s">
        <v>7512</v>
      </c>
      <c r="F3048" s="1" t="s">
        <v>8442</v>
      </c>
      <c r="G3048" s="1">
        <v>73</v>
      </c>
      <c r="H3048" s="1" t="s">
        <v>46</v>
      </c>
    </row>
    <row r="3049" spans="1:8" x14ac:dyDescent="0.25">
      <c r="A3049" s="99">
        <v>161251</v>
      </c>
      <c r="B3049" s="99" t="s">
        <v>439</v>
      </c>
      <c r="D3049" s="1" t="s">
        <v>4416</v>
      </c>
      <c r="E3049" s="1" t="s">
        <v>7512</v>
      </c>
      <c r="F3049" s="1" t="s">
        <v>8442</v>
      </c>
      <c r="G3049" s="1">
        <v>113</v>
      </c>
      <c r="H3049" s="1" t="s">
        <v>46</v>
      </c>
    </row>
    <row r="3050" spans="1:8" x14ac:dyDescent="0.25">
      <c r="A3050" s="99">
        <v>161252</v>
      </c>
      <c r="B3050" s="99" t="s">
        <v>440</v>
      </c>
      <c r="D3050" s="1" t="s">
        <v>4416</v>
      </c>
      <c r="E3050" s="1" t="s">
        <v>7512</v>
      </c>
      <c r="F3050" s="1" t="s">
        <v>8442</v>
      </c>
      <c r="G3050" s="1">
        <v>113</v>
      </c>
      <c r="H3050" s="1" t="s">
        <v>46</v>
      </c>
    </row>
    <row r="3051" spans="1:8" x14ac:dyDescent="0.25">
      <c r="A3051" s="99">
        <v>161651</v>
      </c>
      <c r="B3051" s="99" t="s">
        <v>445</v>
      </c>
      <c r="D3051" s="1" t="s">
        <v>4416</v>
      </c>
      <c r="E3051" s="1" t="s">
        <v>7512</v>
      </c>
      <c r="F3051" s="1" t="s">
        <v>8442</v>
      </c>
      <c r="G3051" s="1">
        <v>86</v>
      </c>
      <c r="H3051" s="1" t="s">
        <v>46</v>
      </c>
    </row>
    <row r="3052" spans="1:8" x14ac:dyDescent="0.25">
      <c r="A3052" s="99">
        <v>161652</v>
      </c>
      <c r="B3052" s="99" t="s">
        <v>446</v>
      </c>
      <c r="D3052" s="1" t="s">
        <v>4416</v>
      </c>
      <c r="E3052" s="1" t="s">
        <v>7512</v>
      </c>
      <c r="F3052" s="1" t="s">
        <v>8442</v>
      </c>
      <c r="G3052" s="1">
        <v>94</v>
      </c>
      <c r="H3052" s="1" t="s">
        <v>46</v>
      </c>
    </row>
    <row r="3053" spans="1:8" x14ac:dyDescent="0.25">
      <c r="A3053" s="99">
        <v>239523</v>
      </c>
      <c r="B3053" s="99" t="s">
        <v>932</v>
      </c>
      <c r="D3053" s="1" t="s">
        <v>4416</v>
      </c>
      <c r="E3053" s="1" t="s">
        <v>7512</v>
      </c>
      <c r="F3053" s="1" t="s">
        <v>8442</v>
      </c>
      <c r="G3053" s="1">
        <v>69</v>
      </c>
      <c r="H3053" s="1" t="s">
        <v>46</v>
      </c>
    </row>
    <row r="3054" spans="1:8" x14ac:dyDescent="0.25">
      <c r="A3054" s="99">
        <v>239524</v>
      </c>
      <c r="B3054" s="99" t="s">
        <v>4426</v>
      </c>
      <c r="D3054" s="1" t="s">
        <v>4416</v>
      </c>
      <c r="E3054" s="1" t="s">
        <v>7512</v>
      </c>
      <c r="F3054" s="1" t="s">
        <v>8442</v>
      </c>
      <c r="G3054" s="1">
        <v>70</v>
      </c>
      <c r="H3054" s="1" t="s">
        <v>46</v>
      </c>
    </row>
    <row r="3055" spans="1:8" x14ac:dyDescent="0.25">
      <c r="A3055" s="99">
        <v>239542</v>
      </c>
      <c r="B3055" s="99" t="s">
        <v>933</v>
      </c>
      <c r="D3055" s="1" t="s">
        <v>4416</v>
      </c>
      <c r="E3055" s="1" t="s">
        <v>7512</v>
      </c>
      <c r="F3055" s="1" t="s">
        <v>8442</v>
      </c>
      <c r="G3055" s="1">
        <v>88</v>
      </c>
      <c r="H3055" s="1" t="s">
        <v>46</v>
      </c>
    </row>
    <row r="3056" spans="1:8" x14ac:dyDescent="0.25">
      <c r="A3056" s="99">
        <v>239543</v>
      </c>
      <c r="B3056" s="99" t="s">
        <v>934</v>
      </c>
      <c r="D3056" s="1" t="s">
        <v>4416</v>
      </c>
      <c r="E3056" s="1" t="s">
        <v>7512</v>
      </c>
      <c r="F3056" s="1" t="s">
        <v>8442</v>
      </c>
      <c r="G3056" s="1">
        <v>77</v>
      </c>
      <c r="H3056" s="1" t="s">
        <v>46</v>
      </c>
    </row>
    <row r="3057" spans="1:8" x14ac:dyDescent="0.25">
      <c r="A3057" s="99">
        <v>246659</v>
      </c>
      <c r="B3057" s="99" t="s">
        <v>5625</v>
      </c>
      <c r="D3057" s="1" t="s">
        <v>4416</v>
      </c>
      <c r="E3057" s="1" t="s">
        <v>7512</v>
      </c>
      <c r="F3057" s="1" t="s">
        <v>8442</v>
      </c>
      <c r="G3057" s="1">
        <v>74</v>
      </c>
      <c r="H3057" s="1" t="s">
        <v>46</v>
      </c>
    </row>
    <row r="3058" spans="1:8" x14ac:dyDescent="0.25">
      <c r="A3058" s="99">
        <v>251905</v>
      </c>
      <c r="B3058" s="99" t="s">
        <v>4427</v>
      </c>
      <c r="D3058" s="1" t="s">
        <v>4416</v>
      </c>
      <c r="E3058" s="1" t="s">
        <v>7512</v>
      </c>
      <c r="F3058" s="1" t="s">
        <v>8442</v>
      </c>
      <c r="G3058" s="1">
        <v>71</v>
      </c>
      <c r="H3058" s="1" t="s">
        <v>46</v>
      </c>
    </row>
    <row r="3059" spans="1:8" x14ac:dyDescent="0.25">
      <c r="A3059" s="99">
        <v>251906</v>
      </c>
      <c r="B3059" s="99" t="s">
        <v>4428</v>
      </c>
      <c r="D3059" s="1" t="s">
        <v>4416</v>
      </c>
      <c r="E3059" s="1" t="s">
        <v>7512</v>
      </c>
      <c r="F3059" s="1" t="s">
        <v>8442</v>
      </c>
      <c r="G3059" s="1">
        <v>73</v>
      </c>
      <c r="H3059" s="1" t="s">
        <v>46</v>
      </c>
    </row>
    <row r="3060" spans="1:8" x14ac:dyDescent="0.25">
      <c r="A3060" s="99">
        <v>251909</v>
      </c>
      <c r="B3060" s="99" t="s">
        <v>4424</v>
      </c>
      <c r="D3060" s="1" t="s">
        <v>4416</v>
      </c>
      <c r="E3060" s="1" t="s">
        <v>7512</v>
      </c>
      <c r="F3060" s="1" t="s">
        <v>8442</v>
      </c>
      <c r="G3060" s="1">
        <v>75</v>
      </c>
      <c r="H3060" s="1" t="s">
        <v>46</v>
      </c>
    </row>
    <row r="3061" spans="1:8" x14ac:dyDescent="0.25">
      <c r="A3061" s="99">
        <v>251910</v>
      </c>
      <c r="B3061" s="99" t="s">
        <v>4425</v>
      </c>
      <c r="D3061" s="1" t="s">
        <v>4416</v>
      </c>
      <c r="E3061" s="1" t="s">
        <v>7512</v>
      </c>
      <c r="F3061" s="1" t="s">
        <v>8442</v>
      </c>
      <c r="G3061" s="1">
        <v>77</v>
      </c>
      <c r="H3061" s="1" t="s">
        <v>46</v>
      </c>
    </row>
    <row r="3062" spans="1:8" x14ac:dyDescent="0.25">
      <c r="A3062" s="99">
        <v>278568</v>
      </c>
      <c r="B3062" s="99" t="s">
        <v>3372</v>
      </c>
      <c r="D3062" s="1" t="s">
        <v>4416</v>
      </c>
      <c r="E3062" s="1" t="s">
        <v>7512</v>
      </c>
      <c r="F3062" s="1" t="s">
        <v>8442</v>
      </c>
      <c r="G3062" s="1">
        <v>79</v>
      </c>
      <c r="H3062" s="1" t="s">
        <v>46</v>
      </c>
    </row>
    <row r="3063" spans="1:8" x14ac:dyDescent="0.25">
      <c r="A3063" s="99">
        <v>278569</v>
      </c>
      <c r="B3063" s="99" t="s">
        <v>3373</v>
      </c>
      <c r="D3063" s="1" t="s">
        <v>4416</v>
      </c>
      <c r="E3063" s="1" t="s">
        <v>7512</v>
      </c>
      <c r="F3063" s="1" t="s">
        <v>8442</v>
      </c>
      <c r="G3063" s="1">
        <v>56</v>
      </c>
      <c r="H3063" s="1" t="s">
        <v>46</v>
      </c>
    </row>
    <row r="3064" spans="1:8" x14ac:dyDescent="0.25">
      <c r="A3064" s="99">
        <v>317691</v>
      </c>
      <c r="B3064" s="99" t="s">
        <v>1776</v>
      </c>
      <c r="D3064" s="1" t="s">
        <v>4416</v>
      </c>
      <c r="E3064" s="1" t="s">
        <v>7512</v>
      </c>
      <c r="F3064" s="1" t="s">
        <v>8442</v>
      </c>
      <c r="G3064" s="1">
        <v>61</v>
      </c>
      <c r="H3064" s="1" t="s">
        <v>46</v>
      </c>
    </row>
    <row r="3065" spans="1:8" x14ac:dyDescent="0.25">
      <c r="A3065" s="99">
        <v>317693</v>
      </c>
      <c r="B3065" s="99" t="s">
        <v>1777</v>
      </c>
      <c r="D3065" s="1" t="s">
        <v>4416</v>
      </c>
      <c r="E3065" s="1" t="s">
        <v>7512</v>
      </c>
      <c r="F3065" s="1" t="s">
        <v>8442</v>
      </c>
      <c r="G3065" s="1">
        <v>70</v>
      </c>
      <c r="H3065" s="1" t="s">
        <v>46</v>
      </c>
    </row>
    <row r="3066" spans="1:8" x14ac:dyDescent="0.25">
      <c r="A3066" s="99">
        <v>317696</v>
      </c>
      <c r="B3066" s="99" t="s">
        <v>5624</v>
      </c>
      <c r="D3066" s="1" t="s">
        <v>4416</v>
      </c>
      <c r="E3066" s="1" t="s">
        <v>7512</v>
      </c>
      <c r="F3066" s="1" t="s">
        <v>8442</v>
      </c>
      <c r="G3066" s="1">
        <v>74</v>
      </c>
      <c r="H3066" s="1" t="s">
        <v>46</v>
      </c>
    </row>
    <row r="3067" spans="1:8" x14ac:dyDescent="0.25">
      <c r="A3067" s="99">
        <v>317697</v>
      </c>
      <c r="B3067" s="99" t="s">
        <v>1778</v>
      </c>
      <c r="D3067" s="1" t="s">
        <v>4416</v>
      </c>
      <c r="E3067" s="1" t="s">
        <v>7512</v>
      </c>
      <c r="F3067" s="1" t="s">
        <v>8442</v>
      </c>
      <c r="G3067" s="1">
        <v>56</v>
      </c>
      <c r="H3067" s="1" t="s">
        <v>46</v>
      </c>
    </row>
    <row r="3068" spans="1:8" x14ac:dyDescent="0.25">
      <c r="A3068" s="99">
        <v>317699</v>
      </c>
      <c r="B3068" s="99" t="s">
        <v>1779</v>
      </c>
      <c r="D3068" s="1" t="s">
        <v>4416</v>
      </c>
      <c r="E3068" s="1" t="s">
        <v>7512</v>
      </c>
      <c r="F3068" s="1" t="s">
        <v>8442</v>
      </c>
      <c r="G3068" s="1">
        <v>72</v>
      </c>
      <c r="H3068" s="1" t="s">
        <v>46</v>
      </c>
    </row>
    <row r="3069" spans="1:8" x14ac:dyDescent="0.25">
      <c r="A3069" s="99">
        <v>317700</v>
      </c>
      <c r="B3069" s="99" t="s">
        <v>1780</v>
      </c>
      <c r="D3069" s="1" t="s">
        <v>4416</v>
      </c>
      <c r="E3069" s="1" t="s">
        <v>7512</v>
      </c>
      <c r="F3069" s="1" t="s">
        <v>8442</v>
      </c>
      <c r="G3069" s="1">
        <v>76</v>
      </c>
      <c r="H3069" s="1" t="s">
        <v>46</v>
      </c>
    </row>
    <row r="3070" spans="1:8" x14ac:dyDescent="0.25">
      <c r="A3070" s="99">
        <v>317701</v>
      </c>
      <c r="B3070" s="99" t="s">
        <v>1781</v>
      </c>
      <c r="D3070" s="1" t="s">
        <v>4416</v>
      </c>
      <c r="E3070" s="1" t="s">
        <v>7512</v>
      </c>
      <c r="F3070" s="1" t="s">
        <v>8442</v>
      </c>
      <c r="G3070" s="1">
        <v>80</v>
      </c>
      <c r="H3070" s="1" t="s">
        <v>46</v>
      </c>
    </row>
    <row r="3071" spans="1:8" x14ac:dyDescent="0.25">
      <c r="A3071" s="99">
        <v>317703</v>
      </c>
      <c r="B3071" s="99" t="s">
        <v>1782</v>
      </c>
      <c r="D3071" s="1" t="s">
        <v>4416</v>
      </c>
      <c r="E3071" s="1" t="s">
        <v>7512</v>
      </c>
      <c r="F3071" s="1" t="s">
        <v>8442</v>
      </c>
      <c r="G3071" s="1">
        <v>134</v>
      </c>
      <c r="H3071" s="1" t="s">
        <v>46</v>
      </c>
    </row>
    <row r="3072" spans="1:8" x14ac:dyDescent="0.25">
      <c r="A3072" s="99">
        <v>398081</v>
      </c>
      <c r="B3072" s="99" t="s">
        <v>4423</v>
      </c>
      <c r="D3072" s="1" t="s">
        <v>4416</v>
      </c>
      <c r="E3072" s="1" t="s">
        <v>7512</v>
      </c>
      <c r="F3072" s="1" t="s">
        <v>8442</v>
      </c>
      <c r="G3072" s="1">
        <v>27</v>
      </c>
      <c r="H3072" s="1" t="s">
        <v>46</v>
      </c>
    </row>
    <row r="3073" spans="1:8" x14ac:dyDescent="0.25">
      <c r="A3073" s="99">
        <v>398188</v>
      </c>
      <c r="B3073" s="99" t="s">
        <v>4430</v>
      </c>
      <c r="D3073" s="1" t="s">
        <v>4416</v>
      </c>
      <c r="E3073" s="1" t="s">
        <v>7512</v>
      </c>
      <c r="F3073" s="1" t="s">
        <v>8442</v>
      </c>
      <c r="G3073" s="1">
        <v>96</v>
      </c>
      <c r="H3073" s="1" t="s">
        <v>46</v>
      </c>
    </row>
    <row r="3074" spans="1:8" x14ac:dyDescent="0.25">
      <c r="A3074" s="99">
        <v>398189</v>
      </c>
      <c r="B3074" s="99" t="s">
        <v>4431</v>
      </c>
      <c r="D3074" s="1" t="s">
        <v>4416</v>
      </c>
      <c r="E3074" s="1" t="s">
        <v>7512</v>
      </c>
      <c r="F3074" s="1" t="s">
        <v>8442</v>
      </c>
      <c r="G3074" s="1">
        <v>92</v>
      </c>
      <c r="H3074" s="1" t="s">
        <v>46</v>
      </c>
    </row>
    <row r="3075" spans="1:8" x14ac:dyDescent="0.25">
      <c r="A3075" s="99">
        <v>145919</v>
      </c>
      <c r="B3075" s="99" t="s">
        <v>4432</v>
      </c>
      <c r="D3075" s="1" t="s">
        <v>4416</v>
      </c>
      <c r="E3075" s="1" t="s">
        <v>7512</v>
      </c>
      <c r="F3075" s="1" t="s">
        <v>8443</v>
      </c>
      <c r="G3075" s="1">
        <v>36</v>
      </c>
      <c r="H3075" s="1" t="s">
        <v>46</v>
      </c>
    </row>
    <row r="3076" spans="1:8" x14ac:dyDescent="0.25">
      <c r="A3076" s="99">
        <v>14951</v>
      </c>
      <c r="B3076" s="99" t="s">
        <v>353</v>
      </c>
      <c r="D3076" s="1" t="s">
        <v>4416</v>
      </c>
      <c r="E3076" s="1" t="s">
        <v>7513</v>
      </c>
      <c r="F3076" s="1" t="s">
        <v>8442</v>
      </c>
      <c r="G3076" s="1">
        <v>31</v>
      </c>
      <c r="H3076" s="1" t="s">
        <v>46</v>
      </c>
    </row>
    <row r="3077" spans="1:8" x14ac:dyDescent="0.25">
      <c r="A3077" s="99">
        <v>14952</v>
      </c>
      <c r="B3077" s="99" t="s">
        <v>4429</v>
      </c>
      <c r="D3077" s="1" t="s">
        <v>4416</v>
      </c>
      <c r="E3077" s="1" t="s">
        <v>7513</v>
      </c>
      <c r="F3077" s="1" t="s">
        <v>8442</v>
      </c>
      <c r="G3077" s="1">
        <v>32</v>
      </c>
      <c r="H3077" s="1" t="s">
        <v>46</v>
      </c>
    </row>
    <row r="3078" spans="1:8" x14ac:dyDescent="0.25">
      <c r="A3078" s="99">
        <v>14953</v>
      </c>
      <c r="B3078" s="99" t="s">
        <v>354</v>
      </c>
      <c r="D3078" s="1" t="s">
        <v>4416</v>
      </c>
      <c r="E3078" s="1" t="s">
        <v>7513</v>
      </c>
      <c r="F3078" s="1" t="s">
        <v>8442</v>
      </c>
      <c r="G3078" s="1">
        <v>30</v>
      </c>
      <c r="H3078" s="1" t="s">
        <v>46</v>
      </c>
    </row>
    <row r="3079" spans="1:8" x14ac:dyDescent="0.25">
      <c r="A3079" s="99">
        <v>14954</v>
      </c>
      <c r="B3079" s="99" t="s">
        <v>355</v>
      </c>
      <c r="D3079" s="1" t="s">
        <v>4416</v>
      </c>
      <c r="E3079" s="1" t="s">
        <v>7513</v>
      </c>
      <c r="F3079" s="1" t="s">
        <v>8442</v>
      </c>
      <c r="G3079" s="1">
        <v>33</v>
      </c>
      <c r="H3079" s="1" t="s">
        <v>46</v>
      </c>
    </row>
    <row r="3080" spans="1:8" x14ac:dyDescent="0.25">
      <c r="A3080" s="99">
        <v>14955</v>
      </c>
      <c r="B3080" s="99" t="s">
        <v>356</v>
      </c>
      <c r="D3080" s="1" t="s">
        <v>4416</v>
      </c>
      <c r="E3080" s="1" t="s">
        <v>7513</v>
      </c>
      <c r="F3080" s="1" t="s">
        <v>8442</v>
      </c>
      <c r="G3080" s="1">
        <v>35</v>
      </c>
      <c r="H3080" s="1" t="s">
        <v>46</v>
      </c>
    </row>
    <row r="3081" spans="1:8" x14ac:dyDescent="0.25">
      <c r="A3081" s="99">
        <v>14956</v>
      </c>
      <c r="B3081" s="99" t="s">
        <v>357</v>
      </c>
      <c r="D3081" s="1" t="s">
        <v>4416</v>
      </c>
      <c r="E3081" s="1" t="s">
        <v>7513</v>
      </c>
      <c r="F3081" s="1" t="s">
        <v>8442</v>
      </c>
      <c r="G3081" s="1">
        <v>49</v>
      </c>
      <c r="H3081" s="1" t="s">
        <v>46</v>
      </c>
    </row>
    <row r="3082" spans="1:8" x14ac:dyDescent="0.25">
      <c r="A3082" s="99">
        <v>14957</v>
      </c>
      <c r="B3082" s="99" t="s">
        <v>358</v>
      </c>
      <c r="D3082" s="1" t="s">
        <v>4416</v>
      </c>
      <c r="E3082" s="1" t="s">
        <v>7513</v>
      </c>
      <c r="F3082" s="1" t="s">
        <v>8442</v>
      </c>
      <c r="G3082" s="1">
        <v>44</v>
      </c>
      <c r="H3082" s="1" t="s">
        <v>46</v>
      </c>
    </row>
    <row r="3083" spans="1:8" x14ac:dyDescent="0.25">
      <c r="A3083" s="99">
        <v>250035</v>
      </c>
      <c r="B3083" s="99" t="s">
        <v>1063</v>
      </c>
      <c r="D3083" s="1" t="s">
        <v>4416</v>
      </c>
      <c r="E3083" s="1" t="s">
        <v>7513</v>
      </c>
      <c r="F3083" s="1" t="s">
        <v>8442</v>
      </c>
      <c r="G3083" s="1">
        <v>54</v>
      </c>
      <c r="H3083" s="1" t="s">
        <v>46</v>
      </c>
    </row>
    <row r="3084" spans="1:8" x14ac:dyDescent="0.25">
      <c r="A3084" s="99">
        <v>250036</v>
      </c>
      <c r="B3084" s="99" t="s">
        <v>3370</v>
      </c>
      <c r="D3084" s="1" t="s">
        <v>4416</v>
      </c>
      <c r="E3084" s="1" t="s">
        <v>7513</v>
      </c>
      <c r="F3084" s="1" t="s">
        <v>8442</v>
      </c>
      <c r="G3084" s="1">
        <v>44</v>
      </c>
      <c r="H3084" s="1" t="s">
        <v>46</v>
      </c>
    </row>
    <row r="3085" spans="1:8" x14ac:dyDescent="0.25">
      <c r="A3085" s="99">
        <v>250038</v>
      </c>
      <c r="B3085" s="99" t="s">
        <v>3371</v>
      </c>
      <c r="D3085" s="1" t="s">
        <v>4416</v>
      </c>
      <c r="E3085" s="1" t="s">
        <v>7513</v>
      </c>
      <c r="F3085" s="1" t="s">
        <v>8442</v>
      </c>
      <c r="G3085" s="1">
        <v>44</v>
      </c>
      <c r="H3085" s="1" t="s">
        <v>46</v>
      </c>
    </row>
    <row r="3086" spans="1:8" x14ac:dyDescent="0.25">
      <c r="A3086" s="99">
        <v>212460</v>
      </c>
      <c r="B3086" s="99" t="s">
        <v>5626</v>
      </c>
      <c r="D3086" s="1" t="s">
        <v>4416</v>
      </c>
      <c r="E3086" s="1" t="s">
        <v>7514</v>
      </c>
      <c r="F3086" s="1" t="s">
        <v>8444</v>
      </c>
      <c r="G3086" s="1">
        <v>72</v>
      </c>
      <c r="H3086" s="1" t="s">
        <v>46</v>
      </c>
    </row>
    <row r="3087" spans="1:8" x14ac:dyDescent="0.25">
      <c r="A3087" s="99">
        <v>137290</v>
      </c>
      <c r="B3087" s="99" t="s">
        <v>3668</v>
      </c>
      <c r="D3087" s="1" t="s">
        <v>4416</v>
      </c>
      <c r="E3087" s="1" t="s">
        <v>7515</v>
      </c>
      <c r="F3087" s="1" t="s">
        <v>8445</v>
      </c>
      <c r="G3087" s="1">
        <v>58</v>
      </c>
      <c r="H3087" s="1" t="s">
        <v>46</v>
      </c>
    </row>
    <row r="3088" spans="1:8" x14ac:dyDescent="0.25">
      <c r="A3088" s="99">
        <v>137291</v>
      </c>
      <c r="B3088" s="99" t="s">
        <v>3669</v>
      </c>
      <c r="D3088" s="1" t="s">
        <v>4416</v>
      </c>
      <c r="E3088" s="1" t="s">
        <v>7515</v>
      </c>
      <c r="F3088" s="1" t="s">
        <v>8445</v>
      </c>
      <c r="G3088" s="1">
        <v>44</v>
      </c>
      <c r="H3088" s="1" t="s">
        <v>46</v>
      </c>
    </row>
    <row r="3089" spans="1:8" x14ac:dyDescent="0.25">
      <c r="A3089" s="99">
        <v>449707</v>
      </c>
      <c r="B3089" s="99" t="s">
        <v>4421</v>
      </c>
      <c r="D3089" s="1" t="s">
        <v>4416</v>
      </c>
      <c r="E3089" s="1" t="s">
        <v>7515</v>
      </c>
      <c r="F3089" s="1" t="s">
        <v>8442</v>
      </c>
      <c r="G3089" s="1">
        <v>11</v>
      </c>
      <c r="H3089" s="1" t="s">
        <v>46</v>
      </c>
    </row>
    <row r="3090" spans="1:8" x14ac:dyDescent="0.25">
      <c r="A3090" s="99">
        <v>449709</v>
      </c>
      <c r="B3090" s="99" t="s">
        <v>4422</v>
      </c>
      <c r="D3090" s="1" t="s">
        <v>4416</v>
      </c>
      <c r="E3090" s="1" t="s">
        <v>7515</v>
      </c>
      <c r="F3090" s="1" t="s">
        <v>8442</v>
      </c>
      <c r="G3090" s="1">
        <v>14</v>
      </c>
      <c r="H3090" s="1" t="s">
        <v>46</v>
      </c>
    </row>
    <row r="3091" spans="1:8" x14ac:dyDescent="0.25">
      <c r="A3091" s="99">
        <v>5200</v>
      </c>
      <c r="B3091" s="99" t="s">
        <v>2307</v>
      </c>
      <c r="D3091" s="1" t="s">
        <v>4416</v>
      </c>
      <c r="E3091" s="1" t="s">
        <v>7515</v>
      </c>
      <c r="F3091" s="1" t="s">
        <v>8289</v>
      </c>
      <c r="G3091" s="1">
        <v>7</v>
      </c>
      <c r="H3091" s="1" t="s">
        <v>46</v>
      </c>
    </row>
    <row r="3092" spans="1:8" x14ac:dyDescent="0.25">
      <c r="A3092" s="99">
        <v>8498</v>
      </c>
      <c r="B3092" s="99" t="s">
        <v>2621</v>
      </c>
      <c r="D3092" s="1" t="s">
        <v>4433</v>
      </c>
      <c r="E3092" s="1" t="s">
        <v>7516</v>
      </c>
      <c r="F3092" s="1" t="s">
        <v>8446</v>
      </c>
      <c r="G3092" s="1">
        <v>325</v>
      </c>
      <c r="H3092" s="1" t="s">
        <v>46</v>
      </c>
    </row>
    <row r="3093" spans="1:8" x14ac:dyDescent="0.25">
      <c r="A3093" s="99">
        <v>25394</v>
      </c>
      <c r="B3093" s="99" t="s">
        <v>1134</v>
      </c>
      <c r="D3093" s="1" t="s">
        <v>4433</v>
      </c>
      <c r="E3093" s="1" t="s">
        <v>7516</v>
      </c>
      <c r="F3093" s="1" t="s">
        <v>8446</v>
      </c>
      <c r="G3093" s="1">
        <v>175</v>
      </c>
      <c r="H3093" s="1" t="s">
        <v>46</v>
      </c>
    </row>
    <row r="3094" spans="1:8" x14ac:dyDescent="0.25">
      <c r="A3094" s="99">
        <v>25395</v>
      </c>
      <c r="B3094" s="99" t="s">
        <v>1135</v>
      </c>
      <c r="D3094" s="1" t="s">
        <v>4433</v>
      </c>
      <c r="E3094" s="1" t="s">
        <v>7516</v>
      </c>
      <c r="F3094" s="1" t="s">
        <v>8446</v>
      </c>
      <c r="G3094" s="1">
        <v>208</v>
      </c>
      <c r="H3094" s="1" t="s">
        <v>46</v>
      </c>
    </row>
    <row r="3095" spans="1:8" x14ac:dyDescent="0.25">
      <c r="A3095" s="99">
        <v>25396</v>
      </c>
      <c r="B3095" s="99" t="s">
        <v>1136</v>
      </c>
      <c r="D3095" s="1" t="s">
        <v>4433</v>
      </c>
      <c r="E3095" s="1" t="s">
        <v>7516</v>
      </c>
      <c r="F3095" s="1" t="s">
        <v>8446</v>
      </c>
      <c r="G3095" s="1">
        <v>185</v>
      </c>
      <c r="H3095" s="1" t="s">
        <v>46</v>
      </c>
    </row>
    <row r="3096" spans="1:8" x14ac:dyDescent="0.25">
      <c r="A3096" s="99">
        <v>25397</v>
      </c>
      <c r="B3096" s="99" t="s">
        <v>1137</v>
      </c>
      <c r="D3096" s="1" t="s">
        <v>4433</v>
      </c>
      <c r="E3096" s="1" t="s">
        <v>7516</v>
      </c>
      <c r="F3096" s="1" t="s">
        <v>8446</v>
      </c>
      <c r="G3096" s="1">
        <v>218</v>
      </c>
      <c r="H3096" s="1" t="s">
        <v>46</v>
      </c>
    </row>
    <row r="3097" spans="1:8" x14ac:dyDescent="0.25">
      <c r="A3097" s="99">
        <v>26421</v>
      </c>
      <c r="B3097" s="99" t="s">
        <v>1233</v>
      </c>
      <c r="D3097" s="1" t="s">
        <v>4433</v>
      </c>
      <c r="E3097" s="1" t="s">
        <v>7516</v>
      </c>
      <c r="F3097" s="1" t="s">
        <v>8446</v>
      </c>
      <c r="G3097" s="1">
        <v>170</v>
      </c>
      <c r="H3097" s="1" t="s">
        <v>46</v>
      </c>
    </row>
    <row r="3098" spans="1:8" x14ac:dyDescent="0.25">
      <c r="A3098" s="99">
        <v>26422</v>
      </c>
      <c r="B3098" s="99" t="s">
        <v>1234</v>
      </c>
      <c r="D3098" s="1" t="s">
        <v>4433</v>
      </c>
      <c r="E3098" s="1" t="s">
        <v>7516</v>
      </c>
      <c r="F3098" s="1" t="s">
        <v>8446</v>
      </c>
      <c r="G3098" s="1">
        <v>180</v>
      </c>
      <c r="H3098" s="1" t="s">
        <v>46</v>
      </c>
    </row>
    <row r="3099" spans="1:8" x14ac:dyDescent="0.25">
      <c r="A3099" s="99">
        <v>146260</v>
      </c>
      <c r="B3099" s="99" t="s">
        <v>297</v>
      </c>
      <c r="D3099" s="1" t="s">
        <v>4433</v>
      </c>
      <c r="E3099" s="1" t="s">
        <v>7516</v>
      </c>
      <c r="F3099" s="1" t="s">
        <v>8446</v>
      </c>
      <c r="G3099" s="1">
        <v>335</v>
      </c>
      <c r="H3099" s="1" t="s">
        <v>46</v>
      </c>
    </row>
    <row r="3100" spans="1:8" x14ac:dyDescent="0.25">
      <c r="A3100" s="99">
        <v>312214</v>
      </c>
      <c r="B3100" s="99" t="s">
        <v>1703</v>
      </c>
      <c r="D3100" s="1" t="s">
        <v>4433</v>
      </c>
      <c r="E3100" s="1" t="s">
        <v>7516</v>
      </c>
      <c r="F3100" s="1" t="s">
        <v>8447</v>
      </c>
      <c r="G3100" s="1">
        <v>139</v>
      </c>
      <c r="H3100" s="1" t="s">
        <v>46</v>
      </c>
    </row>
    <row r="3101" spans="1:8" x14ac:dyDescent="0.25">
      <c r="A3101" s="99">
        <v>312215</v>
      </c>
      <c r="B3101" s="99" t="s">
        <v>3673</v>
      </c>
      <c r="D3101" s="1" t="s">
        <v>4433</v>
      </c>
      <c r="E3101" s="1" t="s">
        <v>7516</v>
      </c>
      <c r="F3101" s="1" t="s">
        <v>8447</v>
      </c>
      <c r="G3101" s="1">
        <v>23</v>
      </c>
      <c r="H3101" s="1" t="s">
        <v>46</v>
      </c>
    </row>
    <row r="3102" spans="1:8" x14ac:dyDescent="0.25">
      <c r="A3102" s="99">
        <v>312216</v>
      </c>
      <c r="B3102" s="99" t="s">
        <v>1704</v>
      </c>
      <c r="D3102" s="1" t="s">
        <v>4433</v>
      </c>
      <c r="E3102" s="1" t="s">
        <v>7516</v>
      </c>
      <c r="F3102" s="1" t="s">
        <v>8447</v>
      </c>
      <c r="G3102" s="1">
        <v>28</v>
      </c>
      <c r="H3102" s="1" t="s">
        <v>46</v>
      </c>
    </row>
    <row r="3103" spans="1:8" x14ac:dyDescent="0.25">
      <c r="A3103" s="99">
        <v>312217</v>
      </c>
      <c r="B3103" s="99" t="s">
        <v>1705</v>
      </c>
      <c r="D3103" s="1" t="s">
        <v>4433</v>
      </c>
      <c r="E3103" s="1" t="s">
        <v>7516</v>
      </c>
      <c r="F3103" s="1" t="s">
        <v>8447</v>
      </c>
      <c r="G3103" s="1">
        <v>8</v>
      </c>
      <c r="H3103" s="1" t="s">
        <v>46</v>
      </c>
    </row>
    <row r="3104" spans="1:8" x14ac:dyDescent="0.25">
      <c r="A3104" s="99">
        <v>314279</v>
      </c>
      <c r="B3104" s="99" t="s">
        <v>3674</v>
      </c>
      <c r="D3104" s="1" t="s">
        <v>4433</v>
      </c>
      <c r="E3104" s="1" t="s">
        <v>7516</v>
      </c>
      <c r="F3104" s="1" t="s">
        <v>8447</v>
      </c>
      <c r="G3104" s="1">
        <v>13</v>
      </c>
      <c r="H3104" s="1" t="s">
        <v>46</v>
      </c>
    </row>
    <row r="3105" spans="1:8" x14ac:dyDescent="0.25">
      <c r="A3105" s="99">
        <v>477990</v>
      </c>
      <c r="B3105" s="99" t="s">
        <v>7813</v>
      </c>
      <c r="D3105" s="1" t="s">
        <v>4433</v>
      </c>
      <c r="E3105" s="1" t="s">
        <v>7516</v>
      </c>
      <c r="F3105" s="1" t="s">
        <v>8448</v>
      </c>
      <c r="G3105" s="1">
        <v>79</v>
      </c>
      <c r="H3105" s="1" t="s">
        <v>46</v>
      </c>
    </row>
    <row r="3106" spans="1:8" x14ac:dyDescent="0.25">
      <c r="A3106" s="99">
        <v>478090</v>
      </c>
      <c r="B3106" s="99" t="s">
        <v>7814</v>
      </c>
      <c r="D3106" s="1" t="s">
        <v>4433</v>
      </c>
      <c r="E3106" s="1" t="s">
        <v>7516</v>
      </c>
      <c r="F3106" s="1" t="s">
        <v>8448</v>
      </c>
      <c r="G3106" s="1">
        <v>116</v>
      </c>
      <c r="H3106" s="1" t="s">
        <v>46</v>
      </c>
    </row>
    <row r="3107" spans="1:8" x14ac:dyDescent="0.25">
      <c r="A3107" s="99">
        <v>486800</v>
      </c>
      <c r="B3107" s="99" t="s">
        <v>7815</v>
      </c>
      <c r="D3107" s="1" t="s">
        <v>4433</v>
      </c>
      <c r="E3107" s="1" t="s">
        <v>7516</v>
      </c>
      <c r="F3107" s="1" t="s">
        <v>8448</v>
      </c>
      <c r="G3107" s="1">
        <v>79</v>
      </c>
      <c r="H3107" s="1" t="s">
        <v>46</v>
      </c>
    </row>
    <row r="3108" spans="1:8" x14ac:dyDescent="0.25">
      <c r="A3108" s="99">
        <v>486900</v>
      </c>
      <c r="B3108" s="99" t="s">
        <v>7816</v>
      </c>
      <c r="D3108" s="1" t="s">
        <v>4433</v>
      </c>
      <c r="E3108" s="1" t="s">
        <v>7516</v>
      </c>
      <c r="F3108" s="1" t="s">
        <v>8448</v>
      </c>
      <c r="G3108" s="1">
        <v>83</v>
      </c>
      <c r="H3108" s="1" t="s">
        <v>46</v>
      </c>
    </row>
    <row r="3109" spans="1:8" x14ac:dyDescent="0.25">
      <c r="A3109" s="99">
        <v>487100</v>
      </c>
      <c r="B3109" s="99" t="s">
        <v>7817</v>
      </c>
      <c r="D3109" s="1" t="s">
        <v>4433</v>
      </c>
      <c r="E3109" s="1" t="s">
        <v>7516</v>
      </c>
      <c r="F3109" s="1" t="s">
        <v>8448</v>
      </c>
      <c r="G3109" s="1">
        <v>116</v>
      </c>
      <c r="H3109" s="1" t="s">
        <v>46</v>
      </c>
    </row>
    <row r="3110" spans="1:8" x14ac:dyDescent="0.25">
      <c r="A3110" s="99">
        <v>487200</v>
      </c>
      <c r="B3110" s="99" t="s">
        <v>7818</v>
      </c>
      <c r="D3110" s="1" t="s">
        <v>4433</v>
      </c>
      <c r="E3110" s="1" t="s">
        <v>7516</v>
      </c>
      <c r="F3110" s="1" t="s">
        <v>8448</v>
      </c>
      <c r="G3110" s="1">
        <v>121</v>
      </c>
      <c r="H3110" s="1" t="s">
        <v>46</v>
      </c>
    </row>
    <row r="3111" spans="1:8" x14ac:dyDescent="0.25">
      <c r="A3111" s="99">
        <v>487400</v>
      </c>
      <c r="B3111" s="99" t="s">
        <v>7819</v>
      </c>
      <c r="D3111" s="1" t="s">
        <v>4433</v>
      </c>
      <c r="E3111" s="1" t="s">
        <v>7516</v>
      </c>
      <c r="F3111" s="1" t="s">
        <v>8448</v>
      </c>
      <c r="G3111" s="1">
        <v>64</v>
      </c>
      <c r="H3111" s="1" t="s">
        <v>46</v>
      </c>
    </row>
    <row r="3112" spans="1:8" x14ac:dyDescent="0.25">
      <c r="A3112" s="99">
        <v>487500</v>
      </c>
      <c r="B3112" s="99" t="s">
        <v>7820</v>
      </c>
      <c r="D3112" s="1" t="s">
        <v>4433</v>
      </c>
      <c r="E3112" s="1" t="s">
        <v>7516</v>
      </c>
      <c r="F3112" s="1" t="s">
        <v>8448</v>
      </c>
      <c r="G3112" s="1">
        <v>72</v>
      </c>
      <c r="H3112" s="1" t="s">
        <v>46</v>
      </c>
    </row>
    <row r="3113" spans="1:8" x14ac:dyDescent="0.25">
      <c r="A3113" s="99">
        <v>487600</v>
      </c>
      <c r="B3113" s="99" t="s">
        <v>7821</v>
      </c>
      <c r="D3113" s="1" t="s">
        <v>4433</v>
      </c>
      <c r="E3113" s="1" t="s">
        <v>7516</v>
      </c>
      <c r="F3113" s="1" t="s">
        <v>8448</v>
      </c>
      <c r="G3113" s="1">
        <v>99</v>
      </c>
      <c r="H3113" s="1" t="s">
        <v>46</v>
      </c>
    </row>
    <row r="3114" spans="1:8" x14ac:dyDescent="0.25">
      <c r="A3114" s="99">
        <v>487700</v>
      </c>
      <c r="B3114" s="99" t="s">
        <v>7822</v>
      </c>
      <c r="D3114" s="1" t="s">
        <v>4433</v>
      </c>
      <c r="E3114" s="1" t="s">
        <v>7516</v>
      </c>
      <c r="F3114" s="1" t="s">
        <v>8448</v>
      </c>
      <c r="G3114" s="1">
        <v>106</v>
      </c>
      <c r="H3114" s="1" t="s">
        <v>46</v>
      </c>
    </row>
    <row r="3115" spans="1:8" x14ac:dyDescent="0.25">
      <c r="A3115" s="99">
        <v>92744</v>
      </c>
      <c r="B3115" s="99" t="s">
        <v>2757</v>
      </c>
      <c r="D3115" s="1" t="s">
        <v>4433</v>
      </c>
      <c r="E3115" s="1" t="s">
        <v>7516</v>
      </c>
      <c r="F3115" s="1" t="s">
        <v>8250</v>
      </c>
      <c r="G3115" s="1">
        <v>20</v>
      </c>
      <c r="H3115" s="1" t="s">
        <v>46</v>
      </c>
    </row>
    <row r="3116" spans="1:8" x14ac:dyDescent="0.25">
      <c r="A3116" s="99">
        <v>92760</v>
      </c>
      <c r="B3116" s="99" t="s">
        <v>2758</v>
      </c>
      <c r="D3116" s="1" t="s">
        <v>4433</v>
      </c>
      <c r="E3116" s="1" t="s">
        <v>7516</v>
      </c>
      <c r="F3116" s="1" t="s">
        <v>8250</v>
      </c>
      <c r="G3116" s="1">
        <v>25</v>
      </c>
      <c r="H3116" s="1" t="s">
        <v>46</v>
      </c>
    </row>
    <row r="3117" spans="1:8" x14ac:dyDescent="0.25">
      <c r="A3117" s="99">
        <v>92761</v>
      </c>
      <c r="B3117" s="99" t="s">
        <v>2759</v>
      </c>
      <c r="D3117" s="1" t="s">
        <v>4433</v>
      </c>
      <c r="E3117" s="1" t="s">
        <v>7516</v>
      </c>
      <c r="F3117" s="1" t="s">
        <v>8250</v>
      </c>
      <c r="G3117" s="1">
        <v>36</v>
      </c>
      <c r="H3117" s="1" t="s">
        <v>46</v>
      </c>
    </row>
    <row r="3118" spans="1:8" x14ac:dyDescent="0.25">
      <c r="A3118" s="99">
        <v>92762</v>
      </c>
      <c r="B3118" s="99" t="s">
        <v>2760</v>
      </c>
      <c r="D3118" s="1" t="s">
        <v>4433</v>
      </c>
      <c r="E3118" s="1" t="s">
        <v>7516</v>
      </c>
      <c r="F3118" s="1" t="s">
        <v>8250</v>
      </c>
      <c r="G3118" s="1">
        <v>55</v>
      </c>
      <c r="H3118" s="1" t="s">
        <v>46</v>
      </c>
    </row>
    <row r="3119" spans="1:8" x14ac:dyDescent="0.25">
      <c r="A3119" s="99">
        <v>92763</v>
      </c>
      <c r="B3119" s="99" t="s">
        <v>2761</v>
      </c>
      <c r="D3119" s="1" t="s">
        <v>4433</v>
      </c>
      <c r="E3119" s="1" t="s">
        <v>7516</v>
      </c>
      <c r="F3119" s="1" t="s">
        <v>8250</v>
      </c>
      <c r="G3119" s="1">
        <v>79</v>
      </c>
      <c r="H3119" s="1" t="s">
        <v>46</v>
      </c>
    </row>
    <row r="3120" spans="1:8" x14ac:dyDescent="0.25">
      <c r="A3120" s="99">
        <v>92764</v>
      </c>
      <c r="B3120" s="99" t="s">
        <v>2762</v>
      </c>
      <c r="D3120" s="1" t="s">
        <v>4433</v>
      </c>
      <c r="E3120" s="1" t="s">
        <v>7516</v>
      </c>
      <c r="F3120" s="1" t="s">
        <v>8250</v>
      </c>
      <c r="G3120" s="1">
        <v>116</v>
      </c>
      <c r="H3120" s="1" t="s">
        <v>46</v>
      </c>
    </row>
    <row r="3121" spans="1:8" x14ac:dyDescent="0.25">
      <c r="A3121" s="99">
        <v>12160</v>
      </c>
      <c r="B3121" s="99" t="s">
        <v>3670</v>
      </c>
      <c r="D3121" s="1" t="s">
        <v>4433</v>
      </c>
      <c r="E3121" s="1" t="s">
        <v>7516</v>
      </c>
      <c r="F3121" s="1" t="s">
        <v>99</v>
      </c>
      <c r="G3121" s="1">
        <v>59</v>
      </c>
      <c r="H3121" s="1" t="s">
        <v>46</v>
      </c>
    </row>
    <row r="3122" spans="1:8" x14ac:dyDescent="0.25">
      <c r="A3122" s="99">
        <v>12163</v>
      </c>
      <c r="B3122" s="99" t="s">
        <v>3671</v>
      </c>
      <c r="D3122" s="1" t="s">
        <v>4433</v>
      </c>
      <c r="E3122" s="1" t="s">
        <v>7516</v>
      </c>
      <c r="F3122" s="1" t="s">
        <v>99</v>
      </c>
      <c r="G3122" s="1">
        <v>78</v>
      </c>
      <c r="H3122" s="1" t="s">
        <v>46</v>
      </c>
    </row>
    <row r="3123" spans="1:8" x14ac:dyDescent="0.25">
      <c r="A3123" s="99">
        <v>12164</v>
      </c>
      <c r="B3123" s="99" t="s">
        <v>3672</v>
      </c>
      <c r="D3123" s="1" t="s">
        <v>4433</v>
      </c>
      <c r="E3123" s="1" t="s">
        <v>7516</v>
      </c>
      <c r="F3123" s="1" t="s">
        <v>99</v>
      </c>
      <c r="G3123" s="1">
        <v>100</v>
      </c>
      <c r="H3123" s="1" t="s">
        <v>46</v>
      </c>
    </row>
    <row r="3124" spans="1:8" x14ac:dyDescent="0.25">
      <c r="A3124" s="99">
        <v>92319</v>
      </c>
      <c r="B3124" s="99" t="s">
        <v>3379</v>
      </c>
      <c r="D3124" s="1" t="s">
        <v>4433</v>
      </c>
      <c r="E3124" s="1" t="s">
        <v>7516</v>
      </c>
      <c r="F3124" s="1" t="s">
        <v>99</v>
      </c>
      <c r="G3124" s="1">
        <v>198</v>
      </c>
      <c r="H3124" s="1" t="s">
        <v>46</v>
      </c>
    </row>
    <row r="3125" spans="1:8" x14ac:dyDescent="0.25">
      <c r="A3125" s="99">
        <v>5406</v>
      </c>
      <c r="B3125" s="99" t="s">
        <v>2384</v>
      </c>
      <c r="D3125" s="1" t="s">
        <v>4433</v>
      </c>
      <c r="E3125" s="1" t="s">
        <v>7516</v>
      </c>
      <c r="F3125" s="1" t="s">
        <v>8449</v>
      </c>
      <c r="G3125" s="1">
        <v>4</v>
      </c>
      <c r="H3125" s="1" t="s">
        <v>46</v>
      </c>
    </row>
    <row r="3126" spans="1:8" x14ac:dyDescent="0.25">
      <c r="A3126" s="99">
        <v>5407</v>
      </c>
      <c r="B3126" s="99" t="s">
        <v>2385</v>
      </c>
      <c r="D3126" s="1" t="s">
        <v>4433</v>
      </c>
      <c r="E3126" s="1" t="s">
        <v>7516</v>
      </c>
      <c r="F3126" s="1" t="s">
        <v>8449</v>
      </c>
      <c r="G3126" s="1">
        <v>4</v>
      </c>
      <c r="H3126" s="1" t="s">
        <v>46</v>
      </c>
    </row>
    <row r="3127" spans="1:8" x14ac:dyDescent="0.25">
      <c r="A3127" s="99">
        <v>5657</v>
      </c>
      <c r="B3127" s="99" t="s">
        <v>2427</v>
      </c>
      <c r="D3127" s="1" t="s">
        <v>4433</v>
      </c>
      <c r="E3127" s="1" t="s">
        <v>7516</v>
      </c>
      <c r="F3127" s="1" t="s">
        <v>8449</v>
      </c>
      <c r="G3127" s="1">
        <v>95</v>
      </c>
      <c r="H3127" s="1" t="s">
        <v>46</v>
      </c>
    </row>
    <row r="3128" spans="1:8" x14ac:dyDescent="0.25">
      <c r="A3128" s="99">
        <v>5658</v>
      </c>
      <c r="B3128" s="99" t="s">
        <v>2428</v>
      </c>
      <c r="D3128" s="1" t="s">
        <v>4433</v>
      </c>
      <c r="E3128" s="1" t="s">
        <v>7516</v>
      </c>
      <c r="F3128" s="1" t="s">
        <v>8449</v>
      </c>
      <c r="G3128" s="1">
        <v>108</v>
      </c>
      <c r="H3128" s="1" t="s">
        <v>46</v>
      </c>
    </row>
    <row r="3129" spans="1:8" x14ac:dyDescent="0.25">
      <c r="A3129" s="99">
        <v>5659</v>
      </c>
      <c r="B3129" s="99" t="s">
        <v>2429</v>
      </c>
      <c r="D3129" s="1" t="s">
        <v>4433</v>
      </c>
      <c r="E3129" s="1" t="s">
        <v>7516</v>
      </c>
      <c r="F3129" s="1" t="s">
        <v>8449</v>
      </c>
      <c r="G3129" s="1">
        <v>125</v>
      </c>
      <c r="H3129" s="1" t="s">
        <v>46</v>
      </c>
    </row>
    <row r="3130" spans="1:8" x14ac:dyDescent="0.25">
      <c r="A3130" s="99">
        <v>88587</v>
      </c>
      <c r="B3130" s="99" t="s">
        <v>2681</v>
      </c>
      <c r="D3130" s="1" t="s">
        <v>4433</v>
      </c>
      <c r="E3130" s="1" t="s">
        <v>7516</v>
      </c>
      <c r="F3130" s="1" t="s">
        <v>8449</v>
      </c>
      <c r="G3130" s="1">
        <v>23</v>
      </c>
      <c r="H3130" s="1" t="s">
        <v>46</v>
      </c>
    </row>
    <row r="3131" spans="1:8" x14ac:dyDescent="0.25">
      <c r="A3131" s="99">
        <v>88588</v>
      </c>
      <c r="B3131" s="99" t="s">
        <v>2682</v>
      </c>
      <c r="D3131" s="1" t="s">
        <v>4433</v>
      </c>
      <c r="E3131" s="1" t="s">
        <v>7516</v>
      </c>
      <c r="F3131" s="1" t="s">
        <v>8449</v>
      </c>
      <c r="G3131" s="1">
        <v>26</v>
      </c>
      <c r="H3131" s="1" t="s">
        <v>46</v>
      </c>
    </row>
    <row r="3132" spans="1:8" x14ac:dyDescent="0.25">
      <c r="A3132" s="99">
        <v>88589</v>
      </c>
      <c r="B3132" s="99" t="s">
        <v>2683</v>
      </c>
      <c r="D3132" s="1" t="s">
        <v>4433</v>
      </c>
      <c r="E3132" s="1" t="s">
        <v>7516</v>
      </c>
      <c r="F3132" s="1" t="s">
        <v>8449</v>
      </c>
      <c r="G3132" s="1">
        <v>27</v>
      </c>
      <c r="H3132" s="1" t="s">
        <v>46</v>
      </c>
    </row>
    <row r="3133" spans="1:8" x14ac:dyDescent="0.25">
      <c r="A3133" s="99">
        <v>305052</v>
      </c>
      <c r="B3133" s="99" t="s">
        <v>1628</v>
      </c>
      <c r="D3133" s="1" t="s">
        <v>4433</v>
      </c>
      <c r="E3133" s="1" t="s">
        <v>7517</v>
      </c>
      <c r="F3133" s="1" t="s">
        <v>8423</v>
      </c>
      <c r="G3133" s="1">
        <v>1393</v>
      </c>
      <c r="H3133" s="1" t="s">
        <v>46</v>
      </c>
    </row>
    <row r="3134" spans="1:8" x14ac:dyDescent="0.25">
      <c r="A3134" s="99">
        <v>31412</v>
      </c>
      <c r="B3134" s="99" t="s">
        <v>1731</v>
      </c>
      <c r="D3134" s="1" t="s">
        <v>4433</v>
      </c>
      <c r="E3134" s="1" t="s">
        <v>7518</v>
      </c>
      <c r="F3134" s="1" t="s">
        <v>8450</v>
      </c>
      <c r="G3134" s="1">
        <v>101</v>
      </c>
      <c r="H3134" s="1" t="s">
        <v>46</v>
      </c>
    </row>
    <row r="3135" spans="1:8" x14ac:dyDescent="0.25">
      <c r="A3135" s="99">
        <v>31413</v>
      </c>
      <c r="B3135" s="99" t="s">
        <v>1732</v>
      </c>
      <c r="D3135" s="1" t="s">
        <v>4433</v>
      </c>
      <c r="E3135" s="1" t="s">
        <v>7518</v>
      </c>
      <c r="F3135" s="1" t="s">
        <v>8450</v>
      </c>
      <c r="G3135" s="1">
        <v>105</v>
      </c>
      <c r="H3135" s="1" t="s">
        <v>46</v>
      </c>
    </row>
    <row r="3136" spans="1:8" x14ac:dyDescent="0.25">
      <c r="A3136" s="99">
        <v>31414</v>
      </c>
      <c r="B3136" s="99" t="s">
        <v>1733</v>
      </c>
      <c r="D3136" s="1" t="s">
        <v>4433</v>
      </c>
      <c r="E3136" s="1" t="s">
        <v>7518</v>
      </c>
      <c r="F3136" s="1" t="s">
        <v>8450</v>
      </c>
      <c r="G3136" s="1">
        <v>109</v>
      </c>
      <c r="H3136" s="1" t="s">
        <v>46</v>
      </c>
    </row>
    <row r="3137" spans="1:8" x14ac:dyDescent="0.25">
      <c r="A3137" s="99">
        <v>49988</v>
      </c>
      <c r="B3137" s="99" t="s">
        <v>2255</v>
      </c>
      <c r="D3137" s="1" t="s">
        <v>4433</v>
      </c>
      <c r="E3137" s="1" t="s">
        <v>7518</v>
      </c>
      <c r="F3137" s="1" t="s">
        <v>8451</v>
      </c>
      <c r="G3137" s="1">
        <v>66</v>
      </c>
      <c r="H3137" s="1" t="s">
        <v>46</v>
      </c>
    </row>
    <row r="3138" spans="1:8" x14ac:dyDescent="0.25">
      <c r="A3138" s="99">
        <v>73072</v>
      </c>
      <c r="B3138" s="99" t="s">
        <v>2517</v>
      </c>
      <c r="D3138" s="1" t="s">
        <v>4433</v>
      </c>
      <c r="E3138" s="1" t="s">
        <v>7518</v>
      </c>
      <c r="F3138" s="1" t="s">
        <v>8451</v>
      </c>
      <c r="G3138" s="1">
        <v>149</v>
      </c>
      <c r="H3138" s="1" t="s">
        <v>46</v>
      </c>
    </row>
    <row r="3139" spans="1:8" x14ac:dyDescent="0.25">
      <c r="A3139" s="99">
        <v>88324</v>
      </c>
      <c r="B3139" s="99" t="s">
        <v>2680</v>
      </c>
      <c r="D3139" s="1" t="s">
        <v>4433</v>
      </c>
      <c r="E3139" s="1" t="s">
        <v>7518</v>
      </c>
      <c r="F3139" s="1" t="s">
        <v>8451</v>
      </c>
      <c r="G3139" s="1">
        <v>71</v>
      </c>
      <c r="H3139" s="1" t="s">
        <v>46</v>
      </c>
    </row>
    <row r="3140" spans="1:8" x14ac:dyDescent="0.25">
      <c r="A3140" s="99">
        <v>941238</v>
      </c>
      <c r="B3140" s="99" t="s">
        <v>2808</v>
      </c>
      <c r="D3140" s="1" t="s">
        <v>4433</v>
      </c>
      <c r="E3140" s="1" t="s">
        <v>7518</v>
      </c>
      <c r="F3140" s="1" t="s">
        <v>8451</v>
      </c>
      <c r="G3140" s="1">
        <v>80</v>
      </c>
      <c r="H3140" s="1" t="s">
        <v>46</v>
      </c>
    </row>
    <row r="3141" spans="1:8" x14ac:dyDescent="0.25">
      <c r="A3141" s="99">
        <v>941239</v>
      </c>
      <c r="B3141" s="99" t="s">
        <v>2809</v>
      </c>
      <c r="D3141" s="1" t="s">
        <v>4433</v>
      </c>
      <c r="E3141" s="1" t="s">
        <v>7518</v>
      </c>
      <c r="F3141" s="1" t="s">
        <v>8451</v>
      </c>
      <c r="G3141" s="1">
        <v>109</v>
      </c>
      <c r="H3141" s="1" t="s">
        <v>46</v>
      </c>
    </row>
    <row r="3142" spans="1:8" x14ac:dyDescent="0.25">
      <c r="A3142" s="99">
        <v>35028</v>
      </c>
      <c r="B3142" s="99" t="s">
        <v>1889</v>
      </c>
      <c r="D3142" s="1" t="s">
        <v>4433</v>
      </c>
      <c r="E3142" s="1" t="s">
        <v>7518</v>
      </c>
      <c r="F3142" s="1" t="s">
        <v>8452</v>
      </c>
      <c r="G3142" s="1">
        <v>21</v>
      </c>
      <c r="H3142" s="1" t="s">
        <v>46</v>
      </c>
    </row>
    <row r="3143" spans="1:8" x14ac:dyDescent="0.25">
      <c r="A3143" s="99">
        <v>35029</v>
      </c>
      <c r="B3143" s="99" t="s">
        <v>1890</v>
      </c>
      <c r="D3143" s="1" t="s">
        <v>4433</v>
      </c>
      <c r="E3143" s="1" t="s">
        <v>7518</v>
      </c>
      <c r="F3143" s="1" t="s">
        <v>8452</v>
      </c>
      <c r="G3143" s="1">
        <v>21</v>
      </c>
      <c r="H3143" s="1" t="s">
        <v>46</v>
      </c>
    </row>
    <row r="3144" spans="1:8" x14ac:dyDescent="0.25">
      <c r="A3144" s="99">
        <v>35030</v>
      </c>
      <c r="B3144" s="99" t="s">
        <v>1891</v>
      </c>
      <c r="D3144" s="1" t="s">
        <v>4433</v>
      </c>
      <c r="E3144" s="1" t="s">
        <v>7518</v>
      </c>
      <c r="F3144" s="1" t="s">
        <v>8452</v>
      </c>
      <c r="G3144" s="1">
        <v>21</v>
      </c>
      <c r="H3144" s="1" t="s">
        <v>46</v>
      </c>
    </row>
    <row r="3145" spans="1:8" x14ac:dyDescent="0.25">
      <c r="A3145" s="99">
        <v>35031</v>
      </c>
      <c r="B3145" s="99" t="s">
        <v>1892</v>
      </c>
      <c r="D3145" s="1" t="s">
        <v>4433</v>
      </c>
      <c r="E3145" s="1" t="s">
        <v>7518</v>
      </c>
      <c r="F3145" s="1" t="s">
        <v>8452</v>
      </c>
      <c r="G3145" s="1">
        <v>22</v>
      </c>
      <c r="H3145" s="1" t="s">
        <v>46</v>
      </c>
    </row>
    <row r="3146" spans="1:8" x14ac:dyDescent="0.25">
      <c r="A3146" s="99">
        <v>35033</v>
      </c>
      <c r="B3146" s="99" t="s">
        <v>1893</v>
      </c>
      <c r="D3146" s="1" t="s">
        <v>4433</v>
      </c>
      <c r="E3146" s="1" t="s">
        <v>7518</v>
      </c>
      <c r="F3146" s="1" t="s">
        <v>8452</v>
      </c>
      <c r="G3146" s="1">
        <v>24</v>
      </c>
      <c r="H3146" s="1" t="s">
        <v>46</v>
      </c>
    </row>
    <row r="3147" spans="1:8" x14ac:dyDescent="0.25">
      <c r="A3147" s="99">
        <v>35044</v>
      </c>
      <c r="B3147" s="99" t="s">
        <v>1894</v>
      </c>
      <c r="D3147" s="1" t="s">
        <v>4433</v>
      </c>
      <c r="E3147" s="1" t="s">
        <v>7518</v>
      </c>
      <c r="F3147" s="1" t="s">
        <v>8452</v>
      </c>
      <c r="G3147" s="1">
        <v>7</v>
      </c>
      <c r="H3147" s="1" t="s">
        <v>46</v>
      </c>
    </row>
    <row r="3148" spans="1:8" x14ac:dyDescent="0.25">
      <c r="A3148" s="99">
        <v>35045</v>
      </c>
      <c r="B3148" s="99" t="s">
        <v>1895</v>
      </c>
      <c r="D3148" s="1" t="s">
        <v>4433</v>
      </c>
      <c r="E3148" s="1" t="s">
        <v>7518</v>
      </c>
      <c r="F3148" s="1" t="s">
        <v>8452</v>
      </c>
      <c r="G3148" s="1">
        <v>6</v>
      </c>
      <c r="H3148" s="1" t="s">
        <v>46</v>
      </c>
    </row>
    <row r="3149" spans="1:8" x14ac:dyDescent="0.25">
      <c r="A3149" s="99">
        <v>250876</v>
      </c>
      <c r="B3149" s="99" t="s">
        <v>4434</v>
      </c>
      <c r="D3149" s="1" t="s">
        <v>4433</v>
      </c>
      <c r="E3149" s="1" t="s">
        <v>7518</v>
      </c>
      <c r="F3149" s="1" t="s">
        <v>8452</v>
      </c>
      <c r="G3149" s="1">
        <v>24</v>
      </c>
      <c r="H3149" s="1" t="s">
        <v>46</v>
      </c>
    </row>
    <row r="3150" spans="1:8" x14ac:dyDescent="0.25">
      <c r="A3150" s="99">
        <v>250877</v>
      </c>
      <c r="B3150" s="99" t="s">
        <v>1064</v>
      </c>
      <c r="D3150" s="1" t="s">
        <v>4433</v>
      </c>
      <c r="E3150" s="1" t="s">
        <v>7518</v>
      </c>
      <c r="F3150" s="1" t="s">
        <v>8452</v>
      </c>
      <c r="G3150" s="1">
        <v>24</v>
      </c>
      <c r="H3150" s="1" t="s">
        <v>46</v>
      </c>
    </row>
    <row r="3151" spans="1:8" x14ac:dyDescent="0.25">
      <c r="A3151" s="99">
        <v>250878</v>
      </c>
      <c r="B3151" s="99" t="s">
        <v>4435</v>
      </c>
      <c r="D3151" s="1" t="s">
        <v>4433</v>
      </c>
      <c r="E3151" s="1" t="s">
        <v>7518</v>
      </c>
      <c r="F3151" s="1" t="s">
        <v>8452</v>
      </c>
      <c r="G3151" s="1">
        <v>24</v>
      </c>
      <c r="H3151" s="1" t="s">
        <v>46</v>
      </c>
    </row>
    <row r="3152" spans="1:8" x14ac:dyDescent="0.25">
      <c r="A3152" s="99">
        <v>250879</v>
      </c>
      <c r="B3152" s="99" t="s">
        <v>3675</v>
      </c>
      <c r="D3152" s="1" t="s">
        <v>4433</v>
      </c>
      <c r="E3152" s="1" t="s">
        <v>7518</v>
      </c>
      <c r="F3152" s="1" t="s">
        <v>8452</v>
      </c>
      <c r="G3152" s="1">
        <v>25</v>
      </c>
      <c r="H3152" s="1" t="s">
        <v>46</v>
      </c>
    </row>
    <row r="3153" spans="1:8" x14ac:dyDescent="0.25">
      <c r="A3153" s="99">
        <v>250880</v>
      </c>
      <c r="B3153" s="99" t="s">
        <v>4436</v>
      </c>
      <c r="D3153" s="1" t="s">
        <v>4433</v>
      </c>
      <c r="E3153" s="1" t="s">
        <v>7518</v>
      </c>
      <c r="F3153" s="1" t="s">
        <v>8452</v>
      </c>
      <c r="G3153" s="1">
        <v>26</v>
      </c>
      <c r="H3153" s="1" t="s">
        <v>46</v>
      </c>
    </row>
    <row r="3154" spans="1:8" x14ac:dyDescent="0.25">
      <c r="A3154" s="99">
        <v>250881</v>
      </c>
      <c r="B3154" s="99" t="s">
        <v>4437</v>
      </c>
      <c r="D3154" s="1" t="s">
        <v>4433</v>
      </c>
      <c r="E3154" s="1" t="s">
        <v>7518</v>
      </c>
      <c r="F3154" s="1" t="s">
        <v>8452</v>
      </c>
      <c r="G3154" s="1">
        <v>27</v>
      </c>
      <c r="H3154" s="1" t="s">
        <v>46</v>
      </c>
    </row>
    <row r="3155" spans="1:8" x14ac:dyDescent="0.25">
      <c r="A3155" s="99">
        <v>250882</v>
      </c>
      <c r="B3155" s="99" t="s">
        <v>4438</v>
      </c>
      <c r="D3155" s="1" t="s">
        <v>4433</v>
      </c>
      <c r="E3155" s="1" t="s">
        <v>7518</v>
      </c>
      <c r="F3155" s="1" t="s">
        <v>8452</v>
      </c>
      <c r="G3155" s="1">
        <v>25</v>
      </c>
      <c r="H3155" s="1" t="s">
        <v>46</v>
      </c>
    </row>
    <row r="3156" spans="1:8" x14ac:dyDescent="0.25">
      <c r="A3156" s="99">
        <v>250883</v>
      </c>
      <c r="B3156" s="99" t="s">
        <v>4439</v>
      </c>
      <c r="D3156" s="1" t="s">
        <v>4433</v>
      </c>
      <c r="E3156" s="1" t="s">
        <v>7518</v>
      </c>
      <c r="F3156" s="1" t="s">
        <v>8452</v>
      </c>
      <c r="G3156" s="1">
        <v>25</v>
      </c>
      <c r="H3156" s="1" t="s">
        <v>46</v>
      </c>
    </row>
    <row r="3157" spans="1:8" x14ac:dyDescent="0.25">
      <c r="A3157" s="99">
        <v>250884</v>
      </c>
      <c r="B3157" s="99" t="s">
        <v>4440</v>
      </c>
      <c r="D3157" s="1" t="s">
        <v>4433</v>
      </c>
      <c r="E3157" s="1" t="s">
        <v>7518</v>
      </c>
      <c r="F3157" s="1" t="s">
        <v>8452</v>
      </c>
      <c r="G3157" s="1">
        <v>25</v>
      </c>
      <c r="H3157" s="1" t="s">
        <v>46</v>
      </c>
    </row>
    <row r="3158" spans="1:8" x14ac:dyDescent="0.25">
      <c r="A3158" s="99">
        <v>250885</v>
      </c>
      <c r="B3158" s="99" t="s">
        <v>4441</v>
      </c>
      <c r="D3158" s="1" t="s">
        <v>4433</v>
      </c>
      <c r="E3158" s="1" t="s">
        <v>7518</v>
      </c>
      <c r="F3158" s="1" t="s">
        <v>8452</v>
      </c>
      <c r="G3158" s="1">
        <v>26</v>
      </c>
      <c r="H3158" s="1" t="s">
        <v>46</v>
      </c>
    </row>
    <row r="3159" spans="1:8" x14ac:dyDescent="0.25">
      <c r="A3159" s="99">
        <v>250886</v>
      </c>
      <c r="B3159" s="99" t="s">
        <v>4442</v>
      </c>
      <c r="D3159" s="1" t="s">
        <v>4433</v>
      </c>
      <c r="E3159" s="1" t="s">
        <v>7518</v>
      </c>
      <c r="F3159" s="1" t="s">
        <v>8452</v>
      </c>
      <c r="G3159" s="1">
        <v>27</v>
      </c>
      <c r="H3159" s="1" t="s">
        <v>46</v>
      </c>
    </row>
    <row r="3160" spans="1:8" x14ac:dyDescent="0.25">
      <c r="A3160" s="99">
        <v>250887</v>
      </c>
      <c r="B3160" s="99" t="s">
        <v>4443</v>
      </c>
      <c r="D3160" s="1" t="s">
        <v>4433</v>
      </c>
      <c r="E3160" s="1" t="s">
        <v>7518</v>
      </c>
      <c r="F3160" s="1" t="s">
        <v>8452</v>
      </c>
      <c r="G3160" s="1">
        <v>28</v>
      </c>
      <c r="H3160" s="1" t="s">
        <v>46</v>
      </c>
    </row>
    <row r="3161" spans="1:8" x14ac:dyDescent="0.25">
      <c r="A3161" s="99">
        <v>250888</v>
      </c>
      <c r="B3161" s="99" t="s">
        <v>4444</v>
      </c>
      <c r="D3161" s="1" t="s">
        <v>4433</v>
      </c>
      <c r="E3161" s="1" t="s">
        <v>7518</v>
      </c>
      <c r="F3161" s="1" t="s">
        <v>8452</v>
      </c>
      <c r="G3161" s="1">
        <v>33</v>
      </c>
      <c r="H3161" s="1" t="s">
        <v>46</v>
      </c>
    </row>
    <row r="3162" spans="1:8" x14ac:dyDescent="0.25">
      <c r="A3162" s="99">
        <v>250889</v>
      </c>
      <c r="B3162" s="99" t="s">
        <v>4445</v>
      </c>
      <c r="D3162" s="1" t="s">
        <v>4433</v>
      </c>
      <c r="E3162" s="1" t="s">
        <v>7518</v>
      </c>
      <c r="F3162" s="1" t="s">
        <v>8452</v>
      </c>
      <c r="G3162" s="1">
        <v>36</v>
      </c>
      <c r="H3162" s="1" t="s">
        <v>46</v>
      </c>
    </row>
    <row r="3163" spans="1:8" x14ac:dyDescent="0.25">
      <c r="A3163" s="99">
        <v>37364</v>
      </c>
      <c r="B3163" s="99" t="s">
        <v>4446</v>
      </c>
      <c r="D3163" s="1" t="s">
        <v>4433</v>
      </c>
      <c r="E3163" s="1" t="s">
        <v>7518</v>
      </c>
      <c r="F3163" s="1" t="s">
        <v>8453</v>
      </c>
      <c r="G3163" s="1">
        <v>124</v>
      </c>
      <c r="H3163" s="1" t="s">
        <v>46</v>
      </c>
    </row>
    <row r="3164" spans="1:8" x14ac:dyDescent="0.25">
      <c r="A3164" s="99">
        <v>68872</v>
      </c>
      <c r="B3164" s="99" t="s">
        <v>2501</v>
      </c>
      <c r="D3164" s="1" t="s">
        <v>4433</v>
      </c>
      <c r="E3164" s="1" t="s">
        <v>7518</v>
      </c>
      <c r="F3164" s="1" t="s">
        <v>8454</v>
      </c>
      <c r="G3164" s="1">
        <v>17</v>
      </c>
      <c r="H3164" s="1" t="s">
        <v>46</v>
      </c>
    </row>
    <row r="3165" spans="1:8" x14ac:dyDescent="0.25">
      <c r="A3165" s="99">
        <v>266455</v>
      </c>
      <c r="B3165" s="99" t="s">
        <v>1261</v>
      </c>
      <c r="D3165" s="1" t="s">
        <v>4433</v>
      </c>
      <c r="E3165" s="1" t="s">
        <v>7518</v>
      </c>
      <c r="F3165" s="1" t="s">
        <v>8454</v>
      </c>
      <c r="G3165" s="1">
        <v>31</v>
      </c>
      <c r="H3165" s="1" t="s">
        <v>46</v>
      </c>
    </row>
    <row r="3166" spans="1:8" x14ac:dyDescent="0.25">
      <c r="A3166" s="99">
        <v>519540</v>
      </c>
      <c r="B3166" s="99" t="s">
        <v>7823</v>
      </c>
      <c r="D3166" s="1" t="s">
        <v>4433</v>
      </c>
      <c r="E3166" s="1" t="s">
        <v>7518</v>
      </c>
      <c r="F3166" s="1" t="s">
        <v>8454</v>
      </c>
      <c r="G3166" s="1">
        <v>67</v>
      </c>
      <c r="H3166" s="1" t="s">
        <v>46</v>
      </c>
    </row>
    <row r="3167" spans="1:8" x14ac:dyDescent="0.25">
      <c r="A3167" s="99">
        <v>519541</v>
      </c>
      <c r="B3167" s="99" t="s">
        <v>7824</v>
      </c>
      <c r="D3167" s="1" t="s">
        <v>4433</v>
      </c>
      <c r="E3167" s="1" t="s">
        <v>7518</v>
      </c>
      <c r="F3167" s="1" t="s">
        <v>8454</v>
      </c>
      <c r="G3167" s="1">
        <v>66</v>
      </c>
      <c r="H3167" s="1" t="s">
        <v>46</v>
      </c>
    </row>
    <row r="3168" spans="1:8" x14ac:dyDescent="0.25">
      <c r="A3168" s="99">
        <v>519543</v>
      </c>
      <c r="B3168" s="99" t="s">
        <v>7825</v>
      </c>
      <c r="D3168" s="1" t="s">
        <v>4433</v>
      </c>
      <c r="E3168" s="1" t="s">
        <v>7518</v>
      </c>
      <c r="F3168" s="1" t="s">
        <v>8454</v>
      </c>
      <c r="G3168" s="1">
        <v>30</v>
      </c>
      <c r="H3168" s="1" t="s">
        <v>46</v>
      </c>
    </row>
    <row r="3169" spans="1:8" x14ac:dyDescent="0.25">
      <c r="A3169" s="99">
        <v>140736</v>
      </c>
      <c r="B3169" s="99" t="s">
        <v>279</v>
      </c>
      <c r="D3169" s="1" t="s">
        <v>4448</v>
      </c>
      <c r="E3169" s="1" t="s">
        <v>7519</v>
      </c>
      <c r="F3169" s="1" t="s">
        <v>8160</v>
      </c>
      <c r="G3169" s="1">
        <v>129</v>
      </c>
      <c r="H3169" s="1" t="s">
        <v>46</v>
      </c>
    </row>
    <row r="3170" spans="1:8" x14ac:dyDescent="0.25">
      <c r="A3170" s="99">
        <v>140777</v>
      </c>
      <c r="B3170" s="99" t="s">
        <v>280</v>
      </c>
      <c r="D3170" s="1" t="s">
        <v>4448</v>
      </c>
      <c r="E3170" s="1" t="s">
        <v>7519</v>
      </c>
      <c r="F3170" s="1" t="s">
        <v>8160</v>
      </c>
      <c r="G3170" s="1">
        <v>368</v>
      </c>
      <c r="H3170" s="1" t="s">
        <v>46</v>
      </c>
    </row>
    <row r="3171" spans="1:8" x14ac:dyDescent="0.25">
      <c r="A3171" s="99">
        <v>151612</v>
      </c>
      <c r="B3171" s="99" t="s">
        <v>364</v>
      </c>
      <c r="D3171" s="1" t="s">
        <v>4448</v>
      </c>
      <c r="E3171" s="1" t="s">
        <v>7519</v>
      </c>
      <c r="F3171" s="1" t="s">
        <v>8160</v>
      </c>
      <c r="G3171" s="1">
        <v>98</v>
      </c>
      <c r="H3171" s="1" t="s">
        <v>46</v>
      </c>
    </row>
    <row r="3172" spans="1:8" x14ac:dyDescent="0.25">
      <c r="A3172" s="99">
        <v>151642</v>
      </c>
      <c r="B3172" s="99" t="s">
        <v>367</v>
      </c>
      <c r="D3172" s="1" t="s">
        <v>4448</v>
      </c>
      <c r="E3172" s="1" t="s">
        <v>7519</v>
      </c>
      <c r="F3172" s="1" t="s">
        <v>8160</v>
      </c>
      <c r="G3172" s="1">
        <v>62</v>
      </c>
      <c r="H3172" s="1" t="s">
        <v>46</v>
      </c>
    </row>
    <row r="3173" spans="1:8" x14ac:dyDescent="0.25">
      <c r="A3173" s="99">
        <v>153548</v>
      </c>
      <c r="B3173" s="99" t="s">
        <v>374</v>
      </c>
      <c r="D3173" s="1" t="s">
        <v>4448</v>
      </c>
      <c r="E3173" s="1" t="s">
        <v>7519</v>
      </c>
      <c r="F3173" s="1" t="s">
        <v>8160</v>
      </c>
      <c r="G3173" s="1">
        <v>212</v>
      </c>
      <c r="H3173" s="1" t="s">
        <v>46</v>
      </c>
    </row>
    <row r="3174" spans="1:8" x14ac:dyDescent="0.25">
      <c r="A3174" s="99">
        <v>153549</v>
      </c>
      <c r="B3174" s="99" t="s">
        <v>375</v>
      </c>
      <c r="D3174" s="1" t="s">
        <v>4448</v>
      </c>
      <c r="E3174" s="1" t="s">
        <v>7519</v>
      </c>
      <c r="F3174" s="1" t="s">
        <v>8160</v>
      </c>
      <c r="G3174" s="1">
        <v>124</v>
      </c>
      <c r="H3174" s="1" t="s">
        <v>46</v>
      </c>
    </row>
    <row r="3175" spans="1:8" x14ac:dyDescent="0.25">
      <c r="A3175" s="99">
        <v>159484</v>
      </c>
      <c r="B3175" s="99" t="s">
        <v>4447</v>
      </c>
      <c r="D3175" s="1" t="s">
        <v>4448</v>
      </c>
      <c r="E3175" s="1" t="s">
        <v>7519</v>
      </c>
      <c r="F3175" s="1" t="s">
        <v>8160</v>
      </c>
      <c r="G3175" s="1">
        <v>32</v>
      </c>
      <c r="H3175" s="1" t="s">
        <v>46</v>
      </c>
    </row>
    <row r="3176" spans="1:8" x14ac:dyDescent="0.25">
      <c r="A3176" s="99">
        <v>161100</v>
      </c>
      <c r="B3176" s="99" t="s">
        <v>432</v>
      </c>
      <c r="D3176" s="1" t="s">
        <v>4448</v>
      </c>
      <c r="E3176" s="1" t="s">
        <v>7519</v>
      </c>
      <c r="F3176" s="1" t="s">
        <v>8160</v>
      </c>
      <c r="G3176" s="1">
        <v>773</v>
      </c>
      <c r="H3176" s="1" t="s">
        <v>46</v>
      </c>
    </row>
    <row r="3177" spans="1:8" x14ac:dyDescent="0.25">
      <c r="A3177" s="99">
        <v>198963</v>
      </c>
      <c r="B3177" s="99" t="s">
        <v>4449</v>
      </c>
      <c r="D3177" s="1" t="s">
        <v>4448</v>
      </c>
      <c r="E3177" s="1" t="s">
        <v>7519</v>
      </c>
      <c r="F3177" s="1" t="s">
        <v>8160</v>
      </c>
      <c r="G3177" s="1">
        <v>66</v>
      </c>
      <c r="H3177" s="1" t="s">
        <v>46</v>
      </c>
    </row>
    <row r="3178" spans="1:8" x14ac:dyDescent="0.25">
      <c r="A3178" s="99">
        <v>138077</v>
      </c>
      <c r="B3178" s="99" t="s">
        <v>270</v>
      </c>
      <c r="D3178" s="1" t="s">
        <v>4448</v>
      </c>
      <c r="E3178" s="1" t="s">
        <v>7519</v>
      </c>
      <c r="F3178" s="1" t="s">
        <v>8455</v>
      </c>
      <c r="G3178" s="1">
        <v>330</v>
      </c>
      <c r="H3178" s="1" t="s">
        <v>46</v>
      </c>
    </row>
    <row r="3179" spans="1:8" x14ac:dyDescent="0.25">
      <c r="A3179" s="99">
        <v>138078</v>
      </c>
      <c r="B3179" s="99" t="s">
        <v>271</v>
      </c>
      <c r="D3179" s="1" t="s">
        <v>4448</v>
      </c>
      <c r="E3179" s="1" t="s">
        <v>7519</v>
      </c>
      <c r="F3179" s="1" t="s">
        <v>8455</v>
      </c>
      <c r="G3179" s="1">
        <v>330</v>
      </c>
      <c r="H3179" s="1" t="s">
        <v>46</v>
      </c>
    </row>
    <row r="3180" spans="1:8" x14ac:dyDescent="0.25">
      <c r="A3180" s="99">
        <v>207058</v>
      </c>
      <c r="B3180" s="99" t="s">
        <v>5627</v>
      </c>
      <c r="D3180" s="1" t="s">
        <v>4448</v>
      </c>
      <c r="E3180" s="1" t="s">
        <v>7519</v>
      </c>
      <c r="F3180" s="1" t="s">
        <v>8455</v>
      </c>
      <c r="G3180" s="1">
        <v>129</v>
      </c>
      <c r="H3180" s="1" t="s">
        <v>46</v>
      </c>
    </row>
    <row r="3181" spans="1:8" x14ac:dyDescent="0.25">
      <c r="A3181" s="99">
        <v>210397</v>
      </c>
      <c r="B3181" s="99" t="s">
        <v>755</v>
      </c>
      <c r="D3181" s="1" t="s">
        <v>4448</v>
      </c>
      <c r="E3181" s="1" t="s">
        <v>7519</v>
      </c>
      <c r="F3181" s="1" t="s">
        <v>8455</v>
      </c>
      <c r="G3181" s="1">
        <v>136</v>
      </c>
      <c r="H3181" s="1" t="s">
        <v>46</v>
      </c>
    </row>
    <row r="3182" spans="1:8" x14ac:dyDescent="0.25">
      <c r="A3182" s="99">
        <v>319118</v>
      </c>
      <c r="B3182" s="99" t="s">
        <v>1784</v>
      </c>
      <c r="D3182" s="1" t="s">
        <v>4448</v>
      </c>
      <c r="E3182" s="1" t="s">
        <v>7519</v>
      </c>
      <c r="F3182" s="1" t="s">
        <v>8455</v>
      </c>
      <c r="G3182" s="1">
        <v>202</v>
      </c>
      <c r="H3182" s="1" t="s">
        <v>46</v>
      </c>
    </row>
    <row r="3183" spans="1:8" x14ac:dyDescent="0.25">
      <c r="A3183" s="99">
        <v>319119</v>
      </c>
      <c r="B3183" s="99" t="s">
        <v>1785</v>
      </c>
      <c r="D3183" s="1" t="s">
        <v>4448</v>
      </c>
      <c r="E3183" s="1" t="s">
        <v>7519</v>
      </c>
      <c r="F3183" s="1" t="s">
        <v>8455</v>
      </c>
      <c r="G3183" s="1">
        <v>202</v>
      </c>
      <c r="H3183" s="1" t="s">
        <v>46</v>
      </c>
    </row>
    <row r="3184" spans="1:8" x14ac:dyDescent="0.25">
      <c r="A3184" s="99">
        <v>399999</v>
      </c>
      <c r="B3184" s="99" t="s">
        <v>2135</v>
      </c>
      <c r="D3184" s="1" t="s">
        <v>4448</v>
      </c>
      <c r="E3184" s="1" t="s">
        <v>7519</v>
      </c>
      <c r="F3184" s="1" t="s">
        <v>8455</v>
      </c>
      <c r="G3184" s="1">
        <v>137</v>
      </c>
      <c r="H3184" s="1" t="s">
        <v>46</v>
      </c>
    </row>
    <row r="3185" spans="1:8" x14ac:dyDescent="0.25">
      <c r="A3185" s="99">
        <v>24782</v>
      </c>
      <c r="B3185" s="99" t="s">
        <v>1009</v>
      </c>
      <c r="D3185" s="1" t="s">
        <v>4448</v>
      </c>
      <c r="E3185" s="1" t="s">
        <v>7519</v>
      </c>
      <c r="F3185" s="1" t="s">
        <v>8456</v>
      </c>
      <c r="G3185" s="1">
        <v>40</v>
      </c>
      <c r="H3185" s="1" t="s">
        <v>46</v>
      </c>
    </row>
    <row r="3186" spans="1:8" x14ac:dyDescent="0.25">
      <c r="A3186" s="99">
        <v>24783</v>
      </c>
      <c r="B3186" s="99" t="s">
        <v>1013</v>
      </c>
      <c r="D3186" s="1" t="s">
        <v>4448</v>
      </c>
      <c r="E3186" s="1" t="s">
        <v>7519</v>
      </c>
      <c r="F3186" s="1" t="s">
        <v>8456</v>
      </c>
      <c r="G3186" s="1">
        <v>22</v>
      </c>
      <c r="H3186" s="1" t="s">
        <v>46</v>
      </c>
    </row>
    <row r="3187" spans="1:8" x14ac:dyDescent="0.25">
      <c r="A3187" s="99">
        <v>306594</v>
      </c>
      <c r="B3187" s="99" t="s">
        <v>1661</v>
      </c>
      <c r="D3187" s="1" t="s">
        <v>4448</v>
      </c>
      <c r="E3187" s="1" t="s">
        <v>7519</v>
      </c>
      <c r="F3187" s="1" t="s">
        <v>8456</v>
      </c>
      <c r="G3187" s="1">
        <v>15</v>
      </c>
      <c r="H3187" s="1" t="s">
        <v>46</v>
      </c>
    </row>
    <row r="3188" spans="1:8" x14ac:dyDescent="0.25">
      <c r="A3188" s="99">
        <v>37367</v>
      </c>
      <c r="B3188" s="99" t="s">
        <v>5628</v>
      </c>
      <c r="D3188" s="1" t="s">
        <v>4448</v>
      </c>
      <c r="E3188" s="1" t="s">
        <v>7519</v>
      </c>
      <c r="F3188" s="1" t="s">
        <v>8457</v>
      </c>
      <c r="G3188" s="1">
        <v>20</v>
      </c>
      <c r="H3188" s="1" t="s">
        <v>46</v>
      </c>
    </row>
    <row r="3189" spans="1:8" x14ac:dyDescent="0.25">
      <c r="A3189" s="99">
        <v>208263</v>
      </c>
      <c r="B3189" s="99" t="s">
        <v>752</v>
      </c>
      <c r="D3189" s="1" t="s">
        <v>4448</v>
      </c>
      <c r="E3189" s="1" t="s">
        <v>7519</v>
      </c>
      <c r="F3189" s="1" t="s">
        <v>8457</v>
      </c>
      <c r="G3189" s="1">
        <v>6</v>
      </c>
      <c r="H3189" s="1" t="s">
        <v>46</v>
      </c>
    </row>
    <row r="3190" spans="1:8" x14ac:dyDescent="0.25">
      <c r="A3190" s="99">
        <v>211522</v>
      </c>
      <c r="B3190" s="99" t="s">
        <v>756</v>
      </c>
      <c r="D3190" s="1" t="s">
        <v>4448</v>
      </c>
      <c r="E3190" s="1" t="s">
        <v>7519</v>
      </c>
      <c r="F3190" s="1" t="s">
        <v>8458</v>
      </c>
      <c r="G3190" s="1">
        <v>443</v>
      </c>
      <c r="H3190" s="1" t="s">
        <v>46</v>
      </c>
    </row>
    <row r="3191" spans="1:8" x14ac:dyDescent="0.25">
      <c r="A3191" s="99">
        <v>2489</v>
      </c>
      <c r="B3191" s="99" t="s">
        <v>278</v>
      </c>
      <c r="D3191" s="1" t="s">
        <v>4448</v>
      </c>
      <c r="E3191" s="1" t="s">
        <v>7519</v>
      </c>
      <c r="F3191" s="1" t="s">
        <v>8459</v>
      </c>
      <c r="G3191" s="1">
        <v>412</v>
      </c>
      <c r="H3191" s="1" t="s">
        <v>46</v>
      </c>
    </row>
    <row r="3192" spans="1:8" x14ac:dyDescent="0.25">
      <c r="A3192" s="99">
        <v>137746</v>
      </c>
      <c r="B3192" s="99" t="s">
        <v>268</v>
      </c>
      <c r="D3192" s="1" t="s">
        <v>4448</v>
      </c>
      <c r="E3192" s="1" t="s">
        <v>7519</v>
      </c>
      <c r="F3192" s="1" t="s">
        <v>8459</v>
      </c>
      <c r="G3192" s="1">
        <v>680</v>
      </c>
      <c r="H3192" s="1" t="s">
        <v>46</v>
      </c>
    </row>
    <row r="3193" spans="1:8" x14ac:dyDescent="0.25">
      <c r="A3193" s="99">
        <v>138100</v>
      </c>
      <c r="B3193" s="99" t="s">
        <v>272</v>
      </c>
      <c r="D3193" s="1" t="s">
        <v>4448</v>
      </c>
      <c r="E3193" s="1" t="s">
        <v>7519</v>
      </c>
      <c r="F3193" s="1" t="s">
        <v>8459</v>
      </c>
      <c r="G3193" s="1">
        <v>173</v>
      </c>
      <c r="H3193" s="1" t="s">
        <v>46</v>
      </c>
    </row>
    <row r="3194" spans="1:8" x14ac:dyDescent="0.25">
      <c r="A3194" s="99">
        <v>138107</v>
      </c>
      <c r="B3194" s="99" t="s">
        <v>274</v>
      </c>
      <c r="D3194" s="1" t="s">
        <v>4448</v>
      </c>
      <c r="E3194" s="1" t="s">
        <v>7519</v>
      </c>
      <c r="F3194" s="1" t="s">
        <v>8459</v>
      </c>
      <c r="G3194" s="1">
        <v>201</v>
      </c>
      <c r="H3194" s="1" t="s">
        <v>46</v>
      </c>
    </row>
    <row r="3195" spans="1:8" x14ac:dyDescent="0.25">
      <c r="A3195" s="99">
        <v>138200</v>
      </c>
      <c r="B3195" s="99" t="s">
        <v>275</v>
      </c>
      <c r="D3195" s="1" t="s">
        <v>4448</v>
      </c>
      <c r="E3195" s="1" t="s">
        <v>7519</v>
      </c>
      <c r="F3195" s="1" t="s">
        <v>8459</v>
      </c>
      <c r="G3195" s="1">
        <v>680</v>
      </c>
      <c r="H3195" s="1" t="s">
        <v>46</v>
      </c>
    </row>
    <row r="3196" spans="1:8" x14ac:dyDescent="0.25">
      <c r="A3196" s="99">
        <v>139312</v>
      </c>
      <c r="B3196" s="99" t="s">
        <v>278</v>
      </c>
      <c r="D3196" s="1" t="s">
        <v>4448</v>
      </c>
      <c r="E3196" s="1" t="s">
        <v>7519</v>
      </c>
      <c r="F3196" s="1" t="s">
        <v>8459</v>
      </c>
      <c r="G3196" s="1">
        <v>201</v>
      </c>
      <c r="H3196" s="1" t="s">
        <v>46</v>
      </c>
    </row>
    <row r="3197" spans="1:8" x14ac:dyDescent="0.25">
      <c r="A3197" s="99">
        <v>141100</v>
      </c>
      <c r="B3197" s="99" t="s">
        <v>281</v>
      </c>
      <c r="D3197" s="1" t="s">
        <v>4448</v>
      </c>
      <c r="E3197" s="1" t="s">
        <v>7519</v>
      </c>
      <c r="F3197" s="1" t="s">
        <v>8459</v>
      </c>
      <c r="G3197" s="1">
        <v>173</v>
      </c>
      <c r="H3197" s="1" t="s">
        <v>46</v>
      </c>
    </row>
    <row r="3198" spans="1:8" x14ac:dyDescent="0.25">
      <c r="A3198" s="99">
        <v>142852</v>
      </c>
      <c r="B3198" s="99" t="s">
        <v>287</v>
      </c>
      <c r="D3198" s="1" t="s">
        <v>4448</v>
      </c>
      <c r="E3198" s="1" t="s">
        <v>7519</v>
      </c>
      <c r="F3198" s="1" t="s">
        <v>8459</v>
      </c>
      <c r="G3198" s="1">
        <v>49</v>
      </c>
      <c r="H3198" s="1" t="s">
        <v>46</v>
      </c>
    </row>
    <row r="3199" spans="1:8" x14ac:dyDescent="0.25">
      <c r="A3199" s="99">
        <v>154100</v>
      </c>
      <c r="B3199" s="99" t="s">
        <v>382</v>
      </c>
      <c r="D3199" s="1" t="s">
        <v>4448</v>
      </c>
      <c r="E3199" s="1" t="s">
        <v>7519</v>
      </c>
      <c r="F3199" s="1" t="s">
        <v>8459</v>
      </c>
      <c r="G3199" s="1">
        <v>159</v>
      </c>
      <c r="H3199" s="1" t="s">
        <v>46</v>
      </c>
    </row>
    <row r="3200" spans="1:8" x14ac:dyDescent="0.25">
      <c r="A3200" s="99">
        <v>158105</v>
      </c>
      <c r="B3200" s="99" t="s">
        <v>416</v>
      </c>
      <c r="D3200" s="1" t="s">
        <v>4448</v>
      </c>
      <c r="E3200" s="1" t="s">
        <v>7519</v>
      </c>
      <c r="F3200" s="1" t="s">
        <v>8459</v>
      </c>
      <c r="G3200" s="1">
        <v>227</v>
      </c>
      <c r="H3200" s="1" t="s">
        <v>46</v>
      </c>
    </row>
    <row r="3201" spans="1:8" x14ac:dyDescent="0.25">
      <c r="A3201" s="99">
        <v>158109</v>
      </c>
      <c r="B3201" s="99" t="s">
        <v>417</v>
      </c>
      <c r="D3201" s="1" t="s">
        <v>4448</v>
      </c>
      <c r="E3201" s="1" t="s">
        <v>7519</v>
      </c>
      <c r="F3201" s="1" t="s">
        <v>8459</v>
      </c>
      <c r="G3201" s="1">
        <v>227</v>
      </c>
      <c r="H3201" s="1" t="s">
        <v>46</v>
      </c>
    </row>
    <row r="3202" spans="1:8" x14ac:dyDescent="0.25">
      <c r="A3202" s="99">
        <v>209967</v>
      </c>
      <c r="B3202" s="99" t="s">
        <v>754</v>
      </c>
      <c r="D3202" s="1" t="s">
        <v>4448</v>
      </c>
      <c r="E3202" s="1" t="s">
        <v>7519</v>
      </c>
      <c r="F3202" s="1" t="s">
        <v>8459</v>
      </c>
      <c r="G3202" s="1">
        <v>146</v>
      </c>
      <c r="H3202" s="1" t="s">
        <v>46</v>
      </c>
    </row>
    <row r="3203" spans="1:8" x14ac:dyDescent="0.25">
      <c r="A3203" s="99">
        <v>215132</v>
      </c>
      <c r="B3203" s="99" t="s">
        <v>775</v>
      </c>
      <c r="D3203" s="1" t="s">
        <v>4448</v>
      </c>
      <c r="E3203" s="1" t="s">
        <v>7519</v>
      </c>
      <c r="F3203" s="1" t="s">
        <v>8459</v>
      </c>
      <c r="G3203" s="1">
        <v>617</v>
      </c>
      <c r="H3203" s="1" t="s">
        <v>46</v>
      </c>
    </row>
    <row r="3204" spans="1:8" x14ac:dyDescent="0.25">
      <c r="A3204" s="99">
        <v>215133</v>
      </c>
      <c r="B3204" s="99" t="s">
        <v>4450</v>
      </c>
      <c r="D3204" s="1" t="s">
        <v>4448</v>
      </c>
      <c r="E3204" s="1" t="s">
        <v>7519</v>
      </c>
      <c r="F3204" s="1" t="s">
        <v>8459</v>
      </c>
      <c r="G3204" s="1">
        <v>634</v>
      </c>
      <c r="H3204" s="1" t="s">
        <v>46</v>
      </c>
    </row>
    <row r="3205" spans="1:8" x14ac:dyDescent="0.25">
      <c r="A3205" s="99">
        <v>466900</v>
      </c>
      <c r="B3205" s="99" t="s">
        <v>7826</v>
      </c>
      <c r="D3205" s="1" t="s">
        <v>4448</v>
      </c>
      <c r="E3205" s="1" t="s">
        <v>7519</v>
      </c>
      <c r="F3205" s="1" t="s">
        <v>8448</v>
      </c>
      <c r="G3205" s="1">
        <v>83</v>
      </c>
      <c r="H3205" s="1" t="s">
        <v>46</v>
      </c>
    </row>
    <row r="3206" spans="1:8" x14ac:dyDescent="0.25">
      <c r="A3206" s="99">
        <v>37251</v>
      </c>
      <c r="B3206" s="99" t="s">
        <v>1946</v>
      </c>
      <c r="D3206" s="1" t="s">
        <v>4448</v>
      </c>
      <c r="E3206" s="1" t="s">
        <v>7519</v>
      </c>
      <c r="F3206" s="1" t="s">
        <v>8460</v>
      </c>
      <c r="G3206" s="1">
        <v>267</v>
      </c>
      <c r="H3206" s="1" t="s">
        <v>46</v>
      </c>
    </row>
    <row r="3207" spans="1:8" x14ac:dyDescent="0.25">
      <c r="A3207" s="99">
        <v>131610</v>
      </c>
      <c r="B3207" s="99" t="s">
        <v>249</v>
      </c>
      <c r="D3207" s="1" t="s">
        <v>4448</v>
      </c>
      <c r="E3207" s="1" t="s">
        <v>7519</v>
      </c>
      <c r="F3207" s="1" t="s">
        <v>8460</v>
      </c>
      <c r="G3207" s="1">
        <v>166</v>
      </c>
      <c r="H3207" s="1" t="s">
        <v>46</v>
      </c>
    </row>
    <row r="3208" spans="1:8" x14ac:dyDescent="0.25">
      <c r="A3208" s="99">
        <v>131620</v>
      </c>
      <c r="B3208" s="99" t="s">
        <v>250</v>
      </c>
      <c r="D3208" s="1" t="s">
        <v>4448</v>
      </c>
      <c r="E3208" s="1" t="s">
        <v>7519</v>
      </c>
      <c r="F3208" s="1" t="s">
        <v>8460</v>
      </c>
      <c r="G3208" s="1">
        <v>181</v>
      </c>
      <c r="H3208" s="1" t="s">
        <v>46</v>
      </c>
    </row>
    <row r="3209" spans="1:8" x14ac:dyDescent="0.25">
      <c r="A3209" s="99">
        <v>151640</v>
      </c>
      <c r="B3209" s="99" t="s">
        <v>365</v>
      </c>
      <c r="D3209" s="1" t="s">
        <v>4448</v>
      </c>
      <c r="E3209" s="1" t="s">
        <v>7519</v>
      </c>
      <c r="F3209" s="1" t="s">
        <v>8460</v>
      </c>
      <c r="G3209" s="1">
        <v>810</v>
      </c>
      <c r="H3209" s="1" t="s">
        <v>46</v>
      </c>
    </row>
    <row r="3210" spans="1:8" x14ac:dyDescent="0.25">
      <c r="A3210" s="99">
        <v>151641</v>
      </c>
      <c r="B3210" s="99" t="s">
        <v>366</v>
      </c>
      <c r="D3210" s="1" t="s">
        <v>4448</v>
      </c>
      <c r="E3210" s="1" t="s">
        <v>7519</v>
      </c>
      <c r="F3210" s="1" t="s">
        <v>8460</v>
      </c>
      <c r="G3210" s="1">
        <v>810</v>
      </c>
      <c r="H3210" s="1" t="s">
        <v>46</v>
      </c>
    </row>
    <row r="3211" spans="1:8" x14ac:dyDescent="0.25">
      <c r="A3211" s="99">
        <v>155980</v>
      </c>
      <c r="B3211" s="99" t="s">
        <v>391</v>
      </c>
      <c r="D3211" s="1" t="s">
        <v>4448</v>
      </c>
      <c r="E3211" s="1" t="s">
        <v>7519</v>
      </c>
      <c r="F3211" s="1" t="s">
        <v>8460</v>
      </c>
      <c r="G3211" s="1">
        <v>69</v>
      </c>
      <c r="H3211" s="1" t="s">
        <v>46</v>
      </c>
    </row>
    <row r="3212" spans="1:8" x14ac:dyDescent="0.25">
      <c r="A3212" s="99">
        <v>162999</v>
      </c>
      <c r="B3212" s="99" t="s">
        <v>595</v>
      </c>
      <c r="D3212" s="1" t="s">
        <v>4448</v>
      </c>
      <c r="E3212" s="1" t="s">
        <v>7519</v>
      </c>
      <c r="F3212" s="1" t="s">
        <v>8460</v>
      </c>
      <c r="G3212" s="1">
        <v>82</v>
      </c>
      <c r="H3212" s="1" t="s">
        <v>46</v>
      </c>
    </row>
    <row r="3213" spans="1:8" x14ac:dyDescent="0.25">
      <c r="A3213" s="99">
        <v>165599</v>
      </c>
      <c r="B3213" s="99" t="s">
        <v>600</v>
      </c>
      <c r="D3213" s="1" t="s">
        <v>4448</v>
      </c>
      <c r="E3213" s="1" t="s">
        <v>7519</v>
      </c>
      <c r="F3213" s="1" t="s">
        <v>8460</v>
      </c>
      <c r="G3213" s="1">
        <v>67</v>
      </c>
      <c r="H3213" s="1" t="s">
        <v>46</v>
      </c>
    </row>
    <row r="3214" spans="1:8" x14ac:dyDescent="0.25">
      <c r="A3214" s="99">
        <v>398258</v>
      </c>
      <c r="B3214" s="99" t="s">
        <v>4452</v>
      </c>
      <c r="D3214" s="1" t="s">
        <v>4448</v>
      </c>
      <c r="E3214" s="1" t="s">
        <v>7519</v>
      </c>
      <c r="F3214" s="1" t="s">
        <v>8460</v>
      </c>
      <c r="G3214" s="1">
        <v>95</v>
      </c>
      <c r="H3214" s="1" t="s">
        <v>46</v>
      </c>
    </row>
    <row r="3215" spans="1:8" x14ac:dyDescent="0.25">
      <c r="A3215" s="99">
        <v>398259</v>
      </c>
      <c r="B3215" s="99" t="s">
        <v>4451</v>
      </c>
      <c r="D3215" s="1" t="s">
        <v>4448</v>
      </c>
      <c r="E3215" s="1" t="s">
        <v>7519</v>
      </c>
      <c r="F3215" s="1" t="s">
        <v>8460</v>
      </c>
      <c r="G3215" s="1">
        <v>75</v>
      </c>
      <c r="H3215" s="1" t="s">
        <v>46</v>
      </c>
    </row>
    <row r="3216" spans="1:8" x14ac:dyDescent="0.25">
      <c r="A3216" s="99">
        <v>455699</v>
      </c>
      <c r="B3216" s="99" t="s">
        <v>3374</v>
      </c>
      <c r="D3216" s="1" t="s">
        <v>4448</v>
      </c>
      <c r="E3216" s="1" t="s">
        <v>7519</v>
      </c>
      <c r="F3216" s="1" t="s">
        <v>8460</v>
      </c>
      <c r="G3216" s="1">
        <v>170</v>
      </c>
      <c r="H3216" s="1" t="s">
        <v>46</v>
      </c>
    </row>
    <row r="3217" spans="1:8" x14ac:dyDescent="0.25">
      <c r="A3217" s="99">
        <v>455700</v>
      </c>
      <c r="B3217" s="99" t="s">
        <v>4453</v>
      </c>
      <c r="D3217" s="1" t="s">
        <v>4448</v>
      </c>
      <c r="E3217" s="1" t="s">
        <v>7519</v>
      </c>
      <c r="F3217" s="1" t="s">
        <v>8460</v>
      </c>
      <c r="G3217" s="1">
        <v>409</v>
      </c>
      <c r="H3217" s="1" t="s">
        <v>46</v>
      </c>
    </row>
    <row r="3218" spans="1:8" x14ac:dyDescent="0.25">
      <c r="A3218" s="99">
        <v>455799</v>
      </c>
      <c r="B3218" s="99" t="s">
        <v>3375</v>
      </c>
      <c r="D3218" s="1" t="s">
        <v>4448</v>
      </c>
      <c r="E3218" s="1" t="s">
        <v>7519</v>
      </c>
      <c r="F3218" s="1" t="s">
        <v>8460</v>
      </c>
      <c r="G3218" s="1">
        <v>116</v>
      </c>
      <c r="H3218" s="1" t="s">
        <v>46</v>
      </c>
    </row>
    <row r="3219" spans="1:8" x14ac:dyDescent="0.25">
      <c r="A3219" s="99">
        <v>455899</v>
      </c>
      <c r="B3219" s="99" t="s">
        <v>3376</v>
      </c>
      <c r="D3219" s="1" t="s">
        <v>4448</v>
      </c>
      <c r="E3219" s="1" t="s">
        <v>7519</v>
      </c>
      <c r="F3219" s="1" t="s">
        <v>8460</v>
      </c>
      <c r="G3219" s="1">
        <v>105</v>
      </c>
      <c r="H3219" s="1" t="s">
        <v>46</v>
      </c>
    </row>
    <row r="3220" spans="1:8" x14ac:dyDescent="0.25">
      <c r="A3220" s="99">
        <v>477800</v>
      </c>
      <c r="B3220" s="99" t="s">
        <v>5630</v>
      </c>
      <c r="D3220" s="1" t="s">
        <v>4448</v>
      </c>
      <c r="E3220" s="1" t="s">
        <v>7519</v>
      </c>
      <c r="F3220" s="1" t="s">
        <v>8460</v>
      </c>
      <c r="G3220" s="1">
        <v>279</v>
      </c>
      <c r="H3220" s="1" t="s">
        <v>46</v>
      </c>
    </row>
    <row r="3221" spans="1:8" x14ac:dyDescent="0.25">
      <c r="A3221" s="99">
        <v>477900</v>
      </c>
      <c r="B3221" s="99" t="s">
        <v>5631</v>
      </c>
      <c r="D3221" s="1" t="s">
        <v>4448</v>
      </c>
      <c r="E3221" s="1" t="s">
        <v>7519</v>
      </c>
      <c r="F3221" s="1" t="s">
        <v>8460</v>
      </c>
      <c r="G3221" s="1">
        <v>357</v>
      </c>
      <c r="H3221" s="1" t="s">
        <v>46</v>
      </c>
    </row>
    <row r="3222" spans="1:8" x14ac:dyDescent="0.25">
      <c r="A3222" s="99">
        <v>478100</v>
      </c>
      <c r="B3222" s="99" t="s">
        <v>5632</v>
      </c>
      <c r="D3222" s="1" t="s">
        <v>4448</v>
      </c>
      <c r="E3222" s="1" t="s">
        <v>7519</v>
      </c>
      <c r="F3222" s="1" t="s">
        <v>8460</v>
      </c>
      <c r="G3222" s="1">
        <v>473</v>
      </c>
      <c r="H3222" s="1" t="s">
        <v>46</v>
      </c>
    </row>
    <row r="3223" spans="1:8" x14ac:dyDescent="0.25">
      <c r="A3223" s="99">
        <v>454345</v>
      </c>
      <c r="B3223" s="99" t="s">
        <v>3676</v>
      </c>
      <c r="D3223" s="1" t="s">
        <v>4448</v>
      </c>
      <c r="E3223" s="1" t="s">
        <v>7519</v>
      </c>
      <c r="F3223" s="1" t="s">
        <v>8409</v>
      </c>
      <c r="G3223" s="1">
        <v>1656</v>
      </c>
      <c r="H3223" s="1" t="s">
        <v>46</v>
      </c>
    </row>
    <row r="3224" spans="1:8" x14ac:dyDescent="0.25">
      <c r="A3224" s="99">
        <v>211526</v>
      </c>
      <c r="B3224" s="99" t="s">
        <v>759</v>
      </c>
      <c r="D3224" s="1" t="s">
        <v>4448</v>
      </c>
      <c r="E3224" s="1" t="s">
        <v>7519</v>
      </c>
      <c r="F3224" s="1" t="s">
        <v>8283</v>
      </c>
      <c r="G3224" s="1">
        <v>27</v>
      </c>
      <c r="H3224" s="1" t="s">
        <v>46</v>
      </c>
    </row>
    <row r="3225" spans="1:8" x14ac:dyDescent="0.25">
      <c r="A3225" s="99">
        <v>211524</v>
      </c>
      <c r="B3225" s="99" t="s">
        <v>757</v>
      </c>
      <c r="D3225" s="1" t="s">
        <v>4448</v>
      </c>
      <c r="E3225" s="1" t="s">
        <v>7519</v>
      </c>
      <c r="F3225" s="1" t="s">
        <v>8213</v>
      </c>
      <c r="G3225" s="1">
        <v>20</v>
      </c>
      <c r="H3225" s="1" t="s">
        <v>46</v>
      </c>
    </row>
    <row r="3226" spans="1:8" x14ac:dyDescent="0.25">
      <c r="A3226" s="99">
        <v>211525</v>
      </c>
      <c r="B3226" s="99" t="s">
        <v>758</v>
      </c>
      <c r="D3226" s="1" t="s">
        <v>4448</v>
      </c>
      <c r="E3226" s="1" t="s">
        <v>7519</v>
      </c>
      <c r="F3226" s="1" t="s">
        <v>8214</v>
      </c>
      <c r="G3226" s="1">
        <v>57</v>
      </c>
      <c r="H3226" s="1" t="s">
        <v>46</v>
      </c>
    </row>
    <row r="3227" spans="1:8" x14ac:dyDescent="0.25">
      <c r="A3227" s="99">
        <v>138101</v>
      </c>
      <c r="B3227" s="99" t="s">
        <v>273</v>
      </c>
      <c r="D3227" s="1" t="s">
        <v>4448</v>
      </c>
      <c r="E3227" s="1" t="s">
        <v>7519</v>
      </c>
      <c r="F3227" s="1" t="s">
        <v>8461</v>
      </c>
      <c r="G3227" s="1">
        <v>425</v>
      </c>
      <c r="H3227" s="1" t="s">
        <v>46</v>
      </c>
    </row>
    <row r="3228" spans="1:8" x14ac:dyDescent="0.25">
      <c r="A3228" s="99">
        <v>141101</v>
      </c>
      <c r="B3228" s="99" t="s">
        <v>282</v>
      </c>
      <c r="D3228" s="1" t="s">
        <v>4448</v>
      </c>
      <c r="E3228" s="1" t="s">
        <v>7519</v>
      </c>
      <c r="F3228" s="1" t="s">
        <v>8461</v>
      </c>
      <c r="G3228" s="1">
        <v>425</v>
      </c>
      <c r="H3228" s="1" t="s">
        <v>46</v>
      </c>
    </row>
    <row r="3229" spans="1:8" x14ac:dyDescent="0.25">
      <c r="A3229" s="99">
        <v>141700</v>
      </c>
      <c r="B3229" s="99" t="s">
        <v>5633</v>
      </c>
      <c r="D3229" s="1" t="s">
        <v>4448</v>
      </c>
      <c r="E3229" s="1" t="s">
        <v>7519</v>
      </c>
      <c r="F3229" s="1" t="s">
        <v>8461</v>
      </c>
      <c r="G3229" s="1">
        <v>418</v>
      </c>
      <c r="H3229" s="1" t="s">
        <v>46</v>
      </c>
    </row>
    <row r="3230" spans="1:8" x14ac:dyDescent="0.25">
      <c r="A3230" s="99">
        <v>141701</v>
      </c>
      <c r="B3230" s="99" t="s">
        <v>286</v>
      </c>
      <c r="D3230" s="1" t="s">
        <v>4448</v>
      </c>
      <c r="E3230" s="1" t="s">
        <v>7519</v>
      </c>
      <c r="F3230" s="1" t="s">
        <v>8461</v>
      </c>
      <c r="G3230" s="1">
        <v>482</v>
      </c>
      <c r="H3230" s="1" t="s">
        <v>46</v>
      </c>
    </row>
    <row r="3231" spans="1:8" x14ac:dyDescent="0.25">
      <c r="A3231" s="99">
        <v>156370</v>
      </c>
      <c r="B3231" s="99" t="s">
        <v>393</v>
      </c>
      <c r="D3231" s="1" t="s">
        <v>4448</v>
      </c>
      <c r="E3231" s="1" t="s">
        <v>7519</v>
      </c>
      <c r="F3231" s="1" t="s">
        <v>8461</v>
      </c>
      <c r="G3231" s="1">
        <v>407</v>
      </c>
      <c r="H3231" s="1" t="s">
        <v>46</v>
      </c>
    </row>
    <row r="3232" spans="1:8" x14ac:dyDescent="0.25">
      <c r="A3232" s="99">
        <v>19566</v>
      </c>
      <c r="B3232" s="99" t="s">
        <v>731</v>
      </c>
      <c r="D3232" s="1" t="s">
        <v>4448</v>
      </c>
      <c r="E3232" s="1" t="s">
        <v>7519</v>
      </c>
      <c r="F3232" s="1" t="s">
        <v>8462</v>
      </c>
      <c r="G3232" s="1">
        <v>148</v>
      </c>
      <c r="H3232" s="1" t="s">
        <v>46</v>
      </c>
    </row>
    <row r="3233" spans="1:8" x14ac:dyDescent="0.25">
      <c r="A3233" s="99">
        <v>19567</v>
      </c>
      <c r="B3233" s="99" t="s">
        <v>732</v>
      </c>
      <c r="D3233" s="1" t="s">
        <v>4448</v>
      </c>
      <c r="E3233" s="1" t="s">
        <v>7519</v>
      </c>
      <c r="F3233" s="1" t="s">
        <v>8462</v>
      </c>
      <c r="G3233" s="1">
        <v>232</v>
      </c>
      <c r="H3233" s="1" t="s">
        <v>46</v>
      </c>
    </row>
    <row r="3234" spans="1:8" x14ac:dyDescent="0.25">
      <c r="A3234" s="99">
        <v>19577</v>
      </c>
      <c r="B3234" s="99" t="s">
        <v>4457</v>
      </c>
      <c r="D3234" s="1" t="s">
        <v>4448</v>
      </c>
      <c r="E3234" s="1" t="s">
        <v>7519</v>
      </c>
      <c r="F3234" s="1" t="s">
        <v>8462</v>
      </c>
      <c r="G3234" s="1">
        <v>202</v>
      </c>
      <c r="H3234" s="1" t="s">
        <v>46</v>
      </c>
    </row>
    <row r="3235" spans="1:8" x14ac:dyDescent="0.25">
      <c r="A3235" s="99">
        <v>113227</v>
      </c>
      <c r="B3235" s="99" t="s">
        <v>200</v>
      </c>
      <c r="D3235" s="1" t="s">
        <v>4448</v>
      </c>
      <c r="E3235" s="1" t="s">
        <v>7519</v>
      </c>
      <c r="F3235" s="1" t="s">
        <v>8462</v>
      </c>
      <c r="G3235" s="1">
        <v>174</v>
      </c>
      <c r="H3235" s="1" t="s">
        <v>46</v>
      </c>
    </row>
    <row r="3236" spans="1:8" x14ac:dyDescent="0.25">
      <c r="A3236" s="99">
        <v>113489</v>
      </c>
      <c r="B3236" s="99" t="s">
        <v>5629</v>
      </c>
      <c r="D3236" s="1" t="s">
        <v>4448</v>
      </c>
      <c r="E3236" s="1" t="s">
        <v>7519</v>
      </c>
      <c r="F3236" s="1" t="s">
        <v>8462</v>
      </c>
      <c r="G3236" s="1">
        <v>194</v>
      </c>
      <c r="H3236" s="1" t="s">
        <v>46</v>
      </c>
    </row>
    <row r="3237" spans="1:8" x14ac:dyDescent="0.25">
      <c r="A3237" s="99">
        <v>124497</v>
      </c>
      <c r="B3237" s="99" t="s">
        <v>237</v>
      </c>
      <c r="D3237" s="1" t="s">
        <v>4448</v>
      </c>
      <c r="E3237" s="1" t="s">
        <v>7519</v>
      </c>
      <c r="F3237" s="1" t="s">
        <v>8462</v>
      </c>
      <c r="G3237" s="1">
        <v>217</v>
      </c>
      <c r="H3237" s="1" t="s">
        <v>46</v>
      </c>
    </row>
    <row r="3238" spans="1:8" x14ac:dyDescent="0.25">
      <c r="A3238" s="99">
        <v>153760</v>
      </c>
      <c r="B3238" s="99" t="s">
        <v>380</v>
      </c>
      <c r="D3238" s="1" t="s">
        <v>4448</v>
      </c>
      <c r="E3238" s="1" t="s">
        <v>7519</v>
      </c>
      <c r="F3238" s="1" t="s">
        <v>8462</v>
      </c>
      <c r="G3238" s="1">
        <v>361</v>
      </c>
      <c r="H3238" s="1" t="s">
        <v>46</v>
      </c>
    </row>
    <row r="3239" spans="1:8" x14ac:dyDescent="0.25">
      <c r="A3239" s="99">
        <v>156360</v>
      </c>
      <c r="B3239" s="99" t="s">
        <v>392</v>
      </c>
      <c r="D3239" s="1" t="s">
        <v>4448</v>
      </c>
      <c r="E3239" s="1" t="s">
        <v>7519</v>
      </c>
      <c r="F3239" s="1" t="s">
        <v>8462</v>
      </c>
      <c r="G3239" s="1">
        <v>205</v>
      </c>
      <c r="H3239" s="1" t="s">
        <v>46</v>
      </c>
    </row>
    <row r="3240" spans="1:8" x14ac:dyDescent="0.25">
      <c r="A3240" s="99">
        <v>157226</v>
      </c>
      <c r="B3240" s="99" t="s">
        <v>402</v>
      </c>
      <c r="D3240" s="1" t="s">
        <v>4448</v>
      </c>
      <c r="E3240" s="1" t="s">
        <v>7519</v>
      </c>
      <c r="F3240" s="1" t="s">
        <v>8462</v>
      </c>
      <c r="G3240" s="1">
        <v>220</v>
      </c>
      <c r="H3240" s="1" t="s">
        <v>46</v>
      </c>
    </row>
    <row r="3241" spans="1:8" x14ac:dyDescent="0.25">
      <c r="A3241" s="99">
        <v>212987</v>
      </c>
      <c r="B3241" s="99" t="s">
        <v>5634</v>
      </c>
      <c r="D3241" s="1" t="s">
        <v>4448</v>
      </c>
      <c r="E3241" s="1" t="s">
        <v>7520</v>
      </c>
      <c r="F3241" s="1" t="s">
        <v>8196</v>
      </c>
      <c r="G3241" s="1">
        <v>54</v>
      </c>
      <c r="H3241" s="1" t="s">
        <v>46</v>
      </c>
    </row>
    <row r="3242" spans="1:8" x14ac:dyDescent="0.25">
      <c r="A3242" s="99">
        <v>37064</v>
      </c>
      <c r="B3242" s="99" t="s">
        <v>1943</v>
      </c>
      <c r="D3242" s="1" t="s">
        <v>4448</v>
      </c>
      <c r="E3242" s="1" t="s">
        <v>7521</v>
      </c>
      <c r="F3242" s="1" t="s">
        <v>8463</v>
      </c>
      <c r="G3242" s="1">
        <v>210</v>
      </c>
      <c r="H3242" s="1" t="s">
        <v>46</v>
      </c>
    </row>
    <row r="3243" spans="1:8" x14ac:dyDescent="0.25">
      <c r="A3243" s="99">
        <v>37065</v>
      </c>
      <c r="B3243" s="99" t="s">
        <v>1944</v>
      </c>
      <c r="D3243" s="1" t="s">
        <v>4448</v>
      </c>
      <c r="E3243" s="1" t="s">
        <v>7521</v>
      </c>
      <c r="F3243" s="1" t="s">
        <v>8463</v>
      </c>
      <c r="G3243" s="1">
        <v>250</v>
      </c>
      <c r="H3243" s="1" t="s">
        <v>46</v>
      </c>
    </row>
    <row r="3244" spans="1:8" x14ac:dyDescent="0.25">
      <c r="A3244" s="99">
        <v>37066</v>
      </c>
      <c r="B3244" s="99" t="s">
        <v>1945</v>
      </c>
      <c r="D3244" s="1" t="s">
        <v>4448</v>
      </c>
      <c r="E3244" s="1" t="s">
        <v>7521</v>
      </c>
      <c r="F3244" s="1" t="s">
        <v>8463</v>
      </c>
      <c r="G3244" s="1">
        <v>255</v>
      </c>
      <c r="H3244" s="1" t="s">
        <v>46</v>
      </c>
    </row>
    <row r="3245" spans="1:8" x14ac:dyDescent="0.25">
      <c r="A3245" s="99">
        <v>37316</v>
      </c>
      <c r="B3245" s="99" t="s">
        <v>1952</v>
      </c>
      <c r="D3245" s="1" t="s">
        <v>4448</v>
      </c>
      <c r="E3245" s="1" t="s">
        <v>7521</v>
      </c>
      <c r="F3245" s="1" t="s">
        <v>8463</v>
      </c>
      <c r="G3245" s="1">
        <v>282</v>
      </c>
      <c r="H3245" s="1" t="s">
        <v>46</v>
      </c>
    </row>
    <row r="3246" spans="1:8" x14ac:dyDescent="0.25">
      <c r="A3246" s="99">
        <v>84789</v>
      </c>
      <c r="B3246" s="99" t="s">
        <v>2614</v>
      </c>
      <c r="D3246" s="1" t="s">
        <v>4448</v>
      </c>
      <c r="E3246" s="1" t="s">
        <v>7521</v>
      </c>
      <c r="F3246" s="1" t="s">
        <v>8427</v>
      </c>
      <c r="G3246" s="1">
        <v>30</v>
      </c>
      <c r="H3246" s="1" t="s">
        <v>46</v>
      </c>
    </row>
    <row r="3247" spans="1:8" x14ac:dyDescent="0.25">
      <c r="A3247" s="99">
        <v>85034</v>
      </c>
      <c r="B3247" s="99" t="s">
        <v>2623</v>
      </c>
      <c r="D3247" s="1" t="s">
        <v>4448</v>
      </c>
      <c r="E3247" s="1" t="s">
        <v>7521</v>
      </c>
      <c r="F3247" s="1" t="s">
        <v>8427</v>
      </c>
      <c r="G3247" s="1">
        <v>31</v>
      </c>
      <c r="H3247" s="1" t="s">
        <v>46</v>
      </c>
    </row>
    <row r="3248" spans="1:8" x14ac:dyDescent="0.25">
      <c r="A3248" s="99">
        <v>87546</v>
      </c>
      <c r="B3248" s="99" t="s">
        <v>2634</v>
      </c>
      <c r="D3248" s="1" t="s">
        <v>4448</v>
      </c>
      <c r="E3248" s="1" t="s">
        <v>7521</v>
      </c>
      <c r="F3248" s="1" t="s">
        <v>8427</v>
      </c>
      <c r="G3248" s="1">
        <v>34</v>
      </c>
      <c r="H3248" s="1" t="s">
        <v>46</v>
      </c>
    </row>
    <row r="3249" spans="1:8" x14ac:dyDescent="0.25">
      <c r="A3249" s="99">
        <v>87547</v>
      </c>
      <c r="B3249" s="99" t="s">
        <v>2635</v>
      </c>
      <c r="D3249" s="1" t="s">
        <v>4448</v>
      </c>
      <c r="E3249" s="1" t="s">
        <v>7521</v>
      </c>
      <c r="F3249" s="1" t="s">
        <v>8427</v>
      </c>
      <c r="G3249" s="1">
        <v>38</v>
      </c>
      <c r="H3249" s="1" t="s">
        <v>46</v>
      </c>
    </row>
    <row r="3250" spans="1:8" x14ac:dyDescent="0.25">
      <c r="A3250" s="99">
        <v>87548</v>
      </c>
      <c r="B3250" s="99" t="s">
        <v>2636</v>
      </c>
      <c r="D3250" s="1" t="s">
        <v>4448</v>
      </c>
      <c r="E3250" s="1" t="s">
        <v>7521</v>
      </c>
      <c r="F3250" s="1" t="s">
        <v>8427</v>
      </c>
      <c r="G3250" s="1">
        <v>37</v>
      </c>
      <c r="H3250" s="1" t="s">
        <v>46</v>
      </c>
    </row>
    <row r="3251" spans="1:8" x14ac:dyDescent="0.25">
      <c r="A3251" s="99">
        <v>87549</v>
      </c>
      <c r="B3251" s="99" t="s">
        <v>2637</v>
      </c>
      <c r="D3251" s="1" t="s">
        <v>4448</v>
      </c>
      <c r="E3251" s="1" t="s">
        <v>7521</v>
      </c>
      <c r="F3251" s="1" t="s">
        <v>8427</v>
      </c>
      <c r="G3251" s="1">
        <v>38</v>
      </c>
      <c r="H3251" s="1" t="s">
        <v>46</v>
      </c>
    </row>
    <row r="3252" spans="1:8" x14ac:dyDescent="0.25">
      <c r="A3252" s="99">
        <v>87562</v>
      </c>
      <c r="B3252" s="99" t="s">
        <v>2638</v>
      </c>
      <c r="D3252" s="1" t="s">
        <v>4448</v>
      </c>
      <c r="E3252" s="1" t="s">
        <v>7521</v>
      </c>
      <c r="F3252" s="1" t="s">
        <v>8427</v>
      </c>
      <c r="G3252" s="1">
        <v>45</v>
      </c>
      <c r="H3252" s="1" t="s">
        <v>46</v>
      </c>
    </row>
    <row r="3253" spans="1:8" x14ac:dyDescent="0.25">
      <c r="A3253" s="99">
        <v>87563</v>
      </c>
      <c r="B3253" s="99" t="s">
        <v>2639</v>
      </c>
      <c r="D3253" s="1" t="s">
        <v>4448</v>
      </c>
      <c r="E3253" s="1" t="s">
        <v>7521</v>
      </c>
      <c r="F3253" s="1" t="s">
        <v>8427</v>
      </c>
      <c r="G3253" s="1">
        <v>39</v>
      </c>
      <c r="H3253" s="1" t="s">
        <v>46</v>
      </c>
    </row>
    <row r="3254" spans="1:8" x14ac:dyDescent="0.25">
      <c r="A3254" s="99">
        <v>87620</v>
      </c>
      <c r="B3254" s="99" t="s">
        <v>2640</v>
      </c>
      <c r="D3254" s="1" t="s">
        <v>4448</v>
      </c>
      <c r="E3254" s="1" t="s">
        <v>7521</v>
      </c>
      <c r="F3254" s="1" t="s">
        <v>8427</v>
      </c>
      <c r="G3254" s="1">
        <v>44</v>
      </c>
      <c r="H3254" s="1" t="s">
        <v>46</v>
      </c>
    </row>
    <row r="3255" spans="1:8" x14ac:dyDescent="0.25">
      <c r="A3255" s="99">
        <v>87621</v>
      </c>
      <c r="B3255" s="99" t="s">
        <v>2641</v>
      </c>
      <c r="D3255" s="1" t="s">
        <v>4448</v>
      </c>
      <c r="E3255" s="1" t="s">
        <v>7521</v>
      </c>
      <c r="F3255" s="1" t="s">
        <v>8427</v>
      </c>
      <c r="G3255" s="1">
        <v>54</v>
      </c>
      <c r="H3255" s="1" t="s">
        <v>46</v>
      </c>
    </row>
    <row r="3256" spans="1:8" x14ac:dyDescent="0.25">
      <c r="A3256" s="99">
        <v>305630</v>
      </c>
      <c r="B3256" s="99" t="s">
        <v>1642</v>
      </c>
      <c r="D3256" s="1" t="s">
        <v>4448</v>
      </c>
      <c r="E3256" s="1" t="s">
        <v>7521</v>
      </c>
      <c r="F3256" s="1" t="s">
        <v>8427</v>
      </c>
      <c r="G3256" s="1">
        <v>127</v>
      </c>
      <c r="H3256" s="1" t="s">
        <v>46</v>
      </c>
    </row>
    <row r="3257" spans="1:8" x14ac:dyDescent="0.25">
      <c r="A3257" s="99">
        <v>312510</v>
      </c>
      <c r="B3257" s="99" t="s">
        <v>1706</v>
      </c>
      <c r="D3257" s="1" t="s">
        <v>4448</v>
      </c>
      <c r="E3257" s="1" t="s">
        <v>7521</v>
      </c>
      <c r="F3257" s="1" t="s">
        <v>8464</v>
      </c>
      <c r="G3257" s="1">
        <v>14</v>
      </c>
      <c r="H3257" s="1" t="s">
        <v>46</v>
      </c>
    </row>
    <row r="3258" spans="1:8" x14ac:dyDescent="0.25">
      <c r="A3258" s="99">
        <v>312511</v>
      </c>
      <c r="B3258" s="99" t="s">
        <v>1707</v>
      </c>
      <c r="D3258" s="1" t="s">
        <v>4448</v>
      </c>
      <c r="E3258" s="1" t="s">
        <v>7521</v>
      </c>
      <c r="F3258" s="1" t="s">
        <v>8464</v>
      </c>
      <c r="G3258" s="1">
        <v>15</v>
      </c>
      <c r="H3258" s="1" t="s">
        <v>46</v>
      </c>
    </row>
    <row r="3259" spans="1:8" x14ac:dyDescent="0.25">
      <c r="A3259" s="99">
        <v>302361</v>
      </c>
      <c r="B3259" s="99" t="s">
        <v>4454</v>
      </c>
      <c r="D3259" s="1" t="s">
        <v>4448</v>
      </c>
      <c r="E3259" s="1" t="s">
        <v>7521</v>
      </c>
      <c r="F3259" s="1" t="s">
        <v>8465</v>
      </c>
      <c r="G3259" s="1">
        <v>19</v>
      </c>
      <c r="H3259" s="1" t="s">
        <v>46</v>
      </c>
    </row>
    <row r="3260" spans="1:8" x14ac:dyDescent="0.25">
      <c r="A3260" s="99">
        <v>312228</v>
      </c>
      <c r="B3260" s="99" t="s">
        <v>5635</v>
      </c>
      <c r="D3260" s="1" t="s">
        <v>4448</v>
      </c>
      <c r="E3260" s="1" t="s">
        <v>7521</v>
      </c>
      <c r="F3260" s="1" t="s">
        <v>8465</v>
      </c>
      <c r="G3260" s="1">
        <v>36</v>
      </c>
      <c r="H3260" s="1" t="s">
        <v>46</v>
      </c>
    </row>
    <row r="3261" spans="1:8" x14ac:dyDescent="0.25">
      <c r="A3261" s="99">
        <v>302351</v>
      </c>
      <c r="B3261" s="99" t="s">
        <v>4455</v>
      </c>
      <c r="D3261" s="1" t="s">
        <v>4448</v>
      </c>
      <c r="E3261" s="1" t="s">
        <v>7521</v>
      </c>
      <c r="F3261" s="1" t="s">
        <v>8466</v>
      </c>
      <c r="G3261" s="1">
        <v>15</v>
      </c>
      <c r="H3261" s="1" t="s">
        <v>46</v>
      </c>
    </row>
    <row r="3262" spans="1:8" x14ac:dyDescent="0.25">
      <c r="A3262" s="99">
        <v>305001</v>
      </c>
      <c r="B3262" s="99" t="s">
        <v>4456</v>
      </c>
      <c r="D3262" s="1" t="s">
        <v>4448</v>
      </c>
      <c r="E3262" s="1" t="s">
        <v>7521</v>
      </c>
      <c r="F3262" s="1" t="s">
        <v>8466</v>
      </c>
      <c r="G3262" s="1">
        <v>92</v>
      </c>
      <c r="H3262" s="1" t="s">
        <v>46</v>
      </c>
    </row>
    <row r="3263" spans="1:8" x14ac:dyDescent="0.25">
      <c r="A3263" s="99">
        <v>208246</v>
      </c>
      <c r="B3263" s="99" t="s">
        <v>3369</v>
      </c>
      <c r="D3263" s="1" t="s">
        <v>4458</v>
      </c>
      <c r="E3263" s="1" t="s">
        <v>7522</v>
      </c>
      <c r="F3263" s="1" t="s">
        <v>8467</v>
      </c>
      <c r="G3263" s="1">
        <v>21</v>
      </c>
      <c r="H3263" s="1" t="s">
        <v>46</v>
      </c>
    </row>
    <row r="3264" spans="1:8" x14ac:dyDescent="0.25">
      <c r="A3264" s="99">
        <v>35939</v>
      </c>
      <c r="B3264" s="99" t="s">
        <v>5636</v>
      </c>
      <c r="D3264" s="1" t="s">
        <v>4459</v>
      </c>
      <c r="E3264" s="1" t="s">
        <v>7523</v>
      </c>
      <c r="F3264" s="1" t="s">
        <v>8468</v>
      </c>
      <c r="G3264" s="1">
        <v>17.68</v>
      </c>
      <c r="H3264" s="1" t="s">
        <v>46</v>
      </c>
    </row>
    <row r="3265" spans="1:8" x14ac:dyDescent="0.25">
      <c r="A3265" s="99">
        <v>161028</v>
      </c>
      <c r="B3265" s="99" t="s">
        <v>3677</v>
      </c>
      <c r="D3265" s="1" t="s">
        <v>4459</v>
      </c>
      <c r="E3265" s="1" t="s">
        <v>7523</v>
      </c>
      <c r="F3265" s="1" t="s">
        <v>8468</v>
      </c>
      <c r="G3265" s="1">
        <v>112.32</v>
      </c>
      <c r="H3265" s="1" t="s">
        <v>46</v>
      </c>
    </row>
    <row r="3266" spans="1:8" x14ac:dyDescent="0.25">
      <c r="A3266" s="99">
        <v>161029</v>
      </c>
      <c r="B3266" s="99" t="s">
        <v>3678</v>
      </c>
      <c r="D3266" s="1" t="s">
        <v>4459</v>
      </c>
      <c r="E3266" s="1" t="s">
        <v>7523</v>
      </c>
      <c r="F3266" s="1" t="s">
        <v>8468</v>
      </c>
      <c r="G3266" s="1">
        <v>611.52</v>
      </c>
      <c r="H3266" s="1" t="s">
        <v>46</v>
      </c>
    </row>
    <row r="3267" spans="1:8" x14ac:dyDescent="0.25">
      <c r="A3267" s="99">
        <v>161030</v>
      </c>
      <c r="B3267" s="99" t="s">
        <v>3679</v>
      </c>
      <c r="D3267" s="1" t="s">
        <v>4459</v>
      </c>
      <c r="E3267" s="1" t="s">
        <v>7523</v>
      </c>
      <c r="F3267" s="1" t="s">
        <v>8468</v>
      </c>
      <c r="G3267" s="1">
        <v>611.52</v>
      </c>
      <c r="H3267" s="1" t="s">
        <v>46</v>
      </c>
    </row>
    <row r="3268" spans="1:8" x14ac:dyDescent="0.25">
      <c r="A3268" s="99">
        <v>161031</v>
      </c>
      <c r="B3268" s="99" t="s">
        <v>3680</v>
      </c>
      <c r="D3268" s="1" t="s">
        <v>4459</v>
      </c>
      <c r="E3268" s="1" t="s">
        <v>7523</v>
      </c>
      <c r="F3268" s="1" t="s">
        <v>8468</v>
      </c>
      <c r="G3268" s="1">
        <v>410.8</v>
      </c>
      <c r="H3268" s="1" t="s">
        <v>46</v>
      </c>
    </row>
    <row r="3269" spans="1:8" x14ac:dyDescent="0.25">
      <c r="A3269" s="99">
        <v>237978</v>
      </c>
      <c r="B3269" s="99" t="s">
        <v>3681</v>
      </c>
      <c r="D3269" s="1" t="s">
        <v>4459</v>
      </c>
      <c r="E3269" s="1" t="s">
        <v>7523</v>
      </c>
      <c r="F3269" s="1" t="s">
        <v>8468</v>
      </c>
      <c r="G3269" s="1">
        <v>1332.24</v>
      </c>
      <c r="H3269" s="1" t="s">
        <v>46</v>
      </c>
    </row>
    <row r="3270" spans="1:8" x14ac:dyDescent="0.25">
      <c r="A3270" s="99">
        <v>237979</v>
      </c>
      <c r="B3270" s="99" t="s">
        <v>3682</v>
      </c>
      <c r="D3270" s="1" t="s">
        <v>4459</v>
      </c>
      <c r="E3270" s="1" t="s">
        <v>7523</v>
      </c>
      <c r="F3270" s="1" t="s">
        <v>8468</v>
      </c>
      <c r="G3270" s="1">
        <v>801.84</v>
      </c>
      <c r="H3270" s="1" t="s">
        <v>46</v>
      </c>
    </row>
    <row r="3271" spans="1:8" x14ac:dyDescent="0.25">
      <c r="A3271" s="99">
        <v>237992</v>
      </c>
      <c r="B3271" s="99" t="s">
        <v>3683</v>
      </c>
      <c r="D3271" s="1" t="s">
        <v>4459</v>
      </c>
      <c r="E3271" s="1" t="s">
        <v>7523</v>
      </c>
      <c r="F3271" s="1" t="s">
        <v>8468</v>
      </c>
      <c r="G3271" s="1">
        <v>1310.4000000000001</v>
      </c>
      <c r="H3271" s="1" t="s">
        <v>46</v>
      </c>
    </row>
    <row r="3272" spans="1:8" x14ac:dyDescent="0.25">
      <c r="A3272" s="99">
        <v>237993</v>
      </c>
      <c r="B3272" s="99" t="s">
        <v>3684</v>
      </c>
      <c r="D3272" s="1" t="s">
        <v>4459</v>
      </c>
      <c r="E3272" s="1" t="s">
        <v>7523</v>
      </c>
      <c r="F3272" s="1" t="s">
        <v>8468</v>
      </c>
      <c r="G3272" s="1">
        <v>785.2</v>
      </c>
      <c r="H3272" s="1" t="s">
        <v>46</v>
      </c>
    </row>
    <row r="3273" spans="1:8" x14ac:dyDescent="0.25">
      <c r="A3273" s="99">
        <v>6750</v>
      </c>
      <c r="B3273" s="99" t="s">
        <v>2490</v>
      </c>
      <c r="D3273" s="1" t="s">
        <v>4460</v>
      </c>
      <c r="E3273" s="1" t="s">
        <v>7524</v>
      </c>
      <c r="F3273" s="1" t="s">
        <v>8469</v>
      </c>
      <c r="G3273" s="1">
        <v>47</v>
      </c>
      <c r="H3273" s="1" t="s">
        <v>46</v>
      </c>
    </row>
    <row r="3274" spans="1:8" x14ac:dyDescent="0.25">
      <c r="A3274" s="99">
        <v>6751</v>
      </c>
      <c r="B3274" s="99" t="s">
        <v>2491</v>
      </c>
      <c r="D3274" s="1" t="s">
        <v>4460</v>
      </c>
      <c r="E3274" s="1" t="s">
        <v>7524</v>
      </c>
      <c r="F3274" s="1" t="s">
        <v>8469</v>
      </c>
      <c r="G3274" s="1">
        <v>49</v>
      </c>
      <c r="H3274" s="1" t="s">
        <v>46</v>
      </c>
    </row>
    <row r="3275" spans="1:8" x14ac:dyDescent="0.25">
      <c r="A3275" s="99">
        <v>6752</v>
      </c>
      <c r="B3275" s="99" t="s">
        <v>2492</v>
      </c>
      <c r="D3275" s="1" t="s">
        <v>4460</v>
      </c>
      <c r="E3275" s="1" t="s">
        <v>7524</v>
      </c>
      <c r="F3275" s="1" t="s">
        <v>8469</v>
      </c>
      <c r="G3275" s="1">
        <v>56</v>
      </c>
      <c r="H3275" s="1" t="s">
        <v>46</v>
      </c>
    </row>
    <row r="3276" spans="1:8" x14ac:dyDescent="0.25">
      <c r="A3276" s="99">
        <v>6753</v>
      </c>
      <c r="B3276" s="99" t="s">
        <v>2493</v>
      </c>
      <c r="D3276" s="1" t="s">
        <v>4460</v>
      </c>
      <c r="E3276" s="1" t="s">
        <v>7524</v>
      </c>
      <c r="F3276" s="1" t="s">
        <v>8469</v>
      </c>
      <c r="G3276" s="1">
        <v>59</v>
      </c>
      <c r="H3276" s="1" t="s">
        <v>46</v>
      </c>
    </row>
    <row r="3277" spans="1:8" x14ac:dyDescent="0.25">
      <c r="A3277" s="99">
        <v>6754</v>
      </c>
      <c r="B3277" s="99" t="s">
        <v>2494</v>
      </c>
      <c r="D3277" s="1" t="s">
        <v>4460</v>
      </c>
      <c r="E3277" s="1" t="s">
        <v>7524</v>
      </c>
      <c r="F3277" s="1" t="s">
        <v>8469</v>
      </c>
      <c r="G3277" s="1">
        <v>75</v>
      </c>
      <c r="H3277" s="1" t="s">
        <v>46</v>
      </c>
    </row>
    <row r="3278" spans="1:8" x14ac:dyDescent="0.25">
      <c r="A3278" s="99">
        <v>6755</v>
      </c>
      <c r="B3278" s="99" t="s">
        <v>2495</v>
      </c>
      <c r="D3278" s="1" t="s">
        <v>4460</v>
      </c>
      <c r="E3278" s="1" t="s">
        <v>7524</v>
      </c>
      <c r="F3278" s="1" t="s">
        <v>8469</v>
      </c>
      <c r="G3278" s="1">
        <v>92</v>
      </c>
      <c r="H3278" s="1" t="s">
        <v>46</v>
      </c>
    </row>
    <row r="3279" spans="1:8" x14ac:dyDescent="0.25">
      <c r="A3279" s="99">
        <v>6756</v>
      </c>
      <c r="B3279" s="99" t="s">
        <v>2496</v>
      </c>
      <c r="D3279" s="1" t="s">
        <v>4460</v>
      </c>
      <c r="E3279" s="1" t="s">
        <v>7524</v>
      </c>
      <c r="F3279" s="1" t="s">
        <v>8469</v>
      </c>
      <c r="G3279" s="1">
        <v>124</v>
      </c>
      <c r="H3279" s="1" t="s">
        <v>46</v>
      </c>
    </row>
    <row r="3280" spans="1:8" x14ac:dyDescent="0.25">
      <c r="A3280" s="99">
        <v>6757</v>
      </c>
      <c r="B3280" s="99" t="s">
        <v>2497</v>
      </c>
      <c r="D3280" s="1" t="s">
        <v>4460</v>
      </c>
      <c r="E3280" s="1" t="s">
        <v>7524</v>
      </c>
      <c r="F3280" s="1" t="s">
        <v>8469</v>
      </c>
      <c r="G3280" s="1">
        <v>125</v>
      </c>
      <c r="H3280" s="1" t="s">
        <v>46</v>
      </c>
    </row>
    <row r="3281" spans="1:8" x14ac:dyDescent="0.25">
      <c r="A3281" s="99">
        <v>6758</v>
      </c>
      <c r="B3281" s="99" t="s">
        <v>2498</v>
      </c>
      <c r="D3281" s="1" t="s">
        <v>4460</v>
      </c>
      <c r="E3281" s="1" t="s">
        <v>7524</v>
      </c>
      <c r="F3281" s="1" t="s">
        <v>8469</v>
      </c>
      <c r="G3281" s="1">
        <v>279</v>
      </c>
      <c r="H3281" s="1" t="s">
        <v>46</v>
      </c>
    </row>
    <row r="3282" spans="1:8" x14ac:dyDescent="0.25">
      <c r="A3282" s="99">
        <v>6881</v>
      </c>
      <c r="B3282" s="99" t="s">
        <v>2500</v>
      </c>
      <c r="D3282" s="1" t="s">
        <v>4460</v>
      </c>
      <c r="E3282" s="1" t="s">
        <v>7524</v>
      </c>
      <c r="F3282" s="1" t="s">
        <v>8469</v>
      </c>
      <c r="G3282" s="1">
        <v>2017</v>
      </c>
      <c r="H3282" s="1" t="s">
        <v>46</v>
      </c>
    </row>
    <row r="3283" spans="1:8" x14ac:dyDescent="0.25">
      <c r="A3283" s="99">
        <v>7621</v>
      </c>
      <c r="B3283" s="99" t="s">
        <v>2521</v>
      </c>
      <c r="D3283" s="1" t="s">
        <v>4460</v>
      </c>
      <c r="E3283" s="1" t="s">
        <v>7524</v>
      </c>
      <c r="F3283" s="1" t="s">
        <v>8469</v>
      </c>
      <c r="G3283" s="1">
        <v>46</v>
      </c>
      <c r="H3283" s="1" t="s">
        <v>46</v>
      </c>
    </row>
    <row r="3284" spans="1:8" x14ac:dyDescent="0.25">
      <c r="A3284" s="99">
        <v>7625</v>
      </c>
      <c r="B3284" s="99" t="s">
        <v>2522</v>
      </c>
      <c r="D3284" s="1" t="s">
        <v>4460</v>
      </c>
      <c r="E3284" s="1" t="s">
        <v>7524</v>
      </c>
      <c r="F3284" s="1" t="s">
        <v>8469</v>
      </c>
      <c r="G3284" s="1">
        <v>515</v>
      </c>
      <c r="H3284" s="1" t="s">
        <v>46</v>
      </c>
    </row>
    <row r="3285" spans="1:8" x14ac:dyDescent="0.25">
      <c r="A3285" s="99">
        <v>7626</v>
      </c>
      <c r="B3285" s="99" t="s">
        <v>2523</v>
      </c>
      <c r="D3285" s="1" t="s">
        <v>4460</v>
      </c>
      <c r="E3285" s="1" t="s">
        <v>7524</v>
      </c>
      <c r="F3285" s="1" t="s">
        <v>8469</v>
      </c>
      <c r="G3285" s="1">
        <v>624</v>
      </c>
      <c r="H3285" s="1" t="s">
        <v>46</v>
      </c>
    </row>
    <row r="3286" spans="1:8" x14ac:dyDescent="0.25">
      <c r="A3286" s="99">
        <v>6238</v>
      </c>
      <c r="B3286" s="99" t="s">
        <v>2462</v>
      </c>
      <c r="D3286" s="1" t="s">
        <v>4460</v>
      </c>
      <c r="E3286" s="1" t="s">
        <v>7524</v>
      </c>
      <c r="F3286" s="1" t="s">
        <v>8470</v>
      </c>
      <c r="G3286" s="1">
        <v>221</v>
      </c>
      <c r="H3286" s="1" t="s">
        <v>46</v>
      </c>
    </row>
    <row r="3287" spans="1:8" x14ac:dyDescent="0.25">
      <c r="A3287" s="99">
        <v>6253</v>
      </c>
      <c r="B3287" s="99" t="s">
        <v>2463</v>
      </c>
      <c r="D3287" s="1" t="s">
        <v>4460</v>
      </c>
      <c r="E3287" s="1" t="s">
        <v>7524</v>
      </c>
      <c r="F3287" s="1" t="s">
        <v>8470</v>
      </c>
      <c r="G3287" s="1">
        <v>120</v>
      </c>
      <c r="H3287" s="1" t="s">
        <v>46</v>
      </c>
    </row>
    <row r="3288" spans="1:8" x14ac:dyDescent="0.25">
      <c r="A3288" s="99">
        <v>6254</v>
      </c>
      <c r="B3288" s="99" t="s">
        <v>2464</v>
      </c>
      <c r="D3288" s="1" t="s">
        <v>4460</v>
      </c>
      <c r="E3288" s="1" t="s">
        <v>7524</v>
      </c>
      <c r="F3288" s="1" t="s">
        <v>8470</v>
      </c>
      <c r="G3288" s="1">
        <v>173</v>
      </c>
      <c r="H3288" s="1" t="s">
        <v>46</v>
      </c>
    </row>
    <row r="3289" spans="1:8" x14ac:dyDescent="0.25">
      <c r="A3289" s="99">
        <v>6255</v>
      </c>
      <c r="B3289" s="99" t="s">
        <v>2465</v>
      </c>
      <c r="D3289" s="1" t="s">
        <v>4460</v>
      </c>
      <c r="E3289" s="1" t="s">
        <v>7524</v>
      </c>
      <c r="F3289" s="1" t="s">
        <v>8470</v>
      </c>
      <c r="G3289" s="1">
        <v>226</v>
      </c>
      <c r="H3289" s="1" t="s">
        <v>46</v>
      </c>
    </row>
    <row r="3290" spans="1:8" x14ac:dyDescent="0.25">
      <c r="A3290" s="99">
        <v>6256</v>
      </c>
      <c r="B3290" s="99" t="s">
        <v>2466</v>
      </c>
      <c r="D3290" s="1" t="s">
        <v>4460</v>
      </c>
      <c r="E3290" s="1" t="s">
        <v>7524</v>
      </c>
      <c r="F3290" s="1" t="s">
        <v>8470</v>
      </c>
      <c r="G3290" s="1">
        <v>404</v>
      </c>
      <c r="H3290" s="1" t="s">
        <v>46</v>
      </c>
    </row>
    <row r="3291" spans="1:8" x14ac:dyDescent="0.25">
      <c r="A3291" s="99">
        <v>6257</v>
      </c>
      <c r="B3291" s="99" t="s">
        <v>2467</v>
      </c>
      <c r="D3291" s="1" t="s">
        <v>4460</v>
      </c>
      <c r="E3291" s="1" t="s">
        <v>7524</v>
      </c>
      <c r="F3291" s="1" t="s">
        <v>8470</v>
      </c>
      <c r="G3291" s="1">
        <v>111</v>
      </c>
      <c r="H3291" s="1" t="s">
        <v>46</v>
      </c>
    </row>
    <row r="3292" spans="1:8" x14ac:dyDescent="0.25">
      <c r="A3292" s="99">
        <v>449003</v>
      </c>
      <c r="B3292" s="99" t="s">
        <v>3392</v>
      </c>
      <c r="D3292" s="1" t="s">
        <v>4460</v>
      </c>
      <c r="E3292" s="1" t="s">
        <v>7525</v>
      </c>
      <c r="F3292" s="1" t="s">
        <v>8471</v>
      </c>
      <c r="G3292" s="1">
        <v>163.80000000000001</v>
      </c>
      <c r="H3292" s="1" t="s">
        <v>46</v>
      </c>
    </row>
    <row r="3293" spans="1:8" x14ac:dyDescent="0.25">
      <c r="A3293" s="99">
        <v>1247</v>
      </c>
      <c r="B3293" s="99" t="s">
        <v>238</v>
      </c>
      <c r="D3293" s="1" t="s">
        <v>4461</v>
      </c>
      <c r="E3293" s="1" t="s">
        <v>7526</v>
      </c>
      <c r="F3293" s="1" t="s">
        <v>8472</v>
      </c>
      <c r="G3293" s="1">
        <v>24</v>
      </c>
      <c r="H3293" s="1" t="s">
        <v>46</v>
      </c>
    </row>
    <row r="3294" spans="1:8" x14ac:dyDescent="0.25">
      <c r="A3294" s="99">
        <v>2994</v>
      </c>
      <c r="B3294" s="99" t="s">
        <v>1546</v>
      </c>
      <c r="D3294" s="1" t="s">
        <v>4461</v>
      </c>
      <c r="E3294" s="1" t="s">
        <v>7526</v>
      </c>
      <c r="F3294" s="1" t="s">
        <v>8472</v>
      </c>
      <c r="G3294" s="1">
        <v>209</v>
      </c>
      <c r="H3294" s="1" t="s">
        <v>46</v>
      </c>
    </row>
    <row r="3295" spans="1:8" x14ac:dyDescent="0.25">
      <c r="A3295" s="99">
        <v>63357</v>
      </c>
      <c r="B3295" s="99" t="s">
        <v>2477</v>
      </c>
      <c r="D3295" s="1" t="s">
        <v>4461</v>
      </c>
      <c r="E3295" s="1" t="s">
        <v>7526</v>
      </c>
      <c r="F3295" s="1" t="s">
        <v>8472</v>
      </c>
      <c r="G3295" s="1">
        <v>26</v>
      </c>
      <c r="H3295" s="1" t="s">
        <v>46</v>
      </c>
    </row>
    <row r="3296" spans="1:8" x14ac:dyDescent="0.25">
      <c r="A3296" s="99">
        <v>161774</v>
      </c>
      <c r="B3296" s="99" t="s">
        <v>448</v>
      </c>
      <c r="D3296" s="1" t="s">
        <v>4462</v>
      </c>
      <c r="E3296" s="1" t="s">
        <v>7527</v>
      </c>
      <c r="F3296" s="1" t="s">
        <v>8473</v>
      </c>
      <c r="G3296" s="1">
        <v>8</v>
      </c>
      <c r="H3296" s="1" t="s">
        <v>46</v>
      </c>
    </row>
    <row r="3297" spans="1:8" x14ac:dyDescent="0.25">
      <c r="A3297" s="99">
        <v>161775</v>
      </c>
      <c r="B3297" s="99" t="s">
        <v>449</v>
      </c>
      <c r="D3297" s="1" t="s">
        <v>4462</v>
      </c>
      <c r="E3297" s="1" t="s">
        <v>7527</v>
      </c>
      <c r="F3297" s="1" t="s">
        <v>8473</v>
      </c>
      <c r="G3297" s="1">
        <v>11</v>
      </c>
      <c r="H3297" s="1" t="s">
        <v>46</v>
      </c>
    </row>
    <row r="3298" spans="1:8" x14ac:dyDescent="0.25">
      <c r="A3298" s="99">
        <v>161776</v>
      </c>
      <c r="B3298" s="99" t="s">
        <v>450</v>
      </c>
      <c r="D3298" s="1" t="s">
        <v>4462</v>
      </c>
      <c r="E3298" s="1" t="s">
        <v>7527</v>
      </c>
      <c r="F3298" s="1" t="s">
        <v>8473</v>
      </c>
      <c r="G3298" s="1">
        <v>14</v>
      </c>
      <c r="H3298" s="1" t="s">
        <v>46</v>
      </c>
    </row>
    <row r="3299" spans="1:8" x14ac:dyDescent="0.25">
      <c r="A3299" s="99">
        <v>161777</v>
      </c>
      <c r="B3299" s="99" t="s">
        <v>451</v>
      </c>
      <c r="D3299" s="1" t="s">
        <v>4462</v>
      </c>
      <c r="E3299" s="1" t="s">
        <v>7527</v>
      </c>
      <c r="F3299" s="1" t="s">
        <v>8473</v>
      </c>
      <c r="G3299" s="1">
        <v>18</v>
      </c>
      <c r="H3299" s="1" t="s">
        <v>46</v>
      </c>
    </row>
    <row r="3300" spans="1:8" x14ac:dyDescent="0.25">
      <c r="A3300" s="99">
        <v>161778</v>
      </c>
      <c r="B3300" s="99" t="s">
        <v>452</v>
      </c>
      <c r="D3300" s="1" t="s">
        <v>4462</v>
      </c>
      <c r="E3300" s="1" t="s">
        <v>7527</v>
      </c>
      <c r="F3300" s="1" t="s">
        <v>8473</v>
      </c>
      <c r="G3300" s="1">
        <v>24</v>
      </c>
      <c r="H3300" s="1" t="s">
        <v>46</v>
      </c>
    </row>
    <row r="3301" spans="1:8" x14ac:dyDescent="0.25">
      <c r="A3301" s="99">
        <v>189781</v>
      </c>
      <c r="B3301" s="99" t="s">
        <v>653</v>
      </c>
      <c r="D3301" s="1" t="s">
        <v>4462</v>
      </c>
      <c r="E3301" s="1" t="s">
        <v>7527</v>
      </c>
      <c r="F3301" s="1" t="s">
        <v>8473</v>
      </c>
      <c r="G3301" s="1">
        <v>18</v>
      </c>
      <c r="H3301" s="1" t="s">
        <v>46</v>
      </c>
    </row>
    <row r="3302" spans="1:8" x14ac:dyDescent="0.25">
      <c r="A3302" s="99">
        <v>189782</v>
      </c>
      <c r="B3302" s="99" t="s">
        <v>3385</v>
      </c>
      <c r="D3302" s="1" t="s">
        <v>4462</v>
      </c>
      <c r="E3302" s="1" t="s">
        <v>7527</v>
      </c>
      <c r="F3302" s="1" t="s">
        <v>8474</v>
      </c>
      <c r="G3302" s="1">
        <v>14</v>
      </c>
      <c r="H3302" s="1" t="s">
        <v>46</v>
      </c>
    </row>
    <row r="3303" spans="1:8" x14ac:dyDescent="0.25">
      <c r="A3303" s="99">
        <v>189783</v>
      </c>
      <c r="B3303" s="99" t="s">
        <v>3386</v>
      </c>
      <c r="D3303" s="1" t="s">
        <v>4462</v>
      </c>
      <c r="E3303" s="1" t="s">
        <v>7527</v>
      </c>
      <c r="F3303" s="1" t="s">
        <v>8474</v>
      </c>
      <c r="G3303" s="1">
        <v>9</v>
      </c>
      <c r="H3303" s="1" t="s">
        <v>46</v>
      </c>
    </row>
    <row r="3304" spans="1:8" x14ac:dyDescent="0.25">
      <c r="A3304" s="99">
        <v>189784</v>
      </c>
      <c r="B3304" s="99" t="s">
        <v>3387</v>
      </c>
      <c r="D3304" s="1" t="s">
        <v>4462</v>
      </c>
      <c r="E3304" s="1" t="s">
        <v>7527</v>
      </c>
      <c r="F3304" s="1" t="s">
        <v>8474</v>
      </c>
      <c r="G3304" s="1">
        <v>7</v>
      </c>
      <c r="H3304" s="1" t="s">
        <v>46</v>
      </c>
    </row>
    <row r="3305" spans="1:8" x14ac:dyDescent="0.25">
      <c r="A3305" s="99">
        <v>189785</v>
      </c>
      <c r="B3305" s="99" t="s">
        <v>3388</v>
      </c>
      <c r="D3305" s="1" t="s">
        <v>4462</v>
      </c>
      <c r="E3305" s="1" t="s">
        <v>7527</v>
      </c>
      <c r="F3305" s="1" t="s">
        <v>8474</v>
      </c>
      <c r="G3305" s="1">
        <v>5</v>
      </c>
      <c r="H3305" s="1" t="s">
        <v>46</v>
      </c>
    </row>
    <row r="3306" spans="1:8" x14ac:dyDescent="0.25">
      <c r="A3306" s="99">
        <v>189786</v>
      </c>
      <c r="B3306" s="99" t="s">
        <v>3389</v>
      </c>
      <c r="D3306" s="1" t="s">
        <v>4462</v>
      </c>
      <c r="E3306" s="1" t="s">
        <v>7527</v>
      </c>
      <c r="F3306" s="1" t="s">
        <v>8474</v>
      </c>
      <c r="G3306" s="1">
        <v>5</v>
      </c>
      <c r="H3306" s="1" t="s">
        <v>46</v>
      </c>
    </row>
    <row r="3307" spans="1:8" x14ac:dyDescent="0.25">
      <c r="A3307" s="99">
        <v>189787</v>
      </c>
      <c r="B3307" s="99" t="s">
        <v>3390</v>
      </c>
      <c r="D3307" s="1" t="s">
        <v>4462</v>
      </c>
      <c r="E3307" s="1" t="s">
        <v>7527</v>
      </c>
      <c r="F3307" s="1" t="s">
        <v>8474</v>
      </c>
      <c r="G3307" s="1">
        <v>9</v>
      </c>
      <c r="H3307" s="1" t="s">
        <v>46</v>
      </c>
    </row>
    <row r="3308" spans="1:8" x14ac:dyDescent="0.25">
      <c r="A3308" s="99">
        <v>161779</v>
      </c>
      <c r="B3308" s="99" t="s">
        <v>453</v>
      </c>
      <c r="D3308" s="1" t="s">
        <v>4462</v>
      </c>
      <c r="E3308" s="1" t="s">
        <v>7527</v>
      </c>
      <c r="F3308" s="1" t="s">
        <v>8475</v>
      </c>
      <c r="G3308" s="1">
        <v>8</v>
      </c>
      <c r="H3308" s="1" t="s">
        <v>46</v>
      </c>
    </row>
    <row r="3309" spans="1:8" x14ac:dyDescent="0.25">
      <c r="A3309" s="99">
        <v>161929</v>
      </c>
      <c r="B3309" s="99" t="s">
        <v>454</v>
      </c>
      <c r="D3309" s="1" t="s">
        <v>4462</v>
      </c>
      <c r="E3309" s="1" t="s">
        <v>7527</v>
      </c>
      <c r="F3309" s="1" t="s">
        <v>8475</v>
      </c>
      <c r="G3309" s="1">
        <v>10</v>
      </c>
      <c r="H3309" s="1" t="s">
        <v>46</v>
      </c>
    </row>
    <row r="3310" spans="1:8" x14ac:dyDescent="0.25">
      <c r="A3310" s="99">
        <v>161930</v>
      </c>
      <c r="B3310" s="99" t="s">
        <v>455</v>
      </c>
      <c r="D3310" s="1" t="s">
        <v>4462</v>
      </c>
      <c r="E3310" s="1" t="s">
        <v>7527</v>
      </c>
      <c r="F3310" s="1" t="s">
        <v>8475</v>
      </c>
      <c r="G3310" s="1">
        <v>13</v>
      </c>
      <c r="H3310" s="1" t="s">
        <v>46</v>
      </c>
    </row>
    <row r="3311" spans="1:8" x14ac:dyDescent="0.25">
      <c r="A3311" s="99">
        <v>161931</v>
      </c>
      <c r="B3311" s="99" t="s">
        <v>456</v>
      </c>
      <c r="D3311" s="1" t="s">
        <v>4462</v>
      </c>
      <c r="E3311" s="1" t="s">
        <v>7527</v>
      </c>
      <c r="F3311" s="1" t="s">
        <v>8475</v>
      </c>
      <c r="G3311" s="1">
        <v>19</v>
      </c>
      <c r="H3311" s="1" t="s">
        <v>46</v>
      </c>
    </row>
    <row r="3312" spans="1:8" x14ac:dyDescent="0.25">
      <c r="A3312" s="99">
        <v>161932</v>
      </c>
      <c r="B3312" s="99" t="s">
        <v>457</v>
      </c>
      <c r="D3312" s="1" t="s">
        <v>4462</v>
      </c>
      <c r="E3312" s="1" t="s">
        <v>7527</v>
      </c>
      <c r="F3312" s="1" t="s">
        <v>8475</v>
      </c>
      <c r="G3312" s="1">
        <v>22</v>
      </c>
      <c r="H3312" s="1" t="s">
        <v>46</v>
      </c>
    </row>
    <row r="3313" spans="1:8" x14ac:dyDescent="0.25">
      <c r="A3313" s="99">
        <v>189623</v>
      </c>
      <c r="B3313" s="99" t="s">
        <v>652</v>
      </c>
      <c r="D3313" s="1" t="s">
        <v>4462</v>
      </c>
      <c r="E3313" s="1" t="s">
        <v>7527</v>
      </c>
      <c r="F3313" s="1" t="s">
        <v>8475</v>
      </c>
      <c r="G3313" s="1">
        <v>18</v>
      </c>
      <c r="H3313" s="1" t="s">
        <v>46</v>
      </c>
    </row>
    <row r="3314" spans="1:8" x14ac:dyDescent="0.25">
      <c r="A3314" s="99">
        <v>189624</v>
      </c>
      <c r="B3314" s="99" t="s">
        <v>3380</v>
      </c>
      <c r="D3314" s="1" t="s">
        <v>4462</v>
      </c>
      <c r="E3314" s="1" t="s">
        <v>7527</v>
      </c>
      <c r="F3314" s="1" t="s">
        <v>8476</v>
      </c>
      <c r="G3314" s="1">
        <v>6</v>
      </c>
      <c r="H3314" s="1" t="s">
        <v>46</v>
      </c>
    </row>
    <row r="3315" spans="1:8" x14ac:dyDescent="0.25">
      <c r="A3315" s="99">
        <v>189625</v>
      </c>
      <c r="B3315" s="99" t="s">
        <v>3381</v>
      </c>
      <c r="D3315" s="1" t="s">
        <v>4462</v>
      </c>
      <c r="E3315" s="1" t="s">
        <v>7527</v>
      </c>
      <c r="F3315" s="1" t="s">
        <v>8476</v>
      </c>
      <c r="G3315" s="1">
        <v>7</v>
      </c>
      <c r="H3315" s="1" t="s">
        <v>46</v>
      </c>
    </row>
    <row r="3316" spans="1:8" x14ac:dyDescent="0.25">
      <c r="A3316" s="99">
        <v>189626</v>
      </c>
      <c r="B3316" s="99" t="s">
        <v>3382</v>
      </c>
      <c r="D3316" s="1" t="s">
        <v>4462</v>
      </c>
      <c r="E3316" s="1" t="s">
        <v>7527</v>
      </c>
      <c r="F3316" s="1" t="s">
        <v>8476</v>
      </c>
      <c r="G3316" s="1">
        <v>9</v>
      </c>
      <c r="H3316" s="1" t="s">
        <v>46</v>
      </c>
    </row>
    <row r="3317" spans="1:8" x14ac:dyDescent="0.25">
      <c r="A3317" s="99">
        <v>189627</v>
      </c>
      <c r="B3317" s="99" t="s">
        <v>3383</v>
      </c>
      <c r="D3317" s="1" t="s">
        <v>4462</v>
      </c>
      <c r="E3317" s="1" t="s">
        <v>7527</v>
      </c>
      <c r="F3317" s="1" t="s">
        <v>8476</v>
      </c>
      <c r="G3317" s="1">
        <v>12</v>
      </c>
      <c r="H3317" s="1" t="s">
        <v>46</v>
      </c>
    </row>
    <row r="3318" spans="1:8" x14ac:dyDescent="0.25">
      <c r="A3318" s="99">
        <v>189628</v>
      </c>
      <c r="B3318" s="99" t="s">
        <v>3384</v>
      </c>
      <c r="D3318" s="1" t="s">
        <v>4462</v>
      </c>
      <c r="E3318" s="1" t="s">
        <v>7527</v>
      </c>
      <c r="F3318" s="1" t="s">
        <v>8476</v>
      </c>
      <c r="G3318" s="1">
        <v>17</v>
      </c>
      <c r="H3318" s="1" t="s">
        <v>46</v>
      </c>
    </row>
    <row r="3319" spans="1:8" x14ac:dyDescent="0.25">
      <c r="A3319" s="99">
        <v>190096</v>
      </c>
      <c r="B3319" s="99" t="s">
        <v>3391</v>
      </c>
      <c r="D3319" s="1" t="s">
        <v>4462</v>
      </c>
      <c r="E3319" s="1" t="s">
        <v>7527</v>
      </c>
      <c r="F3319" s="1" t="s">
        <v>8476</v>
      </c>
      <c r="G3319" s="1">
        <v>12</v>
      </c>
      <c r="H3319" s="1" t="s">
        <v>46</v>
      </c>
    </row>
    <row r="3320" spans="1:8" x14ac:dyDescent="0.25">
      <c r="A3320" s="99">
        <v>77041</v>
      </c>
      <c r="B3320" s="99" t="s">
        <v>2540</v>
      </c>
      <c r="D3320" s="1" t="s">
        <v>4462</v>
      </c>
      <c r="E3320" s="1" t="s">
        <v>7528</v>
      </c>
      <c r="F3320" s="1" t="s">
        <v>8477</v>
      </c>
      <c r="G3320" s="1">
        <v>5</v>
      </c>
      <c r="H3320" s="1" t="s">
        <v>46</v>
      </c>
    </row>
    <row r="3321" spans="1:8" x14ac:dyDescent="0.25">
      <c r="A3321" s="99">
        <v>77042</v>
      </c>
      <c r="B3321" s="99" t="s">
        <v>2541</v>
      </c>
      <c r="D3321" s="1" t="s">
        <v>4462</v>
      </c>
      <c r="E3321" s="1" t="s">
        <v>7528</v>
      </c>
      <c r="F3321" s="1" t="s">
        <v>8477</v>
      </c>
      <c r="G3321" s="1">
        <v>6</v>
      </c>
      <c r="H3321" s="1" t="s">
        <v>46</v>
      </c>
    </row>
    <row r="3322" spans="1:8" x14ac:dyDescent="0.25">
      <c r="A3322" s="99">
        <v>77043</v>
      </c>
      <c r="B3322" s="99" t="s">
        <v>2542</v>
      </c>
      <c r="D3322" s="1" t="s">
        <v>4462</v>
      </c>
      <c r="E3322" s="1" t="s">
        <v>7528</v>
      </c>
      <c r="F3322" s="1" t="s">
        <v>8477</v>
      </c>
      <c r="G3322" s="1">
        <v>7</v>
      </c>
      <c r="H3322" s="1" t="s">
        <v>46</v>
      </c>
    </row>
    <row r="3323" spans="1:8" x14ac:dyDescent="0.25">
      <c r="A3323" s="99">
        <v>77044</v>
      </c>
      <c r="B3323" s="99" t="s">
        <v>2543</v>
      </c>
      <c r="D3323" s="1" t="s">
        <v>4462</v>
      </c>
      <c r="E3323" s="1" t="s">
        <v>7528</v>
      </c>
      <c r="F3323" s="1" t="s">
        <v>8477</v>
      </c>
      <c r="G3323" s="1">
        <v>9</v>
      </c>
      <c r="H3323" s="1" t="s">
        <v>46</v>
      </c>
    </row>
    <row r="3324" spans="1:8" x14ac:dyDescent="0.25">
      <c r="A3324" s="99">
        <v>6125</v>
      </c>
      <c r="B3324" s="99" t="s">
        <v>2447</v>
      </c>
      <c r="D3324" s="1" t="s">
        <v>4462</v>
      </c>
      <c r="E3324" s="1" t="s">
        <v>7528</v>
      </c>
      <c r="F3324" s="1" t="s">
        <v>8478</v>
      </c>
      <c r="G3324" s="1">
        <v>6</v>
      </c>
      <c r="H3324" s="1" t="s">
        <v>46</v>
      </c>
    </row>
    <row r="3325" spans="1:8" x14ac:dyDescent="0.25">
      <c r="A3325" s="99">
        <v>6126</v>
      </c>
      <c r="B3325" s="99" t="s">
        <v>2448</v>
      </c>
      <c r="D3325" s="1" t="s">
        <v>4462</v>
      </c>
      <c r="E3325" s="1" t="s">
        <v>7528</v>
      </c>
      <c r="F3325" s="1" t="s">
        <v>8478</v>
      </c>
      <c r="G3325" s="1">
        <v>7</v>
      </c>
      <c r="H3325" s="1" t="s">
        <v>46</v>
      </c>
    </row>
    <row r="3326" spans="1:8" x14ac:dyDescent="0.25">
      <c r="A3326" s="99">
        <v>6127</v>
      </c>
      <c r="B3326" s="99" t="s">
        <v>2449</v>
      </c>
      <c r="D3326" s="1" t="s">
        <v>4462</v>
      </c>
      <c r="E3326" s="1" t="s">
        <v>7528</v>
      </c>
      <c r="F3326" s="1" t="s">
        <v>8478</v>
      </c>
      <c r="G3326" s="1">
        <v>11</v>
      </c>
      <c r="H3326" s="1" t="s">
        <v>46</v>
      </c>
    </row>
    <row r="3327" spans="1:8" x14ac:dyDescent="0.25">
      <c r="A3327" s="99">
        <v>6128</v>
      </c>
      <c r="B3327" s="99" t="s">
        <v>2450</v>
      </c>
      <c r="D3327" s="1" t="s">
        <v>4462</v>
      </c>
      <c r="E3327" s="1" t="s">
        <v>7528</v>
      </c>
      <c r="F3327" s="1" t="s">
        <v>8478</v>
      </c>
      <c r="G3327" s="1">
        <v>14</v>
      </c>
      <c r="H3327" s="1" t="s">
        <v>46</v>
      </c>
    </row>
    <row r="3328" spans="1:8" x14ac:dyDescent="0.25">
      <c r="A3328" s="99">
        <v>6714</v>
      </c>
      <c r="B3328" s="99" t="s">
        <v>2489</v>
      </c>
      <c r="D3328" s="1" t="s">
        <v>4462</v>
      </c>
      <c r="E3328" s="1" t="s">
        <v>7528</v>
      </c>
      <c r="F3328" s="1" t="s">
        <v>8478</v>
      </c>
      <c r="G3328" s="1">
        <v>5</v>
      </c>
      <c r="H3328" s="1" t="s">
        <v>46</v>
      </c>
    </row>
    <row r="3329" spans="1:8" x14ac:dyDescent="0.25">
      <c r="A3329" s="99">
        <v>18703</v>
      </c>
      <c r="B3329" s="99" t="s">
        <v>647</v>
      </c>
      <c r="D3329" s="1" t="s">
        <v>4462</v>
      </c>
      <c r="E3329" s="1" t="s">
        <v>7528</v>
      </c>
      <c r="F3329" s="1" t="s">
        <v>8478</v>
      </c>
      <c r="G3329" s="1">
        <v>8</v>
      </c>
      <c r="H3329" s="1" t="s">
        <v>46</v>
      </c>
    </row>
    <row r="3330" spans="1:8" x14ac:dyDescent="0.25">
      <c r="A3330" s="99">
        <v>18704</v>
      </c>
      <c r="B3330" s="99" t="s">
        <v>648</v>
      </c>
      <c r="D3330" s="1" t="s">
        <v>4462</v>
      </c>
      <c r="E3330" s="1" t="s">
        <v>7528</v>
      </c>
      <c r="F3330" s="1" t="s">
        <v>8478</v>
      </c>
      <c r="G3330" s="1">
        <v>9</v>
      </c>
      <c r="H3330" s="1" t="s">
        <v>46</v>
      </c>
    </row>
    <row r="3331" spans="1:8" x14ac:dyDescent="0.25">
      <c r="A3331" s="99">
        <v>6129</v>
      </c>
      <c r="B3331" s="99" t="s">
        <v>2451</v>
      </c>
      <c r="D3331" s="1" t="s">
        <v>4462</v>
      </c>
      <c r="E3331" s="1" t="s">
        <v>7528</v>
      </c>
      <c r="F3331" s="1" t="s">
        <v>8479</v>
      </c>
      <c r="G3331" s="1">
        <v>3</v>
      </c>
      <c r="H3331" s="1" t="s">
        <v>46</v>
      </c>
    </row>
    <row r="3332" spans="1:8" x14ac:dyDescent="0.25">
      <c r="A3332" s="99">
        <v>6130</v>
      </c>
      <c r="B3332" s="99" t="s">
        <v>2452</v>
      </c>
      <c r="D3332" s="1" t="s">
        <v>4462</v>
      </c>
      <c r="E3332" s="1" t="s">
        <v>7528</v>
      </c>
      <c r="F3332" s="1" t="s">
        <v>8479</v>
      </c>
      <c r="G3332" s="1">
        <v>4</v>
      </c>
      <c r="H3332" s="1" t="s">
        <v>46</v>
      </c>
    </row>
    <row r="3333" spans="1:8" x14ac:dyDescent="0.25">
      <c r="A3333" s="99">
        <v>6131</v>
      </c>
      <c r="B3333" s="99" t="s">
        <v>2453</v>
      </c>
      <c r="D3333" s="1" t="s">
        <v>4462</v>
      </c>
      <c r="E3333" s="1" t="s">
        <v>7528</v>
      </c>
      <c r="F3333" s="1" t="s">
        <v>8479</v>
      </c>
      <c r="G3333" s="1">
        <v>4</v>
      </c>
      <c r="H3333" s="1" t="s">
        <v>46</v>
      </c>
    </row>
    <row r="3334" spans="1:8" x14ac:dyDescent="0.25">
      <c r="A3334" s="99">
        <v>6132</v>
      </c>
      <c r="B3334" s="99" t="s">
        <v>2454</v>
      </c>
      <c r="D3334" s="1" t="s">
        <v>4462</v>
      </c>
      <c r="E3334" s="1" t="s">
        <v>7528</v>
      </c>
      <c r="F3334" s="1" t="s">
        <v>8479</v>
      </c>
      <c r="G3334" s="1">
        <v>6</v>
      </c>
      <c r="H3334" s="1" t="s">
        <v>46</v>
      </c>
    </row>
    <row r="3335" spans="1:8" x14ac:dyDescent="0.25">
      <c r="A3335" s="99">
        <v>6134</v>
      </c>
      <c r="B3335" s="99" t="s">
        <v>2456</v>
      </c>
      <c r="D3335" s="1" t="s">
        <v>4462</v>
      </c>
      <c r="E3335" s="1" t="s">
        <v>7528</v>
      </c>
      <c r="F3335" s="1" t="s">
        <v>8479</v>
      </c>
      <c r="G3335" s="1">
        <v>6</v>
      </c>
      <c r="H3335" s="1" t="s">
        <v>46</v>
      </c>
    </row>
    <row r="3336" spans="1:8" x14ac:dyDescent="0.25">
      <c r="A3336" s="99">
        <v>6135</v>
      </c>
      <c r="B3336" s="99" t="s">
        <v>2457</v>
      </c>
      <c r="D3336" s="1" t="s">
        <v>4462</v>
      </c>
      <c r="E3336" s="1" t="s">
        <v>7528</v>
      </c>
      <c r="F3336" s="1" t="s">
        <v>8479</v>
      </c>
      <c r="G3336" s="1">
        <v>8</v>
      </c>
      <c r="H3336" s="1" t="s">
        <v>46</v>
      </c>
    </row>
    <row r="3337" spans="1:8" x14ac:dyDescent="0.25">
      <c r="A3337" s="99">
        <v>6136</v>
      </c>
      <c r="B3337" s="99" t="s">
        <v>2458</v>
      </c>
      <c r="D3337" s="1" t="s">
        <v>4462</v>
      </c>
      <c r="E3337" s="1" t="s">
        <v>7528</v>
      </c>
      <c r="F3337" s="1" t="s">
        <v>8480</v>
      </c>
      <c r="G3337" s="1">
        <v>74</v>
      </c>
      <c r="H3337" s="1" t="s">
        <v>46</v>
      </c>
    </row>
    <row r="3338" spans="1:8" x14ac:dyDescent="0.25">
      <c r="A3338" s="99">
        <v>6137</v>
      </c>
      <c r="B3338" s="99" t="s">
        <v>2459</v>
      </c>
      <c r="D3338" s="1" t="s">
        <v>4462</v>
      </c>
      <c r="E3338" s="1" t="s">
        <v>7528</v>
      </c>
      <c r="F3338" s="1" t="s">
        <v>8480</v>
      </c>
      <c r="G3338" s="1">
        <v>79</v>
      </c>
      <c r="H3338" s="1" t="s">
        <v>46</v>
      </c>
    </row>
    <row r="3339" spans="1:8" x14ac:dyDescent="0.25">
      <c r="A3339" s="99">
        <v>6266</v>
      </c>
      <c r="B3339" s="99" t="s">
        <v>2469</v>
      </c>
      <c r="D3339" s="1" t="s">
        <v>4462</v>
      </c>
      <c r="E3339" s="1" t="s">
        <v>7528</v>
      </c>
      <c r="F3339" s="1" t="s">
        <v>8480</v>
      </c>
      <c r="G3339" s="1">
        <v>67</v>
      </c>
      <c r="H3339" s="1" t="s">
        <v>46</v>
      </c>
    </row>
    <row r="3340" spans="1:8" x14ac:dyDescent="0.25">
      <c r="A3340" s="99">
        <v>6267</v>
      </c>
      <c r="B3340" s="99" t="s">
        <v>2470</v>
      </c>
      <c r="D3340" s="1" t="s">
        <v>4462</v>
      </c>
      <c r="E3340" s="1" t="s">
        <v>7528</v>
      </c>
      <c r="F3340" s="1" t="s">
        <v>8480</v>
      </c>
      <c r="G3340" s="1">
        <v>70</v>
      </c>
      <c r="H3340" s="1" t="s">
        <v>46</v>
      </c>
    </row>
    <row r="3341" spans="1:8" x14ac:dyDescent="0.25">
      <c r="A3341" s="99">
        <v>6268</v>
      </c>
      <c r="B3341" s="99" t="s">
        <v>2471</v>
      </c>
      <c r="D3341" s="1" t="s">
        <v>4462</v>
      </c>
      <c r="E3341" s="1" t="s">
        <v>7528</v>
      </c>
      <c r="F3341" s="1" t="s">
        <v>8480</v>
      </c>
      <c r="G3341" s="1">
        <v>119</v>
      </c>
      <c r="H3341" s="1" t="s">
        <v>46</v>
      </c>
    </row>
    <row r="3342" spans="1:8" x14ac:dyDescent="0.25">
      <c r="A3342" s="99">
        <v>6269</v>
      </c>
      <c r="B3342" s="99" t="s">
        <v>2472</v>
      </c>
      <c r="D3342" s="1" t="s">
        <v>4462</v>
      </c>
      <c r="E3342" s="1" t="s">
        <v>7528</v>
      </c>
      <c r="F3342" s="1" t="s">
        <v>8480</v>
      </c>
      <c r="G3342" s="1">
        <v>125</v>
      </c>
      <c r="H3342" s="1" t="s">
        <v>46</v>
      </c>
    </row>
    <row r="3343" spans="1:8" x14ac:dyDescent="0.25">
      <c r="A3343" s="99">
        <v>6270</v>
      </c>
      <c r="B3343" s="99" t="s">
        <v>2473</v>
      </c>
      <c r="D3343" s="1" t="s">
        <v>4462</v>
      </c>
      <c r="E3343" s="1" t="s">
        <v>7528</v>
      </c>
      <c r="F3343" s="1" t="s">
        <v>8480</v>
      </c>
      <c r="G3343" s="1">
        <v>160</v>
      </c>
      <c r="H3343" s="1" t="s">
        <v>46</v>
      </c>
    </row>
    <row r="3344" spans="1:8" x14ac:dyDescent="0.25">
      <c r="A3344" s="99">
        <v>6271</v>
      </c>
      <c r="B3344" s="99" t="s">
        <v>2474</v>
      </c>
      <c r="D3344" s="1" t="s">
        <v>4462</v>
      </c>
      <c r="E3344" s="1" t="s">
        <v>7528</v>
      </c>
      <c r="F3344" s="1" t="s">
        <v>8480</v>
      </c>
      <c r="G3344" s="1">
        <v>249</v>
      </c>
      <c r="H3344" s="1" t="s">
        <v>46</v>
      </c>
    </row>
    <row r="3345" spans="1:8" x14ac:dyDescent="0.25">
      <c r="A3345" s="99">
        <v>459621</v>
      </c>
      <c r="B3345" s="99" t="s">
        <v>3685</v>
      </c>
      <c r="D3345" s="1" t="s">
        <v>4463</v>
      </c>
      <c r="E3345" s="1" t="s">
        <v>7529</v>
      </c>
      <c r="F3345" s="1" t="s">
        <v>8481</v>
      </c>
      <c r="G3345" s="1">
        <v>4430</v>
      </c>
      <c r="H3345" s="1" t="s">
        <v>46</v>
      </c>
    </row>
    <row r="3346" spans="1:8" x14ac:dyDescent="0.25">
      <c r="A3346" s="99">
        <v>459622</v>
      </c>
      <c r="B3346" s="99" t="s">
        <v>3686</v>
      </c>
      <c r="D3346" s="1" t="s">
        <v>4463</v>
      </c>
      <c r="E3346" s="1" t="s">
        <v>7529</v>
      </c>
      <c r="F3346" s="1" t="s">
        <v>8481</v>
      </c>
      <c r="G3346" s="1">
        <v>4594</v>
      </c>
      <c r="H3346" s="1" t="s">
        <v>46</v>
      </c>
    </row>
    <row r="3347" spans="1:8" x14ac:dyDescent="0.25">
      <c r="A3347" s="99">
        <v>459623</v>
      </c>
      <c r="B3347" s="99" t="s">
        <v>3687</v>
      </c>
      <c r="D3347" s="1" t="s">
        <v>4463</v>
      </c>
      <c r="E3347" s="1" t="s">
        <v>7529</v>
      </c>
      <c r="F3347" s="1" t="s">
        <v>8481</v>
      </c>
      <c r="G3347" s="1">
        <v>5916</v>
      </c>
      <c r="H3347" s="1" t="s">
        <v>46</v>
      </c>
    </row>
    <row r="3348" spans="1:8" x14ac:dyDescent="0.25">
      <c r="A3348" s="99">
        <v>459624</v>
      </c>
      <c r="B3348" s="99" t="s">
        <v>3688</v>
      </c>
      <c r="D3348" s="1" t="s">
        <v>4463</v>
      </c>
      <c r="E3348" s="1" t="s">
        <v>7529</v>
      </c>
      <c r="F3348" s="1" t="s">
        <v>8481</v>
      </c>
      <c r="G3348" s="1">
        <v>6180</v>
      </c>
      <c r="H3348" s="1" t="s">
        <v>46</v>
      </c>
    </row>
    <row r="3349" spans="1:8" x14ac:dyDescent="0.25">
      <c r="A3349" s="99">
        <v>459629</v>
      </c>
      <c r="B3349" s="99" t="s">
        <v>3693</v>
      </c>
      <c r="D3349" s="1" t="s">
        <v>4463</v>
      </c>
      <c r="E3349" s="1" t="s">
        <v>7529</v>
      </c>
      <c r="F3349" s="1" t="s">
        <v>8481</v>
      </c>
      <c r="G3349" s="1">
        <v>5614</v>
      </c>
      <c r="H3349" s="1" t="s">
        <v>46</v>
      </c>
    </row>
    <row r="3350" spans="1:8" x14ac:dyDescent="0.25">
      <c r="A3350" s="99">
        <v>459630</v>
      </c>
      <c r="B3350" s="99" t="s">
        <v>3694</v>
      </c>
      <c r="D3350" s="1" t="s">
        <v>4463</v>
      </c>
      <c r="E3350" s="1" t="s">
        <v>7529</v>
      </c>
      <c r="F3350" s="1" t="s">
        <v>8481</v>
      </c>
      <c r="G3350" s="1">
        <v>5931</v>
      </c>
      <c r="H3350" s="1" t="s">
        <v>46</v>
      </c>
    </row>
    <row r="3351" spans="1:8" x14ac:dyDescent="0.25">
      <c r="A3351" s="99">
        <v>459631</v>
      </c>
      <c r="B3351" s="99" t="s">
        <v>3695</v>
      </c>
      <c r="D3351" s="1" t="s">
        <v>4463</v>
      </c>
      <c r="E3351" s="1" t="s">
        <v>7529</v>
      </c>
      <c r="F3351" s="1" t="s">
        <v>8481</v>
      </c>
      <c r="G3351" s="1">
        <v>7568</v>
      </c>
      <c r="H3351" s="1" t="s">
        <v>46</v>
      </c>
    </row>
    <row r="3352" spans="1:8" x14ac:dyDescent="0.25">
      <c r="A3352" s="99">
        <v>459632</v>
      </c>
      <c r="B3352" s="99" t="s">
        <v>3696</v>
      </c>
      <c r="D3352" s="1" t="s">
        <v>4463</v>
      </c>
      <c r="E3352" s="1" t="s">
        <v>7529</v>
      </c>
      <c r="F3352" s="1" t="s">
        <v>8481</v>
      </c>
      <c r="G3352" s="1">
        <v>7830</v>
      </c>
      <c r="H3352" s="1" t="s">
        <v>46</v>
      </c>
    </row>
    <row r="3353" spans="1:8" x14ac:dyDescent="0.25">
      <c r="A3353" s="99">
        <v>459633</v>
      </c>
      <c r="B3353" s="99" t="s">
        <v>3697</v>
      </c>
      <c r="D3353" s="1" t="s">
        <v>4463</v>
      </c>
      <c r="E3353" s="1" t="s">
        <v>7529</v>
      </c>
      <c r="F3353" s="1" t="s">
        <v>8481</v>
      </c>
      <c r="G3353" s="1">
        <v>6260</v>
      </c>
      <c r="H3353" s="1" t="s">
        <v>46</v>
      </c>
    </row>
    <row r="3354" spans="1:8" x14ac:dyDescent="0.25">
      <c r="A3354" s="99">
        <v>459634</v>
      </c>
      <c r="B3354" s="99" t="s">
        <v>3698</v>
      </c>
      <c r="D3354" s="1" t="s">
        <v>4463</v>
      </c>
      <c r="E3354" s="1" t="s">
        <v>7529</v>
      </c>
      <c r="F3354" s="1" t="s">
        <v>8481</v>
      </c>
      <c r="G3354" s="1">
        <v>6619</v>
      </c>
      <c r="H3354" s="1" t="s">
        <v>46</v>
      </c>
    </row>
    <row r="3355" spans="1:8" x14ac:dyDescent="0.25">
      <c r="A3355" s="99">
        <v>459635</v>
      </c>
      <c r="B3355" s="99" t="s">
        <v>3699</v>
      </c>
      <c r="D3355" s="1" t="s">
        <v>4463</v>
      </c>
      <c r="E3355" s="1" t="s">
        <v>7529</v>
      </c>
      <c r="F3355" s="1" t="s">
        <v>8481</v>
      </c>
      <c r="G3355" s="1">
        <v>7039</v>
      </c>
      <c r="H3355" s="1" t="s">
        <v>46</v>
      </c>
    </row>
    <row r="3356" spans="1:8" x14ac:dyDescent="0.25">
      <c r="A3356" s="99">
        <v>459636</v>
      </c>
      <c r="B3356" s="99" t="s">
        <v>3700</v>
      </c>
      <c r="D3356" s="1" t="s">
        <v>4463</v>
      </c>
      <c r="E3356" s="1" t="s">
        <v>7529</v>
      </c>
      <c r="F3356" s="1" t="s">
        <v>8481</v>
      </c>
      <c r="G3356" s="1">
        <v>7568</v>
      </c>
      <c r="H3356" s="1" t="s">
        <v>46</v>
      </c>
    </row>
    <row r="3357" spans="1:8" x14ac:dyDescent="0.25">
      <c r="A3357" s="99">
        <v>523670</v>
      </c>
      <c r="B3357" s="99" t="s">
        <v>3689</v>
      </c>
      <c r="D3357" s="1" t="s">
        <v>4463</v>
      </c>
      <c r="E3357" s="1" t="s">
        <v>7529</v>
      </c>
      <c r="F3357" s="1" t="s">
        <v>8481</v>
      </c>
      <c r="G3357" s="1">
        <v>4953</v>
      </c>
      <c r="H3357" s="1" t="s">
        <v>46</v>
      </c>
    </row>
    <row r="3358" spans="1:8" x14ac:dyDescent="0.25">
      <c r="A3358" s="99">
        <v>523671</v>
      </c>
      <c r="B3358" s="99" t="s">
        <v>3690</v>
      </c>
      <c r="D3358" s="1" t="s">
        <v>4463</v>
      </c>
      <c r="E3358" s="1" t="s">
        <v>7529</v>
      </c>
      <c r="F3358" s="1" t="s">
        <v>8481</v>
      </c>
      <c r="G3358" s="1">
        <v>5251</v>
      </c>
      <c r="H3358" s="1" t="s">
        <v>46</v>
      </c>
    </row>
    <row r="3359" spans="1:8" x14ac:dyDescent="0.25">
      <c r="A3359" s="99">
        <v>523672</v>
      </c>
      <c r="B3359" s="99" t="s">
        <v>3691</v>
      </c>
      <c r="D3359" s="1" t="s">
        <v>4463</v>
      </c>
      <c r="E3359" s="1" t="s">
        <v>7529</v>
      </c>
      <c r="F3359" s="1" t="s">
        <v>8481</v>
      </c>
      <c r="G3359" s="1">
        <v>6635</v>
      </c>
      <c r="H3359" s="1" t="s">
        <v>46</v>
      </c>
    </row>
    <row r="3360" spans="1:8" x14ac:dyDescent="0.25">
      <c r="A3360" s="99">
        <v>523673</v>
      </c>
      <c r="B3360" s="99" t="s">
        <v>3692</v>
      </c>
      <c r="D3360" s="1" t="s">
        <v>4463</v>
      </c>
      <c r="E3360" s="1" t="s">
        <v>7529</v>
      </c>
      <c r="F3360" s="1" t="s">
        <v>8481</v>
      </c>
      <c r="G3360" s="1">
        <v>6978</v>
      </c>
      <c r="H3360" s="1" t="s">
        <v>46</v>
      </c>
    </row>
    <row r="3361" spans="1:8" x14ac:dyDescent="0.25">
      <c r="A3361" s="99">
        <v>447760</v>
      </c>
      <c r="B3361" s="99" t="s">
        <v>2155</v>
      </c>
      <c r="D3361" s="1" t="s">
        <v>4463</v>
      </c>
      <c r="E3361" s="1" t="s">
        <v>7530</v>
      </c>
      <c r="F3361" s="1" t="s">
        <v>8482</v>
      </c>
      <c r="G3361" s="1">
        <v>14531</v>
      </c>
      <c r="H3361" s="1" t="s">
        <v>46</v>
      </c>
    </row>
    <row r="3362" spans="1:8" x14ac:dyDescent="0.25">
      <c r="A3362" s="99">
        <v>447761</v>
      </c>
      <c r="B3362" s="99" t="s">
        <v>2156</v>
      </c>
      <c r="D3362" s="1" t="s">
        <v>4463</v>
      </c>
      <c r="E3362" s="1" t="s">
        <v>7530</v>
      </c>
      <c r="F3362" s="1" t="s">
        <v>8482</v>
      </c>
      <c r="G3362" s="1">
        <v>14531</v>
      </c>
      <c r="H3362" s="1" t="s">
        <v>46</v>
      </c>
    </row>
    <row r="3363" spans="1:8" x14ac:dyDescent="0.25">
      <c r="A3363" s="99">
        <v>447762</v>
      </c>
      <c r="B3363" s="99" t="s">
        <v>2157</v>
      </c>
      <c r="D3363" s="1" t="s">
        <v>4463</v>
      </c>
      <c r="E3363" s="1" t="s">
        <v>7530</v>
      </c>
      <c r="F3363" s="1" t="s">
        <v>8482</v>
      </c>
      <c r="G3363" s="1">
        <v>14586</v>
      </c>
      <c r="H3363" s="1" t="s">
        <v>46</v>
      </c>
    </row>
    <row r="3364" spans="1:8" x14ac:dyDescent="0.25">
      <c r="A3364" s="99">
        <v>447763</v>
      </c>
      <c r="B3364" s="99" t="s">
        <v>2158</v>
      </c>
      <c r="D3364" s="1" t="s">
        <v>4463</v>
      </c>
      <c r="E3364" s="1" t="s">
        <v>7530</v>
      </c>
      <c r="F3364" s="1" t="s">
        <v>8482</v>
      </c>
      <c r="G3364" s="1">
        <v>14586</v>
      </c>
      <c r="H3364" s="1" t="s">
        <v>46</v>
      </c>
    </row>
    <row r="3365" spans="1:8" x14ac:dyDescent="0.25">
      <c r="A3365" s="99">
        <v>447764</v>
      </c>
      <c r="B3365" s="99" t="s">
        <v>2159</v>
      </c>
      <c r="D3365" s="1" t="s">
        <v>4463</v>
      </c>
      <c r="E3365" s="1" t="s">
        <v>7530</v>
      </c>
      <c r="F3365" s="1" t="s">
        <v>8482</v>
      </c>
      <c r="G3365" s="1">
        <v>14282</v>
      </c>
      <c r="H3365" s="1" t="s">
        <v>46</v>
      </c>
    </row>
    <row r="3366" spans="1:8" x14ac:dyDescent="0.25">
      <c r="A3366" s="99">
        <v>447765</v>
      </c>
      <c r="B3366" s="99" t="s">
        <v>2160</v>
      </c>
      <c r="D3366" s="1" t="s">
        <v>4463</v>
      </c>
      <c r="E3366" s="1" t="s">
        <v>7530</v>
      </c>
      <c r="F3366" s="1" t="s">
        <v>8482</v>
      </c>
      <c r="G3366" s="1">
        <v>14282</v>
      </c>
      <c r="H3366" s="1" t="s">
        <v>46</v>
      </c>
    </row>
    <row r="3367" spans="1:8" x14ac:dyDescent="0.25">
      <c r="A3367" s="99">
        <v>447766</v>
      </c>
      <c r="B3367" s="99" t="s">
        <v>2161</v>
      </c>
      <c r="D3367" s="1" t="s">
        <v>4463</v>
      </c>
      <c r="E3367" s="1" t="s">
        <v>7530</v>
      </c>
      <c r="F3367" s="1" t="s">
        <v>8482</v>
      </c>
      <c r="G3367" s="1">
        <v>15514</v>
      </c>
      <c r="H3367" s="1" t="s">
        <v>46</v>
      </c>
    </row>
    <row r="3368" spans="1:8" x14ac:dyDescent="0.25">
      <c r="A3368" s="99">
        <v>447767</v>
      </c>
      <c r="B3368" s="99" t="s">
        <v>2162</v>
      </c>
      <c r="D3368" s="1" t="s">
        <v>4463</v>
      </c>
      <c r="E3368" s="1" t="s">
        <v>7530</v>
      </c>
      <c r="F3368" s="1" t="s">
        <v>8482</v>
      </c>
      <c r="G3368" s="1">
        <v>15514</v>
      </c>
      <c r="H3368" s="1" t="s">
        <v>46</v>
      </c>
    </row>
    <row r="3369" spans="1:8" x14ac:dyDescent="0.25">
      <c r="A3369" s="99">
        <v>447768</v>
      </c>
      <c r="B3369" s="99" t="s">
        <v>2163</v>
      </c>
      <c r="D3369" s="1" t="s">
        <v>4463</v>
      </c>
      <c r="E3369" s="1" t="s">
        <v>7530</v>
      </c>
      <c r="F3369" s="1" t="s">
        <v>8482</v>
      </c>
      <c r="G3369" s="1">
        <v>15665</v>
      </c>
      <c r="H3369" s="1" t="s">
        <v>46</v>
      </c>
    </row>
    <row r="3370" spans="1:8" x14ac:dyDescent="0.25">
      <c r="A3370" s="99">
        <v>447769</v>
      </c>
      <c r="B3370" s="99" t="s">
        <v>2164</v>
      </c>
      <c r="D3370" s="1" t="s">
        <v>4463</v>
      </c>
      <c r="E3370" s="1" t="s">
        <v>7530</v>
      </c>
      <c r="F3370" s="1" t="s">
        <v>8482</v>
      </c>
      <c r="G3370" s="1">
        <v>15665</v>
      </c>
      <c r="H3370" s="1" t="s">
        <v>46</v>
      </c>
    </row>
    <row r="3371" spans="1:8" x14ac:dyDescent="0.25">
      <c r="A3371" s="99">
        <v>447770</v>
      </c>
      <c r="B3371" s="99" t="s">
        <v>2165</v>
      </c>
      <c r="D3371" s="1" t="s">
        <v>4463</v>
      </c>
      <c r="E3371" s="1" t="s">
        <v>7530</v>
      </c>
      <c r="F3371" s="1" t="s">
        <v>8482</v>
      </c>
      <c r="G3371" s="1">
        <v>15085</v>
      </c>
      <c r="H3371" s="1" t="s">
        <v>46</v>
      </c>
    </row>
    <row r="3372" spans="1:8" x14ac:dyDescent="0.25">
      <c r="A3372" s="99">
        <v>447771</v>
      </c>
      <c r="B3372" s="99" t="s">
        <v>2166</v>
      </c>
      <c r="D3372" s="1" t="s">
        <v>4463</v>
      </c>
      <c r="E3372" s="1" t="s">
        <v>7530</v>
      </c>
      <c r="F3372" s="1" t="s">
        <v>8482</v>
      </c>
      <c r="G3372" s="1">
        <v>15085</v>
      </c>
      <c r="H3372" s="1" t="s">
        <v>46</v>
      </c>
    </row>
    <row r="3373" spans="1:8" x14ac:dyDescent="0.25">
      <c r="A3373" s="99">
        <v>447772</v>
      </c>
      <c r="B3373" s="99" t="s">
        <v>2167</v>
      </c>
      <c r="D3373" s="1" t="s">
        <v>4463</v>
      </c>
      <c r="E3373" s="1" t="s">
        <v>7530</v>
      </c>
      <c r="F3373" s="1" t="s">
        <v>8482</v>
      </c>
      <c r="G3373" s="1">
        <v>18317</v>
      </c>
      <c r="H3373" s="1" t="s">
        <v>46</v>
      </c>
    </row>
    <row r="3374" spans="1:8" x14ac:dyDescent="0.25">
      <c r="A3374" s="99">
        <v>447773</v>
      </c>
      <c r="B3374" s="99" t="s">
        <v>2168</v>
      </c>
      <c r="D3374" s="1" t="s">
        <v>4463</v>
      </c>
      <c r="E3374" s="1" t="s">
        <v>7530</v>
      </c>
      <c r="F3374" s="1" t="s">
        <v>8482</v>
      </c>
      <c r="G3374" s="1">
        <v>18317</v>
      </c>
      <c r="H3374" s="1" t="s">
        <v>46</v>
      </c>
    </row>
    <row r="3375" spans="1:8" x14ac:dyDescent="0.25">
      <c r="A3375" s="99">
        <v>447774</v>
      </c>
      <c r="B3375" s="99" t="s">
        <v>2169</v>
      </c>
      <c r="D3375" s="1" t="s">
        <v>4463</v>
      </c>
      <c r="E3375" s="1" t="s">
        <v>7530</v>
      </c>
      <c r="F3375" s="1" t="s">
        <v>8482</v>
      </c>
      <c r="G3375" s="1">
        <v>18514</v>
      </c>
      <c r="H3375" s="1" t="s">
        <v>46</v>
      </c>
    </row>
    <row r="3376" spans="1:8" x14ac:dyDescent="0.25">
      <c r="A3376" s="99">
        <v>447775</v>
      </c>
      <c r="B3376" s="99" t="s">
        <v>2170</v>
      </c>
      <c r="D3376" s="1" t="s">
        <v>4463</v>
      </c>
      <c r="E3376" s="1" t="s">
        <v>7530</v>
      </c>
      <c r="F3376" s="1" t="s">
        <v>8482</v>
      </c>
      <c r="G3376" s="1">
        <v>18514</v>
      </c>
      <c r="H3376" s="1" t="s">
        <v>46</v>
      </c>
    </row>
    <row r="3377" spans="1:8" x14ac:dyDescent="0.25">
      <c r="A3377" s="99">
        <v>447776</v>
      </c>
      <c r="B3377" s="99" t="s">
        <v>2171</v>
      </c>
      <c r="D3377" s="1" t="s">
        <v>4463</v>
      </c>
      <c r="E3377" s="1" t="s">
        <v>7530</v>
      </c>
      <c r="F3377" s="1" t="s">
        <v>8482</v>
      </c>
      <c r="G3377" s="1">
        <v>17908</v>
      </c>
      <c r="H3377" s="1" t="s">
        <v>46</v>
      </c>
    </row>
    <row r="3378" spans="1:8" x14ac:dyDescent="0.25">
      <c r="A3378" s="99">
        <v>447777</v>
      </c>
      <c r="B3378" s="99" t="s">
        <v>2172</v>
      </c>
      <c r="D3378" s="1" t="s">
        <v>4463</v>
      </c>
      <c r="E3378" s="1" t="s">
        <v>7530</v>
      </c>
      <c r="F3378" s="1" t="s">
        <v>8482</v>
      </c>
      <c r="G3378" s="1">
        <v>17908</v>
      </c>
      <c r="H3378" s="1" t="s">
        <v>46</v>
      </c>
    </row>
    <row r="3379" spans="1:8" x14ac:dyDescent="0.25">
      <c r="A3379" s="99">
        <v>523664</v>
      </c>
      <c r="B3379" s="99" t="s">
        <v>2149</v>
      </c>
      <c r="D3379" s="1" t="s">
        <v>4463</v>
      </c>
      <c r="E3379" s="1" t="s">
        <v>7530</v>
      </c>
      <c r="F3379" s="1" t="s">
        <v>8482</v>
      </c>
      <c r="G3379" s="1">
        <v>13564</v>
      </c>
      <c r="H3379" s="1" t="s">
        <v>46</v>
      </c>
    </row>
    <row r="3380" spans="1:8" x14ac:dyDescent="0.25">
      <c r="A3380" s="99">
        <v>523665</v>
      </c>
      <c r="B3380" s="99" t="s">
        <v>2150</v>
      </c>
      <c r="D3380" s="1" t="s">
        <v>4463</v>
      </c>
      <c r="E3380" s="1" t="s">
        <v>7530</v>
      </c>
      <c r="F3380" s="1" t="s">
        <v>8482</v>
      </c>
      <c r="G3380" s="1">
        <v>13564</v>
      </c>
      <c r="H3380" s="1" t="s">
        <v>46</v>
      </c>
    </row>
    <row r="3381" spans="1:8" x14ac:dyDescent="0.25">
      <c r="A3381" s="99">
        <v>523666</v>
      </c>
      <c r="B3381" s="99" t="s">
        <v>2151</v>
      </c>
      <c r="D3381" s="1" t="s">
        <v>4463</v>
      </c>
      <c r="E3381" s="1" t="s">
        <v>7530</v>
      </c>
      <c r="F3381" s="1" t="s">
        <v>8482</v>
      </c>
      <c r="G3381" s="1">
        <v>13160</v>
      </c>
      <c r="H3381" s="1" t="s">
        <v>46</v>
      </c>
    </row>
    <row r="3382" spans="1:8" x14ac:dyDescent="0.25">
      <c r="A3382" s="99">
        <v>523667</v>
      </c>
      <c r="B3382" s="99" t="s">
        <v>2152</v>
      </c>
      <c r="D3382" s="1" t="s">
        <v>4463</v>
      </c>
      <c r="E3382" s="1" t="s">
        <v>7530</v>
      </c>
      <c r="F3382" s="1" t="s">
        <v>8482</v>
      </c>
      <c r="G3382" s="1">
        <v>13160</v>
      </c>
      <c r="H3382" s="1" t="s">
        <v>46</v>
      </c>
    </row>
    <row r="3383" spans="1:8" x14ac:dyDescent="0.25">
      <c r="A3383" s="99">
        <v>523668</v>
      </c>
      <c r="B3383" s="99" t="s">
        <v>2153</v>
      </c>
      <c r="D3383" s="1" t="s">
        <v>4463</v>
      </c>
      <c r="E3383" s="1" t="s">
        <v>7530</v>
      </c>
      <c r="F3383" s="1" t="s">
        <v>8482</v>
      </c>
      <c r="G3383" s="1">
        <v>12391</v>
      </c>
      <c r="H3383" s="1" t="s">
        <v>46</v>
      </c>
    </row>
    <row r="3384" spans="1:8" x14ac:dyDescent="0.25">
      <c r="A3384" s="99">
        <v>523669</v>
      </c>
      <c r="B3384" s="99" t="s">
        <v>2154</v>
      </c>
      <c r="D3384" s="1" t="s">
        <v>4463</v>
      </c>
      <c r="E3384" s="1" t="s">
        <v>7530</v>
      </c>
      <c r="F3384" s="1" t="s">
        <v>8482</v>
      </c>
      <c r="G3384" s="1">
        <v>12391</v>
      </c>
      <c r="H3384" s="1" t="s">
        <v>46</v>
      </c>
    </row>
    <row r="3385" spans="1:8" x14ac:dyDescent="0.25">
      <c r="A3385" s="99">
        <v>473600</v>
      </c>
      <c r="B3385" s="99" t="s">
        <v>5641</v>
      </c>
      <c r="D3385" s="1" t="s">
        <v>4463</v>
      </c>
      <c r="E3385" s="1" t="s">
        <v>7530</v>
      </c>
      <c r="F3385" s="1" t="s">
        <v>8483</v>
      </c>
      <c r="G3385" s="1">
        <v>13819</v>
      </c>
      <c r="H3385" s="1" t="s">
        <v>46</v>
      </c>
    </row>
    <row r="3386" spans="1:8" x14ac:dyDescent="0.25">
      <c r="A3386" s="99">
        <v>473601</v>
      </c>
      <c r="B3386" s="99" t="s">
        <v>5642</v>
      </c>
      <c r="D3386" s="1" t="s">
        <v>4463</v>
      </c>
      <c r="E3386" s="1" t="s">
        <v>7530</v>
      </c>
      <c r="F3386" s="1" t="s">
        <v>8483</v>
      </c>
      <c r="G3386" s="1">
        <v>13819</v>
      </c>
      <c r="H3386" s="1" t="s">
        <v>46</v>
      </c>
    </row>
    <row r="3387" spans="1:8" x14ac:dyDescent="0.25">
      <c r="A3387" s="99">
        <v>473602</v>
      </c>
      <c r="B3387" s="99" t="s">
        <v>5637</v>
      </c>
      <c r="D3387" s="1" t="s">
        <v>4463</v>
      </c>
      <c r="E3387" s="1" t="s">
        <v>7530</v>
      </c>
      <c r="F3387" s="1" t="s">
        <v>8483</v>
      </c>
      <c r="G3387" s="1">
        <v>15219</v>
      </c>
      <c r="H3387" s="1" t="s">
        <v>46</v>
      </c>
    </row>
    <row r="3388" spans="1:8" x14ac:dyDescent="0.25">
      <c r="A3388" s="99">
        <v>473603</v>
      </c>
      <c r="B3388" s="99" t="s">
        <v>5638</v>
      </c>
      <c r="D3388" s="1" t="s">
        <v>4463</v>
      </c>
      <c r="E3388" s="1" t="s">
        <v>7530</v>
      </c>
      <c r="F3388" s="1" t="s">
        <v>8483</v>
      </c>
      <c r="G3388" s="1">
        <v>15219</v>
      </c>
      <c r="H3388" s="1" t="s">
        <v>46</v>
      </c>
    </row>
    <row r="3389" spans="1:8" x14ac:dyDescent="0.25">
      <c r="A3389" s="99">
        <v>473604</v>
      </c>
      <c r="B3389" s="99" t="s">
        <v>5639</v>
      </c>
      <c r="D3389" s="1" t="s">
        <v>4463</v>
      </c>
      <c r="E3389" s="1" t="s">
        <v>7530</v>
      </c>
      <c r="F3389" s="1" t="s">
        <v>8483</v>
      </c>
      <c r="G3389" s="1">
        <v>14617</v>
      </c>
      <c r="H3389" s="1" t="s">
        <v>46</v>
      </c>
    </row>
    <row r="3390" spans="1:8" x14ac:dyDescent="0.25">
      <c r="A3390" s="99">
        <v>473605</v>
      </c>
      <c r="B3390" s="99" t="s">
        <v>5640</v>
      </c>
      <c r="D3390" s="1" t="s">
        <v>4463</v>
      </c>
      <c r="E3390" s="1" t="s">
        <v>7530</v>
      </c>
      <c r="F3390" s="1" t="s">
        <v>8483</v>
      </c>
      <c r="G3390" s="1">
        <v>14617</v>
      </c>
      <c r="H3390" s="1" t="s">
        <v>46</v>
      </c>
    </row>
    <row r="3391" spans="1:8" x14ac:dyDescent="0.25">
      <c r="A3391" s="99">
        <v>473614</v>
      </c>
      <c r="B3391" s="99" t="s">
        <v>5653</v>
      </c>
      <c r="D3391" s="1" t="s">
        <v>4463</v>
      </c>
      <c r="E3391" s="1" t="s">
        <v>7530</v>
      </c>
      <c r="F3391" s="1" t="s">
        <v>8483</v>
      </c>
      <c r="G3391" s="1">
        <v>15861</v>
      </c>
      <c r="H3391" s="1" t="s">
        <v>46</v>
      </c>
    </row>
    <row r="3392" spans="1:8" x14ac:dyDescent="0.25">
      <c r="A3392" s="99">
        <v>473615</v>
      </c>
      <c r="B3392" s="99" t="s">
        <v>5654</v>
      </c>
      <c r="D3392" s="1" t="s">
        <v>4463</v>
      </c>
      <c r="E3392" s="1" t="s">
        <v>7530</v>
      </c>
      <c r="F3392" s="1" t="s">
        <v>8483</v>
      </c>
      <c r="G3392" s="1">
        <v>15861</v>
      </c>
      <c r="H3392" s="1" t="s">
        <v>46</v>
      </c>
    </row>
    <row r="3393" spans="1:8" x14ac:dyDescent="0.25">
      <c r="A3393" s="99">
        <v>473616</v>
      </c>
      <c r="B3393" s="99" t="s">
        <v>5649</v>
      </c>
      <c r="D3393" s="1" t="s">
        <v>4463</v>
      </c>
      <c r="E3393" s="1" t="s">
        <v>7530</v>
      </c>
      <c r="F3393" s="1" t="s">
        <v>8483</v>
      </c>
      <c r="G3393" s="1">
        <v>17060</v>
      </c>
      <c r="H3393" s="1" t="s">
        <v>46</v>
      </c>
    </row>
    <row r="3394" spans="1:8" x14ac:dyDescent="0.25">
      <c r="A3394" s="99">
        <v>473617</v>
      </c>
      <c r="B3394" s="99" t="s">
        <v>5650</v>
      </c>
      <c r="D3394" s="1" t="s">
        <v>4463</v>
      </c>
      <c r="E3394" s="1" t="s">
        <v>7530</v>
      </c>
      <c r="F3394" s="1" t="s">
        <v>8483</v>
      </c>
      <c r="G3394" s="1">
        <v>17060</v>
      </c>
      <c r="H3394" s="1" t="s">
        <v>46</v>
      </c>
    </row>
    <row r="3395" spans="1:8" x14ac:dyDescent="0.25">
      <c r="A3395" s="99">
        <v>473618</v>
      </c>
      <c r="B3395" s="99" t="s">
        <v>5651</v>
      </c>
      <c r="D3395" s="1" t="s">
        <v>4463</v>
      </c>
      <c r="E3395" s="1" t="s">
        <v>7530</v>
      </c>
      <c r="F3395" s="1" t="s">
        <v>8483</v>
      </c>
      <c r="G3395" s="1">
        <v>16545</v>
      </c>
      <c r="H3395" s="1" t="s">
        <v>46</v>
      </c>
    </row>
    <row r="3396" spans="1:8" x14ac:dyDescent="0.25">
      <c r="A3396" s="99">
        <v>473619</v>
      </c>
      <c r="B3396" s="99" t="s">
        <v>5652</v>
      </c>
      <c r="D3396" s="1" t="s">
        <v>4463</v>
      </c>
      <c r="E3396" s="1" t="s">
        <v>7530</v>
      </c>
      <c r="F3396" s="1" t="s">
        <v>8483</v>
      </c>
      <c r="G3396" s="1">
        <v>16545</v>
      </c>
      <c r="H3396" s="1" t="s">
        <v>46</v>
      </c>
    </row>
    <row r="3397" spans="1:8" x14ac:dyDescent="0.25">
      <c r="A3397" s="99">
        <v>473628</v>
      </c>
      <c r="B3397" s="99" t="s">
        <v>5665</v>
      </c>
      <c r="D3397" s="1" t="s">
        <v>4463</v>
      </c>
      <c r="E3397" s="1" t="s">
        <v>7530</v>
      </c>
      <c r="F3397" s="1" t="s">
        <v>8483</v>
      </c>
      <c r="G3397" s="1">
        <v>17400</v>
      </c>
      <c r="H3397" s="1" t="s">
        <v>46</v>
      </c>
    </row>
    <row r="3398" spans="1:8" x14ac:dyDescent="0.25">
      <c r="A3398" s="99">
        <v>473629</v>
      </c>
      <c r="B3398" s="99" t="s">
        <v>5666</v>
      </c>
      <c r="D3398" s="1" t="s">
        <v>4463</v>
      </c>
      <c r="E3398" s="1" t="s">
        <v>7530</v>
      </c>
      <c r="F3398" s="1" t="s">
        <v>8483</v>
      </c>
      <c r="G3398" s="1">
        <v>17400</v>
      </c>
      <c r="H3398" s="1" t="s">
        <v>46</v>
      </c>
    </row>
    <row r="3399" spans="1:8" x14ac:dyDescent="0.25">
      <c r="A3399" s="99">
        <v>473630</v>
      </c>
      <c r="B3399" s="99" t="s">
        <v>5661</v>
      </c>
      <c r="D3399" s="1" t="s">
        <v>4463</v>
      </c>
      <c r="E3399" s="1" t="s">
        <v>7530</v>
      </c>
      <c r="F3399" s="1" t="s">
        <v>8483</v>
      </c>
      <c r="G3399" s="1">
        <v>18850</v>
      </c>
      <c r="H3399" s="1" t="s">
        <v>46</v>
      </c>
    </row>
    <row r="3400" spans="1:8" x14ac:dyDescent="0.25">
      <c r="A3400" s="99">
        <v>473631</v>
      </c>
      <c r="B3400" s="99" t="s">
        <v>5662</v>
      </c>
      <c r="D3400" s="1" t="s">
        <v>4463</v>
      </c>
      <c r="E3400" s="1" t="s">
        <v>7530</v>
      </c>
      <c r="F3400" s="1" t="s">
        <v>8483</v>
      </c>
      <c r="G3400" s="1">
        <v>18850</v>
      </c>
      <c r="H3400" s="1" t="s">
        <v>46</v>
      </c>
    </row>
    <row r="3401" spans="1:8" x14ac:dyDescent="0.25">
      <c r="A3401" s="99">
        <v>473632</v>
      </c>
      <c r="B3401" s="99" t="s">
        <v>5663</v>
      </c>
      <c r="D3401" s="1" t="s">
        <v>4463</v>
      </c>
      <c r="E3401" s="1" t="s">
        <v>7530</v>
      </c>
      <c r="F3401" s="1" t="s">
        <v>8483</v>
      </c>
      <c r="G3401" s="1">
        <v>18206</v>
      </c>
      <c r="H3401" s="1" t="s">
        <v>46</v>
      </c>
    </row>
    <row r="3402" spans="1:8" x14ac:dyDescent="0.25">
      <c r="A3402" s="99">
        <v>473633</v>
      </c>
      <c r="B3402" s="99" t="s">
        <v>5664</v>
      </c>
      <c r="D3402" s="1" t="s">
        <v>4463</v>
      </c>
      <c r="E3402" s="1" t="s">
        <v>7530</v>
      </c>
      <c r="F3402" s="1" t="s">
        <v>8483</v>
      </c>
      <c r="G3402" s="1">
        <v>18206</v>
      </c>
      <c r="H3402" s="1" t="s">
        <v>46</v>
      </c>
    </row>
    <row r="3403" spans="1:8" x14ac:dyDescent="0.25">
      <c r="A3403" s="99">
        <v>473642</v>
      </c>
      <c r="B3403" s="99" t="s">
        <v>5677</v>
      </c>
      <c r="D3403" s="1" t="s">
        <v>4463</v>
      </c>
      <c r="E3403" s="1" t="s">
        <v>7530</v>
      </c>
      <c r="F3403" s="1" t="s">
        <v>8483</v>
      </c>
      <c r="G3403" s="1">
        <v>19558</v>
      </c>
      <c r="H3403" s="1" t="s">
        <v>46</v>
      </c>
    </row>
    <row r="3404" spans="1:8" x14ac:dyDescent="0.25">
      <c r="A3404" s="99">
        <v>473643</v>
      </c>
      <c r="B3404" s="99" t="s">
        <v>5678</v>
      </c>
      <c r="D3404" s="1" t="s">
        <v>4463</v>
      </c>
      <c r="E3404" s="1" t="s">
        <v>7530</v>
      </c>
      <c r="F3404" s="1" t="s">
        <v>8483</v>
      </c>
      <c r="G3404" s="1">
        <v>19558</v>
      </c>
      <c r="H3404" s="1" t="s">
        <v>46</v>
      </c>
    </row>
    <row r="3405" spans="1:8" x14ac:dyDescent="0.25">
      <c r="A3405" s="99">
        <v>473644</v>
      </c>
      <c r="B3405" s="99" t="s">
        <v>5673</v>
      </c>
      <c r="D3405" s="1" t="s">
        <v>4463</v>
      </c>
      <c r="E3405" s="1" t="s">
        <v>7530</v>
      </c>
      <c r="F3405" s="1" t="s">
        <v>8483</v>
      </c>
      <c r="G3405" s="1">
        <v>21083</v>
      </c>
      <c r="H3405" s="1" t="s">
        <v>46</v>
      </c>
    </row>
    <row r="3406" spans="1:8" x14ac:dyDescent="0.25">
      <c r="A3406" s="99">
        <v>473645</v>
      </c>
      <c r="B3406" s="99" t="s">
        <v>5674</v>
      </c>
      <c r="D3406" s="1" t="s">
        <v>4463</v>
      </c>
      <c r="E3406" s="1" t="s">
        <v>7530</v>
      </c>
      <c r="F3406" s="1" t="s">
        <v>8483</v>
      </c>
      <c r="G3406" s="1">
        <v>21083</v>
      </c>
      <c r="H3406" s="1" t="s">
        <v>46</v>
      </c>
    </row>
    <row r="3407" spans="1:8" x14ac:dyDescent="0.25">
      <c r="A3407" s="99">
        <v>473646</v>
      </c>
      <c r="B3407" s="99" t="s">
        <v>5675</v>
      </c>
      <c r="D3407" s="1" t="s">
        <v>4463</v>
      </c>
      <c r="E3407" s="1" t="s">
        <v>7530</v>
      </c>
      <c r="F3407" s="1" t="s">
        <v>8483</v>
      </c>
      <c r="G3407" s="1">
        <v>20463</v>
      </c>
      <c r="H3407" s="1" t="s">
        <v>46</v>
      </c>
    </row>
    <row r="3408" spans="1:8" x14ac:dyDescent="0.25">
      <c r="A3408" s="99">
        <v>473647</v>
      </c>
      <c r="B3408" s="99" t="s">
        <v>5676</v>
      </c>
      <c r="D3408" s="1" t="s">
        <v>4463</v>
      </c>
      <c r="E3408" s="1" t="s">
        <v>7530</v>
      </c>
      <c r="F3408" s="1" t="s">
        <v>8483</v>
      </c>
      <c r="G3408" s="1">
        <v>20463</v>
      </c>
      <c r="H3408" s="1" t="s">
        <v>46</v>
      </c>
    </row>
    <row r="3409" spans="1:8" x14ac:dyDescent="0.25">
      <c r="A3409" s="99">
        <v>473656</v>
      </c>
      <c r="B3409" s="99" t="s">
        <v>5689</v>
      </c>
      <c r="D3409" s="1" t="s">
        <v>4463</v>
      </c>
      <c r="E3409" s="1" t="s">
        <v>7530</v>
      </c>
      <c r="F3409" s="1" t="s">
        <v>8483</v>
      </c>
      <c r="G3409" s="1">
        <v>22519</v>
      </c>
      <c r="H3409" s="1" t="s">
        <v>46</v>
      </c>
    </row>
    <row r="3410" spans="1:8" x14ac:dyDescent="0.25">
      <c r="A3410" s="99">
        <v>473657</v>
      </c>
      <c r="B3410" s="99" t="s">
        <v>5690</v>
      </c>
      <c r="D3410" s="1" t="s">
        <v>4463</v>
      </c>
      <c r="E3410" s="1" t="s">
        <v>7530</v>
      </c>
      <c r="F3410" s="1" t="s">
        <v>8483</v>
      </c>
      <c r="G3410" s="1">
        <v>22519</v>
      </c>
      <c r="H3410" s="1" t="s">
        <v>46</v>
      </c>
    </row>
    <row r="3411" spans="1:8" x14ac:dyDescent="0.25">
      <c r="A3411" s="99">
        <v>473658</v>
      </c>
      <c r="B3411" s="99" t="s">
        <v>5685</v>
      </c>
      <c r="D3411" s="1" t="s">
        <v>4463</v>
      </c>
      <c r="E3411" s="1" t="s">
        <v>7530</v>
      </c>
      <c r="F3411" s="1" t="s">
        <v>8483</v>
      </c>
      <c r="G3411" s="1">
        <v>24192</v>
      </c>
      <c r="H3411" s="1" t="s">
        <v>46</v>
      </c>
    </row>
    <row r="3412" spans="1:8" x14ac:dyDescent="0.25">
      <c r="A3412" s="99">
        <v>473659</v>
      </c>
      <c r="B3412" s="99" t="s">
        <v>5686</v>
      </c>
      <c r="D3412" s="1" t="s">
        <v>4463</v>
      </c>
      <c r="E3412" s="1" t="s">
        <v>7530</v>
      </c>
      <c r="F3412" s="1" t="s">
        <v>8483</v>
      </c>
      <c r="G3412" s="1">
        <v>24192</v>
      </c>
      <c r="H3412" s="1" t="s">
        <v>46</v>
      </c>
    </row>
    <row r="3413" spans="1:8" x14ac:dyDescent="0.25">
      <c r="A3413" s="99">
        <v>473660</v>
      </c>
      <c r="B3413" s="99" t="s">
        <v>5687</v>
      </c>
      <c r="D3413" s="1" t="s">
        <v>4463</v>
      </c>
      <c r="E3413" s="1" t="s">
        <v>7530</v>
      </c>
      <c r="F3413" s="1" t="s">
        <v>8483</v>
      </c>
      <c r="G3413" s="1">
        <v>23545</v>
      </c>
      <c r="H3413" s="1" t="s">
        <v>46</v>
      </c>
    </row>
    <row r="3414" spans="1:8" x14ac:dyDescent="0.25">
      <c r="A3414" s="99">
        <v>473661</v>
      </c>
      <c r="B3414" s="99" t="s">
        <v>5688</v>
      </c>
      <c r="D3414" s="1" t="s">
        <v>4463</v>
      </c>
      <c r="E3414" s="1" t="s">
        <v>7530</v>
      </c>
      <c r="F3414" s="1" t="s">
        <v>8483</v>
      </c>
      <c r="G3414" s="1">
        <v>23545</v>
      </c>
      <c r="H3414" s="1" t="s">
        <v>46</v>
      </c>
    </row>
    <row r="3415" spans="1:8" x14ac:dyDescent="0.25">
      <c r="A3415" s="99">
        <v>473670</v>
      </c>
      <c r="B3415" s="99" t="s">
        <v>5647</v>
      </c>
      <c r="D3415" s="1" t="s">
        <v>4463</v>
      </c>
      <c r="E3415" s="1" t="s">
        <v>7530</v>
      </c>
      <c r="F3415" s="1" t="s">
        <v>8483</v>
      </c>
      <c r="G3415" s="1">
        <v>17323</v>
      </c>
      <c r="H3415" s="1" t="s">
        <v>46</v>
      </c>
    </row>
    <row r="3416" spans="1:8" x14ac:dyDescent="0.25">
      <c r="A3416" s="99">
        <v>473671</v>
      </c>
      <c r="B3416" s="99" t="s">
        <v>5648</v>
      </c>
      <c r="D3416" s="1" t="s">
        <v>4463</v>
      </c>
      <c r="E3416" s="1" t="s">
        <v>7530</v>
      </c>
      <c r="F3416" s="1" t="s">
        <v>8483</v>
      </c>
      <c r="G3416" s="1">
        <v>17323</v>
      </c>
      <c r="H3416" s="1" t="s">
        <v>46</v>
      </c>
    </row>
    <row r="3417" spans="1:8" x14ac:dyDescent="0.25">
      <c r="A3417" s="99">
        <v>473672</v>
      </c>
      <c r="B3417" s="99" t="s">
        <v>5643</v>
      </c>
      <c r="D3417" s="1" t="s">
        <v>4463</v>
      </c>
      <c r="E3417" s="1" t="s">
        <v>7530</v>
      </c>
      <c r="F3417" s="1" t="s">
        <v>8483</v>
      </c>
      <c r="G3417" s="1">
        <v>18590</v>
      </c>
      <c r="H3417" s="1" t="s">
        <v>46</v>
      </c>
    </row>
    <row r="3418" spans="1:8" x14ac:dyDescent="0.25">
      <c r="A3418" s="99">
        <v>473673</v>
      </c>
      <c r="B3418" s="99" t="s">
        <v>5644</v>
      </c>
      <c r="D3418" s="1" t="s">
        <v>4463</v>
      </c>
      <c r="E3418" s="1" t="s">
        <v>7530</v>
      </c>
      <c r="F3418" s="1" t="s">
        <v>8483</v>
      </c>
      <c r="G3418" s="1">
        <v>18590</v>
      </c>
      <c r="H3418" s="1" t="s">
        <v>46</v>
      </c>
    </row>
    <row r="3419" spans="1:8" x14ac:dyDescent="0.25">
      <c r="A3419" s="99">
        <v>473674</v>
      </c>
      <c r="B3419" s="99" t="s">
        <v>5645</v>
      </c>
      <c r="D3419" s="1" t="s">
        <v>4463</v>
      </c>
      <c r="E3419" s="1" t="s">
        <v>7530</v>
      </c>
      <c r="F3419" s="1" t="s">
        <v>8483</v>
      </c>
      <c r="G3419" s="1">
        <v>17940</v>
      </c>
      <c r="H3419" s="1" t="s">
        <v>46</v>
      </c>
    </row>
    <row r="3420" spans="1:8" x14ac:dyDescent="0.25">
      <c r="A3420" s="99">
        <v>473675</v>
      </c>
      <c r="B3420" s="99" t="s">
        <v>5646</v>
      </c>
      <c r="D3420" s="1" t="s">
        <v>4463</v>
      </c>
      <c r="E3420" s="1" t="s">
        <v>7530</v>
      </c>
      <c r="F3420" s="1" t="s">
        <v>8483</v>
      </c>
      <c r="G3420" s="1">
        <v>17940</v>
      </c>
      <c r="H3420" s="1" t="s">
        <v>46</v>
      </c>
    </row>
    <row r="3421" spans="1:8" x14ac:dyDescent="0.25">
      <c r="A3421" s="99">
        <v>473684</v>
      </c>
      <c r="B3421" s="99" t="s">
        <v>5659</v>
      </c>
      <c r="D3421" s="1" t="s">
        <v>4463</v>
      </c>
      <c r="E3421" s="1" t="s">
        <v>7530</v>
      </c>
      <c r="F3421" s="1" t="s">
        <v>8483</v>
      </c>
      <c r="G3421" s="1">
        <v>18769</v>
      </c>
      <c r="H3421" s="1" t="s">
        <v>46</v>
      </c>
    </row>
    <row r="3422" spans="1:8" x14ac:dyDescent="0.25">
      <c r="A3422" s="99">
        <v>473685</v>
      </c>
      <c r="B3422" s="99" t="s">
        <v>5660</v>
      </c>
      <c r="D3422" s="1" t="s">
        <v>4463</v>
      </c>
      <c r="E3422" s="1" t="s">
        <v>7530</v>
      </c>
      <c r="F3422" s="1" t="s">
        <v>8483</v>
      </c>
      <c r="G3422" s="1">
        <v>18769</v>
      </c>
      <c r="H3422" s="1" t="s">
        <v>46</v>
      </c>
    </row>
    <row r="3423" spans="1:8" x14ac:dyDescent="0.25">
      <c r="A3423" s="99">
        <v>473686</v>
      </c>
      <c r="B3423" s="99" t="s">
        <v>5655</v>
      </c>
      <c r="D3423" s="1" t="s">
        <v>4463</v>
      </c>
      <c r="E3423" s="1" t="s">
        <v>7530</v>
      </c>
      <c r="F3423" s="1" t="s">
        <v>8483</v>
      </c>
      <c r="G3423" s="1">
        <v>20073</v>
      </c>
      <c r="H3423" s="1" t="s">
        <v>46</v>
      </c>
    </row>
    <row r="3424" spans="1:8" x14ac:dyDescent="0.25">
      <c r="A3424" s="99">
        <v>473687</v>
      </c>
      <c r="B3424" s="99" t="s">
        <v>5656</v>
      </c>
      <c r="D3424" s="1" t="s">
        <v>4463</v>
      </c>
      <c r="E3424" s="1" t="s">
        <v>7530</v>
      </c>
      <c r="F3424" s="1" t="s">
        <v>8483</v>
      </c>
      <c r="G3424" s="1">
        <v>20073</v>
      </c>
      <c r="H3424" s="1" t="s">
        <v>46</v>
      </c>
    </row>
    <row r="3425" spans="1:8" x14ac:dyDescent="0.25">
      <c r="A3425" s="99">
        <v>473688</v>
      </c>
      <c r="B3425" s="99" t="s">
        <v>5657</v>
      </c>
      <c r="D3425" s="1" t="s">
        <v>4463</v>
      </c>
      <c r="E3425" s="1" t="s">
        <v>7530</v>
      </c>
      <c r="F3425" s="1" t="s">
        <v>8483</v>
      </c>
      <c r="G3425" s="1">
        <v>19531</v>
      </c>
      <c r="H3425" s="1" t="s">
        <v>46</v>
      </c>
    </row>
    <row r="3426" spans="1:8" x14ac:dyDescent="0.25">
      <c r="A3426" s="99">
        <v>473689</v>
      </c>
      <c r="B3426" s="99" t="s">
        <v>5658</v>
      </c>
      <c r="D3426" s="1" t="s">
        <v>4463</v>
      </c>
      <c r="E3426" s="1" t="s">
        <v>7530</v>
      </c>
      <c r="F3426" s="1" t="s">
        <v>8483</v>
      </c>
      <c r="G3426" s="1">
        <v>19531</v>
      </c>
      <c r="H3426" s="1" t="s">
        <v>46</v>
      </c>
    </row>
    <row r="3427" spans="1:8" x14ac:dyDescent="0.25">
      <c r="A3427" s="99">
        <v>473698</v>
      </c>
      <c r="B3427" s="99" t="s">
        <v>5671</v>
      </c>
      <c r="D3427" s="1" t="s">
        <v>4463</v>
      </c>
      <c r="E3427" s="1" t="s">
        <v>7530</v>
      </c>
      <c r="F3427" s="1" t="s">
        <v>8483</v>
      </c>
      <c r="G3427" s="1">
        <v>20227</v>
      </c>
      <c r="H3427" s="1" t="s">
        <v>46</v>
      </c>
    </row>
    <row r="3428" spans="1:8" x14ac:dyDescent="0.25">
      <c r="A3428" s="99">
        <v>473699</v>
      </c>
      <c r="B3428" s="99" t="s">
        <v>5672</v>
      </c>
      <c r="D3428" s="1" t="s">
        <v>4463</v>
      </c>
      <c r="E3428" s="1" t="s">
        <v>7530</v>
      </c>
      <c r="F3428" s="1" t="s">
        <v>8483</v>
      </c>
      <c r="G3428" s="1">
        <v>20227</v>
      </c>
      <c r="H3428" s="1" t="s">
        <v>46</v>
      </c>
    </row>
    <row r="3429" spans="1:8" x14ac:dyDescent="0.25">
      <c r="A3429" s="99">
        <v>473700</v>
      </c>
      <c r="B3429" s="99" t="s">
        <v>5667</v>
      </c>
      <c r="D3429" s="1" t="s">
        <v>4463</v>
      </c>
      <c r="E3429" s="1" t="s">
        <v>7530</v>
      </c>
      <c r="F3429" s="1" t="s">
        <v>8483</v>
      </c>
      <c r="G3429" s="1">
        <v>21776</v>
      </c>
      <c r="H3429" s="1" t="s">
        <v>46</v>
      </c>
    </row>
    <row r="3430" spans="1:8" x14ac:dyDescent="0.25">
      <c r="A3430" s="99">
        <v>473701</v>
      </c>
      <c r="B3430" s="99" t="s">
        <v>5668</v>
      </c>
      <c r="D3430" s="1" t="s">
        <v>4463</v>
      </c>
      <c r="E3430" s="1" t="s">
        <v>7530</v>
      </c>
      <c r="F3430" s="1" t="s">
        <v>8483</v>
      </c>
      <c r="G3430" s="1">
        <v>21776</v>
      </c>
      <c r="H3430" s="1" t="s">
        <v>46</v>
      </c>
    </row>
    <row r="3431" spans="1:8" x14ac:dyDescent="0.25">
      <c r="A3431" s="99">
        <v>473702</v>
      </c>
      <c r="B3431" s="99" t="s">
        <v>5669</v>
      </c>
      <c r="D3431" s="1" t="s">
        <v>4463</v>
      </c>
      <c r="E3431" s="1" t="s">
        <v>7530</v>
      </c>
      <c r="F3431" s="1" t="s">
        <v>8483</v>
      </c>
      <c r="G3431" s="1">
        <v>21108</v>
      </c>
      <c r="H3431" s="1" t="s">
        <v>46</v>
      </c>
    </row>
    <row r="3432" spans="1:8" x14ac:dyDescent="0.25">
      <c r="A3432" s="99">
        <v>473703</v>
      </c>
      <c r="B3432" s="99" t="s">
        <v>5670</v>
      </c>
      <c r="D3432" s="1" t="s">
        <v>4463</v>
      </c>
      <c r="E3432" s="1" t="s">
        <v>7530</v>
      </c>
      <c r="F3432" s="1" t="s">
        <v>8483</v>
      </c>
      <c r="G3432" s="1">
        <v>21108</v>
      </c>
      <c r="H3432" s="1" t="s">
        <v>46</v>
      </c>
    </row>
    <row r="3433" spans="1:8" x14ac:dyDescent="0.25">
      <c r="A3433" s="99">
        <v>473712</v>
      </c>
      <c r="B3433" s="99" t="s">
        <v>5683</v>
      </c>
      <c r="D3433" s="1" t="s">
        <v>4463</v>
      </c>
      <c r="E3433" s="1" t="s">
        <v>7530</v>
      </c>
      <c r="F3433" s="1" t="s">
        <v>8483</v>
      </c>
      <c r="G3433" s="1">
        <v>22509</v>
      </c>
      <c r="H3433" s="1" t="s">
        <v>46</v>
      </c>
    </row>
    <row r="3434" spans="1:8" x14ac:dyDescent="0.25">
      <c r="A3434" s="99">
        <v>473713</v>
      </c>
      <c r="B3434" s="99" t="s">
        <v>5684</v>
      </c>
      <c r="D3434" s="1" t="s">
        <v>4463</v>
      </c>
      <c r="E3434" s="1" t="s">
        <v>7530</v>
      </c>
      <c r="F3434" s="1" t="s">
        <v>8483</v>
      </c>
      <c r="G3434" s="1">
        <v>22509</v>
      </c>
      <c r="H3434" s="1" t="s">
        <v>46</v>
      </c>
    </row>
    <row r="3435" spans="1:8" x14ac:dyDescent="0.25">
      <c r="A3435" s="99">
        <v>473714</v>
      </c>
      <c r="B3435" s="99" t="s">
        <v>5679</v>
      </c>
      <c r="D3435" s="1" t="s">
        <v>4463</v>
      </c>
      <c r="E3435" s="1" t="s">
        <v>7530</v>
      </c>
      <c r="F3435" s="1" t="s">
        <v>8483</v>
      </c>
      <c r="G3435" s="1">
        <v>23777</v>
      </c>
      <c r="H3435" s="1" t="s">
        <v>46</v>
      </c>
    </row>
    <row r="3436" spans="1:8" x14ac:dyDescent="0.25">
      <c r="A3436" s="99">
        <v>473715</v>
      </c>
      <c r="B3436" s="99" t="s">
        <v>5680</v>
      </c>
      <c r="D3436" s="1" t="s">
        <v>4463</v>
      </c>
      <c r="E3436" s="1" t="s">
        <v>7530</v>
      </c>
      <c r="F3436" s="1" t="s">
        <v>8483</v>
      </c>
      <c r="G3436" s="1">
        <v>23777</v>
      </c>
      <c r="H3436" s="1" t="s">
        <v>46</v>
      </c>
    </row>
    <row r="3437" spans="1:8" x14ac:dyDescent="0.25">
      <c r="A3437" s="99">
        <v>473716</v>
      </c>
      <c r="B3437" s="99" t="s">
        <v>5681</v>
      </c>
      <c r="D3437" s="1" t="s">
        <v>4463</v>
      </c>
      <c r="E3437" s="1" t="s">
        <v>7530</v>
      </c>
      <c r="F3437" s="1" t="s">
        <v>8483</v>
      </c>
      <c r="G3437" s="1">
        <v>23142</v>
      </c>
      <c r="H3437" s="1" t="s">
        <v>46</v>
      </c>
    </row>
    <row r="3438" spans="1:8" x14ac:dyDescent="0.25">
      <c r="A3438" s="99">
        <v>473717</v>
      </c>
      <c r="B3438" s="99" t="s">
        <v>5682</v>
      </c>
      <c r="D3438" s="1" t="s">
        <v>4463</v>
      </c>
      <c r="E3438" s="1" t="s">
        <v>7530</v>
      </c>
      <c r="F3438" s="1" t="s">
        <v>8483</v>
      </c>
      <c r="G3438" s="1">
        <v>23142</v>
      </c>
      <c r="H3438" s="1" t="s">
        <v>46</v>
      </c>
    </row>
    <row r="3439" spans="1:8" x14ac:dyDescent="0.25">
      <c r="A3439" s="99">
        <v>473726</v>
      </c>
      <c r="B3439" s="99" t="s">
        <v>5695</v>
      </c>
      <c r="D3439" s="1" t="s">
        <v>4463</v>
      </c>
      <c r="E3439" s="1" t="s">
        <v>7530</v>
      </c>
      <c r="F3439" s="1" t="s">
        <v>8483</v>
      </c>
      <c r="G3439" s="1">
        <v>25135</v>
      </c>
      <c r="H3439" s="1" t="s">
        <v>46</v>
      </c>
    </row>
    <row r="3440" spans="1:8" x14ac:dyDescent="0.25">
      <c r="A3440" s="99">
        <v>473727</v>
      </c>
      <c r="B3440" s="99" t="s">
        <v>5696</v>
      </c>
      <c r="D3440" s="1" t="s">
        <v>4463</v>
      </c>
      <c r="E3440" s="1" t="s">
        <v>7530</v>
      </c>
      <c r="F3440" s="1" t="s">
        <v>8483</v>
      </c>
      <c r="G3440" s="1">
        <v>25135</v>
      </c>
      <c r="H3440" s="1" t="s">
        <v>46</v>
      </c>
    </row>
    <row r="3441" spans="1:8" x14ac:dyDescent="0.25">
      <c r="A3441" s="99">
        <v>473728</v>
      </c>
      <c r="B3441" s="99" t="s">
        <v>5691</v>
      </c>
      <c r="D3441" s="1" t="s">
        <v>4463</v>
      </c>
      <c r="E3441" s="1" t="s">
        <v>7530</v>
      </c>
      <c r="F3441" s="1" t="s">
        <v>8483</v>
      </c>
      <c r="G3441" s="1">
        <v>26841</v>
      </c>
      <c r="H3441" s="1" t="s">
        <v>46</v>
      </c>
    </row>
    <row r="3442" spans="1:8" x14ac:dyDescent="0.25">
      <c r="A3442" s="99">
        <v>473729</v>
      </c>
      <c r="B3442" s="99" t="s">
        <v>5692</v>
      </c>
      <c r="D3442" s="1" t="s">
        <v>4463</v>
      </c>
      <c r="E3442" s="1" t="s">
        <v>7530</v>
      </c>
      <c r="F3442" s="1" t="s">
        <v>8483</v>
      </c>
      <c r="G3442" s="1">
        <v>26841</v>
      </c>
      <c r="H3442" s="1" t="s">
        <v>46</v>
      </c>
    </row>
    <row r="3443" spans="1:8" x14ac:dyDescent="0.25">
      <c r="A3443" s="99">
        <v>473730</v>
      </c>
      <c r="B3443" s="99" t="s">
        <v>5693</v>
      </c>
      <c r="D3443" s="1" t="s">
        <v>4463</v>
      </c>
      <c r="E3443" s="1" t="s">
        <v>7530</v>
      </c>
      <c r="F3443" s="1" t="s">
        <v>8483</v>
      </c>
      <c r="G3443" s="1">
        <v>26199</v>
      </c>
      <c r="H3443" s="1" t="s">
        <v>46</v>
      </c>
    </row>
    <row r="3444" spans="1:8" x14ac:dyDescent="0.25">
      <c r="A3444" s="99">
        <v>473731</v>
      </c>
      <c r="B3444" s="99" t="s">
        <v>5694</v>
      </c>
      <c r="D3444" s="1" t="s">
        <v>4463</v>
      </c>
      <c r="E3444" s="1" t="s">
        <v>7530</v>
      </c>
      <c r="F3444" s="1" t="s">
        <v>8483</v>
      </c>
      <c r="G3444" s="1">
        <v>26199</v>
      </c>
      <c r="H3444" s="1" t="s">
        <v>46</v>
      </c>
    </row>
    <row r="3445" spans="1:8" x14ac:dyDescent="0.25">
      <c r="A3445" s="99">
        <v>459588</v>
      </c>
      <c r="B3445" s="99" t="s">
        <v>3701</v>
      </c>
      <c r="D3445" s="1" t="s">
        <v>4463</v>
      </c>
      <c r="E3445" s="1" t="s">
        <v>7531</v>
      </c>
      <c r="F3445" s="1" t="s">
        <v>8484</v>
      </c>
      <c r="G3445" s="1">
        <v>22913</v>
      </c>
      <c r="H3445" s="1" t="s">
        <v>46</v>
      </c>
    </row>
    <row r="3446" spans="1:8" x14ac:dyDescent="0.25">
      <c r="A3446" s="99">
        <v>459589</v>
      </c>
      <c r="B3446" s="99" t="s">
        <v>3702</v>
      </c>
      <c r="D3446" s="1" t="s">
        <v>4463</v>
      </c>
      <c r="E3446" s="1" t="s">
        <v>7531</v>
      </c>
      <c r="F3446" s="1" t="s">
        <v>8484</v>
      </c>
      <c r="G3446" s="1">
        <v>23804</v>
      </c>
      <c r="H3446" s="1" t="s">
        <v>46</v>
      </c>
    </row>
    <row r="3447" spans="1:8" x14ac:dyDescent="0.25">
      <c r="A3447" s="99">
        <v>459609</v>
      </c>
      <c r="B3447" s="99" t="s">
        <v>3703</v>
      </c>
      <c r="D3447" s="1" t="s">
        <v>4463</v>
      </c>
      <c r="E3447" s="1" t="s">
        <v>7531</v>
      </c>
      <c r="F3447" s="1" t="s">
        <v>8484</v>
      </c>
      <c r="G3447" s="1">
        <v>24834</v>
      </c>
      <c r="H3447" s="1" t="s">
        <v>46</v>
      </c>
    </row>
    <row r="3448" spans="1:8" x14ac:dyDescent="0.25">
      <c r="A3448" s="99">
        <v>459646</v>
      </c>
      <c r="B3448" s="99" t="s">
        <v>3704</v>
      </c>
      <c r="D3448" s="1" t="s">
        <v>4463</v>
      </c>
      <c r="E3448" s="1" t="s">
        <v>7531</v>
      </c>
      <c r="F3448" s="1" t="s">
        <v>8484</v>
      </c>
      <c r="G3448" s="1">
        <v>25795</v>
      </c>
      <c r="H3448" s="1" t="s">
        <v>46</v>
      </c>
    </row>
    <row r="3449" spans="1:8" x14ac:dyDescent="0.25">
      <c r="A3449" s="99">
        <v>459648</v>
      </c>
      <c r="B3449" s="99" t="s">
        <v>3705</v>
      </c>
      <c r="D3449" s="1" t="s">
        <v>4463</v>
      </c>
      <c r="E3449" s="1" t="s">
        <v>7531</v>
      </c>
      <c r="F3449" s="1" t="s">
        <v>8484</v>
      </c>
      <c r="G3449" s="1">
        <v>26978</v>
      </c>
      <c r="H3449" s="1" t="s">
        <v>46</v>
      </c>
    </row>
    <row r="3450" spans="1:8" x14ac:dyDescent="0.25">
      <c r="A3450" s="99">
        <v>459649</v>
      </c>
      <c r="B3450" s="99" t="s">
        <v>3706</v>
      </c>
      <c r="D3450" s="1" t="s">
        <v>4463</v>
      </c>
      <c r="E3450" s="1" t="s">
        <v>7531</v>
      </c>
      <c r="F3450" s="1" t="s">
        <v>8484</v>
      </c>
      <c r="G3450" s="1">
        <v>28019</v>
      </c>
      <c r="H3450" s="1" t="s">
        <v>46</v>
      </c>
    </row>
    <row r="3451" spans="1:8" x14ac:dyDescent="0.25">
      <c r="A3451" s="99">
        <v>459657</v>
      </c>
      <c r="B3451" s="99" t="s">
        <v>3707</v>
      </c>
      <c r="D3451" s="1" t="s">
        <v>4463</v>
      </c>
      <c r="E3451" s="1" t="s">
        <v>7531</v>
      </c>
      <c r="F3451" s="1" t="s">
        <v>8484</v>
      </c>
      <c r="G3451" s="1">
        <v>24805</v>
      </c>
      <c r="H3451" s="1" t="s">
        <v>46</v>
      </c>
    </row>
    <row r="3452" spans="1:8" x14ac:dyDescent="0.25">
      <c r="A3452" s="99">
        <v>459658</v>
      </c>
      <c r="B3452" s="99" t="s">
        <v>3708</v>
      </c>
      <c r="D3452" s="1" t="s">
        <v>4463</v>
      </c>
      <c r="E3452" s="1" t="s">
        <v>7531</v>
      </c>
      <c r="F3452" s="1" t="s">
        <v>8484</v>
      </c>
      <c r="G3452" s="1">
        <v>25765</v>
      </c>
      <c r="H3452" s="1" t="s">
        <v>46</v>
      </c>
    </row>
    <row r="3453" spans="1:8" x14ac:dyDescent="0.25">
      <c r="A3453" s="99">
        <v>459666</v>
      </c>
      <c r="B3453" s="99" t="s">
        <v>3709</v>
      </c>
      <c r="D3453" s="1" t="s">
        <v>4463</v>
      </c>
      <c r="E3453" s="1" t="s">
        <v>7531</v>
      </c>
      <c r="F3453" s="1" t="s">
        <v>8484</v>
      </c>
      <c r="G3453" s="1">
        <v>26950</v>
      </c>
      <c r="H3453" s="1" t="s">
        <v>46</v>
      </c>
    </row>
    <row r="3454" spans="1:8" x14ac:dyDescent="0.25">
      <c r="A3454" s="99">
        <v>459667</v>
      </c>
      <c r="B3454" s="99" t="s">
        <v>3710</v>
      </c>
      <c r="D3454" s="1" t="s">
        <v>4463</v>
      </c>
      <c r="E3454" s="1" t="s">
        <v>7531</v>
      </c>
      <c r="F3454" s="1" t="s">
        <v>8484</v>
      </c>
      <c r="G3454" s="1">
        <v>27991</v>
      </c>
      <c r="H3454" s="1" t="s">
        <v>46</v>
      </c>
    </row>
    <row r="3455" spans="1:8" x14ac:dyDescent="0.25">
      <c r="A3455" s="99">
        <v>459669</v>
      </c>
      <c r="B3455" s="99" t="s">
        <v>3711</v>
      </c>
      <c r="D3455" s="1" t="s">
        <v>4463</v>
      </c>
      <c r="E3455" s="1" t="s">
        <v>7531</v>
      </c>
      <c r="F3455" s="1" t="s">
        <v>8484</v>
      </c>
      <c r="G3455" s="1">
        <v>23992</v>
      </c>
      <c r="H3455" s="1" t="s">
        <v>46</v>
      </c>
    </row>
    <row r="3456" spans="1:8" x14ac:dyDescent="0.25">
      <c r="A3456" s="99">
        <v>459670</v>
      </c>
      <c r="B3456" s="99" t="s">
        <v>3712</v>
      </c>
      <c r="D3456" s="1" t="s">
        <v>4463</v>
      </c>
      <c r="E3456" s="1" t="s">
        <v>7531</v>
      </c>
      <c r="F3456" s="1" t="s">
        <v>8484</v>
      </c>
      <c r="G3456" s="1">
        <v>24923</v>
      </c>
      <c r="H3456" s="1" t="s">
        <v>46</v>
      </c>
    </row>
    <row r="3457" spans="1:8" x14ac:dyDescent="0.25">
      <c r="A3457" s="99">
        <v>459672</v>
      </c>
      <c r="B3457" s="99" t="s">
        <v>3713</v>
      </c>
      <c r="D3457" s="1" t="s">
        <v>4463</v>
      </c>
      <c r="E3457" s="1" t="s">
        <v>7531</v>
      </c>
      <c r="F3457" s="1" t="s">
        <v>8484</v>
      </c>
      <c r="G3457" s="1">
        <v>26300</v>
      </c>
      <c r="H3457" s="1" t="s">
        <v>46</v>
      </c>
    </row>
    <row r="3458" spans="1:8" x14ac:dyDescent="0.25">
      <c r="A3458" s="99">
        <v>459673</v>
      </c>
      <c r="B3458" s="99" t="s">
        <v>3714</v>
      </c>
      <c r="D3458" s="1" t="s">
        <v>4463</v>
      </c>
      <c r="E3458" s="1" t="s">
        <v>7531</v>
      </c>
      <c r="F3458" s="1" t="s">
        <v>8484</v>
      </c>
      <c r="G3458" s="1">
        <v>27316</v>
      </c>
      <c r="H3458" s="1" t="s">
        <v>46</v>
      </c>
    </row>
    <row r="3459" spans="1:8" x14ac:dyDescent="0.25">
      <c r="A3459" s="99">
        <v>459681</v>
      </c>
      <c r="B3459" s="99" t="s">
        <v>3715</v>
      </c>
      <c r="D3459" s="1" t="s">
        <v>4463</v>
      </c>
      <c r="E3459" s="1" t="s">
        <v>7531</v>
      </c>
      <c r="F3459" s="1" t="s">
        <v>8484</v>
      </c>
      <c r="G3459" s="1">
        <v>25161</v>
      </c>
      <c r="H3459" s="1" t="s">
        <v>46</v>
      </c>
    </row>
    <row r="3460" spans="1:8" x14ac:dyDescent="0.25">
      <c r="A3460" s="99">
        <v>459682</v>
      </c>
      <c r="B3460" s="99" t="s">
        <v>3716</v>
      </c>
      <c r="D3460" s="1" t="s">
        <v>4463</v>
      </c>
      <c r="E3460" s="1" t="s">
        <v>7531</v>
      </c>
      <c r="F3460" s="1" t="s">
        <v>8484</v>
      </c>
      <c r="G3460" s="1">
        <v>26134</v>
      </c>
      <c r="H3460" s="1" t="s">
        <v>46</v>
      </c>
    </row>
    <row r="3461" spans="1:8" x14ac:dyDescent="0.25">
      <c r="A3461" s="99">
        <v>459684</v>
      </c>
      <c r="B3461" s="99" t="s">
        <v>3717</v>
      </c>
      <c r="D3461" s="1" t="s">
        <v>4463</v>
      </c>
      <c r="E3461" s="1" t="s">
        <v>7531</v>
      </c>
      <c r="F3461" s="1" t="s">
        <v>8484</v>
      </c>
      <c r="G3461" s="1">
        <v>22913</v>
      </c>
      <c r="H3461" s="1" t="s">
        <v>46</v>
      </c>
    </row>
    <row r="3462" spans="1:8" x14ac:dyDescent="0.25">
      <c r="A3462" s="99">
        <v>459685</v>
      </c>
      <c r="B3462" s="99" t="s">
        <v>3718</v>
      </c>
      <c r="D3462" s="1" t="s">
        <v>4463</v>
      </c>
      <c r="E3462" s="1" t="s">
        <v>7531</v>
      </c>
      <c r="F3462" s="1" t="s">
        <v>8484</v>
      </c>
      <c r="G3462" s="1">
        <v>23804</v>
      </c>
      <c r="H3462" s="1" t="s">
        <v>46</v>
      </c>
    </row>
    <row r="3463" spans="1:8" x14ac:dyDescent="0.25">
      <c r="A3463" s="99">
        <v>459687</v>
      </c>
      <c r="B3463" s="99" t="s">
        <v>3719</v>
      </c>
      <c r="D3463" s="1" t="s">
        <v>4463</v>
      </c>
      <c r="E3463" s="1" t="s">
        <v>7531</v>
      </c>
      <c r="F3463" s="1" t="s">
        <v>8484</v>
      </c>
      <c r="G3463" s="1">
        <v>24834</v>
      </c>
      <c r="H3463" s="1" t="s">
        <v>46</v>
      </c>
    </row>
    <row r="3464" spans="1:8" x14ac:dyDescent="0.25">
      <c r="A3464" s="99">
        <v>459688</v>
      </c>
      <c r="B3464" s="99" t="s">
        <v>3720</v>
      </c>
      <c r="D3464" s="1" t="s">
        <v>4463</v>
      </c>
      <c r="E3464" s="1" t="s">
        <v>7531</v>
      </c>
      <c r="F3464" s="1" t="s">
        <v>8484</v>
      </c>
      <c r="G3464" s="1">
        <v>25795</v>
      </c>
      <c r="H3464" s="1" t="s">
        <v>46</v>
      </c>
    </row>
    <row r="3465" spans="1:8" x14ac:dyDescent="0.25">
      <c r="A3465" s="99">
        <v>459690</v>
      </c>
      <c r="B3465" s="99" t="s">
        <v>3721</v>
      </c>
      <c r="D3465" s="1" t="s">
        <v>4463</v>
      </c>
      <c r="E3465" s="1" t="s">
        <v>7531</v>
      </c>
      <c r="F3465" s="1" t="s">
        <v>8484</v>
      </c>
      <c r="G3465" s="1">
        <v>26978</v>
      </c>
      <c r="H3465" s="1" t="s">
        <v>46</v>
      </c>
    </row>
    <row r="3466" spans="1:8" x14ac:dyDescent="0.25">
      <c r="A3466" s="99">
        <v>459692</v>
      </c>
      <c r="B3466" s="99" t="s">
        <v>3722</v>
      </c>
      <c r="D3466" s="1" t="s">
        <v>4463</v>
      </c>
      <c r="E3466" s="1" t="s">
        <v>7531</v>
      </c>
      <c r="F3466" s="1" t="s">
        <v>8484</v>
      </c>
      <c r="G3466" s="1">
        <v>28019</v>
      </c>
      <c r="H3466" s="1" t="s">
        <v>46</v>
      </c>
    </row>
    <row r="3467" spans="1:8" x14ac:dyDescent="0.25">
      <c r="A3467" s="99">
        <v>459700</v>
      </c>
      <c r="B3467" s="99" t="s">
        <v>3723</v>
      </c>
      <c r="D3467" s="1" t="s">
        <v>4463</v>
      </c>
      <c r="E3467" s="1" t="s">
        <v>7531</v>
      </c>
      <c r="F3467" s="1" t="s">
        <v>8484</v>
      </c>
      <c r="G3467" s="1">
        <v>24805</v>
      </c>
      <c r="H3467" s="1" t="s">
        <v>46</v>
      </c>
    </row>
    <row r="3468" spans="1:8" x14ac:dyDescent="0.25">
      <c r="A3468" s="99">
        <v>459701</v>
      </c>
      <c r="B3468" s="99" t="s">
        <v>3724</v>
      </c>
      <c r="D3468" s="1" t="s">
        <v>4463</v>
      </c>
      <c r="E3468" s="1" t="s">
        <v>7531</v>
      </c>
      <c r="F3468" s="1" t="s">
        <v>8484</v>
      </c>
      <c r="G3468" s="1">
        <v>25765</v>
      </c>
      <c r="H3468" s="1" t="s">
        <v>46</v>
      </c>
    </row>
    <row r="3469" spans="1:8" x14ac:dyDescent="0.25">
      <c r="A3469" s="99">
        <v>459703</v>
      </c>
      <c r="B3469" s="99" t="s">
        <v>3725</v>
      </c>
      <c r="D3469" s="1" t="s">
        <v>4463</v>
      </c>
      <c r="E3469" s="1" t="s">
        <v>7531</v>
      </c>
      <c r="F3469" s="1" t="s">
        <v>8484</v>
      </c>
      <c r="G3469" s="1">
        <v>26950</v>
      </c>
      <c r="H3469" s="1" t="s">
        <v>46</v>
      </c>
    </row>
    <row r="3470" spans="1:8" x14ac:dyDescent="0.25">
      <c r="A3470" s="99">
        <v>459704</v>
      </c>
      <c r="B3470" s="99" t="s">
        <v>3726</v>
      </c>
      <c r="D3470" s="1" t="s">
        <v>4463</v>
      </c>
      <c r="E3470" s="1" t="s">
        <v>7531</v>
      </c>
      <c r="F3470" s="1" t="s">
        <v>8484</v>
      </c>
      <c r="G3470" s="1">
        <v>27991</v>
      </c>
      <c r="H3470" s="1" t="s">
        <v>46</v>
      </c>
    </row>
    <row r="3471" spans="1:8" x14ac:dyDescent="0.25">
      <c r="A3471" s="99">
        <v>459706</v>
      </c>
      <c r="B3471" s="99" t="s">
        <v>3727</v>
      </c>
      <c r="D3471" s="1" t="s">
        <v>4463</v>
      </c>
      <c r="E3471" s="1" t="s">
        <v>7531</v>
      </c>
      <c r="F3471" s="1" t="s">
        <v>8484</v>
      </c>
      <c r="G3471" s="1">
        <v>23992</v>
      </c>
      <c r="H3471" s="1" t="s">
        <v>46</v>
      </c>
    </row>
    <row r="3472" spans="1:8" x14ac:dyDescent="0.25">
      <c r="A3472" s="99">
        <v>459707</v>
      </c>
      <c r="B3472" s="99" t="s">
        <v>3728</v>
      </c>
      <c r="D3472" s="1" t="s">
        <v>4463</v>
      </c>
      <c r="E3472" s="1" t="s">
        <v>7531</v>
      </c>
      <c r="F3472" s="1" t="s">
        <v>8484</v>
      </c>
      <c r="G3472" s="1">
        <v>24923</v>
      </c>
      <c r="H3472" s="1" t="s">
        <v>46</v>
      </c>
    </row>
    <row r="3473" spans="1:8" x14ac:dyDescent="0.25">
      <c r="A3473" s="99">
        <v>459709</v>
      </c>
      <c r="B3473" s="99" t="s">
        <v>3729</v>
      </c>
      <c r="D3473" s="1" t="s">
        <v>4463</v>
      </c>
      <c r="E3473" s="1" t="s">
        <v>7531</v>
      </c>
      <c r="F3473" s="1" t="s">
        <v>8484</v>
      </c>
      <c r="G3473" s="1">
        <v>26300</v>
      </c>
      <c r="H3473" s="1" t="s">
        <v>46</v>
      </c>
    </row>
    <row r="3474" spans="1:8" x14ac:dyDescent="0.25">
      <c r="A3474" s="99">
        <v>459710</v>
      </c>
      <c r="B3474" s="99" t="s">
        <v>3730</v>
      </c>
      <c r="D3474" s="1" t="s">
        <v>4463</v>
      </c>
      <c r="E3474" s="1" t="s">
        <v>7531</v>
      </c>
      <c r="F3474" s="1" t="s">
        <v>8484</v>
      </c>
      <c r="G3474" s="1">
        <v>27316</v>
      </c>
      <c r="H3474" s="1" t="s">
        <v>46</v>
      </c>
    </row>
    <row r="3475" spans="1:8" x14ac:dyDescent="0.25">
      <c r="A3475" s="99">
        <v>459718</v>
      </c>
      <c r="B3475" s="99" t="s">
        <v>3731</v>
      </c>
      <c r="D3475" s="1" t="s">
        <v>4463</v>
      </c>
      <c r="E3475" s="1" t="s">
        <v>7531</v>
      </c>
      <c r="F3475" s="1" t="s">
        <v>8484</v>
      </c>
      <c r="G3475" s="1">
        <v>25161</v>
      </c>
      <c r="H3475" s="1" t="s">
        <v>46</v>
      </c>
    </row>
    <row r="3476" spans="1:8" x14ac:dyDescent="0.25">
      <c r="A3476" s="99">
        <v>459719</v>
      </c>
      <c r="B3476" s="99" t="s">
        <v>3732</v>
      </c>
      <c r="D3476" s="1" t="s">
        <v>4463</v>
      </c>
      <c r="E3476" s="1" t="s">
        <v>7531</v>
      </c>
      <c r="F3476" s="1" t="s">
        <v>8484</v>
      </c>
      <c r="G3476" s="1">
        <v>26134</v>
      </c>
      <c r="H3476" s="1" t="s">
        <v>46</v>
      </c>
    </row>
    <row r="3477" spans="1:8" x14ac:dyDescent="0.25">
      <c r="A3477" s="99">
        <v>460003</v>
      </c>
      <c r="B3477" s="99" t="s">
        <v>458</v>
      </c>
      <c r="D3477" s="1" t="s">
        <v>4463</v>
      </c>
      <c r="E3477" s="1" t="s">
        <v>7531</v>
      </c>
      <c r="F3477" s="1" t="s">
        <v>8484</v>
      </c>
      <c r="G3477" s="1">
        <v>15489</v>
      </c>
      <c r="H3477" s="1" t="s">
        <v>46</v>
      </c>
    </row>
    <row r="3478" spans="1:8" x14ac:dyDescent="0.25">
      <c r="A3478" s="99">
        <v>460004</v>
      </c>
      <c r="B3478" s="99" t="s">
        <v>459</v>
      </c>
      <c r="D3478" s="1" t="s">
        <v>4463</v>
      </c>
      <c r="E3478" s="1" t="s">
        <v>7531</v>
      </c>
      <c r="F3478" s="1" t="s">
        <v>8484</v>
      </c>
      <c r="G3478" s="1">
        <v>16541</v>
      </c>
      <c r="H3478" s="1" t="s">
        <v>46</v>
      </c>
    </row>
    <row r="3479" spans="1:8" x14ac:dyDescent="0.25">
      <c r="A3479" s="99">
        <v>460005</v>
      </c>
      <c r="B3479" s="99" t="s">
        <v>460</v>
      </c>
      <c r="D3479" s="1" t="s">
        <v>4463</v>
      </c>
      <c r="E3479" s="1" t="s">
        <v>7531</v>
      </c>
      <c r="F3479" s="1" t="s">
        <v>8484</v>
      </c>
      <c r="G3479" s="1">
        <v>16556</v>
      </c>
      <c r="H3479" s="1" t="s">
        <v>46</v>
      </c>
    </row>
    <row r="3480" spans="1:8" x14ac:dyDescent="0.25">
      <c r="A3480" s="99">
        <v>460006</v>
      </c>
      <c r="B3480" s="99" t="s">
        <v>461</v>
      </c>
      <c r="D3480" s="1" t="s">
        <v>4463</v>
      </c>
      <c r="E3480" s="1" t="s">
        <v>7531</v>
      </c>
      <c r="F3480" s="1" t="s">
        <v>8484</v>
      </c>
      <c r="G3480" s="1">
        <v>16559</v>
      </c>
      <c r="H3480" s="1" t="s">
        <v>46</v>
      </c>
    </row>
    <row r="3481" spans="1:8" x14ac:dyDescent="0.25">
      <c r="A3481" s="99">
        <v>460008</v>
      </c>
      <c r="B3481" s="99" t="s">
        <v>462</v>
      </c>
      <c r="D3481" s="1" t="s">
        <v>4463</v>
      </c>
      <c r="E3481" s="1" t="s">
        <v>7531</v>
      </c>
      <c r="F3481" s="1" t="s">
        <v>8484</v>
      </c>
      <c r="G3481" s="1">
        <v>16225</v>
      </c>
      <c r="H3481" s="1" t="s">
        <v>46</v>
      </c>
    </row>
    <row r="3482" spans="1:8" x14ac:dyDescent="0.25">
      <c r="A3482" s="99">
        <v>460009</v>
      </c>
      <c r="B3482" s="99" t="s">
        <v>463</v>
      </c>
      <c r="D3482" s="1" t="s">
        <v>4463</v>
      </c>
      <c r="E3482" s="1" t="s">
        <v>7531</v>
      </c>
      <c r="F3482" s="1" t="s">
        <v>8484</v>
      </c>
      <c r="G3482" s="1">
        <v>18564</v>
      </c>
      <c r="H3482" s="1" t="s">
        <v>46</v>
      </c>
    </row>
    <row r="3483" spans="1:8" x14ac:dyDescent="0.25">
      <c r="A3483" s="99">
        <v>460010</v>
      </c>
      <c r="B3483" s="99" t="s">
        <v>464</v>
      </c>
      <c r="D3483" s="1" t="s">
        <v>4463</v>
      </c>
      <c r="E3483" s="1" t="s">
        <v>7531</v>
      </c>
      <c r="F3483" s="1" t="s">
        <v>8484</v>
      </c>
      <c r="G3483" s="1">
        <v>19816</v>
      </c>
      <c r="H3483" s="1" t="s">
        <v>46</v>
      </c>
    </row>
    <row r="3484" spans="1:8" x14ac:dyDescent="0.25">
      <c r="A3484" s="99">
        <v>460011</v>
      </c>
      <c r="B3484" s="99" t="s">
        <v>465</v>
      </c>
      <c r="D3484" s="1" t="s">
        <v>4463</v>
      </c>
      <c r="E3484" s="1" t="s">
        <v>7531</v>
      </c>
      <c r="F3484" s="1" t="s">
        <v>8484</v>
      </c>
      <c r="G3484" s="1">
        <v>19830</v>
      </c>
      <c r="H3484" s="1" t="s">
        <v>46</v>
      </c>
    </row>
    <row r="3485" spans="1:8" x14ac:dyDescent="0.25">
      <c r="A3485" s="99">
        <v>460012</v>
      </c>
      <c r="B3485" s="99" t="s">
        <v>466</v>
      </c>
      <c r="D3485" s="1" t="s">
        <v>4463</v>
      </c>
      <c r="E3485" s="1" t="s">
        <v>7531</v>
      </c>
      <c r="F3485" s="1" t="s">
        <v>8484</v>
      </c>
      <c r="G3485" s="1">
        <v>19833</v>
      </c>
      <c r="H3485" s="1" t="s">
        <v>46</v>
      </c>
    </row>
    <row r="3486" spans="1:8" x14ac:dyDescent="0.25">
      <c r="A3486" s="99">
        <v>460014</v>
      </c>
      <c r="B3486" s="99" t="s">
        <v>467</v>
      </c>
      <c r="D3486" s="1" t="s">
        <v>4463</v>
      </c>
      <c r="E3486" s="1" t="s">
        <v>7531</v>
      </c>
      <c r="F3486" s="1" t="s">
        <v>8484</v>
      </c>
      <c r="G3486" s="1">
        <v>19121</v>
      </c>
      <c r="H3486" s="1" t="s">
        <v>46</v>
      </c>
    </row>
    <row r="3487" spans="1:8" x14ac:dyDescent="0.25">
      <c r="A3487" s="99">
        <v>460015</v>
      </c>
      <c r="B3487" s="99" t="s">
        <v>468</v>
      </c>
      <c r="D3487" s="1" t="s">
        <v>4463</v>
      </c>
      <c r="E3487" s="1" t="s">
        <v>7531</v>
      </c>
      <c r="F3487" s="1" t="s">
        <v>8484</v>
      </c>
      <c r="G3487" s="1">
        <v>15489</v>
      </c>
      <c r="H3487" s="1" t="s">
        <v>46</v>
      </c>
    </row>
    <row r="3488" spans="1:8" x14ac:dyDescent="0.25">
      <c r="A3488" s="99">
        <v>460016</v>
      </c>
      <c r="B3488" s="99" t="s">
        <v>469</v>
      </c>
      <c r="D3488" s="1" t="s">
        <v>4463</v>
      </c>
      <c r="E3488" s="1" t="s">
        <v>7531</v>
      </c>
      <c r="F3488" s="1" t="s">
        <v>8484</v>
      </c>
      <c r="G3488" s="1">
        <v>16541</v>
      </c>
      <c r="H3488" s="1" t="s">
        <v>46</v>
      </c>
    </row>
    <row r="3489" spans="1:8" x14ac:dyDescent="0.25">
      <c r="A3489" s="99">
        <v>460017</v>
      </c>
      <c r="B3489" s="99" t="s">
        <v>470</v>
      </c>
      <c r="D3489" s="1" t="s">
        <v>4463</v>
      </c>
      <c r="E3489" s="1" t="s">
        <v>7531</v>
      </c>
      <c r="F3489" s="1" t="s">
        <v>8484</v>
      </c>
      <c r="G3489" s="1">
        <v>16556</v>
      </c>
      <c r="H3489" s="1" t="s">
        <v>46</v>
      </c>
    </row>
    <row r="3490" spans="1:8" x14ac:dyDescent="0.25">
      <c r="A3490" s="99">
        <v>460018</v>
      </c>
      <c r="B3490" s="99" t="s">
        <v>471</v>
      </c>
      <c r="D3490" s="1" t="s">
        <v>4463</v>
      </c>
      <c r="E3490" s="1" t="s">
        <v>7531</v>
      </c>
      <c r="F3490" s="1" t="s">
        <v>8484</v>
      </c>
      <c r="G3490" s="1">
        <v>16559</v>
      </c>
      <c r="H3490" s="1" t="s">
        <v>46</v>
      </c>
    </row>
    <row r="3491" spans="1:8" x14ac:dyDescent="0.25">
      <c r="A3491" s="99">
        <v>460020</v>
      </c>
      <c r="B3491" s="99" t="s">
        <v>472</v>
      </c>
      <c r="D3491" s="1" t="s">
        <v>4463</v>
      </c>
      <c r="E3491" s="1" t="s">
        <v>7531</v>
      </c>
      <c r="F3491" s="1" t="s">
        <v>8484</v>
      </c>
      <c r="G3491" s="1">
        <v>16225</v>
      </c>
      <c r="H3491" s="1" t="s">
        <v>46</v>
      </c>
    </row>
    <row r="3492" spans="1:8" x14ac:dyDescent="0.25">
      <c r="A3492" s="99">
        <v>460021</v>
      </c>
      <c r="B3492" s="99" t="s">
        <v>473</v>
      </c>
      <c r="D3492" s="1" t="s">
        <v>4463</v>
      </c>
      <c r="E3492" s="1" t="s">
        <v>7531</v>
      </c>
      <c r="F3492" s="1" t="s">
        <v>8484</v>
      </c>
      <c r="G3492" s="1">
        <v>18564</v>
      </c>
      <c r="H3492" s="1" t="s">
        <v>46</v>
      </c>
    </row>
    <row r="3493" spans="1:8" x14ac:dyDescent="0.25">
      <c r="A3493" s="99">
        <v>460022</v>
      </c>
      <c r="B3493" s="99" t="s">
        <v>474</v>
      </c>
      <c r="D3493" s="1" t="s">
        <v>4463</v>
      </c>
      <c r="E3493" s="1" t="s">
        <v>7531</v>
      </c>
      <c r="F3493" s="1" t="s">
        <v>8484</v>
      </c>
      <c r="G3493" s="1">
        <v>19816</v>
      </c>
      <c r="H3493" s="1" t="s">
        <v>46</v>
      </c>
    </row>
    <row r="3494" spans="1:8" x14ac:dyDescent="0.25">
      <c r="A3494" s="99">
        <v>460023</v>
      </c>
      <c r="B3494" s="99" t="s">
        <v>475</v>
      </c>
      <c r="D3494" s="1" t="s">
        <v>4463</v>
      </c>
      <c r="E3494" s="1" t="s">
        <v>7531</v>
      </c>
      <c r="F3494" s="1" t="s">
        <v>8484</v>
      </c>
      <c r="G3494" s="1">
        <v>19830</v>
      </c>
      <c r="H3494" s="1" t="s">
        <v>46</v>
      </c>
    </row>
    <row r="3495" spans="1:8" x14ac:dyDescent="0.25">
      <c r="A3495" s="99">
        <v>460024</v>
      </c>
      <c r="B3495" s="99" t="s">
        <v>476</v>
      </c>
      <c r="D3495" s="1" t="s">
        <v>4463</v>
      </c>
      <c r="E3495" s="1" t="s">
        <v>7531</v>
      </c>
      <c r="F3495" s="1" t="s">
        <v>8484</v>
      </c>
      <c r="G3495" s="1">
        <v>19833</v>
      </c>
      <c r="H3495" s="1" t="s">
        <v>46</v>
      </c>
    </row>
    <row r="3496" spans="1:8" x14ac:dyDescent="0.25">
      <c r="A3496" s="99">
        <v>460026</v>
      </c>
      <c r="B3496" s="99" t="s">
        <v>477</v>
      </c>
      <c r="D3496" s="1" t="s">
        <v>4463</v>
      </c>
      <c r="E3496" s="1" t="s">
        <v>7531</v>
      </c>
      <c r="F3496" s="1" t="s">
        <v>8484</v>
      </c>
      <c r="G3496" s="1">
        <v>19121</v>
      </c>
      <c r="H3496" s="1" t="s">
        <v>46</v>
      </c>
    </row>
    <row r="3497" spans="1:8" x14ac:dyDescent="0.25">
      <c r="A3497" s="99">
        <v>460047</v>
      </c>
      <c r="B3497" s="99" t="s">
        <v>479</v>
      </c>
      <c r="D3497" s="1" t="s">
        <v>4463</v>
      </c>
      <c r="E3497" s="1" t="s">
        <v>7531</v>
      </c>
      <c r="F3497" s="1" t="s">
        <v>8484</v>
      </c>
      <c r="G3497" s="1">
        <v>16026</v>
      </c>
      <c r="H3497" s="1" t="s">
        <v>46</v>
      </c>
    </row>
    <row r="3498" spans="1:8" x14ac:dyDescent="0.25">
      <c r="A3498" s="99">
        <v>460048</v>
      </c>
      <c r="B3498" s="99" t="s">
        <v>480</v>
      </c>
      <c r="D3498" s="1" t="s">
        <v>4463</v>
      </c>
      <c r="E3498" s="1" t="s">
        <v>7531</v>
      </c>
      <c r="F3498" s="1" t="s">
        <v>8484</v>
      </c>
      <c r="G3498" s="1">
        <v>17138</v>
      </c>
      <c r="H3498" s="1" t="s">
        <v>46</v>
      </c>
    </row>
    <row r="3499" spans="1:8" x14ac:dyDescent="0.25">
      <c r="A3499" s="99">
        <v>460049</v>
      </c>
      <c r="B3499" s="99" t="s">
        <v>481</v>
      </c>
      <c r="D3499" s="1" t="s">
        <v>4463</v>
      </c>
      <c r="E3499" s="1" t="s">
        <v>7531</v>
      </c>
      <c r="F3499" s="1" t="s">
        <v>8484</v>
      </c>
      <c r="G3499" s="1">
        <v>17142</v>
      </c>
      <c r="H3499" s="1" t="s">
        <v>46</v>
      </c>
    </row>
    <row r="3500" spans="1:8" x14ac:dyDescent="0.25">
      <c r="A3500" s="99">
        <v>460050</v>
      </c>
      <c r="B3500" s="99" t="s">
        <v>482</v>
      </c>
      <c r="D3500" s="1" t="s">
        <v>4463</v>
      </c>
      <c r="E3500" s="1" t="s">
        <v>7531</v>
      </c>
      <c r="F3500" s="1" t="s">
        <v>8484</v>
      </c>
      <c r="G3500" s="1">
        <v>17155</v>
      </c>
      <c r="H3500" s="1" t="s">
        <v>46</v>
      </c>
    </row>
    <row r="3501" spans="1:8" x14ac:dyDescent="0.25">
      <c r="A3501" s="99">
        <v>460052</v>
      </c>
      <c r="B3501" s="99" t="s">
        <v>483</v>
      </c>
      <c r="D3501" s="1" t="s">
        <v>4463</v>
      </c>
      <c r="E3501" s="1" t="s">
        <v>7531</v>
      </c>
      <c r="F3501" s="1" t="s">
        <v>8484</v>
      </c>
      <c r="G3501" s="1">
        <v>16957</v>
      </c>
      <c r="H3501" s="1" t="s">
        <v>46</v>
      </c>
    </row>
    <row r="3502" spans="1:8" x14ac:dyDescent="0.25">
      <c r="A3502" s="99">
        <v>460053</v>
      </c>
      <c r="B3502" s="99" t="s">
        <v>484</v>
      </c>
      <c r="D3502" s="1" t="s">
        <v>4463</v>
      </c>
      <c r="E3502" s="1" t="s">
        <v>7531</v>
      </c>
      <c r="F3502" s="1" t="s">
        <v>8484</v>
      </c>
      <c r="G3502" s="1">
        <v>19403</v>
      </c>
      <c r="H3502" s="1" t="s">
        <v>46</v>
      </c>
    </row>
    <row r="3503" spans="1:8" x14ac:dyDescent="0.25">
      <c r="A3503" s="99">
        <v>460054</v>
      </c>
      <c r="B3503" s="99" t="s">
        <v>485</v>
      </c>
      <c r="D3503" s="1" t="s">
        <v>4463</v>
      </c>
      <c r="E3503" s="1" t="s">
        <v>7531</v>
      </c>
      <c r="F3503" s="1" t="s">
        <v>8484</v>
      </c>
      <c r="G3503" s="1">
        <v>20737</v>
      </c>
      <c r="H3503" s="1" t="s">
        <v>46</v>
      </c>
    </row>
    <row r="3504" spans="1:8" x14ac:dyDescent="0.25">
      <c r="A3504" s="99">
        <v>460055</v>
      </c>
      <c r="B3504" s="99" t="s">
        <v>486</v>
      </c>
      <c r="D3504" s="1" t="s">
        <v>4463</v>
      </c>
      <c r="E3504" s="1" t="s">
        <v>7531</v>
      </c>
      <c r="F3504" s="1" t="s">
        <v>8484</v>
      </c>
      <c r="G3504" s="1">
        <v>20740</v>
      </c>
      <c r="H3504" s="1" t="s">
        <v>46</v>
      </c>
    </row>
    <row r="3505" spans="1:8" x14ac:dyDescent="0.25">
      <c r="A3505" s="99">
        <v>460056</v>
      </c>
      <c r="B3505" s="99" t="s">
        <v>487</v>
      </c>
      <c r="D3505" s="1" t="s">
        <v>4463</v>
      </c>
      <c r="E3505" s="1" t="s">
        <v>7531</v>
      </c>
      <c r="F3505" s="1" t="s">
        <v>8484</v>
      </c>
      <c r="G3505" s="1">
        <v>20753</v>
      </c>
      <c r="H3505" s="1" t="s">
        <v>46</v>
      </c>
    </row>
    <row r="3506" spans="1:8" x14ac:dyDescent="0.25">
      <c r="A3506" s="99">
        <v>460058</v>
      </c>
      <c r="B3506" s="99" t="s">
        <v>488</v>
      </c>
      <c r="D3506" s="1" t="s">
        <v>4463</v>
      </c>
      <c r="E3506" s="1" t="s">
        <v>7531</v>
      </c>
      <c r="F3506" s="1" t="s">
        <v>8484</v>
      </c>
      <c r="G3506" s="1">
        <v>20239</v>
      </c>
      <c r="H3506" s="1" t="s">
        <v>46</v>
      </c>
    </row>
    <row r="3507" spans="1:8" x14ac:dyDescent="0.25">
      <c r="A3507" s="99">
        <v>460059</v>
      </c>
      <c r="B3507" s="99" t="s">
        <v>489</v>
      </c>
      <c r="D3507" s="1" t="s">
        <v>4463</v>
      </c>
      <c r="E3507" s="1" t="s">
        <v>7531</v>
      </c>
      <c r="F3507" s="1" t="s">
        <v>8484</v>
      </c>
      <c r="G3507" s="1">
        <v>16026</v>
      </c>
      <c r="H3507" s="1" t="s">
        <v>46</v>
      </c>
    </row>
    <row r="3508" spans="1:8" x14ac:dyDescent="0.25">
      <c r="A3508" s="99">
        <v>460060</v>
      </c>
      <c r="B3508" s="99" t="s">
        <v>490</v>
      </c>
      <c r="D3508" s="1" t="s">
        <v>4463</v>
      </c>
      <c r="E3508" s="1" t="s">
        <v>7531</v>
      </c>
      <c r="F3508" s="1" t="s">
        <v>8484</v>
      </c>
      <c r="G3508" s="1">
        <v>17138</v>
      </c>
      <c r="H3508" s="1" t="s">
        <v>46</v>
      </c>
    </row>
    <row r="3509" spans="1:8" x14ac:dyDescent="0.25">
      <c r="A3509" s="99">
        <v>460061</v>
      </c>
      <c r="B3509" s="99" t="s">
        <v>491</v>
      </c>
      <c r="D3509" s="1" t="s">
        <v>4463</v>
      </c>
      <c r="E3509" s="1" t="s">
        <v>7531</v>
      </c>
      <c r="F3509" s="1" t="s">
        <v>8484</v>
      </c>
      <c r="G3509" s="1">
        <v>17142</v>
      </c>
      <c r="H3509" s="1" t="s">
        <v>46</v>
      </c>
    </row>
    <row r="3510" spans="1:8" x14ac:dyDescent="0.25">
      <c r="A3510" s="99">
        <v>460062</v>
      </c>
      <c r="B3510" s="99" t="s">
        <v>492</v>
      </c>
      <c r="D3510" s="1" t="s">
        <v>4463</v>
      </c>
      <c r="E3510" s="1" t="s">
        <v>7531</v>
      </c>
      <c r="F3510" s="1" t="s">
        <v>8484</v>
      </c>
      <c r="G3510" s="1">
        <v>17155</v>
      </c>
      <c r="H3510" s="1" t="s">
        <v>46</v>
      </c>
    </row>
    <row r="3511" spans="1:8" x14ac:dyDescent="0.25">
      <c r="A3511" s="99">
        <v>460064</v>
      </c>
      <c r="B3511" s="99" t="s">
        <v>493</v>
      </c>
      <c r="D3511" s="1" t="s">
        <v>4463</v>
      </c>
      <c r="E3511" s="1" t="s">
        <v>7531</v>
      </c>
      <c r="F3511" s="1" t="s">
        <v>8484</v>
      </c>
      <c r="G3511" s="1">
        <v>16957</v>
      </c>
      <c r="H3511" s="1" t="s">
        <v>46</v>
      </c>
    </row>
    <row r="3512" spans="1:8" x14ac:dyDescent="0.25">
      <c r="A3512" s="99">
        <v>460065</v>
      </c>
      <c r="B3512" s="99" t="s">
        <v>494</v>
      </c>
      <c r="D3512" s="1" t="s">
        <v>4463</v>
      </c>
      <c r="E3512" s="1" t="s">
        <v>7531</v>
      </c>
      <c r="F3512" s="1" t="s">
        <v>8484</v>
      </c>
      <c r="G3512" s="1">
        <v>19403</v>
      </c>
      <c r="H3512" s="1" t="s">
        <v>46</v>
      </c>
    </row>
    <row r="3513" spans="1:8" x14ac:dyDescent="0.25">
      <c r="A3513" s="99">
        <v>460066</v>
      </c>
      <c r="B3513" s="99" t="s">
        <v>495</v>
      </c>
      <c r="D3513" s="1" t="s">
        <v>4463</v>
      </c>
      <c r="E3513" s="1" t="s">
        <v>7531</v>
      </c>
      <c r="F3513" s="1" t="s">
        <v>8484</v>
      </c>
      <c r="G3513" s="1">
        <v>20737</v>
      </c>
      <c r="H3513" s="1" t="s">
        <v>46</v>
      </c>
    </row>
    <row r="3514" spans="1:8" x14ac:dyDescent="0.25">
      <c r="A3514" s="99">
        <v>460067</v>
      </c>
      <c r="B3514" s="99" t="s">
        <v>496</v>
      </c>
      <c r="D3514" s="1" t="s">
        <v>4463</v>
      </c>
      <c r="E3514" s="1" t="s">
        <v>7531</v>
      </c>
      <c r="F3514" s="1" t="s">
        <v>8484</v>
      </c>
      <c r="G3514" s="1">
        <v>20740</v>
      </c>
      <c r="H3514" s="1" t="s">
        <v>46</v>
      </c>
    </row>
    <row r="3515" spans="1:8" x14ac:dyDescent="0.25">
      <c r="A3515" s="99">
        <v>460068</v>
      </c>
      <c r="B3515" s="99" t="s">
        <v>497</v>
      </c>
      <c r="D3515" s="1" t="s">
        <v>4463</v>
      </c>
      <c r="E3515" s="1" t="s">
        <v>7531</v>
      </c>
      <c r="F3515" s="1" t="s">
        <v>8484</v>
      </c>
      <c r="G3515" s="1">
        <v>20753</v>
      </c>
      <c r="H3515" s="1" t="s">
        <v>46</v>
      </c>
    </row>
    <row r="3516" spans="1:8" x14ac:dyDescent="0.25">
      <c r="A3516" s="99">
        <v>460070</v>
      </c>
      <c r="B3516" s="99" t="s">
        <v>498</v>
      </c>
      <c r="D3516" s="1" t="s">
        <v>4463</v>
      </c>
      <c r="E3516" s="1" t="s">
        <v>7531</v>
      </c>
      <c r="F3516" s="1" t="s">
        <v>8484</v>
      </c>
      <c r="G3516" s="1">
        <v>20239</v>
      </c>
      <c r="H3516" s="1" t="s">
        <v>46</v>
      </c>
    </row>
    <row r="3517" spans="1:8" x14ac:dyDescent="0.25">
      <c r="A3517" s="99">
        <v>460091</v>
      </c>
      <c r="B3517" s="99" t="s">
        <v>499</v>
      </c>
      <c r="D3517" s="1" t="s">
        <v>4463</v>
      </c>
      <c r="E3517" s="1" t="s">
        <v>7531</v>
      </c>
      <c r="F3517" s="1" t="s">
        <v>8484</v>
      </c>
      <c r="G3517" s="1">
        <v>19392</v>
      </c>
      <c r="H3517" s="1" t="s">
        <v>46</v>
      </c>
    </row>
    <row r="3518" spans="1:8" x14ac:dyDescent="0.25">
      <c r="A3518" s="99">
        <v>460092</v>
      </c>
      <c r="B3518" s="99" t="s">
        <v>500</v>
      </c>
      <c r="D3518" s="1" t="s">
        <v>4463</v>
      </c>
      <c r="E3518" s="1" t="s">
        <v>7531</v>
      </c>
      <c r="F3518" s="1" t="s">
        <v>8484</v>
      </c>
      <c r="G3518" s="1">
        <v>20800</v>
      </c>
      <c r="H3518" s="1" t="s">
        <v>46</v>
      </c>
    </row>
    <row r="3519" spans="1:8" x14ac:dyDescent="0.25">
      <c r="A3519" s="99">
        <v>460093</v>
      </c>
      <c r="B3519" s="99" t="s">
        <v>501</v>
      </c>
      <c r="D3519" s="1" t="s">
        <v>4463</v>
      </c>
      <c r="E3519" s="1" t="s">
        <v>7531</v>
      </c>
      <c r="F3519" s="1" t="s">
        <v>8484</v>
      </c>
      <c r="G3519" s="1">
        <v>20765</v>
      </c>
      <c r="H3519" s="1" t="s">
        <v>46</v>
      </c>
    </row>
    <row r="3520" spans="1:8" x14ac:dyDescent="0.25">
      <c r="A3520" s="99">
        <v>460094</v>
      </c>
      <c r="B3520" s="99" t="s">
        <v>502</v>
      </c>
      <c r="D3520" s="1" t="s">
        <v>4463</v>
      </c>
      <c r="E3520" s="1" t="s">
        <v>7531</v>
      </c>
      <c r="F3520" s="1" t="s">
        <v>8484</v>
      </c>
      <c r="G3520" s="1">
        <v>20843</v>
      </c>
      <c r="H3520" s="1" t="s">
        <v>46</v>
      </c>
    </row>
    <row r="3521" spans="1:8" x14ac:dyDescent="0.25">
      <c r="A3521" s="99">
        <v>460096</v>
      </c>
      <c r="B3521" s="99" t="s">
        <v>503</v>
      </c>
      <c r="D3521" s="1" t="s">
        <v>4463</v>
      </c>
      <c r="E3521" s="1" t="s">
        <v>7531</v>
      </c>
      <c r="F3521" s="1" t="s">
        <v>8484</v>
      </c>
      <c r="G3521" s="1">
        <v>20094</v>
      </c>
      <c r="H3521" s="1" t="s">
        <v>46</v>
      </c>
    </row>
    <row r="3522" spans="1:8" x14ac:dyDescent="0.25">
      <c r="A3522" s="99">
        <v>460097</v>
      </c>
      <c r="B3522" s="99" t="s">
        <v>504</v>
      </c>
      <c r="D3522" s="1" t="s">
        <v>4463</v>
      </c>
      <c r="E3522" s="1" t="s">
        <v>7531</v>
      </c>
      <c r="F3522" s="1" t="s">
        <v>8484</v>
      </c>
      <c r="G3522" s="1">
        <v>22216</v>
      </c>
      <c r="H3522" s="1" t="s">
        <v>46</v>
      </c>
    </row>
    <row r="3523" spans="1:8" x14ac:dyDescent="0.25">
      <c r="A3523" s="99">
        <v>460098</v>
      </c>
      <c r="B3523" s="99" t="s">
        <v>505</v>
      </c>
      <c r="D3523" s="1" t="s">
        <v>4463</v>
      </c>
      <c r="E3523" s="1" t="s">
        <v>7531</v>
      </c>
      <c r="F3523" s="1" t="s">
        <v>8484</v>
      </c>
      <c r="G3523" s="1">
        <v>23611</v>
      </c>
      <c r="H3523" s="1" t="s">
        <v>46</v>
      </c>
    </row>
    <row r="3524" spans="1:8" x14ac:dyDescent="0.25">
      <c r="A3524" s="99">
        <v>460099</v>
      </c>
      <c r="B3524" s="99" t="s">
        <v>506</v>
      </c>
      <c r="D3524" s="1" t="s">
        <v>4463</v>
      </c>
      <c r="E3524" s="1" t="s">
        <v>7531</v>
      </c>
      <c r="F3524" s="1" t="s">
        <v>8484</v>
      </c>
      <c r="G3524" s="1">
        <v>23618</v>
      </c>
      <c r="H3524" s="1" t="s">
        <v>46</v>
      </c>
    </row>
    <row r="3525" spans="1:8" x14ac:dyDescent="0.25">
      <c r="A3525" s="99">
        <v>460100</v>
      </c>
      <c r="B3525" s="99" t="s">
        <v>507</v>
      </c>
      <c r="D3525" s="1" t="s">
        <v>4463</v>
      </c>
      <c r="E3525" s="1" t="s">
        <v>7531</v>
      </c>
      <c r="F3525" s="1" t="s">
        <v>8484</v>
      </c>
      <c r="G3525" s="1">
        <v>23774</v>
      </c>
      <c r="H3525" s="1" t="s">
        <v>46</v>
      </c>
    </row>
    <row r="3526" spans="1:8" x14ac:dyDescent="0.25">
      <c r="A3526" s="99">
        <v>460102</v>
      </c>
      <c r="B3526" s="99" t="s">
        <v>508</v>
      </c>
      <c r="D3526" s="1" t="s">
        <v>4463</v>
      </c>
      <c r="E3526" s="1" t="s">
        <v>7531</v>
      </c>
      <c r="F3526" s="1" t="s">
        <v>8484</v>
      </c>
      <c r="G3526" s="1">
        <v>22635</v>
      </c>
      <c r="H3526" s="1" t="s">
        <v>46</v>
      </c>
    </row>
    <row r="3527" spans="1:8" x14ac:dyDescent="0.25">
      <c r="A3527" s="99">
        <v>460103</v>
      </c>
      <c r="B3527" s="99" t="s">
        <v>509</v>
      </c>
      <c r="D3527" s="1" t="s">
        <v>4463</v>
      </c>
      <c r="E3527" s="1" t="s">
        <v>7531</v>
      </c>
      <c r="F3527" s="1" t="s">
        <v>8484</v>
      </c>
      <c r="G3527" s="1">
        <v>19392</v>
      </c>
      <c r="H3527" s="1" t="s">
        <v>46</v>
      </c>
    </row>
    <row r="3528" spans="1:8" x14ac:dyDescent="0.25">
      <c r="A3528" s="99">
        <v>460104</v>
      </c>
      <c r="B3528" s="99" t="s">
        <v>510</v>
      </c>
      <c r="D3528" s="1" t="s">
        <v>4463</v>
      </c>
      <c r="E3528" s="1" t="s">
        <v>7531</v>
      </c>
      <c r="F3528" s="1" t="s">
        <v>8484</v>
      </c>
      <c r="G3528" s="1">
        <v>20800</v>
      </c>
      <c r="H3528" s="1" t="s">
        <v>46</v>
      </c>
    </row>
    <row r="3529" spans="1:8" x14ac:dyDescent="0.25">
      <c r="A3529" s="99">
        <v>460105</v>
      </c>
      <c r="B3529" s="99" t="s">
        <v>511</v>
      </c>
      <c r="D3529" s="1" t="s">
        <v>4463</v>
      </c>
      <c r="E3529" s="1" t="s">
        <v>7531</v>
      </c>
      <c r="F3529" s="1" t="s">
        <v>8484</v>
      </c>
      <c r="G3529" s="1">
        <v>20765</v>
      </c>
      <c r="H3529" s="1" t="s">
        <v>46</v>
      </c>
    </row>
    <row r="3530" spans="1:8" x14ac:dyDescent="0.25">
      <c r="A3530" s="99">
        <v>460106</v>
      </c>
      <c r="B3530" s="99" t="s">
        <v>512</v>
      </c>
      <c r="D3530" s="1" t="s">
        <v>4463</v>
      </c>
      <c r="E3530" s="1" t="s">
        <v>7531</v>
      </c>
      <c r="F3530" s="1" t="s">
        <v>8484</v>
      </c>
      <c r="G3530" s="1">
        <v>20843</v>
      </c>
      <c r="H3530" s="1" t="s">
        <v>46</v>
      </c>
    </row>
    <row r="3531" spans="1:8" x14ac:dyDescent="0.25">
      <c r="A3531" s="99">
        <v>460108</v>
      </c>
      <c r="B3531" s="99" t="s">
        <v>513</v>
      </c>
      <c r="D3531" s="1" t="s">
        <v>4463</v>
      </c>
      <c r="E3531" s="1" t="s">
        <v>7531</v>
      </c>
      <c r="F3531" s="1" t="s">
        <v>8484</v>
      </c>
      <c r="G3531" s="1">
        <v>20094</v>
      </c>
      <c r="H3531" s="1" t="s">
        <v>46</v>
      </c>
    </row>
    <row r="3532" spans="1:8" x14ac:dyDescent="0.25">
      <c r="A3532" s="99">
        <v>460109</v>
      </c>
      <c r="B3532" s="99" t="s">
        <v>514</v>
      </c>
      <c r="D3532" s="1" t="s">
        <v>4463</v>
      </c>
      <c r="E3532" s="1" t="s">
        <v>7531</v>
      </c>
      <c r="F3532" s="1" t="s">
        <v>8484</v>
      </c>
      <c r="G3532" s="1">
        <v>22216</v>
      </c>
      <c r="H3532" s="1" t="s">
        <v>46</v>
      </c>
    </row>
    <row r="3533" spans="1:8" x14ac:dyDescent="0.25">
      <c r="A3533" s="99">
        <v>460110</v>
      </c>
      <c r="B3533" s="99" t="s">
        <v>515</v>
      </c>
      <c r="D3533" s="1" t="s">
        <v>4463</v>
      </c>
      <c r="E3533" s="1" t="s">
        <v>7531</v>
      </c>
      <c r="F3533" s="1" t="s">
        <v>8484</v>
      </c>
      <c r="G3533" s="1">
        <v>23611</v>
      </c>
      <c r="H3533" s="1" t="s">
        <v>46</v>
      </c>
    </row>
    <row r="3534" spans="1:8" x14ac:dyDescent="0.25">
      <c r="A3534" s="99">
        <v>460111</v>
      </c>
      <c r="B3534" s="99" t="s">
        <v>516</v>
      </c>
      <c r="D3534" s="1" t="s">
        <v>4463</v>
      </c>
      <c r="E3534" s="1" t="s">
        <v>7531</v>
      </c>
      <c r="F3534" s="1" t="s">
        <v>8484</v>
      </c>
      <c r="G3534" s="1">
        <v>23618</v>
      </c>
      <c r="H3534" s="1" t="s">
        <v>46</v>
      </c>
    </row>
    <row r="3535" spans="1:8" x14ac:dyDescent="0.25">
      <c r="A3535" s="99">
        <v>460112</v>
      </c>
      <c r="B3535" s="99" t="s">
        <v>517</v>
      </c>
      <c r="D3535" s="1" t="s">
        <v>4463</v>
      </c>
      <c r="E3535" s="1" t="s">
        <v>7531</v>
      </c>
      <c r="F3535" s="1" t="s">
        <v>8484</v>
      </c>
      <c r="G3535" s="1">
        <v>23774</v>
      </c>
      <c r="H3535" s="1" t="s">
        <v>46</v>
      </c>
    </row>
    <row r="3536" spans="1:8" x14ac:dyDescent="0.25">
      <c r="A3536" s="99">
        <v>460114</v>
      </c>
      <c r="B3536" s="99" t="s">
        <v>518</v>
      </c>
      <c r="D3536" s="1" t="s">
        <v>4463</v>
      </c>
      <c r="E3536" s="1" t="s">
        <v>7531</v>
      </c>
      <c r="F3536" s="1" t="s">
        <v>8484</v>
      </c>
      <c r="G3536" s="1">
        <v>22635</v>
      </c>
      <c r="H3536" s="1" t="s">
        <v>46</v>
      </c>
    </row>
    <row r="3537" spans="1:8" x14ac:dyDescent="0.25">
      <c r="A3537" s="99">
        <v>460135</v>
      </c>
      <c r="B3537" s="99" t="s">
        <v>527</v>
      </c>
      <c r="D3537" s="1" t="s">
        <v>4463</v>
      </c>
      <c r="E3537" s="1" t="s">
        <v>7531</v>
      </c>
      <c r="F3537" s="1" t="s">
        <v>8484</v>
      </c>
      <c r="G3537" s="1">
        <v>23310</v>
      </c>
      <c r="H3537" s="1" t="s">
        <v>46</v>
      </c>
    </row>
    <row r="3538" spans="1:8" x14ac:dyDescent="0.25">
      <c r="A3538" s="99">
        <v>460136</v>
      </c>
      <c r="B3538" s="99" t="s">
        <v>528</v>
      </c>
      <c r="D3538" s="1" t="s">
        <v>4463</v>
      </c>
      <c r="E3538" s="1" t="s">
        <v>7531</v>
      </c>
      <c r="F3538" s="1" t="s">
        <v>8484</v>
      </c>
      <c r="G3538" s="1">
        <v>25141</v>
      </c>
      <c r="H3538" s="1" t="s">
        <v>46</v>
      </c>
    </row>
    <row r="3539" spans="1:8" x14ac:dyDescent="0.25">
      <c r="A3539" s="99">
        <v>460137</v>
      </c>
      <c r="B3539" s="99" t="s">
        <v>529</v>
      </c>
      <c r="D3539" s="1" t="s">
        <v>4463</v>
      </c>
      <c r="E3539" s="1" t="s">
        <v>7531</v>
      </c>
      <c r="F3539" s="1" t="s">
        <v>8484</v>
      </c>
      <c r="G3539" s="1">
        <v>25168</v>
      </c>
      <c r="H3539" s="1" t="s">
        <v>46</v>
      </c>
    </row>
    <row r="3540" spans="1:8" x14ac:dyDescent="0.25">
      <c r="A3540" s="99">
        <v>460140</v>
      </c>
      <c r="B3540" s="99" t="s">
        <v>530</v>
      </c>
      <c r="D3540" s="1" t="s">
        <v>4463</v>
      </c>
      <c r="E3540" s="1" t="s">
        <v>7531</v>
      </c>
      <c r="F3540" s="1" t="s">
        <v>8484</v>
      </c>
      <c r="G3540" s="1">
        <v>24113</v>
      </c>
      <c r="H3540" s="1" t="s">
        <v>46</v>
      </c>
    </row>
    <row r="3541" spans="1:8" x14ac:dyDescent="0.25">
      <c r="A3541" s="99">
        <v>460141</v>
      </c>
      <c r="B3541" s="99" t="s">
        <v>531</v>
      </c>
      <c r="D3541" s="1" t="s">
        <v>4463</v>
      </c>
      <c r="E3541" s="1" t="s">
        <v>7531</v>
      </c>
      <c r="F3541" s="1" t="s">
        <v>8484</v>
      </c>
      <c r="G3541" s="1">
        <v>25486</v>
      </c>
      <c r="H3541" s="1" t="s">
        <v>46</v>
      </c>
    </row>
    <row r="3542" spans="1:8" x14ac:dyDescent="0.25">
      <c r="A3542" s="99">
        <v>460142</v>
      </c>
      <c r="B3542" s="99" t="s">
        <v>532</v>
      </c>
      <c r="D3542" s="1" t="s">
        <v>4463</v>
      </c>
      <c r="E3542" s="1" t="s">
        <v>7531</v>
      </c>
      <c r="F3542" s="1" t="s">
        <v>8484</v>
      </c>
      <c r="G3542" s="1">
        <v>27219</v>
      </c>
      <c r="H3542" s="1" t="s">
        <v>46</v>
      </c>
    </row>
    <row r="3543" spans="1:8" x14ac:dyDescent="0.25">
      <c r="A3543" s="99">
        <v>460143</v>
      </c>
      <c r="B3543" s="99" t="s">
        <v>533</v>
      </c>
      <c r="D3543" s="1" t="s">
        <v>4463</v>
      </c>
      <c r="E3543" s="1" t="s">
        <v>7531</v>
      </c>
      <c r="F3543" s="1" t="s">
        <v>8484</v>
      </c>
      <c r="G3543" s="1">
        <v>27245</v>
      </c>
      <c r="H3543" s="1" t="s">
        <v>46</v>
      </c>
    </row>
    <row r="3544" spans="1:8" x14ac:dyDescent="0.25">
      <c r="A3544" s="99">
        <v>460146</v>
      </c>
      <c r="B3544" s="99" t="s">
        <v>534</v>
      </c>
      <c r="D3544" s="1" t="s">
        <v>4463</v>
      </c>
      <c r="E3544" s="1" t="s">
        <v>7531</v>
      </c>
      <c r="F3544" s="1" t="s">
        <v>8484</v>
      </c>
      <c r="G3544" s="1">
        <v>26326</v>
      </c>
      <c r="H3544" s="1" t="s">
        <v>46</v>
      </c>
    </row>
    <row r="3545" spans="1:8" x14ac:dyDescent="0.25">
      <c r="A3545" s="99">
        <v>460147</v>
      </c>
      <c r="B3545" s="99" t="s">
        <v>535</v>
      </c>
      <c r="D3545" s="1" t="s">
        <v>4463</v>
      </c>
      <c r="E3545" s="1" t="s">
        <v>7531</v>
      </c>
      <c r="F3545" s="1" t="s">
        <v>8484</v>
      </c>
      <c r="G3545" s="1">
        <v>23310</v>
      </c>
      <c r="H3545" s="1" t="s">
        <v>46</v>
      </c>
    </row>
    <row r="3546" spans="1:8" x14ac:dyDescent="0.25">
      <c r="A3546" s="99">
        <v>460148</v>
      </c>
      <c r="B3546" s="99" t="s">
        <v>536</v>
      </c>
      <c r="D3546" s="1" t="s">
        <v>4463</v>
      </c>
      <c r="E3546" s="1" t="s">
        <v>7531</v>
      </c>
      <c r="F3546" s="1" t="s">
        <v>8484</v>
      </c>
      <c r="G3546" s="1">
        <v>25141</v>
      </c>
      <c r="H3546" s="1" t="s">
        <v>46</v>
      </c>
    </row>
    <row r="3547" spans="1:8" x14ac:dyDescent="0.25">
      <c r="A3547" s="99">
        <v>460149</v>
      </c>
      <c r="B3547" s="99" t="s">
        <v>537</v>
      </c>
      <c r="D3547" s="1" t="s">
        <v>4463</v>
      </c>
      <c r="E3547" s="1" t="s">
        <v>7531</v>
      </c>
      <c r="F3547" s="1" t="s">
        <v>8484</v>
      </c>
      <c r="G3547" s="1">
        <v>25168</v>
      </c>
      <c r="H3547" s="1" t="s">
        <v>46</v>
      </c>
    </row>
    <row r="3548" spans="1:8" x14ac:dyDescent="0.25">
      <c r="A3548" s="99">
        <v>460152</v>
      </c>
      <c r="B3548" s="99" t="s">
        <v>538</v>
      </c>
      <c r="D3548" s="1" t="s">
        <v>4463</v>
      </c>
      <c r="E3548" s="1" t="s">
        <v>7531</v>
      </c>
      <c r="F3548" s="1" t="s">
        <v>8484</v>
      </c>
      <c r="G3548" s="1">
        <v>24113</v>
      </c>
      <c r="H3548" s="1" t="s">
        <v>46</v>
      </c>
    </row>
    <row r="3549" spans="1:8" x14ac:dyDescent="0.25">
      <c r="A3549" s="99">
        <v>460153</v>
      </c>
      <c r="B3549" s="99" t="s">
        <v>539</v>
      </c>
      <c r="D3549" s="1" t="s">
        <v>4463</v>
      </c>
      <c r="E3549" s="1" t="s">
        <v>7531</v>
      </c>
      <c r="F3549" s="1" t="s">
        <v>8484</v>
      </c>
      <c r="G3549" s="1">
        <v>25486</v>
      </c>
      <c r="H3549" s="1" t="s">
        <v>46</v>
      </c>
    </row>
    <row r="3550" spans="1:8" x14ac:dyDescent="0.25">
      <c r="A3550" s="99">
        <v>460154</v>
      </c>
      <c r="B3550" s="99" t="s">
        <v>540</v>
      </c>
      <c r="D3550" s="1" t="s">
        <v>4463</v>
      </c>
      <c r="E3550" s="1" t="s">
        <v>7531</v>
      </c>
      <c r="F3550" s="1" t="s">
        <v>8484</v>
      </c>
      <c r="G3550" s="1">
        <v>27219</v>
      </c>
      <c r="H3550" s="1" t="s">
        <v>46</v>
      </c>
    </row>
    <row r="3551" spans="1:8" x14ac:dyDescent="0.25">
      <c r="A3551" s="99">
        <v>460155</v>
      </c>
      <c r="B3551" s="99" t="s">
        <v>541</v>
      </c>
      <c r="D3551" s="1" t="s">
        <v>4463</v>
      </c>
      <c r="E3551" s="1" t="s">
        <v>7531</v>
      </c>
      <c r="F3551" s="1" t="s">
        <v>8484</v>
      </c>
      <c r="G3551" s="1">
        <v>27245</v>
      </c>
      <c r="H3551" s="1" t="s">
        <v>46</v>
      </c>
    </row>
    <row r="3552" spans="1:8" x14ac:dyDescent="0.25">
      <c r="A3552" s="99">
        <v>460158</v>
      </c>
      <c r="B3552" s="99" t="s">
        <v>542</v>
      </c>
      <c r="D3552" s="1" t="s">
        <v>4463</v>
      </c>
      <c r="E3552" s="1" t="s">
        <v>7531</v>
      </c>
      <c r="F3552" s="1" t="s">
        <v>8484</v>
      </c>
      <c r="G3552" s="1">
        <v>26326</v>
      </c>
      <c r="H3552" s="1" t="s">
        <v>46</v>
      </c>
    </row>
    <row r="3553" spans="1:8" x14ac:dyDescent="0.25">
      <c r="A3553" s="99">
        <v>460179</v>
      </c>
      <c r="B3553" s="99" t="s">
        <v>543</v>
      </c>
      <c r="D3553" s="1" t="s">
        <v>4463</v>
      </c>
      <c r="E3553" s="1" t="s">
        <v>7531</v>
      </c>
      <c r="F3553" s="1" t="s">
        <v>8484</v>
      </c>
      <c r="G3553" s="1">
        <v>25488</v>
      </c>
      <c r="H3553" s="1" t="s">
        <v>46</v>
      </c>
    </row>
    <row r="3554" spans="1:8" x14ac:dyDescent="0.25">
      <c r="A3554" s="99">
        <v>460180</v>
      </c>
      <c r="B3554" s="99" t="s">
        <v>544</v>
      </c>
      <c r="D3554" s="1" t="s">
        <v>4463</v>
      </c>
      <c r="E3554" s="1" t="s">
        <v>7531</v>
      </c>
      <c r="F3554" s="1" t="s">
        <v>8484</v>
      </c>
      <c r="G3554" s="1">
        <v>27588</v>
      </c>
      <c r="H3554" s="1" t="s">
        <v>46</v>
      </c>
    </row>
    <row r="3555" spans="1:8" x14ac:dyDescent="0.25">
      <c r="A3555" s="99">
        <v>460183</v>
      </c>
      <c r="B3555" s="99" t="s">
        <v>545</v>
      </c>
      <c r="D3555" s="1" t="s">
        <v>4463</v>
      </c>
      <c r="E3555" s="1" t="s">
        <v>7531</v>
      </c>
      <c r="F3555" s="1" t="s">
        <v>8484</v>
      </c>
      <c r="G3555" s="1">
        <v>26464</v>
      </c>
      <c r="H3555" s="1" t="s">
        <v>46</v>
      </c>
    </row>
    <row r="3556" spans="1:8" x14ac:dyDescent="0.25">
      <c r="A3556" s="99">
        <v>460184</v>
      </c>
      <c r="B3556" s="99" t="s">
        <v>546</v>
      </c>
      <c r="D3556" s="1" t="s">
        <v>4463</v>
      </c>
      <c r="E3556" s="1" t="s">
        <v>7531</v>
      </c>
      <c r="F3556" s="1" t="s">
        <v>8484</v>
      </c>
      <c r="G3556" s="1">
        <v>27873</v>
      </c>
      <c r="H3556" s="1" t="s">
        <v>46</v>
      </c>
    </row>
    <row r="3557" spans="1:8" x14ac:dyDescent="0.25">
      <c r="A3557" s="99">
        <v>460185</v>
      </c>
      <c r="B3557" s="99" t="s">
        <v>547</v>
      </c>
      <c r="D3557" s="1" t="s">
        <v>4463</v>
      </c>
      <c r="E3557" s="1" t="s">
        <v>7531</v>
      </c>
      <c r="F3557" s="1" t="s">
        <v>8484</v>
      </c>
      <c r="G3557" s="1">
        <v>29562</v>
      </c>
      <c r="H3557" s="1" t="s">
        <v>46</v>
      </c>
    </row>
    <row r="3558" spans="1:8" x14ac:dyDescent="0.25">
      <c r="A3558" s="99">
        <v>460188</v>
      </c>
      <c r="B3558" s="99" t="s">
        <v>548</v>
      </c>
      <c r="D3558" s="1" t="s">
        <v>4463</v>
      </c>
      <c r="E3558" s="1" t="s">
        <v>7531</v>
      </c>
      <c r="F3558" s="1" t="s">
        <v>8484</v>
      </c>
      <c r="G3558" s="1">
        <v>28781</v>
      </c>
      <c r="H3558" s="1" t="s">
        <v>46</v>
      </c>
    </row>
    <row r="3559" spans="1:8" x14ac:dyDescent="0.25">
      <c r="A3559" s="99">
        <v>460189</v>
      </c>
      <c r="B3559" s="99" t="s">
        <v>549</v>
      </c>
      <c r="D3559" s="1" t="s">
        <v>4463</v>
      </c>
      <c r="E3559" s="1" t="s">
        <v>7531</v>
      </c>
      <c r="F3559" s="1" t="s">
        <v>8484</v>
      </c>
      <c r="G3559" s="1">
        <v>25488</v>
      </c>
      <c r="H3559" s="1" t="s">
        <v>46</v>
      </c>
    </row>
    <row r="3560" spans="1:8" x14ac:dyDescent="0.25">
      <c r="A3560" s="99">
        <v>460190</v>
      </c>
      <c r="B3560" s="99" t="s">
        <v>550</v>
      </c>
      <c r="D3560" s="1" t="s">
        <v>4463</v>
      </c>
      <c r="E3560" s="1" t="s">
        <v>7531</v>
      </c>
      <c r="F3560" s="1" t="s">
        <v>8484</v>
      </c>
      <c r="G3560" s="1">
        <v>27588</v>
      </c>
      <c r="H3560" s="1" t="s">
        <v>46</v>
      </c>
    </row>
    <row r="3561" spans="1:8" x14ac:dyDescent="0.25">
      <c r="A3561" s="99">
        <v>460193</v>
      </c>
      <c r="B3561" s="99" t="s">
        <v>551</v>
      </c>
      <c r="D3561" s="1" t="s">
        <v>4463</v>
      </c>
      <c r="E3561" s="1" t="s">
        <v>7531</v>
      </c>
      <c r="F3561" s="1" t="s">
        <v>8484</v>
      </c>
      <c r="G3561" s="1">
        <v>26464</v>
      </c>
      <c r="H3561" s="1" t="s">
        <v>46</v>
      </c>
    </row>
    <row r="3562" spans="1:8" x14ac:dyDescent="0.25">
      <c r="A3562" s="99">
        <v>460194</v>
      </c>
      <c r="B3562" s="99" t="s">
        <v>552</v>
      </c>
      <c r="D3562" s="1" t="s">
        <v>4463</v>
      </c>
      <c r="E3562" s="1" t="s">
        <v>7531</v>
      </c>
      <c r="F3562" s="1" t="s">
        <v>8484</v>
      </c>
      <c r="G3562" s="1">
        <v>27873</v>
      </c>
      <c r="H3562" s="1" t="s">
        <v>46</v>
      </c>
    </row>
    <row r="3563" spans="1:8" x14ac:dyDescent="0.25">
      <c r="A3563" s="99">
        <v>460195</v>
      </c>
      <c r="B3563" s="99" t="s">
        <v>553</v>
      </c>
      <c r="D3563" s="1" t="s">
        <v>4463</v>
      </c>
      <c r="E3563" s="1" t="s">
        <v>7531</v>
      </c>
      <c r="F3563" s="1" t="s">
        <v>8484</v>
      </c>
      <c r="G3563" s="1">
        <v>29562</v>
      </c>
      <c r="H3563" s="1" t="s">
        <v>46</v>
      </c>
    </row>
    <row r="3564" spans="1:8" x14ac:dyDescent="0.25">
      <c r="A3564" s="99">
        <v>460198</v>
      </c>
      <c r="B3564" s="99" t="s">
        <v>554</v>
      </c>
      <c r="D3564" s="1" t="s">
        <v>4463</v>
      </c>
      <c r="E3564" s="1" t="s">
        <v>7531</v>
      </c>
      <c r="F3564" s="1" t="s">
        <v>8484</v>
      </c>
      <c r="G3564" s="1">
        <v>28781</v>
      </c>
      <c r="H3564" s="1" t="s">
        <v>46</v>
      </c>
    </row>
    <row r="3565" spans="1:8" x14ac:dyDescent="0.25">
      <c r="A3565" s="99">
        <v>460932</v>
      </c>
      <c r="B3565" s="99" t="s">
        <v>1404</v>
      </c>
      <c r="D3565" s="1" t="s">
        <v>4463</v>
      </c>
      <c r="E3565" s="1" t="s">
        <v>7531</v>
      </c>
      <c r="F3565" s="1" t="s">
        <v>8484</v>
      </c>
      <c r="G3565" s="1">
        <v>16062</v>
      </c>
      <c r="H3565" s="1" t="s">
        <v>46</v>
      </c>
    </row>
    <row r="3566" spans="1:8" x14ac:dyDescent="0.25">
      <c r="A3566" s="99">
        <v>460933</v>
      </c>
      <c r="B3566" s="99" t="s">
        <v>1405</v>
      </c>
      <c r="D3566" s="1" t="s">
        <v>4463</v>
      </c>
      <c r="E3566" s="1" t="s">
        <v>7531</v>
      </c>
      <c r="F3566" s="1" t="s">
        <v>8484</v>
      </c>
      <c r="G3566" s="1">
        <v>17153</v>
      </c>
      <c r="H3566" s="1" t="s">
        <v>46</v>
      </c>
    </row>
    <row r="3567" spans="1:8" x14ac:dyDescent="0.25">
      <c r="A3567" s="99">
        <v>460934</v>
      </c>
      <c r="B3567" s="99" t="s">
        <v>1406</v>
      </c>
      <c r="D3567" s="1" t="s">
        <v>4463</v>
      </c>
      <c r="E3567" s="1" t="s">
        <v>7531</v>
      </c>
      <c r="F3567" s="1" t="s">
        <v>8484</v>
      </c>
      <c r="G3567" s="1">
        <v>17168</v>
      </c>
      <c r="H3567" s="1" t="s">
        <v>46</v>
      </c>
    </row>
    <row r="3568" spans="1:8" x14ac:dyDescent="0.25">
      <c r="A3568" s="99">
        <v>460935</v>
      </c>
      <c r="B3568" s="99" t="s">
        <v>1407</v>
      </c>
      <c r="D3568" s="1" t="s">
        <v>4463</v>
      </c>
      <c r="E3568" s="1" t="s">
        <v>7531</v>
      </c>
      <c r="F3568" s="1" t="s">
        <v>8484</v>
      </c>
      <c r="G3568" s="1">
        <v>17171</v>
      </c>
      <c r="H3568" s="1" t="s">
        <v>46</v>
      </c>
    </row>
    <row r="3569" spans="1:8" x14ac:dyDescent="0.25">
      <c r="A3569" s="99">
        <v>460937</v>
      </c>
      <c r="B3569" s="99" t="s">
        <v>1408</v>
      </c>
      <c r="D3569" s="1" t="s">
        <v>4463</v>
      </c>
      <c r="E3569" s="1" t="s">
        <v>7531</v>
      </c>
      <c r="F3569" s="1" t="s">
        <v>8484</v>
      </c>
      <c r="G3569" s="1">
        <v>16825</v>
      </c>
      <c r="H3569" s="1" t="s">
        <v>46</v>
      </c>
    </row>
    <row r="3570" spans="1:8" x14ac:dyDescent="0.25">
      <c r="A3570" s="99">
        <v>460938</v>
      </c>
      <c r="B3570" s="99" t="s">
        <v>1409</v>
      </c>
      <c r="D3570" s="1" t="s">
        <v>4463</v>
      </c>
      <c r="E3570" s="1" t="s">
        <v>7531</v>
      </c>
      <c r="F3570" s="1" t="s">
        <v>8484</v>
      </c>
      <c r="G3570" s="1">
        <v>19251</v>
      </c>
      <c r="H3570" s="1" t="s">
        <v>46</v>
      </c>
    </row>
    <row r="3571" spans="1:8" x14ac:dyDescent="0.25">
      <c r="A3571" s="99">
        <v>460939</v>
      </c>
      <c r="B3571" s="99" t="s">
        <v>1410</v>
      </c>
      <c r="D3571" s="1" t="s">
        <v>4463</v>
      </c>
      <c r="E3571" s="1" t="s">
        <v>7531</v>
      </c>
      <c r="F3571" s="1" t="s">
        <v>8484</v>
      </c>
      <c r="G3571" s="1">
        <v>20550</v>
      </c>
      <c r="H3571" s="1" t="s">
        <v>46</v>
      </c>
    </row>
    <row r="3572" spans="1:8" x14ac:dyDescent="0.25">
      <c r="A3572" s="99">
        <v>460940</v>
      </c>
      <c r="B3572" s="99" t="s">
        <v>1411</v>
      </c>
      <c r="D3572" s="1" t="s">
        <v>4463</v>
      </c>
      <c r="E3572" s="1" t="s">
        <v>7531</v>
      </c>
      <c r="F3572" s="1" t="s">
        <v>8484</v>
      </c>
      <c r="G3572" s="1">
        <v>20564</v>
      </c>
      <c r="H3572" s="1" t="s">
        <v>46</v>
      </c>
    </row>
    <row r="3573" spans="1:8" x14ac:dyDescent="0.25">
      <c r="A3573" s="99">
        <v>460941</v>
      </c>
      <c r="B3573" s="99" t="s">
        <v>1412</v>
      </c>
      <c r="D3573" s="1" t="s">
        <v>4463</v>
      </c>
      <c r="E3573" s="1" t="s">
        <v>7531</v>
      </c>
      <c r="F3573" s="1" t="s">
        <v>8484</v>
      </c>
      <c r="G3573" s="1">
        <v>20567</v>
      </c>
      <c r="H3573" s="1" t="s">
        <v>46</v>
      </c>
    </row>
    <row r="3574" spans="1:8" x14ac:dyDescent="0.25">
      <c r="A3574" s="99">
        <v>460943</v>
      </c>
      <c r="B3574" s="99" t="s">
        <v>1413</v>
      </c>
      <c r="D3574" s="1" t="s">
        <v>4463</v>
      </c>
      <c r="E3574" s="1" t="s">
        <v>7531</v>
      </c>
      <c r="F3574" s="1" t="s">
        <v>8484</v>
      </c>
      <c r="G3574" s="1">
        <v>19829</v>
      </c>
      <c r="H3574" s="1" t="s">
        <v>46</v>
      </c>
    </row>
    <row r="3575" spans="1:8" x14ac:dyDescent="0.25">
      <c r="A3575" s="99">
        <v>460944</v>
      </c>
      <c r="B3575" s="99" t="s">
        <v>1414</v>
      </c>
      <c r="D3575" s="1" t="s">
        <v>4463</v>
      </c>
      <c r="E3575" s="1" t="s">
        <v>7531</v>
      </c>
      <c r="F3575" s="1" t="s">
        <v>8484</v>
      </c>
      <c r="G3575" s="1">
        <v>16062</v>
      </c>
      <c r="H3575" s="1" t="s">
        <v>46</v>
      </c>
    </row>
    <row r="3576" spans="1:8" x14ac:dyDescent="0.25">
      <c r="A3576" s="99">
        <v>460945</v>
      </c>
      <c r="B3576" s="99" t="s">
        <v>1415</v>
      </c>
      <c r="D3576" s="1" t="s">
        <v>4463</v>
      </c>
      <c r="E3576" s="1" t="s">
        <v>7531</v>
      </c>
      <c r="F3576" s="1" t="s">
        <v>8484</v>
      </c>
      <c r="G3576" s="1">
        <v>17153</v>
      </c>
      <c r="H3576" s="1" t="s">
        <v>46</v>
      </c>
    </row>
    <row r="3577" spans="1:8" x14ac:dyDescent="0.25">
      <c r="A3577" s="99">
        <v>460946</v>
      </c>
      <c r="B3577" s="99" t="s">
        <v>1416</v>
      </c>
      <c r="D3577" s="1" t="s">
        <v>4463</v>
      </c>
      <c r="E3577" s="1" t="s">
        <v>7531</v>
      </c>
      <c r="F3577" s="1" t="s">
        <v>8484</v>
      </c>
      <c r="G3577" s="1">
        <v>17168</v>
      </c>
      <c r="H3577" s="1" t="s">
        <v>46</v>
      </c>
    </row>
    <row r="3578" spans="1:8" x14ac:dyDescent="0.25">
      <c r="A3578" s="99">
        <v>460947</v>
      </c>
      <c r="B3578" s="99" t="s">
        <v>1417</v>
      </c>
      <c r="D3578" s="1" t="s">
        <v>4463</v>
      </c>
      <c r="E3578" s="1" t="s">
        <v>7531</v>
      </c>
      <c r="F3578" s="1" t="s">
        <v>8484</v>
      </c>
      <c r="G3578" s="1">
        <v>17171</v>
      </c>
      <c r="H3578" s="1" t="s">
        <v>46</v>
      </c>
    </row>
    <row r="3579" spans="1:8" x14ac:dyDescent="0.25">
      <c r="A3579" s="99">
        <v>460949</v>
      </c>
      <c r="B3579" s="99" t="s">
        <v>1418</v>
      </c>
      <c r="D3579" s="1" t="s">
        <v>4463</v>
      </c>
      <c r="E3579" s="1" t="s">
        <v>7531</v>
      </c>
      <c r="F3579" s="1" t="s">
        <v>8484</v>
      </c>
      <c r="G3579" s="1">
        <v>16825</v>
      </c>
      <c r="H3579" s="1" t="s">
        <v>46</v>
      </c>
    </row>
    <row r="3580" spans="1:8" x14ac:dyDescent="0.25">
      <c r="A3580" s="99">
        <v>460950</v>
      </c>
      <c r="B3580" s="99" t="s">
        <v>1419</v>
      </c>
      <c r="D3580" s="1" t="s">
        <v>4463</v>
      </c>
      <c r="E3580" s="1" t="s">
        <v>7531</v>
      </c>
      <c r="F3580" s="1" t="s">
        <v>8484</v>
      </c>
      <c r="G3580" s="1">
        <v>19251</v>
      </c>
      <c r="H3580" s="1" t="s">
        <v>46</v>
      </c>
    </row>
    <row r="3581" spans="1:8" x14ac:dyDescent="0.25">
      <c r="A3581" s="99">
        <v>460951</v>
      </c>
      <c r="B3581" s="99" t="s">
        <v>1420</v>
      </c>
      <c r="D3581" s="1" t="s">
        <v>4463</v>
      </c>
      <c r="E3581" s="1" t="s">
        <v>7531</v>
      </c>
      <c r="F3581" s="1" t="s">
        <v>8484</v>
      </c>
      <c r="G3581" s="1">
        <v>20550</v>
      </c>
      <c r="H3581" s="1" t="s">
        <v>46</v>
      </c>
    </row>
    <row r="3582" spans="1:8" x14ac:dyDescent="0.25">
      <c r="A3582" s="99">
        <v>460952</v>
      </c>
      <c r="B3582" s="99" t="s">
        <v>1421</v>
      </c>
      <c r="D3582" s="1" t="s">
        <v>4463</v>
      </c>
      <c r="E3582" s="1" t="s">
        <v>7531</v>
      </c>
      <c r="F3582" s="1" t="s">
        <v>8484</v>
      </c>
      <c r="G3582" s="1">
        <v>20564</v>
      </c>
      <c r="H3582" s="1" t="s">
        <v>46</v>
      </c>
    </row>
    <row r="3583" spans="1:8" x14ac:dyDescent="0.25">
      <c r="A3583" s="99">
        <v>460953</v>
      </c>
      <c r="B3583" s="99" t="s">
        <v>1422</v>
      </c>
      <c r="D3583" s="1" t="s">
        <v>4463</v>
      </c>
      <c r="E3583" s="1" t="s">
        <v>7531</v>
      </c>
      <c r="F3583" s="1" t="s">
        <v>8484</v>
      </c>
      <c r="G3583" s="1">
        <v>20567</v>
      </c>
      <c r="H3583" s="1" t="s">
        <v>46</v>
      </c>
    </row>
    <row r="3584" spans="1:8" x14ac:dyDescent="0.25">
      <c r="A3584" s="99">
        <v>460955</v>
      </c>
      <c r="B3584" s="99" t="s">
        <v>1423</v>
      </c>
      <c r="D3584" s="1" t="s">
        <v>4463</v>
      </c>
      <c r="E3584" s="1" t="s">
        <v>7531</v>
      </c>
      <c r="F3584" s="1" t="s">
        <v>8484</v>
      </c>
      <c r="G3584" s="1">
        <v>19829</v>
      </c>
      <c r="H3584" s="1" t="s">
        <v>46</v>
      </c>
    </row>
    <row r="3585" spans="1:8" x14ac:dyDescent="0.25">
      <c r="A3585" s="99">
        <v>460976</v>
      </c>
      <c r="B3585" s="99" t="s">
        <v>1424</v>
      </c>
      <c r="D3585" s="1" t="s">
        <v>4463</v>
      </c>
      <c r="E3585" s="1" t="s">
        <v>7531</v>
      </c>
      <c r="F3585" s="1" t="s">
        <v>8484</v>
      </c>
      <c r="G3585" s="1">
        <v>16618</v>
      </c>
      <c r="H3585" s="1" t="s">
        <v>46</v>
      </c>
    </row>
    <row r="3586" spans="1:8" x14ac:dyDescent="0.25">
      <c r="A3586" s="99">
        <v>460977</v>
      </c>
      <c r="B3586" s="99" t="s">
        <v>1425</v>
      </c>
      <c r="D3586" s="1" t="s">
        <v>4463</v>
      </c>
      <c r="E3586" s="1" t="s">
        <v>7531</v>
      </c>
      <c r="F3586" s="1" t="s">
        <v>8484</v>
      </c>
      <c r="G3586" s="1">
        <v>17771</v>
      </c>
      <c r="H3586" s="1" t="s">
        <v>46</v>
      </c>
    </row>
    <row r="3587" spans="1:8" x14ac:dyDescent="0.25">
      <c r="A3587" s="99">
        <v>460978</v>
      </c>
      <c r="B3587" s="99" t="s">
        <v>1426</v>
      </c>
      <c r="D3587" s="1" t="s">
        <v>4463</v>
      </c>
      <c r="E3587" s="1" t="s">
        <v>7531</v>
      </c>
      <c r="F3587" s="1" t="s">
        <v>8484</v>
      </c>
      <c r="G3587" s="1">
        <v>17776</v>
      </c>
      <c r="H3587" s="1" t="s">
        <v>46</v>
      </c>
    </row>
    <row r="3588" spans="1:8" x14ac:dyDescent="0.25">
      <c r="A3588" s="99">
        <v>460979</v>
      </c>
      <c r="B3588" s="99" t="s">
        <v>1427</v>
      </c>
      <c r="D3588" s="1" t="s">
        <v>4463</v>
      </c>
      <c r="E3588" s="1" t="s">
        <v>7531</v>
      </c>
      <c r="F3588" s="1" t="s">
        <v>8484</v>
      </c>
      <c r="G3588" s="1">
        <v>17790</v>
      </c>
      <c r="H3588" s="1" t="s">
        <v>46</v>
      </c>
    </row>
    <row r="3589" spans="1:8" x14ac:dyDescent="0.25">
      <c r="A3589" s="99">
        <v>460981</v>
      </c>
      <c r="B3589" s="99" t="s">
        <v>1428</v>
      </c>
      <c r="D3589" s="1" t="s">
        <v>4463</v>
      </c>
      <c r="E3589" s="1" t="s">
        <v>7531</v>
      </c>
      <c r="F3589" s="1" t="s">
        <v>8484</v>
      </c>
      <c r="G3589" s="1">
        <v>17584</v>
      </c>
      <c r="H3589" s="1" t="s">
        <v>46</v>
      </c>
    </row>
    <row r="3590" spans="1:8" x14ac:dyDescent="0.25">
      <c r="A3590" s="99">
        <v>460982</v>
      </c>
      <c r="B3590" s="99" t="s">
        <v>1429</v>
      </c>
      <c r="D3590" s="1" t="s">
        <v>4463</v>
      </c>
      <c r="E3590" s="1" t="s">
        <v>7531</v>
      </c>
      <c r="F3590" s="1" t="s">
        <v>8484</v>
      </c>
      <c r="G3590" s="1">
        <v>20122</v>
      </c>
      <c r="H3590" s="1" t="s">
        <v>46</v>
      </c>
    </row>
    <row r="3591" spans="1:8" x14ac:dyDescent="0.25">
      <c r="A3591" s="99">
        <v>460983</v>
      </c>
      <c r="B3591" s="99" t="s">
        <v>1430</v>
      </c>
      <c r="D3591" s="1" t="s">
        <v>4463</v>
      </c>
      <c r="E3591" s="1" t="s">
        <v>7531</v>
      </c>
      <c r="F3591" s="1" t="s">
        <v>8484</v>
      </c>
      <c r="G3591" s="1">
        <v>21503</v>
      </c>
      <c r="H3591" s="1" t="s">
        <v>46</v>
      </c>
    </row>
    <row r="3592" spans="1:8" x14ac:dyDescent="0.25">
      <c r="A3592" s="99">
        <v>460984</v>
      </c>
      <c r="B3592" s="99" t="s">
        <v>1431</v>
      </c>
      <c r="D3592" s="1" t="s">
        <v>4463</v>
      </c>
      <c r="E3592" s="1" t="s">
        <v>7531</v>
      </c>
      <c r="F3592" s="1" t="s">
        <v>8484</v>
      </c>
      <c r="G3592" s="1">
        <v>21507</v>
      </c>
      <c r="H3592" s="1" t="s">
        <v>46</v>
      </c>
    </row>
    <row r="3593" spans="1:8" x14ac:dyDescent="0.25">
      <c r="A3593" s="99">
        <v>460985</v>
      </c>
      <c r="B3593" s="99" t="s">
        <v>1432</v>
      </c>
      <c r="D3593" s="1" t="s">
        <v>4463</v>
      </c>
      <c r="E3593" s="1" t="s">
        <v>7531</v>
      </c>
      <c r="F3593" s="1" t="s">
        <v>8484</v>
      </c>
      <c r="G3593" s="1">
        <v>21522</v>
      </c>
      <c r="H3593" s="1" t="s">
        <v>46</v>
      </c>
    </row>
    <row r="3594" spans="1:8" x14ac:dyDescent="0.25">
      <c r="A3594" s="99">
        <v>460987</v>
      </c>
      <c r="B3594" s="99" t="s">
        <v>1433</v>
      </c>
      <c r="D3594" s="1" t="s">
        <v>4463</v>
      </c>
      <c r="E3594" s="1" t="s">
        <v>7531</v>
      </c>
      <c r="F3594" s="1" t="s">
        <v>8484</v>
      </c>
      <c r="G3594" s="1">
        <v>20987</v>
      </c>
      <c r="H3594" s="1" t="s">
        <v>46</v>
      </c>
    </row>
    <row r="3595" spans="1:8" x14ac:dyDescent="0.25">
      <c r="A3595" s="99">
        <v>460988</v>
      </c>
      <c r="B3595" s="99" t="s">
        <v>1434</v>
      </c>
      <c r="D3595" s="1" t="s">
        <v>4463</v>
      </c>
      <c r="E3595" s="1" t="s">
        <v>7531</v>
      </c>
      <c r="F3595" s="1" t="s">
        <v>8484</v>
      </c>
      <c r="G3595" s="1">
        <v>16618</v>
      </c>
      <c r="H3595" s="1" t="s">
        <v>46</v>
      </c>
    </row>
    <row r="3596" spans="1:8" x14ac:dyDescent="0.25">
      <c r="A3596" s="99">
        <v>460989</v>
      </c>
      <c r="B3596" s="99" t="s">
        <v>1435</v>
      </c>
      <c r="D3596" s="1" t="s">
        <v>4463</v>
      </c>
      <c r="E3596" s="1" t="s">
        <v>7531</v>
      </c>
      <c r="F3596" s="1" t="s">
        <v>8484</v>
      </c>
      <c r="G3596" s="1">
        <v>17771</v>
      </c>
      <c r="H3596" s="1" t="s">
        <v>46</v>
      </c>
    </row>
    <row r="3597" spans="1:8" x14ac:dyDescent="0.25">
      <c r="A3597" s="99">
        <v>460990</v>
      </c>
      <c r="B3597" s="99" t="s">
        <v>1436</v>
      </c>
      <c r="D3597" s="1" t="s">
        <v>4463</v>
      </c>
      <c r="E3597" s="1" t="s">
        <v>7531</v>
      </c>
      <c r="F3597" s="1" t="s">
        <v>8484</v>
      </c>
      <c r="G3597" s="1">
        <v>17776</v>
      </c>
      <c r="H3597" s="1" t="s">
        <v>46</v>
      </c>
    </row>
    <row r="3598" spans="1:8" x14ac:dyDescent="0.25">
      <c r="A3598" s="99">
        <v>460991</v>
      </c>
      <c r="B3598" s="99" t="s">
        <v>1437</v>
      </c>
      <c r="D3598" s="1" t="s">
        <v>4463</v>
      </c>
      <c r="E3598" s="1" t="s">
        <v>7531</v>
      </c>
      <c r="F3598" s="1" t="s">
        <v>8484</v>
      </c>
      <c r="G3598" s="1">
        <v>17790</v>
      </c>
      <c r="H3598" s="1" t="s">
        <v>46</v>
      </c>
    </row>
    <row r="3599" spans="1:8" x14ac:dyDescent="0.25">
      <c r="A3599" s="99">
        <v>460993</v>
      </c>
      <c r="B3599" s="99" t="s">
        <v>1438</v>
      </c>
      <c r="D3599" s="1" t="s">
        <v>4463</v>
      </c>
      <c r="E3599" s="1" t="s">
        <v>7531</v>
      </c>
      <c r="F3599" s="1" t="s">
        <v>8484</v>
      </c>
      <c r="G3599" s="1">
        <v>17584</v>
      </c>
      <c r="H3599" s="1" t="s">
        <v>46</v>
      </c>
    </row>
    <row r="3600" spans="1:8" x14ac:dyDescent="0.25">
      <c r="A3600" s="99">
        <v>460994</v>
      </c>
      <c r="B3600" s="99" t="s">
        <v>1439</v>
      </c>
      <c r="D3600" s="1" t="s">
        <v>4463</v>
      </c>
      <c r="E3600" s="1" t="s">
        <v>7531</v>
      </c>
      <c r="F3600" s="1" t="s">
        <v>8484</v>
      </c>
      <c r="G3600" s="1">
        <v>20122</v>
      </c>
      <c r="H3600" s="1" t="s">
        <v>46</v>
      </c>
    </row>
    <row r="3601" spans="1:8" x14ac:dyDescent="0.25">
      <c r="A3601" s="99">
        <v>460995</v>
      </c>
      <c r="B3601" s="99" t="s">
        <v>1440</v>
      </c>
      <c r="D3601" s="1" t="s">
        <v>4463</v>
      </c>
      <c r="E3601" s="1" t="s">
        <v>7531</v>
      </c>
      <c r="F3601" s="1" t="s">
        <v>8484</v>
      </c>
      <c r="G3601" s="1">
        <v>21503</v>
      </c>
      <c r="H3601" s="1" t="s">
        <v>46</v>
      </c>
    </row>
    <row r="3602" spans="1:8" x14ac:dyDescent="0.25">
      <c r="A3602" s="99">
        <v>460996</v>
      </c>
      <c r="B3602" s="99" t="s">
        <v>1441</v>
      </c>
      <c r="D3602" s="1" t="s">
        <v>4463</v>
      </c>
      <c r="E3602" s="1" t="s">
        <v>7531</v>
      </c>
      <c r="F3602" s="1" t="s">
        <v>8484</v>
      </c>
      <c r="G3602" s="1">
        <v>21507</v>
      </c>
      <c r="H3602" s="1" t="s">
        <v>46</v>
      </c>
    </row>
    <row r="3603" spans="1:8" x14ac:dyDescent="0.25">
      <c r="A3603" s="99">
        <v>460997</v>
      </c>
      <c r="B3603" s="99" t="s">
        <v>1442</v>
      </c>
      <c r="D3603" s="1" t="s">
        <v>4463</v>
      </c>
      <c r="E3603" s="1" t="s">
        <v>7531</v>
      </c>
      <c r="F3603" s="1" t="s">
        <v>8484</v>
      </c>
      <c r="G3603" s="1">
        <v>21522</v>
      </c>
      <c r="H3603" s="1" t="s">
        <v>46</v>
      </c>
    </row>
    <row r="3604" spans="1:8" x14ac:dyDescent="0.25">
      <c r="A3604" s="99">
        <v>460999</v>
      </c>
      <c r="B3604" s="99" t="s">
        <v>1443</v>
      </c>
      <c r="D3604" s="1" t="s">
        <v>4463</v>
      </c>
      <c r="E3604" s="1" t="s">
        <v>7531</v>
      </c>
      <c r="F3604" s="1" t="s">
        <v>8484</v>
      </c>
      <c r="G3604" s="1">
        <v>20987</v>
      </c>
      <c r="H3604" s="1" t="s">
        <v>46</v>
      </c>
    </row>
    <row r="3605" spans="1:8" x14ac:dyDescent="0.25">
      <c r="A3605" s="99">
        <v>461625</v>
      </c>
      <c r="B3605" s="99" t="s">
        <v>1444</v>
      </c>
      <c r="D3605" s="1" t="s">
        <v>4463</v>
      </c>
      <c r="E3605" s="1" t="s">
        <v>7531</v>
      </c>
      <c r="F3605" s="1" t="s">
        <v>8484</v>
      </c>
      <c r="G3605" s="1">
        <v>20109</v>
      </c>
      <c r="H3605" s="1" t="s">
        <v>46</v>
      </c>
    </row>
    <row r="3606" spans="1:8" x14ac:dyDescent="0.25">
      <c r="A3606" s="99">
        <v>461644</v>
      </c>
      <c r="B3606" s="99" t="s">
        <v>1445</v>
      </c>
      <c r="D3606" s="1" t="s">
        <v>4463</v>
      </c>
      <c r="E3606" s="1" t="s">
        <v>7531</v>
      </c>
      <c r="F3606" s="1" t="s">
        <v>8484</v>
      </c>
      <c r="G3606" s="1">
        <v>21570</v>
      </c>
      <c r="H3606" s="1" t="s">
        <v>46</v>
      </c>
    </row>
    <row r="3607" spans="1:8" x14ac:dyDescent="0.25">
      <c r="A3607" s="99">
        <v>461659</v>
      </c>
      <c r="B3607" s="99" t="s">
        <v>1446</v>
      </c>
      <c r="D3607" s="1" t="s">
        <v>4463</v>
      </c>
      <c r="E3607" s="1" t="s">
        <v>7531</v>
      </c>
      <c r="F3607" s="1" t="s">
        <v>8484</v>
      </c>
      <c r="G3607" s="1">
        <v>21534</v>
      </c>
      <c r="H3607" s="1" t="s">
        <v>46</v>
      </c>
    </row>
    <row r="3608" spans="1:8" x14ac:dyDescent="0.25">
      <c r="A3608" s="99">
        <v>461689</v>
      </c>
      <c r="B3608" s="99" t="s">
        <v>1447</v>
      </c>
      <c r="D3608" s="1" t="s">
        <v>4463</v>
      </c>
      <c r="E3608" s="1" t="s">
        <v>7531</v>
      </c>
      <c r="F3608" s="1" t="s">
        <v>8484</v>
      </c>
      <c r="G3608" s="1">
        <v>21614</v>
      </c>
      <c r="H3608" s="1" t="s">
        <v>46</v>
      </c>
    </row>
    <row r="3609" spans="1:8" x14ac:dyDescent="0.25">
      <c r="A3609" s="99">
        <v>461706</v>
      </c>
      <c r="B3609" s="99" t="s">
        <v>1448</v>
      </c>
      <c r="D3609" s="1" t="s">
        <v>4463</v>
      </c>
      <c r="E3609" s="1" t="s">
        <v>7531</v>
      </c>
      <c r="F3609" s="1" t="s">
        <v>8484</v>
      </c>
      <c r="G3609" s="1">
        <v>20838</v>
      </c>
      <c r="H3609" s="1" t="s">
        <v>46</v>
      </c>
    </row>
    <row r="3610" spans="1:8" x14ac:dyDescent="0.25">
      <c r="A3610" s="99">
        <v>461707</v>
      </c>
      <c r="B3610" s="99" t="s">
        <v>1449</v>
      </c>
      <c r="D3610" s="1" t="s">
        <v>4463</v>
      </c>
      <c r="E3610" s="1" t="s">
        <v>7531</v>
      </c>
      <c r="F3610" s="1" t="s">
        <v>8484</v>
      </c>
      <c r="G3610" s="1">
        <v>23038</v>
      </c>
      <c r="H3610" s="1" t="s">
        <v>46</v>
      </c>
    </row>
    <row r="3611" spans="1:8" x14ac:dyDescent="0.25">
      <c r="A3611" s="99">
        <v>461708</v>
      </c>
      <c r="B3611" s="99" t="s">
        <v>1450</v>
      </c>
      <c r="D3611" s="1" t="s">
        <v>4463</v>
      </c>
      <c r="E3611" s="1" t="s">
        <v>7531</v>
      </c>
      <c r="F3611" s="1" t="s">
        <v>8484</v>
      </c>
      <c r="G3611" s="1">
        <v>24484</v>
      </c>
      <c r="H3611" s="1" t="s">
        <v>46</v>
      </c>
    </row>
    <row r="3612" spans="1:8" x14ac:dyDescent="0.25">
      <c r="A3612" s="99">
        <v>461709</v>
      </c>
      <c r="B3612" s="99" t="s">
        <v>1451</v>
      </c>
      <c r="D3612" s="1" t="s">
        <v>4463</v>
      </c>
      <c r="E3612" s="1" t="s">
        <v>7531</v>
      </c>
      <c r="F3612" s="1" t="s">
        <v>8484</v>
      </c>
      <c r="G3612" s="1">
        <v>24492</v>
      </c>
      <c r="H3612" s="1" t="s">
        <v>46</v>
      </c>
    </row>
    <row r="3613" spans="1:8" x14ac:dyDescent="0.25">
      <c r="A3613" s="99">
        <v>461710</v>
      </c>
      <c r="B3613" s="99" t="s">
        <v>1452</v>
      </c>
      <c r="D3613" s="1" t="s">
        <v>4463</v>
      </c>
      <c r="E3613" s="1" t="s">
        <v>7531</v>
      </c>
      <c r="F3613" s="1" t="s">
        <v>8484</v>
      </c>
      <c r="G3613" s="1">
        <v>24653</v>
      </c>
      <c r="H3613" s="1" t="s">
        <v>46</v>
      </c>
    </row>
    <row r="3614" spans="1:8" x14ac:dyDescent="0.25">
      <c r="A3614" s="99">
        <v>461712</v>
      </c>
      <c r="B3614" s="99" t="s">
        <v>1453</v>
      </c>
      <c r="D3614" s="1" t="s">
        <v>4463</v>
      </c>
      <c r="E3614" s="1" t="s">
        <v>7531</v>
      </c>
      <c r="F3614" s="1" t="s">
        <v>8484</v>
      </c>
      <c r="G3614" s="1">
        <v>23473</v>
      </c>
      <c r="H3614" s="1" t="s">
        <v>46</v>
      </c>
    </row>
    <row r="3615" spans="1:8" x14ac:dyDescent="0.25">
      <c r="A3615" s="99">
        <v>461713</v>
      </c>
      <c r="B3615" s="99" t="s">
        <v>1454</v>
      </c>
      <c r="D3615" s="1" t="s">
        <v>4463</v>
      </c>
      <c r="E3615" s="1" t="s">
        <v>7531</v>
      </c>
      <c r="F3615" s="1" t="s">
        <v>8484</v>
      </c>
      <c r="G3615" s="1">
        <v>20109</v>
      </c>
      <c r="H3615" s="1" t="s">
        <v>46</v>
      </c>
    </row>
    <row r="3616" spans="1:8" x14ac:dyDescent="0.25">
      <c r="A3616" s="99">
        <v>461714</v>
      </c>
      <c r="B3616" s="99" t="s">
        <v>1455</v>
      </c>
      <c r="D3616" s="1" t="s">
        <v>4463</v>
      </c>
      <c r="E3616" s="1" t="s">
        <v>7531</v>
      </c>
      <c r="F3616" s="1" t="s">
        <v>8484</v>
      </c>
      <c r="G3616" s="1">
        <v>21570</v>
      </c>
      <c r="H3616" s="1" t="s">
        <v>46</v>
      </c>
    </row>
    <row r="3617" spans="1:8" x14ac:dyDescent="0.25">
      <c r="A3617" s="99">
        <v>461715</v>
      </c>
      <c r="B3617" s="99" t="s">
        <v>1456</v>
      </c>
      <c r="D3617" s="1" t="s">
        <v>4463</v>
      </c>
      <c r="E3617" s="1" t="s">
        <v>7531</v>
      </c>
      <c r="F3617" s="1" t="s">
        <v>8484</v>
      </c>
      <c r="G3617" s="1">
        <v>21534</v>
      </c>
      <c r="H3617" s="1" t="s">
        <v>46</v>
      </c>
    </row>
    <row r="3618" spans="1:8" x14ac:dyDescent="0.25">
      <c r="A3618" s="99">
        <v>461716</v>
      </c>
      <c r="B3618" s="99" t="s">
        <v>1457</v>
      </c>
      <c r="D3618" s="1" t="s">
        <v>4463</v>
      </c>
      <c r="E3618" s="1" t="s">
        <v>7531</v>
      </c>
      <c r="F3618" s="1" t="s">
        <v>8484</v>
      </c>
      <c r="G3618" s="1">
        <v>21614</v>
      </c>
      <c r="H3618" s="1" t="s">
        <v>46</v>
      </c>
    </row>
    <row r="3619" spans="1:8" x14ac:dyDescent="0.25">
      <c r="A3619" s="99">
        <v>461718</v>
      </c>
      <c r="B3619" s="99" t="s">
        <v>1458</v>
      </c>
      <c r="D3619" s="1" t="s">
        <v>4463</v>
      </c>
      <c r="E3619" s="1" t="s">
        <v>7531</v>
      </c>
      <c r="F3619" s="1" t="s">
        <v>8484</v>
      </c>
      <c r="G3619" s="1">
        <v>20838</v>
      </c>
      <c r="H3619" s="1" t="s">
        <v>46</v>
      </c>
    </row>
    <row r="3620" spans="1:8" x14ac:dyDescent="0.25">
      <c r="A3620" s="99">
        <v>461719</v>
      </c>
      <c r="B3620" s="99" t="s">
        <v>1459</v>
      </c>
      <c r="D3620" s="1" t="s">
        <v>4463</v>
      </c>
      <c r="E3620" s="1" t="s">
        <v>7531</v>
      </c>
      <c r="F3620" s="1" t="s">
        <v>8484</v>
      </c>
      <c r="G3620" s="1">
        <v>23038</v>
      </c>
      <c r="H3620" s="1" t="s">
        <v>46</v>
      </c>
    </row>
    <row r="3621" spans="1:8" x14ac:dyDescent="0.25">
      <c r="A3621" s="99">
        <v>461720</v>
      </c>
      <c r="B3621" s="99" t="s">
        <v>1460</v>
      </c>
      <c r="D3621" s="1" t="s">
        <v>4463</v>
      </c>
      <c r="E3621" s="1" t="s">
        <v>7531</v>
      </c>
      <c r="F3621" s="1" t="s">
        <v>8484</v>
      </c>
      <c r="G3621" s="1">
        <v>24484</v>
      </c>
      <c r="H3621" s="1" t="s">
        <v>46</v>
      </c>
    </row>
    <row r="3622" spans="1:8" x14ac:dyDescent="0.25">
      <c r="A3622" s="99">
        <v>461721</v>
      </c>
      <c r="B3622" s="99" t="s">
        <v>1461</v>
      </c>
      <c r="D3622" s="1" t="s">
        <v>4463</v>
      </c>
      <c r="E3622" s="1" t="s">
        <v>7531</v>
      </c>
      <c r="F3622" s="1" t="s">
        <v>8484</v>
      </c>
      <c r="G3622" s="1">
        <v>24492</v>
      </c>
      <c r="H3622" s="1" t="s">
        <v>46</v>
      </c>
    </row>
    <row r="3623" spans="1:8" x14ac:dyDescent="0.25">
      <c r="A3623" s="99">
        <v>461722</v>
      </c>
      <c r="B3623" s="99" t="s">
        <v>1462</v>
      </c>
      <c r="D3623" s="1" t="s">
        <v>4463</v>
      </c>
      <c r="E3623" s="1" t="s">
        <v>7531</v>
      </c>
      <c r="F3623" s="1" t="s">
        <v>8484</v>
      </c>
      <c r="G3623" s="1">
        <v>24653</v>
      </c>
      <c r="H3623" s="1" t="s">
        <v>46</v>
      </c>
    </row>
    <row r="3624" spans="1:8" x14ac:dyDescent="0.25">
      <c r="A3624" s="99">
        <v>461724</v>
      </c>
      <c r="B3624" s="99" t="s">
        <v>1463</v>
      </c>
      <c r="D3624" s="1" t="s">
        <v>4463</v>
      </c>
      <c r="E3624" s="1" t="s">
        <v>7531</v>
      </c>
      <c r="F3624" s="1" t="s">
        <v>8484</v>
      </c>
      <c r="G3624" s="1">
        <v>23473</v>
      </c>
      <c r="H3624" s="1" t="s">
        <v>46</v>
      </c>
    </row>
    <row r="3625" spans="1:8" x14ac:dyDescent="0.25">
      <c r="A3625" s="99">
        <v>461745</v>
      </c>
      <c r="B3625" s="99" t="s">
        <v>1464</v>
      </c>
      <c r="D3625" s="1" t="s">
        <v>4463</v>
      </c>
      <c r="E3625" s="1" t="s">
        <v>7531</v>
      </c>
      <c r="F3625" s="1" t="s">
        <v>8484</v>
      </c>
      <c r="G3625" s="1">
        <v>24172</v>
      </c>
      <c r="H3625" s="1" t="s">
        <v>46</v>
      </c>
    </row>
    <row r="3626" spans="1:8" x14ac:dyDescent="0.25">
      <c r="A3626" s="99">
        <v>461746</v>
      </c>
      <c r="B3626" s="99" t="s">
        <v>1465</v>
      </c>
      <c r="D3626" s="1" t="s">
        <v>4463</v>
      </c>
      <c r="E3626" s="1" t="s">
        <v>7531</v>
      </c>
      <c r="F3626" s="1" t="s">
        <v>8484</v>
      </c>
      <c r="G3626" s="1">
        <v>26072</v>
      </c>
      <c r="H3626" s="1" t="s">
        <v>46</v>
      </c>
    </row>
    <row r="3627" spans="1:8" x14ac:dyDescent="0.25">
      <c r="A3627" s="99">
        <v>461747</v>
      </c>
      <c r="B3627" s="99" t="s">
        <v>1466</v>
      </c>
      <c r="D3627" s="1" t="s">
        <v>4463</v>
      </c>
      <c r="E3627" s="1" t="s">
        <v>7531</v>
      </c>
      <c r="F3627" s="1" t="s">
        <v>8484</v>
      </c>
      <c r="G3627" s="1">
        <v>26100</v>
      </c>
      <c r="H3627" s="1" t="s">
        <v>46</v>
      </c>
    </row>
    <row r="3628" spans="1:8" x14ac:dyDescent="0.25">
      <c r="A3628" s="99">
        <v>461750</v>
      </c>
      <c r="B3628" s="99" t="s">
        <v>1467</v>
      </c>
      <c r="D3628" s="1" t="s">
        <v>4463</v>
      </c>
      <c r="E3628" s="1" t="s">
        <v>7531</v>
      </c>
      <c r="F3628" s="1" t="s">
        <v>8484</v>
      </c>
      <c r="G3628" s="1">
        <v>25005</v>
      </c>
      <c r="H3628" s="1" t="s">
        <v>46</v>
      </c>
    </row>
    <row r="3629" spans="1:8" x14ac:dyDescent="0.25">
      <c r="A3629" s="99">
        <v>461751</v>
      </c>
      <c r="B3629" s="99" t="s">
        <v>1468</v>
      </c>
      <c r="D3629" s="1" t="s">
        <v>4463</v>
      </c>
      <c r="E3629" s="1" t="s">
        <v>7531</v>
      </c>
      <c r="F3629" s="1" t="s">
        <v>8484</v>
      </c>
      <c r="G3629" s="1">
        <v>26429</v>
      </c>
      <c r="H3629" s="1" t="s">
        <v>46</v>
      </c>
    </row>
    <row r="3630" spans="1:8" x14ac:dyDescent="0.25">
      <c r="A3630" s="99">
        <v>461752</v>
      </c>
      <c r="B3630" s="99" t="s">
        <v>1469</v>
      </c>
      <c r="D3630" s="1" t="s">
        <v>4463</v>
      </c>
      <c r="E3630" s="1" t="s">
        <v>7531</v>
      </c>
      <c r="F3630" s="1" t="s">
        <v>8484</v>
      </c>
      <c r="G3630" s="1">
        <v>28225</v>
      </c>
      <c r="H3630" s="1" t="s">
        <v>46</v>
      </c>
    </row>
    <row r="3631" spans="1:8" x14ac:dyDescent="0.25">
      <c r="A3631" s="99">
        <v>461753</v>
      </c>
      <c r="B3631" s="99" t="s">
        <v>1470</v>
      </c>
      <c r="D3631" s="1" t="s">
        <v>4463</v>
      </c>
      <c r="E3631" s="1" t="s">
        <v>7531</v>
      </c>
      <c r="F3631" s="1" t="s">
        <v>8484</v>
      </c>
      <c r="G3631" s="1">
        <v>28252</v>
      </c>
      <c r="H3631" s="1" t="s">
        <v>46</v>
      </c>
    </row>
    <row r="3632" spans="1:8" x14ac:dyDescent="0.25">
      <c r="A3632" s="99">
        <v>461756</v>
      </c>
      <c r="B3632" s="99" t="s">
        <v>1471</v>
      </c>
      <c r="D3632" s="1" t="s">
        <v>4463</v>
      </c>
      <c r="E3632" s="1" t="s">
        <v>7531</v>
      </c>
      <c r="F3632" s="1" t="s">
        <v>8484</v>
      </c>
      <c r="G3632" s="1">
        <v>27299</v>
      </c>
      <c r="H3632" s="1" t="s">
        <v>46</v>
      </c>
    </row>
    <row r="3633" spans="1:8" x14ac:dyDescent="0.25">
      <c r="A3633" s="99">
        <v>461757</v>
      </c>
      <c r="B3633" s="99" t="s">
        <v>1472</v>
      </c>
      <c r="D3633" s="1" t="s">
        <v>4463</v>
      </c>
      <c r="E3633" s="1" t="s">
        <v>7531</v>
      </c>
      <c r="F3633" s="1" t="s">
        <v>8484</v>
      </c>
      <c r="G3633" s="1">
        <v>24172</v>
      </c>
      <c r="H3633" s="1" t="s">
        <v>46</v>
      </c>
    </row>
    <row r="3634" spans="1:8" x14ac:dyDescent="0.25">
      <c r="A3634" s="99">
        <v>461758</v>
      </c>
      <c r="B3634" s="99" t="s">
        <v>1473</v>
      </c>
      <c r="D3634" s="1" t="s">
        <v>4463</v>
      </c>
      <c r="E3634" s="1" t="s">
        <v>7531</v>
      </c>
      <c r="F3634" s="1" t="s">
        <v>8484</v>
      </c>
      <c r="G3634" s="1">
        <v>26072</v>
      </c>
      <c r="H3634" s="1" t="s">
        <v>46</v>
      </c>
    </row>
    <row r="3635" spans="1:8" x14ac:dyDescent="0.25">
      <c r="A3635" s="99">
        <v>461759</v>
      </c>
      <c r="B3635" s="99" t="s">
        <v>1474</v>
      </c>
      <c r="D3635" s="1" t="s">
        <v>4463</v>
      </c>
      <c r="E3635" s="1" t="s">
        <v>7531</v>
      </c>
      <c r="F3635" s="1" t="s">
        <v>8484</v>
      </c>
      <c r="G3635" s="1">
        <v>26100</v>
      </c>
      <c r="H3635" s="1" t="s">
        <v>46</v>
      </c>
    </row>
    <row r="3636" spans="1:8" x14ac:dyDescent="0.25">
      <c r="A3636" s="99">
        <v>461762</v>
      </c>
      <c r="B3636" s="99" t="s">
        <v>1475</v>
      </c>
      <c r="D3636" s="1" t="s">
        <v>4463</v>
      </c>
      <c r="E3636" s="1" t="s">
        <v>7531</v>
      </c>
      <c r="F3636" s="1" t="s">
        <v>8484</v>
      </c>
      <c r="G3636" s="1">
        <v>25005</v>
      </c>
      <c r="H3636" s="1" t="s">
        <v>46</v>
      </c>
    </row>
    <row r="3637" spans="1:8" x14ac:dyDescent="0.25">
      <c r="A3637" s="99">
        <v>461763</v>
      </c>
      <c r="B3637" s="99" t="s">
        <v>1476</v>
      </c>
      <c r="D3637" s="1" t="s">
        <v>4463</v>
      </c>
      <c r="E3637" s="1" t="s">
        <v>7531</v>
      </c>
      <c r="F3637" s="1" t="s">
        <v>8484</v>
      </c>
      <c r="G3637" s="1">
        <v>26429</v>
      </c>
      <c r="H3637" s="1" t="s">
        <v>46</v>
      </c>
    </row>
    <row r="3638" spans="1:8" x14ac:dyDescent="0.25">
      <c r="A3638" s="99">
        <v>461764</v>
      </c>
      <c r="B3638" s="99" t="s">
        <v>1477</v>
      </c>
      <c r="D3638" s="1" t="s">
        <v>4463</v>
      </c>
      <c r="E3638" s="1" t="s">
        <v>7531</v>
      </c>
      <c r="F3638" s="1" t="s">
        <v>8484</v>
      </c>
      <c r="G3638" s="1">
        <v>28225</v>
      </c>
      <c r="H3638" s="1" t="s">
        <v>46</v>
      </c>
    </row>
    <row r="3639" spans="1:8" x14ac:dyDescent="0.25">
      <c r="A3639" s="99">
        <v>461765</v>
      </c>
      <c r="B3639" s="99" t="s">
        <v>1478</v>
      </c>
      <c r="D3639" s="1" t="s">
        <v>4463</v>
      </c>
      <c r="E3639" s="1" t="s">
        <v>7531</v>
      </c>
      <c r="F3639" s="1" t="s">
        <v>8484</v>
      </c>
      <c r="G3639" s="1">
        <v>28252</v>
      </c>
      <c r="H3639" s="1" t="s">
        <v>46</v>
      </c>
    </row>
    <row r="3640" spans="1:8" x14ac:dyDescent="0.25">
      <c r="A3640" s="99">
        <v>461768</v>
      </c>
      <c r="B3640" s="99" t="s">
        <v>1479</v>
      </c>
      <c r="D3640" s="1" t="s">
        <v>4463</v>
      </c>
      <c r="E3640" s="1" t="s">
        <v>7531</v>
      </c>
      <c r="F3640" s="1" t="s">
        <v>8484</v>
      </c>
      <c r="G3640" s="1">
        <v>27299</v>
      </c>
      <c r="H3640" s="1" t="s">
        <v>46</v>
      </c>
    </row>
    <row r="3641" spans="1:8" x14ac:dyDescent="0.25">
      <c r="A3641" s="99">
        <v>461789</v>
      </c>
      <c r="B3641" s="99" t="s">
        <v>1480</v>
      </c>
      <c r="D3641" s="1" t="s">
        <v>4463</v>
      </c>
      <c r="E3641" s="1" t="s">
        <v>7531</v>
      </c>
      <c r="F3641" s="1" t="s">
        <v>8484</v>
      </c>
      <c r="G3641" s="1">
        <v>25917</v>
      </c>
      <c r="H3641" s="1" t="s">
        <v>46</v>
      </c>
    </row>
    <row r="3642" spans="1:8" x14ac:dyDescent="0.25">
      <c r="A3642" s="99">
        <v>461790</v>
      </c>
      <c r="B3642" s="99" t="s">
        <v>1481</v>
      </c>
      <c r="D3642" s="1" t="s">
        <v>4463</v>
      </c>
      <c r="E3642" s="1" t="s">
        <v>7531</v>
      </c>
      <c r="F3642" s="1" t="s">
        <v>8484</v>
      </c>
      <c r="G3642" s="1">
        <v>28058</v>
      </c>
      <c r="H3642" s="1" t="s">
        <v>46</v>
      </c>
    </row>
    <row r="3643" spans="1:8" x14ac:dyDescent="0.25">
      <c r="A3643" s="99">
        <v>461793</v>
      </c>
      <c r="B3643" s="99" t="s">
        <v>1482</v>
      </c>
      <c r="D3643" s="1" t="s">
        <v>4463</v>
      </c>
      <c r="E3643" s="1" t="s">
        <v>7531</v>
      </c>
      <c r="F3643" s="1" t="s">
        <v>8484</v>
      </c>
      <c r="G3643" s="1">
        <v>26911</v>
      </c>
      <c r="H3643" s="1" t="s">
        <v>46</v>
      </c>
    </row>
    <row r="3644" spans="1:8" x14ac:dyDescent="0.25">
      <c r="A3644" s="99">
        <v>461794</v>
      </c>
      <c r="B3644" s="99" t="s">
        <v>1483</v>
      </c>
      <c r="D3644" s="1" t="s">
        <v>4463</v>
      </c>
      <c r="E3644" s="1" t="s">
        <v>7531</v>
      </c>
      <c r="F3644" s="1" t="s">
        <v>8484</v>
      </c>
      <c r="G3644" s="1">
        <v>28905</v>
      </c>
      <c r="H3644" s="1" t="s">
        <v>46</v>
      </c>
    </row>
    <row r="3645" spans="1:8" x14ac:dyDescent="0.25">
      <c r="A3645" s="99">
        <v>461795</v>
      </c>
      <c r="B3645" s="99" t="s">
        <v>1484</v>
      </c>
      <c r="D3645" s="1" t="s">
        <v>4463</v>
      </c>
      <c r="E3645" s="1" t="s">
        <v>7531</v>
      </c>
      <c r="F3645" s="1" t="s">
        <v>8484</v>
      </c>
      <c r="G3645" s="1">
        <v>30655</v>
      </c>
      <c r="H3645" s="1" t="s">
        <v>46</v>
      </c>
    </row>
    <row r="3646" spans="1:8" x14ac:dyDescent="0.25">
      <c r="A3646" s="99">
        <v>461798</v>
      </c>
      <c r="B3646" s="99" t="s">
        <v>1485</v>
      </c>
      <c r="D3646" s="1" t="s">
        <v>4463</v>
      </c>
      <c r="E3646" s="1" t="s">
        <v>7531</v>
      </c>
      <c r="F3646" s="1" t="s">
        <v>8484</v>
      </c>
      <c r="G3646" s="1">
        <v>29846</v>
      </c>
      <c r="H3646" s="1" t="s">
        <v>46</v>
      </c>
    </row>
    <row r="3647" spans="1:8" x14ac:dyDescent="0.25">
      <c r="A3647" s="99">
        <v>461799</v>
      </c>
      <c r="B3647" s="99" t="s">
        <v>1486</v>
      </c>
      <c r="D3647" s="1" t="s">
        <v>4463</v>
      </c>
      <c r="E3647" s="1" t="s">
        <v>7531</v>
      </c>
      <c r="F3647" s="1" t="s">
        <v>8484</v>
      </c>
      <c r="G3647" s="1">
        <v>25917</v>
      </c>
      <c r="H3647" s="1" t="s">
        <v>46</v>
      </c>
    </row>
    <row r="3648" spans="1:8" x14ac:dyDescent="0.25">
      <c r="A3648" s="99">
        <v>461800</v>
      </c>
      <c r="B3648" s="99" t="s">
        <v>1487</v>
      </c>
      <c r="D3648" s="1" t="s">
        <v>4463</v>
      </c>
      <c r="E3648" s="1" t="s">
        <v>7531</v>
      </c>
      <c r="F3648" s="1" t="s">
        <v>8484</v>
      </c>
      <c r="G3648" s="1">
        <v>28058</v>
      </c>
      <c r="H3648" s="1" t="s">
        <v>46</v>
      </c>
    </row>
    <row r="3649" spans="1:8" x14ac:dyDescent="0.25">
      <c r="A3649" s="99">
        <v>461803</v>
      </c>
      <c r="B3649" s="99" t="s">
        <v>1488</v>
      </c>
      <c r="D3649" s="1" t="s">
        <v>4463</v>
      </c>
      <c r="E3649" s="1" t="s">
        <v>7531</v>
      </c>
      <c r="F3649" s="1" t="s">
        <v>8484</v>
      </c>
      <c r="G3649" s="1">
        <v>26911</v>
      </c>
      <c r="H3649" s="1" t="s">
        <v>46</v>
      </c>
    </row>
    <row r="3650" spans="1:8" x14ac:dyDescent="0.25">
      <c r="A3650" s="99">
        <v>461804</v>
      </c>
      <c r="B3650" s="99" t="s">
        <v>1489</v>
      </c>
      <c r="D3650" s="1" t="s">
        <v>4463</v>
      </c>
      <c r="E3650" s="1" t="s">
        <v>7531</v>
      </c>
      <c r="F3650" s="1" t="s">
        <v>8484</v>
      </c>
      <c r="G3650" s="1">
        <v>28905</v>
      </c>
      <c r="H3650" s="1" t="s">
        <v>46</v>
      </c>
    </row>
    <row r="3651" spans="1:8" x14ac:dyDescent="0.25">
      <c r="A3651" s="99">
        <v>461805</v>
      </c>
      <c r="B3651" s="99" t="s">
        <v>1490</v>
      </c>
      <c r="D3651" s="1" t="s">
        <v>4463</v>
      </c>
      <c r="E3651" s="1" t="s">
        <v>7531</v>
      </c>
      <c r="F3651" s="1" t="s">
        <v>8484</v>
      </c>
      <c r="G3651" s="1">
        <v>30655</v>
      </c>
      <c r="H3651" s="1" t="s">
        <v>46</v>
      </c>
    </row>
    <row r="3652" spans="1:8" x14ac:dyDescent="0.25">
      <c r="A3652" s="99">
        <v>461808</v>
      </c>
      <c r="B3652" s="99" t="s">
        <v>1491</v>
      </c>
      <c r="D3652" s="1" t="s">
        <v>4463</v>
      </c>
      <c r="E3652" s="1" t="s">
        <v>7531</v>
      </c>
      <c r="F3652" s="1" t="s">
        <v>8484</v>
      </c>
      <c r="G3652" s="1">
        <v>29846</v>
      </c>
      <c r="H3652" s="1" t="s">
        <v>46</v>
      </c>
    </row>
    <row r="3653" spans="1:8" x14ac:dyDescent="0.25">
      <c r="A3653" s="99">
        <v>461867</v>
      </c>
      <c r="B3653" s="99" t="s">
        <v>3400</v>
      </c>
      <c r="D3653" s="1" t="s">
        <v>4463</v>
      </c>
      <c r="E3653" s="1" t="s">
        <v>7531</v>
      </c>
      <c r="F3653" s="1" t="s">
        <v>8484</v>
      </c>
      <c r="G3653" s="1">
        <v>19217</v>
      </c>
      <c r="H3653" s="1" t="s">
        <v>46</v>
      </c>
    </row>
    <row r="3654" spans="1:8" x14ac:dyDescent="0.25">
      <c r="A3654" s="99">
        <v>461868</v>
      </c>
      <c r="B3654" s="99" t="s">
        <v>3401</v>
      </c>
      <c r="D3654" s="1" t="s">
        <v>4463</v>
      </c>
      <c r="E3654" s="1" t="s">
        <v>7531</v>
      </c>
      <c r="F3654" s="1" t="s">
        <v>8484</v>
      </c>
      <c r="G3654" s="1">
        <v>20615</v>
      </c>
      <c r="H3654" s="1" t="s">
        <v>46</v>
      </c>
    </row>
    <row r="3655" spans="1:8" x14ac:dyDescent="0.25">
      <c r="A3655" s="99">
        <v>461869</v>
      </c>
      <c r="B3655" s="99" t="s">
        <v>3402</v>
      </c>
      <c r="D3655" s="1" t="s">
        <v>4463</v>
      </c>
      <c r="E3655" s="1" t="s">
        <v>7531</v>
      </c>
      <c r="F3655" s="1" t="s">
        <v>8484</v>
      </c>
      <c r="G3655" s="1">
        <v>20642</v>
      </c>
      <c r="H3655" s="1" t="s">
        <v>46</v>
      </c>
    </row>
    <row r="3656" spans="1:8" x14ac:dyDescent="0.25">
      <c r="A3656" s="99">
        <v>461870</v>
      </c>
      <c r="B3656" s="99" t="s">
        <v>3403</v>
      </c>
      <c r="D3656" s="1" t="s">
        <v>4463</v>
      </c>
      <c r="E3656" s="1" t="s">
        <v>7531</v>
      </c>
      <c r="F3656" s="1" t="s">
        <v>8484</v>
      </c>
      <c r="G3656" s="1">
        <v>20658</v>
      </c>
      <c r="H3656" s="1" t="s">
        <v>46</v>
      </c>
    </row>
    <row r="3657" spans="1:8" x14ac:dyDescent="0.25">
      <c r="A3657" s="99">
        <v>461872</v>
      </c>
      <c r="B3657" s="99" t="s">
        <v>3404</v>
      </c>
      <c r="D3657" s="1" t="s">
        <v>4463</v>
      </c>
      <c r="E3657" s="1" t="s">
        <v>7531</v>
      </c>
      <c r="F3657" s="1" t="s">
        <v>8484</v>
      </c>
      <c r="G3657" s="1">
        <v>20114</v>
      </c>
      <c r="H3657" s="1" t="s">
        <v>46</v>
      </c>
    </row>
    <row r="3658" spans="1:8" x14ac:dyDescent="0.25">
      <c r="A3658" s="99">
        <v>461873</v>
      </c>
      <c r="B3658" s="99" t="s">
        <v>3405</v>
      </c>
      <c r="D3658" s="1" t="s">
        <v>4463</v>
      </c>
      <c r="E3658" s="1" t="s">
        <v>7531</v>
      </c>
      <c r="F3658" s="1" t="s">
        <v>8484</v>
      </c>
      <c r="G3658" s="1">
        <v>22020</v>
      </c>
      <c r="H3658" s="1" t="s">
        <v>46</v>
      </c>
    </row>
    <row r="3659" spans="1:8" x14ac:dyDescent="0.25">
      <c r="A3659" s="99">
        <v>461874</v>
      </c>
      <c r="B3659" s="99" t="s">
        <v>3406</v>
      </c>
      <c r="D3659" s="1" t="s">
        <v>4463</v>
      </c>
      <c r="E3659" s="1" t="s">
        <v>7531</v>
      </c>
      <c r="F3659" s="1" t="s">
        <v>8484</v>
      </c>
      <c r="G3659" s="1">
        <v>23405</v>
      </c>
      <c r="H3659" s="1" t="s">
        <v>46</v>
      </c>
    </row>
    <row r="3660" spans="1:8" x14ac:dyDescent="0.25">
      <c r="A3660" s="99">
        <v>461875</v>
      </c>
      <c r="B3660" s="99" t="s">
        <v>3407</v>
      </c>
      <c r="D3660" s="1" t="s">
        <v>4463</v>
      </c>
      <c r="E3660" s="1" t="s">
        <v>7531</v>
      </c>
      <c r="F3660" s="1" t="s">
        <v>8484</v>
      </c>
      <c r="G3660" s="1">
        <v>23412</v>
      </c>
      <c r="H3660" s="1" t="s">
        <v>46</v>
      </c>
    </row>
    <row r="3661" spans="1:8" x14ac:dyDescent="0.25">
      <c r="A3661" s="99">
        <v>461876</v>
      </c>
      <c r="B3661" s="99" t="s">
        <v>3408</v>
      </c>
      <c r="D3661" s="1" t="s">
        <v>4463</v>
      </c>
      <c r="E3661" s="1" t="s">
        <v>7531</v>
      </c>
      <c r="F3661" s="1" t="s">
        <v>8484</v>
      </c>
      <c r="G3661" s="1">
        <v>23567</v>
      </c>
      <c r="H3661" s="1" t="s">
        <v>46</v>
      </c>
    </row>
    <row r="3662" spans="1:8" x14ac:dyDescent="0.25">
      <c r="A3662" s="99">
        <v>461878</v>
      </c>
      <c r="B3662" s="99" t="s">
        <v>3409</v>
      </c>
      <c r="D3662" s="1" t="s">
        <v>4463</v>
      </c>
      <c r="E3662" s="1" t="s">
        <v>7531</v>
      </c>
      <c r="F3662" s="1" t="s">
        <v>8484</v>
      </c>
      <c r="G3662" s="1">
        <v>22662</v>
      </c>
      <c r="H3662" s="1" t="s">
        <v>46</v>
      </c>
    </row>
    <row r="3663" spans="1:8" x14ac:dyDescent="0.25">
      <c r="A3663" s="99">
        <v>461879</v>
      </c>
      <c r="B3663" s="99" t="s">
        <v>3410</v>
      </c>
      <c r="D3663" s="1" t="s">
        <v>4463</v>
      </c>
      <c r="E3663" s="1" t="s">
        <v>7531</v>
      </c>
      <c r="F3663" s="1" t="s">
        <v>8484</v>
      </c>
      <c r="G3663" s="1">
        <v>19217</v>
      </c>
      <c r="H3663" s="1" t="s">
        <v>46</v>
      </c>
    </row>
    <row r="3664" spans="1:8" x14ac:dyDescent="0.25">
      <c r="A3664" s="99">
        <v>461880</v>
      </c>
      <c r="B3664" s="99" t="s">
        <v>3411</v>
      </c>
      <c r="D3664" s="1" t="s">
        <v>4463</v>
      </c>
      <c r="E3664" s="1" t="s">
        <v>7531</v>
      </c>
      <c r="F3664" s="1" t="s">
        <v>8484</v>
      </c>
      <c r="G3664" s="1">
        <v>20615</v>
      </c>
      <c r="H3664" s="1" t="s">
        <v>46</v>
      </c>
    </row>
    <row r="3665" spans="1:8" x14ac:dyDescent="0.25">
      <c r="A3665" s="99">
        <v>461881</v>
      </c>
      <c r="B3665" s="99" t="s">
        <v>3412</v>
      </c>
      <c r="D3665" s="1" t="s">
        <v>4463</v>
      </c>
      <c r="E3665" s="1" t="s">
        <v>7531</v>
      </c>
      <c r="F3665" s="1" t="s">
        <v>8484</v>
      </c>
      <c r="G3665" s="1">
        <v>20642</v>
      </c>
      <c r="H3665" s="1" t="s">
        <v>46</v>
      </c>
    </row>
    <row r="3666" spans="1:8" x14ac:dyDescent="0.25">
      <c r="A3666" s="99">
        <v>461882</v>
      </c>
      <c r="B3666" s="99" t="s">
        <v>3413</v>
      </c>
      <c r="D3666" s="1" t="s">
        <v>4463</v>
      </c>
      <c r="E3666" s="1" t="s">
        <v>7531</v>
      </c>
      <c r="F3666" s="1" t="s">
        <v>8484</v>
      </c>
      <c r="G3666" s="1">
        <v>20658</v>
      </c>
      <c r="H3666" s="1" t="s">
        <v>46</v>
      </c>
    </row>
    <row r="3667" spans="1:8" x14ac:dyDescent="0.25">
      <c r="A3667" s="99">
        <v>461884</v>
      </c>
      <c r="B3667" s="99" t="s">
        <v>3414</v>
      </c>
      <c r="D3667" s="1" t="s">
        <v>4463</v>
      </c>
      <c r="E3667" s="1" t="s">
        <v>7531</v>
      </c>
      <c r="F3667" s="1" t="s">
        <v>8484</v>
      </c>
      <c r="G3667" s="1">
        <v>20114</v>
      </c>
      <c r="H3667" s="1" t="s">
        <v>46</v>
      </c>
    </row>
    <row r="3668" spans="1:8" x14ac:dyDescent="0.25">
      <c r="A3668" s="99">
        <v>461885</v>
      </c>
      <c r="B3668" s="99" t="s">
        <v>3415</v>
      </c>
      <c r="D3668" s="1" t="s">
        <v>4463</v>
      </c>
      <c r="E3668" s="1" t="s">
        <v>7531</v>
      </c>
      <c r="F3668" s="1" t="s">
        <v>8484</v>
      </c>
      <c r="G3668" s="1">
        <v>22020</v>
      </c>
      <c r="H3668" s="1" t="s">
        <v>46</v>
      </c>
    </row>
    <row r="3669" spans="1:8" x14ac:dyDescent="0.25">
      <c r="A3669" s="99">
        <v>461886</v>
      </c>
      <c r="B3669" s="99" t="s">
        <v>3416</v>
      </c>
      <c r="D3669" s="1" t="s">
        <v>4463</v>
      </c>
      <c r="E3669" s="1" t="s">
        <v>7531</v>
      </c>
      <c r="F3669" s="1" t="s">
        <v>8484</v>
      </c>
      <c r="G3669" s="1">
        <v>23405</v>
      </c>
      <c r="H3669" s="1" t="s">
        <v>46</v>
      </c>
    </row>
    <row r="3670" spans="1:8" x14ac:dyDescent="0.25">
      <c r="A3670" s="99">
        <v>461887</v>
      </c>
      <c r="B3670" s="99" t="s">
        <v>3417</v>
      </c>
      <c r="D3670" s="1" t="s">
        <v>4463</v>
      </c>
      <c r="E3670" s="1" t="s">
        <v>7531</v>
      </c>
      <c r="F3670" s="1" t="s">
        <v>8484</v>
      </c>
      <c r="G3670" s="1">
        <v>23412</v>
      </c>
      <c r="H3670" s="1" t="s">
        <v>46</v>
      </c>
    </row>
    <row r="3671" spans="1:8" x14ac:dyDescent="0.25">
      <c r="A3671" s="99">
        <v>461888</v>
      </c>
      <c r="B3671" s="99" t="s">
        <v>3418</v>
      </c>
      <c r="D3671" s="1" t="s">
        <v>4463</v>
      </c>
      <c r="E3671" s="1" t="s">
        <v>7531</v>
      </c>
      <c r="F3671" s="1" t="s">
        <v>8484</v>
      </c>
      <c r="G3671" s="1">
        <v>23567</v>
      </c>
      <c r="H3671" s="1" t="s">
        <v>46</v>
      </c>
    </row>
    <row r="3672" spans="1:8" x14ac:dyDescent="0.25">
      <c r="A3672" s="99">
        <v>461890</v>
      </c>
      <c r="B3672" s="99" t="s">
        <v>3419</v>
      </c>
      <c r="D3672" s="1" t="s">
        <v>4463</v>
      </c>
      <c r="E3672" s="1" t="s">
        <v>7531</v>
      </c>
      <c r="F3672" s="1" t="s">
        <v>8484</v>
      </c>
      <c r="G3672" s="1">
        <v>22662</v>
      </c>
      <c r="H3672" s="1" t="s">
        <v>46</v>
      </c>
    </row>
    <row r="3673" spans="1:8" x14ac:dyDescent="0.25">
      <c r="A3673" s="99">
        <v>461915</v>
      </c>
      <c r="B3673" s="99" t="s">
        <v>3440</v>
      </c>
      <c r="D3673" s="1" t="s">
        <v>4463</v>
      </c>
      <c r="E3673" s="1" t="s">
        <v>7531</v>
      </c>
      <c r="F3673" s="1" t="s">
        <v>8484</v>
      </c>
      <c r="G3673" s="1">
        <v>19929</v>
      </c>
      <c r="H3673" s="1" t="s">
        <v>46</v>
      </c>
    </row>
    <row r="3674" spans="1:8" x14ac:dyDescent="0.25">
      <c r="A3674" s="99">
        <v>461916</v>
      </c>
      <c r="B3674" s="99" t="s">
        <v>3441</v>
      </c>
      <c r="D3674" s="1" t="s">
        <v>4463</v>
      </c>
      <c r="E3674" s="1" t="s">
        <v>7531</v>
      </c>
      <c r="F3674" s="1" t="s">
        <v>8484</v>
      </c>
      <c r="G3674" s="1">
        <v>21378</v>
      </c>
      <c r="H3674" s="1" t="s">
        <v>46</v>
      </c>
    </row>
    <row r="3675" spans="1:8" x14ac:dyDescent="0.25">
      <c r="A3675" s="99">
        <v>461917</v>
      </c>
      <c r="B3675" s="99" t="s">
        <v>3442</v>
      </c>
      <c r="D3675" s="1" t="s">
        <v>4463</v>
      </c>
      <c r="E3675" s="1" t="s">
        <v>7531</v>
      </c>
      <c r="F3675" s="1" t="s">
        <v>8484</v>
      </c>
      <c r="G3675" s="1">
        <v>21407</v>
      </c>
      <c r="H3675" s="1" t="s">
        <v>46</v>
      </c>
    </row>
    <row r="3676" spans="1:8" x14ac:dyDescent="0.25">
      <c r="A3676" s="99">
        <v>461918</v>
      </c>
      <c r="B3676" s="99" t="s">
        <v>3443</v>
      </c>
      <c r="D3676" s="1" t="s">
        <v>4463</v>
      </c>
      <c r="E3676" s="1" t="s">
        <v>7531</v>
      </c>
      <c r="F3676" s="1" t="s">
        <v>8484</v>
      </c>
      <c r="G3676" s="1">
        <v>21424</v>
      </c>
      <c r="H3676" s="1" t="s">
        <v>46</v>
      </c>
    </row>
    <row r="3677" spans="1:8" x14ac:dyDescent="0.25">
      <c r="A3677" s="99">
        <v>461920</v>
      </c>
      <c r="B3677" s="99" t="s">
        <v>3444</v>
      </c>
      <c r="D3677" s="1" t="s">
        <v>4463</v>
      </c>
      <c r="E3677" s="1" t="s">
        <v>7531</v>
      </c>
      <c r="F3677" s="1" t="s">
        <v>8484</v>
      </c>
      <c r="G3677" s="1">
        <v>20652</v>
      </c>
      <c r="H3677" s="1" t="s">
        <v>46</v>
      </c>
    </row>
    <row r="3678" spans="1:8" x14ac:dyDescent="0.25">
      <c r="A3678" s="99">
        <v>461921</v>
      </c>
      <c r="B3678" s="99" t="s">
        <v>3445</v>
      </c>
      <c r="D3678" s="1" t="s">
        <v>4463</v>
      </c>
      <c r="E3678" s="1" t="s">
        <v>7531</v>
      </c>
      <c r="F3678" s="1" t="s">
        <v>8484</v>
      </c>
      <c r="G3678" s="1">
        <v>22836</v>
      </c>
      <c r="H3678" s="1" t="s">
        <v>46</v>
      </c>
    </row>
    <row r="3679" spans="1:8" x14ac:dyDescent="0.25">
      <c r="A3679" s="99">
        <v>461922</v>
      </c>
      <c r="B3679" s="99" t="s">
        <v>3446</v>
      </c>
      <c r="D3679" s="1" t="s">
        <v>4463</v>
      </c>
      <c r="E3679" s="1" t="s">
        <v>7531</v>
      </c>
      <c r="F3679" s="1" t="s">
        <v>8484</v>
      </c>
      <c r="G3679" s="1">
        <v>24272</v>
      </c>
      <c r="H3679" s="1" t="s">
        <v>46</v>
      </c>
    </row>
    <row r="3680" spans="1:8" x14ac:dyDescent="0.25">
      <c r="A3680" s="99">
        <v>461923</v>
      </c>
      <c r="B3680" s="99" t="s">
        <v>3447</v>
      </c>
      <c r="D3680" s="1" t="s">
        <v>4463</v>
      </c>
      <c r="E3680" s="1" t="s">
        <v>7531</v>
      </c>
      <c r="F3680" s="1" t="s">
        <v>8484</v>
      </c>
      <c r="G3680" s="1">
        <v>24280</v>
      </c>
      <c r="H3680" s="1" t="s">
        <v>46</v>
      </c>
    </row>
    <row r="3681" spans="1:8" x14ac:dyDescent="0.25">
      <c r="A3681" s="99">
        <v>461924</v>
      </c>
      <c r="B3681" s="99" t="s">
        <v>3448</v>
      </c>
      <c r="D3681" s="1" t="s">
        <v>4463</v>
      </c>
      <c r="E3681" s="1" t="s">
        <v>7531</v>
      </c>
      <c r="F3681" s="1" t="s">
        <v>8484</v>
      </c>
      <c r="G3681" s="1">
        <v>24440</v>
      </c>
      <c r="H3681" s="1" t="s">
        <v>46</v>
      </c>
    </row>
    <row r="3682" spans="1:8" x14ac:dyDescent="0.25">
      <c r="A3682" s="99">
        <v>461926</v>
      </c>
      <c r="B3682" s="99" t="s">
        <v>3449</v>
      </c>
      <c r="D3682" s="1" t="s">
        <v>4463</v>
      </c>
      <c r="E3682" s="1" t="s">
        <v>7531</v>
      </c>
      <c r="F3682" s="1" t="s">
        <v>8484</v>
      </c>
      <c r="G3682" s="1">
        <v>23501</v>
      </c>
      <c r="H3682" s="1" t="s">
        <v>46</v>
      </c>
    </row>
    <row r="3683" spans="1:8" x14ac:dyDescent="0.25">
      <c r="A3683" s="99">
        <v>461927</v>
      </c>
      <c r="B3683" s="99" t="s">
        <v>3450</v>
      </c>
      <c r="D3683" s="1" t="s">
        <v>4463</v>
      </c>
      <c r="E3683" s="1" t="s">
        <v>7531</v>
      </c>
      <c r="F3683" s="1" t="s">
        <v>8484</v>
      </c>
      <c r="G3683" s="1">
        <v>19929</v>
      </c>
      <c r="H3683" s="1" t="s">
        <v>46</v>
      </c>
    </row>
    <row r="3684" spans="1:8" x14ac:dyDescent="0.25">
      <c r="A3684" s="99">
        <v>461928</v>
      </c>
      <c r="B3684" s="99" t="s">
        <v>3451</v>
      </c>
      <c r="D3684" s="1" t="s">
        <v>4463</v>
      </c>
      <c r="E3684" s="1" t="s">
        <v>7531</v>
      </c>
      <c r="F3684" s="1" t="s">
        <v>8484</v>
      </c>
      <c r="G3684" s="1">
        <v>21378</v>
      </c>
      <c r="H3684" s="1" t="s">
        <v>46</v>
      </c>
    </row>
    <row r="3685" spans="1:8" x14ac:dyDescent="0.25">
      <c r="A3685" s="99">
        <v>461929</v>
      </c>
      <c r="B3685" s="99" t="s">
        <v>3452</v>
      </c>
      <c r="D3685" s="1" t="s">
        <v>4463</v>
      </c>
      <c r="E3685" s="1" t="s">
        <v>7531</v>
      </c>
      <c r="F3685" s="1" t="s">
        <v>8484</v>
      </c>
      <c r="G3685" s="1">
        <v>21407</v>
      </c>
      <c r="H3685" s="1" t="s">
        <v>46</v>
      </c>
    </row>
    <row r="3686" spans="1:8" x14ac:dyDescent="0.25">
      <c r="A3686" s="99">
        <v>461930</v>
      </c>
      <c r="B3686" s="99" t="s">
        <v>3453</v>
      </c>
      <c r="D3686" s="1" t="s">
        <v>4463</v>
      </c>
      <c r="E3686" s="1" t="s">
        <v>7531</v>
      </c>
      <c r="F3686" s="1" t="s">
        <v>8484</v>
      </c>
      <c r="G3686" s="1">
        <v>21424</v>
      </c>
      <c r="H3686" s="1" t="s">
        <v>46</v>
      </c>
    </row>
    <row r="3687" spans="1:8" x14ac:dyDescent="0.25">
      <c r="A3687" s="99">
        <v>461932</v>
      </c>
      <c r="B3687" s="99" t="s">
        <v>3454</v>
      </c>
      <c r="D3687" s="1" t="s">
        <v>4463</v>
      </c>
      <c r="E3687" s="1" t="s">
        <v>7531</v>
      </c>
      <c r="F3687" s="1" t="s">
        <v>8484</v>
      </c>
      <c r="G3687" s="1">
        <v>20652</v>
      </c>
      <c r="H3687" s="1" t="s">
        <v>46</v>
      </c>
    </row>
    <row r="3688" spans="1:8" x14ac:dyDescent="0.25">
      <c r="A3688" s="99">
        <v>461933</v>
      </c>
      <c r="B3688" s="99" t="s">
        <v>3455</v>
      </c>
      <c r="D3688" s="1" t="s">
        <v>4463</v>
      </c>
      <c r="E3688" s="1" t="s">
        <v>7531</v>
      </c>
      <c r="F3688" s="1" t="s">
        <v>8484</v>
      </c>
      <c r="G3688" s="1">
        <v>22836</v>
      </c>
      <c r="H3688" s="1" t="s">
        <v>46</v>
      </c>
    </row>
    <row r="3689" spans="1:8" x14ac:dyDescent="0.25">
      <c r="A3689" s="99">
        <v>461934</v>
      </c>
      <c r="B3689" s="99" t="s">
        <v>3456</v>
      </c>
      <c r="D3689" s="1" t="s">
        <v>4463</v>
      </c>
      <c r="E3689" s="1" t="s">
        <v>7531</v>
      </c>
      <c r="F3689" s="1" t="s">
        <v>8484</v>
      </c>
      <c r="G3689" s="1">
        <v>24272</v>
      </c>
      <c r="H3689" s="1" t="s">
        <v>46</v>
      </c>
    </row>
    <row r="3690" spans="1:8" x14ac:dyDescent="0.25">
      <c r="A3690" s="99">
        <v>461935</v>
      </c>
      <c r="B3690" s="99" t="s">
        <v>3457</v>
      </c>
      <c r="D3690" s="1" t="s">
        <v>4463</v>
      </c>
      <c r="E3690" s="1" t="s">
        <v>7531</v>
      </c>
      <c r="F3690" s="1" t="s">
        <v>8484</v>
      </c>
      <c r="G3690" s="1">
        <v>24280</v>
      </c>
      <c r="H3690" s="1" t="s">
        <v>46</v>
      </c>
    </row>
    <row r="3691" spans="1:8" x14ac:dyDescent="0.25">
      <c r="A3691" s="99">
        <v>461936</v>
      </c>
      <c r="B3691" s="99" t="s">
        <v>3458</v>
      </c>
      <c r="D3691" s="1" t="s">
        <v>4463</v>
      </c>
      <c r="E3691" s="1" t="s">
        <v>7531</v>
      </c>
      <c r="F3691" s="1" t="s">
        <v>8484</v>
      </c>
      <c r="G3691" s="1">
        <v>24440</v>
      </c>
      <c r="H3691" s="1" t="s">
        <v>46</v>
      </c>
    </row>
    <row r="3692" spans="1:8" x14ac:dyDescent="0.25">
      <c r="A3692" s="99">
        <v>461938</v>
      </c>
      <c r="B3692" s="99" t="s">
        <v>3459</v>
      </c>
      <c r="D3692" s="1" t="s">
        <v>4463</v>
      </c>
      <c r="E3692" s="1" t="s">
        <v>7531</v>
      </c>
      <c r="F3692" s="1" t="s">
        <v>8484</v>
      </c>
      <c r="G3692" s="1">
        <v>23501</v>
      </c>
      <c r="H3692" s="1" t="s">
        <v>46</v>
      </c>
    </row>
    <row r="3693" spans="1:8" x14ac:dyDescent="0.25">
      <c r="A3693" s="99">
        <v>490610</v>
      </c>
      <c r="B3693" s="99" t="s">
        <v>5697</v>
      </c>
      <c r="D3693" s="1" t="s">
        <v>4463</v>
      </c>
      <c r="E3693" s="1" t="s">
        <v>7531</v>
      </c>
      <c r="F3693" s="1" t="s">
        <v>8484</v>
      </c>
      <c r="G3693" s="1">
        <v>14681</v>
      </c>
      <c r="H3693" s="1" t="s">
        <v>46</v>
      </c>
    </row>
    <row r="3694" spans="1:8" x14ac:dyDescent="0.25">
      <c r="A3694" s="99">
        <v>490611</v>
      </c>
      <c r="B3694" s="99" t="s">
        <v>5699</v>
      </c>
      <c r="D3694" s="1" t="s">
        <v>4463</v>
      </c>
      <c r="E3694" s="1" t="s">
        <v>7531</v>
      </c>
      <c r="F3694" s="1" t="s">
        <v>8484</v>
      </c>
      <c r="G3694" s="1">
        <v>15751</v>
      </c>
      <c r="H3694" s="1" t="s">
        <v>46</v>
      </c>
    </row>
    <row r="3695" spans="1:8" x14ac:dyDescent="0.25">
      <c r="A3695" s="99">
        <v>490612</v>
      </c>
      <c r="B3695" s="99" t="s">
        <v>5703</v>
      </c>
      <c r="D3695" s="1" t="s">
        <v>4463</v>
      </c>
      <c r="E3695" s="1" t="s">
        <v>7531</v>
      </c>
      <c r="F3695" s="1" t="s">
        <v>8484</v>
      </c>
      <c r="G3695" s="1">
        <v>15765</v>
      </c>
      <c r="H3695" s="1" t="s">
        <v>46</v>
      </c>
    </row>
    <row r="3696" spans="1:8" x14ac:dyDescent="0.25">
      <c r="A3696" s="99">
        <v>490613</v>
      </c>
      <c r="B3696" s="99" t="s">
        <v>5707</v>
      </c>
      <c r="D3696" s="1" t="s">
        <v>4463</v>
      </c>
      <c r="E3696" s="1" t="s">
        <v>7531</v>
      </c>
      <c r="F3696" s="1" t="s">
        <v>8484</v>
      </c>
      <c r="G3696" s="1">
        <v>15769</v>
      </c>
      <c r="H3696" s="1" t="s">
        <v>46</v>
      </c>
    </row>
    <row r="3697" spans="1:8" x14ac:dyDescent="0.25">
      <c r="A3697" s="99">
        <v>490614</v>
      </c>
      <c r="B3697" s="99" t="s">
        <v>5711</v>
      </c>
      <c r="D3697" s="1" t="s">
        <v>4463</v>
      </c>
      <c r="E3697" s="1" t="s">
        <v>7531</v>
      </c>
      <c r="F3697" s="1" t="s">
        <v>8484</v>
      </c>
      <c r="G3697" s="1">
        <v>15428</v>
      </c>
      <c r="H3697" s="1" t="s">
        <v>46</v>
      </c>
    </row>
    <row r="3698" spans="1:8" x14ac:dyDescent="0.25">
      <c r="A3698" s="99">
        <v>490615</v>
      </c>
      <c r="B3698" s="99" t="s">
        <v>5715</v>
      </c>
      <c r="D3698" s="1" t="s">
        <v>4463</v>
      </c>
      <c r="E3698" s="1" t="s">
        <v>7531</v>
      </c>
      <c r="F3698" s="1" t="s">
        <v>8484</v>
      </c>
      <c r="G3698" s="1">
        <v>17807</v>
      </c>
      <c r="H3698" s="1" t="s">
        <v>46</v>
      </c>
    </row>
    <row r="3699" spans="1:8" x14ac:dyDescent="0.25">
      <c r="A3699" s="99">
        <v>490616</v>
      </c>
      <c r="B3699" s="99" t="s">
        <v>5701</v>
      </c>
      <c r="D3699" s="1" t="s">
        <v>4463</v>
      </c>
      <c r="E3699" s="1" t="s">
        <v>7531</v>
      </c>
      <c r="F3699" s="1" t="s">
        <v>8484</v>
      </c>
      <c r="G3699" s="1">
        <v>19080</v>
      </c>
      <c r="H3699" s="1" t="s">
        <v>46</v>
      </c>
    </row>
    <row r="3700" spans="1:8" x14ac:dyDescent="0.25">
      <c r="A3700" s="99">
        <v>490617</v>
      </c>
      <c r="B3700" s="99" t="s">
        <v>5705</v>
      </c>
      <c r="D3700" s="1" t="s">
        <v>4463</v>
      </c>
      <c r="E3700" s="1" t="s">
        <v>7531</v>
      </c>
      <c r="F3700" s="1" t="s">
        <v>8484</v>
      </c>
      <c r="G3700" s="1">
        <v>19095</v>
      </c>
      <c r="H3700" s="1" t="s">
        <v>46</v>
      </c>
    </row>
    <row r="3701" spans="1:8" x14ac:dyDescent="0.25">
      <c r="A3701" s="99">
        <v>490618</v>
      </c>
      <c r="B3701" s="99" t="s">
        <v>5709</v>
      </c>
      <c r="D3701" s="1" t="s">
        <v>4463</v>
      </c>
      <c r="E3701" s="1" t="s">
        <v>7531</v>
      </c>
      <c r="F3701" s="1" t="s">
        <v>8484</v>
      </c>
      <c r="G3701" s="1">
        <v>19097</v>
      </c>
      <c r="H3701" s="1" t="s">
        <v>46</v>
      </c>
    </row>
    <row r="3702" spans="1:8" x14ac:dyDescent="0.25">
      <c r="A3702" s="99">
        <v>490619</v>
      </c>
      <c r="B3702" s="99" t="s">
        <v>5713</v>
      </c>
      <c r="D3702" s="1" t="s">
        <v>4463</v>
      </c>
      <c r="E3702" s="1" t="s">
        <v>7531</v>
      </c>
      <c r="F3702" s="1" t="s">
        <v>8484</v>
      </c>
      <c r="G3702" s="1">
        <v>18374</v>
      </c>
      <c r="H3702" s="1" t="s">
        <v>46</v>
      </c>
    </row>
    <row r="3703" spans="1:8" x14ac:dyDescent="0.25">
      <c r="A3703" s="99">
        <v>490620</v>
      </c>
      <c r="B3703" s="99" t="s">
        <v>5717</v>
      </c>
      <c r="D3703" s="1" t="s">
        <v>4463</v>
      </c>
      <c r="E3703" s="1" t="s">
        <v>7531</v>
      </c>
      <c r="F3703" s="1" t="s">
        <v>8484</v>
      </c>
      <c r="G3703" s="1">
        <v>14681</v>
      </c>
      <c r="H3703" s="1" t="s">
        <v>46</v>
      </c>
    </row>
    <row r="3704" spans="1:8" x14ac:dyDescent="0.25">
      <c r="A3704" s="99">
        <v>490621</v>
      </c>
      <c r="B3704" s="99" t="s">
        <v>5719</v>
      </c>
      <c r="D3704" s="1" t="s">
        <v>4463</v>
      </c>
      <c r="E3704" s="1" t="s">
        <v>7531</v>
      </c>
      <c r="F3704" s="1" t="s">
        <v>8484</v>
      </c>
      <c r="G3704" s="1">
        <v>15751</v>
      </c>
      <c r="H3704" s="1" t="s">
        <v>46</v>
      </c>
    </row>
    <row r="3705" spans="1:8" x14ac:dyDescent="0.25">
      <c r="A3705" s="99">
        <v>490622</v>
      </c>
      <c r="B3705" s="99" t="s">
        <v>5723</v>
      </c>
      <c r="D3705" s="1" t="s">
        <v>4463</v>
      </c>
      <c r="E3705" s="1" t="s">
        <v>7531</v>
      </c>
      <c r="F3705" s="1" t="s">
        <v>8484</v>
      </c>
      <c r="G3705" s="1">
        <v>15765</v>
      </c>
      <c r="H3705" s="1" t="s">
        <v>46</v>
      </c>
    </row>
    <row r="3706" spans="1:8" x14ac:dyDescent="0.25">
      <c r="A3706" s="99">
        <v>490623</v>
      </c>
      <c r="B3706" s="99" t="s">
        <v>5727</v>
      </c>
      <c r="D3706" s="1" t="s">
        <v>4463</v>
      </c>
      <c r="E3706" s="1" t="s">
        <v>7531</v>
      </c>
      <c r="F3706" s="1" t="s">
        <v>8484</v>
      </c>
      <c r="G3706" s="1">
        <v>15769</v>
      </c>
      <c r="H3706" s="1" t="s">
        <v>46</v>
      </c>
    </row>
    <row r="3707" spans="1:8" x14ac:dyDescent="0.25">
      <c r="A3707" s="99">
        <v>490624</v>
      </c>
      <c r="B3707" s="99" t="s">
        <v>5731</v>
      </c>
      <c r="D3707" s="1" t="s">
        <v>4463</v>
      </c>
      <c r="E3707" s="1" t="s">
        <v>7531</v>
      </c>
      <c r="F3707" s="1" t="s">
        <v>8484</v>
      </c>
      <c r="G3707" s="1">
        <v>15428</v>
      </c>
      <c r="H3707" s="1" t="s">
        <v>46</v>
      </c>
    </row>
    <row r="3708" spans="1:8" x14ac:dyDescent="0.25">
      <c r="A3708" s="99">
        <v>490625</v>
      </c>
      <c r="B3708" s="99" t="s">
        <v>5735</v>
      </c>
      <c r="D3708" s="1" t="s">
        <v>4463</v>
      </c>
      <c r="E3708" s="1" t="s">
        <v>7531</v>
      </c>
      <c r="F3708" s="1" t="s">
        <v>8484</v>
      </c>
      <c r="G3708" s="1">
        <v>17807</v>
      </c>
      <c r="H3708" s="1" t="s">
        <v>46</v>
      </c>
    </row>
    <row r="3709" spans="1:8" x14ac:dyDescent="0.25">
      <c r="A3709" s="99">
        <v>490626</v>
      </c>
      <c r="B3709" s="99" t="s">
        <v>5721</v>
      </c>
      <c r="D3709" s="1" t="s">
        <v>4463</v>
      </c>
      <c r="E3709" s="1" t="s">
        <v>7531</v>
      </c>
      <c r="F3709" s="1" t="s">
        <v>8484</v>
      </c>
      <c r="G3709" s="1">
        <v>19080</v>
      </c>
      <c r="H3709" s="1" t="s">
        <v>46</v>
      </c>
    </row>
    <row r="3710" spans="1:8" x14ac:dyDescent="0.25">
      <c r="A3710" s="99">
        <v>490627</v>
      </c>
      <c r="B3710" s="99" t="s">
        <v>5725</v>
      </c>
      <c r="D3710" s="1" t="s">
        <v>4463</v>
      </c>
      <c r="E3710" s="1" t="s">
        <v>7531</v>
      </c>
      <c r="F3710" s="1" t="s">
        <v>8484</v>
      </c>
      <c r="G3710" s="1">
        <v>19095</v>
      </c>
      <c r="H3710" s="1" t="s">
        <v>46</v>
      </c>
    </row>
    <row r="3711" spans="1:8" x14ac:dyDescent="0.25">
      <c r="A3711" s="99">
        <v>490628</v>
      </c>
      <c r="B3711" s="99" t="s">
        <v>5729</v>
      </c>
      <c r="D3711" s="1" t="s">
        <v>4463</v>
      </c>
      <c r="E3711" s="1" t="s">
        <v>7531</v>
      </c>
      <c r="F3711" s="1" t="s">
        <v>8484</v>
      </c>
      <c r="G3711" s="1">
        <v>19097</v>
      </c>
      <c r="H3711" s="1" t="s">
        <v>46</v>
      </c>
    </row>
    <row r="3712" spans="1:8" x14ac:dyDescent="0.25">
      <c r="A3712" s="99">
        <v>490629</v>
      </c>
      <c r="B3712" s="99" t="s">
        <v>5733</v>
      </c>
      <c r="D3712" s="1" t="s">
        <v>4463</v>
      </c>
      <c r="E3712" s="1" t="s">
        <v>7531</v>
      </c>
      <c r="F3712" s="1" t="s">
        <v>8484</v>
      </c>
      <c r="G3712" s="1">
        <v>18374</v>
      </c>
      <c r="H3712" s="1" t="s">
        <v>46</v>
      </c>
    </row>
    <row r="3713" spans="1:8" x14ac:dyDescent="0.25">
      <c r="A3713" s="99">
        <v>490630</v>
      </c>
      <c r="B3713" s="99" t="s">
        <v>5698</v>
      </c>
      <c r="D3713" s="1" t="s">
        <v>4463</v>
      </c>
      <c r="E3713" s="1" t="s">
        <v>7531</v>
      </c>
      <c r="F3713" s="1" t="s">
        <v>8484</v>
      </c>
      <c r="G3713" s="1">
        <v>15263</v>
      </c>
      <c r="H3713" s="1" t="s">
        <v>46</v>
      </c>
    </row>
    <row r="3714" spans="1:8" x14ac:dyDescent="0.25">
      <c r="A3714" s="99">
        <v>490631</v>
      </c>
      <c r="B3714" s="99" t="s">
        <v>5700</v>
      </c>
      <c r="D3714" s="1" t="s">
        <v>4463</v>
      </c>
      <c r="E3714" s="1" t="s">
        <v>7531</v>
      </c>
      <c r="F3714" s="1" t="s">
        <v>8484</v>
      </c>
      <c r="G3714" s="1">
        <v>16373</v>
      </c>
      <c r="H3714" s="1" t="s">
        <v>46</v>
      </c>
    </row>
    <row r="3715" spans="1:8" x14ac:dyDescent="0.25">
      <c r="A3715" s="99">
        <v>490632</v>
      </c>
      <c r="B3715" s="99" t="s">
        <v>5704</v>
      </c>
      <c r="D3715" s="1" t="s">
        <v>4463</v>
      </c>
      <c r="E3715" s="1" t="s">
        <v>7531</v>
      </c>
      <c r="F3715" s="1" t="s">
        <v>8484</v>
      </c>
      <c r="G3715" s="1">
        <v>16388</v>
      </c>
      <c r="H3715" s="1" t="s">
        <v>46</v>
      </c>
    </row>
    <row r="3716" spans="1:8" x14ac:dyDescent="0.25">
      <c r="A3716" s="99">
        <v>490633</v>
      </c>
      <c r="B3716" s="99" t="s">
        <v>5708</v>
      </c>
      <c r="D3716" s="1" t="s">
        <v>4463</v>
      </c>
      <c r="E3716" s="1" t="s">
        <v>7531</v>
      </c>
      <c r="F3716" s="1" t="s">
        <v>8484</v>
      </c>
      <c r="G3716" s="1">
        <v>16392</v>
      </c>
      <c r="H3716" s="1" t="s">
        <v>46</v>
      </c>
    </row>
    <row r="3717" spans="1:8" x14ac:dyDescent="0.25">
      <c r="A3717" s="99">
        <v>490634</v>
      </c>
      <c r="B3717" s="99" t="s">
        <v>5712</v>
      </c>
      <c r="D3717" s="1" t="s">
        <v>4463</v>
      </c>
      <c r="E3717" s="1" t="s">
        <v>7531</v>
      </c>
      <c r="F3717" s="1" t="s">
        <v>8484</v>
      </c>
      <c r="G3717" s="1">
        <v>16039</v>
      </c>
      <c r="H3717" s="1" t="s">
        <v>46</v>
      </c>
    </row>
    <row r="3718" spans="1:8" x14ac:dyDescent="0.25">
      <c r="A3718" s="99">
        <v>490635</v>
      </c>
      <c r="B3718" s="99" t="s">
        <v>5716</v>
      </c>
      <c r="D3718" s="1" t="s">
        <v>4463</v>
      </c>
      <c r="E3718" s="1" t="s">
        <v>7531</v>
      </c>
      <c r="F3718" s="1" t="s">
        <v>8484</v>
      </c>
      <c r="G3718" s="1">
        <v>18505</v>
      </c>
      <c r="H3718" s="1" t="s">
        <v>46</v>
      </c>
    </row>
    <row r="3719" spans="1:8" x14ac:dyDescent="0.25">
      <c r="A3719" s="99">
        <v>490636</v>
      </c>
      <c r="B3719" s="99" t="s">
        <v>5702</v>
      </c>
      <c r="D3719" s="1" t="s">
        <v>4463</v>
      </c>
      <c r="E3719" s="1" t="s">
        <v>7531</v>
      </c>
      <c r="F3719" s="1" t="s">
        <v>8484</v>
      </c>
      <c r="G3719" s="1">
        <v>19827</v>
      </c>
      <c r="H3719" s="1" t="s">
        <v>46</v>
      </c>
    </row>
    <row r="3720" spans="1:8" x14ac:dyDescent="0.25">
      <c r="A3720" s="99">
        <v>490637</v>
      </c>
      <c r="B3720" s="99" t="s">
        <v>5706</v>
      </c>
      <c r="D3720" s="1" t="s">
        <v>4463</v>
      </c>
      <c r="E3720" s="1" t="s">
        <v>7531</v>
      </c>
      <c r="F3720" s="1" t="s">
        <v>8484</v>
      </c>
      <c r="G3720" s="1">
        <v>19841</v>
      </c>
      <c r="H3720" s="1" t="s">
        <v>46</v>
      </c>
    </row>
    <row r="3721" spans="1:8" x14ac:dyDescent="0.25">
      <c r="A3721" s="99">
        <v>490638</v>
      </c>
      <c r="B3721" s="99" t="s">
        <v>5710</v>
      </c>
      <c r="D3721" s="1" t="s">
        <v>4463</v>
      </c>
      <c r="E3721" s="1" t="s">
        <v>7531</v>
      </c>
      <c r="F3721" s="1" t="s">
        <v>8484</v>
      </c>
      <c r="G3721" s="1">
        <v>19843</v>
      </c>
      <c r="H3721" s="1" t="s">
        <v>46</v>
      </c>
    </row>
    <row r="3722" spans="1:8" x14ac:dyDescent="0.25">
      <c r="A3722" s="99">
        <v>490639</v>
      </c>
      <c r="B3722" s="99" t="s">
        <v>5714</v>
      </c>
      <c r="D3722" s="1" t="s">
        <v>4463</v>
      </c>
      <c r="E3722" s="1" t="s">
        <v>7531</v>
      </c>
      <c r="F3722" s="1" t="s">
        <v>8484</v>
      </c>
      <c r="G3722" s="1">
        <v>19093</v>
      </c>
      <c r="H3722" s="1" t="s">
        <v>46</v>
      </c>
    </row>
    <row r="3723" spans="1:8" x14ac:dyDescent="0.25">
      <c r="A3723" s="99">
        <v>490640</v>
      </c>
      <c r="B3723" s="99" t="s">
        <v>5718</v>
      </c>
      <c r="D3723" s="1" t="s">
        <v>4463</v>
      </c>
      <c r="E3723" s="1" t="s">
        <v>7531</v>
      </c>
      <c r="F3723" s="1" t="s">
        <v>8484</v>
      </c>
      <c r="G3723" s="1">
        <v>15263</v>
      </c>
      <c r="H3723" s="1" t="s">
        <v>46</v>
      </c>
    </row>
    <row r="3724" spans="1:8" x14ac:dyDescent="0.25">
      <c r="A3724" s="99">
        <v>490641</v>
      </c>
      <c r="B3724" s="99" t="s">
        <v>5720</v>
      </c>
      <c r="D3724" s="1" t="s">
        <v>4463</v>
      </c>
      <c r="E3724" s="1" t="s">
        <v>7531</v>
      </c>
      <c r="F3724" s="1" t="s">
        <v>8484</v>
      </c>
      <c r="G3724" s="1">
        <v>16373</v>
      </c>
      <c r="H3724" s="1" t="s">
        <v>46</v>
      </c>
    </row>
    <row r="3725" spans="1:8" x14ac:dyDescent="0.25">
      <c r="A3725" s="99">
        <v>490642</v>
      </c>
      <c r="B3725" s="99" t="s">
        <v>5724</v>
      </c>
      <c r="D3725" s="1" t="s">
        <v>4463</v>
      </c>
      <c r="E3725" s="1" t="s">
        <v>7531</v>
      </c>
      <c r="F3725" s="1" t="s">
        <v>8484</v>
      </c>
      <c r="G3725" s="1">
        <v>16388</v>
      </c>
      <c r="H3725" s="1" t="s">
        <v>46</v>
      </c>
    </row>
    <row r="3726" spans="1:8" x14ac:dyDescent="0.25">
      <c r="A3726" s="99">
        <v>490643</v>
      </c>
      <c r="B3726" s="99" t="s">
        <v>5728</v>
      </c>
      <c r="D3726" s="1" t="s">
        <v>4463</v>
      </c>
      <c r="E3726" s="1" t="s">
        <v>7531</v>
      </c>
      <c r="F3726" s="1" t="s">
        <v>8484</v>
      </c>
      <c r="G3726" s="1">
        <v>16392</v>
      </c>
      <c r="H3726" s="1" t="s">
        <v>46</v>
      </c>
    </row>
    <row r="3727" spans="1:8" x14ac:dyDescent="0.25">
      <c r="A3727" s="99">
        <v>490644</v>
      </c>
      <c r="B3727" s="99" t="s">
        <v>5732</v>
      </c>
      <c r="D3727" s="1" t="s">
        <v>4463</v>
      </c>
      <c r="E3727" s="1" t="s">
        <v>7531</v>
      </c>
      <c r="F3727" s="1" t="s">
        <v>8484</v>
      </c>
      <c r="G3727" s="1">
        <v>16039</v>
      </c>
      <c r="H3727" s="1" t="s">
        <v>46</v>
      </c>
    </row>
    <row r="3728" spans="1:8" x14ac:dyDescent="0.25">
      <c r="A3728" s="99">
        <v>490645</v>
      </c>
      <c r="B3728" s="99" t="s">
        <v>5736</v>
      </c>
      <c r="D3728" s="1" t="s">
        <v>4463</v>
      </c>
      <c r="E3728" s="1" t="s">
        <v>7531</v>
      </c>
      <c r="F3728" s="1" t="s">
        <v>8484</v>
      </c>
      <c r="G3728" s="1">
        <v>18505</v>
      </c>
      <c r="H3728" s="1" t="s">
        <v>46</v>
      </c>
    </row>
    <row r="3729" spans="1:8" x14ac:dyDescent="0.25">
      <c r="A3729" s="99">
        <v>490646</v>
      </c>
      <c r="B3729" s="99" t="s">
        <v>5722</v>
      </c>
      <c r="D3729" s="1" t="s">
        <v>4463</v>
      </c>
      <c r="E3729" s="1" t="s">
        <v>7531</v>
      </c>
      <c r="F3729" s="1" t="s">
        <v>8484</v>
      </c>
      <c r="G3729" s="1">
        <v>19827</v>
      </c>
      <c r="H3729" s="1" t="s">
        <v>46</v>
      </c>
    </row>
    <row r="3730" spans="1:8" x14ac:dyDescent="0.25">
      <c r="A3730" s="99">
        <v>490647</v>
      </c>
      <c r="B3730" s="99" t="s">
        <v>5726</v>
      </c>
      <c r="D3730" s="1" t="s">
        <v>4463</v>
      </c>
      <c r="E3730" s="1" t="s">
        <v>7531</v>
      </c>
      <c r="F3730" s="1" t="s">
        <v>8484</v>
      </c>
      <c r="G3730" s="1">
        <v>19841</v>
      </c>
      <c r="H3730" s="1" t="s">
        <v>46</v>
      </c>
    </row>
    <row r="3731" spans="1:8" x14ac:dyDescent="0.25">
      <c r="A3731" s="99">
        <v>490648</v>
      </c>
      <c r="B3731" s="99" t="s">
        <v>5730</v>
      </c>
      <c r="D3731" s="1" t="s">
        <v>4463</v>
      </c>
      <c r="E3731" s="1" t="s">
        <v>7531</v>
      </c>
      <c r="F3731" s="1" t="s">
        <v>8484</v>
      </c>
      <c r="G3731" s="1">
        <v>19843</v>
      </c>
      <c r="H3731" s="1" t="s">
        <v>46</v>
      </c>
    </row>
    <row r="3732" spans="1:8" x14ac:dyDescent="0.25">
      <c r="A3732" s="99">
        <v>490649</v>
      </c>
      <c r="B3732" s="99" t="s">
        <v>5734</v>
      </c>
      <c r="D3732" s="1" t="s">
        <v>4463</v>
      </c>
      <c r="E3732" s="1" t="s">
        <v>7531</v>
      </c>
      <c r="F3732" s="1" t="s">
        <v>8484</v>
      </c>
      <c r="G3732" s="1">
        <v>19093</v>
      </c>
      <c r="H3732" s="1" t="s">
        <v>46</v>
      </c>
    </row>
    <row r="3733" spans="1:8" x14ac:dyDescent="0.25">
      <c r="A3733" s="99">
        <v>564469</v>
      </c>
      <c r="B3733" s="99" t="s">
        <v>5697</v>
      </c>
      <c r="D3733" s="1" t="s">
        <v>4463</v>
      </c>
      <c r="E3733" s="1" t="s">
        <v>7531</v>
      </c>
      <c r="F3733" s="1" t="s">
        <v>8484</v>
      </c>
      <c r="G3733" s="1">
        <v>15144</v>
      </c>
      <c r="H3733" s="1" t="s">
        <v>46</v>
      </c>
    </row>
    <row r="3734" spans="1:8" x14ac:dyDescent="0.25">
      <c r="A3734" s="99">
        <v>564473</v>
      </c>
      <c r="B3734" s="99" t="s">
        <v>5699</v>
      </c>
      <c r="D3734" s="1" t="s">
        <v>4463</v>
      </c>
      <c r="E3734" s="1" t="s">
        <v>7531</v>
      </c>
      <c r="F3734" s="1" t="s">
        <v>8484</v>
      </c>
      <c r="G3734" s="1">
        <v>16330</v>
      </c>
      <c r="H3734" s="1" t="s">
        <v>46</v>
      </c>
    </row>
    <row r="3735" spans="1:8" x14ac:dyDescent="0.25">
      <c r="A3735" s="99">
        <v>564474</v>
      </c>
      <c r="B3735" s="99" t="s">
        <v>5701</v>
      </c>
      <c r="D3735" s="1" t="s">
        <v>4463</v>
      </c>
      <c r="E3735" s="1" t="s">
        <v>7531</v>
      </c>
      <c r="F3735" s="1" t="s">
        <v>8484</v>
      </c>
      <c r="G3735" s="1">
        <v>19641</v>
      </c>
      <c r="H3735" s="1" t="s">
        <v>46</v>
      </c>
    </row>
    <row r="3736" spans="1:8" x14ac:dyDescent="0.25">
      <c r="A3736" s="99">
        <v>564481</v>
      </c>
      <c r="B3736" s="99" t="s">
        <v>5703</v>
      </c>
      <c r="D3736" s="1" t="s">
        <v>4463</v>
      </c>
      <c r="E3736" s="1" t="s">
        <v>7531</v>
      </c>
      <c r="F3736" s="1" t="s">
        <v>8484</v>
      </c>
      <c r="G3736" s="1">
        <v>16261</v>
      </c>
      <c r="H3736" s="1" t="s">
        <v>46</v>
      </c>
    </row>
    <row r="3737" spans="1:8" x14ac:dyDescent="0.25">
      <c r="A3737" s="99">
        <v>564482</v>
      </c>
      <c r="B3737" s="99" t="s">
        <v>5705</v>
      </c>
      <c r="D3737" s="1" t="s">
        <v>4463</v>
      </c>
      <c r="E3737" s="1" t="s">
        <v>7531</v>
      </c>
      <c r="F3737" s="1" t="s">
        <v>8484</v>
      </c>
      <c r="G3737" s="1">
        <v>19668</v>
      </c>
      <c r="H3737" s="1" t="s">
        <v>46</v>
      </c>
    </row>
    <row r="3738" spans="1:8" x14ac:dyDescent="0.25">
      <c r="A3738" s="99">
        <v>564483</v>
      </c>
      <c r="B3738" s="99" t="s">
        <v>5707</v>
      </c>
      <c r="D3738" s="1" t="s">
        <v>4463</v>
      </c>
      <c r="E3738" s="1" t="s">
        <v>7531</v>
      </c>
      <c r="F3738" s="1" t="s">
        <v>8484</v>
      </c>
      <c r="G3738" s="1">
        <v>16261</v>
      </c>
      <c r="H3738" s="1" t="s">
        <v>46</v>
      </c>
    </row>
    <row r="3739" spans="1:8" x14ac:dyDescent="0.25">
      <c r="A3739" s="99">
        <v>564484</v>
      </c>
      <c r="B3739" s="99" t="s">
        <v>5709</v>
      </c>
      <c r="D3739" s="1" t="s">
        <v>4463</v>
      </c>
      <c r="E3739" s="1" t="s">
        <v>7531</v>
      </c>
      <c r="F3739" s="1" t="s">
        <v>8484</v>
      </c>
      <c r="G3739" s="1">
        <v>19861</v>
      </c>
      <c r="H3739" s="1" t="s">
        <v>46</v>
      </c>
    </row>
    <row r="3740" spans="1:8" x14ac:dyDescent="0.25">
      <c r="A3740" s="99">
        <v>564485</v>
      </c>
      <c r="B3740" s="99" t="s">
        <v>5711</v>
      </c>
      <c r="D3740" s="1" t="s">
        <v>4463</v>
      </c>
      <c r="E3740" s="1" t="s">
        <v>7531</v>
      </c>
      <c r="F3740" s="1" t="s">
        <v>8484</v>
      </c>
      <c r="G3740" s="1">
        <v>16054</v>
      </c>
      <c r="H3740" s="1" t="s">
        <v>46</v>
      </c>
    </row>
    <row r="3741" spans="1:8" x14ac:dyDescent="0.25">
      <c r="A3741" s="99">
        <v>564486</v>
      </c>
      <c r="B3741" s="99" t="s">
        <v>5713</v>
      </c>
      <c r="D3741" s="1" t="s">
        <v>4463</v>
      </c>
      <c r="E3741" s="1" t="s">
        <v>7531</v>
      </c>
      <c r="F3741" s="1" t="s">
        <v>8484</v>
      </c>
      <c r="G3741" s="1">
        <v>19006</v>
      </c>
      <c r="H3741" s="1" t="s">
        <v>46</v>
      </c>
    </row>
    <row r="3742" spans="1:8" x14ac:dyDescent="0.25">
      <c r="A3742" s="99">
        <v>564487</v>
      </c>
      <c r="B3742" s="99" t="s">
        <v>5715</v>
      </c>
      <c r="D3742" s="1" t="s">
        <v>4463</v>
      </c>
      <c r="E3742" s="1" t="s">
        <v>7531</v>
      </c>
      <c r="F3742" s="1" t="s">
        <v>8484</v>
      </c>
      <c r="G3742" s="1">
        <v>18510</v>
      </c>
      <c r="H3742" s="1" t="s">
        <v>46</v>
      </c>
    </row>
    <row r="3743" spans="1:8" x14ac:dyDescent="0.25">
      <c r="A3743" s="99">
        <v>564488</v>
      </c>
      <c r="B3743" s="99" t="s">
        <v>5717</v>
      </c>
      <c r="D3743" s="1" t="s">
        <v>4463</v>
      </c>
      <c r="E3743" s="1" t="s">
        <v>7531</v>
      </c>
      <c r="F3743" s="1" t="s">
        <v>8484</v>
      </c>
      <c r="G3743" s="1">
        <v>15144</v>
      </c>
      <c r="H3743" s="1" t="s">
        <v>46</v>
      </c>
    </row>
    <row r="3744" spans="1:8" x14ac:dyDescent="0.25">
      <c r="A3744" s="99">
        <v>564489</v>
      </c>
      <c r="B3744" s="99" t="s">
        <v>5719</v>
      </c>
      <c r="D3744" s="1" t="s">
        <v>4463</v>
      </c>
      <c r="E3744" s="1" t="s">
        <v>7531</v>
      </c>
      <c r="F3744" s="1" t="s">
        <v>8484</v>
      </c>
      <c r="G3744" s="1">
        <v>16330</v>
      </c>
      <c r="H3744" s="1" t="s">
        <v>46</v>
      </c>
    </row>
    <row r="3745" spans="1:8" x14ac:dyDescent="0.25">
      <c r="A3745" s="99">
        <v>564524</v>
      </c>
      <c r="B3745" s="99" t="s">
        <v>5721</v>
      </c>
      <c r="D3745" s="1" t="s">
        <v>4463</v>
      </c>
      <c r="E3745" s="1" t="s">
        <v>7531</v>
      </c>
      <c r="F3745" s="1" t="s">
        <v>8484</v>
      </c>
      <c r="G3745" s="1">
        <v>19641</v>
      </c>
      <c r="H3745" s="1" t="s">
        <v>46</v>
      </c>
    </row>
    <row r="3746" spans="1:8" x14ac:dyDescent="0.25">
      <c r="A3746" s="99">
        <v>564525</v>
      </c>
      <c r="B3746" s="99" t="s">
        <v>5723</v>
      </c>
      <c r="D3746" s="1" t="s">
        <v>4463</v>
      </c>
      <c r="E3746" s="1" t="s">
        <v>7531</v>
      </c>
      <c r="F3746" s="1" t="s">
        <v>8484</v>
      </c>
      <c r="G3746" s="1">
        <v>16261</v>
      </c>
      <c r="H3746" s="1" t="s">
        <v>46</v>
      </c>
    </row>
    <row r="3747" spans="1:8" x14ac:dyDescent="0.25">
      <c r="A3747" s="99">
        <v>564526</v>
      </c>
      <c r="B3747" s="99" t="s">
        <v>5725</v>
      </c>
      <c r="D3747" s="1" t="s">
        <v>4463</v>
      </c>
      <c r="E3747" s="1" t="s">
        <v>7531</v>
      </c>
      <c r="F3747" s="1" t="s">
        <v>8484</v>
      </c>
      <c r="G3747" s="1">
        <v>19668</v>
      </c>
      <c r="H3747" s="1" t="s">
        <v>46</v>
      </c>
    </row>
    <row r="3748" spans="1:8" x14ac:dyDescent="0.25">
      <c r="A3748" s="99">
        <v>564527</v>
      </c>
      <c r="B3748" s="99" t="s">
        <v>5727</v>
      </c>
      <c r="D3748" s="1" t="s">
        <v>4463</v>
      </c>
      <c r="E3748" s="1" t="s">
        <v>7531</v>
      </c>
      <c r="F3748" s="1" t="s">
        <v>8484</v>
      </c>
      <c r="G3748" s="1">
        <v>16261</v>
      </c>
      <c r="H3748" s="1" t="s">
        <v>46</v>
      </c>
    </row>
    <row r="3749" spans="1:8" x14ac:dyDescent="0.25">
      <c r="A3749" s="99">
        <v>564528</v>
      </c>
      <c r="B3749" s="99" t="s">
        <v>5729</v>
      </c>
      <c r="D3749" s="1" t="s">
        <v>4463</v>
      </c>
      <c r="E3749" s="1" t="s">
        <v>7531</v>
      </c>
      <c r="F3749" s="1" t="s">
        <v>8484</v>
      </c>
      <c r="G3749" s="1">
        <v>19861</v>
      </c>
      <c r="H3749" s="1" t="s">
        <v>46</v>
      </c>
    </row>
    <row r="3750" spans="1:8" x14ac:dyDescent="0.25">
      <c r="A3750" s="99">
        <v>564529</v>
      </c>
      <c r="B3750" s="99" t="s">
        <v>5731</v>
      </c>
      <c r="D3750" s="1" t="s">
        <v>4463</v>
      </c>
      <c r="E3750" s="1" t="s">
        <v>7531</v>
      </c>
      <c r="F3750" s="1" t="s">
        <v>8484</v>
      </c>
      <c r="G3750" s="1">
        <v>16054</v>
      </c>
      <c r="H3750" s="1" t="s">
        <v>46</v>
      </c>
    </row>
    <row r="3751" spans="1:8" x14ac:dyDescent="0.25">
      <c r="A3751" s="99">
        <v>564530</v>
      </c>
      <c r="B3751" s="99" t="s">
        <v>5733</v>
      </c>
      <c r="D3751" s="1" t="s">
        <v>4463</v>
      </c>
      <c r="E3751" s="1" t="s">
        <v>7531</v>
      </c>
      <c r="F3751" s="1" t="s">
        <v>8484</v>
      </c>
      <c r="G3751" s="1">
        <v>19006</v>
      </c>
      <c r="H3751" s="1" t="s">
        <v>46</v>
      </c>
    </row>
    <row r="3752" spans="1:8" x14ac:dyDescent="0.25">
      <c r="A3752" s="99">
        <v>564531</v>
      </c>
      <c r="B3752" s="99" t="s">
        <v>5735</v>
      </c>
      <c r="D3752" s="1" t="s">
        <v>4463</v>
      </c>
      <c r="E3752" s="1" t="s">
        <v>7531</v>
      </c>
      <c r="F3752" s="1" t="s">
        <v>8484</v>
      </c>
      <c r="G3752" s="1">
        <v>18510</v>
      </c>
      <c r="H3752" s="1" t="s">
        <v>46</v>
      </c>
    </row>
    <row r="3753" spans="1:8" x14ac:dyDescent="0.25">
      <c r="A3753" s="99">
        <v>564532</v>
      </c>
      <c r="B3753" s="99" t="s">
        <v>458</v>
      </c>
      <c r="D3753" s="1" t="s">
        <v>4463</v>
      </c>
      <c r="E3753" s="1" t="s">
        <v>7531</v>
      </c>
      <c r="F3753" s="1" t="s">
        <v>8484</v>
      </c>
      <c r="G3753" s="1">
        <v>15158</v>
      </c>
      <c r="H3753" s="1" t="s">
        <v>46</v>
      </c>
    </row>
    <row r="3754" spans="1:8" x14ac:dyDescent="0.25">
      <c r="A3754" s="99">
        <v>564534</v>
      </c>
      <c r="B3754" s="99" t="s">
        <v>459</v>
      </c>
      <c r="D3754" s="1" t="s">
        <v>4463</v>
      </c>
      <c r="E3754" s="1" t="s">
        <v>7531</v>
      </c>
      <c r="F3754" s="1" t="s">
        <v>8484</v>
      </c>
      <c r="G3754" s="1">
        <v>16220</v>
      </c>
      <c r="H3754" s="1" t="s">
        <v>46</v>
      </c>
    </row>
    <row r="3755" spans="1:8" x14ac:dyDescent="0.25">
      <c r="A3755" s="99">
        <v>564536</v>
      </c>
      <c r="B3755" s="99" t="s">
        <v>464</v>
      </c>
      <c r="D3755" s="1" t="s">
        <v>4463</v>
      </c>
      <c r="E3755" s="1" t="s">
        <v>7531</v>
      </c>
      <c r="F3755" s="1" t="s">
        <v>8484</v>
      </c>
      <c r="G3755" s="1">
        <v>19668</v>
      </c>
      <c r="H3755" s="1" t="s">
        <v>46</v>
      </c>
    </row>
    <row r="3756" spans="1:8" x14ac:dyDescent="0.25">
      <c r="A3756" s="99">
        <v>564538</v>
      </c>
      <c r="B3756" s="99" t="s">
        <v>460</v>
      </c>
      <c r="D3756" s="1" t="s">
        <v>4463</v>
      </c>
      <c r="E3756" s="1" t="s">
        <v>7531</v>
      </c>
      <c r="F3756" s="1" t="s">
        <v>8484</v>
      </c>
      <c r="G3756" s="1">
        <v>16272</v>
      </c>
      <c r="H3756" s="1" t="s">
        <v>46</v>
      </c>
    </row>
    <row r="3757" spans="1:8" x14ac:dyDescent="0.25">
      <c r="A3757" s="99">
        <v>564554</v>
      </c>
      <c r="B3757" s="99" t="s">
        <v>465</v>
      </c>
      <c r="D3757" s="1" t="s">
        <v>4463</v>
      </c>
      <c r="E3757" s="1" t="s">
        <v>7531</v>
      </c>
      <c r="F3757" s="1" t="s">
        <v>8484</v>
      </c>
      <c r="G3757" s="1">
        <v>19916</v>
      </c>
      <c r="H3757" s="1" t="s">
        <v>46</v>
      </c>
    </row>
    <row r="3758" spans="1:8" x14ac:dyDescent="0.25">
      <c r="A3758" s="99">
        <v>564556</v>
      </c>
      <c r="B3758" s="99" t="s">
        <v>461</v>
      </c>
      <c r="D3758" s="1" t="s">
        <v>4463</v>
      </c>
      <c r="E3758" s="1" t="s">
        <v>7531</v>
      </c>
      <c r="F3758" s="1" t="s">
        <v>8484</v>
      </c>
      <c r="G3758" s="1">
        <v>16272</v>
      </c>
      <c r="H3758" s="1" t="s">
        <v>46</v>
      </c>
    </row>
    <row r="3759" spans="1:8" x14ac:dyDescent="0.25">
      <c r="A3759" s="99">
        <v>564558</v>
      </c>
      <c r="B3759" s="99" t="s">
        <v>466</v>
      </c>
      <c r="D3759" s="1" t="s">
        <v>4463</v>
      </c>
      <c r="E3759" s="1" t="s">
        <v>7531</v>
      </c>
      <c r="F3759" s="1" t="s">
        <v>8484</v>
      </c>
      <c r="G3759" s="1">
        <v>19696</v>
      </c>
      <c r="H3759" s="1" t="s">
        <v>46</v>
      </c>
    </row>
    <row r="3760" spans="1:8" x14ac:dyDescent="0.25">
      <c r="A3760" s="99">
        <v>564560</v>
      </c>
      <c r="B3760" s="99" t="s">
        <v>462</v>
      </c>
      <c r="D3760" s="1" t="s">
        <v>4463</v>
      </c>
      <c r="E3760" s="1" t="s">
        <v>7531</v>
      </c>
      <c r="F3760" s="1" t="s">
        <v>8484</v>
      </c>
      <c r="G3760" s="1">
        <v>15917</v>
      </c>
      <c r="H3760" s="1" t="s">
        <v>46</v>
      </c>
    </row>
    <row r="3761" spans="1:8" x14ac:dyDescent="0.25">
      <c r="A3761" s="99">
        <v>564562</v>
      </c>
      <c r="B3761" s="99" t="s">
        <v>467</v>
      </c>
      <c r="D3761" s="1" t="s">
        <v>4463</v>
      </c>
      <c r="E3761" s="1" t="s">
        <v>7531</v>
      </c>
      <c r="F3761" s="1" t="s">
        <v>8484</v>
      </c>
      <c r="G3761" s="1">
        <v>18979</v>
      </c>
      <c r="H3761" s="1" t="s">
        <v>46</v>
      </c>
    </row>
    <row r="3762" spans="1:8" x14ac:dyDescent="0.25">
      <c r="A3762" s="99">
        <v>564564</v>
      </c>
      <c r="B3762" s="99" t="s">
        <v>463</v>
      </c>
      <c r="D3762" s="1" t="s">
        <v>4463</v>
      </c>
      <c r="E3762" s="1" t="s">
        <v>7531</v>
      </c>
      <c r="F3762" s="1" t="s">
        <v>8484</v>
      </c>
      <c r="G3762" s="1">
        <v>18372</v>
      </c>
      <c r="H3762" s="1" t="s">
        <v>46</v>
      </c>
    </row>
    <row r="3763" spans="1:8" x14ac:dyDescent="0.25">
      <c r="A3763" s="99">
        <v>564566</v>
      </c>
      <c r="B3763" s="99" t="s">
        <v>468</v>
      </c>
      <c r="D3763" s="1" t="s">
        <v>4463</v>
      </c>
      <c r="E3763" s="1" t="s">
        <v>7531</v>
      </c>
      <c r="F3763" s="1" t="s">
        <v>8484</v>
      </c>
      <c r="G3763" s="1">
        <v>15158</v>
      </c>
      <c r="H3763" s="1" t="s">
        <v>46</v>
      </c>
    </row>
    <row r="3764" spans="1:8" x14ac:dyDescent="0.25">
      <c r="A3764" s="99">
        <v>564568</v>
      </c>
      <c r="B3764" s="99" t="s">
        <v>469</v>
      </c>
      <c r="D3764" s="1" t="s">
        <v>4463</v>
      </c>
      <c r="E3764" s="1" t="s">
        <v>7531</v>
      </c>
      <c r="F3764" s="1" t="s">
        <v>8484</v>
      </c>
      <c r="G3764" s="1">
        <v>16220</v>
      </c>
      <c r="H3764" s="1" t="s">
        <v>46</v>
      </c>
    </row>
    <row r="3765" spans="1:8" x14ac:dyDescent="0.25">
      <c r="A3765" s="99">
        <v>564570</v>
      </c>
      <c r="B3765" s="99" t="s">
        <v>474</v>
      </c>
      <c r="D3765" s="1" t="s">
        <v>4463</v>
      </c>
      <c r="E3765" s="1" t="s">
        <v>7531</v>
      </c>
      <c r="F3765" s="1" t="s">
        <v>8484</v>
      </c>
      <c r="G3765" s="1">
        <v>19668</v>
      </c>
      <c r="H3765" s="1" t="s">
        <v>46</v>
      </c>
    </row>
    <row r="3766" spans="1:8" x14ac:dyDescent="0.25">
      <c r="A3766" s="99">
        <v>564571</v>
      </c>
      <c r="B3766" s="99" t="s">
        <v>7827</v>
      </c>
      <c r="D3766" s="1" t="s">
        <v>4463</v>
      </c>
      <c r="E3766" s="1" t="s">
        <v>7531</v>
      </c>
      <c r="F3766" s="1" t="s">
        <v>8484</v>
      </c>
      <c r="G3766" s="1">
        <v>20109</v>
      </c>
      <c r="H3766" s="1" t="s">
        <v>46</v>
      </c>
    </row>
    <row r="3767" spans="1:8" x14ac:dyDescent="0.25">
      <c r="A3767" s="99">
        <v>564572</v>
      </c>
      <c r="B3767" s="99" t="s">
        <v>470</v>
      </c>
      <c r="D3767" s="1" t="s">
        <v>4463</v>
      </c>
      <c r="E3767" s="1" t="s">
        <v>7531</v>
      </c>
      <c r="F3767" s="1" t="s">
        <v>8484</v>
      </c>
      <c r="G3767" s="1">
        <v>16272</v>
      </c>
      <c r="H3767" s="1" t="s">
        <v>46</v>
      </c>
    </row>
    <row r="3768" spans="1:8" x14ac:dyDescent="0.25">
      <c r="A3768" s="99">
        <v>564574</v>
      </c>
      <c r="B3768" s="99" t="s">
        <v>475</v>
      </c>
      <c r="D3768" s="1" t="s">
        <v>4463</v>
      </c>
      <c r="E3768" s="1" t="s">
        <v>7531</v>
      </c>
      <c r="F3768" s="1" t="s">
        <v>8484</v>
      </c>
      <c r="G3768" s="1">
        <v>19916</v>
      </c>
      <c r="H3768" s="1" t="s">
        <v>46</v>
      </c>
    </row>
    <row r="3769" spans="1:8" x14ac:dyDescent="0.25">
      <c r="A3769" s="99">
        <v>564576</v>
      </c>
      <c r="B3769" s="99" t="s">
        <v>471</v>
      </c>
      <c r="D3769" s="1" t="s">
        <v>4463</v>
      </c>
      <c r="E3769" s="1" t="s">
        <v>7531</v>
      </c>
      <c r="F3769" s="1" t="s">
        <v>8484</v>
      </c>
      <c r="G3769" s="1">
        <v>16272</v>
      </c>
      <c r="H3769" s="1" t="s">
        <v>46</v>
      </c>
    </row>
    <row r="3770" spans="1:8" x14ac:dyDescent="0.25">
      <c r="A3770" s="99">
        <v>564578</v>
      </c>
      <c r="B3770" s="99" t="s">
        <v>476</v>
      </c>
      <c r="D3770" s="1" t="s">
        <v>4463</v>
      </c>
      <c r="E3770" s="1" t="s">
        <v>7531</v>
      </c>
      <c r="F3770" s="1" t="s">
        <v>8484</v>
      </c>
      <c r="G3770" s="1">
        <v>19696</v>
      </c>
      <c r="H3770" s="1" t="s">
        <v>46</v>
      </c>
    </row>
    <row r="3771" spans="1:8" x14ac:dyDescent="0.25">
      <c r="A3771" s="99">
        <v>564580</v>
      </c>
      <c r="B3771" s="99" t="s">
        <v>472</v>
      </c>
      <c r="D3771" s="1" t="s">
        <v>4463</v>
      </c>
      <c r="E3771" s="1" t="s">
        <v>7531</v>
      </c>
      <c r="F3771" s="1" t="s">
        <v>8484</v>
      </c>
      <c r="G3771" s="1">
        <v>15917</v>
      </c>
      <c r="H3771" s="1" t="s">
        <v>46</v>
      </c>
    </row>
    <row r="3772" spans="1:8" x14ac:dyDescent="0.25">
      <c r="A3772" s="99">
        <v>564582</v>
      </c>
      <c r="B3772" s="99" t="s">
        <v>477</v>
      </c>
      <c r="D3772" s="1" t="s">
        <v>4463</v>
      </c>
      <c r="E3772" s="1" t="s">
        <v>7531</v>
      </c>
      <c r="F3772" s="1" t="s">
        <v>8484</v>
      </c>
      <c r="G3772" s="1">
        <v>18979</v>
      </c>
      <c r="H3772" s="1" t="s">
        <v>46</v>
      </c>
    </row>
    <row r="3773" spans="1:8" x14ac:dyDescent="0.25">
      <c r="A3773" s="99">
        <v>564584</v>
      </c>
      <c r="B3773" s="99" t="s">
        <v>473</v>
      </c>
      <c r="D3773" s="1" t="s">
        <v>4463</v>
      </c>
      <c r="E3773" s="1" t="s">
        <v>7531</v>
      </c>
      <c r="F3773" s="1" t="s">
        <v>8484</v>
      </c>
      <c r="G3773" s="1">
        <v>18372</v>
      </c>
      <c r="H3773" s="1" t="s">
        <v>46</v>
      </c>
    </row>
    <row r="3774" spans="1:8" x14ac:dyDescent="0.25">
      <c r="A3774" s="99">
        <v>564586</v>
      </c>
      <c r="B3774" s="99" t="s">
        <v>479</v>
      </c>
      <c r="D3774" s="1" t="s">
        <v>4463</v>
      </c>
      <c r="E3774" s="1" t="s">
        <v>7531</v>
      </c>
      <c r="F3774" s="1" t="s">
        <v>8484</v>
      </c>
      <c r="G3774" s="1">
        <v>15696</v>
      </c>
      <c r="H3774" s="1" t="s">
        <v>46</v>
      </c>
    </row>
    <row r="3775" spans="1:8" x14ac:dyDescent="0.25">
      <c r="A3775" s="99">
        <v>564588</v>
      </c>
      <c r="B3775" s="99" t="s">
        <v>482</v>
      </c>
      <c r="D3775" s="1" t="s">
        <v>4463</v>
      </c>
      <c r="E3775" s="1" t="s">
        <v>7531</v>
      </c>
      <c r="F3775" s="1" t="s">
        <v>8484</v>
      </c>
      <c r="G3775" s="1">
        <v>16882</v>
      </c>
      <c r="H3775" s="1" t="s">
        <v>46</v>
      </c>
    </row>
    <row r="3776" spans="1:8" x14ac:dyDescent="0.25">
      <c r="A3776" s="99">
        <v>564590</v>
      </c>
      <c r="B3776" s="99" t="s">
        <v>487</v>
      </c>
      <c r="D3776" s="1" t="s">
        <v>4463</v>
      </c>
      <c r="E3776" s="1" t="s">
        <v>7531</v>
      </c>
      <c r="F3776" s="1" t="s">
        <v>8484</v>
      </c>
      <c r="G3776" s="1">
        <v>20661</v>
      </c>
      <c r="H3776" s="1" t="s">
        <v>46</v>
      </c>
    </row>
    <row r="3777" spans="1:8" x14ac:dyDescent="0.25">
      <c r="A3777" s="99">
        <v>564592</v>
      </c>
      <c r="B3777" s="99" t="s">
        <v>480</v>
      </c>
      <c r="D3777" s="1" t="s">
        <v>4463</v>
      </c>
      <c r="E3777" s="1" t="s">
        <v>7531</v>
      </c>
      <c r="F3777" s="1" t="s">
        <v>8484</v>
      </c>
      <c r="G3777" s="1">
        <v>16827</v>
      </c>
      <c r="H3777" s="1" t="s">
        <v>46</v>
      </c>
    </row>
    <row r="3778" spans="1:8" x14ac:dyDescent="0.25">
      <c r="A3778" s="99">
        <v>564594</v>
      </c>
      <c r="B3778" s="99" t="s">
        <v>485</v>
      </c>
      <c r="D3778" s="1" t="s">
        <v>4463</v>
      </c>
      <c r="E3778" s="1" t="s">
        <v>7531</v>
      </c>
      <c r="F3778" s="1" t="s">
        <v>8484</v>
      </c>
      <c r="G3778" s="1">
        <v>20634</v>
      </c>
      <c r="H3778" s="1" t="s">
        <v>46</v>
      </c>
    </row>
    <row r="3779" spans="1:8" x14ac:dyDescent="0.25">
      <c r="A3779" s="99">
        <v>564596</v>
      </c>
      <c r="B3779" s="99" t="s">
        <v>481</v>
      </c>
      <c r="D3779" s="1" t="s">
        <v>4463</v>
      </c>
      <c r="E3779" s="1" t="s">
        <v>7531</v>
      </c>
      <c r="F3779" s="1" t="s">
        <v>8484</v>
      </c>
      <c r="G3779" s="1">
        <v>16854</v>
      </c>
      <c r="H3779" s="1" t="s">
        <v>46</v>
      </c>
    </row>
    <row r="3780" spans="1:8" x14ac:dyDescent="0.25">
      <c r="A3780" s="99">
        <v>564598</v>
      </c>
      <c r="B3780" s="99" t="s">
        <v>486</v>
      </c>
      <c r="D3780" s="1" t="s">
        <v>4463</v>
      </c>
      <c r="E3780" s="1" t="s">
        <v>7531</v>
      </c>
      <c r="F3780" s="1" t="s">
        <v>8484</v>
      </c>
      <c r="G3780" s="1">
        <v>20606</v>
      </c>
      <c r="H3780" s="1" t="s">
        <v>46</v>
      </c>
    </row>
    <row r="3781" spans="1:8" x14ac:dyDescent="0.25">
      <c r="A3781" s="99">
        <v>564600</v>
      </c>
      <c r="B3781" s="99" t="s">
        <v>483</v>
      </c>
      <c r="D3781" s="1" t="s">
        <v>4463</v>
      </c>
      <c r="E3781" s="1" t="s">
        <v>7531</v>
      </c>
      <c r="F3781" s="1" t="s">
        <v>8484</v>
      </c>
      <c r="G3781" s="1">
        <v>16689</v>
      </c>
      <c r="H3781" s="1" t="s">
        <v>46</v>
      </c>
    </row>
    <row r="3782" spans="1:8" x14ac:dyDescent="0.25">
      <c r="A3782" s="99">
        <v>564602</v>
      </c>
      <c r="B3782" s="99" t="s">
        <v>488</v>
      </c>
      <c r="D3782" s="1" t="s">
        <v>4463</v>
      </c>
      <c r="E3782" s="1" t="s">
        <v>7531</v>
      </c>
      <c r="F3782" s="1" t="s">
        <v>8484</v>
      </c>
      <c r="G3782" s="1">
        <v>20082</v>
      </c>
      <c r="H3782" s="1" t="s">
        <v>46</v>
      </c>
    </row>
    <row r="3783" spans="1:8" x14ac:dyDescent="0.25">
      <c r="A3783" s="99">
        <v>564604</v>
      </c>
      <c r="B3783" s="99" t="s">
        <v>484</v>
      </c>
      <c r="D3783" s="1" t="s">
        <v>4463</v>
      </c>
      <c r="E3783" s="1" t="s">
        <v>7531</v>
      </c>
      <c r="F3783" s="1" t="s">
        <v>8484</v>
      </c>
      <c r="G3783" s="1">
        <v>19227</v>
      </c>
      <c r="H3783" s="1" t="s">
        <v>46</v>
      </c>
    </row>
    <row r="3784" spans="1:8" x14ac:dyDescent="0.25">
      <c r="A3784" s="99">
        <v>564606</v>
      </c>
      <c r="B3784" s="99" t="s">
        <v>489</v>
      </c>
      <c r="D3784" s="1" t="s">
        <v>4463</v>
      </c>
      <c r="E3784" s="1" t="s">
        <v>7531</v>
      </c>
      <c r="F3784" s="1" t="s">
        <v>8484</v>
      </c>
      <c r="G3784" s="1">
        <v>15696</v>
      </c>
      <c r="H3784" s="1" t="s">
        <v>46</v>
      </c>
    </row>
    <row r="3785" spans="1:8" x14ac:dyDescent="0.25">
      <c r="A3785" s="99">
        <v>564608</v>
      </c>
      <c r="B3785" s="99" t="s">
        <v>492</v>
      </c>
      <c r="D3785" s="1" t="s">
        <v>4463</v>
      </c>
      <c r="E3785" s="1" t="s">
        <v>7531</v>
      </c>
      <c r="F3785" s="1" t="s">
        <v>8484</v>
      </c>
      <c r="G3785" s="1">
        <v>16882</v>
      </c>
      <c r="H3785" s="1" t="s">
        <v>46</v>
      </c>
    </row>
    <row r="3786" spans="1:8" x14ac:dyDescent="0.25">
      <c r="A3786" s="99">
        <v>564610</v>
      </c>
      <c r="B3786" s="99" t="s">
        <v>497</v>
      </c>
      <c r="D3786" s="1" t="s">
        <v>4463</v>
      </c>
      <c r="E3786" s="1" t="s">
        <v>7531</v>
      </c>
      <c r="F3786" s="1" t="s">
        <v>8484</v>
      </c>
      <c r="G3786" s="1">
        <v>20661</v>
      </c>
      <c r="H3786" s="1" t="s">
        <v>46</v>
      </c>
    </row>
    <row r="3787" spans="1:8" x14ac:dyDescent="0.25">
      <c r="A3787" s="99">
        <v>564612</v>
      </c>
      <c r="B3787" s="99" t="s">
        <v>490</v>
      </c>
      <c r="D3787" s="1" t="s">
        <v>4463</v>
      </c>
      <c r="E3787" s="1" t="s">
        <v>7531</v>
      </c>
      <c r="F3787" s="1" t="s">
        <v>8484</v>
      </c>
      <c r="G3787" s="1">
        <v>16827</v>
      </c>
      <c r="H3787" s="1" t="s">
        <v>46</v>
      </c>
    </row>
    <row r="3788" spans="1:8" x14ac:dyDescent="0.25">
      <c r="A3788" s="99">
        <v>564614</v>
      </c>
      <c r="B3788" s="99" t="s">
        <v>495</v>
      </c>
      <c r="D3788" s="1" t="s">
        <v>4463</v>
      </c>
      <c r="E3788" s="1" t="s">
        <v>7531</v>
      </c>
      <c r="F3788" s="1" t="s">
        <v>8484</v>
      </c>
      <c r="G3788" s="1">
        <v>20634</v>
      </c>
      <c r="H3788" s="1" t="s">
        <v>46</v>
      </c>
    </row>
    <row r="3789" spans="1:8" x14ac:dyDescent="0.25">
      <c r="A3789" s="99">
        <v>564616</v>
      </c>
      <c r="B3789" s="99" t="s">
        <v>491</v>
      </c>
      <c r="D3789" s="1" t="s">
        <v>4463</v>
      </c>
      <c r="E3789" s="1" t="s">
        <v>7531</v>
      </c>
      <c r="F3789" s="1" t="s">
        <v>8484</v>
      </c>
      <c r="G3789" s="1">
        <v>16854</v>
      </c>
      <c r="H3789" s="1" t="s">
        <v>46</v>
      </c>
    </row>
    <row r="3790" spans="1:8" x14ac:dyDescent="0.25">
      <c r="A3790" s="99">
        <v>564618</v>
      </c>
      <c r="B3790" s="99" t="s">
        <v>496</v>
      </c>
      <c r="D3790" s="1" t="s">
        <v>4463</v>
      </c>
      <c r="E3790" s="1" t="s">
        <v>7531</v>
      </c>
      <c r="F3790" s="1" t="s">
        <v>8484</v>
      </c>
      <c r="G3790" s="1">
        <v>20606</v>
      </c>
      <c r="H3790" s="1" t="s">
        <v>46</v>
      </c>
    </row>
    <row r="3791" spans="1:8" x14ac:dyDescent="0.25">
      <c r="A3791" s="99">
        <v>564620</v>
      </c>
      <c r="B3791" s="99" t="s">
        <v>493</v>
      </c>
      <c r="D3791" s="1" t="s">
        <v>4463</v>
      </c>
      <c r="E3791" s="1" t="s">
        <v>7531</v>
      </c>
      <c r="F3791" s="1" t="s">
        <v>8484</v>
      </c>
      <c r="G3791" s="1">
        <v>16689</v>
      </c>
      <c r="H3791" s="1" t="s">
        <v>46</v>
      </c>
    </row>
    <row r="3792" spans="1:8" x14ac:dyDescent="0.25">
      <c r="A3792" s="99">
        <v>564622</v>
      </c>
      <c r="B3792" s="99" t="s">
        <v>498</v>
      </c>
      <c r="D3792" s="1" t="s">
        <v>4463</v>
      </c>
      <c r="E3792" s="1" t="s">
        <v>7531</v>
      </c>
      <c r="F3792" s="1" t="s">
        <v>8484</v>
      </c>
      <c r="G3792" s="1">
        <v>20082</v>
      </c>
      <c r="H3792" s="1" t="s">
        <v>46</v>
      </c>
    </row>
    <row r="3793" spans="1:8" x14ac:dyDescent="0.25">
      <c r="A3793" s="99">
        <v>564624</v>
      </c>
      <c r="B3793" s="99" t="s">
        <v>494</v>
      </c>
      <c r="D3793" s="1" t="s">
        <v>4463</v>
      </c>
      <c r="E3793" s="1" t="s">
        <v>7531</v>
      </c>
      <c r="F3793" s="1" t="s">
        <v>8484</v>
      </c>
      <c r="G3793" s="1">
        <v>19227</v>
      </c>
      <c r="H3793" s="1" t="s">
        <v>46</v>
      </c>
    </row>
    <row r="3794" spans="1:8" x14ac:dyDescent="0.25">
      <c r="A3794" s="99">
        <v>564626</v>
      </c>
      <c r="B3794" s="99" t="s">
        <v>3400</v>
      </c>
      <c r="D3794" s="1" t="s">
        <v>4463</v>
      </c>
      <c r="E3794" s="1" t="s">
        <v>7531</v>
      </c>
      <c r="F3794" s="1" t="s">
        <v>8484</v>
      </c>
      <c r="G3794" s="1">
        <v>19199</v>
      </c>
      <c r="H3794" s="1" t="s">
        <v>46</v>
      </c>
    </row>
    <row r="3795" spans="1:8" x14ac:dyDescent="0.25">
      <c r="A3795" s="99">
        <v>564628</v>
      </c>
      <c r="B3795" s="99" t="s">
        <v>3402</v>
      </c>
      <c r="D3795" s="1" t="s">
        <v>4463</v>
      </c>
      <c r="E3795" s="1" t="s">
        <v>7531</v>
      </c>
      <c r="F3795" s="1" t="s">
        <v>8484</v>
      </c>
      <c r="G3795" s="1">
        <v>20689</v>
      </c>
      <c r="H3795" s="1" t="s">
        <v>46</v>
      </c>
    </row>
    <row r="3796" spans="1:8" x14ac:dyDescent="0.25">
      <c r="A3796" s="99">
        <v>564630</v>
      </c>
      <c r="B3796" s="99" t="s">
        <v>3407</v>
      </c>
      <c r="D3796" s="1" t="s">
        <v>4463</v>
      </c>
      <c r="E3796" s="1" t="s">
        <v>7531</v>
      </c>
      <c r="F3796" s="1" t="s">
        <v>8484</v>
      </c>
      <c r="G3796" s="1">
        <v>23613</v>
      </c>
      <c r="H3796" s="1" t="s">
        <v>46</v>
      </c>
    </row>
    <row r="3797" spans="1:8" x14ac:dyDescent="0.25">
      <c r="A3797" s="99">
        <v>564633</v>
      </c>
      <c r="B3797" s="99" t="s">
        <v>3403</v>
      </c>
      <c r="D3797" s="1" t="s">
        <v>4463</v>
      </c>
      <c r="E3797" s="1" t="s">
        <v>7531</v>
      </c>
      <c r="F3797" s="1" t="s">
        <v>8484</v>
      </c>
      <c r="G3797" s="1">
        <v>20730</v>
      </c>
      <c r="H3797" s="1" t="s">
        <v>46</v>
      </c>
    </row>
    <row r="3798" spans="1:8" x14ac:dyDescent="0.25">
      <c r="A3798" s="99">
        <v>564635</v>
      </c>
      <c r="B3798" s="99" t="s">
        <v>3408</v>
      </c>
      <c r="D3798" s="1" t="s">
        <v>4463</v>
      </c>
      <c r="E3798" s="1" t="s">
        <v>7531</v>
      </c>
      <c r="F3798" s="1" t="s">
        <v>8484</v>
      </c>
      <c r="G3798" s="1">
        <v>23778</v>
      </c>
      <c r="H3798" s="1" t="s">
        <v>46</v>
      </c>
    </row>
    <row r="3799" spans="1:8" x14ac:dyDescent="0.25">
      <c r="A3799" s="99">
        <v>564639</v>
      </c>
      <c r="B3799" s="99" t="s">
        <v>3401</v>
      </c>
      <c r="D3799" s="1" t="s">
        <v>4463</v>
      </c>
      <c r="E3799" s="1" t="s">
        <v>7531</v>
      </c>
      <c r="F3799" s="1" t="s">
        <v>8484</v>
      </c>
      <c r="G3799" s="1">
        <v>20661</v>
      </c>
      <c r="H3799" s="1" t="s">
        <v>46</v>
      </c>
    </row>
    <row r="3800" spans="1:8" x14ac:dyDescent="0.25">
      <c r="A3800" s="99">
        <v>564641</v>
      </c>
      <c r="B3800" s="99" t="s">
        <v>3406</v>
      </c>
      <c r="D3800" s="1" t="s">
        <v>4463</v>
      </c>
      <c r="E3800" s="1" t="s">
        <v>7531</v>
      </c>
      <c r="F3800" s="1" t="s">
        <v>8484</v>
      </c>
      <c r="G3800" s="1">
        <v>23613</v>
      </c>
      <c r="H3800" s="1" t="s">
        <v>46</v>
      </c>
    </row>
    <row r="3801" spans="1:8" x14ac:dyDescent="0.25">
      <c r="A3801" s="99">
        <v>564643</v>
      </c>
      <c r="B3801" s="99" t="s">
        <v>3404</v>
      </c>
      <c r="D3801" s="1" t="s">
        <v>4463</v>
      </c>
      <c r="E3801" s="1" t="s">
        <v>7531</v>
      </c>
      <c r="F3801" s="1" t="s">
        <v>8484</v>
      </c>
      <c r="G3801" s="1">
        <v>20247</v>
      </c>
      <c r="H3801" s="1" t="s">
        <v>46</v>
      </c>
    </row>
    <row r="3802" spans="1:8" x14ac:dyDescent="0.25">
      <c r="A3802" s="99">
        <v>564645</v>
      </c>
      <c r="B3802" s="99" t="s">
        <v>3409</v>
      </c>
      <c r="D3802" s="1" t="s">
        <v>4463</v>
      </c>
      <c r="E3802" s="1" t="s">
        <v>7531</v>
      </c>
      <c r="F3802" s="1" t="s">
        <v>8484</v>
      </c>
      <c r="G3802" s="1">
        <v>22840</v>
      </c>
      <c r="H3802" s="1" t="s">
        <v>46</v>
      </c>
    </row>
    <row r="3803" spans="1:8" x14ac:dyDescent="0.25">
      <c r="A3803" s="99">
        <v>564647</v>
      </c>
      <c r="B3803" s="99" t="s">
        <v>3405</v>
      </c>
      <c r="D3803" s="1" t="s">
        <v>4463</v>
      </c>
      <c r="E3803" s="1" t="s">
        <v>7531</v>
      </c>
      <c r="F3803" s="1" t="s">
        <v>8484</v>
      </c>
      <c r="G3803" s="1">
        <v>22151</v>
      </c>
      <c r="H3803" s="1" t="s">
        <v>46</v>
      </c>
    </row>
    <row r="3804" spans="1:8" x14ac:dyDescent="0.25">
      <c r="A3804" s="99">
        <v>564649</v>
      </c>
      <c r="B3804" s="99" t="s">
        <v>3410</v>
      </c>
      <c r="D3804" s="1" t="s">
        <v>4463</v>
      </c>
      <c r="E3804" s="1" t="s">
        <v>7531</v>
      </c>
      <c r="F3804" s="1" t="s">
        <v>8484</v>
      </c>
      <c r="G3804" s="1">
        <v>19199</v>
      </c>
      <c r="H3804" s="1" t="s">
        <v>46</v>
      </c>
    </row>
    <row r="3805" spans="1:8" x14ac:dyDescent="0.25">
      <c r="A3805" s="99">
        <v>564651</v>
      </c>
      <c r="B3805" s="99" t="s">
        <v>3412</v>
      </c>
      <c r="D3805" s="1" t="s">
        <v>4463</v>
      </c>
      <c r="E3805" s="1" t="s">
        <v>7531</v>
      </c>
      <c r="F3805" s="1" t="s">
        <v>8484</v>
      </c>
      <c r="G3805" s="1">
        <v>20689</v>
      </c>
      <c r="H3805" s="1" t="s">
        <v>46</v>
      </c>
    </row>
    <row r="3806" spans="1:8" x14ac:dyDescent="0.25">
      <c r="A3806" s="99">
        <v>564653</v>
      </c>
      <c r="B3806" s="99" t="s">
        <v>3417</v>
      </c>
      <c r="D3806" s="1" t="s">
        <v>4463</v>
      </c>
      <c r="E3806" s="1" t="s">
        <v>7531</v>
      </c>
      <c r="F3806" s="1" t="s">
        <v>8484</v>
      </c>
      <c r="G3806" s="1">
        <v>23613</v>
      </c>
      <c r="H3806" s="1" t="s">
        <v>46</v>
      </c>
    </row>
    <row r="3807" spans="1:8" x14ac:dyDescent="0.25">
      <c r="A3807" s="99">
        <v>564655</v>
      </c>
      <c r="B3807" s="99" t="s">
        <v>3413</v>
      </c>
      <c r="D3807" s="1" t="s">
        <v>4463</v>
      </c>
      <c r="E3807" s="1" t="s">
        <v>7531</v>
      </c>
      <c r="F3807" s="1" t="s">
        <v>8484</v>
      </c>
      <c r="G3807" s="1">
        <v>20730</v>
      </c>
      <c r="H3807" s="1" t="s">
        <v>46</v>
      </c>
    </row>
    <row r="3808" spans="1:8" x14ac:dyDescent="0.25">
      <c r="A3808" s="99">
        <v>564657</v>
      </c>
      <c r="B3808" s="99" t="s">
        <v>3418</v>
      </c>
      <c r="D3808" s="1" t="s">
        <v>4463</v>
      </c>
      <c r="E3808" s="1" t="s">
        <v>7531</v>
      </c>
      <c r="F3808" s="1" t="s">
        <v>8484</v>
      </c>
      <c r="G3808" s="1">
        <v>23778</v>
      </c>
      <c r="H3808" s="1" t="s">
        <v>46</v>
      </c>
    </row>
    <row r="3809" spans="1:8" x14ac:dyDescent="0.25">
      <c r="A3809" s="99">
        <v>564659</v>
      </c>
      <c r="B3809" s="99" t="s">
        <v>3411</v>
      </c>
      <c r="D3809" s="1" t="s">
        <v>4463</v>
      </c>
      <c r="E3809" s="1" t="s">
        <v>7531</v>
      </c>
      <c r="F3809" s="1" t="s">
        <v>8484</v>
      </c>
      <c r="G3809" s="1">
        <v>20661</v>
      </c>
      <c r="H3809" s="1" t="s">
        <v>46</v>
      </c>
    </row>
    <row r="3810" spans="1:8" x14ac:dyDescent="0.25">
      <c r="A3810" s="99">
        <v>564661</v>
      </c>
      <c r="B3810" s="99" t="s">
        <v>3416</v>
      </c>
      <c r="D3810" s="1" t="s">
        <v>4463</v>
      </c>
      <c r="E3810" s="1" t="s">
        <v>7531</v>
      </c>
      <c r="F3810" s="1" t="s">
        <v>8484</v>
      </c>
      <c r="G3810" s="1">
        <v>23613</v>
      </c>
      <c r="H3810" s="1" t="s">
        <v>46</v>
      </c>
    </row>
    <row r="3811" spans="1:8" x14ac:dyDescent="0.25">
      <c r="A3811" s="99">
        <v>564663</v>
      </c>
      <c r="B3811" s="99" t="s">
        <v>3414</v>
      </c>
      <c r="D3811" s="1" t="s">
        <v>4463</v>
      </c>
      <c r="E3811" s="1" t="s">
        <v>7531</v>
      </c>
      <c r="F3811" s="1" t="s">
        <v>8484</v>
      </c>
      <c r="G3811" s="1">
        <v>20247</v>
      </c>
      <c r="H3811" s="1" t="s">
        <v>46</v>
      </c>
    </row>
    <row r="3812" spans="1:8" x14ac:dyDescent="0.25">
      <c r="A3812" s="99">
        <v>564665</v>
      </c>
      <c r="B3812" s="99" t="s">
        <v>3419</v>
      </c>
      <c r="D3812" s="1" t="s">
        <v>4463</v>
      </c>
      <c r="E3812" s="1" t="s">
        <v>7531</v>
      </c>
      <c r="F3812" s="1" t="s">
        <v>8484</v>
      </c>
      <c r="G3812" s="1">
        <v>22840</v>
      </c>
      <c r="H3812" s="1" t="s">
        <v>46</v>
      </c>
    </row>
    <row r="3813" spans="1:8" x14ac:dyDescent="0.25">
      <c r="A3813" s="99">
        <v>564667</v>
      </c>
      <c r="B3813" s="99" t="s">
        <v>3415</v>
      </c>
      <c r="D3813" s="1" t="s">
        <v>4463</v>
      </c>
      <c r="E3813" s="1" t="s">
        <v>7531</v>
      </c>
      <c r="F3813" s="1" t="s">
        <v>8484</v>
      </c>
      <c r="G3813" s="1">
        <v>22151</v>
      </c>
      <c r="H3813" s="1" t="s">
        <v>46</v>
      </c>
    </row>
    <row r="3814" spans="1:8" x14ac:dyDescent="0.25">
      <c r="A3814" s="99">
        <v>564669</v>
      </c>
      <c r="B3814" s="99" t="s">
        <v>499</v>
      </c>
      <c r="D3814" s="1" t="s">
        <v>4463</v>
      </c>
      <c r="E3814" s="1" t="s">
        <v>7531</v>
      </c>
      <c r="F3814" s="1" t="s">
        <v>8484</v>
      </c>
      <c r="G3814" s="1">
        <v>19227</v>
      </c>
      <c r="H3814" s="1" t="s">
        <v>46</v>
      </c>
    </row>
    <row r="3815" spans="1:8" x14ac:dyDescent="0.25">
      <c r="A3815" s="99">
        <v>564671</v>
      </c>
      <c r="B3815" s="99" t="s">
        <v>501</v>
      </c>
      <c r="D3815" s="1" t="s">
        <v>4463</v>
      </c>
      <c r="E3815" s="1" t="s">
        <v>7531</v>
      </c>
      <c r="F3815" s="1" t="s">
        <v>8484</v>
      </c>
      <c r="G3815" s="1">
        <v>20744</v>
      </c>
      <c r="H3815" s="1" t="s">
        <v>46</v>
      </c>
    </row>
    <row r="3816" spans="1:8" x14ac:dyDescent="0.25">
      <c r="A3816" s="99">
        <v>564673</v>
      </c>
      <c r="B3816" s="99" t="s">
        <v>506</v>
      </c>
      <c r="D3816" s="1" t="s">
        <v>4463</v>
      </c>
      <c r="E3816" s="1" t="s">
        <v>7531</v>
      </c>
      <c r="F3816" s="1" t="s">
        <v>8484</v>
      </c>
      <c r="G3816" s="1">
        <v>23640</v>
      </c>
      <c r="H3816" s="1" t="s">
        <v>46</v>
      </c>
    </row>
    <row r="3817" spans="1:8" x14ac:dyDescent="0.25">
      <c r="A3817" s="99">
        <v>564675</v>
      </c>
      <c r="B3817" s="99" t="s">
        <v>502</v>
      </c>
      <c r="D3817" s="1" t="s">
        <v>4463</v>
      </c>
      <c r="E3817" s="1" t="s">
        <v>7531</v>
      </c>
      <c r="F3817" s="1" t="s">
        <v>8484</v>
      </c>
      <c r="G3817" s="1">
        <v>20799</v>
      </c>
      <c r="H3817" s="1" t="s">
        <v>46</v>
      </c>
    </row>
    <row r="3818" spans="1:8" x14ac:dyDescent="0.25">
      <c r="A3818" s="99">
        <v>564677</v>
      </c>
      <c r="B3818" s="99" t="s">
        <v>507</v>
      </c>
      <c r="D3818" s="1" t="s">
        <v>4463</v>
      </c>
      <c r="E3818" s="1" t="s">
        <v>7531</v>
      </c>
      <c r="F3818" s="1" t="s">
        <v>8484</v>
      </c>
      <c r="G3818" s="1">
        <v>23806</v>
      </c>
      <c r="H3818" s="1" t="s">
        <v>46</v>
      </c>
    </row>
    <row r="3819" spans="1:8" x14ac:dyDescent="0.25">
      <c r="A3819" s="99">
        <v>564679</v>
      </c>
      <c r="B3819" s="99" t="s">
        <v>500</v>
      </c>
      <c r="D3819" s="1" t="s">
        <v>4463</v>
      </c>
      <c r="E3819" s="1" t="s">
        <v>7531</v>
      </c>
      <c r="F3819" s="1" t="s">
        <v>8484</v>
      </c>
      <c r="G3819" s="1">
        <v>20744</v>
      </c>
      <c r="H3819" s="1" t="s">
        <v>46</v>
      </c>
    </row>
    <row r="3820" spans="1:8" x14ac:dyDescent="0.25">
      <c r="A3820" s="99">
        <v>564681</v>
      </c>
      <c r="B3820" s="99" t="s">
        <v>505</v>
      </c>
      <c r="D3820" s="1" t="s">
        <v>4463</v>
      </c>
      <c r="E3820" s="1" t="s">
        <v>7531</v>
      </c>
      <c r="F3820" s="1" t="s">
        <v>8484</v>
      </c>
      <c r="G3820" s="1">
        <v>23613</v>
      </c>
      <c r="H3820" s="1" t="s">
        <v>46</v>
      </c>
    </row>
    <row r="3821" spans="1:8" x14ac:dyDescent="0.25">
      <c r="A3821" s="99">
        <v>564683</v>
      </c>
      <c r="B3821" s="99" t="s">
        <v>503</v>
      </c>
      <c r="D3821" s="1" t="s">
        <v>4463</v>
      </c>
      <c r="E3821" s="1" t="s">
        <v>7531</v>
      </c>
      <c r="F3821" s="1" t="s">
        <v>8484</v>
      </c>
      <c r="G3821" s="1">
        <v>20220</v>
      </c>
      <c r="H3821" s="1" t="s">
        <v>46</v>
      </c>
    </row>
    <row r="3822" spans="1:8" x14ac:dyDescent="0.25">
      <c r="A3822" s="99">
        <v>564685</v>
      </c>
      <c r="B3822" s="99" t="s">
        <v>508</v>
      </c>
      <c r="D3822" s="1" t="s">
        <v>4463</v>
      </c>
      <c r="E3822" s="1" t="s">
        <v>7531</v>
      </c>
      <c r="F3822" s="1" t="s">
        <v>8484</v>
      </c>
      <c r="G3822" s="1">
        <v>22868</v>
      </c>
      <c r="H3822" s="1" t="s">
        <v>46</v>
      </c>
    </row>
    <row r="3823" spans="1:8" x14ac:dyDescent="0.25">
      <c r="A3823" s="99">
        <v>564687</v>
      </c>
      <c r="B3823" s="99" t="s">
        <v>504</v>
      </c>
      <c r="D3823" s="1" t="s">
        <v>4463</v>
      </c>
      <c r="E3823" s="1" t="s">
        <v>7531</v>
      </c>
      <c r="F3823" s="1" t="s">
        <v>8484</v>
      </c>
      <c r="G3823" s="1">
        <v>22178</v>
      </c>
      <c r="H3823" s="1" t="s">
        <v>46</v>
      </c>
    </row>
    <row r="3824" spans="1:8" x14ac:dyDescent="0.25">
      <c r="A3824" s="99">
        <v>564689</v>
      </c>
      <c r="B3824" s="99" t="s">
        <v>509</v>
      </c>
      <c r="D3824" s="1" t="s">
        <v>4463</v>
      </c>
      <c r="E3824" s="1" t="s">
        <v>7531</v>
      </c>
      <c r="F3824" s="1" t="s">
        <v>8484</v>
      </c>
      <c r="G3824" s="1">
        <v>19227</v>
      </c>
      <c r="H3824" s="1" t="s">
        <v>46</v>
      </c>
    </row>
    <row r="3825" spans="1:8" x14ac:dyDescent="0.25">
      <c r="A3825" s="99">
        <v>564691</v>
      </c>
      <c r="B3825" s="99" t="s">
        <v>511</v>
      </c>
      <c r="D3825" s="1" t="s">
        <v>4463</v>
      </c>
      <c r="E3825" s="1" t="s">
        <v>7531</v>
      </c>
      <c r="F3825" s="1" t="s">
        <v>8484</v>
      </c>
      <c r="G3825" s="1">
        <v>20744</v>
      </c>
      <c r="H3825" s="1" t="s">
        <v>46</v>
      </c>
    </row>
    <row r="3826" spans="1:8" x14ac:dyDescent="0.25">
      <c r="A3826" s="99">
        <v>564693</v>
      </c>
      <c r="B3826" s="99" t="s">
        <v>516</v>
      </c>
      <c r="D3826" s="1" t="s">
        <v>4463</v>
      </c>
      <c r="E3826" s="1" t="s">
        <v>7531</v>
      </c>
      <c r="F3826" s="1" t="s">
        <v>8484</v>
      </c>
      <c r="G3826" s="1">
        <v>23640</v>
      </c>
      <c r="H3826" s="1" t="s">
        <v>46</v>
      </c>
    </row>
    <row r="3827" spans="1:8" x14ac:dyDescent="0.25">
      <c r="A3827" s="99">
        <v>564695</v>
      </c>
      <c r="B3827" s="99" t="s">
        <v>512</v>
      </c>
      <c r="D3827" s="1" t="s">
        <v>4463</v>
      </c>
      <c r="E3827" s="1" t="s">
        <v>7531</v>
      </c>
      <c r="F3827" s="1" t="s">
        <v>8484</v>
      </c>
      <c r="G3827" s="1">
        <v>20799</v>
      </c>
      <c r="H3827" s="1" t="s">
        <v>46</v>
      </c>
    </row>
    <row r="3828" spans="1:8" x14ac:dyDescent="0.25">
      <c r="A3828" s="99">
        <v>564697</v>
      </c>
      <c r="B3828" s="99" t="s">
        <v>517</v>
      </c>
      <c r="D3828" s="1" t="s">
        <v>4463</v>
      </c>
      <c r="E3828" s="1" t="s">
        <v>7531</v>
      </c>
      <c r="F3828" s="1" t="s">
        <v>8484</v>
      </c>
      <c r="G3828" s="1">
        <v>23806</v>
      </c>
      <c r="H3828" s="1" t="s">
        <v>46</v>
      </c>
    </row>
    <row r="3829" spans="1:8" x14ac:dyDescent="0.25">
      <c r="A3829" s="99">
        <v>564699</v>
      </c>
      <c r="B3829" s="99" t="s">
        <v>510</v>
      </c>
      <c r="D3829" s="1" t="s">
        <v>4463</v>
      </c>
      <c r="E3829" s="1" t="s">
        <v>7531</v>
      </c>
      <c r="F3829" s="1" t="s">
        <v>8484</v>
      </c>
      <c r="G3829" s="1">
        <v>20744</v>
      </c>
      <c r="H3829" s="1" t="s">
        <v>46</v>
      </c>
    </row>
    <row r="3830" spans="1:8" x14ac:dyDescent="0.25">
      <c r="A3830" s="99">
        <v>564701</v>
      </c>
      <c r="B3830" s="99" t="s">
        <v>515</v>
      </c>
      <c r="D3830" s="1" t="s">
        <v>4463</v>
      </c>
      <c r="E3830" s="1" t="s">
        <v>7531</v>
      </c>
      <c r="F3830" s="1" t="s">
        <v>8484</v>
      </c>
      <c r="G3830" s="1">
        <v>23613</v>
      </c>
      <c r="H3830" s="1" t="s">
        <v>46</v>
      </c>
    </row>
    <row r="3831" spans="1:8" x14ac:dyDescent="0.25">
      <c r="A3831" s="99">
        <v>564703</v>
      </c>
      <c r="B3831" s="99" t="s">
        <v>513</v>
      </c>
      <c r="D3831" s="1" t="s">
        <v>4463</v>
      </c>
      <c r="E3831" s="1" t="s">
        <v>7531</v>
      </c>
      <c r="F3831" s="1" t="s">
        <v>8484</v>
      </c>
      <c r="G3831" s="1">
        <v>20220</v>
      </c>
      <c r="H3831" s="1" t="s">
        <v>46</v>
      </c>
    </row>
    <row r="3832" spans="1:8" x14ac:dyDescent="0.25">
      <c r="A3832" s="99">
        <v>564705</v>
      </c>
      <c r="B3832" s="99" t="s">
        <v>518</v>
      </c>
      <c r="D3832" s="1" t="s">
        <v>4463</v>
      </c>
      <c r="E3832" s="1" t="s">
        <v>7531</v>
      </c>
      <c r="F3832" s="1" t="s">
        <v>8484</v>
      </c>
      <c r="G3832" s="1">
        <v>22868</v>
      </c>
      <c r="H3832" s="1" t="s">
        <v>46</v>
      </c>
    </row>
    <row r="3833" spans="1:8" x14ac:dyDescent="0.25">
      <c r="A3833" s="99">
        <v>564707</v>
      </c>
      <c r="B3833" s="99" t="s">
        <v>514</v>
      </c>
      <c r="D3833" s="1" t="s">
        <v>4463</v>
      </c>
      <c r="E3833" s="1" t="s">
        <v>7531</v>
      </c>
      <c r="F3833" s="1" t="s">
        <v>8484</v>
      </c>
      <c r="G3833" s="1">
        <v>22178</v>
      </c>
      <c r="H3833" s="1" t="s">
        <v>46</v>
      </c>
    </row>
    <row r="3834" spans="1:8" x14ac:dyDescent="0.25">
      <c r="A3834" s="99">
        <v>564709</v>
      </c>
      <c r="B3834" s="99" t="s">
        <v>3701</v>
      </c>
      <c r="D3834" s="1" t="s">
        <v>4463</v>
      </c>
      <c r="E3834" s="1" t="s">
        <v>7531</v>
      </c>
      <c r="F3834" s="1" t="s">
        <v>8484</v>
      </c>
      <c r="G3834" s="1">
        <v>23447</v>
      </c>
      <c r="H3834" s="1" t="s">
        <v>46</v>
      </c>
    </row>
    <row r="3835" spans="1:8" x14ac:dyDescent="0.25">
      <c r="A3835" s="99">
        <v>564711</v>
      </c>
      <c r="B3835" s="99" t="s">
        <v>3703</v>
      </c>
      <c r="D3835" s="1" t="s">
        <v>4463</v>
      </c>
      <c r="E3835" s="1" t="s">
        <v>7531</v>
      </c>
      <c r="F3835" s="1" t="s">
        <v>8484</v>
      </c>
      <c r="G3835" s="1">
        <v>25378</v>
      </c>
      <c r="H3835" s="1" t="s">
        <v>46</v>
      </c>
    </row>
    <row r="3836" spans="1:8" x14ac:dyDescent="0.25">
      <c r="A3836" s="99">
        <v>564713</v>
      </c>
      <c r="B3836" s="99" t="s">
        <v>3705</v>
      </c>
      <c r="D3836" s="1" t="s">
        <v>4463</v>
      </c>
      <c r="E3836" s="1" t="s">
        <v>7531</v>
      </c>
      <c r="F3836" s="1" t="s">
        <v>8484</v>
      </c>
      <c r="G3836" s="1">
        <v>27392</v>
      </c>
      <c r="H3836" s="1" t="s">
        <v>46</v>
      </c>
    </row>
    <row r="3837" spans="1:8" x14ac:dyDescent="0.25">
      <c r="A3837" s="99">
        <v>564715</v>
      </c>
      <c r="B3837" s="99" t="s">
        <v>3707</v>
      </c>
      <c r="D3837" s="1" t="s">
        <v>4463</v>
      </c>
      <c r="E3837" s="1" t="s">
        <v>7531</v>
      </c>
      <c r="F3837" s="1" t="s">
        <v>8484</v>
      </c>
      <c r="G3837" s="1">
        <v>25654</v>
      </c>
      <c r="H3837" s="1" t="s">
        <v>46</v>
      </c>
    </row>
    <row r="3838" spans="1:8" x14ac:dyDescent="0.25">
      <c r="A3838" s="99">
        <v>564717</v>
      </c>
      <c r="B3838" s="99" t="s">
        <v>3709</v>
      </c>
      <c r="D3838" s="1" t="s">
        <v>4463</v>
      </c>
      <c r="E3838" s="1" t="s">
        <v>7531</v>
      </c>
      <c r="F3838" s="1" t="s">
        <v>8484</v>
      </c>
      <c r="G3838" s="1">
        <v>27585</v>
      </c>
      <c r="H3838" s="1" t="s">
        <v>46</v>
      </c>
    </row>
    <row r="3839" spans="1:8" x14ac:dyDescent="0.25">
      <c r="A3839" s="99">
        <v>564719</v>
      </c>
      <c r="B3839" s="99" t="s">
        <v>3711</v>
      </c>
      <c r="D3839" s="1" t="s">
        <v>4463</v>
      </c>
      <c r="E3839" s="1" t="s">
        <v>7531</v>
      </c>
      <c r="F3839" s="1" t="s">
        <v>8484</v>
      </c>
      <c r="G3839" s="1">
        <v>24330</v>
      </c>
      <c r="H3839" s="1" t="s">
        <v>46</v>
      </c>
    </row>
    <row r="3840" spans="1:8" x14ac:dyDescent="0.25">
      <c r="A3840" s="99">
        <v>564721</v>
      </c>
      <c r="B3840" s="99" t="s">
        <v>3713</v>
      </c>
      <c r="D3840" s="1" t="s">
        <v>4463</v>
      </c>
      <c r="E3840" s="1" t="s">
        <v>7531</v>
      </c>
      <c r="F3840" s="1" t="s">
        <v>8484</v>
      </c>
      <c r="G3840" s="1">
        <v>26757</v>
      </c>
      <c r="H3840" s="1" t="s">
        <v>46</v>
      </c>
    </row>
    <row r="3841" spans="1:8" x14ac:dyDescent="0.25">
      <c r="A3841" s="99">
        <v>564723</v>
      </c>
      <c r="B3841" s="99" t="s">
        <v>3715</v>
      </c>
      <c r="D3841" s="1" t="s">
        <v>4463</v>
      </c>
      <c r="E3841" s="1" t="s">
        <v>7531</v>
      </c>
      <c r="F3841" s="1" t="s">
        <v>8484</v>
      </c>
      <c r="G3841" s="1">
        <v>25516</v>
      </c>
      <c r="H3841" s="1" t="s">
        <v>46</v>
      </c>
    </row>
    <row r="3842" spans="1:8" x14ac:dyDescent="0.25">
      <c r="A3842" s="99">
        <v>564725</v>
      </c>
      <c r="B3842" s="99" t="s">
        <v>3717</v>
      </c>
      <c r="D3842" s="1" t="s">
        <v>4463</v>
      </c>
      <c r="E3842" s="1" t="s">
        <v>7531</v>
      </c>
      <c r="F3842" s="1" t="s">
        <v>8484</v>
      </c>
      <c r="G3842" s="1">
        <v>23447</v>
      </c>
      <c r="H3842" s="1" t="s">
        <v>46</v>
      </c>
    </row>
    <row r="3843" spans="1:8" x14ac:dyDescent="0.25">
      <c r="A3843" s="99">
        <v>564727</v>
      </c>
      <c r="B3843" s="99" t="s">
        <v>3719</v>
      </c>
      <c r="D3843" s="1" t="s">
        <v>4463</v>
      </c>
      <c r="E3843" s="1" t="s">
        <v>7531</v>
      </c>
      <c r="F3843" s="1" t="s">
        <v>8484</v>
      </c>
      <c r="G3843" s="1">
        <v>25378</v>
      </c>
      <c r="H3843" s="1" t="s">
        <v>46</v>
      </c>
    </row>
    <row r="3844" spans="1:8" x14ac:dyDescent="0.25">
      <c r="A3844" s="99">
        <v>564729</v>
      </c>
      <c r="B3844" s="99" t="s">
        <v>3721</v>
      </c>
      <c r="D3844" s="1" t="s">
        <v>4463</v>
      </c>
      <c r="E3844" s="1" t="s">
        <v>7531</v>
      </c>
      <c r="F3844" s="1" t="s">
        <v>8484</v>
      </c>
      <c r="G3844" s="1">
        <v>27392</v>
      </c>
      <c r="H3844" s="1" t="s">
        <v>46</v>
      </c>
    </row>
    <row r="3845" spans="1:8" x14ac:dyDescent="0.25">
      <c r="A3845" s="99">
        <v>564731</v>
      </c>
      <c r="B3845" s="99" t="s">
        <v>3723</v>
      </c>
      <c r="D3845" s="1" t="s">
        <v>4463</v>
      </c>
      <c r="E3845" s="1" t="s">
        <v>7531</v>
      </c>
      <c r="F3845" s="1" t="s">
        <v>8484</v>
      </c>
      <c r="G3845" s="1">
        <v>25654</v>
      </c>
      <c r="H3845" s="1" t="s">
        <v>46</v>
      </c>
    </row>
    <row r="3846" spans="1:8" x14ac:dyDescent="0.25">
      <c r="A3846" s="99">
        <v>564733</v>
      </c>
      <c r="B3846" s="99" t="s">
        <v>3725</v>
      </c>
      <c r="D3846" s="1" t="s">
        <v>4463</v>
      </c>
      <c r="E3846" s="1" t="s">
        <v>7531</v>
      </c>
      <c r="F3846" s="1" t="s">
        <v>8484</v>
      </c>
      <c r="G3846" s="1">
        <v>27585</v>
      </c>
      <c r="H3846" s="1" t="s">
        <v>46</v>
      </c>
    </row>
    <row r="3847" spans="1:8" x14ac:dyDescent="0.25">
      <c r="A3847" s="99">
        <v>564735</v>
      </c>
      <c r="B3847" s="99" t="s">
        <v>3727</v>
      </c>
      <c r="D3847" s="1" t="s">
        <v>4463</v>
      </c>
      <c r="E3847" s="1" t="s">
        <v>7531</v>
      </c>
      <c r="F3847" s="1" t="s">
        <v>8484</v>
      </c>
      <c r="G3847" s="1">
        <v>24330</v>
      </c>
      <c r="H3847" s="1" t="s">
        <v>46</v>
      </c>
    </row>
    <row r="3848" spans="1:8" x14ac:dyDescent="0.25">
      <c r="A3848" s="99">
        <v>564737</v>
      </c>
      <c r="B3848" s="99" t="s">
        <v>3729</v>
      </c>
      <c r="D3848" s="1" t="s">
        <v>4463</v>
      </c>
      <c r="E3848" s="1" t="s">
        <v>7531</v>
      </c>
      <c r="F3848" s="1" t="s">
        <v>8484</v>
      </c>
      <c r="G3848" s="1">
        <v>26757</v>
      </c>
      <c r="H3848" s="1" t="s">
        <v>46</v>
      </c>
    </row>
    <row r="3849" spans="1:8" x14ac:dyDescent="0.25">
      <c r="A3849" s="99">
        <v>564739</v>
      </c>
      <c r="B3849" s="99" t="s">
        <v>3731</v>
      </c>
      <c r="D3849" s="1" t="s">
        <v>4463</v>
      </c>
      <c r="E3849" s="1" t="s">
        <v>7531</v>
      </c>
      <c r="F3849" s="1" t="s">
        <v>8484</v>
      </c>
      <c r="G3849" s="1">
        <v>25516</v>
      </c>
      <c r="H3849" s="1" t="s">
        <v>46</v>
      </c>
    </row>
    <row r="3850" spans="1:8" x14ac:dyDescent="0.25">
      <c r="A3850" s="99">
        <v>564741</v>
      </c>
      <c r="B3850" s="99" t="s">
        <v>527</v>
      </c>
      <c r="D3850" s="1" t="s">
        <v>4463</v>
      </c>
      <c r="E3850" s="1" t="s">
        <v>7531</v>
      </c>
      <c r="F3850" s="1" t="s">
        <v>8484</v>
      </c>
      <c r="G3850" s="1">
        <v>23585</v>
      </c>
      <c r="H3850" s="1" t="s">
        <v>46</v>
      </c>
    </row>
    <row r="3851" spans="1:8" x14ac:dyDescent="0.25">
      <c r="A3851" s="99">
        <v>564743</v>
      </c>
      <c r="B3851" s="99" t="s">
        <v>529</v>
      </c>
      <c r="D3851" s="1" t="s">
        <v>4463</v>
      </c>
      <c r="E3851" s="1" t="s">
        <v>7531</v>
      </c>
      <c r="F3851" s="1" t="s">
        <v>8484</v>
      </c>
      <c r="G3851" s="1">
        <v>25378</v>
      </c>
      <c r="H3851" s="1" t="s">
        <v>46</v>
      </c>
    </row>
    <row r="3852" spans="1:8" x14ac:dyDescent="0.25">
      <c r="A3852" s="99">
        <v>564745</v>
      </c>
      <c r="B3852" s="99" t="s">
        <v>533</v>
      </c>
      <c r="D3852" s="1" t="s">
        <v>4463</v>
      </c>
      <c r="E3852" s="1" t="s">
        <v>7531</v>
      </c>
      <c r="F3852" s="1" t="s">
        <v>8484</v>
      </c>
      <c r="G3852" s="1">
        <v>27475</v>
      </c>
      <c r="H3852" s="1" t="s">
        <v>46</v>
      </c>
    </row>
    <row r="3853" spans="1:8" x14ac:dyDescent="0.25">
      <c r="A3853" s="99">
        <v>564747</v>
      </c>
      <c r="B3853" s="99" t="s">
        <v>528</v>
      </c>
      <c r="D3853" s="1" t="s">
        <v>4463</v>
      </c>
      <c r="E3853" s="1" t="s">
        <v>7531</v>
      </c>
      <c r="F3853" s="1" t="s">
        <v>8484</v>
      </c>
      <c r="G3853" s="1">
        <v>25378</v>
      </c>
      <c r="H3853" s="1" t="s">
        <v>46</v>
      </c>
    </row>
    <row r="3854" spans="1:8" x14ac:dyDescent="0.25">
      <c r="A3854" s="99">
        <v>564749</v>
      </c>
      <c r="B3854" s="99" t="s">
        <v>532</v>
      </c>
      <c r="D3854" s="1" t="s">
        <v>4463</v>
      </c>
      <c r="E3854" s="1" t="s">
        <v>7531</v>
      </c>
      <c r="F3854" s="1" t="s">
        <v>8484</v>
      </c>
      <c r="G3854" s="1">
        <v>27447</v>
      </c>
      <c r="H3854" s="1" t="s">
        <v>46</v>
      </c>
    </row>
    <row r="3855" spans="1:8" x14ac:dyDescent="0.25">
      <c r="A3855" s="99">
        <v>564751</v>
      </c>
      <c r="B3855" s="99" t="s">
        <v>530</v>
      </c>
      <c r="D3855" s="1" t="s">
        <v>4463</v>
      </c>
      <c r="E3855" s="1" t="s">
        <v>7531</v>
      </c>
      <c r="F3855" s="1" t="s">
        <v>8484</v>
      </c>
      <c r="G3855" s="1">
        <v>24551</v>
      </c>
      <c r="H3855" s="1" t="s">
        <v>46</v>
      </c>
    </row>
    <row r="3856" spans="1:8" x14ac:dyDescent="0.25">
      <c r="A3856" s="99">
        <v>564753</v>
      </c>
      <c r="B3856" s="99" t="s">
        <v>534</v>
      </c>
      <c r="D3856" s="1" t="s">
        <v>4463</v>
      </c>
      <c r="E3856" s="1" t="s">
        <v>7531</v>
      </c>
      <c r="F3856" s="1" t="s">
        <v>8484</v>
      </c>
      <c r="G3856" s="1">
        <v>26785</v>
      </c>
      <c r="H3856" s="1" t="s">
        <v>46</v>
      </c>
    </row>
    <row r="3857" spans="1:8" x14ac:dyDescent="0.25">
      <c r="A3857" s="99">
        <v>564755</v>
      </c>
      <c r="B3857" s="99" t="s">
        <v>531</v>
      </c>
      <c r="D3857" s="1" t="s">
        <v>4463</v>
      </c>
      <c r="E3857" s="1" t="s">
        <v>7531</v>
      </c>
      <c r="F3857" s="1" t="s">
        <v>8484</v>
      </c>
      <c r="G3857" s="1">
        <v>25626</v>
      </c>
      <c r="H3857" s="1" t="s">
        <v>46</v>
      </c>
    </row>
    <row r="3858" spans="1:8" x14ac:dyDescent="0.25">
      <c r="A3858" s="99">
        <v>564757</v>
      </c>
      <c r="B3858" s="99" t="s">
        <v>535</v>
      </c>
      <c r="D3858" s="1" t="s">
        <v>4463</v>
      </c>
      <c r="E3858" s="1" t="s">
        <v>7531</v>
      </c>
      <c r="F3858" s="1" t="s">
        <v>8484</v>
      </c>
      <c r="G3858" s="1">
        <v>23585</v>
      </c>
      <c r="H3858" s="1" t="s">
        <v>46</v>
      </c>
    </row>
    <row r="3859" spans="1:8" x14ac:dyDescent="0.25">
      <c r="A3859" s="99">
        <v>564759</v>
      </c>
      <c r="B3859" s="99" t="s">
        <v>537</v>
      </c>
      <c r="D3859" s="1" t="s">
        <v>4463</v>
      </c>
      <c r="E3859" s="1" t="s">
        <v>7531</v>
      </c>
      <c r="F3859" s="1" t="s">
        <v>8484</v>
      </c>
      <c r="G3859" s="1">
        <v>25378</v>
      </c>
      <c r="H3859" s="1" t="s">
        <v>46</v>
      </c>
    </row>
    <row r="3860" spans="1:8" x14ac:dyDescent="0.25">
      <c r="A3860" s="99">
        <v>564761</v>
      </c>
      <c r="B3860" s="99" t="s">
        <v>541</v>
      </c>
      <c r="D3860" s="1" t="s">
        <v>4463</v>
      </c>
      <c r="E3860" s="1" t="s">
        <v>7531</v>
      </c>
      <c r="F3860" s="1" t="s">
        <v>8484</v>
      </c>
      <c r="G3860" s="1">
        <v>27475</v>
      </c>
      <c r="H3860" s="1" t="s">
        <v>46</v>
      </c>
    </row>
    <row r="3861" spans="1:8" x14ac:dyDescent="0.25">
      <c r="A3861" s="99">
        <v>564763</v>
      </c>
      <c r="B3861" s="99" t="s">
        <v>536</v>
      </c>
      <c r="D3861" s="1" t="s">
        <v>4463</v>
      </c>
      <c r="E3861" s="1" t="s">
        <v>7531</v>
      </c>
      <c r="F3861" s="1" t="s">
        <v>8484</v>
      </c>
      <c r="G3861" s="1">
        <v>25378</v>
      </c>
      <c r="H3861" s="1" t="s">
        <v>46</v>
      </c>
    </row>
    <row r="3862" spans="1:8" x14ac:dyDescent="0.25">
      <c r="A3862" s="99">
        <v>564765</v>
      </c>
      <c r="B3862" s="99" t="s">
        <v>540</v>
      </c>
      <c r="D3862" s="1" t="s">
        <v>4463</v>
      </c>
      <c r="E3862" s="1" t="s">
        <v>7531</v>
      </c>
      <c r="F3862" s="1" t="s">
        <v>8484</v>
      </c>
      <c r="G3862" s="1">
        <v>27447</v>
      </c>
      <c r="H3862" s="1" t="s">
        <v>46</v>
      </c>
    </row>
    <row r="3863" spans="1:8" x14ac:dyDescent="0.25">
      <c r="A3863" s="99">
        <v>564767</v>
      </c>
      <c r="B3863" s="99" t="s">
        <v>538</v>
      </c>
      <c r="D3863" s="1" t="s">
        <v>4463</v>
      </c>
      <c r="E3863" s="1" t="s">
        <v>7531</v>
      </c>
      <c r="F3863" s="1" t="s">
        <v>8484</v>
      </c>
      <c r="G3863" s="1">
        <v>24551</v>
      </c>
      <c r="H3863" s="1" t="s">
        <v>46</v>
      </c>
    </row>
    <row r="3864" spans="1:8" x14ac:dyDescent="0.25">
      <c r="A3864" s="99">
        <v>564769</v>
      </c>
      <c r="B3864" s="99" t="s">
        <v>542</v>
      </c>
      <c r="D3864" s="1" t="s">
        <v>4463</v>
      </c>
      <c r="E3864" s="1" t="s">
        <v>7531</v>
      </c>
      <c r="F3864" s="1" t="s">
        <v>8484</v>
      </c>
      <c r="G3864" s="1">
        <v>26785</v>
      </c>
      <c r="H3864" s="1" t="s">
        <v>46</v>
      </c>
    </row>
    <row r="3865" spans="1:8" x14ac:dyDescent="0.25">
      <c r="A3865" s="99">
        <v>564771</v>
      </c>
      <c r="B3865" s="99" t="s">
        <v>539</v>
      </c>
      <c r="D3865" s="1" t="s">
        <v>4463</v>
      </c>
      <c r="E3865" s="1" t="s">
        <v>7531</v>
      </c>
      <c r="F3865" s="1" t="s">
        <v>8484</v>
      </c>
      <c r="G3865" s="1">
        <v>25626</v>
      </c>
      <c r="H3865" s="1" t="s">
        <v>46</v>
      </c>
    </row>
    <row r="3866" spans="1:8" x14ac:dyDescent="0.25">
      <c r="A3866" s="99">
        <v>564773</v>
      </c>
      <c r="B3866" s="99" t="s">
        <v>543</v>
      </c>
      <c r="D3866" s="1" t="s">
        <v>4463</v>
      </c>
      <c r="E3866" s="1" t="s">
        <v>7531</v>
      </c>
      <c r="F3866" s="1" t="s">
        <v>8484</v>
      </c>
      <c r="G3866" s="1">
        <v>25682</v>
      </c>
      <c r="H3866" s="1" t="s">
        <v>46</v>
      </c>
    </row>
    <row r="3867" spans="1:8" x14ac:dyDescent="0.25">
      <c r="A3867" s="99">
        <v>564775</v>
      </c>
      <c r="B3867" s="99" t="s">
        <v>544</v>
      </c>
      <c r="D3867" s="1" t="s">
        <v>4463</v>
      </c>
      <c r="E3867" s="1" t="s">
        <v>7531</v>
      </c>
      <c r="F3867" s="1" t="s">
        <v>8484</v>
      </c>
      <c r="G3867" s="1">
        <v>27861</v>
      </c>
      <c r="H3867" s="1" t="s">
        <v>46</v>
      </c>
    </row>
    <row r="3868" spans="1:8" x14ac:dyDescent="0.25">
      <c r="A3868" s="99">
        <v>564777</v>
      </c>
      <c r="B3868" s="99" t="s">
        <v>547</v>
      </c>
      <c r="D3868" s="1" t="s">
        <v>4463</v>
      </c>
      <c r="E3868" s="1" t="s">
        <v>7531</v>
      </c>
      <c r="F3868" s="1" t="s">
        <v>8484</v>
      </c>
      <c r="G3868" s="1">
        <v>29930</v>
      </c>
      <c r="H3868" s="1" t="s">
        <v>46</v>
      </c>
    </row>
    <row r="3869" spans="1:8" x14ac:dyDescent="0.25">
      <c r="A3869" s="99">
        <v>564779</v>
      </c>
      <c r="B3869" s="99" t="s">
        <v>545</v>
      </c>
      <c r="D3869" s="1" t="s">
        <v>4463</v>
      </c>
      <c r="E3869" s="1" t="s">
        <v>7531</v>
      </c>
      <c r="F3869" s="1" t="s">
        <v>8484</v>
      </c>
      <c r="G3869" s="1">
        <v>27033</v>
      </c>
      <c r="H3869" s="1" t="s">
        <v>46</v>
      </c>
    </row>
    <row r="3870" spans="1:8" x14ac:dyDescent="0.25">
      <c r="A3870" s="99">
        <v>564781</v>
      </c>
      <c r="B3870" s="99" t="s">
        <v>548</v>
      </c>
      <c r="D3870" s="1" t="s">
        <v>4463</v>
      </c>
      <c r="E3870" s="1" t="s">
        <v>7531</v>
      </c>
      <c r="F3870" s="1" t="s">
        <v>8484</v>
      </c>
      <c r="G3870" s="1">
        <v>29102</v>
      </c>
      <c r="H3870" s="1" t="s">
        <v>46</v>
      </c>
    </row>
    <row r="3871" spans="1:8" x14ac:dyDescent="0.25">
      <c r="A3871" s="99">
        <v>564783</v>
      </c>
      <c r="B3871" s="99" t="s">
        <v>546</v>
      </c>
      <c r="D3871" s="1" t="s">
        <v>4463</v>
      </c>
      <c r="E3871" s="1" t="s">
        <v>7531</v>
      </c>
      <c r="F3871" s="1" t="s">
        <v>8484</v>
      </c>
      <c r="G3871" s="1">
        <v>28137</v>
      </c>
      <c r="H3871" s="1" t="s">
        <v>46</v>
      </c>
    </row>
    <row r="3872" spans="1:8" x14ac:dyDescent="0.25">
      <c r="A3872" s="99">
        <v>564785</v>
      </c>
      <c r="B3872" s="99" t="s">
        <v>549</v>
      </c>
      <c r="D3872" s="1" t="s">
        <v>4463</v>
      </c>
      <c r="E3872" s="1" t="s">
        <v>7531</v>
      </c>
      <c r="F3872" s="1" t="s">
        <v>8484</v>
      </c>
      <c r="G3872" s="1">
        <v>25682</v>
      </c>
      <c r="H3872" s="1" t="s">
        <v>46</v>
      </c>
    </row>
    <row r="3873" spans="1:8" x14ac:dyDescent="0.25">
      <c r="A3873" s="99">
        <v>564787</v>
      </c>
      <c r="B3873" s="99" t="s">
        <v>550</v>
      </c>
      <c r="D3873" s="1" t="s">
        <v>4463</v>
      </c>
      <c r="E3873" s="1" t="s">
        <v>7531</v>
      </c>
      <c r="F3873" s="1" t="s">
        <v>8484</v>
      </c>
      <c r="G3873" s="1">
        <v>27861</v>
      </c>
      <c r="H3873" s="1" t="s">
        <v>46</v>
      </c>
    </row>
    <row r="3874" spans="1:8" x14ac:dyDescent="0.25">
      <c r="A3874" s="99">
        <v>564789</v>
      </c>
      <c r="B3874" s="99" t="s">
        <v>553</v>
      </c>
      <c r="D3874" s="1" t="s">
        <v>4463</v>
      </c>
      <c r="E3874" s="1" t="s">
        <v>7531</v>
      </c>
      <c r="F3874" s="1" t="s">
        <v>8484</v>
      </c>
      <c r="G3874" s="1">
        <v>29930</v>
      </c>
      <c r="H3874" s="1" t="s">
        <v>46</v>
      </c>
    </row>
    <row r="3875" spans="1:8" x14ac:dyDescent="0.25">
      <c r="A3875" s="99">
        <v>564791</v>
      </c>
      <c r="B3875" s="99" t="s">
        <v>551</v>
      </c>
      <c r="D3875" s="1" t="s">
        <v>4463</v>
      </c>
      <c r="E3875" s="1" t="s">
        <v>7531</v>
      </c>
      <c r="F3875" s="1" t="s">
        <v>8484</v>
      </c>
      <c r="G3875" s="1">
        <v>27033</v>
      </c>
      <c r="H3875" s="1" t="s">
        <v>46</v>
      </c>
    </row>
    <row r="3876" spans="1:8" x14ac:dyDescent="0.25">
      <c r="A3876" s="99">
        <v>564793</v>
      </c>
      <c r="B3876" s="99" t="s">
        <v>554</v>
      </c>
      <c r="D3876" s="1" t="s">
        <v>4463</v>
      </c>
      <c r="E3876" s="1" t="s">
        <v>7531</v>
      </c>
      <c r="F3876" s="1" t="s">
        <v>8484</v>
      </c>
      <c r="G3876" s="1">
        <v>29102</v>
      </c>
      <c r="H3876" s="1" t="s">
        <v>46</v>
      </c>
    </row>
    <row r="3877" spans="1:8" x14ac:dyDescent="0.25">
      <c r="A3877" s="99">
        <v>564795</v>
      </c>
      <c r="B3877" s="99" t="s">
        <v>552</v>
      </c>
      <c r="D3877" s="1" t="s">
        <v>4463</v>
      </c>
      <c r="E3877" s="1" t="s">
        <v>7531</v>
      </c>
      <c r="F3877" s="1" t="s">
        <v>8484</v>
      </c>
      <c r="G3877" s="1">
        <v>28137</v>
      </c>
      <c r="H3877" s="1" t="s">
        <v>46</v>
      </c>
    </row>
    <row r="3878" spans="1:8" x14ac:dyDescent="0.25">
      <c r="A3878" s="99">
        <v>566651</v>
      </c>
      <c r="B3878" s="99" t="s">
        <v>7828</v>
      </c>
      <c r="D3878" s="1" t="s">
        <v>4463</v>
      </c>
      <c r="E3878" s="1" t="s">
        <v>7531</v>
      </c>
      <c r="F3878" s="1" t="s">
        <v>8484</v>
      </c>
      <c r="G3878" s="1">
        <v>17130</v>
      </c>
      <c r="H3878" s="1" t="s">
        <v>46</v>
      </c>
    </row>
    <row r="3879" spans="1:8" x14ac:dyDescent="0.25">
      <c r="A3879" s="99">
        <v>566652</v>
      </c>
      <c r="B3879" s="99" t="s">
        <v>7829</v>
      </c>
      <c r="D3879" s="1" t="s">
        <v>4463</v>
      </c>
      <c r="E3879" s="1" t="s">
        <v>7531</v>
      </c>
      <c r="F3879" s="1" t="s">
        <v>8484</v>
      </c>
      <c r="G3879" s="1">
        <v>19256</v>
      </c>
      <c r="H3879" s="1" t="s">
        <v>46</v>
      </c>
    </row>
    <row r="3880" spans="1:8" x14ac:dyDescent="0.25">
      <c r="A3880" s="99">
        <v>566653</v>
      </c>
      <c r="B3880" s="99" t="s">
        <v>7830</v>
      </c>
      <c r="D3880" s="1" t="s">
        <v>4463</v>
      </c>
      <c r="E3880" s="1" t="s">
        <v>7531</v>
      </c>
      <c r="F3880" s="1" t="s">
        <v>8484</v>
      </c>
      <c r="G3880" s="1">
        <v>19303</v>
      </c>
      <c r="H3880" s="1" t="s">
        <v>46</v>
      </c>
    </row>
    <row r="3881" spans="1:8" x14ac:dyDescent="0.25">
      <c r="A3881" s="99">
        <v>566654</v>
      </c>
      <c r="B3881" s="99" t="s">
        <v>7831</v>
      </c>
      <c r="D3881" s="1" t="s">
        <v>4463</v>
      </c>
      <c r="E3881" s="1" t="s">
        <v>7531</v>
      </c>
      <c r="F3881" s="1" t="s">
        <v>8484</v>
      </c>
      <c r="G3881" s="1">
        <v>19311</v>
      </c>
      <c r="H3881" s="1" t="s">
        <v>46</v>
      </c>
    </row>
    <row r="3882" spans="1:8" x14ac:dyDescent="0.25">
      <c r="A3882" s="99">
        <v>566655</v>
      </c>
      <c r="B3882" s="99" t="s">
        <v>7832</v>
      </c>
      <c r="D3882" s="1" t="s">
        <v>4463</v>
      </c>
      <c r="E3882" s="1" t="s">
        <v>7531</v>
      </c>
      <c r="F3882" s="1" t="s">
        <v>8484</v>
      </c>
      <c r="G3882" s="1">
        <v>17824</v>
      </c>
      <c r="H3882" s="1" t="s">
        <v>46</v>
      </c>
    </row>
    <row r="3883" spans="1:8" x14ac:dyDescent="0.25">
      <c r="A3883" s="99">
        <v>566656</v>
      </c>
      <c r="B3883" s="99" t="s">
        <v>7833</v>
      </c>
      <c r="D3883" s="1" t="s">
        <v>4463</v>
      </c>
      <c r="E3883" s="1" t="s">
        <v>7531</v>
      </c>
      <c r="F3883" s="1" t="s">
        <v>8484</v>
      </c>
      <c r="G3883" s="1">
        <v>17130</v>
      </c>
      <c r="H3883" s="1" t="s">
        <v>46</v>
      </c>
    </row>
    <row r="3884" spans="1:8" x14ac:dyDescent="0.25">
      <c r="A3884" s="99">
        <v>566657</v>
      </c>
      <c r="B3884" s="99" t="s">
        <v>7834</v>
      </c>
      <c r="D3884" s="1" t="s">
        <v>4463</v>
      </c>
      <c r="E3884" s="1" t="s">
        <v>7531</v>
      </c>
      <c r="F3884" s="1" t="s">
        <v>8484</v>
      </c>
      <c r="G3884" s="1">
        <v>19233</v>
      </c>
      <c r="H3884" s="1" t="s">
        <v>46</v>
      </c>
    </row>
    <row r="3885" spans="1:8" x14ac:dyDescent="0.25">
      <c r="A3885" s="99">
        <v>566658</v>
      </c>
      <c r="B3885" s="99" t="s">
        <v>7835</v>
      </c>
      <c r="D3885" s="1" t="s">
        <v>4463</v>
      </c>
      <c r="E3885" s="1" t="s">
        <v>7531</v>
      </c>
      <c r="F3885" s="1" t="s">
        <v>8484</v>
      </c>
      <c r="G3885" s="1">
        <v>19303</v>
      </c>
      <c r="H3885" s="1" t="s">
        <v>46</v>
      </c>
    </row>
    <row r="3886" spans="1:8" x14ac:dyDescent="0.25">
      <c r="A3886" s="99">
        <v>566659</v>
      </c>
      <c r="B3886" s="99" t="s">
        <v>7836</v>
      </c>
      <c r="D3886" s="1" t="s">
        <v>4463</v>
      </c>
      <c r="E3886" s="1" t="s">
        <v>7531</v>
      </c>
      <c r="F3886" s="1" t="s">
        <v>8484</v>
      </c>
      <c r="G3886" s="1">
        <v>19311</v>
      </c>
      <c r="H3886" s="1" t="s">
        <v>46</v>
      </c>
    </row>
    <row r="3887" spans="1:8" x14ac:dyDescent="0.25">
      <c r="A3887" s="99">
        <v>566660</v>
      </c>
      <c r="B3887" s="99" t="s">
        <v>7837</v>
      </c>
      <c r="D3887" s="1" t="s">
        <v>4463</v>
      </c>
      <c r="E3887" s="1" t="s">
        <v>7531</v>
      </c>
      <c r="F3887" s="1" t="s">
        <v>8484</v>
      </c>
      <c r="G3887" s="1">
        <v>17824</v>
      </c>
      <c r="H3887" s="1" t="s">
        <v>46</v>
      </c>
    </row>
    <row r="3888" spans="1:8" x14ac:dyDescent="0.25">
      <c r="A3888" s="99">
        <v>566661</v>
      </c>
      <c r="B3888" s="99" t="s">
        <v>7838</v>
      </c>
      <c r="D3888" s="1" t="s">
        <v>4463</v>
      </c>
      <c r="E3888" s="1" t="s">
        <v>7531</v>
      </c>
      <c r="F3888" s="1" t="s">
        <v>8484</v>
      </c>
      <c r="G3888" s="1">
        <v>17144</v>
      </c>
      <c r="H3888" s="1" t="s">
        <v>46</v>
      </c>
    </row>
    <row r="3889" spans="1:8" x14ac:dyDescent="0.25">
      <c r="A3889" s="99">
        <v>566662</v>
      </c>
      <c r="B3889" s="99" t="s">
        <v>7839</v>
      </c>
      <c r="D3889" s="1" t="s">
        <v>4463</v>
      </c>
      <c r="E3889" s="1" t="s">
        <v>7531</v>
      </c>
      <c r="F3889" s="1" t="s">
        <v>8484</v>
      </c>
      <c r="G3889" s="1">
        <v>19270</v>
      </c>
      <c r="H3889" s="1" t="s">
        <v>46</v>
      </c>
    </row>
    <row r="3890" spans="1:8" x14ac:dyDescent="0.25">
      <c r="A3890" s="99">
        <v>566663</v>
      </c>
      <c r="B3890" s="99" t="s">
        <v>7840</v>
      </c>
      <c r="D3890" s="1" t="s">
        <v>4463</v>
      </c>
      <c r="E3890" s="1" t="s">
        <v>7531</v>
      </c>
      <c r="F3890" s="1" t="s">
        <v>8484</v>
      </c>
      <c r="G3890" s="1">
        <v>19317</v>
      </c>
      <c r="H3890" s="1" t="s">
        <v>46</v>
      </c>
    </row>
    <row r="3891" spans="1:8" x14ac:dyDescent="0.25">
      <c r="A3891" s="99">
        <v>566664</v>
      </c>
      <c r="B3891" s="99" t="s">
        <v>7841</v>
      </c>
      <c r="D3891" s="1" t="s">
        <v>4463</v>
      </c>
      <c r="E3891" s="1" t="s">
        <v>7531</v>
      </c>
      <c r="F3891" s="1" t="s">
        <v>8484</v>
      </c>
      <c r="G3891" s="1">
        <v>19325</v>
      </c>
      <c r="H3891" s="1" t="s">
        <v>46</v>
      </c>
    </row>
    <row r="3892" spans="1:8" x14ac:dyDescent="0.25">
      <c r="A3892" s="99">
        <v>566665</v>
      </c>
      <c r="B3892" s="99" t="s">
        <v>7842</v>
      </c>
      <c r="D3892" s="1" t="s">
        <v>4463</v>
      </c>
      <c r="E3892" s="1" t="s">
        <v>7531</v>
      </c>
      <c r="F3892" s="1" t="s">
        <v>8484</v>
      </c>
      <c r="G3892" s="1">
        <v>17838</v>
      </c>
      <c r="H3892" s="1" t="s">
        <v>46</v>
      </c>
    </row>
    <row r="3893" spans="1:8" x14ac:dyDescent="0.25">
      <c r="A3893" s="99">
        <v>566666</v>
      </c>
      <c r="B3893" s="99" t="s">
        <v>7843</v>
      </c>
      <c r="D3893" s="1" t="s">
        <v>4463</v>
      </c>
      <c r="E3893" s="1" t="s">
        <v>7531</v>
      </c>
      <c r="F3893" s="1" t="s">
        <v>8484</v>
      </c>
      <c r="G3893" s="1">
        <v>17144</v>
      </c>
      <c r="H3893" s="1" t="s">
        <v>46</v>
      </c>
    </row>
    <row r="3894" spans="1:8" x14ac:dyDescent="0.25">
      <c r="A3894" s="99">
        <v>566667</v>
      </c>
      <c r="B3894" s="99" t="s">
        <v>7844</v>
      </c>
      <c r="D3894" s="1" t="s">
        <v>4463</v>
      </c>
      <c r="E3894" s="1" t="s">
        <v>7531</v>
      </c>
      <c r="F3894" s="1" t="s">
        <v>8484</v>
      </c>
      <c r="G3894" s="1">
        <v>19247</v>
      </c>
      <c r="H3894" s="1" t="s">
        <v>46</v>
      </c>
    </row>
    <row r="3895" spans="1:8" x14ac:dyDescent="0.25">
      <c r="A3895" s="99">
        <v>566668</v>
      </c>
      <c r="B3895" s="99" t="s">
        <v>7845</v>
      </c>
      <c r="D3895" s="1" t="s">
        <v>4463</v>
      </c>
      <c r="E3895" s="1" t="s">
        <v>7531</v>
      </c>
      <c r="F3895" s="1" t="s">
        <v>8484</v>
      </c>
      <c r="G3895" s="1">
        <v>19317</v>
      </c>
      <c r="H3895" s="1" t="s">
        <v>46</v>
      </c>
    </row>
    <row r="3896" spans="1:8" x14ac:dyDescent="0.25">
      <c r="A3896" s="99">
        <v>566669</v>
      </c>
      <c r="B3896" s="99" t="s">
        <v>7846</v>
      </c>
      <c r="D3896" s="1" t="s">
        <v>4463</v>
      </c>
      <c r="E3896" s="1" t="s">
        <v>7531</v>
      </c>
      <c r="F3896" s="1" t="s">
        <v>8484</v>
      </c>
      <c r="G3896" s="1">
        <v>19325</v>
      </c>
      <c r="H3896" s="1" t="s">
        <v>46</v>
      </c>
    </row>
    <row r="3897" spans="1:8" x14ac:dyDescent="0.25">
      <c r="A3897" s="99">
        <v>566670</v>
      </c>
      <c r="B3897" s="99" t="s">
        <v>7847</v>
      </c>
      <c r="D3897" s="1" t="s">
        <v>4463</v>
      </c>
      <c r="E3897" s="1" t="s">
        <v>7531</v>
      </c>
      <c r="F3897" s="1" t="s">
        <v>8484</v>
      </c>
      <c r="G3897" s="1">
        <v>17838</v>
      </c>
      <c r="H3897" s="1" t="s">
        <v>46</v>
      </c>
    </row>
    <row r="3898" spans="1:8" x14ac:dyDescent="0.25">
      <c r="A3898" s="99">
        <v>566671</v>
      </c>
      <c r="B3898" s="99" t="s">
        <v>7848</v>
      </c>
      <c r="D3898" s="1" t="s">
        <v>4463</v>
      </c>
      <c r="E3898" s="1" t="s">
        <v>7531</v>
      </c>
      <c r="F3898" s="1" t="s">
        <v>8484</v>
      </c>
      <c r="G3898" s="1">
        <v>18345</v>
      </c>
      <c r="H3898" s="1" t="s">
        <v>46</v>
      </c>
    </row>
    <row r="3899" spans="1:8" x14ac:dyDescent="0.25">
      <c r="A3899" s="99">
        <v>566672</v>
      </c>
      <c r="B3899" s="99" t="s">
        <v>7849</v>
      </c>
      <c r="D3899" s="1" t="s">
        <v>4463</v>
      </c>
      <c r="E3899" s="1" t="s">
        <v>7531</v>
      </c>
      <c r="F3899" s="1" t="s">
        <v>8484</v>
      </c>
      <c r="G3899" s="1">
        <v>20554</v>
      </c>
      <c r="H3899" s="1" t="s">
        <v>46</v>
      </c>
    </row>
    <row r="3900" spans="1:8" x14ac:dyDescent="0.25">
      <c r="A3900" s="99">
        <v>566673</v>
      </c>
      <c r="B3900" s="99" t="s">
        <v>7850</v>
      </c>
      <c r="D3900" s="1" t="s">
        <v>4463</v>
      </c>
      <c r="E3900" s="1" t="s">
        <v>7531</v>
      </c>
      <c r="F3900" s="1" t="s">
        <v>8484</v>
      </c>
      <c r="G3900" s="1">
        <v>20520</v>
      </c>
      <c r="H3900" s="1" t="s">
        <v>46</v>
      </c>
    </row>
    <row r="3901" spans="1:8" x14ac:dyDescent="0.25">
      <c r="A3901" s="99">
        <v>566674</v>
      </c>
      <c r="B3901" s="99" t="s">
        <v>7851</v>
      </c>
      <c r="D3901" s="1" t="s">
        <v>4463</v>
      </c>
      <c r="E3901" s="1" t="s">
        <v>7531</v>
      </c>
      <c r="F3901" s="1" t="s">
        <v>8484</v>
      </c>
      <c r="G3901" s="1">
        <v>20528</v>
      </c>
      <c r="H3901" s="1" t="s">
        <v>46</v>
      </c>
    </row>
    <row r="3902" spans="1:8" x14ac:dyDescent="0.25">
      <c r="A3902" s="99">
        <v>566675</v>
      </c>
      <c r="B3902" s="99" t="s">
        <v>7852</v>
      </c>
      <c r="D3902" s="1" t="s">
        <v>4463</v>
      </c>
      <c r="E3902" s="1" t="s">
        <v>7531</v>
      </c>
      <c r="F3902" s="1" t="s">
        <v>8484</v>
      </c>
      <c r="G3902" s="1">
        <v>19162</v>
      </c>
      <c r="H3902" s="1" t="s">
        <v>46</v>
      </c>
    </row>
    <row r="3903" spans="1:8" x14ac:dyDescent="0.25">
      <c r="A3903" s="99">
        <v>566676</v>
      </c>
      <c r="B3903" s="99" t="s">
        <v>7853</v>
      </c>
      <c r="D3903" s="1" t="s">
        <v>4463</v>
      </c>
      <c r="E3903" s="1" t="s">
        <v>7531</v>
      </c>
      <c r="F3903" s="1" t="s">
        <v>8484</v>
      </c>
      <c r="G3903" s="1">
        <v>18345</v>
      </c>
      <c r="H3903" s="1" t="s">
        <v>46</v>
      </c>
    </row>
    <row r="3904" spans="1:8" x14ac:dyDescent="0.25">
      <c r="A3904" s="99">
        <v>566677</v>
      </c>
      <c r="B3904" s="99" t="s">
        <v>7854</v>
      </c>
      <c r="D3904" s="1" t="s">
        <v>4463</v>
      </c>
      <c r="E3904" s="1" t="s">
        <v>7531</v>
      </c>
      <c r="F3904" s="1" t="s">
        <v>8484</v>
      </c>
      <c r="G3904" s="1">
        <v>20554</v>
      </c>
      <c r="H3904" s="1" t="s">
        <v>46</v>
      </c>
    </row>
    <row r="3905" spans="1:8" x14ac:dyDescent="0.25">
      <c r="A3905" s="99">
        <v>566678</v>
      </c>
      <c r="B3905" s="99" t="s">
        <v>7855</v>
      </c>
      <c r="D3905" s="1" t="s">
        <v>4463</v>
      </c>
      <c r="E3905" s="1" t="s">
        <v>7531</v>
      </c>
      <c r="F3905" s="1" t="s">
        <v>8484</v>
      </c>
      <c r="G3905" s="1">
        <v>20520</v>
      </c>
      <c r="H3905" s="1" t="s">
        <v>46</v>
      </c>
    </row>
    <row r="3906" spans="1:8" x14ac:dyDescent="0.25">
      <c r="A3906" s="99">
        <v>566679</v>
      </c>
      <c r="B3906" s="99" t="s">
        <v>7856</v>
      </c>
      <c r="D3906" s="1" t="s">
        <v>4463</v>
      </c>
      <c r="E3906" s="1" t="s">
        <v>7531</v>
      </c>
      <c r="F3906" s="1" t="s">
        <v>8484</v>
      </c>
      <c r="G3906" s="1">
        <v>20528</v>
      </c>
      <c r="H3906" s="1" t="s">
        <v>46</v>
      </c>
    </row>
    <row r="3907" spans="1:8" x14ac:dyDescent="0.25">
      <c r="A3907" s="99">
        <v>566680</v>
      </c>
      <c r="B3907" s="99" t="s">
        <v>7857</v>
      </c>
      <c r="D3907" s="1" t="s">
        <v>4463</v>
      </c>
      <c r="E3907" s="1" t="s">
        <v>7531</v>
      </c>
      <c r="F3907" s="1" t="s">
        <v>8484</v>
      </c>
      <c r="G3907" s="1">
        <v>19162</v>
      </c>
      <c r="H3907" s="1" t="s">
        <v>46</v>
      </c>
    </row>
    <row r="3908" spans="1:8" x14ac:dyDescent="0.25">
      <c r="A3908" s="99">
        <v>566681</v>
      </c>
      <c r="B3908" s="99" t="s">
        <v>7858</v>
      </c>
      <c r="D3908" s="1" t="s">
        <v>4463</v>
      </c>
      <c r="E3908" s="1" t="s">
        <v>7531</v>
      </c>
      <c r="F3908" s="1" t="s">
        <v>8484</v>
      </c>
      <c r="G3908" s="1">
        <v>25447</v>
      </c>
      <c r="H3908" s="1" t="s">
        <v>46</v>
      </c>
    </row>
    <row r="3909" spans="1:8" x14ac:dyDescent="0.25">
      <c r="A3909" s="99">
        <v>566682</v>
      </c>
      <c r="B3909" s="99" t="s">
        <v>7859</v>
      </c>
      <c r="D3909" s="1" t="s">
        <v>4463</v>
      </c>
      <c r="E3909" s="1" t="s">
        <v>7531</v>
      </c>
      <c r="F3909" s="1" t="s">
        <v>8484</v>
      </c>
      <c r="G3909" s="1">
        <v>27760</v>
      </c>
      <c r="H3909" s="1" t="s">
        <v>46</v>
      </c>
    </row>
    <row r="3910" spans="1:8" x14ac:dyDescent="0.25">
      <c r="A3910" s="99">
        <v>566683</v>
      </c>
      <c r="B3910" s="99" t="s">
        <v>7860</v>
      </c>
      <c r="D3910" s="1" t="s">
        <v>4463</v>
      </c>
      <c r="E3910" s="1" t="s">
        <v>7531</v>
      </c>
      <c r="F3910" s="1" t="s">
        <v>8484</v>
      </c>
      <c r="G3910" s="1">
        <v>27835</v>
      </c>
      <c r="H3910" s="1" t="s">
        <v>46</v>
      </c>
    </row>
    <row r="3911" spans="1:8" x14ac:dyDescent="0.25">
      <c r="A3911" s="99">
        <v>566684</v>
      </c>
      <c r="B3911" s="99" t="s">
        <v>7861</v>
      </c>
      <c r="D3911" s="1" t="s">
        <v>4463</v>
      </c>
      <c r="E3911" s="1" t="s">
        <v>7531</v>
      </c>
      <c r="F3911" s="1" t="s">
        <v>8484</v>
      </c>
      <c r="G3911" s="1">
        <v>27760</v>
      </c>
      <c r="H3911" s="1" t="s">
        <v>46</v>
      </c>
    </row>
    <row r="3912" spans="1:8" x14ac:dyDescent="0.25">
      <c r="A3912" s="99">
        <v>566685</v>
      </c>
      <c r="B3912" s="99" t="s">
        <v>7862</v>
      </c>
      <c r="D3912" s="1" t="s">
        <v>4463</v>
      </c>
      <c r="E3912" s="1" t="s">
        <v>7531</v>
      </c>
      <c r="F3912" s="1" t="s">
        <v>8484</v>
      </c>
      <c r="G3912" s="1">
        <v>26361</v>
      </c>
      <c r="H3912" s="1" t="s">
        <v>46</v>
      </c>
    </row>
    <row r="3913" spans="1:8" x14ac:dyDescent="0.25">
      <c r="A3913" s="99">
        <v>566686</v>
      </c>
      <c r="B3913" s="99" t="s">
        <v>7863</v>
      </c>
      <c r="D3913" s="1" t="s">
        <v>4463</v>
      </c>
      <c r="E3913" s="1" t="s">
        <v>7531</v>
      </c>
      <c r="F3913" s="1" t="s">
        <v>8484</v>
      </c>
      <c r="G3913" s="1">
        <v>25479</v>
      </c>
      <c r="H3913" s="1" t="s">
        <v>46</v>
      </c>
    </row>
    <row r="3914" spans="1:8" x14ac:dyDescent="0.25">
      <c r="A3914" s="99">
        <v>566687</v>
      </c>
      <c r="B3914" s="99" t="s">
        <v>7864</v>
      </c>
      <c r="D3914" s="1" t="s">
        <v>4463</v>
      </c>
      <c r="E3914" s="1" t="s">
        <v>7531</v>
      </c>
      <c r="F3914" s="1" t="s">
        <v>8484</v>
      </c>
      <c r="G3914" s="1">
        <v>27760</v>
      </c>
      <c r="H3914" s="1" t="s">
        <v>46</v>
      </c>
    </row>
    <row r="3915" spans="1:8" x14ac:dyDescent="0.25">
      <c r="A3915" s="99">
        <v>566688</v>
      </c>
      <c r="B3915" s="99" t="s">
        <v>7865</v>
      </c>
      <c r="D3915" s="1" t="s">
        <v>4463</v>
      </c>
      <c r="E3915" s="1" t="s">
        <v>7531</v>
      </c>
      <c r="F3915" s="1" t="s">
        <v>8484</v>
      </c>
      <c r="G3915" s="1">
        <v>27835</v>
      </c>
      <c r="H3915" s="1" t="s">
        <v>46</v>
      </c>
    </row>
    <row r="3916" spans="1:8" x14ac:dyDescent="0.25">
      <c r="A3916" s="99">
        <v>566689</v>
      </c>
      <c r="B3916" s="99" t="s">
        <v>7866</v>
      </c>
      <c r="D3916" s="1" t="s">
        <v>4463</v>
      </c>
      <c r="E3916" s="1" t="s">
        <v>7531</v>
      </c>
      <c r="F3916" s="1" t="s">
        <v>8484</v>
      </c>
      <c r="G3916" s="1">
        <v>27760</v>
      </c>
      <c r="H3916" s="1" t="s">
        <v>46</v>
      </c>
    </row>
    <row r="3917" spans="1:8" x14ac:dyDescent="0.25">
      <c r="A3917" s="99">
        <v>566690</v>
      </c>
      <c r="B3917" s="99" t="s">
        <v>7867</v>
      </c>
      <c r="D3917" s="1" t="s">
        <v>4463</v>
      </c>
      <c r="E3917" s="1" t="s">
        <v>7531</v>
      </c>
      <c r="F3917" s="1" t="s">
        <v>8484</v>
      </c>
      <c r="G3917" s="1">
        <v>26361</v>
      </c>
      <c r="H3917" s="1" t="s">
        <v>46</v>
      </c>
    </row>
    <row r="3918" spans="1:8" x14ac:dyDescent="0.25">
      <c r="A3918" s="99">
        <v>566691</v>
      </c>
      <c r="B3918" s="99" t="s">
        <v>7868</v>
      </c>
      <c r="D3918" s="1" t="s">
        <v>4463</v>
      </c>
      <c r="E3918" s="1" t="s">
        <v>7531</v>
      </c>
      <c r="F3918" s="1" t="s">
        <v>8484</v>
      </c>
      <c r="G3918" s="1">
        <v>25807</v>
      </c>
      <c r="H3918" s="1" t="s">
        <v>46</v>
      </c>
    </row>
    <row r="3919" spans="1:8" x14ac:dyDescent="0.25">
      <c r="A3919" s="99">
        <v>566692</v>
      </c>
      <c r="B3919" s="99" t="s">
        <v>7869</v>
      </c>
      <c r="D3919" s="1" t="s">
        <v>4463</v>
      </c>
      <c r="E3919" s="1" t="s">
        <v>7531</v>
      </c>
      <c r="F3919" s="1" t="s">
        <v>8484</v>
      </c>
      <c r="G3919" s="1">
        <v>28120</v>
      </c>
      <c r="H3919" s="1" t="s">
        <v>46</v>
      </c>
    </row>
    <row r="3920" spans="1:8" x14ac:dyDescent="0.25">
      <c r="A3920" s="99">
        <v>566693</v>
      </c>
      <c r="B3920" s="99" t="s">
        <v>7870</v>
      </c>
      <c r="D3920" s="1" t="s">
        <v>4463</v>
      </c>
      <c r="E3920" s="1" t="s">
        <v>7531</v>
      </c>
      <c r="F3920" s="1" t="s">
        <v>8484</v>
      </c>
      <c r="G3920" s="1">
        <v>28195</v>
      </c>
      <c r="H3920" s="1" t="s">
        <v>46</v>
      </c>
    </row>
    <row r="3921" spans="1:8" x14ac:dyDescent="0.25">
      <c r="A3921" s="99">
        <v>566694</v>
      </c>
      <c r="B3921" s="99" t="s">
        <v>7871</v>
      </c>
      <c r="D3921" s="1" t="s">
        <v>4463</v>
      </c>
      <c r="E3921" s="1" t="s">
        <v>7531</v>
      </c>
      <c r="F3921" s="1" t="s">
        <v>8484</v>
      </c>
      <c r="G3921" s="1">
        <v>28120</v>
      </c>
      <c r="H3921" s="1" t="s">
        <v>46</v>
      </c>
    </row>
    <row r="3922" spans="1:8" x14ac:dyDescent="0.25">
      <c r="A3922" s="99">
        <v>566695</v>
      </c>
      <c r="B3922" s="99" t="s">
        <v>7872</v>
      </c>
      <c r="D3922" s="1" t="s">
        <v>4463</v>
      </c>
      <c r="E3922" s="1" t="s">
        <v>7531</v>
      </c>
      <c r="F3922" s="1" t="s">
        <v>8484</v>
      </c>
      <c r="G3922" s="1">
        <v>26721</v>
      </c>
      <c r="H3922" s="1" t="s">
        <v>46</v>
      </c>
    </row>
    <row r="3923" spans="1:8" x14ac:dyDescent="0.25">
      <c r="A3923" s="99">
        <v>566696</v>
      </c>
      <c r="B3923" s="99" t="s">
        <v>7873</v>
      </c>
      <c r="D3923" s="1" t="s">
        <v>4463</v>
      </c>
      <c r="E3923" s="1" t="s">
        <v>7531</v>
      </c>
      <c r="F3923" s="1" t="s">
        <v>8484</v>
      </c>
      <c r="G3923" s="1">
        <v>25840</v>
      </c>
      <c r="H3923" s="1" t="s">
        <v>46</v>
      </c>
    </row>
    <row r="3924" spans="1:8" x14ac:dyDescent="0.25">
      <c r="A3924" s="99">
        <v>566697</v>
      </c>
      <c r="B3924" s="99" t="s">
        <v>7874</v>
      </c>
      <c r="D3924" s="1" t="s">
        <v>4463</v>
      </c>
      <c r="E3924" s="1" t="s">
        <v>7531</v>
      </c>
      <c r="F3924" s="1" t="s">
        <v>8484</v>
      </c>
      <c r="G3924" s="1">
        <v>28120</v>
      </c>
      <c r="H3924" s="1" t="s">
        <v>46</v>
      </c>
    </row>
    <row r="3925" spans="1:8" x14ac:dyDescent="0.25">
      <c r="A3925" s="99">
        <v>566698</v>
      </c>
      <c r="B3925" s="99" t="s">
        <v>7875</v>
      </c>
      <c r="D3925" s="1" t="s">
        <v>4463</v>
      </c>
      <c r="E3925" s="1" t="s">
        <v>7531</v>
      </c>
      <c r="F3925" s="1" t="s">
        <v>8484</v>
      </c>
      <c r="G3925" s="1">
        <v>28195</v>
      </c>
      <c r="H3925" s="1" t="s">
        <v>46</v>
      </c>
    </row>
    <row r="3926" spans="1:8" x14ac:dyDescent="0.25">
      <c r="A3926" s="99">
        <v>566699</v>
      </c>
      <c r="B3926" s="99" t="s">
        <v>7876</v>
      </c>
      <c r="D3926" s="1" t="s">
        <v>4463</v>
      </c>
      <c r="E3926" s="1" t="s">
        <v>7531</v>
      </c>
      <c r="F3926" s="1" t="s">
        <v>8484</v>
      </c>
      <c r="G3926" s="1">
        <v>28120</v>
      </c>
      <c r="H3926" s="1" t="s">
        <v>46</v>
      </c>
    </row>
    <row r="3927" spans="1:8" x14ac:dyDescent="0.25">
      <c r="A3927" s="99">
        <v>566700</v>
      </c>
      <c r="B3927" s="99" t="s">
        <v>7877</v>
      </c>
      <c r="D3927" s="1" t="s">
        <v>4463</v>
      </c>
      <c r="E3927" s="1" t="s">
        <v>7531</v>
      </c>
      <c r="F3927" s="1" t="s">
        <v>8484</v>
      </c>
      <c r="G3927" s="1">
        <v>26721</v>
      </c>
      <c r="H3927" s="1" t="s">
        <v>46</v>
      </c>
    </row>
    <row r="3928" spans="1:8" x14ac:dyDescent="0.25">
      <c r="A3928" s="99">
        <v>566701</v>
      </c>
      <c r="B3928" s="99" t="s">
        <v>7878</v>
      </c>
      <c r="D3928" s="1" t="s">
        <v>4463</v>
      </c>
      <c r="E3928" s="1" t="s">
        <v>7531</v>
      </c>
      <c r="F3928" s="1" t="s">
        <v>8484</v>
      </c>
      <c r="G3928" s="1">
        <v>33488</v>
      </c>
      <c r="H3928" s="1" t="s">
        <v>46</v>
      </c>
    </row>
    <row r="3929" spans="1:8" x14ac:dyDescent="0.25">
      <c r="A3929" s="99">
        <v>566702</v>
      </c>
      <c r="B3929" s="99" t="s">
        <v>7879</v>
      </c>
      <c r="D3929" s="1" t="s">
        <v>4463</v>
      </c>
      <c r="E3929" s="1" t="s">
        <v>7531</v>
      </c>
      <c r="F3929" s="1" t="s">
        <v>8484</v>
      </c>
      <c r="G3929" s="1">
        <v>35921</v>
      </c>
      <c r="H3929" s="1" t="s">
        <v>46</v>
      </c>
    </row>
    <row r="3930" spans="1:8" x14ac:dyDescent="0.25">
      <c r="A3930" s="99">
        <v>566703</v>
      </c>
      <c r="B3930" s="99" t="s">
        <v>7880</v>
      </c>
      <c r="D3930" s="1" t="s">
        <v>4463</v>
      </c>
      <c r="E3930" s="1" t="s">
        <v>7531</v>
      </c>
      <c r="F3930" s="1" t="s">
        <v>8484</v>
      </c>
      <c r="G3930" s="1">
        <v>36028</v>
      </c>
      <c r="H3930" s="1" t="s">
        <v>46</v>
      </c>
    </row>
    <row r="3931" spans="1:8" x14ac:dyDescent="0.25">
      <c r="A3931" s="99">
        <v>566704</v>
      </c>
      <c r="B3931" s="99" t="s">
        <v>7881</v>
      </c>
      <c r="D3931" s="1" t="s">
        <v>4463</v>
      </c>
      <c r="E3931" s="1" t="s">
        <v>7531</v>
      </c>
      <c r="F3931" s="1" t="s">
        <v>8484</v>
      </c>
      <c r="G3931" s="1">
        <v>34580</v>
      </c>
      <c r="H3931" s="1" t="s">
        <v>46</v>
      </c>
    </row>
    <row r="3932" spans="1:8" x14ac:dyDescent="0.25">
      <c r="A3932" s="99">
        <v>566705</v>
      </c>
      <c r="B3932" s="99" t="s">
        <v>7882</v>
      </c>
      <c r="D3932" s="1" t="s">
        <v>4463</v>
      </c>
      <c r="E3932" s="1" t="s">
        <v>7531</v>
      </c>
      <c r="F3932" s="1" t="s">
        <v>8484</v>
      </c>
      <c r="G3932" s="1">
        <v>33488</v>
      </c>
      <c r="H3932" s="1" t="s">
        <v>46</v>
      </c>
    </row>
    <row r="3933" spans="1:8" x14ac:dyDescent="0.25">
      <c r="A3933" s="99">
        <v>566706</v>
      </c>
      <c r="B3933" s="99" t="s">
        <v>7883</v>
      </c>
      <c r="D3933" s="1" t="s">
        <v>4463</v>
      </c>
      <c r="E3933" s="1" t="s">
        <v>7531</v>
      </c>
      <c r="F3933" s="1" t="s">
        <v>8484</v>
      </c>
      <c r="G3933" s="1">
        <v>35921</v>
      </c>
      <c r="H3933" s="1" t="s">
        <v>46</v>
      </c>
    </row>
    <row r="3934" spans="1:8" x14ac:dyDescent="0.25">
      <c r="A3934" s="99">
        <v>566707</v>
      </c>
      <c r="B3934" s="99" t="s">
        <v>7884</v>
      </c>
      <c r="D3934" s="1" t="s">
        <v>4463</v>
      </c>
      <c r="E3934" s="1" t="s">
        <v>7531</v>
      </c>
      <c r="F3934" s="1" t="s">
        <v>8484</v>
      </c>
      <c r="G3934" s="1">
        <v>36028</v>
      </c>
      <c r="H3934" s="1" t="s">
        <v>46</v>
      </c>
    </row>
    <row r="3935" spans="1:8" x14ac:dyDescent="0.25">
      <c r="A3935" s="99">
        <v>566708</v>
      </c>
      <c r="B3935" s="99" t="s">
        <v>7885</v>
      </c>
      <c r="D3935" s="1" t="s">
        <v>4463</v>
      </c>
      <c r="E3935" s="1" t="s">
        <v>7531</v>
      </c>
      <c r="F3935" s="1" t="s">
        <v>8484</v>
      </c>
      <c r="G3935" s="1">
        <v>34580</v>
      </c>
      <c r="H3935" s="1" t="s">
        <v>46</v>
      </c>
    </row>
    <row r="3936" spans="1:8" x14ac:dyDescent="0.25">
      <c r="A3936" s="99">
        <v>566709</v>
      </c>
      <c r="B3936" s="99" t="s">
        <v>7886</v>
      </c>
      <c r="D3936" s="1" t="s">
        <v>4463</v>
      </c>
      <c r="E3936" s="1" t="s">
        <v>7531</v>
      </c>
      <c r="F3936" s="1" t="s">
        <v>8484</v>
      </c>
      <c r="G3936" s="1">
        <v>33436</v>
      </c>
      <c r="H3936" s="1" t="s">
        <v>46</v>
      </c>
    </row>
    <row r="3937" spans="1:8" x14ac:dyDescent="0.25">
      <c r="A3937" s="99">
        <v>566710</v>
      </c>
      <c r="B3937" s="99" t="s">
        <v>7887</v>
      </c>
      <c r="D3937" s="1" t="s">
        <v>4463</v>
      </c>
      <c r="E3937" s="1" t="s">
        <v>7531</v>
      </c>
      <c r="F3937" s="1" t="s">
        <v>8484</v>
      </c>
      <c r="G3937" s="1">
        <v>36320</v>
      </c>
      <c r="H3937" s="1" t="s">
        <v>46</v>
      </c>
    </row>
    <row r="3938" spans="1:8" x14ac:dyDescent="0.25">
      <c r="A3938" s="99">
        <v>566711</v>
      </c>
      <c r="B3938" s="99" t="s">
        <v>7888</v>
      </c>
      <c r="D3938" s="1" t="s">
        <v>4463</v>
      </c>
      <c r="E3938" s="1" t="s">
        <v>7531</v>
      </c>
      <c r="F3938" s="1" t="s">
        <v>8484</v>
      </c>
      <c r="G3938" s="1">
        <v>36427</v>
      </c>
      <c r="H3938" s="1" t="s">
        <v>46</v>
      </c>
    </row>
    <row r="3939" spans="1:8" x14ac:dyDescent="0.25">
      <c r="A3939" s="99">
        <v>566712</v>
      </c>
      <c r="B3939" s="99" t="s">
        <v>7889</v>
      </c>
      <c r="D3939" s="1" t="s">
        <v>4463</v>
      </c>
      <c r="E3939" s="1" t="s">
        <v>7531</v>
      </c>
      <c r="F3939" s="1" t="s">
        <v>8484</v>
      </c>
      <c r="G3939" s="1">
        <v>34980</v>
      </c>
      <c r="H3939" s="1" t="s">
        <v>46</v>
      </c>
    </row>
    <row r="3940" spans="1:8" x14ac:dyDescent="0.25">
      <c r="A3940" s="99">
        <v>566713</v>
      </c>
      <c r="B3940" s="99" t="s">
        <v>7890</v>
      </c>
      <c r="D3940" s="1" t="s">
        <v>4463</v>
      </c>
      <c r="E3940" s="1" t="s">
        <v>7531</v>
      </c>
      <c r="F3940" s="1" t="s">
        <v>8484</v>
      </c>
      <c r="G3940" s="1">
        <v>33887</v>
      </c>
      <c r="H3940" s="1" t="s">
        <v>46</v>
      </c>
    </row>
    <row r="3941" spans="1:8" x14ac:dyDescent="0.25">
      <c r="A3941" s="99">
        <v>566714</v>
      </c>
      <c r="B3941" s="99" t="s">
        <v>7891</v>
      </c>
      <c r="D3941" s="1" t="s">
        <v>4463</v>
      </c>
      <c r="E3941" s="1" t="s">
        <v>7531</v>
      </c>
      <c r="F3941" s="1" t="s">
        <v>8484</v>
      </c>
      <c r="G3941" s="1">
        <v>36320</v>
      </c>
      <c r="H3941" s="1" t="s">
        <v>46</v>
      </c>
    </row>
    <row r="3942" spans="1:8" x14ac:dyDescent="0.25">
      <c r="A3942" s="99">
        <v>566715</v>
      </c>
      <c r="B3942" s="99" t="s">
        <v>7892</v>
      </c>
      <c r="D3942" s="1" t="s">
        <v>4463</v>
      </c>
      <c r="E3942" s="1" t="s">
        <v>7531</v>
      </c>
      <c r="F3942" s="1" t="s">
        <v>8484</v>
      </c>
      <c r="G3942" s="1">
        <v>36427</v>
      </c>
      <c r="H3942" s="1" t="s">
        <v>46</v>
      </c>
    </row>
    <row r="3943" spans="1:8" x14ac:dyDescent="0.25">
      <c r="A3943" s="99">
        <v>566716</v>
      </c>
      <c r="B3943" s="99" t="s">
        <v>7893</v>
      </c>
      <c r="D3943" s="1" t="s">
        <v>4463</v>
      </c>
      <c r="E3943" s="1" t="s">
        <v>7531</v>
      </c>
      <c r="F3943" s="1" t="s">
        <v>8484</v>
      </c>
      <c r="G3943" s="1">
        <v>34980</v>
      </c>
      <c r="H3943" s="1" t="s">
        <v>46</v>
      </c>
    </row>
    <row r="3944" spans="1:8" x14ac:dyDescent="0.25">
      <c r="A3944" s="99">
        <v>566717</v>
      </c>
      <c r="B3944" s="99" t="s">
        <v>7894</v>
      </c>
      <c r="D3944" s="1" t="s">
        <v>4463</v>
      </c>
      <c r="E3944" s="1" t="s">
        <v>7531</v>
      </c>
      <c r="F3944" s="1" t="s">
        <v>8484</v>
      </c>
      <c r="G3944" s="1">
        <v>38793</v>
      </c>
      <c r="H3944" s="1" t="s">
        <v>46</v>
      </c>
    </row>
    <row r="3945" spans="1:8" x14ac:dyDescent="0.25">
      <c r="A3945" s="99">
        <v>566718</v>
      </c>
      <c r="B3945" s="99" t="s">
        <v>7895</v>
      </c>
      <c r="D3945" s="1" t="s">
        <v>4463</v>
      </c>
      <c r="E3945" s="1" t="s">
        <v>7531</v>
      </c>
      <c r="F3945" s="1" t="s">
        <v>8484</v>
      </c>
      <c r="G3945" s="1">
        <v>41268</v>
      </c>
      <c r="H3945" s="1" t="s">
        <v>46</v>
      </c>
    </row>
    <row r="3946" spans="1:8" x14ac:dyDescent="0.25">
      <c r="A3946" s="99">
        <v>566719</v>
      </c>
      <c r="B3946" s="99" t="s">
        <v>7896</v>
      </c>
      <c r="D3946" s="1" t="s">
        <v>4463</v>
      </c>
      <c r="E3946" s="1" t="s">
        <v>7531</v>
      </c>
      <c r="F3946" s="1" t="s">
        <v>8484</v>
      </c>
      <c r="G3946" s="1">
        <v>39929</v>
      </c>
      <c r="H3946" s="1" t="s">
        <v>46</v>
      </c>
    </row>
    <row r="3947" spans="1:8" x14ac:dyDescent="0.25">
      <c r="A3947" s="99">
        <v>566720</v>
      </c>
      <c r="B3947" s="99" t="s">
        <v>7897</v>
      </c>
      <c r="D3947" s="1" t="s">
        <v>4463</v>
      </c>
      <c r="E3947" s="1" t="s">
        <v>7531</v>
      </c>
      <c r="F3947" s="1" t="s">
        <v>8484</v>
      </c>
      <c r="G3947" s="1">
        <v>38793</v>
      </c>
      <c r="H3947" s="1" t="s">
        <v>46</v>
      </c>
    </row>
    <row r="3948" spans="1:8" x14ac:dyDescent="0.25">
      <c r="A3948" s="99">
        <v>566721</v>
      </c>
      <c r="B3948" s="99" t="s">
        <v>7898</v>
      </c>
      <c r="D3948" s="1" t="s">
        <v>4463</v>
      </c>
      <c r="E3948" s="1" t="s">
        <v>7531</v>
      </c>
      <c r="F3948" s="1" t="s">
        <v>8484</v>
      </c>
      <c r="G3948" s="1">
        <v>41268</v>
      </c>
      <c r="H3948" s="1" t="s">
        <v>46</v>
      </c>
    </row>
    <row r="3949" spans="1:8" x14ac:dyDescent="0.25">
      <c r="A3949" s="99">
        <v>566722</v>
      </c>
      <c r="B3949" s="99" t="s">
        <v>7899</v>
      </c>
      <c r="D3949" s="1" t="s">
        <v>4463</v>
      </c>
      <c r="E3949" s="1" t="s">
        <v>7531</v>
      </c>
      <c r="F3949" s="1" t="s">
        <v>8484</v>
      </c>
      <c r="G3949" s="1">
        <v>39929</v>
      </c>
      <c r="H3949" s="1" t="s">
        <v>46</v>
      </c>
    </row>
    <row r="3950" spans="1:8" x14ac:dyDescent="0.25">
      <c r="A3950" s="99">
        <v>459773</v>
      </c>
      <c r="B3950" s="99" t="s">
        <v>3733</v>
      </c>
      <c r="D3950" s="1" t="s">
        <v>4463</v>
      </c>
      <c r="E3950" s="1" t="s">
        <v>7531</v>
      </c>
      <c r="F3950" s="1" t="s">
        <v>8485</v>
      </c>
      <c r="G3950" s="1">
        <v>22507</v>
      </c>
      <c r="H3950" s="1" t="s">
        <v>46</v>
      </c>
    </row>
    <row r="3951" spans="1:8" x14ac:dyDescent="0.25">
      <c r="A3951" s="99">
        <v>459774</v>
      </c>
      <c r="B3951" s="99" t="s">
        <v>3734</v>
      </c>
      <c r="D3951" s="1" t="s">
        <v>4463</v>
      </c>
      <c r="E3951" s="1" t="s">
        <v>7531</v>
      </c>
      <c r="F3951" s="1" t="s">
        <v>8485</v>
      </c>
      <c r="G3951" s="1">
        <v>21809</v>
      </c>
      <c r="H3951" s="1" t="s">
        <v>46</v>
      </c>
    </row>
    <row r="3952" spans="1:8" x14ac:dyDescent="0.25">
      <c r="A3952" s="99">
        <v>459775</v>
      </c>
      <c r="B3952" s="99" t="s">
        <v>3735</v>
      </c>
      <c r="D3952" s="1" t="s">
        <v>4463</v>
      </c>
      <c r="E3952" s="1" t="s">
        <v>7531</v>
      </c>
      <c r="F3952" s="1" t="s">
        <v>8485</v>
      </c>
      <c r="G3952" s="1">
        <v>25512</v>
      </c>
      <c r="H3952" s="1" t="s">
        <v>46</v>
      </c>
    </row>
    <row r="3953" spans="1:8" x14ac:dyDescent="0.25">
      <c r="A3953" s="99">
        <v>459778</v>
      </c>
      <c r="B3953" s="99" t="s">
        <v>3736</v>
      </c>
      <c r="D3953" s="1" t="s">
        <v>4463</v>
      </c>
      <c r="E3953" s="1" t="s">
        <v>7531</v>
      </c>
      <c r="F3953" s="1" t="s">
        <v>8485</v>
      </c>
      <c r="G3953" s="1">
        <v>25751</v>
      </c>
      <c r="H3953" s="1" t="s">
        <v>46</v>
      </c>
    </row>
    <row r="3954" spans="1:8" x14ac:dyDescent="0.25">
      <c r="A3954" s="99">
        <v>459779</v>
      </c>
      <c r="B3954" s="99" t="s">
        <v>3737</v>
      </c>
      <c r="D3954" s="1" t="s">
        <v>4463</v>
      </c>
      <c r="E3954" s="1" t="s">
        <v>7531</v>
      </c>
      <c r="F3954" s="1" t="s">
        <v>8485</v>
      </c>
      <c r="G3954" s="1">
        <v>25281</v>
      </c>
      <c r="H3954" s="1" t="s">
        <v>46</v>
      </c>
    </row>
    <row r="3955" spans="1:8" x14ac:dyDescent="0.25">
      <c r="A3955" s="99">
        <v>459782</v>
      </c>
      <c r="B3955" s="99" t="s">
        <v>3738</v>
      </c>
      <c r="D3955" s="1" t="s">
        <v>4463</v>
      </c>
      <c r="E3955" s="1" t="s">
        <v>7531</v>
      </c>
      <c r="F3955" s="1" t="s">
        <v>8485</v>
      </c>
      <c r="G3955" s="1">
        <v>25420</v>
      </c>
      <c r="H3955" s="1" t="s">
        <v>46</v>
      </c>
    </row>
    <row r="3956" spans="1:8" x14ac:dyDescent="0.25">
      <c r="A3956" s="99">
        <v>459783</v>
      </c>
      <c r="B3956" s="99" t="s">
        <v>3739</v>
      </c>
      <c r="D3956" s="1" t="s">
        <v>4463</v>
      </c>
      <c r="E3956" s="1" t="s">
        <v>7531</v>
      </c>
      <c r="F3956" s="1" t="s">
        <v>8485</v>
      </c>
      <c r="G3956" s="1">
        <v>25388</v>
      </c>
      <c r="H3956" s="1" t="s">
        <v>46</v>
      </c>
    </row>
    <row r="3957" spans="1:8" x14ac:dyDescent="0.25">
      <c r="A3957" s="99">
        <v>459786</v>
      </c>
      <c r="B3957" s="99" t="s">
        <v>3740</v>
      </c>
      <c r="D3957" s="1" t="s">
        <v>4463</v>
      </c>
      <c r="E3957" s="1" t="s">
        <v>7531</v>
      </c>
      <c r="F3957" s="1" t="s">
        <v>8485</v>
      </c>
      <c r="G3957" s="1">
        <v>25682</v>
      </c>
      <c r="H3957" s="1" t="s">
        <v>46</v>
      </c>
    </row>
    <row r="3958" spans="1:8" x14ac:dyDescent="0.25">
      <c r="A3958" s="99">
        <v>459787</v>
      </c>
      <c r="B3958" s="99" t="s">
        <v>3741</v>
      </c>
      <c r="D3958" s="1" t="s">
        <v>4463</v>
      </c>
      <c r="E3958" s="1" t="s">
        <v>7531</v>
      </c>
      <c r="F3958" s="1" t="s">
        <v>8485</v>
      </c>
      <c r="G3958" s="1">
        <v>24383</v>
      </c>
      <c r="H3958" s="1" t="s">
        <v>46</v>
      </c>
    </row>
    <row r="3959" spans="1:8" x14ac:dyDescent="0.25">
      <c r="A3959" s="99">
        <v>459788</v>
      </c>
      <c r="B3959" s="99" t="s">
        <v>3742</v>
      </c>
      <c r="D3959" s="1" t="s">
        <v>4463</v>
      </c>
      <c r="E3959" s="1" t="s">
        <v>7531</v>
      </c>
      <c r="F3959" s="1" t="s">
        <v>8485</v>
      </c>
      <c r="G3959" s="1">
        <v>24650</v>
      </c>
      <c r="H3959" s="1" t="s">
        <v>46</v>
      </c>
    </row>
    <row r="3960" spans="1:8" x14ac:dyDescent="0.25">
      <c r="A3960" s="99">
        <v>459791</v>
      </c>
      <c r="B3960" s="99" t="s">
        <v>3743</v>
      </c>
      <c r="D3960" s="1" t="s">
        <v>4463</v>
      </c>
      <c r="E3960" s="1" t="s">
        <v>7531</v>
      </c>
      <c r="F3960" s="1" t="s">
        <v>8485</v>
      </c>
      <c r="G3960" s="1">
        <v>22507</v>
      </c>
      <c r="H3960" s="1" t="s">
        <v>46</v>
      </c>
    </row>
    <row r="3961" spans="1:8" x14ac:dyDescent="0.25">
      <c r="A3961" s="99">
        <v>459792</v>
      </c>
      <c r="B3961" s="99" t="s">
        <v>3744</v>
      </c>
      <c r="D3961" s="1" t="s">
        <v>4463</v>
      </c>
      <c r="E3961" s="1" t="s">
        <v>7531</v>
      </c>
      <c r="F3961" s="1" t="s">
        <v>8485</v>
      </c>
      <c r="G3961" s="1">
        <v>21809</v>
      </c>
      <c r="H3961" s="1" t="s">
        <v>46</v>
      </c>
    </row>
    <row r="3962" spans="1:8" x14ac:dyDescent="0.25">
      <c r="A3962" s="99">
        <v>459793</v>
      </c>
      <c r="B3962" s="99" t="s">
        <v>3745</v>
      </c>
      <c r="D3962" s="1" t="s">
        <v>4463</v>
      </c>
      <c r="E3962" s="1" t="s">
        <v>7531</v>
      </c>
      <c r="F3962" s="1" t="s">
        <v>8485</v>
      </c>
      <c r="G3962" s="1">
        <v>25512</v>
      </c>
      <c r="H3962" s="1" t="s">
        <v>46</v>
      </c>
    </row>
    <row r="3963" spans="1:8" x14ac:dyDescent="0.25">
      <c r="A3963" s="99">
        <v>459796</v>
      </c>
      <c r="B3963" s="99" t="s">
        <v>3746</v>
      </c>
      <c r="D3963" s="1" t="s">
        <v>4463</v>
      </c>
      <c r="E3963" s="1" t="s">
        <v>7531</v>
      </c>
      <c r="F3963" s="1" t="s">
        <v>8485</v>
      </c>
      <c r="G3963" s="1">
        <v>25751</v>
      </c>
      <c r="H3963" s="1" t="s">
        <v>46</v>
      </c>
    </row>
    <row r="3964" spans="1:8" x14ac:dyDescent="0.25">
      <c r="A3964" s="99">
        <v>459797</v>
      </c>
      <c r="B3964" s="99" t="s">
        <v>3747</v>
      </c>
      <c r="D3964" s="1" t="s">
        <v>4463</v>
      </c>
      <c r="E3964" s="1" t="s">
        <v>7531</v>
      </c>
      <c r="F3964" s="1" t="s">
        <v>8485</v>
      </c>
      <c r="G3964" s="1">
        <v>25281</v>
      </c>
      <c r="H3964" s="1" t="s">
        <v>46</v>
      </c>
    </row>
    <row r="3965" spans="1:8" x14ac:dyDescent="0.25">
      <c r="A3965" s="99">
        <v>459800</v>
      </c>
      <c r="B3965" s="99" t="s">
        <v>3748</v>
      </c>
      <c r="D3965" s="1" t="s">
        <v>4463</v>
      </c>
      <c r="E3965" s="1" t="s">
        <v>7531</v>
      </c>
      <c r="F3965" s="1" t="s">
        <v>8485</v>
      </c>
      <c r="G3965" s="1">
        <v>25420</v>
      </c>
      <c r="H3965" s="1" t="s">
        <v>46</v>
      </c>
    </row>
    <row r="3966" spans="1:8" x14ac:dyDescent="0.25">
      <c r="A3966" s="99">
        <v>459801</v>
      </c>
      <c r="B3966" s="99" t="s">
        <v>3749</v>
      </c>
      <c r="D3966" s="1" t="s">
        <v>4463</v>
      </c>
      <c r="E3966" s="1" t="s">
        <v>7531</v>
      </c>
      <c r="F3966" s="1" t="s">
        <v>8485</v>
      </c>
      <c r="G3966" s="1">
        <v>25388</v>
      </c>
      <c r="H3966" s="1" t="s">
        <v>46</v>
      </c>
    </row>
    <row r="3967" spans="1:8" x14ac:dyDescent="0.25">
      <c r="A3967" s="99">
        <v>459804</v>
      </c>
      <c r="B3967" s="99" t="s">
        <v>3750</v>
      </c>
      <c r="D3967" s="1" t="s">
        <v>4463</v>
      </c>
      <c r="E3967" s="1" t="s">
        <v>7531</v>
      </c>
      <c r="F3967" s="1" t="s">
        <v>8485</v>
      </c>
      <c r="G3967" s="1">
        <v>25682</v>
      </c>
      <c r="H3967" s="1" t="s">
        <v>46</v>
      </c>
    </row>
    <row r="3968" spans="1:8" x14ac:dyDescent="0.25">
      <c r="A3968" s="99">
        <v>459805</v>
      </c>
      <c r="B3968" s="99" t="s">
        <v>3751</v>
      </c>
      <c r="D3968" s="1" t="s">
        <v>4463</v>
      </c>
      <c r="E3968" s="1" t="s">
        <v>7531</v>
      </c>
      <c r="F3968" s="1" t="s">
        <v>8485</v>
      </c>
      <c r="G3968" s="1">
        <v>24383</v>
      </c>
      <c r="H3968" s="1" t="s">
        <v>46</v>
      </c>
    </row>
    <row r="3969" spans="1:8" x14ac:dyDescent="0.25">
      <c r="A3969" s="99">
        <v>459806</v>
      </c>
      <c r="B3969" s="99" t="s">
        <v>3752</v>
      </c>
      <c r="D3969" s="1" t="s">
        <v>4463</v>
      </c>
      <c r="E3969" s="1" t="s">
        <v>7531</v>
      </c>
      <c r="F3969" s="1" t="s">
        <v>8485</v>
      </c>
      <c r="G3969" s="1">
        <v>24650</v>
      </c>
      <c r="H3969" s="1" t="s">
        <v>46</v>
      </c>
    </row>
    <row r="3970" spans="1:8" x14ac:dyDescent="0.25">
      <c r="A3970" s="99">
        <v>460427</v>
      </c>
      <c r="B3970" s="99" t="s">
        <v>961</v>
      </c>
      <c r="D3970" s="1" t="s">
        <v>4463</v>
      </c>
      <c r="E3970" s="1" t="s">
        <v>7531</v>
      </c>
      <c r="F3970" s="1" t="s">
        <v>8485</v>
      </c>
      <c r="G3970" s="1">
        <v>13798</v>
      </c>
      <c r="H3970" s="1" t="s">
        <v>46</v>
      </c>
    </row>
    <row r="3971" spans="1:8" x14ac:dyDescent="0.25">
      <c r="A3971" s="99">
        <v>460428</v>
      </c>
      <c r="B3971" s="99" t="s">
        <v>962</v>
      </c>
      <c r="D3971" s="1" t="s">
        <v>4463</v>
      </c>
      <c r="E3971" s="1" t="s">
        <v>7531</v>
      </c>
      <c r="F3971" s="1" t="s">
        <v>8485</v>
      </c>
      <c r="G3971" s="1">
        <v>15256</v>
      </c>
      <c r="H3971" s="1" t="s">
        <v>46</v>
      </c>
    </row>
    <row r="3972" spans="1:8" x14ac:dyDescent="0.25">
      <c r="A3972" s="99">
        <v>460430</v>
      </c>
      <c r="B3972" s="99" t="s">
        <v>963</v>
      </c>
      <c r="D3972" s="1" t="s">
        <v>4463</v>
      </c>
      <c r="E3972" s="1" t="s">
        <v>7531</v>
      </c>
      <c r="F3972" s="1" t="s">
        <v>8485</v>
      </c>
      <c r="G3972" s="1">
        <v>14987</v>
      </c>
      <c r="H3972" s="1" t="s">
        <v>46</v>
      </c>
    </row>
    <row r="3973" spans="1:8" x14ac:dyDescent="0.25">
      <c r="A3973" s="99">
        <v>460435</v>
      </c>
      <c r="B3973" s="99" t="s">
        <v>964</v>
      </c>
      <c r="D3973" s="1" t="s">
        <v>4463</v>
      </c>
      <c r="E3973" s="1" t="s">
        <v>7531</v>
      </c>
      <c r="F3973" s="1" t="s">
        <v>8485</v>
      </c>
      <c r="G3973" s="1">
        <v>13798</v>
      </c>
      <c r="H3973" s="1" t="s">
        <v>46</v>
      </c>
    </row>
    <row r="3974" spans="1:8" x14ac:dyDescent="0.25">
      <c r="A3974" s="99">
        <v>460436</v>
      </c>
      <c r="B3974" s="99" t="s">
        <v>965</v>
      </c>
      <c r="D3974" s="1" t="s">
        <v>4463</v>
      </c>
      <c r="E3974" s="1" t="s">
        <v>7531</v>
      </c>
      <c r="F3974" s="1" t="s">
        <v>8485</v>
      </c>
      <c r="G3974" s="1">
        <v>15256</v>
      </c>
      <c r="H3974" s="1" t="s">
        <v>46</v>
      </c>
    </row>
    <row r="3975" spans="1:8" x14ac:dyDescent="0.25">
      <c r="A3975" s="99">
        <v>460438</v>
      </c>
      <c r="B3975" s="99" t="s">
        <v>966</v>
      </c>
      <c r="D3975" s="1" t="s">
        <v>4463</v>
      </c>
      <c r="E3975" s="1" t="s">
        <v>7531</v>
      </c>
      <c r="F3975" s="1" t="s">
        <v>8485</v>
      </c>
      <c r="G3975" s="1">
        <v>14987</v>
      </c>
      <c r="H3975" s="1" t="s">
        <v>46</v>
      </c>
    </row>
    <row r="3976" spans="1:8" x14ac:dyDescent="0.25">
      <c r="A3976" s="99">
        <v>460443</v>
      </c>
      <c r="B3976" s="99" t="s">
        <v>967</v>
      </c>
      <c r="D3976" s="1" t="s">
        <v>4463</v>
      </c>
      <c r="E3976" s="1" t="s">
        <v>7531</v>
      </c>
      <c r="F3976" s="1" t="s">
        <v>8485</v>
      </c>
      <c r="G3976" s="1">
        <v>15832</v>
      </c>
      <c r="H3976" s="1" t="s">
        <v>46</v>
      </c>
    </row>
    <row r="3977" spans="1:8" x14ac:dyDescent="0.25">
      <c r="A3977" s="99">
        <v>460444</v>
      </c>
      <c r="B3977" s="99" t="s">
        <v>968</v>
      </c>
      <c r="D3977" s="1" t="s">
        <v>4463</v>
      </c>
      <c r="E3977" s="1" t="s">
        <v>7531</v>
      </c>
      <c r="F3977" s="1" t="s">
        <v>8485</v>
      </c>
      <c r="G3977" s="1">
        <v>16366</v>
      </c>
      <c r="H3977" s="1" t="s">
        <v>46</v>
      </c>
    </row>
    <row r="3978" spans="1:8" x14ac:dyDescent="0.25">
      <c r="A3978" s="99">
        <v>460446</v>
      </c>
      <c r="B3978" s="99" t="s">
        <v>969</v>
      </c>
      <c r="D3978" s="1" t="s">
        <v>4463</v>
      </c>
      <c r="E3978" s="1" t="s">
        <v>7531</v>
      </c>
      <c r="F3978" s="1" t="s">
        <v>8485</v>
      </c>
      <c r="G3978" s="1">
        <v>16466</v>
      </c>
      <c r="H3978" s="1" t="s">
        <v>46</v>
      </c>
    </row>
    <row r="3979" spans="1:8" x14ac:dyDescent="0.25">
      <c r="A3979" s="99">
        <v>460451</v>
      </c>
      <c r="B3979" s="99" t="s">
        <v>970</v>
      </c>
      <c r="D3979" s="1" t="s">
        <v>4463</v>
      </c>
      <c r="E3979" s="1" t="s">
        <v>7531</v>
      </c>
      <c r="F3979" s="1" t="s">
        <v>8485</v>
      </c>
      <c r="G3979" s="1">
        <v>15832</v>
      </c>
      <c r="H3979" s="1" t="s">
        <v>46</v>
      </c>
    </row>
    <row r="3980" spans="1:8" x14ac:dyDescent="0.25">
      <c r="A3980" s="99">
        <v>460452</v>
      </c>
      <c r="B3980" s="99" t="s">
        <v>971</v>
      </c>
      <c r="D3980" s="1" t="s">
        <v>4463</v>
      </c>
      <c r="E3980" s="1" t="s">
        <v>7531</v>
      </c>
      <c r="F3980" s="1" t="s">
        <v>8485</v>
      </c>
      <c r="G3980" s="1">
        <v>16366</v>
      </c>
      <c r="H3980" s="1" t="s">
        <v>46</v>
      </c>
    </row>
    <row r="3981" spans="1:8" x14ac:dyDescent="0.25">
      <c r="A3981" s="99">
        <v>460454</v>
      </c>
      <c r="B3981" s="99" t="s">
        <v>972</v>
      </c>
      <c r="D3981" s="1" t="s">
        <v>4463</v>
      </c>
      <c r="E3981" s="1" t="s">
        <v>7531</v>
      </c>
      <c r="F3981" s="1" t="s">
        <v>8485</v>
      </c>
      <c r="G3981" s="1">
        <v>16466</v>
      </c>
      <c r="H3981" s="1" t="s">
        <v>46</v>
      </c>
    </row>
    <row r="3982" spans="1:8" x14ac:dyDescent="0.25">
      <c r="A3982" s="99">
        <v>460459</v>
      </c>
      <c r="B3982" s="99" t="s">
        <v>973</v>
      </c>
      <c r="D3982" s="1" t="s">
        <v>4463</v>
      </c>
      <c r="E3982" s="1" t="s">
        <v>7531</v>
      </c>
      <c r="F3982" s="1" t="s">
        <v>8485</v>
      </c>
      <c r="G3982" s="1">
        <v>17640</v>
      </c>
      <c r="H3982" s="1" t="s">
        <v>46</v>
      </c>
    </row>
    <row r="3983" spans="1:8" x14ac:dyDescent="0.25">
      <c r="A3983" s="99">
        <v>460460</v>
      </c>
      <c r="B3983" s="99" t="s">
        <v>974</v>
      </c>
      <c r="D3983" s="1" t="s">
        <v>4463</v>
      </c>
      <c r="E3983" s="1" t="s">
        <v>7531</v>
      </c>
      <c r="F3983" s="1" t="s">
        <v>8485</v>
      </c>
      <c r="G3983" s="1">
        <v>18235</v>
      </c>
      <c r="H3983" s="1" t="s">
        <v>46</v>
      </c>
    </row>
    <row r="3984" spans="1:8" x14ac:dyDescent="0.25">
      <c r="A3984" s="99">
        <v>460461</v>
      </c>
      <c r="B3984" s="99" t="s">
        <v>975</v>
      </c>
      <c r="D3984" s="1" t="s">
        <v>4463</v>
      </c>
      <c r="E3984" s="1" t="s">
        <v>7531</v>
      </c>
      <c r="F3984" s="1" t="s">
        <v>8485</v>
      </c>
      <c r="G3984" s="1">
        <v>18345</v>
      </c>
      <c r="H3984" s="1" t="s">
        <v>46</v>
      </c>
    </row>
    <row r="3985" spans="1:8" x14ac:dyDescent="0.25">
      <c r="A3985" s="99">
        <v>460463</v>
      </c>
      <c r="B3985" s="99" t="s">
        <v>976</v>
      </c>
      <c r="D3985" s="1" t="s">
        <v>4463</v>
      </c>
      <c r="E3985" s="1" t="s">
        <v>7531</v>
      </c>
      <c r="F3985" s="1" t="s">
        <v>8485</v>
      </c>
      <c r="G3985" s="1">
        <v>18379</v>
      </c>
      <c r="H3985" s="1" t="s">
        <v>46</v>
      </c>
    </row>
    <row r="3986" spans="1:8" x14ac:dyDescent="0.25">
      <c r="A3986" s="99">
        <v>460470</v>
      </c>
      <c r="B3986" s="99" t="s">
        <v>977</v>
      </c>
      <c r="D3986" s="1" t="s">
        <v>4463</v>
      </c>
      <c r="E3986" s="1" t="s">
        <v>7531</v>
      </c>
      <c r="F3986" s="1" t="s">
        <v>8485</v>
      </c>
      <c r="G3986" s="1">
        <v>17640</v>
      </c>
      <c r="H3986" s="1" t="s">
        <v>46</v>
      </c>
    </row>
    <row r="3987" spans="1:8" x14ac:dyDescent="0.25">
      <c r="A3987" s="99">
        <v>460471</v>
      </c>
      <c r="B3987" s="99" t="s">
        <v>978</v>
      </c>
      <c r="D3987" s="1" t="s">
        <v>4463</v>
      </c>
      <c r="E3987" s="1" t="s">
        <v>7531</v>
      </c>
      <c r="F3987" s="1" t="s">
        <v>8485</v>
      </c>
      <c r="G3987" s="1">
        <v>18235</v>
      </c>
      <c r="H3987" s="1" t="s">
        <v>46</v>
      </c>
    </row>
    <row r="3988" spans="1:8" x14ac:dyDescent="0.25">
      <c r="A3988" s="99">
        <v>460472</v>
      </c>
      <c r="B3988" s="99" t="s">
        <v>979</v>
      </c>
      <c r="D3988" s="1" t="s">
        <v>4463</v>
      </c>
      <c r="E3988" s="1" t="s">
        <v>7531</v>
      </c>
      <c r="F3988" s="1" t="s">
        <v>8485</v>
      </c>
      <c r="G3988" s="1">
        <v>18345</v>
      </c>
      <c r="H3988" s="1" t="s">
        <v>46</v>
      </c>
    </row>
    <row r="3989" spans="1:8" x14ac:dyDescent="0.25">
      <c r="A3989" s="99">
        <v>460474</v>
      </c>
      <c r="B3989" s="99" t="s">
        <v>980</v>
      </c>
      <c r="D3989" s="1" t="s">
        <v>4463</v>
      </c>
      <c r="E3989" s="1" t="s">
        <v>7531</v>
      </c>
      <c r="F3989" s="1" t="s">
        <v>8485</v>
      </c>
      <c r="G3989" s="1">
        <v>18379</v>
      </c>
      <c r="H3989" s="1" t="s">
        <v>46</v>
      </c>
    </row>
    <row r="3990" spans="1:8" x14ac:dyDescent="0.25">
      <c r="A3990" s="99">
        <v>460481</v>
      </c>
      <c r="B3990" s="99" t="s">
        <v>981</v>
      </c>
      <c r="D3990" s="1" t="s">
        <v>4463</v>
      </c>
      <c r="E3990" s="1" t="s">
        <v>7531</v>
      </c>
      <c r="F3990" s="1" t="s">
        <v>8485</v>
      </c>
      <c r="G3990" s="1">
        <v>22617</v>
      </c>
      <c r="H3990" s="1" t="s">
        <v>46</v>
      </c>
    </row>
    <row r="3991" spans="1:8" x14ac:dyDescent="0.25">
      <c r="A3991" s="99">
        <v>460482</v>
      </c>
      <c r="B3991" s="99" t="s">
        <v>982</v>
      </c>
      <c r="D3991" s="1" t="s">
        <v>4463</v>
      </c>
      <c r="E3991" s="1" t="s">
        <v>7531</v>
      </c>
      <c r="F3991" s="1" t="s">
        <v>8485</v>
      </c>
      <c r="G3991" s="1">
        <v>25390</v>
      </c>
      <c r="H3991" s="1" t="s">
        <v>46</v>
      </c>
    </row>
    <row r="3992" spans="1:8" x14ac:dyDescent="0.25">
      <c r="A3992" s="99">
        <v>460483</v>
      </c>
      <c r="B3992" s="99" t="s">
        <v>983</v>
      </c>
      <c r="D3992" s="1" t="s">
        <v>4463</v>
      </c>
      <c r="E3992" s="1" t="s">
        <v>7531</v>
      </c>
      <c r="F3992" s="1" t="s">
        <v>8485</v>
      </c>
      <c r="G3992" s="1">
        <v>25497</v>
      </c>
      <c r="H3992" s="1" t="s">
        <v>46</v>
      </c>
    </row>
    <row r="3993" spans="1:8" x14ac:dyDescent="0.25">
      <c r="A3993" s="99">
        <v>460484</v>
      </c>
      <c r="B3993" s="99" t="s">
        <v>984</v>
      </c>
      <c r="D3993" s="1" t="s">
        <v>4463</v>
      </c>
      <c r="E3993" s="1" t="s">
        <v>7531</v>
      </c>
      <c r="F3993" s="1" t="s">
        <v>8485</v>
      </c>
      <c r="G3993" s="1">
        <v>25621</v>
      </c>
      <c r="H3993" s="1" t="s">
        <v>46</v>
      </c>
    </row>
    <row r="3994" spans="1:8" x14ac:dyDescent="0.25">
      <c r="A3994" s="99">
        <v>460486</v>
      </c>
      <c r="B3994" s="99" t="s">
        <v>985</v>
      </c>
      <c r="D3994" s="1" t="s">
        <v>4463</v>
      </c>
      <c r="E3994" s="1" t="s">
        <v>7531</v>
      </c>
      <c r="F3994" s="1" t="s">
        <v>8485</v>
      </c>
      <c r="G3994" s="1">
        <v>24492</v>
      </c>
      <c r="H3994" s="1" t="s">
        <v>46</v>
      </c>
    </row>
    <row r="3995" spans="1:8" x14ac:dyDescent="0.25">
      <c r="A3995" s="99">
        <v>460497</v>
      </c>
      <c r="B3995" s="99" t="s">
        <v>986</v>
      </c>
      <c r="D3995" s="1" t="s">
        <v>4463</v>
      </c>
      <c r="E3995" s="1" t="s">
        <v>7531</v>
      </c>
      <c r="F3995" s="1" t="s">
        <v>8485</v>
      </c>
      <c r="G3995" s="1">
        <v>22617</v>
      </c>
      <c r="H3995" s="1" t="s">
        <v>46</v>
      </c>
    </row>
    <row r="3996" spans="1:8" x14ac:dyDescent="0.25">
      <c r="A3996" s="99">
        <v>460498</v>
      </c>
      <c r="B3996" s="99" t="s">
        <v>987</v>
      </c>
      <c r="D3996" s="1" t="s">
        <v>4463</v>
      </c>
      <c r="E3996" s="1" t="s">
        <v>7531</v>
      </c>
      <c r="F3996" s="1" t="s">
        <v>8485</v>
      </c>
      <c r="G3996" s="1">
        <v>25390</v>
      </c>
      <c r="H3996" s="1" t="s">
        <v>46</v>
      </c>
    </row>
    <row r="3997" spans="1:8" x14ac:dyDescent="0.25">
      <c r="A3997" s="99">
        <v>460499</v>
      </c>
      <c r="B3997" s="99" t="s">
        <v>988</v>
      </c>
      <c r="D3997" s="1" t="s">
        <v>4463</v>
      </c>
      <c r="E3997" s="1" t="s">
        <v>7531</v>
      </c>
      <c r="F3997" s="1" t="s">
        <v>8485</v>
      </c>
      <c r="G3997" s="1">
        <v>25497</v>
      </c>
      <c r="H3997" s="1" t="s">
        <v>46</v>
      </c>
    </row>
    <row r="3998" spans="1:8" x14ac:dyDescent="0.25">
      <c r="A3998" s="99">
        <v>460500</v>
      </c>
      <c r="B3998" s="99" t="s">
        <v>989</v>
      </c>
      <c r="D3998" s="1" t="s">
        <v>4463</v>
      </c>
      <c r="E3998" s="1" t="s">
        <v>7531</v>
      </c>
      <c r="F3998" s="1" t="s">
        <v>8485</v>
      </c>
      <c r="G3998" s="1">
        <v>25621</v>
      </c>
      <c r="H3998" s="1" t="s">
        <v>46</v>
      </c>
    </row>
    <row r="3999" spans="1:8" x14ac:dyDescent="0.25">
      <c r="A3999" s="99">
        <v>460502</v>
      </c>
      <c r="B3999" s="99" t="s">
        <v>990</v>
      </c>
      <c r="D3999" s="1" t="s">
        <v>4463</v>
      </c>
      <c r="E3999" s="1" t="s">
        <v>7531</v>
      </c>
      <c r="F3999" s="1" t="s">
        <v>8485</v>
      </c>
      <c r="G3999" s="1">
        <v>24492</v>
      </c>
      <c r="H3999" s="1" t="s">
        <v>46</v>
      </c>
    </row>
    <row r="4000" spans="1:8" x14ac:dyDescent="0.25">
      <c r="A4000" s="99">
        <v>460513</v>
      </c>
      <c r="B4000" s="99" t="s">
        <v>991</v>
      </c>
      <c r="D4000" s="1" t="s">
        <v>4463</v>
      </c>
      <c r="E4000" s="1" t="s">
        <v>7531</v>
      </c>
      <c r="F4000" s="1" t="s">
        <v>8485</v>
      </c>
      <c r="G4000" s="1">
        <v>23624</v>
      </c>
      <c r="H4000" s="1" t="s">
        <v>46</v>
      </c>
    </row>
    <row r="4001" spans="1:8" x14ac:dyDescent="0.25">
      <c r="A4001" s="99">
        <v>460514</v>
      </c>
      <c r="B4001" s="99" t="s">
        <v>992</v>
      </c>
      <c r="D4001" s="1" t="s">
        <v>4463</v>
      </c>
      <c r="E4001" s="1" t="s">
        <v>7531</v>
      </c>
      <c r="F4001" s="1" t="s">
        <v>8485</v>
      </c>
      <c r="G4001" s="1">
        <v>25693</v>
      </c>
      <c r="H4001" s="1" t="s">
        <v>46</v>
      </c>
    </row>
    <row r="4002" spans="1:8" x14ac:dyDescent="0.25">
      <c r="A4002" s="99">
        <v>460515</v>
      </c>
      <c r="B4002" s="99" t="s">
        <v>993</v>
      </c>
      <c r="D4002" s="1" t="s">
        <v>4463</v>
      </c>
      <c r="E4002" s="1" t="s">
        <v>7531</v>
      </c>
      <c r="F4002" s="1" t="s">
        <v>8485</v>
      </c>
      <c r="G4002" s="1">
        <v>25858</v>
      </c>
      <c r="H4002" s="1" t="s">
        <v>46</v>
      </c>
    </row>
    <row r="4003" spans="1:8" x14ac:dyDescent="0.25">
      <c r="A4003" s="99">
        <v>460516</v>
      </c>
      <c r="B4003" s="99" t="s">
        <v>994</v>
      </c>
      <c r="D4003" s="1" t="s">
        <v>4463</v>
      </c>
      <c r="E4003" s="1" t="s">
        <v>7531</v>
      </c>
      <c r="F4003" s="1" t="s">
        <v>8485</v>
      </c>
      <c r="G4003" s="1">
        <v>25981</v>
      </c>
      <c r="H4003" s="1" t="s">
        <v>46</v>
      </c>
    </row>
    <row r="4004" spans="1:8" x14ac:dyDescent="0.25">
      <c r="A4004" s="99">
        <v>460518</v>
      </c>
      <c r="B4004" s="99" t="s">
        <v>995</v>
      </c>
      <c r="D4004" s="1" t="s">
        <v>4463</v>
      </c>
      <c r="E4004" s="1" t="s">
        <v>7531</v>
      </c>
      <c r="F4004" s="1" t="s">
        <v>8485</v>
      </c>
      <c r="G4004" s="1">
        <v>24630</v>
      </c>
      <c r="H4004" s="1" t="s">
        <v>46</v>
      </c>
    </row>
    <row r="4005" spans="1:8" x14ac:dyDescent="0.25">
      <c r="A4005" s="99">
        <v>460529</v>
      </c>
      <c r="B4005" s="99" t="s">
        <v>996</v>
      </c>
      <c r="D4005" s="1" t="s">
        <v>4463</v>
      </c>
      <c r="E4005" s="1" t="s">
        <v>7531</v>
      </c>
      <c r="F4005" s="1" t="s">
        <v>8485</v>
      </c>
      <c r="G4005" s="1">
        <v>23624</v>
      </c>
      <c r="H4005" s="1" t="s">
        <v>46</v>
      </c>
    </row>
    <row r="4006" spans="1:8" x14ac:dyDescent="0.25">
      <c r="A4006" s="99">
        <v>460530</v>
      </c>
      <c r="B4006" s="99" t="s">
        <v>997</v>
      </c>
      <c r="D4006" s="1" t="s">
        <v>4463</v>
      </c>
      <c r="E4006" s="1" t="s">
        <v>7531</v>
      </c>
      <c r="F4006" s="1" t="s">
        <v>8485</v>
      </c>
      <c r="G4006" s="1">
        <v>25693</v>
      </c>
      <c r="H4006" s="1" t="s">
        <v>46</v>
      </c>
    </row>
    <row r="4007" spans="1:8" x14ac:dyDescent="0.25">
      <c r="A4007" s="99">
        <v>460531</v>
      </c>
      <c r="B4007" s="99" t="s">
        <v>998</v>
      </c>
      <c r="D4007" s="1" t="s">
        <v>4463</v>
      </c>
      <c r="E4007" s="1" t="s">
        <v>7531</v>
      </c>
      <c r="F4007" s="1" t="s">
        <v>8485</v>
      </c>
      <c r="G4007" s="1">
        <v>25858</v>
      </c>
      <c r="H4007" s="1" t="s">
        <v>46</v>
      </c>
    </row>
    <row r="4008" spans="1:8" x14ac:dyDescent="0.25">
      <c r="A4008" s="99">
        <v>460532</v>
      </c>
      <c r="B4008" s="99" t="s">
        <v>999</v>
      </c>
      <c r="D4008" s="1" t="s">
        <v>4463</v>
      </c>
      <c r="E4008" s="1" t="s">
        <v>7531</v>
      </c>
      <c r="F4008" s="1" t="s">
        <v>8485</v>
      </c>
      <c r="G4008" s="1">
        <v>25981</v>
      </c>
      <c r="H4008" s="1" t="s">
        <v>46</v>
      </c>
    </row>
    <row r="4009" spans="1:8" x14ac:dyDescent="0.25">
      <c r="A4009" s="99">
        <v>460534</v>
      </c>
      <c r="B4009" s="99" t="s">
        <v>1000</v>
      </c>
      <c r="D4009" s="1" t="s">
        <v>4463</v>
      </c>
      <c r="E4009" s="1" t="s">
        <v>7531</v>
      </c>
      <c r="F4009" s="1" t="s">
        <v>8485</v>
      </c>
      <c r="G4009" s="1">
        <v>24630</v>
      </c>
      <c r="H4009" s="1" t="s">
        <v>46</v>
      </c>
    </row>
    <row r="4010" spans="1:8" x14ac:dyDescent="0.25">
      <c r="A4010" s="99">
        <v>460545</v>
      </c>
      <c r="B4010" s="99" t="s">
        <v>1001</v>
      </c>
      <c r="D4010" s="1" t="s">
        <v>4463</v>
      </c>
      <c r="E4010" s="1" t="s">
        <v>7531</v>
      </c>
      <c r="F4010" s="1" t="s">
        <v>8485</v>
      </c>
      <c r="G4010" s="1">
        <v>24023</v>
      </c>
      <c r="H4010" s="1" t="s">
        <v>46</v>
      </c>
    </row>
    <row r="4011" spans="1:8" x14ac:dyDescent="0.25">
      <c r="A4011" s="99">
        <v>460546</v>
      </c>
      <c r="B4011" s="99" t="s">
        <v>1002</v>
      </c>
      <c r="D4011" s="1" t="s">
        <v>4463</v>
      </c>
      <c r="E4011" s="1" t="s">
        <v>7531</v>
      </c>
      <c r="F4011" s="1" t="s">
        <v>8485</v>
      </c>
      <c r="G4011" s="1">
        <v>26196</v>
      </c>
      <c r="H4011" s="1" t="s">
        <v>46</v>
      </c>
    </row>
    <row r="4012" spans="1:8" x14ac:dyDescent="0.25">
      <c r="A4012" s="99">
        <v>460547</v>
      </c>
      <c r="B4012" s="99" t="s">
        <v>1003</v>
      </c>
      <c r="D4012" s="1" t="s">
        <v>4463</v>
      </c>
      <c r="E4012" s="1" t="s">
        <v>7531</v>
      </c>
      <c r="F4012" s="1" t="s">
        <v>8485</v>
      </c>
      <c r="G4012" s="1">
        <v>26370</v>
      </c>
      <c r="H4012" s="1" t="s">
        <v>46</v>
      </c>
    </row>
    <row r="4013" spans="1:8" x14ac:dyDescent="0.25">
      <c r="A4013" s="99">
        <v>460550</v>
      </c>
      <c r="B4013" s="99" t="s">
        <v>1004</v>
      </c>
      <c r="D4013" s="1" t="s">
        <v>4463</v>
      </c>
      <c r="E4013" s="1" t="s">
        <v>7531</v>
      </c>
      <c r="F4013" s="1" t="s">
        <v>8485</v>
      </c>
      <c r="G4013" s="1">
        <v>25132</v>
      </c>
      <c r="H4013" s="1" t="s">
        <v>46</v>
      </c>
    </row>
    <row r="4014" spans="1:8" x14ac:dyDescent="0.25">
      <c r="A4014" s="99">
        <v>460560</v>
      </c>
      <c r="B4014" s="99" t="s">
        <v>1005</v>
      </c>
      <c r="D4014" s="1" t="s">
        <v>4463</v>
      </c>
      <c r="E4014" s="1" t="s">
        <v>7531</v>
      </c>
      <c r="F4014" s="1" t="s">
        <v>8485</v>
      </c>
      <c r="G4014" s="1">
        <v>24023</v>
      </c>
      <c r="H4014" s="1" t="s">
        <v>46</v>
      </c>
    </row>
    <row r="4015" spans="1:8" x14ac:dyDescent="0.25">
      <c r="A4015" s="99">
        <v>460561</v>
      </c>
      <c r="B4015" s="99" t="s">
        <v>1006</v>
      </c>
      <c r="D4015" s="1" t="s">
        <v>4463</v>
      </c>
      <c r="E4015" s="1" t="s">
        <v>7531</v>
      </c>
      <c r="F4015" s="1" t="s">
        <v>8485</v>
      </c>
      <c r="G4015" s="1">
        <v>26196</v>
      </c>
      <c r="H4015" s="1" t="s">
        <v>46</v>
      </c>
    </row>
    <row r="4016" spans="1:8" x14ac:dyDescent="0.25">
      <c r="A4016" s="99">
        <v>460562</v>
      </c>
      <c r="B4016" s="99" t="s">
        <v>1007</v>
      </c>
      <c r="D4016" s="1" t="s">
        <v>4463</v>
      </c>
      <c r="E4016" s="1" t="s">
        <v>7531</v>
      </c>
      <c r="F4016" s="1" t="s">
        <v>8485</v>
      </c>
      <c r="G4016" s="1">
        <v>26370</v>
      </c>
      <c r="H4016" s="1" t="s">
        <v>46</v>
      </c>
    </row>
    <row r="4017" spans="1:8" x14ac:dyDescent="0.25">
      <c r="A4017" s="99">
        <v>460565</v>
      </c>
      <c r="B4017" s="99" t="s">
        <v>1008</v>
      </c>
      <c r="D4017" s="1" t="s">
        <v>4463</v>
      </c>
      <c r="E4017" s="1" t="s">
        <v>7531</v>
      </c>
      <c r="F4017" s="1" t="s">
        <v>8485</v>
      </c>
      <c r="G4017" s="1">
        <v>25132</v>
      </c>
      <c r="H4017" s="1" t="s">
        <v>46</v>
      </c>
    </row>
    <row r="4018" spans="1:8" x14ac:dyDescent="0.25">
      <c r="A4018" s="99">
        <v>460753</v>
      </c>
      <c r="B4018" s="99" t="s">
        <v>1144</v>
      </c>
      <c r="D4018" s="1" t="s">
        <v>4463</v>
      </c>
      <c r="E4018" s="1" t="s">
        <v>7531</v>
      </c>
      <c r="F4018" s="1" t="s">
        <v>8485</v>
      </c>
      <c r="G4018" s="1">
        <v>15027</v>
      </c>
      <c r="H4018" s="1" t="s">
        <v>46</v>
      </c>
    </row>
    <row r="4019" spans="1:8" x14ac:dyDescent="0.25">
      <c r="A4019" s="99">
        <v>460754</v>
      </c>
      <c r="B4019" s="99" t="s">
        <v>1145</v>
      </c>
      <c r="D4019" s="1" t="s">
        <v>4463</v>
      </c>
      <c r="E4019" s="1" t="s">
        <v>7531</v>
      </c>
      <c r="F4019" s="1" t="s">
        <v>8485</v>
      </c>
      <c r="G4019" s="1">
        <v>15765</v>
      </c>
      <c r="H4019" s="1" t="s">
        <v>46</v>
      </c>
    </row>
    <row r="4020" spans="1:8" x14ac:dyDescent="0.25">
      <c r="A4020" s="99">
        <v>460756</v>
      </c>
      <c r="B4020" s="99" t="s">
        <v>1146</v>
      </c>
      <c r="D4020" s="1" t="s">
        <v>4463</v>
      </c>
      <c r="E4020" s="1" t="s">
        <v>7531</v>
      </c>
      <c r="F4020" s="1" t="s">
        <v>8485</v>
      </c>
      <c r="G4020" s="1">
        <v>16277</v>
      </c>
      <c r="H4020" s="1" t="s">
        <v>46</v>
      </c>
    </row>
    <row r="4021" spans="1:8" x14ac:dyDescent="0.25">
      <c r="A4021" s="99">
        <v>460761</v>
      </c>
      <c r="B4021" s="99" t="s">
        <v>1147</v>
      </c>
      <c r="D4021" s="1" t="s">
        <v>4463</v>
      </c>
      <c r="E4021" s="1" t="s">
        <v>7531</v>
      </c>
      <c r="F4021" s="1" t="s">
        <v>8485</v>
      </c>
      <c r="G4021" s="1">
        <v>15027</v>
      </c>
      <c r="H4021" s="1" t="s">
        <v>46</v>
      </c>
    </row>
    <row r="4022" spans="1:8" x14ac:dyDescent="0.25">
      <c r="A4022" s="99">
        <v>460762</v>
      </c>
      <c r="B4022" s="99" t="s">
        <v>1148</v>
      </c>
      <c r="D4022" s="1" t="s">
        <v>4463</v>
      </c>
      <c r="E4022" s="1" t="s">
        <v>7531</v>
      </c>
      <c r="F4022" s="1" t="s">
        <v>8485</v>
      </c>
      <c r="G4022" s="1">
        <v>15765</v>
      </c>
      <c r="H4022" s="1" t="s">
        <v>46</v>
      </c>
    </row>
    <row r="4023" spans="1:8" x14ac:dyDescent="0.25">
      <c r="A4023" s="99">
        <v>460764</v>
      </c>
      <c r="B4023" s="99" t="s">
        <v>1149</v>
      </c>
      <c r="D4023" s="1" t="s">
        <v>4463</v>
      </c>
      <c r="E4023" s="1" t="s">
        <v>7531</v>
      </c>
      <c r="F4023" s="1" t="s">
        <v>8485</v>
      </c>
      <c r="G4023" s="1">
        <v>16277</v>
      </c>
      <c r="H4023" s="1" t="s">
        <v>46</v>
      </c>
    </row>
    <row r="4024" spans="1:8" x14ac:dyDescent="0.25">
      <c r="A4024" s="99">
        <v>460769</v>
      </c>
      <c r="B4024" s="99" t="s">
        <v>1150</v>
      </c>
      <c r="D4024" s="1" t="s">
        <v>4463</v>
      </c>
      <c r="E4024" s="1" t="s">
        <v>7531</v>
      </c>
      <c r="F4024" s="1" t="s">
        <v>8485</v>
      </c>
      <c r="G4024" s="1">
        <v>17203</v>
      </c>
      <c r="H4024" s="1" t="s">
        <v>46</v>
      </c>
    </row>
    <row r="4025" spans="1:8" x14ac:dyDescent="0.25">
      <c r="A4025" s="99">
        <v>460770</v>
      </c>
      <c r="B4025" s="99" t="s">
        <v>1151</v>
      </c>
      <c r="D4025" s="1" t="s">
        <v>4463</v>
      </c>
      <c r="E4025" s="1" t="s">
        <v>7531</v>
      </c>
      <c r="F4025" s="1" t="s">
        <v>8485</v>
      </c>
      <c r="G4025" s="1">
        <v>17688</v>
      </c>
      <c r="H4025" s="1" t="s">
        <v>46</v>
      </c>
    </row>
    <row r="4026" spans="1:8" x14ac:dyDescent="0.25">
      <c r="A4026" s="99">
        <v>460772</v>
      </c>
      <c r="B4026" s="99" t="s">
        <v>1152</v>
      </c>
      <c r="D4026" s="1" t="s">
        <v>4463</v>
      </c>
      <c r="E4026" s="1" t="s">
        <v>7531</v>
      </c>
      <c r="F4026" s="1" t="s">
        <v>8485</v>
      </c>
      <c r="G4026" s="1">
        <v>17847</v>
      </c>
      <c r="H4026" s="1" t="s">
        <v>46</v>
      </c>
    </row>
    <row r="4027" spans="1:8" x14ac:dyDescent="0.25">
      <c r="A4027" s="99">
        <v>460777</v>
      </c>
      <c r="B4027" s="99" t="s">
        <v>1153</v>
      </c>
      <c r="D4027" s="1" t="s">
        <v>4463</v>
      </c>
      <c r="E4027" s="1" t="s">
        <v>7531</v>
      </c>
      <c r="F4027" s="1" t="s">
        <v>8485</v>
      </c>
      <c r="G4027" s="1">
        <v>17203</v>
      </c>
      <c r="H4027" s="1" t="s">
        <v>46</v>
      </c>
    </row>
    <row r="4028" spans="1:8" x14ac:dyDescent="0.25">
      <c r="A4028" s="99">
        <v>460778</v>
      </c>
      <c r="B4028" s="99" t="s">
        <v>1154</v>
      </c>
      <c r="D4028" s="1" t="s">
        <v>4463</v>
      </c>
      <c r="E4028" s="1" t="s">
        <v>7531</v>
      </c>
      <c r="F4028" s="1" t="s">
        <v>8485</v>
      </c>
      <c r="G4028" s="1">
        <v>17688</v>
      </c>
      <c r="H4028" s="1" t="s">
        <v>46</v>
      </c>
    </row>
    <row r="4029" spans="1:8" x14ac:dyDescent="0.25">
      <c r="A4029" s="99">
        <v>460780</v>
      </c>
      <c r="B4029" s="99" t="s">
        <v>1155</v>
      </c>
      <c r="D4029" s="1" t="s">
        <v>4463</v>
      </c>
      <c r="E4029" s="1" t="s">
        <v>7531</v>
      </c>
      <c r="F4029" s="1" t="s">
        <v>8485</v>
      </c>
      <c r="G4029" s="1">
        <v>17847</v>
      </c>
      <c r="H4029" s="1" t="s">
        <v>46</v>
      </c>
    </row>
    <row r="4030" spans="1:8" x14ac:dyDescent="0.25">
      <c r="A4030" s="99">
        <v>460785</v>
      </c>
      <c r="B4030" s="99" t="s">
        <v>1156</v>
      </c>
      <c r="D4030" s="1" t="s">
        <v>4463</v>
      </c>
      <c r="E4030" s="1" t="s">
        <v>7531</v>
      </c>
      <c r="F4030" s="1" t="s">
        <v>8485</v>
      </c>
      <c r="G4030" s="1">
        <v>19083</v>
      </c>
      <c r="H4030" s="1" t="s">
        <v>46</v>
      </c>
    </row>
    <row r="4031" spans="1:8" x14ac:dyDescent="0.25">
      <c r="A4031" s="99">
        <v>460786</v>
      </c>
      <c r="B4031" s="99" t="s">
        <v>1157</v>
      </c>
      <c r="D4031" s="1" t="s">
        <v>4463</v>
      </c>
      <c r="E4031" s="1" t="s">
        <v>7531</v>
      </c>
      <c r="F4031" s="1" t="s">
        <v>8485</v>
      </c>
      <c r="G4031" s="1">
        <v>19697</v>
      </c>
      <c r="H4031" s="1" t="s">
        <v>46</v>
      </c>
    </row>
    <row r="4032" spans="1:8" x14ac:dyDescent="0.25">
      <c r="A4032" s="99">
        <v>460787</v>
      </c>
      <c r="B4032" s="99" t="s">
        <v>1158</v>
      </c>
      <c r="D4032" s="1" t="s">
        <v>4463</v>
      </c>
      <c r="E4032" s="1" t="s">
        <v>7531</v>
      </c>
      <c r="F4032" s="1" t="s">
        <v>8485</v>
      </c>
      <c r="G4032" s="1">
        <v>19744</v>
      </c>
      <c r="H4032" s="1" t="s">
        <v>46</v>
      </c>
    </row>
    <row r="4033" spans="1:8" x14ac:dyDescent="0.25">
      <c r="A4033" s="99">
        <v>460789</v>
      </c>
      <c r="B4033" s="99" t="s">
        <v>1159</v>
      </c>
      <c r="D4033" s="1" t="s">
        <v>4463</v>
      </c>
      <c r="E4033" s="1" t="s">
        <v>7531</v>
      </c>
      <c r="F4033" s="1" t="s">
        <v>8485</v>
      </c>
      <c r="G4033" s="1">
        <v>19835</v>
      </c>
      <c r="H4033" s="1" t="s">
        <v>46</v>
      </c>
    </row>
    <row r="4034" spans="1:8" x14ac:dyDescent="0.25">
      <c r="A4034" s="99">
        <v>460796</v>
      </c>
      <c r="B4034" s="99" t="s">
        <v>1160</v>
      </c>
      <c r="D4034" s="1" t="s">
        <v>4463</v>
      </c>
      <c r="E4034" s="1" t="s">
        <v>7531</v>
      </c>
      <c r="F4034" s="1" t="s">
        <v>8485</v>
      </c>
      <c r="G4034" s="1">
        <v>19083</v>
      </c>
      <c r="H4034" s="1" t="s">
        <v>46</v>
      </c>
    </row>
    <row r="4035" spans="1:8" x14ac:dyDescent="0.25">
      <c r="A4035" s="99">
        <v>460797</v>
      </c>
      <c r="B4035" s="99" t="s">
        <v>1161</v>
      </c>
      <c r="D4035" s="1" t="s">
        <v>4463</v>
      </c>
      <c r="E4035" s="1" t="s">
        <v>7531</v>
      </c>
      <c r="F4035" s="1" t="s">
        <v>8485</v>
      </c>
      <c r="G4035" s="1">
        <v>19697</v>
      </c>
      <c r="H4035" s="1" t="s">
        <v>46</v>
      </c>
    </row>
    <row r="4036" spans="1:8" x14ac:dyDescent="0.25">
      <c r="A4036" s="99">
        <v>460798</v>
      </c>
      <c r="B4036" s="99" t="s">
        <v>1162</v>
      </c>
      <c r="D4036" s="1" t="s">
        <v>4463</v>
      </c>
      <c r="E4036" s="1" t="s">
        <v>7531</v>
      </c>
      <c r="F4036" s="1" t="s">
        <v>8485</v>
      </c>
      <c r="G4036" s="1">
        <v>19744</v>
      </c>
      <c r="H4036" s="1" t="s">
        <v>46</v>
      </c>
    </row>
    <row r="4037" spans="1:8" x14ac:dyDescent="0.25">
      <c r="A4037" s="99">
        <v>460800</v>
      </c>
      <c r="B4037" s="99" t="s">
        <v>1163</v>
      </c>
      <c r="D4037" s="1" t="s">
        <v>4463</v>
      </c>
      <c r="E4037" s="1" t="s">
        <v>7531</v>
      </c>
      <c r="F4037" s="1" t="s">
        <v>8485</v>
      </c>
      <c r="G4037" s="1">
        <v>19835</v>
      </c>
      <c r="H4037" s="1" t="s">
        <v>46</v>
      </c>
    </row>
    <row r="4038" spans="1:8" x14ac:dyDescent="0.25">
      <c r="A4038" s="99">
        <v>460807</v>
      </c>
      <c r="B4038" s="99" t="s">
        <v>1164</v>
      </c>
      <c r="D4038" s="1" t="s">
        <v>4463</v>
      </c>
      <c r="E4038" s="1" t="s">
        <v>7531</v>
      </c>
      <c r="F4038" s="1" t="s">
        <v>8485</v>
      </c>
      <c r="G4038" s="1">
        <v>21919</v>
      </c>
      <c r="H4038" s="1" t="s">
        <v>46</v>
      </c>
    </row>
    <row r="4039" spans="1:8" x14ac:dyDescent="0.25">
      <c r="A4039" s="99">
        <v>460808</v>
      </c>
      <c r="B4039" s="99" t="s">
        <v>1165</v>
      </c>
      <c r="D4039" s="1" t="s">
        <v>4463</v>
      </c>
      <c r="E4039" s="1" t="s">
        <v>7531</v>
      </c>
      <c r="F4039" s="1" t="s">
        <v>8485</v>
      </c>
      <c r="G4039" s="1">
        <v>25530</v>
      </c>
      <c r="H4039" s="1" t="s">
        <v>46</v>
      </c>
    </row>
    <row r="4040" spans="1:8" x14ac:dyDescent="0.25">
      <c r="A4040" s="99">
        <v>460809</v>
      </c>
      <c r="B4040" s="99" t="s">
        <v>1166</v>
      </c>
      <c r="D4040" s="1" t="s">
        <v>4463</v>
      </c>
      <c r="E4040" s="1" t="s">
        <v>7531</v>
      </c>
      <c r="F4040" s="1" t="s">
        <v>8485</v>
      </c>
      <c r="G4040" s="1">
        <v>25792</v>
      </c>
      <c r="H4040" s="1" t="s">
        <v>46</v>
      </c>
    </row>
    <row r="4041" spans="1:8" x14ac:dyDescent="0.25">
      <c r="A4041" s="99">
        <v>460810</v>
      </c>
      <c r="B4041" s="99" t="s">
        <v>1167</v>
      </c>
      <c r="D4041" s="1" t="s">
        <v>4463</v>
      </c>
      <c r="E4041" s="1" t="s">
        <v>7531</v>
      </c>
      <c r="F4041" s="1" t="s">
        <v>8485</v>
      </c>
      <c r="G4041" s="1">
        <v>25860</v>
      </c>
      <c r="H4041" s="1" t="s">
        <v>46</v>
      </c>
    </row>
    <row r="4042" spans="1:8" x14ac:dyDescent="0.25">
      <c r="A4042" s="99">
        <v>460812</v>
      </c>
      <c r="B4042" s="99" t="s">
        <v>1168</v>
      </c>
      <c r="D4042" s="1" t="s">
        <v>4463</v>
      </c>
      <c r="E4042" s="1" t="s">
        <v>7531</v>
      </c>
      <c r="F4042" s="1" t="s">
        <v>8485</v>
      </c>
      <c r="G4042" s="1">
        <v>24759</v>
      </c>
      <c r="H4042" s="1" t="s">
        <v>46</v>
      </c>
    </row>
    <row r="4043" spans="1:8" x14ac:dyDescent="0.25">
      <c r="A4043" s="99">
        <v>460823</v>
      </c>
      <c r="B4043" s="99" t="s">
        <v>1169</v>
      </c>
      <c r="D4043" s="1" t="s">
        <v>4463</v>
      </c>
      <c r="E4043" s="1" t="s">
        <v>7531</v>
      </c>
      <c r="F4043" s="1" t="s">
        <v>8485</v>
      </c>
      <c r="G4043" s="1">
        <v>21919</v>
      </c>
      <c r="H4043" s="1" t="s">
        <v>46</v>
      </c>
    </row>
    <row r="4044" spans="1:8" x14ac:dyDescent="0.25">
      <c r="A4044" s="99">
        <v>460824</v>
      </c>
      <c r="B4044" s="99" t="s">
        <v>1170</v>
      </c>
      <c r="D4044" s="1" t="s">
        <v>4463</v>
      </c>
      <c r="E4044" s="1" t="s">
        <v>7531</v>
      </c>
      <c r="F4044" s="1" t="s">
        <v>8485</v>
      </c>
      <c r="G4044" s="1">
        <v>25530</v>
      </c>
      <c r="H4044" s="1" t="s">
        <v>46</v>
      </c>
    </row>
    <row r="4045" spans="1:8" x14ac:dyDescent="0.25">
      <c r="A4045" s="99">
        <v>460825</v>
      </c>
      <c r="B4045" s="99" t="s">
        <v>1171</v>
      </c>
      <c r="D4045" s="1" t="s">
        <v>4463</v>
      </c>
      <c r="E4045" s="1" t="s">
        <v>7531</v>
      </c>
      <c r="F4045" s="1" t="s">
        <v>8485</v>
      </c>
      <c r="G4045" s="1">
        <v>25792</v>
      </c>
      <c r="H4045" s="1" t="s">
        <v>46</v>
      </c>
    </row>
    <row r="4046" spans="1:8" x14ac:dyDescent="0.25">
      <c r="A4046" s="99">
        <v>460826</v>
      </c>
      <c r="B4046" s="99" t="s">
        <v>1172</v>
      </c>
      <c r="D4046" s="1" t="s">
        <v>4463</v>
      </c>
      <c r="E4046" s="1" t="s">
        <v>7531</v>
      </c>
      <c r="F4046" s="1" t="s">
        <v>8485</v>
      </c>
      <c r="G4046" s="1">
        <v>25860</v>
      </c>
      <c r="H4046" s="1" t="s">
        <v>46</v>
      </c>
    </row>
    <row r="4047" spans="1:8" x14ac:dyDescent="0.25">
      <c r="A4047" s="99">
        <v>460828</v>
      </c>
      <c r="B4047" s="99" t="s">
        <v>1173</v>
      </c>
      <c r="D4047" s="1" t="s">
        <v>4463</v>
      </c>
      <c r="E4047" s="1" t="s">
        <v>7531</v>
      </c>
      <c r="F4047" s="1" t="s">
        <v>8485</v>
      </c>
      <c r="G4047" s="1">
        <v>24759</v>
      </c>
      <c r="H4047" s="1" t="s">
        <v>46</v>
      </c>
    </row>
    <row r="4048" spans="1:8" x14ac:dyDescent="0.25">
      <c r="A4048" s="99">
        <v>460840</v>
      </c>
      <c r="B4048" s="99" t="s">
        <v>1174</v>
      </c>
      <c r="D4048" s="1" t="s">
        <v>4463</v>
      </c>
      <c r="E4048" s="1" t="s">
        <v>7531</v>
      </c>
      <c r="F4048" s="1" t="s">
        <v>8485</v>
      </c>
      <c r="G4048" s="1">
        <v>24387</v>
      </c>
      <c r="H4048" s="1" t="s">
        <v>46</v>
      </c>
    </row>
    <row r="4049" spans="1:8" x14ac:dyDescent="0.25">
      <c r="A4049" s="99">
        <v>460841</v>
      </c>
      <c r="B4049" s="99" t="s">
        <v>1175</v>
      </c>
      <c r="D4049" s="1" t="s">
        <v>4463</v>
      </c>
      <c r="E4049" s="1" t="s">
        <v>7531</v>
      </c>
      <c r="F4049" s="1" t="s">
        <v>8485</v>
      </c>
      <c r="G4049" s="1">
        <v>26334</v>
      </c>
      <c r="H4049" s="1" t="s">
        <v>46</v>
      </c>
    </row>
    <row r="4050" spans="1:8" x14ac:dyDescent="0.25">
      <c r="A4050" s="99">
        <v>460842</v>
      </c>
      <c r="B4050" s="99" t="s">
        <v>1176</v>
      </c>
      <c r="D4050" s="1" t="s">
        <v>4463</v>
      </c>
      <c r="E4050" s="1" t="s">
        <v>7531</v>
      </c>
      <c r="F4050" s="1" t="s">
        <v>8485</v>
      </c>
      <c r="G4050" s="1">
        <v>26566</v>
      </c>
      <c r="H4050" s="1" t="s">
        <v>46</v>
      </c>
    </row>
    <row r="4051" spans="1:8" x14ac:dyDescent="0.25">
      <c r="A4051" s="99">
        <v>460843</v>
      </c>
      <c r="B4051" s="99" t="s">
        <v>1177</v>
      </c>
      <c r="D4051" s="1" t="s">
        <v>4463</v>
      </c>
      <c r="E4051" s="1" t="s">
        <v>7531</v>
      </c>
      <c r="F4051" s="1" t="s">
        <v>8485</v>
      </c>
      <c r="G4051" s="1">
        <v>26554</v>
      </c>
      <c r="H4051" s="1" t="s">
        <v>46</v>
      </c>
    </row>
    <row r="4052" spans="1:8" x14ac:dyDescent="0.25">
      <c r="A4052" s="99">
        <v>460845</v>
      </c>
      <c r="B4052" s="99" t="s">
        <v>1178</v>
      </c>
      <c r="D4052" s="1" t="s">
        <v>4463</v>
      </c>
      <c r="E4052" s="1" t="s">
        <v>7531</v>
      </c>
      <c r="F4052" s="1" t="s">
        <v>8485</v>
      </c>
      <c r="G4052" s="1">
        <v>25229</v>
      </c>
      <c r="H4052" s="1" t="s">
        <v>46</v>
      </c>
    </row>
    <row r="4053" spans="1:8" x14ac:dyDescent="0.25">
      <c r="A4053" s="99">
        <v>460856</v>
      </c>
      <c r="B4053" s="99" t="s">
        <v>1179</v>
      </c>
      <c r="D4053" s="1" t="s">
        <v>4463</v>
      </c>
      <c r="E4053" s="1" t="s">
        <v>7531</v>
      </c>
      <c r="F4053" s="1" t="s">
        <v>8485</v>
      </c>
      <c r="G4053" s="1">
        <v>24387</v>
      </c>
      <c r="H4053" s="1" t="s">
        <v>46</v>
      </c>
    </row>
    <row r="4054" spans="1:8" x14ac:dyDescent="0.25">
      <c r="A4054" s="99">
        <v>460857</v>
      </c>
      <c r="B4054" s="99" t="s">
        <v>1180</v>
      </c>
      <c r="D4054" s="1" t="s">
        <v>4463</v>
      </c>
      <c r="E4054" s="1" t="s">
        <v>7531</v>
      </c>
      <c r="F4054" s="1" t="s">
        <v>8485</v>
      </c>
      <c r="G4054" s="1">
        <v>26334</v>
      </c>
      <c r="H4054" s="1" t="s">
        <v>46</v>
      </c>
    </row>
    <row r="4055" spans="1:8" x14ac:dyDescent="0.25">
      <c r="A4055" s="99">
        <v>460858</v>
      </c>
      <c r="B4055" s="99" t="s">
        <v>1181</v>
      </c>
      <c r="D4055" s="1" t="s">
        <v>4463</v>
      </c>
      <c r="E4055" s="1" t="s">
        <v>7531</v>
      </c>
      <c r="F4055" s="1" t="s">
        <v>8485</v>
      </c>
      <c r="G4055" s="1">
        <v>26566</v>
      </c>
      <c r="H4055" s="1" t="s">
        <v>46</v>
      </c>
    </row>
    <row r="4056" spans="1:8" x14ac:dyDescent="0.25">
      <c r="A4056" s="99">
        <v>460859</v>
      </c>
      <c r="B4056" s="99" t="s">
        <v>1182</v>
      </c>
      <c r="D4056" s="1" t="s">
        <v>4463</v>
      </c>
      <c r="E4056" s="1" t="s">
        <v>7531</v>
      </c>
      <c r="F4056" s="1" t="s">
        <v>8485</v>
      </c>
      <c r="G4056" s="1">
        <v>26554</v>
      </c>
      <c r="H4056" s="1" t="s">
        <v>46</v>
      </c>
    </row>
    <row r="4057" spans="1:8" x14ac:dyDescent="0.25">
      <c r="A4057" s="99">
        <v>460861</v>
      </c>
      <c r="B4057" s="99" t="s">
        <v>1183</v>
      </c>
      <c r="D4057" s="1" t="s">
        <v>4463</v>
      </c>
      <c r="E4057" s="1" t="s">
        <v>7531</v>
      </c>
      <c r="F4057" s="1" t="s">
        <v>8485</v>
      </c>
      <c r="G4057" s="1">
        <v>25229</v>
      </c>
      <c r="H4057" s="1" t="s">
        <v>46</v>
      </c>
    </row>
    <row r="4058" spans="1:8" x14ac:dyDescent="0.25">
      <c r="A4058" s="99">
        <v>460872</v>
      </c>
      <c r="B4058" s="99" t="s">
        <v>1184</v>
      </c>
      <c r="D4058" s="1" t="s">
        <v>4463</v>
      </c>
      <c r="E4058" s="1" t="s">
        <v>7531</v>
      </c>
      <c r="F4058" s="1" t="s">
        <v>8485</v>
      </c>
      <c r="G4058" s="1">
        <v>24900</v>
      </c>
      <c r="H4058" s="1" t="s">
        <v>46</v>
      </c>
    </row>
    <row r="4059" spans="1:8" x14ac:dyDescent="0.25">
      <c r="A4059" s="99">
        <v>460873</v>
      </c>
      <c r="B4059" s="99" t="s">
        <v>1185</v>
      </c>
      <c r="D4059" s="1" t="s">
        <v>4463</v>
      </c>
      <c r="E4059" s="1" t="s">
        <v>7531</v>
      </c>
      <c r="F4059" s="1" t="s">
        <v>8485</v>
      </c>
      <c r="G4059" s="1">
        <v>27149</v>
      </c>
      <c r="H4059" s="1" t="s">
        <v>46</v>
      </c>
    </row>
    <row r="4060" spans="1:8" x14ac:dyDescent="0.25">
      <c r="A4060" s="99">
        <v>460874</v>
      </c>
      <c r="B4060" s="99" t="s">
        <v>1186</v>
      </c>
      <c r="D4060" s="1" t="s">
        <v>4463</v>
      </c>
      <c r="E4060" s="1" t="s">
        <v>7531</v>
      </c>
      <c r="F4060" s="1" t="s">
        <v>8485</v>
      </c>
      <c r="G4060" s="1">
        <v>27330</v>
      </c>
      <c r="H4060" s="1" t="s">
        <v>46</v>
      </c>
    </row>
    <row r="4061" spans="1:8" x14ac:dyDescent="0.25">
      <c r="A4061" s="99">
        <v>460877</v>
      </c>
      <c r="B4061" s="99" t="s">
        <v>1187</v>
      </c>
      <c r="D4061" s="1" t="s">
        <v>4463</v>
      </c>
      <c r="E4061" s="1" t="s">
        <v>7531</v>
      </c>
      <c r="F4061" s="1" t="s">
        <v>8485</v>
      </c>
      <c r="G4061" s="1">
        <v>26048</v>
      </c>
      <c r="H4061" s="1" t="s">
        <v>46</v>
      </c>
    </row>
    <row r="4062" spans="1:8" x14ac:dyDescent="0.25">
      <c r="A4062" s="99">
        <v>460887</v>
      </c>
      <c r="B4062" s="99" t="s">
        <v>1188</v>
      </c>
      <c r="D4062" s="1" t="s">
        <v>4463</v>
      </c>
      <c r="E4062" s="1" t="s">
        <v>7531</v>
      </c>
      <c r="F4062" s="1" t="s">
        <v>8485</v>
      </c>
      <c r="G4062" s="1">
        <v>24900</v>
      </c>
      <c r="H4062" s="1" t="s">
        <v>46</v>
      </c>
    </row>
    <row r="4063" spans="1:8" x14ac:dyDescent="0.25">
      <c r="A4063" s="99">
        <v>460888</v>
      </c>
      <c r="B4063" s="99" t="s">
        <v>1189</v>
      </c>
      <c r="D4063" s="1" t="s">
        <v>4463</v>
      </c>
      <c r="E4063" s="1" t="s">
        <v>7531</v>
      </c>
      <c r="F4063" s="1" t="s">
        <v>8485</v>
      </c>
      <c r="G4063" s="1">
        <v>27149</v>
      </c>
      <c r="H4063" s="1" t="s">
        <v>46</v>
      </c>
    </row>
    <row r="4064" spans="1:8" x14ac:dyDescent="0.25">
      <c r="A4064" s="99">
        <v>460889</v>
      </c>
      <c r="B4064" s="99" t="s">
        <v>1190</v>
      </c>
      <c r="D4064" s="1" t="s">
        <v>4463</v>
      </c>
      <c r="E4064" s="1" t="s">
        <v>7531</v>
      </c>
      <c r="F4064" s="1" t="s">
        <v>8485</v>
      </c>
      <c r="G4064" s="1">
        <v>27330</v>
      </c>
      <c r="H4064" s="1" t="s">
        <v>46</v>
      </c>
    </row>
    <row r="4065" spans="1:8" x14ac:dyDescent="0.25">
      <c r="A4065" s="99">
        <v>460892</v>
      </c>
      <c r="B4065" s="99" t="s">
        <v>1191</v>
      </c>
      <c r="D4065" s="1" t="s">
        <v>4463</v>
      </c>
      <c r="E4065" s="1" t="s">
        <v>7531</v>
      </c>
      <c r="F4065" s="1" t="s">
        <v>8485</v>
      </c>
      <c r="G4065" s="1">
        <v>26048</v>
      </c>
      <c r="H4065" s="1" t="s">
        <v>46</v>
      </c>
    </row>
    <row r="4066" spans="1:8" x14ac:dyDescent="0.25">
      <c r="A4066" s="99">
        <v>461835</v>
      </c>
      <c r="B4066" s="99" t="s">
        <v>2181</v>
      </c>
      <c r="D4066" s="1" t="s">
        <v>4463</v>
      </c>
      <c r="E4066" s="1" t="s">
        <v>7531</v>
      </c>
      <c r="F4066" s="1" t="s">
        <v>8485</v>
      </c>
      <c r="G4066" s="1">
        <v>17607</v>
      </c>
      <c r="H4066" s="1" t="s">
        <v>46</v>
      </c>
    </row>
    <row r="4067" spans="1:8" x14ac:dyDescent="0.25">
      <c r="A4067" s="99">
        <v>461836</v>
      </c>
      <c r="B4067" s="99" t="s">
        <v>2182</v>
      </c>
      <c r="D4067" s="1" t="s">
        <v>4463</v>
      </c>
      <c r="E4067" s="1" t="s">
        <v>7531</v>
      </c>
      <c r="F4067" s="1" t="s">
        <v>8485</v>
      </c>
      <c r="G4067" s="1">
        <v>18202</v>
      </c>
      <c r="H4067" s="1" t="s">
        <v>46</v>
      </c>
    </row>
    <row r="4068" spans="1:8" x14ac:dyDescent="0.25">
      <c r="A4068" s="99">
        <v>461837</v>
      </c>
      <c r="B4068" s="99" t="s">
        <v>2183</v>
      </c>
      <c r="D4068" s="1" t="s">
        <v>4463</v>
      </c>
      <c r="E4068" s="1" t="s">
        <v>7531</v>
      </c>
      <c r="F4068" s="1" t="s">
        <v>8485</v>
      </c>
      <c r="G4068" s="1">
        <v>18313</v>
      </c>
      <c r="H4068" s="1" t="s">
        <v>46</v>
      </c>
    </row>
    <row r="4069" spans="1:8" x14ac:dyDescent="0.25">
      <c r="A4069" s="99">
        <v>461839</v>
      </c>
      <c r="B4069" s="99" t="s">
        <v>2184</v>
      </c>
      <c r="D4069" s="1" t="s">
        <v>4463</v>
      </c>
      <c r="E4069" s="1" t="s">
        <v>7531</v>
      </c>
      <c r="F4069" s="1" t="s">
        <v>8485</v>
      </c>
      <c r="G4069" s="1">
        <v>18344</v>
      </c>
      <c r="H4069" s="1" t="s">
        <v>46</v>
      </c>
    </row>
    <row r="4070" spans="1:8" x14ac:dyDescent="0.25">
      <c r="A4070" s="99">
        <v>461840</v>
      </c>
      <c r="B4070" s="99" t="s">
        <v>2185</v>
      </c>
      <c r="D4070" s="1" t="s">
        <v>4463</v>
      </c>
      <c r="E4070" s="1" t="s">
        <v>7531</v>
      </c>
      <c r="F4070" s="1" t="s">
        <v>8485</v>
      </c>
      <c r="G4070" s="1">
        <v>17607</v>
      </c>
      <c r="H4070" s="1" t="s">
        <v>46</v>
      </c>
    </row>
    <row r="4071" spans="1:8" x14ac:dyDescent="0.25">
      <c r="A4071" s="99">
        <v>461841</v>
      </c>
      <c r="B4071" s="99" t="s">
        <v>2186</v>
      </c>
      <c r="D4071" s="1" t="s">
        <v>4463</v>
      </c>
      <c r="E4071" s="1" t="s">
        <v>7531</v>
      </c>
      <c r="F4071" s="1" t="s">
        <v>8485</v>
      </c>
      <c r="G4071" s="1">
        <v>18202</v>
      </c>
      <c r="H4071" s="1" t="s">
        <v>46</v>
      </c>
    </row>
    <row r="4072" spans="1:8" x14ac:dyDescent="0.25">
      <c r="A4072" s="99">
        <v>461842</v>
      </c>
      <c r="B4072" s="99" t="s">
        <v>2187</v>
      </c>
      <c r="D4072" s="1" t="s">
        <v>4463</v>
      </c>
      <c r="E4072" s="1" t="s">
        <v>7531</v>
      </c>
      <c r="F4072" s="1" t="s">
        <v>8485</v>
      </c>
      <c r="G4072" s="1">
        <v>18313</v>
      </c>
      <c r="H4072" s="1" t="s">
        <v>46</v>
      </c>
    </row>
    <row r="4073" spans="1:8" x14ac:dyDescent="0.25">
      <c r="A4073" s="99">
        <v>461844</v>
      </c>
      <c r="B4073" s="99" t="s">
        <v>2188</v>
      </c>
      <c r="D4073" s="1" t="s">
        <v>4463</v>
      </c>
      <c r="E4073" s="1" t="s">
        <v>7531</v>
      </c>
      <c r="F4073" s="1" t="s">
        <v>8485</v>
      </c>
      <c r="G4073" s="1">
        <v>18344</v>
      </c>
      <c r="H4073" s="1" t="s">
        <v>46</v>
      </c>
    </row>
    <row r="4074" spans="1:8" x14ac:dyDescent="0.25">
      <c r="A4074" s="99">
        <v>461845</v>
      </c>
      <c r="B4074" s="99" t="s">
        <v>2189</v>
      </c>
      <c r="D4074" s="1" t="s">
        <v>4463</v>
      </c>
      <c r="E4074" s="1" t="s">
        <v>7531</v>
      </c>
      <c r="F4074" s="1" t="s">
        <v>8485</v>
      </c>
      <c r="G4074" s="1">
        <v>19051</v>
      </c>
      <c r="H4074" s="1" t="s">
        <v>46</v>
      </c>
    </row>
    <row r="4075" spans="1:8" x14ac:dyDescent="0.25">
      <c r="A4075" s="99">
        <v>461846</v>
      </c>
      <c r="B4075" s="99" t="s">
        <v>2190</v>
      </c>
      <c r="D4075" s="1" t="s">
        <v>4463</v>
      </c>
      <c r="E4075" s="1" t="s">
        <v>7531</v>
      </c>
      <c r="F4075" s="1" t="s">
        <v>8485</v>
      </c>
      <c r="G4075" s="1">
        <v>19605</v>
      </c>
      <c r="H4075" s="1" t="s">
        <v>46</v>
      </c>
    </row>
    <row r="4076" spans="1:8" x14ac:dyDescent="0.25">
      <c r="A4076" s="99">
        <v>461847</v>
      </c>
      <c r="B4076" s="99" t="s">
        <v>2191</v>
      </c>
      <c r="D4076" s="1" t="s">
        <v>4463</v>
      </c>
      <c r="E4076" s="1" t="s">
        <v>7531</v>
      </c>
      <c r="F4076" s="1" t="s">
        <v>8485</v>
      </c>
      <c r="G4076" s="1">
        <v>19708</v>
      </c>
      <c r="H4076" s="1" t="s">
        <v>46</v>
      </c>
    </row>
    <row r="4077" spans="1:8" x14ac:dyDescent="0.25">
      <c r="A4077" s="99">
        <v>461849</v>
      </c>
      <c r="B4077" s="99" t="s">
        <v>2192</v>
      </c>
      <c r="D4077" s="1" t="s">
        <v>4463</v>
      </c>
      <c r="E4077" s="1" t="s">
        <v>7531</v>
      </c>
      <c r="F4077" s="1" t="s">
        <v>8485</v>
      </c>
      <c r="G4077" s="1">
        <v>19798</v>
      </c>
      <c r="H4077" s="1" t="s">
        <v>46</v>
      </c>
    </row>
    <row r="4078" spans="1:8" x14ac:dyDescent="0.25">
      <c r="A4078" s="99">
        <v>461850</v>
      </c>
      <c r="B4078" s="99" t="s">
        <v>2193</v>
      </c>
      <c r="D4078" s="1" t="s">
        <v>4463</v>
      </c>
      <c r="E4078" s="1" t="s">
        <v>7531</v>
      </c>
      <c r="F4078" s="1" t="s">
        <v>8485</v>
      </c>
      <c r="G4078" s="1">
        <v>19051</v>
      </c>
      <c r="H4078" s="1" t="s">
        <v>46</v>
      </c>
    </row>
    <row r="4079" spans="1:8" x14ac:dyDescent="0.25">
      <c r="A4079" s="99">
        <v>461851</v>
      </c>
      <c r="B4079" s="99" t="s">
        <v>2194</v>
      </c>
      <c r="D4079" s="1" t="s">
        <v>4463</v>
      </c>
      <c r="E4079" s="1" t="s">
        <v>7531</v>
      </c>
      <c r="F4079" s="1" t="s">
        <v>8485</v>
      </c>
      <c r="G4079" s="1">
        <v>19605</v>
      </c>
      <c r="H4079" s="1" t="s">
        <v>46</v>
      </c>
    </row>
    <row r="4080" spans="1:8" x14ac:dyDescent="0.25">
      <c r="A4080" s="99">
        <v>461852</v>
      </c>
      <c r="B4080" s="99" t="s">
        <v>2195</v>
      </c>
      <c r="D4080" s="1" t="s">
        <v>4463</v>
      </c>
      <c r="E4080" s="1" t="s">
        <v>7531</v>
      </c>
      <c r="F4080" s="1" t="s">
        <v>8485</v>
      </c>
      <c r="G4080" s="1">
        <v>19708</v>
      </c>
      <c r="H4080" s="1" t="s">
        <v>46</v>
      </c>
    </row>
    <row r="4081" spans="1:8" x14ac:dyDescent="0.25">
      <c r="A4081" s="99">
        <v>461854</v>
      </c>
      <c r="B4081" s="99" t="s">
        <v>2196</v>
      </c>
      <c r="D4081" s="1" t="s">
        <v>4463</v>
      </c>
      <c r="E4081" s="1" t="s">
        <v>7531</v>
      </c>
      <c r="F4081" s="1" t="s">
        <v>8485</v>
      </c>
      <c r="G4081" s="1">
        <v>19798</v>
      </c>
      <c r="H4081" s="1" t="s">
        <v>46</v>
      </c>
    </row>
    <row r="4082" spans="1:8" x14ac:dyDescent="0.25">
      <c r="A4082" s="99">
        <v>462288</v>
      </c>
      <c r="B4082" s="99" t="s">
        <v>3753</v>
      </c>
      <c r="D4082" s="1" t="s">
        <v>4463</v>
      </c>
      <c r="E4082" s="1" t="s">
        <v>7531</v>
      </c>
      <c r="F4082" s="1" t="s">
        <v>8485</v>
      </c>
      <c r="G4082" s="1">
        <v>15333</v>
      </c>
      <c r="H4082" s="1" t="s">
        <v>46</v>
      </c>
    </row>
    <row r="4083" spans="1:8" x14ac:dyDescent="0.25">
      <c r="A4083" s="99">
        <v>462289</v>
      </c>
      <c r="B4083" s="99" t="s">
        <v>3754</v>
      </c>
      <c r="D4083" s="1" t="s">
        <v>4463</v>
      </c>
      <c r="E4083" s="1" t="s">
        <v>7531</v>
      </c>
      <c r="F4083" s="1" t="s">
        <v>8485</v>
      </c>
      <c r="G4083" s="1">
        <v>17398</v>
      </c>
      <c r="H4083" s="1" t="s">
        <v>46</v>
      </c>
    </row>
    <row r="4084" spans="1:8" x14ac:dyDescent="0.25">
      <c r="A4084" s="99">
        <v>462291</v>
      </c>
      <c r="B4084" s="99" t="s">
        <v>3755</v>
      </c>
      <c r="D4084" s="1" t="s">
        <v>4463</v>
      </c>
      <c r="E4084" s="1" t="s">
        <v>7531</v>
      </c>
      <c r="F4084" s="1" t="s">
        <v>8485</v>
      </c>
      <c r="G4084" s="1">
        <v>16006</v>
      </c>
      <c r="H4084" s="1" t="s">
        <v>46</v>
      </c>
    </row>
    <row r="4085" spans="1:8" x14ac:dyDescent="0.25">
      <c r="A4085" s="99">
        <v>462296</v>
      </c>
      <c r="B4085" s="99" t="s">
        <v>3756</v>
      </c>
      <c r="D4085" s="1" t="s">
        <v>4463</v>
      </c>
      <c r="E4085" s="1" t="s">
        <v>7531</v>
      </c>
      <c r="F4085" s="1" t="s">
        <v>8485</v>
      </c>
      <c r="G4085" s="1">
        <v>17398</v>
      </c>
      <c r="H4085" s="1" t="s">
        <v>46</v>
      </c>
    </row>
    <row r="4086" spans="1:8" x14ac:dyDescent="0.25">
      <c r="A4086" s="99">
        <v>462298</v>
      </c>
      <c r="B4086" s="99" t="s">
        <v>3757</v>
      </c>
      <c r="D4086" s="1" t="s">
        <v>4463</v>
      </c>
      <c r="E4086" s="1" t="s">
        <v>7531</v>
      </c>
      <c r="F4086" s="1" t="s">
        <v>8485</v>
      </c>
      <c r="G4086" s="1">
        <v>16006</v>
      </c>
      <c r="H4086" s="1" t="s">
        <v>46</v>
      </c>
    </row>
    <row r="4087" spans="1:8" x14ac:dyDescent="0.25">
      <c r="A4087" s="99">
        <v>462299</v>
      </c>
      <c r="B4087" s="99" t="s">
        <v>3758</v>
      </c>
      <c r="D4087" s="1" t="s">
        <v>4463</v>
      </c>
      <c r="E4087" s="1" t="s">
        <v>7531</v>
      </c>
      <c r="F4087" s="1" t="s">
        <v>8485</v>
      </c>
      <c r="G4087" s="1">
        <v>15333</v>
      </c>
      <c r="H4087" s="1" t="s">
        <v>46</v>
      </c>
    </row>
    <row r="4088" spans="1:8" x14ac:dyDescent="0.25">
      <c r="A4088" s="99">
        <v>462309</v>
      </c>
      <c r="B4088" s="99" t="s">
        <v>3759</v>
      </c>
      <c r="D4088" s="1" t="s">
        <v>4463</v>
      </c>
      <c r="E4088" s="1" t="s">
        <v>7531</v>
      </c>
      <c r="F4088" s="1" t="s">
        <v>8485</v>
      </c>
      <c r="G4088" s="1">
        <v>18025</v>
      </c>
      <c r="H4088" s="1" t="s">
        <v>46</v>
      </c>
    </row>
    <row r="4089" spans="1:8" x14ac:dyDescent="0.25">
      <c r="A4089" s="99">
        <v>462310</v>
      </c>
      <c r="B4089" s="99" t="s">
        <v>3760</v>
      </c>
      <c r="D4089" s="1" t="s">
        <v>4463</v>
      </c>
      <c r="E4089" s="1" t="s">
        <v>7531</v>
      </c>
      <c r="F4089" s="1" t="s">
        <v>8485</v>
      </c>
      <c r="G4089" s="1">
        <v>20161</v>
      </c>
      <c r="H4089" s="1" t="s">
        <v>46</v>
      </c>
    </row>
    <row r="4090" spans="1:8" x14ac:dyDescent="0.25">
      <c r="A4090" s="99">
        <v>462312</v>
      </c>
      <c r="B4090" s="99" t="s">
        <v>3761</v>
      </c>
      <c r="D4090" s="1" t="s">
        <v>4463</v>
      </c>
      <c r="E4090" s="1" t="s">
        <v>7531</v>
      </c>
      <c r="F4090" s="1" t="s">
        <v>8485</v>
      </c>
      <c r="G4090" s="1">
        <v>18840</v>
      </c>
      <c r="H4090" s="1" t="s">
        <v>46</v>
      </c>
    </row>
    <row r="4091" spans="1:8" x14ac:dyDescent="0.25">
      <c r="A4091" s="99">
        <v>462317</v>
      </c>
      <c r="B4091" s="99" t="s">
        <v>3762</v>
      </c>
      <c r="D4091" s="1" t="s">
        <v>4463</v>
      </c>
      <c r="E4091" s="1" t="s">
        <v>7531</v>
      </c>
      <c r="F4091" s="1" t="s">
        <v>8485</v>
      </c>
      <c r="G4091" s="1">
        <v>18025</v>
      </c>
      <c r="H4091" s="1" t="s">
        <v>46</v>
      </c>
    </row>
    <row r="4092" spans="1:8" x14ac:dyDescent="0.25">
      <c r="A4092" s="99">
        <v>462318</v>
      </c>
      <c r="B4092" s="99" t="s">
        <v>3763</v>
      </c>
      <c r="D4092" s="1" t="s">
        <v>4463</v>
      </c>
      <c r="E4092" s="1" t="s">
        <v>7531</v>
      </c>
      <c r="F4092" s="1" t="s">
        <v>8485</v>
      </c>
      <c r="G4092" s="1">
        <v>20161</v>
      </c>
      <c r="H4092" s="1" t="s">
        <v>46</v>
      </c>
    </row>
    <row r="4093" spans="1:8" x14ac:dyDescent="0.25">
      <c r="A4093" s="99">
        <v>462321</v>
      </c>
      <c r="B4093" s="99" t="s">
        <v>3764</v>
      </c>
      <c r="D4093" s="1" t="s">
        <v>4463</v>
      </c>
      <c r="E4093" s="1" t="s">
        <v>7531</v>
      </c>
      <c r="F4093" s="1" t="s">
        <v>8485</v>
      </c>
      <c r="G4093" s="1">
        <v>18840</v>
      </c>
      <c r="H4093" s="1" t="s">
        <v>46</v>
      </c>
    </row>
    <row r="4094" spans="1:8" x14ac:dyDescent="0.25">
      <c r="A4094" s="99">
        <v>462326</v>
      </c>
      <c r="B4094" s="99" t="s">
        <v>3765</v>
      </c>
      <c r="D4094" s="1" t="s">
        <v>4463</v>
      </c>
      <c r="E4094" s="1" t="s">
        <v>7531</v>
      </c>
      <c r="F4094" s="1" t="s">
        <v>8485</v>
      </c>
      <c r="G4094" s="1">
        <v>19995</v>
      </c>
      <c r="H4094" s="1" t="s">
        <v>46</v>
      </c>
    </row>
    <row r="4095" spans="1:8" x14ac:dyDescent="0.25">
      <c r="A4095" s="99">
        <v>462327</v>
      </c>
      <c r="B4095" s="99" t="s">
        <v>3766</v>
      </c>
      <c r="D4095" s="1" t="s">
        <v>4463</v>
      </c>
      <c r="E4095" s="1" t="s">
        <v>7531</v>
      </c>
      <c r="F4095" s="1" t="s">
        <v>8485</v>
      </c>
      <c r="G4095" s="1">
        <v>22204</v>
      </c>
      <c r="H4095" s="1" t="s">
        <v>46</v>
      </c>
    </row>
    <row r="4096" spans="1:8" x14ac:dyDescent="0.25">
      <c r="A4096" s="99">
        <v>462328</v>
      </c>
      <c r="B4096" s="99" t="s">
        <v>3767</v>
      </c>
      <c r="D4096" s="1" t="s">
        <v>4463</v>
      </c>
      <c r="E4096" s="1" t="s">
        <v>7531</v>
      </c>
      <c r="F4096" s="1" t="s">
        <v>8485</v>
      </c>
      <c r="G4096" s="1">
        <v>22252</v>
      </c>
      <c r="H4096" s="1" t="s">
        <v>46</v>
      </c>
    </row>
    <row r="4097" spans="1:8" x14ac:dyDescent="0.25">
      <c r="A4097" s="99">
        <v>462330</v>
      </c>
      <c r="B4097" s="99" t="s">
        <v>3768</v>
      </c>
      <c r="D4097" s="1" t="s">
        <v>4463</v>
      </c>
      <c r="E4097" s="1" t="s">
        <v>7531</v>
      </c>
      <c r="F4097" s="1" t="s">
        <v>8485</v>
      </c>
      <c r="G4097" s="1">
        <v>20888</v>
      </c>
      <c r="H4097" s="1" t="s">
        <v>46</v>
      </c>
    </row>
    <row r="4098" spans="1:8" x14ac:dyDescent="0.25">
      <c r="A4098" s="99">
        <v>462337</v>
      </c>
      <c r="B4098" s="99" t="s">
        <v>3769</v>
      </c>
      <c r="D4098" s="1" t="s">
        <v>4463</v>
      </c>
      <c r="E4098" s="1" t="s">
        <v>7531</v>
      </c>
      <c r="F4098" s="1" t="s">
        <v>8485</v>
      </c>
      <c r="G4098" s="1">
        <v>19995</v>
      </c>
      <c r="H4098" s="1" t="s">
        <v>46</v>
      </c>
    </row>
    <row r="4099" spans="1:8" x14ac:dyDescent="0.25">
      <c r="A4099" s="99">
        <v>462338</v>
      </c>
      <c r="B4099" s="99" t="s">
        <v>3770</v>
      </c>
      <c r="D4099" s="1" t="s">
        <v>4463</v>
      </c>
      <c r="E4099" s="1" t="s">
        <v>7531</v>
      </c>
      <c r="F4099" s="1" t="s">
        <v>8485</v>
      </c>
      <c r="G4099" s="1">
        <v>22204</v>
      </c>
      <c r="H4099" s="1" t="s">
        <v>46</v>
      </c>
    </row>
    <row r="4100" spans="1:8" x14ac:dyDescent="0.25">
      <c r="A4100" s="99">
        <v>462339</v>
      </c>
      <c r="B4100" s="99" t="s">
        <v>3771</v>
      </c>
      <c r="D4100" s="1" t="s">
        <v>4463</v>
      </c>
      <c r="E4100" s="1" t="s">
        <v>7531</v>
      </c>
      <c r="F4100" s="1" t="s">
        <v>8485</v>
      </c>
      <c r="G4100" s="1">
        <v>22252</v>
      </c>
      <c r="H4100" s="1" t="s">
        <v>46</v>
      </c>
    </row>
    <row r="4101" spans="1:8" x14ac:dyDescent="0.25">
      <c r="A4101" s="99">
        <v>462341</v>
      </c>
      <c r="B4101" s="99" t="s">
        <v>3772</v>
      </c>
      <c r="D4101" s="1" t="s">
        <v>4463</v>
      </c>
      <c r="E4101" s="1" t="s">
        <v>7531</v>
      </c>
      <c r="F4101" s="1" t="s">
        <v>8485</v>
      </c>
      <c r="G4101" s="1">
        <v>20888</v>
      </c>
      <c r="H4101" s="1" t="s">
        <v>46</v>
      </c>
    </row>
    <row r="4102" spans="1:8" x14ac:dyDescent="0.25">
      <c r="A4102" s="99">
        <v>462348</v>
      </c>
      <c r="B4102" s="99" t="s">
        <v>3773</v>
      </c>
      <c r="D4102" s="1" t="s">
        <v>4463</v>
      </c>
      <c r="E4102" s="1" t="s">
        <v>7531</v>
      </c>
      <c r="F4102" s="1" t="s">
        <v>8485</v>
      </c>
      <c r="G4102" s="1">
        <v>25167</v>
      </c>
      <c r="H4102" s="1" t="s">
        <v>46</v>
      </c>
    </row>
    <row r="4103" spans="1:8" x14ac:dyDescent="0.25">
      <c r="A4103" s="99">
        <v>462349</v>
      </c>
      <c r="B4103" s="99" t="s">
        <v>3774</v>
      </c>
      <c r="D4103" s="1" t="s">
        <v>4463</v>
      </c>
      <c r="E4103" s="1" t="s">
        <v>7531</v>
      </c>
      <c r="F4103" s="1" t="s">
        <v>8485</v>
      </c>
      <c r="G4103" s="1">
        <v>27576</v>
      </c>
      <c r="H4103" s="1" t="s">
        <v>46</v>
      </c>
    </row>
    <row r="4104" spans="1:8" x14ac:dyDescent="0.25">
      <c r="A4104" s="99">
        <v>462350</v>
      </c>
      <c r="B4104" s="99" t="s">
        <v>3775</v>
      </c>
      <c r="D4104" s="1" t="s">
        <v>4463</v>
      </c>
      <c r="E4104" s="1" t="s">
        <v>7531</v>
      </c>
      <c r="F4104" s="1" t="s">
        <v>8485</v>
      </c>
      <c r="G4104" s="1">
        <v>27650</v>
      </c>
      <c r="H4104" s="1" t="s">
        <v>46</v>
      </c>
    </row>
    <row r="4105" spans="1:8" x14ac:dyDescent="0.25">
      <c r="A4105" s="99">
        <v>462351</v>
      </c>
      <c r="B4105" s="99" t="s">
        <v>3776</v>
      </c>
      <c r="D4105" s="1" t="s">
        <v>4463</v>
      </c>
      <c r="E4105" s="1" t="s">
        <v>7531</v>
      </c>
      <c r="F4105" s="1" t="s">
        <v>8485</v>
      </c>
      <c r="G4105" s="1">
        <v>27770</v>
      </c>
      <c r="H4105" s="1" t="s">
        <v>46</v>
      </c>
    </row>
    <row r="4106" spans="1:8" x14ac:dyDescent="0.25">
      <c r="A4106" s="99">
        <v>462353</v>
      </c>
      <c r="B4106" s="99" t="s">
        <v>3777</v>
      </c>
      <c r="D4106" s="1" t="s">
        <v>4463</v>
      </c>
      <c r="E4106" s="1" t="s">
        <v>7531</v>
      </c>
      <c r="F4106" s="1" t="s">
        <v>8485</v>
      </c>
      <c r="G4106" s="1">
        <v>26340</v>
      </c>
      <c r="H4106" s="1" t="s">
        <v>46</v>
      </c>
    </row>
    <row r="4107" spans="1:8" x14ac:dyDescent="0.25">
      <c r="A4107" s="99">
        <v>462368</v>
      </c>
      <c r="B4107" s="99" t="s">
        <v>3778</v>
      </c>
      <c r="D4107" s="1" t="s">
        <v>4463</v>
      </c>
      <c r="E4107" s="1" t="s">
        <v>7531</v>
      </c>
      <c r="F4107" s="1" t="s">
        <v>8485</v>
      </c>
      <c r="G4107" s="1">
        <v>25167</v>
      </c>
      <c r="H4107" s="1" t="s">
        <v>46</v>
      </c>
    </row>
    <row r="4108" spans="1:8" x14ac:dyDescent="0.25">
      <c r="A4108" s="99">
        <v>462369</v>
      </c>
      <c r="B4108" s="99" t="s">
        <v>3779</v>
      </c>
      <c r="D4108" s="1" t="s">
        <v>4463</v>
      </c>
      <c r="E4108" s="1" t="s">
        <v>7531</v>
      </c>
      <c r="F4108" s="1" t="s">
        <v>8485</v>
      </c>
      <c r="G4108" s="1">
        <v>27576</v>
      </c>
      <c r="H4108" s="1" t="s">
        <v>46</v>
      </c>
    </row>
    <row r="4109" spans="1:8" x14ac:dyDescent="0.25">
      <c r="A4109" s="99">
        <v>462370</v>
      </c>
      <c r="B4109" s="99" t="s">
        <v>3780</v>
      </c>
      <c r="D4109" s="1" t="s">
        <v>4463</v>
      </c>
      <c r="E4109" s="1" t="s">
        <v>7531</v>
      </c>
      <c r="F4109" s="1" t="s">
        <v>8485</v>
      </c>
      <c r="G4109" s="1">
        <v>27650</v>
      </c>
      <c r="H4109" s="1" t="s">
        <v>46</v>
      </c>
    </row>
    <row r="4110" spans="1:8" x14ac:dyDescent="0.25">
      <c r="A4110" s="99">
        <v>462371</v>
      </c>
      <c r="B4110" s="99" t="s">
        <v>3781</v>
      </c>
      <c r="D4110" s="1" t="s">
        <v>4463</v>
      </c>
      <c r="E4110" s="1" t="s">
        <v>7531</v>
      </c>
      <c r="F4110" s="1" t="s">
        <v>8485</v>
      </c>
      <c r="G4110" s="1">
        <v>27770</v>
      </c>
      <c r="H4110" s="1" t="s">
        <v>46</v>
      </c>
    </row>
    <row r="4111" spans="1:8" x14ac:dyDescent="0.25">
      <c r="A4111" s="99">
        <v>462373</v>
      </c>
      <c r="B4111" s="99" t="s">
        <v>3782</v>
      </c>
      <c r="D4111" s="1" t="s">
        <v>4463</v>
      </c>
      <c r="E4111" s="1" t="s">
        <v>7531</v>
      </c>
      <c r="F4111" s="1" t="s">
        <v>8485</v>
      </c>
      <c r="G4111" s="1">
        <v>26340</v>
      </c>
      <c r="H4111" s="1" t="s">
        <v>46</v>
      </c>
    </row>
    <row r="4112" spans="1:8" x14ac:dyDescent="0.25">
      <c r="A4112" s="99">
        <v>462384</v>
      </c>
      <c r="B4112" s="99" t="s">
        <v>3783</v>
      </c>
      <c r="D4112" s="1" t="s">
        <v>4463</v>
      </c>
      <c r="E4112" s="1" t="s">
        <v>7531</v>
      </c>
      <c r="F4112" s="1" t="s">
        <v>8485</v>
      </c>
      <c r="G4112" s="1">
        <v>28747</v>
      </c>
      <c r="H4112" s="1" t="s">
        <v>46</v>
      </c>
    </row>
    <row r="4113" spans="1:8" x14ac:dyDescent="0.25">
      <c r="A4113" s="99">
        <v>462385</v>
      </c>
      <c r="B4113" s="99" t="s">
        <v>3784</v>
      </c>
      <c r="D4113" s="1" t="s">
        <v>4463</v>
      </c>
      <c r="E4113" s="1" t="s">
        <v>7531</v>
      </c>
      <c r="F4113" s="1" t="s">
        <v>8485</v>
      </c>
      <c r="G4113" s="1">
        <v>31316</v>
      </c>
      <c r="H4113" s="1" t="s">
        <v>46</v>
      </c>
    </row>
    <row r="4114" spans="1:8" x14ac:dyDescent="0.25">
      <c r="A4114" s="99">
        <v>462386</v>
      </c>
      <c r="B4114" s="99" t="s">
        <v>3785</v>
      </c>
      <c r="D4114" s="1" t="s">
        <v>4463</v>
      </c>
      <c r="E4114" s="1" t="s">
        <v>7531</v>
      </c>
      <c r="F4114" s="1" t="s">
        <v>8485</v>
      </c>
      <c r="G4114" s="1">
        <v>31477</v>
      </c>
      <c r="H4114" s="1" t="s">
        <v>46</v>
      </c>
    </row>
    <row r="4115" spans="1:8" x14ac:dyDescent="0.25">
      <c r="A4115" s="99">
        <v>462387</v>
      </c>
      <c r="B4115" s="99" t="s">
        <v>3786</v>
      </c>
      <c r="D4115" s="1" t="s">
        <v>4463</v>
      </c>
      <c r="E4115" s="1" t="s">
        <v>7531</v>
      </c>
      <c r="F4115" s="1" t="s">
        <v>8485</v>
      </c>
      <c r="G4115" s="1">
        <v>31509</v>
      </c>
      <c r="H4115" s="1" t="s">
        <v>46</v>
      </c>
    </row>
    <row r="4116" spans="1:8" x14ac:dyDescent="0.25">
      <c r="A4116" s="99">
        <v>462389</v>
      </c>
      <c r="B4116" s="99" t="s">
        <v>3787</v>
      </c>
      <c r="D4116" s="1" t="s">
        <v>4463</v>
      </c>
      <c r="E4116" s="1" t="s">
        <v>7531</v>
      </c>
      <c r="F4116" s="1" t="s">
        <v>8485</v>
      </c>
      <c r="G4116" s="1">
        <v>30034</v>
      </c>
      <c r="H4116" s="1" t="s">
        <v>46</v>
      </c>
    </row>
    <row r="4117" spans="1:8" x14ac:dyDescent="0.25">
      <c r="A4117" s="99">
        <v>462403</v>
      </c>
      <c r="B4117" s="99" t="s">
        <v>3788</v>
      </c>
      <c r="D4117" s="1" t="s">
        <v>4463</v>
      </c>
      <c r="E4117" s="1" t="s">
        <v>7531</v>
      </c>
      <c r="F4117" s="1" t="s">
        <v>8485</v>
      </c>
      <c r="G4117" s="1">
        <v>28747</v>
      </c>
      <c r="H4117" s="1" t="s">
        <v>46</v>
      </c>
    </row>
    <row r="4118" spans="1:8" x14ac:dyDescent="0.25">
      <c r="A4118" s="99">
        <v>462404</v>
      </c>
      <c r="B4118" s="99" t="s">
        <v>3789</v>
      </c>
      <c r="D4118" s="1" t="s">
        <v>4463</v>
      </c>
      <c r="E4118" s="1" t="s">
        <v>7531</v>
      </c>
      <c r="F4118" s="1" t="s">
        <v>8485</v>
      </c>
      <c r="G4118" s="1">
        <v>31316</v>
      </c>
      <c r="H4118" s="1" t="s">
        <v>46</v>
      </c>
    </row>
    <row r="4119" spans="1:8" x14ac:dyDescent="0.25">
      <c r="A4119" s="99">
        <v>462405</v>
      </c>
      <c r="B4119" s="99" t="s">
        <v>3790</v>
      </c>
      <c r="D4119" s="1" t="s">
        <v>4463</v>
      </c>
      <c r="E4119" s="1" t="s">
        <v>7531</v>
      </c>
      <c r="F4119" s="1" t="s">
        <v>8485</v>
      </c>
      <c r="G4119" s="1">
        <v>31477</v>
      </c>
      <c r="H4119" s="1" t="s">
        <v>46</v>
      </c>
    </row>
    <row r="4120" spans="1:8" x14ac:dyDescent="0.25">
      <c r="A4120" s="99">
        <v>462406</v>
      </c>
      <c r="B4120" s="99" t="s">
        <v>3791</v>
      </c>
      <c r="D4120" s="1" t="s">
        <v>4463</v>
      </c>
      <c r="E4120" s="1" t="s">
        <v>7531</v>
      </c>
      <c r="F4120" s="1" t="s">
        <v>8485</v>
      </c>
      <c r="G4120" s="1">
        <v>31509</v>
      </c>
      <c r="H4120" s="1" t="s">
        <v>46</v>
      </c>
    </row>
    <row r="4121" spans="1:8" x14ac:dyDescent="0.25">
      <c r="A4121" s="99">
        <v>462408</v>
      </c>
      <c r="B4121" s="99" t="s">
        <v>3792</v>
      </c>
      <c r="D4121" s="1" t="s">
        <v>4463</v>
      </c>
      <c r="E4121" s="1" t="s">
        <v>7531</v>
      </c>
      <c r="F4121" s="1" t="s">
        <v>8485</v>
      </c>
      <c r="G4121" s="1">
        <v>30034</v>
      </c>
      <c r="H4121" s="1" t="s">
        <v>46</v>
      </c>
    </row>
    <row r="4122" spans="1:8" x14ac:dyDescent="0.25">
      <c r="A4122" s="99">
        <v>462421</v>
      </c>
      <c r="B4122" s="99" t="s">
        <v>3793</v>
      </c>
      <c r="D4122" s="1" t="s">
        <v>4463</v>
      </c>
      <c r="E4122" s="1" t="s">
        <v>7531</v>
      </c>
      <c r="F4122" s="1" t="s">
        <v>8485</v>
      </c>
      <c r="G4122" s="1">
        <v>33478</v>
      </c>
      <c r="H4122" s="1" t="s">
        <v>46</v>
      </c>
    </row>
    <row r="4123" spans="1:8" x14ac:dyDescent="0.25">
      <c r="A4123" s="99">
        <v>462422</v>
      </c>
      <c r="B4123" s="99" t="s">
        <v>3794</v>
      </c>
      <c r="D4123" s="1" t="s">
        <v>4463</v>
      </c>
      <c r="E4123" s="1" t="s">
        <v>7531</v>
      </c>
      <c r="F4123" s="1" t="s">
        <v>8485</v>
      </c>
      <c r="G4123" s="1">
        <v>36401</v>
      </c>
      <c r="H4123" s="1" t="s">
        <v>46</v>
      </c>
    </row>
    <row r="4124" spans="1:8" x14ac:dyDescent="0.25">
      <c r="A4124" s="99">
        <v>462423</v>
      </c>
      <c r="B4124" s="99" t="s">
        <v>3795</v>
      </c>
      <c r="D4124" s="1" t="s">
        <v>4463</v>
      </c>
      <c r="E4124" s="1" t="s">
        <v>7531</v>
      </c>
      <c r="F4124" s="1" t="s">
        <v>8485</v>
      </c>
      <c r="G4124" s="1">
        <v>36590</v>
      </c>
      <c r="H4124" s="1" t="s">
        <v>46</v>
      </c>
    </row>
    <row r="4125" spans="1:8" x14ac:dyDescent="0.25">
      <c r="A4125" s="99">
        <v>462426</v>
      </c>
      <c r="B4125" s="99" t="s">
        <v>3796</v>
      </c>
      <c r="D4125" s="1" t="s">
        <v>4463</v>
      </c>
      <c r="E4125" s="1" t="s">
        <v>7531</v>
      </c>
      <c r="F4125" s="1" t="s">
        <v>8485</v>
      </c>
      <c r="G4125" s="1">
        <v>35332</v>
      </c>
      <c r="H4125" s="1" t="s">
        <v>46</v>
      </c>
    </row>
    <row r="4126" spans="1:8" x14ac:dyDescent="0.25">
      <c r="A4126" s="99">
        <v>462436</v>
      </c>
      <c r="B4126" s="99" t="s">
        <v>3797</v>
      </c>
      <c r="D4126" s="1" t="s">
        <v>4463</v>
      </c>
      <c r="E4126" s="1" t="s">
        <v>7531</v>
      </c>
      <c r="F4126" s="1" t="s">
        <v>8485</v>
      </c>
      <c r="G4126" s="1">
        <v>33478</v>
      </c>
      <c r="H4126" s="1" t="s">
        <v>46</v>
      </c>
    </row>
    <row r="4127" spans="1:8" x14ac:dyDescent="0.25">
      <c r="A4127" s="99">
        <v>462437</v>
      </c>
      <c r="B4127" s="99" t="s">
        <v>3798</v>
      </c>
      <c r="D4127" s="1" t="s">
        <v>4463</v>
      </c>
      <c r="E4127" s="1" t="s">
        <v>7531</v>
      </c>
      <c r="F4127" s="1" t="s">
        <v>8485</v>
      </c>
      <c r="G4127" s="1">
        <v>36401</v>
      </c>
      <c r="H4127" s="1" t="s">
        <v>46</v>
      </c>
    </row>
    <row r="4128" spans="1:8" x14ac:dyDescent="0.25">
      <c r="A4128" s="99">
        <v>462438</v>
      </c>
      <c r="B4128" s="99" t="s">
        <v>3799</v>
      </c>
      <c r="D4128" s="1" t="s">
        <v>4463</v>
      </c>
      <c r="E4128" s="1" t="s">
        <v>7531</v>
      </c>
      <c r="F4128" s="1" t="s">
        <v>8485</v>
      </c>
      <c r="G4128" s="1">
        <v>36590</v>
      </c>
      <c r="H4128" s="1" t="s">
        <v>46</v>
      </c>
    </row>
    <row r="4129" spans="1:8" x14ac:dyDescent="0.25">
      <c r="A4129" s="99">
        <v>462441</v>
      </c>
      <c r="B4129" s="99" t="s">
        <v>3800</v>
      </c>
      <c r="D4129" s="1" t="s">
        <v>4463</v>
      </c>
      <c r="E4129" s="1" t="s">
        <v>7531</v>
      </c>
      <c r="F4129" s="1" t="s">
        <v>8485</v>
      </c>
      <c r="G4129" s="1">
        <v>35332</v>
      </c>
      <c r="H4129" s="1" t="s">
        <v>46</v>
      </c>
    </row>
    <row r="4130" spans="1:8" x14ac:dyDescent="0.25">
      <c r="A4130" s="99">
        <v>462631</v>
      </c>
      <c r="B4130" s="99" t="s">
        <v>3801</v>
      </c>
      <c r="D4130" s="1" t="s">
        <v>4463</v>
      </c>
      <c r="E4130" s="1" t="s">
        <v>7531</v>
      </c>
      <c r="F4130" s="1" t="s">
        <v>8485</v>
      </c>
      <c r="G4130" s="1">
        <v>16657</v>
      </c>
      <c r="H4130" s="1" t="s">
        <v>46</v>
      </c>
    </row>
    <row r="4131" spans="1:8" x14ac:dyDescent="0.25">
      <c r="A4131" s="99">
        <v>462632</v>
      </c>
      <c r="B4131" s="99" t="s">
        <v>3802</v>
      </c>
      <c r="D4131" s="1" t="s">
        <v>4463</v>
      </c>
      <c r="E4131" s="1" t="s">
        <v>7531</v>
      </c>
      <c r="F4131" s="1" t="s">
        <v>8485</v>
      </c>
      <c r="G4131" s="1">
        <v>18826</v>
      </c>
      <c r="H4131" s="1" t="s">
        <v>46</v>
      </c>
    </row>
    <row r="4132" spans="1:8" x14ac:dyDescent="0.25">
      <c r="A4132" s="99">
        <v>462634</v>
      </c>
      <c r="B4132" s="99" t="s">
        <v>3803</v>
      </c>
      <c r="D4132" s="1" t="s">
        <v>4463</v>
      </c>
      <c r="E4132" s="1" t="s">
        <v>7531</v>
      </c>
      <c r="F4132" s="1" t="s">
        <v>8485</v>
      </c>
      <c r="G4132" s="1">
        <v>17365</v>
      </c>
      <c r="H4132" s="1" t="s">
        <v>46</v>
      </c>
    </row>
    <row r="4133" spans="1:8" x14ac:dyDescent="0.25">
      <c r="A4133" s="99">
        <v>462639</v>
      </c>
      <c r="B4133" s="99" t="s">
        <v>3804</v>
      </c>
      <c r="D4133" s="1" t="s">
        <v>4463</v>
      </c>
      <c r="E4133" s="1" t="s">
        <v>7531</v>
      </c>
      <c r="F4133" s="1" t="s">
        <v>8485</v>
      </c>
      <c r="G4133" s="1">
        <v>16657</v>
      </c>
      <c r="H4133" s="1" t="s">
        <v>46</v>
      </c>
    </row>
    <row r="4134" spans="1:8" x14ac:dyDescent="0.25">
      <c r="A4134" s="99">
        <v>462640</v>
      </c>
      <c r="B4134" s="99" t="s">
        <v>3805</v>
      </c>
      <c r="D4134" s="1" t="s">
        <v>4463</v>
      </c>
      <c r="E4134" s="1" t="s">
        <v>7531</v>
      </c>
      <c r="F4134" s="1" t="s">
        <v>8485</v>
      </c>
      <c r="G4134" s="1">
        <v>18826</v>
      </c>
      <c r="H4134" s="1" t="s">
        <v>46</v>
      </c>
    </row>
    <row r="4135" spans="1:8" x14ac:dyDescent="0.25">
      <c r="A4135" s="99">
        <v>462642</v>
      </c>
      <c r="B4135" s="99" t="s">
        <v>3806</v>
      </c>
      <c r="D4135" s="1" t="s">
        <v>4463</v>
      </c>
      <c r="E4135" s="1" t="s">
        <v>7531</v>
      </c>
      <c r="F4135" s="1" t="s">
        <v>8485</v>
      </c>
      <c r="G4135" s="1">
        <v>17365</v>
      </c>
      <c r="H4135" s="1" t="s">
        <v>46</v>
      </c>
    </row>
    <row r="4136" spans="1:8" x14ac:dyDescent="0.25">
      <c r="A4136" s="99">
        <v>462647</v>
      </c>
      <c r="B4136" s="99" t="s">
        <v>3807</v>
      </c>
      <c r="D4136" s="1" t="s">
        <v>4463</v>
      </c>
      <c r="E4136" s="1" t="s">
        <v>7531</v>
      </c>
      <c r="F4136" s="1" t="s">
        <v>8485</v>
      </c>
      <c r="G4136" s="1">
        <v>18446</v>
      </c>
      <c r="H4136" s="1" t="s">
        <v>46</v>
      </c>
    </row>
    <row r="4137" spans="1:8" x14ac:dyDescent="0.25">
      <c r="A4137" s="99">
        <v>462648</v>
      </c>
      <c r="B4137" s="99" t="s">
        <v>3808</v>
      </c>
      <c r="D4137" s="1" t="s">
        <v>4463</v>
      </c>
      <c r="E4137" s="1" t="s">
        <v>7531</v>
      </c>
      <c r="F4137" s="1" t="s">
        <v>8485</v>
      </c>
      <c r="G4137" s="1">
        <v>20582</v>
      </c>
      <c r="H4137" s="1" t="s">
        <v>46</v>
      </c>
    </row>
    <row r="4138" spans="1:8" x14ac:dyDescent="0.25">
      <c r="A4138" s="99">
        <v>462650</v>
      </c>
      <c r="B4138" s="99" t="s">
        <v>3809</v>
      </c>
      <c r="D4138" s="1" t="s">
        <v>4463</v>
      </c>
      <c r="E4138" s="1" t="s">
        <v>7531</v>
      </c>
      <c r="F4138" s="1" t="s">
        <v>8485</v>
      </c>
      <c r="G4138" s="1">
        <v>19261</v>
      </c>
      <c r="H4138" s="1" t="s">
        <v>46</v>
      </c>
    </row>
    <row r="4139" spans="1:8" x14ac:dyDescent="0.25">
      <c r="A4139" s="99">
        <v>462655</v>
      </c>
      <c r="B4139" s="99" t="s">
        <v>3810</v>
      </c>
      <c r="D4139" s="1" t="s">
        <v>4463</v>
      </c>
      <c r="E4139" s="1" t="s">
        <v>7531</v>
      </c>
      <c r="F4139" s="1" t="s">
        <v>8485</v>
      </c>
      <c r="G4139" s="1">
        <v>18446</v>
      </c>
      <c r="H4139" s="1" t="s">
        <v>46</v>
      </c>
    </row>
    <row r="4140" spans="1:8" x14ac:dyDescent="0.25">
      <c r="A4140" s="99">
        <v>462656</v>
      </c>
      <c r="B4140" s="99" t="s">
        <v>3811</v>
      </c>
      <c r="D4140" s="1" t="s">
        <v>4463</v>
      </c>
      <c r="E4140" s="1" t="s">
        <v>7531</v>
      </c>
      <c r="F4140" s="1" t="s">
        <v>8485</v>
      </c>
      <c r="G4140" s="1">
        <v>20582</v>
      </c>
      <c r="H4140" s="1" t="s">
        <v>46</v>
      </c>
    </row>
    <row r="4141" spans="1:8" x14ac:dyDescent="0.25">
      <c r="A4141" s="99">
        <v>462658</v>
      </c>
      <c r="B4141" s="99" t="s">
        <v>3812</v>
      </c>
      <c r="D4141" s="1" t="s">
        <v>4463</v>
      </c>
      <c r="E4141" s="1" t="s">
        <v>7531</v>
      </c>
      <c r="F4141" s="1" t="s">
        <v>8485</v>
      </c>
      <c r="G4141" s="1">
        <v>19261</v>
      </c>
      <c r="H4141" s="1" t="s">
        <v>46</v>
      </c>
    </row>
    <row r="4142" spans="1:8" x14ac:dyDescent="0.25">
      <c r="A4142" s="99">
        <v>462663</v>
      </c>
      <c r="B4142" s="99" t="s">
        <v>3813</v>
      </c>
      <c r="D4142" s="1" t="s">
        <v>4463</v>
      </c>
      <c r="E4142" s="1" t="s">
        <v>7531</v>
      </c>
      <c r="F4142" s="1" t="s">
        <v>8485</v>
      </c>
      <c r="G4142" s="1">
        <v>20395</v>
      </c>
      <c r="H4142" s="1" t="s">
        <v>46</v>
      </c>
    </row>
    <row r="4143" spans="1:8" x14ac:dyDescent="0.25">
      <c r="A4143" s="99">
        <v>462664</v>
      </c>
      <c r="B4143" s="99" t="s">
        <v>3814</v>
      </c>
      <c r="D4143" s="1" t="s">
        <v>4463</v>
      </c>
      <c r="E4143" s="1" t="s">
        <v>7531</v>
      </c>
      <c r="F4143" s="1" t="s">
        <v>8485</v>
      </c>
      <c r="G4143" s="1">
        <v>22604</v>
      </c>
      <c r="H4143" s="1" t="s">
        <v>46</v>
      </c>
    </row>
    <row r="4144" spans="1:8" x14ac:dyDescent="0.25">
      <c r="A4144" s="99">
        <v>462665</v>
      </c>
      <c r="B4144" s="99" t="s">
        <v>3815</v>
      </c>
      <c r="D4144" s="1" t="s">
        <v>4463</v>
      </c>
      <c r="E4144" s="1" t="s">
        <v>7531</v>
      </c>
      <c r="F4144" s="1" t="s">
        <v>8485</v>
      </c>
      <c r="G4144" s="1">
        <v>22653</v>
      </c>
      <c r="H4144" s="1" t="s">
        <v>46</v>
      </c>
    </row>
    <row r="4145" spans="1:8" x14ac:dyDescent="0.25">
      <c r="A4145" s="99">
        <v>462667</v>
      </c>
      <c r="B4145" s="99" t="s">
        <v>3816</v>
      </c>
      <c r="D4145" s="1" t="s">
        <v>4463</v>
      </c>
      <c r="E4145" s="1" t="s">
        <v>7531</v>
      </c>
      <c r="F4145" s="1" t="s">
        <v>8485</v>
      </c>
      <c r="G4145" s="1">
        <v>21289</v>
      </c>
      <c r="H4145" s="1" t="s">
        <v>46</v>
      </c>
    </row>
    <row r="4146" spans="1:8" x14ac:dyDescent="0.25">
      <c r="A4146" s="99">
        <v>462674</v>
      </c>
      <c r="B4146" s="99" t="s">
        <v>3817</v>
      </c>
      <c r="D4146" s="1" t="s">
        <v>4463</v>
      </c>
      <c r="E4146" s="1" t="s">
        <v>7531</v>
      </c>
      <c r="F4146" s="1" t="s">
        <v>8485</v>
      </c>
      <c r="G4146" s="1">
        <v>20395</v>
      </c>
      <c r="H4146" s="1" t="s">
        <v>46</v>
      </c>
    </row>
    <row r="4147" spans="1:8" x14ac:dyDescent="0.25">
      <c r="A4147" s="99">
        <v>462675</v>
      </c>
      <c r="B4147" s="99" t="s">
        <v>3818</v>
      </c>
      <c r="D4147" s="1" t="s">
        <v>4463</v>
      </c>
      <c r="E4147" s="1" t="s">
        <v>7531</v>
      </c>
      <c r="F4147" s="1" t="s">
        <v>8485</v>
      </c>
      <c r="G4147" s="1">
        <v>22604</v>
      </c>
      <c r="H4147" s="1" t="s">
        <v>46</v>
      </c>
    </row>
    <row r="4148" spans="1:8" x14ac:dyDescent="0.25">
      <c r="A4148" s="99">
        <v>462676</v>
      </c>
      <c r="B4148" s="99" t="s">
        <v>3819</v>
      </c>
      <c r="D4148" s="1" t="s">
        <v>4463</v>
      </c>
      <c r="E4148" s="1" t="s">
        <v>7531</v>
      </c>
      <c r="F4148" s="1" t="s">
        <v>8485</v>
      </c>
      <c r="G4148" s="1">
        <v>22653</v>
      </c>
      <c r="H4148" s="1" t="s">
        <v>46</v>
      </c>
    </row>
    <row r="4149" spans="1:8" x14ac:dyDescent="0.25">
      <c r="A4149" s="99">
        <v>462678</v>
      </c>
      <c r="B4149" s="99" t="s">
        <v>3820</v>
      </c>
      <c r="D4149" s="1" t="s">
        <v>4463</v>
      </c>
      <c r="E4149" s="1" t="s">
        <v>7531</v>
      </c>
      <c r="F4149" s="1" t="s">
        <v>8485</v>
      </c>
      <c r="G4149" s="1">
        <v>21289</v>
      </c>
      <c r="H4149" s="1" t="s">
        <v>46</v>
      </c>
    </row>
    <row r="4150" spans="1:8" x14ac:dyDescent="0.25">
      <c r="A4150" s="99">
        <v>462685</v>
      </c>
      <c r="B4150" s="99" t="s">
        <v>3821</v>
      </c>
      <c r="D4150" s="1" t="s">
        <v>4463</v>
      </c>
      <c r="E4150" s="1" t="s">
        <v>7531</v>
      </c>
      <c r="F4150" s="1" t="s">
        <v>8485</v>
      </c>
      <c r="G4150" s="1">
        <v>25675</v>
      </c>
      <c r="H4150" s="1" t="s">
        <v>46</v>
      </c>
    </row>
    <row r="4151" spans="1:8" x14ac:dyDescent="0.25">
      <c r="A4151" s="99">
        <v>462686</v>
      </c>
      <c r="B4151" s="99" t="s">
        <v>3822</v>
      </c>
      <c r="D4151" s="1" t="s">
        <v>4463</v>
      </c>
      <c r="E4151" s="1" t="s">
        <v>7531</v>
      </c>
      <c r="F4151" s="1" t="s">
        <v>8485</v>
      </c>
      <c r="G4151" s="1">
        <v>28084</v>
      </c>
      <c r="H4151" s="1" t="s">
        <v>46</v>
      </c>
    </row>
    <row r="4152" spans="1:8" x14ac:dyDescent="0.25">
      <c r="A4152" s="99">
        <v>462687</v>
      </c>
      <c r="B4152" s="99" t="s">
        <v>3823</v>
      </c>
      <c r="D4152" s="1" t="s">
        <v>4463</v>
      </c>
      <c r="E4152" s="1" t="s">
        <v>7531</v>
      </c>
      <c r="F4152" s="1" t="s">
        <v>8485</v>
      </c>
      <c r="G4152" s="1">
        <v>28159</v>
      </c>
      <c r="H4152" s="1" t="s">
        <v>46</v>
      </c>
    </row>
    <row r="4153" spans="1:8" x14ac:dyDescent="0.25">
      <c r="A4153" s="99">
        <v>462688</v>
      </c>
      <c r="B4153" s="99" t="s">
        <v>3824</v>
      </c>
      <c r="D4153" s="1" t="s">
        <v>4463</v>
      </c>
      <c r="E4153" s="1" t="s">
        <v>7531</v>
      </c>
      <c r="F4153" s="1" t="s">
        <v>8485</v>
      </c>
      <c r="G4153" s="1">
        <v>28279</v>
      </c>
      <c r="H4153" s="1" t="s">
        <v>46</v>
      </c>
    </row>
    <row r="4154" spans="1:8" x14ac:dyDescent="0.25">
      <c r="A4154" s="99">
        <v>462690</v>
      </c>
      <c r="B4154" s="99" t="s">
        <v>3825</v>
      </c>
      <c r="D4154" s="1" t="s">
        <v>4463</v>
      </c>
      <c r="E4154" s="1" t="s">
        <v>7531</v>
      </c>
      <c r="F4154" s="1" t="s">
        <v>8485</v>
      </c>
      <c r="G4154" s="1">
        <v>26809</v>
      </c>
      <c r="H4154" s="1" t="s">
        <v>46</v>
      </c>
    </row>
    <row r="4155" spans="1:8" x14ac:dyDescent="0.25">
      <c r="A4155" s="99">
        <v>462701</v>
      </c>
      <c r="B4155" s="99" t="s">
        <v>3826</v>
      </c>
      <c r="D4155" s="1" t="s">
        <v>4463</v>
      </c>
      <c r="E4155" s="1" t="s">
        <v>7531</v>
      </c>
      <c r="F4155" s="1" t="s">
        <v>8485</v>
      </c>
      <c r="G4155" s="1">
        <v>25675</v>
      </c>
      <c r="H4155" s="1" t="s">
        <v>46</v>
      </c>
    </row>
    <row r="4156" spans="1:8" x14ac:dyDescent="0.25">
      <c r="A4156" s="99">
        <v>462702</v>
      </c>
      <c r="B4156" s="99" t="s">
        <v>3827</v>
      </c>
      <c r="D4156" s="1" t="s">
        <v>4463</v>
      </c>
      <c r="E4156" s="1" t="s">
        <v>7531</v>
      </c>
      <c r="F4156" s="1" t="s">
        <v>8485</v>
      </c>
      <c r="G4156" s="1">
        <v>28084</v>
      </c>
      <c r="H4156" s="1" t="s">
        <v>46</v>
      </c>
    </row>
    <row r="4157" spans="1:8" x14ac:dyDescent="0.25">
      <c r="A4157" s="99">
        <v>462703</v>
      </c>
      <c r="B4157" s="99" t="s">
        <v>3828</v>
      </c>
      <c r="D4157" s="1" t="s">
        <v>4463</v>
      </c>
      <c r="E4157" s="1" t="s">
        <v>7531</v>
      </c>
      <c r="F4157" s="1" t="s">
        <v>8485</v>
      </c>
      <c r="G4157" s="1">
        <v>28159</v>
      </c>
      <c r="H4157" s="1" t="s">
        <v>46</v>
      </c>
    </row>
    <row r="4158" spans="1:8" x14ac:dyDescent="0.25">
      <c r="A4158" s="99">
        <v>462704</v>
      </c>
      <c r="B4158" s="99" t="s">
        <v>3829</v>
      </c>
      <c r="D4158" s="1" t="s">
        <v>4463</v>
      </c>
      <c r="E4158" s="1" t="s">
        <v>7531</v>
      </c>
      <c r="F4158" s="1" t="s">
        <v>8485</v>
      </c>
      <c r="G4158" s="1">
        <v>28279</v>
      </c>
      <c r="H4158" s="1" t="s">
        <v>46</v>
      </c>
    </row>
    <row r="4159" spans="1:8" x14ac:dyDescent="0.25">
      <c r="A4159" s="99">
        <v>462706</v>
      </c>
      <c r="B4159" s="99" t="s">
        <v>3830</v>
      </c>
      <c r="D4159" s="1" t="s">
        <v>4463</v>
      </c>
      <c r="E4159" s="1" t="s">
        <v>7531</v>
      </c>
      <c r="F4159" s="1" t="s">
        <v>8485</v>
      </c>
      <c r="G4159" s="1">
        <v>26809</v>
      </c>
      <c r="H4159" s="1" t="s">
        <v>46</v>
      </c>
    </row>
    <row r="4160" spans="1:8" x14ac:dyDescent="0.25">
      <c r="A4160" s="99">
        <v>462717</v>
      </c>
      <c r="B4160" s="99" t="s">
        <v>3831</v>
      </c>
      <c r="D4160" s="1" t="s">
        <v>4463</v>
      </c>
      <c r="E4160" s="1" t="s">
        <v>7531</v>
      </c>
      <c r="F4160" s="1" t="s">
        <v>8485</v>
      </c>
      <c r="G4160" s="1">
        <v>28897</v>
      </c>
      <c r="H4160" s="1" t="s">
        <v>46</v>
      </c>
    </row>
    <row r="4161" spans="1:8" x14ac:dyDescent="0.25">
      <c r="A4161" s="99">
        <v>462718</v>
      </c>
      <c r="B4161" s="99" t="s">
        <v>3832</v>
      </c>
      <c r="D4161" s="1" t="s">
        <v>4463</v>
      </c>
      <c r="E4161" s="1" t="s">
        <v>7531</v>
      </c>
      <c r="F4161" s="1" t="s">
        <v>8485</v>
      </c>
      <c r="G4161" s="1">
        <v>31465</v>
      </c>
      <c r="H4161" s="1" t="s">
        <v>46</v>
      </c>
    </row>
    <row r="4162" spans="1:8" x14ac:dyDescent="0.25">
      <c r="A4162" s="99">
        <v>462719</v>
      </c>
      <c r="B4162" s="99" t="s">
        <v>3833</v>
      </c>
      <c r="D4162" s="1" t="s">
        <v>4463</v>
      </c>
      <c r="E4162" s="1" t="s">
        <v>7531</v>
      </c>
      <c r="F4162" s="1" t="s">
        <v>8485</v>
      </c>
      <c r="G4162" s="1">
        <v>31625</v>
      </c>
      <c r="H4162" s="1" t="s">
        <v>46</v>
      </c>
    </row>
    <row r="4163" spans="1:8" x14ac:dyDescent="0.25">
      <c r="A4163" s="99">
        <v>462720</v>
      </c>
      <c r="B4163" s="99" t="s">
        <v>3834</v>
      </c>
      <c r="D4163" s="1" t="s">
        <v>4463</v>
      </c>
      <c r="E4163" s="1" t="s">
        <v>7531</v>
      </c>
      <c r="F4163" s="1" t="s">
        <v>8485</v>
      </c>
      <c r="G4163" s="1">
        <v>31658</v>
      </c>
      <c r="H4163" s="1" t="s">
        <v>46</v>
      </c>
    </row>
    <row r="4164" spans="1:8" x14ac:dyDescent="0.25">
      <c r="A4164" s="99">
        <v>462722</v>
      </c>
      <c r="B4164" s="99" t="s">
        <v>3835</v>
      </c>
      <c r="D4164" s="1" t="s">
        <v>4463</v>
      </c>
      <c r="E4164" s="1" t="s">
        <v>7531</v>
      </c>
      <c r="F4164" s="1" t="s">
        <v>8485</v>
      </c>
      <c r="G4164" s="1">
        <v>30183</v>
      </c>
      <c r="H4164" s="1" t="s">
        <v>46</v>
      </c>
    </row>
    <row r="4165" spans="1:8" x14ac:dyDescent="0.25">
      <c r="A4165" s="99">
        <v>462734</v>
      </c>
      <c r="B4165" s="99" t="s">
        <v>3836</v>
      </c>
      <c r="D4165" s="1" t="s">
        <v>4463</v>
      </c>
      <c r="E4165" s="1" t="s">
        <v>7531</v>
      </c>
      <c r="F4165" s="1" t="s">
        <v>8485</v>
      </c>
      <c r="G4165" s="1">
        <v>28897</v>
      </c>
      <c r="H4165" s="1" t="s">
        <v>46</v>
      </c>
    </row>
    <row r="4166" spans="1:8" x14ac:dyDescent="0.25">
      <c r="A4166" s="99">
        <v>462735</v>
      </c>
      <c r="B4166" s="99" t="s">
        <v>3837</v>
      </c>
      <c r="D4166" s="1" t="s">
        <v>4463</v>
      </c>
      <c r="E4166" s="1" t="s">
        <v>7531</v>
      </c>
      <c r="F4166" s="1" t="s">
        <v>8485</v>
      </c>
      <c r="G4166" s="1">
        <v>31465</v>
      </c>
      <c r="H4166" s="1" t="s">
        <v>46</v>
      </c>
    </row>
    <row r="4167" spans="1:8" x14ac:dyDescent="0.25">
      <c r="A4167" s="99">
        <v>462736</v>
      </c>
      <c r="B4167" s="99" t="s">
        <v>3838</v>
      </c>
      <c r="D4167" s="1" t="s">
        <v>4463</v>
      </c>
      <c r="E4167" s="1" t="s">
        <v>7531</v>
      </c>
      <c r="F4167" s="1" t="s">
        <v>8485</v>
      </c>
      <c r="G4167" s="1">
        <v>31625</v>
      </c>
      <c r="H4167" s="1" t="s">
        <v>46</v>
      </c>
    </row>
    <row r="4168" spans="1:8" x14ac:dyDescent="0.25">
      <c r="A4168" s="99">
        <v>462737</v>
      </c>
      <c r="B4168" s="99" t="s">
        <v>3839</v>
      </c>
      <c r="D4168" s="1" t="s">
        <v>4463</v>
      </c>
      <c r="E4168" s="1" t="s">
        <v>7531</v>
      </c>
      <c r="F4168" s="1" t="s">
        <v>8485</v>
      </c>
      <c r="G4168" s="1">
        <v>31658</v>
      </c>
      <c r="H4168" s="1" t="s">
        <v>46</v>
      </c>
    </row>
    <row r="4169" spans="1:8" x14ac:dyDescent="0.25">
      <c r="A4169" s="99">
        <v>462739</v>
      </c>
      <c r="B4169" s="99" t="s">
        <v>3840</v>
      </c>
      <c r="D4169" s="1" t="s">
        <v>4463</v>
      </c>
      <c r="E4169" s="1" t="s">
        <v>7531</v>
      </c>
      <c r="F4169" s="1" t="s">
        <v>8485</v>
      </c>
      <c r="G4169" s="1">
        <v>30183</v>
      </c>
      <c r="H4169" s="1" t="s">
        <v>46</v>
      </c>
    </row>
    <row r="4170" spans="1:8" x14ac:dyDescent="0.25">
      <c r="A4170" s="99">
        <v>462750</v>
      </c>
      <c r="B4170" s="99" t="s">
        <v>3841</v>
      </c>
      <c r="D4170" s="1" t="s">
        <v>4463</v>
      </c>
      <c r="E4170" s="1" t="s">
        <v>7531</v>
      </c>
      <c r="F4170" s="1" t="s">
        <v>8485</v>
      </c>
      <c r="G4170" s="1">
        <v>33699</v>
      </c>
      <c r="H4170" s="1" t="s">
        <v>46</v>
      </c>
    </row>
    <row r="4171" spans="1:8" x14ac:dyDescent="0.25">
      <c r="A4171" s="99">
        <v>462751</v>
      </c>
      <c r="B4171" s="99" t="s">
        <v>3842</v>
      </c>
      <c r="D4171" s="1" t="s">
        <v>4463</v>
      </c>
      <c r="E4171" s="1" t="s">
        <v>7531</v>
      </c>
      <c r="F4171" s="1" t="s">
        <v>8485</v>
      </c>
      <c r="G4171" s="1">
        <v>36621</v>
      </c>
      <c r="H4171" s="1" t="s">
        <v>46</v>
      </c>
    </row>
    <row r="4172" spans="1:8" x14ac:dyDescent="0.25">
      <c r="A4172" s="99">
        <v>462752</v>
      </c>
      <c r="B4172" s="99" t="s">
        <v>3843</v>
      </c>
      <c r="D4172" s="1" t="s">
        <v>4463</v>
      </c>
      <c r="E4172" s="1" t="s">
        <v>7531</v>
      </c>
      <c r="F4172" s="1" t="s">
        <v>8485</v>
      </c>
      <c r="G4172" s="1">
        <v>36812</v>
      </c>
      <c r="H4172" s="1" t="s">
        <v>46</v>
      </c>
    </row>
    <row r="4173" spans="1:8" x14ac:dyDescent="0.25">
      <c r="A4173" s="99">
        <v>462755</v>
      </c>
      <c r="B4173" s="99" t="s">
        <v>3844</v>
      </c>
      <c r="D4173" s="1" t="s">
        <v>4463</v>
      </c>
      <c r="E4173" s="1" t="s">
        <v>7531</v>
      </c>
      <c r="F4173" s="1" t="s">
        <v>8485</v>
      </c>
      <c r="G4173" s="1">
        <v>35553</v>
      </c>
      <c r="H4173" s="1" t="s">
        <v>46</v>
      </c>
    </row>
    <row r="4174" spans="1:8" x14ac:dyDescent="0.25">
      <c r="A4174" s="99">
        <v>462765</v>
      </c>
      <c r="B4174" s="99" t="s">
        <v>3845</v>
      </c>
      <c r="D4174" s="1" t="s">
        <v>4463</v>
      </c>
      <c r="E4174" s="1" t="s">
        <v>7531</v>
      </c>
      <c r="F4174" s="1" t="s">
        <v>8485</v>
      </c>
      <c r="G4174" s="1">
        <v>33699</v>
      </c>
      <c r="H4174" s="1" t="s">
        <v>46</v>
      </c>
    </row>
    <row r="4175" spans="1:8" x14ac:dyDescent="0.25">
      <c r="A4175" s="99">
        <v>462766</v>
      </c>
      <c r="B4175" s="99" t="s">
        <v>3846</v>
      </c>
      <c r="D4175" s="1" t="s">
        <v>4463</v>
      </c>
      <c r="E4175" s="1" t="s">
        <v>7531</v>
      </c>
      <c r="F4175" s="1" t="s">
        <v>8485</v>
      </c>
      <c r="G4175" s="1">
        <v>36621</v>
      </c>
      <c r="H4175" s="1" t="s">
        <v>46</v>
      </c>
    </row>
    <row r="4176" spans="1:8" x14ac:dyDescent="0.25">
      <c r="A4176" s="99">
        <v>462767</v>
      </c>
      <c r="B4176" s="99" t="s">
        <v>3847</v>
      </c>
      <c r="D4176" s="1" t="s">
        <v>4463</v>
      </c>
      <c r="E4176" s="1" t="s">
        <v>7531</v>
      </c>
      <c r="F4176" s="1" t="s">
        <v>8485</v>
      </c>
      <c r="G4176" s="1">
        <v>36812</v>
      </c>
      <c r="H4176" s="1" t="s">
        <v>46</v>
      </c>
    </row>
    <row r="4177" spans="1:8" x14ac:dyDescent="0.25">
      <c r="A4177" s="99">
        <v>462770</v>
      </c>
      <c r="B4177" s="99" t="s">
        <v>3848</v>
      </c>
      <c r="D4177" s="1" t="s">
        <v>4463</v>
      </c>
      <c r="E4177" s="1" t="s">
        <v>7531</v>
      </c>
      <c r="F4177" s="1" t="s">
        <v>8485</v>
      </c>
      <c r="G4177" s="1">
        <v>35553</v>
      </c>
      <c r="H4177" s="1" t="s">
        <v>46</v>
      </c>
    </row>
    <row r="4178" spans="1:8" x14ac:dyDescent="0.25">
      <c r="A4178" s="99">
        <v>462822</v>
      </c>
      <c r="B4178" s="99" t="s">
        <v>3849</v>
      </c>
      <c r="D4178" s="1" t="s">
        <v>4463</v>
      </c>
      <c r="E4178" s="1" t="s">
        <v>7531</v>
      </c>
      <c r="F4178" s="1" t="s">
        <v>8485</v>
      </c>
      <c r="G4178" s="1">
        <v>18985</v>
      </c>
      <c r="H4178" s="1" t="s">
        <v>46</v>
      </c>
    </row>
    <row r="4179" spans="1:8" x14ac:dyDescent="0.25">
      <c r="A4179" s="99">
        <v>462823</v>
      </c>
      <c r="B4179" s="99" t="s">
        <v>3850</v>
      </c>
      <c r="D4179" s="1" t="s">
        <v>4463</v>
      </c>
      <c r="E4179" s="1" t="s">
        <v>7531</v>
      </c>
      <c r="F4179" s="1" t="s">
        <v>8485</v>
      </c>
      <c r="G4179" s="1">
        <v>21193</v>
      </c>
      <c r="H4179" s="1" t="s">
        <v>46</v>
      </c>
    </row>
    <row r="4180" spans="1:8" x14ac:dyDescent="0.25">
      <c r="A4180" s="99">
        <v>462824</v>
      </c>
      <c r="B4180" s="99" t="s">
        <v>3851</v>
      </c>
      <c r="D4180" s="1" t="s">
        <v>4463</v>
      </c>
      <c r="E4180" s="1" t="s">
        <v>7531</v>
      </c>
      <c r="F4180" s="1" t="s">
        <v>8485</v>
      </c>
      <c r="G4180" s="1">
        <v>21241</v>
      </c>
      <c r="H4180" s="1" t="s">
        <v>46</v>
      </c>
    </row>
    <row r="4181" spans="1:8" x14ac:dyDescent="0.25">
      <c r="A4181" s="99">
        <v>462826</v>
      </c>
      <c r="B4181" s="99" t="s">
        <v>3852</v>
      </c>
      <c r="D4181" s="1" t="s">
        <v>4463</v>
      </c>
      <c r="E4181" s="1" t="s">
        <v>7531</v>
      </c>
      <c r="F4181" s="1" t="s">
        <v>8485</v>
      </c>
      <c r="G4181" s="1">
        <v>19878</v>
      </c>
      <c r="H4181" s="1" t="s">
        <v>46</v>
      </c>
    </row>
    <row r="4182" spans="1:8" x14ac:dyDescent="0.25">
      <c r="A4182" s="99">
        <v>462827</v>
      </c>
      <c r="B4182" s="99" t="s">
        <v>3853</v>
      </c>
      <c r="D4182" s="1" t="s">
        <v>4463</v>
      </c>
      <c r="E4182" s="1" t="s">
        <v>7531</v>
      </c>
      <c r="F4182" s="1" t="s">
        <v>8485</v>
      </c>
      <c r="G4182" s="1">
        <v>18985</v>
      </c>
      <c r="H4182" s="1" t="s">
        <v>46</v>
      </c>
    </row>
    <row r="4183" spans="1:8" x14ac:dyDescent="0.25">
      <c r="A4183" s="99">
        <v>462828</v>
      </c>
      <c r="B4183" s="99" t="s">
        <v>3854</v>
      </c>
      <c r="D4183" s="1" t="s">
        <v>4463</v>
      </c>
      <c r="E4183" s="1" t="s">
        <v>7531</v>
      </c>
      <c r="F4183" s="1" t="s">
        <v>8485</v>
      </c>
      <c r="G4183" s="1">
        <v>21193</v>
      </c>
      <c r="H4183" s="1" t="s">
        <v>46</v>
      </c>
    </row>
    <row r="4184" spans="1:8" x14ac:dyDescent="0.25">
      <c r="A4184" s="99">
        <v>462829</v>
      </c>
      <c r="B4184" s="99" t="s">
        <v>3855</v>
      </c>
      <c r="D4184" s="1" t="s">
        <v>4463</v>
      </c>
      <c r="E4184" s="1" t="s">
        <v>7531</v>
      </c>
      <c r="F4184" s="1" t="s">
        <v>8485</v>
      </c>
      <c r="G4184" s="1">
        <v>21241</v>
      </c>
      <c r="H4184" s="1" t="s">
        <v>46</v>
      </c>
    </row>
    <row r="4185" spans="1:8" x14ac:dyDescent="0.25">
      <c r="A4185" s="99">
        <v>462831</v>
      </c>
      <c r="B4185" s="99" t="s">
        <v>3856</v>
      </c>
      <c r="D4185" s="1" t="s">
        <v>4463</v>
      </c>
      <c r="E4185" s="1" t="s">
        <v>7531</v>
      </c>
      <c r="F4185" s="1" t="s">
        <v>8485</v>
      </c>
      <c r="G4185" s="1">
        <v>19878</v>
      </c>
      <c r="H4185" s="1" t="s">
        <v>46</v>
      </c>
    </row>
    <row r="4186" spans="1:8" x14ac:dyDescent="0.25">
      <c r="A4186" s="99">
        <v>462832</v>
      </c>
      <c r="B4186" s="99" t="s">
        <v>3857</v>
      </c>
      <c r="D4186" s="1" t="s">
        <v>4463</v>
      </c>
      <c r="E4186" s="1" t="s">
        <v>7531</v>
      </c>
      <c r="F4186" s="1" t="s">
        <v>8485</v>
      </c>
      <c r="G4186" s="1">
        <v>19386</v>
      </c>
      <c r="H4186" s="1" t="s">
        <v>46</v>
      </c>
    </row>
    <row r="4187" spans="1:8" x14ac:dyDescent="0.25">
      <c r="A4187" s="99">
        <v>462833</v>
      </c>
      <c r="B4187" s="99" t="s">
        <v>3858</v>
      </c>
      <c r="D4187" s="1" t="s">
        <v>4463</v>
      </c>
      <c r="E4187" s="1" t="s">
        <v>7531</v>
      </c>
      <c r="F4187" s="1" t="s">
        <v>8485</v>
      </c>
      <c r="G4187" s="1">
        <v>21594</v>
      </c>
      <c r="H4187" s="1" t="s">
        <v>46</v>
      </c>
    </row>
    <row r="4188" spans="1:8" x14ac:dyDescent="0.25">
      <c r="A4188" s="99">
        <v>462834</v>
      </c>
      <c r="B4188" s="99" t="s">
        <v>3859</v>
      </c>
      <c r="D4188" s="1" t="s">
        <v>4463</v>
      </c>
      <c r="E4188" s="1" t="s">
        <v>7531</v>
      </c>
      <c r="F4188" s="1" t="s">
        <v>8485</v>
      </c>
      <c r="G4188" s="1">
        <v>21642</v>
      </c>
      <c r="H4188" s="1" t="s">
        <v>46</v>
      </c>
    </row>
    <row r="4189" spans="1:8" x14ac:dyDescent="0.25">
      <c r="A4189" s="99">
        <v>462836</v>
      </c>
      <c r="B4189" s="99" t="s">
        <v>3860</v>
      </c>
      <c r="D4189" s="1" t="s">
        <v>4463</v>
      </c>
      <c r="E4189" s="1" t="s">
        <v>7531</v>
      </c>
      <c r="F4189" s="1" t="s">
        <v>8485</v>
      </c>
      <c r="G4189" s="1">
        <v>20279</v>
      </c>
      <c r="H4189" s="1" t="s">
        <v>46</v>
      </c>
    </row>
    <row r="4190" spans="1:8" x14ac:dyDescent="0.25">
      <c r="A4190" s="99">
        <v>462837</v>
      </c>
      <c r="B4190" s="99" t="s">
        <v>3861</v>
      </c>
      <c r="D4190" s="1" t="s">
        <v>4463</v>
      </c>
      <c r="E4190" s="1" t="s">
        <v>7531</v>
      </c>
      <c r="F4190" s="1" t="s">
        <v>8485</v>
      </c>
      <c r="G4190" s="1">
        <v>19386</v>
      </c>
      <c r="H4190" s="1" t="s">
        <v>46</v>
      </c>
    </row>
    <row r="4191" spans="1:8" x14ac:dyDescent="0.25">
      <c r="A4191" s="99">
        <v>462838</v>
      </c>
      <c r="B4191" s="99" t="s">
        <v>3862</v>
      </c>
      <c r="D4191" s="1" t="s">
        <v>4463</v>
      </c>
      <c r="E4191" s="1" t="s">
        <v>7531</v>
      </c>
      <c r="F4191" s="1" t="s">
        <v>8485</v>
      </c>
      <c r="G4191" s="1">
        <v>21594</v>
      </c>
      <c r="H4191" s="1" t="s">
        <v>46</v>
      </c>
    </row>
    <row r="4192" spans="1:8" x14ac:dyDescent="0.25">
      <c r="A4192" s="99">
        <v>462839</v>
      </c>
      <c r="B4192" s="99" t="s">
        <v>3863</v>
      </c>
      <c r="D4192" s="1" t="s">
        <v>4463</v>
      </c>
      <c r="E4192" s="1" t="s">
        <v>7531</v>
      </c>
      <c r="F4192" s="1" t="s">
        <v>8485</v>
      </c>
      <c r="G4192" s="1">
        <v>21642</v>
      </c>
      <c r="H4192" s="1" t="s">
        <v>46</v>
      </c>
    </row>
    <row r="4193" spans="1:8" x14ac:dyDescent="0.25">
      <c r="A4193" s="99">
        <v>462841</v>
      </c>
      <c r="B4193" s="99" t="s">
        <v>3864</v>
      </c>
      <c r="D4193" s="1" t="s">
        <v>4463</v>
      </c>
      <c r="E4193" s="1" t="s">
        <v>7531</v>
      </c>
      <c r="F4193" s="1" t="s">
        <v>8485</v>
      </c>
      <c r="G4193" s="1">
        <v>20279</v>
      </c>
      <c r="H4193" s="1" t="s">
        <v>46</v>
      </c>
    </row>
    <row r="4194" spans="1:8" x14ac:dyDescent="0.25">
      <c r="A4194" s="99">
        <v>462854</v>
      </c>
      <c r="B4194" s="99" t="s">
        <v>3865</v>
      </c>
      <c r="D4194" s="1" t="s">
        <v>4463</v>
      </c>
      <c r="E4194" s="1" t="s">
        <v>7531</v>
      </c>
      <c r="F4194" s="1" t="s">
        <v>8485</v>
      </c>
      <c r="G4194" s="1">
        <v>25035</v>
      </c>
      <c r="H4194" s="1" t="s">
        <v>46</v>
      </c>
    </row>
    <row r="4195" spans="1:8" x14ac:dyDescent="0.25">
      <c r="A4195" s="99">
        <v>462855</v>
      </c>
      <c r="B4195" s="99" t="s">
        <v>3866</v>
      </c>
      <c r="D4195" s="1" t="s">
        <v>4463</v>
      </c>
      <c r="E4195" s="1" t="s">
        <v>7531</v>
      </c>
      <c r="F4195" s="1" t="s">
        <v>8485</v>
      </c>
      <c r="G4195" s="1">
        <v>25543</v>
      </c>
      <c r="H4195" s="1" t="s">
        <v>46</v>
      </c>
    </row>
    <row r="4196" spans="1:8" x14ac:dyDescent="0.25">
      <c r="A4196" s="99">
        <v>462856</v>
      </c>
      <c r="B4196" s="99" t="s">
        <v>3867</v>
      </c>
      <c r="D4196" s="1" t="s">
        <v>4463</v>
      </c>
      <c r="E4196" s="1" t="s">
        <v>7531</v>
      </c>
      <c r="F4196" s="1" t="s">
        <v>8485</v>
      </c>
      <c r="G4196" s="1">
        <v>27638</v>
      </c>
      <c r="H4196" s="1" t="s">
        <v>46</v>
      </c>
    </row>
    <row r="4197" spans="1:8" x14ac:dyDescent="0.25">
      <c r="A4197" s="99">
        <v>462859</v>
      </c>
      <c r="B4197" s="99" t="s">
        <v>3868</v>
      </c>
      <c r="D4197" s="1" t="s">
        <v>4463</v>
      </c>
      <c r="E4197" s="1" t="s">
        <v>7531</v>
      </c>
      <c r="F4197" s="1" t="s">
        <v>8485</v>
      </c>
      <c r="G4197" s="1">
        <v>28147</v>
      </c>
      <c r="H4197" s="1" t="s">
        <v>46</v>
      </c>
    </row>
    <row r="4198" spans="1:8" x14ac:dyDescent="0.25">
      <c r="A4198" s="99">
        <v>462860</v>
      </c>
      <c r="B4198" s="99" t="s">
        <v>3869</v>
      </c>
      <c r="D4198" s="1" t="s">
        <v>4463</v>
      </c>
      <c r="E4198" s="1" t="s">
        <v>7531</v>
      </c>
      <c r="F4198" s="1" t="s">
        <v>8485</v>
      </c>
      <c r="G4198" s="1">
        <v>27443</v>
      </c>
      <c r="H4198" s="1" t="s">
        <v>46</v>
      </c>
    </row>
    <row r="4199" spans="1:8" x14ac:dyDescent="0.25">
      <c r="A4199" s="99">
        <v>462863</v>
      </c>
      <c r="B4199" s="99" t="s">
        <v>3870</v>
      </c>
      <c r="D4199" s="1" t="s">
        <v>4463</v>
      </c>
      <c r="E4199" s="1" t="s">
        <v>7531</v>
      </c>
      <c r="F4199" s="1" t="s">
        <v>8485</v>
      </c>
      <c r="G4199" s="1">
        <v>27952</v>
      </c>
      <c r="H4199" s="1" t="s">
        <v>46</v>
      </c>
    </row>
    <row r="4200" spans="1:8" x14ac:dyDescent="0.25">
      <c r="A4200" s="99">
        <v>462864</v>
      </c>
      <c r="B4200" s="99" t="s">
        <v>3871</v>
      </c>
      <c r="D4200" s="1" t="s">
        <v>4463</v>
      </c>
      <c r="E4200" s="1" t="s">
        <v>7531</v>
      </c>
      <c r="F4200" s="1" t="s">
        <v>8485</v>
      </c>
      <c r="G4200" s="1">
        <v>27518</v>
      </c>
      <c r="H4200" s="1" t="s">
        <v>46</v>
      </c>
    </row>
    <row r="4201" spans="1:8" x14ac:dyDescent="0.25">
      <c r="A4201" s="99">
        <v>462867</v>
      </c>
      <c r="B4201" s="99" t="s">
        <v>3872</v>
      </c>
      <c r="D4201" s="1" t="s">
        <v>4463</v>
      </c>
      <c r="E4201" s="1" t="s">
        <v>7531</v>
      </c>
      <c r="F4201" s="1" t="s">
        <v>8485</v>
      </c>
      <c r="G4201" s="1">
        <v>28027</v>
      </c>
      <c r="H4201" s="1" t="s">
        <v>46</v>
      </c>
    </row>
    <row r="4202" spans="1:8" x14ac:dyDescent="0.25">
      <c r="A4202" s="99">
        <v>462868</v>
      </c>
      <c r="B4202" s="99" t="s">
        <v>3873</v>
      </c>
      <c r="D4202" s="1" t="s">
        <v>4463</v>
      </c>
      <c r="E4202" s="1" t="s">
        <v>7531</v>
      </c>
      <c r="F4202" s="1" t="s">
        <v>8485</v>
      </c>
      <c r="G4202" s="1">
        <v>26209</v>
      </c>
      <c r="H4202" s="1" t="s">
        <v>46</v>
      </c>
    </row>
    <row r="4203" spans="1:8" x14ac:dyDescent="0.25">
      <c r="A4203" s="99">
        <v>462869</v>
      </c>
      <c r="B4203" s="99" t="s">
        <v>3874</v>
      </c>
      <c r="D4203" s="1" t="s">
        <v>4463</v>
      </c>
      <c r="E4203" s="1" t="s">
        <v>7531</v>
      </c>
      <c r="F4203" s="1" t="s">
        <v>8485</v>
      </c>
      <c r="G4203" s="1">
        <v>26678</v>
      </c>
      <c r="H4203" s="1" t="s">
        <v>46</v>
      </c>
    </row>
    <row r="4204" spans="1:8" x14ac:dyDescent="0.25">
      <c r="A4204" s="99">
        <v>462872</v>
      </c>
      <c r="B4204" s="99" t="s">
        <v>3875</v>
      </c>
      <c r="D4204" s="1" t="s">
        <v>4463</v>
      </c>
      <c r="E4204" s="1" t="s">
        <v>7531</v>
      </c>
      <c r="F4204" s="1" t="s">
        <v>8485</v>
      </c>
      <c r="G4204" s="1">
        <v>25035</v>
      </c>
      <c r="H4204" s="1" t="s">
        <v>46</v>
      </c>
    </row>
    <row r="4205" spans="1:8" x14ac:dyDescent="0.25">
      <c r="A4205" s="99">
        <v>462873</v>
      </c>
      <c r="B4205" s="99" t="s">
        <v>3876</v>
      </c>
      <c r="D4205" s="1" t="s">
        <v>4463</v>
      </c>
      <c r="E4205" s="1" t="s">
        <v>7531</v>
      </c>
      <c r="F4205" s="1" t="s">
        <v>8485</v>
      </c>
      <c r="G4205" s="1">
        <v>25543</v>
      </c>
      <c r="H4205" s="1" t="s">
        <v>46</v>
      </c>
    </row>
    <row r="4206" spans="1:8" x14ac:dyDescent="0.25">
      <c r="A4206" s="99">
        <v>462874</v>
      </c>
      <c r="B4206" s="99" t="s">
        <v>3877</v>
      </c>
      <c r="D4206" s="1" t="s">
        <v>4463</v>
      </c>
      <c r="E4206" s="1" t="s">
        <v>7531</v>
      </c>
      <c r="F4206" s="1" t="s">
        <v>8485</v>
      </c>
      <c r="G4206" s="1">
        <v>27638</v>
      </c>
      <c r="H4206" s="1" t="s">
        <v>46</v>
      </c>
    </row>
    <row r="4207" spans="1:8" x14ac:dyDescent="0.25">
      <c r="A4207" s="99">
        <v>462877</v>
      </c>
      <c r="B4207" s="99" t="s">
        <v>3878</v>
      </c>
      <c r="D4207" s="1" t="s">
        <v>4463</v>
      </c>
      <c r="E4207" s="1" t="s">
        <v>7531</v>
      </c>
      <c r="F4207" s="1" t="s">
        <v>8485</v>
      </c>
      <c r="G4207" s="1">
        <v>28147</v>
      </c>
      <c r="H4207" s="1" t="s">
        <v>46</v>
      </c>
    </row>
    <row r="4208" spans="1:8" x14ac:dyDescent="0.25">
      <c r="A4208" s="99">
        <v>462878</v>
      </c>
      <c r="B4208" s="99" t="s">
        <v>3879</v>
      </c>
      <c r="D4208" s="1" t="s">
        <v>4463</v>
      </c>
      <c r="E4208" s="1" t="s">
        <v>7531</v>
      </c>
      <c r="F4208" s="1" t="s">
        <v>8485</v>
      </c>
      <c r="G4208" s="1">
        <v>27443</v>
      </c>
      <c r="H4208" s="1" t="s">
        <v>46</v>
      </c>
    </row>
    <row r="4209" spans="1:8" x14ac:dyDescent="0.25">
      <c r="A4209" s="99">
        <v>462881</v>
      </c>
      <c r="B4209" s="99" t="s">
        <v>3880</v>
      </c>
      <c r="D4209" s="1" t="s">
        <v>4463</v>
      </c>
      <c r="E4209" s="1" t="s">
        <v>7531</v>
      </c>
      <c r="F4209" s="1" t="s">
        <v>8485</v>
      </c>
      <c r="G4209" s="1">
        <v>27952</v>
      </c>
      <c r="H4209" s="1" t="s">
        <v>46</v>
      </c>
    </row>
    <row r="4210" spans="1:8" x14ac:dyDescent="0.25">
      <c r="A4210" s="99">
        <v>462882</v>
      </c>
      <c r="B4210" s="99" t="s">
        <v>3881</v>
      </c>
      <c r="D4210" s="1" t="s">
        <v>4463</v>
      </c>
      <c r="E4210" s="1" t="s">
        <v>7531</v>
      </c>
      <c r="F4210" s="1" t="s">
        <v>8485</v>
      </c>
      <c r="G4210" s="1">
        <v>27518</v>
      </c>
      <c r="H4210" s="1" t="s">
        <v>46</v>
      </c>
    </row>
    <row r="4211" spans="1:8" x14ac:dyDescent="0.25">
      <c r="A4211" s="99">
        <v>462885</v>
      </c>
      <c r="B4211" s="99" t="s">
        <v>3882</v>
      </c>
      <c r="D4211" s="1" t="s">
        <v>4463</v>
      </c>
      <c r="E4211" s="1" t="s">
        <v>7531</v>
      </c>
      <c r="F4211" s="1" t="s">
        <v>8485</v>
      </c>
      <c r="G4211" s="1">
        <v>28027</v>
      </c>
      <c r="H4211" s="1" t="s">
        <v>46</v>
      </c>
    </row>
    <row r="4212" spans="1:8" x14ac:dyDescent="0.25">
      <c r="A4212" s="99">
        <v>462886</v>
      </c>
      <c r="B4212" s="99" t="s">
        <v>3883</v>
      </c>
      <c r="D4212" s="1" t="s">
        <v>4463</v>
      </c>
      <c r="E4212" s="1" t="s">
        <v>7531</v>
      </c>
      <c r="F4212" s="1" t="s">
        <v>8485</v>
      </c>
      <c r="G4212" s="1">
        <v>26209</v>
      </c>
      <c r="H4212" s="1" t="s">
        <v>46</v>
      </c>
    </row>
    <row r="4213" spans="1:8" x14ac:dyDescent="0.25">
      <c r="A4213" s="99">
        <v>462887</v>
      </c>
      <c r="B4213" s="99" t="s">
        <v>3884</v>
      </c>
      <c r="D4213" s="1" t="s">
        <v>4463</v>
      </c>
      <c r="E4213" s="1" t="s">
        <v>7531</v>
      </c>
      <c r="F4213" s="1" t="s">
        <v>8485</v>
      </c>
      <c r="G4213" s="1">
        <v>26678</v>
      </c>
      <c r="H4213" s="1" t="s">
        <v>46</v>
      </c>
    </row>
    <row r="4214" spans="1:8" x14ac:dyDescent="0.25">
      <c r="A4214" s="99">
        <v>477401</v>
      </c>
      <c r="B4214" s="99" t="s">
        <v>5737</v>
      </c>
      <c r="D4214" s="1" t="s">
        <v>4463</v>
      </c>
      <c r="E4214" s="1" t="s">
        <v>7531</v>
      </c>
      <c r="F4214" s="1" t="s">
        <v>8485</v>
      </c>
      <c r="G4214" s="1">
        <v>13459</v>
      </c>
      <c r="H4214" s="1" t="s">
        <v>46</v>
      </c>
    </row>
    <row r="4215" spans="1:8" x14ac:dyDescent="0.25">
      <c r="A4215" s="99">
        <v>477402</v>
      </c>
      <c r="B4215" s="99" t="s">
        <v>5739</v>
      </c>
      <c r="D4215" s="1" t="s">
        <v>4463</v>
      </c>
      <c r="E4215" s="1" t="s">
        <v>7531</v>
      </c>
      <c r="F4215" s="1" t="s">
        <v>8485</v>
      </c>
      <c r="G4215" s="1">
        <v>14897</v>
      </c>
      <c r="H4215" s="1" t="s">
        <v>46</v>
      </c>
    </row>
    <row r="4216" spans="1:8" x14ac:dyDescent="0.25">
      <c r="A4216" s="99">
        <v>477404</v>
      </c>
      <c r="B4216" s="99" t="s">
        <v>5741</v>
      </c>
      <c r="D4216" s="1" t="s">
        <v>4463</v>
      </c>
      <c r="E4216" s="1" t="s">
        <v>7531</v>
      </c>
      <c r="F4216" s="1" t="s">
        <v>8485</v>
      </c>
      <c r="G4216" s="1">
        <v>14632</v>
      </c>
      <c r="H4216" s="1" t="s">
        <v>46</v>
      </c>
    </row>
    <row r="4217" spans="1:8" x14ac:dyDescent="0.25">
      <c r="A4217" s="99">
        <v>477406</v>
      </c>
      <c r="B4217" s="99" t="s">
        <v>5743</v>
      </c>
      <c r="D4217" s="1" t="s">
        <v>4463</v>
      </c>
      <c r="E4217" s="1" t="s">
        <v>7531</v>
      </c>
      <c r="F4217" s="1" t="s">
        <v>8485</v>
      </c>
      <c r="G4217" s="1">
        <v>13459</v>
      </c>
      <c r="H4217" s="1" t="s">
        <v>46</v>
      </c>
    </row>
    <row r="4218" spans="1:8" x14ac:dyDescent="0.25">
      <c r="A4218" s="99">
        <v>477407</v>
      </c>
      <c r="B4218" s="99" t="s">
        <v>5745</v>
      </c>
      <c r="D4218" s="1" t="s">
        <v>4463</v>
      </c>
      <c r="E4218" s="1" t="s">
        <v>7531</v>
      </c>
      <c r="F4218" s="1" t="s">
        <v>8485</v>
      </c>
      <c r="G4218" s="1">
        <v>14897</v>
      </c>
      <c r="H4218" s="1" t="s">
        <v>46</v>
      </c>
    </row>
    <row r="4219" spans="1:8" x14ac:dyDescent="0.25">
      <c r="A4219" s="99">
        <v>477409</v>
      </c>
      <c r="B4219" s="99" t="s">
        <v>5747</v>
      </c>
      <c r="D4219" s="1" t="s">
        <v>4463</v>
      </c>
      <c r="E4219" s="1" t="s">
        <v>7531</v>
      </c>
      <c r="F4219" s="1" t="s">
        <v>8485</v>
      </c>
      <c r="G4219" s="1">
        <v>14632</v>
      </c>
      <c r="H4219" s="1" t="s">
        <v>46</v>
      </c>
    </row>
    <row r="4220" spans="1:8" x14ac:dyDescent="0.25">
      <c r="A4220" s="99">
        <v>477411</v>
      </c>
      <c r="B4220" s="99" t="s">
        <v>5738</v>
      </c>
      <c r="D4220" s="1" t="s">
        <v>4463</v>
      </c>
      <c r="E4220" s="1" t="s">
        <v>7531</v>
      </c>
      <c r="F4220" s="1" t="s">
        <v>8485</v>
      </c>
      <c r="G4220" s="1">
        <v>14672</v>
      </c>
      <c r="H4220" s="1" t="s">
        <v>46</v>
      </c>
    </row>
    <row r="4221" spans="1:8" x14ac:dyDescent="0.25">
      <c r="A4221" s="99">
        <v>477412</v>
      </c>
      <c r="B4221" s="99" t="s">
        <v>5740</v>
      </c>
      <c r="D4221" s="1" t="s">
        <v>4463</v>
      </c>
      <c r="E4221" s="1" t="s">
        <v>7531</v>
      </c>
      <c r="F4221" s="1" t="s">
        <v>8485</v>
      </c>
      <c r="G4221" s="1">
        <v>15399</v>
      </c>
      <c r="H4221" s="1" t="s">
        <v>46</v>
      </c>
    </row>
    <row r="4222" spans="1:8" x14ac:dyDescent="0.25">
      <c r="A4222" s="99">
        <v>477414</v>
      </c>
      <c r="B4222" s="99" t="s">
        <v>5742</v>
      </c>
      <c r="D4222" s="1" t="s">
        <v>4463</v>
      </c>
      <c r="E4222" s="1" t="s">
        <v>7531</v>
      </c>
      <c r="F4222" s="1" t="s">
        <v>8485</v>
      </c>
      <c r="G4222" s="1">
        <v>15905</v>
      </c>
      <c r="H4222" s="1" t="s">
        <v>46</v>
      </c>
    </row>
    <row r="4223" spans="1:8" x14ac:dyDescent="0.25">
      <c r="A4223" s="99">
        <v>477416</v>
      </c>
      <c r="B4223" s="99" t="s">
        <v>5744</v>
      </c>
      <c r="D4223" s="1" t="s">
        <v>4463</v>
      </c>
      <c r="E4223" s="1" t="s">
        <v>7531</v>
      </c>
      <c r="F4223" s="1" t="s">
        <v>8485</v>
      </c>
      <c r="G4223" s="1">
        <v>14672</v>
      </c>
      <c r="H4223" s="1" t="s">
        <v>46</v>
      </c>
    </row>
    <row r="4224" spans="1:8" x14ac:dyDescent="0.25">
      <c r="A4224" s="99">
        <v>477417</v>
      </c>
      <c r="B4224" s="99" t="s">
        <v>5746</v>
      </c>
      <c r="D4224" s="1" t="s">
        <v>4463</v>
      </c>
      <c r="E4224" s="1" t="s">
        <v>7531</v>
      </c>
      <c r="F4224" s="1" t="s">
        <v>8485</v>
      </c>
      <c r="G4224" s="1">
        <v>15399</v>
      </c>
      <c r="H4224" s="1" t="s">
        <v>46</v>
      </c>
    </row>
    <row r="4225" spans="1:8" x14ac:dyDescent="0.25">
      <c r="A4225" s="99">
        <v>477419</v>
      </c>
      <c r="B4225" s="99" t="s">
        <v>5748</v>
      </c>
      <c r="D4225" s="1" t="s">
        <v>4463</v>
      </c>
      <c r="E4225" s="1" t="s">
        <v>7531</v>
      </c>
      <c r="F4225" s="1" t="s">
        <v>8485</v>
      </c>
      <c r="G4225" s="1">
        <v>15905</v>
      </c>
      <c r="H4225" s="1" t="s">
        <v>46</v>
      </c>
    </row>
    <row r="4226" spans="1:8" x14ac:dyDescent="0.25">
      <c r="A4226" s="99">
        <v>477421</v>
      </c>
      <c r="B4226" s="99" t="s">
        <v>5749</v>
      </c>
      <c r="D4226" s="1" t="s">
        <v>4463</v>
      </c>
      <c r="E4226" s="1" t="s">
        <v>7531</v>
      </c>
      <c r="F4226" s="1" t="s">
        <v>8485</v>
      </c>
      <c r="G4226" s="1">
        <v>15197</v>
      </c>
      <c r="H4226" s="1" t="s">
        <v>46</v>
      </c>
    </row>
    <row r="4227" spans="1:8" x14ac:dyDescent="0.25">
      <c r="A4227" s="99">
        <v>477422</v>
      </c>
      <c r="B4227" s="99" t="s">
        <v>5751</v>
      </c>
      <c r="D4227" s="1" t="s">
        <v>4463</v>
      </c>
      <c r="E4227" s="1" t="s">
        <v>7531</v>
      </c>
      <c r="F4227" s="1" t="s">
        <v>8485</v>
      </c>
      <c r="G4227" s="1">
        <v>17263</v>
      </c>
      <c r="H4227" s="1" t="s">
        <v>46</v>
      </c>
    </row>
    <row r="4228" spans="1:8" x14ac:dyDescent="0.25">
      <c r="A4228" s="99">
        <v>477424</v>
      </c>
      <c r="B4228" s="99" t="s">
        <v>5753</v>
      </c>
      <c r="D4228" s="1" t="s">
        <v>4463</v>
      </c>
      <c r="E4228" s="1" t="s">
        <v>7531</v>
      </c>
      <c r="F4228" s="1" t="s">
        <v>8485</v>
      </c>
      <c r="G4228" s="1">
        <v>15871</v>
      </c>
      <c r="H4228" s="1" t="s">
        <v>46</v>
      </c>
    </row>
    <row r="4229" spans="1:8" x14ac:dyDescent="0.25">
      <c r="A4229" s="99">
        <v>477426</v>
      </c>
      <c r="B4229" s="99" t="s">
        <v>5757</v>
      </c>
      <c r="D4229" s="1" t="s">
        <v>4463</v>
      </c>
      <c r="E4229" s="1" t="s">
        <v>7531</v>
      </c>
      <c r="F4229" s="1" t="s">
        <v>8485</v>
      </c>
      <c r="G4229" s="1">
        <v>17263</v>
      </c>
      <c r="H4229" s="1" t="s">
        <v>46</v>
      </c>
    </row>
    <row r="4230" spans="1:8" x14ac:dyDescent="0.25">
      <c r="A4230" s="99">
        <v>477428</v>
      </c>
      <c r="B4230" s="99" t="s">
        <v>5759</v>
      </c>
      <c r="D4230" s="1" t="s">
        <v>4463</v>
      </c>
      <c r="E4230" s="1" t="s">
        <v>7531</v>
      </c>
      <c r="F4230" s="1" t="s">
        <v>8485</v>
      </c>
      <c r="G4230" s="1">
        <v>15871</v>
      </c>
      <c r="H4230" s="1" t="s">
        <v>46</v>
      </c>
    </row>
    <row r="4231" spans="1:8" x14ac:dyDescent="0.25">
      <c r="A4231" s="99">
        <v>477429</v>
      </c>
      <c r="B4231" s="99" t="s">
        <v>5755</v>
      </c>
      <c r="D4231" s="1" t="s">
        <v>4463</v>
      </c>
      <c r="E4231" s="1" t="s">
        <v>7531</v>
      </c>
      <c r="F4231" s="1" t="s">
        <v>8485</v>
      </c>
      <c r="G4231" s="1">
        <v>15197</v>
      </c>
      <c r="H4231" s="1" t="s">
        <v>46</v>
      </c>
    </row>
    <row r="4232" spans="1:8" x14ac:dyDescent="0.25">
      <c r="A4232" s="99">
        <v>477431</v>
      </c>
      <c r="B4232" s="99" t="s">
        <v>5750</v>
      </c>
      <c r="D4232" s="1" t="s">
        <v>4463</v>
      </c>
      <c r="E4232" s="1" t="s">
        <v>7531</v>
      </c>
      <c r="F4232" s="1" t="s">
        <v>8485</v>
      </c>
      <c r="G4232" s="1">
        <v>16522</v>
      </c>
      <c r="H4232" s="1" t="s">
        <v>46</v>
      </c>
    </row>
    <row r="4233" spans="1:8" x14ac:dyDescent="0.25">
      <c r="A4233" s="99">
        <v>477432</v>
      </c>
      <c r="B4233" s="99" t="s">
        <v>5752</v>
      </c>
      <c r="D4233" s="1" t="s">
        <v>4463</v>
      </c>
      <c r="E4233" s="1" t="s">
        <v>7531</v>
      </c>
      <c r="F4233" s="1" t="s">
        <v>8485</v>
      </c>
      <c r="G4233" s="1">
        <v>18691</v>
      </c>
      <c r="H4233" s="1" t="s">
        <v>46</v>
      </c>
    </row>
    <row r="4234" spans="1:8" x14ac:dyDescent="0.25">
      <c r="A4234" s="99">
        <v>477434</v>
      </c>
      <c r="B4234" s="99" t="s">
        <v>5754</v>
      </c>
      <c r="D4234" s="1" t="s">
        <v>4463</v>
      </c>
      <c r="E4234" s="1" t="s">
        <v>7531</v>
      </c>
      <c r="F4234" s="1" t="s">
        <v>8485</v>
      </c>
      <c r="G4234" s="1">
        <v>17229</v>
      </c>
      <c r="H4234" s="1" t="s">
        <v>46</v>
      </c>
    </row>
    <row r="4235" spans="1:8" x14ac:dyDescent="0.25">
      <c r="A4235" s="99">
        <v>477436</v>
      </c>
      <c r="B4235" s="99" t="s">
        <v>5756</v>
      </c>
      <c r="D4235" s="1" t="s">
        <v>4463</v>
      </c>
      <c r="E4235" s="1" t="s">
        <v>7531</v>
      </c>
      <c r="F4235" s="1" t="s">
        <v>8485</v>
      </c>
      <c r="G4235" s="1">
        <v>16522</v>
      </c>
      <c r="H4235" s="1" t="s">
        <v>46</v>
      </c>
    </row>
    <row r="4236" spans="1:8" x14ac:dyDescent="0.25">
      <c r="A4236" s="99">
        <v>477437</v>
      </c>
      <c r="B4236" s="99" t="s">
        <v>5758</v>
      </c>
      <c r="D4236" s="1" t="s">
        <v>4463</v>
      </c>
      <c r="E4236" s="1" t="s">
        <v>7531</v>
      </c>
      <c r="F4236" s="1" t="s">
        <v>8485</v>
      </c>
      <c r="G4236" s="1">
        <v>18826</v>
      </c>
      <c r="H4236" s="1" t="s">
        <v>46</v>
      </c>
    </row>
    <row r="4237" spans="1:8" x14ac:dyDescent="0.25">
      <c r="A4237" s="99">
        <v>477439</v>
      </c>
      <c r="B4237" s="99" t="s">
        <v>5760</v>
      </c>
      <c r="D4237" s="1" t="s">
        <v>4463</v>
      </c>
      <c r="E4237" s="1" t="s">
        <v>7531</v>
      </c>
      <c r="F4237" s="1" t="s">
        <v>8485</v>
      </c>
      <c r="G4237" s="1">
        <v>17229</v>
      </c>
      <c r="H4237" s="1" t="s">
        <v>46</v>
      </c>
    </row>
    <row r="4238" spans="1:8" x14ac:dyDescent="0.25">
      <c r="A4238" s="99">
        <v>564797</v>
      </c>
      <c r="B4238" s="99" t="s">
        <v>5737</v>
      </c>
      <c r="D4238" s="1" t="s">
        <v>4463</v>
      </c>
      <c r="E4238" s="1" t="s">
        <v>7531</v>
      </c>
      <c r="F4238" s="1" t="s">
        <v>8485</v>
      </c>
      <c r="G4238" s="1">
        <v>13765</v>
      </c>
      <c r="H4238" s="1" t="s">
        <v>46</v>
      </c>
    </row>
    <row r="4239" spans="1:8" x14ac:dyDescent="0.25">
      <c r="A4239" s="99">
        <v>564798</v>
      </c>
      <c r="B4239" s="99" t="s">
        <v>5739</v>
      </c>
      <c r="D4239" s="1" t="s">
        <v>4463</v>
      </c>
      <c r="E4239" s="1" t="s">
        <v>7531</v>
      </c>
      <c r="F4239" s="1" t="s">
        <v>8485</v>
      </c>
      <c r="G4239" s="1">
        <v>15199</v>
      </c>
      <c r="H4239" s="1" t="s">
        <v>46</v>
      </c>
    </row>
    <row r="4240" spans="1:8" x14ac:dyDescent="0.25">
      <c r="A4240" s="99">
        <v>564799</v>
      </c>
      <c r="B4240" s="99" t="s">
        <v>5741</v>
      </c>
      <c r="D4240" s="1" t="s">
        <v>4463</v>
      </c>
      <c r="E4240" s="1" t="s">
        <v>7531</v>
      </c>
      <c r="F4240" s="1" t="s">
        <v>8485</v>
      </c>
      <c r="G4240" s="1">
        <v>14924</v>
      </c>
      <c r="H4240" s="1" t="s">
        <v>46</v>
      </c>
    </row>
    <row r="4241" spans="1:8" x14ac:dyDescent="0.25">
      <c r="A4241" s="99">
        <v>564800</v>
      </c>
      <c r="B4241" s="99" t="s">
        <v>5743</v>
      </c>
      <c r="D4241" s="1" t="s">
        <v>4463</v>
      </c>
      <c r="E4241" s="1" t="s">
        <v>7531</v>
      </c>
      <c r="F4241" s="1" t="s">
        <v>8485</v>
      </c>
      <c r="G4241" s="1">
        <v>13765</v>
      </c>
      <c r="H4241" s="1" t="s">
        <v>46</v>
      </c>
    </row>
    <row r="4242" spans="1:8" x14ac:dyDescent="0.25">
      <c r="A4242" s="99">
        <v>564801</v>
      </c>
      <c r="B4242" s="99" t="s">
        <v>5745</v>
      </c>
      <c r="D4242" s="1" t="s">
        <v>4463</v>
      </c>
      <c r="E4242" s="1" t="s">
        <v>7531</v>
      </c>
      <c r="F4242" s="1" t="s">
        <v>8485</v>
      </c>
      <c r="G4242" s="1">
        <v>15199</v>
      </c>
      <c r="H4242" s="1" t="s">
        <v>46</v>
      </c>
    </row>
    <row r="4243" spans="1:8" x14ac:dyDescent="0.25">
      <c r="A4243" s="99">
        <v>564802</v>
      </c>
      <c r="B4243" s="99" t="s">
        <v>5747</v>
      </c>
      <c r="D4243" s="1" t="s">
        <v>4463</v>
      </c>
      <c r="E4243" s="1" t="s">
        <v>7531</v>
      </c>
      <c r="F4243" s="1" t="s">
        <v>8485</v>
      </c>
      <c r="G4243" s="1">
        <v>14924</v>
      </c>
      <c r="H4243" s="1" t="s">
        <v>46</v>
      </c>
    </row>
    <row r="4244" spans="1:8" x14ac:dyDescent="0.25">
      <c r="A4244" s="99">
        <v>564803</v>
      </c>
      <c r="B4244" s="99" t="s">
        <v>5749</v>
      </c>
      <c r="D4244" s="1" t="s">
        <v>4463</v>
      </c>
      <c r="E4244" s="1" t="s">
        <v>7531</v>
      </c>
      <c r="F4244" s="1" t="s">
        <v>8485</v>
      </c>
      <c r="G4244" s="1">
        <v>15310</v>
      </c>
      <c r="H4244" s="1" t="s">
        <v>46</v>
      </c>
    </row>
    <row r="4245" spans="1:8" x14ac:dyDescent="0.25">
      <c r="A4245" s="99">
        <v>564804</v>
      </c>
      <c r="B4245" s="99" t="s">
        <v>5751</v>
      </c>
      <c r="D4245" s="1" t="s">
        <v>4463</v>
      </c>
      <c r="E4245" s="1" t="s">
        <v>7531</v>
      </c>
      <c r="F4245" s="1" t="s">
        <v>8485</v>
      </c>
      <c r="G4245" s="1">
        <v>17379</v>
      </c>
      <c r="H4245" s="1" t="s">
        <v>46</v>
      </c>
    </row>
    <row r="4246" spans="1:8" x14ac:dyDescent="0.25">
      <c r="A4246" s="99">
        <v>564805</v>
      </c>
      <c r="B4246" s="99" t="s">
        <v>5753</v>
      </c>
      <c r="D4246" s="1" t="s">
        <v>4463</v>
      </c>
      <c r="E4246" s="1" t="s">
        <v>7531</v>
      </c>
      <c r="F4246" s="1" t="s">
        <v>8485</v>
      </c>
      <c r="G4246" s="1">
        <v>15999</v>
      </c>
      <c r="H4246" s="1" t="s">
        <v>46</v>
      </c>
    </row>
    <row r="4247" spans="1:8" x14ac:dyDescent="0.25">
      <c r="A4247" s="99">
        <v>564806</v>
      </c>
      <c r="B4247" s="99" t="s">
        <v>5755</v>
      </c>
      <c r="D4247" s="1" t="s">
        <v>4463</v>
      </c>
      <c r="E4247" s="1" t="s">
        <v>7531</v>
      </c>
      <c r="F4247" s="1" t="s">
        <v>8485</v>
      </c>
      <c r="G4247" s="1">
        <v>15310</v>
      </c>
      <c r="H4247" s="1" t="s">
        <v>46</v>
      </c>
    </row>
    <row r="4248" spans="1:8" x14ac:dyDescent="0.25">
      <c r="A4248" s="99">
        <v>564807</v>
      </c>
      <c r="B4248" s="99" t="s">
        <v>5757</v>
      </c>
      <c r="D4248" s="1" t="s">
        <v>4463</v>
      </c>
      <c r="E4248" s="1" t="s">
        <v>7531</v>
      </c>
      <c r="F4248" s="1" t="s">
        <v>8485</v>
      </c>
      <c r="G4248" s="1">
        <v>17379</v>
      </c>
      <c r="H4248" s="1" t="s">
        <v>46</v>
      </c>
    </row>
    <row r="4249" spans="1:8" x14ac:dyDescent="0.25">
      <c r="A4249" s="99">
        <v>564808</v>
      </c>
      <c r="B4249" s="99" t="s">
        <v>5759</v>
      </c>
      <c r="D4249" s="1" t="s">
        <v>4463</v>
      </c>
      <c r="E4249" s="1" t="s">
        <v>7531</v>
      </c>
      <c r="F4249" s="1" t="s">
        <v>8485</v>
      </c>
      <c r="G4249" s="1">
        <v>15999</v>
      </c>
      <c r="H4249" s="1" t="s">
        <v>46</v>
      </c>
    </row>
    <row r="4250" spans="1:8" x14ac:dyDescent="0.25">
      <c r="A4250" s="99">
        <v>564809</v>
      </c>
      <c r="B4250" s="99" t="s">
        <v>961</v>
      </c>
      <c r="D4250" s="1" t="s">
        <v>4463</v>
      </c>
      <c r="E4250" s="1" t="s">
        <v>7531</v>
      </c>
      <c r="F4250" s="1" t="s">
        <v>8485</v>
      </c>
      <c r="G4250" s="1">
        <v>14068</v>
      </c>
      <c r="H4250" s="1" t="s">
        <v>46</v>
      </c>
    </row>
    <row r="4251" spans="1:8" x14ac:dyDescent="0.25">
      <c r="A4251" s="99">
        <v>564810</v>
      </c>
      <c r="B4251" s="99" t="s">
        <v>964</v>
      </c>
      <c r="D4251" s="1" t="s">
        <v>4463</v>
      </c>
      <c r="E4251" s="1" t="s">
        <v>7531</v>
      </c>
      <c r="F4251" s="1" t="s">
        <v>8485</v>
      </c>
      <c r="G4251" s="1">
        <v>14068</v>
      </c>
      <c r="H4251" s="1" t="s">
        <v>46</v>
      </c>
    </row>
    <row r="4252" spans="1:8" x14ac:dyDescent="0.25">
      <c r="A4252" s="99">
        <v>564811</v>
      </c>
      <c r="B4252" s="99" t="s">
        <v>962</v>
      </c>
      <c r="D4252" s="1" t="s">
        <v>4463</v>
      </c>
      <c r="E4252" s="1" t="s">
        <v>7531</v>
      </c>
      <c r="F4252" s="1" t="s">
        <v>8485</v>
      </c>
      <c r="G4252" s="1">
        <v>15448</v>
      </c>
      <c r="H4252" s="1" t="s">
        <v>46</v>
      </c>
    </row>
    <row r="4253" spans="1:8" x14ac:dyDescent="0.25">
      <c r="A4253" s="99">
        <v>564812</v>
      </c>
      <c r="B4253" s="99" t="s">
        <v>965</v>
      </c>
      <c r="D4253" s="1" t="s">
        <v>4463</v>
      </c>
      <c r="E4253" s="1" t="s">
        <v>7531</v>
      </c>
      <c r="F4253" s="1" t="s">
        <v>8485</v>
      </c>
      <c r="G4253" s="1">
        <v>15448</v>
      </c>
      <c r="H4253" s="1" t="s">
        <v>46</v>
      </c>
    </row>
    <row r="4254" spans="1:8" x14ac:dyDescent="0.25">
      <c r="A4254" s="99">
        <v>564813</v>
      </c>
      <c r="B4254" s="99" t="s">
        <v>963</v>
      </c>
      <c r="D4254" s="1" t="s">
        <v>4463</v>
      </c>
      <c r="E4254" s="1" t="s">
        <v>7531</v>
      </c>
      <c r="F4254" s="1" t="s">
        <v>8485</v>
      </c>
      <c r="G4254" s="1">
        <v>15172</v>
      </c>
      <c r="H4254" s="1" t="s">
        <v>46</v>
      </c>
    </row>
    <row r="4255" spans="1:8" x14ac:dyDescent="0.25">
      <c r="A4255" s="99">
        <v>564814</v>
      </c>
      <c r="B4255" s="99" t="s">
        <v>966</v>
      </c>
      <c r="D4255" s="1" t="s">
        <v>4463</v>
      </c>
      <c r="E4255" s="1" t="s">
        <v>7531</v>
      </c>
      <c r="F4255" s="1" t="s">
        <v>8485</v>
      </c>
      <c r="G4255" s="1">
        <v>15172</v>
      </c>
      <c r="H4255" s="1" t="s">
        <v>46</v>
      </c>
    </row>
    <row r="4256" spans="1:8" x14ac:dyDescent="0.25">
      <c r="A4256" s="99">
        <v>564815</v>
      </c>
      <c r="B4256" s="99" t="s">
        <v>3753</v>
      </c>
      <c r="D4256" s="1" t="s">
        <v>4463</v>
      </c>
      <c r="E4256" s="1" t="s">
        <v>7531</v>
      </c>
      <c r="F4256" s="1" t="s">
        <v>8485</v>
      </c>
      <c r="G4256" s="1">
        <v>15448</v>
      </c>
      <c r="H4256" s="1" t="s">
        <v>46</v>
      </c>
    </row>
    <row r="4257" spans="1:8" x14ac:dyDescent="0.25">
      <c r="A4257" s="99">
        <v>564816</v>
      </c>
      <c r="B4257" s="99" t="s">
        <v>3754</v>
      </c>
      <c r="D4257" s="1" t="s">
        <v>4463</v>
      </c>
      <c r="E4257" s="1" t="s">
        <v>7531</v>
      </c>
      <c r="F4257" s="1" t="s">
        <v>8485</v>
      </c>
      <c r="G4257" s="1">
        <v>17434</v>
      </c>
      <c r="H4257" s="1" t="s">
        <v>46</v>
      </c>
    </row>
    <row r="4258" spans="1:8" x14ac:dyDescent="0.25">
      <c r="A4258" s="99">
        <v>564817</v>
      </c>
      <c r="B4258" s="99" t="s">
        <v>3755</v>
      </c>
      <c r="D4258" s="1" t="s">
        <v>4463</v>
      </c>
      <c r="E4258" s="1" t="s">
        <v>7531</v>
      </c>
      <c r="F4258" s="1" t="s">
        <v>8485</v>
      </c>
      <c r="G4258" s="1">
        <v>16137</v>
      </c>
      <c r="H4258" s="1" t="s">
        <v>46</v>
      </c>
    </row>
    <row r="4259" spans="1:8" x14ac:dyDescent="0.25">
      <c r="A4259" s="99">
        <v>564818</v>
      </c>
      <c r="B4259" s="99" t="s">
        <v>3758</v>
      </c>
      <c r="D4259" s="1" t="s">
        <v>4463</v>
      </c>
      <c r="E4259" s="1" t="s">
        <v>7531</v>
      </c>
      <c r="F4259" s="1" t="s">
        <v>8485</v>
      </c>
      <c r="G4259" s="1">
        <v>15448</v>
      </c>
      <c r="H4259" s="1" t="s">
        <v>46</v>
      </c>
    </row>
    <row r="4260" spans="1:8" x14ac:dyDescent="0.25">
      <c r="A4260" s="99">
        <v>564819</v>
      </c>
      <c r="B4260" s="99" t="s">
        <v>3756</v>
      </c>
      <c r="D4260" s="1" t="s">
        <v>4463</v>
      </c>
      <c r="E4260" s="1" t="s">
        <v>7531</v>
      </c>
      <c r="F4260" s="1" t="s">
        <v>8485</v>
      </c>
      <c r="G4260" s="1">
        <v>17434</v>
      </c>
      <c r="H4260" s="1" t="s">
        <v>46</v>
      </c>
    </row>
    <row r="4261" spans="1:8" x14ac:dyDescent="0.25">
      <c r="A4261" s="99">
        <v>564820</v>
      </c>
      <c r="B4261" s="99" t="s">
        <v>3757</v>
      </c>
      <c r="D4261" s="1" t="s">
        <v>4463</v>
      </c>
      <c r="E4261" s="1" t="s">
        <v>7531</v>
      </c>
      <c r="F4261" s="1" t="s">
        <v>8485</v>
      </c>
      <c r="G4261" s="1">
        <v>16137</v>
      </c>
      <c r="H4261" s="1" t="s">
        <v>46</v>
      </c>
    </row>
    <row r="4262" spans="1:8" x14ac:dyDescent="0.25">
      <c r="A4262" s="99">
        <v>564821</v>
      </c>
      <c r="B4262" s="99" t="s">
        <v>967</v>
      </c>
      <c r="D4262" s="1" t="s">
        <v>4463</v>
      </c>
      <c r="E4262" s="1" t="s">
        <v>7531</v>
      </c>
      <c r="F4262" s="1" t="s">
        <v>8485</v>
      </c>
      <c r="G4262" s="1">
        <v>15834</v>
      </c>
      <c r="H4262" s="1" t="s">
        <v>46</v>
      </c>
    </row>
    <row r="4263" spans="1:8" x14ac:dyDescent="0.25">
      <c r="A4263" s="99">
        <v>564822</v>
      </c>
      <c r="B4263" s="99" t="s">
        <v>968</v>
      </c>
      <c r="D4263" s="1" t="s">
        <v>4463</v>
      </c>
      <c r="E4263" s="1" t="s">
        <v>7531</v>
      </c>
      <c r="F4263" s="1" t="s">
        <v>8485</v>
      </c>
      <c r="G4263" s="1">
        <v>16386</v>
      </c>
      <c r="H4263" s="1" t="s">
        <v>46</v>
      </c>
    </row>
    <row r="4264" spans="1:8" x14ac:dyDescent="0.25">
      <c r="A4264" s="99">
        <v>564823</v>
      </c>
      <c r="B4264" s="99" t="s">
        <v>969</v>
      </c>
      <c r="D4264" s="1" t="s">
        <v>4463</v>
      </c>
      <c r="E4264" s="1" t="s">
        <v>7531</v>
      </c>
      <c r="F4264" s="1" t="s">
        <v>8485</v>
      </c>
      <c r="G4264" s="1">
        <v>16275</v>
      </c>
      <c r="H4264" s="1" t="s">
        <v>46</v>
      </c>
    </row>
    <row r="4265" spans="1:8" x14ac:dyDescent="0.25">
      <c r="A4265" s="99">
        <v>564824</v>
      </c>
      <c r="B4265" s="99" t="s">
        <v>970</v>
      </c>
      <c r="D4265" s="1" t="s">
        <v>4463</v>
      </c>
      <c r="E4265" s="1" t="s">
        <v>7531</v>
      </c>
      <c r="F4265" s="1" t="s">
        <v>8485</v>
      </c>
      <c r="G4265" s="1">
        <v>15834</v>
      </c>
      <c r="H4265" s="1" t="s">
        <v>46</v>
      </c>
    </row>
    <row r="4266" spans="1:8" x14ac:dyDescent="0.25">
      <c r="A4266" s="99">
        <v>564825</v>
      </c>
      <c r="B4266" s="99" t="s">
        <v>971</v>
      </c>
      <c r="D4266" s="1" t="s">
        <v>4463</v>
      </c>
      <c r="E4266" s="1" t="s">
        <v>7531</v>
      </c>
      <c r="F4266" s="1" t="s">
        <v>8485</v>
      </c>
      <c r="G4266" s="1">
        <v>16386</v>
      </c>
      <c r="H4266" s="1" t="s">
        <v>46</v>
      </c>
    </row>
    <row r="4267" spans="1:8" x14ac:dyDescent="0.25">
      <c r="A4267" s="99">
        <v>564826</v>
      </c>
      <c r="B4267" s="99" t="s">
        <v>972</v>
      </c>
      <c r="D4267" s="1" t="s">
        <v>4463</v>
      </c>
      <c r="E4267" s="1" t="s">
        <v>7531</v>
      </c>
      <c r="F4267" s="1" t="s">
        <v>8485</v>
      </c>
      <c r="G4267" s="1">
        <v>16275</v>
      </c>
      <c r="H4267" s="1" t="s">
        <v>46</v>
      </c>
    </row>
    <row r="4268" spans="1:8" x14ac:dyDescent="0.25">
      <c r="A4268" s="99">
        <v>564827</v>
      </c>
      <c r="B4268" s="99" t="s">
        <v>3759</v>
      </c>
      <c r="D4268" s="1" t="s">
        <v>4463</v>
      </c>
      <c r="E4268" s="1" t="s">
        <v>7531</v>
      </c>
      <c r="F4268" s="1" t="s">
        <v>8485</v>
      </c>
      <c r="G4268" s="1">
        <v>18041</v>
      </c>
      <c r="H4268" s="1" t="s">
        <v>46</v>
      </c>
    </row>
    <row r="4269" spans="1:8" x14ac:dyDescent="0.25">
      <c r="A4269" s="99">
        <v>564828</v>
      </c>
      <c r="B4269" s="99" t="s">
        <v>3760</v>
      </c>
      <c r="D4269" s="1" t="s">
        <v>4463</v>
      </c>
      <c r="E4269" s="1" t="s">
        <v>7531</v>
      </c>
      <c r="F4269" s="1" t="s">
        <v>8485</v>
      </c>
      <c r="G4269" s="1">
        <v>20165</v>
      </c>
      <c r="H4269" s="1" t="s">
        <v>46</v>
      </c>
    </row>
    <row r="4270" spans="1:8" x14ac:dyDescent="0.25">
      <c r="A4270" s="99">
        <v>564829</v>
      </c>
      <c r="B4270" s="99" t="s">
        <v>3761</v>
      </c>
      <c r="D4270" s="1" t="s">
        <v>4463</v>
      </c>
      <c r="E4270" s="1" t="s">
        <v>7531</v>
      </c>
      <c r="F4270" s="1" t="s">
        <v>8485</v>
      </c>
      <c r="G4270" s="1">
        <v>18841</v>
      </c>
      <c r="H4270" s="1" t="s">
        <v>46</v>
      </c>
    </row>
    <row r="4271" spans="1:8" x14ac:dyDescent="0.25">
      <c r="A4271" s="99">
        <v>564830</v>
      </c>
      <c r="B4271" s="99" t="s">
        <v>3762</v>
      </c>
      <c r="D4271" s="1" t="s">
        <v>4463</v>
      </c>
      <c r="E4271" s="1" t="s">
        <v>7531</v>
      </c>
      <c r="F4271" s="1" t="s">
        <v>8485</v>
      </c>
      <c r="G4271" s="1">
        <v>18041</v>
      </c>
      <c r="H4271" s="1" t="s">
        <v>46</v>
      </c>
    </row>
    <row r="4272" spans="1:8" x14ac:dyDescent="0.25">
      <c r="A4272" s="99">
        <v>564831</v>
      </c>
      <c r="B4272" s="99" t="s">
        <v>3763</v>
      </c>
      <c r="D4272" s="1" t="s">
        <v>4463</v>
      </c>
      <c r="E4272" s="1" t="s">
        <v>7531</v>
      </c>
      <c r="F4272" s="1" t="s">
        <v>8485</v>
      </c>
      <c r="G4272" s="1">
        <v>20165</v>
      </c>
      <c r="H4272" s="1" t="s">
        <v>46</v>
      </c>
    </row>
    <row r="4273" spans="1:8" x14ac:dyDescent="0.25">
      <c r="A4273" s="99">
        <v>564832</v>
      </c>
      <c r="B4273" s="99" t="s">
        <v>3764</v>
      </c>
      <c r="D4273" s="1" t="s">
        <v>4463</v>
      </c>
      <c r="E4273" s="1" t="s">
        <v>7531</v>
      </c>
      <c r="F4273" s="1" t="s">
        <v>8485</v>
      </c>
      <c r="G4273" s="1">
        <v>18841</v>
      </c>
      <c r="H4273" s="1" t="s">
        <v>46</v>
      </c>
    </row>
    <row r="4274" spans="1:8" x14ac:dyDescent="0.25">
      <c r="A4274" s="99">
        <v>564833</v>
      </c>
      <c r="B4274" s="99" t="s">
        <v>2181</v>
      </c>
      <c r="D4274" s="1" t="s">
        <v>4463</v>
      </c>
      <c r="E4274" s="1" t="s">
        <v>7531</v>
      </c>
      <c r="F4274" s="1" t="s">
        <v>8485</v>
      </c>
      <c r="G4274" s="1">
        <v>17599</v>
      </c>
      <c r="H4274" s="1" t="s">
        <v>46</v>
      </c>
    </row>
    <row r="4275" spans="1:8" x14ac:dyDescent="0.25">
      <c r="A4275" s="99">
        <v>564834</v>
      </c>
      <c r="B4275" s="99" t="s">
        <v>2182</v>
      </c>
      <c r="D4275" s="1" t="s">
        <v>4463</v>
      </c>
      <c r="E4275" s="1" t="s">
        <v>7531</v>
      </c>
      <c r="F4275" s="1" t="s">
        <v>8485</v>
      </c>
      <c r="G4275" s="1">
        <v>18206</v>
      </c>
      <c r="H4275" s="1" t="s">
        <v>46</v>
      </c>
    </row>
    <row r="4276" spans="1:8" x14ac:dyDescent="0.25">
      <c r="A4276" s="99">
        <v>564835</v>
      </c>
      <c r="B4276" s="99" t="s">
        <v>2183</v>
      </c>
      <c r="D4276" s="1" t="s">
        <v>4463</v>
      </c>
      <c r="E4276" s="1" t="s">
        <v>7531</v>
      </c>
      <c r="F4276" s="1" t="s">
        <v>8485</v>
      </c>
      <c r="G4276" s="1">
        <v>18344</v>
      </c>
      <c r="H4276" s="1" t="s">
        <v>46</v>
      </c>
    </row>
    <row r="4277" spans="1:8" x14ac:dyDescent="0.25">
      <c r="A4277" s="99">
        <v>564836</v>
      </c>
      <c r="B4277" s="99" t="s">
        <v>2184</v>
      </c>
      <c r="D4277" s="1" t="s">
        <v>4463</v>
      </c>
      <c r="E4277" s="1" t="s">
        <v>7531</v>
      </c>
      <c r="F4277" s="1" t="s">
        <v>8485</v>
      </c>
      <c r="G4277" s="1">
        <v>18372</v>
      </c>
      <c r="H4277" s="1" t="s">
        <v>46</v>
      </c>
    </row>
    <row r="4278" spans="1:8" x14ac:dyDescent="0.25">
      <c r="A4278" s="99">
        <v>564837</v>
      </c>
      <c r="B4278" s="99" t="s">
        <v>2185</v>
      </c>
      <c r="D4278" s="1" t="s">
        <v>4463</v>
      </c>
      <c r="E4278" s="1" t="s">
        <v>7531</v>
      </c>
      <c r="F4278" s="1" t="s">
        <v>8485</v>
      </c>
      <c r="G4278" s="1">
        <v>17599</v>
      </c>
      <c r="H4278" s="1" t="s">
        <v>46</v>
      </c>
    </row>
    <row r="4279" spans="1:8" x14ac:dyDescent="0.25">
      <c r="A4279" s="99">
        <v>564838</v>
      </c>
      <c r="B4279" s="99" t="s">
        <v>2186</v>
      </c>
      <c r="D4279" s="1" t="s">
        <v>4463</v>
      </c>
      <c r="E4279" s="1" t="s">
        <v>7531</v>
      </c>
      <c r="F4279" s="1" t="s">
        <v>8485</v>
      </c>
      <c r="G4279" s="1">
        <v>18206</v>
      </c>
      <c r="H4279" s="1" t="s">
        <v>46</v>
      </c>
    </row>
    <row r="4280" spans="1:8" x14ac:dyDescent="0.25">
      <c r="A4280" s="99">
        <v>564839</v>
      </c>
      <c r="B4280" s="99" t="s">
        <v>2187</v>
      </c>
      <c r="D4280" s="1" t="s">
        <v>4463</v>
      </c>
      <c r="E4280" s="1" t="s">
        <v>7531</v>
      </c>
      <c r="F4280" s="1" t="s">
        <v>8485</v>
      </c>
      <c r="G4280" s="1">
        <v>18344</v>
      </c>
      <c r="H4280" s="1" t="s">
        <v>46</v>
      </c>
    </row>
    <row r="4281" spans="1:8" x14ac:dyDescent="0.25">
      <c r="A4281" s="99">
        <v>564840</v>
      </c>
      <c r="B4281" s="99" t="s">
        <v>2188</v>
      </c>
      <c r="D4281" s="1" t="s">
        <v>4463</v>
      </c>
      <c r="E4281" s="1" t="s">
        <v>7531</v>
      </c>
      <c r="F4281" s="1" t="s">
        <v>8485</v>
      </c>
      <c r="G4281" s="1">
        <v>18372</v>
      </c>
      <c r="H4281" s="1" t="s">
        <v>46</v>
      </c>
    </row>
    <row r="4282" spans="1:8" x14ac:dyDescent="0.25">
      <c r="A4282" s="99">
        <v>564841</v>
      </c>
      <c r="B4282" s="99" t="s">
        <v>3849</v>
      </c>
      <c r="D4282" s="1" t="s">
        <v>4463</v>
      </c>
      <c r="E4282" s="1" t="s">
        <v>7531</v>
      </c>
      <c r="F4282" s="1" t="s">
        <v>8485</v>
      </c>
      <c r="G4282" s="1">
        <v>19006</v>
      </c>
      <c r="H4282" s="1" t="s">
        <v>46</v>
      </c>
    </row>
    <row r="4283" spans="1:8" x14ac:dyDescent="0.25">
      <c r="A4283" s="99">
        <v>564842</v>
      </c>
      <c r="B4283" s="99" t="s">
        <v>3850</v>
      </c>
      <c r="D4283" s="1" t="s">
        <v>4463</v>
      </c>
      <c r="E4283" s="1" t="s">
        <v>7531</v>
      </c>
      <c r="F4283" s="1" t="s">
        <v>8485</v>
      </c>
      <c r="G4283" s="1">
        <v>21213</v>
      </c>
      <c r="H4283" s="1" t="s">
        <v>46</v>
      </c>
    </row>
    <row r="4284" spans="1:8" x14ac:dyDescent="0.25">
      <c r="A4284" s="99">
        <v>564843</v>
      </c>
      <c r="B4284" s="99" t="s">
        <v>3851</v>
      </c>
      <c r="D4284" s="1" t="s">
        <v>4463</v>
      </c>
      <c r="E4284" s="1" t="s">
        <v>7531</v>
      </c>
      <c r="F4284" s="1" t="s">
        <v>8485</v>
      </c>
      <c r="G4284" s="1">
        <v>21268</v>
      </c>
      <c r="H4284" s="1" t="s">
        <v>46</v>
      </c>
    </row>
    <row r="4285" spans="1:8" x14ac:dyDescent="0.25">
      <c r="A4285" s="99">
        <v>564844</v>
      </c>
      <c r="B4285" s="99" t="s">
        <v>3852</v>
      </c>
      <c r="D4285" s="1" t="s">
        <v>4463</v>
      </c>
      <c r="E4285" s="1" t="s">
        <v>7531</v>
      </c>
      <c r="F4285" s="1" t="s">
        <v>8485</v>
      </c>
      <c r="G4285" s="1">
        <v>19889</v>
      </c>
      <c r="H4285" s="1" t="s">
        <v>46</v>
      </c>
    </row>
    <row r="4286" spans="1:8" x14ac:dyDescent="0.25">
      <c r="A4286" s="99">
        <v>564845</v>
      </c>
      <c r="B4286" s="99" t="s">
        <v>3853</v>
      </c>
      <c r="D4286" s="1" t="s">
        <v>4463</v>
      </c>
      <c r="E4286" s="1" t="s">
        <v>7531</v>
      </c>
      <c r="F4286" s="1" t="s">
        <v>8485</v>
      </c>
      <c r="G4286" s="1">
        <v>19006</v>
      </c>
      <c r="H4286" s="1" t="s">
        <v>46</v>
      </c>
    </row>
    <row r="4287" spans="1:8" x14ac:dyDescent="0.25">
      <c r="A4287" s="99">
        <v>564846</v>
      </c>
      <c r="B4287" s="99" t="s">
        <v>3854</v>
      </c>
      <c r="D4287" s="1" t="s">
        <v>4463</v>
      </c>
      <c r="E4287" s="1" t="s">
        <v>7531</v>
      </c>
      <c r="F4287" s="1" t="s">
        <v>8485</v>
      </c>
      <c r="G4287" s="1">
        <v>21213</v>
      </c>
      <c r="H4287" s="1" t="s">
        <v>46</v>
      </c>
    </row>
    <row r="4288" spans="1:8" x14ac:dyDescent="0.25">
      <c r="A4288" s="99">
        <v>564847</v>
      </c>
      <c r="B4288" s="99" t="s">
        <v>3855</v>
      </c>
      <c r="D4288" s="1" t="s">
        <v>4463</v>
      </c>
      <c r="E4288" s="1" t="s">
        <v>7531</v>
      </c>
      <c r="F4288" s="1" t="s">
        <v>8485</v>
      </c>
      <c r="G4288" s="1">
        <v>21268</v>
      </c>
      <c r="H4288" s="1" t="s">
        <v>46</v>
      </c>
    </row>
    <row r="4289" spans="1:8" x14ac:dyDescent="0.25">
      <c r="A4289" s="99">
        <v>564848</v>
      </c>
      <c r="B4289" s="99" t="s">
        <v>3856</v>
      </c>
      <c r="D4289" s="1" t="s">
        <v>4463</v>
      </c>
      <c r="E4289" s="1" t="s">
        <v>7531</v>
      </c>
      <c r="F4289" s="1" t="s">
        <v>8485</v>
      </c>
      <c r="G4289" s="1">
        <v>19889</v>
      </c>
      <c r="H4289" s="1" t="s">
        <v>46</v>
      </c>
    </row>
    <row r="4290" spans="1:8" x14ac:dyDescent="0.25">
      <c r="A4290" s="99">
        <v>564849</v>
      </c>
      <c r="B4290" s="99" t="s">
        <v>973</v>
      </c>
      <c r="D4290" s="1" t="s">
        <v>4463</v>
      </c>
      <c r="E4290" s="1" t="s">
        <v>7531</v>
      </c>
      <c r="F4290" s="1" t="s">
        <v>8485</v>
      </c>
      <c r="G4290" s="1">
        <v>17654</v>
      </c>
      <c r="H4290" s="1" t="s">
        <v>46</v>
      </c>
    </row>
    <row r="4291" spans="1:8" x14ac:dyDescent="0.25">
      <c r="A4291" s="99">
        <v>564850</v>
      </c>
      <c r="B4291" s="99" t="s">
        <v>974</v>
      </c>
      <c r="D4291" s="1" t="s">
        <v>4463</v>
      </c>
      <c r="E4291" s="1" t="s">
        <v>7531</v>
      </c>
      <c r="F4291" s="1" t="s">
        <v>8485</v>
      </c>
      <c r="G4291" s="1">
        <v>18261</v>
      </c>
      <c r="H4291" s="1" t="s">
        <v>46</v>
      </c>
    </row>
    <row r="4292" spans="1:8" x14ac:dyDescent="0.25">
      <c r="A4292" s="99">
        <v>564851</v>
      </c>
      <c r="B4292" s="99" t="s">
        <v>975</v>
      </c>
      <c r="D4292" s="1" t="s">
        <v>4463</v>
      </c>
      <c r="E4292" s="1" t="s">
        <v>7531</v>
      </c>
      <c r="F4292" s="1" t="s">
        <v>8485</v>
      </c>
      <c r="G4292" s="1">
        <v>18399</v>
      </c>
      <c r="H4292" s="1" t="s">
        <v>46</v>
      </c>
    </row>
    <row r="4293" spans="1:8" x14ac:dyDescent="0.25">
      <c r="A4293" s="99">
        <v>564852</v>
      </c>
      <c r="B4293" s="99" t="s">
        <v>976</v>
      </c>
      <c r="D4293" s="1" t="s">
        <v>4463</v>
      </c>
      <c r="E4293" s="1" t="s">
        <v>7531</v>
      </c>
      <c r="F4293" s="1" t="s">
        <v>8485</v>
      </c>
      <c r="G4293" s="1">
        <v>18482</v>
      </c>
      <c r="H4293" s="1" t="s">
        <v>46</v>
      </c>
    </row>
    <row r="4294" spans="1:8" x14ac:dyDescent="0.25">
      <c r="A4294" s="99">
        <v>564853</v>
      </c>
      <c r="B4294" s="99" t="s">
        <v>977</v>
      </c>
      <c r="D4294" s="1" t="s">
        <v>4463</v>
      </c>
      <c r="E4294" s="1" t="s">
        <v>7531</v>
      </c>
      <c r="F4294" s="1" t="s">
        <v>8485</v>
      </c>
      <c r="G4294" s="1">
        <v>17654</v>
      </c>
      <c r="H4294" s="1" t="s">
        <v>46</v>
      </c>
    </row>
    <row r="4295" spans="1:8" x14ac:dyDescent="0.25">
      <c r="A4295" s="99">
        <v>564854</v>
      </c>
      <c r="B4295" s="99" t="s">
        <v>978</v>
      </c>
      <c r="D4295" s="1" t="s">
        <v>4463</v>
      </c>
      <c r="E4295" s="1" t="s">
        <v>7531</v>
      </c>
      <c r="F4295" s="1" t="s">
        <v>8485</v>
      </c>
      <c r="G4295" s="1">
        <v>18261</v>
      </c>
      <c r="H4295" s="1" t="s">
        <v>46</v>
      </c>
    </row>
    <row r="4296" spans="1:8" x14ac:dyDescent="0.25">
      <c r="A4296" s="99">
        <v>564855</v>
      </c>
      <c r="B4296" s="99" t="s">
        <v>979</v>
      </c>
      <c r="D4296" s="1" t="s">
        <v>4463</v>
      </c>
      <c r="E4296" s="1" t="s">
        <v>7531</v>
      </c>
      <c r="F4296" s="1" t="s">
        <v>8485</v>
      </c>
      <c r="G4296" s="1">
        <v>18399</v>
      </c>
      <c r="H4296" s="1" t="s">
        <v>46</v>
      </c>
    </row>
    <row r="4297" spans="1:8" x14ac:dyDescent="0.25">
      <c r="A4297" s="99">
        <v>564856</v>
      </c>
      <c r="B4297" s="99" t="s">
        <v>980</v>
      </c>
      <c r="D4297" s="1" t="s">
        <v>4463</v>
      </c>
      <c r="E4297" s="1" t="s">
        <v>7531</v>
      </c>
      <c r="F4297" s="1" t="s">
        <v>8485</v>
      </c>
      <c r="G4297" s="1">
        <v>18482</v>
      </c>
      <c r="H4297" s="1" t="s">
        <v>46</v>
      </c>
    </row>
    <row r="4298" spans="1:8" x14ac:dyDescent="0.25">
      <c r="A4298" s="99">
        <v>564857</v>
      </c>
      <c r="B4298" s="99" t="s">
        <v>3765</v>
      </c>
      <c r="D4298" s="1" t="s">
        <v>4463</v>
      </c>
      <c r="E4298" s="1" t="s">
        <v>7531</v>
      </c>
      <c r="F4298" s="1" t="s">
        <v>8485</v>
      </c>
      <c r="G4298" s="1">
        <v>19972</v>
      </c>
      <c r="H4298" s="1" t="s">
        <v>46</v>
      </c>
    </row>
    <row r="4299" spans="1:8" x14ac:dyDescent="0.25">
      <c r="A4299" s="99">
        <v>564858</v>
      </c>
      <c r="B4299" s="99" t="s">
        <v>3766</v>
      </c>
      <c r="D4299" s="1" t="s">
        <v>4463</v>
      </c>
      <c r="E4299" s="1" t="s">
        <v>7531</v>
      </c>
      <c r="F4299" s="1" t="s">
        <v>8485</v>
      </c>
      <c r="G4299" s="1">
        <v>22178</v>
      </c>
      <c r="H4299" s="1" t="s">
        <v>46</v>
      </c>
    </row>
    <row r="4300" spans="1:8" x14ac:dyDescent="0.25">
      <c r="A4300" s="99">
        <v>564859</v>
      </c>
      <c r="B4300" s="99" t="s">
        <v>3767</v>
      </c>
      <c r="D4300" s="1" t="s">
        <v>4463</v>
      </c>
      <c r="E4300" s="1" t="s">
        <v>7531</v>
      </c>
      <c r="F4300" s="1" t="s">
        <v>8485</v>
      </c>
      <c r="G4300" s="1">
        <v>22234</v>
      </c>
      <c r="H4300" s="1" t="s">
        <v>46</v>
      </c>
    </row>
    <row r="4301" spans="1:8" x14ac:dyDescent="0.25">
      <c r="A4301" s="99">
        <v>564860</v>
      </c>
      <c r="B4301" s="99" t="s">
        <v>3768</v>
      </c>
      <c r="D4301" s="1" t="s">
        <v>4463</v>
      </c>
      <c r="E4301" s="1" t="s">
        <v>7531</v>
      </c>
      <c r="F4301" s="1" t="s">
        <v>8485</v>
      </c>
      <c r="G4301" s="1">
        <v>20882</v>
      </c>
      <c r="H4301" s="1" t="s">
        <v>46</v>
      </c>
    </row>
    <row r="4302" spans="1:8" x14ac:dyDescent="0.25">
      <c r="A4302" s="99">
        <v>564861</v>
      </c>
      <c r="B4302" s="99" t="s">
        <v>3769</v>
      </c>
      <c r="D4302" s="1" t="s">
        <v>4463</v>
      </c>
      <c r="E4302" s="1" t="s">
        <v>7531</v>
      </c>
      <c r="F4302" s="1" t="s">
        <v>8485</v>
      </c>
      <c r="G4302" s="1">
        <v>19972</v>
      </c>
      <c r="H4302" s="1" t="s">
        <v>46</v>
      </c>
    </row>
    <row r="4303" spans="1:8" x14ac:dyDescent="0.25">
      <c r="A4303" s="99">
        <v>564862</v>
      </c>
      <c r="B4303" s="99" t="s">
        <v>3770</v>
      </c>
      <c r="D4303" s="1" t="s">
        <v>4463</v>
      </c>
      <c r="E4303" s="1" t="s">
        <v>7531</v>
      </c>
      <c r="F4303" s="1" t="s">
        <v>8485</v>
      </c>
      <c r="G4303" s="1">
        <v>22178</v>
      </c>
      <c r="H4303" s="1" t="s">
        <v>46</v>
      </c>
    </row>
    <row r="4304" spans="1:8" x14ac:dyDescent="0.25">
      <c r="A4304" s="99">
        <v>564863</v>
      </c>
      <c r="B4304" s="99" t="s">
        <v>3771</v>
      </c>
      <c r="D4304" s="1" t="s">
        <v>4463</v>
      </c>
      <c r="E4304" s="1" t="s">
        <v>7531</v>
      </c>
      <c r="F4304" s="1" t="s">
        <v>8485</v>
      </c>
      <c r="G4304" s="1">
        <v>22234</v>
      </c>
      <c r="H4304" s="1" t="s">
        <v>46</v>
      </c>
    </row>
    <row r="4305" spans="1:8" x14ac:dyDescent="0.25">
      <c r="A4305" s="99">
        <v>564864</v>
      </c>
      <c r="B4305" s="99" t="s">
        <v>3772</v>
      </c>
      <c r="D4305" s="1" t="s">
        <v>4463</v>
      </c>
      <c r="E4305" s="1" t="s">
        <v>7531</v>
      </c>
      <c r="F4305" s="1" t="s">
        <v>8485</v>
      </c>
      <c r="G4305" s="1">
        <v>20882</v>
      </c>
      <c r="H4305" s="1" t="s">
        <v>46</v>
      </c>
    </row>
    <row r="4306" spans="1:8" x14ac:dyDescent="0.25">
      <c r="A4306" s="99">
        <v>564865</v>
      </c>
      <c r="B4306" s="99" t="s">
        <v>3733</v>
      </c>
      <c r="D4306" s="1" t="s">
        <v>4463</v>
      </c>
      <c r="E4306" s="1" t="s">
        <v>7531</v>
      </c>
      <c r="F4306" s="1" t="s">
        <v>8485</v>
      </c>
      <c r="G4306" s="1">
        <v>22509</v>
      </c>
      <c r="H4306" s="1" t="s">
        <v>46</v>
      </c>
    </row>
    <row r="4307" spans="1:8" x14ac:dyDescent="0.25">
      <c r="A4307" s="99">
        <v>564866</v>
      </c>
      <c r="B4307" s="99" t="s">
        <v>3735</v>
      </c>
      <c r="D4307" s="1" t="s">
        <v>4463</v>
      </c>
      <c r="E4307" s="1" t="s">
        <v>7531</v>
      </c>
      <c r="F4307" s="1" t="s">
        <v>8485</v>
      </c>
      <c r="G4307" s="1">
        <v>25516</v>
      </c>
      <c r="H4307" s="1" t="s">
        <v>46</v>
      </c>
    </row>
    <row r="4308" spans="1:8" x14ac:dyDescent="0.25">
      <c r="A4308" s="99">
        <v>564867</v>
      </c>
      <c r="B4308" s="99" t="s">
        <v>3737</v>
      </c>
      <c r="D4308" s="1" t="s">
        <v>4463</v>
      </c>
      <c r="E4308" s="1" t="s">
        <v>7531</v>
      </c>
      <c r="F4308" s="1" t="s">
        <v>8485</v>
      </c>
      <c r="G4308" s="1">
        <v>25295</v>
      </c>
      <c r="H4308" s="1" t="s">
        <v>46</v>
      </c>
    </row>
    <row r="4309" spans="1:8" x14ac:dyDescent="0.25">
      <c r="A4309" s="99">
        <v>564868</v>
      </c>
      <c r="B4309" s="99" t="s">
        <v>3739</v>
      </c>
      <c r="D4309" s="1" t="s">
        <v>4463</v>
      </c>
      <c r="E4309" s="1" t="s">
        <v>7531</v>
      </c>
      <c r="F4309" s="1" t="s">
        <v>8485</v>
      </c>
      <c r="G4309" s="1">
        <v>25406</v>
      </c>
      <c r="H4309" s="1" t="s">
        <v>46</v>
      </c>
    </row>
    <row r="4310" spans="1:8" x14ac:dyDescent="0.25">
      <c r="A4310" s="99">
        <v>564869</v>
      </c>
      <c r="B4310" s="99" t="s">
        <v>3741</v>
      </c>
      <c r="D4310" s="1" t="s">
        <v>4463</v>
      </c>
      <c r="E4310" s="1" t="s">
        <v>7531</v>
      </c>
      <c r="F4310" s="1" t="s">
        <v>8485</v>
      </c>
      <c r="G4310" s="1">
        <v>24385</v>
      </c>
      <c r="H4310" s="1" t="s">
        <v>46</v>
      </c>
    </row>
    <row r="4311" spans="1:8" x14ac:dyDescent="0.25">
      <c r="A4311" s="99">
        <v>564870</v>
      </c>
      <c r="B4311" s="99" t="s">
        <v>3743</v>
      </c>
      <c r="D4311" s="1" t="s">
        <v>4463</v>
      </c>
      <c r="E4311" s="1" t="s">
        <v>7531</v>
      </c>
      <c r="F4311" s="1" t="s">
        <v>8485</v>
      </c>
      <c r="G4311" s="1">
        <v>22509</v>
      </c>
      <c r="H4311" s="1" t="s">
        <v>46</v>
      </c>
    </row>
    <row r="4312" spans="1:8" x14ac:dyDescent="0.25">
      <c r="A4312" s="99">
        <v>564871</v>
      </c>
      <c r="B4312" s="99" t="s">
        <v>3745</v>
      </c>
      <c r="D4312" s="1" t="s">
        <v>4463</v>
      </c>
      <c r="E4312" s="1" t="s">
        <v>7531</v>
      </c>
      <c r="F4312" s="1" t="s">
        <v>8485</v>
      </c>
      <c r="G4312" s="1">
        <v>25516</v>
      </c>
      <c r="H4312" s="1" t="s">
        <v>46</v>
      </c>
    </row>
    <row r="4313" spans="1:8" x14ac:dyDescent="0.25">
      <c r="A4313" s="99">
        <v>564872</v>
      </c>
      <c r="B4313" s="99" t="s">
        <v>3747</v>
      </c>
      <c r="D4313" s="1" t="s">
        <v>4463</v>
      </c>
      <c r="E4313" s="1" t="s">
        <v>7531</v>
      </c>
      <c r="F4313" s="1" t="s">
        <v>8485</v>
      </c>
      <c r="G4313" s="1">
        <v>25295</v>
      </c>
      <c r="H4313" s="1" t="s">
        <v>46</v>
      </c>
    </row>
    <row r="4314" spans="1:8" x14ac:dyDescent="0.25">
      <c r="A4314" s="99">
        <v>564873</v>
      </c>
      <c r="B4314" s="99" t="s">
        <v>3749</v>
      </c>
      <c r="D4314" s="1" t="s">
        <v>4463</v>
      </c>
      <c r="E4314" s="1" t="s">
        <v>7531</v>
      </c>
      <c r="F4314" s="1" t="s">
        <v>8485</v>
      </c>
      <c r="G4314" s="1">
        <v>25406</v>
      </c>
      <c r="H4314" s="1" t="s">
        <v>46</v>
      </c>
    </row>
    <row r="4315" spans="1:8" x14ac:dyDescent="0.25">
      <c r="A4315" s="99">
        <v>564874</v>
      </c>
      <c r="B4315" s="99" t="s">
        <v>3751</v>
      </c>
      <c r="D4315" s="1" t="s">
        <v>4463</v>
      </c>
      <c r="E4315" s="1" t="s">
        <v>7531</v>
      </c>
      <c r="F4315" s="1" t="s">
        <v>8485</v>
      </c>
      <c r="G4315" s="1">
        <v>24385</v>
      </c>
      <c r="H4315" s="1" t="s">
        <v>46</v>
      </c>
    </row>
    <row r="4316" spans="1:8" x14ac:dyDescent="0.25">
      <c r="A4316" s="99">
        <v>564875</v>
      </c>
      <c r="B4316" s="99" t="s">
        <v>3865</v>
      </c>
      <c r="D4316" s="1" t="s">
        <v>4463</v>
      </c>
      <c r="E4316" s="1" t="s">
        <v>7531</v>
      </c>
      <c r="F4316" s="1" t="s">
        <v>8485</v>
      </c>
      <c r="G4316" s="1">
        <v>25047</v>
      </c>
      <c r="H4316" s="1" t="s">
        <v>46</v>
      </c>
    </row>
    <row r="4317" spans="1:8" x14ac:dyDescent="0.25">
      <c r="A4317" s="99">
        <v>564876</v>
      </c>
      <c r="B4317" s="99" t="s">
        <v>3867</v>
      </c>
      <c r="D4317" s="1" t="s">
        <v>4463</v>
      </c>
      <c r="E4317" s="1" t="s">
        <v>7531</v>
      </c>
      <c r="F4317" s="1" t="s">
        <v>8485</v>
      </c>
      <c r="G4317" s="1">
        <v>27640</v>
      </c>
      <c r="H4317" s="1" t="s">
        <v>46</v>
      </c>
    </row>
    <row r="4318" spans="1:8" x14ac:dyDescent="0.25">
      <c r="A4318" s="99">
        <v>564877</v>
      </c>
      <c r="B4318" s="99" t="s">
        <v>3869</v>
      </c>
      <c r="D4318" s="1" t="s">
        <v>4463</v>
      </c>
      <c r="E4318" s="1" t="s">
        <v>7531</v>
      </c>
      <c r="F4318" s="1" t="s">
        <v>8485</v>
      </c>
      <c r="G4318" s="1">
        <v>27447</v>
      </c>
      <c r="H4318" s="1" t="s">
        <v>46</v>
      </c>
    </row>
    <row r="4319" spans="1:8" x14ac:dyDescent="0.25">
      <c r="A4319" s="99">
        <v>564878</v>
      </c>
      <c r="B4319" s="99" t="s">
        <v>3871</v>
      </c>
      <c r="D4319" s="1" t="s">
        <v>4463</v>
      </c>
      <c r="E4319" s="1" t="s">
        <v>7531</v>
      </c>
      <c r="F4319" s="1" t="s">
        <v>8485</v>
      </c>
      <c r="G4319" s="1">
        <v>27530</v>
      </c>
      <c r="H4319" s="1" t="s">
        <v>46</v>
      </c>
    </row>
    <row r="4320" spans="1:8" x14ac:dyDescent="0.25">
      <c r="A4320" s="99">
        <v>564879</v>
      </c>
      <c r="B4320" s="99" t="s">
        <v>3873</v>
      </c>
      <c r="D4320" s="1" t="s">
        <v>4463</v>
      </c>
      <c r="E4320" s="1" t="s">
        <v>7531</v>
      </c>
      <c r="F4320" s="1" t="s">
        <v>8485</v>
      </c>
      <c r="G4320" s="1">
        <v>26233</v>
      </c>
      <c r="H4320" s="1" t="s">
        <v>46</v>
      </c>
    </row>
    <row r="4321" spans="1:8" x14ac:dyDescent="0.25">
      <c r="A4321" s="99">
        <v>564880</v>
      </c>
      <c r="B4321" s="99" t="s">
        <v>3875</v>
      </c>
      <c r="D4321" s="1" t="s">
        <v>4463</v>
      </c>
      <c r="E4321" s="1" t="s">
        <v>7531</v>
      </c>
      <c r="F4321" s="1" t="s">
        <v>8485</v>
      </c>
      <c r="G4321" s="1">
        <v>25047</v>
      </c>
      <c r="H4321" s="1" t="s">
        <v>46</v>
      </c>
    </row>
    <row r="4322" spans="1:8" x14ac:dyDescent="0.25">
      <c r="A4322" s="99">
        <v>564881</v>
      </c>
      <c r="B4322" s="99" t="s">
        <v>3877</v>
      </c>
      <c r="D4322" s="1" t="s">
        <v>4463</v>
      </c>
      <c r="E4322" s="1" t="s">
        <v>7531</v>
      </c>
      <c r="F4322" s="1" t="s">
        <v>8485</v>
      </c>
      <c r="G4322" s="1">
        <v>27640</v>
      </c>
      <c r="H4322" s="1" t="s">
        <v>46</v>
      </c>
    </row>
    <row r="4323" spans="1:8" x14ac:dyDescent="0.25">
      <c r="A4323" s="99">
        <v>564882</v>
      </c>
      <c r="B4323" s="99" t="s">
        <v>3879</v>
      </c>
      <c r="D4323" s="1" t="s">
        <v>4463</v>
      </c>
      <c r="E4323" s="1" t="s">
        <v>7531</v>
      </c>
      <c r="F4323" s="1" t="s">
        <v>8485</v>
      </c>
      <c r="G4323" s="1">
        <v>27447</v>
      </c>
      <c r="H4323" s="1" t="s">
        <v>46</v>
      </c>
    </row>
    <row r="4324" spans="1:8" x14ac:dyDescent="0.25">
      <c r="A4324" s="99">
        <v>564883</v>
      </c>
      <c r="B4324" s="99" t="s">
        <v>3881</v>
      </c>
      <c r="D4324" s="1" t="s">
        <v>4463</v>
      </c>
      <c r="E4324" s="1" t="s">
        <v>7531</v>
      </c>
      <c r="F4324" s="1" t="s">
        <v>8485</v>
      </c>
      <c r="G4324" s="1">
        <v>27530</v>
      </c>
      <c r="H4324" s="1" t="s">
        <v>46</v>
      </c>
    </row>
    <row r="4325" spans="1:8" x14ac:dyDescent="0.25">
      <c r="A4325" s="99">
        <v>564884</v>
      </c>
      <c r="B4325" s="99" t="s">
        <v>3883</v>
      </c>
      <c r="D4325" s="1" t="s">
        <v>4463</v>
      </c>
      <c r="E4325" s="1" t="s">
        <v>7531</v>
      </c>
      <c r="F4325" s="1" t="s">
        <v>8485</v>
      </c>
      <c r="G4325" s="1">
        <v>26233</v>
      </c>
      <c r="H4325" s="1" t="s">
        <v>46</v>
      </c>
    </row>
    <row r="4326" spans="1:8" x14ac:dyDescent="0.25">
      <c r="A4326" s="99">
        <v>564885</v>
      </c>
      <c r="B4326" s="99" t="s">
        <v>981</v>
      </c>
      <c r="D4326" s="1" t="s">
        <v>4463</v>
      </c>
      <c r="E4326" s="1" t="s">
        <v>7531</v>
      </c>
      <c r="F4326" s="1" t="s">
        <v>8485</v>
      </c>
      <c r="G4326" s="1">
        <v>22068</v>
      </c>
      <c r="H4326" s="1" t="s">
        <v>46</v>
      </c>
    </row>
    <row r="4327" spans="1:8" x14ac:dyDescent="0.25">
      <c r="A4327" s="99">
        <v>564887</v>
      </c>
      <c r="B4327" s="99" t="s">
        <v>984</v>
      </c>
      <c r="D4327" s="1" t="s">
        <v>4463</v>
      </c>
      <c r="E4327" s="1" t="s">
        <v>7531</v>
      </c>
      <c r="F4327" s="1" t="s">
        <v>8485</v>
      </c>
      <c r="G4327" s="1">
        <v>24827</v>
      </c>
      <c r="H4327" s="1" t="s">
        <v>46</v>
      </c>
    </row>
    <row r="4328" spans="1:8" x14ac:dyDescent="0.25">
      <c r="A4328" s="99">
        <v>564889</v>
      </c>
      <c r="B4328" s="99" t="s">
        <v>982</v>
      </c>
      <c r="D4328" s="1" t="s">
        <v>4463</v>
      </c>
      <c r="E4328" s="1" t="s">
        <v>7531</v>
      </c>
      <c r="F4328" s="1" t="s">
        <v>8485</v>
      </c>
      <c r="G4328" s="1">
        <v>24275</v>
      </c>
      <c r="H4328" s="1" t="s">
        <v>46</v>
      </c>
    </row>
    <row r="4329" spans="1:8" x14ac:dyDescent="0.25">
      <c r="A4329" s="99">
        <v>564891</v>
      </c>
      <c r="B4329" s="99" t="s">
        <v>983</v>
      </c>
      <c r="D4329" s="1" t="s">
        <v>4463</v>
      </c>
      <c r="E4329" s="1" t="s">
        <v>7531</v>
      </c>
      <c r="F4329" s="1" t="s">
        <v>8485</v>
      </c>
      <c r="G4329" s="1">
        <v>24413</v>
      </c>
      <c r="H4329" s="1" t="s">
        <v>46</v>
      </c>
    </row>
    <row r="4330" spans="1:8" x14ac:dyDescent="0.25">
      <c r="A4330" s="99">
        <v>564893</v>
      </c>
      <c r="B4330" s="99" t="s">
        <v>985</v>
      </c>
      <c r="D4330" s="1" t="s">
        <v>4463</v>
      </c>
      <c r="E4330" s="1" t="s">
        <v>7531</v>
      </c>
      <c r="F4330" s="1" t="s">
        <v>8485</v>
      </c>
      <c r="G4330" s="1">
        <v>23999</v>
      </c>
      <c r="H4330" s="1" t="s">
        <v>46</v>
      </c>
    </row>
    <row r="4331" spans="1:8" x14ac:dyDescent="0.25">
      <c r="A4331" s="99">
        <v>564895</v>
      </c>
      <c r="B4331" s="99" t="s">
        <v>986</v>
      </c>
      <c r="D4331" s="1" t="s">
        <v>4463</v>
      </c>
      <c r="E4331" s="1" t="s">
        <v>7531</v>
      </c>
      <c r="F4331" s="1" t="s">
        <v>8485</v>
      </c>
      <c r="G4331" s="1">
        <v>22068</v>
      </c>
      <c r="H4331" s="1" t="s">
        <v>46</v>
      </c>
    </row>
    <row r="4332" spans="1:8" x14ac:dyDescent="0.25">
      <c r="A4332" s="99">
        <v>564897</v>
      </c>
      <c r="B4332" s="99" t="s">
        <v>989</v>
      </c>
      <c r="D4332" s="1" t="s">
        <v>4463</v>
      </c>
      <c r="E4332" s="1" t="s">
        <v>7531</v>
      </c>
      <c r="F4332" s="1" t="s">
        <v>8485</v>
      </c>
      <c r="G4332" s="1">
        <v>24827</v>
      </c>
      <c r="H4332" s="1" t="s">
        <v>46</v>
      </c>
    </row>
    <row r="4333" spans="1:8" x14ac:dyDescent="0.25">
      <c r="A4333" s="99">
        <v>564899</v>
      </c>
      <c r="B4333" s="99" t="s">
        <v>987</v>
      </c>
      <c r="D4333" s="1" t="s">
        <v>4463</v>
      </c>
      <c r="E4333" s="1" t="s">
        <v>7531</v>
      </c>
      <c r="F4333" s="1" t="s">
        <v>8485</v>
      </c>
      <c r="G4333" s="1">
        <v>24275</v>
      </c>
      <c r="H4333" s="1" t="s">
        <v>46</v>
      </c>
    </row>
    <row r="4334" spans="1:8" x14ac:dyDescent="0.25">
      <c r="A4334" s="99">
        <v>564914</v>
      </c>
      <c r="B4334" s="99" t="s">
        <v>988</v>
      </c>
      <c r="D4334" s="1" t="s">
        <v>4463</v>
      </c>
      <c r="E4334" s="1" t="s">
        <v>7531</v>
      </c>
      <c r="F4334" s="1" t="s">
        <v>8485</v>
      </c>
      <c r="G4334" s="1">
        <v>24413</v>
      </c>
      <c r="H4334" s="1" t="s">
        <v>46</v>
      </c>
    </row>
    <row r="4335" spans="1:8" x14ac:dyDescent="0.25">
      <c r="A4335" s="99">
        <v>564916</v>
      </c>
      <c r="B4335" s="99" t="s">
        <v>990</v>
      </c>
      <c r="D4335" s="1" t="s">
        <v>4463</v>
      </c>
      <c r="E4335" s="1" t="s">
        <v>7531</v>
      </c>
      <c r="F4335" s="1" t="s">
        <v>8485</v>
      </c>
      <c r="G4335" s="1">
        <v>23999</v>
      </c>
      <c r="H4335" s="1" t="s">
        <v>46</v>
      </c>
    </row>
    <row r="4336" spans="1:8" x14ac:dyDescent="0.25">
      <c r="A4336" s="99">
        <v>564918</v>
      </c>
      <c r="B4336" s="99" t="s">
        <v>3773</v>
      </c>
      <c r="D4336" s="1" t="s">
        <v>4463</v>
      </c>
      <c r="E4336" s="1" t="s">
        <v>7531</v>
      </c>
      <c r="F4336" s="1" t="s">
        <v>8485</v>
      </c>
      <c r="G4336" s="1">
        <v>25185</v>
      </c>
      <c r="H4336" s="1" t="s">
        <v>46</v>
      </c>
    </row>
    <row r="4337" spans="1:8" x14ac:dyDescent="0.25">
      <c r="A4337" s="99">
        <v>564920</v>
      </c>
      <c r="B4337" s="99" t="s">
        <v>3776</v>
      </c>
      <c r="D4337" s="1" t="s">
        <v>4463</v>
      </c>
      <c r="E4337" s="1" t="s">
        <v>7531</v>
      </c>
      <c r="F4337" s="1" t="s">
        <v>8485</v>
      </c>
      <c r="G4337" s="1">
        <v>27778</v>
      </c>
      <c r="H4337" s="1" t="s">
        <v>46</v>
      </c>
    </row>
    <row r="4338" spans="1:8" x14ac:dyDescent="0.25">
      <c r="A4338" s="99">
        <v>564922</v>
      </c>
      <c r="B4338" s="99" t="s">
        <v>3774</v>
      </c>
      <c r="D4338" s="1" t="s">
        <v>4463</v>
      </c>
      <c r="E4338" s="1" t="s">
        <v>7531</v>
      </c>
      <c r="F4338" s="1" t="s">
        <v>8485</v>
      </c>
      <c r="G4338" s="1">
        <v>27585</v>
      </c>
      <c r="H4338" s="1" t="s">
        <v>46</v>
      </c>
    </row>
    <row r="4339" spans="1:8" x14ac:dyDescent="0.25">
      <c r="A4339" s="99">
        <v>564924</v>
      </c>
      <c r="B4339" s="99" t="s">
        <v>3775</v>
      </c>
      <c r="D4339" s="1" t="s">
        <v>4463</v>
      </c>
      <c r="E4339" s="1" t="s">
        <v>7531</v>
      </c>
      <c r="F4339" s="1" t="s">
        <v>8485</v>
      </c>
      <c r="G4339" s="1">
        <v>27723</v>
      </c>
      <c r="H4339" s="1" t="s">
        <v>46</v>
      </c>
    </row>
    <row r="4340" spans="1:8" x14ac:dyDescent="0.25">
      <c r="A4340" s="99">
        <v>564926</v>
      </c>
      <c r="B4340" s="99" t="s">
        <v>3777</v>
      </c>
      <c r="D4340" s="1" t="s">
        <v>4463</v>
      </c>
      <c r="E4340" s="1" t="s">
        <v>7531</v>
      </c>
      <c r="F4340" s="1" t="s">
        <v>8485</v>
      </c>
      <c r="G4340" s="1">
        <v>26482</v>
      </c>
      <c r="H4340" s="1" t="s">
        <v>46</v>
      </c>
    </row>
    <row r="4341" spans="1:8" x14ac:dyDescent="0.25">
      <c r="A4341" s="99">
        <v>564928</v>
      </c>
      <c r="B4341" s="99" t="s">
        <v>3778</v>
      </c>
      <c r="D4341" s="1" t="s">
        <v>4463</v>
      </c>
      <c r="E4341" s="1" t="s">
        <v>7531</v>
      </c>
      <c r="F4341" s="1" t="s">
        <v>8485</v>
      </c>
      <c r="G4341" s="1">
        <v>25185</v>
      </c>
      <c r="H4341" s="1" t="s">
        <v>46</v>
      </c>
    </row>
    <row r="4342" spans="1:8" x14ac:dyDescent="0.25">
      <c r="A4342" s="99">
        <v>564930</v>
      </c>
      <c r="B4342" s="99" t="s">
        <v>3781</v>
      </c>
      <c r="D4342" s="1" t="s">
        <v>4463</v>
      </c>
      <c r="E4342" s="1" t="s">
        <v>7531</v>
      </c>
      <c r="F4342" s="1" t="s">
        <v>8485</v>
      </c>
      <c r="G4342" s="1">
        <v>27778</v>
      </c>
      <c r="H4342" s="1" t="s">
        <v>46</v>
      </c>
    </row>
    <row r="4343" spans="1:8" x14ac:dyDescent="0.25">
      <c r="A4343" s="99">
        <v>564932</v>
      </c>
      <c r="B4343" s="99" t="s">
        <v>3779</v>
      </c>
      <c r="D4343" s="1" t="s">
        <v>4463</v>
      </c>
      <c r="E4343" s="1" t="s">
        <v>7531</v>
      </c>
      <c r="F4343" s="1" t="s">
        <v>8485</v>
      </c>
      <c r="G4343" s="1">
        <v>27585</v>
      </c>
      <c r="H4343" s="1" t="s">
        <v>46</v>
      </c>
    </row>
    <row r="4344" spans="1:8" x14ac:dyDescent="0.25">
      <c r="A4344" s="99">
        <v>564934</v>
      </c>
      <c r="B4344" s="99" t="s">
        <v>3780</v>
      </c>
      <c r="D4344" s="1" t="s">
        <v>4463</v>
      </c>
      <c r="E4344" s="1" t="s">
        <v>7531</v>
      </c>
      <c r="F4344" s="1" t="s">
        <v>8485</v>
      </c>
      <c r="G4344" s="1">
        <v>27723</v>
      </c>
      <c r="H4344" s="1" t="s">
        <v>46</v>
      </c>
    </row>
    <row r="4345" spans="1:8" x14ac:dyDescent="0.25">
      <c r="A4345" s="99">
        <v>564936</v>
      </c>
      <c r="B4345" s="99" t="s">
        <v>3782</v>
      </c>
      <c r="D4345" s="1" t="s">
        <v>4463</v>
      </c>
      <c r="E4345" s="1" t="s">
        <v>7531</v>
      </c>
      <c r="F4345" s="1" t="s">
        <v>8485</v>
      </c>
      <c r="G4345" s="1">
        <v>26482</v>
      </c>
      <c r="H4345" s="1" t="s">
        <v>46</v>
      </c>
    </row>
    <row r="4346" spans="1:8" x14ac:dyDescent="0.25">
      <c r="A4346" s="99">
        <v>566119</v>
      </c>
      <c r="B4346" s="99" t="s">
        <v>7900</v>
      </c>
      <c r="D4346" s="1" t="s">
        <v>4463</v>
      </c>
      <c r="E4346" s="1" t="s">
        <v>7531</v>
      </c>
      <c r="F4346" s="1" t="s">
        <v>8485</v>
      </c>
      <c r="G4346" s="1">
        <v>23889</v>
      </c>
      <c r="H4346" s="1" t="s">
        <v>46</v>
      </c>
    </row>
    <row r="4347" spans="1:8" x14ac:dyDescent="0.25">
      <c r="A4347" s="99">
        <v>566120</v>
      </c>
      <c r="B4347" s="99" t="s">
        <v>7901</v>
      </c>
      <c r="D4347" s="1" t="s">
        <v>4463</v>
      </c>
      <c r="E4347" s="1" t="s">
        <v>7531</v>
      </c>
      <c r="F4347" s="1" t="s">
        <v>8485</v>
      </c>
      <c r="G4347" s="1">
        <v>26068</v>
      </c>
      <c r="H4347" s="1" t="s">
        <v>46</v>
      </c>
    </row>
    <row r="4348" spans="1:8" x14ac:dyDescent="0.25">
      <c r="A4348" s="99">
        <v>566122</v>
      </c>
      <c r="B4348" s="99" t="s">
        <v>7902</v>
      </c>
      <c r="D4348" s="1" t="s">
        <v>4463</v>
      </c>
      <c r="E4348" s="1" t="s">
        <v>7531</v>
      </c>
      <c r="F4348" s="1" t="s">
        <v>8485</v>
      </c>
      <c r="G4348" s="1">
        <v>26206</v>
      </c>
      <c r="H4348" s="1" t="s">
        <v>46</v>
      </c>
    </row>
    <row r="4349" spans="1:8" x14ac:dyDescent="0.25">
      <c r="A4349" s="99">
        <v>566123</v>
      </c>
      <c r="B4349" s="99" t="s">
        <v>7903</v>
      </c>
      <c r="D4349" s="1" t="s">
        <v>4463</v>
      </c>
      <c r="E4349" s="1" t="s">
        <v>7531</v>
      </c>
      <c r="F4349" s="1" t="s">
        <v>8485</v>
      </c>
      <c r="G4349" s="1">
        <v>24827</v>
      </c>
      <c r="H4349" s="1" t="s">
        <v>46</v>
      </c>
    </row>
    <row r="4350" spans="1:8" x14ac:dyDescent="0.25">
      <c r="A4350" s="99">
        <v>566129</v>
      </c>
      <c r="B4350" s="99" t="s">
        <v>7904</v>
      </c>
      <c r="D4350" s="1" t="s">
        <v>4463</v>
      </c>
      <c r="E4350" s="1" t="s">
        <v>7531</v>
      </c>
      <c r="F4350" s="1" t="s">
        <v>8485</v>
      </c>
      <c r="G4350" s="1">
        <v>23889</v>
      </c>
      <c r="H4350" s="1" t="s">
        <v>46</v>
      </c>
    </row>
    <row r="4351" spans="1:8" x14ac:dyDescent="0.25">
      <c r="A4351" s="99">
        <v>566130</v>
      </c>
      <c r="B4351" s="99" t="s">
        <v>7905</v>
      </c>
      <c r="D4351" s="1" t="s">
        <v>4463</v>
      </c>
      <c r="E4351" s="1" t="s">
        <v>7531</v>
      </c>
      <c r="F4351" s="1" t="s">
        <v>8485</v>
      </c>
      <c r="G4351" s="1">
        <v>26068</v>
      </c>
      <c r="H4351" s="1" t="s">
        <v>46</v>
      </c>
    </row>
    <row r="4352" spans="1:8" x14ac:dyDescent="0.25">
      <c r="A4352" s="99">
        <v>566132</v>
      </c>
      <c r="B4352" s="99" t="s">
        <v>7906</v>
      </c>
      <c r="D4352" s="1" t="s">
        <v>4463</v>
      </c>
      <c r="E4352" s="1" t="s">
        <v>7531</v>
      </c>
      <c r="F4352" s="1" t="s">
        <v>8485</v>
      </c>
      <c r="G4352" s="1">
        <v>26206</v>
      </c>
      <c r="H4352" s="1" t="s">
        <v>46</v>
      </c>
    </row>
    <row r="4353" spans="1:8" x14ac:dyDescent="0.25">
      <c r="A4353" s="99">
        <v>566133</v>
      </c>
      <c r="B4353" s="99" t="s">
        <v>7907</v>
      </c>
      <c r="D4353" s="1" t="s">
        <v>4463</v>
      </c>
      <c r="E4353" s="1" t="s">
        <v>7531</v>
      </c>
      <c r="F4353" s="1" t="s">
        <v>8485</v>
      </c>
      <c r="G4353" s="1">
        <v>24827</v>
      </c>
      <c r="H4353" s="1" t="s">
        <v>46</v>
      </c>
    </row>
    <row r="4354" spans="1:8" x14ac:dyDescent="0.25">
      <c r="A4354" s="99">
        <v>566139</v>
      </c>
      <c r="B4354" s="99" t="s">
        <v>7908</v>
      </c>
      <c r="D4354" s="1" t="s">
        <v>4463</v>
      </c>
      <c r="E4354" s="1" t="s">
        <v>7531</v>
      </c>
      <c r="F4354" s="1" t="s">
        <v>8485</v>
      </c>
      <c r="G4354" s="1">
        <v>28688</v>
      </c>
      <c r="H4354" s="1" t="s">
        <v>46</v>
      </c>
    </row>
    <row r="4355" spans="1:8" x14ac:dyDescent="0.25">
      <c r="A4355" s="99">
        <v>566140</v>
      </c>
      <c r="B4355" s="99" t="s">
        <v>7909</v>
      </c>
      <c r="D4355" s="1" t="s">
        <v>4463</v>
      </c>
      <c r="E4355" s="1" t="s">
        <v>7531</v>
      </c>
      <c r="F4355" s="1" t="s">
        <v>8485</v>
      </c>
      <c r="G4355" s="1">
        <v>30344</v>
      </c>
      <c r="H4355" s="1" t="s">
        <v>46</v>
      </c>
    </row>
    <row r="4356" spans="1:8" x14ac:dyDescent="0.25">
      <c r="A4356" s="99">
        <v>566142</v>
      </c>
      <c r="B4356" s="99" t="s">
        <v>7910</v>
      </c>
      <c r="D4356" s="1" t="s">
        <v>4463</v>
      </c>
      <c r="E4356" s="1" t="s">
        <v>7531</v>
      </c>
      <c r="F4356" s="1" t="s">
        <v>8485</v>
      </c>
      <c r="G4356" s="1">
        <v>30895</v>
      </c>
      <c r="H4356" s="1" t="s">
        <v>46</v>
      </c>
    </row>
    <row r="4357" spans="1:8" x14ac:dyDescent="0.25">
      <c r="A4357" s="99">
        <v>566143</v>
      </c>
      <c r="B4357" s="99" t="s">
        <v>7911</v>
      </c>
      <c r="D4357" s="1" t="s">
        <v>4463</v>
      </c>
      <c r="E4357" s="1" t="s">
        <v>7531</v>
      </c>
      <c r="F4357" s="1" t="s">
        <v>8485</v>
      </c>
      <c r="G4357" s="1">
        <v>29792</v>
      </c>
      <c r="H4357" s="1" t="s">
        <v>46</v>
      </c>
    </row>
    <row r="4358" spans="1:8" x14ac:dyDescent="0.25">
      <c r="A4358" s="99">
        <v>566156</v>
      </c>
      <c r="B4358" s="99" t="s">
        <v>7912</v>
      </c>
      <c r="D4358" s="1" t="s">
        <v>4463</v>
      </c>
      <c r="E4358" s="1" t="s">
        <v>7531</v>
      </c>
      <c r="F4358" s="1" t="s">
        <v>8485</v>
      </c>
      <c r="G4358" s="1">
        <v>28688</v>
      </c>
      <c r="H4358" s="1" t="s">
        <v>46</v>
      </c>
    </row>
    <row r="4359" spans="1:8" x14ac:dyDescent="0.25">
      <c r="A4359" s="99">
        <v>566157</v>
      </c>
      <c r="B4359" s="99" t="s">
        <v>7913</v>
      </c>
      <c r="D4359" s="1" t="s">
        <v>4463</v>
      </c>
      <c r="E4359" s="1" t="s">
        <v>7531</v>
      </c>
      <c r="F4359" s="1" t="s">
        <v>8485</v>
      </c>
      <c r="G4359" s="1">
        <v>30344</v>
      </c>
      <c r="H4359" s="1" t="s">
        <v>46</v>
      </c>
    </row>
    <row r="4360" spans="1:8" x14ac:dyDescent="0.25">
      <c r="A4360" s="99">
        <v>566159</v>
      </c>
      <c r="B4360" s="99" t="s">
        <v>7914</v>
      </c>
      <c r="D4360" s="1" t="s">
        <v>4463</v>
      </c>
      <c r="E4360" s="1" t="s">
        <v>7531</v>
      </c>
      <c r="F4360" s="1" t="s">
        <v>8485</v>
      </c>
      <c r="G4360" s="1">
        <v>30895</v>
      </c>
      <c r="H4360" s="1" t="s">
        <v>46</v>
      </c>
    </row>
    <row r="4361" spans="1:8" x14ac:dyDescent="0.25">
      <c r="A4361" s="99">
        <v>566160</v>
      </c>
      <c r="B4361" s="99" t="s">
        <v>7915</v>
      </c>
      <c r="D4361" s="1" t="s">
        <v>4463</v>
      </c>
      <c r="E4361" s="1" t="s">
        <v>7531</v>
      </c>
      <c r="F4361" s="1" t="s">
        <v>8485</v>
      </c>
      <c r="G4361" s="1">
        <v>29792</v>
      </c>
      <c r="H4361" s="1" t="s">
        <v>46</v>
      </c>
    </row>
    <row r="4362" spans="1:8" x14ac:dyDescent="0.25">
      <c r="A4362" s="99">
        <v>459725</v>
      </c>
      <c r="B4362" s="99" t="s">
        <v>3885</v>
      </c>
      <c r="D4362" s="1" t="s">
        <v>4463</v>
      </c>
      <c r="E4362" s="1" t="s">
        <v>7532</v>
      </c>
      <c r="F4362" s="1" t="s">
        <v>8486</v>
      </c>
      <c r="G4362" s="1">
        <v>23832</v>
      </c>
      <c r="H4362" s="1" t="s">
        <v>46</v>
      </c>
    </row>
    <row r="4363" spans="1:8" x14ac:dyDescent="0.25">
      <c r="A4363" s="99">
        <v>459727</v>
      </c>
      <c r="B4363" s="99" t="s">
        <v>3886</v>
      </c>
      <c r="D4363" s="1" t="s">
        <v>4463</v>
      </c>
      <c r="E4363" s="1" t="s">
        <v>7532</v>
      </c>
      <c r="F4363" s="1" t="s">
        <v>8486</v>
      </c>
      <c r="G4363" s="1">
        <v>25695</v>
      </c>
      <c r="H4363" s="1" t="s">
        <v>46</v>
      </c>
    </row>
    <row r="4364" spans="1:8" x14ac:dyDescent="0.25">
      <c r="A4364" s="99">
        <v>459729</v>
      </c>
      <c r="B4364" s="99" t="s">
        <v>3887</v>
      </c>
      <c r="D4364" s="1" t="s">
        <v>4463</v>
      </c>
      <c r="E4364" s="1" t="s">
        <v>7532</v>
      </c>
      <c r="F4364" s="1" t="s">
        <v>8486</v>
      </c>
      <c r="G4364" s="1">
        <v>29184</v>
      </c>
      <c r="H4364" s="1" t="s">
        <v>46</v>
      </c>
    </row>
    <row r="4365" spans="1:8" x14ac:dyDescent="0.25">
      <c r="A4365" s="99">
        <v>459735</v>
      </c>
      <c r="B4365" s="99" t="s">
        <v>3888</v>
      </c>
      <c r="D4365" s="1" t="s">
        <v>4463</v>
      </c>
      <c r="E4365" s="1" t="s">
        <v>7532</v>
      </c>
      <c r="F4365" s="1" t="s">
        <v>8486</v>
      </c>
      <c r="G4365" s="1">
        <v>25667</v>
      </c>
      <c r="H4365" s="1" t="s">
        <v>46</v>
      </c>
    </row>
    <row r="4366" spans="1:8" x14ac:dyDescent="0.25">
      <c r="A4366" s="99">
        <v>459737</v>
      </c>
      <c r="B4366" s="99" t="s">
        <v>3889</v>
      </c>
      <c r="D4366" s="1" t="s">
        <v>4463</v>
      </c>
      <c r="E4366" s="1" t="s">
        <v>7532</v>
      </c>
      <c r="F4366" s="1" t="s">
        <v>8486</v>
      </c>
      <c r="G4366" s="1">
        <v>29156</v>
      </c>
      <c r="H4366" s="1" t="s">
        <v>46</v>
      </c>
    </row>
    <row r="4367" spans="1:8" x14ac:dyDescent="0.25">
      <c r="A4367" s="99">
        <v>459739</v>
      </c>
      <c r="B4367" s="99" t="s">
        <v>3890</v>
      </c>
      <c r="D4367" s="1" t="s">
        <v>4463</v>
      </c>
      <c r="E4367" s="1" t="s">
        <v>7532</v>
      </c>
      <c r="F4367" s="1" t="s">
        <v>8486</v>
      </c>
      <c r="G4367" s="1">
        <v>24934</v>
      </c>
      <c r="H4367" s="1" t="s">
        <v>46</v>
      </c>
    </row>
    <row r="4368" spans="1:8" x14ac:dyDescent="0.25">
      <c r="A4368" s="99">
        <v>459741</v>
      </c>
      <c r="B4368" s="99" t="s">
        <v>3891</v>
      </c>
      <c r="D4368" s="1" t="s">
        <v>4463</v>
      </c>
      <c r="E4368" s="1" t="s">
        <v>7532</v>
      </c>
      <c r="F4368" s="1" t="s">
        <v>8486</v>
      </c>
      <c r="G4368" s="1">
        <v>28545</v>
      </c>
      <c r="H4368" s="1" t="s">
        <v>46</v>
      </c>
    </row>
    <row r="4369" spans="1:8" x14ac:dyDescent="0.25">
      <c r="A4369" s="99">
        <v>459747</v>
      </c>
      <c r="B4369" s="99" t="s">
        <v>3892</v>
      </c>
      <c r="D4369" s="1" t="s">
        <v>4463</v>
      </c>
      <c r="E4369" s="1" t="s">
        <v>7532</v>
      </c>
      <c r="F4369" s="1" t="s">
        <v>8486</v>
      </c>
      <c r="G4369" s="1">
        <v>27344</v>
      </c>
      <c r="H4369" s="1" t="s">
        <v>46</v>
      </c>
    </row>
    <row r="4370" spans="1:8" x14ac:dyDescent="0.25">
      <c r="A4370" s="99">
        <v>459749</v>
      </c>
      <c r="B4370" s="99" t="s">
        <v>3893</v>
      </c>
      <c r="D4370" s="1" t="s">
        <v>4463</v>
      </c>
      <c r="E4370" s="1" t="s">
        <v>7532</v>
      </c>
      <c r="F4370" s="1" t="s">
        <v>8486</v>
      </c>
      <c r="G4370" s="1">
        <v>23832</v>
      </c>
      <c r="H4370" s="1" t="s">
        <v>46</v>
      </c>
    </row>
    <row r="4371" spans="1:8" x14ac:dyDescent="0.25">
      <c r="A4371" s="99">
        <v>459751</v>
      </c>
      <c r="B4371" s="99" t="s">
        <v>3894</v>
      </c>
      <c r="D4371" s="1" t="s">
        <v>4463</v>
      </c>
      <c r="E4371" s="1" t="s">
        <v>7532</v>
      </c>
      <c r="F4371" s="1" t="s">
        <v>8486</v>
      </c>
      <c r="G4371" s="1">
        <v>25695</v>
      </c>
      <c r="H4371" s="1" t="s">
        <v>46</v>
      </c>
    </row>
    <row r="4372" spans="1:8" x14ac:dyDescent="0.25">
      <c r="A4372" s="99">
        <v>459753</v>
      </c>
      <c r="B4372" s="99" t="s">
        <v>3895</v>
      </c>
      <c r="D4372" s="1" t="s">
        <v>4463</v>
      </c>
      <c r="E4372" s="1" t="s">
        <v>7532</v>
      </c>
      <c r="F4372" s="1" t="s">
        <v>8486</v>
      </c>
      <c r="G4372" s="1">
        <v>29184</v>
      </c>
      <c r="H4372" s="1" t="s">
        <v>46</v>
      </c>
    </row>
    <row r="4373" spans="1:8" x14ac:dyDescent="0.25">
      <c r="A4373" s="99">
        <v>459759</v>
      </c>
      <c r="B4373" s="99" t="s">
        <v>3896</v>
      </c>
      <c r="D4373" s="1" t="s">
        <v>4463</v>
      </c>
      <c r="E4373" s="1" t="s">
        <v>7532</v>
      </c>
      <c r="F4373" s="1" t="s">
        <v>8486</v>
      </c>
      <c r="G4373" s="1">
        <v>25667</v>
      </c>
      <c r="H4373" s="1" t="s">
        <v>46</v>
      </c>
    </row>
    <row r="4374" spans="1:8" x14ac:dyDescent="0.25">
      <c r="A4374" s="99">
        <v>459761</v>
      </c>
      <c r="B4374" s="99" t="s">
        <v>3897</v>
      </c>
      <c r="D4374" s="1" t="s">
        <v>4463</v>
      </c>
      <c r="E4374" s="1" t="s">
        <v>7532</v>
      </c>
      <c r="F4374" s="1" t="s">
        <v>8486</v>
      </c>
      <c r="G4374" s="1">
        <v>29156</v>
      </c>
      <c r="H4374" s="1" t="s">
        <v>46</v>
      </c>
    </row>
    <row r="4375" spans="1:8" x14ac:dyDescent="0.25">
      <c r="A4375" s="99">
        <v>459763</v>
      </c>
      <c r="B4375" s="99" t="s">
        <v>3898</v>
      </c>
      <c r="D4375" s="1" t="s">
        <v>4463</v>
      </c>
      <c r="E4375" s="1" t="s">
        <v>7532</v>
      </c>
      <c r="F4375" s="1" t="s">
        <v>8486</v>
      </c>
      <c r="G4375" s="1">
        <v>24934</v>
      </c>
      <c r="H4375" s="1" t="s">
        <v>46</v>
      </c>
    </row>
    <row r="4376" spans="1:8" x14ac:dyDescent="0.25">
      <c r="A4376" s="99">
        <v>459765</v>
      </c>
      <c r="B4376" s="99" t="s">
        <v>3899</v>
      </c>
      <c r="D4376" s="1" t="s">
        <v>4463</v>
      </c>
      <c r="E4376" s="1" t="s">
        <v>7532</v>
      </c>
      <c r="F4376" s="1" t="s">
        <v>8486</v>
      </c>
      <c r="G4376" s="1">
        <v>28545</v>
      </c>
      <c r="H4376" s="1" t="s">
        <v>46</v>
      </c>
    </row>
    <row r="4377" spans="1:8" x14ac:dyDescent="0.25">
      <c r="A4377" s="99">
        <v>459771</v>
      </c>
      <c r="B4377" s="99" t="s">
        <v>3900</v>
      </c>
      <c r="D4377" s="1" t="s">
        <v>4463</v>
      </c>
      <c r="E4377" s="1" t="s">
        <v>7532</v>
      </c>
      <c r="F4377" s="1" t="s">
        <v>8486</v>
      </c>
      <c r="G4377" s="1">
        <v>27344</v>
      </c>
      <c r="H4377" s="1" t="s">
        <v>46</v>
      </c>
    </row>
    <row r="4378" spans="1:8" x14ac:dyDescent="0.25">
      <c r="A4378" s="99">
        <v>460215</v>
      </c>
      <c r="B4378" s="99" t="s">
        <v>555</v>
      </c>
      <c r="D4378" s="1" t="s">
        <v>4463</v>
      </c>
      <c r="E4378" s="1" t="s">
        <v>7532</v>
      </c>
      <c r="F4378" s="1" t="s">
        <v>8486</v>
      </c>
      <c r="G4378" s="1">
        <v>14407</v>
      </c>
      <c r="H4378" s="1" t="s">
        <v>46</v>
      </c>
    </row>
    <row r="4379" spans="1:8" x14ac:dyDescent="0.25">
      <c r="A4379" s="99">
        <v>460216</v>
      </c>
      <c r="B4379" s="99" t="s">
        <v>556</v>
      </c>
      <c r="D4379" s="1" t="s">
        <v>4463</v>
      </c>
      <c r="E4379" s="1" t="s">
        <v>7532</v>
      </c>
      <c r="F4379" s="1" t="s">
        <v>8486</v>
      </c>
      <c r="G4379" s="1">
        <v>16263</v>
      </c>
      <c r="H4379" s="1" t="s">
        <v>46</v>
      </c>
    </row>
    <row r="4380" spans="1:8" x14ac:dyDescent="0.25">
      <c r="A4380" s="99">
        <v>460217</v>
      </c>
      <c r="B4380" s="99" t="s">
        <v>557</v>
      </c>
      <c r="D4380" s="1" t="s">
        <v>4463</v>
      </c>
      <c r="E4380" s="1" t="s">
        <v>7532</v>
      </c>
      <c r="F4380" s="1" t="s">
        <v>8486</v>
      </c>
      <c r="G4380" s="1">
        <v>16316</v>
      </c>
      <c r="H4380" s="1" t="s">
        <v>46</v>
      </c>
    </row>
    <row r="4381" spans="1:8" x14ac:dyDescent="0.25">
      <c r="A4381" s="99">
        <v>460218</v>
      </c>
      <c r="B4381" s="99" t="s">
        <v>558</v>
      </c>
      <c r="D4381" s="1" t="s">
        <v>4463</v>
      </c>
      <c r="E4381" s="1" t="s">
        <v>7532</v>
      </c>
      <c r="F4381" s="1" t="s">
        <v>8486</v>
      </c>
      <c r="G4381" s="1">
        <v>16337</v>
      </c>
      <c r="H4381" s="1" t="s">
        <v>46</v>
      </c>
    </row>
    <row r="4382" spans="1:8" x14ac:dyDescent="0.25">
      <c r="A4382" s="99">
        <v>460220</v>
      </c>
      <c r="B4382" s="99" t="s">
        <v>559</v>
      </c>
      <c r="D4382" s="1" t="s">
        <v>4463</v>
      </c>
      <c r="E4382" s="1" t="s">
        <v>7532</v>
      </c>
      <c r="F4382" s="1" t="s">
        <v>8486</v>
      </c>
      <c r="G4382" s="1">
        <v>15132</v>
      </c>
      <c r="H4382" s="1" t="s">
        <v>46</v>
      </c>
    </row>
    <row r="4383" spans="1:8" x14ac:dyDescent="0.25">
      <c r="A4383" s="99">
        <v>460221</v>
      </c>
      <c r="B4383" s="99" t="s">
        <v>560</v>
      </c>
      <c r="D4383" s="1" t="s">
        <v>4463</v>
      </c>
      <c r="E4383" s="1" t="s">
        <v>7532</v>
      </c>
      <c r="F4383" s="1" t="s">
        <v>8486</v>
      </c>
      <c r="G4383" s="1">
        <v>18332</v>
      </c>
      <c r="H4383" s="1" t="s">
        <v>46</v>
      </c>
    </row>
    <row r="4384" spans="1:8" x14ac:dyDescent="0.25">
      <c r="A4384" s="99">
        <v>460222</v>
      </c>
      <c r="B4384" s="99" t="s">
        <v>561</v>
      </c>
      <c r="D4384" s="1" t="s">
        <v>4463</v>
      </c>
      <c r="E4384" s="1" t="s">
        <v>7532</v>
      </c>
      <c r="F4384" s="1" t="s">
        <v>8486</v>
      </c>
      <c r="G4384" s="1">
        <v>19132</v>
      </c>
      <c r="H4384" s="1" t="s">
        <v>46</v>
      </c>
    </row>
    <row r="4385" spans="1:8" x14ac:dyDescent="0.25">
      <c r="A4385" s="99">
        <v>460223</v>
      </c>
      <c r="B4385" s="99" t="s">
        <v>562</v>
      </c>
      <c r="D4385" s="1" t="s">
        <v>4463</v>
      </c>
      <c r="E4385" s="1" t="s">
        <v>7532</v>
      </c>
      <c r="F4385" s="1" t="s">
        <v>8486</v>
      </c>
      <c r="G4385" s="1">
        <v>19195</v>
      </c>
      <c r="H4385" s="1" t="s">
        <v>46</v>
      </c>
    </row>
    <row r="4386" spans="1:8" x14ac:dyDescent="0.25">
      <c r="A4386" s="99">
        <v>460224</v>
      </c>
      <c r="B4386" s="99" t="s">
        <v>563</v>
      </c>
      <c r="D4386" s="1" t="s">
        <v>4463</v>
      </c>
      <c r="E4386" s="1" t="s">
        <v>7532</v>
      </c>
      <c r="F4386" s="1" t="s">
        <v>8486</v>
      </c>
      <c r="G4386" s="1">
        <v>19217</v>
      </c>
      <c r="H4386" s="1" t="s">
        <v>46</v>
      </c>
    </row>
    <row r="4387" spans="1:8" x14ac:dyDescent="0.25">
      <c r="A4387" s="99">
        <v>460226</v>
      </c>
      <c r="B4387" s="99" t="s">
        <v>564</v>
      </c>
      <c r="D4387" s="1" t="s">
        <v>4463</v>
      </c>
      <c r="E4387" s="1" t="s">
        <v>7532</v>
      </c>
      <c r="F4387" s="1" t="s">
        <v>8486</v>
      </c>
      <c r="G4387" s="1">
        <v>18566</v>
      </c>
      <c r="H4387" s="1" t="s">
        <v>46</v>
      </c>
    </row>
    <row r="4388" spans="1:8" x14ac:dyDescent="0.25">
      <c r="A4388" s="99">
        <v>460227</v>
      </c>
      <c r="B4388" s="99" t="s">
        <v>565</v>
      </c>
      <c r="D4388" s="1" t="s">
        <v>4463</v>
      </c>
      <c r="E4388" s="1" t="s">
        <v>7532</v>
      </c>
      <c r="F4388" s="1" t="s">
        <v>8486</v>
      </c>
      <c r="G4388" s="1">
        <v>14407</v>
      </c>
      <c r="H4388" s="1" t="s">
        <v>46</v>
      </c>
    </row>
    <row r="4389" spans="1:8" x14ac:dyDescent="0.25">
      <c r="A4389" s="99">
        <v>460228</v>
      </c>
      <c r="B4389" s="99" t="s">
        <v>566</v>
      </c>
      <c r="D4389" s="1" t="s">
        <v>4463</v>
      </c>
      <c r="E4389" s="1" t="s">
        <v>7532</v>
      </c>
      <c r="F4389" s="1" t="s">
        <v>8486</v>
      </c>
      <c r="G4389" s="1">
        <v>16263</v>
      </c>
      <c r="H4389" s="1" t="s">
        <v>46</v>
      </c>
    </row>
    <row r="4390" spans="1:8" x14ac:dyDescent="0.25">
      <c r="A4390" s="99">
        <v>460229</v>
      </c>
      <c r="B4390" s="99" t="s">
        <v>567</v>
      </c>
      <c r="D4390" s="1" t="s">
        <v>4463</v>
      </c>
      <c r="E4390" s="1" t="s">
        <v>7532</v>
      </c>
      <c r="F4390" s="1" t="s">
        <v>8486</v>
      </c>
      <c r="G4390" s="1">
        <v>16316</v>
      </c>
      <c r="H4390" s="1" t="s">
        <v>46</v>
      </c>
    </row>
    <row r="4391" spans="1:8" x14ac:dyDescent="0.25">
      <c r="A4391" s="99">
        <v>460230</v>
      </c>
      <c r="B4391" s="99" t="s">
        <v>568</v>
      </c>
      <c r="D4391" s="1" t="s">
        <v>4463</v>
      </c>
      <c r="E4391" s="1" t="s">
        <v>7532</v>
      </c>
      <c r="F4391" s="1" t="s">
        <v>8486</v>
      </c>
      <c r="G4391" s="1">
        <v>16337</v>
      </c>
      <c r="H4391" s="1" t="s">
        <v>46</v>
      </c>
    </row>
    <row r="4392" spans="1:8" x14ac:dyDescent="0.25">
      <c r="A4392" s="99">
        <v>460232</v>
      </c>
      <c r="B4392" s="99" t="s">
        <v>569</v>
      </c>
      <c r="D4392" s="1" t="s">
        <v>4463</v>
      </c>
      <c r="E4392" s="1" t="s">
        <v>7532</v>
      </c>
      <c r="F4392" s="1" t="s">
        <v>8486</v>
      </c>
      <c r="G4392" s="1">
        <v>15132</v>
      </c>
      <c r="H4392" s="1" t="s">
        <v>46</v>
      </c>
    </row>
    <row r="4393" spans="1:8" x14ac:dyDescent="0.25">
      <c r="A4393" s="99">
        <v>460233</v>
      </c>
      <c r="B4393" s="99" t="s">
        <v>570</v>
      </c>
      <c r="D4393" s="1" t="s">
        <v>4463</v>
      </c>
      <c r="E4393" s="1" t="s">
        <v>7532</v>
      </c>
      <c r="F4393" s="1" t="s">
        <v>8486</v>
      </c>
      <c r="G4393" s="1">
        <v>18332</v>
      </c>
      <c r="H4393" s="1" t="s">
        <v>46</v>
      </c>
    </row>
    <row r="4394" spans="1:8" x14ac:dyDescent="0.25">
      <c r="A4394" s="99">
        <v>460234</v>
      </c>
      <c r="B4394" s="99" t="s">
        <v>571</v>
      </c>
      <c r="D4394" s="1" t="s">
        <v>4463</v>
      </c>
      <c r="E4394" s="1" t="s">
        <v>7532</v>
      </c>
      <c r="F4394" s="1" t="s">
        <v>8486</v>
      </c>
      <c r="G4394" s="1">
        <v>19132</v>
      </c>
      <c r="H4394" s="1" t="s">
        <v>46</v>
      </c>
    </row>
    <row r="4395" spans="1:8" x14ac:dyDescent="0.25">
      <c r="A4395" s="99">
        <v>460235</v>
      </c>
      <c r="B4395" s="99" t="s">
        <v>572</v>
      </c>
      <c r="D4395" s="1" t="s">
        <v>4463</v>
      </c>
      <c r="E4395" s="1" t="s">
        <v>7532</v>
      </c>
      <c r="F4395" s="1" t="s">
        <v>8486</v>
      </c>
      <c r="G4395" s="1">
        <v>19195</v>
      </c>
      <c r="H4395" s="1" t="s">
        <v>46</v>
      </c>
    </row>
    <row r="4396" spans="1:8" x14ac:dyDescent="0.25">
      <c r="A4396" s="99">
        <v>460236</v>
      </c>
      <c r="B4396" s="99" t="s">
        <v>573</v>
      </c>
      <c r="D4396" s="1" t="s">
        <v>4463</v>
      </c>
      <c r="E4396" s="1" t="s">
        <v>7532</v>
      </c>
      <c r="F4396" s="1" t="s">
        <v>8486</v>
      </c>
      <c r="G4396" s="1">
        <v>19217</v>
      </c>
      <c r="H4396" s="1" t="s">
        <v>46</v>
      </c>
    </row>
    <row r="4397" spans="1:8" x14ac:dyDescent="0.25">
      <c r="A4397" s="99">
        <v>460238</v>
      </c>
      <c r="B4397" s="99" t="s">
        <v>574</v>
      </c>
      <c r="D4397" s="1" t="s">
        <v>4463</v>
      </c>
      <c r="E4397" s="1" t="s">
        <v>7532</v>
      </c>
      <c r="F4397" s="1" t="s">
        <v>8486</v>
      </c>
      <c r="G4397" s="1">
        <v>18566</v>
      </c>
      <c r="H4397" s="1" t="s">
        <v>46</v>
      </c>
    </row>
    <row r="4398" spans="1:8" x14ac:dyDescent="0.25">
      <c r="A4398" s="99">
        <v>460259</v>
      </c>
      <c r="B4398" s="99" t="s">
        <v>575</v>
      </c>
      <c r="D4398" s="1" t="s">
        <v>4463</v>
      </c>
      <c r="E4398" s="1" t="s">
        <v>7532</v>
      </c>
      <c r="F4398" s="1" t="s">
        <v>8486</v>
      </c>
      <c r="G4398" s="1">
        <v>16699</v>
      </c>
      <c r="H4398" s="1" t="s">
        <v>46</v>
      </c>
    </row>
    <row r="4399" spans="1:8" x14ac:dyDescent="0.25">
      <c r="A4399" s="99">
        <v>460260</v>
      </c>
      <c r="B4399" s="99" t="s">
        <v>576</v>
      </c>
      <c r="D4399" s="1" t="s">
        <v>4463</v>
      </c>
      <c r="E4399" s="1" t="s">
        <v>7532</v>
      </c>
      <c r="F4399" s="1" t="s">
        <v>8486</v>
      </c>
      <c r="G4399" s="1">
        <v>17510</v>
      </c>
      <c r="H4399" s="1" t="s">
        <v>46</v>
      </c>
    </row>
    <row r="4400" spans="1:8" x14ac:dyDescent="0.25">
      <c r="A4400" s="99">
        <v>460261</v>
      </c>
      <c r="B4400" s="99" t="s">
        <v>577</v>
      </c>
      <c r="D4400" s="1" t="s">
        <v>4463</v>
      </c>
      <c r="E4400" s="1" t="s">
        <v>7532</v>
      </c>
      <c r="F4400" s="1" t="s">
        <v>8486</v>
      </c>
      <c r="G4400" s="1">
        <v>17553</v>
      </c>
      <c r="H4400" s="1" t="s">
        <v>46</v>
      </c>
    </row>
    <row r="4401" spans="1:8" x14ac:dyDescent="0.25">
      <c r="A4401" s="99">
        <v>460262</v>
      </c>
      <c r="B4401" s="99" t="s">
        <v>578</v>
      </c>
      <c r="D4401" s="1" t="s">
        <v>4463</v>
      </c>
      <c r="E4401" s="1" t="s">
        <v>7532</v>
      </c>
      <c r="F4401" s="1" t="s">
        <v>8486</v>
      </c>
      <c r="G4401" s="1">
        <v>17521</v>
      </c>
      <c r="H4401" s="1" t="s">
        <v>46</v>
      </c>
    </row>
    <row r="4402" spans="1:8" x14ac:dyDescent="0.25">
      <c r="A4402" s="99">
        <v>460264</v>
      </c>
      <c r="B4402" s="99" t="s">
        <v>579</v>
      </c>
      <c r="D4402" s="1" t="s">
        <v>4463</v>
      </c>
      <c r="E4402" s="1" t="s">
        <v>7532</v>
      </c>
      <c r="F4402" s="1" t="s">
        <v>8486</v>
      </c>
      <c r="G4402" s="1">
        <v>17287</v>
      </c>
      <c r="H4402" s="1" t="s">
        <v>46</v>
      </c>
    </row>
    <row r="4403" spans="1:8" x14ac:dyDescent="0.25">
      <c r="A4403" s="99">
        <v>460265</v>
      </c>
      <c r="B4403" s="99" t="s">
        <v>580</v>
      </c>
      <c r="D4403" s="1" t="s">
        <v>4463</v>
      </c>
      <c r="E4403" s="1" t="s">
        <v>7532</v>
      </c>
      <c r="F4403" s="1" t="s">
        <v>8486</v>
      </c>
      <c r="G4403" s="1">
        <v>20229</v>
      </c>
      <c r="H4403" s="1" t="s">
        <v>46</v>
      </c>
    </row>
    <row r="4404" spans="1:8" x14ac:dyDescent="0.25">
      <c r="A4404" s="99">
        <v>460266</v>
      </c>
      <c r="B4404" s="99" t="s">
        <v>581</v>
      </c>
      <c r="D4404" s="1" t="s">
        <v>4463</v>
      </c>
      <c r="E4404" s="1" t="s">
        <v>7532</v>
      </c>
      <c r="F4404" s="1" t="s">
        <v>8486</v>
      </c>
      <c r="G4404" s="1">
        <v>21414</v>
      </c>
      <c r="H4404" s="1" t="s">
        <v>46</v>
      </c>
    </row>
    <row r="4405" spans="1:8" x14ac:dyDescent="0.25">
      <c r="A4405" s="99">
        <v>460267</v>
      </c>
      <c r="B4405" s="99" t="s">
        <v>582</v>
      </c>
      <c r="D4405" s="1" t="s">
        <v>4463</v>
      </c>
      <c r="E4405" s="1" t="s">
        <v>7532</v>
      </c>
      <c r="F4405" s="1" t="s">
        <v>8486</v>
      </c>
      <c r="G4405" s="1">
        <v>21455</v>
      </c>
      <c r="H4405" s="1" t="s">
        <v>46</v>
      </c>
    </row>
    <row r="4406" spans="1:8" x14ac:dyDescent="0.25">
      <c r="A4406" s="99">
        <v>460268</v>
      </c>
      <c r="B4406" s="99" t="s">
        <v>583</v>
      </c>
      <c r="D4406" s="1" t="s">
        <v>4463</v>
      </c>
      <c r="E4406" s="1" t="s">
        <v>7532</v>
      </c>
      <c r="F4406" s="1" t="s">
        <v>8486</v>
      </c>
      <c r="G4406" s="1">
        <v>21425</v>
      </c>
      <c r="H4406" s="1" t="s">
        <v>46</v>
      </c>
    </row>
    <row r="4407" spans="1:8" x14ac:dyDescent="0.25">
      <c r="A4407" s="99">
        <v>460270</v>
      </c>
      <c r="B4407" s="99" t="s">
        <v>584</v>
      </c>
      <c r="D4407" s="1" t="s">
        <v>4463</v>
      </c>
      <c r="E4407" s="1" t="s">
        <v>7532</v>
      </c>
      <c r="F4407" s="1" t="s">
        <v>8486</v>
      </c>
      <c r="G4407" s="1">
        <v>20646</v>
      </c>
      <c r="H4407" s="1" t="s">
        <v>46</v>
      </c>
    </row>
    <row r="4408" spans="1:8" x14ac:dyDescent="0.25">
      <c r="A4408" s="99">
        <v>460271</v>
      </c>
      <c r="B4408" s="99" t="s">
        <v>585</v>
      </c>
      <c r="D4408" s="1" t="s">
        <v>4463</v>
      </c>
      <c r="E4408" s="1" t="s">
        <v>7532</v>
      </c>
      <c r="F4408" s="1" t="s">
        <v>8486</v>
      </c>
      <c r="G4408" s="1">
        <v>16699</v>
      </c>
      <c r="H4408" s="1" t="s">
        <v>46</v>
      </c>
    </row>
    <row r="4409" spans="1:8" x14ac:dyDescent="0.25">
      <c r="A4409" s="99">
        <v>460272</v>
      </c>
      <c r="B4409" s="99" t="s">
        <v>586</v>
      </c>
      <c r="D4409" s="1" t="s">
        <v>4463</v>
      </c>
      <c r="E4409" s="1" t="s">
        <v>7532</v>
      </c>
      <c r="F4409" s="1" t="s">
        <v>8486</v>
      </c>
      <c r="G4409" s="1">
        <v>17510</v>
      </c>
      <c r="H4409" s="1" t="s">
        <v>46</v>
      </c>
    </row>
    <row r="4410" spans="1:8" x14ac:dyDescent="0.25">
      <c r="A4410" s="99">
        <v>460273</v>
      </c>
      <c r="B4410" s="99" t="s">
        <v>587</v>
      </c>
      <c r="D4410" s="1" t="s">
        <v>4463</v>
      </c>
      <c r="E4410" s="1" t="s">
        <v>7532</v>
      </c>
      <c r="F4410" s="1" t="s">
        <v>8486</v>
      </c>
      <c r="G4410" s="1">
        <v>17553</v>
      </c>
      <c r="H4410" s="1" t="s">
        <v>46</v>
      </c>
    </row>
    <row r="4411" spans="1:8" x14ac:dyDescent="0.25">
      <c r="A4411" s="99">
        <v>460274</v>
      </c>
      <c r="B4411" s="99" t="s">
        <v>588</v>
      </c>
      <c r="D4411" s="1" t="s">
        <v>4463</v>
      </c>
      <c r="E4411" s="1" t="s">
        <v>7532</v>
      </c>
      <c r="F4411" s="1" t="s">
        <v>8486</v>
      </c>
      <c r="G4411" s="1">
        <v>17521</v>
      </c>
      <c r="H4411" s="1" t="s">
        <v>46</v>
      </c>
    </row>
    <row r="4412" spans="1:8" x14ac:dyDescent="0.25">
      <c r="A4412" s="99">
        <v>460276</v>
      </c>
      <c r="B4412" s="99" t="s">
        <v>589</v>
      </c>
      <c r="D4412" s="1" t="s">
        <v>4463</v>
      </c>
      <c r="E4412" s="1" t="s">
        <v>7532</v>
      </c>
      <c r="F4412" s="1" t="s">
        <v>8486</v>
      </c>
      <c r="G4412" s="1">
        <v>17287</v>
      </c>
      <c r="H4412" s="1" t="s">
        <v>46</v>
      </c>
    </row>
    <row r="4413" spans="1:8" x14ac:dyDescent="0.25">
      <c r="A4413" s="99">
        <v>460277</v>
      </c>
      <c r="B4413" s="99" t="s">
        <v>590</v>
      </c>
      <c r="D4413" s="1" t="s">
        <v>4463</v>
      </c>
      <c r="E4413" s="1" t="s">
        <v>7532</v>
      </c>
      <c r="F4413" s="1" t="s">
        <v>8486</v>
      </c>
      <c r="G4413" s="1">
        <v>20229</v>
      </c>
      <c r="H4413" s="1" t="s">
        <v>46</v>
      </c>
    </row>
    <row r="4414" spans="1:8" x14ac:dyDescent="0.25">
      <c r="A4414" s="99">
        <v>460278</v>
      </c>
      <c r="B4414" s="99" t="s">
        <v>591</v>
      </c>
      <c r="D4414" s="1" t="s">
        <v>4463</v>
      </c>
      <c r="E4414" s="1" t="s">
        <v>7532</v>
      </c>
      <c r="F4414" s="1" t="s">
        <v>8486</v>
      </c>
      <c r="G4414" s="1">
        <v>21414</v>
      </c>
      <c r="H4414" s="1" t="s">
        <v>46</v>
      </c>
    </row>
    <row r="4415" spans="1:8" x14ac:dyDescent="0.25">
      <c r="A4415" s="99">
        <v>460279</v>
      </c>
      <c r="B4415" s="99" t="s">
        <v>592</v>
      </c>
      <c r="D4415" s="1" t="s">
        <v>4463</v>
      </c>
      <c r="E4415" s="1" t="s">
        <v>7532</v>
      </c>
      <c r="F4415" s="1" t="s">
        <v>8486</v>
      </c>
      <c r="G4415" s="1">
        <v>21455</v>
      </c>
      <c r="H4415" s="1" t="s">
        <v>46</v>
      </c>
    </row>
    <row r="4416" spans="1:8" x14ac:dyDescent="0.25">
      <c r="A4416" s="99">
        <v>460280</v>
      </c>
      <c r="B4416" s="99" t="s">
        <v>593</v>
      </c>
      <c r="D4416" s="1" t="s">
        <v>4463</v>
      </c>
      <c r="E4416" s="1" t="s">
        <v>7532</v>
      </c>
      <c r="F4416" s="1" t="s">
        <v>8486</v>
      </c>
      <c r="G4416" s="1">
        <v>21425</v>
      </c>
      <c r="H4416" s="1" t="s">
        <v>46</v>
      </c>
    </row>
    <row r="4417" spans="1:8" x14ac:dyDescent="0.25">
      <c r="A4417" s="99">
        <v>460282</v>
      </c>
      <c r="B4417" s="99" t="s">
        <v>594</v>
      </c>
      <c r="D4417" s="1" t="s">
        <v>4463</v>
      </c>
      <c r="E4417" s="1" t="s">
        <v>7532</v>
      </c>
      <c r="F4417" s="1" t="s">
        <v>8486</v>
      </c>
      <c r="G4417" s="1">
        <v>20646</v>
      </c>
      <c r="H4417" s="1" t="s">
        <v>46</v>
      </c>
    </row>
    <row r="4418" spans="1:8" x14ac:dyDescent="0.25">
      <c r="A4418" s="99">
        <v>460303</v>
      </c>
      <c r="B4418" s="99" t="s">
        <v>667</v>
      </c>
      <c r="D4418" s="1" t="s">
        <v>4463</v>
      </c>
      <c r="E4418" s="1" t="s">
        <v>7532</v>
      </c>
      <c r="F4418" s="1" t="s">
        <v>8486</v>
      </c>
      <c r="G4418" s="1">
        <v>19675</v>
      </c>
      <c r="H4418" s="1" t="s">
        <v>46</v>
      </c>
    </row>
    <row r="4419" spans="1:8" x14ac:dyDescent="0.25">
      <c r="A4419" s="99">
        <v>460304</v>
      </c>
      <c r="B4419" s="99" t="s">
        <v>668</v>
      </c>
      <c r="D4419" s="1" t="s">
        <v>4463</v>
      </c>
      <c r="E4419" s="1" t="s">
        <v>7532</v>
      </c>
      <c r="F4419" s="1" t="s">
        <v>8486</v>
      </c>
      <c r="G4419" s="1">
        <v>21189</v>
      </c>
      <c r="H4419" s="1" t="s">
        <v>46</v>
      </c>
    </row>
    <row r="4420" spans="1:8" x14ac:dyDescent="0.25">
      <c r="A4420" s="99">
        <v>460305</v>
      </c>
      <c r="B4420" s="99" t="s">
        <v>669</v>
      </c>
      <c r="D4420" s="1" t="s">
        <v>4463</v>
      </c>
      <c r="E4420" s="1" t="s">
        <v>7532</v>
      </c>
      <c r="F4420" s="1" t="s">
        <v>8486</v>
      </c>
      <c r="G4420" s="1">
        <v>21211</v>
      </c>
      <c r="H4420" s="1" t="s">
        <v>46</v>
      </c>
    </row>
    <row r="4421" spans="1:8" x14ac:dyDescent="0.25">
      <c r="A4421" s="99">
        <v>460306</v>
      </c>
      <c r="B4421" s="99" t="s">
        <v>670</v>
      </c>
      <c r="D4421" s="1" t="s">
        <v>4463</v>
      </c>
      <c r="E4421" s="1" t="s">
        <v>7532</v>
      </c>
      <c r="F4421" s="1" t="s">
        <v>8486</v>
      </c>
      <c r="G4421" s="1">
        <v>21295</v>
      </c>
      <c r="H4421" s="1" t="s">
        <v>46</v>
      </c>
    </row>
    <row r="4422" spans="1:8" x14ac:dyDescent="0.25">
      <c r="A4422" s="99">
        <v>460308</v>
      </c>
      <c r="B4422" s="99" t="s">
        <v>671</v>
      </c>
      <c r="D4422" s="1" t="s">
        <v>4463</v>
      </c>
      <c r="E4422" s="1" t="s">
        <v>7532</v>
      </c>
      <c r="F4422" s="1" t="s">
        <v>8486</v>
      </c>
      <c r="G4422" s="1">
        <v>20326</v>
      </c>
      <c r="H4422" s="1" t="s">
        <v>46</v>
      </c>
    </row>
    <row r="4423" spans="1:8" x14ac:dyDescent="0.25">
      <c r="A4423" s="99">
        <v>460309</v>
      </c>
      <c r="B4423" s="99" t="s">
        <v>672</v>
      </c>
      <c r="D4423" s="1" t="s">
        <v>4463</v>
      </c>
      <c r="E4423" s="1" t="s">
        <v>7532</v>
      </c>
      <c r="F4423" s="1" t="s">
        <v>8486</v>
      </c>
      <c r="G4423" s="1">
        <v>22875</v>
      </c>
      <c r="H4423" s="1" t="s">
        <v>46</v>
      </c>
    </row>
    <row r="4424" spans="1:8" x14ac:dyDescent="0.25">
      <c r="A4424" s="99">
        <v>460310</v>
      </c>
      <c r="B4424" s="99" t="s">
        <v>673</v>
      </c>
      <c r="D4424" s="1" t="s">
        <v>4463</v>
      </c>
      <c r="E4424" s="1" t="s">
        <v>7532</v>
      </c>
      <c r="F4424" s="1" t="s">
        <v>8486</v>
      </c>
      <c r="G4424" s="1">
        <v>23951</v>
      </c>
      <c r="H4424" s="1" t="s">
        <v>46</v>
      </c>
    </row>
    <row r="4425" spans="1:8" x14ac:dyDescent="0.25">
      <c r="A4425" s="99">
        <v>460311</v>
      </c>
      <c r="B4425" s="99" t="s">
        <v>674</v>
      </c>
      <c r="D4425" s="1" t="s">
        <v>4463</v>
      </c>
      <c r="E4425" s="1" t="s">
        <v>7532</v>
      </c>
      <c r="F4425" s="1" t="s">
        <v>8486</v>
      </c>
      <c r="G4425" s="1">
        <v>24015</v>
      </c>
      <c r="H4425" s="1" t="s">
        <v>46</v>
      </c>
    </row>
    <row r="4426" spans="1:8" x14ac:dyDescent="0.25">
      <c r="A4426" s="99">
        <v>460312</v>
      </c>
      <c r="B4426" s="99" t="s">
        <v>675</v>
      </c>
      <c r="D4426" s="1" t="s">
        <v>4463</v>
      </c>
      <c r="E4426" s="1" t="s">
        <v>7532</v>
      </c>
      <c r="F4426" s="1" t="s">
        <v>8486</v>
      </c>
      <c r="G4426" s="1">
        <v>24175</v>
      </c>
      <c r="H4426" s="1" t="s">
        <v>46</v>
      </c>
    </row>
    <row r="4427" spans="1:8" x14ac:dyDescent="0.25">
      <c r="A4427" s="99">
        <v>460314</v>
      </c>
      <c r="B4427" s="99" t="s">
        <v>676</v>
      </c>
      <c r="D4427" s="1" t="s">
        <v>4463</v>
      </c>
      <c r="E4427" s="1" t="s">
        <v>7532</v>
      </c>
      <c r="F4427" s="1" t="s">
        <v>8486</v>
      </c>
      <c r="G4427" s="1">
        <v>23162</v>
      </c>
      <c r="H4427" s="1" t="s">
        <v>46</v>
      </c>
    </row>
    <row r="4428" spans="1:8" x14ac:dyDescent="0.25">
      <c r="A4428" s="99">
        <v>460315</v>
      </c>
      <c r="B4428" s="99" t="s">
        <v>677</v>
      </c>
      <c r="D4428" s="1" t="s">
        <v>4463</v>
      </c>
      <c r="E4428" s="1" t="s">
        <v>7532</v>
      </c>
      <c r="F4428" s="1" t="s">
        <v>8486</v>
      </c>
      <c r="G4428" s="1">
        <v>19675</v>
      </c>
      <c r="H4428" s="1" t="s">
        <v>46</v>
      </c>
    </row>
    <row r="4429" spans="1:8" x14ac:dyDescent="0.25">
      <c r="A4429" s="99">
        <v>460316</v>
      </c>
      <c r="B4429" s="99" t="s">
        <v>678</v>
      </c>
      <c r="D4429" s="1" t="s">
        <v>4463</v>
      </c>
      <c r="E4429" s="1" t="s">
        <v>7532</v>
      </c>
      <c r="F4429" s="1" t="s">
        <v>8486</v>
      </c>
      <c r="G4429" s="1">
        <v>21189</v>
      </c>
      <c r="H4429" s="1" t="s">
        <v>46</v>
      </c>
    </row>
    <row r="4430" spans="1:8" x14ac:dyDescent="0.25">
      <c r="A4430" s="99">
        <v>460317</v>
      </c>
      <c r="B4430" s="99" t="s">
        <v>679</v>
      </c>
      <c r="D4430" s="1" t="s">
        <v>4463</v>
      </c>
      <c r="E4430" s="1" t="s">
        <v>7532</v>
      </c>
      <c r="F4430" s="1" t="s">
        <v>8486</v>
      </c>
      <c r="G4430" s="1">
        <v>21211</v>
      </c>
      <c r="H4430" s="1" t="s">
        <v>46</v>
      </c>
    </row>
    <row r="4431" spans="1:8" x14ac:dyDescent="0.25">
      <c r="A4431" s="99">
        <v>460318</v>
      </c>
      <c r="B4431" s="99" t="s">
        <v>680</v>
      </c>
      <c r="D4431" s="1" t="s">
        <v>4463</v>
      </c>
      <c r="E4431" s="1" t="s">
        <v>7532</v>
      </c>
      <c r="F4431" s="1" t="s">
        <v>8486</v>
      </c>
      <c r="G4431" s="1">
        <v>21295</v>
      </c>
      <c r="H4431" s="1" t="s">
        <v>46</v>
      </c>
    </row>
    <row r="4432" spans="1:8" x14ac:dyDescent="0.25">
      <c r="A4432" s="99">
        <v>460320</v>
      </c>
      <c r="B4432" s="99" t="s">
        <v>681</v>
      </c>
      <c r="D4432" s="1" t="s">
        <v>4463</v>
      </c>
      <c r="E4432" s="1" t="s">
        <v>7532</v>
      </c>
      <c r="F4432" s="1" t="s">
        <v>8486</v>
      </c>
      <c r="G4432" s="1">
        <v>20326</v>
      </c>
      <c r="H4432" s="1" t="s">
        <v>46</v>
      </c>
    </row>
    <row r="4433" spans="1:8" x14ac:dyDescent="0.25">
      <c r="A4433" s="99">
        <v>460321</v>
      </c>
      <c r="B4433" s="99" t="s">
        <v>682</v>
      </c>
      <c r="D4433" s="1" t="s">
        <v>4463</v>
      </c>
      <c r="E4433" s="1" t="s">
        <v>7532</v>
      </c>
      <c r="F4433" s="1" t="s">
        <v>8486</v>
      </c>
      <c r="G4433" s="1">
        <v>22875</v>
      </c>
      <c r="H4433" s="1" t="s">
        <v>46</v>
      </c>
    </row>
    <row r="4434" spans="1:8" x14ac:dyDescent="0.25">
      <c r="A4434" s="99">
        <v>460322</v>
      </c>
      <c r="B4434" s="99" t="s">
        <v>683</v>
      </c>
      <c r="D4434" s="1" t="s">
        <v>4463</v>
      </c>
      <c r="E4434" s="1" t="s">
        <v>7532</v>
      </c>
      <c r="F4434" s="1" t="s">
        <v>8486</v>
      </c>
      <c r="G4434" s="1">
        <v>23951</v>
      </c>
      <c r="H4434" s="1" t="s">
        <v>46</v>
      </c>
    </row>
    <row r="4435" spans="1:8" x14ac:dyDescent="0.25">
      <c r="A4435" s="99">
        <v>460323</v>
      </c>
      <c r="B4435" s="99" t="s">
        <v>684</v>
      </c>
      <c r="D4435" s="1" t="s">
        <v>4463</v>
      </c>
      <c r="E4435" s="1" t="s">
        <v>7532</v>
      </c>
      <c r="F4435" s="1" t="s">
        <v>8486</v>
      </c>
      <c r="G4435" s="1">
        <v>24015</v>
      </c>
      <c r="H4435" s="1" t="s">
        <v>46</v>
      </c>
    </row>
    <row r="4436" spans="1:8" x14ac:dyDescent="0.25">
      <c r="A4436" s="99">
        <v>460324</v>
      </c>
      <c r="B4436" s="99" t="s">
        <v>685</v>
      </c>
      <c r="D4436" s="1" t="s">
        <v>4463</v>
      </c>
      <c r="E4436" s="1" t="s">
        <v>7532</v>
      </c>
      <c r="F4436" s="1" t="s">
        <v>8486</v>
      </c>
      <c r="G4436" s="1">
        <v>24175</v>
      </c>
      <c r="H4436" s="1" t="s">
        <v>46</v>
      </c>
    </row>
    <row r="4437" spans="1:8" x14ac:dyDescent="0.25">
      <c r="A4437" s="99">
        <v>460326</v>
      </c>
      <c r="B4437" s="99" t="s">
        <v>686</v>
      </c>
      <c r="D4437" s="1" t="s">
        <v>4463</v>
      </c>
      <c r="E4437" s="1" t="s">
        <v>7532</v>
      </c>
      <c r="F4437" s="1" t="s">
        <v>8486</v>
      </c>
      <c r="G4437" s="1">
        <v>23162</v>
      </c>
      <c r="H4437" s="1" t="s">
        <v>46</v>
      </c>
    </row>
    <row r="4438" spans="1:8" x14ac:dyDescent="0.25">
      <c r="A4438" s="99">
        <v>460347</v>
      </c>
      <c r="B4438" s="99" t="s">
        <v>687</v>
      </c>
      <c r="D4438" s="1" t="s">
        <v>4463</v>
      </c>
      <c r="E4438" s="1" t="s">
        <v>7532</v>
      </c>
      <c r="F4438" s="1" t="s">
        <v>8486</v>
      </c>
      <c r="G4438" s="1">
        <v>23888</v>
      </c>
      <c r="H4438" s="1" t="s">
        <v>46</v>
      </c>
    </row>
    <row r="4439" spans="1:8" x14ac:dyDescent="0.25">
      <c r="A4439" s="99">
        <v>460348</v>
      </c>
      <c r="B4439" s="99" t="s">
        <v>688</v>
      </c>
      <c r="D4439" s="1" t="s">
        <v>4463</v>
      </c>
      <c r="E4439" s="1" t="s">
        <v>7532</v>
      </c>
      <c r="F4439" s="1" t="s">
        <v>8486</v>
      </c>
      <c r="G4439" s="1">
        <v>25636</v>
      </c>
      <c r="H4439" s="1" t="s">
        <v>46</v>
      </c>
    </row>
    <row r="4440" spans="1:8" x14ac:dyDescent="0.25">
      <c r="A4440" s="99">
        <v>460349</v>
      </c>
      <c r="B4440" s="99" t="s">
        <v>689</v>
      </c>
      <c r="D4440" s="1" t="s">
        <v>4463</v>
      </c>
      <c r="E4440" s="1" t="s">
        <v>7532</v>
      </c>
      <c r="F4440" s="1" t="s">
        <v>8486</v>
      </c>
      <c r="G4440" s="1">
        <v>25658</v>
      </c>
      <c r="H4440" s="1" t="s">
        <v>46</v>
      </c>
    </row>
    <row r="4441" spans="1:8" x14ac:dyDescent="0.25">
      <c r="A4441" s="99">
        <v>460352</v>
      </c>
      <c r="B4441" s="99" t="s">
        <v>690</v>
      </c>
      <c r="D4441" s="1" t="s">
        <v>4463</v>
      </c>
      <c r="E4441" s="1" t="s">
        <v>7532</v>
      </c>
      <c r="F4441" s="1" t="s">
        <v>8486</v>
      </c>
      <c r="G4441" s="1">
        <v>24687</v>
      </c>
      <c r="H4441" s="1" t="s">
        <v>46</v>
      </c>
    </row>
    <row r="4442" spans="1:8" x14ac:dyDescent="0.25">
      <c r="A4442" s="99">
        <v>460353</v>
      </c>
      <c r="B4442" s="99" t="s">
        <v>691</v>
      </c>
      <c r="D4442" s="1" t="s">
        <v>4463</v>
      </c>
      <c r="E4442" s="1" t="s">
        <v>7532</v>
      </c>
      <c r="F4442" s="1" t="s">
        <v>8486</v>
      </c>
      <c r="G4442" s="1">
        <v>27236</v>
      </c>
      <c r="H4442" s="1" t="s">
        <v>46</v>
      </c>
    </row>
    <row r="4443" spans="1:8" x14ac:dyDescent="0.25">
      <c r="A4443" s="99">
        <v>460354</v>
      </c>
      <c r="B4443" s="99" t="s">
        <v>692</v>
      </c>
      <c r="D4443" s="1" t="s">
        <v>4463</v>
      </c>
      <c r="E4443" s="1" t="s">
        <v>7532</v>
      </c>
      <c r="F4443" s="1" t="s">
        <v>8486</v>
      </c>
      <c r="G4443" s="1">
        <v>28963</v>
      </c>
      <c r="H4443" s="1" t="s">
        <v>46</v>
      </c>
    </row>
    <row r="4444" spans="1:8" x14ac:dyDescent="0.25">
      <c r="A4444" s="99">
        <v>460355</v>
      </c>
      <c r="B4444" s="99" t="s">
        <v>693</v>
      </c>
      <c r="D4444" s="1" t="s">
        <v>4463</v>
      </c>
      <c r="E4444" s="1" t="s">
        <v>7532</v>
      </c>
      <c r="F4444" s="1" t="s">
        <v>8486</v>
      </c>
      <c r="G4444" s="1">
        <v>28996</v>
      </c>
      <c r="H4444" s="1" t="s">
        <v>46</v>
      </c>
    </row>
    <row r="4445" spans="1:8" x14ac:dyDescent="0.25">
      <c r="A4445" s="99">
        <v>460358</v>
      </c>
      <c r="B4445" s="99" t="s">
        <v>694</v>
      </c>
      <c r="D4445" s="1" t="s">
        <v>4463</v>
      </c>
      <c r="E4445" s="1" t="s">
        <v>7532</v>
      </c>
      <c r="F4445" s="1" t="s">
        <v>8486</v>
      </c>
      <c r="G4445" s="1">
        <v>28100</v>
      </c>
      <c r="H4445" s="1" t="s">
        <v>46</v>
      </c>
    </row>
    <row r="4446" spans="1:8" x14ac:dyDescent="0.25">
      <c r="A4446" s="99">
        <v>460359</v>
      </c>
      <c r="B4446" s="99" t="s">
        <v>695</v>
      </c>
      <c r="D4446" s="1" t="s">
        <v>4463</v>
      </c>
      <c r="E4446" s="1" t="s">
        <v>7532</v>
      </c>
      <c r="F4446" s="1" t="s">
        <v>8486</v>
      </c>
      <c r="G4446" s="1">
        <v>23888</v>
      </c>
      <c r="H4446" s="1" t="s">
        <v>46</v>
      </c>
    </row>
    <row r="4447" spans="1:8" x14ac:dyDescent="0.25">
      <c r="A4447" s="99">
        <v>460360</v>
      </c>
      <c r="B4447" s="99" t="s">
        <v>696</v>
      </c>
      <c r="D4447" s="1" t="s">
        <v>4463</v>
      </c>
      <c r="E4447" s="1" t="s">
        <v>7532</v>
      </c>
      <c r="F4447" s="1" t="s">
        <v>8486</v>
      </c>
      <c r="G4447" s="1">
        <v>25636</v>
      </c>
      <c r="H4447" s="1" t="s">
        <v>46</v>
      </c>
    </row>
    <row r="4448" spans="1:8" x14ac:dyDescent="0.25">
      <c r="A4448" s="99">
        <v>460361</v>
      </c>
      <c r="B4448" s="99" t="s">
        <v>697</v>
      </c>
      <c r="D4448" s="1" t="s">
        <v>4463</v>
      </c>
      <c r="E4448" s="1" t="s">
        <v>7532</v>
      </c>
      <c r="F4448" s="1" t="s">
        <v>8486</v>
      </c>
      <c r="G4448" s="1">
        <v>25658</v>
      </c>
      <c r="H4448" s="1" t="s">
        <v>46</v>
      </c>
    </row>
    <row r="4449" spans="1:8" x14ac:dyDescent="0.25">
      <c r="A4449" s="99">
        <v>460364</v>
      </c>
      <c r="B4449" s="99" t="s">
        <v>698</v>
      </c>
      <c r="D4449" s="1" t="s">
        <v>4463</v>
      </c>
      <c r="E4449" s="1" t="s">
        <v>7532</v>
      </c>
      <c r="F4449" s="1" t="s">
        <v>8486</v>
      </c>
      <c r="G4449" s="1">
        <v>24687</v>
      </c>
      <c r="H4449" s="1" t="s">
        <v>46</v>
      </c>
    </row>
    <row r="4450" spans="1:8" x14ac:dyDescent="0.25">
      <c r="A4450" s="99">
        <v>460365</v>
      </c>
      <c r="B4450" s="99" t="s">
        <v>699</v>
      </c>
      <c r="D4450" s="1" t="s">
        <v>4463</v>
      </c>
      <c r="E4450" s="1" t="s">
        <v>7532</v>
      </c>
      <c r="F4450" s="1" t="s">
        <v>8486</v>
      </c>
      <c r="G4450" s="1">
        <v>27236</v>
      </c>
      <c r="H4450" s="1" t="s">
        <v>46</v>
      </c>
    </row>
    <row r="4451" spans="1:8" x14ac:dyDescent="0.25">
      <c r="A4451" s="99">
        <v>460366</v>
      </c>
      <c r="B4451" s="99" t="s">
        <v>700</v>
      </c>
      <c r="D4451" s="1" t="s">
        <v>4463</v>
      </c>
      <c r="E4451" s="1" t="s">
        <v>7532</v>
      </c>
      <c r="F4451" s="1" t="s">
        <v>8486</v>
      </c>
      <c r="G4451" s="1">
        <v>28963</v>
      </c>
      <c r="H4451" s="1" t="s">
        <v>46</v>
      </c>
    </row>
    <row r="4452" spans="1:8" x14ac:dyDescent="0.25">
      <c r="A4452" s="99">
        <v>460367</v>
      </c>
      <c r="B4452" s="99" t="s">
        <v>701</v>
      </c>
      <c r="D4452" s="1" t="s">
        <v>4463</v>
      </c>
      <c r="E4452" s="1" t="s">
        <v>7532</v>
      </c>
      <c r="F4452" s="1" t="s">
        <v>8486</v>
      </c>
      <c r="G4452" s="1">
        <v>28996</v>
      </c>
      <c r="H4452" s="1" t="s">
        <v>46</v>
      </c>
    </row>
    <row r="4453" spans="1:8" x14ac:dyDescent="0.25">
      <c r="A4453" s="99">
        <v>460370</v>
      </c>
      <c r="B4453" s="99" t="s">
        <v>702</v>
      </c>
      <c r="D4453" s="1" t="s">
        <v>4463</v>
      </c>
      <c r="E4453" s="1" t="s">
        <v>7532</v>
      </c>
      <c r="F4453" s="1" t="s">
        <v>8486</v>
      </c>
      <c r="G4453" s="1">
        <v>28100</v>
      </c>
      <c r="H4453" s="1" t="s">
        <v>46</v>
      </c>
    </row>
    <row r="4454" spans="1:8" x14ac:dyDescent="0.25">
      <c r="A4454" s="99">
        <v>460391</v>
      </c>
      <c r="B4454" s="99" t="s">
        <v>703</v>
      </c>
      <c r="D4454" s="1" t="s">
        <v>4463</v>
      </c>
      <c r="E4454" s="1" t="s">
        <v>7532</v>
      </c>
      <c r="F4454" s="1" t="s">
        <v>8486</v>
      </c>
      <c r="G4454" s="1">
        <v>26159</v>
      </c>
      <c r="H4454" s="1" t="s">
        <v>46</v>
      </c>
    </row>
    <row r="4455" spans="1:8" x14ac:dyDescent="0.25">
      <c r="A4455" s="99">
        <v>460392</v>
      </c>
      <c r="B4455" s="99" t="s">
        <v>704</v>
      </c>
      <c r="D4455" s="1" t="s">
        <v>4463</v>
      </c>
      <c r="E4455" s="1" t="s">
        <v>7532</v>
      </c>
      <c r="F4455" s="1" t="s">
        <v>8486</v>
      </c>
      <c r="G4455" s="1">
        <v>27908</v>
      </c>
      <c r="H4455" s="1" t="s">
        <v>46</v>
      </c>
    </row>
    <row r="4456" spans="1:8" x14ac:dyDescent="0.25">
      <c r="A4456" s="99">
        <v>460395</v>
      </c>
      <c r="B4456" s="99" t="s">
        <v>705</v>
      </c>
      <c r="D4456" s="1" t="s">
        <v>4463</v>
      </c>
      <c r="E4456" s="1" t="s">
        <v>7532</v>
      </c>
      <c r="F4456" s="1" t="s">
        <v>8486</v>
      </c>
      <c r="G4456" s="1">
        <v>27173</v>
      </c>
      <c r="H4456" s="1" t="s">
        <v>46</v>
      </c>
    </row>
    <row r="4457" spans="1:8" x14ac:dyDescent="0.25">
      <c r="A4457" s="99">
        <v>460396</v>
      </c>
      <c r="B4457" s="99" t="s">
        <v>706</v>
      </c>
      <c r="D4457" s="1" t="s">
        <v>4463</v>
      </c>
      <c r="E4457" s="1" t="s">
        <v>7532</v>
      </c>
      <c r="F4457" s="1" t="s">
        <v>8486</v>
      </c>
      <c r="G4457" s="1">
        <v>29466</v>
      </c>
      <c r="H4457" s="1" t="s">
        <v>46</v>
      </c>
    </row>
    <row r="4458" spans="1:8" x14ac:dyDescent="0.25">
      <c r="A4458" s="99">
        <v>460397</v>
      </c>
      <c r="B4458" s="99" t="s">
        <v>707</v>
      </c>
      <c r="D4458" s="1" t="s">
        <v>4463</v>
      </c>
      <c r="E4458" s="1" t="s">
        <v>7532</v>
      </c>
      <c r="F4458" s="1" t="s">
        <v>8486</v>
      </c>
      <c r="G4458" s="1">
        <v>31213</v>
      </c>
      <c r="H4458" s="1" t="s">
        <v>46</v>
      </c>
    </row>
    <row r="4459" spans="1:8" x14ac:dyDescent="0.25">
      <c r="A4459" s="99">
        <v>460400</v>
      </c>
      <c r="B4459" s="99" t="s">
        <v>708</v>
      </c>
      <c r="D4459" s="1" t="s">
        <v>4463</v>
      </c>
      <c r="E4459" s="1" t="s">
        <v>7532</v>
      </c>
      <c r="F4459" s="1" t="s">
        <v>8486</v>
      </c>
      <c r="G4459" s="1">
        <v>30414</v>
      </c>
      <c r="H4459" s="1" t="s">
        <v>46</v>
      </c>
    </row>
    <row r="4460" spans="1:8" x14ac:dyDescent="0.25">
      <c r="A4460" s="99">
        <v>460401</v>
      </c>
      <c r="B4460" s="99" t="s">
        <v>709</v>
      </c>
      <c r="D4460" s="1" t="s">
        <v>4463</v>
      </c>
      <c r="E4460" s="1" t="s">
        <v>7532</v>
      </c>
      <c r="F4460" s="1" t="s">
        <v>8486</v>
      </c>
      <c r="G4460" s="1">
        <v>26159</v>
      </c>
      <c r="H4460" s="1" t="s">
        <v>46</v>
      </c>
    </row>
    <row r="4461" spans="1:8" x14ac:dyDescent="0.25">
      <c r="A4461" s="99">
        <v>460402</v>
      </c>
      <c r="B4461" s="99" t="s">
        <v>710</v>
      </c>
      <c r="D4461" s="1" t="s">
        <v>4463</v>
      </c>
      <c r="E4461" s="1" t="s">
        <v>7532</v>
      </c>
      <c r="F4461" s="1" t="s">
        <v>8486</v>
      </c>
      <c r="G4461" s="1">
        <v>27908</v>
      </c>
      <c r="H4461" s="1" t="s">
        <v>46</v>
      </c>
    </row>
    <row r="4462" spans="1:8" x14ac:dyDescent="0.25">
      <c r="A4462" s="99">
        <v>460405</v>
      </c>
      <c r="B4462" s="99" t="s">
        <v>711</v>
      </c>
      <c r="D4462" s="1" t="s">
        <v>4463</v>
      </c>
      <c r="E4462" s="1" t="s">
        <v>7532</v>
      </c>
      <c r="F4462" s="1" t="s">
        <v>8486</v>
      </c>
      <c r="G4462" s="1">
        <v>27173</v>
      </c>
      <c r="H4462" s="1" t="s">
        <v>46</v>
      </c>
    </row>
    <row r="4463" spans="1:8" x14ac:dyDescent="0.25">
      <c r="A4463" s="99">
        <v>460406</v>
      </c>
      <c r="B4463" s="99" t="s">
        <v>712</v>
      </c>
      <c r="D4463" s="1" t="s">
        <v>4463</v>
      </c>
      <c r="E4463" s="1" t="s">
        <v>7532</v>
      </c>
      <c r="F4463" s="1" t="s">
        <v>8486</v>
      </c>
      <c r="G4463" s="1">
        <v>29466</v>
      </c>
      <c r="H4463" s="1" t="s">
        <v>46</v>
      </c>
    </row>
    <row r="4464" spans="1:8" x14ac:dyDescent="0.25">
      <c r="A4464" s="99">
        <v>460407</v>
      </c>
      <c r="B4464" s="99" t="s">
        <v>713</v>
      </c>
      <c r="D4464" s="1" t="s">
        <v>4463</v>
      </c>
      <c r="E4464" s="1" t="s">
        <v>7532</v>
      </c>
      <c r="F4464" s="1" t="s">
        <v>8486</v>
      </c>
      <c r="G4464" s="1">
        <v>31213</v>
      </c>
      <c r="H4464" s="1" t="s">
        <v>46</v>
      </c>
    </row>
    <row r="4465" spans="1:8" x14ac:dyDescent="0.25">
      <c r="A4465" s="99">
        <v>460410</v>
      </c>
      <c r="B4465" s="99" t="s">
        <v>714</v>
      </c>
      <c r="D4465" s="1" t="s">
        <v>4463</v>
      </c>
      <c r="E4465" s="1" t="s">
        <v>7532</v>
      </c>
      <c r="F4465" s="1" t="s">
        <v>8486</v>
      </c>
      <c r="G4465" s="1">
        <v>30414</v>
      </c>
      <c r="H4465" s="1" t="s">
        <v>46</v>
      </c>
    </row>
    <row r="4466" spans="1:8" x14ac:dyDescent="0.25">
      <c r="A4466" s="99">
        <v>461891</v>
      </c>
      <c r="B4466" s="99" t="s">
        <v>3420</v>
      </c>
      <c r="D4466" s="1" t="s">
        <v>4463</v>
      </c>
      <c r="E4466" s="1" t="s">
        <v>7532</v>
      </c>
      <c r="F4466" s="1" t="s">
        <v>8486</v>
      </c>
      <c r="G4466" s="1">
        <v>19501</v>
      </c>
      <c r="H4466" s="1" t="s">
        <v>46</v>
      </c>
    </row>
    <row r="4467" spans="1:8" x14ac:dyDescent="0.25">
      <c r="A4467" s="99">
        <v>461892</v>
      </c>
      <c r="B4467" s="99" t="s">
        <v>3421</v>
      </c>
      <c r="D4467" s="1" t="s">
        <v>4463</v>
      </c>
      <c r="E4467" s="1" t="s">
        <v>7532</v>
      </c>
      <c r="F4467" s="1" t="s">
        <v>8486</v>
      </c>
      <c r="G4467" s="1">
        <v>21006</v>
      </c>
      <c r="H4467" s="1" t="s">
        <v>46</v>
      </c>
    </row>
    <row r="4468" spans="1:8" x14ac:dyDescent="0.25">
      <c r="A4468" s="99">
        <v>461893</v>
      </c>
      <c r="B4468" s="99" t="s">
        <v>3422</v>
      </c>
      <c r="D4468" s="1" t="s">
        <v>4463</v>
      </c>
      <c r="E4468" s="1" t="s">
        <v>7532</v>
      </c>
      <c r="F4468" s="1" t="s">
        <v>8486</v>
      </c>
      <c r="G4468" s="1">
        <v>21021</v>
      </c>
      <c r="H4468" s="1" t="s">
        <v>46</v>
      </c>
    </row>
    <row r="4469" spans="1:8" x14ac:dyDescent="0.25">
      <c r="A4469" s="99">
        <v>461894</v>
      </c>
      <c r="B4469" s="99" t="s">
        <v>3423</v>
      </c>
      <c r="D4469" s="1" t="s">
        <v>4463</v>
      </c>
      <c r="E4469" s="1" t="s">
        <v>7532</v>
      </c>
      <c r="F4469" s="1" t="s">
        <v>8486</v>
      </c>
      <c r="G4469" s="1">
        <v>21105</v>
      </c>
      <c r="H4469" s="1" t="s">
        <v>46</v>
      </c>
    </row>
    <row r="4470" spans="1:8" x14ac:dyDescent="0.25">
      <c r="A4470" s="99">
        <v>461896</v>
      </c>
      <c r="B4470" s="99" t="s">
        <v>3424</v>
      </c>
      <c r="D4470" s="1" t="s">
        <v>4463</v>
      </c>
      <c r="E4470" s="1" t="s">
        <v>7532</v>
      </c>
      <c r="F4470" s="1" t="s">
        <v>8486</v>
      </c>
      <c r="G4470" s="1">
        <v>20148</v>
      </c>
      <c r="H4470" s="1" t="s">
        <v>46</v>
      </c>
    </row>
    <row r="4471" spans="1:8" x14ac:dyDescent="0.25">
      <c r="A4471" s="99">
        <v>461897</v>
      </c>
      <c r="B4471" s="99" t="s">
        <v>3425</v>
      </c>
      <c r="D4471" s="1" t="s">
        <v>4463</v>
      </c>
      <c r="E4471" s="1" t="s">
        <v>7532</v>
      </c>
      <c r="F4471" s="1" t="s">
        <v>8486</v>
      </c>
      <c r="G4471" s="1">
        <v>22676</v>
      </c>
      <c r="H4471" s="1" t="s">
        <v>46</v>
      </c>
    </row>
    <row r="4472" spans="1:8" x14ac:dyDescent="0.25">
      <c r="A4472" s="99">
        <v>461898</v>
      </c>
      <c r="B4472" s="99" t="s">
        <v>3426</v>
      </c>
      <c r="D4472" s="1" t="s">
        <v>4463</v>
      </c>
      <c r="E4472" s="1" t="s">
        <v>7532</v>
      </c>
      <c r="F4472" s="1" t="s">
        <v>8486</v>
      </c>
      <c r="G4472" s="1">
        <v>23747</v>
      </c>
      <c r="H4472" s="1" t="s">
        <v>46</v>
      </c>
    </row>
    <row r="4473" spans="1:8" x14ac:dyDescent="0.25">
      <c r="A4473" s="99">
        <v>461899</v>
      </c>
      <c r="B4473" s="99" t="s">
        <v>3427</v>
      </c>
      <c r="D4473" s="1" t="s">
        <v>4463</v>
      </c>
      <c r="E4473" s="1" t="s">
        <v>7532</v>
      </c>
      <c r="F4473" s="1" t="s">
        <v>8486</v>
      </c>
      <c r="G4473" s="1">
        <v>23806</v>
      </c>
      <c r="H4473" s="1" t="s">
        <v>46</v>
      </c>
    </row>
    <row r="4474" spans="1:8" x14ac:dyDescent="0.25">
      <c r="A4474" s="99">
        <v>461900</v>
      </c>
      <c r="B4474" s="99" t="s">
        <v>3428</v>
      </c>
      <c r="D4474" s="1" t="s">
        <v>4463</v>
      </c>
      <c r="E4474" s="1" t="s">
        <v>7532</v>
      </c>
      <c r="F4474" s="1" t="s">
        <v>8486</v>
      </c>
      <c r="G4474" s="1">
        <v>24044</v>
      </c>
      <c r="H4474" s="1" t="s">
        <v>46</v>
      </c>
    </row>
    <row r="4475" spans="1:8" x14ac:dyDescent="0.25">
      <c r="A4475" s="99">
        <v>461902</v>
      </c>
      <c r="B4475" s="99" t="s">
        <v>3429</v>
      </c>
      <c r="D4475" s="1" t="s">
        <v>4463</v>
      </c>
      <c r="E4475" s="1" t="s">
        <v>7532</v>
      </c>
      <c r="F4475" s="1" t="s">
        <v>8486</v>
      </c>
      <c r="G4475" s="1">
        <v>23193</v>
      </c>
      <c r="H4475" s="1" t="s">
        <v>46</v>
      </c>
    </row>
    <row r="4476" spans="1:8" x14ac:dyDescent="0.25">
      <c r="A4476" s="99">
        <v>461903</v>
      </c>
      <c r="B4476" s="99" t="s">
        <v>3430</v>
      </c>
      <c r="D4476" s="1" t="s">
        <v>4463</v>
      </c>
      <c r="E4476" s="1" t="s">
        <v>7532</v>
      </c>
      <c r="F4476" s="1" t="s">
        <v>8486</v>
      </c>
      <c r="G4476" s="1">
        <v>19501</v>
      </c>
      <c r="H4476" s="1" t="s">
        <v>46</v>
      </c>
    </row>
    <row r="4477" spans="1:8" x14ac:dyDescent="0.25">
      <c r="A4477" s="99">
        <v>461904</v>
      </c>
      <c r="B4477" s="99" t="s">
        <v>3431</v>
      </c>
      <c r="D4477" s="1" t="s">
        <v>4463</v>
      </c>
      <c r="E4477" s="1" t="s">
        <v>7532</v>
      </c>
      <c r="F4477" s="1" t="s">
        <v>8486</v>
      </c>
      <c r="G4477" s="1">
        <v>21006</v>
      </c>
      <c r="H4477" s="1" t="s">
        <v>46</v>
      </c>
    </row>
    <row r="4478" spans="1:8" x14ac:dyDescent="0.25">
      <c r="A4478" s="99">
        <v>461905</v>
      </c>
      <c r="B4478" s="99" t="s">
        <v>3432</v>
      </c>
      <c r="D4478" s="1" t="s">
        <v>4463</v>
      </c>
      <c r="E4478" s="1" t="s">
        <v>7532</v>
      </c>
      <c r="F4478" s="1" t="s">
        <v>8486</v>
      </c>
      <c r="G4478" s="1">
        <v>21021</v>
      </c>
      <c r="H4478" s="1" t="s">
        <v>46</v>
      </c>
    </row>
    <row r="4479" spans="1:8" x14ac:dyDescent="0.25">
      <c r="A4479" s="99">
        <v>461906</v>
      </c>
      <c r="B4479" s="99" t="s">
        <v>3433</v>
      </c>
      <c r="D4479" s="1" t="s">
        <v>4463</v>
      </c>
      <c r="E4479" s="1" t="s">
        <v>7532</v>
      </c>
      <c r="F4479" s="1" t="s">
        <v>8486</v>
      </c>
      <c r="G4479" s="1">
        <v>21105</v>
      </c>
      <c r="H4479" s="1" t="s">
        <v>46</v>
      </c>
    </row>
    <row r="4480" spans="1:8" x14ac:dyDescent="0.25">
      <c r="A4480" s="99">
        <v>461908</v>
      </c>
      <c r="B4480" s="99" t="s">
        <v>3434</v>
      </c>
      <c r="D4480" s="1" t="s">
        <v>4463</v>
      </c>
      <c r="E4480" s="1" t="s">
        <v>7532</v>
      </c>
      <c r="F4480" s="1" t="s">
        <v>8486</v>
      </c>
      <c r="G4480" s="1">
        <v>20148</v>
      </c>
      <c r="H4480" s="1" t="s">
        <v>46</v>
      </c>
    </row>
    <row r="4481" spans="1:8" x14ac:dyDescent="0.25">
      <c r="A4481" s="99">
        <v>461909</v>
      </c>
      <c r="B4481" s="99" t="s">
        <v>3435</v>
      </c>
      <c r="D4481" s="1" t="s">
        <v>4463</v>
      </c>
      <c r="E4481" s="1" t="s">
        <v>7532</v>
      </c>
      <c r="F4481" s="1" t="s">
        <v>8486</v>
      </c>
      <c r="G4481" s="1">
        <v>22676</v>
      </c>
      <c r="H4481" s="1" t="s">
        <v>46</v>
      </c>
    </row>
    <row r="4482" spans="1:8" x14ac:dyDescent="0.25">
      <c r="A4482" s="99">
        <v>461910</v>
      </c>
      <c r="B4482" s="99" t="s">
        <v>3436</v>
      </c>
      <c r="D4482" s="1" t="s">
        <v>4463</v>
      </c>
      <c r="E4482" s="1" t="s">
        <v>7532</v>
      </c>
      <c r="F4482" s="1" t="s">
        <v>8486</v>
      </c>
      <c r="G4482" s="1">
        <v>23747</v>
      </c>
      <c r="H4482" s="1" t="s">
        <v>46</v>
      </c>
    </row>
    <row r="4483" spans="1:8" x14ac:dyDescent="0.25">
      <c r="A4483" s="99">
        <v>461911</v>
      </c>
      <c r="B4483" s="99" t="s">
        <v>3437</v>
      </c>
      <c r="D4483" s="1" t="s">
        <v>4463</v>
      </c>
      <c r="E4483" s="1" t="s">
        <v>7532</v>
      </c>
      <c r="F4483" s="1" t="s">
        <v>8486</v>
      </c>
      <c r="G4483" s="1">
        <v>23806</v>
      </c>
      <c r="H4483" s="1" t="s">
        <v>46</v>
      </c>
    </row>
    <row r="4484" spans="1:8" x14ac:dyDescent="0.25">
      <c r="A4484" s="99">
        <v>461912</v>
      </c>
      <c r="B4484" s="99" t="s">
        <v>3438</v>
      </c>
      <c r="D4484" s="1" t="s">
        <v>4463</v>
      </c>
      <c r="E4484" s="1" t="s">
        <v>7532</v>
      </c>
      <c r="F4484" s="1" t="s">
        <v>8486</v>
      </c>
      <c r="G4484" s="1">
        <v>24044</v>
      </c>
      <c r="H4484" s="1" t="s">
        <v>46</v>
      </c>
    </row>
    <row r="4485" spans="1:8" x14ac:dyDescent="0.25">
      <c r="A4485" s="99">
        <v>461914</v>
      </c>
      <c r="B4485" s="99" t="s">
        <v>3439</v>
      </c>
      <c r="D4485" s="1" t="s">
        <v>4463</v>
      </c>
      <c r="E4485" s="1" t="s">
        <v>7532</v>
      </c>
      <c r="F4485" s="1" t="s">
        <v>8486</v>
      </c>
      <c r="G4485" s="1">
        <v>23193</v>
      </c>
      <c r="H4485" s="1" t="s">
        <v>46</v>
      </c>
    </row>
    <row r="4486" spans="1:8" x14ac:dyDescent="0.25">
      <c r="A4486" s="99">
        <v>490650</v>
      </c>
      <c r="B4486" s="99" t="s">
        <v>5761</v>
      </c>
      <c r="D4486" s="1" t="s">
        <v>4463</v>
      </c>
      <c r="E4486" s="1" t="s">
        <v>7532</v>
      </c>
      <c r="F4486" s="1" t="s">
        <v>8486</v>
      </c>
      <c r="G4486" s="1">
        <v>13582</v>
      </c>
      <c r="H4486" s="1" t="s">
        <v>46</v>
      </c>
    </row>
    <row r="4487" spans="1:8" x14ac:dyDescent="0.25">
      <c r="A4487" s="99">
        <v>490651</v>
      </c>
      <c r="B4487" s="99" t="s">
        <v>5762</v>
      </c>
      <c r="D4487" s="1" t="s">
        <v>4463</v>
      </c>
      <c r="E4487" s="1" t="s">
        <v>7532</v>
      </c>
      <c r="F4487" s="1" t="s">
        <v>8486</v>
      </c>
      <c r="G4487" s="1">
        <v>15469</v>
      </c>
      <c r="H4487" s="1" t="s">
        <v>46</v>
      </c>
    </row>
    <row r="4488" spans="1:8" x14ac:dyDescent="0.25">
      <c r="A4488" s="99">
        <v>490652</v>
      </c>
      <c r="B4488" s="99" t="s">
        <v>5764</v>
      </c>
      <c r="D4488" s="1" t="s">
        <v>4463</v>
      </c>
      <c r="E4488" s="1" t="s">
        <v>7532</v>
      </c>
      <c r="F4488" s="1" t="s">
        <v>8486</v>
      </c>
      <c r="G4488" s="1">
        <v>15521</v>
      </c>
      <c r="H4488" s="1" t="s">
        <v>46</v>
      </c>
    </row>
    <row r="4489" spans="1:8" x14ac:dyDescent="0.25">
      <c r="A4489" s="99">
        <v>490653</v>
      </c>
      <c r="B4489" s="99" t="s">
        <v>5766</v>
      </c>
      <c r="D4489" s="1" t="s">
        <v>4463</v>
      </c>
      <c r="E4489" s="1" t="s">
        <v>7532</v>
      </c>
      <c r="F4489" s="1" t="s">
        <v>8486</v>
      </c>
      <c r="G4489" s="1">
        <v>15548</v>
      </c>
      <c r="H4489" s="1" t="s">
        <v>46</v>
      </c>
    </row>
    <row r="4490" spans="1:8" x14ac:dyDescent="0.25">
      <c r="A4490" s="99">
        <v>490654</v>
      </c>
      <c r="B4490" s="99" t="s">
        <v>5768</v>
      </c>
      <c r="D4490" s="1" t="s">
        <v>4463</v>
      </c>
      <c r="E4490" s="1" t="s">
        <v>7532</v>
      </c>
      <c r="F4490" s="1" t="s">
        <v>8486</v>
      </c>
      <c r="G4490" s="1">
        <v>14474</v>
      </c>
      <c r="H4490" s="1" t="s">
        <v>46</v>
      </c>
    </row>
    <row r="4491" spans="1:8" x14ac:dyDescent="0.25">
      <c r="A4491" s="99">
        <v>490655</v>
      </c>
      <c r="B4491" s="99" t="s">
        <v>5770</v>
      </c>
      <c r="D4491" s="1" t="s">
        <v>4463</v>
      </c>
      <c r="E4491" s="1" t="s">
        <v>7532</v>
      </c>
      <c r="F4491" s="1" t="s">
        <v>8486</v>
      </c>
      <c r="G4491" s="1">
        <v>17576</v>
      </c>
      <c r="H4491" s="1" t="s">
        <v>46</v>
      </c>
    </row>
    <row r="4492" spans="1:8" x14ac:dyDescent="0.25">
      <c r="A4492" s="99">
        <v>490656</v>
      </c>
      <c r="B4492" s="99" t="s">
        <v>5763</v>
      </c>
      <c r="D4492" s="1" t="s">
        <v>4463</v>
      </c>
      <c r="E4492" s="1" t="s">
        <v>7532</v>
      </c>
      <c r="F4492" s="1" t="s">
        <v>8486</v>
      </c>
      <c r="G4492" s="1">
        <v>18391</v>
      </c>
      <c r="H4492" s="1" t="s">
        <v>46</v>
      </c>
    </row>
    <row r="4493" spans="1:8" x14ac:dyDescent="0.25">
      <c r="A4493" s="99">
        <v>490657</v>
      </c>
      <c r="B4493" s="99" t="s">
        <v>5765</v>
      </c>
      <c r="D4493" s="1" t="s">
        <v>4463</v>
      </c>
      <c r="E4493" s="1" t="s">
        <v>7532</v>
      </c>
      <c r="F4493" s="1" t="s">
        <v>8486</v>
      </c>
      <c r="G4493" s="1">
        <v>18450</v>
      </c>
      <c r="H4493" s="1" t="s">
        <v>46</v>
      </c>
    </row>
    <row r="4494" spans="1:8" x14ac:dyDescent="0.25">
      <c r="A4494" s="99">
        <v>490658</v>
      </c>
      <c r="B4494" s="99" t="s">
        <v>5767</v>
      </c>
      <c r="D4494" s="1" t="s">
        <v>4463</v>
      </c>
      <c r="E4494" s="1" t="s">
        <v>7532</v>
      </c>
      <c r="F4494" s="1" t="s">
        <v>8486</v>
      </c>
      <c r="G4494" s="1">
        <v>18474</v>
      </c>
      <c r="H4494" s="1" t="s">
        <v>46</v>
      </c>
    </row>
    <row r="4495" spans="1:8" x14ac:dyDescent="0.25">
      <c r="A4495" s="99">
        <v>490659</v>
      </c>
      <c r="B4495" s="99" t="s">
        <v>5769</v>
      </c>
      <c r="D4495" s="1" t="s">
        <v>4463</v>
      </c>
      <c r="E4495" s="1" t="s">
        <v>7532</v>
      </c>
      <c r="F4495" s="1" t="s">
        <v>8486</v>
      </c>
      <c r="G4495" s="1">
        <v>17807</v>
      </c>
      <c r="H4495" s="1" t="s">
        <v>46</v>
      </c>
    </row>
    <row r="4496" spans="1:8" x14ac:dyDescent="0.25">
      <c r="A4496" s="99">
        <v>490660</v>
      </c>
      <c r="B4496" s="99" t="s">
        <v>5771</v>
      </c>
      <c r="D4496" s="1" t="s">
        <v>4463</v>
      </c>
      <c r="E4496" s="1" t="s">
        <v>7532</v>
      </c>
      <c r="F4496" s="1" t="s">
        <v>8486</v>
      </c>
      <c r="G4496" s="1">
        <v>13582</v>
      </c>
      <c r="H4496" s="1" t="s">
        <v>46</v>
      </c>
    </row>
    <row r="4497" spans="1:8" x14ac:dyDescent="0.25">
      <c r="A4497" s="99">
        <v>490661</v>
      </c>
      <c r="B4497" s="99" t="s">
        <v>5772</v>
      </c>
      <c r="D4497" s="1" t="s">
        <v>4463</v>
      </c>
      <c r="E4497" s="1" t="s">
        <v>7532</v>
      </c>
      <c r="F4497" s="1" t="s">
        <v>8486</v>
      </c>
      <c r="G4497" s="1">
        <v>15469</v>
      </c>
      <c r="H4497" s="1" t="s">
        <v>46</v>
      </c>
    </row>
    <row r="4498" spans="1:8" x14ac:dyDescent="0.25">
      <c r="A4498" s="99">
        <v>490662</v>
      </c>
      <c r="B4498" s="99" t="s">
        <v>5774</v>
      </c>
      <c r="D4498" s="1" t="s">
        <v>4463</v>
      </c>
      <c r="E4498" s="1" t="s">
        <v>7532</v>
      </c>
      <c r="F4498" s="1" t="s">
        <v>8486</v>
      </c>
      <c r="G4498" s="1">
        <v>15521</v>
      </c>
      <c r="H4498" s="1" t="s">
        <v>46</v>
      </c>
    </row>
    <row r="4499" spans="1:8" x14ac:dyDescent="0.25">
      <c r="A4499" s="99">
        <v>490663</v>
      </c>
      <c r="B4499" s="99" t="s">
        <v>5776</v>
      </c>
      <c r="D4499" s="1" t="s">
        <v>4463</v>
      </c>
      <c r="E4499" s="1" t="s">
        <v>7532</v>
      </c>
      <c r="F4499" s="1" t="s">
        <v>8486</v>
      </c>
      <c r="G4499" s="1">
        <v>15548</v>
      </c>
      <c r="H4499" s="1" t="s">
        <v>46</v>
      </c>
    </row>
    <row r="4500" spans="1:8" x14ac:dyDescent="0.25">
      <c r="A4500" s="99">
        <v>490664</v>
      </c>
      <c r="B4500" s="99" t="s">
        <v>5778</v>
      </c>
      <c r="D4500" s="1" t="s">
        <v>4463</v>
      </c>
      <c r="E4500" s="1" t="s">
        <v>7532</v>
      </c>
      <c r="F4500" s="1" t="s">
        <v>8486</v>
      </c>
      <c r="G4500" s="1">
        <v>14474</v>
      </c>
      <c r="H4500" s="1" t="s">
        <v>46</v>
      </c>
    </row>
    <row r="4501" spans="1:8" x14ac:dyDescent="0.25">
      <c r="A4501" s="99">
        <v>490665</v>
      </c>
      <c r="B4501" s="99" t="s">
        <v>5780</v>
      </c>
      <c r="D4501" s="1" t="s">
        <v>4463</v>
      </c>
      <c r="E4501" s="1" t="s">
        <v>7532</v>
      </c>
      <c r="F4501" s="1" t="s">
        <v>8486</v>
      </c>
      <c r="G4501" s="1">
        <v>17576</v>
      </c>
      <c r="H4501" s="1" t="s">
        <v>46</v>
      </c>
    </row>
    <row r="4502" spans="1:8" x14ac:dyDescent="0.25">
      <c r="A4502" s="99">
        <v>490666</v>
      </c>
      <c r="B4502" s="99" t="s">
        <v>5773</v>
      </c>
      <c r="D4502" s="1" t="s">
        <v>4463</v>
      </c>
      <c r="E4502" s="1" t="s">
        <v>7532</v>
      </c>
      <c r="F4502" s="1" t="s">
        <v>8486</v>
      </c>
      <c r="G4502" s="1">
        <v>18391</v>
      </c>
      <c r="H4502" s="1" t="s">
        <v>46</v>
      </c>
    </row>
    <row r="4503" spans="1:8" x14ac:dyDescent="0.25">
      <c r="A4503" s="99">
        <v>490667</v>
      </c>
      <c r="B4503" s="99" t="s">
        <v>5775</v>
      </c>
      <c r="D4503" s="1" t="s">
        <v>4463</v>
      </c>
      <c r="E4503" s="1" t="s">
        <v>7532</v>
      </c>
      <c r="F4503" s="1" t="s">
        <v>8486</v>
      </c>
      <c r="G4503" s="1">
        <v>18450</v>
      </c>
      <c r="H4503" s="1" t="s">
        <v>46</v>
      </c>
    </row>
    <row r="4504" spans="1:8" x14ac:dyDescent="0.25">
      <c r="A4504" s="99">
        <v>490668</v>
      </c>
      <c r="B4504" s="99" t="s">
        <v>5777</v>
      </c>
      <c r="D4504" s="1" t="s">
        <v>4463</v>
      </c>
      <c r="E4504" s="1" t="s">
        <v>7532</v>
      </c>
      <c r="F4504" s="1" t="s">
        <v>8486</v>
      </c>
      <c r="G4504" s="1">
        <v>18474</v>
      </c>
      <c r="H4504" s="1" t="s">
        <v>46</v>
      </c>
    </row>
    <row r="4505" spans="1:8" x14ac:dyDescent="0.25">
      <c r="A4505" s="99">
        <v>490669</v>
      </c>
      <c r="B4505" s="99" t="s">
        <v>5779</v>
      </c>
      <c r="D4505" s="1" t="s">
        <v>4463</v>
      </c>
      <c r="E4505" s="1" t="s">
        <v>7532</v>
      </c>
      <c r="F4505" s="1" t="s">
        <v>8486</v>
      </c>
      <c r="G4505" s="1">
        <v>17807</v>
      </c>
      <c r="H4505" s="1" t="s">
        <v>46</v>
      </c>
    </row>
    <row r="4506" spans="1:8" x14ac:dyDescent="0.25">
      <c r="A4506" s="99">
        <v>566723</v>
      </c>
      <c r="B4506" s="99" t="s">
        <v>7916</v>
      </c>
      <c r="D4506" s="1" t="s">
        <v>4463</v>
      </c>
      <c r="E4506" s="1" t="s">
        <v>7532</v>
      </c>
      <c r="F4506" s="1" t="s">
        <v>8486</v>
      </c>
      <c r="G4506" s="1">
        <v>17213</v>
      </c>
      <c r="H4506" s="1" t="s">
        <v>46</v>
      </c>
    </row>
    <row r="4507" spans="1:8" x14ac:dyDescent="0.25">
      <c r="A4507" s="99">
        <v>566724</v>
      </c>
      <c r="B4507" s="99" t="s">
        <v>7917</v>
      </c>
      <c r="D4507" s="1" t="s">
        <v>4463</v>
      </c>
      <c r="E4507" s="1" t="s">
        <v>7532</v>
      </c>
      <c r="F4507" s="1" t="s">
        <v>8486</v>
      </c>
      <c r="G4507" s="1">
        <v>19061</v>
      </c>
      <c r="H4507" s="1" t="s">
        <v>46</v>
      </c>
    </row>
    <row r="4508" spans="1:8" x14ac:dyDescent="0.25">
      <c r="A4508" s="99">
        <v>566725</v>
      </c>
      <c r="B4508" s="99" t="s">
        <v>7918</v>
      </c>
      <c r="D4508" s="1" t="s">
        <v>4463</v>
      </c>
      <c r="E4508" s="1" t="s">
        <v>7532</v>
      </c>
      <c r="F4508" s="1" t="s">
        <v>8486</v>
      </c>
      <c r="G4508" s="1">
        <v>19089</v>
      </c>
      <c r="H4508" s="1" t="s">
        <v>46</v>
      </c>
    </row>
    <row r="4509" spans="1:8" x14ac:dyDescent="0.25">
      <c r="A4509" s="99">
        <v>566726</v>
      </c>
      <c r="B4509" s="99" t="s">
        <v>7919</v>
      </c>
      <c r="D4509" s="1" t="s">
        <v>4463</v>
      </c>
      <c r="E4509" s="1" t="s">
        <v>7532</v>
      </c>
      <c r="F4509" s="1" t="s">
        <v>8486</v>
      </c>
      <c r="G4509" s="1">
        <v>19116</v>
      </c>
      <c r="H4509" s="1" t="s">
        <v>46</v>
      </c>
    </row>
    <row r="4510" spans="1:8" x14ac:dyDescent="0.25">
      <c r="A4510" s="99">
        <v>566727</v>
      </c>
      <c r="B4510" s="99" t="s">
        <v>7920</v>
      </c>
      <c r="D4510" s="1" t="s">
        <v>4463</v>
      </c>
      <c r="E4510" s="1" t="s">
        <v>7532</v>
      </c>
      <c r="F4510" s="1" t="s">
        <v>8486</v>
      </c>
      <c r="G4510" s="1">
        <v>17903</v>
      </c>
      <c r="H4510" s="1" t="s">
        <v>46</v>
      </c>
    </row>
    <row r="4511" spans="1:8" x14ac:dyDescent="0.25">
      <c r="A4511" s="99">
        <v>566728</v>
      </c>
      <c r="B4511" s="99" t="s">
        <v>7921</v>
      </c>
      <c r="D4511" s="1" t="s">
        <v>4463</v>
      </c>
      <c r="E4511" s="1" t="s">
        <v>7532</v>
      </c>
      <c r="F4511" s="1" t="s">
        <v>8486</v>
      </c>
      <c r="G4511" s="1">
        <v>17213</v>
      </c>
      <c r="H4511" s="1" t="s">
        <v>46</v>
      </c>
    </row>
    <row r="4512" spans="1:8" x14ac:dyDescent="0.25">
      <c r="A4512" s="99">
        <v>566729</v>
      </c>
      <c r="B4512" s="99" t="s">
        <v>7922</v>
      </c>
      <c r="D4512" s="1" t="s">
        <v>4463</v>
      </c>
      <c r="E4512" s="1" t="s">
        <v>7532</v>
      </c>
      <c r="F4512" s="1" t="s">
        <v>8486</v>
      </c>
      <c r="G4512" s="1">
        <v>19061</v>
      </c>
      <c r="H4512" s="1" t="s">
        <v>46</v>
      </c>
    </row>
    <row r="4513" spans="1:8" x14ac:dyDescent="0.25">
      <c r="A4513" s="99">
        <v>566730</v>
      </c>
      <c r="B4513" s="99" t="s">
        <v>7923</v>
      </c>
      <c r="D4513" s="1" t="s">
        <v>4463</v>
      </c>
      <c r="E4513" s="1" t="s">
        <v>7532</v>
      </c>
      <c r="F4513" s="1" t="s">
        <v>8486</v>
      </c>
      <c r="G4513" s="1">
        <v>19089</v>
      </c>
      <c r="H4513" s="1" t="s">
        <v>46</v>
      </c>
    </row>
    <row r="4514" spans="1:8" x14ac:dyDescent="0.25">
      <c r="A4514" s="99">
        <v>566731</v>
      </c>
      <c r="B4514" s="99" t="s">
        <v>7924</v>
      </c>
      <c r="D4514" s="1" t="s">
        <v>4463</v>
      </c>
      <c r="E4514" s="1" t="s">
        <v>7532</v>
      </c>
      <c r="F4514" s="1" t="s">
        <v>8486</v>
      </c>
      <c r="G4514" s="1">
        <v>19116</v>
      </c>
      <c r="H4514" s="1" t="s">
        <v>46</v>
      </c>
    </row>
    <row r="4515" spans="1:8" x14ac:dyDescent="0.25">
      <c r="A4515" s="99">
        <v>566732</v>
      </c>
      <c r="B4515" s="99" t="s">
        <v>7925</v>
      </c>
      <c r="D4515" s="1" t="s">
        <v>4463</v>
      </c>
      <c r="E4515" s="1" t="s">
        <v>7532</v>
      </c>
      <c r="F4515" s="1" t="s">
        <v>8486</v>
      </c>
      <c r="G4515" s="1">
        <v>17903</v>
      </c>
      <c r="H4515" s="1" t="s">
        <v>46</v>
      </c>
    </row>
    <row r="4516" spans="1:8" x14ac:dyDescent="0.25">
      <c r="A4516" s="99">
        <v>566733</v>
      </c>
      <c r="B4516" s="99" t="s">
        <v>7926</v>
      </c>
      <c r="D4516" s="1" t="s">
        <v>4463</v>
      </c>
      <c r="E4516" s="1" t="s">
        <v>7532</v>
      </c>
      <c r="F4516" s="1" t="s">
        <v>8486</v>
      </c>
      <c r="G4516" s="1">
        <v>17241</v>
      </c>
      <c r="H4516" s="1" t="s">
        <v>46</v>
      </c>
    </row>
    <row r="4517" spans="1:8" x14ac:dyDescent="0.25">
      <c r="A4517" s="99">
        <v>566734</v>
      </c>
      <c r="B4517" s="99" t="s">
        <v>7927</v>
      </c>
      <c r="D4517" s="1" t="s">
        <v>4463</v>
      </c>
      <c r="E4517" s="1" t="s">
        <v>7532</v>
      </c>
      <c r="F4517" s="1" t="s">
        <v>8486</v>
      </c>
      <c r="G4517" s="1">
        <v>19089</v>
      </c>
      <c r="H4517" s="1" t="s">
        <v>46</v>
      </c>
    </row>
    <row r="4518" spans="1:8" x14ac:dyDescent="0.25">
      <c r="A4518" s="99">
        <v>566735</v>
      </c>
      <c r="B4518" s="99" t="s">
        <v>7928</v>
      </c>
      <c r="D4518" s="1" t="s">
        <v>4463</v>
      </c>
      <c r="E4518" s="1" t="s">
        <v>7532</v>
      </c>
      <c r="F4518" s="1" t="s">
        <v>8486</v>
      </c>
      <c r="G4518" s="1">
        <v>19116</v>
      </c>
      <c r="H4518" s="1" t="s">
        <v>46</v>
      </c>
    </row>
    <row r="4519" spans="1:8" x14ac:dyDescent="0.25">
      <c r="A4519" s="99">
        <v>566736</v>
      </c>
      <c r="B4519" s="99" t="s">
        <v>7929</v>
      </c>
      <c r="D4519" s="1" t="s">
        <v>4463</v>
      </c>
      <c r="E4519" s="1" t="s">
        <v>7532</v>
      </c>
      <c r="F4519" s="1" t="s">
        <v>8486</v>
      </c>
      <c r="G4519" s="1">
        <v>19144</v>
      </c>
      <c r="H4519" s="1" t="s">
        <v>46</v>
      </c>
    </row>
    <row r="4520" spans="1:8" x14ac:dyDescent="0.25">
      <c r="A4520" s="99">
        <v>566737</v>
      </c>
      <c r="B4520" s="99" t="s">
        <v>7930</v>
      </c>
      <c r="D4520" s="1" t="s">
        <v>4463</v>
      </c>
      <c r="E4520" s="1" t="s">
        <v>7532</v>
      </c>
      <c r="F4520" s="1" t="s">
        <v>8486</v>
      </c>
      <c r="G4520" s="1">
        <v>17930</v>
      </c>
      <c r="H4520" s="1" t="s">
        <v>46</v>
      </c>
    </row>
    <row r="4521" spans="1:8" x14ac:dyDescent="0.25">
      <c r="A4521" s="99">
        <v>566738</v>
      </c>
      <c r="B4521" s="99" t="s">
        <v>7931</v>
      </c>
      <c r="D4521" s="1" t="s">
        <v>4463</v>
      </c>
      <c r="E4521" s="1" t="s">
        <v>7532</v>
      </c>
      <c r="F4521" s="1" t="s">
        <v>8486</v>
      </c>
      <c r="G4521" s="1">
        <v>17241</v>
      </c>
      <c r="H4521" s="1" t="s">
        <v>46</v>
      </c>
    </row>
    <row r="4522" spans="1:8" x14ac:dyDescent="0.25">
      <c r="A4522" s="99">
        <v>566739</v>
      </c>
      <c r="B4522" s="99" t="s">
        <v>7932</v>
      </c>
      <c r="D4522" s="1" t="s">
        <v>4463</v>
      </c>
      <c r="E4522" s="1" t="s">
        <v>7532</v>
      </c>
      <c r="F4522" s="1" t="s">
        <v>8486</v>
      </c>
      <c r="G4522" s="1">
        <v>19089</v>
      </c>
      <c r="H4522" s="1" t="s">
        <v>46</v>
      </c>
    </row>
    <row r="4523" spans="1:8" x14ac:dyDescent="0.25">
      <c r="A4523" s="99">
        <v>566740</v>
      </c>
      <c r="B4523" s="99" t="s">
        <v>7933</v>
      </c>
      <c r="D4523" s="1" t="s">
        <v>4463</v>
      </c>
      <c r="E4523" s="1" t="s">
        <v>7532</v>
      </c>
      <c r="F4523" s="1" t="s">
        <v>8486</v>
      </c>
      <c r="G4523" s="1">
        <v>19116</v>
      </c>
      <c r="H4523" s="1" t="s">
        <v>46</v>
      </c>
    </row>
    <row r="4524" spans="1:8" x14ac:dyDescent="0.25">
      <c r="A4524" s="99">
        <v>566741</v>
      </c>
      <c r="B4524" s="99" t="s">
        <v>7934</v>
      </c>
      <c r="D4524" s="1" t="s">
        <v>4463</v>
      </c>
      <c r="E4524" s="1" t="s">
        <v>7532</v>
      </c>
      <c r="F4524" s="1" t="s">
        <v>8486</v>
      </c>
      <c r="G4524" s="1">
        <v>19144</v>
      </c>
      <c r="H4524" s="1" t="s">
        <v>46</v>
      </c>
    </row>
    <row r="4525" spans="1:8" x14ac:dyDescent="0.25">
      <c r="A4525" s="99">
        <v>566742</v>
      </c>
      <c r="B4525" s="99" t="s">
        <v>7935</v>
      </c>
      <c r="D4525" s="1" t="s">
        <v>4463</v>
      </c>
      <c r="E4525" s="1" t="s">
        <v>7532</v>
      </c>
      <c r="F4525" s="1" t="s">
        <v>8486</v>
      </c>
      <c r="G4525" s="1">
        <v>17930</v>
      </c>
      <c r="H4525" s="1" t="s">
        <v>46</v>
      </c>
    </row>
    <row r="4526" spans="1:8" x14ac:dyDescent="0.25">
      <c r="A4526" s="99">
        <v>566743</v>
      </c>
      <c r="B4526" s="99" t="s">
        <v>7936</v>
      </c>
      <c r="D4526" s="1" t="s">
        <v>4463</v>
      </c>
      <c r="E4526" s="1" t="s">
        <v>7532</v>
      </c>
      <c r="F4526" s="1" t="s">
        <v>8486</v>
      </c>
      <c r="G4526" s="1">
        <v>17985</v>
      </c>
      <c r="H4526" s="1" t="s">
        <v>46</v>
      </c>
    </row>
    <row r="4527" spans="1:8" x14ac:dyDescent="0.25">
      <c r="A4527" s="99">
        <v>566744</v>
      </c>
      <c r="B4527" s="99" t="s">
        <v>7937</v>
      </c>
      <c r="D4527" s="1" t="s">
        <v>4463</v>
      </c>
      <c r="E4527" s="1" t="s">
        <v>7532</v>
      </c>
      <c r="F4527" s="1" t="s">
        <v>8486</v>
      </c>
      <c r="G4527" s="1">
        <v>19999</v>
      </c>
      <c r="H4527" s="1" t="s">
        <v>46</v>
      </c>
    </row>
    <row r="4528" spans="1:8" x14ac:dyDescent="0.25">
      <c r="A4528" s="99">
        <v>566745</v>
      </c>
      <c r="B4528" s="99" t="s">
        <v>7938</v>
      </c>
      <c r="D4528" s="1" t="s">
        <v>4463</v>
      </c>
      <c r="E4528" s="1" t="s">
        <v>7532</v>
      </c>
      <c r="F4528" s="1" t="s">
        <v>8486</v>
      </c>
      <c r="G4528" s="1">
        <v>19861</v>
      </c>
      <c r="H4528" s="1" t="s">
        <v>46</v>
      </c>
    </row>
    <row r="4529" spans="1:8" x14ac:dyDescent="0.25">
      <c r="A4529" s="99">
        <v>566746</v>
      </c>
      <c r="B4529" s="99" t="s">
        <v>7939</v>
      </c>
      <c r="D4529" s="1" t="s">
        <v>4463</v>
      </c>
      <c r="E4529" s="1" t="s">
        <v>7532</v>
      </c>
      <c r="F4529" s="1" t="s">
        <v>8486</v>
      </c>
      <c r="G4529" s="1">
        <v>19944</v>
      </c>
      <c r="H4529" s="1" t="s">
        <v>46</v>
      </c>
    </row>
    <row r="4530" spans="1:8" x14ac:dyDescent="0.25">
      <c r="A4530" s="99">
        <v>566747</v>
      </c>
      <c r="B4530" s="99" t="s">
        <v>7940</v>
      </c>
      <c r="D4530" s="1" t="s">
        <v>4463</v>
      </c>
      <c r="E4530" s="1" t="s">
        <v>7532</v>
      </c>
      <c r="F4530" s="1" t="s">
        <v>8486</v>
      </c>
      <c r="G4530" s="1">
        <v>18896</v>
      </c>
      <c r="H4530" s="1" t="s">
        <v>46</v>
      </c>
    </row>
    <row r="4531" spans="1:8" x14ac:dyDescent="0.25">
      <c r="A4531" s="99">
        <v>566748</v>
      </c>
      <c r="B4531" s="99" t="s">
        <v>7941</v>
      </c>
      <c r="D4531" s="1" t="s">
        <v>4463</v>
      </c>
      <c r="E4531" s="1" t="s">
        <v>7532</v>
      </c>
      <c r="F4531" s="1" t="s">
        <v>8486</v>
      </c>
      <c r="G4531" s="1">
        <v>17985</v>
      </c>
      <c r="H4531" s="1" t="s">
        <v>46</v>
      </c>
    </row>
    <row r="4532" spans="1:8" x14ac:dyDescent="0.25">
      <c r="A4532" s="99">
        <v>566749</v>
      </c>
      <c r="B4532" s="99" t="s">
        <v>7942</v>
      </c>
      <c r="D4532" s="1" t="s">
        <v>4463</v>
      </c>
      <c r="E4532" s="1" t="s">
        <v>7532</v>
      </c>
      <c r="F4532" s="1" t="s">
        <v>8486</v>
      </c>
      <c r="G4532" s="1">
        <v>19999</v>
      </c>
      <c r="H4532" s="1" t="s">
        <v>46</v>
      </c>
    </row>
    <row r="4533" spans="1:8" x14ac:dyDescent="0.25">
      <c r="A4533" s="99">
        <v>566750</v>
      </c>
      <c r="B4533" s="99" t="s">
        <v>7943</v>
      </c>
      <c r="D4533" s="1" t="s">
        <v>4463</v>
      </c>
      <c r="E4533" s="1" t="s">
        <v>7532</v>
      </c>
      <c r="F4533" s="1" t="s">
        <v>8486</v>
      </c>
      <c r="G4533" s="1">
        <v>19861</v>
      </c>
      <c r="H4533" s="1" t="s">
        <v>46</v>
      </c>
    </row>
    <row r="4534" spans="1:8" x14ac:dyDescent="0.25">
      <c r="A4534" s="99">
        <v>566751</v>
      </c>
      <c r="B4534" s="99" t="s">
        <v>7944</v>
      </c>
      <c r="D4534" s="1" t="s">
        <v>4463</v>
      </c>
      <c r="E4534" s="1" t="s">
        <v>7532</v>
      </c>
      <c r="F4534" s="1" t="s">
        <v>8486</v>
      </c>
      <c r="G4534" s="1">
        <v>19944</v>
      </c>
      <c r="H4534" s="1" t="s">
        <v>46</v>
      </c>
    </row>
    <row r="4535" spans="1:8" x14ac:dyDescent="0.25">
      <c r="A4535" s="99">
        <v>566752</v>
      </c>
      <c r="B4535" s="99" t="s">
        <v>7945</v>
      </c>
      <c r="D4535" s="1" t="s">
        <v>4463</v>
      </c>
      <c r="E4535" s="1" t="s">
        <v>7532</v>
      </c>
      <c r="F4535" s="1" t="s">
        <v>8486</v>
      </c>
      <c r="G4535" s="1">
        <v>18896</v>
      </c>
      <c r="H4535" s="1" t="s">
        <v>46</v>
      </c>
    </row>
    <row r="4536" spans="1:8" x14ac:dyDescent="0.25">
      <c r="A4536" s="99">
        <v>566753</v>
      </c>
      <c r="B4536" s="99" t="s">
        <v>7946</v>
      </c>
      <c r="D4536" s="1" t="s">
        <v>4463</v>
      </c>
      <c r="E4536" s="1" t="s">
        <v>7532</v>
      </c>
      <c r="F4536" s="1" t="s">
        <v>8486</v>
      </c>
      <c r="G4536" s="1">
        <v>25654</v>
      </c>
      <c r="H4536" s="1" t="s">
        <v>46</v>
      </c>
    </row>
    <row r="4537" spans="1:8" x14ac:dyDescent="0.25">
      <c r="A4537" s="99">
        <v>566754</v>
      </c>
      <c r="B4537" s="99" t="s">
        <v>7947</v>
      </c>
      <c r="D4537" s="1" t="s">
        <v>4463</v>
      </c>
      <c r="E4537" s="1" t="s">
        <v>7532</v>
      </c>
      <c r="F4537" s="1" t="s">
        <v>8486</v>
      </c>
      <c r="G4537" s="1">
        <v>27723</v>
      </c>
      <c r="H4537" s="1" t="s">
        <v>46</v>
      </c>
    </row>
    <row r="4538" spans="1:8" x14ac:dyDescent="0.25">
      <c r="A4538" s="99">
        <v>566755</v>
      </c>
      <c r="B4538" s="99" t="s">
        <v>7948</v>
      </c>
      <c r="D4538" s="1" t="s">
        <v>4463</v>
      </c>
      <c r="E4538" s="1" t="s">
        <v>7532</v>
      </c>
      <c r="F4538" s="1" t="s">
        <v>8486</v>
      </c>
      <c r="G4538" s="1">
        <v>27833</v>
      </c>
      <c r="H4538" s="1" t="s">
        <v>46</v>
      </c>
    </row>
    <row r="4539" spans="1:8" x14ac:dyDescent="0.25">
      <c r="A4539" s="99">
        <v>566756</v>
      </c>
      <c r="B4539" s="99" t="s">
        <v>7949</v>
      </c>
      <c r="D4539" s="1" t="s">
        <v>4463</v>
      </c>
      <c r="E4539" s="1" t="s">
        <v>7532</v>
      </c>
      <c r="F4539" s="1" t="s">
        <v>8486</v>
      </c>
      <c r="G4539" s="1">
        <v>27695</v>
      </c>
      <c r="H4539" s="1" t="s">
        <v>46</v>
      </c>
    </row>
    <row r="4540" spans="1:8" x14ac:dyDescent="0.25">
      <c r="A4540" s="99">
        <v>566757</v>
      </c>
      <c r="B4540" s="99" t="s">
        <v>7950</v>
      </c>
      <c r="D4540" s="1" t="s">
        <v>4463</v>
      </c>
      <c r="E4540" s="1" t="s">
        <v>7532</v>
      </c>
      <c r="F4540" s="1" t="s">
        <v>8486</v>
      </c>
      <c r="G4540" s="1">
        <v>26482</v>
      </c>
      <c r="H4540" s="1" t="s">
        <v>46</v>
      </c>
    </row>
    <row r="4541" spans="1:8" x14ac:dyDescent="0.25">
      <c r="A4541" s="99">
        <v>566758</v>
      </c>
      <c r="B4541" s="99" t="s">
        <v>7951</v>
      </c>
      <c r="D4541" s="1" t="s">
        <v>4463</v>
      </c>
      <c r="E4541" s="1" t="s">
        <v>7532</v>
      </c>
      <c r="F4541" s="1" t="s">
        <v>8486</v>
      </c>
      <c r="G4541" s="1">
        <v>25654</v>
      </c>
      <c r="H4541" s="1" t="s">
        <v>46</v>
      </c>
    </row>
    <row r="4542" spans="1:8" x14ac:dyDescent="0.25">
      <c r="A4542" s="99">
        <v>566759</v>
      </c>
      <c r="B4542" s="99" t="s">
        <v>7952</v>
      </c>
      <c r="D4542" s="1" t="s">
        <v>4463</v>
      </c>
      <c r="E4542" s="1" t="s">
        <v>7532</v>
      </c>
      <c r="F4542" s="1" t="s">
        <v>8486</v>
      </c>
      <c r="G4542" s="1">
        <v>27723</v>
      </c>
      <c r="H4542" s="1" t="s">
        <v>46</v>
      </c>
    </row>
    <row r="4543" spans="1:8" x14ac:dyDescent="0.25">
      <c r="A4543" s="99">
        <v>566760</v>
      </c>
      <c r="B4543" s="99" t="s">
        <v>7953</v>
      </c>
      <c r="D4543" s="1" t="s">
        <v>4463</v>
      </c>
      <c r="E4543" s="1" t="s">
        <v>7532</v>
      </c>
      <c r="F4543" s="1" t="s">
        <v>8486</v>
      </c>
      <c r="G4543" s="1">
        <v>27833</v>
      </c>
      <c r="H4543" s="1" t="s">
        <v>46</v>
      </c>
    </row>
    <row r="4544" spans="1:8" x14ac:dyDescent="0.25">
      <c r="A4544" s="99">
        <v>566761</v>
      </c>
      <c r="B4544" s="99" t="s">
        <v>7954</v>
      </c>
      <c r="D4544" s="1" t="s">
        <v>4463</v>
      </c>
      <c r="E4544" s="1" t="s">
        <v>7532</v>
      </c>
      <c r="F4544" s="1" t="s">
        <v>8486</v>
      </c>
      <c r="G4544" s="1">
        <v>27695</v>
      </c>
      <c r="H4544" s="1" t="s">
        <v>46</v>
      </c>
    </row>
    <row r="4545" spans="1:8" x14ac:dyDescent="0.25">
      <c r="A4545" s="99">
        <v>566762</v>
      </c>
      <c r="B4545" s="99" t="s">
        <v>7955</v>
      </c>
      <c r="D4545" s="1" t="s">
        <v>4463</v>
      </c>
      <c r="E4545" s="1" t="s">
        <v>7532</v>
      </c>
      <c r="F4545" s="1" t="s">
        <v>8486</v>
      </c>
      <c r="G4545" s="1">
        <v>26482</v>
      </c>
      <c r="H4545" s="1" t="s">
        <v>46</v>
      </c>
    </row>
    <row r="4546" spans="1:8" x14ac:dyDescent="0.25">
      <c r="A4546" s="99">
        <v>566763</v>
      </c>
      <c r="B4546" s="99" t="s">
        <v>7956</v>
      </c>
      <c r="D4546" s="1" t="s">
        <v>4463</v>
      </c>
      <c r="E4546" s="1" t="s">
        <v>7532</v>
      </c>
      <c r="F4546" s="1" t="s">
        <v>8486</v>
      </c>
      <c r="G4546" s="1">
        <v>25985</v>
      </c>
      <c r="H4546" s="1" t="s">
        <v>46</v>
      </c>
    </row>
    <row r="4547" spans="1:8" x14ac:dyDescent="0.25">
      <c r="A4547" s="99">
        <v>566764</v>
      </c>
      <c r="B4547" s="99" t="s">
        <v>7957</v>
      </c>
      <c r="D4547" s="1" t="s">
        <v>4463</v>
      </c>
      <c r="E4547" s="1" t="s">
        <v>7532</v>
      </c>
      <c r="F4547" s="1" t="s">
        <v>8486</v>
      </c>
      <c r="G4547" s="1">
        <v>28082</v>
      </c>
      <c r="H4547" s="1" t="s">
        <v>46</v>
      </c>
    </row>
    <row r="4548" spans="1:8" x14ac:dyDescent="0.25">
      <c r="A4548" s="99">
        <v>566765</v>
      </c>
      <c r="B4548" s="99" t="s">
        <v>7958</v>
      </c>
      <c r="D4548" s="1" t="s">
        <v>4463</v>
      </c>
      <c r="E4548" s="1" t="s">
        <v>7532</v>
      </c>
      <c r="F4548" s="1" t="s">
        <v>8486</v>
      </c>
      <c r="G4548" s="1">
        <v>28192</v>
      </c>
      <c r="H4548" s="1" t="s">
        <v>46</v>
      </c>
    </row>
    <row r="4549" spans="1:8" x14ac:dyDescent="0.25">
      <c r="A4549" s="99">
        <v>566766</v>
      </c>
      <c r="B4549" s="99" t="s">
        <v>7959</v>
      </c>
      <c r="D4549" s="1" t="s">
        <v>4463</v>
      </c>
      <c r="E4549" s="1" t="s">
        <v>7532</v>
      </c>
      <c r="F4549" s="1" t="s">
        <v>8486</v>
      </c>
      <c r="G4549" s="1">
        <v>28026</v>
      </c>
      <c r="H4549" s="1" t="s">
        <v>46</v>
      </c>
    </row>
    <row r="4550" spans="1:8" x14ac:dyDescent="0.25">
      <c r="A4550" s="99">
        <v>566767</v>
      </c>
      <c r="B4550" s="99" t="s">
        <v>7960</v>
      </c>
      <c r="D4550" s="1" t="s">
        <v>4463</v>
      </c>
      <c r="E4550" s="1" t="s">
        <v>7532</v>
      </c>
      <c r="F4550" s="1" t="s">
        <v>8486</v>
      </c>
      <c r="G4550" s="1">
        <v>26895</v>
      </c>
      <c r="H4550" s="1" t="s">
        <v>46</v>
      </c>
    </row>
    <row r="4551" spans="1:8" x14ac:dyDescent="0.25">
      <c r="A4551" s="99">
        <v>566768</v>
      </c>
      <c r="B4551" s="99" t="s">
        <v>7961</v>
      </c>
      <c r="D4551" s="1" t="s">
        <v>4463</v>
      </c>
      <c r="E4551" s="1" t="s">
        <v>7532</v>
      </c>
      <c r="F4551" s="1" t="s">
        <v>8486</v>
      </c>
      <c r="G4551" s="1">
        <v>25985</v>
      </c>
      <c r="H4551" s="1" t="s">
        <v>46</v>
      </c>
    </row>
    <row r="4552" spans="1:8" x14ac:dyDescent="0.25">
      <c r="A4552" s="99">
        <v>566769</v>
      </c>
      <c r="B4552" s="99" t="s">
        <v>7962</v>
      </c>
      <c r="D4552" s="1" t="s">
        <v>4463</v>
      </c>
      <c r="E4552" s="1" t="s">
        <v>7532</v>
      </c>
      <c r="F4552" s="1" t="s">
        <v>8486</v>
      </c>
      <c r="G4552" s="1">
        <v>28082</v>
      </c>
      <c r="H4552" s="1" t="s">
        <v>46</v>
      </c>
    </row>
    <row r="4553" spans="1:8" x14ac:dyDescent="0.25">
      <c r="A4553" s="99">
        <v>566770</v>
      </c>
      <c r="B4553" s="99" t="s">
        <v>7963</v>
      </c>
      <c r="D4553" s="1" t="s">
        <v>4463</v>
      </c>
      <c r="E4553" s="1" t="s">
        <v>7532</v>
      </c>
      <c r="F4553" s="1" t="s">
        <v>8486</v>
      </c>
      <c r="G4553" s="1">
        <v>28192</v>
      </c>
      <c r="H4553" s="1" t="s">
        <v>46</v>
      </c>
    </row>
    <row r="4554" spans="1:8" x14ac:dyDescent="0.25">
      <c r="A4554" s="99">
        <v>566771</v>
      </c>
      <c r="B4554" s="99" t="s">
        <v>7964</v>
      </c>
      <c r="D4554" s="1" t="s">
        <v>4463</v>
      </c>
      <c r="E4554" s="1" t="s">
        <v>7532</v>
      </c>
      <c r="F4554" s="1" t="s">
        <v>8486</v>
      </c>
      <c r="G4554" s="1">
        <v>28026</v>
      </c>
      <c r="H4554" s="1" t="s">
        <v>46</v>
      </c>
    </row>
    <row r="4555" spans="1:8" x14ac:dyDescent="0.25">
      <c r="A4555" s="99">
        <v>566772</v>
      </c>
      <c r="B4555" s="99" t="s">
        <v>7965</v>
      </c>
      <c r="D4555" s="1" t="s">
        <v>4463</v>
      </c>
      <c r="E4555" s="1" t="s">
        <v>7532</v>
      </c>
      <c r="F4555" s="1" t="s">
        <v>8486</v>
      </c>
      <c r="G4555" s="1">
        <v>26895</v>
      </c>
      <c r="H4555" s="1" t="s">
        <v>46</v>
      </c>
    </row>
    <row r="4556" spans="1:8" x14ac:dyDescent="0.25">
      <c r="A4556" s="99">
        <v>566773</v>
      </c>
      <c r="B4556" s="99" t="s">
        <v>7966</v>
      </c>
      <c r="D4556" s="1" t="s">
        <v>4463</v>
      </c>
      <c r="E4556" s="1" t="s">
        <v>7532</v>
      </c>
      <c r="F4556" s="1" t="s">
        <v>8486</v>
      </c>
      <c r="G4556" s="1">
        <v>33626</v>
      </c>
      <c r="H4556" s="1" t="s">
        <v>46</v>
      </c>
    </row>
    <row r="4557" spans="1:8" x14ac:dyDescent="0.25">
      <c r="A4557" s="99">
        <v>566774</v>
      </c>
      <c r="B4557" s="99" t="s">
        <v>7967</v>
      </c>
      <c r="D4557" s="1" t="s">
        <v>4463</v>
      </c>
      <c r="E4557" s="1" t="s">
        <v>7532</v>
      </c>
      <c r="F4557" s="1" t="s">
        <v>8486</v>
      </c>
      <c r="G4557" s="1">
        <v>35861</v>
      </c>
      <c r="H4557" s="1" t="s">
        <v>46</v>
      </c>
    </row>
    <row r="4558" spans="1:8" x14ac:dyDescent="0.25">
      <c r="A4558" s="99">
        <v>566775</v>
      </c>
      <c r="B4558" s="99" t="s">
        <v>7968</v>
      </c>
      <c r="D4558" s="1" t="s">
        <v>4463</v>
      </c>
      <c r="E4558" s="1" t="s">
        <v>7532</v>
      </c>
      <c r="F4558" s="1" t="s">
        <v>8486</v>
      </c>
      <c r="G4558" s="1">
        <v>35723</v>
      </c>
      <c r="H4558" s="1" t="s">
        <v>46</v>
      </c>
    </row>
    <row r="4559" spans="1:8" x14ac:dyDescent="0.25">
      <c r="A4559" s="99">
        <v>566776</v>
      </c>
      <c r="B4559" s="99" t="s">
        <v>7969</v>
      </c>
      <c r="D4559" s="1" t="s">
        <v>4463</v>
      </c>
      <c r="E4559" s="1" t="s">
        <v>7532</v>
      </c>
      <c r="F4559" s="1" t="s">
        <v>8486</v>
      </c>
      <c r="G4559" s="1">
        <v>34371</v>
      </c>
      <c r="H4559" s="1" t="s">
        <v>46</v>
      </c>
    </row>
    <row r="4560" spans="1:8" x14ac:dyDescent="0.25">
      <c r="A4560" s="99">
        <v>566777</v>
      </c>
      <c r="B4560" s="99" t="s">
        <v>7970</v>
      </c>
      <c r="D4560" s="1" t="s">
        <v>4463</v>
      </c>
      <c r="E4560" s="1" t="s">
        <v>7532</v>
      </c>
      <c r="F4560" s="1" t="s">
        <v>8486</v>
      </c>
      <c r="G4560" s="1">
        <v>33626</v>
      </c>
      <c r="H4560" s="1" t="s">
        <v>46</v>
      </c>
    </row>
    <row r="4561" spans="1:8" x14ac:dyDescent="0.25">
      <c r="A4561" s="99">
        <v>566778</v>
      </c>
      <c r="B4561" s="99" t="s">
        <v>7971</v>
      </c>
      <c r="D4561" s="1" t="s">
        <v>4463</v>
      </c>
      <c r="E4561" s="1" t="s">
        <v>7532</v>
      </c>
      <c r="F4561" s="1" t="s">
        <v>8486</v>
      </c>
      <c r="G4561" s="1">
        <v>35861</v>
      </c>
      <c r="H4561" s="1" t="s">
        <v>46</v>
      </c>
    </row>
    <row r="4562" spans="1:8" x14ac:dyDescent="0.25">
      <c r="A4562" s="99">
        <v>566779</v>
      </c>
      <c r="B4562" s="99" t="s">
        <v>7972</v>
      </c>
      <c r="D4562" s="1" t="s">
        <v>4463</v>
      </c>
      <c r="E4562" s="1" t="s">
        <v>7532</v>
      </c>
      <c r="F4562" s="1" t="s">
        <v>8486</v>
      </c>
      <c r="G4562" s="1">
        <v>35723</v>
      </c>
      <c r="H4562" s="1" t="s">
        <v>46</v>
      </c>
    </row>
    <row r="4563" spans="1:8" x14ac:dyDescent="0.25">
      <c r="A4563" s="99">
        <v>566780</v>
      </c>
      <c r="B4563" s="99" t="s">
        <v>7973</v>
      </c>
      <c r="D4563" s="1" t="s">
        <v>4463</v>
      </c>
      <c r="E4563" s="1" t="s">
        <v>7532</v>
      </c>
      <c r="F4563" s="1" t="s">
        <v>8486</v>
      </c>
      <c r="G4563" s="1">
        <v>34371</v>
      </c>
      <c r="H4563" s="1" t="s">
        <v>46</v>
      </c>
    </row>
    <row r="4564" spans="1:8" x14ac:dyDescent="0.25">
      <c r="A4564" s="99">
        <v>566781</v>
      </c>
      <c r="B4564" s="99" t="s">
        <v>7974</v>
      </c>
      <c r="D4564" s="1" t="s">
        <v>4463</v>
      </c>
      <c r="E4564" s="1" t="s">
        <v>7532</v>
      </c>
      <c r="F4564" s="1" t="s">
        <v>8486</v>
      </c>
      <c r="G4564" s="1">
        <v>34040</v>
      </c>
      <c r="H4564" s="1" t="s">
        <v>46</v>
      </c>
    </row>
    <row r="4565" spans="1:8" x14ac:dyDescent="0.25">
      <c r="A4565" s="99">
        <v>566782</v>
      </c>
      <c r="B4565" s="99" t="s">
        <v>7975</v>
      </c>
      <c r="D4565" s="1" t="s">
        <v>4463</v>
      </c>
      <c r="E4565" s="1" t="s">
        <v>7532</v>
      </c>
      <c r="F4565" s="1" t="s">
        <v>8486</v>
      </c>
      <c r="G4565" s="1">
        <v>36164</v>
      </c>
      <c r="H4565" s="1" t="s">
        <v>46</v>
      </c>
    </row>
    <row r="4566" spans="1:8" x14ac:dyDescent="0.25">
      <c r="A4566" s="99">
        <v>566783</v>
      </c>
      <c r="B4566" s="99" t="s">
        <v>7976</v>
      </c>
      <c r="D4566" s="1" t="s">
        <v>4463</v>
      </c>
      <c r="E4566" s="1" t="s">
        <v>7532</v>
      </c>
      <c r="F4566" s="1" t="s">
        <v>8486</v>
      </c>
      <c r="G4566" s="1">
        <v>36136</v>
      </c>
      <c r="H4566" s="1" t="s">
        <v>46</v>
      </c>
    </row>
    <row r="4567" spans="1:8" x14ac:dyDescent="0.25">
      <c r="A4567" s="99">
        <v>566784</v>
      </c>
      <c r="B4567" s="99" t="s">
        <v>7977</v>
      </c>
      <c r="D4567" s="1" t="s">
        <v>4463</v>
      </c>
      <c r="E4567" s="1" t="s">
        <v>7532</v>
      </c>
      <c r="F4567" s="1" t="s">
        <v>8486</v>
      </c>
      <c r="G4567" s="1">
        <v>35309</v>
      </c>
      <c r="H4567" s="1" t="s">
        <v>46</v>
      </c>
    </row>
    <row r="4568" spans="1:8" x14ac:dyDescent="0.25">
      <c r="A4568" s="99">
        <v>566785</v>
      </c>
      <c r="B4568" s="99" t="s">
        <v>7978</v>
      </c>
      <c r="D4568" s="1" t="s">
        <v>4463</v>
      </c>
      <c r="E4568" s="1" t="s">
        <v>7532</v>
      </c>
      <c r="F4568" s="1" t="s">
        <v>8486</v>
      </c>
      <c r="G4568" s="1">
        <v>34040</v>
      </c>
      <c r="H4568" s="1" t="s">
        <v>46</v>
      </c>
    </row>
    <row r="4569" spans="1:8" x14ac:dyDescent="0.25">
      <c r="A4569" s="99">
        <v>566786</v>
      </c>
      <c r="B4569" s="99" t="s">
        <v>7979</v>
      </c>
      <c r="D4569" s="1" t="s">
        <v>4463</v>
      </c>
      <c r="E4569" s="1" t="s">
        <v>7532</v>
      </c>
      <c r="F4569" s="1" t="s">
        <v>8486</v>
      </c>
      <c r="G4569" s="1">
        <v>36164</v>
      </c>
      <c r="H4569" s="1" t="s">
        <v>46</v>
      </c>
    </row>
    <row r="4570" spans="1:8" x14ac:dyDescent="0.25">
      <c r="A4570" s="99">
        <v>566787</v>
      </c>
      <c r="B4570" s="99" t="s">
        <v>7980</v>
      </c>
      <c r="D4570" s="1" t="s">
        <v>4463</v>
      </c>
      <c r="E4570" s="1" t="s">
        <v>7532</v>
      </c>
      <c r="F4570" s="1" t="s">
        <v>8486</v>
      </c>
      <c r="G4570" s="1">
        <v>36136</v>
      </c>
      <c r="H4570" s="1" t="s">
        <v>46</v>
      </c>
    </row>
    <row r="4571" spans="1:8" x14ac:dyDescent="0.25">
      <c r="A4571" s="99">
        <v>566788</v>
      </c>
      <c r="B4571" s="99" t="s">
        <v>7981</v>
      </c>
      <c r="D4571" s="1" t="s">
        <v>4463</v>
      </c>
      <c r="E4571" s="1" t="s">
        <v>7532</v>
      </c>
      <c r="F4571" s="1" t="s">
        <v>8486</v>
      </c>
      <c r="G4571" s="1">
        <v>35309</v>
      </c>
      <c r="H4571" s="1" t="s">
        <v>46</v>
      </c>
    </row>
    <row r="4572" spans="1:8" x14ac:dyDescent="0.25">
      <c r="A4572" s="99">
        <v>566789</v>
      </c>
      <c r="B4572" s="99" t="s">
        <v>7982</v>
      </c>
      <c r="D4572" s="1" t="s">
        <v>4463</v>
      </c>
      <c r="E4572" s="1" t="s">
        <v>7532</v>
      </c>
      <c r="F4572" s="1" t="s">
        <v>8486</v>
      </c>
      <c r="G4572" s="1">
        <v>39447</v>
      </c>
      <c r="H4572" s="1" t="s">
        <v>46</v>
      </c>
    </row>
    <row r="4573" spans="1:8" x14ac:dyDescent="0.25">
      <c r="A4573" s="99">
        <v>566790</v>
      </c>
      <c r="B4573" s="99" t="s">
        <v>7983</v>
      </c>
      <c r="D4573" s="1" t="s">
        <v>4463</v>
      </c>
      <c r="E4573" s="1" t="s">
        <v>7532</v>
      </c>
      <c r="F4573" s="1" t="s">
        <v>8486</v>
      </c>
      <c r="G4573" s="1">
        <v>41378</v>
      </c>
      <c r="H4573" s="1" t="s">
        <v>46</v>
      </c>
    </row>
    <row r="4574" spans="1:8" x14ac:dyDescent="0.25">
      <c r="A4574" s="99">
        <v>566791</v>
      </c>
      <c r="B4574" s="99" t="s">
        <v>7984</v>
      </c>
      <c r="D4574" s="1" t="s">
        <v>4463</v>
      </c>
      <c r="E4574" s="1" t="s">
        <v>7532</v>
      </c>
      <c r="F4574" s="1" t="s">
        <v>8486</v>
      </c>
      <c r="G4574" s="1">
        <v>40467</v>
      </c>
      <c r="H4574" s="1" t="s">
        <v>46</v>
      </c>
    </row>
    <row r="4575" spans="1:8" x14ac:dyDescent="0.25">
      <c r="A4575" s="99">
        <v>566792</v>
      </c>
      <c r="B4575" s="99" t="s">
        <v>7985</v>
      </c>
      <c r="D4575" s="1" t="s">
        <v>4463</v>
      </c>
      <c r="E4575" s="1" t="s">
        <v>7532</v>
      </c>
      <c r="F4575" s="1" t="s">
        <v>8486</v>
      </c>
      <c r="G4575" s="1">
        <v>39447</v>
      </c>
      <c r="H4575" s="1" t="s">
        <v>46</v>
      </c>
    </row>
    <row r="4576" spans="1:8" x14ac:dyDescent="0.25">
      <c r="A4576" s="99">
        <v>566793</v>
      </c>
      <c r="B4576" s="99" t="s">
        <v>7986</v>
      </c>
      <c r="D4576" s="1" t="s">
        <v>4463</v>
      </c>
      <c r="E4576" s="1" t="s">
        <v>7532</v>
      </c>
      <c r="F4576" s="1" t="s">
        <v>8486</v>
      </c>
      <c r="G4576" s="1">
        <v>41378</v>
      </c>
      <c r="H4576" s="1" t="s">
        <v>46</v>
      </c>
    </row>
    <row r="4577" spans="1:8" x14ac:dyDescent="0.25">
      <c r="A4577" s="99">
        <v>566794</v>
      </c>
      <c r="B4577" s="99" t="s">
        <v>7987</v>
      </c>
      <c r="D4577" s="1" t="s">
        <v>4463</v>
      </c>
      <c r="E4577" s="1" t="s">
        <v>7532</v>
      </c>
      <c r="F4577" s="1" t="s">
        <v>8486</v>
      </c>
      <c r="G4577" s="1">
        <v>40467</v>
      </c>
      <c r="H4577" s="1" t="s">
        <v>46</v>
      </c>
    </row>
    <row r="4578" spans="1:8" x14ac:dyDescent="0.25">
      <c r="A4578" s="99">
        <v>459809</v>
      </c>
      <c r="B4578" s="99" t="s">
        <v>3901</v>
      </c>
      <c r="D4578" s="1" t="s">
        <v>4463</v>
      </c>
      <c r="E4578" s="1" t="s">
        <v>7532</v>
      </c>
      <c r="F4578" s="1" t="s">
        <v>8487</v>
      </c>
      <c r="G4578" s="1">
        <v>23897</v>
      </c>
      <c r="H4578" s="1" t="s">
        <v>46</v>
      </c>
    </row>
    <row r="4579" spans="1:8" x14ac:dyDescent="0.25">
      <c r="A4579" s="99">
        <v>459810</v>
      </c>
      <c r="B4579" s="99" t="s">
        <v>3902</v>
      </c>
      <c r="D4579" s="1" t="s">
        <v>4463</v>
      </c>
      <c r="E4579" s="1" t="s">
        <v>7532</v>
      </c>
      <c r="F4579" s="1" t="s">
        <v>8487</v>
      </c>
      <c r="G4579" s="1">
        <v>25338</v>
      </c>
      <c r="H4579" s="1" t="s">
        <v>46</v>
      </c>
    </row>
    <row r="4580" spans="1:8" x14ac:dyDescent="0.25">
      <c r="A4580" s="99">
        <v>459812</v>
      </c>
      <c r="B4580" s="99" t="s">
        <v>3903</v>
      </c>
      <c r="D4580" s="1" t="s">
        <v>4463</v>
      </c>
      <c r="E4580" s="1" t="s">
        <v>7532</v>
      </c>
      <c r="F4580" s="1" t="s">
        <v>8487</v>
      </c>
      <c r="G4580" s="1">
        <v>25109</v>
      </c>
      <c r="H4580" s="1" t="s">
        <v>46</v>
      </c>
    </row>
    <row r="4581" spans="1:8" x14ac:dyDescent="0.25">
      <c r="A4581" s="99">
        <v>459814</v>
      </c>
      <c r="B4581" s="99" t="s">
        <v>3904</v>
      </c>
      <c r="D4581" s="1" t="s">
        <v>4463</v>
      </c>
      <c r="E4581" s="1" t="s">
        <v>7532</v>
      </c>
      <c r="F4581" s="1" t="s">
        <v>8487</v>
      </c>
      <c r="G4581" s="1">
        <v>25218</v>
      </c>
      <c r="H4581" s="1" t="s">
        <v>46</v>
      </c>
    </row>
    <row r="4582" spans="1:8" x14ac:dyDescent="0.25">
      <c r="A4582" s="99">
        <v>459816</v>
      </c>
      <c r="B4582" s="99" t="s">
        <v>3905</v>
      </c>
      <c r="D4582" s="1" t="s">
        <v>4463</v>
      </c>
      <c r="E4582" s="1" t="s">
        <v>7532</v>
      </c>
      <c r="F4582" s="1" t="s">
        <v>8487</v>
      </c>
      <c r="G4582" s="1">
        <v>24614</v>
      </c>
      <c r="H4582" s="1" t="s">
        <v>46</v>
      </c>
    </row>
    <row r="4583" spans="1:8" x14ac:dyDescent="0.25">
      <c r="A4583" s="99">
        <v>459818</v>
      </c>
      <c r="B4583" s="99" t="s">
        <v>3906</v>
      </c>
      <c r="D4583" s="1" t="s">
        <v>4463</v>
      </c>
      <c r="E4583" s="1" t="s">
        <v>7532</v>
      </c>
      <c r="F4583" s="1" t="s">
        <v>8487</v>
      </c>
      <c r="G4583" s="1">
        <v>23897</v>
      </c>
      <c r="H4583" s="1" t="s">
        <v>46</v>
      </c>
    </row>
    <row r="4584" spans="1:8" x14ac:dyDescent="0.25">
      <c r="A4584" s="99">
        <v>459819</v>
      </c>
      <c r="B4584" s="99" t="s">
        <v>3907</v>
      </c>
      <c r="D4584" s="1" t="s">
        <v>4463</v>
      </c>
      <c r="E4584" s="1" t="s">
        <v>7532</v>
      </c>
      <c r="F4584" s="1" t="s">
        <v>8487</v>
      </c>
      <c r="G4584" s="1">
        <v>25338</v>
      </c>
      <c r="H4584" s="1" t="s">
        <v>46</v>
      </c>
    </row>
    <row r="4585" spans="1:8" x14ac:dyDescent="0.25">
      <c r="A4585" s="99">
        <v>459821</v>
      </c>
      <c r="B4585" s="99" t="s">
        <v>3908</v>
      </c>
      <c r="D4585" s="1" t="s">
        <v>4463</v>
      </c>
      <c r="E4585" s="1" t="s">
        <v>7532</v>
      </c>
      <c r="F4585" s="1" t="s">
        <v>8487</v>
      </c>
      <c r="G4585" s="1">
        <v>25109</v>
      </c>
      <c r="H4585" s="1" t="s">
        <v>46</v>
      </c>
    </row>
    <row r="4586" spans="1:8" x14ac:dyDescent="0.25">
      <c r="A4586" s="99">
        <v>459823</v>
      </c>
      <c r="B4586" s="99" t="s">
        <v>3909</v>
      </c>
      <c r="D4586" s="1" t="s">
        <v>4463</v>
      </c>
      <c r="E4586" s="1" t="s">
        <v>7532</v>
      </c>
      <c r="F4586" s="1" t="s">
        <v>8487</v>
      </c>
      <c r="G4586" s="1">
        <v>25218</v>
      </c>
      <c r="H4586" s="1" t="s">
        <v>46</v>
      </c>
    </row>
    <row r="4587" spans="1:8" x14ac:dyDescent="0.25">
      <c r="A4587" s="99">
        <v>459825</v>
      </c>
      <c r="B4587" s="99" t="s">
        <v>3910</v>
      </c>
      <c r="D4587" s="1" t="s">
        <v>4463</v>
      </c>
      <c r="E4587" s="1" t="s">
        <v>7532</v>
      </c>
      <c r="F4587" s="1" t="s">
        <v>8487</v>
      </c>
      <c r="G4587" s="1">
        <v>24614</v>
      </c>
      <c r="H4587" s="1" t="s">
        <v>46</v>
      </c>
    </row>
    <row r="4588" spans="1:8" x14ac:dyDescent="0.25">
      <c r="A4588" s="99">
        <v>460605</v>
      </c>
      <c r="B4588" s="99" t="s">
        <v>1010</v>
      </c>
      <c r="D4588" s="1" t="s">
        <v>4463</v>
      </c>
      <c r="E4588" s="1" t="s">
        <v>7532</v>
      </c>
      <c r="F4588" s="1" t="s">
        <v>8487</v>
      </c>
      <c r="G4588" s="1">
        <v>14109</v>
      </c>
      <c r="H4588" s="1" t="s">
        <v>46</v>
      </c>
    </row>
    <row r="4589" spans="1:8" x14ac:dyDescent="0.25">
      <c r="A4589" s="99">
        <v>460606</v>
      </c>
      <c r="B4589" s="99" t="s">
        <v>1011</v>
      </c>
      <c r="D4589" s="1" t="s">
        <v>4463</v>
      </c>
      <c r="E4589" s="1" t="s">
        <v>7532</v>
      </c>
      <c r="F4589" s="1" t="s">
        <v>8487</v>
      </c>
      <c r="G4589" s="1">
        <v>15328</v>
      </c>
      <c r="H4589" s="1" t="s">
        <v>46</v>
      </c>
    </row>
    <row r="4590" spans="1:8" x14ac:dyDescent="0.25">
      <c r="A4590" s="99">
        <v>460608</v>
      </c>
      <c r="B4590" s="99" t="s">
        <v>1012</v>
      </c>
      <c r="D4590" s="1" t="s">
        <v>4463</v>
      </c>
      <c r="E4590" s="1" t="s">
        <v>7532</v>
      </c>
      <c r="F4590" s="1" t="s">
        <v>8487</v>
      </c>
      <c r="G4590" s="1">
        <v>14875</v>
      </c>
      <c r="H4590" s="1" t="s">
        <v>46</v>
      </c>
    </row>
    <row r="4591" spans="1:8" x14ac:dyDescent="0.25">
      <c r="A4591" s="99">
        <v>460613</v>
      </c>
      <c r="B4591" s="99" t="s">
        <v>1014</v>
      </c>
      <c r="D4591" s="1" t="s">
        <v>4463</v>
      </c>
      <c r="E4591" s="1" t="s">
        <v>7532</v>
      </c>
      <c r="F4591" s="1" t="s">
        <v>8487</v>
      </c>
      <c r="G4591" s="1">
        <v>14109</v>
      </c>
      <c r="H4591" s="1" t="s">
        <v>46</v>
      </c>
    </row>
    <row r="4592" spans="1:8" x14ac:dyDescent="0.25">
      <c r="A4592" s="99">
        <v>460614</v>
      </c>
      <c r="B4592" s="99" t="s">
        <v>1015</v>
      </c>
      <c r="D4592" s="1" t="s">
        <v>4463</v>
      </c>
      <c r="E4592" s="1" t="s">
        <v>7532</v>
      </c>
      <c r="F4592" s="1" t="s">
        <v>8487</v>
      </c>
      <c r="G4592" s="1">
        <v>15328</v>
      </c>
      <c r="H4592" s="1" t="s">
        <v>46</v>
      </c>
    </row>
    <row r="4593" spans="1:8" x14ac:dyDescent="0.25">
      <c r="A4593" s="99">
        <v>460616</v>
      </c>
      <c r="B4593" s="99" t="s">
        <v>1016</v>
      </c>
      <c r="D4593" s="1" t="s">
        <v>4463</v>
      </c>
      <c r="E4593" s="1" t="s">
        <v>7532</v>
      </c>
      <c r="F4593" s="1" t="s">
        <v>8487</v>
      </c>
      <c r="G4593" s="1">
        <v>14875</v>
      </c>
      <c r="H4593" s="1" t="s">
        <v>46</v>
      </c>
    </row>
    <row r="4594" spans="1:8" x14ac:dyDescent="0.25">
      <c r="A4594" s="99">
        <v>460621</v>
      </c>
      <c r="B4594" s="99" t="s">
        <v>1017</v>
      </c>
      <c r="D4594" s="1" t="s">
        <v>4463</v>
      </c>
      <c r="E4594" s="1" t="s">
        <v>7532</v>
      </c>
      <c r="F4594" s="1" t="s">
        <v>8487</v>
      </c>
      <c r="G4594" s="1">
        <v>16308</v>
      </c>
      <c r="H4594" s="1" t="s">
        <v>46</v>
      </c>
    </row>
    <row r="4595" spans="1:8" x14ac:dyDescent="0.25">
      <c r="A4595" s="99">
        <v>460622</v>
      </c>
      <c r="B4595" s="99" t="s">
        <v>1018</v>
      </c>
      <c r="D4595" s="1" t="s">
        <v>4463</v>
      </c>
      <c r="E4595" s="1" t="s">
        <v>7532</v>
      </c>
      <c r="F4595" s="1" t="s">
        <v>8487</v>
      </c>
      <c r="G4595" s="1">
        <v>16928</v>
      </c>
      <c r="H4595" s="1" t="s">
        <v>46</v>
      </c>
    </row>
    <row r="4596" spans="1:8" x14ac:dyDescent="0.25">
      <c r="A4596" s="99">
        <v>460624</v>
      </c>
      <c r="B4596" s="99" t="s">
        <v>1019</v>
      </c>
      <c r="D4596" s="1" t="s">
        <v>4463</v>
      </c>
      <c r="E4596" s="1" t="s">
        <v>7532</v>
      </c>
      <c r="F4596" s="1" t="s">
        <v>8487</v>
      </c>
      <c r="G4596" s="1">
        <v>17013</v>
      </c>
      <c r="H4596" s="1" t="s">
        <v>46</v>
      </c>
    </row>
    <row r="4597" spans="1:8" x14ac:dyDescent="0.25">
      <c r="A4597" s="99">
        <v>460629</v>
      </c>
      <c r="B4597" s="99" t="s">
        <v>1020</v>
      </c>
      <c r="D4597" s="1" t="s">
        <v>4463</v>
      </c>
      <c r="E4597" s="1" t="s">
        <v>7532</v>
      </c>
      <c r="F4597" s="1" t="s">
        <v>8487</v>
      </c>
      <c r="G4597" s="1">
        <v>16308</v>
      </c>
      <c r="H4597" s="1" t="s">
        <v>46</v>
      </c>
    </row>
    <row r="4598" spans="1:8" x14ac:dyDescent="0.25">
      <c r="A4598" s="99">
        <v>460630</v>
      </c>
      <c r="B4598" s="99" t="s">
        <v>1021</v>
      </c>
      <c r="D4598" s="1" t="s">
        <v>4463</v>
      </c>
      <c r="E4598" s="1" t="s">
        <v>7532</v>
      </c>
      <c r="F4598" s="1" t="s">
        <v>8487</v>
      </c>
      <c r="G4598" s="1">
        <v>16928</v>
      </c>
      <c r="H4598" s="1" t="s">
        <v>46</v>
      </c>
    </row>
    <row r="4599" spans="1:8" x14ac:dyDescent="0.25">
      <c r="A4599" s="99">
        <v>460632</v>
      </c>
      <c r="B4599" s="99" t="s">
        <v>1022</v>
      </c>
      <c r="D4599" s="1" t="s">
        <v>4463</v>
      </c>
      <c r="E4599" s="1" t="s">
        <v>7532</v>
      </c>
      <c r="F4599" s="1" t="s">
        <v>8487</v>
      </c>
      <c r="G4599" s="1">
        <v>17013</v>
      </c>
      <c r="H4599" s="1" t="s">
        <v>46</v>
      </c>
    </row>
    <row r="4600" spans="1:8" x14ac:dyDescent="0.25">
      <c r="A4600" s="99">
        <v>460637</v>
      </c>
      <c r="B4600" s="99" t="s">
        <v>1023</v>
      </c>
      <c r="D4600" s="1" t="s">
        <v>4463</v>
      </c>
      <c r="E4600" s="1" t="s">
        <v>7532</v>
      </c>
      <c r="F4600" s="1" t="s">
        <v>8487</v>
      </c>
      <c r="G4600" s="1">
        <v>18332</v>
      </c>
      <c r="H4600" s="1" t="s">
        <v>46</v>
      </c>
    </row>
    <row r="4601" spans="1:8" x14ac:dyDescent="0.25">
      <c r="A4601" s="99">
        <v>460638</v>
      </c>
      <c r="B4601" s="99" t="s">
        <v>1024</v>
      </c>
      <c r="D4601" s="1" t="s">
        <v>4463</v>
      </c>
      <c r="E4601" s="1" t="s">
        <v>7532</v>
      </c>
      <c r="F4601" s="1" t="s">
        <v>8487</v>
      </c>
      <c r="G4601" s="1">
        <v>19356</v>
      </c>
      <c r="H4601" s="1" t="s">
        <v>46</v>
      </c>
    </row>
    <row r="4602" spans="1:8" x14ac:dyDescent="0.25">
      <c r="A4602" s="99">
        <v>460639</v>
      </c>
      <c r="B4602" s="99" t="s">
        <v>1025</v>
      </c>
      <c r="D4602" s="1" t="s">
        <v>4463</v>
      </c>
      <c r="E4602" s="1" t="s">
        <v>7532</v>
      </c>
      <c r="F4602" s="1" t="s">
        <v>8487</v>
      </c>
      <c r="G4602" s="1">
        <v>19449</v>
      </c>
      <c r="H4602" s="1" t="s">
        <v>46</v>
      </c>
    </row>
    <row r="4603" spans="1:8" x14ac:dyDescent="0.25">
      <c r="A4603" s="99">
        <v>460641</v>
      </c>
      <c r="B4603" s="99" t="s">
        <v>1026</v>
      </c>
      <c r="D4603" s="1" t="s">
        <v>4463</v>
      </c>
      <c r="E4603" s="1" t="s">
        <v>7532</v>
      </c>
      <c r="F4603" s="1" t="s">
        <v>8487</v>
      </c>
      <c r="G4603" s="1">
        <v>19520</v>
      </c>
      <c r="H4603" s="1" t="s">
        <v>46</v>
      </c>
    </row>
    <row r="4604" spans="1:8" x14ac:dyDescent="0.25">
      <c r="A4604" s="99">
        <v>460648</v>
      </c>
      <c r="B4604" s="99" t="s">
        <v>1027</v>
      </c>
      <c r="D4604" s="1" t="s">
        <v>4463</v>
      </c>
      <c r="E4604" s="1" t="s">
        <v>7532</v>
      </c>
      <c r="F4604" s="1" t="s">
        <v>8487</v>
      </c>
      <c r="G4604" s="1">
        <v>18332</v>
      </c>
      <c r="H4604" s="1" t="s">
        <v>46</v>
      </c>
    </row>
    <row r="4605" spans="1:8" x14ac:dyDescent="0.25">
      <c r="A4605" s="99">
        <v>460649</v>
      </c>
      <c r="B4605" s="99" t="s">
        <v>1028</v>
      </c>
      <c r="D4605" s="1" t="s">
        <v>4463</v>
      </c>
      <c r="E4605" s="1" t="s">
        <v>7532</v>
      </c>
      <c r="F4605" s="1" t="s">
        <v>8487</v>
      </c>
      <c r="G4605" s="1">
        <v>19356</v>
      </c>
      <c r="H4605" s="1" t="s">
        <v>46</v>
      </c>
    </row>
    <row r="4606" spans="1:8" x14ac:dyDescent="0.25">
      <c r="A4606" s="99">
        <v>460650</v>
      </c>
      <c r="B4606" s="99" t="s">
        <v>1029</v>
      </c>
      <c r="D4606" s="1" t="s">
        <v>4463</v>
      </c>
      <c r="E4606" s="1" t="s">
        <v>7532</v>
      </c>
      <c r="F4606" s="1" t="s">
        <v>8487</v>
      </c>
      <c r="G4606" s="1">
        <v>19449</v>
      </c>
      <c r="H4606" s="1" t="s">
        <v>46</v>
      </c>
    </row>
    <row r="4607" spans="1:8" x14ac:dyDescent="0.25">
      <c r="A4607" s="99">
        <v>460652</v>
      </c>
      <c r="B4607" s="99" t="s">
        <v>1030</v>
      </c>
      <c r="D4607" s="1" t="s">
        <v>4463</v>
      </c>
      <c r="E4607" s="1" t="s">
        <v>7532</v>
      </c>
      <c r="F4607" s="1" t="s">
        <v>8487</v>
      </c>
      <c r="G4607" s="1">
        <v>19520</v>
      </c>
      <c r="H4607" s="1" t="s">
        <v>46</v>
      </c>
    </row>
    <row r="4608" spans="1:8" x14ac:dyDescent="0.25">
      <c r="A4608" s="99">
        <v>460659</v>
      </c>
      <c r="B4608" s="99" t="s">
        <v>1031</v>
      </c>
      <c r="D4608" s="1" t="s">
        <v>4463</v>
      </c>
      <c r="E4608" s="1" t="s">
        <v>7532</v>
      </c>
      <c r="F4608" s="1" t="s">
        <v>8487</v>
      </c>
      <c r="G4608" s="1">
        <v>24007</v>
      </c>
      <c r="H4608" s="1" t="s">
        <v>46</v>
      </c>
    </row>
    <row r="4609" spans="1:8" x14ac:dyDescent="0.25">
      <c r="A4609" s="99">
        <v>460660</v>
      </c>
      <c r="B4609" s="99" t="s">
        <v>1032</v>
      </c>
      <c r="D4609" s="1" t="s">
        <v>4463</v>
      </c>
      <c r="E4609" s="1" t="s">
        <v>7532</v>
      </c>
      <c r="F4609" s="1" t="s">
        <v>8487</v>
      </c>
      <c r="G4609" s="1">
        <v>25218</v>
      </c>
      <c r="H4609" s="1" t="s">
        <v>46</v>
      </c>
    </row>
    <row r="4610" spans="1:8" x14ac:dyDescent="0.25">
      <c r="A4610" s="99">
        <v>460661</v>
      </c>
      <c r="B4610" s="99" t="s">
        <v>1033</v>
      </c>
      <c r="D4610" s="1" t="s">
        <v>4463</v>
      </c>
      <c r="E4610" s="1" t="s">
        <v>7532</v>
      </c>
      <c r="F4610" s="1" t="s">
        <v>8487</v>
      </c>
      <c r="G4610" s="1">
        <v>25328</v>
      </c>
      <c r="H4610" s="1" t="s">
        <v>46</v>
      </c>
    </row>
    <row r="4611" spans="1:8" x14ac:dyDescent="0.25">
      <c r="A4611" s="99">
        <v>460662</v>
      </c>
      <c r="B4611" s="99" t="s">
        <v>1034</v>
      </c>
      <c r="D4611" s="1" t="s">
        <v>4463</v>
      </c>
      <c r="E4611" s="1" t="s">
        <v>7532</v>
      </c>
      <c r="F4611" s="1" t="s">
        <v>8487</v>
      </c>
      <c r="G4611" s="1">
        <v>25447</v>
      </c>
      <c r="H4611" s="1" t="s">
        <v>46</v>
      </c>
    </row>
    <row r="4612" spans="1:8" x14ac:dyDescent="0.25">
      <c r="A4612" s="99">
        <v>460664</v>
      </c>
      <c r="B4612" s="99" t="s">
        <v>1035</v>
      </c>
      <c r="D4612" s="1" t="s">
        <v>4463</v>
      </c>
      <c r="E4612" s="1" t="s">
        <v>7532</v>
      </c>
      <c r="F4612" s="1" t="s">
        <v>8487</v>
      </c>
      <c r="G4612" s="1">
        <v>24723</v>
      </c>
      <c r="H4612" s="1" t="s">
        <v>46</v>
      </c>
    </row>
    <row r="4613" spans="1:8" x14ac:dyDescent="0.25">
      <c r="A4613" s="99">
        <v>460675</v>
      </c>
      <c r="B4613" s="99" t="s">
        <v>1036</v>
      </c>
      <c r="D4613" s="1" t="s">
        <v>4463</v>
      </c>
      <c r="E4613" s="1" t="s">
        <v>7532</v>
      </c>
      <c r="F4613" s="1" t="s">
        <v>8487</v>
      </c>
      <c r="G4613" s="1">
        <v>24007</v>
      </c>
      <c r="H4613" s="1" t="s">
        <v>46</v>
      </c>
    </row>
    <row r="4614" spans="1:8" x14ac:dyDescent="0.25">
      <c r="A4614" s="99">
        <v>460676</v>
      </c>
      <c r="B4614" s="99" t="s">
        <v>1037</v>
      </c>
      <c r="D4614" s="1" t="s">
        <v>4463</v>
      </c>
      <c r="E4614" s="1" t="s">
        <v>7532</v>
      </c>
      <c r="F4614" s="1" t="s">
        <v>8487</v>
      </c>
      <c r="G4614" s="1">
        <v>25218</v>
      </c>
      <c r="H4614" s="1" t="s">
        <v>46</v>
      </c>
    </row>
    <row r="4615" spans="1:8" x14ac:dyDescent="0.25">
      <c r="A4615" s="99">
        <v>460677</v>
      </c>
      <c r="B4615" s="99" t="s">
        <v>1038</v>
      </c>
      <c r="D4615" s="1" t="s">
        <v>4463</v>
      </c>
      <c r="E4615" s="1" t="s">
        <v>7532</v>
      </c>
      <c r="F4615" s="1" t="s">
        <v>8487</v>
      </c>
      <c r="G4615" s="1">
        <v>25328</v>
      </c>
      <c r="H4615" s="1" t="s">
        <v>46</v>
      </c>
    </row>
    <row r="4616" spans="1:8" x14ac:dyDescent="0.25">
      <c r="A4616" s="99">
        <v>460678</v>
      </c>
      <c r="B4616" s="99" t="s">
        <v>1039</v>
      </c>
      <c r="D4616" s="1" t="s">
        <v>4463</v>
      </c>
      <c r="E4616" s="1" t="s">
        <v>7532</v>
      </c>
      <c r="F4616" s="1" t="s">
        <v>8487</v>
      </c>
      <c r="G4616" s="1">
        <v>25447</v>
      </c>
      <c r="H4616" s="1" t="s">
        <v>46</v>
      </c>
    </row>
    <row r="4617" spans="1:8" x14ac:dyDescent="0.25">
      <c r="A4617" s="99">
        <v>460680</v>
      </c>
      <c r="B4617" s="99" t="s">
        <v>1040</v>
      </c>
      <c r="D4617" s="1" t="s">
        <v>4463</v>
      </c>
      <c r="E4617" s="1" t="s">
        <v>7532</v>
      </c>
      <c r="F4617" s="1" t="s">
        <v>8487</v>
      </c>
      <c r="G4617" s="1">
        <v>24723</v>
      </c>
      <c r="H4617" s="1" t="s">
        <v>46</v>
      </c>
    </row>
    <row r="4618" spans="1:8" x14ac:dyDescent="0.25">
      <c r="A4618" s="99">
        <v>460691</v>
      </c>
      <c r="B4618" s="99" t="s">
        <v>1041</v>
      </c>
      <c r="D4618" s="1" t="s">
        <v>4463</v>
      </c>
      <c r="E4618" s="1" t="s">
        <v>7532</v>
      </c>
      <c r="F4618" s="1" t="s">
        <v>8487</v>
      </c>
      <c r="G4618" s="1">
        <v>25511</v>
      </c>
      <c r="H4618" s="1" t="s">
        <v>46</v>
      </c>
    </row>
    <row r="4619" spans="1:8" x14ac:dyDescent="0.25">
      <c r="A4619" s="99">
        <v>460692</v>
      </c>
      <c r="B4619" s="99" t="s">
        <v>1042</v>
      </c>
      <c r="D4619" s="1" t="s">
        <v>4463</v>
      </c>
      <c r="E4619" s="1" t="s">
        <v>7532</v>
      </c>
      <c r="F4619" s="1" t="s">
        <v>8487</v>
      </c>
      <c r="G4619" s="1">
        <v>27270</v>
      </c>
      <c r="H4619" s="1" t="s">
        <v>46</v>
      </c>
    </row>
    <row r="4620" spans="1:8" x14ac:dyDescent="0.25">
      <c r="A4620" s="99">
        <v>460693</v>
      </c>
      <c r="B4620" s="99" t="s">
        <v>1043</v>
      </c>
      <c r="D4620" s="1" t="s">
        <v>4463</v>
      </c>
      <c r="E4620" s="1" t="s">
        <v>7532</v>
      </c>
      <c r="F4620" s="1" t="s">
        <v>8487</v>
      </c>
      <c r="G4620" s="1">
        <v>27314</v>
      </c>
      <c r="H4620" s="1" t="s">
        <v>46</v>
      </c>
    </row>
    <row r="4621" spans="1:8" x14ac:dyDescent="0.25">
      <c r="A4621" s="99">
        <v>460694</v>
      </c>
      <c r="B4621" s="99" t="s">
        <v>1044</v>
      </c>
      <c r="D4621" s="1" t="s">
        <v>4463</v>
      </c>
      <c r="E4621" s="1" t="s">
        <v>7532</v>
      </c>
      <c r="F4621" s="1" t="s">
        <v>8487</v>
      </c>
      <c r="G4621" s="1">
        <v>27426</v>
      </c>
      <c r="H4621" s="1" t="s">
        <v>46</v>
      </c>
    </row>
    <row r="4622" spans="1:8" x14ac:dyDescent="0.25">
      <c r="A4622" s="99">
        <v>460696</v>
      </c>
      <c r="B4622" s="99" t="s">
        <v>1045</v>
      </c>
      <c r="D4622" s="1" t="s">
        <v>4463</v>
      </c>
      <c r="E4622" s="1" t="s">
        <v>7532</v>
      </c>
      <c r="F4622" s="1" t="s">
        <v>8487</v>
      </c>
      <c r="G4622" s="1">
        <v>26387</v>
      </c>
      <c r="H4622" s="1" t="s">
        <v>46</v>
      </c>
    </row>
    <row r="4623" spans="1:8" x14ac:dyDescent="0.25">
      <c r="A4623" s="99">
        <v>460707</v>
      </c>
      <c r="B4623" s="99" t="s">
        <v>1046</v>
      </c>
      <c r="D4623" s="1" t="s">
        <v>4463</v>
      </c>
      <c r="E4623" s="1" t="s">
        <v>7532</v>
      </c>
      <c r="F4623" s="1" t="s">
        <v>8487</v>
      </c>
      <c r="G4623" s="1">
        <v>25511</v>
      </c>
      <c r="H4623" s="1" t="s">
        <v>46</v>
      </c>
    </row>
    <row r="4624" spans="1:8" x14ac:dyDescent="0.25">
      <c r="A4624" s="99">
        <v>460708</v>
      </c>
      <c r="B4624" s="99" t="s">
        <v>1047</v>
      </c>
      <c r="D4624" s="1" t="s">
        <v>4463</v>
      </c>
      <c r="E4624" s="1" t="s">
        <v>7532</v>
      </c>
      <c r="F4624" s="1" t="s">
        <v>8487</v>
      </c>
      <c r="G4624" s="1">
        <v>27270</v>
      </c>
      <c r="H4624" s="1" t="s">
        <v>46</v>
      </c>
    </row>
    <row r="4625" spans="1:8" x14ac:dyDescent="0.25">
      <c r="A4625" s="99">
        <v>460709</v>
      </c>
      <c r="B4625" s="99" t="s">
        <v>1048</v>
      </c>
      <c r="D4625" s="1" t="s">
        <v>4463</v>
      </c>
      <c r="E4625" s="1" t="s">
        <v>7532</v>
      </c>
      <c r="F4625" s="1" t="s">
        <v>8487</v>
      </c>
      <c r="G4625" s="1">
        <v>27314</v>
      </c>
      <c r="H4625" s="1" t="s">
        <v>46</v>
      </c>
    </row>
    <row r="4626" spans="1:8" x14ac:dyDescent="0.25">
      <c r="A4626" s="99">
        <v>460710</v>
      </c>
      <c r="B4626" s="99" t="s">
        <v>1049</v>
      </c>
      <c r="D4626" s="1" t="s">
        <v>4463</v>
      </c>
      <c r="E4626" s="1" t="s">
        <v>7532</v>
      </c>
      <c r="F4626" s="1" t="s">
        <v>8487</v>
      </c>
      <c r="G4626" s="1">
        <v>27426</v>
      </c>
      <c r="H4626" s="1" t="s">
        <v>46</v>
      </c>
    </row>
    <row r="4627" spans="1:8" x14ac:dyDescent="0.25">
      <c r="A4627" s="99">
        <v>460712</v>
      </c>
      <c r="B4627" s="99" t="s">
        <v>1050</v>
      </c>
      <c r="D4627" s="1" t="s">
        <v>4463</v>
      </c>
      <c r="E4627" s="1" t="s">
        <v>7532</v>
      </c>
      <c r="F4627" s="1" t="s">
        <v>8487</v>
      </c>
      <c r="G4627" s="1">
        <v>26387</v>
      </c>
      <c r="H4627" s="1" t="s">
        <v>46</v>
      </c>
    </row>
    <row r="4628" spans="1:8" x14ac:dyDescent="0.25">
      <c r="A4628" s="99">
        <v>460723</v>
      </c>
      <c r="B4628" s="99" t="s">
        <v>1051</v>
      </c>
      <c r="D4628" s="1" t="s">
        <v>4463</v>
      </c>
      <c r="E4628" s="1" t="s">
        <v>7532</v>
      </c>
      <c r="F4628" s="1" t="s">
        <v>8487</v>
      </c>
      <c r="G4628" s="1">
        <v>27444</v>
      </c>
      <c r="H4628" s="1" t="s">
        <v>46</v>
      </c>
    </row>
    <row r="4629" spans="1:8" x14ac:dyDescent="0.25">
      <c r="A4629" s="99">
        <v>460724</v>
      </c>
      <c r="B4629" s="99" t="s">
        <v>1052</v>
      </c>
      <c r="D4629" s="1" t="s">
        <v>4463</v>
      </c>
      <c r="E4629" s="1" t="s">
        <v>7532</v>
      </c>
      <c r="F4629" s="1" t="s">
        <v>8487</v>
      </c>
      <c r="G4629" s="1">
        <v>30145</v>
      </c>
      <c r="H4629" s="1" t="s">
        <v>46</v>
      </c>
    </row>
    <row r="4630" spans="1:8" x14ac:dyDescent="0.25">
      <c r="A4630" s="99">
        <v>460725</v>
      </c>
      <c r="B4630" s="99" t="s">
        <v>1053</v>
      </c>
      <c r="D4630" s="1" t="s">
        <v>4463</v>
      </c>
      <c r="E4630" s="1" t="s">
        <v>7532</v>
      </c>
      <c r="F4630" s="1" t="s">
        <v>8487</v>
      </c>
      <c r="G4630" s="1">
        <v>30244</v>
      </c>
      <c r="H4630" s="1" t="s">
        <v>46</v>
      </c>
    </row>
    <row r="4631" spans="1:8" x14ac:dyDescent="0.25">
      <c r="A4631" s="99">
        <v>460728</v>
      </c>
      <c r="B4631" s="99" t="s">
        <v>1054</v>
      </c>
      <c r="D4631" s="1" t="s">
        <v>4463</v>
      </c>
      <c r="E4631" s="1" t="s">
        <v>7532</v>
      </c>
      <c r="F4631" s="1" t="s">
        <v>8487</v>
      </c>
      <c r="G4631" s="1">
        <v>29440</v>
      </c>
      <c r="H4631" s="1" t="s">
        <v>46</v>
      </c>
    </row>
    <row r="4632" spans="1:8" x14ac:dyDescent="0.25">
      <c r="A4632" s="99">
        <v>460738</v>
      </c>
      <c r="B4632" s="99" t="s">
        <v>1055</v>
      </c>
      <c r="D4632" s="1" t="s">
        <v>4463</v>
      </c>
      <c r="E4632" s="1" t="s">
        <v>7532</v>
      </c>
      <c r="F4632" s="1" t="s">
        <v>8487</v>
      </c>
      <c r="G4632" s="1">
        <v>27444</v>
      </c>
      <c r="H4632" s="1" t="s">
        <v>46</v>
      </c>
    </row>
    <row r="4633" spans="1:8" x14ac:dyDescent="0.25">
      <c r="A4633" s="99">
        <v>460739</v>
      </c>
      <c r="B4633" s="99" t="s">
        <v>1056</v>
      </c>
      <c r="D4633" s="1" t="s">
        <v>4463</v>
      </c>
      <c r="E4633" s="1" t="s">
        <v>7532</v>
      </c>
      <c r="F4633" s="1" t="s">
        <v>8487</v>
      </c>
      <c r="G4633" s="1">
        <v>30145</v>
      </c>
      <c r="H4633" s="1" t="s">
        <v>46</v>
      </c>
    </row>
    <row r="4634" spans="1:8" x14ac:dyDescent="0.25">
      <c r="A4634" s="99">
        <v>460740</v>
      </c>
      <c r="B4634" s="99" t="s">
        <v>1057</v>
      </c>
      <c r="D4634" s="1" t="s">
        <v>4463</v>
      </c>
      <c r="E4634" s="1" t="s">
        <v>7532</v>
      </c>
      <c r="F4634" s="1" t="s">
        <v>8487</v>
      </c>
      <c r="G4634" s="1">
        <v>30244</v>
      </c>
      <c r="H4634" s="1" t="s">
        <v>46</v>
      </c>
    </row>
    <row r="4635" spans="1:8" x14ac:dyDescent="0.25">
      <c r="A4635" s="99">
        <v>460743</v>
      </c>
      <c r="B4635" s="99" t="s">
        <v>1058</v>
      </c>
      <c r="D4635" s="1" t="s">
        <v>4463</v>
      </c>
      <c r="E4635" s="1" t="s">
        <v>7532</v>
      </c>
      <c r="F4635" s="1" t="s">
        <v>8487</v>
      </c>
      <c r="G4635" s="1">
        <v>29440</v>
      </c>
      <c r="H4635" s="1" t="s">
        <v>46</v>
      </c>
    </row>
    <row r="4636" spans="1:8" x14ac:dyDescent="0.25">
      <c r="A4636" s="99">
        <v>461825</v>
      </c>
      <c r="B4636" s="99" t="s">
        <v>2173</v>
      </c>
      <c r="D4636" s="1" t="s">
        <v>4463</v>
      </c>
      <c r="E4636" s="1" t="s">
        <v>7532</v>
      </c>
      <c r="F4636" s="1" t="s">
        <v>8487</v>
      </c>
      <c r="G4636" s="1">
        <v>18299</v>
      </c>
      <c r="H4636" s="1" t="s">
        <v>46</v>
      </c>
    </row>
    <row r="4637" spans="1:8" x14ac:dyDescent="0.25">
      <c r="A4637" s="99">
        <v>461826</v>
      </c>
      <c r="B4637" s="99" t="s">
        <v>2174</v>
      </c>
      <c r="D4637" s="1" t="s">
        <v>4463</v>
      </c>
      <c r="E4637" s="1" t="s">
        <v>7532</v>
      </c>
      <c r="F4637" s="1" t="s">
        <v>8487</v>
      </c>
      <c r="G4637" s="1">
        <v>19323</v>
      </c>
      <c r="H4637" s="1" t="s">
        <v>46</v>
      </c>
    </row>
    <row r="4638" spans="1:8" x14ac:dyDescent="0.25">
      <c r="A4638" s="99">
        <v>461827</v>
      </c>
      <c r="B4638" s="99" t="s">
        <v>2175</v>
      </c>
      <c r="D4638" s="1" t="s">
        <v>4463</v>
      </c>
      <c r="E4638" s="1" t="s">
        <v>7532</v>
      </c>
      <c r="F4638" s="1" t="s">
        <v>8487</v>
      </c>
      <c r="G4638" s="1">
        <v>19417</v>
      </c>
      <c r="H4638" s="1" t="s">
        <v>46</v>
      </c>
    </row>
    <row r="4639" spans="1:8" x14ac:dyDescent="0.25">
      <c r="A4639" s="99">
        <v>461829</v>
      </c>
      <c r="B4639" s="99" t="s">
        <v>2176</v>
      </c>
      <c r="D4639" s="1" t="s">
        <v>4463</v>
      </c>
      <c r="E4639" s="1" t="s">
        <v>7532</v>
      </c>
      <c r="F4639" s="1" t="s">
        <v>8487</v>
      </c>
      <c r="G4639" s="1">
        <v>19455</v>
      </c>
      <c r="H4639" s="1" t="s">
        <v>46</v>
      </c>
    </row>
    <row r="4640" spans="1:8" x14ac:dyDescent="0.25">
      <c r="A4640" s="99">
        <v>461830</v>
      </c>
      <c r="B4640" s="99" t="s">
        <v>2177</v>
      </c>
      <c r="D4640" s="1" t="s">
        <v>4463</v>
      </c>
      <c r="E4640" s="1" t="s">
        <v>7532</v>
      </c>
      <c r="F4640" s="1" t="s">
        <v>8487</v>
      </c>
      <c r="G4640" s="1">
        <v>18299</v>
      </c>
      <c r="H4640" s="1" t="s">
        <v>46</v>
      </c>
    </row>
    <row r="4641" spans="1:8" x14ac:dyDescent="0.25">
      <c r="A4641" s="99">
        <v>461831</v>
      </c>
      <c r="B4641" s="99" t="s">
        <v>2178</v>
      </c>
      <c r="D4641" s="1" t="s">
        <v>4463</v>
      </c>
      <c r="E4641" s="1" t="s">
        <v>7532</v>
      </c>
      <c r="F4641" s="1" t="s">
        <v>8487</v>
      </c>
      <c r="G4641" s="1">
        <v>19323</v>
      </c>
      <c r="H4641" s="1" t="s">
        <v>46</v>
      </c>
    </row>
    <row r="4642" spans="1:8" x14ac:dyDescent="0.25">
      <c r="A4642" s="99">
        <v>461832</v>
      </c>
      <c r="B4642" s="99" t="s">
        <v>2179</v>
      </c>
      <c r="D4642" s="1" t="s">
        <v>4463</v>
      </c>
      <c r="E4642" s="1" t="s">
        <v>7532</v>
      </c>
      <c r="F4642" s="1" t="s">
        <v>8487</v>
      </c>
      <c r="G4642" s="1">
        <v>19417</v>
      </c>
      <c r="H4642" s="1" t="s">
        <v>46</v>
      </c>
    </row>
    <row r="4643" spans="1:8" x14ac:dyDescent="0.25">
      <c r="A4643" s="99">
        <v>461834</v>
      </c>
      <c r="B4643" s="99" t="s">
        <v>2180</v>
      </c>
      <c r="D4643" s="1" t="s">
        <v>4463</v>
      </c>
      <c r="E4643" s="1" t="s">
        <v>7532</v>
      </c>
      <c r="F4643" s="1" t="s">
        <v>8487</v>
      </c>
      <c r="G4643" s="1">
        <v>19455</v>
      </c>
      <c r="H4643" s="1" t="s">
        <v>46</v>
      </c>
    </row>
    <row r="4644" spans="1:8" x14ac:dyDescent="0.25">
      <c r="A4644" s="99">
        <v>462481</v>
      </c>
      <c r="B4644" s="99" t="s">
        <v>3911</v>
      </c>
      <c r="D4644" s="1" t="s">
        <v>4463</v>
      </c>
      <c r="E4644" s="1" t="s">
        <v>7532</v>
      </c>
      <c r="F4644" s="1" t="s">
        <v>8487</v>
      </c>
      <c r="G4644" s="1">
        <v>16585</v>
      </c>
      <c r="H4644" s="1" t="s">
        <v>46</v>
      </c>
    </row>
    <row r="4645" spans="1:8" x14ac:dyDescent="0.25">
      <c r="A4645" s="99">
        <v>462482</v>
      </c>
      <c r="B4645" s="99" t="s">
        <v>3912</v>
      </c>
      <c r="D4645" s="1" t="s">
        <v>4463</v>
      </c>
      <c r="E4645" s="1" t="s">
        <v>7532</v>
      </c>
      <c r="F4645" s="1" t="s">
        <v>8487</v>
      </c>
      <c r="G4645" s="1">
        <v>18588</v>
      </c>
      <c r="H4645" s="1" t="s">
        <v>46</v>
      </c>
    </row>
    <row r="4646" spans="1:8" x14ac:dyDescent="0.25">
      <c r="A4646" s="99">
        <v>462484</v>
      </c>
      <c r="B4646" s="99" t="s">
        <v>3913</v>
      </c>
      <c r="D4646" s="1" t="s">
        <v>4463</v>
      </c>
      <c r="E4646" s="1" t="s">
        <v>7532</v>
      </c>
      <c r="F4646" s="1" t="s">
        <v>8487</v>
      </c>
      <c r="G4646" s="1">
        <v>17179</v>
      </c>
      <c r="H4646" s="1" t="s">
        <v>46</v>
      </c>
    </row>
    <row r="4647" spans="1:8" x14ac:dyDescent="0.25">
      <c r="A4647" s="99">
        <v>462489</v>
      </c>
      <c r="B4647" s="99" t="s">
        <v>3914</v>
      </c>
      <c r="D4647" s="1" t="s">
        <v>4463</v>
      </c>
      <c r="E4647" s="1" t="s">
        <v>7532</v>
      </c>
      <c r="F4647" s="1" t="s">
        <v>8487</v>
      </c>
      <c r="G4647" s="1">
        <v>16585</v>
      </c>
      <c r="H4647" s="1" t="s">
        <v>46</v>
      </c>
    </row>
    <row r="4648" spans="1:8" x14ac:dyDescent="0.25">
      <c r="A4648" s="99">
        <v>462490</v>
      </c>
      <c r="B4648" s="99" t="s">
        <v>3915</v>
      </c>
      <c r="D4648" s="1" t="s">
        <v>4463</v>
      </c>
      <c r="E4648" s="1" t="s">
        <v>7532</v>
      </c>
      <c r="F4648" s="1" t="s">
        <v>8487</v>
      </c>
      <c r="G4648" s="1">
        <v>18588</v>
      </c>
      <c r="H4648" s="1" t="s">
        <v>46</v>
      </c>
    </row>
    <row r="4649" spans="1:8" x14ac:dyDescent="0.25">
      <c r="A4649" s="99">
        <v>462492</v>
      </c>
      <c r="B4649" s="99" t="s">
        <v>3916</v>
      </c>
      <c r="D4649" s="1" t="s">
        <v>4463</v>
      </c>
      <c r="E4649" s="1" t="s">
        <v>7532</v>
      </c>
      <c r="F4649" s="1" t="s">
        <v>8487</v>
      </c>
      <c r="G4649" s="1">
        <v>17179</v>
      </c>
      <c r="H4649" s="1" t="s">
        <v>46</v>
      </c>
    </row>
    <row r="4650" spans="1:8" x14ac:dyDescent="0.25">
      <c r="A4650" s="99">
        <v>462497</v>
      </c>
      <c r="B4650" s="99" t="s">
        <v>3917</v>
      </c>
      <c r="D4650" s="1" t="s">
        <v>4463</v>
      </c>
      <c r="E4650" s="1" t="s">
        <v>7532</v>
      </c>
      <c r="F4650" s="1" t="s">
        <v>8487</v>
      </c>
      <c r="G4650" s="1">
        <v>18137</v>
      </c>
      <c r="H4650" s="1" t="s">
        <v>46</v>
      </c>
    </row>
    <row r="4651" spans="1:8" x14ac:dyDescent="0.25">
      <c r="A4651" s="99">
        <v>462498</v>
      </c>
      <c r="B4651" s="99" t="s">
        <v>3918</v>
      </c>
      <c r="D4651" s="1" t="s">
        <v>4463</v>
      </c>
      <c r="E4651" s="1" t="s">
        <v>7532</v>
      </c>
      <c r="F4651" s="1" t="s">
        <v>8487</v>
      </c>
      <c r="G4651" s="1">
        <v>20194</v>
      </c>
      <c r="H4651" s="1" t="s">
        <v>46</v>
      </c>
    </row>
    <row r="4652" spans="1:8" x14ac:dyDescent="0.25">
      <c r="A4652" s="99">
        <v>462500</v>
      </c>
      <c r="B4652" s="99" t="s">
        <v>3919</v>
      </c>
      <c r="D4652" s="1" t="s">
        <v>4463</v>
      </c>
      <c r="E4652" s="1" t="s">
        <v>7532</v>
      </c>
      <c r="F4652" s="1" t="s">
        <v>8487</v>
      </c>
      <c r="G4652" s="1">
        <v>18854</v>
      </c>
      <c r="H4652" s="1" t="s">
        <v>46</v>
      </c>
    </row>
    <row r="4653" spans="1:8" x14ac:dyDescent="0.25">
      <c r="A4653" s="99">
        <v>462505</v>
      </c>
      <c r="B4653" s="99" t="s">
        <v>3920</v>
      </c>
      <c r="D4653" s="1" t="s">
        <v>4463</v>
      </c>
      <c r="E4653" s="1" t="s">
        <v>7532</v>
      </c>
      <c r="F4653" s="1" t="s">
        <v>8487</v>
      </c>
      <c r="G4653" s="1">
        <v>18137</v>
      </c>
      <c r="H4653" s="1" t="s">
        <v>46</v>
      </c>
    </row>
    <row r="4654" spans="1:8" x14ac:dyDescent="0.25">
      <c r="A4654" s="99">
        <v>462506</v>
      </c>
      <c r="B4654" s="99" t="s">
        <v>3921</v>
      </c>
      <c r="D4654" s="1" t="s">
        <v>4463</v>
      </c>
      <c r="E4654" s="1" t="s">
        <v>7532</v>
      </c>
      <c r="F4654" s="1" t="s">
        <v>8487</v>
      </c>
      <c r="G4654" s="1">
        <v>20194</v>
      </c>
      <c r="H4654" s="1" t="s">
        <v>46</v>
      </c>
    </row>
    <row r="4655" spans="1:8" x14ac:dyDescent="0.25">
      <c r="A4655" s="99">
        <v>462508</v>
      </c>
      <c r="B4655" s="99" t="s">
        <v>3922</v>
      </c>
      <c r="D4655" s="1" t="s">
        <v>4463</v>
      </c>
      <c r="E4655" s="1" t="s">
        <v>7532</v>
      </c>
      <c r="F4655" s="1" t="s">
        <v>8487</v>
      </c>
      <c r="G4655" s="1">
        <v>18854</v>
      </c>
      <c r="H4655" s="1" t="s">
        <v>46</v>
      </c>
    </row>
    <row r="4656" spans="1:8" x14ac:dyDescent="0.25">
      <c r="A4656" s="99">
        <v>462513</v>
      </c>
      <c r="B4656" s="99" t="s">
        <v>3923</v>
      </c>
      <c r="D4656" s="1" t="s">
        <v>4463</v>
      </c>
      <c r="E4656" s="1" t="s">
        <v>7532</v>
      </c>
      <c r="F4656" s="1" t="s">
        <v>8487</v>
      </c>
      <c r="G4656" s="1">
        <v>20699</v>
      </c>
      <c r="H4656" s="1" t="s">
        <v>46</v>
      </c>
    </row>
    <row r="4657" spans="1:8" x14ac:dyDescent="0.25">
      <c r="A4657" s="99">
        <v>462514</v>
      </c>
      <c r="B4657" s="99" t="s">
        <v>3924</v>
      </c>
      <c r="D4657" s="1" t="s">
        <v>4463</v>
      </c>
      <c r="E4657" s="1" t="s">
        <v>7532</v>
      </c>
      <c r="F4657" s="1" t="s">
        <v>8487</v>
      </c>
      <c r="G4657" s="1">
        <v>22720</v>
      </c>
      <c r="H4657" s="1" t="s">
        <v>46</v>
      </c>
    </row>
    <row r="4658" spans="1:8" x14ac:dyDescent="0.25">
      <c r="A4658" s="99">
        <v>462515</v>
      </c>
      <c r="B4658" s="99" t="s">
        <v>3925</v>
      </c>
      <c r="D4658" s="1" t="s">
        <v>4463</v>
      </c>
      <c r="E4658" s="1" t="s">
        <v>7532</v>
      </c>
      <c r="F4658" s="1" t="s">
        <v>8487</v>
      </c>
      <c r="G4658" s="1">
        <v>22752</v>
      </c>
      <c r="H4658" s="1" t="s">
        <v>46</v>
      </c>
    </row>
    <row r="4659" spans="1:8" x14ac:dyDescent="0.25">
      <c r="A4659" s="99">
        <v>462517</v>
      </c>
      <c r="B4659" s="99" t="s">
        <v>3926</v>
      </c>
      <c r="D4659" s="1" t="s">
        <v>4463</v>
      </c>
      <c r="E4659" s="1" t="s">
        <v>7532</v>
      </c>
      <c r="F4659" s="1" t="s">
        <v>8487</v>
      </c>
      <c r="G4659" s="1">
        <v>21519</v>
      </c>
      <c r="H4659" s="1" t="s">
        <v>46</v>
      </c>
    </row>
    <row r="4660" spans="1:8" x14ac:dyDescent="0.25">
      <c r="A4660" s="99">
        <v>462525</v>
      </c>
      <c r="B4660" s="99" t="s">
        <v>3927</v>
      </c>
      <c r="D4660" s="1" t="s">
        <v>4463</v>
      </c>
      <c r="E4660" s="1" t="s">
        <v>7532</v>
      </c>
      <c r="F4660" s="1" t="s">
        <v>8487</v>
      </c>
      <c r="G4660" s="1">
        <v>20699</v>
      </c>
      <c r="H4660" s="1" t="s">
        <v>46</v>
      </c>
    </row>
    <row r="4661" spans="1:8" x14ac:dyDescent="0.25">
      <c r="A4661" s="99">
        <v>462526</v>
      </c>
      <c r="B4661" s="99" t="s">
        <v>3928</v>
      </c>
      <c r="D4661" s="1" t="s">
        <v>4463</v>
      </c>
      <c r="E4661" s="1" t="s">
        <v>7532</v>
      </c>
      <c r="F4661" s="1" t="s">
        <v>8487</v>
      </c>
      <c r="G4661" s="1">
        <v>22720</v>
      </c>
      <c r="H4661" s="1" t="s">
        <v>46</v>
      </c>
    </row>
    <row r="4662" spans="1:8" x14ac:dyDescent="0.25">
      <c r="A4662" s="99">
        <v>462527</v>
      </c>
      <c r="B4662" s="99" t="s">
        <v>3929</v>
      </c>
      <c r="D4662" s="1" t="s">
        <v>4463</v>
      </c>
      <c r="E4662" s="1" t="s">
        <v>7532</v>
      </c>
      <c r="F4662" s="1" t="s">
        <v>8487</v>
      </c>
      <c r="G4662" s="1">
        <v>22752</v>
      </c>
      <c r="H4662" s="1" t="s">
        <v>46</v>
      </c>
    </row>
    <row r="4663" spans="1:8" x14ac:dyDescent="0.25">
      <c r="A4663" s="99">
        <v>462529</v>
      </c>
      <c r="B4663" s="99" t="s">
        <v>3930</v>
      </c>
      <c r="D4663" s="1" t="s">
        <v>4463</v>
      </c>
      <c r="E4663" s="1" t="s">
        <v>7532</v>
      </c>
      <c r="F4663" s="1" t="s">
        <v>8487</v>
      </c>
      <c r="G4663" s="1">
        <v>21519</v>
      </c>
      <c r="H4663" s="1" t="s">
        <v>46</v>
      </c>
    </row>
    <row r="4664" spans="1:8" x14ac:dyDescent="0.25">
      <c r="A4664" s="99">
        <v>462536</v>
      </c>
      <c r="B4664" s="99" t="s">
        <v>3931</v>
      </c>
      <c r="D4664" s="1" t="s">
        <v>4463</v>
      </c>
      <c r="E4664" s="1" t="s">
        <v>7532</v>
      </c>
      <c r="F4664" s="1" t="s">
        <v>8487</v>
      </c>
      <c r="G4664" s="1">
        <v>25924</v>
      </c>
      <c r="H4664" s="1" t="s">
        <v>46</v>
      </c>
    </row>
    <row r="4665" spans="1:8" x14ac:dyDescent="0.25">
      <c r="A4665" s="99">
        <v>462537</v>
      </c>
      <c r="B4665" s="99" t="s">
        <v>3932</v>
      </c>
      <c r="D4665" s="1" t="s">
        <v>4463</v>
      </c>
      <c r="E4665" s="1" t="s">
        <v>7532</v>
      </c>
      <c r="F4665" s="1" t="s">
        <v>8487</v>
      </c>
      <c r="G4665" s="1">
        <v>28226</v>
      </c>
      <c r="H4665" s="1" t="s">
        <v>46</v>
      </c>
    </row>
    <row r="4666" spans="1:8" x14ac:dyDescent="0.25">
      <c r="A4666" s="99">
        <v>462538</v>
      </c>
      <c r="B4666" s="99" t="s">
        <v>3933</v>
      </c>
      <c r="D4666" s="1" t="s">
        <v>4463</v>
      </c>
      <c r="E4666" s="1" t="s">
        <v>7532</v>
      </c>
      <c r="F4666" s="1" t="s">
        <v>8487</v>
      </c>
      <c r="G4666" s="1">
        <v>28197</v>
      </c>
      <c r="H4666" s="1" t="s">
        <v>46</v>
      </c>
    </row>
    <row r="4667" spans="1:8" x14ac:dyDescent="0.25">
      <c r="A4667" s="99">
        <v>462539</v>
      </c>
      <c r="B4667" s="99" t="s">
        <v>3934</v>
      </c>
      <c r="D4667" s="1" t="s">
        <v>4463</v>
      </c>
      <c r="E4667" s="1" t="s">
        <v>7532</v>
      </c>
      <c r="F4667" s="1" t="s">
        <v>8487</v>
      </c>
      <c r="G4667" s="1">
        <v>28370</v>
      </c>
      <c r="H4667" s="1" t="s">
        <v>46</v>
      </c>
    </row>
    <row r="4668" spans="1:8" x14ac:dyDescent="0.25">
      <c r="A4668" s="99">
        <v>462541</v>
      </c>
      <c r="B4668" s="99" t="s">
        <v>3935</v>
      </c>
      <c r="D4668" s="1" t="s">
        <v>4463</v>
      </c>
      <c r="E4668" s="1" t="s">
        <v>7532</v>
      </c>
      <c r="F4668" s="1" t="s">
        <v>8487</v>
      </c>
      <c r="G4668" s="1">
        <v>26811</v>
      </c>
      <c r="H4668" s="1" t="s">
        <v>46</v>
      </c>
    </row>
    <row r="4669" spans="1:8" x14ac:dyDescent="0.25">
      <c r="A4669" s="99">
        <v>462552</v>
      </c>
      <c r="B4669" s="99" t="s">
        <v>3936</v>
      </c>
      <c r="D4669" s="1" t="s">
        <v>4463</v>
      </c>
      <c r="E4669" s="1" t="s">
        <v>7532</v>
      </c>
      <c r="F4669" s="1" t="s">
        <v>8487</v>
      </c>
      <c r="G4669" s="1">
        <v>25924</v>
      </c>
      <c r="H4669" s="1" t="s">
        <v>46</v>
      </c>
    </row>
    <row r="4670" spans="1:8" x14ac:dyDescent="0.25">
      <c r="A4670" s="99">
        <v>462553</v>
      </c>
      <c r="B4670" s="99" t="s">
        <v>3937</v>
      </c>
      <c r="D4670" s="1" t="s">
        <v>4463</v>
      </c>
      <c r="E4670" s="1" t="s">
        <v>7532</v>
      </c>
      <c r="F4670" s="1" t="s">
        <v>8487</v>
      </c>
      <c r="G4670" s="1">
        <v>28226</v>
      </c>
      <c r="H4670" s="1" t="s">
        <v>46</v>
      </c>
    </row>
    <row r="4671" spans="1:8" x14ac:dyDescent="0.25">
      <c r="A4671" s="99">
        <v>462554</v>
      </c>
      <c r="B4671" s="99" t="s">
        <v>3938</v>
      </c>
      <c r="D4671" s="1" t="s">
        <v>4463</v>
      </c>
      <c r="E4671" s="1" t="s">
        <v>7532</v>
      </c>
      <c r="F4671" s="1" t="s">
        <v>8487</v>
      </c>
      <c r="G4671" s="1">
        <v>28197</v>
      </c>
      <c r="H4671" s="1" t="s">
        <v>46</v>
      </c>
    </row>
    <row r="4672" spans="1:8" x14ac:dyDescent="0.25">
      <c r="A4672" s="99">
        <v>462555</v>
      </c>
      <c r="B4672" s="99" t="s">
        <v>3939</v>
      </c>
      <c r="D4672" s="1" t="s">
        <v>4463</v>
      </c>
      <c r="E4672" s="1" t="s">
        <v>7532</v>
      </c>
      <c r="F4672" s="1" t="s">
        <v>8487</v>
      </c>
      <c r="G4672" s="1">
        <v>28370</v>
      </c>
      <c r="H4672" s="1" t="s">
        <v>46</v>
      </c>
    </row>
    <row r="4673" spans="1:8" x14ac:dyDescent="0.25">
      <c r="A4673" s="99">
        <v>462557</v>
      </c>
      <c r="B4673" s="99" t="s">
        <v>3940</v>
      </c>
      <c r="D4673" s="1" t="s">
        <v>4463</v>
      </c>
      <c r="E4673" s="1" t="s">
        <v>7532</v>
      </c>
      <c r="F4673" s="1" t="s">
        <v>8487</v>
      </c>
      <c r="G4673" s="1">
        <v>26811</v>
      </c>
      <c r="H4673" s="1" t="s">
        <v>46</v>
      </c>
    </row>
    <row r="4674" spans="1:8" x14ac:dyDescent="0.25">
      <c r="A4674" s="99">
        <v>462568</v>
      </c>
      <c r="B4674" s="99" t="s">
        <v>3941</v>
      </c>
      <c r="D4674" s="1" t="s">
        <v>4463</v>
      </c>
      <c r="E4674" s="1" t="s">
        <v>7532</v>
      </c>
      <c r="F4674" s="1" t="s">
        <v>8487</v>
      </c>
      <c r="G4674" s="1">
        <v>29767</v>
      </c>
      <c r="H4674" s="1" t="s">
        <v>46</v>
      </c>
    </row>
    <row r="4675" spans="1:8" x14ac:dyDescent="0.25">
      <c r="A4675" s="99">
        <v>462569</v>
      </c>
      <c r="B4675" s="99" t="s">
        <v>3942</v>
      </c>
      <c r="D4675" s="1" t="s">
        <v>4463</v>
      </c>
      <c r="E4675" s="1" t="s">
        <v>7532</v>
      </c>
      <c r="F4675" s="1" t="s">
        <v>8487</v>
      </c>
      <c r="G4675" s="1">
        <v>32338</v>
      </c>
      <c r="H4675" s="1" t="s">
        <v>46</v>
      </c>
    </row>
    <row r="4676" spans="1:8" x14ac:dyDescent="0.25">
      <c r="A4676" s="99">
        <v>462570</v>
      </c>
      <c r="B4676" s="99" t="s">
        <v>3943</v>
      </c>
      <c r="D4676" s="1" t="s">
        <v>4463</v>
      </c>
      <c r="E4676" s="1" t="s">
        <v>7532</v>
      </c>
      <c r="F4676" s="1" t="s">
        <v>8487</v>
      </c>
      <c r="G4676" s="1">
        <v>32341</v>
      </c>
      <c r="H4676" s="1" t="s">
        <v>46</v>
      </c>
    </row>
    <row r="4677" spans="1:8" x14ac:dyDescent="0.25">
      <c r="A4677" s="99">
        <v>462571</v>
      </c>
      <c r="B4677" s="99" t="s">
        <v>3944</v>
      </c>
      <c r="D4677" s="1" t="s">
        <v>4463</v>
      </c>
      <c r="E4677" s="1" t="s">
        <v>7532</v>
      </c>
      <c r="F4677" s="1" t="s">
        <v>8487</v>
      </c>
      <c r="G4677" s="1">
        <v>32374</v>
      </c>
      <c r="H4677" s="1" t="s">
        <v>46</v>
      </c>
    </row>
    <row r="4678" spans="1:8" x14ac:dyDescent="0.25">
      <c r="A4678" s="99">
        <v>462573</v>
      </c>
      <c r="B4678" s="99" t="s">
        <v>3945</v>
      </c>
      <c r="D4678" s="1" t="s">
        <v>4463</v>
      </c>
      <c r="E4678" s="1" t="s">
        <v>7532</v>
      </c>
      <c r="F4678" s="1" t="s">
        <v>8487</v>
      </c>
      <c r="G4678" s="1">
        <v>30948</v>
      </c>
      <c r="H4678" s="1" t="s">
        <v>46</v>
      </c>
    </row>
    <row r="4679" spans="1:8" x14ac:dyDescent="0.25">
      <c r="A4679" s="99">
        <v>462584</v>
      </c>
      <c r="B4679" s="99" t="s">
        <v>3946</v>
      </c>
      <c r="D4679" s="1" t="s">
        <v>4463</v>
      </c>
      <c r="E4679" s="1" t="s">
        <v>7532</v>
      </c>
      <c r="F4679" s="1" t="s">
        <v>8487</v>
      </c>
      <c r="G4679" s="1">
        <v>29767</v>
      </c>
      <c r="H4679" s="1" t="s">
        <v>46</v>
      </c>
    </row>
    <row r="4680" spans="1:8" x14ac:dyDescent="0.25">
      <c r="A4680" s="99">
        <v>462585</v>
      </c>
      <c r="B4680" s="99" t="s">
        <v>3947</v>
      </c>
      <c r="D4680" s="1" t="s">
        <v>4463</v>
      </c>
      <c r="E4680" s="1" t="s">
        <v>7532</v>
      </c>
      <c r="F4680" s="1" t="s">
        <v>8487</v>
      </c>
      <c r="G4680" s="1">
        <v>32338</v>
      </c>
      <c r="H4680" s="1" t="s">
        <v>46</v>
      </c>
    </row>
    <row r="4681" spans="1:8" x14ac:dyDescent="0.25">
      <c r="A4681" s="99">
        <v>462586</v>
      </c>
      <c r="B4681" s="99" t="s">
        <v>3948</v>
      </c>
      <c r="D4681" s="1" t="s">
        <v>4463</v>
      </c>
      <c r="E4681" s="1" t="s">
        <v>7532</v>
      </c>
      <c r="F4681" s="1" t="s">
        <v>8487</v>
      </c>
      <c r="G4681" s="1">
        <v>32341</v>
      </c>
      <c r="H4681" s="1" t="s">
        <v>46</v>
      </c>
    </row>
    <row r="4682" spans="1:8" x14ac:dyDescent="0.25">
      <c r="A4682" s="99">
        <v>462587</v>
      </c>
      <c r="B4682" s="99" t="s">
        <v>3949</v>
      </c>
      <c r="D4682" s="1" t="s">
        <v>4463</v>
      </c>
      <c r="E4682" s="1" t="s">
        <v>7532</v>
      </c>
      <c r="F4682" s="1" t="s">
        <v>8487</v>
      </c>
      <c r="G4682" s="1">
        <v>32374</v>
      </c>
      <c r="H4682" s="1" t="s">
        <v>46</v>
      </c>
    </row>
    <row r="4683" spans="1:8" x14ac:dyDescent="0.25">
      <c r="A4683" s="99">
        <v>462589</v>
      </c>
      <c r="B4683" s="99" t="s">
        <v>3950</v>
      </c>
      <c r="D4683" s="1" t="s">
        <v>4463</v>
      </c>
      <c r="E4683" s="1" t="s">
        <v>7532</v>
      </c>
      <c r="F4683" s="1" t="s">
        <v>8487</v>
      </c>
      <c r="G4683" s="1">
        <v>30948</v>
      </c>
      <c r="H4683" s="1" t="s">
        <v>46</v>
      </c>
    </row>
    <row r="4684" spans="1:8" x14ac:dyDescent="0.25">
      <c r="A4684" s="99">
        <v>462600</v>
      </c>
      <c r="B4684" s="99" t="s">
        <v>3951</v>
      </c>
      <c r="D4684" s="1" t="s">
        <v>4463</v>
      </c>
      <c r="E4684" s="1" t="s">
        <v>7532</v>
      </c>
      <c r="F4684" s="1" t="s">
        <v>8487</v>
      </c>
      <c r="G4684" s="1">
        <v>33355</v>
      </c>
      <c r="H4684" s="1" t="s">
        <v>46</v>
      </c>
    </row>
    <row r="4685" spans="1:8" x14ac:dyDescent="0.25">
      <c r="A4685" s="99">
        <v>462601</v>
      </c>
      <c r="B4685" s="99" t="s">
        <v>3952</v>
      </c>
      <c r="D4685" s="1" t="s">
        <v>4463</v>
      </c>
      <c r="E4685" s="1" t="s">
        <v>7532</v>
      </c>
      <c r="F4685" s="1" t="s">
        <v>8487</v>
      </c>
      <c r="G4685" s="1">
        <v>35917</v>
      </c>
      <c r="H4685" s="1" t="s">
        <v>46</v>
      </c>
    </row>
    <row r="4686" spans="1:8" x14ac:dyDescent="0.25">
      <c r="A4686" s="99">
        <v>462602</v>
      </c>
      <c r="B4686" s="99" t="s">
        <v>3953</v>
      </c>
      <c r="D4686" s="1" t="s">
        <v>4463</v>
      </c>
      <c r="E4686" s="1" t="s">
        <v>7532</v>
      </c>
      <c r="F4686" s="1" t="s">
        <v>8487</v>
      </c>
      <c r="G4686" s="1">
        <v>36007</v>
      </c>
      <c r="H4686" s="1" t="s">
        <v>46</v>
      </c>
    </row>
    <row r="4687" spans="1:8" x14ac:dyDescent="0.25">
      <c r="A4687" s="99">
        <v>462605</v>
      </c>
      <c r="B4687" s="99" t="s">
        <v>3954</v>
      </c>
      <c r="D4687" s="1" t="s">
        <v>4463</v>
      </c>
      <c r="E4687" s="1" t="s">
        <v>7532</v>
      </c>
      <c r="F4687" s="1" t="s">
        <v>8487</v>
      </c>
      <c r="G4687" s="1">
        <v>34597</v>
      </c>
      <c r="H4687" s="1" t="s">
        <v>46</v>
      </c>
    </row>
    <row r="4688" spans="1:8" x14ac:dyDescent="0.25">
      <c r="A4688" s="99">
        <v>462615</v>
      </c>
      <c r="B4688" s="99" t="s">
        <v>3955</v>
      </c>
      <c r="D4688" s="1" t="s">
        <v>4463</v>
      </c>
      <c r="E4688" s="1" t="s">
        <v>7532</v>
      </c>
      <c r="F4688" s="1" t="s">
        <v>8487</v>
      </c>
      <c r="G4688" s="1">
        <v>33355</v>
      </c>
      <c r="H4688" s="1" t="s">
        <v>46</v>
      </c>
    </row>
    <row r="4689" spans="1:8" x14ac:dyDescent="0.25">
      <c r="A4689" s="99">
        <v>462616</v>
      </c>
      <c r="B4689" s="99" t="s">
        <v>3956</v>
      </c>
      <c r="D4689" s="1" t="s">
        <v>4463</v>
      </c>
      <c r="E4689" s="1" t="s">
        <v>7532</v>
      </c>
      <c r="F4689" s="1" t="s">
        <v>8487</v>
      </c>
      <c r="G4689" s="1">
        <v>35917</v>
      </c>
      <c r="H4689" s="1" t="s">
        <v>46</v>
      </c>
    </row>
    <row r="4690" spans="1:8" x14ac:dyDescent="0.25">
      <c r="A4690" s="99">
        <v>462617</v>
      </c>
      <c r="B4690" s="99" t="s">
        <v>3957</v>
      </c>
      <c r="D4690" s="1" t="s">
        <v>4463</v>
      </c>
      <c r="E4690" s="1" t="s">
        <v>7532</v>
      </c>
      <c r="F4690" s="1" t="s">
        <v>8487</v>
      </c>
      <c r="G4690" s="1">
        <v>36007</v>
      </c>
      <c r="H4690" s="1" t="s">
        <v>46</v>
      </c>
    </row>
    <row r="4691" spans="1:8" x14ac:dyDescent="0.25">
      <c r="A4691" s="99">
        <v>462621</v>
      </c>
      <c r="B4691" s="99" t="s">
        <v>3958</v>
      </c>
      <c r="D4691" s="1" t="s">
        <v>4463</v>
      </c>
      <c r="E4691" s="1" t="s">
        <v>7532</v>
      </c>
      <c r="F4691" s="1" t="s">
        <v>8487</v>
      </c>
      <c r="G4691" s="1">
        <v>34597</v>
      </c>
      <c r="H4691" s="1" t="s">
        <v>46</v>
      </c>
    </row>
    <row r="4692" spans="1:8" x14ac:dyDescent="0.25">
      <c r="A4692" s="99">
        <v>462810</v>
      </c>
      <c r="B4692" s="99" t="s">
        <v>3959</v>
      </c>
      <c r="D4692" s="1" t="s">
        <v>4463</v>
      </c>
      <c r="E4692" s="1" t="s">
        <v>7532</v>
      </c>
      <c r="F4692" s="1" t="s">
        <v>8487</v>
      </c>
      <c r="G4692" s="1">
        <v>19738</v>
      </c>
      <c r="H4692" s="1" t="s">
        <v>46</v>
      </c>
    </row>
    <row r="4693" spans="1:8" x14ac:dyDescent="0.25">
      <c r="A4693" s="99">
        <v>462811</v>
      </c>
      <c r="B4693" s="99" t="s">
        <v>3960</v>
      </c>
      <c r="D4693" s="1" t="s">
        <v>4463</v>
      </c>
      <c r="E4693" s="1" t="s">
        <v>7532</v>
      </c>
      <c r="F4693" s="1" t="s">
        <v>8487</v>
      </c>
      <c r="G4693" s="1">
        <v>21761</v>
      </c>
      <c r="H4693" s="1" t="s">
        <v>46</v>
      </c>
    </row>
    <row r="4694" spans="1:8" x14ac:dyDescent="0.25">
      <c r="A4694" s="99">
        <v>462812</v>
      </c>
      <c r="B4694" s="99" t="s">
        <v>3961</v>
      </c>
      <c r="D4694" s="1" t="s">
        <v>4463</v>
      </c>
      <c r="E4694" s="1" t="s">
        <v>7532</v>
      </c>
      <c r="F4694" s="1" t="s">
        <v>8487</v>
      </c>
      <c r="G4694" s="1">
        <v>21792</v>
      </c>
      <c r="H4694" s="1" t="s">
        <v>46</v>
      </c>
    </row>
    <row r="4695" spans="1:8" x14ac:dyDescent="0.25">
      <c r="A4695" s="99">
        <v>462814</v>
      </c>
      <c r="B4695" s="99" t="s">
        <v>3962</v>
      </c>
      <c r="D4695" s="1" t="s">
        <v>4463</v>
      </c>
      <c r="E4695" s="1" t="s">
        <v>7532</v>
      </c>
      <c r="F4695" s="1" t="s">
        <v>8487</v>
      </c>
      <c r="G4695" s="1">
        <v>20558</v>
      </c>
      <c r="H4695" s="1" t="s">
        <v>46</v>
      </c>
    </row>
    <row r="4696" spans="1:8" x14ac:dyDescent="0.25">
      <c r="A4696" s="99">
        <v>462815</v>
      </c>
      <c r="B4696" s="99" t="s">
        <v>3963</v>
      </c>
      <c r="D4696" s="1" t="s">
        <v>4463</v>
      </c>
      <c r="E4696" s="1" t="s">
        <v>7532</v>
      </c>
      <c r="F4696" s="1" t="s">
        <v>8487</v>
      </c>
      <c r="G4696" s="1">
        <v>19738</v>
      </c>
      <c r="H4696" s="1" t="s">
        <v>46</v>
      </c>
    </row>
    <row r="4697" spans="1:8" x14ac:dyDescent="0.25">
      <c r="A4697" s="99">
        <v>462816</v>
      </c>
      <c r="B4697" s="99" t="s">
        <v>3964</v>
      </c>
      <c r="D4697" s="1" t="s">
        <v>4463</v>
      </c>
      <c r="E4697" s="1" t="s">
        <v>7532</v>
      </c>
      <c r="F4697" s="1" t="s">
        <v>8487</v>
      </c>
      <c r="G4697" s="1">
        <v>21761</v>
      </c>
      <c r="H4697" s="1" t="s">
        <v>46</v>
      </c>
    </row>
    <row r="4698" spans="1:8" x14ac:dyDescent="0.25">
      <c r="A4698" s="99">
        <v>462817</v>
      </c>
      <c r="B4698" s="99" t="s">
        <v>3965</v>
      </c>
      <c r="D4698" s="1" t="s">
        <v>4463</v>
      </c>
      <c r="E4698" s="1" t="s">
        <v>7532</v>
      </c>
      <c r="F4698" s="1" t="s">
        <v>8487</v>
      </c>
      <c r="G4698" s="1">
        <v>21792</v>
      </c>
      <c r="H4698" s="1" t="s">
        <v>46</v>
      </c>
    </row>
    <row r="4699" spans="1:8" x14ac:dyDescent="0.25">
      <c r="A4699" s="99">
        <v>462819</v>
      </c>
      <c r="B4699" s="99" t="s">
        <v>3966</v>
      </c>
      <c r="D4699" s="1" t="s">
        <v>4463</v>
      </c>
      <c r="E4699" s="1" t="s">
        <v>7532</v>
      </c>
      <c r="F4699" s="1" t="s">
        <v>8487</v>
      </c>
      <c r="G4699" s="1">
        <v>20558</v>
      </c>
      <c r="H4699" s="1" t="s">
        <v>46</v>
      </c>
    </row>
    <row r="4700" spans="1:8" x14ac:dyDescent="0.25">
      <c r="A4700" s="99">
        <v>462890</v>
      </c>
      <c r="B4700" s="99" t="s">
        <v>3967</v>
      </c>
      <c r="D4700" s="1" t="s">
        <v>4463</v>
      </c>
      <c r="E4700" s="1" t="s">
        <v>7532</v>
      </c>
      <c r="F4700" s="1" t="s">
        <v>8487</v>
      </c>
      <c r="G4700" s="1">
        <v>25930</v>
      </c>
      <c r="H4700" s="1" t="s">
        <v>46</v>
      </c>
    </row>
    <row r="4701" spans="1:8" x14ac:dyDescent="0.25">
      <c r="A4701" s="99">
        <v>462891</v>
      </c>
      <c r="B4701" s="99" t="s">
        <v>3968</v>
      </c>
      <c r="D4701" s="1" t="s">
        <v>4463</v>
      </c>
      <c r="E4701" s="1" t="s">
        <v>7532</v>
      </c>
      <c r="F4701" s="1" t="s">
        <v>8487</v>
      </c>
      <c r="G4701" s="1">
        <v>28375</v>
      </c>
      <c r="H4701" s="1" t="s">
        <v>46</v>
      </c>
    </row>
    <row r="4702" spans="1:8" x14ac:dyDescent="0.25">
      <c r="A4702" s="99">
        <v>462893</v>
      </c>
      <c r="B4702" s="99" t="s">
        <v>3969</v>
      </c>
      <c r="D4702" s="1" t="s">
        <v>4463</v>
      </c>
      <c r="E4702" s="1" t="s">
        <v>7532</v>
      </c>
      <c r="F4702" s="1" t="s">
        <v>8487</v>
      </c>
      <c r="G4702" s="1">
        <v>28233</v>
      </c>
      <c r="H4702" s="1" t="s">
        <v>46</v>
      </c>
    </row>
    <row r="4703" spans="1:8" x14ac:dyDescent="0.25">
      <c r="A4703" s="99">
        <v>462895</v>
      </c>
      <c r="B4703" s="99" t="s">
        <v>3970</v>
      </c>
      <c r="D4703" s="1" t="s">
        <v>4463</v>
      </c>
      <c r="E4703" s="1" t="s">
        <v>7532</v>
      </c>
      <c r="F4703" s="1" t="s">
        <v>8487</v>
      </c>
      <c r="G4703" s="1">
        <v>28203</v>
      </c>
      <c r="H4703" s="1" t="s">
        <v>46</v>
      </c>
    </row>
    <row r="4704" spans="1:8" x14ac:dyDescent="0.25">
      <c r="A4704" s="99">
        <v>462897</v>
      </c>
      <c r="B4704" s="99" t="s">
        <v>3971</v>
      </c>
      <c r="D4704" s="1" t="s">
        <v>4463</v>
      </c>
      <c r="E4704" s="1" t="s">
        <v>7532</v>
      </c>
      <c r="F4704" s="1" t="s">
        <v>8487</v>
      </c>
      <c r="G4704" s="1">
        <v>26817</v>
      </c>
      <c r="H4704" s="1" t="s">
        <v>46</v>
      </c>
    </row>
    <row r="4705" spans="1:8" x14ac:dyDescent="0.25">
      <c r="A4705" s="99">
        <v>462899</v>
      </c>
      <c r="B4705" s="99" t="s">
        <v>3972</v>
      </c>
      <c r="D4705" s="1" t="s">
        <v>4463</v>
      </c>
      <c r="E4705" s="1" t="s">
        <v>7532</v>
      </c>
      <c r="F4705" s="1" t="s">
        <v>8487</v>
      </c>
      <c r="G4705" s="1">
        <v>25930</v>
      </c>
      <c r="H4705" s="1" t="s">
        <v>46</v>
      </c>
    </row>
    <row r="4706" spans="1:8" x14ac:dyDescent="0.25">
      <c r="A4706" s="99">
        <v>462900</v>
      </c>
      <c r="B4706" s="99" t="s">
        <v>3973</v>
      </c>
      <c r="D4706" s="1" t="s">
        <v>4463</v>
      </c>
      <c r="E4706" s="1" t="s">
        <v>7532</v>
      </c>
      <c r="F4706" s="1" t="s">
        <v>8487</v>
      </c>
      <c r="G4706" s="1">
        <v>28375</v>
      </c>
      <c r="H4706" s="1" t="s">
        <v>46</v>
      </c>
    </row>
    <row r="4707" spans="1:8" x14ac:dyDescent="0.25">
      <c r="A4707" s="99">
        <v>462902</v>
      </c>
      <c r="B4707" s="99" t="s">
        <v>3974</v>
      </c>
      <c r="D4707" s="1" t="s">
        <v>4463</v>
      </c>
      <c r="E4707" s="1" t="s">
        <v>7532</v>
      </c>
      <c r="F4707" s="1" t="s">
        <v>8487</v>
      </c>
      <c r="G4707" s="1">
        <v>28233</v>
      </c>
      <c r="H4707" s="1" t="s">
        <v>46</v>
      </c>
    </row>
    <row r="4708" spans="1:8" x14ac:dyDescent="0.25">
      <c r="A4708" s="99">
        <v>462904</v>
      </c>
      <c r="B4708" s="99" t="s">
        <v>3975</v>
      </c>
      <c r="D4708" s="1" t="s">
        <v>4463</v>
      </c>
      <c r="E4708" s="1" t="s">
        <v>7532</v>
      </c>
      <c r="F4708" s="1" t="s">
        <v>8487</v>
      </c>
      <c r="G4708" s="1">
        <v>28203</v>
      </c>
      <c r="H4708" s="1" t="s">
        <v>46</v>
      </c>
    </row>
    <row r="4709" spans="1:8" x14ac:dyDescent="0.25">
      <c r="A4709" s="99">
        <v>462906</v>
      </c>
      <c r="B4709" s="99" t="s">
        <v>3976</v>
      </c>
      <c r="D4709" s="1" t="s">
        <v>4463</v>
      </c>
      <c r="E4709" s="1" t="s">
        <v>7532</v>
      </c>
      <c r="F4709" s="1" t="s">
        <v>8487</v>
      </c>
      <c r="G4709" s="1">
        <v>26817</v>
      </c>
      <c r="H4709" s="1" t="s">
        <v>46</v>
      </c>
    </row>
    <row r="4710" spans="1:8" x14ac:dyDescent="0.25">
      <c r="A4710" s="99">
        <v>477441</v>
      </c>
      <c r="B4710" s="99" t="s">
        <v>5781</v>
      </c>
      <c r="D4710" s="1" t="s">
        <v>4463</v>
      </c>
      <c r="E4710" s="1" t="s">
        <v>7532</v>
      </c>
      <c r="F4710" s="1" t="s">
        <v>8487</v>
      </c>
      <c r="G4710" s="1">
        <v>13962</v>
      </c>
      <c r="H4710" s="1" t="s">
        <v>46</v>
      </c>
    </row>
    <row r="4711" spans="1:8" x14ac:dyDescent="0.25">
      <c r="A4711" s="99">
        <v>477442</v>
      </c>
      <c r="B4711" s="99" t="s">
        <v>5782</v>
      </c>
      <c r="D4711" s="1" t="s">
        <v>4463</v>
      </c>
      <c r="E4711" s="1" t="s">
        <v>7532</v>
      </c>
      <c r="F4711" s="1" t="s">
        <v>8487</v>
      </c>
      <c r="G4711" s="1">
        <v>15180</v>
      </c>
      <c r="H4711" s="1" t="s">
        <v>46</v>
      </c>
    </row>
    <row r="4712" spans="1:8" x14ac:dyDescent="0.25">
      <c r="A4712" s="99">
        <v>477444</v>
      </c>
      <c r="B4712" s="99" t="s">
        <v>5783</v>
      </c>
      <c r="D4712" s="1" t="s">
        <v>4463</v>
      </c>
      <c r="E4712" s="1" t="s">
        <v>7532</v>
      </c>
      <c r="F4712" s="1" t="s">
        <v>8487</v>
      </c>
      <c r="G4712" s="1">
        <v>14728</v>
      </c>
      <c r="H4712" s="1" t="s">
        <v>46</v>
      </c>
    </row>
    <row r="4713" spans="1:8" x14ac:dyDescent="0.25">
      <c r="A4713" s="99">
        <v>477446</v>
      </c>
      <c r="B4713" s="99" t="s">
        <v>5784</v>
      </c>
      <c r="D4713" s="1" t="s">
        <v>4463</v>
      </c>
      <c r="E4713" s="1" t="s">
        <v>7532</v>
      </c>
      <c r="F4713" s="1" t="s">
        <v>8487</v>
      </c>
      <c r="G4713" s="1">
        <v>13962</v>
      </c>
      <c r="H4713" s="1" t="s">
        <v>46</v>
      </c>
    </row>
    <row r="4714" spans="1:8" x14ac:dyDescent="0.25">
      <c r="A4714" s="99">
        <v>477447</v>
      </c>
      <c r="B4714" s="99" t="s">
        <v>5785</v>
      </c>
      <c r="D4714" s="1" t="s">
        <v>4463</v>
      </c>
      <c r="E4714" s="1" t="s">
        <v>7532</v>
      </c>
      <c r="F4714" s="1" t="s">
        <v>8487</v>
      </c>
      <c r="G4714" s="1">
        <v>15180</v>
      </c>
      <c r="H4714" s="1" t="s">
        <v>46</v>
      </c>
    </row>
    <row r="4715" spans="1:8" x14ac:dyDescent="0.25">
      <c r="A4715" s="99">
        <v>477449</v>
      </c>
      <c r="B4715" s="99" t="s">
        <v>5786</v>
      </c>
      <c r="D4715" s="1" t="s">
        <v>4463</v>
      </c>
      <c r="E4715" s="1" t="s">
        <v>7532</v>
      </c>
      <c r="F4715" s="1" t="s">
        <v>8487</v>
      </c>
      <c r="G4715" s="1">
        <v>14728</v>
      </c>
      <c r="H4715" s="1" t="s">
        <v>46</v>
      </c>
    </row>
    <row r="4716" spans="1:8" x14ac:dyDescent="0.25">
      <c r="A4716" s="99">
        <v>477451</v>
      </c>
      <c r="B4716" s="99" t="s">
        <v>5787</v>
      </c>
      <c r="D4716" s="1" t="s">
        <v>4463</v>
      </c>
      <c r="E4716" s="1" t="s">
        <v>7532</v>
      </c>
      <c r="F4716" s="1" t="s">
        <v>8487</v>
      </c>
      <c r="G4716" s="1">
        <v>16449</v>
      </c>
      <c r="H4716" s="1" t="s">
        <v>46</v>
      </c>
    </row>
    <row r="4717" spans="1:8" x14ac:dyDescent="0.25">
      <c r="A4717" s="99">
        <v>477452</v>
      </c>
      <c r="B4717" s="99" t="s">
        <v>5788</v>
      </c>
      <c r="D4717" s="1" t="s">
        <v>4463</v>
      </c>
      <c r="E4717" s="1" t="s">
        <v>7532</v>
      </c>
      <c r="F4717" s="1" t="s">
        <v>8487</v>
      </c>
      <c r="G4717" s="1">
        <v>18453</v>
      </c>
      <c r="H4717" s="1" t="s">
        <v>46</v>
      </c>
    </row>
    <row r="4718" spans="1:8" x14ac:dyDescent="0.25">
      <c r="A4718" s="99">
        <v>477454</v>
      </c>
      <c r="B4718" s="99" t="s">
        <v>5789</v>
      </c>
      <c r="D4718" s="1" t="s">
        <v>4463</v>
      </c>
      <c r="E4718" s="1" t="s">
        <v>7532</v>
      </c>
      <c r="F4718" s="1" t="s">
        <v>8487</v>
      </c>
      <c r="G4718" s="1">
        <v>17044</v>
      </c>
      <c r="H4718" s="1" t="s">
        <v>46</v>
      </c>
    </row>
    <row r="4719" spans="1:8" x14ac:dyDescent="0.25">
      <c r="A4719" s="99">
        <v>477456</v>
      </c>
      <c r="B4719" s="99" t="s">
        <v>5790</v>
      </c>
      <c r="D4719" s="1" t="s">
        <v>4463</v>
      </c>
      <c r="E4719" s="1" t="s">
        <v>7532</v>
      </c>
      <c r="F4719" s="1" t="s">
        <v>8487</v>
      </c>
      <c r="G4719" s="1">
        <v>16449</v>
      </c>
      <c r="H4719" s="1" t="s">
        <v>46</v>
      </c>
    </row>
    <row r="4720" spans="1:8" x14ac:dyDescent="0.25">
      <c r="A4720" s="99">
        <v>477457</v>
      </c>
      <c r="B4720" s="99" t="s">
        <v>5791</v>
      </c>
      <c r="D4720" s="1" t="s">
        <v>4463</v>
      </c>
      <c r="E4720" s="1" t="s">
        <v>7532</v>
      </c>
      <c r="F4720" s="1" t="s">
        <v>8487</v>
      </c>
      <c r="G4720" s="1">
        <v>18453</v>
      </c>
      <c r="H4720" s="1" t="s">
        <v>46</v>
      </c>
    </row>
    <row r="4721" spans="1:8" x14ac:dyDescent="0.25">
      <c r="A4721" s="99">
        <v>477459</v>
      </c>
      <c r="B4721" s="99" t="s">
        <v>5792</v>
      </c>
      <c r="D4721" s="1" t="s">
        <v>4463</v>
      </c>
      <c r="E4721" s="1" t="s">
        <v>7532</v>
      </c>
      <c r="F4721" s="1" t="s">
        <v>8487</v>
      </c>
      <c r="G4721" s="1">
        <v>17044</v>
      </c>
      <c r="H4721" s="1" t="s">
        <v>46</v>
      </c>
    </row>
    <row r="4722" spans="1:8" x14ac:dyDescent="0.25">
      <c r="A4722" s="99">
        <v>566166</v>
      </c>
      <c r="B4722" s="99" t="s">
        <v>7988</v>
      </c>
      <c r="D4722" s="1" t="s">
        <v>4463</v>
      </c>
      <c r="E4722" s="1" t="s">
        <v>7532</v>
      </c>
      <c r="F4722" s="1" t="s">
        <v>8487</v>
      </c>
      <c r="G4722" s="1">
        <v>25654</v>
      </c>
      <c r="H4722" s="1" t="s">
        <v>46</v>
      </c>
    </row>
    <row r="4723" spans="1:8" x14ac:dyDescent="0.25">
      <c r="A4723" s="99">
        <v>566167</v>
      </c>
      <c r="B4723" s="99" t="s">
        <v>7989</v>
      </c>
      <c r="D4723" s="1" t="s">
        <v>4463</v>
      </c>
      <c r="E4723" s="1" t="s">
        <v>7532</v>
      </c>
      <c r="F4723" s="1" t="s">
        <v>8487</v>
      </c>
      <c r="G4723" s="1">
        <v>27585</v>
      </c>
      <c r="H4723" s="1" t="s">
        <v>46</v>
      </c>
    </row>
    <row r="4724" spans="1:8" x14ac:dyDescent="0.25">
      <c r="A4724" s="99">
        <v>566169</v>
      </c>
      <c r="B4724" s="99" t="s">
        <v>7990</v>
      </c>
      <c r="D4724" s="1" t="s">
        <v>4463</v>
      </c>
      <c r="E4724" s="1" t="s">
        <v>7532</v>
      </c>
      <c r="F4724" s="1" t="s">
        <v>8487</v>
      </c>
      <c r="G4724" s="1">
        <v>27861</v>
      </c>
      <c r="H4724" s="1" t="s">
        <v>46</v>
      </c>
    </row>
    <row r="4725" spans="1:8" x14ac:dyDescent="0.25">
      <c r="A4725" s="99">
        <v>566170</v>
      </c>
      <c r="B4725" s="99" t="s">
        <v>7991</v>
      </c>
      <c r="D4725" s="1" t="s">
        <v>4463</v>
      </c>
      <c r="E4725" s="1" t="s">
        <v>7532</v>
      </c>
      <c r="F4725" s="1" t="s">
        <v>8487</v>
      </c>
      <c r="G4725" s="1">
        <v>26482</v>
      </c>
      <c r="H4725" s="1" t="s">
        <v>46</v>
      </c>
    </row>
    <row r="4726" spans="1:8" x14ac:dyDescent="0.25">
      <c r="A4726" s="99">
        <v>566176</v>
      </c>
      <c r="B4726" s="99" t="s">
        <v>7992</v>
      </c>
      <c r="D4726" s="1" t="s">
        <v>4463</v>
      </c>
      <c r="E4726" s="1" t="s">
        <v>7532</v>
      </c>
      <c r="F4726" s="1" t="s">
        <v>8487</v>
      </c>
      <c r="G4726" s="1">
        <v>25654</v>
      </c>
      <c r="H4726" s="1" t="s">
        <v>46</v>
      </c>
    </row>
    <row r="4727" spans="1:8" x14ac:dyDescent="0.25">
      <c r="A4727" s="99">
        <v>566177</v>
      </c>
      <c r="B4727" s="99" t="s">
        <v>7993</v>
      </c>
      <c r="D4727" s="1" t="s">
        <v>4463</v>
      </c>
      <c r="E4727" s="1" t="s">
        <v>7532</v>
      </c>
      <c r="F4727" s="1" t="s">
        <v>8487</v>
      </c>
      <c r="G4727" s="1">
        <v>27585</v>
      </c>
      <c r="H4727" s="1" t="s">
        <v>46</v>
      </c>
    </row>
    <row r="4728" spans="1:8" x14ac:dyDescent="0.25">
      <c r="A4728" s="99">
        <v>566179</v>
      </c>
      <c r="B4728" s="99" t="s">
        <v>7994</v>
      </c>
      <c r="D4728" s="1" t="s">
        <v>4463</v>
      </c>
      <c r="E4728" s="1" t="s">
        <v>7532</v>
      </c>
      <c r="F4728" s="1" t="s">
        <v>8487</v>
      </c>
      <c r="G4728" s="1">
        <v>27861</v>
      </c>
      <c r="H4728" s="1" t="s">
        <v>46</v>
      </c>
    </row>
    <row r="4729" spans="1:8" x14ac:dyDescent="0.25">
      <c r="A4729" s="99">
        <v>566180</v>
      </c>
      <c r="B4729" s="99" t="s">
        <v>7995</v>
      </c>
      <c r="D4729" s="1" t="s">
        <v>4463</v>
      </c>
      <c r="E4729" s="1" t="s">
        <v>7532</v>
      </c>
      <c r="F4729" s="1" t="s">
        <v>8487</v>
      </c>
      <c r="G4729" s="1">
        <v>26482</v>
      </c>
      <c r="H4729" s="1" t="s">
        <v>46</v>
      </c>
    </row>
    <row r="4730" spans="1:8" x14ac:dyDescent="0.25">
      <c r="A4730" s="99">
        <v>566186</v>
      </c>
      <c r="B4730" s="99" t="s">
        <v>7996</v>
      </c>
      <c r="D4730" s="1" t="s">
        <v>4463</v>
      </c>
      <c r="E4730" s="1" t="s">
        <v>7532</v>
      </c>
      <c r="F4730" s="1" t="s">
        <v>8487</v>
      </c>
      <c r="G4730" s="1">
        <v>30344</v>
      </c>
      <c r="H4730" s="1" t="s">
        <v>46</v>
      </c>
    </row>
    <row r="4731" spans="1:8" x14ac:dyDescent="0.25">
      <c r="A4731" s="99">
        <v>566187</v>
      </c>
      <c r="B4731" s="99" t="s">
        <v>7997</v>
      </c>
      <c r="D4731" s="1" t="s">
        <v>4463</v>
      </c>
      <c r="E4731" s="1" t="s">
        <v>7532</v>
      </c>
      <c r="F4731" s="1" t="s">
        <v>8487</v>
      </c>
      <c r="G4731" s="1">
        <v>31999</v>
      </c>
      <c r="H4731" s="1" t="s">
        <v>46</v>
      </c>
    </row>
    <row r="4732" spans="1:8" x14ac:dyDescent="0.25">
      <c r="A4732" s="99">
        <v>566189</v>
      </c>
      <c r="B4732" s="99" t="s">
        <v>7998</v>
      </c>
      <c r="D4732" s="1" t="s">
        <v>4463</v>
      </c>
      <c r="E4732" s="1" t="s">
        <v>7532</v>
      </c>
      <c r="F4732" s="1" t="s">
        <v>8487</v>
      </c>
      <c r="G4732" s="1">
        <v>32274</v>
      </c>
      <c r="H4732" s="1" t="s">
        <v>46</v>
      </c>
    </row>
    <row r="4733" spans="1:8" x14ac:dyDescent="0.25">
      <c r="A4733" s="99">
        <v>566190</v>
      </c>
      <c r="B4733" s="99" t="s">
        <v>7999</v>
      </c>
      <c r="D4733" s="1" t="s">
        <v>4463</v>
      </c>
      <c r="E4733" s="1" t="s">
        <v>7532</v>
      </c>
      <c r="F4733" s="1" t="s">
        <v>8487</v>
      </c>
      <c r="G4733" s="1">
        <v>31447</v>
      </c>
      <c r="H4733" s="1" t="s">
        <v>46</v>
      </c>
    </row>
    <row r="4734" spans="1:8" x14ac:dyDescent="0.25">
      <c r="A4734" s="99">
        <v>566196</v>
      </c>
      <c r="B4734" s="99" t="s">
        <v>8000</v>
      </c>
      <c r="D4734" s="1" t="s">
        <v>4463</v>
      </c>
      <c r="E4734" s="1" t="s">
        <v>7532</v>
      </c>
      <c r="F4734" s="1" t="s">
        <v>8487</v>
      </c>
      <c r="G4734" s="1">
        <v>30344</v>
      </c>
      <c r="H4734" s="1" t="s">
        <v>46</v>
      </c>
    </row>
    <row r="4735" spans="1:8" x14ac:dyDescent="0.25">
      <c r="A4735" s="99">
        <v>566197</v>
      </c>
      <c r="B4735" s="99" t="s">
        <v>8001</v>
      </c>
      <c r="D4735" s="1" t="s">
        <v>4463</v>
      </c>
      <c r="E4735" s="1" t="s">
        <v>7532</v>
      </c>
      <c r="F4735" s="1" t="s">
        <v>8487</v>
      </c>
      <c r="G4735" s="1">
        <v>31999</v>
      </c>
      <c r="H4735" s="1" t="s">
        <v>46</v>
      </c>
    </row>
    <row r="4736" spans="1:8" x14ac:dyDescent="0.25">
      <c r="A4736" s="99">
        <v>566199</v>
      </c>
      <c r="B4736" s="99" t="s">
        <v>8002</v>
      </c>
      <c r="D4736" s="1" t="s">
        <v>4463</v>
      </c>
      <c r="E4736" s="1" t="s">
        <v>7532</v>
      </c>
      <c r="F4736" s="1" t="s">
        <v>8487</v>
      </c>
      <c r="G4736" s="1">
        <v>32274</v>
      </c>
      <c r="H4736" s="1" t="s">
        <v>46</v>
      </c>
    </row>
    <row r="4737" spans="1:8" x14ac:dyDescent="0.25">
      <c r="A4737" s="99">
        <v>566200</v>
      </c>
      <c r="B4737" s="99" t="s">
        <v>8003</v>
      </c>
      <c r="D4737" s="1" t="s">
        <v>4463</v>
      </c>
      <c r="E4737" s="1" t="s">
        <v>7532</v>
      </c>
      <c r="F4737" s="1" t="s">
        <v>8487</v>
      </c>
      <c r="G4737" s="1">
        <v>31447</v>
      </c>
      <c r="H4737" s="1" t="s">
        <v>46</v>
      </c>
    </row>
    <row r="4738" spans="1:8" x14ac:dyDescent="0.25">
      <c r="A4738" s="99">
        <v>486608</v>
      </c>
      <c r="B4738" s="99" t="s">
        <v>5795</v>
      </c>
      <c r="D4738" s="1" t="s">
        <v>4463</v>
      </c>
      <c r="E4738" s="1" t="s">
        <v>7533</v>
      </c>
      <c r="F4738" s="1" t="s">
        <v>8488</v>
      </c>
      <c r="G4738" s="1">
        <v>47032</v>
      </c>
      <c r="H4738" s="1" t="s">
        <v>46</v>
      </c>
    </row>
    <row r="4739" spans="1:8" x14ac:dyDescent="0.25">
      <c r="A4739" s="99">
        <v>486609</v>
      </c>
      <c r="B4739" s="99" t="s">
        <v>5793</v>
      </c>
      <c r="D4739" s="1" t="s">
        <v>4463</v>
      </c>
      <c r="E4739" s="1" t="s">
        <v>7533</v>
      </c>
      <c r="F4739" s="1" t="s">
        <v>8488</v>
      </c>
      <c r="G4739" s="1">
        <v>47032</v>
      </c>
      <c r="H4739" s="1" t="s">
        <v>46</v>
      </c>
    </row>
    <row r="4740" spans="1:8" x14ac:dyDescent="0.25">
      <c r="A4740" s="99">
        <v>486610</v>
      </c>
      <c r="B4740" s="99" t="s">
        <v>5799</v>
      </c>
      <c r="D4740" s="1" t="s">
        <v>4463</v>
      </c>
      <c r="E4740" s="1" t="s">
        <v>7533</v>
      </c>
      <c r="F4740" s="1" t="s">
        <v>8488</v>
      </c>
      <c r="G4740" s="1">
        <v>47909</v>
      </c>
      <c r="H4740" s="1" t="s">
        <v>46</v>
      </c>
    </row>
    <row r="4741" spans="1:8" x14ac:dyDescent="0.25">
      <c r="A4741" s="99">
        <v>486611</v>
      </c>
      <c r="B4741" s="99" t="s">
        <v>5797</v>
      </c>
      <c r="D4741" s="1" t="s">
        <v>4463</v>
      </c>
      <c r="E4741" s="1" t="s">
        <v>7533</v>
      </c>
      <c r="F4741" s="1" t="s">
        <v>8488</v>
      </c>
      <c r="G4741" s="1">
        <v>47909</v>
      </c>
      <c r="H4741" s="1" t="s">
        <v>46</v>
      </c>
    </row>
    <row r="4742" spans="1:8" x14ac:dyDescent="0.25">
      <c r="A4742" s="99">
        <v>486612</v>
      </c>
      <c r="B4742" s="99" t="s">
        <v>5796</v>
      </c>
      <c r="D4742" s="1" t="s">
        <v>4463</v>
      </c>
      <c r="E4742" s="1" t="s">
        <v>7533</v>
      </c>
      <c r="F4742" s="1" t="s">
        <v>8488</v>
      </c>
      <c r="G4742" s="1">
        <v>49369</v>
      </c>
      <c r="H4742" s="1" t="s">
        <v>46</v>
      </c>
    </row>
    <row r="4743" spans="1:8" x14ac:dyDescent="0.25">
      <c r="A4743" s="99">
        <v>486613</v>
      </c>
      <c r="B4743" s="99" t="s">
        <v>5794</v>
      </c>
      <c r="D4743" s="1" t="s">
        <v>4463</v>
      </c>
      <c r="E4743" s="1" t="s">
        <v>7533</v>
      </c>
      <c r="F4743" s="1" t="s">
        <v>8488</v>
      </c>
      <c r="G4743" s="1">
        <v>49369</v>
      </c>
      <c r="H4743" s="1" t="s">
        <v>46</v>
      </c>
    </row>
    <row r="4744" spans="1:8" x14ac:dyDescent="0.25">
      <c r="A4744" s="99">
        <v>486614</v>
      </c>
      <c r="B4744" s="99" t="s">
        <v>5800</v>
      </c>
      <c r="D4744" s="1" t="s">
        <v>4463</v>
      </c>
      <c r="E4744" s="1" t="s">
        <v>7533</v>
      </c>
      <c r="F4744" s="1" t="s">
        <v>8488</v>
      </c>
      <c r="G4744" s="1">
        <v>50830</v>
      </c>
      <c r="H4744" s="1" t="s">
        <v>46</v>
      </c>
    </row>
    <row r="4745" spans="1:8" x14ac:dyDescent="0.25">
      <c r="A4745" s="99">
        <v>486615</v>
      </c>
      <c r="B4745" s="99" t="s">
        <v>5798</v>
      </c>
      <c r="D4745" s="1" t="s">
        <v>4463</v>
      </c>
      <c r="E4745" s="1" t="s">
        <v>7533</v>
      </c>
      <c r="F4745" s="1" t="s">
        <v>8488</v>
      </c>
      <c r="G4745" s="1">
        <v>50830</v>
      </c>
      <c r="H4745" s="1" t="s">
        <v>46</v>
      </c>
    </row>
    <row r="4746" spans="1:8" x14ac:dyDescent="0.25">
      <c r="A4746" s="99">
        <v>486600</v>
      </c>
      <c r="B4746" s="99" t="s">
        <v>5803</v>
      </c>
      <c r="D4746" s="1" t="s">
        <v>4463</v>
      </c>
      <c r="E4746" s="1" t="s">
        <v>7533</v>
      </c>
      <c r="F4746" s="1" t="s">
        <v>8489</v>
      </c>
      <c r="G4746" s="1">
        <v>41190</v>
      </c>
      <c r="H4746" s="1" t="s">
        <v>46</v>
      </c>
    </row>
    <row r="4747" spans="1:8" x14ac:dyDescent="0.25">
      <c r="A4747" s="99">
        <v>486601</v>
      </c>
      <c r="B4747" s="99" t="s">
        <v>5801</v>
      </c>
      <c r="D4747" s="1" t="s">
        <v>4463</v>
      </c>
      <c r="E4747" s="1" t="s">
        <v>7533</v>
      </c>
      <c r="F4747" s="1" t="s">
        <v>8489</v>
      </c>
      <c r="G4747" s="1">
        <v>41190</v>
      </c>
      <c r="H4747" s="1" t="s">
        <v>46</v>
      </c>
    </row>
    <row r="4748" spans="1:8" x14ac:dyDescent="0.25">
      <c r="A4748" s="99">
        <v>486602</v>
      </c>
      <c r="B4748" s="99" t="s">
        <v>5807</v>
      </c>
      <c r="D4748" s="1" t="s">
        <v>4463</v>
      </c>
      <c r="E4748" s="1" t="s">
        <v>7533</v>
      </c>
      <c r="F4748" s="1" t="s">
        <v>8489</v>
      </c>
      <c r="G4748" s="1">
        <v>42066</v>
      </c>
      <c r="H4748" s="1" t="s">
        <v>46</v>
      </c>
    </row>
    <row r="4749" spans="1:8" x14ac:dyDescent="0.25">
      <c r="A4749" s="99">
        <v>486603</v>
      </c>
      <c r="B4749" s="99" t="s">
        <v>5805</v>
      </c>
      <c r="D4749" s="1" t="s">
        <v>4463</v>
      </c>
      <c r="E4749" s="1" t="s">
        <v>7533</v>
      </c>
      <c r="F4749" s="1" t="s">
        <v>8489</v>
      </c>
      <c r="G4749" s="1">
        <v>42066</v>
      </c>
      <c r="H4749" s="1" t="s">
        <v>46</v>
      </c>
    </row>
    <row r="4750" spans="1:8" x14ac:dyDescent="0.25">
      <c r="A4750" s="99">
        <v>486604</v>
      </c>
      <c r="B4750" s="99" t="s">
        <v>5804</v>
      </c>
      <c r="D4750" s="1" t="s">
        <v>4463</v>
      </c>
      <c r="E4750" s="1" t="s">
        <v>7533</v>
      </c>
      <c r="F4750" s="1" t="s">
        <v>8489</v>
      </c>
      <c r="G4750" s="1">
        <v>42942</v>
      </c>
      <c r="H4750" s="1" t="s">
        <v>46</v>
      </c>
    </row>
    <row r="4751" spans="1:8" x14ac:dyDescent="0.25">
      <c r="A4751" s="99">
        <v>486605</v>
      </c>
      <c r="B4751" s="99" t="s">
        <v>5802</v>
      </c>
      <c r="D4751" s="1" t="s">
        <v>4463</v>
      </c>
      <c r="E4751" s="1" t="s">
        <v>7533</v>
      </c>
      <c r="F4751" s="1" t="s">
        <v>8489</v>
      </c>
      <c r="G4751" s="1">
        <v>42942</v>
      </c>
      <c r="H4751" s="1" t="s">
        <v>46</v>
      </c>
    </row>
    <row r="4752" spans="1:8" x14ac:dyDescent="0.25">
      <c r="A4752" s="99">
        <v>486606</v>
      </c>
      <c r="B4752" s="99" t="s">
        <v>5808</v>
      </c>
      <c r="D4752" s="1" t="s">
        <v>4463</v>
      </c>
      <c r="E4752" s="1" t="s">
        <v>7533</v>
      </c>
      <c r="F4752" s="1" t="s">
        <v>8489</v>
      </c>
      <c r="G4752" s="1">
        <v>44111</v>
      </c>
      <c r="H4752" s="1" t="s">
        <v>46</v>
      </c>
    </row>
    <row r="4753" spans="1:8" x14ac:dyDescent="0.25">
      <c r="A4753" s="99">
        <v>486607</v>
      </c>
      <c r="B4753" s="99" t="s">
        <v>5806</v>
      </c>
      <c r="D4753" s="1" t="s">
        <v>4463</v>
      </c>
      <c r="E4753" s="1" t="s">
        <v>7533</v>
      </c>
      <c r="F4753" s="1" t="s">
        <v>8489</v>
      </c>
      <c r="G4753" s="1">
        <v>44111</v>
      </c>
      <c r="H4753" s="1" t="s">
        <v>46</v>
      </c>
    </row>
    <row r="4754" spans="1:8" x14ac:dyDescent="0.25">
      <c r="A4754" s="99">
        <v>230502</v>
      </c>
      <c r="B4754" s="99" t="s">
        <v>788</v>
      </c>
      <c r="D4754" s="1" t="s">
        <v>4464</v>
      </c>
      <c r="E4754" s="1" t="s">
        <v>7534</v>
      </c>
      <c r="F4754" s="1" t="s">
        <v>8110</v>
      </c>
      <c r="G4754" s="1">
        <v>3930.48</v>
      </c>
      <c r="H4754" s="1" t="s">
        <v>46</v>
      </c>
    </row>
    <row r="4755" spans="1:8" x14ac:dyDescent="0.25">
      <c r="A4755" s="99">
        <v>230506</v>
      </c>
      <c r="B4755" s="99" t="s">
        <v>791</v>
      </c>
      <c r="D4755" s="1" t="s">
        <v>4464</v>
      </c>
      <c r="E4755" s="1" t="s">
        <v>7534</v>
      </c>
      <c r="F4755" s="1" t="s">
        <v>8110</v>
      </c>
      <c r="G4755" s="1">
        <v>3978.89</v>
      </c>
      <c r="H4755" s="1" t="s">
        <v>46</v>
      </c>
    </row>
    <row r="4756" spans="1:8" x14ac:dyDescent="0.25">
      <c r="A4756" s="99">
        <v>238208</v>
      </c>
      <c r="B4756" s="99" t="s">
        <v>3977</v>
      </c>
      <c r="D4756" s="1" t="s">
        <v>4464</v>
      </c>
      <c r="E4756" s="1" t="s">
        <v>7534</v>
      </c>
      <c r="F4756" s="1" t="s">
        <v>8110</v>
      </c>
      <c r="G4756" s="1">
        <v>1465.69</v>
      </c>
      <c r="H4756" s="1" t="s">
        <v>46</v>
      </c>
    </row>
    <row r="4757" spans="1:8" x14ac:dyDescent="0.25">
      <c r="A4757" s="99">
        <v>238209</v>
      </c>
      <c r="B4757" s="99" t="s">
        <v>3978</v>
      </c>
      <c r="D4757" s="1" t="s">
        <v>4464</v>
      </c>
      <c r="E4757" s="1" t="s">
        <v>7534</v>
      </c>
      <c r="F4757" s="1" t="s">
        <v>8110</v>
      </c>
      <c r="G4757" s="1">
        <v>1752.03</v>
      </c>
      <c r="H4757" s="1" t="s">
        <v>46</v>
      </c>
    </row>
    <row r="4758" spans="1:8" x14ac:dyDescent="0.25">
      <c r="A4758" s="99">
        <v>238210</v>
      </c>
      <c r="B4758" s="99" t="s">
        <v>3979</v>
      </c>
      <c r="D4758" s="1" t="s">
        <v>4464</v>
      </c>
      <c r="E4758" s="1" t="s">
        <v>7534</v>
      </c>
      <c r="F4758" s="1" t="s">
        <v>8110</v>
      </c>
      <c r="G4758" s="1">
        <v>2096.0500000000002</v>
      </c>
      <c r="H4758" s="1" t="s">
        <v>46</v>
      </c>
    </row>
    <row r="4759" spans="1:8" x14ac:dyDescent="0.25">
      <c r="A4759" s="99">
        <v>238211</v>
      </c>
      <c r="B4759" s="99" t="s">
        <v>3980</v>
      </c>
      <c r="D4759" s="1" t="s">
        <v>4464</v>
      </c>
      <c r="E4759" s="1" t="s">
        <v>7534</v>
      </c>
      <c r="F4759" s="1" t="s">
        <v>8110</v>
      </c>
      <c r="G4759" s="1">
        <v>2120.77</v>
      </c>
      <c r="H4759" s="1" t="s">
        <v>46</v>
      </c>
    </row>
    <row r="4760" spans="1:8" x14ac:dyDescent="0.25">
      <c r="A4760" s="99">
        <v>238212</v>
      </c>
      <c r="B4760" s="99" t="s">
        <v>910</v>
      </c>
      <c r="D4760" s="1" t="s">
        <v>4464</v>
      </c>
      <c r="E4760" s="1" t="s">
        <v>7534</v>
      </c>
      <c r="F4760" s="1" t="s">
        <v>8110</v>
      </c>
      <c r="G4760" s="1">
        <v>1601.65</v>
      </c>
      <c r="H4760" s="1" t="s">
        <v>46</v>
      </c>
    </row>
    <row r="4761" spans="1:8" x14ac:dyDescent="0.25">
      <c r="A4761" s="99">
        <v>238213</v>
      </c>
      <c r="B4761" s="99" t="s">
        <v>911</v>
      </c>
      <c r="D4761" s="1" t="s">
        <v>4464</v>
      </c>
      <c r="E4761" s="1" t="s">
        <v>7534</v>
      </c>
      <c r="F4761" s="1" t="s">
        <v>8110</v>
      </c>
      <c r="G4761" s="1">
        <v>2139.31</v>
      </c>
      <c r="H4761" s="1" t="s">
        <v>46</v>
      </c>
    </row>
    <row r="4762" spans="1:8" x14ac:dyDescent="0.25">
      <c r="A4762" s="99">
        <v>238214</v>
      </c>
      <c r="B4762" s="99" t="s">
        <v>912</v>
      </c>
      <c r="D4762" s="1" t="s">
        <v>4464</v>
      </c>
      <c r="E4762" s="1" t="s">
        <v>7534</v>
      </c>
      <c r="F4762" s="1" t="s">
        <v>8110</v>
      </c>
      <c r="G4762" s="1">
        <v>2248.4899999999998</v>
      </c>
      <c r="H4762" s="1" t="s">
        <v>46</v>
      </c>
    </row>
    <row r="4763" spans="1:8" x14ac:dyDescent="0.25">
      <c r="A4763" s="99">
        <v>238215</v>
      </c>
      <c r="B4763" s="99" t="s">
        <v>913</v>
      </c>
      <c r="D4763" s="1" t="s">
        <v>4464</v>
      </c>
      <c r="E4763" s="1" t="s">
        <v>7534</v>
      </c>
      <c r="F4763" s="1" t="s">
        <v>8110</v>
      </c>
      <c r="G4763" s="1">
        <v>2653.28</v>
      </c>
      <c r="H4763" s="1" t="s">
        <v>46</v>
      </c>
    </row>
    <row r="4764" spans="1:8" x14ac:dyDescent="0.25">
      <c r="A4764" s="99">
        <v>238217</v>
      </c>
      <c r="B4764" s="99" t="s">
        <v>914</v>
      </c>
      <c r="D4764" s="1" t="s">
        <v>4464</v>
      </c>
      <c r="E4764" s="1" t="s">
        <v>7534</v>
      </c>
      <c r="F4764" s="1" t="s">
        <v>8110</v>
      </c>
      <c r="G4764" s="1">
        <v>2778.94</v>
      </c>
      <c r="H4764" s="1" t="s">
        <v>46</v>
      </c>
    </row>
    <row r="4765" spans="1:8" x14ac:dyDescent="0.25">
      <c r="A4765" s="99">
        <v>238219</v>
      </c>
      <c r="B4765" s="99" t="s">
        <v>3981</v>
      </c>
      <c r="D4765" s="1" t="s">
        <v>4464</v>
      </c>
      <c r="E4765" s="1" t="s">
        <v>7534</v>
      </c>
      <c r="F4765" s="1" t="s">
        <v>8110</v>
      </c>
      <c r="G4765" s="1">
        <v>2257.7600000000002</v>
      </c>
      <c r="H4765" s="1" t="s">
        <v>46</v>
      </c>
    </row>
    <row r="4766" spans="1:8" x14ac:dyDescent="0.25">
      <c r="A4766" s="99">
        <v>238220</v>
      </c>
      <c r="B4766" s="99" t="s">
        <v>916</v>
      </c>
      <c r="D4766" s="1" t="s">
        <v>4464</v>
      </c>
      <c r="E4766" s="1" t="s">
        <v>7534</v>
      </c>
      <c r="F4766" s="1" t="s">
        <v>8110</v>
      </c>
      <c r="G4766" s="1">
        <v>3057.04</v>
      </c>
      <c r="H4766" s="1" t="s">
        <v>46</v>
      </c>
    </row>
    <row r="4767" spans="1:8" x14ac:dyDescent="0.25">
      <c r="A4767" s="99">
        <v>238221</v>
      </c>
      <c r="B4767" s="99" t="s">
        <v>3982</v>
      </c>
      <c r="D4767" s="1" t="s">
        <v>4464</v>
      </c>
      <c r="E4767" s="1" t="s">
        <v>7534</v>
      </c>
      <c r="F4767" s="1" t="s">
        <v>8110</v>
      </c>
      <c r="G4767" s="1">
        <v>3346.47</v>
      </c>
      <c r="H4767" s="1" t="s">
        <v>46</v>
      </c>
    </row>
    <row r="4768" spans="1:8" x14ac:dyDescent="0.25">
      <c r="A4768" s="99">
        <v>255130</v>
      </c>
      <c r="B4768" s="99" t="s">
        <v>3983</v>
      </c>
      <c r="D4768" s="1" t="s">
        <v>4464</v>
      </c>
      <c r="E4768" s="1" t="s">
        <v>7534</v>
      </c>
      <c r="F4768" s="1" t="s">
        <v>8110</v>
      </c>
      <c r="G4768" s="1">
        <v>4755.51</v>
      </c>
      <c r="H4768" s="1" t="s">
        <v>46</v>
      </c>
    </row>
    <row r="4769" spans="1:8" x14ac:dyDescent="0.25">
      <c r="A4769" s="99">
        <v>276522</v>
      </c>
      <c r="B4769" s="99" t="s">
        <v>1312</v>
      </c>
      <c r="D4769" s="1" t="s">
        <v>4464</v>
      </c>
      <c r="E4769" s="1" t="s">
        <v>7534</v>
      </c>
      <c r="F4769" s="1" t="s">
        <v>8110</v>
      </c>
      <c r="G4769" s="1">
        <v>1998.2</v>
      </c>
      <c r="H4769" s="1" t="s">
        <v>46</v>
      </c>
    </row>
    <row r="4770" spans="1:8" x14ac:dyDescent="0.25">
      <c r="A4770" s="99">
        <v>277317</v>
      </c>
      <c r="B4770" s="99" t="s">
        <v>1354</v>
      </c>
      <c r="D4770" s="1" t="s">
        <v>4464</v>
      </c>
      <c r="E4770" s="1" t="s">
        <v>7534</v>
      </c>
      <c r="F4770" s="1" t="s">
        <v>8110</v>
      </c>
      <c r="G4770" s="1">
        <v>6355.1</v>
      </c>
      <c r="H4770" s="1" t="s">
        <v>46</v>
      </c>
    </row>
    <row r="4771" spans="1:8" x14ac:dyDescent="0.25">
      <c r="A4771" s="99">
        <v>455156</v>
      </c>
      <c r="B4771" s="99" t="s">
        <v>915</v>
      </c>
      <c r="D4771" s="1" t="s">
        <v>4464</v>
      </c>
      <c r="E4771" s="1" t="s">
        <v>7534</v>
      </c>
      <c r="F4771" s="1" t="s">
        <v>8110</v>
      </c>
      <c r="G4771" s="1">
        <v>3234.2</v>
      </c>
      <c r="H4771" s="1" t="s">
        <v>46</v>
      </c>
    </row>
    <row r="4772" spans="1:8" x14ac:dyDescent="0.25">
      <c r="A4772" s="99">
        <v>9831</v>
      </c>
      <c r="B4772" s="99" t="s">
        <v>3116</v>
      </c>
      <c r="D4772" s="1" t="s">
        <v>4465</v>
      </c>
      <c r="E4772" s="1" t="s">
        <v>7535</v>
      </c>
      <c r="F4772" s="1" t="s">
        <v>8490</v>
      </c>
      <c r="G4772" s="1">
        <v>410</v>
      </c>
      <c r="H4772" s="1" t="s">
        <v>46</v>
      </c>
    </row>
    <row r="4773" spans="1:8" x14ac:dyDescent="0.25">
      <c r="A4773" s="99">
        <v>9108</v>
      </c>
      <c r="B4773" s="99" t="s">
        <v>2687</v>
      </c>
      <c r="D4773" s="1" t="s">
        <v>4465</v>
      </c>
      <c r="E4773" s="1" t="s">
        <v>7535</v>
      </c>
      <c r="F4773" s="1" t="s">
        <v>8491</v>
      </c>
      <c r="G4773" s="1">
        <v>352</v>
      </c>
      <c r="H4773" s="1" t="s">
        <v>46</v>
      </c>
    </row>
    <row r="4774" spans="1:8" x14ac:dyDescent="0.25">
      <c r="A4774" s="99">
        <v>206263</v>
      </c>
      <c r="B4774" s="99" t="s">
        <v>751</v>
      </c>
      <c r="D4774" s="1" t="s">
        <v>4465</v>
      </c>
      <c r="E4774" s="1" t="s">
        <v>7535</v>
      </c>
      <c r="F4774" s="1" t="s">
        <v>8492</v>
      </c>
      <c r="G4774" s="1">
        <v>67</v>
      </c>
      <c r="H4774" s="1" t="s">
        <v>46</v>
      </c>
    </row>
    <row r="4775" spans="1:8" x14ac:dyDescent="0.25">
      <c r="A4775" s="99">
        <v>6323</v>
      </c>
      <c r="B4775" s="99" t="s">
        <v>2476</v>
      </c>
      <c r="D4775" s="1" t="s">
        <v>4465</v>
      </c>
      <c r="E4775" s="1" t="s">
        <v>7535</v>
      </c>
      <c r="F4775" s="1" t="s">
        <v>8493</v>
      </c>
      <c r="G4775" s="1">
        <v>96</v>
      </c>
      <c r="H4775" s="1" t="s">
        <v>46</v>
      </c>
    </row>
    <row r="4776" spans="1:8" x14ac:dyDescent="0.25">
      <c r="A4776" s="99">
        <v>6573</v>
      </c>
      <c r="B4776" s="99" t="s">
        <v>2479</v>
      </c>
      <c r="D4776" s="1" t="s">
        <v>4465</v>
      </c>
      <c r="E4776" s="1" t="s">
        <v>7535</v>
      </c>
      <c r="F4776" s="1" t="s">
        <v>8493</v>
      </c>
      <c r="G4776" s="1">
        <v>99</v>
      </c>
      <c r="H4776" s="1" t="s">
        <v>46</v>
      </c>
    </row>
    <row r="4777" spans="1:8" x14ac:dyDescent="0.25">
      <c r="A4777" s="99">
        <v>9670</v>
      </c>
      <c r="B4777" s="99" t="s">
        <v>3090</v>
      </c>
      <c r="D4777" s="1" t="s">
        <v>4465</v>
      </c>
      <c r="E4777" s="1" t="s">
        <v>7535</v>
      </c>
      <c r="F4777" s="1" t="s">
        <v>8493</v>
      </c>
      <c r="G4777" s="1">
        <v>99</v>
      </c>
      <c r="H4777" s="1" t="s">
        <v>46</v>
      </c>
    </row>
    <row r="4778" spans="1:8" x14ac:dyDescent="0.25">
      <c r="A4778" s="99">
        <v>9672</v>
      </c>
      <c r="B4778" s="99" t="s">
        <v>3091</v>
      </c>
      <c r="D4778" s="1" t="s">
        <v>4465</v>
      </c>
      <c r="E4778" s="1" t="s">
        <v>7535</v>
      </c>
      <c r="F4778" s="1" t="s">
        <v>8493</v>
      </c>
      <c r="G4778" s="1">
        <v>99</v>
      </c>
      <c r="H4778" s="1" t="s">
        <v>46</v>
      </c>
    </row>
    <row r="4779" spans="1:8" x14ac:dyDescent="0.25">
      <c r="A4779" s="99">
        <v>9673</v>
      </c>
      <c r="B4779" s="99" t="s">
        <v>3092</v>
      </c>
      <c r="D4779" s="1" t="s">
        <v>4465</v>
      </c>
      <c r="E4779" s="1" t="s">
        <v>7535</v>
      </c>
      <c r="F4779" s="1" t="s">
        <v>8493</v>
      </c>
      <c r="G4779" s="1">
        <v>99</v>
      </c>
      <c r="H4779" s="1" t="s">
        <v>46</v>
      </c>
    </row>
    <row r="4780" spans="1:8" x14ac:dyDescent="0.25">
      <c r="A4780" s="99">
        <v>9674</v>
      </c>
      <c r="B4780" s="99" t="s">
        <v>3093</v>
      </c>
      <c r="D4780" s="1" t="s">
        <v>4465</v>
      </c>
      <c r="E4780" s="1" t="s">
        <v>7535</v>
      </c>
      <c r="F4780" s="1" t="s">
        <v>8493</v>
      </c>
      <c r="G4780" s="1">
        <v>117</v>
      </c>
      <c r="H4780" s="1" t="s">
        <v>46</v>
      </c>
    </row>
    <row r="4781" spans="1:8" x14ac:dyDescent="0.25">
      <c r="A4781" s="99">
        <v>9677</v>
      </c>
      <c r="B4781" s="99" t="s">
        <v>3094</v>
      </c>
      <c r="D4781" s="1" t="s">
        <v>4465</v>
      </c>
      <c r="E4781" s="1" t="s">
        <v>7535</v>
      </c>
      <c r="F4781" s="1" t="s">
        <v>8493</v>
      </c>
      <c r="G4781" s="1">
        <v>117</v>
      </c>
      <c r="H4781" s="1" t="s">
        <v>46</v>
      </c>
    </row>
    <row r="4782" spans="1:8" x14ac:dyDescent="0.25">
      <c r="A4782" s="99">
        <v>9678</v>
      </c>
      <c r="B4782" s="99" t="s">
        <v>3095</v>
      </c>
      <c r="D4782" s="1" t="s">
        <v>4465</v>
      </c>
      <c r="E4782" s="1" t="s">
        <v>7535</v>
      </c>
      <c r="F4782" s="1" t="s">
        <v>8493</v>
      </c>
      <c r="G4782" s="1">
        <v>117</v>
      </c>
      <c r="H4782" s="1" t="s">
        <v>46</v>
      </c>
    </row>
    <row r="4783" spans="1:8" x14ac:dyDescent="0.25">
      <c r="A4783" s="99">
        <v>9679</v>
      </c>
      <c r="B4783" s="99" t="s">
        <v>3096</v>
      </c>
      <c r="D4783" s="1" t="s">
        <v>4465</v>
      </c>
      <c r="E4783" s="1" t="s">
        <v>7535</v>
      </c>
      <c r="F4783" s="1" t="s">
        <v>8493</v>
      </c>
      <c r="G4783" s="1">
        <v>117</v>
      </c>
      <c r="H4783" s="1" t="s">
        <v>46</v>
      </c>
    </row>
    <row r="4784" spans="1:8" x14ac:dyDescent="0.25">
      <c r="A4784" s="99">
        <v>84656</v>
      </c>
      <c r="B4784" s="99" t="s">
        <v>2611</v>
      </c>
      <c r="D4784" s="1" t="s">
        <v>4465</v>
      </c>
      <c r="E4784" s="1" t="s">
        <v>7535</v>
      </c>
      <c r="F4784" s="1" t="s">
        <v>8493</v>
      </c>
      <c r="G4784" s="1">
        <v>204</v>
      </c>
      <c r="H4784" s="1" t="s">
        <v>46</v>
      </c>
    </row>
    <row r="4785" spans="1:8" x14ac:dyDescent="0.25">
      <c r="A4785" s="99">
        <v>84657</v>
      </c>
      <c r="B4785" s="99" t="s">
        <v>3984</v>
      </c>
      <c r="D4785" s="1" t="s">
        <v>4465</v>
      </c>
      <c r="E4785" s="1" t="s">
        <v>7535</v>
      </c>
      <c r="F4785" s="1" t="s">
        <v>8493</v>
      </c>
      <c r="G4785" s="1">
        <v>388</v>
      </c>
      <c r="H4785" s="1" t="s">
        <v>46</v>
      </c>
    </row>
    <row r="4786" spans="1:8" x14ac:dyDescent="0.25">
      <c r="A4786" s="99">
        <v>84658</v>
      </c>
      <c r="B4786" s="99" t="s">
        <v>3985</v>
      </c>
      <c r="D4786" s="1" t="s">
        <v>4465</v>
      </c>
      <c r="E4786" s="1" t="s">
        <v>7535</v>
      </c>
      <c r="F4786" s="1" t="s">
        <v>8493</v>
      </c>
      <c r="G4786" s="1">
        <v>422</v>
      </c>
      <c r="H4786" s="1" t="s">
        <v>46</v>
      </c>
    </row>
    <row r="4787" spans="1:8" x14ac:dyDescent="0.25">
      <c r="A4787" s="99">
        <v>6322</v>
      </c>
      <c r="B4787" s="99" t="s">
        <v>2475</v>
      </c>
      <c r="D4787" s="1" t="s">
        <v>4465</v>
      </c>
      <c r="E4787" s="1" t="s">
        <v>7535</v>
      </c>
      <c r="F4787" s="1" t="s">
        <v>8494</v>
      </c>
      <c r="G4787" s="1">
        <v>89</v>
      </c>
      <c r="H4787" s="1" t="s">
        <v>46</v>
      </c>
    </row>
    <row r="4788" spans="1:8" x14ac:dyDescent="0.25">
      <c r="A4788" s="99">
        <v>6571</v>
      </c>
      <c r="B4788" s="99" t="s">
        <v>2478</v>
      </c>
      <c r="D4788" s="1" t="s">
        <v>4465</v>
      </c>
      <c r="E4788" s="1" t="s">
        <v>7535</v>
      </c>
      <c r="F4788" s="1" t="s">
        <v>8494</v>
      </c>
      <c r="G4788" s="1">
        <v>89</v>
      </c>
      <c r="H4788" s="1" t="s">
        <v>46</v>
      </c>
    </row>
    <row r="4789" spans="1:8" x14ac:dyDescent="0.25">
      <c r="A4789" s="99">
        <v>9823</v>
      </c>
      <c r="B4789" s="99" t="s">
        <v>3107</v>
      </c>
      <c r="D4789" s="1" t="s">
        <v>4465</v>
      </c>
      <c r="E4789" s="1" t="s">
        <v>7535</v>
      </c>
      <c r="F4789" s="1" t="s">
        <v>8494</v>
      </c>
      <c r="G4789" s="1">
        <v>89</v>
      </c>
      <c r="H4789" s="1" t="s">
        <v>46</v>
      </c>
    </row>
    <row r="4790" spans="1:8" x14ac:dyDescent="0.25">
      <c r="A4790" s="99">
        <v>9824</v>
      </c>
      <c r="B4790" s="99" t="s">
        <v>3108</v>
      </c>
      <c r="D4790" s="1" t="s">
        <v>4465</v>
      </c>
      <c r="E4790" s="1" t="s">
        <v>7535</v>
      </c>
      <c r="F4790" s="1" t="s">
        <v>8494</v>
      </c>
      <c r="G4790" s="1">
        <v>89</v>
      </c>
      <c r="H4790" s="1" t="s">
        <v>46</v>
      </c>
    </row>
    <row r="4791" spans="1:8" x14ac:dyDescent="0.25">
      <c r="A4791" s="99">
        <v>9825</v>
      </c>
      <c r="B4791" s="99" t="s">
        <v>3109</v>
      </c>
      <c r="D4791" s="1" t="s">
        <v>4465</v>
      </c>
      <c r="E4791" s="1" t="s">
        <v>7535</v>
      </c>
      <c r="F4791" s="1" t="s">
        <v>8494</v>
      </c>
      <c r="G4791" s="1">
        <v>105</v>
      </c>
      <c r="H4791" s="1" t="s">
        <v>46</v>
      </c>
    </row>
    <row r="4792" spans="1:8" x14ac:dyDescent="0.25">
      <c r="A4792" s="99">
        <v>9826</v>
      </c>
      <c r="B4792" s="99" t="s">
        <v>3110</v>
      </c>
      <c r="D4792" s="1" t="s">
        <v>4465</v>
      </c>
      <c r="E4792" s="1" t="s">
        <v>7535</v>
      </c>
      <c r="F4792" s="1" t="s">
        <v>8494</v>
      </c>
      <c r="G4792" s="1">
        <v>105</v>
      </c>
      <c r="H4792" s="1" t="s">
        <v>46</v>
      </c>
    </row>
    <row r="4793" spans="1:8" x14ac:dyDescent="0.25">
      <c r="A4793" s="99">
        <v>9827</v>
      </c>
      <c r="B4793" s="99" t="s">
        <v>3111</v>
      </c>
      <c r="D4793" s="1" t="s">
        <v>4465</v>
      </c>
      <c r="E4793" s="1" t="s">
        <v>7535</v>
      </c>
      <c r="F4793" s="1" t="s">
        <v>8494</v>
      </c>
      <c r="G4793" s="1">
        <v>105</v>
      </c>
      <c r="H4793" s="1" t="s">
        <v>46</v>
      </c>
    </row>
    <row r="4794" spans="1:8" x14ac:dyDescent="0.25">
      <c r="A4794" s="99">
        <v>9829</v>
      </c>
      <c r="B4794" s="99" t="s">
        <v>3112</v>
      </c>
      <c r="D4794" s="1" t="s">
        <v>4465</v>
      </c>
      <c r="E4794" s="1" t="s">
        <v>7535</v>
      </c>
      <c r="F4794" s="1" t="s">
        <v>8494</v>
      </c>
      <c r="G4794" s="1">
        <v>89</v>
      </c>
      <c r="H4794" s="1" t="s">
        <v>46</v>
      </c>
    </row>
    <row r="4795" spans="1:8" x14ac:dyDescent="0.25">
      <c r="A4795" s="99">
        <v>9830</v>
      </c>
      <c r="B4795" s="99" t="s">
        <v>3113</v>
      </c>
      <c r="D4795" s="1" t="s">
        <v>4465</v>
      </c>
      <c r="E4795" s="1" t="s">
        <v>7535</v>
      </c>
      <c r="F4795" s="1" t="s">
        <v>8494</v>
      </c>
      <c r="G4795" s="1">
        <v>105</v>
      </c>
      <c r="H4795" s="1" t="s">
        <v>46</v>
      </c>
    </row>
    <row r="4796" spans="1:8" x14ac:dyDescent="0.25">
      <c r="A4796" s="99">
        <v>84649</v>
      </c>
      <c r="B4796" s="99" t="s">
        <v>5809</v>
      </c>
      <c r="D4796" s="1" t="s">
        <v>4465</v>
      </c>
      <c r="E4796" s="1" t="s">
        <v>7535</v>
      </c>
      <c r="F4796" s="1" t="s">
        <v>8494</v>
      </c>
      <c r="G4796" s="1">
        <v>204</v>
      </c>
      <c r="H4796" s="1" t="s">
        <v>46</v>
      </c>
    </row>
    <row r="4797" spans="1:8" x14ac:dyDescent="0.25">
      <c r="A4797" s="99">
        <v>208997</v>
      </c>
      <c r="B4797" s="99" t="s">
        <v>753</v>
      </c>
      <c r="D4797" s="1" t="s">
        <v>4465</v>
      </c>
      <c r="E4797" s="1" t="s">
        <v>7536</v>
      </c>
      <c r="F4797" s="1" t="s">
        <v>8217</v>
      </c>
      <c r="G4797" s="1">
        <v>205</v>
      </c>
      <c r="H4797" s="1" t="s">
        <v>46</v>
      </c>
    </row>
    <row r="4798" spans="1:8" x14ac:dyDescent="0.25">
      <c r="A4798" s="99">
        <v>271778</v>
      </c>
      <c r="B4798" s="99" t="s">
        <v>3990</v>
      </c>
      <c r="D4798" s="1" t="s">
        <v>4465</v>
      </c>
      <c r="E4798" s="1" t="s">
        <v>7536</v>
      </c>
      <c r="F4798" s="1" t="s">
        <v>8217</v>
      </c>
      <c r="G4798" s="1">
        <v>159</v>
      </c>
      <c r="H4798" s="1" t="s">
        <v>46</v>
      </c>
    </row>
    <row r="4799" spans="1:8" x14ac:dyDescent="0.25">
      <c r="A4799" s="99">
        <v>271779</v>
      </c>
      <c r="B4799" s="99" t="s">
        <v>3991</v>
      </c>
      <c r="D4799" s="1" t="s">
        <v>4465</v>
      </c>
      <c r="E4799" s="1" t="s">
        <v>7536</v>
      </c>
      <c r="F4799" s="1" t="s">
        <v>8217</v>
      </c>
      <c r="G4799" s="1">
        <v>159</v>
      </c>
      <c r="H4799" s="1" t="s">
        <v>46</v>
      </c>
    </row>
    <row r="4800" spans="1:8" x14ac:dyDescent="0.25">
      <c r="A4800" s="99">
        <v>316350</v>
      </c>
      <c r="B4800" s="99" t="s">
        <v>1772</v>
      </c>
      <c r="D4800" s="1" t="s">
        <v>4465</v>
      </c>
      <c r="E4800" s="1" t="s">
        <v>7536</v>
      </c>
      <c r="F4800" s="1" t="s">
        <v>8217</v>
      </c>
      <c r="G4800" s="1">
        <v>56.65</v>
      </c>
      <c r="H4800" s="1" t="s">
        <v>46</v>
      </c>
    </row>
    <row r="4801" spans="1:8" x14ac:dyDescent="0.25">
      <c r="A4801" s="99">
        <v>235331</v>
      </c>
      <c r="B4801" s="99" t="s">
        <v>844</v>
      </c>
      <c r="D4801" s="1" t="s">
        <v>4465</v>
      </c>
      <c r="E4801" s="1" t="s">
        <v>7536</v>
      </c>
      <c r="F4801" s="1" t="s">
        <v>8495</v>
      </c>
      <c r="G4801" s="1">
        <v>606</v>
      </c>
      <c r="H4801" s="1" t="s">
        <v>46</v>
      </c>
    </row>
    <row r="4802" spans="1:8" x14ac:dyDescent="0.25">
      <c r="A4802" s="99">
        <v>266145</v>
      </c>
      <c r="B4802" s="99" t="s">
        <v>1252</v>
      </c>
      <c r="D4802" s="1" t="s">
        <v>4465</v>
      </c>
      <c r="E4802" s="1" t="s">
        <v>7536</v>
      </c>
      <c r="F4802" s="1" t="s">
        <v>8495</v>
      </c>
      <c r="G4802" s="1">
        <v>209</v>
      </c>
      <c r="H4802" s="1" t="s">
        <v>46</v>
      </c>
    </row>
    <row r="4803" spans="1:8" x14ac:dyDescent="0.25">
      <c r="A4803" s="99">
        <v>266146</v>
      </c>
      <c r="B4803" s="99" t="s">
        <v>1253</v>
      </c>
      <c r="D4803" s="1" t="s">
        <v>4465</v>
      </c>
      <c r="E4803" s="1" t="s">
        <v>7536</v>
      </c>
      <c r="F4803" s="1" t="s">
        <v>8495</v>
      </c>
      <c r="G4803" s="1">
        <v>282</v>
      </c>
      <c r="H4803" s="1" t="s">
        <v>46</v>
      </c>
    </row>
    <row r="4804" spans="1:8" x14ac:dyDescent="0.25">
      <c r="A4804" s="99">
        <v>213044</v>
      </c>
      <c r="B4804" s="99" t="s">
        <v>3986</v>
      </c>
      <c r="D4804" s="1" t="s">
        <v>4465</v>
      </c>
      <c r="E4804" s="1" t="s">
        <v>7536</v>
      </c>
      <c r="F4804" s="1" t="s">
        <v>8496</v>
      </c>
      <c r="G4804" s="1">
        <v>207</v>
      </c>
      <c r="H4804" s="1" t="s">
        <v>46</v>
      </c>
    </row>
    <row r="4805" spans="1:8" x14ac:dyDescent="0.25">
      <c r="A4805" s="99">
        <v>214940</v>
      </c>
      <c r="B4805" s="99" t="s">
        <v>3987</v>
      </c>
      <c r="D4805" s="1" t="s">
        <v>4465</v>
      </c>
      <c r="E4805" s="1" t="s">
        <v>7536</v>
      </c>
      <c r="F4805" s="1" t="s">
        <v>8496</v>
      </c>
      <c r="G4805" s="1">
        <v>40.17</v>
      </c>
      <c r="H4805" s="1" t="s">
        <v>46</v>
      </c>
    </row>
    <row r="4806" spans="1:8" x14ac:dyDescent="0.25">
      <c r="A4806" s="99">
        <v>214941</v>
      </c>
      <c r="B4806" s="99" t="s">
        <v>774</v>
      </c>
      <c r="D4806" s="1" t="s">
        <v>4465</v>
      </c>
      <c r="E4806" s="1" t="s">
        <v>7536</v>
      </c>
      <c r="F4806" s="1" t="s">
        <v>8496</v>
      </c>
      <c r="G4806" s="1">
        <v>97.85</v>
      </c>
      <c r="H4806" s="1" t="s">
        <v>46</v>
      </c>
    </row>
    <row r="4807" spans="1:8" x14ac:dyDescent="0.25">
      <c r="A4807" s="99">
        <v>214942</v>
      </c>
      <c r="B4807" s="99" t="s">
        <v>3988</v>
      </c>
      <c r="D4807" s="1" t="s">
        <v>4465</v>
      </c>
      <c r="E4807" s="1" t="s">
        <v>7536</v>
      </c>
      <c r="F4807" s="1" t="s">
        <v>8496</v>
      </c>
      <c r="G4807" s="1">
        <v>142.13999999999999</v>
      </c>
      <c r="H4807" s="1" t="s">
        <v>46</v>
      </c>
    </row>
    <row r="4808" spans="1:8" x14ac:dyDescent="0.25">
      <c r="A4808" s="99">
        <v>214943</v>
      </c>
      <c r="B4808" s="99" t="s">
        <v>3989</v>
      </c>
      <c r="D4808" s="1" t="s">
        <v>4465</v>
      </c>
      <c r="E4808" s="1" t="s">
        <v>7536</v>
      </c>
      <c r="F4808" s="1" t="s">
        <v>8496</v>
      </c>
      <c r="G4808" s="1">
        <v>280.16000000000003</v>
      </c>
      <c r="H4808" s="1" t="s">
        <v>46</v>
      </c>
    </row>
    <row r="4809" spans="1:8" x14ac:dyDescent="0.25">
      <c r="A4809" s="99">
        <v>6773</v>
      </c>
      <c r="B4809" s="99" t="s">
        <v>2499</v>
      </c>
      <c r="D4809" s="1" t="s">
        <v>4465</v>
      </c>
      <c r="E4809" s="1" t="s">
        <v>7536</v>
      </c>
      <c r="F4809" s="1" t="s">
        <v>8497</v>
      </c>
      <c r="G4809" s="1">
        <v>44</v>
      </c>
      <c r="H4809" s="1" t="s">
        <v>46</v>
      </c>
    </row>
    <row r="4810" spans="1:8" x14ac:dyDescent="0.25">
      <c r="A4810" s="99">
        <v>458177</v>
      </c>
      <c r="B4810" s="99" t="s">
        <v>4489</v>
      </c>
      <c r="D4810" s="1" t="s">
        <v>4465</v>
      </c>
      <c r="E4810" s="1" t="s">
        <v>7536</v>
      </c>
      <c r="F4810" s="1" t="s">
        <v>8213</v>
      </c>
      <c r="G4810" s="1">
        <v>53</v>
      </c>
      <c r="H4810" s="1" t="s">
        <v>46</v>
      </c>
    </row>
    <row r="4811" spans="1:8" x14ac:dyDescent="0.25">
      <c r="A4811" s="99">
        <v>458176</v>
      </c>
      <c r="B4811" s="99" t="s">
        <v>5810</v>
      </c>
      <c r="D4811" s="1" t="s">
        <v>4465</v>
      </c>
      <c r="E4811" s="1" t="s">
        <v>7536</v>
      </c>
      <c r="F4811" s="1" t="s">
        <v>8498</v>
      </c>
      <c r="G4811" s="1">
        <v>53</v>
      </c>
      <c r="H4811" s="1" t="s">
        <v>46</v>
      </c>
    </row>
    <row r="4812" spans="1:8" x14ac:dyDescent="0.25">
      <c r="A4812" s="99">
        <v>15043</v>
      </c>
      <c r="B4812" s="99" t="s">
        <v>361</v>
      </c>
      <c r="D4812" s="1" t="s">
        <v>4465</v>
      </c>
      <c r="E4812" s="1" t="s">
        <v>7536</v>
      </c>
      <c r="F4812" s="1" t="s">
        <v>8499</v>
      </c>
      <c r="G4812" s="1">
        <v>885</v>
      </c>
      <c r="H4812" s="1" t="s">
        <v>46</v>
      </c>
    </row>
    <row r="4813" spans="1:8" x14ac:dyDescent="0.25">
      <c r="A4813" s="99">
        <v>127688</v>
      </c>
      <c r="B4813" s="99" t="s">
        <v>240</v>
      </c>
      <c r="D4813" s="1" t="s">
        <v>4465</v>
      </c>
      <c r="E4813" s="1" t="s">
        <v>7536</v>
      </c>
      <c r="F4813" s="1" t="s">
        <v>8500</v>
      </c>
      <c r="G4813" s="1">
        <v>349</v>
      </c>
      <c r="H4813" s="1" t="s">
        <v>46</v>
      </c>
    </row>
    <row r="4814" spans="1:8" x14ac:dyDescent="0.25">
      <c r="A4814" s="99">
        <v>156812</v>
      </c>
      <c r="B4814" s="99" t="s">
        <v>394</v>
      </c>
      <c r="D4814" s="1" t="s">
        <v>4465</v>
      </c>
      <c r="E4814" s="1" t="s">
        <v>7536</v>
      </c>
      <c r="F4814" s="1" t="s">
        <v>8501</v>
      </c>
      <c r="G4814" s="1">
        <v>396.55</v>
      </c>
      <c r="H4814" s="1" t="s">
        <v>46</v>
      </c>
    </row>
    <row r="4815" spans="1:8" x14ac:dyDescent="0.25">
      <c r="A4815" s="99">
        <v>156813</v>
      </c>
      <c r="B4815" s="99" t="s">
        <v>395</v>
      </c>
      <c r="D4815" s="1" t="s">
        <v>4465</v>
      </c>
      <c r="E4815" s="1" t="s">
        <v>7536</v>
      </c>
      <c r="F4815" s="1" t="s">
        <v>8501</v>
      </c>
      <c r="G4815" s="1">
        <v>509.85</v>
      </c>
      <c r="H4815" s="1" t="s">
        <v>46</v>
      </c>
    </row>
    <row r="4816" spans="1:8" x14ac:dyDescent="0.25">
      <c r="A4816" s="99">
        <v>254995</v>
      </c>
      <c r="B4816" s="99" t="s">
        <v>3992</v>
      </c>
      <c r="D4816" s="1" t="s">
        <v>4465</v>
      </c>
      <c r="E4816" s="1" t="s">
        <v>7537</v>
      </c>
      <c r="F4816" s="1" t="s">
        <v>8160</v>
      </c>
      <c r="G4816" s="1">
        <v>112.27</v>
      </c>
      <c r="H4816" s="1" t="s">
        <v>46</v>
      </c>
    </row>
    <row r="4817" spans="1:8" x14ac:dyDescent="0.25">
      <c r="A4817" s="99">
        <v>131010</v>
      </c>
      <c r="B4817" s="99" t="s">
        <v>241</v>
      </c>
      <c r="D4817" s="1" t="s">
        <v>4465</v>
      </c>
      <c r="E4817" s="1" t="s">
        <v>7537</v>
      </c>
      <c r="F4817" s="1" t="s">
        <v>8257</v>
      </c>
      <c r="G4817" s="1">
        <v>2608</v>
      </c>
      <c r="H4817" s="1" t="s">
        <v>46</v>
      </c>
    </row>
    <row r="4818" spans="1:8" x14ac:dyDescent="0.25">
      <c r="A4818" s="99">
        <v>131041</v>
      </c>
      <c r="B4818" s="99" t="s">
        <v>242</v>
      </c>
      <c r="D4818" s="1" t="s">
        <v>4465</v>
      </c>
      <c r="E4818" s="1" t="s">
        <v>7537</v>
      </c>
      <c r="F4818" s="1" t="s">
        <v>8257</v>
      </c>
      <c r="G4818" s="1">
        <v>2665</v>
      </c>
      <c r="H4818" s="1" t="s">
        <v>46</v>
      </c>
    </row>
    <row r="4819" spans="1:8" x14ac:dyDescent="0.25">
      <c r="A4819" s="99">
        <v>131084</v>
      </c>
      <c r="B4819" s="99" t="s">
        <v>246</v>
      </c>
      <c r="D4819" s="1" t="s">
        <v>4465</v>
      </c>
      <c r="E4819" s="1" t="s">
        <v>7537</v>
      </c>
      <c r="F4819" s="1" t="s">
        <v>8257</v>
      </c>
      <c r="G4819" s="1">
        <v>2361</v>
      </c>
      <c r="H4819" s="1" t="s">
        <v>46</v>
      </c>
    </row>
    <row r="4820" spans="1:8" x14ac:dyDescent="0.25">
      <c r="A4820" s="99">
        <v>190097</v>
      </c>
      <c r="B4820" s="99" t="s">
        <v>664</v>
      </c>
      <c r="D4820" s="1" t="s">
        <v>4465</v>
      </c>
      <c r="E4820" s="1" t="s">
        <v>7537</v>
      </c>
      <c r="F4820" s="1" t="s">
        <v>8257</v>
      </c>
      <c r="G4820" s="1">
        <v>1964</v>
      </c>
      <c r="H4820" s="1" t="s">
        <v>46</v>
      </c>
    </row>
    <row r="4821" spans="1:8" x14ac:dyDescent="0.25">
      <c r="A4821" s="99">
        <v>190098</v>
      </c>
      <c r="B4821" s="99" t="s">
        <v>665</v>
      </c>
      <c r="D4821" s="1" t="s">
        <v>4465</v>
      </c>
      <c r="E4821" s="1" t="s">
        <v>7537</v>
      </c>
      <c r="F4821" s="1" t="s">
        <v>8257</v>
      </c>
      <c r="G4821" s="1">
        <v>2532</v>
      </c>
      <c r="H4821" s="1" t="s">
        <v>46</v>
      </c>
    </row>
    <row r="4822" spans="1:8" x14ac:dyDescent="0.25">
      <c r="A4822" s="99">
        <v>190099</v>
      </c>
      <c r="B4822" s="99" t="s">
        <v>666</v>
      </c>
      <c r="D4822" s="1" t="s">
        <v>4465</v>
      </c>
      <c r="E4822" s="1" t="s">
        <v>7537</v>
      </c>
      <c r="F4822" s="1" t="s">
        <v>8257</v>
      </c>
      <c r="G4822" s="1">
        <v>2547</v>
      </c>
      <c r="H4822" s="1" t="s">
        <v>46</v>
      </c>
    </row>
    <row r="4823" spans="1:8" x14ac:dyDescent="0.25">
      <c r="A4823" s="99">
        <v>235132</v>
      </c>
      <c r="B4823" s="99" t="s">
        <v>821</v>
      </c>
      <c r="D4823" s="1" t="s">
        <v>4465</v>
      </c>
      <c r="E4823" s="1" t="s">
        <v>7537</v>
      </c>
      <c r="F4823" s="1" t="s">
        <v>8257</v>
      </c>
      <c r="G4823" s="1">
        <v>2004</v>
      </c>
      <c r="H4823" s="1" t="s">
        <v>46</v>
      </c>
    </row>
    <row r="4824" spans="1:8" x14ac:dyDescent="0.25">
      <c r="A4824" s="99">
        <v>235486</v>
      </c>
      <c r="B4824" s="99" t="s">
        <v>877</v>
      </c>
      <c r="D4824" s="1" t="s">
        <v>4465</v>
      </c>
      <c r="E4824" s="1" t="s">
        <v>7537</v>
      </c>
      <c r="F4824" s="1" t="s">
        <v>8257</v>
      </c>
      <c r="G4824" s="1">
        <v>1999</v>
      </c>
      <c r="H4824" s="1" t="s">
        <v>46</v>
      </c>
    </row>
    <row r="4825" spans="1:8" x14ac:dyDescent="0.25">
      <c r="A4825" s="99">
        <v>235487</v>
      </c>
      <c r="B4825" s="99" t="s">
        <v>878</v>
      </c>
      <c r="D4825" s="1" t="s">
        <v>4465</v>
      </c>
      <c r="E4825" s="1" t="s">
        <v>7537</v>
      </c>
      <c r="F4825" s="1" t="s">
        <v>8257</v>
      </c>
      <c r="G4825" s="1">
        <v>2306</v>
      </c>
      <c r="H4825" s="1" t="s">
        <v>46</v>
      </c>
    </row>
    <row r="4826" spans="1:8" x14ac:dyDescent="0.25">
      <c r="A4826" s="99">
        <v>235489</v>
      </c>
      <c r="B4826" s="99" t="s">
        <v>880</v>
      </c>
      <c r="D4826" s="1" t="s">
        <v>4465</v>
      </c>
      <c r="E4826" s="1" t="s">
        <v>7537</v>
      </c>
      <c r="F4826" s="1" t="s">
        <v>8257</v>
      </c>
      <c r="G4826" s="1">
        <v>1536</v>
      </c>
      <c r="H4826" s="1" t="s">
        <v>46</v>
      </c>
    </row>
    <row r="4827" spans="1:8" x14ac:dyDescent="0.25">
      <c r="A4827" s="99">
        <v>235581</v>
      </c>
      <c r="B4827" s="99" t="s">
        <v>881</v>
      </c>
      <c r="D4827" s="1" t="s">
        <v>4465</v>
      </c>
      <c r="E4827" s="1" t="s">
        <v>7537</v>
      </c>
      <c r="F4827" s="1" t="s">
        <v>8257</v>
      </c>
      <c r="G4827" s="1">
        <v>2039</v>
      </c>
      <c r="H4827" s="1" t="s">
        <v>46</v>
      </c>
    </row>
    <row r="4828" spans="1:8" x14ac:dyDescent="0.25">
      <c r="A4828" s="99">
        <v>398471</v>
      </c>
      <c r="B4828" s="99" t="s">
        <v>3396</v>
      </c>
      <c r="D4828" s="1" t="s">
        <v>4465</v>
      </c>
      <c r="E4828" s="1" t="s">
        <v>7537</v>
      </c>
      <c r="F4828" s="1" t="s">
        <v>8257</v>
      </c>
      <c r="G4828" s="1">
        <v>1636</v>
      </c>
      <c r="H4828" s="1" t="s">
        <v>46</v>
      </c>
    </row>
    <row r="4829" spans="1:8" x14ac:dyDescent="0.25">
      <c r="A4829" s="99">
        <v>398472</v>
      </c>
      <c r="B4829" s="99" t="s">
        <v>3397</v>
      </c>
      <c r="D4829" s="1" t="s">
        <v>4465</v>
      </c>
      <c r="E4829" s="1" t="s">
        <v>7537</v>
      </c>
      <c r="F4829" s="1" t="s">
        <v>8257</v>
      </c>
      <c r="G4829" s="1">
        <v>2176</v>
      </c>
      <c r="H4829" s="1" t="s">
        <v>46</v>
      </c>
    </row>
    <row r="4830" spans="1:8" x14ac:dyDescent="0.25">
      <c r="A4830" s="99">
        <v>398473</v>
      </c>
      <c r="B4830" s="99" t="s">
        <v>3398</v>
      </c>
      <c r="D4830" s="1" t="s">
        <v>4465</v>
      </c>
      <c r="E4830" s="1" t="s">
        <v>7537</v>
      </c>
      <c r="F4830" s="1" t="s">
        <v>8257</v>
      </c>
      <c r="G4830" s="1">
        <v>2412</v>
      </c>
      <c r="H4830" s="1" t="s">
        <v>46</v>
      </c>
    </row>
    <row r="4831" spans="1:8" x14ac:dyDescent="0.25">
      <c r="A4831" s="99">
        <v>491394</v>
      </c>
      <c r="B4831" s="99" t="s">
        <v>3996</v>
      </c>
      <c r="D4831" s="1" t="s">
        <v>4465</v>
      </c>
      <c r="E4831" s="1" t="s">
        <v>7537</v>
      </c>
      <c r="F4831" s="1" t="s">
        <v>8257</v>
      </c>
      <c r="G4831" s="1">
        <v>2579</v>
      </c>
      <c r="H4831" s="1" t="s">
        <v>46</v>
      </c>
    </row>
    <row r="4832" spans="1:8" x14ac:dyDescent="0.25">
      <c r="A4832" s="99">
        <v>491395</v>
      </c>
      <c r="B4832" s="99" t="s">
        <v>3997</v>
      </c>
      <c r="D4832" s="1" t="s">
        <v>4465</v>
      </c>
      <c r="E4832" s="1" t="s">
        <v>7537</v>
      </c>
      <c r="F4832" s="1" t="s">
        <v>8257</v>
      </c>
      <c r="G4832" s="1">
        <v>3082</v>
      </c>
      <c r="H4832" s="1" t="s">
        <v>46</v>
      </c>
    </row>
    <row r="4833" spans="1:8" x14ac:dyDescent="0.25">
      <c r="A4833" s="99">
        <v>131043</v>
      </c>
      <c r="B4833" s="99" t="s">
        <v>243</v>
      </c>
      <c r="D4833" s="1" t="s">
        <v>4465</v>
      </c>
      <c r="E4833" s="1" t="s">
        <v>7537</v>
      </c>
      <c r="F4833" s="1" t="s">
        <v>8265</v>
      </c>
      <c r="G4833" s="1">
        <v>3394</v>
      </c>
      <c r="H4833" s="1" t="s">
        <v>46</v>
      </c>
    </row>
    <row r="4834" spans="1:8" x14ac:dyDescent="0.25">
      <c r="A4834" s="99">
        <v>131045</v>
      </c>
      <c r="B4834" s="99" t="s">
        <v>244</v>
      </c>
      <c r="D4834" s="1" t="s">
        <v>4465</v>
      </c>
      <c r="E4834" s="1" t="s">
        <v>7537</v>
      </c>
      <c r="F4834" s="1" t="s">
        <v>8265</v>
      </c>
      <c r="G4834" s="1">
        <v>3890</v>
      </c>
      <c r="H4834" s="1" t="s">
        <v>46</v>
      </c>
    </row>
    <row r="4835" spans="1:8" x14ac:dyDescent="0.25">
      <c r="A4835" s="99">
        <v>131047</v>
      </c>
      <c r="B4835" s="99" t="s">
        <v>245</v>
      </c>
      <c r="D4835" s="1" t="s">
        <v>4465</v>
      </c>
      <c r="E4835" s="1" t="s">
        <v>7537</v>
      </c>
      <c r="F4835" s="1" t="s">
        <v>8265</v>
      </c>
      <c r="G4835" s="1">
        <v>4239</v>
      </c>
      <c r="H4835" s="1" t="s">
        <v>46</v>
      </c>
    </row>
    <row r="4836" spans="1:8" x14ac:dyDescent="0.25">
      <c r="A4836" s="99">
        <v>131085</v>
      </c>
      <c r="B4836" s="99" t="s">
        <v>247</v>
      </c>
      <c r="D4836" s="1" t="s">
        <v>4465</v>
      </c>
      <c r="E4836" s="1" t="s">
        <v>7537</v>
      </c>
      <c r="F4836" s="1" t="s">
        <v>8265</v>
      </c>
      <c r="G4836" s="1">
        <v>3059</v>
      </c>
      <c r="H4836" s="1" t="s">
        <v>46</v>
      </c>
    </row>
    <row r="4837" spans="1:8" x14ac:dyDescent="0.25">
      <c r="A4837" s="99">
        <v>131086</v>
      </c>
      <c r="B4837" s="99" t="s">
        <v>248</v>
      </c>
      <c r="D4837" s="1" t="s">
        <v>4465</v>
      </c>
      <c r="E4837" s="1" t="s">
        <v>7537</v>
      </c>
      <c r="F4837" s="1" t="s">
        <v>8265</v>
      </c>
      <c r="G4837" s="1">
        <v>3120</v>
      </c>
      <c r="H4837" s="1" t="s">
        <v>46</v>
      </c>
    </row>
    <row r="4838" spans="1:8" x14ac:dyDescent="0.25">
      <c r="A4838" s="99">
        <v>235133</v>
      </c>
      <c r="B4838" s="99" t="s">
        <v>822</v>
      </c>
      <c r="D4838" s="1" t="s">
        <v>4465</v>
      </c>
      <c r="E4838" s="1" t="s">
        <v>7537</v>
      </c>
      <c r="F4838" s="1" t="s">
        <v>8265</v>
      </c>
      <c r="G4838" s="1">
        <v>3175</v>
      </c>
      <c r="H4838" s="1" t="s">
        <v>46</v>
      </c>
    </row>
    <row r="4839" spans="1:8" x14ac:dyDescent="0.25">
      <c r="A4839" s="99">
        <v>235134</v>
      </c>
      <c r="B4839" s="99" t="s">
        <v>823</v>
      </c>
      <c r="D4839" s="1" t="s">
        <v>4465</v>
      </c>
      <c r="E4839" s="1" t="s">
        <v>7537</v>
      </c>
      <c r="F4839" s="1" t="s">
        <v>8265</v>
      </c>
      <c r="G4839" s="1">
        <v>3435</v>
      </c>
      <c r="H4839" s="1" t="s">
        <v>46</v>
      </c>
    </row>
    <row r="4840" spans="1:8" x14ac:dyDescent="0.25">
      <c r="A4840" s="99">
        <v>235135</v>
      </c>
      <c r="B4840" s="99" t="s">
        <v>824</v>
      </c>
      <c r="D4840" s="1" t="s">
        <v>4465</v>
      </c>
      <c r="E4840" s="1" t="s">
        <v>7537</v>
      </c>
      <c r="F4840" s="1" t="s">
        <v>8265</v>
      </c>
      <c r="G4840" s="1">
        <v>4490</v>
      </c>
      <c r="H4840" s="1" t="s">
        <v>46</v>
      </c>
    </row>
    <row r="4841" spans="1:8" x14ac:dyDescent="0.25">
      <c r="A4841" s="99">
        <v>235136</v>
      </c>
      <c r="B4841" s="99" t="s">
        <v>825</v>
      </c>
      <c r="D4841" s="1" t="s">
        <v>4465</v>
      </c>
      <c r="E4841" s="1" t="s">
        <v>7537</v>
      </c>
      <c r="F4841" s="1" t="s">
        <v>8265</v>
      </c>
      <c r="G4841" s="1">
        <v>3446</v>
      </c>
      <c r="H4841" s="1" t="s">
        <v>46</v>
      </c>
    </row>
    <row r="4842" spans="1:8" x14ac:dyDescent="0.25">
      <c r="A4842" s="99">
        <v>235137</v>
      </c>
      <c r="B4842" s="99" t="s">
        <v>826</v>
      </c>
      <c r="D4842" s="1" t="s">
        <v>4465</v>
      </c>
      <c r="E4842" s="1" t="s">
        <v>7537</v>
      </c>
      <c r="F4842" s="1" t="s">
        <v>8265</v>
      </c>
      <c r="G4842" s="1">
        <v>4737</v>
      </c>
      <c r="H4842" s="1" t="s">
        <v>46</v>
      </c>
    </row>
    <row r="4843" spans="1:8" x14ac:dyDescent="0.25">
      <c r="A4843" s="99">
        <v>235138</v>
      </c>
      <c r="B4843" s="99" t="s">
        <v>827</v>
      </c>
      <c r="D4843" s="1" t="s">
        <v>4465</v>
      </c>
      <c r="E4843" s="1" t="s">
        <v>7537</v>
      </c>
      <c r="F4843" s="1" t="s">
        <v>8265</v>
      </c>
      <c r="G4843" s="1">
        <v>5579</v>
      </c>
      <c r="H4843" s="1" t="s">
        <v>46</v>
      </c>
    </row>
    <row r="4844" spans="1:8" x14ac:dyDescent="0.25">
      <c r="A4844" s="99">
        <v>235488</v>
      </c>
      <c r="B4844" s="99" t="s">
        <v>879</v>
      </c>
      <c r="D4844" s="1" t="s">
        <v>4465</v>
      </c>
      <c r="E4844" s="1" t="s">
        <v>7537</v>
      </c>
      <c r="F4844" s="1" t="s">
        <v>8265</v>
      </c>
      <c r="G4844" s="1">
        <v>3003</v>
      </c>
      <c r="H4844" s="1" t="s">
        <v>46</v>
      </c>
    </row>
    <row r="4845" spans="1:8" x14ac:dyDescent="0.25">
      <c r="A4845" s="99">
        <v>491396</v>
      </c>
      <c r="B4845" s="99" t="s">
        <v>3998</v>
      </c>
      <c r="D4845" s="1" t="s">
        <v>4465</v>
      </c>
      <c r="E4845" s="1" t="s">
        <v>7537</v>
      </c>
      <c r="F4845" s="1" t="s">
        <v>8265</v>
      </c>
      <c r="G4845" s="1">
        <v>3335</v>
      </c>
      <c r="H4845" s="1" t="s">
        <v>46</v>
      </c>
    </row>
    <row r="4846" spans="1:8" x14ac:dyDescent="0.25">
      <c r="A4846" s="99">
        <v>491397</v>
      </c>
      <c r="B4846" s="99" t="s">
        <v>3999</v>
      </c>
      <c r="D4846" s="1" t="s">
        <v>4465</v>
      </c>
      <c r="E4846" s="1" t="s">
        <v>7537</v>
      </c>
      <c r="F4846" s="1" t="s">
        <v>8265</v>
      </c>
      <c r="G4846" s="1">
        <v>4541</v>
      </c>
      <c r="H4846" s="1" t="s">
        <v>46</v>
      </c>
    </row>
    <row r="4847" spans="1:8" x14ac:dyDescent="0.25">
      <c r="A4847" s="99">
        <v>491398</v>
      </c>
      <c r="B4847" s="99" t="s">
        <v>4000</v>
      </c>
      <c r="D4847" s="1" t="s">
        <v>4465</v>
      </c>
      <c r="E4847" s="1" t="s">
        <v>7537</v>
      </c>
      <c r="F4847" s="1" t="s">
        <v>8265</v>
      </c>
      <c r="G4847" s="1">
        <v>6528</v>
      </c>
      <c r="H4847" s="1" t="s">
        <v>46</v>
      </c>
    </row>
    <row r="4848" spans="1:8" x14ac:dyDescent="0.25">
      <c r="A4848" s="99">
        <v>399512</v>
      </c>
      <c r="B4848" s="99" t="s">
        <v>3994</v>
      </c>
      <c r="D4848" s="1" t="s">
        <v>4465</v>
      </c>
      <c r="E4848" s="1" t="s">
        <v>7537</v>
      </c>
      <c r="F4848" s="1" t="s">
        <v>8502</v>
      </c>
      <c r="G4848" s="1">
        <v>668.47</v>
      </c>
      <c r="H4848" s="1" t="s">
        <v>46</v>
      </c>
    </row>
    <row r="4849" spans="1:8" x14ac:dyDescent="0.25">
      <c r="A4849" s="99">
        <v>281199</v>
      </c>
      <c r="B4849" s="99" t="s">
        <v>3993</v>
      </c>
      <c r="D4849" s="1" t="s">
        <v>4465</v>
      </c>
      <c r="E4849" s="1" t="s">
        <v>7537</v>
      </c>
      <c r="F4849" s="1" t="s">
        <v>8503</v>
      </c>
      <c r="G4849" s="1">
        <v>461</v>
      </c>
      <c r="H4849" s="1" t="s">
        <v>46</v>
      </c>
    </row>
    <row r="4850" spans="1:8" x14ac:dyDescent="0.25">
      <c r="A4850" s="99">
        <v>145946</v>
      </c>
      <c r="B4850" s="99" t="s">
        <v>296</v>
      </c>
      <c r="D4850" s="1" t="s">
        <v>4465</v>
      </c>
      <c r="E4850" s="1" t="s">
        <v>7537</v>
      </c>
      <c r="F4850" s="1" t="s">
        <v>8500</v>
      </c>
      <c r="G4850" s="1">
        <v>432</v>
      </c>
      <c r="H4850" s="1" t="s">
        <v>46</v>
      </c>
    </row>
    <row r="4851" spans="1:8" x14ac:dyDescent="0.25">
      <c r="A4851" s="99">
        <v>466542</v>
      </c>
      <c r="B4851" s="99" t="s">
        <v>3995</v>
      </c>
      <c r="D4851" s="1" t="s">
        <v>4465</v>
      </c>
      <c r="E4851" s="1" t="s">
        <v>7537</v>
      </c>
      <c r="F4851" s="1" t="s">
        <v>8500</v>
      </c>
      <c r="G4851" s="1">
        <v>327</v>
      </c>
      <c r="H4851" s="1" t="s">
        <v>46</v>
      </c>
    </row>
    <row r="4852" spans="1:8" x14ac:dyDescent="0.25">
      <c r="A4852" s="99">
        <v>205527</v>
      </c>
      <c r="B4852" s="99" t="s">
        <v>8004</v>
      </c>
      <c r="D4852" s="1" t="s">
        <v>4465</v>
      </c>
      <c r="E4852" s="1" t="s">
        <v>7538</v>
      </c>
      <c r="F4852" s="1" t="s">
        <v>8504</v>
      </c>
      <c r="G4852" s="1">
        <v>182</v>
      </c>
      <c r="H4852" s="1" t="s">
        <v>46</v>
      </c>
    </row>
    <row r="4853" spans="1:8" x14ac:dyDescent="0.25">
      <c r="A4853" s="99">
        <v>205528</v>
      </c>
      <c r="B4853" s="99" t="s">
        <v>8005</v>
      </c>
      <c r="D4853" s="1" t="s">
        <v>4465</v>
      </c>
      <c r="E4853" s="1" t="s">
        <v>7538</v>
      </c>
      <c r="F4853" s="1" t="s">
        <v>8504</v>
      </c>
      <c r="G4853" s="1">
        <v>196</v>
      </c>
      <c r="H4853" s="1" t="s">
        <v>46</v>
      </c>
    </row>
    <row r="4854" spans="1:8" x14ac:dyDescent="0.25">
      <c r="A4854" s="99">
        <v>205564</v>
      </c>
      <c r="B4854" s="99" t="s">
        <v>8006</v>
      </c>
      <c r="D4854" s="1" t="s">
        <v>4465</v>
      </c>
      <c r="E4854" s="1" t="s">
        <v>7538</v>
      </c>
      <c r="F4854" s="1" t="s">
        <v>8504</v>
      </c>
      <c r="G4854" s="1">
        <v>147</v>
      </c>
      <c r="H4854" s="1" t="s">
        <v>46</v>
      </c>
    </row>
    <row r="4855" spans="1:8" x14ac:dyDescent="0.25">
      <c r="A4855" s="99">
        <v>205565</v>
      </c>
      <c r="B4855" s="99" t="s">
        <v>8007</v>
      </c>
      <c r="D4855" s="1" t="s">
        <v>4465</v>
      </c>
      <c r="E4855" s="1" t="s">
        <v>7538</v>
      </c>
      <c r="F4855" s="1" t="s">
        <v>8504</v>
      </c>
      <c r="G4855" s="1">
        <v>161</v>
      </c>
      <c r="H4855" s="1" t="s">
        <v>46</v>
      </c>
    </row>
    <row r="4856" spans="1:8" x14ac:dyDescent="0.25">
      <c r="A4856" s="99">
        <v>203515</v>
      </c>
      <c r="B4856" s="99" t="s">
        <v>8008</v>
      </c>
      <c r="D4856" s="1" t="s">
        <v>4465</v>
      </c>
      <c r="E4856" s="1" t="s">
        <v>7538</v>
      </c>
      <c r="F4856" s="1" t="s">
        <v>8505</v>
      </c>
      <c r="G4856" s="1">
        <v>116</v>
      </c>
      <c r="H4856" s="1" t="s">
        <v>46</v>
      </c>
    </row>
    <row r="4857" spans="1:8" x14ac:dyDescent="0.25">
      <c r="A4857" s="99">
        <v>203516</v>
      </c>
      <c r="B4857" s="99" t="s">
        <v>8009</v>
      </c>
      <c r="D4857" s="1" t="s">
        <v>4465</v>
      </c>
      <c r="E4857" s="1" t="s">
        <v>7538</v>
      </c>
      <c r="F4857" s="1" t="s">
        <v>8505</v>
      </c>
      <c r="G4857" s="1">
        <v>142</v>
      </c>
      <c r="H4857" s="1" t="s">
        <v>46</v>
      </c>
    </row>
    <row r="4858" spans="1:8" x14ac:dyDescent="0.25">
      <c r="A4858" s="99">
        <v>204215</v>
      </c>
      <c r="B4858" s="99" t="s">
        <v>5811</v>
      </c>
      <c r="D4858" s="1" t="s">
        <v>4465</v>
      </c>
      <c r="E4858" s="1" t="s">
        <v>7538</v>
      </c>
      <c r="F4858" s="1" t="s">
        <v>8505</v>
      </c>
      <c r="G4858" s="1">
        <v>222</v>
      </c>
      <c r="H4858" s="1" t="s">
        <v>46</v>
      </c>
    </row>
    <row r="4859" spans="1:8" x14ac:dyDescent="0.25">
      <c r="A4859" s="99">
        <v>205001</v>
      </c>
      <c r="B4859" s="99" t="s">
        <v>8010</v>
      </c>
      <c r="D4859" s="1" t="s">
        <v>4465</v>
      </c>
      <c r="E4859" s="1" t="s">
        <v>7538</v>
      </c>
      <c r="F4859" s="1" t="s">
        <v>8505</v>
      </c>
      <c r="G4859" s="1">
        <v>154</v>
      </c>
      <c r="H4859" s="1" t="s">
        <v>46</v>
      </c>
    </row>
    <row r="4860" spans="1:8" x14ac:dyDescent="0.25">
      <c r="A4860" s="99">
        <v>205002</v>
      </c>
      <c r="B4860" s="99" t="s">
        <v>8011</v>
      </c>
      <c r="D4860" s="1" t="s">
        <v>4465</v>
      </c>
      <c r="E4860" s="1" t="s">
        <v>7538</v>
      </c>
      <c r="F4860" s="1" t="s">
        <v>8505</v>
      </c>
      <c r="G4860" s="1">
        <v>180</v>
      </c>
      <c r="H4860" s="1" t="s">
        <v>46</v>
      </c>
    </row>
    <row r="4861" spans="1:8" x14ac:dyDescent="0.25">
      <c r="A4861" s="99">
        <v>205006</v>
      </c>
      <c r="B4861" s="99" t="s">
        <v>8012</v>
      </c>
      <c r="D4861" s="1" t="s">
        <v>4465</v>
      </c>
      <c r="E4861" s="1" t="s">
        <v>7538</v>
      </c>
      <c r="F4861" s="1" t="s">
        <v>8505</v>
      </c>
      <c r="G4861" s="1">
        <v>94</v>
      </c>
      <c r="H4861" s="1" t="s">
        <v>46</v>
      </c>
    </row>
    <row r="4862" spans="1:8" x14ac:dyDescent="0.25">
      <c r="A4862" s="99">
        <v>205295</v>
      </c>
      <c r="B4862" s="99" t="s">
        <v>8013</v>
      </c>
      <c r="D4862" s="1" t="s">
        <v>4465</v>
      </c>
      <c r="E4862" s="1" t="s">
        <v>7538</v>
      </c>
      <c r="F4862" s="1" t="s">
        <v>8505</v>
      </c>
      <c r="G4862" s="1">
        <v>120</v>
      </c>
      <c r="H4862" s="1" t="s">
        <v>46</v>
      </c>
    </row>
    <row r="4863" spans="1:8" x14ac:dyDescent="0.25">
      <c r="A4863" s="99">
        <v>206775</v>
      </c>
      <c r="B4863" s="99" t="s">
        <v>8014</v>
      </c>
      <c r="D4863" s="1" t="s">
        <v>4465</v>
      </c>
      <c r="E4863" s="1" t="s">
        <v>7538</v>
      </c>
      <c r="F4863" s="1" t="s">
        <v>8505</v>
      </c>
      <c r="G4863" s="1">
        <v>118</v>
      </c>
      <c r="H4863" s="1" t="s">
        <v>46</v>
      </c>
    </row>
    <row r="4864" spans="1:8" x14ac:dyDescent="0.25">
      <c r="A4864" s="99">
        <v>206776</v>
      </c>
      <c r="B4864" s="99" t="s">
        <v>8015</v>
      </c>
      <c r="D4864" s="1" t="s">
        <v>4465</v>
      </c>
      <c r="E4864" s="1" t="s">
        <v>7538</v>
      </c>
      <c r="F4864" s="1" t="s">
        <v>8505</v>
      </c>
      <c r="G4864" s="1">
        <v>128</v>
      </c>
      <c r="H4864" s="1" t="s">
        <v>46</v>
      </c>
    </row>
    <row r="4865" spans="1:8" x14ac:dyDescent="0.25">
      <c r="A4865" s="99">
        <v>213211</v>
      </c>
      <c r="B4865" s="99" t="s">
        <v>762</v>
      </c>
      <c r="D4865" s="1" t="s">
        <v>4465</v>
      </c>
      <c r="E4865" s="1" t="s">
        <v>7538</v>
      </c>
      <c r="F4865" s="1" t="s">
        <v>8505</v>
      </c>
      <c r="G4865" s="1">
        <v>185</v>
      </c>
      <c r="H4865" s="1" t="s">
        <v>46</v>
      </c>
    </row>
    <row r="4866" spans="1:8" x14ac:dyDescent="0.25">
      <c r="A4866" s="99">
        <v>213212</v>
      </c>
      <c r="B4866" s="99" t="s">
        <v>763</v>
      </c>
      <c r="D4866" s="1" t="s">
        <v>4465</v>
      </c>
      <c r="E4866" s="1" t="s">
        <v>7538</v>
      </c>
      <c r="F4866" s="1" t="s">
        <v>8505</v>
      </c>
      <c r="G4866" s="1">
        <v>68</v>
      </c>
      <c r="H4866" s="1" t="s">
        <v>46</v>
      </c>
    </row>
    <row r="4867" spans="1:8" x14ac:dyDescent="0.25">
      <c r="A4867" s="99">
        <v>213213</v>
      </c>
      <c r="B4867" s="99" t="s">
        <v>764</v>
      </c>
      <c r="D4867" s="1" t="s">
        <v>4465</v>
      </c>
      <c r="E4867" s="1" t="s">
        <v>7538</v>
      </c>
      <c r="F4867" s="1" t="s">
        <v>8505</v>
      </c>
      <c r="G4867" s="1">
        <v>136</v>
      </c>
      <c r="H4867" s="1" t="s">
        <v>46</v>
      </c>
    </row>
    <row r="4868" spans="1:8" x14ac:dyDescent="0.25">
      <c r="A4868" s="99">
        <v>213214</v>
      </c>
      <c r="B4868" s="99" t="s">
        <v>765</v>
      </c>
      <c r="D4868" s="1" t="s">
        <v>4465</v>
      </c>
      <c r="E4868" s="1" t="s">
        <v>7538</v>
      </c>
      <c r="F4868" s="1" t="s">
        <v>8505</v>
      </c>
      <c r="G4868" s="1">
        <v>64</v>
      </c>
      <c r="H4868" s="1" t="s">
        <v>46</v>
      </c>
    </row>
    <row r="4869" spans="1:8" x14ac:dyDescent="0.25">
      <c r="A4869" s="99">
        <v>213215</v>
      </c>
      <c r="B4869" s="99" t="s">
        <v>766</v>
      </c>
      <c r="D4869" s="1" t="s">
        <v>4465</v>
      </c>
      <c r="E4869" s="1" t="s">
        <v>7538</v>
      </c>
      <c r="F4869" s="1" t="s">
        <v>8505</v>
      </c>
      <c r="G4869" s="1">
        <v>197</v>
      </c>
      <c r="H4869" s="1" t="s">
        <v>46</v>
      </c>
    </row>
    <row r="4870" spans="1:8" x14ac:dyDescent="0.25">
      <c r="A4870" s="99">
        <v>213216</v>
      </c>
      <c r="B4870" s="99" t="s">
        <v>767</v>
      </c>
      <c r="D4870" s="1" t="s">
        <v>4465</v>
      </c>
      <c r="E4870" s="1" t="s">
        <v>7538</v>
      </c>
      <c r="F4870" s="1" t="s">
        <v>8505</v>
      </c>
      <c r="G4870" s="1">
        <v>70</v>
      </c>
      <c r="H4870" s="1" t="s">
        <v>46</v>
      </c>
    </row>
    <row r="4871" spans="1:8" x14ac:dyDescent="0.25">
      <c r="A4871" s="99">
        <v>213217</v>
      </c>
      <c r="B4871" s="99" t="s">
        <v>768</v>
      </c>
      <c r="D4871" s="1" t="s">
        <v>4465</v>
      </c>
      <c r="E4871" s="1" t="s">
        <v>7538</v>
      </c>
      <c r="F4871" s="1" t="s">
        <v>8505</v>
      </c>
      <c r="G4871" s="1">
        <v>194</v>
      </c>
      <c r="H4871" s="1" t="s">
        <v>46</v>
      </c>
    </row>
    <row r="4872" spans="1:8" x14ac:dyDescent="0.25">
      <c r="A4872" s="99">
        <v>213218</v>
      </c>
      <c r="B4872" s="99" t="s">
        <v>769</v>
      </c>
      <c r="D4872" s="1" t="s">
        <v>4465</v>
      </c>
      <c r="E4872" s="1" t="s">
        <v>7538</v>
      </c>
      <c r="F4872" s="1" t="s">
        <v>8505</v>
      </c>
      <c r="G4872" s="1">
        <v>64</v>
      </c>
      <c r="H4872" s="1" t="s">
        <v>46</v>
      </c>
    </row>
    <row r="4873" spans="1:8" x14ac:dyDescent="0.25">
      <c r="A4873" s="99">
        <v>213219</v>
      </c>
      <c r="B4873" s="99" t="s">
        <v>4004</v>
      </c>
      <c r="D4873" s="1" t="s">
        <v>4465</v>
      </c>
      <c r="E4873" s="1" t="s">
        <v>7538</v>
      </c>
      <c r="F4873" s="1" t="s">
        <v>8505</v>
      </c>
      <c r="G4873" s="1">
        <v>220</v>
      </c>
      <c r="H4873" s="1" t="s">
        <v>46</v>
      </c>
    </row>
    <row r="4874" spans="1:8" x14ac:dyDescent="0.25">
      <c r="A4874" s="99">
        <v>213220</v>
      </c>
      <c r="B4874" s="99" t="s">
        <v>4005</v>
      </c>
      <c r="D4874" s="1" t="s">
        <v>4465</v>
      </c>
      <c r="E4874" s="1" t="s">
        <v>7538</v>
      </c>
      <c r="F4874" s="1" t="s">
        <v>8505</v>
      </c>
      <c r="G4874" s="1">
        <v>94</v>
      </c>
      <c r="H4874" s="1" t="s">
        <v>46</v>
      </c>
    </row>
    <row r="4875" spans="1:8" x14ac:dyDescent="0.25">
      <c r="A4875" s="99">
        <v>213221</v>
      </c>
      <c r="B4875" s="99" t="s">
        <v>4006</v>
      </c>
      <c r="D4875" s="1" t="s">
        <v>4465</v>
      </c>
      <c r="E4875" s="1" t="s">
        <v>7538</v>
      </c>
      <c r="F4875" s="1" t="s">
        <v>8505</v>
      </c>
      <c r="G4875" s="1">
        <v>205</v>
      </c>
      <c r="H4875" s="1" t="s">
        <v>46</v>
      </c>
    </row>
    <row r="4876" spans="1:8" x14ac:dyDescent="0.25">
      <c r="A4876" s="99">
        <v>213222</v>
      </c>
      <c r="B4876" s="99" t="s">
        <v>4007</v>
      </c>
      <c r="D4876" s="1" t="s">
        <v>4465</v>
      </c>
      <c r="E4876" s="1" t="s">
        <v>7538</v>
      </c>
      <c r="F4876" s="1" t="s">
        <v>8505</v>
      </c>
      <c r="G4876" s="1">
        <v>80</v>
      </c>
      <c r="H4876" s="1" t="s">
        <v>46</v>
      </c>
    </row>
    <row r="4877" spans="1:8" x14ac:dyDescent="0.25">
      <c r="A4877" s="99">
        <v>213223</v>
      </c>
      <c r="B4877" s="99" t="s">
        <v>4008</v>
      </c>
      <c r="D4877" s="1" t="s">
        <v>4465</v>
      </c>
      <c r="E4877" s="1" t="s">
        <v>7538</v>
      </c>
      <c r="F4877" s="1" t="s">
        <v>8505</v>
      </c>
      <c r="G4877" s="1">
        <v>254</v>
      </c>
      <c r="H4877" s="1" t="s">
        <v>46</v>
      </c>
    </row>
    <row r="4878" spans="1:8" x14ac:dyDescent="0.25">
      <c r="A4878" s="99">
        <v>213224</v>
      </c>
      <c r="B4878" s="99" t="s">
        <v>4009</v>
      </c>
      <c r="D4878" s="1" t="s">
        <v>4465</v>
      </c>
      <c r="E4878" s="1" t="s">
        <v>7538</v>
      </c>
      <c r="F4878" s="1" t="s">
        <v>8505</v>
      </c>
      <c r="G4878" s="1">
        <v>71</v>
      </c>
      <c r="H4878" s="1" t="s">
        <v>46</v>
      </c>
    </row>
    <row r="4879" spans="1:8" x14ac:dyDescent="0.25">
      <c r="A4879" s="99">
        <v>213225</v>
      </c>
      <c r="B4879" s="99" t="s">
        <v>4010</v>
      </c>
      <c r="D4879" s="1" t="s">
        <v>4465</v>
      </c>
      <c r="E4879" s="1" t="s">
        <v>7538</v>
      </c>
      <c r="F4879" s="1" t="s">
        <v>8505</v>
      </c>
      <c r="G4879" s="1">
        <v>239</v>
      </c>
      <c r="H4879" s="1" t="s">
        <v>46</v>
      </c>
    </row>
    <row r="4880" spans="1:8" x14ac:dyDescent="0.25">
      <c r="A4880" s="99">
        <v>213226</v>
      </c>
      <c r="B4880" s="99" t="s">
        <v>4011</v>
      </c>
      <c r="D4880" s="1" t="s">
        <v>4465</v>
      </c>
      <c r="E4880" s="1" t="s">
        <v>7538</v>
      </c>
      <c r="F4880" s="1" t="s">
        <v>8505</v>
      </c>
      <c r="G4880" s="1">
        <v>67</v>
      </c>
      <c r="H4880" s="1" t="s">
        <v>46</v>
      </c>
    </row>
    <row r="4881" spans="1:8" x14ac:dyDescent="0.25">
      <c r="A4881" s="99">
        <v>213227</v>
      </c>
      <c r="B4881" s="99" t="s">
        <v>770</v>
      </c>
      <c r="D4881" s="1" t="s">
        <v>4465</v>
      </c>
      <c r="E4881" s="1" t="s">
        <v>7538</v>
      </c>
      <c r="F4881" s="1" t="s">
        <v>8505</v>
      </c>
      <c r="G4881" s="1">
        <v>265</v>
      </c>
      <c r="H4881" s="1" t="s">
        <v>46</v>
      </c>
    </row>
    <row r="4882" spans="1:8" x14ac:dyDescent="0.25">
      <c r="A4882" s="99">
        <v>213228</v>
      </c>
      <c r="B4882" s="99" t="s">
        <v>771</v>
      </c>
      <c r="D4882" s="1" t="s">
        <v>4465</v>
      </c>
      <c r="E4882" s="1" t="s">
        <v>7538</v>
      </c>
      <c r="F4882" s="1" t="s">
        <v>8505</v>
      </c>
      <c r="G4882" s="1">
        <v>82</v>
      </c>
      <c r="H4882" s="1" t="s">
        <v>46</v>
      </c>
    </row>
    <row r="4883" spans="1:8" x14ac:dyDescent="0.25">
      <c r="A4883" s="99">
        <v>213229</v>
      </c>
      <c r="B4883" s="99" t="s">
        <v>772</v>
      </c>
      <c r="D4883" s="1" t="s">
        <v>4465</v>
      </c>
      <c r="E4883" s="1" t="s">
        <v>7538</v>
      </c>
      <c r="F4883" s="1" t="s">
        <v>8505</v>
      </c>
      <c r="G4883" s="1">
        <v>258</v>
      </c>
      <c r="H4883" s="1" t="s">
        <v>46</v>
      </c>
    </row>
    <row r="4884" spans="1:8" x14ac:dyDescent="0.25">
      <c r="A4884" s="99">
        <v>213230</v>
      </c>
      <c r="B4884" s="99" t="s">
        <v>773</v>
      </c>
      <c r="D4884" s="1" t="s">
        <v>4465</v>
      </c>
      <c r="E4884" s="1" t="s">
        <v>7538</v>
      </c>
      <c r="F4884" s="1" t="s">
        <v>8505</v>
      </c>
      <c r="G4884" s="1">
        <v>72</v>
      </c>
      <c r="H4884" s="1" t="s">
        <v>46</v>
      </c>
    </row>
    <row r="4885" spans="1:8" x14ac:dyDescent="0.25">
      <c r="A4885" s="99">
        <v>247394</v>
      </c>
      <c r="B4885" s="99" t="s">
        <v>957</v>
      </c>
      <c r="D4885" s="1" t="s">
        <v>4465</v>
      </c>
      <c r="E4885" s="1" t="s">
        <v>7538</v>
      </c>
      <c r="F4885" s="1" t="s">
        <v>8505</v>
      </c>
      <c r="G4885" s="1">
        <v>190</v>
      </c>
      <c r="H4885" s="1" t="s">
        <v>46</v>
      </c>
    </row>
    <row r="4886" spans="1:8" x14ac:dyDescent="0.25">
      <c r="A4886" s="99">
        <v>247395</v>
      </c>
      <c r="B4886" s="99" t="s">
        <v>958</v>
      </c>
      <c r="D4886" s="1" t="s">
        <v>4465</v>
      </c>
      <c r="E4886" s="1" t="s">
        <v>7538</v>
      </c>
      <c r="F4886" s="1" t="s">
        <v>8505</v>
      </c>
      <c r="G4886" s="1">
        <v>154</v>
      </c>
      <c r="H4886" s="1" t="s">
        <v>46</v>
      </c>
    </row>
    <row r="4887" spans="1:8" x14ac:dyDescent="0.25">
      <c r="A4887" s="99">
        <v>247396</v>
      </c>
      <c r="B4887" s="99" t="s">
        <v>959</v>
      </c>
      <c r="D4887" s="1" t="s">
        <v>4465</v>
      </c>
      <c r="E4887" s="1" t="s">
        <v>7538</v>
      </c>
      <c r="F4887" s="1" t="s">
        <v>8505</v>
      </c>
      <c r="G4887" s="1">
        <v>154</v>
      </c>
      <c r="H4887" s="1" t="s">
        <v>46</v>
      </c>
    </row>
    <row r="4888" spans="1:8" x14ac:dyDescent="0.25">
      <c r="A4888" s="99">
        <v>247397</v>
      </c>
      <c r="B4888" s="99" t="s">
        <v>960</v>
      </c>
      <c r="D4888" s="1" t="s">
        <v>4465</v>
      </c>
      <c r="E4888" s="1" t="s">
        <v>7538</v>
      </c>
      <c r="F4888" s="1" t="s">
        <v>8505</v>
      </c>
      <c r="G4888" s="1">
        <v>135</v>
      </c>
      <c r="H4888" s="1" t="s">
        <v>46</v>
      </c>
    </row>
    <row r="4889" spans="1:8" x14ac:dyDescent="0.25">
      <c r="A4889" s="99">
        <v>248002</v>
      </c>
      <c r="B4889" s="99" t="s">
        <v>5812</v>
      </c>
      <c r="D4889" s="1" t="s">
        <v>4465</v>
      </c>
      <c r="E4889" s="1" t="s">
        <v>7538</v>
      </c>
      <c r="F4889" s="1" t="s">
        <v>8505</v>
      </c>
      <c r="G4889" s="1">
        <v>172</v>
      </c>
      <c r="H4889" s="1" t="s">
        <v>46</v>
      </c>
    </row>
    <row r="4890" spans="1:8" x14ac:dyDescent="0.25">
      <c r="A4890" s="99">
        <v>248003</v>
      </c>
      <c r="B4890" s="99" t="s">
        <v>4012</v>
      </c>
      <c r="D4890" s="1" t="s">
        <v>4465</v>
      </c>
      <c r="E4890" s="1" t="s">
        <v>7538</v>
      </c>
      <c r="F4890" s="1" t="s">
        <v>8505</v>
      </c>
      <c r="G4890" s="1">
        <v>174</v>
      </c>
      <c r="H4890" s="1" t="s">
        <v>46</v>
      </c>
    </row>
    <row r="4891" spans="1:8" x14ac:dyDescent="0.25">
      <c r="A4891" s="99">
        <v>248004</v>
      </c>
      <c r="B4891" s="99" t="s">
        <v>4013</v>
      </c>
      <c r="D4891" s="1" t="s">
        <v>4465</v>
      </c>
      <c r="E4891" s="1" t="s">
        <v>7538</v>
      </c>
      <c r="F4891" s="1" t="s">
        <v>8505</v>
      </c>
      <c r="G4891" s="1">
        <v>159</v>
      </c>
      <c r="H4891" s="1" t="s">
        <v>46</v>
      </c>
    </row>
    <row r="4892" spans="1:8" x14ac:dyDescent="0.25">
      <c r="A4892" s="99">
        <v>251085</v>
      </c>
      <c r="B4892" s="99" t="s">
        <v>1078</v>
      </c>
      <c r="D4892" s="1" t="s">
        <v>4465</v>
      </c>
      <c r="E4892" s="1" t="s">
        <v>7538</v>
      </c>
      <c r="F4892" s="1" t="s">
        <v>8505</v>
      </c>
      <c r="G4892" s="1">
        <v>185</v>
      </c>
      <c r="H4892" s="1" t="s">
        <v>46</v>
      </c>
    </row>
    <row r="4893" spans="1:8" x14ac:dyDescent="0.25">
      <c r="A4893" s="99">
        <v>251086</v>
      </c>
      <c r="B4893" s="99" t="s">
        <v>1079</v>
      </c>
      <c r="D4893" s="1" t="s">
        <v>4465</v>
      </c>
      <c r="E4893" s="1" t="s">
        <v>7538</v>
      </c>
      <c r="F4893" s="1" t="s">
        <v>8505</v>
      </c>
      <c r="G4893" s="1">
        <v>154</v>
      </c>
      <c r="H4893" s="1" t="s">
        <v>46</v>
      </c>
    </row>
    <row r="4894" spans="1:8" x14ac:dyDescent="0.25">
      <c r="A4894" s="99">
        <v>251383</v>
      </c>
      <c r="B4894" s="99" t="s">
        <v>4014</v>
      </c>
      <c r="D4894" s="1" t="s">
        <v>4465</v>
      </c>
      <c r="E4894" s="1" t="s">
        <v>7538</v>
      </c>
      <c r="F4894" s="1" t="s">
        <v>8505</v>
      </c>
      <c r="G4894" s="1">
        <v>209</v>
      </c>
      <c r="H4894" s="1" t="s">
        <v>46</v>
      </c>
    </row>
    <row r="4895" spans="1:8" x14ac:dyDescent="0.25">
      <c r="A4895" s="99">
        <v>251384</v>
      </c>
      <c r="B4895" s="99" t="s">
        <v>4015</v>
      </c>
      <c r="D4895" s="1" t="s">
        <v>4465</v>
      </c>
      <c r="E4895" s="1" t="s">
        <v>7538</v>
      </c>
      <c r="F4895" s="1" t="s">
        <v>8505</v>
      </c>
      <c r="G4895" s="1">
        <v>154</v>
      </c>
      <c r="H4895" s="1" t="s">
        <v>46</v>
      </c>
    </row>
    <row r="4896" spans="1:8" x14ac:dyDescent="0.25">
      <c r="A4896" s="99">
        <v>251739</v>
      </c>
      <c r="B4896" s="99" t="s">
        <v>4016</v>
      </c>
      <c r="D4896" s="1" t="s">
        <v>4465</v>
      </c>
      <c r="E4896" s="1" t="s">
        <v>7538</v>
      </c>
      <c r="F4896" s="1" t="s">
        <v>8505</v>
      </c>
      <c r="G4896" s="1">
        <v>209</v>
      </c>
      <c r="H4896" s="1" t="s">
        <v>46</v>
      </c>
    </row>
    <row r="4897" spans="1:8" x14ac:dyDescent="0.25">
      <c r="A4897" s="99">
        <v>251740</v>
      </c>
      <c r="B4897" s="99" t="s">
        <v>1096</v>
      </c>
      <c r="D4897" s="1" t="s">
        <v>4465</v>
      </c>
      <c r="E4897" s="1" t="s">
        <v>7538</v>
      </c>
      <c r="F4897" s="1" t="s">
        <v>8505</v>
      </c>
      <c r="G4897" s="1">
        <v>161</v>
      </c>
      <c r="H4897" s="1" t="s">
        <v>46</v>
      </c>
    </row>
    <row r="4898" spans="1:8" x14ac:dyDescent="0.25">
      <c r="A4898" s="99">
        <v>252084</v>
      </c>
      <c r="B4898" s="99" t="s">
        <v>1106</v>
      </c>
      <c r="D4898" s="1" t="s">
        <v>4465</v>
      </c>
      <c r="E4898" s="1" t="s">
        <v>7538</v>
      </c>
      <c r="F4898" s="1" t="s">
        <v>8505</v>
      </c>
      <c r="G4898" s="1">
        <v>191</v>
      </c>
      <c r="H4898" s="1" t="s">
        <v>46</v>
      </c>
    </row>
    <row r="4899" spans="1:8" x14ac:dyDescent="0.25">
      <c r="A4899" s="99">
        <v>252085</v>
      </c>
      <c r="B4899" s="99" t="s">
        <v>1107</v>
      </c>
      <c r="D4899" s="1" t="s">
        <v>4465</v>
      </c>
      <c r="E4899" s="1" t="s">
        <v>7538</v>
      </c>
      <c r="F4899" s="1" t="s">
        <v>8505</v>
      </c>
      <c r="G4899" s="1">
        <v>187</v>
      </c>
      <c r="H4899" s="1" t="s">
        <v>46</v>
      </c>
    </row>
    <row r="4900" spans="1:8" x14ac:dyDescent="0.25">
      <c r="A4900" s="99">
        <v>252086</v>
      </c>
      <c r="B4900" s="99" t="s">
        <v>1108</v>
      </c>
      <c r="D4900" s="1" t="s">
        <v>4465</v>
      </c>
      <c r="E4900" s="1" t="s">
        <v>7538</v>
      </c>
      <c r="F4900" s="1" t="s">
        <v>8505</v>
      </c>
      <c r="G4900" s="1">
        <v>164</v>
      </c>
      <c r="H4900" s="1" t="s">
        <v>46</v>
      </c>
    </row>
    <row r="4901" spans="1:8" x14ac:dyDescent="0.25">
      <c r="A4901" s="99">
        <v>252122</v>
      </c>
      <c r="B4901" s="99" t="s">
        <v>1111</v>
      </c>
      <c r="D4901" s="1" t="s">
        <v>4465</v>
      </c>
      <c r="E4901" s="1" t="s">
        <v>7538</v>
      </c>
      <c r="F4901" s="1" t="s">
        <v>8505</v>
      </c>
      <c r="G4901" s="1">
        <v>326</v>
      </c>
      <c r="H4901" s="1" t="s">
        <v>46</v>
      </c>
    </row>
    <row r="4902" spans="1:8" x14ac:dyDescent="0.25">
      <c r="A4902" s="99">
        <v>252123</v>
      </c>
      <c r="B4902" s="99" t="s">
        <v>1112</v>
      </c>
      <c r="D4902" s="1" t="s">
        <v>4465</v>
      </c>
      <c r="E4902" s="1" t="s">
        <v>7538</v>
      </c>
      <c r="F4902" s="1" t="s">
        <v>8505</v>
      </c>
      <c r="G4902" s="1">
        <v>174</v>
      </c>
      <c r="H4902" s="1" t="s">
        <v>46</v>
      </c>
    </row>
    <row r="4903" spans="1:8" x14ac:dyDescent="0.25">
      <c r="A4903" s="99">
        <v>255108</v>
      </c>
      <c r="B4903" s="99" t="s">
        <v>1214</v>
      </c>
      <c r="D4903" s="1" t="s">
        <v>4465</v>
      </c>
      <c r="E4903" s="1" t="s">
        <v>7538</v>
      </c>
      <c r="F4903" s="1" t="s">
        <v>8505</v>
      </c>
      <c r="G4903" s="1">
        <v>187</v>
      </c>
      <c r="H4903" s="1" t="s">
        <v>46</v>
      </c>
    </row>
    <row r="4904" spans="1:8" x14ac:dyDescent="0.25">
      <c r="A4904" s="99">
        <v>255114</v>
      </c>
      <c r="B4904" s="99" t="s">
        <v>1215</v>
      </c>
      <c r="D4904" s="1" t="s">
        <v>4465</v>
      </c>
      <c r="E4904" s="1" t="s">
        <v>7538</v>
      </c>
      <c r="F4904" s="1" t="s">
        <v>8505</v>
      </c>
      <c r="G4904" s="1">
        <v>198</v>
      </c>
      <c r="H4904" s="1" t="s">
        <v>46</v>
      </c>
    </row>
    <row r="4905" spans="1:8" x14ac:dyDescent="0.25">
      <c r="A4905" s="99">
        <v>266265</v>
      </c>
      <c r="B4905" s="99" t="s">
        <v>1256</v>
      </c>
      <c r="D4905" s="1" t="s">
        <v>4465</v>
      </c>
      <c r="E4905" s="1" t="s">
        <v>7538</v>
      </c>
      <c r="F4905" s="1" t="s">
        <v>8505</v>
      </c>
      <c r="G4905" s="1">
        <v>194</v>
      </c>
      <c r="H4905" s="1" t="s">
        <v>46</v>
      </c>
    </row>
    <row r="4906" spans="1:8" x14ac:dyDescent="0.25">
      <c r="A4906" s="99">
        <v>490810</v>
      </c>
      <c r="B4906" s="99" t="s">
        <v>5824</v>
      </c>
      <c r="D4906" s="1" t="s">
        <v>4465</v>
      </c>
      <c r="E4906" s="1" t="s">
        <v>7538</v>
      </c>
      <c r="F4906" s="1" t="s">
        <v>8505</v>
      </c>
      <c r="G4906" s="1">
        <v>439</v>
      </c>
      <c r="H4906" s="1" t="s">
        <v>46</v>
      </c>
    </row>
    <row r="4907" spans="1:8" x14ac:dyDescent="0.25">
      <c r="A4907" s="99">
        <v>490811</v>
      </c>
      <c r="B4907" s="99" t="s">
        <v>5823</v>
      </c>
      <c r="D4907" s="1" t="s">
        <v>4465</v>
      </c>
      <c r="E4907" s="1" t="s">
        <v>7538</v>
      </c>
      <c r="F4907" s="1" t="s">
        <v>8505</v>
      </c>
      <c r="G4907" s="1">
        <v>439</v>
      </c>
      <c r="H4907" s="1" t="s">
        <v>46</v>
      </c>
    </row>
    <row r="4908" spans="1:8" x14ac:dyDescent="0.25">
      <c r="A4908" s="99">
        <v>282050</v>
      </c>
      <c r="B4908" s="99" t="s">
        <v>1504</v>
      </c>
      <c r="D4908" s="1" t="s">
        <v>4465</v>
      </c>
      <c r="E4908" s="1" t="s">
        <v>7538</v>
      </c>
      <c r="F4908" s="1" t="s">
        <v>8506</v>
      </c>
      <c r="G4908" s="1">
        <v>74</v>
      </c>
      <c r="H4908" s="1" t="s">
        <v>46</v>
      </c>
    </row>
    <row r="4909" spans="1:8" x14ac:dyDescent="0.25">
      <c r="A4909" s="99">
        <v>282051</v>
      </c>
      <c r="B4909" s="99" t="s">
        <v>1505</v>
      </c>
      <c r="D4909" s="1" t="s">
        <v>4465</v>
      </c>
      <c r="E4909" s="1" t="s">
        <v>7538</v>
      </c>
      <c r="F4909" s="1" t="s">
        <v>8506</v>
      </c>
      <c r="G4909" s="1">
        <v>80</v>
      </c>
      <c r="H4909" s="1" t="s">
        <v>46</v>
      </c>
    </row>
    <row r="4910" spans="1:8" x14ac:dyDescent="0.25">
      <c r="A4910" s="99">
        <v>282052</v>
      </c>
      <c r="B4910" s="99" t="s">
        <v>4017</v>
      </c>
      <c r="D4910" s="1" t="s">
        <v>4465</v>
      </c>
      <c r="E4910" s="1" t="s">
        <v>7538</v>
      </c>
      <c r="F4910" s="1" t="s">
        <v>8506</v>
      </c>
      <c r="G4910" s="1">
        <v>91</v>
      </c>
      <c r="H4910" s="1" t="s">
        <v>46</v>
      </c>
    </row>
    <row r="4911" spans="1:8" x14ac:dyDescent="0.25">
      <c r="A4911" s="99">
        <v>282053</v>
      </c>
      <c r="B4911" s="99" t="s">
        <v>1506</v>
      </c>
      <c r="D4911" s="1" t="s">
        <v>4465</v>
      </c>
      <c r="E4911" s="1" t="s">
        <v>7538</v>
      </c>
      <c r="F4911" s="1" t="s">
        <v>8506</v>
      </c>
      <c r="G4911" s="1">
        <v>96</v>
      </c>
      <c r="H4911" s="1" t="s">
        <v>46</v>
      </c>
    </row>
    <row r="4912" spans="1:8" x14ac:dyDescent="0.25">
      <c r="A4912" s="99">
        <v>282054</v>
      </c>
      <c r="B4912" s="99" t="s">
        <v>1507</v>
      </c>
      <c r="D4912" s="1" t="s">
        <v>4465</v>
      </c>
      <c r="E4912" s="1" t="s">
        <v>7538</v>
      </c>
      <c r="F4912" s="1" t="s">
        <v>8506</v>
      </c>
      <c r="G4912" s="1">
        <v>106</v>
      </c>
      <c r="H4912" s="1" t="s">
        <v>46</v>
      </c>
    </row>
    <row r="4913" spans="1:8" x14ac:dyDescent="0.25">
      <c r="A4913" s="99">
        <v>282055</v>
      </c>
      <c r="B4913" s="99" t="s">
        <v>1508</v>
      </c>
      <c r="D4913" s="1" t="s">
        <v>4465</v>
      </c>
      <c r="E4913" s="1" t="s">
        <v>7538</v>
      </c>
      <c r="F4913" s="1" t="s">
        <v>8506</v>
      </c>
      <c r="G4913" s="1">
        <v>60</v>
      </c>
      <c r="H4913" s="1" t="s">
        <v>46</v>
      </c>
    </row>
    <row r="4914" spans="1:8" x14ac:dyDescent="0.25">
      <c r="A4914" s="99">
        <v>282056</v>
      </c>
      <c r="B4914" s="99" t="s">
        <v>1509</v>
      </c>
      <c r="D4914" s="1" t="s">
        <v>4465</v>
      </c>
      <c r="E4914" s="1" t="s">
        <v>7538</v>
      </c>
      <c r="F4914" s="1" t="s">
        <v>8506</v>
      </c>
      <c r="G4914" s="1">
        <v>80</v>
      </c>
      <c r="H4914" s="1" t="s">
        <v>46</v>
      </c>
    </row>
    <row r="4915" spans="1:8" x14ac:dyDescent="0.25">
      <c r="A4915" s="99">
        <v>282057</v>
      </c>
      <c r="B4915" s="99" t="s">
        <v>4018</v>
      </c>
      <c r="D4915" s="1" t="s">
        <v>4465</v>
      </c>
      <c r="E4915" s="1" t="s">
        <v>7538</v>
      </c>
      <c r="F4915" s="1" t="s">
        <v>8506</v>
      </c>
      <c r="G4915" s="1">
        <v>91</v>
      </c>
      <c r="H4915" s="1" t="s">
        <v>46</v>
      </c>
    </row>
    <row r="4916" spans="1:8" x14ac:dyDescent="0.25">
      <c r="A4916" s="99">
        <v>282058</v>
      </c>
      <c r="B4916" s="99" t="s">
        <v>4019</v>
      </c>
      <c r="D4916" s="1" t="s">
        <v>4465</v>
      </c>
      <c r="E4916" s="1" t="s">
        <v>7538</v>
      </c>
      <c r="F4916" s="1" t="s">
        <v>8506</v>
      </c>
      <c r="G4916" s="1">
        <v>96</v>
      </c>
      <c r="H4916" s="1" t="s">
        <v>46</v>
      </c>
    </row>
    <row r="4917" spans="1:8" x14ac:dyDescent="0.25">
      <c r="A4917" s="99">
        <v>282059</v>
      </c>
      <c r="B4917" s="99" t="s">
        <v>1510</v>
      </c>
      <c r="D4917" s="1" t="s">
        <v>4465</v>
      </c>
      <c r="E4917" s="1" t="s">
        <v>7538</v>
      </c>
      <c r="F4917" s="1" t="s">
        <v>8506</v>
      </c>
      <c r="G4917" s="1">
        <v>106</v>
      </c>
      <c r="H4917" s="1" t="s">
        <v>46</v>
      </c>
    </row>
    <row r="4918" spans="1:8" x14ac:dyDescent="0.25">
      <c r="A4918" s="99">
        <v>282060</v>
      </c>
      <c r="B4918" s="99" t="s">
        <v>1511</v>
      </c>
      <c r="D4918" s="1" t="s">
        <v>4465</v>
      </c>
      <c r="E4918" s="1" t="s">
        <v>7538</v>
      </c>
      <c r="F4918" s="1" t="s">
        <v>8506</v>
      </c>
      <c r="G4918" s="1">
        <v>60</v>
      </c>
      <c r="H4918" s="1" t="s">
        <v>46</v>
      </c>
    </row>
    <row r="4919" spans="1:8" x14ac:dyDescent="0.25">
      <c r="A4919" s="99">
        <v>282061</v>
      </c>
      <c r="B4919" s="99" t="s">
        <v>1512</v>
      </c>
      <c r="D4919" s="1" t="s">
        <v>4465</v>
      </c>
      <c r="E4919" s="1" t="s">
        <v>7538</v>
      </c>
      <c r="F4919" s="1" t="s">
        <v>8506</v>
      </c>
      <c r="G4919" s="1">
        <v>91</v>
      </c>
      <c r="H4919" s="1" t="s">
        <v>46</v>
      </c>
    </row>
    <row r="4920" spans="1:8" x14ac:dyDescent="0.25">
      <c r="A4920" s="99">
        <v>282062</v>
      </c>
      <c r="B4920" s="99" t="s">
        <v>4020</v>
      </c>
      <c r="D4920" s="1" t="s">
        <v>4465</v>
      </c>
      <c r="E4920" s="1" t="s">
        <v>7538</v>
      </c>
      <c r="F4920" s="1" t="s">
        <v>8506</v>
      </c>
      <c r="G4920" s="1">
        <v>96</v>
      </c>
      <c r="H4920" s="1" t="s">
        <v>46</v>
      </c>
    </row>
    <row r="4921" spans="1:8" x14ac:dyDescent="0.25">
      <c r="A4921" s="99">
        <v>282063</v>
      </c>
      <c r="B4921" s="99" t="s">
        <v>1513</v>
      </c>
      <c r="D4921" s="1" t="s">
        <v>4465</v>
      </c>
      <c r="E4921" s="1" t="s">
        <v>7538</v>
      </c>
      <c r="F4921" s="1" t="s">
        <v>8506</v>
      </c>
      <c r="G4921" s="1">
        <v>47</v>
      </c>
      <c r="H4921" s="1" t="s">
        <v>46</v>
      </c>
    </row>
    <row r="4922" spans="1:8" x14ac:dyDescent="0.25">
      <c r="A4922" s="99">
        <v>282064</v>
      </c>
      <c r="B4922" s="99" t="s">
        <v>1514</v>
      </c>
      <c r="D4922" s="1" t="s">
        <v>4465</v>
      </c>
      <c r="E4922" s="1" t="s">
        <v>7538</v>
      </c>
      <c r="F4922" s="1" t="s">
        <v>8506</v>
      </c>
      <c r="G4922" s="1">
        <v>53</v>
      </c>
      <c r="H4922" s="1" t="s">
        <v>46</v>
      </c>
    </row>
    <row r="4923" spans="1:8" x14ac:dyDescent="0.25">
      <c r="A4923" s="99">
        <v>282065</v>
      </c>
      <c r="B4923" s="99" t="s">
        <v>1515</v>
      </c>
      <c r="D4923" s="1" t="s">
        <v>4465</v>
      </c>
      <c r="E4923" s="1" t="s">
        <v>7538</v>
      </c>
      <c r="F4923" s="1" t="s">
        <v>8506</v>
      </c>
      <c r="G4923" s="1">
        <v>67</v>
      </c>
      <c r="H4923" s="1" t="s">
        <v>46</v>
      </c>
    </row>
    <row r="4924" spans="1:8" x14ac:dyDescent="0.25">
      <c r="A4924" s="99">
        <v>282066</v>
      </c>
      <c r="B4924" s="99" t="s">
        <v>1516</v>
      </c>
      <c r="D4924" s="1" t="s">
        <v>4465</v>
      </c>
      <c r="E4924" s="1" t="s">
        <v>7538</v>
      </c>
      <c r="F4924" s="1" t="s">
        <v>8506</v>
      </c>
      <c r="G4924" s="1">
        <v>72</v>
      </c>
      <c r="H4924" s="1" t="s">
        <v>46</v>
      </c>
    </row>
    <row r="4925" spans="1:8" x14ac:dyDescent="0.25">
      <c r="A4925" s="99">
        <v>282067</v>
      </c>
      <c r="B4925" s="99" t="s">
        <v>1517</v>
      </c>
      <c r="D4925" s="1" t="s">
        <v>4465</v>
      </c>
      <c r="E4925" s="1" t="s">
        <v>7538</v>
      </c>
      <c r="F4925" s="1" t="s">
        <v>8506</v>
      </c>
      <c r="G4925" s="1">
        <v>91</v>
      </c>
      <c r="H4925" s="1" t="s">
        <v>46</v>
      </c>
    </row>
    <row r="4926" spans="1:8" x14ac:dyDescent="0.25">
      <c r="A4926" s="99">
        <v>282068</v>
      </c>
      <c r="B4926" s="99" t="s">
        <v>1518</v>
      </c>
      <c r="D4926" s="1" t="s">
        <v>4465</v>
      </c>
      <c r="E4926" s="1" t="s">
        <v>7538</v>
      </c>
      <c r="F4926" s="1" t="s">
        <v>8506</v>
      </c>
      <c r="G4926" s="1">
        <v>96</v>
      </c>
      <c r="H4926" s="1" t="s">
        <v>46</v>
      </c>
    </row>
    <row r="4927" spans="1:8" x14ac:dyDescent="0.25">
      <c r="A4927" s="99">
        <v>282069</v>
      </c>
      <c r="B4927" s="99" t="s">
        <v>4021</v>
      </c>
      <c r="D4927" s="1" t="s">
        <v>4465</v>
      </c>
      <c r="E4927" s="1" t="s">
        <v>7538</v>
      </c>
      <c r="F4927" s="1" t="s">
        <v>8506</v>
      </c>
      <c r="G4927" s="1">
        <v>106</v>
      </c>
      <c r="H4927" s="1" t="s">
        <v>46</v>
      </c>
    </row>
    <row r="4928" spans="1:8" x14ac:dyDescent="0.25">
      <c r="A4928" s="99">
        <v>282070</v>
      </c>
      <c r="B4928" s="99" t="s">
        <v>1519</v>
      </c>
      <c r="D4928" s="1" t="s">
        <v>4465</v>
      </c>
      <c r="E4928" s="1" t="s">
        <v>7538</v>
      </c>
      <c r="F4928" s="1" t="s">
        <v>8506</v>
      </c>
      <c r="G4928" s="1">
        <v>112</v>
      </c>
      <c r="H4928" s="1" t="s">
        <v>46</v>
      </c>
    </row>
    <row r="4929" spans="1:8" x14ac:dyDescent="0.25">
      <c r="A4929" s="99">
        <v>282071</v>
      </c>
      <c r="B4929" s="99" t="s">
        <v>1520</v>
      </c>
      <c r="D4929" s="1" t="s">
        <v>4465</v>
      </c>
      <c r="E4929" s="1" t="s">
        <v>7538</v>
      </c>
      <c r="F4929" s="1" t="s">
        <v>8506</v>
      </c>
      <c r="G4929" s="1">
        <v>122</v>
      </c>
      <c r="H4929" s="1" t="s">
        <v>46</v>
      </c>
    </row>
    <row r="4930" spans="1:8" x14ac:dyDescent="0.25">
      <c r="A4930" s="99">
        <v>399701</v>
      </c>
      <c r="B4930" s="99" t="s">
        <v>2123</v>
      </c>
      <c r="D4930" s="1" t="s">
        <v>4465</v>
      </c>
      <c r="E4930" s="1" t="s">
        <v>7538</v>
      </c>
      <c r="F4930" s="1" t="s">
        <v>8506</v>
      </c>
      <c r="G4930" s="1">
        <v>124</v>
      </c>
      <c r="H4930" s="1" t="s">
        <v>46</v>
      </c>
    </row>
    <row r="4931" spans="1:8" x14ac:dyDescent="0.25">
      <c r="A4931" s="99">
        <v>399702</v>
      </c>
      <c r="B4931" s="99" t="s">
        <v>2124</v>
      </c>
      <c r="D4931" s="1" t="s">
        <v>4465</v>
      </c>
      <c r="E4931" s="1" t="s">
        <v>7538</v>
      </c>
      <c r="F4931" s="1" t="s">
        <v>8506</v>
      </c>
      <c r="G4931" s="1">
        <v>155</v>
      </c>
      <c r="H4931" s="1" t="s">
        <v>46</v>
      </c>
    </row>
    <row r="4932" spans="1:8" x14ac:dyDescent="0.25">
      <c r="A4932" s="99">
        <v>399703</v>
      </c>
      <c r="B4932" s="99" t="s">
        <v>2125</v>
      </c>
      <c r="D4932" s="1" t="s">
        <v>4465</v>
      </c>
      <c r="E4932" s="1" t="s">
        <v>7538</v>
      </c>
      <c r="F4932" s="1" t="s">
        <v>8506</v>
      </c>
      <c r="G4932" s="1">
        <v>220</v>
      </c>
      <c r="H4932" s="1" t="s">
        <v>46</v>
      </c>
    </row>
    <row r="4933" spans="1:8" x14ac:dyDescent="0.25">
      <c r="A4933" s="99">
        <v>399704</v>
      </c>
      <c r="B4933" s="99" t="s">
        <v>2126</v>
      </c>
      <c r="D4933" s="1" t="s">
        <v>4465</v>
      </c>
      <c r="E4933" s="1" t="s">
        <v>7538</v>
      </c>
      <c r="F4933" s="1" t="s">
        <v>8506</v>
      </c>
      <c r="G4933" s="1">
        <v>275</v>
      </c>
      <c r="H4933" s="1" t="s">
        <v>46</v>
      </c>
    </row>
    <row r="4934" spans="1:8" x14ac:dyDescent="0.25">
      <c r="A4934" s="99">
        <v>399705</v>
      </c>
      <c r="B4934" s="99" t="s">
        <v>2127</v>
      </c>
      <c r="D4934" s="1" t="s">
        <v>4465</v>
      </c>
      <c r="E4934" s="1" t="s">
        <v>7538</v>
      </c>
      <c r="F4934" s="1" t="s">
        <v>8506</v>
      </c>
      <c r="G4934" s="1">
        <v>120</v>
      </c>
      <c r="H4934" s="1" t="s">
        <v>46</v>
      </c>
    </row>
    <row r="4935" spans="1:8" x14ac:dyDescent="0.25">
      <c r="A4935" s="99">
        <v>399706</v>
      </c>
      <c r="B4935" s="99" t="s">
        <v>2128</v>
      </c>
      <c r="D4935" s="1" t="s">
        <v>4465</v>
      </c>
      <c r="E4935" s="1" t="s">
        <v>7538</v>
      </c>
      <c r="F4935" s="1" t="s">
        <v>8506</v>
      </c>
      <c r="G4935" s="1">
        <v>151</v>
      </c>
      <c r="H4935" s="1" t="s">
        <v>46</v>
      </c>
    </row>
    <row r="4936" spans="1:8" x14ac:dyDescent="0.25">
      <c r="A4936" s="99">
        <v>399707</v>
      </c>
      <c r="B4936" s="99" t="s">
        <v>2129</v>
      </c>
      <c r="D4936" s="1" t="s">
        <v>4465</v>
      </c>
      <c r="E4936" s="1" t="s">
        <v>7538</v>
      </c>
      <c r="F4936" s="1" t="s">
        <v>8506</v>
      </c>
      <c r="G4936" s="1">
        <v>211</v>
      </c>
      <c r="H4936" s="1" t="s">
        <v>46</v>
      </c>
    </row>
    <row r="4937" spans="1:8" x14ac:dyDescent="0.25">
      <c r="A4937" s="99">
        <v>399708</v>
      </c>
      <c r="B4937" s="99" t="s">
        <v>2130</v>
      </c>
      <c r="D4937" s="1" t="s">
        <v>4465</v>
      </c>
      <c r="E4937" s="1" t="s">
        <v>7538</v>
      </c>
      <c r="F4937" s="1" t="s">
        <v>8506</v>
      </c>
      <c r="G4937" s="1">
        <v>264</v>
      </c>
      <c r="H4937" s="1" t="s">
        <v>46</v>
      </c>
    </row>
    <row r="4938" spans="1:8" x14ac:dyDescent="0.25">
      <c r="A4938" s="99">
        <v>458390</v>
      </c>
      <c r="B4938" s="99" t="s">
        <v>4471</v>
      </c>
      <c r="D4938" s="1" t="s">
        <v>4465</v>
      </c>
      <c r="E4938" s="1" t="s">
        <v>7538</v>
      </c>
      <c r="F4938" s="1" t="s">
        <v>8506</v>
      </c>
      <c r="G4938" s="1">
        <v>134</v>
      </c>
      <c r="H4938" s="1" t="s">
        <v>46</v>
      </c>
    </row>
    <row r="4939" spans="1:8" x14ac:dyDescent="0.25">
      <c r="A4939" s="99">
        <v>458391</v>
      </c>
      <c r="B4939" s="99" t="s">
        <v>4472</v>
      </c>
      <c r="D4939" s="1" t="s">
        <v>4465</v>
      </c>
      <c r="E4939" s="1" t="s">
        <v>7538</v>
      </c>
      <c r="F4939" s="1" t="s">
        <v>8506</v>
      </c>
      <c r="G4939" s="1">
        <v>164</v>
      </c>
      <c r="H4939" s="1" t="s">
        <v>46</v>
      </c>
    </row>
    <row r="4940" spans="1:8" x14ac:dyDescent="0.25">
      <c r="A4940" s="99">
        <v>458392</v>
      </c>
      <c r="B4940" s="99" t="s">
        <v>4473</v>
      </c>
      <c r="D4940" s="1" t="s">
        <v>4465</v>
      </c>
      <c r="E4940" s="1" t="s">
        <v>7538</v>
      </c>
      <c r="F4940" s="1" t="s">
        <v>8506</v>
      </c>
      <c r="G4940" s="1">
        <v>219</v>
      </c>
      <c r="H4940" s="1" t="s">
        <v>46</v>
      </c>
    </row>
    <row r="4941" spans="1:8" x14ac:dyDescent="0.25">
      <c r="A4941" s="99">
        <v>458393</v>
      </c>
      <c r="B4941" s="99" t="s">
        <v>4474</v>
      </c>
      <c r="D4941" s="1" t="s">
        <v>4465</v>
      </c>
      <c r="E4941" s="1" t="s">
        <v>7538</v>
      </c>
      <c r="F4941" s="1" t="s">
        <v>8506</v>
      </c>
      <c r="G4941" s="1">
        <v>291</v>
      </c>
      <c r="H4941" s="1" t="s">
        <v>46</v>
      </c>
    </row>
    <row r="4942" spans="1:8" x14ac:dyDescent="0.25">
      <c r="A4942" s="99">
        <v>458394</v>
      </c>
      <c r="B4942" s="99" t="s">
        <v>4475</v>
      </c>
      <c r="D4942" s="1" t="s">
        <v>4465</v>
      </c>
      <c r="E4942" s="1" t="s">
        <v>7538</v>
      </c>
      <c r="F4942" s="1" t="s">
        <v>8506</v>
      </c>
      <c r="G4942" s="1">
        <v>390</v>
      </c>
      <c r="H4942" s="1" t="s">
        <v>46</v>
      </c>
    </row>
    <row r="4943" spans="1:8" x14ac:dyDescent="0.25">
      <c r="A4943" s="99">
        <v>465024</v>
      </c>
      <c r="B4943" s="99" t="s">
        <v>4466</v>
      </c>
      <c r="D4943" s="1" t="s">
        <v>4465</v>
      </c>
      <c r="E4943" s="1" t="s">
        <v>7538</v>
      </c>
      <c r="F4943" s="1" t="s">
        <v>8506</v>
      </c>
      <c r="G4943" s="1">
        <v>51</v>
      </c>
      <c r="H4943" s="1" t="s">
        <v>46</v>
      </c>
    </row>
    <row r="4944" spans="1:8" x14ac:dyDescent="0.25">
      <c r="A4944" s="99">
        <v>465025</v>
      </c>
      <c r="B4944" s="99" t="s">
        <v>4467</v>
      </c>
      <c r="D4944" s="1" t="s">
        <v>4465</v>
      </c>
      <c r="E4944" s="1" t="s">
        <v>7538</v>
      </c>
      <c r="F4944" s="1" t="s">
        <v>8506</v>
      </c>
      <c r="G4944" s="1">
        <v>55</v>
      </c>
      <c r="H4944" s="1" t="s">
        <v>46</v>
      </c>
    </row>
    <row r="4945" spans="1:8" x14ac:dyDescent="0.25">
      <c r="A4945" s="99">
        <v>465026</v>
      </c>
      <c r="B4945" s="99" t="s">
        <v>4468</v>
      </c>
      <c r="D4945" s="1" t="s">
        <v>4465</v>
      </c>
      <c r="E4945" s="1" t="s">
        <v>7538</v>
      </c>
      <c r="F4945" s="1" t="s">
        <v>8506</v>
      </c>
      <c r="G4945" s="1">
        <v>58</v>
      </c>
      <c r="H4945" s="1" t="s">
        <v>46</v>
      </c>
    </row>
    <row r="4946" spans="1:8" x14ac:dyDescent="0.25">
      <c r="A4946" s="99">
        <v>465027</v>
      </c>
      <c r="B4946" s="99" t="s">
        <v>4469</v>
      </c>
      <c r="D4946" s="1" t="s">
        <v>4465</v>
      </c>
      <c r="E4946" s="1" t="s">
        <v>7538</v>
      </c>
      <c r="F4946" s="1" t="s">
        <v>8506</v>
      </c>
      <c r="G4946" s="1">
        <v>65</v>
      </c>
      <c r="H4946" s="1" t="s">
        <v>46</v>
      </c>
    </row>
    <row r="4947" spans="1:8" x14ac:dyDescent="0.25">
      <c r="A4947" s="99">
        <v>465028</v>
      </c>
      <c r="B4947" s="99" t="s">
        <v>4470</v>
      </c>
      <c r="D4947" s="1" t="s">
        <v>4465</v>
      </c>
      <c r="E4947" s="1" t="s">
        <v>7538</v>
      </c>
      <c r="F4947" s="1" t="s">
        <v>8506</v>
      </c>
      <c r="G4947" s="1">
        <v>74</v>
      </c>
      <c r="H4947" s="1" t="s">
        <v>46</v>
      </c>
    </row>
    <row r="4948" spans="1:8" x14ac:dyDescent="0.25">
      <c r="A4948" s="99">
        <v>474000</v>
      </c>
      <c r="B4948" s="99" t="s">
        <v>5814</v>
      </c>
      <c r="D4948" s="1" t="s">
        <v>4465</v>
      </c>
      <c r="E4948" s="1" t="s">
        <v>7538</v>
      </c>
      <c r="F4948" s="1" t="s">
        <v>8506</v>
      </c>
      <c r="G4948" s="1">
        <v>128</v>
      </c>
      <c r="H4948" s="1" t="s">
        <v>46</v>
      </c>
    </row>
    <row r="4949" spans="1:8" x14ac:dyDescent="0.25">
      <c r="A4949" s="99">
        <v>474001</v>
      </c>
      <c r="B4949" s="99" t="s">
        <v>5816</v>
      </c>
      <c r="D4949" s="1" t="s">
        <v>4465</v>
      </c>
      <c r="E4949" s="1" t="s">
        <v>7538</v>
      </c>
      <c r="F4949" s="1" t="s">
        <v>8506</v>
      </c>
      <c r="G4949" s="1">
        <v>177</v>
      </c>
      <c r="H4949" s="1" t="s">
        <v>46</v>
      </c>
    </row>
    <row r="4950" spans="1:8" x14ac:dyDescent="0.25">
      <c r="A4950" s="99">
        <v>474002</v>
      </c>
      <c r="B4950" s="99" t="s">
        <v>5818</v>
      </c>
      <c r="D4950" s="1" t="s">
        <v>4465</v>
      </c>
      <c r="E4950" s="1" t="s">
        <v>7538</v>
      </c>
      <c r="F4950" s="1" t="s">
        <v>8506</v>
      </c>
      <c r="G4950" s="1">
        <v>220</v>
      </c>
      <c r="H4950" s="1" t="s">
        <v>46</v>
      </c>
    </row>
    <row r="4951" spans="1:8" x14ac:dyDescent="0.25">
      <c r="A4951" s="99">
        <v>474003</v>
      </c>
      <c r="B4951" s="99" t="s">
        <v>5820</v>
      </c>
      <c r="D4951" s="1" t="s">
        <v>4465</v>
      </c>
      <c r="E4951" s="1" t="s">
        <v>7538</v>
      </c>
      <c r="F4951" s="1" t="s">
        <v>8506</v>
      </c>
      <c r="G4951" s="1">
        <v>271</v>
      </c>
      <c r="H4951" s="1" t="s">
        <v>46</v>
      </c>
    </row>
    <row r="4952" spans="1:8" x14ac:dyDescent="0.25">
      <c r="A4952" s="99">
        <v>474004</v>
      </c>
      <c r="B4952" s="99" t="s">
        <v>5822</v>
      </c>
      <c r="D4952" s="1" t="s">
        <v>4465</v>
      </c>
      <c r="E4952" s="1" t="s">
        <v>7538</v>
      </c>
      <c r="F4952" s="1" t="s">
        <v>8506</v>
      </c>
      <c r="G4952" s="1">
        <v>439</v>
      </c>
      <c r="H4952" s="1" t="s">
        <v>46</v>
      </c>
    </row>
    <row r="4953" spans="1:8" x14ac:dyDescent="0.25">
      <c r="A4953" s="99">
        <v>474005</v>
      </c>
      <c r="B4953" s="99" t="s">
        <v>5813</v>
      </c>
      <c r="D4953" s="1" t="s">
        <v>4465</v>
      </c>
      <c r="E4953" s="1" t="s">
        <v>7538</v>
      </c>
      <c r="F4953" s="1" t="s">
        <v>8506</v>
      </c>
      <c r="G4953" s="1">
        <v>125</v>
      </c>
      <c r="H4953" s="1" t="s">
        <v>46</v>
      </c>
    </row>
    <row r="4954" spans="1:8" x14ac:dyDescent="0.25">
      <c r="A4954" s="99">
        <v>474006</v>
      </c>
      <c r="B4954" s="99" t="s">
        <v>5815</v>
      </c>
      <c r="D4954" s="1" t="s">
        <v>4465</v>
      </c>
      <c r="E4954" s="1" t="s">
        <v>7538</v>
      </c>
      <c r="F4954" s="1" t="s">
        <v>8506</v>
      </c>
      <c r="G4954" s="1">
        <v>172</v>
      </c>
      <c r="H4954" s="1" t="s">
        <v>46</v>
      </c>
    </row>
    <row r="4955" spans="1:8" x14ac:dyDescent="0.25">
      <c r="A4955" s="99">
        <v>474007</v>
      </c>
      <c r="B4955" s="99" t="s">
        <v>5817</v>
      </c>
      <c r="D4955" s="1" t="s">
        <v>4465</v>
      </c>
      <c r="E4955" s="1" t="s">
        <v>7538</v>
      </c>
      <c r="F4955" s="1" t="s">
        <v>8506</v>
      </c>
      <c r="G4955" s="1">
        <v>210</v>
      </c>
      <c r="H4955" s="1" t="s">
        <v>46</v>
      </c>
    </row>
    <row r="4956" spans="1:8" x14ac:dyDescent="0.25">
      <c r="A4956" s="99">
        <v>474008</v>
      </c>
      <c r="B4956" s="99" t="s">
        <v>5819</v>
      </c>
      <c r="D4956" s="1" t="s">
        <v>4465</v>
      </c>
      <c r="E4956" s="1" t="s">
        <v>7538</v>
      </c>
      <c r="F4956" s="1" t="s">
        <v>8506</v>
      </c>
      <c r="G4956" s="1">
        <v>259</v>
      </c>
      <c r="H4956" s="1" t="s">
        <v>46</v>
      </c>
    </row>
    <row r="4957" spans="1:8" x14ac:dyDescent="0.25">
      <c r="A4957" s="99">
        <v>474009</v>
      </c>
      <c r="B4957" s="99" t="s">
        <v>5821</v>
      </c>
      <c r="D4957" s="1" t="s">
        <v>4465</v>
      </c>
      <c r="E4957" s="1" t="s">
        <v>7538</v>
      </c>
      <c r="F4957" s="1" t="s">
        <v>8506</v>
      </c>
      <c r="G4957" s="1">
        <v>431</v>
      </c>
      <c r="H4957" s="1" t="s">
        <v>46</v>
      </c>
    </row>
    <row r="4958" spans="1:8" x14ac:dyDescent="0.25">
      <c r="A4958" s="99">
        <v>474010</v>
      </c>
      <c r="B4958" s="99" t="s">
        <v>5825</v>
      </c>
      <c r="D4958" s="1" t="s">
        <v>4465</v>
      </c>
      <c r="E4958" s="1" t="s">
        <v>7538</v>
      </c>
      <c r="F4958" s="1" t="s">
        <v>8506</v>
      </c>
      <c r="G4958" s="1">
        <v>48</v>
      </c>
      <c r="H4958" s="1" t="s">
        <v>46</v>
      </c>
    </row>
    <row r="4959" spans="1:8" x14ac:dyDescent="0.25">
      <c r="A4959" s="99">
        <v>474011</v>
      </c>
      <c r="B4959" s="99" t="s">
        <v>5826</v>
      </c>
      <c r="D4959" s="1" t="s">
        <v>4465</v>
      </c>
      <c r="E4959" s="1" t="s">
        <v>7538</v>
      </c>
      <c r="F4959" s="1" t="s">
        <v>8506</v>
      </c>
      <c r="G4959" s="1">
        <v>68</v>
      </c>
      <c r="H4959" s="1" t="s">
        <v>46</v>
      </c>
    </row>
    <row r="4960" spans="1:8" x14ac:dyDescent="0.25">
      <c r="A4960" s="99">
        <v>474012</v>
      </c>
      <c r="B4960" s="99" t="s">
        <v>5827</v>
      </c>
      <c r="D4960" s="1" t="s">
        <v>4465</v>
      </c>
      <c r="E4960" s="1" t="s">
        <v>7538</v>
      </c>
      <c r="F4960" s="1" t="s">
        <v>8506</v>
      </c>
      <c r="G4960" s="1">
        <v>82</v>
      </c>
      <c r="H4960" s="1" t="s">
        <v>46</v>
      </c>
    </row>
    <row r="4961" spans="1:8" x14ac:dyDescent="0.25">
      <c r="A4961" s="99">
        <v>474013</v>
      </c>
      <c r="B4961" s="99" t="s">
        <v>5828</v>
      </c>
      <c r="D4961" s="1" t="s">
        <v>4465</v>
      </c>
      <c r="E4961" s="1" t="s">
        <v>7538</v>
      </c>
      <c r="F4961" s="1" t="s">
        <v>8506</v>
      </c>
      <c r="G4961" s="1">
        <v>105</v>
      </c>
      <c r="H4961" s="1" t="s">
        <v>46</v>
      </c>
    </row>
    <row r="4962" spans="1:8" x14ac:dyDescent="0.25">
      <c r="A4962" s="99">
        <v>474014</v>
      </c>
      <c r="B4962" s="99" t="s">
        <v>5829</v>
      </c>
      <c r="D4962" s="1" t="s">
        <v>4465</v>
      </c>
      <c r="E4962" s="1" t="s">
        <v>7538</v>
      </c>
      <c r="F4962" s="1" t="s">
        <v>8506</v>
      </c>
      <c r="G4962" s="1">
        <v>134</v>
      </c>
      <c r="H4962" s="1" t="s">
        <v>46</v>
      </c>
    </row>
    <row r="4963" spans="1:8" x14ac:dyDescent="0.25">
      <c r="A4963" s="99">
        <v>490812</v>
      </c>
      <c r="B4963" s="99" t="s">
        <v>5830</v>
      </c>
      <c r="D4963" s="1" t="s">
        <v>4465</v>
      </c>
      <c r="E4963" s="1" t="s">
        <v>7538</v>
      </c>
      <c r="F4963" s="1" t="s">
        <v>8506</v>
      </c>
      <c r="G4963" s="1">
        <v>131</v>
      </c>
      <c r="H4963" s="1" t="s">
        <v>46</v>
      </c>
    </row>
    <row r="4964" spans="1:8" x14ac:dyDescent="0.25">
      <c r="A4964" s="99">
        <v>277390</v>
      </c>
      <c r="B4964" s="99" t="s">
        <v>8016</v>
      </c>
      <c r="D4964" s="1" t="s">
        <v>4465</v>
      </c>
      <c r="E4964" s="1" t="s">
        <v>7538</v>
      </c>
      <c r="F4964" s="1" t="s">
        <v>8507</v>
      </c>
      <c r="G4964" s="1">
        <v>128</v>
      </c>
      <c r="H4964" s="1" t="s">
        <v>46</v>
      </c>
    </row>
    <row r="4965" spans="1:8" x14ac:dyDescent="0.25">
      <c r="A4965" s="99">
        <v>277391</v>
      </c>
      <c r="B4965" s="99" t="s">
        <v>8017</v>
      </c>
      <c r="D4965" s="1" t="s">
        <v>4465</v>
      </c>
      <c r="E4965" s="1" t="s">
        <v>7538</v>
      </c>
      <c r="F4965" s="1" t="s">
        <v>8507</v>
      </c>
      <c r="G4965" s="1">
        <v>217</v>
      </c>
      <c r="H4965" s="1" t="s">
        <v>46</v>
      </c>
    </row>
    <row r="4966" spans="1:8" x14ac:dyDescent="0.25">
      <c r="A4966" s="99">
        <v>277392</v>
      </c>
      <c r="B4966" s="99" t="s">
        <v>8018</v>
      </c>
      <c r="D4966" s="1" t="s">
        <v>4465</v>
      </c>
      <c r="E4966" s="1" t="s">
        <v>7538</v>
      </c>
      <c r="F4966" s="1" t="s">
        <v>8507</v>
      </c>
      <c r="G4966" s="1">
        <v>156</v>
      </c>
      <c r="H4966" s="1" t="s">
        <v>46</v>
      </c>
    </row>
    <row r="4967" spans="1:8" x14ac:dyDescent="0.25">
      <c r="A4967" s="99">
        <v>277400</v>
      </c>
      <c r="B4967" s="99" t="s">
        <v>8019</v>
      </c>
      <c r="D4967" s="1" t="s">
        <v>4465</v>
      </c>
      <c r="E4967" s="1" t="s">
        <v>7538</v>
      </c>
      <c r="F4967" s="1" t="s">
        <v>8507</v>
      </c>
      <c r="G4967" s="1">
        <v>291</v>
      </c>
      <c r="H4967" s="1" t="s">
        <v>46</v>
      </c>
    </row>
    <row r="4968" spans="1:8" x14ac:dyDescent="0.25">
      <c r="A4968" s="99">
        <v>277401</v>
      </c>
      <c r="B4968" s="99" t="s">
        <v>8020</v>
      </c>
      <c r="D4968" s="1" t="s">
        <v>4465</v>
      </c>
      <c r="E4968" s="1" t="s">
        <v>7538</v>
      </c>
      <c r="F4968" s="1" t="s">
        <v>8507</v>
      </c>
      <c r="G4968" s="1">
        <v>349</v>
      </c>
      <c r="H4968" s="1" t="s">
        <v>46</v>
      </c>
    </row>
    <row r="4969" spans="1:8" x14ac:dyDescent="0.25">
      <c r="A4969" s="99">
        <v>277402</v>
      </c>
      <c r="B4969" s="99" t="s">
        <v>8021</v>
      </c>
      <c r="D4969" s="1" t="s">
        <v>4465</v>
      </c>
      <c r="E4969" s="1" t="s">
        <v>7538</v>
      </c>
      <c r="F4969" s="1" t="s">
        <v>8507</v>
      </c>
      <c r="G4969" s="1">
        <v>192</v>
      </c>
      <c r="H4969" s="1" t="s">
        <v>46</v>
      </c>
    </row>
    <row r="4970" spans="1:8" x14ac:dyDescent="0.25">
      <c r="A4970" s="99">
        <v>277403</v>
      </c>
      <c r="B4970" s="99" t="s">
        <v>8022</v>
      </c>
      <c r="D4970" s="1" t="s">
        <v>4465</v>
      </c>
      <c r="E4970" s="1" t="s">
        <v>7538</v>
      </c>
      <c r="F4970" s="1" t="s">
        <v>8507</v>
      </c>
      <c r="G4970" s="1">
        <v>218</v>
      </c>
      <c r="H4970" s="1" t="s">
        <v>46</v>
      </c>
    </row>
    <row r="4971" spans="1:8" x14ac:dyDescent="0.25">
      <c r="A4971" s="99">
        <v>277404</v>
      </c>
      <c r="B4971" s="99" t="s">
        <v>8023</v>
      </c>
      <c r="D4971" s="1" t="s">
        <v>4465</v>
      </c>
      <c r="E4971" s="1" t="s">
        <v>7538</v>
      </c>
      <c r="F4971" s="1" t="s">
        <v>8507</v>
      </c>
      <c r="G4971" s="1">
        <v>212</v>
      </c>
      <c r="H4971" s="1" t="s">
        <v>46</v>
      </c>
    </row>
    <row r="4972" spans="1:8" x14ac:dyDescent="0.25">
      <c r="A4972" s="99">
        <v>277405</v>
      </c>
      <c r="B4972" s="99" t="s">
        <v>8024</v>
      </c>
      <c r="D4972" s="1" t="s">
        <v>4465</v>
      </c>
      <c r="E4972" s="1" t="s">
        <v>7538</v>
      </c>
      <c r="F4972" s="1" t="s">
        <v>8507</v>
      </c>
      <c r="G4972" s="1">
        <v>231</v>
      </c>
      <c r="H4972" s="1" t="s">
        <v>46</v>
      </c>
    </row>
    <row r="4973" spans="1:8" x14ac:dyDescent="0.25">
      <c r="A4973" s="99">
        <v>277408</v>
      </c>
      <c r="B4973" s="99" t="s">
        <v>8025</v>
      </c>
      <c r="D4973" s="1" t="s">
        <v>4465</v>
      </c>
      <c r="E4973" s="1" t="s">
        <v>7538</v>
      </c>
      <c r="F4973" s="1" t="s">
        <v>8507</v>
      </c>
      <c r="G4973" s="1">
        <v>244</v>
      </c>
      <c r="H4973" s="1" t="s">
        <v>46</v>
      </c>
    </row>
    <row r="4974" spans="1:8" x14ac:dyDescent="0.25">
      <c r="A4974" s="99">
        <v>277409</v>
      </c>
      <c r="B4974" s="99" t="s">
        <v>8026</v>
      </c>
      <c r="D4974" s="1" t="s">
        <v>4465</v>
      </c>
      <c r="E4974" s="1" t="s">
        <v>7538</v>
      </c>
      <c r="F4974" s="1" t="s">
        <v>8507</v>
      </c>
      <c r="G4974" s="1">
        <v>249</v>
      </c>
      <c r="H4974" s="1" t="s">
        <v>46</v>
      </c>
    </row>
    <row r="4975" spans="1:8" x14ac:dyDescent="0.25">
      <c r="A4975" s="99">
        <v>277410</v>
      </c>
      <c r="B4975" s="99" t="s">
        <v>8027</v>
      </c>
      <c r="D4975" s="1" t="s">
        <v>4465</v>
      </c>
      <c r="E4975" s="1" t="s">
        <v>7538</v>
      </c>
      <c r="F4975" s="1" t="s">
        <v>8507</v>
      </c>
      <c r="G4975" s="1">
        <v>150</v>
      </c>
      <c r="H4975" s="1" t="s">
        <v>46</v>
      </c>
    </row>
    <row r="4976" spans="1:8" x14ac:dyDescent="0.25">
      <c r="A4976" s="99">
        <v>277411</v>
      </c>
      <c r="B4976" s="99" t="s">
        <v>8028</v>
      </c>
      <c r="D4976" s="1" t="s">
        <v>4465</v>
      </c>
      <c r="E4976" s="1" t="s">
        <v>7538</v>
      </c>
      <c r="F4976" s="1" t="s">
        <v>8507</v>
      </c>
      <c r="G4976" s="1">
        <v>205</v>
      </c>
      <c r="H4976" s="1" t="s">
        <v>46</v>
      </c>
    </row>
    <row r="4977" spans="1:8" x14ac:dyDescent="0.25">
      <c r="A4977" s="99">
        <v>277412</v>
      </c>
      <c r="B4977" s="99" t="s">
        <v>8029</v>
      </c>
      <c r="D4977" s="1" t="s">
        <v>4465</v>
      </c>
      <c r="E4977" s="1" t="s">
        <v>7538</v>
      </c>
      <c r="F4977" s="1" t="s">
        <v>8507</v>
      </c>
      <c r="G4977" s="1">
        <v>170</v>
      </c>
      <c r="H4977" s="1" t="s">
        <v>46</v>
      </c>
    </row>
    <row r="4978" spans="1:8" x14ac:dyDescent="0.25">
      <c r="A4978" s="99">
        <v>277413</v>
      </c>
      <c r="B4978" s="99" t="s">
        <v>8030</v>
      </c>
      <c r="D4978" s="1" t="s">
        <v>4465</v>
      </c>
      <c r="E4978" s="1" t="s">
        <v>7538</v>
      </c>
      <c r="F4978" s="1" t="s">
        <v>8507</v>
      </c>
      <c r="G4978" s="1">
        <v>249</v>
      </c>
      <c r="H4978" s="1" t="s">
        <v>46</v>
      </c>
    </row>
    <row r="4979" spans="1:8" x14ac:dyDescent="0.25">
      <c r="A4979" s="99">
        <v>277414</v>
      </c>
      <c r="B4979" s="99" t="s">
        <v>8031</v>
      </c>
      <c r="D4979" s="1" t="s">
        <v>4465</v>
      </c>
      <c r="E4979" s="1" t="s">
        <v>7538</v>
      </c>
      <c r="F4979" s="1" t="s">
        <v>8507</v>
      </c>
      <c r="G4979" s="1">
        <v>304</v>
      </c>
      <c r="H4979" s="1" t="s">
        <v>46</v>
      </c>
    </row>
    <row r="4980" spans="1:8" x14ac:dyDescent="0.25">
      <c r="A4980" s="99">
        <v>277415</v>
      </c>
      <c r="B4980" s="99" t="s">
        <v>8032</v>
      </c>
      <c r="D4980" s="1" t="s">
        <v>4465</v>
      </c>
      <c r="E4980" s="1" t="s">
        <v>7538</v>
      </c>
      <c r="F4980" s="1" t="s">
        <v>8507</v>
      </c>
      <c r="G4980" s="1">
        <v>433</v>
      </c>
      <c r="H4980" s="1" t="s">
        <v>46</v>
      </c>
    </row>
    <row r="4981" spans="1:8" x14ac:dyDescent="0.25">
      <c r="A4981" s="99">
        <v>277416</v>
      </c>
      <c r="B4981" s="99" t="s">
        <v>8033</v>
      </c>
      <c r="D4981" s="1" t="s">
        <v>4465</v>
      </c>
      <c r="E4981" s="1" t="s">
        <v>7538</v>
      </c>
      <c r="F4981" s="1" t="s">
        <v>8507</v>
      </c>
      <c r="G4981" s="1">
        <v>132</v>
      </c>
      <c r="H4981" s="1" t="s">
        <v>46</v>
      </c>
    </row>
    <row r="4982" spans="1:8" x14ac:dyDescent="0.25">
      <c r="A4982" s="99">
        <v>277417</v>
      </c>
      <c r="B4982" s="99" t="s">
        <v>8034</v>
      </c>
      <c r="D4982" s="1" t="s">
        <v>4465</v>
      </c>
      <c r="E4982" s="1" t="s">
        <v>7538</v>
      </c>
      <c r="F4982" s="1" t="s">
        <v>8507</v>
      </c>
      <c r="G4982" s="1">
        <v>156</v>
      </c>
      <c r="H4982" s="1" t="s">
        <v>46</v>
      </c>
    </row>
    <row r="4983" spans="1:8" x14ac:dyDescent="0.25">
      <c r="A4983" s="99">
        <v>277418</v>
      </c>
      <c r="B4983" s="99" t="s">
        <v>8035</v>
      </c>
      <c r="D4983" s="1" t="s">
        <v>4465</v>
      </c>
      <c r="E4983" s="1" t="s">
        <v>7538</v>
      </c>
      <c r="F4983" s="1" t="s">
        <v>8507</v>
      </c>
      <c r="G4983" s="1">
        <v>204</v>
      </c>
      <c r="H4983" s="1" t="s">
        <v>46</v>
      </c>
    </row>
    <row r="4984" spans="1:8" x14ac:dyDescent="0.25">
      <c r="A4984" s="99">
        <v>890761</v>
      </c>
      <c r="B4984" s="99" t="s">
        <v>8036</v>
      </c>
      <c r="D4984" s="1" t="s">
        <v>4465</v>
      </c>
      <c r="E4984" s="1" t="s">
        <v>7538</v>
      </c>
      <c r="F4984" s="1" t="s">
        <v>8507</v>
      </c>
      <c r="G4984" s="1">
        <v>204</v>
      </c>
      <c r="H4984" s="1" t="s">
        <v>46</v>
      </c>
    </row>
    <row r="4985" spans="1:8" x14ac:dyDescent="0.25">
      <c r="A4985" s="99">
        <v>890762</v>
      </c>
      <c r="B4985" s="99" t="s">
        <v>8037</v>
      </c>
      <c r="D4985" s="1" t="s">
        <v>4465</v>
      </c>
      <c r="E4985" s="1" t="s">
        <v>7538</v>
      </c>
      <c r="F4985" s="1" t="s">
        <v>8507</v>
      </c>
      <c r="G4985" s="1">
        <v>254</v>
      </c>
      <c r="H4985" s="1" t="s">
        <v>46</v>
      </c>
    </row>
    <row r="4986" spans="1:8" x14ac:dyDescent="0.25">
      <c r="A4986" s="99">
        <v>890763</v>
      </c>
      <c r="B4986" s="99" t="s">
        <v>8038</v>
      </c>
      <c r="D4986" s="1" t="s">
        <v>4465</v>
      </c>
      <c r="E4986" s="1" t="s">
        <v>7538</v>
      </c>
      <c r="F4986" s="1" t="s">
        <v>8507</v>
      </c>
      <c r="G4986" s="1">
        <v>232</v>
      </c>
      <c r="H4986" s="1" t="s">
        <v>46</v>
      </c>
    </row>
    <row r="4987" spans="1:8" x14ac:dyDescent="0.25">
      <c r="A4987" s="99">
        <v>890764</v>
      </c>
      <c r="B4987" s="99" t="s">
        <v>8039</v>
      </c>
      <c r="D4987" s="1" t="s">
        <v>4465</v>
      </c>
      <c r="E4987" s="1" t="s">
        <v>7538</v>
      </c>
      <c r="F4987" s="1" t="s">
        <v>8507</v>
      </c>
      <c r="G4987" s="1">
        <v>318</v>
      </c>
      <c r="H4987" s="1" t="s">
        <v>46</v>
      </c>
    </row>
    <row r="4988" spans="1:8" x14ac:dyDescent="0.25">
      <c r="A4988" s="99">
        <v>890765</v>
      </c>
      <c r="B4988" s="99" t="s">
        <v>8040</v>
      </c>
      <c r="D4988" s="1" t="s">
        <v>4465</v>
      </c>
      <c r="E4988" s="1" t="s">
        <v>7538</v>
      </c>
      <c r="F4988" s="1" t="s">
        <v>8507</v>
      </c>
      <c r="G4988" s="1">
        <v>250</v>
      </c>
      <c r="H4988" s="1" t="s">
        <v>46</v>
      </c>
    </row>
    <row r="4989" spans="1:8" x14ac:dyDescent="0.25">
      <c r="A4989" s="99">
        <v>890766</v>
      </c>
      <c r="B4989" s="99" t="s">
        <v>8041</v>
      </c>
      <c r="D4989" s="1" t="s">
        <v>4465</v>
      </c>
      <c r="E4989" s="1" t="s">
        <v>7538</v>
      </c>
      <c r="F4989" s="1" t="s">
        <v>8507</v>
      </c>
      <c r="G4989" s="1">
        <v>210</v>
      </c>
      <c r="H4989" s="1" t="s">
        <v>46</v>
      </c>
    </row>
    <row r="4990" spans="1:8" x14ac:dyDescent="0.25">
      <c r="A4990" s="99">
        <v>890767</v>
      </c>
      <c r="B4990" s="99" t="s">
        <v>8042</v>
      </c>
      <c r="D4990" s="1" t="s">
        <v>4465</v>
      </c>
      <c r="E4990" s="1" t="s">
        <v>7538</v>
      </c>
      <c r="F4990" s="1" t="s">
        <v>8507</v>
      </c>
      <c r="G4990" s="1">
        <v>172</v>
      </c>
      <c r="H4990" s="1" t="s">
        <v>46</v>
      </c>
    </row>
    <row r="4991" spans="1:8" x14ac:dyDescent="0.25">
      <c r="A4991" s="99">
        <v>890768</v>
      </c>
      <c r="B4991" s="99" t="s">
        <v>8043</v>
      </c>
      <c r="D4991" s="1" t="s">
        <v>4465</v>
      </c>
      <c r="E4991" s="1" t="s">
        <v>7538</v>
      </c>
      <c r="F4991" s="1" t="s">
        <v>8507</v>
      </c>
      <c r="G4991" s="1">
        <v>259</v>
      </c>
      <c r="H4991" s="1" t="s">
        <v>46</v>
      </c>
    </row>
    <row r="4992" spans="1:8" x14ac:dyDescent="0.25">
      <c r="A4992" s="99">
        <v>890769</v>
      </c>
      <c r="B4992" s="99" t="s">
        <v>8044</v>
      </c>
      <c r="D4992" s="1" t="s">
        <v>4465</v>
      </c>
      <c r="E4992" s="1" t="s">
        <v>7538</v>
      </c>
      <c r="F4992" s="1" t="s">
        <v>8507</v>
      </c>
      <c r="G4992" s="1">
        <v>202</v>
      </c>
      <c r="H4992" s="1" t="s">
        <v>46</v>
      </c>
    </row>
    <row r="4993" spans="1:8" x14ac:dyDescent="0.25">
      <c r="A4993" s="99">
        <v>890770</v>
      </c>
      <c r="B4993" s="99" t="s">
        <v>8045</v>
      </c>
      <c r="D4993" s="1" t="s">
        <v>4465</v>
      </c>
      <c r="E4993" s="1" t="s">
        <v>7538</v>
      </c>
      <c r="F4993" s="1" t="s">
        <v>8507</v>
      </c>
      <c r="G4993" s="1">
        <v>217</v>
      </c>
      <c r="H4993" s="1" t="s">
        <v>46</v>
      </c>
    </row>
    <row r="4994" spans="1:8" x14ac:dyDescent="0.25">
      <c r="A4994" s="99">
        <v>890771</v>
      </c>
      <c r="B4994" s="99" t="s">
        <v>2685</v>
      </c>
      <c r="D4994" s="1" t="s">
        <v>4465</v>
      </c>
      <c r="E4994" s="1" t="s">
        <v>7538</v>
      </c>
      <c r="F4994" s="1" t="s">
        <v>8507</v>
      </c>
      <c r="G4994" s="1">
        <v>328</v>
      </c>
      <c r="H4994" s="1" t="s">
        <v>46</v>
      </c>
    </row>
    <row r="4995" spans="1:8" x14ac:dyDescent="0.25">
      <c r="A4995" s="99">
        <v>890772</v>
      </c>
      <c r="B4995" s="99" t="s">
        <v>8046</v>
      </c>
      <c r="D4995" s="1" t="s">
        <v>4465</v>
      </c>
      <c r="E4995" s="1" t="s">
        <v>7538</v>
      </c>
      <c r="F4995" s="1" t="s">
        <v>8507</v>
      </c>
      <c r="G4995" s="1">
        <v>424</v>
      </c>
      <c r="H4995" s="1" t="s">
        <v>46</v>
      </c>
    </row>
    <row r="4996" spans="1:8" x14ac:dyDescent="0.25">
      <c r="A4996" s="99">
        <v>890773</v>
      </c>
      <c r="B4996" s="99" t="s">
        <v>8047</v>
      </c>
      <c r="D4996" s="1" t="s">
        <v>4465</v>
      </c>
      <c r="E4996" s="1" t="s">
        <v>7538</v>
      </c>
      <c r="F4996" s="1" t="s">
        <v>8507</v>
      </c>
      <c r="G4996" s="1">
        <v>268</v>
      </c>
      <c r="H4996" s="1" t="s">
        <v>46</v>
      </c>
    </row>
    <row r="4997" spans="1:8" x14ac:dyDescent="0.25">
      <c r="A4997" s="99">
        <v>890775</v>
      </c>
      <c r="B4997" s="99" t="s">
        <v>8048</v>
      </c>
      <c r="D4997" s="1" t="s">
        <v>4465</v>
      </c>
      <c r="E4997" s="1" t="s">
        <v>7538</v>
      </c>
      <c r="F4997" s="1" t="s">
        <v>8507</v>
      </c>
      <c r="G4997" s="1">
        <v>371</v>
      </c>
      <c r="H4997" s="1" t="s">
        <v>46</v>
      </c>
    </row>
    <row r="4998" spans="1:8" x14ac:dyDescent="0.25">
      <c r="A4998" s="99">
        <v>890776</v>
      </c>
      <c r="B4998" s="99" t="s">
        <v>8049</v>
      </c>
      <c r="D4998" s="1" t="s">
        <v>4465</v>
      </c>
      <c r="E4998" s="1" t="s">
        <v>7538</v>
      </c>
      <c r="F4998" s="1" t="s">
        <v>8507</v>
      </c>
      <c r="G4998" s="1">
        <v>258</v>
      </c>
      <c r="H4998" s="1" t="s">
        <v>46</v>
      </c>
    </row>
    <row r="4999" spans="1:8" x14ac:dyDescent="0.25">
      <c r="A4999" s="99">
        <v>890777</v>
      </c>
      <c r="B4999" s="99" t="s">
        <v>8050</v>
      </c>
      <c r="D4999" s="1" t="s">
        <v>4465</v>
      </c>
      <c r="E4999" s="1" t="s">
        <v>7538</v>
      </c>
      <c r="F4999" s="1" t="s">
        <v>8507</v>
      </c>
      <c r="G4999" s="1">
        <v>332</v>
      </c>
      <c r="H4999" s="1" t="s">
        <v>46</v>
      </c>
    </row>
    <row r="5000" spans="1:8" x14ac:dyDescent="0.25">
      <c r="A5000" s="99">
        <v>890778</v>
      </c>
      <c r="B5000" s="99" t="s">
        <v>8051</v>
      </c>
      <c r="D5000" s="1" t="s">
        <v>4465</v>
      </c>
      <c r="E5000" s="1" t="s">
        <v>7538</v>
      </c>
      <c r="F5000" s="1" t="s">
        <v>8507</v>
      </c>
      <c r="G5000" s="1">
        <v>223</v>
      </c>
      <c r="H5000" s="1" t="s">
        <v>46</v>
      </c>
    </row>
    <row r="5001" spans="1:8" x14ac:dyDescent="0.25">
      <c r="A5001" s="99">
        <v>890779</v>
      </c>
      <c r="B5001" s="99" t="s">
        <v>8052</v>
      </c>
      <c r="D5001" s="1" t="s">
        <v>4465</v>
      </c>
      <c r="E5001" s="1" t="s">
        <v>7538</v>
      </c>
      <c r="F5001" s="1" t="s">
        <v>8507</v>
      </c>
      <c r="G5001" s="1">
        <v>255</v>
      </c>
      <c r="H5001" s="1" t="s">
        <v>46</v>
      </c>
    </row>
    <row r="5002" spans="1:8" x14ac:dyDescent="0.25">
      <c r="A5002" s="99">
        <v>890780</v>
      </c>
      <c r="B5002" s="99" t="s">
        <v>8053</v>
      </c>
      <c r="D5002" s="1" t="s">
        <v>4465</v>
      </c>
      <c r="E5002" s="1" t="s">
        <v>7538</v>
      </c>
      <c r="F5002" s="1" t="s">
        <v>8507</v>
      </c>
      <c r="G5002" s="1">
        <v>320</v>
      </c>
      <c r="H5002" s="1" t="s">
        <v>46</v>
      </c>
    </row>
    <row r="5003" spans="1:8" x14ac:dyDescent="0.25">
      <c r="A5003" s="99">
        <v>890781</v>
      </c>
      <c r="B5003" s="99" t="s">
        <v>8054</v>
      </c>
      <c r="D5003" s="1" t="s">
        <v>4465</v>
      </c>
      <c r="E5003" s="1" t="s">
        <v>7538</v>
      </c>
      <c r="F5003" s="1" t="s">
        <v>8507</v>
      </c>
      <c r="G5003" s="1">
        <v>219</v>
      </c>
      <c r="H5003" s="1" t="s">
        <v>46</v>
      </c>
    </row>
    <row r="5004" spans="1:8" x14ac:dyDescent="0.25">
      <c r="A5004" s="99">
        <v>890782</v>
      </c>
      <c r="B5004" s="99" t="s">
        <v>8055</v>
      </c>
      <c r="D5004" s="1" t="s">
        <v>4465</v>
      </c>
      <c r="E5004" s="1" t="s">
        <v>7538</v>
      </c>
      <c r="F5004" s="1" t="s">
        <v>8507</v>
      </c>
      <c r="G5004" s="1">
        <v>280</v>
      </c>
      <c r="H5004" s="1" t="s">
        <v>46</v>
      </c>
    </row>
    <row r="5005" spans="1:8" x14ac:dyDescent="0.25">
      <c r="A5005" s="99">
        <v>303571</v>
      </c>
      <c r="B5005" s="99" t="s">
        <v>4025</v>
      </c>
      <c r="D5005" s="1" t="s">
        <v>4465</v>
      </c>
      <c r="E5005" s="1" t="s">
        <v>7538</v>
      </c>
      <c r="F5005" s="1" t="s">
        <v>8508</v>
      </c>
      <c r="G5005" s="1">
        <v>207.03</v>
      </c>
      <c r="H5005" s="1" t="s">
        <v>46</v>
      </c>
    </row>
    <row r="5006" spans="1:8" x14ac:dyDescent="0.25">
      <c r="A5006" s="99">
        <v>303572</v>
      </c>
      <c r="B5006" s="99" t="s">
        <v>4026</v>
      </c>
      <c r="D5006" s="1" t="s">
        <v>4465</v>
      </c>
      <c r="E5006" s="1" t="s">
        <v>7538</v>
      </c>
      <c r="F5006" s="1" t="s">
        <v>8508</v>
      </c>
      <c r="G5006" s="1">
        <v>208.06</v>
      </c>
      <c r="H5006" s="1" t="s">
        <v>46</v>
      </c>
    </row>
    <row r="5007" spans="1:8" x14ac:dyDescent="0.25">
      <c r="A5007" s="99">
        <v>303573</v>
      </c>
      <c r="B5007" s="99" t="s">
        <v>1590</v>
      </c>
      <c r="D5007" s="1" t="s">
        <v>4465</v>
      </c>
      <c r="E5007" s="1" t="s">
        <v>7538</v>
      </c>
      <c r="F5007" s="1" t="s">
        <v>8508</v>
      </c>
      <c r="G5007" s="1">
        <v>209.09</v>
      </c>
      <c r="H5007" s="1" t="s">
        <v>46</v>
      </c>
    </row>
    <row r="5008" spans="1:8" x14ac:dyDescent="0.25">
      <c r="A5008" s="99">
        <v>303577</v>
      </c>
      <c r="B5008" s="99" t="s">
        <v>4481</v>
      </c>
      <c r="D5008" s="1" t="s">
        <v>4465</v>
      </c>
      <c r="E5008" s="1" t="s">
        <v>7538</v>
      </c>
      <c r="F5008" s="1" t="s">
        <v>8508</v>
      </c>
      <c r="G5008" s="1">
        <v>319.3</v>
      </c>
      <c r="H5008" s="1" t="s">
        <v>46</v>
      </c>
    </row>
    <row r="5009" spans="1:8" x14ac:dyDescent="0.25">
      <c r="A5009" s="99">
        <v>303581</v>
      </c>
      <c r="B5009" s="99" t="s">
        <v>8056</v>
      </c>
      <c r="D5009" s="1" t="s">
        <v>4465</v>
      </c>
      <c r="E5009" s="1" t="s">
        <v>7538</v>
      </c>
      <c r="F5009" s="1" t="s">
        <v>8508</v>
      </c>
      <c r="G5009" s="1">
        <v>330.63</v>
      </c>
      <c r="H5009" s="1" t="s">
        <v>46</v>
      </c>
    </row>
    <row r="5010" spans="1:8" x14ac:dyDescent="0.25">
      <c r="A5010" s="99">
        <v>282020</v>
      </c>
      <c r="B5010" s="99" t="s">
        <v>1492</v>
      </c>
      <c r="D5010" s="1" t="s">
        <v>4465</v>
      </c>
      <c r="E5010" s="1" t="s">
        <v>7539</v>
      </c>
      <c r="F5010" s="1" t="s">
        <v>8505</v>
      </c>
      <c r="G5010" s="1">
        <v>328</v>
      </c>
      <c r="H5010" s="1" t="s">
        <v>46</v>
      </c>
    </row>
    <row r="5011" spans="1:8" x14ac:dyDescent="0.25">
      <c r="A5011" s="99">
        <v>282021</v>
      </c>
      <c r="B5011" s="99" t="s">
        <v>1493</v>
      </c>
      <c r="D5011" s="1" t="s">
        <v>4465</v>
      </c>
      <c r="E5011" s="1" t="s">
        <v>7539</v>
      </c>
      <c r="F5011" s="1" t="s">
        <v>8505</v>
      </c>
      <c r="G5011" s="1">
        <v>343</v>
      </c>
      <c r="H5011" s="1" t="s">
        <v>46</v>
      </c>
    </row>
    <row r="5012" spans="1:8" x14ac:dyDescent="0.25">
      <c r="A5012" s="99">
        <v>282022</v>
      </c>
      <c r="B5012" s="99" t="s">
        <v>4034</v>
      </c>
      <c r="D5012" s="1" t="s">
        <v>4465</v>
      </c>
      <c r="E5012" s="1" t="s">
        <v>7539</v>
      </c>
      <c r="F5012" s="1" t="s">
        <v>8505</v>
      </c>
      <c r="G5012" s="1">
        <v>434</v>
      </c>
      <c r="H5012" s="1" t="s">
        <v>46</v>
      </c>
    </row>
    <row r="5013" spans="1:8" x14ac:dyDescent="0.25">
      <c r="A5013" s="99">
        <v>282023</v>
      </c>
      <c r="B5013" s="99" t="s">
        <v>4035</v>
      </c>
      <c r="D5013" s="1" t="s">
        <v>4465</v>
      </c>
      <c r="E5013" s="1" t="s">
        <v>7539</v>
      </c>
      <c r="F5013" s="1" t="s">
        <v>8505</v>
      </c>
      <c r="G5013" s="1">
        <v>523</v>
      </c>
      <c r="H5013" s="1" t="s">
        <v>46</v>
      </c>
    </row>
    <row r="5014" spans="1:8" x14ac:dyDescent="0.25">
      <c r="A5014" s="99">
        <v>282024</v>
      </c>
      <c r="B5014" s="99" t="s">
        <v>1494</v>
      </c>
      <c r="D5014" s="1" t="s">
        <v>4465</v>
      </c>
      <c r="E5014" s="1" t="s">
        <v>7539</v>
      </c>
      <c r="F5014" s="1" t="s">
        <v>8505</v>
      </c>
      <c r="G5014" s="1">
        <v>538</v>
      </c>
      <c r="H5014" s="1" t="s">
        <v>46</v>
      </c>
    </row>
    <row r="5015" spans="1:8" x14ac:dyDescent="0.25">
      <c r="A5015" s="99">
        <v>282025</v>
      </c>
      <c r="B5015" s="99" t="s">
        <v>1495</v>
      </c>
      <c r="D5015" s="1" t="s">
        <v>4465</v>
      </c>
      <c r="E5015" s="1" t="s">
        <v>7539</v>
      </c>
      <c r="F5015" s="1" t="s">
        <v>8505</v>
      </c>
      <c r="G5015" s="1">
        <v>357</v>
      </c>
      <c r="H5015" s="1" t="s">
        <v>46</v>
      </c>
    </row>
    <row r="5016" spans="1:8" x14ac:dyDescent="0.25">
      <c r="A5016" s="99">
        <v>282026</v>
      </c>
      <c r="B5016" s="99" t="s">
        <v>1496</v>
      </c>
      <c r="D5016" s="1" t="s">
        <v>4465</v>
      </c>
      <c r="E5016" s="1" t="s">
        <v>7539</v>
      </c>
      <c r="F5016" s="1" t="s">
        <v>8505</v>
      </c>
      <c r="G5016" s="1">
        <v>371</v>
      </c>
      <c r="H5016" s="1" t="s">
        <v>46</v>
      </c>
    </row>
    <row r="5017" spans="1:8" x14ac:dyDescent="0.25">
      <c r="A5017" s="99">
        <v>282027</v>
      </c>
      <c r="B5017" s="99" t="s">
        <v>4036</v>
      </c>
      <c r="D5017" s="1" t="s">
        <v>4465</v>
      </c>
      <c r="E5017" s="1" t="s">
        <v>7539</v>
      </c>
      <c r="F5017" s="1" t="s">
        <v>8505</v>
      </c>
      <c r="G5017" s="1">
        <v>504</v>
      </c>
      <c r="H5017" s="1" t="s">
        <v>46</v>
      </c>
    </row>
    <row r="5018" spans="1:8" x14ac:dyDescent="0.25">
      <c r="A5018" s="99">
        <v>282028</v>
      </c>
      <c r="B5018" s="99" t="s">
        <v>4037</v>
      </c>
      <c r="D5018" s="1" t="s">
        <v>4465</v>
      </c>
      <c r="E5018" s="1" t="s">
        <v>7539</v>
      </c>
      <c r="F5018" s="1" t="s">
        <v>8505</v>
      </c>
      <c r="G5018" s="1">
        <v>592</v>
      </c>
      <c r="H5018" s="1" t="s">
        <v>46</v>
      </c>
    </row>
    <row r="5019" spans="1:8" x14ac:dyDescent="0.25">
      <c r="A5019" s="99">
        <v>282029</v>
      </c>
      <c r="B5019" s="99" t="s">
        <v>1497</v>
      </c>
      <c r="D5019" s="1" t="s">
        <v>4465</v>
      </c>
      <c r="E5019" s="1" t="s">
        <v>7539</v>
      </c>
      <c r="F5019" s="1" t="s">
        <v>8505</v>
      </c>
      <c r="G5019" s="1">
        <v>623</v>
      </c>
      <c r="H5019" s="1" t="s">
        <v>46</v>
      </c>
    </row>
    <row r="5020" spans="1:8" x14ac:dyDescent="0.25">
      <c r="A5020" s="99">
        <v>282030</v>
      </c>
      <c r="B5020" s="99" t="s">
        <v>1498</v>
      </c>
      <c r="D5020" s="1" t="s">
        <v>4465</v>
      </c>
      <c r="E5020" s="1" t="s">
        <v>7539</v>
      </c>
      <c r="F5020" s="1" t="s">
        <v>8505</v>
      </c>
      <c r="G5020" s="1">
        <v>314</v>
      </c>
      <c r="H5020" s="1" t="s">
        <v>46</v>
      </c>
    </row>
    <row r="5021" spans="1:8" x14ac:dyDescent="0.25">
      <c r="A5021" s="99">
        <v>282031</v>
      </c>
      <c r="B5021" s="99" t="s">
        <v>1499</v>
      </c>
      <c r="D5021" s="1" t="s">
        <v>4465</v>
      </c>
      <c r="E5021" s="1" t="s">
        <v>7539</v>
      </c>
      <c r="F5021" s="1" t="s">
        <v>8505</v>
      </c>
      <c r="G5021" s="1">
        <v>359</v>
      </c>
      <c r="H5021" s="1" t="s">
        <v>46</v>
      </c>
    </row>
    <row r="5022" spans="1:8" x14ac:dyDescent="0.25">
      <c r="A5022" s="99">
        <v>282032</v>
      </c>
      <c r="B5022" s="99" t="s">
        <v>4038</v>
      </c>
      <c r="D5022" s="1" t="s">
        <v>4465</v>
      </c>
      <c r="E5022" s="1" t="s">
        <v>7539</v>
      </c>
      <c r="F5022" s="1" t="s">
        <v>8505</v>
      </c>
      <c r="G5022" s="1">
        <v>568</v>
      </c>
      <c r="H5022" s="1" t="s">
        <v>46</v>
      </c>
    </row>
    <row r="5023" spans="1:8" x14ac:dyDescent="0.25">
      <c r="A5023" s="99">
        <v>282033</v>
      </c>
      <c r="B5023" s="99" t="s">
        <v>4039</v>
      </c>
      <c r="D5023" s="1" t="s">
        <v>4465</v>
      </c>
      <c r="E5023" s="1" t="s">
        <v>7539</v>
      </c>
      <c r="F5023" s="1" t="s">
        <v>8505</v>
      </c>
      <c r="G5023" s="1">
        <v>464</v>
      </c>
      <c r="H5023" s="1" t="s">
        <v>46</v>
      </c>
    </row>
    <row r="5024" spans="1:8" x14ac:dyDescent="0.25">
      <c r="A5024" s="99">
        <v>282034</v>
      </c>
      <c r="B5024" s="99" t="s">
        <v>1500</v>
      </c>
      <c r="D5024" s="1" t="s">
        <v>4465</v>
      </c>
      <c r="E5024" s="1" t="s">
        <v>7539</v>
      </c>
      <c r="F5024" s="1" t="s">
        <v>8505</v>
      </c>
      <c r="G5024" s="1">
        <v>552</v>
      </c>
      <c r="H5024" s="1" t="s">
        <v>46</v>
      </c>
    </row>
    <row r="5025" spans="1:8" x14ac:dyDescent="0.25">
      <c r="A5025" s="99">
        <v>282035</v>
      </c>
      <c r="B5025" s="99" t="s">
        <v>1501</v>
      </c>
      <c r="D5025" s="1" t="s">
        <v>4465</v>
      </c>
      <c r="E5025" s="1" t="s">
        <v>7539</v>
      </c>
      <c r="F5025" s="1" t="s">
        <v>8505</v>
      </c>
      <c r="G5025" s="1">
        <v>702</v>
      </c>
      <c r="H5025" s="1" t="s">
        <v>46</v>
      </c>
    </row>
    <row r="5026" spans="1:8" x14ac:dyDescent="0.25">
      <c r="A5026" s="99">
        <v>282036</v>
      </c>
      <c r="B5026" s="99" t="s">
        <v>1502</v>
      </c>
      <c r="D5026" s="1" t="s">
        <v>4465</v>
      </c>
      <c r="E5026" s="1" t="s">
        <v>7539</v>
      </c>
      <c r="F5026" s="1" t="s">
        <v>8505</v>
      </c>
      <c r="G5026" s="1">
        <v>343</v>
      </c>
      <c r="H5026" s="1" t="s">
        <v>46</v>
      </c>
    </row>
    <row r="5027" spans="1:8" x14ac:dyDescent="0.25">
      <c r="A5027" s="99">
        <v>282037</v>
      </c>
      <c r="B5027" s="99" t="s">
        <v>4040</v>
      </c>
      <c r="D5027" s="1" t="s">
        <v>4465</v>
      </c>
      <c r="E5027" s="1" t="s">
        <v>7539</v>
      </c>
      <c r="F5027" s="1" t="s">
        <v>8505</v>
      </c>
      <c r="G5027" s="1">
        <v>552</v>
      </c>
      <c r="H5027" s="1" t="s">
        <v>46</v>
      </c>
    </row>
    <row r="5028" spans="1:8" x14ac:dyDescent="0.25">
      <c r="A5028" s="99">
        <v>162509</v>
      </c>
      <c r="B5028" s="99" t="s">
        <v>519</v>
      </c>
      <c r="D5028" s="1" t="s">
        <v>4465</v>
      </c>
      <c r="E5028" s="1" t="s">
        <v>7539</v>
      </c>
      <c r="F5028" s="1" t="s">
        <v>8509</v>
      </c>
      <c r="G5028" s="1">
        <v>305</v>
      </c>
      <c r="H5028" s="1" t="s">
        <v>46</v>
      </c>
    </row>
    <row r="5029" spans="1:8" x14ac:dyDescent="0.25">
      <c r="A5029" s="99">
        <v>162510</v>
      </c>
      <c r="B5029" s="99" t="s">
        <v>4028</v>
      </c>
      <c r="D5029" s="1" t="s">
        <v>4465</v>
      </c>
      <c r="E5029" s="1" t="s">
        <v>7539</v>
      </c>
      <c r="F5029" s="1" t="s">
        <v>8509</v>
      </c>
      <c r="G5029" s="1">
        <v>304</v>
      </c>
      <c r="H5029" s="1" t="s">
        <v>46</v>
      </c>
    </row>
    <row r="5030" spans="1:8" x14ac:dyDescent="0.25">
      <c r="A5030" s="99">
        <v>162511</v>
      </c>
      <c r="B5030" s="99" t="s">
        <v>520</v>
      </c>
      <c r="D5030" s="1" t="s">
        <v>4465</v>
      </c>
      <c r="E5030" s="1" t="s">
        <v>7539</v>
      </c>
      <c r="F5030" s="1" t="s">
        <v>8509</v>
      </c>
      <c r="G5030" s="1">
        <v>405</v>
      </c>
      <c r="H5030" s="1" t="s">
        <v>46</v>
      </c>
    </row>
    <row r="5031" spans="1:8" x14ac:dyDescent="0.25">
      <c r="A5031" s="99">
        <v>162512</v>
      </c>
      <c r="B5031" s="99" t="s">
        <v>521</v>
      </c>
      <c r="D5031" s="1" t="s">
        <v>4465</v>
      </c>
      <c r="E5031" s="1" t="s">
        <v>7539</v>
      </c>
      <c r="F5031" s="1" t="s">
        <v>8509</v>
      </c>
      <c r="G5031" s="1">
        <v>409</v>
      </c>
      <c r="H5031" s="1" t="s">
        <v>46</v>
      </c>
    </row>
    <row r="5032" spans="1:8" x14ac:dyDescent="0.25">
      <c r="A5032" s="99">
        <v>250901</v>
      </c>
      <c r="B5032" s="99" t="s">
        <v>1065</v>
      </c>
      <c r="D5032" s="1" t="s">
        <v>4465</v>
      </c>
      <c r="E5032" s="1" t="s">
        <v>7539</v>
      </c>
      <c r="F5032" s="1" t="s">
        <v>8509</v>
      </c>
      <c r="G5032" s="1">
        <v>287</v>
      </c>
      <c r="H5032" s="1" t="s">
        <v>46</v>
      </c>
    </row>
    <row r="5033" spans="1:8" x14ac:dyDescent="0.25">
      <c r="A5033" s="99">
        <v>250902</v>
      </c>
      <c r="B5033" s="99" t="s">
        <v>1066</v>
      </c>
      <c r="D5033" s="1" t="s">
        <v>4465</v>
      </c>
      <c r="E5033" s="1" t="s">
        <v>7539</v>
      </c>
      <c r="F5033" s="1" t="s">
        <v>8509</v>
      </c>
      <c r="G5033" s="1">
        <v>400</v>
      </c>
      <c r="H5033" s="1" t="s">
        <v>46</v>
      </c>
    </row>
    <row r="5034" spans="1:8" x14ac:dyDescent="0.25">
      <c r="A5034" s="99">
        <v>250903</v>
      </c>
      <c r="B5034" s="99" t="s">
        <v>1067</v>
      </c>
      <c r="D5034" s="1" t="s">
        <v>4465</v>
      </c>
      <c r="E5034" s="1" t="s">
        <v>7539</v>
      </c>
      <c r="F5034" s="1" t="s">
        <v>8509</v>
      </c>
      <c r="G5034" s="1">
        <v>425</v>
      </c>
      <c r="H5034" s="1" t="s">
        <v>46</v>
      </c>
    </row>
    <row r="5035" spans="1:8" x14ac:dyDescent="0.25">
      <c r="A5035" s="99">
        <v>250904</v>
      </c>
      <c r="B5035" s="99" t="s">
        <v>1068</v>
      </c>
      <c r="D5035" s="1" t="s">
        <v>4465</v>
      </c>
      <c r="E5035" s="1" t="s">
        <v>7539</v>
      </c>
      <c r="F5035" s="1" t="s">
        <v>8509</v>
      </c>
      <c r="G5035" s="1">
        <v>440</v>
      </c>
      <c r="H5035" s="1" t="s">
        <v>46</v>
      </c>
    </row>
    <row r="5036" spans="1:8" x14ac:dyDescent="0.25">
      <c r="A5036" s="99">
        <v>250905</v>
      </c>
      <c r="B5036" s="99" t="s">
        <v>1069</v>
      </c>
      <c r="D5036" s="1" t="s">
        <v>4465</v>
      </c>
      <c r="E5036" s="1" t="s">
        <v>7539</v>
      </c>
      <c r="F5036" s="1" t="s">
        <v>8509</v>
      </c>
      <c r="G5036" s="1">
        <v>451</v>
      </c>
      <c r="H5036" s="1" t="s">
        <v>46</v>
      </c>
    </row>
    <row r="5037" spans="1:8" x14ac:dyDescent="0.25">
      <c r="A5037" s="99">
        <v>250906</v>
      </c>
      <c r="B5037" s="99" t="s">
        <v>1070</v>
      </c>
      <c r="D5037" s="1" t="s">
        <v>4465</v>
      </c>
      <c r="E5037" s="1" t="s">
        <v>7539</v>
      </c>
      <c r="F5037" s="1" t="s">
        <v>8509</v>
      </c>
      <c r="G5037" s="1">
        <v>461</v>
      </c>
      <c r="H5037" s="1" t="s">
        <v>46</v>
      </c>
    </row>
    <row r="5038" spans="1:8" x14ac:dyDescent="0.25">
      <c r="A5038" s="99">
        <v>398477</v>
      </c>
      <c r="B5038" s="99" t="s">
        <v>4042</v>
      </c>
      <c r="D5038" s="1" t="s">
        <v>4465</v>
      </c>
      <c r="E5038" s="1" t="s">
        <v>7539</v>
      </c>
      <c r="F5038" s="1" t="s">
        <v>8509</v>
      </c>
      <c r="G5038" s="1">
        <v>240</v>
      </c>
      <c r="H5038" s="1" t="s">
        <v>46</v>
      </c>
    </row>
    <row r="5039" spans="1:8" x14ac:dyDescent="0.25">
      <c r="A5039" s="99">
        <v>398478</v>
      </c>
      <c r="B5039" s="99" t="s">
        <v>4043</v>
      </c>
      <c r="D5039" s="1" t="s">
        <v>4465</v>
      </c>
      <c r="E5039" s="1" t="s">
        <v>7539</v>
      </c>
      <c r="F5039" s="1" t="s">
        <v>8509</v>
      </c>
      <c r="G5039" s="1">
        <v>250</v>
      </c>
      <c r="H5039" s="1" t="s">
        <v>46</v>
      </c>
    </row>
    <row r="5040" spans="1:8" x14ac:dyDescent="0.25">
      <c r="A5040" s="99">
        <v>398479</v>
      </c>
      <c r="B5040" s="99" t="s">
        <v>4044</v>
      </c>
      <c r="D5040" s="1" t="s">
        <v>4465</v>
      </c>
      <c r="E5040" s="1" t="s">
        <v>7539</v>
      </c>
      <c r="F5040" s="1" t="s">
        <v>8509</v>
      </c>
      <c r="G5040" s="1">
        <v>305</v>
      </c>
      <c r="H5040" s="1" t="s">
        <v>46</v>
      </c>
    </row>
    <row r="5041" spans="1:8" x14ac:dyDescent="0.25">
      <c r="A5041" s="99">
        <v>399896</v>
      </c>
      <c r="B5041" s="99" t="s">
        <v>3399</v>
      </c>
      <c r="D5041" s="1" t="s">
        <v>4465</v>
      </c>
      <c r="E5041" s="1" t="s">
        <v>7539</v>
      </c>
      <c r="F5041" s="1" t="s">
        <v>8509</v>
      </c>
      <c r="G5041" s="1">
        <v>371</v>
      </c>
      <c r="H5041" s="1" t="s">
        <v>46</v>
      </c>
    </row>
    <row r="5042" spans="1:8" x14ac:dyDescent="0.25">
      <c r="A5042" s="99">
        <v>449050</v>
      </c>
      <c r="B5042" s="99" t="s">
        <v>4045</v>
      </c>
      <c r="D5042" s="1" t="s">
        <v>4465</v>
      </c>
      <c r="E5042" s="1" t="s">
        <v>7539</v>
      </c>
      <c r="F5042" s="1" t="s">
        <v>8509</v>
      </c>
      <c r="G5042" s="1">
        <v>887</v>
      </c>
      <c r="H5042" s="1" t="s">
        <v>46</v>
      </c>
    </row>
    <row r="5043" spans="1:8" x14ac:dyDescent="0.25">
      <c r="A5043" s="99">
        <v>449051</v>
      </c>
      <c r="B5043" s="99" t="s">
        <v>4046</v>
      </c>
      <c r="D5043" s="1" t="s">
        <v>4465</v>
      </c>
      <c r="E5043" s="1" t="s">
        <v>7539</v>
      </c>
      <c r="F5043" s="1" t="s">
        <v>8509</v>
      </c>
      <c r="G5043" s="1">
        <v>914</v>
      </c>
      <c r="H5043" s="1" t="s">
        <v>46</v>
      </c>
    </row>
    <row r="5044" spans="1:8" x14ac:dyDescent="0.25">
      <c r="A5044" s="99">
        <v>449052</v>
      </c>
      <c r="B5044" s="99" t="s">
        <v>4047</v>
      </c>
      <c r="D5044" s="1" t="s">
        <v>4465</v>
      </c>
      <c r="E5044" s="1" t="s">
        <v>7539</v>
      </c>
      <c r="F5044" s="1" t="s">
        <v>8509</v>
      </c>
      <c r="G5044" s="1">
        <v>900</v>
      </c>
      <c r="H5044" s="1" t="s">
        <v>46</v>
      </c>
    </row>
    <row r="5045" spans="1:8" x14ac:dyDescent="0.25">
      <c r="A5045" s="99">
        <v>459542</v>
      </c>
      <c r="B5045" s="99" t="s">
        <v>4048</v>
      </c>
      <c r="D5045" s="1" t="s">
        <v>4465</v>
      </c>
      <c r="E5045" s="1" t="s">
        <v>7539</v>
      </c>
      <c r="F5045" s="1" t="s">
        <v>8509</v>
      </c>
      <c r="G5045" s="1">
        <v>164</v>
      </c>
      <c r="H5045" s="1" t="s">
        <v>46</v>
      </c>
    </row>
    <row r="5046" spans="1:8" x14ac:dyDescent="0.25">
      <c r="A5046" s="99">
        <v>459543</v>
      </c>
      <c r="B5046" s="99" t="s">
        <v>4049</v>
      </c>
      <c r="D5046" s="1" t="s">
        <v>4465</v>
      </c>
      <c r="E5046" s="1" t="s">
        <v>7539</v>
      </c>
      <c r="F5046" s="1" t="s">
        <v>8509</v>
      </c>
      <c r="G5046" s="1">
        <v>168</v>
      </c>
      <c r="H5046" s="1" t="s">
        <v>46</v>
      </c>
    </row>
    <row r="5047" spans="1:8" x14ac:dyDescent="0.25">
      <c r="A5047" s="99">
        <v>459544</v>
      </c>
      <c r="B5047" s="99" t="s">
        <v>4050</v>
      </c>
      <c r="D5047" s="1" t="s">
        <v>4465</v>
      </c>
      <c r="E5047" s="1" t="s">
        <v>7539</v>
      </c>
      <c r="F5047" s="1" t="s">
        <v>8509</v>
      </c>
      <c r="G5047" s="1">
        <v>209</v>
      </c>
      <c r="H5047" s="1" t="s">
        <v>46</v>
      </c>
    </row>
    <row r="5048" spans="1:8" x14ac:dyDescent="0.25">
      <c r="A5048" s="99">
        <v>459545</v>
      </c>
      <c r="B5048" s="99" t="s">
        <v>4051</v>
      </c>
      <c r="D5048" s="1" t="s">
        <v>4465</v>
      </c>
      <c r="E5048" s="1" t="s">
        <v>7539</v>
      </c>
      <c r="F5048" s="1" t="s">
        <v>8509</v>
      </c>
      <c r="G5048" s="1">
        <v>201</v>
      </c>
      <c r="H5048" s="1" t="s">
        <v>46</v>
      </c>
    </row>
    <row r="5049" spans="1:8" x14ac:dyDescent="0.25">
      <c r="A5049" s="99">
        <v>459546</v>
      </c>
      <c r="B5049" s="99" t="s">
        <v>4052</v>
      </c>
      <c r="D5049" s="1" t="s">
        <v>4465</v>
      </c>
      <c r="E5049" s="1" t="s">
        <v>7539</v>
      </c>
      <c r="F5049" s="1" t="s">
        <v>8509</v>
      </c>
      <c r="G5049" s="1">
        <v>242</v>
      </c>
      <c r="H5049" s="1" t="s">
        <v>46</v>
      </c>
    </row>
    <row r="5050" spans="1:8" x14ac:dyDescent="0.25">
      <c r="A5050" s="99">
        <v>459661</v>
      </c>
      <c r="B5050" s="99" t="s">
        <v>4476</v>
      </c>
      <c r="D5050" s="1" t="s">
        <v>4465</v>
      </c>
      <c r="E5050" s="1" t="s">
        <v>7539</v>
      </c>
      <c r="F5050" s="1" t="s">
        <v>8509</v>
      </c>
      <c r="G5050" s="1">
        <v>163</v>
      </c>
      <c r="H5050" s="1" t="s">
        <v>46</v>
      </c>
    </row>
    <row r="5051" spans="1:8" x14ac:dyDescent="0.25">
      <c r="A5051" s="99">
        <v>459662</v>
      </c>
      <c r="B5051" s="99" t="s">
        <v>4477</v>
      </c>
      <c r="D5051" s="1" t="s">
        <v>4465</v>
      </c>
      <c r="E5051" s="1" t="s">
        <v>7539</v>
      </c>
      <c r="F5051" s="1" t="s">
        <v>8509</v>
      </c>
      <c r="G5051" s="1">
        <v>208</v>
      </c>
      <c r="H5051" s="1" t="s">
        <v>46</v>
      </c>
    </row>
    <row r="5052" spans="1:8" x14ac:dyDescent="0.25">
      <c r="A5052" s="99">
        <v>459663</v>
      </c>
      <c r="B5052" s="99" t="s">
        <v>4478</v>
      </c>
      <c r="D5052" s="1" t="s">
        <v>4465</v>
      </c>
      <c r="E5052" s="1" t="s">
        <v>7539</v>
      </c>
      <c r="F5052" s="1" t="s">
        <v>8509</v>
      </c>
      <c r="G5052" s="1">
        <v>211</v>
      </c>
      <c r="H5052" s="1" t="s">
        <v>46</v>
      </c>
    </row>
    <row r="5053" spans="1:8" x14ac:dyDescent="0.25">
      <c r="A5053" s="99">
        <v>459664</v>
      </c>
      <c r="B5053" s="99" t="s">
        <v>4479</v>
      </c>
      <c r="D5053" s="1" t="s">
        <v>4465</v>
      </c>
      <c r="E5053" s="1" t="s">
        <v>7539</v>
      </c>
      <c r="F5053" s="1" t="s">
        <v>8509</v>
      </c>
      <c r="G5053" s="1">
        <v>244</v>
      </c>
      <c r="H5053" s="1" t="s">
        <v>46</v>
      </c>
    </row>
    <row r="5054" spans="1:8" x14ac:dyDescent="0.25">
      <c r="A5054" s="99">
        <v>459665</v>
      </c>
      <c r="B5054" s="99" t="s">
        <v>4480</v>
      </c>
      <c r="D5054" s="1" t="s">
        <v>4465</v>
      </c>
      <c r="E5054" s="1" t="s">
        <v>7539</v>
      </c>
      <c r="F5054" s="1" t="s">
        <v>8509</v>
      </c>
      <c r="G5054" s="1">
        <v>252</v>
      </c>
      <c r="H5054" s="1" t="s">
        <v>46</v>
      </c>
    </row>
    <row r="5055" spans="1:8" x14ac:dyDescent="0.25">
      <c r="A5055" s="99">
        <v>473591</v>
      </c>
      <c r="B5055" s="99" t="s">
        <v>5831</v>
      </c>
      <c r="D5055" s="1" t="s">
        <v>4465</v>
      </c>
      <c r="E5055" s="1" t="s">
        <v>7539</v>
      </c>
      <c r="F5055" s="1" t="s">
        <v>8509</v>
      </c>
      <c r="G5055" s="1">
        <v>310</v>
      </c>
      <c r="H5055" s="1" t="s">
        <v>46</v>
      </c>
    </row>
    <row r="5056" spans="1:8" x14ac:dyDescent="0.25">
      <c r="A5056" s="99">
        <v>473592</v>
      </c>
      <c r="B5056" s="99" t="s">
        <v>5832</v>
      </c>
      <c r="D5056" s="1" t="s">
        <v>4465</v>
      </c>
      <c r="E5056" s="1" t="s">
        <v>7539</v>
      </c>
      <c r="F5056" s="1" t="s">
        <v>8509</v>
      </c>
      <c r="G5056" s="1">
        <v>318</v>
      </c>
      <c r="H5056" s="1" t="s">
        <v>46</v>
      </c>
    </row>
    <row r="5057" spans="1:8" x14ac:dyDescent="0.25">
      <c r="A5057" s="99">
        <v>473593</v>
      </c>
      <c r="B5057" s="99" t="s">
        <v>5833</v>
      </c>
      <c r="D5057" s="1" t="s">
        <v>4465</v>
      </c>
      <c r="E5057" s="1" t="s">
        <v>7539</v>
      </c>
      <c r="F5057" s="1" t="s">
        <v>8509</v>
      </c>
      <c r="G5057" s="1">
        <v>343</v>
      </c>
      <c r="H5057" s="1" t="s">
        <v>46</v>
      </c>
    </row>
    <row r="5058" spans="1:8" x14ac:dyDescent="0.25">
      <c r="A5058" s="99">
        <v>473594</v>
      </c>
      <c r="B5058" s="99" t="s">
        <v>5834</v>
      </c>
      <c r="D5058" s="1" t="s">
        <v>4465</v>
      </c>
      <c r="E5058" s="1" t="s">
        <v>7539</v>
      </c>
      <c r="F5058" s="1" t="s">
        <v>8509</v>
      </c>
      <c r="G5058" s="1">
        <v>409</v>
      </c>
      <c r="H5058" s="1" t="s">
        <v>46</v>
      </c>
    </row>
    <row r="5059" spans="1:8" x14ac:dyDescent="0.25">
      <c r="A5059" s="99">
        <v>473595</v>
      </c>
      <c r="B5059" s="99" t="s">
        <v>5835</v>
      </c>
      <c r="D5059" s="1" t="s">
        <v>4465</v>
      </c>
      <c r="E5059" s="1" t="s">
        <v>7539</v>
      </c>
      <c r="F5059" s="1" t="s">
        <v>8509</v>
      </c>
      <c r="G5059" s="1">
        <v>341</v>
      </c>
      <c r="H5059" s="1" t="s">
        <v>46</v>
      </c>
    </row>
    <row r="5060" spans="1:8" x14ac:dyDescent="0.25">
      <c r="A5060" s="99">
        <v>473596</v>
      </c>
      <c r="B5060" s="99" t="s">
        <v>5836</v>
      </c>
      <c r="D5060" s="1" t="s">
        <v>4465</v>
      </c>
      <c r="E5060" s="1" t="s">
        <v>7539</v>
      </c>
      <c r="F5060" s="1" t="s">
        <v>8509</v>
      </c>
      <c r="G5060" s="1">
        <v>397</v>
      </c>
      <c r="H5060" s="1" t="s">
        <v>46</v>
      </c>
    </row>
    <row r="5061" spans="1:8" x14ac:dyDescent="0.25">
      <c r="A5061" s="99">
        <v>473597</v>
      </c>
      <c r="B5061" s="99" t="s">
        <v>5837</v>
      </c>
      <c r="D5061" s="1" t="s">
        <v>4465</v>
      </c>
      <c r="E5061" s="1" t="s">
        <v>7539</v>
      </c>
      <c r="F5061" s="1" t="s">
        <v>8509</v>
      </c>
      <c r="G5061" s="1">
        <v>439</v>
      </c>
      <c r="H5061" s="1" t="s">
        <v>46</v>
      </c>
    </row>
    <row r="5062" spans="1:8" x14ac:dyDescent="0.25">
      <c r="A5062" s="99">
        <v>473598</v>
      </c>
      <c r="B5062" s="99" t="s">
        <v>5838</v>
      </c>
      <c r="D5062" s="1" t="s">
        <v>4465</v>
      </c>
      <c r="E5062" s="1" t="s">
        <v>7539</v>
      </c>
      <c r="F5062" s="1" t="s">
        <v>8509</v>
      </c>
      <c r="G5062" s="1">
        <v>516</v>
      </c>
      <c r="H5062" s="1" t="s">
        <v>46</v>
      </c>
    </row>
    <row r="5063" spans="1:8" x14ac:dyDescent="0.25">
      <c r="A5063" s="99">
        <v>473599</v>
      </c>
      <c r="B5063" s="99" t="s">
        <v>5839</v>
      </c>
      <c r="D5063" s="1" t="s">
        <v>4465</v>
      </c>
      <c r="E5063" s="1" t="s">
        <v>7539</v>
      </c>
      <c r="F5063" s="1" t="s">
        <v>8509</v>
      </c>
      <c r="G5063" s="1">
        <v>615</v>
      </c>
      <c r="H5063" s="1" t="s">
        <v>46</v>
      </c>
    </row>
    <row r="5064" spans="1:8" x14ac:dyDescent="0.25">
      <c r="A5064" s="99">
        <v>6236</v>
      </c>
      <c r="B5064" s="99" t="s">
        <v>2460</v>
      </c>
      <c r="D5064" s="1" t="s">
        <v>4465</v>
      </c>
      <c r="E5064" s="1" t="s">
        <v>7539</v>
      </c>
      <c r="F5064" s="1" t="s">
        <v>8446</v>
      </c>
      <c r="G5064" s="1">
        <v>548</v>
      </c>
      <c r="H5064" s="1" t="s">
        <v>46</v>
      </c>
    </row>
    <row r="5065" spans="1:8" x14ac:dyDescent="0.25">
      <c r="A5065" s="99">
        <v>6237</v>
      </c>
      <c r="B5065" s="99" t="s">
        <v>2461</v>
      </c>
      <c r="D5065" s="1" t="s">
        <v>4465</v>
      </c>
      <c r="E5065" s="1" t="s">
        <v>7539</v>
      </c>
      <c r="F5065" s="1" t="s">
        <v>8446</v>
      </c>
      <c r="G5065" s="1">
        <v>794</v>
      </c>
      <c r="H5065" s="1" t="s">
        <v>46</v>
      </c>
    </row>
    <row r="5066" spans="1:8" x14ac:dyDescent="0.25">
      <c r="A5066" s="99">
        <v>8499</v>
      </c>
      <c r="B5066" s="99" t="s">
        <v>2622</v>
      </c>
      <c r="D5066" s="1" t="s">
        <v>4465</v>
      </c>
      <c r="E5066" s="1" t="s">
        <v>7539</v>
      </c>
      <c r="F5066" s="1" t="s">
        <v>8446</v>
      </c>
      <c r="G5066" s="1">
        <v>406</v>
      </c>
      <c r="H5066" s="1" t="s">
        <v>46</v>
      </c>
    </row>
    <row r="5067" spans="1:8" x14ac:dyDescent="0.25">
      <c r="A5067" s="99">
        <v>146261</v>
      </c>
      <c r="B5067" s="99" t="s">
        <v>298</v>
      </c>
      <c r="D5067" s="1" t="s">
        <v>4465</v>
      </c>
      <c r="E5067" s="1" t="s">
        <v>7539</v>
      </c>
      <c r="F5067" s="1" t="s">
        <v>8446</v>
      </c>
      <c r="G5067" s="1">
        <v>415</v>
      </c>
      <c r="H5067" s="1" t="s">
        <v>46</v>
      </c>
    </row>
    <row r="5068" spans="1:8" x14ac:dyDescent="0.25">
      <c r="A5068" s="99">
        <v>146262</v>
      </c>
      <c r="B5068" s="99" t="s">
        <v>299</v>
      </c>
      <c r="D5068" s="1" t="s">
        <v>4465</v>
      </c>
      <c r="E5068" s="1" t="s">
        <v>7539</v>
      </c>
      <c r="F5068" s="1" t="s">
        <v>8446</v>
      </c>
      <c r="G5068" s="1">
        <v>559</v>
      </c>
      <c r="H5068" s="1" t="s">
        <v>46</v>
      </c>
    </row>
    <row r="5069" spans="1:8" x14ac:dyDescent="0.25">
      <c r="A5069" s="99">
        <v>146263</v>
      </c>
      <c r="B5069" s="99" t="s">
        <v>300</v>
      </c>
      <c r="D5069" s="1" t="s">
        <v>4465</v>
      </c>
      <c r="E5069" s="1" t="s">
        <v>7539</v>
      </c>
      <c r="F5069" s="1" t="s">
        <v>8446</v>
      </c>
      <c r="G5069" s="1">
        <v>805</v>
      </c>
      <c r="H5069" s="1" t="s">
        <v>46</v>
      </c>
    </row>
    <row r="5070" spans="1:8" x14ac:dyDescent="0.25">
      <c r="A5070" s="99">
        <v>8421</v>
      </c>
      <c r="B5070" s="99" t="s">
        <v>2605</v>
      </c>
      <c r="D5070" s="1" t="s">
        <v>4465</v>
      </c>
      <c r="E5070" s="1" t="s">
        <v>7539</v>
      </c>
      <c r="F5070" s="1" t="s">
        <v>8510</v>
      </c>
      <c r="G5070" s="1">
        <v>161</v>
      </c>
      <c r="H5070" s="1" t="s">
        <v>46</v>
      </c>
    </row>
    <row r="5071" spans="1:8" x14ac:dyDescent="0.25">
      <c r="A5071" s="99">
        <v>8422</v>
      </c>
      <c r="B5071" s="99" t="s">
        <v>2606</v>
      </c>
      <c r="D5071" s="1" t="s">
        <v>4465</v>
      </c>
      <c r="E5071" s="1" t="s">
        <v>7539</v>
      </c>
      <c r="F5071" s="1" t="s">
        <v>8510</v>
      </c>
      <c r="G5071" s="1">
        <v>199</v>
      </c>
      <c r="H5071" s="1" t="s">
        <v>46</v>
      </c>
    </row>
    <row r="5072" spans="1:8" x14ac:dyDescent="0.25">
      <c r="A5072" s="99">
        <v>8494</v>
      </c>
      <c r="B5072" s="99" t="s">
        <v>2617</v>
      </c>
      <c r="D5072" s="1" t="s">
        <v>4465</v>
      </c>
      <c r="E5072" s="1" t="s">
        <v>7539</v>
      </c>
      <c r="F5072" s="1" t="s">
        <v>8510</v>
      </c>
      <c r="G5072" s="1">
        <v>188</v>
      </c>
      <c r="H5072" s="1" t="s">
        <v>46</v>
      </c>
    </row>
    <row r="5073" spans="1:8" x14ac:dyDescent="0.25">
      <c r="A5073" s="99">
        <v>8495</v>
      </c>
      <c r="B5073" s="99" t="s">
        <v>2618</v>
      </c>
      <c r="D5073" s="1" t="s">
        <v>4465</v>
      </c>
      <c r="E5073" s="1" t="s">
        <v>7539</v>
      </c>
      <c r="F5073" s="1" t="s">
        <v>8510</v>
      </c>
      <c r="G5073" s="1">
        <v>189</v>
      </c>
      <c r="H5073" s="1" t="s">
        <v>46</v>
      </c>
    </row>
    <row r="5074" spans="1:8" x14ac:dyDescent="0.25">
      <c r="A5074" s="99">
        <v>8496</v>
      </c>
      <c r="B5074" s="99" t="s">
        <v>2619</v>
      </c>
      <c r="D5074" s="1" t="s">
        <v>4465</v>
      </c>
      <c r="E5074" s="1" t="s">
        <v>7539</v>
      </c>
      <c r="F5074" s="1" t="s">
        <v>8510</v>
      </c>
      <c r="G5074" s="1">
        <v>207</v>
      </c>
      <c r="H5074" s="1" t="s">
        <v>46</v>
      </c>
    </row>
    <row r="5075" spans="1:8" x14ac:dyDescent="0.25">
      <c r="A5075" s="99">
        <v>8497</v>
      </c>
      <c r="B5075" s="99" t="s">
        <v>2620</v>
      </c>
      <c r="D5075" s="1" t="s">
        <v>4465</v>
      </c>
      <c r="E5075" s="1" t="s">
        <v>7539</v>
      </c>
      <c r="F5075" s="1" t="s">
        <v>8510</v>
      </c>
      <c r="G5075" s="1">
        <v>243</v>
      </c>
      <c r="H5075" s="1" t="s">
        <v>46</v>
      </c>
    </row>
    <row r="5076" spans="1:8" x14ac:dyDescent="0.25">
      <c r="A5076" s="99">
        <v>114100</v>
      </c>
      <c r="B5076" s="99" t="s">
        <v>201</v>
      </c>
      <c r="D5076" s="1" t="s">
        <v>4465</v>
      </c>
      <c r="E5076" s="1" t="s">
        <v>7539</v>
      </c>
      <c r="F5076" s="1" t="s">
        <v>8511</v>
      </c>
      <c r="G5076" s="1">
        <v>270</v>
      </c>
      <c r="H5076" s="1" t="s">
        <v>46</v>
      </c>
    </row>
    <row r="5077" spans="1:8" x14ac:dyDescent="0.25">
      <c r="A5077" s="99">
        <v>254277</v>
      </c>
      <c r="B5077" s="99" t="s">
        <v>1138</v>
      </c>
      <c r="D5077" s="1" t="s">
        <v>4465</v>
      </c>
      <c r="E5077" s="1" t="s">
        <v>7539</v>
      </c>
      <c r="F5077" s="1" t="s">
        <v>8511</v>
      </c>
      <c r="G5077" s="1">
        <v>221</v>
      </c>
      <c r="H5077" s="1" t="s">
        <v>46</v>
      </c>
    </row>
    <row r="5078" spans="1:8" x14ac:dyDescent="0.25">
      <c r="A5078" s="99">
        <v>254278</v>
      </c>
      <c r="B5078" s="99" t="s">
        <v>1139</v>
      </c>
      <c r="D5078" s="1" t="s">
        <v>4465</v>
      </c>
      <c r="E5078" s="1" t="s">
        <v>7539</v>
      </c>
      <c r="F5078" s="1" t="s">
        <v>8511</v>
      </c>
      <c r="G5078" s="1">
        <v>230</v>
      </c>
      <c r="H5078" s="1" t="s">
        <v>46</v>
      </c>
    </row>
    <row r="5079" spans="1:8" x14ac:dyDescent="0.25">
      <c r="A5079" s="99">
        <v>254279</v>
      </c>
      <c r="B5079" s="99" t="s">
        <v>1140</v>
      </c>
      <c r="D5079" s="1" t="s">
        <v>4465</v>
      </c>
      <c r="E5079" s="1" t="s">
        <v>7539</v>
      </c>
      <c r="F5079" s="1" t="s">
        <v>8511</v>
      </c>
      <c r="G5079" s="1">
        <v>263</v>
      </c>
      <c r="H5079" s="1" t="s">
        <v>46</v>
      </c>
    </row>
    <row r="5080" spans="1:8" x14ac:dyDescent="0.25">
      <c r="A5080" s="99">
        <v>254280</v>
      </c>
      <c r="B5080" s="99" t="s">
        <v>4029</v>
      </c>
      <c r="D5080" s="1" t="s">
        <v>4465</v>
      </c>
      <c r="E5080" s="1" t="s">
        <v>7539</v>
      </c>
      <c r="F5080" s="1" t="s">
        <v>8511</v>
      </c>
      <c r="G5080" s="1">
        <v>267</v>
      </c>
      <c r="H5080" s="1" t="s">
        <v>46</v>
      </c>
    </row>
    <row r="5081" spans="1:8" x14ac:dyDescent="0.25">
      <c r="A5081" s="99">
        <v>254281</v>
      </c>
      <c r="B5081" s="99" t="s">
        <v>1141</v>
      </c>
      <c r="D5081" s="1" t="s">
        <v>4465</v>
      </c>
      <c r="E5081" s="1" t="s">
        <v>7539</v>
      </c>
      <c r="F5081" s="1" t="s">
        <v>8511</v>
      </c>
      <c r="G5081" s="1">
        <v>288</v>
      </c>
      <c r="H5081" s="1" t="s">
        <v>46</v>
      </c>
    </row>
    <row r="5082" spans="1:8" x14ac:dyDescent="0.25">
      <c r="A5082" s="99">
        <v>254282</v>
      </c>
      <c r="B5082" s="99" t="s">
        <v>1142</v>
      </c>
      <c r="D5082" s="1" t="s">
        <v>4465</v>
      </c>
      <c r="E5082" s="1" t="s">
        <v>7539</v>
      </c>
      <c r="F5082" s="1" t="s">
        <v>8511</v>
      </c>
      <c r="G5082" s="1">
        <v>297</v>
      </c>
      <c r="H5082" s="1" t="s">
        <v>46</v>
      </c>
    </row>
    <row r="5083" spans="1:8" x14ac:dyDescent="0.25">
      <c r="A5083" s="99">
        <v>254283</v>
      </c>
      <c r="B5083" s="99" t="s">
        <v>1143</v>
      </c>
      <c r="D5083" s="1" t="s">
        <v>4465</v>
      </c>
      <c r="E5083" s="1" t="s">
        <v>7539</v>
      </c>
      <c r="F5083" s="1" t="s">
        <v>8511</v>
      </c>
      <c r="G5083" s="1">
        <v>359</v>
      </c>
      <c r="H5083" s="1" t="s">
        <v>46</v>
      </c>
    </row>
    <row r="5084" spans="1:8" x14ac:dyDescent="0.25">
      <c r="A5084" s="99">
        <v>254500</v>
      </c>
      <c r="B5084" s="99" t="s">
        <v>4030</v>
      </c>
      <c r="D5084" s="1" t="s">
        <v>4465</v>
      </c>
      <c r="E5084" s="1" t="s">
        <v>7539</v>
      </c>
      <c r="F5084" s="1" t="s">
        <v>8511</v>
      </c>
      <c r="G5084" s="1">
        <v>397</v>
      </c>
      <c r="H5084" s="1" t="s">
        <v>46</v>
      </c>
    </row>
    <row r="5085" spans="1:8" x14ac:dyDescent="0.25">
      <c r="A5085" s="99">
        <v>254501</v>
      </c>
      <c r="B5085" s="99" t="s">
        <v>1192</v>
      </c>
      <c r="D5085" s="1" t="s">
        <v>4465</v>
      </c>
      <c r="E5085" s="1" t="s">
        <v>7539</v>
      </c>
      <c r="F5085" s="1" t="s">
        <v>8511</v>
      </c>
      <c r="G5085" s="1">
        <v>477</v>
      </c>
      <c r="H5085" s="1" t="s">
        <v>46</v>
      </c>
    </row>
    <row r="5086" spans="1:8" x14ac:dyDescent="0.25">
      <c r="A5086" s="99">
        <v>254503</v>
      </c>
      <c r="B5086" s="99" t="s">
        <v>1194</v>
      </c>
      <c r="D5086" s="1" t="s">
        <v>4465</v>
      </c>
      <c r="E5086" s="1" t="s">
        <v>7539</v>
      </c>
      <c r="F5086" s="1" t="s">
        <v>8511</v>
      </c>
      <c r="G5086" s="1">
        <v>520</v>
      </c>
      <c r="H5086" s="1" t="s">
        <v>46</v>
      </c>
    </row>
    <row r="5087" spans="1:8" x14ac:dyDescent="0.25">
      <c r="A5087" s="99">
        <v>254504</v>
      </c>
      <c r="B5087" s="99" t="s">
        <v>1195</v>
      </c>
      <c r="D5087" s="1" t="s">
        <v>4465</v>
      </c>
      <c r="E5087" s="1" t="s">
        <v>7539</v>
      </c>
      <c r="F5087" s="1" t="s">
        <v>8511</v>
      </c>
      <c r="G5087" s="1">
        <v>718</v>
      </c>
      <c r="H5087" s="1" t="s">
        <v>46</v>
      </c>
    </row>
    <row r="5088" spans="1:8" x14ac:dyDescent="0.25">
      <c r="A5088" s="99">
        <v>254506</v>
      </c>
      <c r="B5088" s="99" t="s">
        <v>1197</v>
      </c>
      <c r="D5088" s="1" t="s">
        <v>4465</v>
      </c>
      <c r="E5088" s="1" t="s">
        <v>7539</v>
      </c>
      <c r="F5088" s="1" t="s">
        <v>8511</v>
      </c>
      <c r="G5088" s="1">
        <v>964</v>
      </c>
      <c r="H5088" s="1" t="s">
        <v>46</v>
      </c>
    </row>
    <row r="5089" spans="1:8" x14ac:dyDescent="0.25">
      <c r="A5089" s="99">
        <v>265469</v>
      </c>
      <c r="B5089" s="99" t="s">
        <v>8057</v>
      </c>
      <c r="D5089" s="1" t="s">
        <v>4465</v>
      </c>
      <c r="E5089" s="1" t="s">
        <v>7539</v>
      </c>
      <c r="F5089" s="1" t="s">
        <v>8511</v>
      </c>
      <c r="G5089" s="1">
        <v>406</v>
      </c>
      <c r="H5089" s="1" t="s">
        <v>46</v>
      </c>
    </row>
    <row r="5090" spans="1:8" x14ac:dyDescent="0.25">
      <c r="A5090" s="99">
        <v>265470</v>
      </c>
      <c r="B5090" s="99" t="s">
        <v>1240</v>
      </c>
      <c r="D5090" s="1" t="s">
        <v>4465</v>
      </c>
      <c r="E5090" s="1" t="s">
        <v>7539</v>
      </c>
      <c r="F5090" s="1" t="s">
        <v>8511</v>
      </c>
      <c r="G5090" s="1">
        <v>438</v>
      </c>
      <c r="H5090" s="1" t="s">
        <v>46</v>
      </c>
    </row>
    <row r="5091" spans="1:8" x14ac:dyDescent="0.25">
      <c r="A5091" s="99">
        <v>265471</v>
      </c>
      <c r="B5091" s="99" t="s">
        <v>4482</v>
      </c>
      <c r="D5091" s="1" t="s">
        <v>4465</v>
      </c>
      <c r="E5091" s="1" t="s">
        <v>7539</v>
      </c>
      <c r="F5091" s="1" t="s">
        <v>8511</v>
      </c>
      <c r="G5091" s="1">
        <v>469</v>
      </c>
      <c r="H5091" s="1" t="s">
        <v>46</v>
      </c>
    </row>
    <row r="5092" spans="1:8" x14ac:dyDescent="0.25">
      <c r="A5092" s="99">
        <v>265472</v>
      </c>
      <c r="B5092" s="99" t="s">
        <v>8058</v>
      </c>
      <c r="D5092" s="1" t="s">
        <v>4465</v>
      </c>
      <c r="E5092" s="1" t="s">
        <v>7539</v>
      </c>
      <c r="F5092" s="1" t="s">
        <v>8511</v>
      </c>
      <c r="G5092" s="1">
        <v>499</v>
      </c>
      <c r="H5092" s="1" t="s">
        <v>46</v>
      </c>
    </row>
    <row r="5093" spans="1:8" x14ac:dyDescent="0.25">
      <c r="A5093" s="99">
        <v>265473</v>
      </c>
      <c r="B5093" s="99" t="s">
        <v>1241</v>
      </c>
      <c r="D5093" s="1" t="s">
        <v>4465</v>
      </c>
      <c r="E5093" s="1" t="s">
        <v>7539</v>
      </c>
      <c r="F5093" s="1" t="s">
        <v>8511</v>
      </c>
      <c r="G5093" s="1">
        <v>547</v>
      </c>
      <c r="H5093" s="1" t="s">
        <v>46</v>
      </c>
    </row>
    <row r="5094" spans="1:8" x14ac:dyDescent="0.25">
      <c r="A5094" s="99">
        <v>265474</v>
      </c>
      <c r="B5094" s="99" t="s">
        <v>1242</v>
      </c>
      <c r="D5094" s="1" t="s">
        <v>4465</v>
      </c>
      <c r="E5094" s="1" t="s">
        <v>7539</v>
      </c>
      <c r="F5094" s="1" t="s">
        <v>8511</v>
      </c>
      <c r="G5094" s="1">
        <v>750</v>
      </c>
      <c r="H5094" s="1" t="s">
        <v>46</v>
      </c>
    </row>
    <row r="5095" spans="1:8" x14ac:dyDescent="0.25">
      <c r="A5095" s="99">
        <v>265476</v>
      </c>
      <c r="B5095" s="99" t="s">
        <v>8059</v>
      </c>
      <c r="D5095" s="1" t="s">
        <v>4465</v>
      </c>
      <c r="E5095" s="1" t="s">
        <v>7539</v>
      </c>
      <c r="F5095" s="1" t="s">
        <v>8511</v>
      </c>
      <c r="G5095" s="1">
        <v>406</v>
      </c>
      <c r="H5095" s="1" t="s">
        <v>46</v>
      </c>
    </row>
    <row r="5096" spans="1:8" x14ac:dyDescent="0.25">
      <c r="A5096" s="99">
        <v>265477</v>
      </c>
      <c r="B5096" s="99" t="s">
        <v>1243</v>
      </c>
      <c r="D5096" s="1" t="s">
        <v>4465</v>
      </c>
      <c r="E5096" s="1" t="s">
        <v>7539</v>
      </c>
      <c r="F5096" s="1" t="s">
        <v>8511</v>
      </c>
      <c r="G5096" s="1">
        <v>438</v>
      </c>
      <c r="H5096" s="1" t="s">
        <v>46</v>
      </c>
    </row>
    <row r="5097" spans="1:8" x14ac:dyDescent="0.25">
      <c r="A5097" s="99">
        <v>265478</v>
      </c>
      <c r="B5097" s="99" t="s">
        <v>4483</v>
      </c>
      <c r="D5097" s="1" t="s">
        <v>4465</v>
      </c>
      <c r="E5097" s="1" t="s">
        <v>7539</v>
      </c>
      <c r="F5097" s="1" t="s">
        <v>8511</v>
      </c>
      <c r="G5097" s="1">
        <v>469</v>
      </c>
      <c r="H5097" s="1" t="s">
        <v>46</v>
      </c>
    </row>
    <row r="5098" spans="1:8" x14ac:dyDescent="0.25">
      <c r="A5098" s="99">
        <v>265479</v>
      </c>
      <c r="B5098" s="99" t="s">
        <v>4486</v>
      </c>
      <c r="D5098" s="1" t="s">
        <v>4465</v>
      </c>
      <c r="E5098" s="1" t="s">
        <v>7539</v>
      </c>
      <c r="F5098" s="1" t="s">
        <v>8511</v>
      </c>
      <c r="G5098" s="1">
        <v>531</v>
      </c>
      <c r="H5098" s="1" t="s">
        <v>46</v>
      </c>
    </row>
    <row r="5099" spans="1:8" x14ac:dyDescent="0.25">
      <c r="A5099" s="99">
        <v>265480</v>
      </c>
      <c r="B5099" s="99" t="s">
        <v>1244</v>
      </c>
      <c r="D5099" s="1" t="s">
        <v>4465</v>
      </c>
      <c r="E5099" s="1" t="s">
        <v>7539</v>
      </c>
      <c r="F5099" s="1" t="s">
        <v>8511</v>
      </c>
      <c r="G5099" s="1">
        <v>547</v>
      </c>
      <c r="H5099" s="1" t="s">
        <v>46</v>
      </c>
    </row>
    <row r="5100" spans="1:8" x14ac:dyDescent="0.25">
      <c r="A5100" s="99">
        <v>265481</v>
      </c>
      <c r="B5100" s="99" t="s">
        <v>1245</v>
      </c>
      <c r="D5100" s="1" t="s">
        <v>4465</v>
      </c>
      <c r="E5100" s="1" t="s">
        <v>7539</v>
      </c>
      <c r="F5100" s="1" t="s">
        <v>8511</v>
      </c>
      <c r="G5100" s="1">
        <v>750</v>
      </c>
      <c r="H5100" s="1" t="s">
        <v>46</v>
      </c>
    </row>
    <row r="5101" spans="1:8" x14ac:dyDescent="0.25">
      <c r="A5101" s="99">
        <v>265483</v>
      </c>
      <c r="B5101" s="99" t="s">
        <v>8060</v>
      </c>
      <c r="D5101" s="1" t="s">
        <v>4465</v>
      </c>
      <c r="E5101" s="1" t="s">
        <v>7539</v>
      </c>
      <c r="F5101" s="1" t="s">
        <v>8511</v>
      </c>
      <c r="G5101" s="1">
        <v>445</v>
      </c>
      <c r="H5101" s="1" t="s">
        <v>46</v>
      </c>
    </row>
    <row r="5102" spans="1:8" x14ac:dyDescent="0.25">
      <c r="A5102" s="99">
        <v>265484</v>
      </c>
      <c r="B5102" s="99" t="s">
        <v>1246</v>
      </c>
      <c r="D5102" s="1" t="s">
        <v>4465</v>
      </c>
      <c r="E5102" s="1" t="s">
        <v>7539</v>
      </c>
      <c r="F5102" s="1" t="s">
        <v>8511</v>
      </c>
      <c r="G5102" s="1">
        <v>476</v>
      </c>
      <c r="H5102" s="1" t="s">
        <v>46</v>
      </c>
    </row>
    <row r="5103" spans="1:8" x14ac:dyDescent="0.25">
      <c r="A5103" s="99">
        <v>265485</v>
      </c>
      <c r="B5103" s="99" t="s">
        <v>1247</v>
      </c>
      <c r="D5103" s="1" t="s">
        <v>4465</v>
      </c>
      <c r="E5103" s="1" t="s">
        <v>7539</v>
      </c>
      <c r="F5103" s="1" t="s">
        <v>8511</v>
      </c>
      <c r="G5103" s="1">
        <v>507</v>
      </c>
      <c r="H5103" s="1" t="s">
        <v>46</v>
      </c>
    </row>
    <row r="5104" spans="1:8" x14ac:dyDescent="0.25">
      <c r="A5104" s="99">
        <v>265486</v>
      </c>
      <c r="B5104" s="99" t="s">
        <v>4031</v>
      </c>
      <c r="D5104" s="1" t="s">
        <v>4465</v>
      </c>
      <c r="E5104" s="1" t="s">
        <v>7539</v>
      </c>
      <c r="F5104" s="1" t="s">
        <v>8511</v>
      </c>
      <c r="G5104" s="1">
        <v>537</v>
      </c>
      <c r="H5104" s="1" t="s">
        <v>46</v>
      </c>
    </row>
    <row r="5105" spans="1:8" x14ac:dyDescent="0.25">
      <c r="A5105" s="99">
        <v>265487</v>
      </c>
      <c r="B5105" s="99" t="s">
        <v>1248</v>
      </c>
      <c r="D5105" s="1" t="s">
        <v>4465</v>
      </c>
      <c r="E5105" s="1" t="s">
        <v>7539</v>
      </c>
      <c r="F5105" s="1" t="s">
        <v>8511</v>
      </c>
      <c r="G5105" s="1">
        <v>567</v>
      </c>
      <c r="H5105" s="1" t="s">
        <v>46</v>
      </c>
    </row>
    <row r="5106" spans="1:8" x14ac:dyDescent="0.25">
      <c r="A5106" s="99">
        <v>265488</v>
      </c>
      <c r="B5106" s="99" t="s">
        <v>1249</v>
      </c>
      <c r="D5106" s="1" t="s">
        <v>4465</v>
      </c>
      <c r="E5106" s="1" t="s">
        <v>7539</v>
      </c>
      <c r="F5106" s="1" t="s">
        <v>8511</v>
      </c>
      <c r="G5106" s="1">
        <v>598</v>
      </c>
      <c r="H5106" s="1" t="s">
        <v>46</v>
      </c>
    </row>
    <row r="5107" spans="1:8" x14ac:dyDescent="0.25">
      <c r="A5107" s="99">
        <v>278513</v>
      </c>
      <c r="B5107" s="99" t="s">
        <v>8061</v>
      </c>
      <c r="D5107" s="1" t="s">
        <v>4465</v>
      </c>
      <c r="E5107" s="1" t="s">
        <v>7539</v>
      </c>
      <c r="F5107" s="1" t="s">
        <v>8511</v>
      </c>
      <c r="G5107" s="1">
        <v>539</v>
      </c>
      <c r="H5107" s="1" t="s">
        <v>46</v>
      </c>
    </row>
    <row r="5108" spans="1:8" x14ac:dyDescent="0.25">
      <c r="A5108" s="99">
        <v>278514</v>
      </c>
      <c r="B5108" s="99" t="s">
        <v>1371</v>
      </c>
      <c r="D5108" s="1" t="s">
        <v>4465</v>
      </c>
      <c r="E5108" s="1" t="s">
        <v>7539</v>
      </c>
      <c r="F5108" s="1" t="s">
        <v>8511</v>
      </c>
      <c r="G5108" s="1">
        <v>555</v>
      </c>
      <c r="H5108" s="1" t="s">
        <v>46</v>
      </c>
    </row>
    <row r="5109" spans="1:8" x14ac:dyDescent="0.25">
      <c r="A5109" s="99">
        <v>278515</v>
      </c>
      <c r="B5109" s="99" t="s">
        <v>4032</v>
      </c>
      <c r="D5109" s="1" t="s">
        <v>4465</v>
      </c>
      <c r="E5109" s="1" t="s">
        <v>7539</v>
      </c>
      <c r="F5109" s="1" t="s">
        <v>8511</v>
      </c>
      <c r="G5109" s="1">
        <v>600</v>
      </c>
      <c r="H5109" s="1" t="s">
        <v>46</v>
      </c>
    </row>
    <row r="5110" spans="1:8" x14ac:dyDescent="0.25">
      <c r="A5110" s="99">
        <v>278516</v>
      </c>
      <c r="B5110" s="99" t="s">
        <v>4033</v>
      </c>
      <c r="D5110" s="1" t="s">
        <v>4465</v>
      </c>
      <c r="E5110" s="1" t="s">
        <v>7539</v>
      </c>
      <c r="F5110" s="1" t="s">
        <v>8511</v>
      </c>
      <c r="G5110" s="1">
        <v>616</v>
      </c>
      <c r="H5110" s="1" t="s">
        <v>46</v>
      </c>
    </row>
    <row r="5111" spans="1:8" x14ac:dyDescent="0.25">
      <c r="A5111" s="99">
        <v>278517</v>
      </c>
      <c r="B5111" s="99" t="s">
        <v>1372</v>
      </c>
      <c r="D5111" s="1" t="s">
        <v>4465</v>
      </c>
      <c r="E5111" s="1" t="s">
        <v>7539</v>
      </c>
      <c r="F5111" s="1" t="s">
        <v>8511</v>
      </c>
      <c r="G5111" s="1">
        <v>647</v>
      </c>
      <c r="H5111" s="1" t="s">
        <v>46</v>
      </c>
    </row>
    <row r="5112" spans="1:8" x14ac:dyDescent="0.25">
      <c r="A5112" s="99">
        <v>281332</v>
      </c>
      <c r="B5112" s="99" t="s">
        <v>8062</v>
      </c>
      <c r="D5112" s="1" t="s">
        <v>4465</v>
      </c>
      <c r="E5112" s="1" t="s">
        <v>7539</v>
      </c>
      <c r="F5112" s="1" t="s">
        <v>8511</v>
      </c>
      <c r="G5112" s="1">
        <v>438</v>
      </c>
      <c r="H5112" s="1" t="s">
        <v>46</v>
      </c>
    </row>
    <row r="5113" spans="1:8" x14ac:dyDescent="0.25">
      <c r="A5113" s="99">
        <v>281333</v>
      </c>
      <c r="B5113" s="99" t="s">
        <v>1376</v>
      </c>
      <c r="D5113" s="1" t="s">
        <v>4465</v>
      </c>
      <c r="E5113" s="1" t="s">
        <v>7539</v>
      </c>
      <c r="F5113" s="1" t="s">
        <v>8511</v>
      </c>
      <c r="G5113" s="1">
        <v>466</v>
      </c>
      <c r="H5113" s="1" t="s">
        <v>46</v>
      </c>
    </row>
    <row r="5114" spans="1:8" x14ac:dyDescent="0.25">
      <c r="A5114" s="99">
        <v>281334</v>
      </c>
      <c r="B5114" s="99" t="s">
        <v>4484</v>
      </c>
      <c r="D5114" s="1" t="s">
        <v>4465</v>
      </c>
      <c r="E5114" s="1" t="s">
        <v>7539</v>
      </c>
      <c r="F5114" s="1" t="s">
        <v>8511</v>
      </c>
      <c r="G5114" s="1">
        <v>499</v>
      </c>
      <c r="H5114" s="1" t="s">
        <v>46</v>
      </c>
    </row>
    <row r="5115" spans="1:8" x14ac:dyDescent="0.25">
      <c r="A5115" s="99">
        <v>281335</v>
      </c>
      <c r="B5115" s="99" t="s">
        <v>4487</v>
      </c>
      <c r="D5115" s="1" t="s">
        <v>4465</v>
      </c>
      <c r="E5115" s="1" t="s">
        <v>7539</v>
      </c>
      <c r="F5115" s="1" t="s">
        <v>8511</v>
      </c>
      <c r="G5115" s="1">
        <v>531</v>
      </c>
      <c r="H5115" s="1" t="s">
        <v>46</v>
      </c>
    </row>
    <row r="5116" spans="1:8" x14ac:dyDescent="0.25">
      <c r="A5116" s="99">
        <v>281336</v>
      </c>
      <c r="B5116" s="99" t="s">
        <v>1377</v>
      </c>
      <c r="D5116" s="1" t="s">
        <v>4465</v>
      </c>
      <c r="E5116" s="1" t="s">
        <v>7539</v>
      </c>
      <c r="F5116" s="1" t="s">
        <v>8511</v>
      </c>
      <c r="G5116" s="1">
        <v>577</v>
      </c>
      <c r="H5116" s="1" t="s">
        <v>46</v>
      </c>
    </row>
    <row r="5117" spans="1:8" x14ac:dyDescent="0.25">
      <c r="A5117" s="99">
        <v>281337</v>
      </c>
      <c r="B5117" s="99" t="s">
        <v>8063</v>
      </c>
      <c r="D5117" s="1" t="s">
        <v>4465</v>
      </c>
      <c r="E5117" s="1" t="s">
        <v>7539</v>
      </c>
      <c r="F5117" s="1" t="s">
        <v>8511</v>
      </c>
      <c r="G5117" s="1">
        <v>438</v>
      </c>
      <c r="H5117" s="1" t="s">
        <v>46</v>
      </c>
    </row>
    <row r="5118" spans="1:8" x14ac:dyDescent="0.25">
      <c r="A5118" s="99">
        <v>281338</v>
      </c>
      <c r="B5118" s="99" t="s">
        <v>1378</v>
      </c>
      <c r="D5118" s="1" t="s">
        <v>4465</v>
      </c>
      <c r="E5118" s="1" t="s">
        <v>7539</v>
      </c>
      <c r="F5118" s="1" t="s">
        <v>8511</v>
      </c>
      <c r="G5118" s="1">
        <v>466</v>
      </c>
      <c r="H5118" s="1" t="s">
        <v>46</v>
      </c>
    </row>
    <row r="5119" spans="1:8" x14ac:dyDescent="0.25">
      <c r="A5119" s="99">
        <v>281339</v>
      </c>
      <c r="B5119" s="99" t="s">
        <v>4485</v>
      </c>
      <c r="D5119" s="1" t="s">
        <v>4465</v>
      </c>
      <c r="E5119" s="1" t="s">
        <v>7539</v>
      </c>
      <c r="F5119" s="1" t="s">
        <v>8511</v>
      </c>
      <c r="G5119" s="1">
        <v>499</v>
      </c>
      <c r="H5119" s="1" t="s">
        <v>46</v>
      </c>
    </row>
    <row r="5120" spans="1:8" x14ac:dyDescent="0.25">
      <c r="A5120" s="99">
        <v>281340</v>
      </c>
      <c r="B5120" s="99" t="s">
        <v>4488</v>
      </c>
      <c r="D5120" s="1" t="s">
        <v>4465</v>
      </c>
      <c r="E5120" s="1" t="s">
        <v>7539</v>
      </c>
      <c r="F5120" s="1" t="s">
        <v>8511</v>
      </c>
      <c r="G5120" s="1">
        <v>531</v>
      </c>
      <c r="H5120" s="1" t="s">
        <v>46</v>
      </c>
    </row>
    <row r="5121" spans="1:8" x14ac:dyDescent="0.25">
      <c r="A5121" s="99">
        <v>281341</v>
      </c>
      <c r="B5121" s="99" t="s">
        <v>1379</v>
      </c>
      <c r="D5121" s="1" t="s">
        <v>4465</v>
      </c>
      <c r="E5121" s="1" t="s">
        <v>7539</v>
      </c>
      <c r="F5121" s="1" t="s">
        <v>8511</v>
      </c>
      <c r="G5121" s="1">
        <v>577</v>
      </c>
      <c r="H5121" s="1" t="s">
        <v>46</v>
      </c>
    </row>
    <row r="5122" spans="1:8" x14ac:dyDescent="0.25">
      <c r="A5122" s="99">
        <v>459560</v>
      </c>
      <c r="B5122" s="99" t="s">
        <v>4053</v>
      </c>
      <c r="D5122" s="1" t="s">
        <v>4465</v>
      </c>
      <c r="E5122" s="1" t="s">
        <v>7539</v>
      </c>
      <c r="F5122" s="1" t="s">
        <v>8511</v>
      </c>
      <c r="G5122" s="1">
        <v>947</v>
      </c>
      <c r="H5122" s="1" t="s">
        <v>46</v>
      </c>
    </row>
    <row r="5123" spans="1:8" x14ac:dyDescent="0.25">
      <c r="A5123" s="99">
        <v>459561</v>
      </c>
      <c r="B5123" s="99" t="s">
        <v>4054</v>
      </c>
      <c r="D5123" s="1" t="s">
        <v>4465</v>
      </c>
      <c r="E5123" s="1" t="s">
        <v>7539</v>
      </c>
      <c r="F5123" s="1" t="s">
        <v>8511</v>
      </c>
      <c r="G5123" s="1">
        <v>1210</v>
      </c>
      <c r="H5123" s="1" t="s">
        <v>46</v>
      </c>
    </row>
    <row r="5124" spans="1:8" x14ac:dyDescent="0.25">
      <c r="A5124" s="99">
        <v>459562</v>
      </c>
      <c r="B5124" s="99" t="s">
        <v>4055</v>
      </c>
      <c r="D5124" s="1" t="s">
        <v>4465</v>
      </c>
      <c r="E5124" s="1" t="s">
        <v>7539</v>
      </c>
      <c r="F5124" s="1" t="s">
        <v>8511</v>
      </c>
      <c r="G5124" s="1">
        <v>1240</v>
      </c>
      <c r="H5124" s="1" t="s">
        <v>46</v>
      </c>
    </row>
    <row r="5125" spans="1:8" x14ac:dyDescent="0.25">
      <c r="A5125" s="99">
        <v>459563</v>
      </c>
      <c r="B5125" s="99" t="s">
        <v>4056</v>
      </c>
      <c r="D5125" s="1" t="s">
        <v>4465</v>
      </c>
      <c r="E5125" s="1" t="s">
        <v>7539</v>
      </c>
      <c r="F5125" s="1" t="s">
        <v>8511</v>
      </c>
      <c r="G5125" s="1">
        <v>1312</v>
      </c>
      <c r="H5125" s="1" t="s">
        <v>46</v>
      </c>
    </row>
    <row r="5126" spans="1:8" x14ac:dyDescent="0.25">
      <c r="A5126" s="99">
        <v>459564</v>
      </c>
      <c r="B5126" s="99" t="s">
        <v>4057</v>
      </c>
      <c r="D5126" s="1" t="s">
        <v>4465</v>
      </c>
      <c r="E5126" s="1" t="s">
        <v>7539</v>
      </c>
      <c r="F5126" s="1" t="s">
        <v>8511</v>
      </c>
      <c r="G5126" s="1">
        <v>1353</v>
      </c>
      <c r="H5126" s="1" t="s">
        <v>46</v>
      </c>
    </row>
    <row r="5127" spans="1:8" x14ac:dyDescent="0.25">
      <c r="A5127" s="99">
        <v>479180</v>
      </c>
      <c r="B5127" s="99" t="s">
        <v>5840</v>
      </c>
      <c r="D5127" s="1" t="s">
        <v>4465</v>
      </c>
      <c r="E5127" s="1" t="s">
        <v>7539</v>
      </c>
      <c r="F5127" s="1" t="s">
        <v>8511</v>
      </c>
      <c r="G5127" s="1">
        <v>609</v>
      </c>
      <c r="H5127" s="1" t="s">
        <v>46</v>
      </c>
    </row>
    <row r="5128" spans="1:8" x14ac:dyDescent="0.25">
      <c r="A5128" s="99">
        <v>479181</v>
      </c>
      <c r="B5128" s="99" t="s">
        <v>5841</v>
      </c>
      <c r="D5128" s="1" t="s">
        <v>4465</v>
      </c>
      <c r="E5128" s="1" t="s">
        <v>7539</v>
      </c>
      <c r="F5128" s="1" t="s">
        <v>8511</v>
      </c>
      <c r="G5128" s="1">
        <v>672</v>
      </c>
      <c r="H5128" s="1" t="s">
        <v>46</v>
      </c>
    </row>
    <row r="5129" spans="1:8" x14ac:dyDescent="0.25">
      <c r="A5129" s="99">
        <v>479182</v>
      </c>
      <c r="B5129" s="99" t="s">
        <v>5842</v>
      </c>
      <c r="D5129" s="1" t="s">
        <v>4465</v>
      </c>
      <c r="E5129" s="1" t="s">
        <v>7539</v>
      </c>
      <c r="F5129" s="1" t="s">
        <v>8511</v>
      </c>
      <c r="G5129" s="1">
        <v>697</v>
      </c>
      <c r="H5129" s="1" t="s">
        <v>46</v>
      </c>
    </row>
    <row r="5130" spans="1:8" x14ac:dyDescent="0.25">
      <c r="A5130" s="99">
        <v>479183</v>
      </c>
      <c r="B5130" s="99" t="s">
        <v>5843</v>
      </c>
      <c r="D5130" s="1" t="s">
        <v>4465</v>
      </c>
      <c r="E5130" s="1" t="s">
        <v>7539</v>
      </c>
      <c r="F5130" s="1" t="s">
        <v>8511</v>
      </c>
      <c r="G5130" s="1">
        <v>707</v>
      </c>
      <c r="H5130" s="1" t="s">
        <v>46</v>
      </c>
    </row>
    <row r="5131" spans="1:8" x14ac:dyDescent="0.25">
      <c r="A5131" s="99">
        <v>479184</v>
      </c>
      <c r="B5131" s="99" t="s">
        <v>5844</v>
      </c>
      <c r="D5131" s="1" t="s">
        <v>4465</v>
      </c>
      <c r="E5131" s="1" t="s">
        <v>7539</v>
      </c>
      <c r="F5131" s="1" t="s">
        <v>8511</v>
      </c>
      <c r="G5131" s="1">
        <v>785</v>
      </c>
      <c r="H5131" s="1" t="s">
        <v>46</v>
      </c>
    </row>
    <row r="5132" spans="1:8" x14ac:dyDescent="0.25">
      <c r="A5132" s="99">
        <v>479185</v>
      </c>
      <c r="B5132" s="99" t="s">
        <v>5851</v>
      </c>
      <c r="D5132" s="1" t="s">
        <v>4465</v>
      </c>
      <c r="E5132" s="1" t="s">
        <v>7539</v>
      </c>
      <c r="F5132" s="1" t="s">
        <v>8511</v>
      </c>
      <c r="G5132" s="1">
        <v>744</v>
      </c>
      <c r="H5132" s="1" t="s">
        <v>46</v>
      </c>
    </row>
    <row r="5133" spans="1:8" x14ac:dyDescent="0.25">
      <c r="A5133" s="99">
        <v>479186</v>
      </c>
      <c r="B5133" s="99" t="s">
        <v>5852</v>
      </c>
      <c r="D5133" s="1" t="s">
        <v>4465</v>
      </c>
      <c r="E5133" s="1" t="s">
        <v>7539</v>
      </c>
      <c r="F5133" s="1" t="s">
        <v>8511</v>
      </c>
      <c r="G5133" s="1">
        <v>856</v>
      </c>
      <c r="H5133" s="1" t="s">
        <v>46</v>
      </c>
    </row>
    <row r="5134" spans="1:8" x14ac:dyDescent="0.25">
      <c r="A5134" s="99">
        <v>479187</v>
      </c>
      <c r="B5134" s="99" t="s">
        <v>5853</v>
      </c>
      <c r="D5134" s="1" t="s">
        <v>4465</v>
      </c>
      <c r="E5134" s="1" t="s">
        <v>7539</v>
      </c>
      <c r="F5134" s="1" t="s">
        <v>8511</v>
      </c>
      <c r="G5134" s="1">
        <v>927</v>
      </c>
      <c r="H5134" s="1" t="s">
        <v>46</v>
      </c>
    </row>
    <row r="5135" spans="1:8" x14ac:dyDescent="0.25">
      <c r="A5135" s="99">
        <v>479188</v>
      </c>
      <c r="B5135" s="99" t="s">
        <v>5854</v>
      </c>
      <c r="D5135" s="1" t="s">
        <v>4465</v>
      </c>
      <c r="E5135" s="1" t="s">
        <v>7539</v>
      </c>
      <c r="F5135" s="1" t="s">
        <v>8511</v>
      </c>
      <c r="G5135" s="1">
        <v>945</v>
      </c>
      <c r="H5135" s="1" t="s">
        <v>46</v>
      </c>
    </row>
    <row r="5136" spans="1:8" x14ac:dyDescent="0.25">
      <c r="A5136" s="99">
        <v>479189</v>
      </c>
      <c r="B5136" s="99" t="s">
        <v>5855</v>
      </c>
      <c r="D5136" s="1" t="s">
        <v>4465</v>
      </c>
      <c r="E5136" s="1" t="s">
        <v>7539</v>
      </c>
      <c r="F5136" s="1" t="s">
        <v>8511</v>
      </c>
      <c r="G5136" s="1">
        <v>984</v>
      </c>
      <c r="H5136" s="1" t="s">
        <v>46</v>
      </c>
    </row>
    <row r="5137" spans="1:8" x14ac:dyDescent="0.25">
      <c r="A5137" s="99">
        <v>486700</v>
      </c>
      <c r="B5137" s="99" t="s">
        <v>5845</v>
      </c>
      <c r="D5137" s="1" t="s">
        <v>4465</v>
      </c>
      <c r="E5137" s="1" t="s">
        <v>7539</v>
      </c>
      <c r="F5137" s="1" t="s">
        <v>8511</v>
      </c>
      <c r="G5137" s="1">
        <v>320</v>
      </c>
      <c r="H5137" s="1" t="s">
        <v>46</v>
      </c>
    </row>
    <row r="5138" spans="1:8" x14ac:dyDescent="0.25">
      <c r="A5138" s="99">
        <v>486701</v>
      </c>
      <c r="B5138" s="99" t="s">
        <v>5846</v>
      </c>
      <c r="D5138" s="1" t="s">
        <v>4465</v>
      </c>
      <c r="E5138" s="1" t="s">
        <v>7539</v>
      </c>
      <c r="F5138" s="1" t="s">
        <v>8511</v>
      </c>
      <c r="G5138" s="1">
        <v>357</v>
      </c>
      <c r="H5138" s="1" t="s">
        <v>46</v>
      </c>
    </row>
    <row r="5139" spans="1:8" x14ac:dyDescent="0.25">
      <c r="A5139" s="99">
        <v>486702</v>
      </c>
      <c r="B5139" s="99" t="s">
        <v>5847</v>
      </c>
      <c r="D5139" s="1" t="s">
        <v>4465</v>
      </c>
      <c r="E5139" s="1" t="s">
        <v>7539</v>
      </c>
      <c r="F5139" s="1" t="s">
        <v>8511</v>
      </c>
      <c r="G5139" s="1">
        <v>360</v>
      </c>
      <c r="H5139" s="1" t="s">
        <v>46</v>
      </c>
    </row>
    <row r="5140" spans="1:8" x14ac:dyDescent="0.25">
      <c r="A5140" s="99">
        <v>486703</v>
      </c>
      <c r="B5140" s="99" t="s">
        <v>5848</v>
      </c>
      <c r="D5140" s="1" t="s">
        <v>4465</v>
      </c>
      <c r="E5140" s="1" t="s">
        <v>7539</v>
      </c>
      <c r="F5140" s="1" t="s">
        <v>8511</v>
      </c>
      <c r="G5140" s="1">
        <v>371</v>
      </c>
      <c r="H5140" s="1" t="s">
        <v>46</v>
      </c>
    </row>
    <row r="5141" spans="1:8" x14ac:dyDescent="0.25">
      <c r="A5141" s="99">
        <v>486704</v>
      </c>
      <c r="B5141" s="99" t="s">
        <v>5849</v>
      </c>
      <c r="D5141" s="1" t="s">
        <v>4465</v>
      </c>
      <c r="E5141" s="1" t="s">
        <v>7539</v>
      </c>
      <c r="F5141" s="1" t="s">
        <v>8511</v>
      </c>
      <c r="G5141" s="1">
        <v>398</v>
      </c>
      <c r="H5141" s="1" t="s">
        <v>46</v>
      </c>
    </row>
    <row r="5142" spans="1:8" x14ac:dyDescent="0.25">
      <c r="A5142" s="99">
        <v>486705</v>
      </c>
      <c r="B5142" s="99" t="s">
        <v>5856</v>
      </c>
      <c r="D5142" s="1" t="s">
        <v>4465</v>
      </c>
      <c r="E5142" s="1" t="s">
        <v>7539</v>
      </c>
      <c r="F5142" s="1" t="s">
        <v>8511</v>
      </c>
      <c r="G5142" s="1">
        <v>498</v>
      </c>
      <c r="H5142" s="1" t="s">
        <v>46</v>
      </c>
    </row>
    <row r="5143" spans="1:8" x14ac:dyDescent="0.25">
      <c r="A5143" s="99">
        <v>486706</v>
      </c>
      <c r="B5143" s="99" t="s">
        <v>5857</v>
      </c>
      <c r="D5143" s="1" t="s">
        <v>4465</v>
      </c>
      <c r="E5143" s="1" t="s">
        <v>7539</v>
      </c>
      <c r="F5143" s="1" t="s">
        <v>8511</v>
      </c>
      <c r="G5143" s="1">
        <v>539</v>
      </c>
      <c r="H5143" s="1" t="s">
        <v>46</v>
      </c>
    </row>
    <row r="5144" spans="1:8" x14ac:dyDescent="0.25">
      <c r="A5144" s="99">
        <v>486707</v>
      </c>
      <c r="B5144" s="99" t="s">
        <v>5858</v>
      </c>
      <c r="D5144" s="1" t="s">
        <v>4465</v>
      </c>
      <c r="E5144" s="1" t="s">
        <v>7539</v>
      </c>
      <c r="F5144" s="1" t="s">
        <v>8511</v>
      </c>
      <c r="G5144" s="1">
        <v>587</v>
      </c>
      <c r="H5144" s="1" t="s">
        <v>46</v>
      </c>
    </row>
    <row r="5145" spans="1:8" x14ac:dyDescent="0.25">
      <c r="A5145" s="99">
        <v>486708</v>
      </c>
      <c r="B5145" s="99" t="s">
        <v>5859</v>
      </c>
      <c r="D5145" s="1" t="s">
        <v>4465</v>
      </c>
      <c r="E5145" s="1" t="s">
        <v>7539</v>
      </c>
      <c r="F5145" s="1" t="s">
        <v>8511</v>
      </c>
      <c r="G5145" s="1">
        <v>621</v>
      </c>
      <c r="H5145" s="1" t="s">
        <v>46</v>
      </c>
    </row>
    <row r="5146" spans="1:8" x14ac:dyDescent="0.25">
      <c r="A5146" s="99">
        <v>486709</v>
      </c>
      <c r="B5146" s="99" t="s">
        <v>5860</v>
      </c>
      <c r="D5146" s="1" t="s">
        <v>4465</v>
      </c>
      <c r="E5146" s="1" t="s">
        <v>7539</v>
      </c>
      <c r="F5146" s="1" t="s">
        <v>8511</v>
      </c>
      <c r="G5146" s="1">
        <v>658</v>
      </c>
      <c r="H5146" s="1" t="s">
        <v>46</v>
      </c>
    </row>
    <row r="5147" spans="1:8" x14ac:dyDescent="0.25">
      <c r="A5147" s="99">
        <v>487124</v>
      </c>
      <c r="B5147" s="99" t="s">
        <v>5850</v>
      </c>
      <c r="D5147" s="1" t="s">
        <v>4465</v>
      </c>
      <c r="E5147" s="1" t="s">
        <v>7539</v>
      </c>
      <c r="F5147" s="1" t="s">
        <v>8511</v>
      </c>
      <c r="G5147" s="1">
        <v>848</v>
      </c>
      <c r="H5147" s="1" t="s">
        <v>46</v>
      </c>
    </row>
    <row r="5148" spans="1:8" x14ac:dyDescent="0.25">
      <c r="A5148" s="99">
        <v>398469</v>
      </c>
      <c r="B5148" s="99" t="s">
        <v>4041</v>
      </c>
      <c r="D5148" s="1" t="s">
        <v>4465</v>
      </c>
      <c r="E5148" s="1" t="s">
        <v>7539</v>
      </c>
      <c r="F5148" s="1" t="s">
        <v>8512</v>
      </c>
      <c r="G5148" s="1">
        <v>976</v>
      </c>
      <c r="H5148" s="1" t="s">
        <v>46</v>
      </c>
    </row>
    <row r="5149" spans="1:8" x14ac:dyDescent="0.25">
      <c r="A5149" s="99">
        <v>276660</v>
      </c>
      <c r="B5149" s="99" t="s">
        <v>1327</v>
      </c>
      <c r="D5149" s="1" t="s">
        <v>4490</v>
      </c>
      <c r="E5149" s="1" t="s">
        <v>7540</v>
      </c>
      <c r="F5149" s="1" t="s">
        <v>8357</v>
      </c>
      <c r="G5149" s="1">
        <v>235</v>
      </c>
      <c r="H5149" s="1" t="s">
        <v>46</v>
      </c>
    </row>
    <row r="5150" spans="1:8" x14ac:dyDescent="0.25">
      <c r="A5150" s="99">
        <v>276661</v>
      </c>
      <c r="B5150" s="99" t="s">
        <v>1328</v>
      </c>
      <c r="D5150" s="1" t="s">
        <v>4490</v>
      </c>
      <c r="E5150" s="1" t="s">
        <v>7540</v>
      </c>
      <c r="F5150" s="1" t="s">
        <v>8357</v>
      </c>
      <c r="G5150" s="1">
        <v>255</v>
      </c>
      <c r="H5150" s="1" t="s">
        <v>46</v>
      </c>
    </row>
    <row r="5151" spans="1:8" x14ac:dyDescent="0.25">
      <c r="A5151" s="99">
        <v>276662</v>
      </c>
      <c r="B5151" s="99" t="s">
        <v>1329</v>
      </c>
      <c r="D5151" s="1" t="s">
        <v>4490</v>
      </c>
      <c r="E5151" s="1" t="s">
        <v>7540</v>
      </c>
      <c r="F5151" s="1" t="s">
        <v>8357</v>
      </c>
      <c r="G5151" s="1">
        <v>232</v>
      </c>
      <c r="H5151" s="1" t="s">
        <v>46</v>
      </c>
    </row>
    <row r="5152" spans="1:8" x14ac:dyDescent="0.25">
      <c r="A5152" s="99">
        <v>276663</v>
      </c>
      <c r="B5152" s="99" t="s">
        <v>1330</v>
      </c>
      <c r="D5152" s="1" t="s">
        <v>4490</v>
      </c>
      <c r="E5152" s="1" t="s">
        <v>7540</v>
      </c>
      <c r="F5152" s="1" t="s">
        <v>8357</v>
      </c>
      <c r="G5152" s="1">
        <v>258</v>
      </c>
      <c r="H5152" s="1" t="s">
        <v>46</v>
      </c>
    </row>
    <row r="5153" spans="1:8" x14ac:dyDescent="0.25">
      <c r="A5153" s="99">
        <v>276664</v>
      </c>
      <c r="B5153" s="99" t="s">
        <v>1331</v>
      </c>
      <c r="D5153" s="1" t="s">
        <v>4490</v>
      </c>
      <c r="E5153" s="1" t="s">
        <v>7540</v>
      </c>
      <c r="F5153" s="1" t="s">
        <v>8357</v>
      </c>
      <c r="G5153" s="1">
        <v>258</v>
      </c>
      <c r="H5153" s="1" t="s">
        <v>46</v>
      </c>
    </row>
    <row r="5154" spans="1:8" x14ac:dyDescent="0.25">
      <c r="A5154" s="99">
        <v>452715</v>
      </c>
      <c r="B5154" s="99" t="s">
        <v>4059</v>
      </c>
      <c r="D5154" s="1" t="s">
        <v>4490</v>
      </c>
      <c r="E5154" s="1" t="s">
        <v>7540</v>
      </c>
      <c r="F5154" s="1" t="s">
        <v>8357</v>
      </c>
      <c r="G5154" s="1">
        <v>205</v>
      </c>
      <c r="H5154" s="1" t="s">
        <v>46</v>
      </c>
    </row>
    <row r="5155" spans="1:8" x14ac:dyDescent="0.25">
      <c r="A5155" s="99">
        <v>452716</v>
      </c>
      <c r="B5155" s="99" t="s">
        <v>4060</v>
      </c>
      <c r="D5155" s="1" t="s">
        <v>4490</v>
      </c>
      <c r="E5155" s="1" t="s">
        <v>7540</v>
      </c>
      <c r="F5155" s="1" t="s">
        <v>8357</v>
      </c>
      <c r="G5155" s="1">
        <v>239</v>
      </c>
      <c r="H5155" s="1" t="s">
        <v>46</v>
      </c>
    </row>
    <row r="5156" spans="1:8" x14ac:dyDescent="0.25">
      <c r="A5156" s="99">
        <v>452717</v>
      </c>
      <c r="B5156" s="99" t="s">
        <v>4061</v>
      </c>
      <c r="D5156" s="1" t="s">
        <v>4490</v>
      </c>
      <c r="E5156" s="1" t="s">
        <v>7540</v>
      </c>
      <c r="F5156" s="1" t="s">
        <v>8357</v>
      </c>
      <c r="G5156" s="1">
        <v>252</v>
      </c>
      <c r="H5156" s="1" t="s">
        <v>46</v>
      </c>
    </row>
    <row r="5157" spans="1:8" x14ac:dyDescent="0.25">
      <c r="A5157" s="99">
        <v>452718</v>
      </c>
      <c r="B5157" s="99" t="s">
        <v>4062</v>
      </c>
      <c r="D5157" s="1" t="s">
        <v>4490</v>
      </c>
      <c r="E5157" s="1" t="s">
        <v>7540</v>
      </c>
      <c r="F5157" s="1" t="s">
        <v>8357</v>
      </c>
      <c r="G5157" s="1">
        <v>225</v>
      </c>
      <c r="H5157" s="1" t="s">
        <v>46</v>
      </c>
    </row>
    <row r="5158" spans="1:8" x14ac:dyDescent="0.25">
      <c r="A5158" s="99">
        <v>452719</v>
      </c>
      <c r="B5158" s="99" t="s">
        <v>4063</v>
      </c>
      <c r="D5158" s="1" t="s">
        <v>4490</v>
      </c>
      <c r="E5158" s="1" t="s">
        <v>7540</v>
      </c>
      <c r="F5158" s="1" t="s">
        <v>8357</v>
      </c>
      <c r="G5158" s="1">
        <v>237</v>
      </c>
      <c r="H5158" s="1" t="s">
        <v>46</v>
      </c>
    </row>
    <row r="5159" spans="1:8" x14ac:dyDescent="0.25">
      <c r="A5159" s="99">
        <v>452720</v>
      </c>
      <c r="B5159" s="99" t="s">
        <v>4064</v>
      </c>
      <c r="D5159" s="1" t="s">
        <v>4490</v>
      </c>
      <c r="E5159" s="1" t="s">
        <v>7540</v>
      </c>
      <c r="F5159" s="1" t="s">
        <v>8357</v>
      </c>
      <c r="G5159" s="1">
        <v>251</v>
      </c>
      <c r="H5159" s="1" t="s">
        <v>46</v>
      </c>
    </row>
    <row r="5160" spans="1:8" x14ac:dyDescent="0.25">
      <c r="A5160" s="99">
        <v>452721</v>
      </c>
      <c r="B5160" s="99" t="s">
        <v>4065</v>
      </c>
      <c r="D5160" s="1" t="s">
        <v>4490</v>
      </c>
      <c r="E5160" s="1" t="s">
        <v>7540</v>
      </c>
      <c r="F5160" s="1" t="s">
        <v>8357</v>
      </c>
      <c r="G5160" s="1">
        <v>255</v>
      </c>
      <c r="H5160" s="1" t="s">
        <v>46</v>
      </c>
    </row>
    <row r="5161" spans="1:8" x14ac:dyDescent="0.25">
      <c r="A5161" s="99">
        <v>452722</v>
      </c>
      <c r="B5161" s="99" t="s">
        <v>4066</v>
      </c>
      <c r="D5161" s="1" t="s">
        <v>4490</v>
      </c>
      <c r="E5161" s="1" t="s">
        <v>7540</v>
      </c>
      <c r="F5161" s="1" t="s">
        <v>8357</v>
      </c>
      <c r="G5161" s="1">
        <v>195</v>
      </c>
      <c r="H5161" s="1" t="s">
        <v>46</v>
      </c>
    </row>
    <row r="5162" spans="1:8" x14ac:dyDescent="0.25">
      <c r="A5162" s="99">
        <v>452723</v>
      </c>
      <c r="B5162" s="99" t="s">
        <v>4067</v>
      </c>
      <c r="D5162" s="1" t="s">
        <v>4490</v>
      </c>
      <c r="E5162" s="1" t="s">
        <v>7540</v>
      </c>
      <c r="F5162" s="1" t="s">
        <v>8357</v>
      </c>
      <c r="G5162" s="1">
        <v>258</v>
      </c>
      <c r="H5162" s="1" t="s">
        <v>46</v>
      </c>
    </row>
    <row r="5163" spans="1:8" x14ac:dyDescent="0.25">
      <c r="A5163" s="99">
        <v>452724</v>
      </c>
      <c r="B5163" s="99" t="s">
        <v>4068</v>
      </c>
      <c r="D5163" s="1" t="s">
        <v>4490</v>
      </c>
      <c r="E5163" s="1" t="s">
        <v>7540</v>
      </c>
      <c r="F5163" s="1" t="s">
        <v>8357</v>
      </c>
      <c r="G5163" s="1">
        <v>218</v>
      </c>
      <c r="H5163" s="1" t="s">
        <v>46</v>
      </c>
    </row>
    <row r="5164" spans="1:8" x14ac:dyDescent="0.25">
      <c r="A5164" s="99">
        <v>452725</v>
      </c>
      <c r="B5164" s="99" t="s">
        <v>4069</v>
      </c>
      <c r="D5164" s="1" t="s">
        <v>4490</v>
      </c>
      <c r="E5164" s="1" t="s">
        <v>7540</v>
      </c>
      <c r="F5164" s="1" t="s">
        <v>8357</v>
      </c>
      <c r="G5164" s="1">
        <v>201</v>
      </c>
      <c r="H5164" s="1" t="s">
        <v>46</v>
      </c>
    </row>
    <row r="5165" spans="1:8" x14ac:dyDescent="0.25">
      <c r="A5165" s="99">
        <v>452726</v>
      </c>
      <c r="B5165" s="99" t="s">
        <v>4070</v>
      </c>
      <c r="D5165" s="1" t="s">
        <v>4490</v>
      </c>
      <c r="E5165" s="1" t="s">
        <v>7540</v>
      </c>
      <c r="F5165" s="1" t="s">
        <v>8357</v>
      </c>
      <c r="G5165" s="1">
        <v>215</v>
      </c>
      <c r="H5165" s="1" t="s">
        <v>46</v>
      </c>
    </row>
    <row r="5166" spans="1:8" x14ac:dyDescent="0.25">
      <c r="A5166" s="99">
        <v>452727</v>
      </c>
      <c r="B5166" s="99" t="s">
        <v>4071</v>
      </c>
      <c r="D5166" s="1" t="s">
        <v>4490</v>
      </c>
      <c r="E5166" s="1" t="s">
        <v>7540</v>
      </c>
      <c r="F5166" s="1" t="s">
        <v>8357</v>
      </c>
      <c r="G5166" s="1">
        <v>246</v>
      </c>
      <c r="H5166" s="1" t="s">
        <v>46</v>
      </c>
    </row>
    <row r="5167" spans="1:8" x14ac:dyDescent="0.25">
      <c r="A5167" s="99">
        <v>452728</v>
      </c>
      <c r="B5167" s="99" t="s">
        <v>4072</v>
      </c>
      <c r="D5167" s="1" t="s">
        <v>4490</v>
      </c>
      <c r="E5167" s="1" t="s">
        <v>7540</v>
      </c>
      <c r="F5167" s="1" t="s">
        <v>8357</v>
      </c>
      <c r="G5167" s="1">
        <v>226</v>
      </c>
      <c r="H5167" s="1" t="s">
        <v>46</v>
      </c>
    </row>
    <row r="5168" spans="1:8" x14ac:dyDescent="0.25">
      <c r="A5168" s="99">
        <v>452729</v>
      </c>
      <c r="B5168" s="99" t="s">
        <v>4073</v>
      </c>
      <c r="D5168" s="1" t="s">
        <v>4490</v>
      </c>
      <c r="E5168" s="1" t="s">
        <v>7540</v>
      </c>
      <c r="F5168" s="1" t="s">
        <v>8357</v>
      </c>
      <c r="G5168" s="1">
        <v>265</v>
      </c>
      <c r="H5168" s="1" t="s">
        <v>46</v>
      </c>
    </row>
    <row r="5169" spans="1:8" x14ac:dyDescent="0.25">
      <c r="A5169" s="99">
        <v>251089</v>
      </c>
      <c r="B5169" s="99" t="s">
        <v>8064</v>
      </c>
      <c r="D5169" s="1" t="s">
        <v>4490</v>
      </c>
      <c r="E5169" s="1" t="s">
        <v>7540</v>
      </c>
      <c r="F5169" s="1" t="s">
        <v>8513</v>
      </c>
      <c r="G5169" s="1">
        <v>24037.55</v>
      </c>
      <c r="H5169" s="1" t="s">
        <v>46</v>
      </c>
    </row>
    <row r="5170" spans="1:8" x14ac:dyDescent="0.25">
      <c r="A5170" s="99">
        <v>251090</v>
      </c>
      <c r="B5170" s="99" t="s">
        <v>8065</v>
      </c>
      <c r="D5170" s="1" t="s">
        <v>4490</v>
      </c>
      <c r="E5170" s="1" t="s">
        <v>7540</v>
      </c>
      <c r="F5170" s="1" t="s">
        <v>8513</v>
      </c>
      <c r="G5170" s="1">
        <v>25913.26</v>
      </c>
      <c r="H5170" s="1" t="s">
        <v>46</v>
      </c>
    </row>
    <row r="5171" spans="1:8" x14ac:dyDescent="0.25">
      <c r="A5171" s="99">
        <v>251091</v>
      </c>
      <c r="B5171" s="99" t="s">
        <v>8066</v>
      </c>
      <c r="D5171" s="1" t="s">
        <v>4490</v>
      </c>
      <c r="E5171" s="1" t="s">
        <v>7540</v>
      </c>
      <c r="F5171" s="1" t="s">
        <v>8513</v>
      </c>
      <c r="G5171" s="1">
        <v>29709.62</v>
      </c>
      <c r="H5171" s="1" t="s">
        <v>46</v>
      </c>
    </row>
    <row r="5172" spans="1:8" x14ac:dyDescent="0.25">
      <c r="A5172" s="99">
        <v>272161</v>
      </c>
      <c r="B5172" s="99" t="s">
        <v>8067</v>
      </c>
      <c r="D5172" s="1" t="s">
        <v>4490</v>
      </c>
      <c r="E5172" s="1" t="s">
        <v>7540</v>
      </c>
      <c r="F5172" s="1" t="s">
        <v>8513</v>
      </c>
      <c r="G5172" s="1">
        <v>33647.22</v>
      </c>
      <c r="H5172" s="1" t="s">
        <v>46</v>
      </c>
    </row>
    <row r="5173" spans="1:8" x14ac:dyDescent="0.25">
      <c r="A5173" s="99">
        <v>272162</v>
      </c>
      <c r="B5173" s="99" t="s">
        <v>8068</v>
      </c>
      <c r="D5173" s="1" t="s">
        <v>4490</v>
      </c>
      <c r="E5173" s="1" t="s">
        <v>7540</v>
      </c>
      <c r="F5173" s="1" t="s">
        <v>8513</v>
      </c>
      <c r="G5173" s="1">
        <v>37627.620000000003</v>
      </c>
      <c r="H5173" s="1" t="s">
        <v>46</v>
      </c>
    </row>
    <row r="5174" spans="1:8" x14ac:dyDescent="0.25">
      <c r="A5174" s="99">
        <v>455695</v>
      </c>
      <c r="B5174" s="99" t="s">
        <v>8069</v>
      </c>
      <c r="D5174" s="1" t="s">
        <v>4490</v>
      </c>
      <c r="E5174" s="1" t="s">
        <v>7540</v>
      </c>
      <c r="F5174" s="1" t="s">
        <v>8513</v>
      </c>
      <c r="G5174" s="1">
        <v>47398.86</v>
      </c>
      <c r="H5174" s="1" t="s">
        <v>46</v>
      </c>
    </row>
    <row r="5175" spans="1:8" x14ac:dyDescent="0.25">
      <c r="A5175" s="99">
        <v>380226</v>
      </c>
      <c r="B5175" s="99" t="s">
        <v>4058</v>
      </c>
      <c r="D5175" s="1" t="s">
        <v>4490</v>
      </c>
      <c r="E5175" s="1" t="s">
        <v>7540</v>
      </c>
      <c r="F5175" s="1" t="s">
        <v>8367</v>
      </c>
      <c r="G5175" s="1">
        <v>99</v>
      </c>
      <c r="H5175" s="1" t="s">
        <v>46</v>
      </c>
    </row>
    <row r="5176" spans="1:8" x14ac:dyDescent="0.25">
      <c r="A5176" s="99">
        <v>156881</v>
      </c>
      <c r="B5176" s="99" t="s">
        <v>4074</v>
      </c>
      <c r="D5176" s="1" t="s">
        <v>4490</v>
      </c>
      <c r="E5176" s="1" t="s">
        <v>7541</v>
      </c>
      <c r="F5176" s="1" t="s">
        <v>8514</v>
      </c>
      <c r="G5176" s="1">
        <v>33.99</v>
      </c>
      <c r="H5176" s="1" t="s">
        <v>46</v>
      </c>
    </row>
    <row r="5177" spans="1:8" x14ac:dyDescent="0.25">
      <c r="A5177" s="99">
        <v>156882</v>
      </c>
      <c r="B5177" s="99" t="s">
        <v>4075</v>
      </c>
      <c r="D5177" s="1" t="s">
        <v>4490</v>
      </c>
      <c r="E5177" s="1" t="s">
        <v>7541</v>
      </c>
      <c r="F5177" s="1" t="s">
        <v>8514</v>
      </c>
      <c r="G5177" s="1">
        <v>47.38</v>
      </c>
      <c r="H5177" s="1" t="s">
        <v>46</v>
      </c>
    </row>
    <row r="5178" spans="1:8" x14ac:dyDescent="0.25">
      <c r="A5178" s="99">
        <v>156883</v>
      </c>
      <c r="B5178" s="99" t="s">
        <v>4076</v>
      </c>
      <c r="D5178" s="1" t="s">
        <v>4490</v>
      </c>
      <c r="E5178" s="1" t="s">
        <v>7541</v>
      </c>
      <c r="F5178" s="1" t="s">
        <v>8514</v>
      </c>
      <c r="G5178" s="1">
        <v>78.28</v>
      </c>
      <c r="H5178" s="1" t="s">
        <v>46</v>
      </c>
    </row>
    <row r="5179" spans="1:8" x14ac:dyDescent="0.25">
      <c r="A5179" s="99">
        <v>156884</v>
      </c>
      <c r="B5179" s="99" t="s">
        <v>4077</v>
      </c>
      <c r="D5179" s="1" t="s">
        <v>4490</v>
      </c>
      <c r="E5179" s="1" t="s">
        <v>7541</v>
      </c>
      <c r="F5179" s="1" t="s">
        <v>8514</v>
      </c>
      <c r="G5179" s="1">
        <v>139.05000000000001</v>
      </c>
      <c r="H5179" s="1" t="s">
        <v>46</v>
      </c>
    </row>
    <row r="5180" spans="1:8" x14ac:dyDescent="0.25">
      <c r="A5180" s="99">
        <v>161755</v>
      </c>
      <c r="B5180" s="99" t="s">
        <v>4078</v>
      </c>
      <c r="D5180" s="1" t="s">
        <v>4490</v>
      </c>
      <c r="E5180" s="1" t="s">
        <v>7541</v>
      </c>
      <c r="F5180" s="1" t="s">
        <v>8514</v>
      </c>
      <c r="G5180" s="1">
        <v>169.95</v>
      </c>
      <c r="H5180" s="1" t="s">
        <v>46</v>
      </c>
    </row>
    <row r="5181" spans="1:8" x14ac:dyDescent="0.25">
      <c r="A5181" s="99">
        <v>210008</v>
      </c>
      <c r="B5181" s="99" t="s">
        <v>4001</v>
      </c>
      <c r="D5181" s="1" t="s">
        <v>4490</v>
      </c>
      <c r="E5181" s="1" t="s">
        <v>7541</v>
      </c>
      <c r="F5181" s="1" t="s">
        <v>8514</v>
      </c>
      <c r="G5181" s="1">
        <v>47.38</v>
      </c>
      <c r="H5181" s="1" t="s">
        <v>46</v>
      </c>
    </row>
    <row r="5182" spans="1:8" x14ac:dyDescent="0.25">
      <c r="A5182" s="99">
        <v>210009</v>
      </c>
      <c r="B5182" s="99" t="s">
        <v>4079</v>
      </c>
      <c r="D5182" s="1" t="s">
        <v>4490</v>
      </c>
      <c r="E5182" s="1" t="s">
        <v>7541</v>
      </c>
      <c r="F5182" s="1" t="s">
        <v>8514</v>
      </c>
      <c r="G5182" s="1">
        <v>66.95</v>
      </c>
      <c r="H5182" s="1" t="s">
        <v>46</v>
      </c>
    </row>
    <row r="5183" spans="1:8" x14ac:dyDescent="0.25">
      <c r="A5183" s="99">
        <v>210012</v>
      </c>
      <c r="B5183" s="99" t="s">
        <v>4002</v>
      </c>
      <c r="D5183" s="1" t="s">
        <v>4490</v>
      </c>
      <c r="E5183" s="1" t="s">
        <v>7541</v>
      </c>
      <c r="F5183" s="1" t="s">
        <v>8514</v>
      </c>
      <c r="G5183" s="1">
        <v>35.020000000000003</v>
      </c>
      <c r="H5183" s="1" t="s">
        <v>46</v>
      </c>
    </row>
    <row r="5184" spans="1:8" x14ac:dyDescent="0.25">
      <c r="A5184" s="99">
        <v>210013</v>
      </c>
      <c r="B5184" s="99" t="s">
        <v>4003</v>
      </c>
      <c r="D5184" s="1" t="s">
        <v>4490</v>
      </c>
      <c r="E5184" s="1" t="s">
        <v>7541</v>
      </c>
      <c r="F5184" s="1" t="s">
        <v>8514</v>
      </c>
      <c r="G5184" s="1">
        <v>46.35</v>
      </c>
      <c r="H5184" s="1" t="s">
        <v>46</v>
      </c>
    </row>
    <row r="5185" spans="1:8" x14ac:dyDescent="0.25">
      <c r="A5185" s="99">
        <v>210014</v>
      </c>
      <c r="B5185" s="99" t="s">
        <v>4080</v>
      </c>
      <c r="D5185" s="1" t="s">
        <v>4490</v>
      </c>
      <c r="E5185" s="1" t="s">
        <v>7541</v>
      </c>
      <c r="F5185" s="1" t="s">
        <v>8514</v>
      </c>
      <c r="G5185" s="1">
        <v>35.020000000000003</v>
      </c>
      <c r="H5185" s="1" t="s">
        <v>46</v>
      </c>
    </row>
    <row r="5186" spans="1:8" x14ac:dyDescent="0.25">
      <c r="A5186" s="99">
        <v>210015</v>
      </c>
      <c r="B5186" s="99" t="s">
        <v>4081</v>
      </c>
      <c r="D5186" s="1" t="s">
        <v>4490</v>
      </c>
      <c r="E5186" s="1" t="s">
        <v>7541</v>
      </c>
      <c r="F5186" s="1" t="s">
        <v>8514</v>
      </c>
      <c r="G5186" s="1">
        <v>69.010000000000005</v>
      </c>
      <c r="H5186" s="1" t="s">
        <v>46</v>
      </c>
    </row>
    <row r="5187" spans="1:8" x14ac:dyDescent="0.25">
      <c r="A5187" s="99">
        <v>210016</v>
      </c>
      <c r="B5187" s="99" t="s">
        <v>4082</v>
      </c>
      <c r="D5187" s="1" t="s">
        <v>4490</v>
      </c>
      <c r="E5187" s="1" t="s">
        <v>7541</v>
      </c>
      <c r="F5187" s="1" t="s">
        <v>8514</v>
      </c>
      <c r="G5187" s="1">
        <v>136.99</v>
      </c>
      <c r="H5187" s="1" t="s">
        <v>46</v>
      </c>
    </row>
    <row r="5188" spans="1:8" x14ac:dyDescent="0.25">
      <c r="A5188" s="99">
        <v>303510</v>
      </c>
      <c r="B5188" s="99" t="s">
        <v>3393</v>
      </c>
      <c r="D5188" s="1" t="s">
        <v>4490</v>
      </c>
      <c r="E5188" s="1" t="s">
        <v>7541</v>
      </c>
      <c r="F5188" s="1" t="s">
        <v>8514</v>
      </c>
      <c r="G5188" s="1">
        <v>44.29</v>
      </c>
      <c r="H5188" s="1" t="s">
        <v>46</v>
      </c>
    </row>
    <row r="5189" spans="1:8" x14ac:dyDescent="0.25">
      <c r="A5189" s="99">
        <v>303511</v>
      </c>
      <c r="B5189" s="99" t="s">
        <v>3394</v>
      </c>
      <c r="D5189" s="1" t="s">
        <v>4490</v>
      </c>
      <c r="E5189" s="1" t="s">
        <v>7541</v>
      </c>
      <c r="F5189" s="1" t="s">
        <v>8514</v>
      </c>
      <c r="G5189" s="1">
        <v>101.97</v>
      </c>
      <c r="H5189" s="1" t="s">
        <v>46</v>
      </c>
    </row>
    <row r="5190" spans="1:8" x14ac:dyDescent="0.25">
      <c r="A5190" s="99">
        <v>303512</v>
      </c>
      <c r="B5190" s="99" t="s">
        <v>3395</v>
      </c>
      <c r="D5190" s="1" t="s">
        <v>4490</v>
      </c>
      <c r="E5190" s="1" t="s">
        <v>7541</v>
      </c>
      <c r="F5190" s="1" t="s">
        <v>8514</v>
      </c>
      <c r="G5190" s="1">
        <v>52.53</v>
      </c>
      <c r="H5190" s="1" t="s">
        <v>46</v>
      </c>
    </row>
    <row r="5191" spans="1:8" x14ac:dyDescent="0.25">
      <c r="A5191" s="99">
        <v>303522</v>
      </c>
      <c r="B5191" s="99" t="s">
        <v>4083</v>
      </c>
      <c r="D5191" s="1" t="s">
        <v>4490</v>
      </c>
      <c r="E5191" s="1" t="s">
        <v>7541</v>
      </c>
      <c r="F5191" s="1" t="s">
        <v>8514</v>
      </c>
      <c r="G5191" s="1">
        <v>122.57</v>
      </c>
      <c r="H5191" s="1" t="s">
        <v>46</v>
      </c>
    </row>
    <row r="5192" spans="1:8" x14ac:dyDescent="0.25">
      <c r="A5192" s="99">
        <v>303529</v>
      </c>
      <c r="B5192" s="99" t="s">
        <v>4002</v>
      </c>
      <c r="D5192" s="1" t="s">
        <v>4490</v>
      </c>
      <c r="E5192" s="1" t="s">
        <v>7541</v>
      </c>
      <c r="F5192" s="1" t="s">
        <v>8514</v>
      </c>
      <c r="G5192" s="1">
        <v>38.11</v>
      </c>
      <c r="H5192" s="1" t="s">
        <v>46</v>
      </c>
    </row>
    <row r="5193" spans="1:8" x14ac:dyDescent="0.25">
      <c r="A5193" s="99">
        <v>303532</v>
      </c>
      <c r="B5193" s="99" t="s">
        <v>4003</v>
      </c>
      <c r="D5193" s="1" t="s">
        <v>4490</v>
      </c>
      <c r="E5193" s="1" t="s">
        <v>7541</v>
      </c>
      <c r="F5193" s="1" t="s">
        <v>8514</v>
      </c>
      <c r="G5193" s="1">
        <v>39.14</v>
      </c>
      <c r="H5193" s="1" t="s">
        <v>46</v>
      </c>
    </row>
    <row r="5194" spans="1:8" x14ac:dyDescent="0.25">
      <c r="A5194" s="99">
        <v>303535</v>
      </c>
      <c r="B5194" s="99" t="s">
        <v>5861</v>
      </c>
      <c r="D5194" s="1" t="s">
        <v>4490</v>
      </c>
      <c r="E5194" s="1" t="s">
        <v>7541</v>
      </c>
      <c r="F5194" s="1" t="s">
        <v>8514</v>
      </c>
      <c r="G5194" s="1">
        <v>109.18</v>
      </c>
      <c r="H5194" s="1" t="s">
        <v>46</v>
      </c>
    </row>
    <row r="5195" spans="1:8" x14ac:dyDescent="0.25">
      <c r="A5195" s="99">
        <v>303538</v>
      </c>
      <c r="B5195" s="99" t="s">
        <v>4022</v>
      </c>
      <c r="D5195" s="1" t="s">
        <v>4490</v>
      </c>
      <c r="E5195" s="1" t="s">
        <v>7541</v>
      </c>
      <c r="F5195" s="1" t="s">
        <v>8514</v>
      </c>
      <c r="G5195" s="1">
        <v>335.78</v>
      </c>
      <c r="H5195" s="1" t="s">
        <v>46</v>
      </c>
    </row>
    <row r="5196" spans="1:8" x14ac:dyDescent="0.25">
      <c r="A5196" s="99">
        <v>303539</v>
      </c>
      <c r="B5196" s="99" t="s">
        <v>4084</v>
      </c>
      <c r="D5196" s="1" t="s">
        <v>4490</v>
      </c>
      <c r="E5196" s="1" t="s">
        <v>7541</v>
      </c>
      <c r="F5196" s="1" t="s">
        <v>8514</v>
      </c>
      <c r="G5196" s="1">
        <v>151.41</v>
      </c>
      <c r="H5196" s="1" t="s">
        <v>46</v>
      </c>
    </row>
    <row r="5197" spans="1:8" x14ac:dyDescent="0.25">
      <c r="A5197" s="99">
        <v>303540</v>
      </c>
      <c r="B5197" s="99" t="s">
        <v>4085</v>
      </c>
      <c r="D5197" s="1" t="s">
        <v>4490</v>
      </c>
      <c r="E5197" s="1" t="s">
        <v>7541</v>
      </c>
      <c r="F5197" s="1" t="s">
        <v>8514</v>
      </c>
      <c r="G5197" s="1">
        <v>178.19</v>
      </c>
      <c r="H5197" s="1" t="s">
        <v>46</v>
      </c>
    </row>
    <row r="5198" spans="1:8" x14ac:dyDescent="0.25">
      <c r="A5198" s="99">
        <v>303541</v>
      </c>
      <c r="B5198" s="99" t="s">
        <v>4086</v>
      </c>
      <c r="D5198" s="1" t="s">
        <v>4490</v>
      </c>
      <c r="E5198" s="1" t="s">
        <v>7541</v>
      </c>
      <c r="F5198" s="1" t="s">
        <v>8514</v>
      </c>
      <c r="G5198" s="1">
        <v>247.2</v>
      </c>
      <c r="H5198" s="1" t="s">
        <v>46</v>
      </c>
    </row>
    <row r="5199" spans="1:8" x14ac:dyDescent="0.25">
      <c r="A5199" s="99">
        <v>303548</v>
      </c>
      <c r="B5199" s="99" t="s">
        <v>4023</v>
      </c>
      <c r="D5199" s="1" t="s">
        <v>4490</v>
      </c>
      <c r="E5199" s="1" t="s">
        <v>7541</v>
      </c>
      <c r="F5199" s="1" t="s">
        <v>8514</v>
      </c>
      <c r="G5199" s="1">
        <v>156.56</v>
      </c>
      <c r="H5199" s="1" t="s">
        <v>46</v>
      </c>
    </row>
    <row r="5200" spans="1:8" x14ac:dyDescent="0.25">
      <c r="A5200" s="99">
        <v>303555</v>
      </c>
      <c r="B5200" s="99" t="s">
        <v>4087</v>
      </c>
      <c r="D5200" s="1" t="s">
        <v>4490</v>
      </c>
      <c r="E5200" s="1" t="s">
        <v>7541</v>
      </c>
      <c r="F5200" s="1" t="s">
        <v>8514</v>
      </c>
      <c r="G5200" s="1">
        <v>935.24</v>
      </c>
      <c r="H5200" s="1" t="s">
        <v>46</v>
      </c>
    </row>
    <row r="5201" spans="1:8" x14ac:dyDescent="0.25">
      <c r="A5201" s="99">
        <v>303557</v>
      </c>
      <c r="B5201" s="99" t="s">
        <v>4024</v>
      </c>
      <c r="D5201" s="1" t="s">
        <v>4490</v>
      </c>
      <c r="E5201" s="1" t="s">
        <v>7541</v>
      </c>
      <c r="F5201" s="1" t="s">
        <v>8514</v>
      </c>
      <c r="G5201" s="1">
        <v>1596.5</v>
      </c>
      <c r="H5201" s="1" t="s">
        <v>46</v>
      </c>
    </row>
    <row r="5202" spans="1:8" x14ac:dyDescent="0.25">
      <c r="A5202" s="99">
        <v>303898</v>
      </c>
      <c r="B5202" s="99" t="s">
        <v>4027</v>
      </c>
      <c r="D5202" s="1" t="s">
        <v>4490</v>
      </c>
      <c r="E5202" s="1" t="s">
        <v>7541</v>
      </c>
      <c r="F5202" s="1" t="s">
        <v>8514</v>
      </c>
      <c r="G5202" s="1">
        <v>247.2</v>
      </c>
      <c r="H5202" s="1" t="s">
        <v>46</v>
      </c>
    </row>
    <row r="5203" spans="1:8" x14ac:dyDescent="0.25">
      <c r="A5203" s="99">
        <v>277260</v>
      </c>
      <c r="B5203" s="99" t="s">
        <v>1338</v>
      </c>
      <c r="D5203" s="1" t="s">
        <v>4490</v>
      </c>
      <c r="E5203" s="1" t="s">
        <v>7541</v>
      </c>
      <c r="F5203" s="1" t="s">
        <v>8515</v>
      </c>
      <c r="G5203" s="1">
        <v>1597.53</v>
      </c>
      <c r="H5203" s="1" t="s">
        <v>46</v>
      </c>
    </row>
    <row r="5204" spans="1:8" x14ac:dyDescent="0.25">
      <c r="A5204" s="99">
        <v>277261</v>
      </c>
      <c r="B5204" s="99" t="s">
        <v>1339</v>
      </c>
      <c r="D5204" s="1" t="s">
        <v>4490</v>
      </c>
      <c r="E5204" s="1" t="s">
        <v>7541</v>
      </c>
      <c r="F5204" s="1" t="s">
        <v>8515</v>
      </c>
      <c r="G5204" s="1">
        <v>2136.2199999999998</v>
      </c>
      <c r="H5204" s="1" t="s">
        <v>46</v>
      </c>
    </row>
    <row r="5205" spans="1:8" x14ac:dyDescent="0.25">
      <c r="A5205" s="99">
        <v>277262</v>
      </c>
      <c r="B5205" s="99" t="s">
        <v>1340</v>
      </c>
      <c r="D5205" s="1" t="s">
        <v>4490</v>
      </c>
      <c r="E5205" s="1" t="s">
        <v>7541</v>
      </c>
      <c r="F5205" s="1" t="s">
        <v>8515</v>
      </c>
      <c r="G5205" s="1">
        <v>2505.9899999999998</v>
      </c>
      <c r="H5205" s="1" t="s">
        <v>46</v>
      </c>
    </row>
    <row r="5206" spans="1:8" x14ac:dyDescent="0.25">
      <c r="A5206" s="99">
        <v>277263</v>
      </c>
      <c r="B5206" s="99" t="s">
        <v>1341</v>
      </c>
      <c r="D5206" s="1" t="s">
        <v>4490</v>
      </c>
      <c r="E5206" s="1" t="s">
        <v>7541</v>
      </c>
      <c r="F5206" s="1" t="s">
        <v>8515</v>
      </c>
      <c r="G5206" s="1">
        <v>3209.48</v>
      </c>
      <c r="H5206" s="1" t="s">
        <v>46</v>
      </c>
    </row>
    <row r="5207" spans="1:8" x14ac:dyDescent="0.25">
      <c r="A5207" s="99">
        <v>277264</v>
      </c>
      <c r="B5207" s="99" t="s">
        <v>1342</v>
      </c>
      <c r="D5207" s="1" t="s">
        <v>4490</v>
      </c>
      <c r="E5207" s="1" t="s">
        <v>7541</v>
      </c>
      <c r="F5207" s="1" t="s">
        <v>8515</v>
      </c>
      <c r="G5207" s="1">
        <v>1607.83</v>
      </c>
      <c r="H5207" s="1" t="s">
        <v>46</v>
      </c>
    </row>
    <row r="5208" spans="1:8" x14ac:dyDescent="0.25">
      <c r="A5208" s="99">
        <v>277265</v>
      </c>
      <c r="B5208" s="99" t="s">
        <v>1343</v>
      </c>
      <c r="D5208" s="1" t="s">
        <v>4490</v>
      </c>
      <c r="E5208" s="1" t="s">
        <v>7541</v>
      </c>
      <c r="F5208" s="1" t="s">
        <v>8515</v>
      </c>
      <c r="G5208" s="1">
        <v>2136.2199999999998</v>
      </c>
      <c r="H5208" s="1" t="s">
        <v>46</v>
      </c>
    </row>
    <row r="5209" spans="1:8" x14ac:dyDescent="0.25">
      <c r="A5209" s="99">
        <v>277266</v>
      </c>
      <c r="B5209" s="99" t="s">
        <v>1344</v>
      </c>
      <c r="D5209" s="1" t="s">
        <v>4490</v>
      </c>
      <c r="E5209" s="1" t="s">
        <v>7541</v>
      </c>
      <c r="F5209" s="1" t="s">
        <v>8515</v>
      </c>
      <c r="G5209" s="1">
        <v>2505.9899999999998</v>
      </c>
      <c r="H5209" s="1" t="s">
        <v>46</v>
      </c>
    </row>
    <row r="5210" spans="1:8" x14ac:dyDescent="0.25">
      <c r="A5210" s="99">
        <v>277267</v>
      </c>
      <c r="B5210" s="99" t="s">
        <v>1345</v>
      </c>
      <c r="D5210" s="1" t="s">
        <v>4490</v>
      </c>
      <c r="E5210" s="1" t="s">
        <v>7541</v>
      </c>
      <c r="F5210" s="1" t="s">
        <v>8515</v>
      </c>
      <c r="G5210" s="1">
        <v>3214.63</v>
      </c>
      <c r="H5210" s="1" t="s">
        <v>46</v>
      </c>
    </row>
    <row r="5211" spans="1:8" x14ac:dyDescent="0.25">
      <c r="A5211" s="99">
        <v>277268</v>
      </c>
      <c r="B5211" s="99" t="s">
        <v>1346</v>
      </c>
      <c r="D5211" s="1" t="s">
        <v>4490</v>
      </c>
      <c r="E5211" s="1" t="s">
        <v>7541</v>
      </c>
      <c r="F5211" s="1" t="s">
        <v>8515</v>
      </c>
      <c r="G5211" s="1">
        <v>1600.62</v>
      </c>
      <c r="H5211" s="1" t="s">
        <v>46</v>
      </c>
    </row>
    <row r="5212" spans="1:8" x14ac:dyDescent="0.25">
      <c r="A5212" s="99">
        <v>277269</v>
      </c>
      <c r="B5212" s="99" t="s">
        <v>1347</v>
      </c>
      <c r="D5212" s="1" t="s">
        <v>4490</v>
      </c>
      <c r="E5212" s="1" t="s">
        <v>7541</v>
      </c>
      <c r="F5212" s="1" t="s">
        <v>8515</v>
      </c>
      <c r="G5212" s="1">
        <v>2248.4899999999998</v>
      </c>
      <c r="H5212" s="1" t="s">
        <v>46</v>
      </c>
    </row>
    <row r="5213" spans="1:8" x14ac:dyDescent="0.25">
      <c r="A5213" s="99">
        <v>277270</v>
      </c>
      <c r="B5213" s="99" t="s">
        <v>1348</v>
      </c>
      <c r="D5213" s="1" t="s">
        <v>4490</v>
      </c>
      <c r="E5213" s="1" t="s">
        <v>7541</v>
      </c>
      <c r="F5213" s="1" t="s">
        <v>8515</v>
      </c>
      <c r="G5213" s="1">
        <v>2718.17</v>
      </c>
      <c r="H5213" s="1" t="s">
        <v>46</v>
      </c>
    </row>
    <row r="5214" spans="1:8" x14ac:dyDescent="0.25">
      <c r="A5214" s="99">
        <v>277271</v>
      </c>
      <c r="B5214" s="99" t="s">
        <v>1349</v>
      </c>
      <c r="D5214" s="1" t="s">
        <v>4490</v>
      </c>
      <c r="E5214" s="1" t="s">
        <v>7541</v>
      </c>
      <c r="F5214" s="1" t="s">
        <v>8515</v>
      </c>
      <c r="G5214" s="1">
        <v>3669.89</v>
      </c>
      <c r="H5214" s="1" t="s">
        <v>46</v>
      </c>
    </row>
    <row r="5215" spans="1:8" x14ac:dyDescent="0.25">
      <c r="A5215" s="99">
        <v>277272</v>
      </c>
      <c r="B5215" s="99" t="s">
        <v>1350</v>
      </c>
      <c r="D5215" s="1" t="s">
        <v>4490</v>
      </c>
      <c r="E5215" s="1" t="s">
        <v>7541</v>
      </c>
      <c r="F5215" s="1" t="s">
        <v>8515</v>
      </c>
      <c r="G5215" s="1">
        <v>1600.62</v>
      </c>
      <c r="H5215" s="1" t="s">
        <v>46</v>
      </c>
    </row>
    <row r="5216" spans="1:8" x14ac:dyDescent="0.25">
      <c r="A5216" s="99">
        <v>277273</v>
      </c>
      <c r="B5216" s="99" t="s">
        <v>1351</v>
      </c>
      <c r="D5216" s="1" t="s">
        <v>4490</v>
      </c>
      <c r="E5216" s="1" t="s">
        <v>7541</v>
      </c>
      <c r="F5216" s="1" t="s">
        <v>8515</v>
      </c>
      <c r="G5216" s="1">
        <v>2244.37</v>
      </c>
      <c r="H5216" s="1" t="s">
        <v>46</v>
      </c>
    </row>
    <row r="5217" spans="1:8" x14ac:dyDescent="0.25">
      <c r="A5217" s="99">
        <v>277274</v>
      </c>
      <c r="B5217" s="99" t="s">
        <v>1352</v>
      </c>
      <c r="D5217" s="1" t="s">
        <v>4490</v>
      </c>
      <c r="E5217" s="1" t="s">
        <v>7541</v>
      </c>
      <c r="F5217" s="1" t="s">
        <v>8515</v>
      </c>
      <c r="G5217" s="1">
        <v>2723.32</v>
      </c>
      <c r="H5217" s="1" t="s">
        <v>46</v>
      </c>
    </row>
    <row r="5218" spans="1:8" x14ac:dyDescent="0.25">
      <c r="A5218" s="99">
        <v>277275</v>
      </c>
      <c r="B5218" s="99" t="s">
        <v>1353</v>
      </c>
      <c r="D5218" s="1" t="s">
        <v>4490</v>
      </c>
      <c r="E5218" s="1" t="s">
        <v>7541</v>
      </c>
      <c r="F5218" s="1" t="s">
        <v>8515</v>
      </c>
      <c r="G5218" s="1">
        <v>3662.68</v>
      </c>
      <c r="H5218" s="1" t="s">
        <v>46</v>
      </c>
    </row>
    <row r="5219" spans="1:8" x14ac:dyDescent="0.25">
      <c r="A5219" s="99">
        <v>333316</v>
      </c>
      <c r="B5219" s="99" t="s">
        <v>1853</v>
      </c>
      <c r="D5219" s="1" t="s">
        <v>4490</v>
      </c>
      <c r="E5219" s="1" t="s">
        <v>7541</v>
      </c>
      <c r="F5219" s="1" t="s">
        <v>8516</v>
      </c>
      <c r="G5219" s="1">
        <v>753.96</v>
      </c>
      <c r="H5219" s="1" t="s">
        <v>46</v>
      </c>
    </row>
    <row r="5220" spans="1:8" x14ac:dyDescent="0.25">
      <c r="A5220" s="99">
        <v>333317</v>
      </c>
      <c r="B5220" s="99" t="s">
        <v>1854</v>
      </c>
      <c r="D5220" s="1" t="s">
        <v>4490</v>
      </c>
      <c r="E5220" s="1" t="s">
        <v>7541</v>
      </c>
      <c r="F5220" s="1" t="s">
        <v>8516</v>
      </c>
      <c r="G5220" s="1">
        <v>885.8</v>
      </c>
      <c r="H5220" s="1" t="s">
        <v>46</v>
      </c>
    </row>
    <row r="5221" spans="1:8" x14ac:dyDescent="0.25">
      <c r="A5221" s="99">
        <v>333318</v>
      </c>
      <c r="B5221" s="99" t="s">
        <v>1855</v>
      </c>
      <c r="D5221" s="1" t="s">
        <v>4490</v>
      </c>
      <c r="E5221" s="1" t="s">
        <v>7541</v>
      </c>
      <c r="F5221" s="1" t="s">
        <v>8516</v>
      </c>
      <c r="G5221" s="1">
        <v>994.98</v>
      </c>
      <c r="H5221" s="1" t="s">
        <v>46</v>
      </c>
    </row>
    <row r="5222" spans="1:8" x14ac:dyDescent="0.25">
      <c r="A5222" s="99">
        <v>333319</v>
      </c>
      <c r="B5222" s="99" t="s">
        <v>1856</v>
      </c>
      <c r="D5222" s="1" t="s">
        <v>4490</v>
      </c>
      <c r="E5222" s="1" t="s">
        <v>7541</v>
      </c>
      <c r="F5222" s="1" t="s">
        <v>8516</v>
      </c>
      <c r="G5222" s="1">
        <v>1220.55</v>
      </c>
      <c r="H5222" s="1" t="s">
        <v>46</v>
      </c>
    </row>
    <row r="5223" spans="1:8" x14ac:dyDescent="0.25">
      <c r="A5223" s="99">
        <v>93310</v>
      </c>
      <c r="B5223" s="99" t="s">
        <v>2782</v>
      </c>
      <c r="D5223" s="1" t="s">
        <v>4490</v>
      </c>
      <c r="E5223" s="1" t="s">
        <v>7541</v>
      </c>
      <c r="F5223" s="1" t="s">
        <v>8508</v>
      </c>
      <c r="G5223" s="1">
        <v>633.45000000000005</v>
      </c>
      <c r="H5223" s="1" t="s">
        <v>46</v>
      </c>
    </row>
    <row r="5224" spans="1:8" x14ac:dyDescent="0.25">
      <c r="A5224" s="99">
        <v>93311</v>
      </c>
      <c r="B5224" s="99" t="s">
        <v>2783</v>
      </c>
      <c r="D5224" s="1" t="s">
        <v>4490</v>
      </c>
      <c r="E5224" s="1" t="s">
        <v>7541</v>
      </c>
      <c r="F5224" s="1" t="s">
        <v>8508</v>
      </c>
      <c r="G5224" s="1">
        <v>787.95</v>
      </c>
      <c r="H5224" s="1" t="s">
        <v>46</v>
      </c>
    </row>
    <row r="5225" spans="1:8" x14ac:dyDescent="0.25">
      <c r="A5225" s="99">
        <v>93312</v>
      </c>
      <c r="B5225" s="99" t="s">
        <v>2784</v>
      </c>
      <c r="D5225" s="1" t="s">
        <v>4490</v>
      </c>
      <c r="E5225" s="1" t="s">
        <v>7541</v>
      </c>
      <c r="F5225" s="1" t="s">
        <v>8508</v>
      </c>
      <c r="G5225" s="1">
        <v>840.48</v>
      </c>
      <c r="H5225" s="1" t="s">
        <v>46</v>
      </c>
    </row>
    <row r="5226" spans="1:8" x14ac:dyDescent="0.25">
      <c r="A5226" s="99">
        <v>93313</v>
      </c>
      <c r="B5226" s="99" t="s">
        <v>2785</v>
      </c>
      <c r="D5226" s="1" t="s">
        <v>4490</v>
      </c>
      <c r="E5226" s="1" t="s">
        <v>7541</v>
      </c>
      <c r="F5226" s="1" t="s">
        <v>8508</v>
      </c>
      <c r="G5226" s="1">
        <v>1055.75</v>
      </c>
      <c r="H5226" s="1" t="s">
        <v>46</v>
      </c>
    </row>
    <row r="5227" spans="1:8" x14ac:dyDescent="0.25">
      <c r="A5227" s="99">
        <v>277346</v>
      </c>
      <c r="B5227" s="99" t="s">
        <v>1355</v>
      </c>
      <c r="D5227" s="1" t="s">
        <v>4490</v>
      </c>
      <c r="E5227" s="1" t="s">
        <v>7541</v>
      </c>
      <c r="F5227" s="1" t="s">
        <v>8508</v>
      </c>
      <c r="G5227" s="1">
        <v>2943.74</v>
      </c>
      <c r="H5227" s="1" t="s">
        <v>46</v>
      </c>
    </row>
    <row r="5228" spans="1:8" x14ac:dyDescent="0.25">
      <c r="A5228" s="99">
        <v>277347</v>
      </c>
      <c r="B5228" s="99" t="s">
        <v>1356</v>
      </c>
      <c r="D5228" s="1" t="s">
        <v>4490</v>
      </c>
      <c r="E5228" s="1" t="s">
        <v>7541</v>
      </c>
      <c r="F5228" s="1" t="s">
        <v>8508</v>
      </c>
      <c r="G5228" s="1">
        <v>3953.14</v>
      </c>
      <c r="H5228" s="1" t="s">
        <v>46</v>
      </c>
    </row>
    <row r="5229" spans="1:8" x14ac:dyDescent="0.25">
      <c r="A5229" s="99">
        <v>277348</v>
      </c>
      <c r="B5229" s="99" t="s">
        <v>1357</v>
      </c>
      <c r="D5229" s="1" t="s">
        <v>4490</v>
      </c>
      <c r="E5229" s="1" t="s">
        <v>7541</v>
      </c>
      <c r="F5229" s="1" t="s">
        <v>8508</v>
      </c>
      <c r="G5229" s="1">
        <v>5568.18</v>
      </c>
      <c r="H5229" s="1" t="s">
        <v>46</v>
      </c>
    </row>
    <row r="5230" spans="1:8" x14ac:dyDescent="0.25">
      <c r="A5230" s="99">
        <v>277349</v>
      </c>
      <c r="B5230" s="99" t="s">
        <v>1358</v>
      </c>
      <c r="D5230" s="1" t="s">
        <v>4490</v>
      </c>
      <c r="E5230" s="1" t="s">
        <v>7541</v>
      </c>
      <c r="F5230" s="1" t="s">
        <v>8508</v>
      </c>
      <c r="G5230" s="1">
        <v>8985.7199999999993</v>
      </c>
      <c r="H5230" s="1" t="s">
        <v>46</v>
      </c>
    </row>
    <row r="5231" spans="1:8" x14ac:dyDescent="0.25">
      <c r="A5231" s="99">
        <v>277363</v>
      </c>
      <c r="B5231" s="99" t="s">
        <v>1359</v>
      </c>
      <c r="D5231" s="1" t="s">
        <v>4490</v>
      </c>
      <c r="E5231" s="1" t="s">
        <v>7541</v>
      </c>
      <c r="F5231" s="1" t="s">
        <v>8508</v>
      </c>
      <c r="G5231" s="1">
        <v>3468.01</v>
      </c>
      <c r="H5231" s="1" t="s">
        <v>46</v>
      </c>
    </row>
    <row r="5232" spans="1:8" x14ac:dyDescent="0.25">
      <c r="A5232" s="99">
        <v>277364</v>
      </c>
      <c r="B5232" s="99" t="s">
        <v>1360</v>
      </c>
      <c r="D5232" s="1" t="s">
        <v>4490</v>
      </c>
      <c r="E5232" s="1" t="s">
        <v>7541</v>
      </c>
      <c r="F5232" s="1" t="s">
        <v>8508</v>
      </c>
      <c r="G5232" s="1">
        <v>4560.84</v>
      </c>
      <c r="H5232" s="1" t="s">
        <v>46</v>
      </c>
    </row>
    <row r="5233" spans="1:8" x14ac:dyDescent="0.25">
      <c r="A5233" s="99">
        <v>277367</v>
      </c>
      <c r="B5233" s="99" t="s">
        <v>1361</v>
      </c>
      <c r="D5233" s="1" t="s">
        <v>4490</v>
      </c>
      <c r="E5233" s="1" t="s">
        <v>7541</v>
      </c>
      <c r="F5233" s="1" t="s">
        <v>8508</v>
      </c>
      <c r="G5233" s="1">
        <v>6631.14</v>
      </c>
      <c r="H5233" s="1" t="s">
        <v>46</v>
      </c>
    </row>
    <row r="5234" spans="1:8" x14ac:dyDescent="0.25">
      <c r="A5234" s="99">
        <v>277368</v>
      </c>
      <c r="B5234" s="99" t="s">
        <v>1362</v>
      </c>
      <c r="D5234" s="1" t="s">
        <v>4490</v>
      </c>
      <c r="E5234" s="1" t="s">
        <v>7541</v>
      </c>
      <c r="F5234" s="1" t="s">
        <v>8508</v>
      </c>
      <c r="G5234" s="1">
        <v>10951.99</v>
      </c>
      <c r="H5234" s="1" t="s">
        <v>46</v>
      </c>
    </row>
    <row r="5235" spans="1:8" x14ac:dyDescent="0.25">
      <c r="A5235" s="99">
        <v>303575</v>
      </c>
      <c r="B5235" s="99" t="s">
        <v>4088</v>
      </c>
      <c r="D5235" s="1" t="s">
        <v>4490</v>
      </c>
      <c r="E5235" s="1" t="s">
        <v>7541</v>
      </c>
      <c r="F5235" s="1" t="s">
        <v>8508</v>
      </c>
      <c r="G5235" s="1">
        <v>302.82</v>
      </c>
      <c r="H5235" s="1" t="s">
        <v>46</v>
      </c>
    </row>
    <row r="5236" spans="1:8" x14ac:dyDescent="0.25">
      <c r="A5236" s="99">
        <v>303576</v>
      </c>
      <c r="B5236" s="99" t="s">
        <v>4089</v>
      </c>
      <c r="D5236" s="1" t="s">
        <v>4490</v>
      </c>
      <c r="E5236" s="1" t="s">
        <v>7541</v>
      </c>
      <c r="F5236" s="1" t="s">
        <v>8508</v>
      </c>
      <c r="G5236" s="1">
        <v>309</v>
      </c>
      <c r="H5236" s="1" t="s">
        <v>46</v>
      </c>
    </row>
    <row r="5237" spans="1:8" x14ac:dyDescent="0.25">
      <c r="A5237" s="99">
        <v>303579</v>
      </c>
      <c r="B5237" s="99" t="s">
        <v>1591</v>
      </c>
      <c r="D5237" s="1" t="s">
        <v>4490</v>
      </c>
      <c r="E5237" s="1" t="s">
        <v>7541</v>
      </c>
      <c r="F5237" s="1" t="s">
        <v>8508</v>
      </c>
      <c r="G5237" s="1">
        <v>209.09</v>
      </c>
      <c r="H5237" s="1" t="s">
        <v>46</v>
      </c>
    </row>
    <row r="5238" spans="1:8" x14ac:dyDescent="0.25">
      <c r="A5238" s="99">
        <v>303587</v>
      </c>
      <c r="B5238" s="99" t="s">
        <v>1592</v>
      </c>
      <c r="D5238" s="1" t="s">
        <v>4490</v>
      </c>
      <c r="E5238" s="1" t="s">
        <v>7541</v>
      </c>
      <c r="F5238" s="1" t="s">
        <v>8508</v>
      </c>
      <c r="G5238" s="1">
        <v>111.24</v>
      </c>
      <c r="H5238" s="1" t="s">
        <v>46</v>
      </c>
    </row>
    <row r="5239" spans="1:8" x14ac:dyDescent="0.25">
      <c r="A5239" s="99">
        <v>303588</v>
      </c>
      <c r="B5239" s="99" t="s">
        <v>1593</v>
      </c>
      <c r="D5239" s="1" t="s">
        <v>4490</v>
      </c>
      <c r="E5239" s="1" t="s">
        <v>7541</v>
      </c>
      <c r="F5239" s="1" t="s">
        <v>8508</v>
      </c>
      <c r="G5239" s="1">
        <v>133.9</v>
      </c>
      <c r="H5239" s="1" t="s">
        <v>46</v>
      </c>
    </row>
    <row r="5240" spans="1:8" x14ac:dyDescent="0.25">
      <c r="A5240" s="99">
        <v>303589</v>
      </c>
      <c r="B5240" s="99" t="s">
        <v>1594</v>
      </c>
      <c r="D5240" s="1" t="s">
        <v>4490</v>
      </c>
      <c r="E5240" s="1" t="s">
        <v>7541</v>
      </c>
      <c r="F5240" s="1" t="s">
        <v>8508</v>
      </c>
      <c r="G5240" s="1">
        <v>159.65</v>
      </c>
      <c r="H5240" s="1" t="s">
        <v>46</v>
      </c>
    </row>
    <row r="5241" spans="1:8" x14ac:dyDescent="0.25">
      <c r="A5241" s="99">
        <v>376814</v>
      </c>
      <c r="B5241" s="99" t="s">
        <v>1987</v>
      </c>
      <c r="D5241" s="1" t="s">
        <v>4490</v>
      </c>
      <c r="E5241" s="1" t="s">
        <v>7541</v>
      </c>
      <c r="F5241" s="1" t="s">
        <v>8508</v>
      </c>
      <c r="G5241" s="1">
        <v>849.75</v>
      </c>
      <c r="H5241" s="1" t="s">
        <v>46</v>
      </c>
    </row>
    <row r="5242" spans="1:8" x14ac:dyDescent="0.25">
      <c r="A5242" s="99">
        <v>376815</v>
      </c>
      <c r="B5242" s="99" t="s">
        <v>1988</v>
      </c>
      <c r="D5242" s="1" t="s">
        <v>4490</v>
      </c>
      <c r="E5242" s="1" t="s">
        <v>7541</v>
      </c>
      <c r="F5242" s="1" t="s">
        <v>8508</v>
      </c>
      <c r="G5242" s="1">
        <v>1007.34</v>
      </c>
      <c r="H5242" s="1" t="s">
        <v>46</v>
      </c>
    </row>
    <row r="5243" spans="1:8" x14ac:dyDescent="0.25">
      <c r="A5243" s="99">
        <v>376816</v>
      </c>
      <c r="B5243" s="99" t="s">
        <v>1989</v>
      </c>
      <c r="D5243" s="1" t="s">
        <v>4490</v>
      </c>
      <c r="E5243" s="1" t="s">
        <v>7541</v>
      </c>
      <c r="F5243" s="1" t="s">
        <v>8508</v>
      </c>
      <c r="G5243" s="1">
        <v>1163.9000000000001</v>
      </c>
      <c r="H5243" s="1" t="s">
        <v>46</v>
      </c>
    </row>
    <row r="5244" spans="1:8" x14ac:dyDescent="0.25">
      <c r="A5244" s="99">
        <v>376817</v>
      </c>
      <c r="B5244" s="99" t="s">
        <v>1990</v>
      </c>
      <c r="D5244" s="1" t="s">
        <v>4490</v>
      </c>
      <c r="E5244" s="1" t="s">
        <v>7541</v>
      </c>
      <c r="F5244" s="1" t="s">
        <v>8508</v>
      </c>
      <c r="G5244" s="1">
        <v>1501.74</v>
      </c>
      <c r="H5244" s="1" t="s">
        <v>46</v>
      </c>
    </row>
    <row r="5245" spans="1:8" x14ac:dyDescent="0.25">
      <c r="A5245" s="99">
        <v>276850</v>
      </c>
      <c r="B5245" s="99" t="s">
        <v>1332</v>
      </c>
      <c r="D5245" s="1" t="s">
        <v>4490</v>
      </c>
      <c r="E5245" s="1" t="s">
        <v>7541</v>
      </c>
      <c r="F5245" s="1" t="s">
        <v>8517</v>
      </c>
      <c r="G5245" s="1">
        <v>1045.45</v>
      </c>
      <c r="H5245" s="1" t="s">
        <v>46</v>
      </c>
    </row>
    <row r="5246" spans="1:8" x14ac:dyDescent="0.25">
      <c r="A5246" s="99">
        <v>276851</v>
      </c>
      <c r="B5246" s="99" t="s">
        <v>1333</v>
      </c>
      <c r="D5246" s="1" t="s">
        <v>4490</v>
      </c>
      <c r="E5246" s="1" t="s">
        <v>7541</v>
      </c>
      <c r="F5246" s="1" t="s">
        <v>8517</v>
      </c>
      <c r="G5246" s="1">
        <v>1230.8499999999999</v>
      </c>
      <c r="H5246" s="1" t="s">
        <v>46</v>
      </c>
    </row>
    <row r="5247" spans="1:8" x14ac:dyDescent="0.25">
      <c r="A5247" s="99">
        <v>276852</v>
      </c>
      <c r="B5247" s="99" t="s">
        <v>1334</v>
      </c>
      <c r="D5247" s="1" t="s">
        <v>4490</v>
      </c>
      <c r="E5247" s="1" t="s">
        <v>7541</v>
      </c>
      <c r="F5247" s="1" t="s">
        <v>8517</v>
      </c>
      <c r="G5247" s="1">
        <v>1348.27</v>
      </c>
      <c r="H5247" s="1" t="s">
        <v>46</v>
      </c>
    </row>
    <row r="5248" spans="1:8" x14ac:dyDescent="0.25">
      <c r="A5248" s="99">
        <v>276853</v>
      </c>
      <c r="B5248" s="99" t="s">
        <v>1335</v>
      </c>
      <c r="D5248" s="1" t="s">
        <v>4490</v>
      </c>
      <c r="E5248" s="1" t="s">
        <v>7541</v>
      </c>
      <c r="F5248" s="1" t="s">
        <v>8517</v>
      </c>
      <c r="G5248" s="1">
        <v>1844.73</v>
      </c>
      <c r="H5248" s="1" t="s">
        <v>46</v>
      </c>
    </row>
    <row r="5249" spans="1:8" x14ac:dyDescent="0.25">
      <c r="A5249" s="99">
        <v>93334</v>
      </c>
      <c r="B5249" s="99" t="s">
        <v>2786</v>
      </c>
      <c r="D5249" s="1" t="s">
        <v>4490</v>
      </c>
      <c r="E5249" s="1" t="s">
        <v>7542</v>
      </c>
      <c r="F5249" s="1" t="s">
        <v>8518</v>
      </c>
      <c r="G5249" s="1">
        <v>1188</v>
      </c>
      <c r="H5249" s="1" t="s">
        <v>46</v>
      </c>
    </row>
    <row r="5250" spans="1:8" x14ac:dyDescent="0.25">
      <c r="A5250" s="99">
        <v>93339</v>
      </c>
      <c r="B5250" s="99" t="s">
        <v>2787</v>
      </c>
      <c r="D5250" s="1" t="s">
        <v>4490</v>
      </c>
      <c r="E5250" s="1" t="s">
        <v>7542</v>
      </c>
      <c r="F5250" s="1" t="s">
        <v>8518</v>
      </c>
      <c r="G5250" s="1">
        <v>1300.32</v>
      </c>
      <c r="H5250" s="1" t="s">
        <v>46</v>
      </c>
    </row>
    <row r="5251" spans="1:8" x14ac:dyDescent="0.25">
      <c r="A5251" s="99">
        <v>93340</v>
      </c>
      <c r="B5251" s="99" t="s">
        <v>2788</v>
      </c>
      <c r="D5251" s="1" t="s">
        <v>4490</v>
      </c>
      <c r="E5251" s="1" t="s">
        <v>7542</v>
      </c>
      <c r="F5251" s="1" t="s">
        <v>8518</v>
      </c>
      <c r="G5251" s="1">
        <v>1450.44</v>
      </c>
      <c r="H5251" s="1" t="s">
        <v>46</v>
      </c>
    </row>
    <row r="5252" spans="1:8" x14ac:dyDescent="0.25">
      <c r="A5252" s="99">
        <v>93341</v>
      </c>
      <c r="B5252" s="99" t="s">
        <v>2789</v>
      </c>
      <c r="D5252" s="1" t="s">
        <v>4490</v>
      </c>
      <c r="E5252" s="1" t="s">
        <v>7542</v>
      </c>
      <c r="F5252" s="1" t="s">
        <v>8518</v>
      </c>
      <c r="G5252" s="1">
        <v>2085.48</v>
      </c>
      <c r="H5252" s="1" t="s">
        <v>46</v>
      </c>
    </row>
    <row r="5253" spans="1:8" x14ac:dyDescent="0.25">
      <c r="A5253" s="99">
        <v>9995829</v>
      </c>
      <c r="B5253" s="99" t="s">
        <v>5870</v>
      </c>
      <c r="D5253" s="1" t="s">
        <v>4491</v>
      </c>
      <c r="E5253" s="1" t="s">
        <v>7543</v>
      </c>
      <c r="F5253" s="1" t="s">
        <v>8519</v>
      </c>
      <c r="G5253" s="1">
        <v>11802</v>
      </c>
      <c r="H5253" s="1" t="s">
        <v>46</v>
      </c>
    </row>
    <row r="5254" spans="1:8" x14ac:dyDescent="0.25">
      <c r="A5254" s="99">
        <v>9995839</v>
      </c>
      <c r="B5254" s="99" t="s">
        <v>5871</v>
      </c>
      <c r="D5254" s="1" t="s">
        <v>4491</v>
      </c>
      <c r="E5254" s="1" t="s">
        <v>7543</v>
      </c>
      <c r="F5254" s="1" t="s">
        <v>8519</v>
      </c>
      <c r="G5254" s="1">
        <v>10087.35</v>
      </c>
      <c r="H5254" s="1" t="s">
        <v>46</v>
      </c>
    </row>
    <row r="5255" spans="1:8" x14ac:dyDescent="0.25">
      <c r="A5255" s="99">
        <v>9995840</v>
      </c>
      <c r="B5255" s="99" t="s">
        <v>5872</v>
      </c>
      <c r="D5255" s="1" t="s">
        <v>4491</v>
      </c>
      <c r="E5255" s="1" t="s">
        <v>7543</v>
      </c>
      <c r="F5255" s="1" t="s">
        <v>8519</v>
      </c>
      <c r="G5255" s="1">
        <v>9795.4500000000007</v>
      </c>
      <c r="H5255" s="1" t="s">
        <v>46</v>
      </c>
    </row>
    <row r="5256" spans="1:8" x14ac:dyDescent="0.25">
      <c r="A5256" s="99">
        <v>9995841</v>
      </c>
      <c r="B5256" s="99" t="s">
        <v>5873</v>
      </c>
      <c r="D5256" s="1" t="s">
        <v>4491</v>
      </c>
      <c r="E5256" s="1" t="s">
        <v>7543</v>
      </c>
      <c r="F5256" s="1" t="s">
        <v>8519</v>
      </c>
      <c r="G5256" s="1">
        <v>10219.65</v>
      </c>
      <c r="H5256" s="1" t="s">
        <v>46</v>
      </c>
    </row>
    <row r="5257" spans="1:8" x14ac:dyDescent="0.25">
      <c r="A5257" s="99">
        <v>9995842</v>
      </c>
      <c r="B5257" s="99" t="s">
        <v>5874</v>
      </c>
      <c r="D5257" s="1" t="s">
        <v>4491</v>
      </c>
      <c r="E5257" s="1" t="s">
        <v>7543</v>
      </c>
      <c r="F5257" s="1" t="s">
        <v>8519</v>
      </c>
      <c r="G5257" s="1">
        <v>11545.8</v>
      </c>
      <c r="H5257" s="1" t="s">
        <v>46</v>
      </c>
    </row>
    <row r="5258" spans="1:8" x14ac:dyDescent="0.25">
      <c r="A5258" s="99">
        <v>9995843</v>
      </c>
      <c r="B5258" s="99" t="s">
        <v>5875</v>
      </c>
      <c r="D5258" s="1" t="s">
        <v>4491</v>
      </c>
      <c r="E5258" s="1" t="s">
        <v>7543</v>
      </c>
      <c r="F5258" s="1" t="s">
        <v>8519</v>
      </c>
      <c r="G5258" s="1">
        <v>9873.15</v>
      </c>
      <c r="H5258" s="1" t="s">
        <v>46</v>
      </c>
    </row>
    <row r="5259" spans="1:8" x14ac:dyDescent="0.25">
      <c r="A5259" s="99">
        <v>9995844</v>
      </c>
      <c r="B5259" s="99" t="s">
        <v>5876</v>
      </c>
      <c r="D5259" s="1" t="s">
        <v>4491</v>
      </c>
      <c r="E5259" s="1" t="s">
        <v>7543</v>
      </c>
      <c r="F5259" s="1" t="s">
        <v>8519</v>
      </c>
      <c r="G5259" s="1">
        <v>9580.2000000000007</v>
      </c>
      <c r="H5259" s="1" t="s">
        <v>46</v>
      </c>
    </row>
    <row r="5260" spans="1:8" x14ac:dyDescent="0.25">
      <c r="A5260" s="99">
        <v>9995845</v>
      </c>
      <c r="B5260" s="99" t="s">
        <v>5877</v>
      </c>
      <c r="D5260" s="1" t="s">
        <v>4491</v>
      </c>
      <c r="E5260" s="1" t="s">
        <v>7543</v>
      </c>
      <c r="F5260" s="1" t="s">
        <v>8519</v>
      </c>
      <c r="G5260" s="1">
        <v>9985.5</v>
      </c>
      <c r="H5260" s="1" t="s">
        <v>46</v>
      </c>
    </row>
    <row r="5261" spans="1:8" x14ac:dyDescent="0.25">
      <c r="A5261" s="99">
        <v>9995846</v>
      </c>
      <c r="B5261" s="99" t="s">
        <v>5862</v>
      </c>
      <c r="D5261" s="1" t="s">
        <v>4491</v>
      </c>
      <c r="E5261" s="1" t="s">
        <v>7543</v>
      </c>
      <c r="F5261" s="1" t="s">
        <v>8519</v>
      </c>
      <c r="G5261" s="1">
        <v>12712.35</v>
      </c>
      <c r="H5261" s="1" t="s">
        <v>46</v>
      </c>
    </row>
    <row r="5262" spans="1:8" x14ac:dyDescent="0.25">
      <c r="A5262" s="99">
        <v>9995847</v>
      </c>
      <c r="B5262" s="99" t="s">
        <v>5863</v>
      </c>
      <c r="D5262" s="1" t="s">
        <v>4491</v>
      </c>
      <c r="E5262" s="1" t="s">
        <v>7543</v>
      </c>
      <c r="F5262" s="1" t="s">
        <v>8519</v>
      </c>
      <c r="G5262" s="1">
        <v>10997.7</v>
      </c>
      <c r="H5262" s="1" t="s">
        <v>46</v>
      </c>
    </row>
    <row r="5263" spans="1:8" x14ac:dyDescent="0.25">
      <c r="A5263" s="99">
        <v>9995848</v>
      </c>
      <c r="B5263" s="99" t="s">
        <v>5864</v>
      </c>
      <c r="D5263" s="1" t="s">
        <v>4491</v>
      </c>
      <c r="E5263" s="1" t="s">
        <v>7543</v>
      </c>
      <c r="F5263" s="1" t="s">
        <v>8519</v>
      </c>
      <c r="G5263" s="1">
        <v>10705.8</v>
      </c>
      <c r="H5263" s="1" t="s">
        <v>46</v>
      </c>
    </row>
    <row r="5264" spans="1:8" x14ac:dyDescent="0.25">
      <c r="A5264" s="99">
        <v>9995849</v>
      </c>
      <c r="B5264" s="99" t="s">
        <v>5865</v>
      </c>
      <c r="D5264" s="1" t="s">
        <v>4491</v>
      </c>
      <c r="E5264" s="1" t="s">
        <v>7543</v>
      </c>
      <c r="F5264" s="1" t="s">
        <v>8519</v>
      </c>
      <c r="G5264" s="1">
        <v>11131.05</v>
      </c>
      <c r="H5264" s="1" t="s">
        <v>46</v>
      </c>
    </row>
    <row r="5265" spans="1:8" x14ac:dyDescent="0.25">
      <c r="A5265" s="99">
        <v>9995850</v>
      </c>
      <c r="B5265" s="99" t="s">
        <v>5866</v>
      </c>
      <c r="D5265" s="1" t="s">
        <v>4491</v>
      </c>
      <c r="E5265" s="1" t="s">
        <v>7543</v>
      </c>
      <c r="F5265" s="1" t="s">
        <v>8519</v>
      </c>
      <c r="G5265" s="1">
        <v>12457.2</v>
      </c>
      <c r="H5265" s="1" t="s">
        <v>46</v>
      </c>
    </row>
    <row r="5266" spans="1:8" x14ac:dyDescent="0.25">
      <c r="A5266" s="99">
        <v>9995851</v>
      </c>
      <c r="B5266" s="99" t="s">
        <v>5867</v>
      </c>
      <c r="D5266" s="1" t="s">
        <v>4491</v>
      </c>
      <c r="E5266" s="1" t="s">
        <v>7543</v>
      </c>
      <c r="F5266" s="1" t="s">
        <v>8519</v>
      </c>
      <c r="G5266" s="1">
        <v>10784.55</v>
      </c>
      <c r="H5266" s="1" t="s">
        <v>46</v>
      </c>
    </row>
    <row r="5267" spans="1:8" x14ac:dyDescent="0.25">
      <c r="A5267" s="99">
        <v>9995852</v>
      </c>
      <c r="B5267" s="99" t="s">
        <v>5868</v>
      </c>
      <c r="D5267" s="1" t="s">
        <v>4491</v>
      </c>
      <c r="E5267" s="1" t="s">
        <v>7543</v>
      </c>
      <c r="F5267" s="1" t="s">
        <v>8519</v>
      </c>
      <c r="G5267" s="1">
        <v>10491.6</v>
      </c>
      <c r="H5267" s="1" t="s">
        <v>46</v>
      </c>
    </row>
    <row r="5268" spans="1:8" x14ac:dyDescent="0.25">
      <c r="A5268" s="99">
        <v>9995853</v>
      </c>
      <c r="B5268" s="99" t="s">
        <v>5869</v>
      </c>
      <c r="D5268" s="1" t="s">
        <v>4491</v>
      </c>
      <c r="E5268" s="1" t="s">
        <v>7543</v>
      </c>
      <c r="F5268" s="1" t="s">
        <v>8519</v>
      </c>
      <c r="G5268" s="1">
        <v>10895.85</v>
      </c>
      <c r="H5268" s="1" t="s">
        <v>46</v>
      </c>
    </row>
    <row r="5269" spans="1:8" x14ac:dyDescent="0.25">
      <c r="A5269" s="99">
        <v>9995854</v>
      </c>
      <c r="B5269" s="99" t="s">
        <v>5881</v>
      </c>
      <c r="D5269" s="1" t="s">
        <v>4491</v>
      </c>
      <c r="E5269" s="1" t="s">
        <v>7543</v>
      </c>
      <c r="F5269" s="1" t="s">
        <v>8519</v>
      </c>
      <c r="G5269" s="1">
        <v>12647.25</v>
      </c>
      <c r="H5269" s="1" t="s">
        <v>46</v>
      </c>
    </row>
    <row r="5270" spans="1:8" x14ac:dyDescent="0.25">
      <c r="A5270" s="99">
        <v>9995855</v>
      </c>
      <c r="B5270" s="99" t="s">
        <v>5879</v>
      </c>
      <c r="D5270" s="1" t="s">
        <v>4491</v>
      </c>
      <c r="E5270" s="1" t="s">
        <v>7543</v>
      </c>
      <c r="F5270" s="1" t="s">
        <v>8519</v>
      </c>
      <c r="G5270" s="1">
        <v>12529.65</v>
      </c>
      <c r="H5270" s="1" t="s">
        <v>46</v>
      </c>
    </row>
    <row r="5271" spans="1:8" x14ac:dyDescent="0.25">
      <c r="A5271" s="99">
        <v>9995856</v>
      </c>
      <c r="B5271" s="99" t="s">
        <v>5880</v>
      </c>
      <c r="D5271" s="1" t="s">
        <v>4491</v>
      </c>
      <c r="E5271" s="1" t="s">
        <v>7543</v>
      </c>
      <c r="F5271" s="1" t="s">
        <v>8519</v>
      </c>
      <c r="G5271" s="1">
        <v>12219.9</v>
      </c>
      <c r="H5271" s="1" t="s">
        <v>46</v>
      </c>
    </row>
    <row r="5272" spans="1:8" x14ac:dyDescent="0.25">
      <c r="A5272" s="99">
        <v>9995857</v>
      </c>
      <c r="B5272" s="99" t="s">
        <v>5878</v>
      </c>
      <c r="D5272" s="1" t="s">
        <v>4491</v>
      </c>
      <c r="E5272" s="1" t="s">
        <v>7543</v>
      </c>
      <c r="F5272" s="1" t="s">
        <v>8519</v>
      </c>
      <c r="G5272" s="1">
        <v>14230.65</v>
      </c>
      <c r="H5272" s="1" t="s">
        <v>46</v>
      </c>
    </row>
    <row r="5273" spans="1:8" x14ac:dyDescent="0.25">
      <c r="A5273" s="99">
        <v>9995858</v>
      </c>
      <c r="B5273" s="99" t="s">
        <v>5883</v>
      </c>
      <c r="D5273" s="1" t="s">
        <v>4491</v>
      </c>
      <c r="E5273" s="1" t="s">
        <v>7543</v>
      </c>
      <c r="F5273" s="1" t="s">
        <v>8519</v>
      </c>
      <c r="G5273" s="1">
        <v>12319.65</v>
      </c>
      <c r="H5273" s="1" t="s">
        <v>46</v>
      </c>
    </row>
    <row r="5274" spans="1:8" x14ac:dyDescent="0.25">
      <c r="A5274" s="99">
        <v>9995859</v>
      </c>
      <c r="B5274" s="99" t="s">
        <v>5884</v>
      </c>
      <c r="D5274" s="1" t="s">
        <v>4491</v>
      </c>
      <c r="E5274" s="1" t="s">
        <v>7543</v>
      </c>
      <c r="F5274" s="1" t="s">
        <v>8519</v>
      </c>
      <c r="G5274" s="1">
        <v>12023.55</v>
      </c>
      <c r="H5274" s="1" t="s">
        <v>46</v>
      </c>
    </row>
    <row r="5275" spans="1:8" x14ac:dyDescent="0.25">
      <c r="A5275" s="99">
        <v>9995860</v>
      </c>
      <c r="B5275" s="99" t="s">
        <v>5885</v>
      </c>
      <c r="D5275" s="1" t="s">
        <v>4491</v>
      </c>
      <c r="E5275" s="1" t="s">
        <v>7543</v>
      </c>
      <c r="F5275" s="1" t="s">
        <v>8519</v>
      </c>
      <c r="G5275" s="1">
        <v>12429.9</v>
      </c>
      <c r="H5275" s="1" t="s">
        <v>46</v>
      </c>
    </row>
    <row r="5276" spans="1:8" x14ac:dyDescent="0.25">
      <c r="A5276" s="99">
        <v>9995861</v>
      </c>
      <c r="B5276" s="99" t="s">
        <v>5882</v>
      </c>
      <c r="D5276" s="1" t="s">
        <v>4491</v>
      </c>
      <c r="E5276" s="1" t="s">
        <v>7543</v>
      </c>
      <c r="F5276" s="1" t="s">
        <v>8519</v>
      </c>
      <c r="G5276" s="1">
        <v>14013.3</v>
      </c>
      <c r="H5276" s="1" t="s">
        <v>46</v>
      </c>
    </row>
    <row r="5277" spans="1:8" x14ac:dyDescent="0.25">
      <c r="A5277" s="99">
        <v>9995862</v>
      </c>
      <c r="B5277" s="99" t="s">
        <v>5889</v>
      </c>
      <c r="D5277" s="1" t="s">
        <v>4491</v>
      </c>
      <c r="E5277" s="1" t="s">
        <v>7543</v>
      </c>
      <c r="F5277" s="1" t="s">
        <v>8519</v>
      </c>
      <c r="G5277" s="1">
        <v>11211.9</v>
      </c>
      <c r="H5277" s="1" t="s">
        <v>46</v>
      </c>
    </row>
    <row r="5278" spans="1:8" x14ac:dyDescent="0.25">
      <c r="A5278" s="99">
        <v>9995863</v>
      </c>
      <c r="B5278" s="99" t="s">
        <v>5887</v>
      </c>
      <c r="D5278" s="1" t="s">
        <v>4491</v>
      </c>
      <c r="E5278" s="1" t="s">
        <v>7543</v>
      </c>
      <c r="F5278" s="1" t="s">
        <v>8519</v>
      </c>
      <c r="G5278" s="1">
        <v>11094.3</v>
      </c>
      <c r="H5278" s="1" t="s">
        <v>46</v>
      </c>
    </row>
    <row r="5279" spans="1:8" x14ac:dyDescent="0.25">
      <c r="A5279" s="99">
        <v>9995864</v>
      </c>
      <c r="B5279" s="99" t="s">
        <v>5888</v>
      </c>
      <c r="D5279" s="1" t="s">
        <v>4491</v>
      </c>
      <c r="E5279" s="1" t="s">
        <v>7543</v>
      </c>
      <c r="F5279" s="1" t="s">
        <v>8519</v>
      </c>
      <c r="G5279" s="1">
        <v>10784.55</v>
      </c>
      <c r="H5279" s="1" t="s">
        <v>46</v>
      </c>
    </row>
    <row r="5280" spans="1:8" x14ac:dyDescent="0.25">
      <c r="A5280" s="99">
        <v>9995865</v>
      </c>
      <c r="B5280" s="99" t="s">
        <v>5886</v>
      </c>
      <c r="D5280" s="1" t="s">
        <v>4491</v>
      </c>
      <c r="E5280" s="1" t="s">
        <v>7543</v>
      </c>
      <c r="F5280" s="1" t="s">
        <v>8519</v>
      </c>
      <c r="G5280" s="1">
        <v>12795.3</v>
      </c>
      <c r="H5280" s="1" t="s">
        <v>46</v>
      </c>
    </row>
    <row r="5281" spans="1:8" x14ac:dyDescent="0.25">
      <c r="A5281" s="99">
        <v>9995866</v>
      </c>
      <c r="B5281" s="99" t="s">
        <v>5891</v>
      </c>
      <c r="D5281" s="1" t="s">
        <v>4491</v>
      </c>
      <c r="E5281" s="1" t="s">
        <v>7543</v>
      </c>
      <c r="F5281" s="1" t="s">
        <v>8519</v>
      </c>
      <c r="G5281" s="1">
        <v>10884.3</v>
      </c>
      <c r="H5281" s="1" t="s">
        <v>46</v>
      </c>
    </row>
    <row r="5282" spans="1:8" x14ac:dyDescent="0.25">
      <c r="A5282" s="99">
        <v>9995867</v>
      </c>
      <c r="B5282" s="99" t="s">
        <v>5892</v>
      </c>
      <c r="D5282" s="1" t="s">
        <v>4491</v>
      </c>
      <c r="E5282" s="1" t="s">
        <v>7543</v>
      </c>
      <c r="F5282" s="1" t="s">
        <v>8519</v>
      </c>
      <c r="G5282" s="1">
        <v>10588.2</v>
      </c>
      <c r="H5282" s="1" t="s">
        <v>46</v>
      </c>
    </row>
    <row r="5283" spans="1:8" x14ac:dyDescent="0.25">
      <c r="A5283" s="99">
        <v>9995868</v>
      </c>
      <c r="B5283" s="99" t="s">
        <v>5893</v>
      </c>
      <c r="D5283" s="1" t="s">
        <v>4491</v>
      </c>
      <c r="E5283" s="1" t="s">
        <v>7543</v>
      </c>
      <c r="F5283" s="1" t="s">
        <v>8519</v>
      </c>
      <c r="G5283" s="1">
        <v>10994.55</v>
      </c>
      <c r="H5283" s="1" t="s">
        <v>46</v>
      </c>
    </row>
    <row r="5284" spans="1:8" x14ac:dyDescent="0.25">
      <c r="A5284" s="99">
        <v>9995869</v>
      </c>
      <c r="B5284" s="99" t="s">
        <v>5890</v>
      </c>
      <c r="D5284" s="1" t="s">
        <v>4491</v>
      </c>
      <c r="E5284" s="1" t="s">
        <v>7543</v>
      </c>
      <c r="F5284" s="1" t="s">
        <v>8519</v>
      </c>
      <c r="G5284" s="1">
        <v>12577.95</v>
      </c>
      <c r="H5284" s="1" t="s">
        <v>46</v>
      </c>
    </row>
    <row r="5285" spans="1:8" x14ac:dyDescent="0.25">
      <c r="A5285" s="99">
        <v>9995870</v>
      </c>
      <c r="B5285" s="99" t="s">
        <v>5899</v>
      </c>
      <c r="D5285" s="1" t="s">
        <v>4491</v>
      </c>
      <c r="E5285" s="1" t="s">
        <v>7543</v>
      </c>
      <c r="F5285" s="1" t="s">
        <v>8519</v>
      </c>
      <c r="G5285" s="1">
        <v>14797.65</v>
      </c>
      <c r="H5285" s="1" t="s">
        <v>46</v>
      </c>
    </row>
    <row r="5286" spans="1:8" x14ac:dyDescent="0.25">
      <c r="A5286" s="99">
        <v>9995871</v>
      </c>
      <c r="B5286" s="99" t="s">
        <v>5901</v>
      </c>
      <c r="D5286" s="1" t="s">
        <v>4491</v>
      </c>
      <c r="E5286" s="1" t="s">
        <v>7543</v>
      </c>
      <c r="F5286" s="1" t="s">
        <v>8519</v>
      </c>
      <c r="G5286" s="1">
        <v>14394.45</v>
      </c>
      <c r="H5286" s="1" t="s">
        <v>46</v>
      </c>
    </row>
    <row r="5287" spans="1:8" x14ac:dyDescent="0.25">
      <c r="A5287" s="99">
        <v>9995872</v>
      </c>
      <c r="B5287" s="99" t="s">
        <v>5897</v>
      </c>
      <c r="D5287" s="1" t="s">
        <v>4491</v>
      </c>
      <c r="E5287" s="1" t="s">
        <v>7543</v>
      </c>
      <c r="F5287" s="1" t="s">
        <v>8519</v>
      </c>
      <c r="G5287" s="1">
        <v>14817.6</v>
      </c>
      <c r="H5287" s="1" t="s">
        <v>46</v>
      </c>
    </row>
    <row r="5288" spans="1:8" x14ac:dyDescent="0.25">
      <c r="A5288" s="99">
        <v>9995873</v>
      </c>
      <c r="B5288" s="99" t="s">
        <v>5895</v>
      </c>
      <c r="D5288" s="1" t="s">
        <v>4491</v>
      </c>
      <c r="E5288" s="1" t="s">
        <v>7543</v>
      </c>
      <c r="F5288" s="1" t="s">
        <v>8519</v>
      </c>
      <c r="G5288" s="1">
        <v>14706.3</v>
      </c>
      <c r="H5288" s="1" t="s">
        <v>46</v>
      </c>
    </row>
    <row r="5289" spans="1:8" x14ac:dyDescent="0.25">
      <c r="A5289" s="99">
        <v>9995874</v>
      </c>
      <c r="B5289" s="99" t="s">
        <v>5896</v>
      </c>
      <c r="D5289" s="1" t="s">
        <v>4491</v>
      </c>
      <c r="E5289" s="1" t="s">
        <v>7543</v>
      </c>
      <c r="F5289" s="1" t="s">
        <v>8519</v>
      </c>
      <c r="G5289" s="1">
        <v>14331.45</v>
      </c>
      <c r="H5289" s="1" t="s">
        <v>46</v>
      </c>
    </row>
    <row r="5290" spans="1:8" x14ac:dyDescent="0.25">
      <c r="A5290" s="99">
        <v>9995875</v>
      </c>
      <c r="B5290" s="99" t="s">
        <v>5894</v>
      </c>
      <c r="D5290" s="1" t="s">
        <v>4491</v>
      </c>
      <c r="E5290" s="1" t="s">
        <v>7543</v>
      </c>
      <c r="F5290" s="1" t="s">
        <v>8519</v>
      </c>
      <c r="G5290" s="1">
        <v>16430.400000000001</v>
      </c>
      <c r="H5290" s="1" t="s">
        <v>46</v>
      </c>
    </row>
    <row r="5291" spans="1:8" x14ac:dyDescent="0.25">
      <c r="A5291" s="99">
        <v>9995876</v>
      </c>
      <c r="B5291" s="99" t="s">
        <v>5898</v>
      </c>
      <c r="D5291" s="1" t="s">
        <v>4491</v>
      </c>
      <c r="E5291" s="1" t="s">
        <v>7543</v>
      </c>
      <c r="F5291" s="1" t="s">
        <v>8519</v>
      </c>
      <c r="G5291" s="1">
        <v>14309.4</v>
      </c>
      <c r="H5291" s="1" t="s">
        <v>46</v>
      </c>
    </row>
    <row r="5292" spans="1:8" x14ac:dyDescent="0.25">
      <c r="A5292" s="99">
        <v>9995877</v>
      </c>
      <c r="B5292" s="99" t="s">
        <v>5902</v>
      </c>
      <c r="D5292" s="1" t="s">
        <v>4491</v>
      </c>
      <c r="E5292" s="1" t="s">
        <v>7543</v>
      </c>
      <c r="F5292" s="1" t="s">
        <v>8519</v>
      </c>
      <c r="G5292" s="1">
        <v>14486.85</v>
      </c>
      <c r="H5292" s="1" t="s">
        <v>46</v>
      </c>
    </row>
    <row r="5293" spans="1:8" x14ac:dyDescent="0.25">
      <c r="A5293" s="99">
        <v>9995878</v>
      </c>
      <c r="B5293" s="99" t="s">
        <v>5903</v>
      </c>
      <c r="D5293" s="1" t="s">
        <v>4491</v>
      </c>
      <c r="E5293" s="1" t="s">
        <v>7543</v>
      </c>
      <c r="F5293" s="1" t="s">
        <v>8519</v>
      </c>
      <c r="G5293" s="1">
        <v>14113.05</v>
      </c>
      <c r="H5293" s="1" t="s">
        <v>46</v>
      </c>
    </row>
    <row r="5294" spans="1:8" x14ac:dyDescent="0.25">
      <c r="A5294" s="99">
        <v>9995879</v>
      </c>
      <c r="B5294" s="99" t="s">
        <v>5904</v>
      </c>
      <c r="D5294" s="1" t="s">
        <v>4491</v>
      </c>
      <c r="E5294" s="1" t="s">
        <v>7543</v>
      </c>
      <c r="F5294" s="1" t="s">
        <v>8519</v>
      </c>
      <c r="G5294" s="1">
        <v>14580.3</v>
      </c>
      <c r="H5294" s="1" t="s">
        <v>46</v>
      </c>
    </row>
    <row r="5295" spans="1:8" x14ac:dyDescent="0.25">
      <c r="A5295" s="99">
        <v>9995880</v>
      </c>
      <c r="B5295" s="99" t="s">
        <v>5900</v>
      </c>
      <c r="D5295" s="1" t="s">
        <v>4491</v>
      </c>
      <c r="E5295" s="1" t="s">
        <v>7543</v>
      </c>
      <c r="F5295" s="1" t="s">
        <v>8519</v>
      </c>
      <c r="G5295" s="1">
        <v>16173.15</v>
      </c>
      <c r="H5295" s="1" t="s">
        <v>46</v>
      </c>
    </row>
    <row r="5296" spans="1:8" x14ac:dyDescent="0.25">
      <c r="A5296" s="99">
        <v>9995881</v>
      </c>
      <c r="B5296" s="99" t="s">
        <v>5912</v>
      </c>
      <c r="D5296" s="1" t="s">
        <v>4491</v>
      </c>
      <c r="E5296" s="1" t="s">
        <v>7543</v>
      </c>
      <c r="F5296" s="1" t="s">
        <v>8519</v>
      </c>
      <c r="G5296" s="1">
        <v>12813.15</v>
      </c>
      <c r="H5296" s="1" t="s">
        <v>46</v>
      </c>
    </row>
    <row r="5297" spans="1:8" x14ac:dyDescent="0.25">
      <c r="A5297" s="99">
        <v>9995882</v>
      </c>
      <c r="B5297" s="99" t="s">
        <v>5908</v>
      </c>
      <c r="D5297" s="1" t="s">
        <v>4491</v>
      </c>
      <c r="E5297" s="1" t="s">
        <v>7543</v>
      </c>
      <c r="F5297" s="1" t="s">
        <v>8519</v>
      </c>
      <c r="G5297" s="1">
        <v>13236.3</v>
      </c>
      <c r="H5297" s="1" t="s">
        <v>46</v>
      </c>
    </row>
    <row r="5298" spans="1:8" x14ac:dyDescent="0.25">
      <c r="A5298" s="99">
        <v>9995883</v>
      </c>
      <c r="B5298" s="99" t="s">
        <v>5906</v>
      </c>
      <c r="D5298" s="1" t="s">
        <v>4491</v>
      </c>
      <c r="E5298" s="1" t="s">
        <v>7543</v>
      </c>
      <c r="F5298" s="1" t="s">
        <v>8519</v>
      </c>
      <c r="G5298" s="1">
        <v>13125</v>
      </c>
      <c r="H5298" s="1" t="s">
        <v>46</v>
      </c>
    </row>
    <row r="5299" spans="1:8" x14ac:dyDescent="0.25">
      <c r="A5299" s="99">
        <v>9995884</v>
      </c>
      <c r="B5299" s="99" t="s">
        <v>5907</v>
      </c>
      <c r="D5299" s="1" t="s">
        <v>4491</v>
      </c>
      <c r="E5299" s="1" t="s">
        <v>7543</v>
      </c>
      <c r="F5299" s="1" t="s">
        <v>8519</v>
      </c>
      <c r="G5299" s="1">
        <v>12751.2</v>
      </c>
      <c r="H5299" s="1" t="s">
        <v>46</v>
      </c>
    </row>
    <row r="5300" spans="1:8" x14ac:dyDescent="0.25">
      <c r="A5300" s="99">
        <v>9995885</v>
      </c>
      <c r="B5300" s="99" t="s">
        <v>5905</v>
      </c>
      <c r="D5300" s="1" t="s">
        <v>4491</v>
      </c>
      <c r="E5300" s="1" t="s">
        <v>7543</v>
      </c>
      <c r="F5300" s="1" t="s">
        <v>8519</v>
      </c>
      <c r="G5300" s="1">
        <v>14850.15</v>
      </c>
      <c r="H5300" s="1" t="s">
        <v>46</v>
      </c>
    </row>
    <row r="5301" spans="1:8" x14ac:dyDescent="0.25">
      <c r="A5301" s="99">
        <v>9995886</v>
      </c>
      <c r="B5301" s="99" t="s">
        <v>5909</v>
      </c>
      <c r="D5301" s="1" t="s">
        <v>4491</v>
      </c>
      <c r="E5301" s="1" t="s">
        <v>7543</v>
      </c>
      <c r="F5301" s="1" t="s">
        <v>8519</v>
      </c>
      <c r="G5301" s="1">
        <v>12728.1</v>
      </c>
      <c r="H5301" s="1" t="s">
        <v>46</v>
      </c>
    </row>
    <row r="5302" spans="1:8" x14ac:dyDescent="0.25">
      <c r="A5302" s="99">
        <v>9995887</v>
      </c>
      <c r="B5302" s="99" t="s">
        <v>5913</v>
      </c>
      <c r="D5302" s="1" t="s">
        <v>4491</v>
      </c>
      <c r="E5302" s="1" t="s">
        <v>7543</v>
      </c>
      <c r="F5302" s="1" t="s">
        <v>8519</v>
      </c>
      <c r="G5302" s="1">
        <v>12906.6</v>
      </c>
      <c r="H5302" s="1" t="s">
        <v>46</v>
      </c>
    </row>
    <row r="5303" spans="1:8" x14ac:dyDescent="0.25">
      <c r="A5303" s="99">
        <v>9995888</v>
      </c>
      <c r="B5303" s="99" t="s">
        <v>5914</v>
      </c>
      <c r="D5303" s="1" t="s">
        <v>4491</v>
      </c>
      <c r="E5303" s="1" t="s">
        <v>7543</v>
      </c>
      <c r="F5303" s="1" t="s">
        <v>8519</v>
      </c>
      <c r="G5303" s="1">
        <v>12531.75</v>
      </c>
      <c r="H5303" s="1" t="s">
        <v>46</v>
      </c>
    </row>
    <row r="5304" spans="1:8" x14ac:dyDescent="0.25">
      <c r="A5304" s="99">
        <v>9995889</v>
      </c>
      <c r="B5304" s="99" t="s">
        <v>5915</v>
      </c>
      <c r="D5304" s="1" t="s">
        <v>4491</v>
      </c>
      <c r="E5304" s="1" t="s">
        <v>7543</v>
      </c>
      <c r="F5304" s="1" t="s">
        <v>8519</v>
      </c>
      <c r="G5304" s="1">
        <v>13000.05</v>
      </c>
      <c r="H5304" s="1" t="s">
        <v>46</v>
      </c>
    </row>
    <row r="5305" spans="1:8" x14ac:dyDescent="0.25">
      <c r="A5305" s="99">
        <v>9995890</v>
      </c>
      <c r="B5305" s="99" t="s">
        <v>5911</v>
      </c>
      <c r="D5305" s="1" t="s">
        <v>4491</v>
      </c>
      <c r="E5305" s="1" t="s">
        <v>7543</v>
      </c>
      <c r="F5305" s="1" t="s">
        <v>8519</v>
      </c>
      <c r="G5305" s="1">
        <v>14591.85</v>
      </c>
      <c r="H5305" s="1" t="s">
        <v>46</v>
      </c>
    </row>
    <row r="5306" spans="1:8" x14ac:dyDescent="0.25">
      <c r="A5306" s="99">
        <v>9995891</v>
      </c>
      <c r="B5306" s="99" t="s">
        <v>5910</v>
      </c>
      <c r="D5306" s="1" t="s">
        <v>4491</v>
      </c>
      <c r="E5306" s="1" t="s">
        <v>7543</v>
      </c>
      <c r="F5306" s="1" t="s">
        <v>8519</v>
      </c>
      <c r="G5306" s="1">
        <v>13216.35</v>
      </c>
      <c r="H5306" s="1" t="s">
        <v>46</v>
      </c>
    </row>
    <row r="5307" spans="1:8" x14ac:dyDescent="0.25">
      <c r="A5307" s="99">
        <v>9995893</v>
      </c>
      <c r="B5307" s="99" t="s">
        <v>5916</v>
      </c>
      <c r="D5307" s="1" t="s">
        <v>4491</v>
      </c>
      <c r="E5307" s="1" t="s">
        <v>7543</v>
      </c>
      <c r="F5307" s="1" t="s">
        <v>8520</v>
      </c>
      <c r="G5307" s="1">
        <v>8645.7000000000007</v>
      </c>
      <c r="H5307" s="1" t="s">
        <v>46</v>
      </c>
    </row>
    <row r="5308" spans="1:8" x14ac:dyDescent="0.25">
      <c r="A5308" s="99">
        <v>9995895</v>
      </c>
      <c r="B5308" s="99" t="s">
        <v>5917</v>
      </c>
      <c r="D5308" s="1" t="s">
        <v>4491</v>
      </c>
      <c r="E5308" s="1" t="s">
        <v>7543</v>
      </c>
      <c r="F5308" s="1" t="s">
        <v>8520</v>
      </c>
      <c r="G5308" s="1">
        <v>8437.7999999999993</v>
      </c>
      <c r="H5308" s="1" t="s">
        <v>46</v>
      </c>
    </row>
    <row r="5309" spans="1:8" x14ac:dyDescent="0.25">
      <c r="A5309" s="99">
        <v>9995897</v>
      </c>
      <c r="B5309" s="99" t="s">
        <v>5918</v>
      </c>
      <c r="D5309" s="1" t="s">
        <v>4491</v>
      </c>
      <c r="E5309" s="1" t="s">
        <v>7543</v>
      </c>
      <c r="F5309" s="1" t="s">
        <v>8520</v>
      </c>
      <c r="G5309" s="1">
        <v>8466.15</v>
      </c>
      <c r="H5309" s="1" t="s">
        <v>46</v>
      </c>
    </row>
    <row r="5310" spans="1:8" x14ac:dyDescent="0.25">
      <c r="A5310" s="99">
        <v>9995899</v>
      </c>
      <c r="B5310" s="99" t="s">
        <v>5919</v>
      </c>
      <c r="D5310" s="1" t="s">
        <v>4491</v>
      </c>
      <c r="E5310" s="1" t="s">
        <v>7543</v>
      </c>
      <c r="F5310" s="1" t="s">
        <v>8520</v>
      </c>
      <c r="G5310" s="1">
        <v>8217.2999999999993</v>
      </c>
      <c r="H5310" s="1" t="s">
        <v>46</v>
      </c>
    </row>
    <row r="5311" spans="1:8" x14ac:dyDescent="0.25">
      <c r="A5311" s="99">
        <v>9995900</v>
      </c>
      <c r="B5311" s="99" t="s">
        <v>5920</v>
      </c>
      <c r="D5311" s="1" t="s">
        <v>4491</v>
      </c>
      <c r="E5311" s="1" t="s">
        <v>7543</v>
      </c>
      <c r="F5311" s="1" t="s">
        <v>8520</v>
      </c>
      <c r="G5311" s="1">
        <v>8369.5499999999993</v>
      </c>
      <c r="H5311" s="1" t="s">
        <v>46</v>
      </c>
    </row>
    <row r="5312" spans="1:8" x14ac:dyDescent="0.25">
      <c r="A5312" s="99">
        <v>9995903</v>
      </c>
      <c r="B5312" s="99" t="s">
        <v>5921</v>
      </c>
      <c r="D5312" s="1" t="s">
        <v>4491</v>
      </c>
      <c r="E5312" s="1" t="s">
        <v>7543</v>
      </c>
      <c r="F5312" s="1" t="s">
        <v>8520</v>
      </c>
      <c r="G5312" s="1">
        <v>8191.05</v>
      </c>
      <c r="H5312" s="1" t="s">
        <v>46</v>
      </c>
    </row>
    <row r="5313" spans="1:8" x14ac:dyDescent="0.25">
      <c r="A5313" s="99">
        <v>9995905</v>
      </c>
      <c r="B5313" s="99" t="s">
        <v>5922</v>
      </c>
      <c r="D5313" s="1" t="s">
        <v>4491</v>
      </c>
      <c r="E5313" s="1" t="s">
        <v>7543</v>
      </c>
      <c r="F5313" s="1" t="s">
        <v>8520</v>
      </c>
      <c r="G5313" s="1">
        <v>8201.5499999999993</v>
      </c>
      <c r="H5313" s="1" t="s">
        <v>46</v>
      </c>
    </row>
    <row r="5314" spans="1:8" x14ac:dyDescent="0.25">
      <c r="A5314" s="99">
        <v>9995907</v>
      </c>
      <c r="B5314" s="99" t="s">
        <v>5923</v>
      </c>
      <c r="D5314" s="1" t="s">
        <v>4491</v>
      </c>
      <c r="E5314" s="1" t="s">
        <v>7543</v>
      </c>
      <c r="F5314" s="1" t="s">
        <v>8520</v>
      </c>
      <c r="G5314" s="1">
        <v>7941.15</v>
      </c>
      <c r="H5314" s="1" t="s">
        <v>46</v>
      </c>
    </row>
    <row r="5315" spans="1:8" x14ac:dyDescent="0.25">
      <c r="A5315" s="99">
        <v>9995908</v>
      </c>
      <c r="B5315" s="99" t="s">
        <v>5924</v>
      </c>
      <c r="D5315" s="1" t="s">
        <v>4491</v>
      </c>
      <c r="E5315" s="1" t="s">
        <v>7543</v>
      </c>
      <c r="F5315" s="1" t="s">
        <v>8521</v>
      </c>
      <c r="G5315" s="1">
        <v>43496.25</v>
      </c>
      <c r="H5315" s="1" t="s">
        <v>46</v>
      </c>
    </row>
    <row r="5316" spans="1:8" x14ac:dyDescent="0.25">
      <c r="A5316" s="99">
        <v>9995909</v>
      </c>
      <c r="B5316" s="99" t="s">
        <v>5925</v>
      </c>
      <c r="D5316" s="1" t="s">
        <v>4491</v>
      </c>
      <c r="E5316" s="1" t="s">
        <v>7543</v>
      </c>
      <c r="F5316" s="1" t="s">
        <v>8521</v>
      </c>
      <c r="G5316" s="1">
        <v>35990.85</v>
      </c>
      <c r="H5316" s="1" t="s">
        <v>46</v>
      </c>
    </row>
    <row r="5317" spans="1:8" x14ac:dyDescent="0.25">
      <c r="A5317" s="99">
        <v>548600</v>
      </c>
      <c r="B5317" s="99" t="s">
        <v>5926</v>
      </c>
      <c r="D5317" s="1" t="s">
        <v>4492</v>
      </c>
      <c r="E5317" s="1" t="s">
        <v>7544</v>
      </c>
      <c r="F5317" s="1" t="s">
        <v>8522</v>
      </c>
      <c r="G5317" s="1">
        <v>491.4</v>
      </c>
      <c r="H5317" s="1" t="s">
        <v>46</v>
      </c>
    </row>
    <row r="5318" spans="1:8" x14ac:dyDescent="0.25">
      <c r="A5318" s="99">
        <v>548601</v>
      </c>
      <c r="B5318" s="99" t="s">
        <v>5927</v>
      </c>
      <c r="D5318" s="1" t="s">
        <v>4492</v>
      </c>
      <c r="E5318" s="1" t="s">
        <v>7544</v>
      </c>
      <c r="F5318" s="1" t="s">
        <v>8522</v>
      </c>
      <c r="G5318" s="1">
        <v>525</v>
      </c>
      <c r="H5318" s="1" t="s">
        <v>46</v>
      </c>
    </row>
    <row r="5319" spans="1:8" x14ac:dyDescent="0.25">
      <c r="A5319" s="99">
        <v>548602</v>
      </c>
      <c r="B5319" s="99" t="s">
        <v>5928</v>
      </c>
      <c r="D5319" s="1" t="s">
        <v>4492</v>
      </c>
      <c r="E5319" s="1" t="s">
        <v>7544</v>
      </c>
      <c r="F5319" s="1" t="s">
        <v>8522</v>
      </c>
      <c r="G5319" s="1">
        <v>52.5</v>
      </c>
      <c r="H5319" s="1" t="s">
        <v>46</v>
      </c>
    </row>
    <row r="5320" spans="1:8" x14ac:dyDescent="0.25">
      <c r="A5320" s="99">
        <v>548603</v>
      </c>
      <c r="B5320" s="99" t="s">
        <v>5929</v>
      </c>
      <c r="D5320" s="1" t="s">
        <v>4492</v>
      </c>
      <c r="E5320" s="1" t="s">
        <v>7544</v>
      </c>
      <c r="F5320" s="1" t="s">
        <v>8522</v>
      </c>
      <c r="G5320" s="1">
        <v>57.75</v>
      </c>
      <c r="H5320" s="1" t="s">
        <v>46</v>
      </c>
    </row>
    <row r="5321" spans="1:8" x14ac:dyDescent="0.25">
      <c r="A5321" s="99">
        <v>548604</v>
      </c>
      <c r="B5321" s="99" t="s">
        <v>5930</v>
      </c>
      <c r="D5321" s="1" t="s">
        <v>4492</v>
      </c>
      <c r="E5321" s="1" t="s">
        <v>7544</v>
      </c>
      <c r="F5321" s="1" t="s">
        <v>8522</v>
      </c>
      <c r="G5321" s="1">
        <v>99.75</v>
      </c>
      <c r="H5321" s="1" t="s">
        <v>46</v>
      </c>
    </row>
    <row r="5322" spans="1:8" x14ac:dyDescent="0.25">
      <c r="A5322" s="99">
        <v>548605</v>
      </c>
      <c r="B5322" s="99" t="s">
        <v>5931</v>
      </c>
      <c r="D5322" s="1" t="s">
        <v>4492</v>
      </c>
      <c r="E5322" s="1" t="s">
        <v>7544</v>
      </c>
      <c r="F5322" s="1" t="s">
        <v>8522</v>
      </c>
      <c r="G5322" s="1">
        <v>103.95</v>
      </c>
      <c r="H5322" s="1" t="s">
        <v>46</v>
      </c>
    </row>
    <row r="5323" spans="1:8" x14ac:dyDescent="0.25">
      <c r="A5323" s="99">
        <v>548609</v>
      </c>
      <c r="B5323" s="99" t="s">
        <v>5932</v>
      </c>
      <c r="D5323" s="1" t="s">
        <v>4492</v>
      </c>
      <c r="E5323" s="1" t="s">
        <v>7545</v>
      </c>
      <c r="F5323" s="1" t="s">
        <v>8522</v>
      </c>
      <c r="G5323" s="1">
        <v>4.3099999999999996</v>
      </c>
      <c r="H5323" s="1" t="s">
        <v>46</v>
      </c>
    </row>
    <row r="5324" spans="1:8" x14ac:dyDescent="0.25">
      <c r="A5324" s="99">
        <v>548608</v>
      </c>
      <c r="B5324" s="99" t="s">
        <v>5940</v>
      </c>
      <c r="D5324" s="1" t="s">
        <v>4492</v>
      </c>
      <c r="E5324" s="1" t="s">
        <v>7546</v>
      </c>
      <c r="F5324" s="1" t="s">
        <v>8522</v>
      </c>
      <c r="G5324" s="1">
        <v>404.25</v>
      </c>
      <c r="H5324" s="1" t="s">
        <v>46</v>
      </c>
    </row>
    <row r="5325" spans="1:8" x14ac:dyDescent="0.25">
      <c r="A5325" s="99">
        <v>548614</v>
      </c>
      <c r="B5325" s="99" t="s">
        <v>5935</v>
      </c>
      <c r="D5325" s="1" t="s">
        <v>4492</v>
      </c>
      <c r="E5325" s="1" t="s">
        <v>7546</v>
      </c>
      <c r="F5325" s="1" t="s">
        <v>8522</v>
      </c>
      <c r="G5325" s="1">
        <v>412.65</v>
      </c>
      <c r="H5325" s="1" t="s">
        <v>46</v>
      </c>
    </row>
    <row r="5326" spans="1:8" x14ac:dyDescent="0.25">
      <c r="A5326" s="99">
        <v>548615</v>
      </c>
      <c r="B5326" s="99" t="s">
        <v>5938</v>
      </c>
      <c r="D5326" s="1" t="s">
        <v>4492</v>
      </c>
      <c r="E5326" s="1" t="s">
        <v>7546</v>
      </c>
      <c r="F5326" s="1" t="s">
        <v>8522</v>
      </c>
      <c r="G5326" s="1">
        <v>237.3</v>
      </c>
      <c r="H5326" s="1" t="s">
        <v>46</v>
      </c>
    </row>
    <row r="5327" spans="1:8" x14ac:dyDescent="0.25">
      <c r="A5327" s="99">
        <v>548616</v>
      </c>
      <c r="B5327" s="99" t="s">
        <v>5933</v>
      </c>
      <c r="D5327" s="1" t="s">
        <v>4492</v>
      </c>
      <c r="E5327" s="1" t="s">
        <v>7546</v>
      </c>
      <c r="F5327" s="1" t="s">
        <v>8522</v>
      </c>
      <c r="G5327" s="1">
        <v>139.65</v>
      </c>
      <c r="H5327" s="1" t="s">
        <v>46</v>
      </c>
    </row>
    <row r="5328" spans="1:8" x14ac:dyDescent="0.25">
      <c r="A5328" s="99">
        <v>548617</v>
      </c>
      <c r="B5328" s="99" t="s">
        <v>5939</v>
      </c>
      <c r="D5328" s="1" t="s">
        <v>4492</v>
      </c>
      <c r="E5328" s="1" t="s">
        <v>7546</v>
      </c>
      <c r="F5328" s="1" t="s">
        <v>8522</v>
      </c>
      <c r="G5328" s="1">
        <v>55.65</v>
      </c>
      <c r="H5328" s="1" t="s">
        <v>46</v>
      </c>
    </row>
    <row r="5329" spans="1:8" x14ac:dyDescent="0.25">
      <c r="A5329" s="99">
        <v>548622</v>
      </c>
      <c r="B5329" s="99" t="s">
        <v>5934</v>
      </c>
      <c r="D5329" s="1" t="s">
        <v>4492</v>
      </c>
      <c r="E5329" s="1" t="s">
        <v>7546</v>
      </c>
      <c r="F5329" s="1" t="s">
        <v>8522</v>
      </c>
      <c r="G5329" s="1">
        <v>568.04999999999995</v>
      </c>
      <c r="H5329" s="1" t="s">
        <v>46</v>
      </c>
    </row>
    <row r="5330" spans="1:8" x14ac:dyDescent="0.25">
      <c r="A5330" s="99">
        <v>548623</v>
      </c>
      <c r="B5330" s="99" t="s">
        <v>5937</v>
      </c>
      <c r="D5330" s="1" t="s">
        <v>4492</v>
      </c>
      <c r="E5330" s="1" t="s">
        <v>7546</v>
      </c>
      <c r="F5330" s="1" t="s">
        <v>8522</v>
      </c>
      <c r="G5330" s="1">
        <v>394.8</v>
      </c>
      <c r="H5330" s="1" t="s">
        <v>46</v>
      </c>
    </row>
    <row r="5331" spans="1:8" x14ac:dyDescent="0.25">
      <c r="A5331" s="99">
        <v>548624</v>
      </c>
      <c r="B5331" s="99" t="s">
        <v>5936</v>
      </c>
      <c r="D5331" s="1" t="s">
        <v>4492</v>
      </c>
      <c r="E5331" s="1" t="s">
        <v>7546</v>
      </c>
      <c r="F5331" s="1" t="s">
        <v>8522</v>
      </c>
      <c r="G5331" s="1">
        <v>76.650000000000006</v>
      </c>
      <c r="H5331" s="1" t="s">
        <v>46</v>
      </c>
    </row>
    <row r="5332" spans="1:8" x14ac:dyDescent="0.25">
      <c r="A5332" s="99">
        <v>548594</v>
      </c>
      <c r="B5332" s="99" t="s">
        <v>5950</v>
      </c>
      <c r="D5332" s="1" t="s">
        <v>4492</v>
      </c>
      <c r="E5332" s="1" t="s">
        <v>7547</v>
      </c>
      <c r="F5332" s="1" t="s">
        <v>8522</v>
      </c>
      <c r="G5332" s="1">
        <v>520.79999999999995</v>
      </c>
      <c r="H5332" s="1" t="s">
        <v>46</v>
      </c>
    </row>
    <row r="5333" spans="1:8" x14ac:dyDescent="0.25">
      <c r="A5333" s="99">
        <v>548595</v>
      </c>
      <c r="B5333" s="99" t="s">
        <v>5951</v>
      </c>
      <c r="D5333" s="1" t="s">
        <v>4492</v>
      </c>
      <c r="E5333" s="1" t="s">
        <v>7547</v>
      </c>
      <c r="F5333" s="1" t="s">
        <v>8522</v>
      </c>
      <c r="G5333" s="1">
        <v>571.20000000000005</v>
      </c>
      <c r="H5333" s="1" t="s">
        <v>46</v>
      </c>
    </row>
    <row r="5334" spans="1:8" x14ac:dyDescent="0.25">
      <c r="A5334" s="99">
        <v>548596</v>
      </c>
      <c r="B5334" s="99" t="s">
        <v>5952</v>
      </c>
      <c r="D5334" s="1" t="s">
        <v>4492</v>
      </c>
      <c r="E5334" s="1" t="s">
        <v>7547</v>
      </c>
      <c r="F5334" s="1" t="s">
        <v>8522</v>
      </c>
      <c r="G5334" s="1">
        <v>631.04999999999995</v>
      </c>
      <c r="H5334" s="1" t="s">
        <v>46</v>
      </c>
    </row>
    <row r="5335" spans="1:8" x14ac:dyDescent="0.25">
      <c r="A5335" s="99">
        <v>548597</v>
      </c>
      <c r="B5335" s="99" t="s">
        <v>5945</v>
      </c>
      <c r="D5335" s="1" t="s">
        <v>4492</v>
      </c>
      <c r="E5335" s="1" t="s">
        <v>7547</v>
      </c>
      <c r="F5335" s="1" t="s">
        <v>8522</v>
      </c>
      <c r="G5335" s="1">
        <v>133.35</v>
      </c>
      <c r="H5335" s="1" t="s">
        <v>46</v>
      </c>
    </row>
    <row r="5336" spans="1:8" x14ac:dyDescent="0.25">
      <c r="A5336" s="99">
        <v>548598</v>
      </c>
      <c r="B5336" s="99" t="s">
        <v>5946</v>
      </c>
      <c r="D5336" s="1" t="s">
        <v>4492</v>
      </c>
      <c r="E5336" s="1" t="s">
        <v>7547</v>
      </c>
      <c r="F5336" s="1" t="s">
        <v>8522</v>
      </c>
      <c r="G5336" s="1">
        <v>136.5</v>
      </c>
      <c r="H5336" s="1" t="s">
        <v>46</v>
      </c>
    </row>
    <row r="5337" spans="1:8" x14ac:dyDescent="0.25">
      <c r="A5337" s="99">
        <v>548599</v>
      </c>
      <c r="B5337" s="99" t="s">
        <v>5947</v>
      </c>
      <c r="D5337" s="1" t="s">
        <v>4492</v>
      </c>
      <c r="E5337" s="1" t="s">
        <v>7547</v>
      </c>
      <c r="F5337" s="1" t="s">
        <v>8522</v>
      </c>
      <c r="G5337" s="1">
        <v>144.9</v>
      </c>
      <c r="H5337" s="1" t="s">
        <v>46</v>
      </c>
    </row>
    <row r="5338" spans="1:8" x14ac:dyDescent="0.25">
      <c r="A5338" s="99">
        <v>548606</v>
      </c>
      <c r="B5338" s="99" t="s">
        <v>5949</v>
      </c>
      <c r="D5338" s="1" t="s">
        <v>4492</v>
      </c>
      <c r="E5338" s="1" t="s">
        <v>7547</v>
      </c>
      <c r="F5338" s="1" t="s">
        <v>8522</v>
      </c>
      <c r="G5338" s="1">
        <v>77.7</v>
      </c>
      <c r="H5338" s="1" t="s">
        <v>46</v>
      </c>
    </row>
    <row r="5339" spans="1:8" x14ac:dyDescent="0.25">
      <c r="A5339" s="99">
        <v>548607</v>
      </c>
      <c r="B5339" s="99" t="s">
        <v>5948</v>
      </c>
      <c r="D5339" s="1" t="s">
        <v>4492</v>
      </c>
      <c r="E5339" s="1" t="s">
        <v>7547</v>
      </c>
      <c r="F5339" s="1" t="s">
        <v>8522</v>
      </c>
      <c r="G5339" s="1">
        <v>50.4</v>
      </c>
      <c r="H5339" s="1" t="s">
        <v>46</v>
      </c>
    </row>
    <row r="5340" spans="1:8" x14ac:dyDescent="0.25">
      <c r="A5340" s="99">
        <v>548612</v>
      </c>
      <c r="B5340" s="99" t="s">
        <v>5942</v>
      </c>
      <c r="D5340" s="1" t="s">
        <v>4492</v>
      </c>
      <c r="E5340" s="1" t="s">
        <v>7547</v>
      </c>
      <c r="F5340" s="1" t="s">
        <v>8522</v>
      </c>
      <c r="G5340" s="1">
        <v>3727.5</v>
      </c>
      <c r="H5340" s="1" t="s">
        <v>46</v>
      </c>
    </row>
    <row r="5341" spans="1:8" x14ac:dyDescent="0.25">
      <c r="A5341" s="99">
        <v>548613</v>
      </c>
      <c r="B5341" s="99" t="s">
        <v>5941</v>
      </c>
      <c r="D5341" s="1" t="s">
        <v>4492</v>
      </c>
      <c r="E5341" s="1" t="s">
        <v>7547</v>
      </c>
      <c r="F5341" s="1" t="s">
        <v>8522</v>
      </c>
      <c r="G5341" s="1">
        <v>3644.55</v>
      </c>
      <c r="H5341" s="1" t="s">
        <v>46</v>
      </c>
    </row>
    <row r="5342" spans="1:8" x14ac:dyDescent="0.25">
      <c r="A5342" s="99">
        <v>548621</v>
      </c>
      <c r="B5342" s="99" t="s">
        <v>5944</v>
      </c>
      <c r="D5342" s="1" t="s">
        <v>4492</v>
      </c>
      <c r="E5342" s="1" t="s">
        <v>7547</v>
      </c>
      <c r="F5342" s="1" t="s">
        <v>8522</v>
      </c>
      <c r="G5342" s="1">
        <v>3115.35</v>
      </c>
      <c r="H5342" s="1" t="s">
        <v>46</v>
      </c>
    </row>
    <row r="5343" spans="1:8" x14ac:dyDescent="0.25">
      <c r="A5343" s="99">
        <v>548918</v>
      </c>
      <c r="B5343" s="99" t="s">
        <v>5943</v>
      </c>
      <c r="D5343" s="1" t="s">
        <v>4492</v>
      </c>
      <c r="E5343" s="1" t="s">
        <v>7547</v>
      </c>
      <c r="F5343" s="1" t="s">
        <v>8522</v>
      </c>
      <c r="G5343" s="1">
        <v>10.4</v>
      </c>
      <c r="H5343" s="1" t="s">
        <v>46</v>
      </c>
    </row>
    <row r="5344" spans="1:8" x14ac:dyDescent="0.25">
      <c r="A5344" s="99">
        <v>548582</v>
      </c>
      <c r="B5344" s="99" t="s">
        <v>5953</v>
      </c>
      <c r="D5344" s="1" t="s">
        <v>4492</v>
      </c>
      <c r="E5344" s="1" t="s">
        <v>7548</v>
      </c>
      <c r="F5344" s="1" t="s">
        <v>8522</v>
      </c>
      <c r="G5344" s="1">
        <v>39.9</v>
      </c>
      <c r="H5344" s="1" t="s">
        <v>46</v>
      </c>
    </row>
    <row r="5345" spans="1:8" x14ac:dyDescent="0.25">
      <c r="A5345" s="99">
        <v>548583</v>
      </c>
      <c r="B5345" s="99" t="s">
        <v>5954</v>
      </c>
      <c r="D5345" s="1" t="s">
        <v>4492</v>
      </c>
      <c r="E5345" s="1" t="s">
        <v>7548</v>
      </c>
      <c r="F5345" s="1" t="s">
        <v>8522</v>
      </c>
      <c r="G5345" s="1">
        <v>49.35</v>
      </c>
      <c r="H5345" s="1" t="s">
        <v>46</v>
      </c>
    </row>
    <row r="5346" spans="1:8" x14ac:dyDescent="0.25">
      <c r="A5346" s="99">
        <v>548584</v>
      </c>
      <c r="B5346" s="99" t="s">
        <v>5962</v>
      </c>
      <c r="D5346" s="1" t="s">
        <v>4492</v>
      </c>
      <c r="E5346" s="1" t="s">
        <v>7548</v>
      </c>
      <c r="F5346" s="1" t="s">
        <v>8522</v>
      </c>
      <c r="G5346" s="1">
        <v>33.6</v>
      </c>
      <c r="H5346" s="1" t="s">
        <v>46</v>
      </c>
    </row>
    <row r="5347" spans="1:8" x14ac:dyDescent="0.25">
      <c r="A5347" s="99">
        <v>548585</v>
      </c>
      <c r="B5347" s="99" t="s">
        <v>5963</v>
      </c>
      <c r="D5347" s="1" t="s">
        <v>4492</v>
      </c>
      <c r="E5347" s="1" t="s">
        <v>7548</v>
      </c>
      <c r="F5347" s="1" t="s">
        <v>8522</v>
      </c>
      <c r="G5347" s="1">
        <v>39.9</v>
      </c>
      <c r="H5347" s="1" t="s">
        <v>46</v>
      </c>
    </row>
    <row r="5348" spans="1:8" x14ac:dyDescent="0.25">
      <c r="A5348" s="99">
        <v>548586</v>
      </c>
      <c r="B5348" s="99" t="s">
        <v>5955</v>
      </c>
      <c r="D5348" s="1" t="s">
        <v>4492</v>
      </c>
      <c r="E5348" s="1" t="s">
        <v>7548</v>
      </c>
      <c r="F5348" s="1" t="s">
        <v>8522</v>
      </c>
      <c r="G5348" s="1">
        <v>58.8</v>
      </c>
      <c r="H5348" s="1" t="s">
        <v>46</v>
      </c>
    </row>
    <row r="5349" spans="1:8" x14ac:dyDescent="0.25">
      <c r="A5349" s="99">
        <v>548587</v>
      </c>
      <c r="B5349" s="99" t="s">
        <v>5956</v>
      </c>
      <c r="D5349" s="1" t="s">
        <v>4492</v>
      </c>
      <c r="E5349" s="1" t="s">
        <v>7548</v>
      </c>
      <c r="F5349" s="1" t="s">
        <v>8522</v>
      </c>
      <c r="G5349" s="1">
        <v>50.4</v>
      </c>
      <c r="H5349" s="1" t="s">
        <v>46</v>
      </c>
    </row>
    <row r="5350" spans="1:8" x14ac:dyDescent="0.25">
      <c r="A5350" s="99">
        <v>548588</v>
      </c>
      <c r="B5350" s="99" t="s">
        <v>5964</v>
      </c>
      <c r="D5350" s="1" t="s">
        <v>4492</v>
      </c>
      <c r="E5350" s="1" t="s">
        <v>7548</v>
      </c>
      <c r="F5350" s="1" t="s">
        <v>8522</v>
      </c>
      <c r="G5350" s="1">
        <v>86.1</v>
      </c>
      <c r="H5350" s="1" t="s">
        <v>46</v>
      </c>
    </row>
    <row r="5351" spans="1:8" x14ac:dyDescent="0.25">
      <c r="A5351" s="99">
        <v>548589</v>
      </c>
      <c r="B5351" s="99" t="s">
        <v>5965</v>
      </c>
      <c r="D5351" s="1" t="s">
        <v>4492</v>
      </c>
      <c r="E5351" s="1" t="s">
        <v>7548</v>
      </c>
      <c r="F5351" s="1" t="s">
        <v>8522</v>
      </c>
      <c r="G5351" s="1">
        <v>90.3</v>
      </c>
      <c r="H5351" s="1" t="s">
        <v>46</v>
      </c>
    </row>
    <row r="5352" spans="1:8" x14ac:dyDescent="0.25">
      <c r="A5352" s="99">
        <v>548590</v>
      </c>
      <c r="B5352" s="99" t="s">
        <v>5957</v>
      </c>
      <c r="D5352" s="1" t="s">
        <v>4492</v>
      </c>
      <c r="E5352" s="1" t="s">
        <v>7548</v>
      </c>
      <c r="F5352" s="1" t="s">
        <v>8522</v>
      </c>
      <c r="G5352" s="1">
        <v>50.4</v>
      </c>
      <c r="H5352" s="1" t="s">
        <v>46</v>
      </c>
    </row>
    <row r="5353" spans="1:8" x14ac:dyDescent="0.25">
      <c r="A5353" s="99">
        <v>548591</v>
      </c>
      <c r="B5353" s="99" t="s">
        <v>5958</v>
      </c>
      <c r="D5353" s="1" t="s">
        <v>4492</v>
      </c>
      <c r="E5353" s="1" t="s">
        <v>7548</v>
      </c>
      <c r="F5353" s="1" t="s">
        <v>8522</v>
      </c>
      <c r="G5353" s="1">
        <v>61.95</v>
      </c>
      <c r="H5353" s="1" t="s">
        <v>46</v>
      </c>
    </row>
    <row r="5354" spans="1:8" x14ac:dyDescent="0.25">
      <c r="A5354" s="99">
        <v>548592</v>
      </c>
      <c r="B5354" s="99" t="s">
        <v>5966</v>
      </c>
      <c r="D5354" s="1" t="s">
        <v>4492</v>
      </c>
      <c r="E5354" s="1" t="s">
        <v>7548</v>
      </c>
      <c r="F5354" s="1" t="s">
        <v>8522</v>
      </c>
      <c r="G5354" s="1">
        <v>159.6</v>
      </c>
      <c r="H5354" s="1" t="s">
        <v>46</v>
      </c>
    </row>
    <row r="5355" spans="1:8" x14ac:dyDescent="0.25">
      <c r="A5355" s="99">
        <v>548593</v>
      </c>
      <c r="B5355" s="99" t="s">
        <v>5967</v>
      </c>
      <c r="D5355" s="1" t="s">
        <v>4492</v>
      </c>
      <c r="E5355" s="1" t="s">
        <v>7548</v>
      </c>
      <c r="F5355" s="1" t="s">
        <v>8522</v>
      </c>
      <c r="G5355" s="1">
        <v>201.6</v>
      </c>
      <c r="H5355" s="1" t="s">
        <v>46</v>
      </c>
    </row>
    <row r="5356" spans="1:8" x14ac:dyDescent="0.25">
      <c r="A5356" s="99">
        <v>548610</v>
      </c>
      <c r="B5356" s="99" t="s">
        <v>5968</v>
      </c>
      <c r="D5356" s="1" t="s">
        <v>4492</v>
      </c>
      <c r="E5356" s="1" t="s">
        <v>7548</v>
      </c>
      <c r="F5356" s="1" t="s">
        <v>8522</v>
      </c>
      <c r="G5356" s="1">
        <v>425.48</v>
      </c>
      <c r="H5356" s="1" t="s">
        <v>46</v>
      </c>
    </row>
    <row r="5357" spans="1:8" x14ac:dyDescent="0.25">
      <c r="A5357" s="99">
        <v>548611</v>
      </c>
      <c r="B5357" s="99" t="s">
        <v>5959</v>
      </c>
      <c r="D5357" s="1" t="s">
        <v>4492</v>
      </c>
      <c r="E5357" s="1" t="s">
        <v>7548</v>
      </c>
      <c r="F5357" s="1" t="s">
        <v>8522</v>
      </c>
      <c r="G5357" s="1">
        <v>133.35</v>
      </c>
      <c r="H5357" s="1" t="s">
        <v>46</v>
      </c>
    </row>
    <row r="5358" spans="1:8" x14ac:dyDescent="0.25">
      <c r="A5358" s="99">
        <v>548618</v>
      </c>
      <c r="B5358" s="99" t="s">
        <v>5961</v>
      </c>
      <c r="D5358" s="1" t="s">
        <v>4492</v>
      </c>
      <c r="E5358" s="1" t="s">
        <v>7548</v>
      </c>
      <c r="F5358" s="1" t="s">
        <v>8522</v>
      </c>
      <c r="G5358" s="1">
        <v>137.55000000000001</v>
      </c>
      <c r="H5358" s="1" t="s">
        <v>46</v>
      </c>
    </row>
    <row r="5359" spans="1:8" x14ac:dyDescent="0.25">
      <c r="A5359" s="99">
        <v>548619</v>
      </c>
      <c r="B5359" s="99" t="s">
        <v>5969</v>
      </c>
      <c r="D5359" s="1" t="s">
        <v>4492</v>
      </c>
      <c r="E5359" s="1" t="s">
        <v>7548</v>
      </c>
      <c r="F5359" s="1" t="s">
        <v>8522</v>
      </c>
      <c r="G5359" s="1">
        <v>426.3</v>
      </c>
      <c r="H5359" s="1" t="s">
        <v>46</v>
      </c>
    </row>
    <row r="5360" spans="1:8" x14ac:dyDescent="0.25">
      <c r="A5360" s="99">
        <v>548620</v>
      </c>
      <c r="B5360" s="99" t="s">
        <v>5960</v>
      </c>
      <c r="D5360" s="1" t="s">
        <v>4492</v>
      </c>
      <c r="E5360" s="1" t="s">
        <v>7548</v>
      </c>
      <c r="F5360" s="1" t="s">
        <v>8522</v>
      </c>
      <c r="G5360" s="1">
        <v>213.15</v>
      </c>
      <c r="H5360" s="1" t="s">
        <v>46</v>
      </c>
    </row>
    <row r="5361" spans="1:8" x14ac:dyDescent="0.25">
      <c r="A5361" s="99">
        <v>64558000</v>
      </c>
      <c r="B5361" s="99" t="s">
        <v>4494</v>
      </c>
      <c r="D5361" s="1" t="s">
        <v>4493</v>
      </c>
      <c r="E5361" s="1" t="s">
        <v>7549</v>
      </c>
      <c r="F5361" s="1" t="s">
        <v>8523</v>
      </c>
      <c r="G5361" s="1">
        <v>43</v>
      </c>
      <c r="H5361" s="1" t="s">
        <v>46</v>
      </c>
    </row>
    <row r="5362" spans="1:8" x14ac:dyDescent="0.25">
      <c r="A5362" s="99">
        <v>64558005</v>
      </c>
      <c r="B5362" s="99" t="s">
        <v>4495</v>
      </c>
      <c r="D5362" s="1" t="s">
        <v>4493</v>
      </c>
      <c r="E5362" s="1" t="s">
        <v>7549</v>
      </c>
      <c r="F5362" s="1" t="s">
        <v>8523</v>
      </c>
      <c r="G5362" s="1">
        <v>51</v>
      </c>
      <c r="H5362" s="1" t="s">
        <v>46</v>
      </c>
    </row>
    <row r="5363" spans="1:8" x14ac:dyDescent="0.25">
      <c r="A5363" s="99">
        <v>64558100</v>
      </c>
      <c r="B5363" s="99" t="s">
        <v>4496</v>
      </c>
      <c r="D5363" s="1" t="s">
        <v>4493</v>
      </c>
      <c r="E5363" s="1" t="s">
        <v>7549</v>
      </c>
      <c r="F5363" s="1" t="s">
        <v>8523</v>
      </c>
      <c r="G5363" s="1">
        <v>100</v>
      </c>
      <c r="H5363" s="1" t="s">
        <v>46</v>
      </c>
    </row>
    <row r="5364" spans="1:8" x14ac:dyDescent="0.25">
      <c r="A5364" s="99">
        <v>64558105</v>
      </c>
      <c r="B5364" s="99" t="s">
        <v>4497</v>
      </c>
      <c r="D5364" s="1" t="s">
        <v>4493</v>
      </c>
      <c r="E5364" s="1" t="s">
        <v>7549</v>
      </c>
      <c r="F5364" s="1" t="s">
        <v>8523</v>
      </c>
      <c r="G5364" s="1">
        <v>131</v>
      </c>
      <c r="H5364" s="1" t="s">
        <v>46</v>
      </c>
    </row>
    <row r="5365" spans="1:8" x14ac:dyDescent="0.25">
      <c r="A5365" s="99">
        <v>64558110</v>
      </c>
      <c r="B5365" s="99" t="s">
        <v>4498</v>
      </c>
      <c r="D5365" s="1" t="s">
        <v>4493</v>
      </c>
      <c r="E5365" s="1" t="s">
        <v>7549</v>
      </c>
      <c r="F5365" s="1" t="s">
        <v>8523</v>
      </c>
      <c r="G5365" s="1">
        <v>155</v>
      </c>
      <c r="H5365" s="1" t="s">
        <v>46</v>
      </c>
    </row>
    <row r="5366" spans="1:8" x14ac:dyDescent="0.25">
      <c r="A5366" s="99">
        <v>64558115</v>
      </c>
      <c r="B5366" s="99" t="s">
        <v>4499</v>
      </c>
      <c r="D5366" s="1" t="s">
        <v>4493</v>
      </c>
      <c r="E5366" s="1" t="s">
        <v>7549</v>
      </c>
      <c r="F5366" s="1" t="s">
        <v>8523</v>
      </c>
      <c r="G5366" s="1">
        <v>189</v>
      </c>
      <c r="H5366" s="1" t="s">
        <v>46</v>
      </c>
    </row>
    <row r="5367" spans="1:8" x14ac:dyDescent="0.25">
      <c r="A5367" s="99">
        <v>64558120</v>
      </c>
      <c r="B5367" s="99" t="s">
        <v>4500</v>
      </c>
      <c r="D5367" s="1" t="s">
        <v>4493</v>
      </c>
      <c r="E5367" s="1" t="s">
        <v>7549</v>
      </c>
      <c r="F5367" s="1" t="s">
        <v>8523</v>
      </c>
      <c r="G5367" s="1">
        <v>318</v>
      </c>
      <c r="H5367" s="1" t="s">
        <v>46</v>
      </c>
    </row>
    <row r="5368" spans="1:8" x14ac:dyDescent="0.25">
      <c r="A5368" s="99">
        <v>64558125</v>
      </c>
      <c r="B5368" s="99" t="s">
        <v>4501</v>
      </c>
      <c r="D5368" s="1" t="s">
        <v>4493</v>
      </c>
      <c r="E5368" s="1" t="s">
        <v>7549</v>
      </c>
      <c r="F5368" s="1" t="s">
        <v>8523</v>
      </c>
      <c r="G5368" s="1">
        <v>373</v>
      </c>
      <c r="H5368" s="1" t="s">
        <v>46</v>
      </c>
    </row>
    <row r="5369" spans="1:8" x14ac:dyDescent="0.25">
      <c r="A5369" s="99">
        <v>454404</v>
      </c>
      <c r="B5369" s="99" t="s">
        <v>3461</v>
      </c>
      <c r="D5369" s="1" t="s">
        <v>4502</v>
      </c>
      <c r="E5369" s="1" t="s">
        <v>7550</v>
      </c>
      <c r="F5369" s="1" t="s">
        <v>8524</v>
      </c>
      <c r="G5369" s="1">
        <v>9100</v>
      </c>
      <c r="H5369" s="1" t="s">
        <v>46</v>
      </c>
    </row>
    <row r="5370" spans="1:8" x14ac:dyDescent="0.25">
      <c r="A5370" s="99">
        <v>519523</v>
      </c>
      <c r="B5370" s="99" t="s">
        <v>5970</v>
      </c>
      <c r="D5370" s="1" t="s">
        <v>4502</v>
      </c>
      <c r="E5370" s="1" t="s">
        <v>7550</v>
      </c>
      <c r="F5370" s="1" t="s">
        <v>8524</v>
      </c>
      <c r="G5370" s="1">
        <v>7154.16</v>
      </c>
      <c r="H5370" s="1" t="s">
        <v>46</v>
      </c>
    </row>
    <row r="5371" spans="1:8" x14ac:dyDescent="0.25">
      <c r="A5371" s="99">
        <v>519524</v>
      </c>
      <c r="B5371" s="99" t="s">
        <v>5971</v>
      </c>
      <c r="D5371" s="1" t="s">
        <v>4502</v>
      </c>
      <c r="E5371" s="1" t="s">
        <v>7550</v>
      </c>
      <c r="F5371" s="1" t="s">
        <v>8524</v>
      </c>
      <c r="G5371" s="1">
        <v>10566.4</v>
      </c>
      <c r="H5371" s="1" t="s">
        <v>46</v>
      </c>
    </row>
    <row r="5372" spans="1:8" x14ac:dyDescent="0.25">
      <c r="A5372" s="99">
        <v>519525</v>
      </c>
      <c r="B5372" s="99" t="s">
        <v>5972</v>
      </c>
      <c r="D5372" s="1" t="s">
        <v>4502</v>
      </c>
      <c r="E5372" s="1" t="s">
        <v>7550</v>
      </c>
      <c r="F5372" s="1" t="s">
        <v>8524</v>
      </c>
      <c r="G5372" s="1">
        <v>11275.68</v>
      </c>
      <c r="H5372" s="1" t="s">
        <v>46</v>
      </c>
    </row>
    <row r="5373" spans="1:8" x14ac:dyDescent="0.25">
      <c r="A5373" s="99">
        <v>374987</v>
      </c>
      <c r="B5373" s="99" t="s">
        <v>3460</v>
      </c>
      <c r="D5373" s="1" t="s">
        <v>4502</v>
      </c>
      <c r="E5373" s="1" t="s">
        <v>7551</v>
      </c>
      <c r="F5373" s="1" t="s">
        <v>8524</v>
      </c>
      <c r="G5373" s="1">
        <v>746.72</v>
      </c>
      <c r="H5373" s="1" t="s">
        <v>46</v>
      </c>
    </row>
    <row r="5374" spans="1:8" x14ac:dyDescent="0.25">
      <c r="A5374" s="99">
        <v>381252</v>
      </c>
      <c r="B5374" s="99" t="s">
        <v>4090</v>
      </c>
      <c r="D5374" s="1" t="s">
        <v>4502</v>
      </c>
      <c r="E5374" s="1" t="s">
        <v>7551</v>
      </c>
      <c r="F5374" s="1" t="s">
        <v>8524</v>
      </c>
      <c r="G5374" s="1">
        <v>2.39</v>
      </c>
      <c r="H5374" s="1" t="s">
        <v>46</v>
      </c>
    </row>
    <row r="5375" spans="1:8" x14ac:dyDescent="0.25">
      <c r="A5375" s="99">
        <v>323549</v>
      </c>
      <c r="B5375" s="99" t="s">
        <v>1808</v>
      </c>
      <c r="D5375" s="1" t="s">
        <v>4503</v>
      </c>
      <c r="E5375" s="1" t="s">
        <v>7552</v>
      </c>
      <c r="F5375" s="1" t="s">
        <v>8503</v>
      </c>
      <c r="G5375" s="1">
        <v>804.43</v>
      </c>
      <c r="H5375" s="1" t="s">
        <v>46</v>
      </c>
    </row>
    <row r="5376" spans="1:8" x14ac:dyDescent="0.25">
      <c r="A5376" s="99">
        <v>323550</v>
      </c>
      <c r="B5376" s="99" t="s">
        <v>1809</v>
      </c>
      <c r="D5376" s="1" t="s">
        <v>4503</v>
      </c>
      <c r="E5376" s="1" t="s">
        <v>7552</v>
      </c>
      <c r="F5376" s="1" t="s">
        <v>8503</v>
      </c>
      <c r="G5376" s="1">
        <v>929.06</v>
      </c>
      <c r="H5376" s="1" t="s">
        <v>46</v>
      </c>
    </row>
    <row r="5377" spans="1:8" x14ac:dyDescent="0.25">
      <c r="A5377" s="99">
        <v>323551</v>
      </c>
      <c r="B5377" s="99" t="s">
        <v>1810</v>
      </c>
      <c r="D5377" s="1" t="s">
        <v>4503</v>
      </c>
      <c r="E5377" s="1" t="s">
        <v>7552</v>
      </c>
      <c r="F5377" s="1" t="s">
        <v>8503</v>
      </c>
      <c r="G5377" s="1">
        <v>1111.3699999999999</v>
      </c>
      <c r="H5377" s="1" t="s">
        <v>46</v>
      </c>
    </row>
    <row r="5378" spans="1:8" x14ac:dyDescent="0.25">
      <c r="A5378" s="99">
        <v>323552</v>
      </c>
      <c r="B5378" s="99" t="s">
        <v>1811</v>
      </c>
      <c r="D5378" s="1" t="s">
        <v>4503</v>
      </c>
      <c r="E5378" s="1" t="s">
        <v>7552</v>
      </c>
      <c r="F5378" s="1" t="s">
        <v>8503</v>
      </c>
      <c r="G5378" s="1">
        <v>1168.02</v>
      </c>
      <c r="H5378" s="1" t="s">
        <v>46</v>
      </c>
    </row>
    <row r="5379" spans="1:8" x14ac:dyDescent="0.25">
      <c r="A5379" s="99">
        <v>479291</v>
      </c>
      <c r="B5379" s="99" t="s">
        <v>5973</v>
      </c>
      <c r="D5379" s="1" t="s">
        <v>4503</v>
      </c>
      <c r="E5379" s="1" t="s">
        <v>7552</v>
      </c>
      <c r="F5379" s="1" t="s">
        <v>8503</v>
      </c>
      <c r="G5379" s="1">
        <v>674.65</v>
      </c>
      <c r="H5379" s="1" t="s">
        <v>46</v>
      </c>
    </row>
    <row r="5380" spans="1:8" x14ac:dyDescent="0.25">
      <c r="A5380" s="99">
        <v>479292</v>
      </c>
      <c r="B5380" s="99" t="s">
        <v>5974</v>
      </c>
      <c r="D5380" s="1" t="s">
        <v>4503</v>
      </c>
      <c r="E5380" s="1" t="s">
        <v>7552</v>
      </c>
      <c r="F5380" s="1" t="s">
        <v>8503</v>
      </c>
      <c r="G5380" s="1">
        <v>718.94</v>
      </c>
      <c r="H5380" s="1" t="s">
        <v>46</v>
      </c>
    </row>
    <row r="5381" spans="1:8" x14ac:dyDescent="0.25">
      <c r="A5381" s="99">
        <v>315750</v>
      </c>
      <c r="B5381" s="99" t="s">
        <v>1761</v>
      </c>
      <c r="D5381" s="1" t="s">
        <v>4503</v>
      </c>
      <c r="E5381" s="1" t="s">
        <v>7553</v>
      </c>
      <c r="F5381" s="1" t="s">
        <v>8503</v>
      </c>
      <c r="G5381" s="1">
        <v>159.65</v>
      </c>
      <c r="H5381" s="1" t="s">
        <v>46</v>
      </c>
    </row>
    <row r="5382" spans="1:8" x14ac:dyDescent="0.25">
      <c r="A5382" s="99">
        <v>315807</v>
      </c>
      <c r="B5382" s="99" t="s">
        <v>1762</v>
      </c>
      <c r="D5382" s="1" t="s">
        <v>4503</v>
      </c>
      <c r="E5382" s="1" t="s">
        <v>7553</v>
      </c>
      <c r="F5382" s="1" t="s">
        <v>8503</v>
      </c>
      <c r="G5382" s="1">
        <v>428.48</v>
      </c>
      <c r="H5382" s="1" t="s">
        <v>46</v>
      </c>
    </row>
    <row r="5383" spans="1:8" x14ac:dyDescent="0.25">
      <c r="A5383" s="99">
        <v>315808</v>
      </c>
      <c r="B5383" s="99" t="s">
        <v>1763</v>
      </c>
      <c r="D5383" s="1" t="s">
        <v>4503</v>
      </c>
      <c r="E5383" s="1" t="s">
        <v>7553</v>
      </c>
      <c r="F5383" s="1" t="s">
        <v>8503</v>
      </c>
      <c r="G5383" s="1">
        <v>428.48</v>
      </c>
      <c r="H5383" s="1" t="s">
        <v>46</v>
      </c>
    </row>
    <row r="5384" spans="1:8" x14ac:dyDescent="0.25">
      <c r="A5384" s="99">
        <v>323539</v>
      </c>
      <c r="B5384" s="99" t="s">
        <v>1800</v>
      </c>
      <c r="D5384" s="1" t="s">
        <v>4503</v>
      </c>
      <c r="E5384" s="1" t="s">
        <v>7553</v>
      </c>
      <c r="F5384" s="1" t="s">
        <v>8503</v>
      </c>
      <c r="G5384" s="1">
        <v>299.73</v>
      </c>
      <c r="H5384" s="1" t="s">
        <v>46</v>
      </c>
    </row>
    <row r="5385" spans="1:8" x14ac:dyDescent="0.25">
      <c r="A5385" s="99">
        <v>323540</v>
      </c>
      <c r="B5385" s="99" t="s">
        <v>1801</v>
      </c>
      <c r="D5385" s="1" t="s">
        <v>4503</v>
      </c>
      <c r="E5385" s="1" t="s">
        <v>7553</v>
      </c>
      <c r="F5385" s="1" t="s">
        <v>8503</v>
      </c>
      <c r="G5385" s="1">
        <v>330.63</v>
      </c>
      <c r="H5385" s="1" t="s">
        <v>46</v>
      </c>
    </row>
    <row r="5386" spans="1:8" x14ac:dyDescent="0.25">
      <c r="A5386" s="99">
        <v>323541</v>
      </c>
      <c r="B5386" s="99" t="s">
        <v>1802</v>
      </c>
      <c r="D5386" s="1" t="s">
        <v>4503</v>
      </c>
      <c r="E5386" s="1" t="s">
        <v>7553</v>
      </c>
      <c r="F5386" s="1" t="s">
        <v>8503</v>
      </c>
      <c r="G5386" s="1">
        <v>371.83</v>
      </c>
      <c r="H5386" s="1" t="s">
        <v>46</v>
      </c>
    </row>
    <row r="5387" spans="1:8" x14ac:dyDescent="0.25">
      <c r="A5387" s="99">
        <v>323542</v>
      </c>
      <c r="B5387" s="99" t="s">
        <v>1803</v>
      </c>
      <c r="D5387" s="1" t="s">
        <v>4503</v>
      </c>
      <c r="E5387" s="1" t="s">
        <v>7553</v>
      </c>
      <c r="F5387" s="1" t="s">
        <v>8503</v>
      </c>
      <c r="G5387" s="1">
        <v>511.91</v>
      </c>
      <c r="H5387" s="1" t="s">
        <v>46</v>
      </c>
    </row>
    <row r="5388" spans="1:8" x14ac:dyDescent="0.25">
      <c r="A5388" s="99">
        <v>323572</v>
      </c>
      <c r="B5388" s="99" t="s">
        <v>1824</v>
      </c>
      <c r="D5388" s="1" t="s">
        <v>4503</v>
      </c>
      <c r="E5388" s="1" t="s">
        <v>7553</v>
      </c>
      <c r="F5388" s="1" t="s">
        <v>8503</v>
      </c>
      <c r="G5388" s="1">
        <v>180.25</v>
      </c>
      <c r="H5388" s="1" t="s">
        <v>46</v>
      </c>
    </row>
    <row r="5389" spans="1:8" x14ac:dyDescent="0.25">
      <c r="A5389" s="99">
        <v>479278</v>
      </c>
      <c r="B5389" s="99" t="s">
        <v>5975</v>
      </c>
      <c r="D5389" s="1" t="s">
        <v>4503</v>
      </c>
      <c r="E5389" s="1" t="s">
        <v>7553</v>
      </c>
      <c r="F5389" s="1" t="s">
        <v>8503</v>
      </c>
      <c r="G5389" s="1">
        <v>296.64</v>
      </c>
      <c r="H5389" s="1" t="s">
        <v>46</v>
      </c>
    </row>
    <row r="5390" spans="1:8" x14ac:dyDescent="0.25">
      <c r="A5390" s="99">
        <v>479279</v>
      </c>
      <c r="B5390" s="99" t="s">
        <v>5976</v>
      </c>
      <c r="D5390" s="1" t="s">
        <v>4503</v>
      </c>
      <c r="E5390" s="1" t="s">
        <v>7553</v>
      </c>
      <c r="F5390" s="1" t="s">
        <v>8503</v>
      </c>
      <c r="G5390" s="1">
        <v>319.3</v>
      </c>
      <c r="H5390" s="1" t="s">
        <v>46</v>
      </c>
    </row>
    <row r="5391" spans="1:8" x14ac:dyDescent="0.25">
      <c r="A5391" s="99">
        <v>479280</v>
      </c>
      <c r="B5391" s="99" t="s">
        <v>5977</v>
      </c>
      <c r="D5391" s="1" t="s">
        <v>4503</v>
      </c>
      <c r="E5391" s="1" t="s">
        <v>7553</v>
      </c>
      <c r="F5391" s="1" t="s">
        <v>8503</v>
      </c>
      <c r="G5391" s="1">
        <v>425.39</v>
      </c>
      <c r="H5391" s="1" t="s">
        <v>46</v>
      </c>
    </row>
    <row r="5392" spans="1:8" x14ac:dyDescent="0.25">
      <c r="A5392" s="99">
        <v>323553</v>
      </c>
      <c r="B5392" s="99" t="s">
        <v>1812</v>
      </c>
      <c r="D5392" s="1" t="s">
        <v>4503</v>
      </c>
      <c r="E5392" s="1" t="s">
        <v>7554</v>
      </c>
      <c r="F5392" s="1" t="s">
        <v>8503</v>
      </c>
      <c r="G5392" s="1">
        <v>920.82</v>
      </c>
      <c r="H5392" s="1" t="s">
        <v>46</v>
      </c>
    </row>
    <row r="5393" spans="1:8" x14ac:dyDescent="0.25">
      <c r="A5393" s="99">
        <v>323554</v>
      </c>
      <c r="B5393" s="99" t="s">
        <v>1813</v>
      </c>
      <c r="D5393" s="1" t="s">
        <v>4503</v>
      </c>
      <c r="E5393" s="1" t="s">
        <v>7554</v>
      </c>
      <c r="F5393" s="1" t="s">
        <v>8503</v>
      </c>
      <c r="G5393" s="1">
        <v>973.35</v>
      </c>
      <c r="H5393" s="1" t="s">
        <v>46</v>
      </c>
    </row>
    <row r="5394" spans="1:8" x14ac:dyDescent="0.25">
      <c r="A5394" s="99">
        <v>323555</v>
      </c>
      <c r="B5394" s="99" t="s">
        <v>1814</v>
      </c>
      <c r="D5394" s="1" t="s">
        <v>4503</v>
      </c>
      <c r="E5394" s="1" t="s">
        <v>7554</v>
      </c>
      <c r="F5394" s="1" t="s">
        <v>8503</v>
      </c>
      <c r="G5394" s="1">
        <v>1118.58</v>
      </c>
      <c r="H5394" s="1" t="s">
        <v>46</v>
      </c>
    </row>
    <row r="5395" spans="1:8" x14ac:dyDescent="0.25">
      <c r="A5395" s="99">
        <v>323556</v>
      </c>
      <c r="B5395" s="99" t="s">
        <v>1815</v>
      </c>
      <c r="D5395" s="1" t="s">
        <v>4503</v>
      </c>
      <c r="E5395" s="1" t="s">
        <v>7554</v>
      </c>
      <c r="F5395" s="1" t="s">
        <v>8503</v>
      </c>
      <c r="G5395" s="1">
        <v>1248.3599999999999</v>
      </c>
      <c r="H5395" s="1" t="s">
        <v>46</v>
      </c>
    </row>
    <row r="5396" spans="1:8" x14ac:dyDescent="0.25">
      <c r="A5396" s="99">
        <v>323557</v>
      </c>
      <c r="B5396" s="99" t="s">
        <v>1816</v>
      </c>
      <c r="D5396" s="1" t="s">
        <v>4503</v>
      </c>
      <c r="E5396" s="1" t="s">
        <v>7554</v>
      </c>
      <c r="F5396" s="1" t="s">
        <v>8503</v>
      </c>
      <c r="G5396" s="1">
        <v>1317.37</v>
      </c>
      <c r="H5396" s="1" t="s">
        <v>46</v>
      </c>
    </row>
    <row r="5397" spans="1:8" x14ac:dyDescent="0.25">
      <c r="A5397" s="99">
        <v>455843</v>
      </c>
      <c r="B5397" s="99" t="s">
        <v>4091</v>
      </c>
      <c r="D5397" s="1" t="s">
        <v>4503</v>
      </c>
      <c r="E5397" s="1" t="s">
        <v>7554</v>
      </c>
      <c r="F5397" s="1" t="s">
        <v>8503</v>
      </c>
      <c r="G5397" s="1">
        <v>702.46</v>
      </c>
      <c r="H5397" s="1" t="s">
        <v>46</v>
      </c>
    </row>
    <row r="5398" spans="1:8" x14ac:dyDescent="0.25">
      <c r="A5398" s="99">
        <v>315641</v>
      </c>
      <c r="B5398" s="99" t="s">
        <v>4092</v>
      </c>
      <c r="D5398" s="1" t="s">
        <v>4503</v>
      </c>
      <c r="E5398" s="1" t="s">
        <v>7555</v>
      </c>
      <c r="F5398" s="1" t="s">
        <v>8503</v>
      </c>
      <c r="G5398" s="1">
        <v>1049.57</v>
      </c>
      <c r="H5398" s="1" t="s">
        <v>46</v>
      </c>
    </row>
    <row r="5399" spans="1:8" x14ac:dyDescent="0.25">
      <c r="A5399" s="99">
        <v>479295</v>
      </c>
      <c r="B5399" s="99" t="s">
        <v>5978</v>
      </c>
      <c r="D5399" s="1" t="s">
        <v>4503</v>
      </c>
      <c r="E5399" s="1" t="s">
        <v>7555</v>
      </c>
      <c r="F5399" s="1" t="s">
        <v>8503</v>
      </c>
      <c r="G5399" s="1">
        <v>693.19</v>
      </c>
      <c r="H5399" s="1" t="s">
        <v>46</v>
      </c>
    </row>
    <row r="5400" spans="1:8" x14ac:dyDescent="0.25">
      <c r="A5400" s="99">
        <v>479297</v>
      </c>
      <c r="B5400" s="99" t="s">
        <v>5979</v>
      </c>
      <c r="D5400" s="1" t="s">
        <v>4503</v>
      </c>
      <c r="E5400" s="1" t="s">
        <v>7555</v>
      </c>
      <c r="F5400" s="1" t="s">
        <v>8503</v>
      </c>
      <c r="G5400" s="1">
        <v>837.39</v>
      </c>
      <c r="H5400" s="1" t="s">
        <v>46</v>
      </c>
    </row>
    <row r="5401" spans="1:8" x14ac:dyDescent="0.25">
      <c r="A5401" s="99">
        <v>479298</v>
      </c>
      <c r="B5401" s="99" t="s">
        <v>5980</v>
      </c>
      <c r="D5401" s="1" t="s">
        <v>4503</v>
      </c>
      <c r="E5401" s="1" t="s">
        <v>7555</v>
      </c>
      <c r="F5401" s="1" t="s">
        <v>8503</v>
      </c>
      <c r="G5401" s="1">
        <v>1027.94</v>
      </c>
      <c r="H5401" s="1" t="s">
        <v>46</v>
      </c>
    </row>
    <row r="5402" spans="1:8" x14ac:dyDescent="0.25">
      <c r="A5402" s="99">
        <v>479301</v>
      </c>
      <c r="B5402" s="99" t="s">
        <v>5981</v>
      </c>
      <c r="D5402" s="1" t="s">
        <v>4503</v>
      </c>
      <c r="E5402" s="1" t="s">
        <v>7555</v>
      </c>
      <c r="F5402" s="1" t="s">
        <v>8503</v>
      </c>
      <c r="G5402" s="1">
        <v>1210.25</v>
      </c>
      <c r="H5402" s="1" t="s">
        <v>46</v>
      </c>
    </row>
    <row r="5403" spans="1:8" x14ac:dyDescent="0.25">
      <c r="A5403" s="99">
        <v>479302</v>
      </c>
      <c r="B5403" s="99" t="s">
        <v>5982</v>
      </c>
      <c r="D5403" s="1" t="s">
        <v>4503</v>
      </c>
      <c r="E5403" s="1" t="s">
        <v>7555</v>
      </c>
      <c r="F5403" s="1" t="s">
        <v>8503</v>
      </c>
      <c r="G5403" s="1">
        <v>1225.7</v>
      </c>
      <c r="H5403" s="1" t="s">
        <v>46</v>
      </c>
    </row>
    <row r="5404" spans="1:8" x14ac:dyDescent="0.25">
      <c r="A5404" s="99">
        <v>315864</v>
      </c>
      <c r="B5404" s="99" t="s">
        <v>1764</v>
      </c>
      <c r="D5404" s="1" t="s">
        <v>4503</v>
      </c>
      <c r="E5404" s="1" t="s">
        <v>7556</v>
      </c>
      <c r="F5404" s="1" t="s">
        <v>8503</v>
      </c>
      <c r="G5404" s="1">
        <v>3022.02</v>
      </c>
      <c r="H5404" s="1" t="s">
        <v>46</v>
      </c>
    </row>
    <row r="5405" spans="1:8" x14ac:dyDescent="0.25">
      <c r="A5405" s="99">
        <v>315865</v>
      </c>
      <c r="B5405" s="99" t="s">
        <v>1765</v>
      </c>
      <c r="D5405" s="1" t="s">
        <v>4503</v>
      </c>
      <c r="E5405" s="1" t="s">
        <v>7556</v>
      </c>
      <c r="F5405" s="1" t="s">
        <v>8503</v>
      </c>
      <c r="G5405" s="1">
        <v>3221.84</v>
      </c>
      <c r="H5405" s="1" t="s">
        <v>46</v>
      </c>
    </row>
    <row r="5406" spans="1:8" x14ac:dyDescent="0.25">
      <c r="A5406" s="99">
        <v>322263</v>
      </c>
      <c r="B5406" s="99" t="s">
        <v>1789</v>
      </c>
      <c r="D5406" s="1" t="s">
        <v>4503</v>
      </c>
      <c r="E5406" s="1" t="s">
        <v>7556</v>
      </c>
      <c r="F5406" s="1" t="s">
        <v>8503</v>
      </c>
      <c r="G5406" s="1">
        <v>540.75</v>
      </c>
      <c r="H5406" s="1" t="s">
        <v>46</v>
      </c>
    </row>
    <row r="5407" spans="1:8" x14ac:dyDescent="0.25">
      <c r="A5407" s="99">
        <v>322289</v>
      </c>
      <c r="B5407" s="99" t="s">
        <v>1790</v>
      </c>
      <c r="D5407" s="1" t="s">
        <v>4503</v>
      </c>
      <c r="E5407" s="1" t="s">
        <v>7556</v>
      </c>
      <c r="F5407" s="1" t="s">
        <v>8503</v>
      </c>
      <c r="G5407" s="1">
        <v>552.08000000000004</v>
      </c>
      <c r="H5407" s="1" t="s">
        <v>46</v>
      </c>
    </row>
    <row r="5408" spans="1:8" x14ac:dyDescent="0.25">
      <c r="A5408" s="99">
        <v>322333</v>
      </c>
      <c r="B5408" s="99" t="s">
        <v>1791</v>
      </c>
      <c r="D5408" s="1" t="s">
        <v>4503</v>
      </c>
      <c r="E5408" s="1" t="s">
        <v>7556</v>
      </c>
      <c r="F5408" s="1" t="s">
        <v>8503</v>
      </c>
      <c r="G5408" s="1">
        <v>920.82</v>
      </c>
      <c r="H5408" s="1" t="s">
        <v>46</v>
      </c>
    </row>
    <row r="5409" spans="1:8" x14ac:dyDescent="0.25">
      <c r="A5409" s="99">
        <v>322525</v>
      </c>
      <c r="B5409" s="99" t="s">
        <v>1792</v>
      </c>
      <c r="D5409" s="1" t="s">
        <v>4503</v>
      </c>
      <c r="E5409" s="1" t="s">
        <v>7556</v>
      </c>
      <c r="F5409" s="1" t="s">
        <v>8503</v>
      </c>
      <c r="G5409" s="1">
        <v>1241.1500000000001</v>
      </c>
      <c r="H5409" s="1" t="s">
        <v>46</v>
      </c>
    </row>
    <row r="5410" spans="1:8" x14ac:dyDescent="0.25">
      <c r="A5410" s="99">
        <v>323543</v>
      </c>
      <c r="B5410" s="99" t="s">
        <v>1804</v>
      </c>
      <c r="D5410" s="1" t="s">
        <v>4503</v>
      </c>
      <c r="E5410" s="1" t="s">
        <v>7556</v>
      </c>
      <c r="F5410" s="1" t="s">
        <v>8503</v>
      </c>
      <c r="G5410" s="1">
        <v>704.52</v>
      </c>
      <c r="H5410" s="1" t="s">
        <v>46</v>
      </c>
    </row>
    <row r="5411" spans="1:8" x14ac:dyDescent="0.25">
      <c r="A5411" s="99">
        <v>323544</v>
      </c>
      <c r="B5411" s="99" t="s">
        <v>1805</v>
      </c>
      <c r="D5411" s="1" t="s">
        <v>4503</v>
      </c>
      <c r="E5411" s="1" t="s">
        <v>7556</v>
      </c>
      <c r="F5411" s="1" t="s">
        <v>8503</v>
      </c>
      <c r="G5411" s="1">
        <v>766.32</v>
      </c>
      <c r="H5411" s="1" t="s">
        <v>46</v>
      </c>
    </row>
    <row r="5412" spans="1:8" x14ac:dyDescent="0.25">
      <c r="A5412" s="99">
        <v>323545</v>
      </c>
      <c r="B5412" s="99" t="s">
        <v>1806</v>
      </c>
      <c r="D5412" s="1" t="s">
        <v>4503</v>
      </c>
      <c r="E5412" s="1" t="s">
        <v>7556</v>
      </c>
      <c r="F5412" s="1" t="s">
        <v>8503</v>
      </c>
      <c r="G5412" s="1">
        <v>984.68</v>
      </c>
      <c r="H5412" s="1" t="s">
        <v>46</v>
      </c>
    </row>
    <row r="5413" spans="1:8" x14ac:dyDescent="0.25">
      <c r="A5413" s="99">
        <v>323546</v>
      </c>
      <c r="B5413" s="99" t="s">
        <v>1807</v>
      </c>
      <c r="D5413" s="1" t="s">
        <v>4503</v>
      </c>
      <c r="E5413" s="1" t="s">
        <v>7556</v>
      </c>
      <c r="F5413" s="1" t="s">
        <v>8503</v>
      </c>
      <c r="G5413" s="1">
        <v>1292.6500000000001</v>
      </c>
      <c r="H5413" s="1" t="s">
        <v>46</v>
      </c>
    </row>
    <row r="5414" spans="1:8" x14ac:dyDescent="0.25">
      <c r="A5414" s="99">
        <v>323565</v>
      </c>
      <c r="B5414" s="99" t="s">
        <v>1817</v>
      </c>
      <c r="D5414" s="1" t="s">
        <v>4503</v>
      </c>
      <c r="E5414" s="1" t="s">
        <v>7556</v>
      </c>
      <c r="F5414" s="1" t="s">
        <v>8503</v>
      </c>
      <c r="G5414" s="1">
        <v>1016.61</v>
      </c>
      <c r="H5414" s="1" t="s">
        <v>46</v>
      </c>
    </row>
    <row r="5415" spans="1:8" x14ac:dyDescent="0.25">
      <c r="A5415" s="99">
        <v>323566</v>
      </c>
      <c r="B5415" s="99" t="s">
        <v>1818</v>
      </c>
      <c r="D5415" s="1" t="s">
        <v>4503</v>
      </c>
      <c r="E5415" s="1" t="s">
        <v>7556</v>
      </c>
      <c r="F5415" s="1" t="s">
        <v>8503</v>
      </c>
      <c r="G5415" s="1">
        <v>1408.01</v>
      </c>
      <c r="H5415" s="1" t="s">
        <v>46</v>
      </c>
    </row>
    <row r="5416" spans="1:8" x14ac:dyDescent="0.25">
      <c r="A5416" s="99">
        <v>323567</v>
      </c>
      <c r="B5416" s="99" t="s">
        <v>1819</v>
      </c>
      <c r="D5416" s="1" t="s">
        <v>4503</v>
      </c>
      <c r="E5416" s="1" t="s">
        <v>7556</v>
      </c>
      <c r="F5416" s="1" t="s">
        <v>8503</v>
      </c>
      <c r="G5416" s="1">
        <v>1680.96</v>
      </c>
      <c r="H5416" s="1" t="s">
        <v>46</v>
      </c>
    </row>
    <row r="5417" spans="1:8" x14ac:dyDescent="0.25">
      <c r="A5417" s="99">
        <v>323568</v>
      </c>
      <c r="B5417" s="99" t="s">
        <v>1820</v>
      </c>
      <c r="D5417" s="1" t="s">
        <v>4503</v>
      </c>
      <c r="E5417" s="1" t="s">
        <v>7556</v>
      </c>
      <c r="F5417" s="1" t="s">
        <v>8503</v>
      </c>
      <c r="G5417" s="1">
        <v>2947.86</v>
      </c>
      <c r="H5417" s="1" t="s">
        <v>46</v>
      </c>
    </row>
    <row r="5418" spans="1:8" x14ac:dyDescent="0.25">
      <c r="A5418" s="99">
        <v>323569</v>
      </c>
      <c r="B5418" s="99" t="s">
        <v>1821</v>
      </c>
      <c r="D5418" s="1" t="s">
        <v>4503</v>
      </c>
      <c r="E5418" s="1" t="s">
        <v>7556</v>
      </c>
      <c r="F5418" s="1" t="s">
        <v>8503</v>
      </c>
      <c r="G5418" s="1">
        <v>3331.02</v>
      </c>
      <c r="H5418" s="1" t="s">
        <v>46</v>
      </c>
    </row>
    <row r="5419" spans="1:8" x14ac:dyDescent="0.25">
      <c r="A5419" s="99">
        <v>327472</v>
      </c>
      <c r="B5419" s="99" t="s">
        <v>1846</v>
      </c>
      <c r="D5419" s="1" t="s">
        <v>4503</v>
      </c>
      <c r="E5419" s="1" t="s">
        <v>7556</v>
      </c>
      <c r="F5419" s="1" t="s">
        <v>8503</v>
      </c>
      <c r="G5419" s="1">
        <v>1415.22</v>
      </c>
      <c r="H5419" s="1" t="s">
        <v>46</v>
      </c>
    </row>
    <row r="5420" spans="1:8" x14ac:dyDescent="0.25">
      <c r="A5420" s="99">
        <v>327473</v>
      </c>
      <c r="B5420" s="99" t="s">
        <v>1847</v>
      </c>
      <c r="D5420" s="1" t="s">
        <v>4503</v>
      </c>
      <c r="E5420" s="1" t="s">
        <v>7556</v>
      </c>
      <c r="F5420" s="1" t="s">
        <v>8503</v>
      </c>
      <c r="G5420" s="1">
        <v>2343.25</v>
      </c>
      <c r="H5420" s="1" t="s">
        <v>46</v>
      </c>
    </row>
    <row r="5421" spans="1:8" x14ac:dyDescent="0.25">
      <c r="A5421" s="99">
        <v>479282</v>
      </c>
      <c r="B5421" s="99" t="s">
        <v>5983</v>
      </c>
      <c r="D5421" s="1" t="s">
        <v>4503</v>
      </c>
      <c r="E5421" s="1" t="s">
        <v>7556</v>
      </c>
      <c r="F5421" s="1" t="s">
        <v>8503</v>
      </c>
      <c r="G5421" s="1">
        <v>626.24</v>
      </c>
      <c r="H5421" s="1" t="s">
        <v>46</v>
      </c>
    </row>
    <row r="5422" spans="1:8" x14ac:dyDescent="0.25">
      <c r="A5422" s="99">
        <v>479283</v>
      </c>
      <c r="B5422" s="99" t="s">
        <v>5984</v>
      </c>
      <c r="D5422" s="1" t="s">
        <v>4503</v>
      </c>
      <c r="E5422" s="1" t="s">
        <v>7556</v>
      </c>
      <c r="F5422" s="1" t="s">
        <v>8503</v>
      </c>
      <c r="G5422" s="1">
        <v>677.74</v>
      </c>
      <c r="H5422" s="1" t="s">
        <v>46</v>
      </c>
    </row>
    <row r="5423" spans="1:8" x14ac:dyDescent="0.25">
      <c r="A5423" s="99">
        <v>479284</v>
      </c>
      <c r="B5423" s="99" t="s">
        <v>5985</v>
      </c>
      <c r="D5423" s="1" t="s">
        <v>4503</v>
      </c>
      <c r="E5423" s="1" t="s">
        <v>7556</v>
      </c>
      <c r="F5423" s="1" t="s">
        <v>8503</v>
      </c>
      <c r="G5423" s="1">
        <v>1066.05</v>
      </c>
      <c r="H5423" s="1" t="s">
        <v>46</v>
      </c>
    </row>
    <row r="5424" spans="1:8" x14ac:dyDescent="0.25">
      <c r="A5424" s="99">
        <v>479306</v>
      </c>
      <c r="B5424" s="99" t="s">
        <v>1822</v>
      </c>
      <c r="D5424" s="1" t="s">
        <v>4503</v>
      </c>
      <c r="E5424" s="1" t="s">
        <v>7556</v>
      </c>
      <c r="F5424" s="1" t="s">
        <v>8503</v>
      </c>
      <c r="G5424" s="1">
        <v>3672.98</v>
      </c>
      <c r="H5424" s="1" t="s">
        <v>46</v>
      </c>
    </row>
    <row r="5425" spans="1:8" x14ac:dyDescent="0.25">
      <c r="A5425" s="99">
        <v>479307</v>
      </c>
      <c r="B5425" s="99" t="s">
        <v>1823</v>
      </c>
      <c r="D5425" s="1" t="s">
        <v>4503</v>
      </c>
      <c r="E5425" s="1" t="s">
        <v>7556</v>
      </c>
      <c r="F5425" s="1" t="s">
        <v>8503</v>
      </c>
      <c r="G5425" s="1">
        <v>3792.46</v>
      </c>
      <c r="H5425" s="1" t="s">
        <v>46</v>
      </c>
    </row>
    <row r="5426" spans="1:8" x14ac:dyDescent="0.25">
      <c r="A5426" s="99">
        <v>545262</v>
      </c>
      <c r="B5426" s="99" t="s">
        <v>1819</v>
      </c>
      <c r="D5426" s="1" t="s">
        <v>4503</v>
      </c>
      <c r="E5426" s="1" t="s">
        <v>7556</v>
      </c>
      <c r="F5426" s="1" t="s">
        <v>8503</v>
      </c>
      <c r="G5426" s="1">
        <v>1680.96</v>
      </c>
      <c r="H5426" s="1" t="s">
        <v>46</v>
      </c>
    </row>
    <row r="5427" spans="1:8" x14ac:dyDescent="0.25">
      <c r="A5427" s="99">
        <v>316226</v>
      </c>
      <c r="B5427" s="99" t="s">
        <v>8070</v>
      </c>
      <c r="D5427" s="1" t="s">
        <v>4503</v>
      </c>
      <c r="E5427" s="1" t="s">
        <v>7557</v>
      </c>
      <c r="F5427" s="1" t="s">
        <v>8525</v>
      </c>
      <c r="G5427" s="1">
        <v>993</v>
      </c>
      <c r="H5427" s="1" t="s">
        <v>46</v>
      </c>
    </row>
    <row r="5428" spans="1:8" x14ac:dyDescent="0.25">
      <c r="A5428" s="99">
        <v>316227</v>
      </c>
      <c r="B5428" s="99" t="s">
        <v>8071</v>
      </c>
      <c r="D5428" s="1" t="s">
        <v>4503</v>
      </c>
      <c r="E5428" s="1" t="s">
        <v>7557</v>
      </c>
      <c r="F5428" s="1" t="s">
        <v>8525</v>
      </c>
      <c r="G5428" s="1">
        <v>1024</v>
      </c>
      <c r="H5428" s="1" t="s">
        <v>46</v>
      </c>
    </row>
    <row r="5429" spans="1:8" x14ac:dyDescent="0.25">
      <c r="A5429" s="99">
        <v>316235</v>
      </c>
      <c r="B5429" s="99" t="s">
        <v>8072</v>
      </c>
      <c r="D5429" s="1" t="s">
        <v>4503</v>
      </c>
      <c r="E5429" s="1" t="s">
        <v>7557</v>
      </c>
      <c r="F5429" s="1" t="s">
        <v>8525</v>
      </c>
      <c r="G5429" s="1">
        <v>1824</v>
      </c>
      <c r="H5429" s="1" t="s">
        <v>46</v>
      </c>
    </row>
    <row r="5430" spans="1:8" x14ac:dyDescent="0.25">
      <c r="A5430" s="99">
        <v>455431</v>
      </c>
      <c r="B5430" s="99" t="s">
        <v>4093</v>
      </c>
      <c r="D5430" s="1" t="s">
        <v>4503</v>
      </c>
      <c r="E5430" s="1" t="s">
        <v>7557</v>
      </c>
      <c r="F5430" s="1" t="s">
        <v>8525</v>
      </c>
      <c r="G5430" s="1">
        <v>1166.99</v>
      </c>
      <c r="H5430" s="1" t="s">
        <v>46</v>
      </c>
    </row>
    <row r="5431" spans="1:8" x14ac:dyDescent="0.25">
      <c r="A5431" s="99">
        <v>455432</v>
      </c>
      <c r="B5431" s="99" t="s">
        <v>4094</v>
      </c>
      <c r="D5431" s="1" t="s">
        <v>4503</v>
      </c>
      <c r="E5431" s="1" t="s">
        <v>7557</v>
      </c>
      <c r="F5431" s="1" t="s">
        <v>8525</v>
      </c>
      <c r="G5431" s="1">
        <v>1223.6400000000001</v>
      </c>
      <c r="H5431" s="1" t="s">
        <v>46</v>
      </c>
    </row>
    <row r="5432" spans="1:8" x14ac:dyDescent="0.25">
      <c r="A5432" s="99">
        <v>455433</v>
      </c>
      <c r="B5432" s="99" t="s">
        <v>4095</v>
      </c>
      <c r="D5432" s="1" t="s">
        <v>4503</v>
      </c>
      <c r="E5432" s="1" t="s">
        <v>7557</v>
      </c>
      <c r="F5432" s="1" t="s">
        <v>8525</v>
      </c>
      <c r="G5432" s="1">
        <v>1262.78</v>
      </c>
      <c r="H5432" s="1" t="s">
        <v>46</v>
      </c>
    </row>
    <row r="5433" spans="1:8" x14ac:dyDescent="0.25">
      <c r="A5433" s="99">
        <v>455434</v>
      </c>
      <c r="B5433" s="99" t="s">
        <v>4096</v>
      </c>
      <c r="D5433" s="1" t="s">
        <v>4503</v>
      </c>
      <c r="E5433" s="1" t="s">
        <v>7557</v>
      </c>
      <c r="F5433" s="1" t="s">
        <v>8525</v>
      </c>
      <c r="G5433" s="1">
        <v>1301.92</v>
      </c>
      <c r="H5433" s="1" t="s">
        <v>46</v>
      </c>
    </row>
    <row r="5434" spans="1:8" x14ac:dyDescent="0.25">
      <c r="A5434" s="99">
        <v>455435</v>
      </c>
      <c r="B5434" s="99" t="s">
        <v>4097</v>
      </c>
      <c r="D5434" s="1" t="s">
        <v>4503</v>
      </c>
      <c r="E5434" s="1" t="s">
        <v>7557</v>
      </c>
      <c r="F5434" s="1" t="s">
        <v>8525</v>
      </c>
      <c r="G5434" s="1">
        <v>1370.93</v>
      </c>
      <c r="H5434" s="1" t="s">
        <v>46</v>
      </c>
    </row>
    <row r="5435" spans="1:8" x14ac:dyDescent="0.25">
      <c r="A5435" s="99">
        <v>455436</v>
      </c>
      <c r="B5435" s="99" t="s">
        <v>4098</v>
      </c>
      <c r="D5435" s="1" t="s">
        <v>4503</v>
      </c>
      <c r="E5435" s="1" t="s">
        <v>7557</v>
      </c>
      <c r="F5435" s="1" t="s">
        <v>8525</v>
      </c>
      <c r="G5435" s="1">
        <v>1401.83</v>
      </c>
      <c r="H5435" s="1" t="s">
        <v>46</v>
      </c>
    </row>
    <row r="5436" spans="1:8" x14ac:dyDescent="0.25">
      <c r="A5436" s="99">
        <v>455442</v>
      </c>
      <c r="B5436" s="99" t="s">
        <v>4099</v>
      </c>
      <c r="D5436" s="1" t="s">
        <v>4503</v>
      </c>
      <c r="E5436" s="1" t="s">
        <v>7557</v>
      </c>
      <c r="F5436" s="1" t="s">
        <v>8525</v>
      </c>
      <c r="G5436" s="1">
        <v>1836.49</v>
      </c>
      <c r="H5436" s="1" t="s">
        <v>46</v>
      </c>
    </row>
    <row r="5437" spans="1:8" x14ac:dyDescent="0.25">
      <c r="A5437" s="99">
        <v>455443</v>
      </c>
      <c r="B5437" s="99" t="s">
        <v>4100</v>
      </c>
      <c r="D5437" s="1" t="s">
        <v>4503</v>
      </c>
      <c r="E5437" s="1" t="s">
        <v>7557</v>
      </c>
      <c r="F5437" s="1" t="s">
        <v>8525</v>
      </c>
      <c r="G5437" s="1">
        <v>1980.69</v>
      </c>
      <c r="H5437" s="1" t="s">
        <v>46</v>
      </c>
    </row>
    <row r="5438" spans="1:8" x14ac:dyDescent="0.25">
      <c r="A5438" s="99">
        <v>455444</v>
      </c>
      <c r="B5438" s="99" t="s">
        <v>4101</v>
      </c>
      <c r="D5438" s="1" t="s">
        <v>4503</v>
      </c>
      <c r="E5438" s="1" t="s">
        <v>7557</v>
      </c>
      <c r="F5438" s="1" t="s">
        <v>8525</v>
      </c>
      <c r="G5438" s="1">
        <v>2246.4299999999998</v>
      </c>
      <c r="H5438" s="1" t="s">
        <v>46</v>
      </c>
    </row>
    <row r="5439" spans="1:8" x14ac:dyDescent="0.25">
      <c r="A5439" s="99">
        <v>455445</v>
      </c>
      <c r="B5439" s="99" t="s">
        <v>4102</v>
      </c>
      <c r="D5439" s="1" t="s">
        <v>4503</v>
      </c>
      <c r="E5439" s="1" t="s">
        <v>7557</v>
      </c>
      <c r="F5439" s="1" t="s">
        <v>8525</v>
      </c>
      <c r="G5439" s="1">
        <v>2280.42</v>
      </c>
      <c r="H5439" s="1" t="s">
        <v>46</v>
      </c>
    </row>
    <row r="5440" spans="1:8" x14ac:dyDescent="0.25">
      <c r="A5440" s="99">
        <v>456085</v>
      </c>
      <c r="B5440" s="99" t="s">
        <v>4103</v>
      </c>
      <c r="D5440" s="1" t="s">
        <v>4503</v>
      </c>
      <c r="E5440" s="1" t="s">
        <v>7557</v>
      </c>
      <c r="F5440" s="1" t="s">
        <v>8525</v>
      </c>
      <c r="G5440" s="1">
        <v>1450.24</v>
      </c>
      <c r="H5440" s="1" t="s">
        <v>46</v>
      </c>
    </row>
    <row r="5441" spans="1:8" x14ac:dyDescent="0.25">
      <c r="A5441" s="99">
        <v>456086</v>
      </c>
      <c r="B5441" s="99" t="s">
        <v>4104</v>
      </c>
      <c r="D5441" s="1" t="s">
        <v>4503</v>
      </c>
      <c r="E5441" s="1" t="s">
        <v>7557</v>
      </c>
      <c r="F5441" s="1" t="s">
        <v>8525</v>
      </c>
      <c r="G5441" s="1">
        <v>1244.24</v>
      </c>
      <c r="H5441" s="1" t="s">
        <v>46</v>
      </c>
    </row>
    <row r="5442" spans="1:8" x14ac:dyDescent="0.25">
      <c r="A5442" s="99">
        <v>456087</v>
      </c>
      <c r="B5442" s="99" t="s">
        <v>4105</v>
      </c>
      <c r="D5442" s="1" t="s">
        <v>4503</v>
      </c>
      <c r="E5442" s="1" t="s">
        <v>7557</v>
      </c>
      <c r="F5442" s="1" t="s">
        <v>8525</v>
      </c>
      <c r="G5442" s="1">
        <v>1491.44</v>
      </c>
      <c r="H5442" s="1" t="s">
        <v>46</v>
      </c>
    </row>
    <row r="5443" spans="1:8" x14ac:dyDescent="0.25">
      <c r="A5443" s="99">
        <v>455457</v>
      </c>
      <c r="B5443" s="99" t="s">
        <v>4106</v>
      </c>
      <c r="D5443" s="1" t="s">
        <v>4503</v>
      </c>
      <c r="E5443" s="1" t="s">
        <v>7558</v>
      </c>
      <c r="F5443" s="1" t="s">
        <v>8525</v>
      </c>
      <c r="G5443" s="1">
        <v>862.11</v>
      </c>
      <c r="H5443" s="1" t="s">
        <v>46</v>
      </c>
    </row>
    <row r="5444" spans="1:8" x14ac:dyDescent="0.25">
      <c r="A5444" s="99">
        <v>455458</v>
      </c>
      <c r="B5444" s="99" t="s">
        <v>4107</v>
      </c>
      <c r="D5444" s="1" t="s">
        <v>4503</v>
      </c>
      <c r="E5444" s="1" t="s">
        <v>7558</v>
      </c>
      <c r="F5444" s="1" t="s">
        <v>8525</v>
      </c>
      <c r="G5444" s="1">
        <v>913.61</v>
      </c>
      <c r="H5444" s="1" t="s">
        <v>46</v>
      </c>
    </row>
    <row r="5445" spans="1:8" x14ac:dyDescent="0.25">
      <c r="A5445" s="99">
        <v>455459</v>
      </c>
      <c r="B5445" s="99" t="s">
        <v>4108</v>
      </c>
      <c r="D5445" s="1" t="s">
        <v>4503</v>
      </c>
      <c r="E5445" s="1" t="s">
        <v>7558</v>
      </c>
      <c r="F5445" s="1" t="s">
        <v>8525</v>
      </c>
      <c r="G5445" s="1">
        <v>975.41</v>
      </c>
      <c r="H5445" s="1" t="s">
        <v>46</v>
      </c>
    </row>
    <row r="5446" spans="1:8" x14ac:dyDescent="0.25">
      <c r="A5446" s="99">
        <v>455460</v>
      </c>
      <c r="B5446" s="99" t="s">
        <v>4109</v>
      </c>
      <c r="D5446" s="1" t="s">
        <v>4503</v>
      </c>
      <c r="E5446" s="1" t="s">
        <v>7558</v>
      </c>
      <c r="F5446" s="1" t="s">
        <v>8525</v>
      </c>
      <c r="G5446" s="1">
        <v>1118.58</v>
      </c>
      <c r="H5446" s="1" t="s">
        <v>46</v>
      </c>
    </row>
    <row r="5447" spans="1:8" x14ac:dyDescent="0.25">
      <c r="A5447" s="99">
        <v>455461</v>
      </c>
      <c r="B5447" s="99" t="s">
        <v>4110</v>
      </c>
      <c r="D5447" s="1" t="s">
        <v>4503</v>
      </c>
      <c r="E5447" s="1" t="s">
        <v>7558</v>
      </c>
      <c r="F5447" s="1" t="s">
        <v>8525</v>
      </c>
      <c r="G5447" s="1">
        <v>1144.33</v>
      </c>
      <c r="H5447" s="1" t="s">
        <v>46</v>
      </c>
    </row>
    <row r="5448" spans="1:8" x14ac:dyDescent="0.25">
      <c r="A5448" s="99">
        <v>459352</v>
      </c>
      <c r="B5448" s="99" t="s">
        <v>4111</v>
      </c>
      <c r="D5448" s="1" t="s">
        <v>4503</v>
      </c>
      <c r="E5448" s="1" t="s">
        <v>7559</v>
      </c>
      <c r="F5448" s="1" t="s">
        <v>8525</v>
      </c>
      <c r="G5448" s="1">
        <v>1313.25</v>
      </c>
      <c r="H5448" s="1" t="s">
        <v>46</v>
      </c>
    </row>
    <row r="5449" spans="1:8" x14ac:dyDescent="0.25">
      <c r="A5449" s="99">
        <v>459353</v>
      </c>
      <c r="B5449" s="99" t="s">
        <v>4112</v>
      </c>
      <c r="D5449" s="1" t="s">
        <v>4503</v>
      </c>
      <c r="E5449" s="1" t="s">
        <v>7559</v>
      </c>
      <c r="F5449" s="1" t="s">
        <v>8525</v>
      </c>
      <c r="G5449" s="1">
        <v>1412.13</v>
      </c>
      <c r="H5449" s="1" t="s">
        <v>46</v>
      </c>
    </row>
    <row r="5450" spans="1:8" x14ac:dyDescent="0.25">
      <c r="A5450" s="99">
        <v>459354</v>
      </c>
      <c r="B5450" s="99" t="s">
        <v>4113</v>
      </c>
      <c r="D5450" s="1" t="s">
        <v>4503</v>
      </c>
      <c r="E5450" s="1" t="s">
        <v>7559</v>
      </c>
      <c r="F5450" s="1" t="s">
        <v>8525</v>
      </c>
      <c r="G5450" s="1">
        <v>1512.04</v>
      </c>
      <c r="H5450" s="1" t="s">
        <v>46</v>
      </c>
    </row>
    <row r="5451" spans="1:8" x14ac:dyDescent="0.25">
      <c r="A5451" s="99">
        <v>459355</v>
      </c>
      <c r="B5451" s="99" t="s">
        <v>4114</v>
      </c>
      <c r="D5451" s="1" t="s">
        <v>4503</v>
      </c>
      <c r="E5451" s="1" t="s">
        <v>7559</v>
      </c>
      <c r="F5451" s="1" t="s">
        <v>8525</v>
      </c>
      <c r="G5451" s="1">
        <v>1621.22</v>
      </c>
      <c r="H5451" s="1" t="s">
        <v>46</v>
      </c>
    </row>
    <row r="5452" spans="1:8" x14ac:dyDescent="0.25">
      <c r="A5452" s="99">
        <v>459357</v>
      </c>
      <c r="B5452" s="99" t="s">
        <v>4115</v>
      </c>
      <c r="D5452" s="1" t="s">
        <v>4503</v>
      </c>
      <c r="E5452" s="1" t="s">
        <v>7559</v>
      </c>
      <c r="F5452" s="1" t="s">
        <v>8525</v>
      </c>
      <c r="G5452" s="1">
        <v>1808.68</v>
      </c>
      <c r="H5452" s="1" t="s">
        <v>46</v>
      </c>
    </row>
    <row r="5453" spans="1:8" x14ac:dyDescent="0.25">
      <c r="A5453" s="99">
        <v>459359</v>
      </c>
      <c r="B5453" s="99" t="s">
        <v>4116</v>
      </c>
      <c r="D5453" s="1" t="s">
        <v>4503</v>
      </c>
      <c r="E5453" s="1" t="s">
        <v>7559</v>
      </c>
      <c r="F5453" s="1" t="s">
        <v>8525</v>
      </c>
      <c r="G5453" s="1">
        <v>2014.68</v>
      </c>
      <c r="H5453" s="1" t="s">
        <v>46</v>
      </c>
    </row>
    <row r="5454" spans="1:8" x14ac:dyDescent="0.25">
      <c r="A5454" s="99">
        <v>459361</v>
      </c>
      <c r="B5454" s="99" t="s">
        <v>4117</v>
      </c>
      <c r="D5454" s="1" t="s">
        <v>4503</v>
      </c>
      <c r="E5454" s="1" t="s">
        <v>7559</v>
      </c>
      <c r="F5454" s="1" t="s">
        <v>8525</v>
      </c>
      <c r="G5454" s="1">
        <v>2153.73</v>
      </c>
      <c r="H5454" s="1" t="s">
        <v>46</v>
      </c>
    </row>
    <row r="5455" spans="1:8" x14ac:dyDescent="0.25">
      <c r="A5455" s="99">
        <v>455447</v>
      </c>
      <c r="B5455" s="99" t="s">
        <v>4118</v>
      </c>
      <c r="D5455" s="1" t="s">
        <v>4503</v>
      </c>
      <c r="E5455" s="1" t="s">
        <v>7560</v>
      </c>
      <c r="F5455" s="1" t="s">
        <v>8525</v>
      </c>
      <c r="G5455" s="1">
        <v>979.53</v>
      </c>
      <c r="H5455" s="1" t="s">
        <v>46</v>
      </c>
    </row>
    <row r="5456" spans="1:8" x14ac:dyDescent="0.25">
      <c r="A5456" s="99">
        <v>455448</v>
      </c>
      <c r="B5456" s="99" t="s">
        <v>4119</v>
      </c>
      <c r="D5456" s="1" t="s">
        <v>4503</v>
      </c>
      <c r="E5456" s="1" t="s">
        <v>7560</v>
      </c>
      <c r="F5456" s="1" t="s">
        <v>8525</v>
      </c>
      <c r="G5456" s="1">
        <v>1018.67</v>
      </c>
      <c r="H5456" s="1" t="s">
        <v>46</v>
      </c>
    </row>
    <row r="5457" spans="1:8" x14ac:dyDescent="0.25">
      <c r="A5457" s="99">
        <v>455449</v>
      </c>
      <c r="B5457" s="99" t="s">
        <v>4120</v>
      </c>
      <c r="D5457" s="1" t="s">
        <v>4503</v>
      </c>
      <c r="E5457" s="1" t="s">
        <v>7560</v>
      </c>
      <c r="F5457" s="1" t="s">
        <v>8525</v>
      </c>
      <c r="G5457" s="1">
        <v>1118.58</v>
      </c>
      <c r="H5457" s="1" t="s">
        <v>46</v>
      </c>
    </row>
    <row r="5458" spans="1:8" x14ac:dyDescent="0.25">
      <c r="A5458" s="99">
        <v>455450</v>
      </c>
      <c r="B5458" s="99" t="s">
        <v>4121</v>
      </c>
      <c r="D5458" s="1" t="s">
        <v>4503</v>
      </c>
      <c r="E5458" s="1" t="s">
        <v>7560</v>
      </c>
      <c r="F5458" s="1" t="s">
        <v>8525</v>
      </c>
      <c r="G5458" s="1">
        <v>1370.93</v>
      </c>
      <c r="H5458" s="1" t="s">
        <v>46</v>
      </c>
    </row>
    <row r="5459" spans="1:8" x14ac:dyDescent="0.25">
      <c r="A5459" s="99">
        <v>455451</v>
      </c>
      <c r="B5459" s="99" t="s">
        <v>4122</v>
      </c>
      <c r="D5459" s="1" t="s">
        <v>4503</v>
      </c>
      <c r="E5459" s="1" t="s">
        <v>7560</v>
      </c>
      <c r="F5459" s="1" t="s">
        <v>8525</v>
      </c>
      <c r="G5459" s="1">
        <v>1405.95</v>
      </c>
      <c r="H5459" s="1" t="s">
        <v>46</v>
      </c>
    </row>
    <row r="5460" spans="1:8" x14ac:dyDescent="0.25">
      <c r="A5460" s="99">
        <v>455452</v>
      </c>
      <c r="B5460" s="99" t="s">
        <v>4123</v>
      </c>
      <c r="D5460" s="1" t="s">
        <v>4503</v>
      </c>
      <c r="E5460" s="1" t="s">
        <v>7560</v>
      </c>
      <c r="F5460" s="1" t="s">
        <v>8525</v>
      </c>
      <c r="G5460" s="1">
        <v>1493.5</v>
      </c>
      <c r="H5460" s="1" t="s">
        <v>46</v>
      </c>
    </row>
    <row r="5461" spans="1:8" x14ac:dyDescent="0.25">
      <c r="A5461" s="99">
        <v>455453</v>
      </c>
      <c r="B5461" s="99" t="s">
        <v>4124</v>
      </c>
      <c r="D5461" s="1" t="s">
        <v>4503</v>
      </c>
      <c r="E5461" s="1" t="s">
        <v>7560</v>
      </c>
      <c r="F5461" s="1" t="s">
        <v>8525</v>
      </c>
      <c r="G5461" s="1">
        <v>1584.14</v>
      </c>
      <c r="H5461" s="1" t="s">
        <v>46</v>
      </c>
    </row>
    <row r="5462" spans="1:8" x14ac:dyDescent="0.25">
      <c r="A5462" s="99">
        <v>455454</v>
      </c>
      <c r="B5462" s="99" t="s">
        <v>4125</v>
      </c>
      <c r="D5462" s="1" t="s">
        <v>4503</v>
      </c>
      <c r="E5462" s="1" t="s">
        <v>7560</v>
      </c>
      <c r="F5462" s="1" t="s">
        <v>8525</v>
      </c>
      <c r="G5462" s="1">
        <v>1732.46</v>
      </c>
      <c r="H5462" s="1" t="s">
        <v>46</v>
      </c>
    </row>
    <row r="5463" spans="1:8" x14ac:dyDescent="0.25">
      <c r="A5463" s="99">
        <v>455455</v>
      </c>
      <c r="B5463" s="99" t="s">
        <v>4126</v>
      </c>
      <c r="D5463" s="1" t="s">
        <v>4503</v>
      </c>
      <c r="E5463" s="1" t="s">
        <v>7560</v>
      </c>
      <c r="F5463" s="1" t="s">
        <v>8525</v>
      </c>
      <c r="G5463" s="1">
        <v>1832.37</v>
      </c>
      <c r="H5463" s="1" t="s">
        <v>46</v>
      </c>
    </row>
    <row r="5464" spans="1:8" x14ac:dyDescent="0.25">
      <c r="A5464" s="99">
        <v>455456</v>
      </c>
      <c r="B5464" s="99" t="s">
        <v>4127</v>
      </c>
      <c r="D5464" s="1" t="s">
        <v>4503</v>
      </c>
      <c r="E5464" s="1" t="s">
        <v>7560</v>
      </c>
      <c r="F5464" s="1" t="s">
        <v>8525</v>
      </c>
      <c r="G5464" s="1">
        <v>1845.76</v>
      </c>
      <c r="H5464" s="1" t="s">
        <v>46</v>
      </c>
    </row>
    <row r="5465" spans="1:8" x14ac:dyDescent="0.25">
      <c r="A5465" s="99">
        <v>456107</v>
      </c>
      <c r="B5465" s="99" t="s">
        <v>4128</v>
      </c>
      <c r="D5465" s="1" t="s">
        <v>4503</v>
      </c>
      <c r="E5465" s="1" t="s">
        <v>7560</v>
      </c>
      <c r="F5465" s="1" t="s">
        <v>8525</v>
      </c>
      <c r="G5465" s="1">
        <v>2207.29</v>
      </c>
      <c r="H5465" s="1" t="s">
        <v>46</v>
      </c>
    </row>
    <row r="5466" spans="1:8" x14ac:dyDescent="0.25">
      <c r="A5466" s="99">
        <v>456108</v>
      </c>
      <c r="B5466" s="99" t="s">
        <v>4129</v>
      </c>
      <c r="D5466" s="1" t="s">
        <v>4503</v>
      </c>
      <c r="E5466" s="1" t="s">
        <v>7560</v>
      </c>
      <c r="F5466" s="1" t="s">
        <v>8525</v>
      </c>
      <c r="G5466" s="1">
        <v>2355.61</v>
      </c>
      <c r="H5466" s="1" t="s">
        <v>46</v>
      </c>
    </row>
    <row r="5467" spans="1:8" x14ac:dyDescent="0.25">
      <c r="A5467" s="99">
        <v>456109</v>
      </c>
      <c r="B5467" s="99" t="s">
        <v>4130</v>
      </c>
      <c r="D5467" s="1" t="s">
        <v>4503</v>
      </c>
      <c r="E5467" s="1" t="s">
        <v>7560</v>
      </c>
      <c r="F5467" s="1" t="s">
        <v>8525</v>
      </c>
      <c r="G5467" s="1">
        <v>4098.37</v>
      </c>
      <c r="H5467" s="1" t="s">
        <v>46</v>
      </c>
    </row>
    <row r="5468" spans="1:8" x14ac:dyDescent="0.25">
      <c r="A5468" s="99">
        <v>456110</v>
      </c>
      <c r="B5468" s="99" t="s">
        <v>4131</v>
      </c>
      <c r="D5468" s="1" t="s">
        <v>4503</v>
      </c>
      <c r="E5468" s="1" t="s">
        <v>7560</v>
      </c>
      <c r="F5468" s="1" t="s">
        <v>8525</v>
      </c>
      <c r="G5468" s="1">
        <v>4546.42</v>
      </c>
      <c r="H5468" s="1" t="s">
        <v>46</v>
      </c>
    </row>
    <row r="5469" spans="1:8" x14ac:dyDescent="0.25">
      <c r="A5469" s="99">
        <v>319124</v>
      </c>
      <c r="B5469" s="99" t="s">
        <v>1786</v>
      </c>
      <c r="D5469" s="1" t="s">
        <v>4503</v>
      </c>
      <c r="E5469" s="1" t="s">
        <v>7561</v>
      </c>
      <c r="F5469" s="1" t="s">
        <v>8525</v>
      </c>
      <c r="G5469" s="1">
        <v>6496.21</v>
      </c>
      <c r="H5469" s="1" t="s">
        <v>46</v>
      </c>
    </row>
    <row r="5470" spans="1:8" x14ac:dyDescent="0.25">
      <c r="A5470" s="99">
        <v>319125</v>
      </c>
      <c r="B5470" s="99" t="s">
        <v>1787</v>
      </c>
      <c r="D5470" s="1" t="s">
        <v>4503</v>
      </c>
      <c r="E5470" s="1" t="s">
        <v>7561</v>
      </c>
      <c r="F5470" s="1" t="s">
        <v>8525</v>
      </c>
      <c r="G5470" s="1">
        <v>6779.46</v>
      </c>
      <c r="H5470" s="1" t="s">
        <v>46</v>
      </c>
    </row>
    <row r="5471" spans="1:8" x14ac:dyDescent="0.25">
      <c r="A5471" s="99">
        <v>319163</v>
      </c>
      <c r="B5471" s="99" t="s">
        <v>1788</v>
      </c>
      <c r="D5471" s="1" t="s">
        <v>4503</v>
      </c>
      <c r="E5471" s="1" t="s">
        <v>7561</v>
      </c>
      <c r="F5471" s="1" t="s">
        <v>8525</v>
      </c>
      <c r="G5471" s="1">
        <v>6995.76</v>
      </c>
      <c r="H5471" s="1" t="s">
        <v>46</v>
      </c>
    </row>
    <row r="5472" spans="1:8" x14ac:dyDescent="0.25">
      <c r="A5472" s="99">
        <v>449393</v>
      </c>
      <c r="B5472" s="99" t="s">
        <v>4132</v>
      </c>
      <c r="D5472" s="1" t="s">
        <v>4503</v>
      </c>
      <c r="E5472" s="1" t="s">
        <v>7561</v>
      </c>
      <c r="F5472" s="1" t="s">
        <v>8525</v>
      </c>
      <c r="G5472" s="1">
        <v>3300.12</v>
      </c>
      <c r="H5472" s="1" t="s">
        <v>46</v>
      </c>
    </row>
    <row r="5473" spans="1:8" x14ac:dyDescent="0.25">
      <c r="A5473" s="99">
        <v>449394</v>
      </c>
      <c r="B5473" s="99" t="s">
        <v>4133</v>
      </c>
      <c r="D5473" s="1" t="s">
        <v>4503</v>
      </c>
      <c r="E5473" s="1" t="s">
        <v>7561</v>
      </c>
      <c r="F5473" s="1" t="s">
        <v>8525</v>
      </c>
      <c r="G5473" s="1">
        <v>4205.49</v>
      </c>
      <c r="H5473" s="1" t="s">
        <v>46</v>
      </c>
    </row>
    <row r="5474" spans="1:8" x14ac:dyDescent="0.25">
      <c r="A5474" s="99">
        <v>449395</v>
      </c>
      <c r="B5474" s="99" t="s">
        <v>4134</v>
      </c>
      <c r="D5474" s="1" t="s">
        <v>4503</v>
      </c>
      <c r="E5474" s="1" t="s">
        <v>7561</v>
      </c>
      <c r="F5474" s="1" t="s">
        <v>8525</v>
      </c>
      <c r="G5474" s="1">
        <v>5816.41</v>
      </c>
      <c r="H5474" s="1" t="s">
        <v>46</v>
      </c>
    </row>
    <row r="5475" spans="1:8" x14ac:dyDescent="0.25">
      <c r="A5475" s="99">
        <v>449396</v>
      </c>
      <c r="B5475" s="99" t="s">
        <v>4135</v>
      </c>
      <c r="D5475" s="1" t="s">
        <v>4503</v>
      </c>
      <c r="E5475" s="1" t="s">
        <v>7561</v>
      </c>
      <c r="F5475" s="1" t="s">
        <v>8525</v>
      </c>
      <c r="G5475" s="1">
        <v>6190.3</v>
      </c>
      <c r="H5475" s="1" t="s">
        <v>46</v>
      </c>
    </row>
    <row r="5476" spans="1:8" x14ac:dyDescent="0.25">
      <c r="A5476" s="99">
        <v>449397</v>
      </c>
      <c r="B5476" s="99" t="s">
        <v>4136</v>
      </c>
      <c r="D5476" s="1" t="s">
        <v>4503</v>
      </c>
      <c r="E5476" s="1" t="s">
        <v>7561</v>
      </c>
      <c r="F5476" s="1" t="s">
        <v>8525</v>
      </c>
      <c r="G5476" s="1">
        <v>6516.81</v>
      </c>
      <c r="H5476" s="1" t="s">
        <v>46</v>
      </c>
    </row>
    <row r="5477" spans="1:8" x14ac:dyDescent="0.25">
      <c r="A5477" s="99">
        <v>452281</v>
      </c>
      <c r="B5477" s="99" t="s">
        <v>4137</v>
      </c>
      <c r="D5477" s="1" t="s">
        <v>4503</v>
      </c>
      <c r="E5477" s="1" t="s">
        <v>7561</v>
      </c>
      <c r="F5477" s="1" t="s">
        <v>8525</v>
      </c>
      <c r="G5477" s="1">
        <v>15647.76</v>
      </c>
      <c r="H5477" s="1" t="s">
        <v>46</v>
      </c>
    </row>
    <row r="5478" spans="1:8" x14ac:dyDescent="0.25">
      <c r="A5478" s="99">
        <v>452392</v>
      </c>
      <c r="B5478" s="99" t="s">
        <v>4138</v>
      </c>
      <c r="D5478" s="1" t="s">
        <v>4503</v>
      </c>
      <c r="E5478" s="1" t="s">
        <v>7561</v>
      </c>
      <c r="F5478" s="1" t="s">
        <v>8525</v>
      </c>
      <c r="G5478" s="1">
        <v>25706.74</v>
      </c>
      <c r="H5478" s="1" t="s">
        <v>46</v>
      </c>
    </row>
    <row r="5479" spans="1:8" x14ac:dyDescent="0.25">
      <c r="A5479" s="99">
        <v>452395</v>
      </c>
      <c r="B5479" s="99" t="s">
        <v>4139</v>
      </c>
      <c r="D5479" s="1" t="s">
        <v>4503</v>
      </c>
      <c r="E5479" s="1" t="s">
        <v>7561</v>
      </c>
      <c r="F5479" s="1" t="s">
        <v>8525</v>
      </c>
      <c r="G5479" s="1">
        <v>31356.29</v>
      </c>
      <c r="H5479" s="1" t="s">
        <v>46</v>
      </c>
    </row>
    <row r="5480" spans="1:8" x14ac:dyDescent="0.25">
      <c r="A5480" s="99">
        <v>452397</v>
      </c>
      <c r="B5480" s="99" t="s">
        <v>4140</v>
      </c>
      <c r="D5480" s="1" t="s">
        <v>4503</v>
      </c>
      <c r="E5480" s="1" t="s">
        <v>7561</v>
      </c>
      <c r="F5480" s="1" t="s">
        <v>8525</v>
      </c>
      <c r="G5480" s="1">
        <v>34203.21</v>
      </c>
      <c r="H5480" s="1" t="s">
        <v>46</v>
      </c>
    </row>
    <row r="5481" spans="1:8" x14ac:dyDescent="0.25">
      <c r="A5481" s="99">
        <v>452565</v>
      </c>
      <c r="B5481" s="99" t="s">
        <v>4141</v>
      </c>
      <c r="D5481" s="1" t="s">
        <v>4503</v>
      </c>
      <c r="E5481" s="1" t="s">
        <v>7561</v>
      </c>
      <c r="F5481" s="1" t="s">
        <v>8525</v>
      </c>
      <c r="G5481" s="1">
        <v>11978.9</v>
      </c>
      <c r="H5481" s="1" t="s">
        <v>46</v>
      </c>
    </row>
    <row r="5482" spans="1:8" x14ac:dyDescent="0.25">
      <c r="A5482" s="99">
        <v>452566</v>
      </c>
      <c r="B5482" s="99" t="s">
        <v>4142</v>
      </c>
      <c r="D5482" s="1" t="s">
        <v>4503</v>
      </c>
      <c r="E5482" s="1" t="s">
        <v>7561</v>
      </c>
      <c r="F5482" s="1" t="s">
        <v>8525</v>
      </c>
      <c r="G5482" s="1">
        <v>14716.64</v>
      </c>
      <c r="H5482" s="1" t="s">
        <v>46</v>
      </c>
    </row>
    <row r="5483" spans="1:8" x14ac:dyDescent="0.25">
      <c r="A5483" s="99">
        <v>452567</v>
      </c>
      <c r="B5483" s="99" t="s">
        <v>4143</v>
      </c>
      <c r="D5483" s="1" t="s">
        <v>4503</v>
      </c>
      <c r="E5483" s="1" t="s">
        <v>7561</v>
      </c>
      <c r="F5483" s="1" t="s">
        <v>8525</v>
      </c>
      <c r="G5483" s="1">
        <v>16928.05</v>
      </c>
      <c r="H5483" s="1" t="s">
        <v>46</v>
      </c>
    </row>
    <row r="5484" spans="1:8" x14ac:dyDescent="0.25">
      <c r="A5484" s="99">
        <v>452568</v>
      </c>
      <c r="B5484" s="99" t="s">
        <v>4144</v>
      </c>
      <c r="D5484" s="1" t="s">
        <v>4503</v>
      </c>
      <c r="E5484" s="1" t="s">
        <v>7561</v>
      </c>
      <c r="F5484" s="1" t="s">
        <v>8525</v>
      </c>
      <c r="G5484" s="1">
        <v>16997.060000000001</v>
      </c>
      <c r="H5484" s="1" t="s">
        <v>46</v>
      </c>
    </row>
    <row r="5485" spans="1:8" x14ac:dyDescent="0.25">
      <c r="A5485" s="99">
        <v>452569</v>
      </c>
      <c r="B5485" s="99" t="s">
        <v>4145</v>
      </c>
      <c r="D5485" s="1" t="s">
        <v>4503</v>
      </c>
      <c r="E5485" s="1" t="s">
        <v>7561</v>
      </c>
      <c r="F5485" s="1" t="s">
        <v>8525</v>
      </c>
      <c r="G5485" s="1">
        <v>17315.330000000002</v>
      </c>
      <c r="H5485" s="1" t="s">
        <v>46</v>
      </c>
    </row>
    <row r="5486" spans="1:8" x14ac:dyDescent="0.25">
      <c r="A5486" s="99">
        <v>455467</v>
      </c>
      <c r="B5486" s="99" t="s">
        <v>4146</v>
      </c>
      <c r="D5486" s="1" t="s">
        <v>4503</v>
      </c>
      <c r="E5486" s="1" t="s">
        <v>7561</v>
      </c>
      <c r="F5486" s="1" t="s">
        <v>8525</v>
      </c>
      <c r="G5486" s="1">
        <v>10776.89</v>
      </c>
      <c r="H5486" s="1" t="s">
        <v>46</v>
      </c>
    </row>
    <row r="5487" spans="1:8" x14ac:dyDescent="0.25">
      <c r="A5487" s="99">
        <v>455468</v>
      </c>
      <c r="B5487" s="99" t="s">
        <v>4147</v>
      </c>
      <c r="D5487" s="1" t="s">
        <v>4503</v>
      </c>
      <c r="E5487" s="1" t="s">
        <v>7561</v>
      </c>
      <c r="F5487" s="1" t="s">
        <v>8525</v>
      </c>
      <c r="G5487" s="1">
        <v>11308.37</v>
      </c>
      <c r="H5487" s="1" t="s">
        <v>46</v>
      </c>
    </row>
    <row r="5488" spans="1:8" x14ac:dyDescent="0.25">
      <c r="A5488" s="99">
        <v>455469</v>
      </c>
      <c r="B5488" s="99" t="s">
        <v>4148</v>
      </c>
      <c r="D5488" s="1" t="s">
        <v>4503</v>
      </c>
      <c r="E5488" s="1" t="s">
        <v>7561</v>
      </c>
      <c r="F5488" s="1" t="s">
        <v>8525</v>
      </c>
      <c r="G5488" s="1">
        <v>11464.93</v>
      </c>
      <c r="H5488" s="1" t="s">
        <v>46</v>
      </c>
    </row>
    <row r="5489" spans="1:8" x14ac:dyDescent="0.25">
      <c r="A5489" s="99">
        <v>544320</v>
      </c>
      <c r="B5489" s="99" t="s">
        <v>5989</v>
      </c>
      <c r="D5489" s="1" t="s">
        <v>4503</v>
      </c>
      <c r="E5489" s="1" t="s">
        <v>7562</v>
      </c>
      <c r="F5489" s="1" t="s">
        <v>8526</v>
      </c>
      <c r="G5489" s="1">
        <v>85.49</v>
      </c>
      <c r="H5489" s="1" t="s">
        <v>46</v>
      </c>
    </row>
    <row r="5490" spans="1:8" x14ac:dyDescent="0.25">
      <c r="A5490" s="99">
        <v>316360</v>
      </c>
      <c r="B5490" s="99" t="s">
        <v>8073</v>
      </c>
      <c r="D5490" s="1" t="s">
        <v>4503</v>
      </c>
      <c r="E5490" s="1" t="s">
        <v>7562</v>
      </c>
      <c r="F5490" s="1" t="s">
        <v>8527</v>
      </c>
      <c r="G5490" s="1">
        <v>200</v>
      </c>
      <c r="H5490" s="1" t="s">
        <v>46</v>
      </c>
    </row>
    <row r="5491" spans="1:8" x14ac:dyDescent="0.25">
      <c r="A5491" s="99">
        <v>316361</v>
      </c>
      <c r="B5491" s="99" t="s">
        <v>8074</v>
      </c>
      <c r="D5491" s="1" t="s">
        <v>4503</v>
      </c>
      <c r="E5491" s="1" t="s">
        <v>7562</v>
      </c>
      <c r="F5491" s="1" t="s">
        <v>8527</v>
      </c>
      <c r="G5491" s="1">
        <v>316</v>
      </c>
      <c r="H5491" s="1" t="s">
        <v>46</v>
      </c>
    </row>
    <row r="5492" spans="1:8" x14ac:dyDescent="0.25">
      <c r="A5492" s="99">
        <v>323719</v>
      </c>
      <c r="B5492" s="99" t="s">
        <v>1829</v>
      </c>
      <c r="D5492" s="1" t="s">
        <v>4503</v>
      </c>
      <c r="E5492" s="1" t="s">
        <v>7562</v>
      </c>
      <c r="F5492" s="1" t="s">
        <v>8527</v>
      </c>
      <c r="G5492" s="1">
        <v>232.78</v>
      </c>
      <c r="H5492" s="1" t="s">
        <v>46</v>
      </c>
    </row>
    <row r="5493" spans="1:8" x14ac:dyDescent="0.25">
      <c r="A5493" s="99">
        <v>455437</v>
      </c>
      <c r="B5493" s="99" t="s">
        <v>4154</v>
      </c>
      <c r="D5493" s="1" t="s">
        <v>4503</v>
      </c>
      <c r="E5493" s="1" t="s">
        <v>7562</v>
      </c>
      <c r="F5493" s="1" t="s">
        <v>8527</v>
      </c>
      <c r="G5493" s="1">
        <v>209.09</v>
      </c>
      <c r="H5493" s="1" t="s">
        <v>46</v>
      </c>
    </row>
    <row r="5494" spans="1:8" x14ac:dyDescent="0.25">
      <c r="A5494" s="99">
        <v>455446</v>
      </c>
      <c r="B5494" s="99" t="s">
        <v>4155</v>
      </c>
      <c r="D5494" s="1" t="s">
        <v>4503</v>
      </c>
      <c r="E5494" s="1" t="s">
        <v>7562</v>
      </c>
      <c r="F5494" s="1" t="s">
        <v>8527</v>
      </c>
      <c r="G5494" s="1">
        <v>330.63</v>
      </c>
      <c r="H5494" s="1" t="s">
        <v>46</v>
      </c>
    </row>
    <row r="5495" spans="1:8" x14ac:dyDescent="0.25">
      <c r="A5495" s="99">
        <v>456088</v>
      </c>
      <c r="B5495" s="99" t="s">
        <v>4156</v>
      </c>
      <c r="D5495" s="1" t="s">
        <v>4503</v>
      </c>
      <c r="E5495" s="1" t="s">
        <v>7562</v>
      </c>
      <c r="F5495" s="1" t="s">
        <v>8527</v>
      </c>
      <c r="G5495" s="1">
        <v>187.46</v>
      </c>
      <c r="H5495" s="1" t="s">
        <v>46</v>
      </c>
    </row>
    <row r="5496" spans="1:8" x14ac:dyDescent="0.25">
      <c r="A5496" s="99">
        <v>92791</v>
      </c>
      <c r="B5496" s="99" t="s">
        <v>4172</v>
      </c>
      <c r="D5496" s="1" t="s">
        <v>4503</v>
      </c>
      <c r="E5496" s="1" t="s">
        <v>7562</v>
      </c>
      <c r="F5496" s="1" t="s">
        <v>8503</v>
      </c>
      <c r="G5496" s="1">
        <v>3.61</v>
      </c>
      <c r="H5496" s="1" t="s">
        <v>46</v>
      </c>
    </row>
    <row r="5497" spans="1:8" x14ac:dyDescent="0.25">
      <c r="A5497" s="99">
        <v>231126</v>
      </c>
      <c r="B5497" s="99" t="s">
        <v>808</v>
      </c>
      <c r="D5497" s="1" t="s">
        <v>4503</v>
      </c>
      <c r="E5497" s="1" t="s">
        <v>7562</v>
      </c>
      <c r="F5497" s="1" t="s">
        <v>8503</v>
      </c>
      <c r="G5497" s="1">
        <v>410.97</v>
      </c>
      <c r="H5497" s="1" t="s">
        <v>46</v>
      </c>
    </row>
    <row r="5498" spans="1:8" x14ac:dyDescent="0.25">
      <c r="A5498" s="99">
        <v>231127</v>
      </c>
      <c r="B5498" s="99" t="s">
        <v>809</v>
      </c>
      <c r="D5498" s="1" t="s">
        <v>4503</v>
      </c>
      <c r="E5498" s="1" t="s">
        <v>7562</v>
      </c>
      <c r="F5498" s="1" t="s">
        <v>8503</v>
      </c>
      <c r="G5498" s="1">
        <v>477.92</v>
      </c>
      <c r="H5498" s="1" t="s">
        <v>46</v>
      </c>
    </row>
    <row r="5499" spans="1:8" x14ac:dyDescent="0.25">
      <c r="A5499" s="99">
        <v>231128</v>
      </c>
      <c r="B5499" s="99" t="s">
        <v>4149</v>
      </c>
      <c r="D5499" s="1" t="s">
        <v>4503</v>
      </c>
      <c r="E5499" s="1" t="s">
        <v>7562</v>
      </c>
      <c r="F5499" s="1" t="s">
        <v>8503</v>
      </c>
      <c r="G5499" s="1">
        <v>752.93</v>
      </c>
      <c r="H5499" s="1" t="s">
        <v>46</v>
      </c>
    </row>
    <row r="5500" spans="1:8" x14ac:dyDescent="0.25">
      <c r="A5500" s="99">
        <v>251968</v>
      </c>
      <c r="B5500" s="99" t="s">
        <v>1105</v>
      </c>
      <c r="D5500" s="1" t="s">
        <v>4503</v>
      </c>
      <c r="E5500" s="1" t="s">
        <v>7562</v>
      </c>
      <c r="F5500" s="1" t="s">
        <v>8503</v>
      </c>
      <c r="G5500" s="1">
        <v>101.97</v>
      </c>
      <c r="H5500" s="1" t="s">
        <v>46</v>
      </c>
    </row>
    <row r="5501" spans="1:8" x14ac:dyDescent="0.25">
      <c r="A5501" s="99">
        <v>251969</v>
      </c>
      <c r="B5501" s="99" t="s">
        <v>4150</v>
      </c>
      <c r="D5501" s="1" t="s">
        <v>4503</v>
      </c>
      <c r="E5501" s="1" t="s">
        <v>7562</v>
      </c>
      <c r="F5501" s="1" t="s">
        <v>8503</v>
      </c>
      <c r="G5501" s="1">
        <v>154.5</v>
      </c>
      <c r="H5501" s="1" t="s">
        <v>46</v>
      </c>
    </row>
    <row r="5502" spans="1:8" x14ac:dyDescent="0.25">
      <c r="A5502" s="99">
        <v>315152</v>
      </c>
      <c r="B5502" s="99" t="s">
        <v>1752</v>
      </c>
      <c r="D5502" s="1" t="s">
        <v>4503</v>
      </c>
      <c r="E5502" s="1" t="s">
        <v>7562</v>
      </c>
      <c r="F5502" s="1" t="s">
        <v>8503</v>
      </c>
      <c r="G5502" s="1">
        <v>65.92</v>
      </c>
      <c r="H5502" s="1" t="s">
        <v>46</v>
      </c>
    </row>
    <row r="5503" spans="1:8" x14ac:dyDescent="0.25">
      <c r="A5503" s="99">
        <v>315182</v>
      </c>
      <c r="B5503" s="99" t="s">
        <v>1753</v>
      </c>
      <c r="D5503" s="1" t="s">
        <v>4503</v>
      </c>
      <c r="E5503" s="1" t="s">
        <v>7562</v>
      </c>
      <c r="F5503" s="1" t="s">
        <v>8503</v>
      </c>
      <c r="G5503" s="1">
        <v>24.72</v>
      </c>
      <c r="H5503" s="1" t="s">
        <v>46</v>
      </c>
    </row>
    <row r="5504" spans="1:8" x14ac:dyDescent="0.25">
      <c r="A5504" s="99">
        <v>317309</v>
      </c>
      <c r="B5504" s="99" t="s">
        <v>1775</v>
      </c>
      <c r="D5504" s="1" t="s">
        <v>4503</v>
      </c>
      <c r="E5504" s="1" t="s">
        <v>7562</v>
      </c>
      <c r="F5504" s="1" t="s">
        <v>8503</v>
      </c>
      <c r="G5504" s="1">
        <v>169.95</v>
      </c>
      <c r="H5504" s="1" t="s">
        <v>46</v>
      </c>
    </row>
    <row r="5505" spans="1:8" x14ac:dyDescent="0.25">
      <c r="A5505" s="99">
        <v>449368</v>
      </c>
      <c r="B5505" s="99" t="s">
        <v>4152</v>
      </c>
      <c r="D5505" s="1" t="s">
        <v>4503</v>
      </c>
      <c r="E5505" s="1" t="s">
        <v>7562</v>
      </c>
      <c r="F5505" s="1" t="s">
        <v>8503</v>
      </c>
      <c r="G5505" s="1">
        <v>667.44</v>
      </c>
      <c r="H5505" s="1" t="s">
        <v>46</v>
      </c>
    </row>
    <row r="5506" spans="1:8" x14ac:dyDescent="0.25">
      <c r="A5506" s="99">
        <v>453830</v>
      </c>
      <c r="B5506" s="99" t="s">
        <v>4153</v>
      </c>
      <c r="D5506" s="1" t="s">
        <v>4503</v>
      </c>
      <c r="E5506" s="1" t="s">
        <v>7562</v>
      </c>
      <c r="F5506" s="1" t="s">
        <v>8503</v>
      </c>
      <c r="G5506" s="1">
        <v>70.040000000000006</v>
      </c>
      <c r="H5506" s="1" t="s">
        <v>46</v>
      </c>
    </row>
    <row r="5507" spans="1:8" x14ac:dyDescent="0.25">
      <c r="A5507" s="99">
        <v>467251</v>
      </c>
      <c r="B5507" s="99" t="s">
        <v>5986</v>
      </c>
      <c r="D5507" s="1" t="s">
        <v>4503</v>
      </c>
      <c r="E5507" s="1" t="s">
        <v>7562</v>
      </c>
      <c r="F5507" s="1" t="s">
        <v>8503</v>
      </c>
      <c r="G5507" s="1">
        <v>461.44</v>
      </c>
      <c r="H5507" s="1" t="s">
        <v>46</v>
      </c>
    </row>
    <row r="5508" spans="1:8" x14ac:dyDescent="0.25">
      <c r="A5508" s="99">
        <v>469493</v>
      </c>
      <c r="B5508" s="99" t="s">
        <v>4171</v>
      </c>
      <c r="D5508" s="1" t="s">
        <v>4503</v>
      </c>
      <c r="E5508" s="1" t="s">
        <v>7562</v>
      </c>
      <c r="F5508" s="1" t="s">
        <v>8503</v>
      </c>
      <c r="G5508" s="1">
        <v>2489.5100000000002</v>
      </c>
      <c r="H5508" s="1" t="s">
        <v>46</v>
      </c>
    </row>
    <row r="5509" spans="1:8" x14ac:dyDescent="0.25">
      <c r="A5509" s="99">
        <v>479293</v>
      </c>
      <c r="B5509" s="99" t="s">
        <v>5987</v>
      </c>
      <c r="D5509" s="1" t="s">
        <v>4503</v>
      </c>
      <c r="E5509" s="1" t="s">
        <v>7562</v>
      </c>
      <c r="F5509" s="1" t="s">
        <v>8503</v>
      </c>
      <c r="G5509" s="1">
        <v>125.66</v>
      </c>
      <c r="H5509" s="1" t="s">
        <v>46</v>
      </c>
    </row>
    <row r="5510" spans="1:8" x14ac:dyDescent="0.25">
      <c r="A5510" s="99">
        <v>314149</v>
      </c>
      <c r="B5510" s="99" t="s">
        <v>1734</v>
      </c>
      <c r="D5510" s="1" t="s">
        <v>4503</v>
      </c>
      <c r="E5510" s="1" t="s">
        <v>7562</v>
      </c>
      <c r="F5510" s="1" t="s">
        <v>8525</v>
      </c>
      <c r="G5510" s="1">
        <v>89.61</v>
      </c>
      <c r="H5510" s="1" t="s">
        <v>46</v>
      </c>
    </row>
    <row r="5511" spans="1:8" x14ac:dyDescent="0.25">
      <c r="A5511" s="99">
        <v>314150</v>
      </c>
      <c r="B5511" s="99" t="s">
        <v>1735</v>
      </c>
      <c r="D5511" s="1" t="s">
        <v>4503</v>
      </c>
      <c r="E5511" s="1" t="s">
        <v>7562</v>
      </c>
      <c r="F5511" s="1" t="s">
        <v>8525</v>
      </c>
      <c r="G5511" s="1">
        <v>94.76</v>
      </c>
      <c r="H5511" s="1" t="s">
        <v>46</v>
      </c>
    </row>
    <row r="5512" spans="1:8" x14ac:dyDescent="0.25">
      <c r="A5512" s="99">
        <v>314151</v>
      </c>
      <c r="B5512" s="99" t="s">
        <v>1736</v>
      </c>
      <c r="D5512" s="1" t="s">
        <v>4503</v>
      </c>
      <c r="E5512" s="1" t="s">
        <v>7562</v>
      </c>
      <c r="F5512" s="1" t="s">
        <v>8525</v>
      </c>
      <c r="G5512" s="1">
        <v>174.07</v>
      </c>
      <c r="H5512" s="1" t="s">
        <v>46</v>
      </c>
    </row>
    <row r="5513" spans="1:8" x14ac:dyDescent="0.25">
      <c r="A5513" s="99">
        <v>314152</v>
      </c>
      <c r="B5513" s="99" t="s">
        <v>1737</v>
      </c>
      <c r="D5513" s="1" t="s">
        <v>4503</v>
      </c>
      <c r="E5513" s="1" t="s">
        <v>7562</v>
      </c>
      <c r="F5513" s="1" t="s">
        <v>8525</v>
      </c>
      <c r="G5513" s="1">
        <v>300.76</v>
      </c>
      <c r="H5513" s="1" t="s">
        <v>46</v>
      </c>
    </row>
    <row r="5514" spans="1:8" x14ac:dyDescent="0.25">
      <c r="A5514" s="99">
        <v>314153</v>
      </c>
      <c r="B5514" s="99" t="s">
        <v>4151</v>
      </c>
      <c r="D5514" s="1" t="s">
        <v>4503</v>
      </c>
      <c r="E5514" s="1" t="s">
        <v>7562</v>
      </c>
      <c r="F5514" s="1" t="s">
        <v>8525</v>
      </c>
      <c r="G5514" s="1">
        <v>290.45999999999998</v>
      </c>
      <c r="H5514" s="1" t="s">
        <v>46</v>
      </c>
    </row>
    <row r="5515" spans="1:8" x14ac:dyDescent="0.25">
      <c r="A5515" s="99">
        <v>314154</v>
      </c>
      <c r="B5515" s="99" t="s">
        <v>4505</v>
      </c>
      <c r="D5515" s="1" t="s">
        <v>4503</v>
      </c>
      <c r="E5515" s="1" t="s">
        <v>7562</v>
      </c>
      <c r="F5515" s="1" t="s">
        <v>8525</v>
      </c>
      <c r="G5515" s="1">
        <v>372.86</v>
      </c>
      <c r="H5515" s="1" t="s">
        <v>46</v>
      </c>
    </row>
    <row r="5516" spans="1:8" x14ac:dyDescent="0.25">
      <c r="A5516" s="99">
        <v>314774</v>
      </c>
      <c r="B5516" s="99" t="s">
        <v>1742</v>
      </c>
      <c r="D5516" s="1" t="s">
        <v>4503</v>
      </c>
      <c r="E5516" s="1" t="s">
        <v>7562</v>
      </c>
      <c r="F5516" s="1" t="s">
        <v>8525</v>
      </c>
      <c r="G5516" s="1">
        <v>200.85</v>
      </c>
      <c r="H5516" s="1" t="s">
        <v>46</v>
      </c>
    </row>
    <row r="5517" spans="1:8" x14ac:dyDescent="0.25">
      <c r="A5517" s="99">
        <v>314819</v>
      </c>
      <c r="B5517" s="99" t="s">
        <v>1745</v>
      </c>
      <c r="D5517" s="1" t="s">
        <v>4503</v>
      </c>
      <c r="E5517" s="1" t="s">
        <v>7562</v>
      </c>
      <c r="F5517" s="1" t="s">
        <v>8525</v>
      </c>
      <c r="G5517" s="1">
        <v>216.3</v>
      </c>
      <c r="H5517" s="1" t="s">
        <v>46</v>
      </c>
    </row>
    <row r="5518" spans="1:8" x14ac:dyDescent="0.25">
      <c r="A5518" s="99">
        <v>316262</v>
      </c>
      <c r="B5518" s="99" t="s">
        <v>1768</v>
      </c>
      <c r="D5518" s="1" t="s">
        <v>4503</v>
      </c>
      <c r="E5518" s="1" t="s">
        <v>7562</v>
      </c>
      <c r="F5518" s="1" t="s">
        <v>8525</v>
      </c>
      <c r="G5518" s="1">
        <v>101.97</v>
      </c>
      <c r="H5518" s="1" t="s">
        <v>46</v>
      </c>
    </row>
    <row r="5519" spans="1:8" x14ac:dyDescent="0.25">
      <c r="A5519" s="99">
        <v>316263</v>
      </c>
      <c r="B5519" s="99" t="s">
        <v>1769</v>
      </c>
      <c r="D5519" s="1" t="s">
        <v>4503</v>
      </c>
      <c r="E5519" s="1" t="s">
        <v>7562</v>
      </c>
      <c r="F5519" s="1" t="s">
        <v>8525</v>
      </c>
      <c r="G5519" s="1">
        <v>1462.6</v>
      </c>
      <c r="H5519" s="1" t="s">
        <v>46</v>
      </c>
    </row>
    <row r="5520" spans="1:8" x14ac:dyDescent="0.25">
      <c r="A5520" s="99">
        <v>316270</v>
      </c>
      <c r="B5520" s="99" t="s">
        <v>1770</v>
      </c>
      <c r="D5520" s="1" t="s">
        <v>4503</v>
      </c>
      <c r="E5520" s="1" t="s">
        <v>7562</v>
      </c>
      <c r="F5520" s="1" t="s">
        <v>8525</v>
      </c>
      <c r="G5520" s="1">
        <v>322.39</v>
      </c>
      <c r="H5520" s="1" t="s">
        <v>46</v>
      </c>
    </row>
    <row r="5521" spans="1:8" x14ac:dyDescent="0.25">
      <c r="A5521" s="99">
        <v>316272</v>
      </c>
      <c r="B5521" s="99" t="s">
        <v>1771</v>
      </c>
      <c r="D5521" s="1" t="s">
        <v>4503</v>
      </c>
      <c r="E5521" s="1" t="s">
        <v>7562</v>
      </c>
      <c r="F5521" s="1" t="s">
        <v>8525</v>
      </c>
      <c r="G5521" s="1">
        <v>424.36</v>
      </c>
      <c r="H5521" s="1" t="s">
        <v>46</v>
      </c>
    </row>
    <row r="5522" spans="1:8" x14ac:dyDescent="0.25">
      <c r="A5522" s="99">
        <v>317708</v>
      </c>
      <c r="B5522" s="99" t="s">
        <v>1783</v>
      </c>
      <c r="D5522" s="1" t="s">
        <v>4503</v>
      </c>
      <c r="E5522" s="1" t="s">
        <v>7562</v>
      </c>
      <c r="F5522" s="1" t="s">
        <v>8525</v>
      </c>
      <c r="G5522" s="1">
        <v>739.54</v>
      </c>
      <c r="H5522" s="1" t="s">
        <v>46</v>
      </c>
    </row>
    <row r="5523" spans="1:8" x14ac:dyDescent="0.25">
      <c r="A5523" s="99">
        <v>317709</v>
      </c>
      <c r="B5523" s="99" t="s">
        <v>8075</v>
      </c>
      <c r="D5523" s="1" t="s">
        <v>4503</v>
      </c>
      <c r="E5523" s="1" t="s">
        <v>7562</v>
      </c>
      <c r="F5523" s="1" t="s">
        <v>8525</v>
      </c>
      <c r="G5523" s="1">
        <v>772</v>
      </c>
      <c r="H5523" s="1" t="s">
        <v>46</v>
      </c>
    </row>
    <row r="5524" spans="1:8" x14ac:dyDescent="0.25">
      <c r="A5524" s="99">
        <v>456126</v>
      </c>
      <c r="B5524" s="99" t="s">
        <v>4157</v>
      </c>
      <c r="D5524" s="1" t="s">
        <v>4503</v>
      </c>
      <c r="E5524" s="1" t="s">
        <v>7562</v>
      </c>
      <c r="F5524" s="1" t="s">
        <v>8525</v>
      </c>
      <c r="G5524" s="1">
        <v>64.89</v>
      </c>
      <c r="H5524" s="1" t="s">
        <v>46</v>
      </c>
    </row>
    <row r="5525" spans="1:8" x14ac:dyDescent="0.25">
      <c r="A5525" s="99">
        <v>456127</v>
      </c>
      <c r="B5525" s="99" t="s">
        <v>4158</v>
      </c>
      <c r="D5525" s="1" t="s">
        <v>4503</v>
      </c>
      <c r="E5525" s="1" t="s">
        <v>7562</v>
      </c>
      <c r="F5525" s="1" t="s">
        <v>8525</v>
      </c>
      <c r="G5525" s="1">
        <v>252.35</v>
      </c>
      <c r="H5525" s="1" t="s">
        <v>46</v>
      </c>
    </row>
    <row r="5526" spans="1:8" x14ac:dyDescent="0.25">
      <c r="A5526" s="99">
        <v>456128</v>
      </c>
      <c r="B5526" s="99" t="s">
        <v>4159</v>
      </c>
      <c r="D5526" s="1" t="s">
        <v>4503</v>
      </c>
      <c r="E5526" s="1" t="s">
        <v>7562</v>
      </c>
      <c r="F5526" s="1" t="s">
        <v>8525</v>
      </c>
      <c r="G5526" s="1">
        <v>195.7</v>
      </c>
      <c r="H5526" s="1" t="s">
        <v>46</v>
      </c>
    </row>
    <row r="5527" spans="1:8" x14ac:dyDescent="0.25">
      <c r="A5527" s="99">
        <v>456129</v>
      </c>
      <c r="B5527" s="99" t="s">
        <v>4160</v>
      </c>
      <c r="D5527" s="1" t="s">
        <v>4503</v>
      </c>
      <c r="E5527" s="1" t="s">
        <v>7562</v>
      </c>
      <c r="F5527" s="1" t="s">
        <v>8525</v>
      </c>
      <c r="G5527" s="1">
        <v>3016.87</v>
      </c>
      <c r="H5527" s="1" t="s">
        <v>46</v>
      </c>
    </row>
    <row r="5528" spans="1:8" x14ac:dyDescent="0.25">
      <c r="A5528" s="99">
        <v>456130</v>
      </c>
      <c r="B5528" s="99" t="s">
        <v>4161</v>
      </c>
      <c r="D5528" s="1" t="s">
        <v>4503</v>
      </c>
      <c r="E5528" s="1" t="s">
        <v>7562</v>
      </c>
      <c r="F5528" s="1" t="s">
        <v>8525</v>
      </c>
      <c r="G5528" s="1">
        <v>526.33000000000004</v>
      </c>
      <c r="H5528" s="1" t="s">
        <v>46</v>
      </c>
    </row>
    <row r="5529" spans="1:8" x14ac:dyDescent="0.25">
      <c r="A5529" s="99">
        <v>456133</v>
      </c>
      <c r="B5529" s="99" t="s">
        <v>4162</v>
      </c>
      <c r="D5529" s="1" t="s">
        <v>4503</v>
      </c>
      <c r="E5529" s="1" t="s">
        <v>7562</v>
      </c>
      <c r="F5529" s="1" t="s">
        <v>8525</v>
      </c>
      <c r="G5529" s="1">
        <v>6564.19</v>
      </c>
      <c r="H5529" s="1" t="s">
        <v>46</v>
      </c>
    </row>
    <row r="5530" spans="1:8" x14ac:dyDescent="0.25">
      <c r="A5530" s="99">
        <v>456135</v>
      </c>
      <c r="B5530" s="99" t="s">
        <v>4163</v>
      </c>
      <c r="D5530" s="1" t="s">
        <v>4503</v>
      </c>
      <c r="E5530" s="1" t="s">
        <v>7562</v>
      </c>
      <c r="F5530" s="1" t="s">
        <v>8525</v>
      </c>
      <c r="G5530" s="1">
        <v>6564.19</v>
      </c>
      <c r="H5530" s="1" t="s">
        <v>46</v>
      </c>
    </row>
    <row r="5531" spans="1:8" x14ac:dyDescent="0.25">
      <c r="A5531" s="99">
        <v>466111</v>
      </c>
      <c r="B5531" s="99" t="s">
        <v>4164</v>
      </c>
      <c r="D5531" s="1" t="s">
        <v>4503</v>
      </c>
      <c r="E5531" s="1" t="s">
        <v>7562</v>
      </c>
      <c r="F5531" s="1" t="s">
        <v>8525</v>
      </c>
      <c r="G5531" s="1">
        <v>783.83</v>
      </c>
      <c r="H5531" s="1" t="s">
        <v>46</v>
      </c>
    </row>
    <row r="5532" spans="1:8" x14ac:dyDescent="0.25">
      <c r="A5532" s="99">
        <v>466112</v>
      </c>
      <c r="B5532" s="99" t="s">
        <v>4165</v>
      </c>
      <c r="D5532" s="1" t="s">
        <v>4503</v>
      </c>
      <c r="E5532" s="1" t="s">
        <v>7562</v>
      </c>
      <c r="F5532" s="1" t="s">
        <v>8525</v>
      </c>
      <c r="G5532" s="1">
        <v>565.47</v>
      </c>
      <c r="H5532" s="1" t="s">
        <v>46</v>
      </c>
    </row>
    <row r="5533" spans="1:8" x14ac:dyDescent="0.25">
      <c r="A5533" s="99">
        <v>466114</v>
      </c>
      <c r="B5533" s="99" t="s">
        <v>4166</v>
      </c>
      <c r="D5533" s="1" t="s">
        <v>4503</v>
      </c>
      <c r="E5533" s="1" t="s">
        <v>7562</v>
      </c>
      <c r="F5533" s="1" t="s">
        <v>8525</v>
      </c>
      <c r="G5533" s="1">
        <v>261.62</v>
      </c>
      <c r="H5533" s="1" t="s">
        <v>46</v>
      </c>
    </row>
    <row r="5534" spans="1:8" x14ac:dyDescent="0.25">
      <c r="A5534" s="99">
        <v>466571</v>
      </c>
      <c r="B5534" s="99" t="s">
        <v>4167</v>
      </c>
      <c r="D5534" s="1" t="s">
        <v>4503</v>
      </c>
      <c r="E5534" s="1" t="s">
        <v>7562</v>
      </c>
      <c r="F5534" s="1" t="s">
        <v>8525</v>
      </c>
      <c r="G5534" s="1">
        <v>812.67</v>
      </c>
      <c r="H5534" s="1" t="s">
        <v>46</v>
      </c>
    </row>
    <row r="5535" spans="1:8" x14ac:dyDescent="0.25">
      <c r="A5535" s="99">
        <v>466572</v>
      </c>
      <c r="B5535" s="99" t="s">
        <v>4168</v>
      </c>
      <c r="D5535" s="1" t="s">
        <v>4503</v>
      </c>
      <c r="E5535" s="1" t="s">
        <v>7562</v>
      </c>
      <c r="F5535" s="1" t="s">
        <v>8525</v>
      </c>
      <c r="G5535" s="1">
        <v>848.72</v>
      </c>
      <c r="H5535" s="1" t="s">
        <v>46</v>
      </c>
    </row>
    <row r="5536" spans="1:8" x14ac:dyDescent="0.25">
      <c r="A5536" s="99">
        <v>466573</v>
      </c>
      <c r="B5536" s="99" t="s">
        <v>4169</v>
      </c>
      <c r="D5536" s="1" t="s">
        <v>4503</v>
      </c>
      <c r="E5536" s="1" t="s">
        <v>7562</v>
      </c>
      <c r="F5536" s="1" t="s">
        <v>8525</v>
      </c>
      <c r="G5536" s="1">
        <v>924.94</v>
      </c>
      <c r="H5536" s="1" t="s">
        <v>46</v>
      </c>
    </row>
    <row r="5537" spans="1:8" x14ac:dyDescent="0.25">
      <c r="A5537" s="99">
        <v>466574</v>
      </c>
      <c r="B5537" s="99" t="s">
        <v>4170</v>
      </c>
      <c r="D5537" s="1" t="s">
        <v>4503</v>
      </c>
      <c r="E5537" s="1" t="s">
        <v>7562</v>
      </c>
      <c r="F5537" s="1" t="s">
        <v>8525</v>
      </c>
      <c r="G5537" s="1">
        <v>1072.23</v>
      </c>
      <c r="H5537" s="1" t="s">
        <v>46</v>
      </c>
    </row>
    <row r="5538" spans="1:8" x14ac:dyDescent="0.25">
      <c r="A5538" s="99">
        <v>476744</v>
      </c>
      <c r="B5538" s="99" t="s">
        <v>4504</v>
      </c>
      <c r="D5538" s="1" t="s">
        <v>4503</v>
      </c>
      <c r="E5538" s="1" t="s">
        <v>7562</v>
      </c>
      <c r="F5538" s="1" t="s">
        <v>8525</v>
      </c>
      <c r="G5538" s="1">
        <v>231.75</v>
      </c>
      <c r="H5538" s="1" t="s">
        <v>46</v>
      </c>
    </row>
    <row r="5539" spans="1:8" x14ac:dyDescent="0.25">
      <c r="A5539" s="99">
        <v>479308</v>
      </c>
      <c r="B5539" s="99" t="s">
        <v>5988</v>
      </c>
      <c r="D5539" s="1" t="s">
        <v>4503</v>
      </c>
      <c r="E5539" s="1" t="s">
        <v>7562</v>
      </c>
      <c r="F5539" s="1" t="s">
        <v>8525</v>
      </c>
      <c r="G5539" s="1">
        <v>1171.1099999999999</v>
      </c>
      <c r="H5539" s="1" t="s">
        <v>46</v>
      </c>
    </row>
    <row r="5540" spans="1:8" x14ac:dyDescent="0.25">
      <c r="A5540" s="99">
        <v>516918</v>
      </c>
      <c r="B5540" s="99" t="s">
        <v>5992</v>
      </c>
      <c r="D5540" s="1" t="s">
        <v>4506</v>
      </c>
      <c r="E5540" s="1" t="s">
        <v>7563</v>
      </c>
      <c r="F5540" s="1" t="s">
        <v>8528</v>
      </c>
      <c r="G5540" s="1">
        <v>432.6</v>
      </c>
      <c r="H5540" s="1" t="s">
        <v>46</v>
      </c>
    </row>
    <row r="5541" spans="1:8" x14ac:dyDescent="0.25">
      <c r="A5541" s="99">
        <v>516921</v>
      </c>
      <c r="B5541" s="99" t="s">
        <v>6016</v>
      </c>
      <c r="D5541" s="1" t="s">
        <v>4506</v>
      </c>
      <c r="E5541" s="1" t="s">
        <v>7563</v>
      </c>
      <c r="F5541" s="1" t="s">
        <v>8528</v>
      </c>
      <c r="G5541" s="1">
        <v>445.99</v>
      </c>
      <c r="H5541" s="1" t="s">
        <v>46</v>
      </c>
    </row>
    <row r="5542" spans="1:8" x14ac:dyDescent="0.25">
      <c r="A5542" s="99">
        <v>516922</v>
      </c>
      <c r="B5542" s="99" t="s">
        <v>6032</v>
      </c>
      <c r="D5542" s="1" t="s">
        <v>4506</v>
      </c>
      <c r="E5542" s="1" t="s">
        <v>7563</v>
      </c>
      <c r="F5542" s="1" t="s">
        <v>8528</v>
      </c>
      <c r="G5542" s="1">
        <v>453.2</v>
      </c>
      <c r="H5542" s="1" t="s">
        <v>46</v>
      </c>
    </row>
    <row r="5543" spans="1:8" x14ac:dyDescent="0.25">
      <c r="A5543" s="99">
        <v>516923</v>
      </c>
      <c r="B5543" s="99" t="s">
        <v>6080</v>
      </c>
      <c r="D5543" s="1" t="s">
        <v>4506</v>
      </c>
      <c r="E5543" s="1" t="s">
        <v>7563</v>
      </c>
      <c r="F5543" s="1" t="s">
        <v>8528</v>
      </c>
      <c r="G5543" s="1">
        <v>478.95</v>
      </c>
      <c r="H5543" s="1" t="s">
        <v>46</v>
      </c>
    </row>
    <row r="5544" spans="1:8" x14ac:dyDescent="0.25">
      <c r="A5544" s="99">
        <v>516924</v>
      </c>
      <c r="B5544" s="99" t="s">
        <v>6112</v>
      </c>
      <c r="D5544" s="1" t="s">
        <v>4506</v>
      </c>
      <c r="E5544" s="1" t="s">
        <v>7563</v>
      </c>
      <c r="F5544" s="1" t="s">
        <v>8528</v>
      </c>
      <c r="G5544" s="1">
        <v>497.49</v>
      </c>
      <c r="H5544" s="1" t="s">
        <v>46</v>
      </c>
    </row>
    <row r="5545" spans="1:8" x14ac:dyDescent="0.25">
      <c r="A5545" s="99">
        <v>516925</v>
      </c>
      <c r="B5545" s="99" t="s">
        <v>6136</v>
      </c>
      <c r="D5545" s="1" t="s">
        <v>4506</v>
      </c>
      <c r="E5545" s="1" t="s">
        <v>7563</v>
      </c>
      <c r="F5545" s="1" t="s">
        <v>8528</v>
      </c>
      <c r="G5545" s="1">
        <v>523.24</v>
      </c>
      <c r="H5545" s="1" t="s">
        <v>46</v>
      </c>
    </row>
    <row r="5546" spans="1:8" x14ac:dyDescent="0.25">
      <c r="A5546" s="99">
        <v>516926</v>
      </c>
      <c r="B5546" s="99" t="s">
        <v>6152</v>
      </c>
      <c r="D5546" s="1" t="s">
        <v>4506</v>
      </c>
      <c r="E5546" s="1" t="s">
        <v>7563</v>
      </c>
      <c r="F5546" s="1" t="s">
        <v>8528</v>
      </c>
      <c r="G5546" s="1">
        <v>535.6</v>
      </c>
      <c r="H5546" s="1" t="s">
        <v>46</v>
      </c>
    </row>
    <row r="5547" spans="1:8" x14ac:dyDescent="0.25">
      <c r="A5547" s="99">
        <v>516927</v>
      </c>
      <c r="B5547" s="99" t="s">
        <v>6200</v>
      </c>
      <c r="D5547" s="1" t="s">
        <v>4506</v>
      </c>
      <c r="E5547" s="1" t="s">
        <v>7563</v>
      </c>
      <c r="F5547" s="1" t="s">
        <v>8528</v>
      </c>
      <c r="G5547" s="1">
        <v>558.26</v>
      </c>
      <c r="H5547" s="1" t="s">
        <v>46</v>
      </c>
    </row>
    <row r="5548" spans="1:8" x14ac:dyDescent="0.25">
      <c r="A5548" s="99">
        <v>516928</v>
      </c>
      <c r="B5548" s="99" t="s">
        <v>6232</v>
      </c>
      <c r="D5548" s="1" t="s">
        <v>4506</v>
      </c>
      <c r="E5548" s="1" t="s">
        <v>7563</v>
      </c>
      <c r="F5548" s="1" t="s">
        <v>8528</v>
      </c>
      <c r="G5548" s="1">
        <v>561.35</v>
      </c>
      <c r="H5548" s="1" t="s">
        <v>46</v>
      </c>
    </row>
    <row r="5549" spans="1:8" x14ac:dyDescent="0.25">
      <c r="A5549" s="99">
        <v>516929</v>
      </c>
      <c r="B5549" s="99" t="s">
        <v>6256</v>
      </c>
      <c r="D5549" s="1" t="s">
        <v>4506</v>
      </c>
      <c r="E5549" s="1" t="s">
        <v>7563</v>
      </c>
      <c r="F5549" s="1" t="s">
        <v>8528</v>
      </c>
      <c r="G5549" s="1">
        <v>594.30999999999995</v>
      </c>
      <c r="H5549" s="1" t="s">
        <v>46</v>
      </c>
    </row>
    <row r="5550" spans="1:8" x14ac:dyDescent="0.25">
      <c r="A5550" s="99">
        <v>516930</v>
      </c>
      <c r="B5550" s="99" t="s">
        <v>6272</v>
      </c>
      <c r="D5550" s="1" t="s">
        <v>4506</v>
      </c>
      <c r="E5550" s="1" t="s">
        <v>7563</v>
      </c>
      <c r="F5550" s="1" t="s">
        <v>8528</v>
      </c>
      <c r="G5550" s="1">
        <v>605.64</v>
      </c>
      <c r="H5550" s="1" t="s">
        <v>46</v>
      </c>
    </row>
    <row r="5551" spans="1:8" x14ac:dyDescent="0.25">
      <c r="A5551" s="99">
        <v>516931</v>
      </c>
      <c r="B5551" s="99" t="s">
        <v>6320</v>
      </c>
      <c r="D5551" s="1" t="s">
        <v>4506</v>
      </c>
      <c r="E5551" s="1" t="s">
        <v>7563</v>
      </c>
      <c r="F5551" s="1" t="s">
        <v>8528</v>
      </c>
      <c r="G5551" s="1">
        <v>656.11</v>
      </c>
      <c r="H5551" s="1" t="s">
        <v>46</v>
      </c>
    </row>
    <row r="5552" spans="1:8" x14ac:dyDescent="0.25">
      <c r="A5552" s="99">
        <v>516932</v>
      </c>
      <c r="B5552" s="99" t="s">
        <v>6352</v>
      </c>
      <c r="D5552" s="1" t="s">
        <v>4506</v>
      </c>
      <c r="E5552" s="1" t="s">
        <v>7563</v>
      </c>
      <c r="F5552" s="1" t="s">
        <v>8528</v>
      </c>
      <c r="G5552" s="1">
        <v>667.44</v>
      </c>
      <c r="H5552" s="1" t="s">
        <v>46</v>
      </c>
    </row>
    <row r="5553" spans="1:8" x14ac:dyDescent="0.25">
      <c r="A5553" s="99">
        <v>516933</v>
      </c>
      <c r="B5553" s="99" t="s">
        <v>6400</v>
      </c>
      <c r="D5553" s="1" t="s">
        <v>4506</v>
      </c>
      <c r="E5553" s="1" t="s">
        <v>7563</v>
      </c>
      <c r="F5553" s="1" t="s">
        <v>8528</v>
      </c>
      <c r="G5553" s="1">
        <v>727.18</v>
      </c>
      <c r="H5553" s="1" t="s">
        <v>46</v>
      </c>
    </row>
    <row r="5554" spans="1:8" x14ac:dyDescent="0.25">
      <c r="A5554" s="99">
        <v>516934</v>
      </c>
      <c r="B5554" s="99" t="s">
        <v>6432</v>
      </c>
      <c r="D5554" s="1" t="s">
        <v>4506</v>
      </c>
      <c r="E5554" s="1" t="s">
        <v>7563</v>
      </c>
      <c r="F5554" s="1" t="s">
        <v>8528</v>
      </c>
      <c r="G5554" s="1">
        <v>761.17</v>
      </c>
      <c r="H5554" s="1" t="s">
        <v>46</v>
      </c>
    </row>
    <row r="5555" spans="1:8" x14ac:dyDescent="0.25">
      <c r="A5555" s="99">
        <v>516935</v>
      </c>
      <c r="B5555" s="99" t="s">
        <v>6456</v>
      </c>
      <c r="D5555" s="1" t="s">
        <v>4506</v>
      </c>
      <c r="E5555" s="1" t="s">
        <v>7563</v>
      </c>
      <c r="F5555" s="1" t="s">
        <v>8528</v>
      </c>
      <c r="G5555" s="1">
        <v>832.24</v>
      </c>
      <c r="H5555" s="1" t="s">
        <v>46</v>
      </c>
    </row>
    <row r="5556" spans="1:8" x14ac:dyDescent="0.25">
      <c r="A5556" s="99">
        <v>516936</v>
      </c>
      <c r="B5556" s="99" t="s">
        <v>6472</v>
      </c>
      <c r="D5556" s="1" t="s">
        <v>4506</v>
      </c>
      <c r="E5556" s="1" t="s">
        <v>7563</v>
      </c>
      <c r="F5556" s="1" t="s">
        <v>8528</v>
      </c>
      <c r="G5556" s="1">
        <v>799.28</v>
      </c>
      <c r="H5556" s="1" t="s">
        <v>46</v>
      </c>
    </row>
    <row r="5557" spans="1:8" x14ac:dyDescent="0.25">
      <c r="A5557" s="99">
        <v>516937</v>
      </c>
      <c r="B5557" s="99" t="s">
        <v>6520</v>
      </c>
      <c r="D5557" s="1" t="s">
        <v>4506</v>
      </c>
      <c r="E5557" s="1" t="s">
        <v>7563</v>
      </c>
      <c r="F5557" s="1" t="s">
        <v>8528</v>
      </c>
      <c r="G5557" s="1">
        <v>866.23</v>
      </c>
      <c r="H5557" s="1" t="s">
        <v>46</v>
      </c>
    </row>
    <row r="5558" spans="1:8" x14ac:dyDescent="0.25">
      <c r="A5558" s="99">
        <v>516938</v>
      </c>
      <c r="B5558" s="99" t="s">
        <v>5990</v>
      </c>
      <c r="D5558" s="1" t="s">
        <v>4506</v>
      </c>
      <c r="E5558" s="1" t="s">
        <v>7563</v>
      </c>
      <c r="F5558" s="1" t="s">
        <v>8528</v>
      </c>
      <c r="G5558" s="1">
        <v>450.11</v>
      </c>
      <c r="H5558" s="1" t="s">
        <v>46</v>
      </c>
    </row>
    <row r="5559" spans="1:8" x14ac:dyDescent="0.25">
      <c r="A5559" s="99">
        <v>516939</v>
      </c>
      <c r="B5559" s="99" t="s">
        <v>6014</v>
      </c>
      <c r="D5559" s="1" t="s">
        <v>4506</v>
      </c>
      <c r="E5559" s="1" t="s">
        <v>7563</v>
      </c>
      <c r="F5559" s="1" t="s">
        <v>8528</v>
      </c>
      <c r="G5559" s="1">
        <v>462.47</v>
      </c>
      <c r="H5559" s="1" t="s">
        <v>46</v>
      </c>
    </row>
    <row r="5560" spans="1:8" x14ac:dyDescent="0.25">
      <c r="A5560" s="99">
        <v>516940</v>
      </c>
      <c r="B5560" s="99" t="s">
        <v>6030</v>
      </c>
      <c r="D5560" s="1" t="s">
        <v>4506</v>
      </c>
      <c r="E5560" s="1" t="s">
        <v>7563</v>
      </c>
      <c r="F5560" s="1" t="s">
        <v>8528</v>
      </c>
      <c r="G5560" s="1">
        <v>478.95</v>
      </c>
      <c r="H5560" s="1" t="s">
        <v>46</v>
      </c>
    </row>
    <row r="5561" spans="1:8" x14ac:dyDescent="0.25">
      <c r="A5561" s="99">
        <v>516941</v>
      </c>
      <c r="B5561" s="99" t="s">
        <v>6078</v>
      </c>
      <c r="D5561" s="1" t="s">
        <v>4506</v>
      </c>
      <c r="E5561" s="1" t="s">
        <v>7563</v>
      </c>
      <c r="F5561" s="1" t="s">
        <v>8528</v>
      </c>
      <c r="G5561" s="1">
        <v>505.73</v>
      </c>
      <c r="H5561" s="1" t="s">
        <v>46</v>
      </c>
    </row>
    <row r="5562" spans="1:8" x14ac:dyDescent="0.25">
      <c r="A5562" s="99">
        <v>516942</v>
      </c>
      <c r="B5562" s="99" t="s">
        <v>6110</v>
      </c>
      <c r="D5562" s="1" t="s">
        <v>4506</v>
      </c>
      <c r="E5562" s="1" t="s">
        <v>7563</v>
      </c>
      <c r="F5562" s="1" t="s">
        <v>8528</v>
      </c>
      <c r="G5562" s="1">
        <v>520.15</v>
      </c>
      <c r="H5562" s="1" t="s">
        <v>46</v>
      </c>
    </row>
    <row r="5563" spans="1:8" x14ac:dyDescent="0.25">
      <c r="A5563" s="99">
        <v>516943</v>
      </c>
      <c r="B5563" s="99" t="s">
        <v>6134</v>
      </c>
      <c r="D5563" s="1" t="s">
        <v>4506</v>
      </c>
      <c r="E5563" s="1" t="s">
        <v>7563</v>
      </c>
      <c r="F5563" s="1" t="s">
        <v>8528</v>
      </c>
      <c r="G5563" s="1">
        <v>554.14</v>
      </c>
      <c r="H5563" s="1" t="s">
        <v>46</v>
      </c>
    </row>
    <row r="5564" spans="1:8" x14ac:dyDescent="0.25">
      <c r="A5564" s="99">
        <v>516944</v>
      </c>
      <c r="B5564" s="99" t="s">
        <v>6150</v>
      </c>
      <c r="D5564" s="1" t="s">
        <v>4506</v>
      </c>
      <c r="E5564" s="1" t="s">
        <v>7563</v>
      </c>
      <c r="F5564" s="1" t="s">
        <v>8528</v>
      </c>
      <c r="G5564" s="1">
        <v>562.38</v>
      </c>
      <c r="H5564" s="1" t="s">
        <v>46</v>
      </c>
    </row>
    <row r="5565" spans="1:8" x14ac:dyDescent="0.25">
      <c r="A5565" s="99">
        <v>516945</v>
      </c>
      <c r="B5565" s="99" t="s">
        <v>6198</v>
      </c>
      <c r="D5565" s="1" t="s">
        <v>4506</v>
      </c>
      <c r="E5565" s="1" t="s">
        <v>7563</v>
      </c>
      <c r="F5565" s="1" t="s">
        <v>8528</v>
      </c>
      <c r="G5565" s="1">
        <v>584.01</v>
      </c>
      <c r="H5565" s="1" t="s">
        <v>46</v>
      </c>
    </row>
    <row r="5566" spans="1:8" x14ac:dyDescent="0.25">
      <c r="A5566" s="99">
        <v>516946</v>
      </c>
      <c r="B5566" s="99" t="s">
        <v>6230</v>
      </c>
      <c r="D5566" s="1" t="s">
        <v>4506</v>
      </c>
      <c r="E5566" s="1" t="s">
        <v>7563</v>
      </c>
      <c r="F5566" s="1" t="s">
        <v>8528</v>
      </c>
      <c r="G5566" s="1">
        <v>604.61</v>
      </c>
      <c r="H5566" s="1" t="s">
        <v>46</v>
      </c>
    </row>
    <row r="5567" spans="1:8" x14ac:dyDescent="0.25">
      <c r="A5567" s="99">
        <v>516947</v>
      </c>
      <c r="B5567" s="99" t="s">
        <v>6254</v>
      </c>
      <c r="D5567" s="1" t="s">
        <v>4506</v>
      </c>
      <c r="E5567" s="1" t="s">
        <v>7563</v>
      </c>
      <c r="F5567" s="1" t="s">
        <v>8528</v>
      </c>
      <c r="G5567" s="1">
        <v>633.45000000000005</v>
      </c>
      <c r="H5567" s="1" t="s">
        <v>46</v>
      </c>
    </row>
    <row r="5568" spans="1:8" x14ac:dyDescent="0.25">
      <c r="A5568" s="99">
        <v>516948</v>
      </c>
      <c r="B5568" s="99" t="s">
        <v>6270</v>
      </c>
      <c r="D5568" s="1" t="s">
        <v>4506</v>
      </c>
      <c r="E5568" s="1" t="s">
        <v>7563</v>
      </c>
      <c r="F5568" s="1" t="s">
        <v>8528</v>
      </c>
      <c r="G5568" s="1">
        <v>655.08000000000004</v>
      </c>
      <c r="H5568" s="1" t="s">
        <v>46</v>
      </c>
    </row>
    <row r="5569" spans="1:8" x14ac:dyDescent="0.25">
      <c r="A5569" s="99">
        <v>516949</v>
      </c>
      <c r="B5569" s="99" t="s">
        <v>6318</v>
      </c>
      <c r="D5569" s="1" t="s">
        <v>4506</v>
      </c>
      <c r="E5569" s="1" t="s">
        <v>7563</v>
      </c>
      <c r="F5569" s="1" t="s">
        <v>8528</v>
      </c>
      <c r="G5569" s="1">
        <v>703.49</v>
      </c>
      <c r="H5569" s="1" t="s">
        <v>46</v>
      </c>
    </row>
    <row r="5570" spans="1:8" x14ac:dyDescent="0.25">
      <c r="A5570" s="99">
        <v>516950</v>
      </c>
      <c r="B5570" s="99" t="s">
        <v>6350</v>
      </c>
      <c r="D5570" s="1" t="s">
        <v>4506</v>
      </c>
      <c r="E5570" s="1" t="s">
        <v>7563</v>
      </c>
      <c r="F5570" s="1" t="s">
        <v>8528</v>
      </c>
      <c r="G5570" s="1">
        <v>708.64</v>
      </c>
      <c r="H5570" s="1" t="s">
        <v>46</v>
      </c>
    </row>
    <row r="5571" spans="1:8" x14ac:dyDescent="0.25">
      <c r="A5571" s="99">
        <v>516951</v>
      </c>
      <c r="B5571" s="99" t="s">
        <v>6398</v>
      </c>
      <c r="D5571" s="1" t="s">
        <v>4506</v>
      </c>
      <c r="E5571" s="1" t="s">
        <v>7563</v>
      </c>
      <c r="F5571" s="1" t="s">
        <v>8528</v>
      </c>
      <c r="G5571" s="1">
        <v>769.41</v>
      </c>
      <c r="H5571" s="1" t="s">
        <v>46</v>
      </c>
    </row>
    <row r="5572" spans="1:8" x14ac:dyDescent="0.25">
      <c r="A5572" s="99">
        <v>516952</v>
      </c>
      <c r="B5572" s="99" t="s">
        <v>6430</v>
      </c>
      <c r="D5572" s="1" t="s">
        <v>4506</v>
      </c>
      <c r="E5572" s="1" t="s">
        <v>7563</v>
      </c>
      <c r="F5572" s="1" t="s">
        <v>8528</v>
      </c>
      <c r="G5572" s="1">
        <v>794.13</v>
      </c>
      <c r="H5572" s="1" t="s">
        <v>46</v>
      </c>
    </row>
    <row r="5573" spans="1:8" x14ac:dyDescent="0.25">
      <c r="A5573" s="99">
        <v>516953</v>
      </c>
      <c r="B5573" s="99" t="s">
        <v>6454</v>
      </c>
      <c r="D5573" s="1" t="s">
        <v>4506</v>
      </c>
      <c r="E5573" s="1" t="s">
        <v>7563</v>
      </c>
      <c r="F5573" s="1" t="s">
        <v>8528</v>
      </c>
      <c r="G5573" s="1">
        <v>866.23</v>
      </c>
      <c r="H5573" s="1" t="s">
        <v>46</v>
      </c>
    </row>
    <row r="5574" spans="1:8" x14ac:dyDescent="0.25">
      <c r="A5574" s="99">
        <v>516954</v>
      </c>
      <c r="B5574" s="99" t="s">
        <v>6470</v>
      </c>
      <c r="D5574" s="1" t="s">
        <v>4506</v>
      </c>
      <c r="E5574" s="1" t="s">
        <v>7563</v>
      </c>
      <c r="F5574" s="1" t="s">
        <v>8528</v>
      </c>
      <c r="G5574" s="1">
        <v>835.33</v>
      </c>
      <c r="H5574" s="1" t="s">
        <v>46</v>
      </c>
    </row>
    <row r="5575" spans="1:8" x14ac:dyDescent="0.25">
      <c r="A5575" s="99">
        <v>516955</v>
      </c>
      <c r="B5575" s="99" t="s">
        <v>6518</v>
      </c>
      <c r="D5575" s="1" t="s">
        <v>4506</v>
      </c>
      <c r="E5575" s="1" t="s">
        <v>7563</v>
      </c>
      <c r="F5575" s="1" t="s">
        <v>8528</v>
      </c>
      <c r="G5575" s="1">
        <v>901.25</v>
      </c>
      <c r="H5575" s="1" t="s">
        <v>46</v>
      </c>
    </row>
    <row r="5576" spans="1:8" x14ac:dyDescent="0.25">
      <c r="A5576" s="99">
        <v>516956</v>
      </c>
      <c r="B5576" s="99" t="s">
        <v>5991</v>
      </c>
      <c r="D5576" s="1" t="s">
        <v>4506</v>
      </c>
      <c r="E5576" s="1" t="s">
        <v>7563</v>
      </c>
      <c r="F5576" s="1" t="s">
        <v>8528</v>
      </c>
      <c r="G5576" s="1">
        <v>388.31</v>
      </c>
      <c r="H5576" s="1" t="s">
        <v>46</v>
      </c>
    </row>
    <row r="5577" spans="1:8" x14ac:dyDescent="0.25">
      <c r="A5577" s="99">
        <v>516957</v>
      </c>
      <c r="B5577" s="99" t="s">
        <v>6015</v>
      </c>
      <c r="D5577" s="1" t="s">
        <v>4506</v>
      </c>
      <c r="E5577" s="1" t="s">
        <v>7563</v>
      </c>
      <c r="F5577" s="1" t="s">
        <v>8528</v>
      </c>
      <c r="G5577" s="1">
        <v>399.64</v>
      </c>
      <c r="H5577" s="1" t="s">
        <v>46</v>
      </c>
    </row>
    <row r="5578" spans="1:8" x14ac:dyDescent="0.25">
      <c r="A5578" s="99">
        <v>516958</v>
      </c>
      <c r="B5578" s="99" t="s">
        <v>6031</v>
      </c>
      <c r="D5578" s="1" t="s">
        <v>4506</v>
      </c>
      <c r="E5578" s="1" t="s">
        <v>7563</v>
      </c>
      <c r="F5578" s="1" t="s">
        <v>8528</v>
      </c>
      <c r="G5578" s="1">
        <v>406.85</v>
      </c>
      <c r="H5578" s="1" t="s">
        <v>46</v>
      </c>
    </row>
    <row r="5579" spans="1:8" x14ac:dyDescent="0.25">
      <c r="A5579" s="99">
        <v>516959</v>
      </c>
      <c r="B5579" s="99" t="s">
        <v>6079</v>
      </c>
      <c r="D5579" s="1" t="s">
        <v>4506</v>
      </c>
      <c r="E5579" s="1" t="s">
        <v>7563</v>
      </c>
      <c r="F5579" s="1" t="s">
        <v>8528</v>
      </c>
      <c r="G5579" s="1">
        <v>433.63</v>
      </c>
      <c r="H5579" s="1" t="s">
        <v>46</v>
      </c>
    </row>
    <row r="5580" spans="1:8" x14ac:dyDescent="0.25">
      <c r="A5580" s="99">
        <v>516960</v>
      </c>
      <c r="B5580" s="99" t="s">
        <v>6111</v>
      </c>
      <c r="D5580" s="1" t="s">
        <v>4506</v>
      </c>
      <c r="E5580" s="1" t="s">
        <v>7563</v>
      </c>
      <c r="F5580" s="1" t="s">
        <v>8528</v>
      </c>
      <c r="G5580" s="1">
        <v>450.11</v>
      </c>
      <c r="H5580" s="1" t="s">
        <v>46</v>
      </c>
    </row>
    <row r="5581" spans="1:8" x14ac:dyDescent="0.25">
      <c r="A5581" s="99">
        <v>516961</v>
      </c>
      <c r="B5581" s="99" t="s">
        <v>6135</v>
      </c>
      <c r="D5581" s="1" t="s">
        <v>4506</v>
      </c>
      <c r="E5581" s="1" t="s">
        <v>7563</v>
      </c>
      <c r="F5581" s="1" t="s">
        <v>8528</v>
      </c>
      <c r="G5581" s="1">
        <v>479.98</v>
      </c>
      <c r="H5581" s="1" t="s">
        <v>46</v>
      </c>
    </row>
    <row r="5582" spans="1:8" x14ac:dyDescent="0.25">
      <c r="A5582" s="99">
        <v>516962</v>
      </c>
      <c r="B5582" s="99" t="s">
        <v>6151</v>
      </c>
      <c r="D5582" s="1" t="s">
        <v>4506</v>
      </c>
      <c r="E5582" s="1" t="s">
        <v>7563</v>
      </c>
      <c r="F5582" s="1" t="s">
        <v>8528</v>
      </c>
      <c r="G5582" s="1">
        <v>494.4</v>
      </c>
      <c r="H5582" s="1" t="s">
        <v>46</v>
      </c>
    </row>
    <row r="5583" spans="1:8" x14ac:dyDescent="0.25">
      <c r="A5583" s="99">
        <v>516963</v>
      </c>
      <c r="B5583" s="99" t="s">
        <v>6199</v>
      </c>
      <c r="D5583" s="1" t="s">
        <v>4506</v>
      </c>
      <c r="E5583" s="1" t="s">
        <v>7563</v>
      </c>
      <c r="F5583" s="1" t="s">
        <v>8528</v>
      </c>
      <c r="G5583" s="1">
        <v>515</v>
      </c>
      <c r="H5583" s="1" t="s">
        <v>46</v>
      </c>
    </row>
    <row r="5584" spans="1:8" x14ac:dyDescent="0.25">
      <c r="A5584" s="99">
        <v>516964</v>
      </c>
      <c r="B5584" s="99" t="s">
        <v>6231</v>
      </c>
      <c r="D5584" s="1" t="s">
        <v>4506</v>
      </c>
      <c r="E5584" s="1" t="s">
        <v>7563</v>
      </c>
      <c r="F5584" s="1" t="s">
        <v>8528</v>
      </c>
      <c r="G5584" s="1">
        <v>527.36</v>
      </c>
      <c r="H5584" s="1" t="s">
        <v>46</v>
      </c>
    </row>
    <row r="5585" spans="1:8" x14ac:dyDescent="0.25">
      <c r="A5585" s="99">
        <v>516965</v>
      </c>
      <c r="B5585" s="99" t="s">
        <v>6255</v>
      </c>
      <c r="D5585" s="1" t="s">
        <v>4506</v>
      </c>
      <c r="E5585" s="1" t="s">
        <v>7563</v>
      </c>
      <c r="F5585" s="1" t="s">
        <v>8528</v>
      </c>
      <c r="G5585" s="1">
        <v>560.32000000000005</v>
      </c>
      <c r="H5585" s="1" t="s">
        <v>46</v>
      </c>
    </row>
    <row r="5586" spans="1:8" x14ac:dyDescent="0.25">
      <c r="A5586" s="99">
        <v>516966</v>
      </c>
      <c r="B5586" s="99" t="s">
        <v>6271</v>
      </c>
      <c r="D5586" s="1" t="s">
        <v>4506</v>
      </c>
      <c r="E5586" s="1" t="s">
        <v>7563</v>
      </c>
      <c r="F5586" s="1" t="s">
        <v>8528</v>
      </c>
      <c r="G5586" s="1">
        <v>562.38</v>
      </c>
      <c r="H5586" s="1" t="s">
        <v>46</v>
      </c>
    </row>
    <row r="5587" spans="1:8" x14ac:dyDescent="0.25">
      <c r="A5587" s="99">
        <v>516967</v>
      </c>
      <c r="B5587" s="99" t="s">
        <v>6319</v>
      </c>
      <c r="D5587" s="1" t="s">
        <v>4506</v>
      </c>
      <c r="E5587" s="1" t="s">
        <v>7563</v>
      </c>
      <c r="F5587" s="1" t="s">
        <v>8528</v>
      </c>
      <c r="G5587" s="1">
        <v>612.85</v>
      </c>
      <c r="H5587" s="1" t="s">
        <v>46</v>
      </c>
    </row>
    <row r="5588" spans="1:8" x14ac:dyDescent="0.25">
      <c r="A5588" s="99">
        <v>516968</v>
      </c>
      <c r="B5588" s="99" t="s">
        <v>6351</v>
      </c>
      <c r="D5588" s="1" t="s">
        <v>4506</v>
      </c>
      <c r="E5588" s="1" t="s">
        <v>7563</v>
      </c>
      <c r="F5588" s="1" t="s">
        <v>8528</v>
      </c>
      <c r="G5588" s="1">
        <v>615.94000000000005</v>
      </c>
      <c r="H5588" s="1" t="s">
        <v>46</v>
      </c>
    </row>
    <row r="5589" spans="1:8" x14ac:dyDescent="0.25">
      <c r="A5589" s="99">
        <v>516969</v>
      </c>
      <c r="B5589" s="99" t="s">
        <v>6399</v>
      </c>
      <c r="D5589" s="1" t="s">
        <v>4506</v>
      </c>
      <c r="E5589" s="1" t="s">
        <v>7563</v>
      </c>
      <c r="F5589" s="1" t="s">
        <v>8528</v>
      </c>
      <c r="G5589" s="1">
        <v>677.74</v>
      </c>
      <c r="H5589" s="1" t="s">
        <v>46</v>
      </c>
    </row>
    <row r="5590" spans="1:8" x14ac:dyDescent="0.25">
      <c r="A5590" s="99">
        <v>516970</v>
      </c>
      <c r="B5590" s="99" t="s">
        <v>6431</v>
      </c>
      <c r="D5590" s="1" t="s">
        <v>4506</v>
      </c>
      <c r="E5590" s="1" t="s">
        <v>7563</v>
      </c>
      <c r="F5590" s="1" t="s">
        <v>8528</v>
      </c>
      <c r="G5590" s="1">
        <v>705.55</v>
      </c>
      <c r="H5590" s="1" t="s">
        <v>46</v>
      </c>
    </row>
    <row r="5591" spans="1:8" x14ac:dyDescent="0.25">
      <c r="A5591" s="99">
        <v>516971</v>
      </c>
      <c r="B5591" s="99" t="s">
        <v>6455</v>
      </c>
      <c r="D5591" s="1" t="s">
        <v>4506</v>
      </c>
      <c r="E5591" s="1" t="s">
        <v>7563</v>
      </c>
      <c r="F5591" s="1" t="s">
        <v>8528</v>
      </c>
      <c r="G5591" s="1">
        <v>774.56</v>
      </c>
      <c r="H5591" s="1" t="s">
        <v>46</v>
      </c>
    </row>
    <row r="5592" spans="1:8" x14ac:dyDescent="0.25">
      <c r="A5592" s="99">
        <v>516972</v>
      </c>
      <c r="B5592" s="99" t="s">
        <v>6471</v>
      </c>
      <c r="D5592" s="1" t="s">
        <v>4506</v>
      </c>
      <c r="E5592" s="1" t="s">
        <v>7563</v>
      </c>
      <c r="F5592" s="1" t="s">
        <v>8528</v>
      </c>
      <c r="G5592" s="1">
        <v>742.63</v>
      </c>
      <c r="H5592" s="1" t="s">
        <v>46</v>
      </c>
    </row>
    <row r="5593" spans="1:8" x14ac:dyDescent="0.25">
      <c r="A5593" s="99">
        <v>516973</v>
      </c>
      <c r="B5593" s="99" t="s">
        <v>6519</v>
      </c>
      <c r="D5593" s="1" t="s">
        <v>4506</v>
      </c>
      <c r="E5593" s="1" t="s">
        <v>7563</v>
      </c>
      <c r="F5593" s="1" t="s">
        <v>8528</v>
      </c>
      <c r="G5593" s="1">
        <v>811.64</v>
      </c>
      <c r="H5593" s="1" t="s">
        <v>46</v>
      </c>
    </row>
    <row r="5594" spans="1:8" x14ac:dyDescent="0.25">
      <c r="A5594" s="99">
        <v>516974</v>
      </c>
      <c r="B5594" s="99" t="s">
        <v>5993</v>
      </c>
      <c r="D5594" s="1" t="s">
        <v>4506</v>
      </c>
      <c r="E5594" s="1" t="s">
        <v>7563</v>
      </c>
      <c r="F5594" s="1" t="s">
        <v>8528</v>
      </c>
      <c r="G5594" s="1">
        <v>450.11</v>
      </c>
      <c r="H5594" s="1" t="s">
        <v>46</v>
      </c>
    </row>
    <row r="5595" spans="1:8" x14ac:dyDescent="0.25">
      <c r="A5595" s="99">
        <v>516975</v>
      </c>
      <c r="B5595" s="99" t="s">
        <v>6017</v>
      </c>
      <c r="D5595" s="1" t="s">
        <v>4506</v>
      </c>
      <c r="E5595" s="1" t="s">
        <v>7563</v>
      </c>
      <c r="F5595" s="1" t="s">
        <v>8528</v>
      </c>
      <c r="G5595" s="1">
        <v>462.47</v>
      </c>
      <c r="H5595" s="1" t="s">
        <v>46</v>
      </c>
    </row>
    <row r="5596" spans="1:8" x14ac:dyDescent="0.25">
      <c r="A5596" s="99">
        <v>516976</v>
      </c>
      <c r="B5596" s="99" t="s">
        <v>6033</v>
      </c>
      <c r="D5596" s="1" t="s">
        <v>4506</v>
      </c>
      <c r="E5596" s="1" t="s">
        <v>7563</v>
      </c>
      <c r="F5596" s="1" t="s">
        <v>8528</v>
      </c>
      <c r="G5596" s="1">
        <v>478.95</v>
      </c>
      <c r="H5596" s="1" t="s">
        <v>46</v>
      </c>
    </row>
    <row r="5597" spans="1:8" x14ac:dyDescent="0.25">
      <c r="A5597" s="99">
        <v>516977</v>
      </c>
      <c r="B5597" s="99" t="s">
        <v>6081</v>
      </c>
      <c r="D5597" s="1" t="s">
        <v>4506</v>
      </c>
      <c r="E5597" s="1" t="s">
        <v>7563</v>
      </c>
      <c r="F5597" s="1" t="s">
        <v>8528</v>
      </c>
      <c r="G5597" s="1">
        <v>505.73</v>
      </c>
      <c r="H5597" s="1" t="s">
        <v>46</v>
      </c>
    </row>
    <row r="5598" spans="1:8" x14ac:dyDescent="0.25">
      <c r="A5598" s="99">
        <v>516978</v>
      </c>
      <c r="B5598" s="99" t="s">
        <v>6113</v>
      </c>
      <c r="D5598" s="1" t="s">
        <v>4506</v>
      </c>
      <c r="E5598" s="1" t="s">
        <v>7563</v>
      </c>
      <c r="F5598" s="1" t="s">
        <v>8528</v>
      </c>
      <c r="G5598" s="1">
        <v>520.15</v>
      </c>
      <c r="H5598" s="1" t="s">
        <v>46</v>
      </c>
    </row>
    <row r="5599" spans="1:8" x14ac:dyDescent="0.25">
      <c r="A5599" s="99">
        <v>516979</v>
      </c>
      <c r="B5599" s="99" t="s">
        <v>6137</v>
      </c>
      <c r="D5599" s="1" t="s">
        <v>4506</v>
      </c>
      <c r="E5599" s="1" t="s">
        <v>7563</v>
      </c>
      <c r="F5599" s="1" t="s">
        <v>8528</v>
      </c>
      <c r="G5599" s="1">
        <v>554.14</v>
      </c>
      <c r="H5599" s="1" t="s">
        <v>46</v>
      </c>
    </row>
    <row r="5600" spans="1:8" x14ac:dyDescent="0.25">
      <c r="A5600" s="99">
        <v>516980</v>
      </c>
      <c r="B5600" s="99" t="s">
        <v>6153</v>
      </c>
      <c r="D5600" s="1" t="s">
        <v>4506</v>
      </c>
      <c r="E5600" s="1" t="s">
        <v>7563</v>
      </c>
      <c r="F5600" s="1" t="s">
        <v>8528</v>
      </c>
      <c r="G5600" s="1">
        <v>562.38</v>
      </c>
      <c r="H5600" s="1" t="s">
        <v>46</v>
      </c>
    </row>
    <row r="5601" spans="1:8" x14ac:dyDescent="0.25">
      <c r="A5601" s="99">
        <v>516981</v>
      </c>
      <c r="B5601" s="99" t="s">
        <v>6201</v>
      </c>
      <c r="D5601" s="1" t="s">
        <v>4506</v>
      </c>
      <c r="E5601" s="1" t="s">
        <v>7563</v>
      </c>
      <c r="F5601" s="1" t="s">
        <v>8528</v>
      </c>
      <c r="G5601" s="1">
        <v>584.01</v>
      </c>
      <c r="H5601" s="1" t="s">
        <v>46</v>
      </c>
    </row>
    <row r="5602" spans="1:8" x14ac:dyDescent="0.25">
      <c r="A5602" s="99">
        <v>516982</v>
      </c>
      <c r="B5602" s="99" t="s">
        <v>6233</v>
      </c>
      <c r="D5602" s="1" t="s">
        <v>4506</v>
      </c>
      <c r="E5602" s="1" t="s">
        <v>7563</v>
      </c>
      <c r="F5602" s="1" t="s">
        <v>8528</v>
      </c>
      <c r="G5602" s="1">
        <v>604.61</v>
      </c>
      <c r="H5602" s="1" t="s">
        <v>46</v>
      </c>
    </row>
    <row r="5603" spans="1:8" x14ac:dyDescent="0.25">
      <c r="A5603" s="99">
        <v>516983</v>
      </c>
      <c r="B5603" s="99" t="s">
        <v>6257</v>
      </c>
      <c r="D5603" s="1" t="s">
        <v>4506</v>
      </c>
      <c r="E5603" s="1" t="s">
        <v>7563</v>
      </c>
      <c r="F5603" s="1" t="s">
        <v>8528</v>
      </c>
      <c r="G5603" s="1">
        <v>633.45000000000005</v>
      </c>
      <c r="H5603" s="1" t="s">
        <v>46</v>
      </c>
    </row>
    <row r="5604" spans="1:8" x14ac:dyDescent="0.25">
      <c r="A5604" s="99">
        <v>516984</v>
      </c>
      <c r="B5604" s="99" t="s">
        <v>6273</v>
      </c>
      <c r="D5604" s="1" t="s">
        <v>4506</v>
      </c>
      <c r="E5604" s="1" t="s">
        <v>7563</v>
      </c>
      <c r="F5604" s="1" t="s">
        <v>8528</v>
      </c>
      <c r="G5604" s="1">
        <v>655.08000000000004</v>
      </c>
      <c r="H5604" s="1" t="s">
        <v>46</v>
      </c>
    </row>
    <row r="5605" spans="1:8" x14ac:dyDescent="0.25">
      <c r="A5605" s="99">
        <v>516985</v>
      </c>
      <c r="B5605" s="99" t="s">
        <v>6321</v>
      </c>
      <c r="D5605" s="1" t="s">
        <v>4506</v>
      </c>
      <c r="E5605" s="1" t="s">
        <v>7563</v>
      </c>
      <c r="F5605" s="1" t="s">
        <v>8528</v>
      </c>
      <c r="G5605" s="1">
        <v>703.49</v>
      </c>
      <c r="H5605" s="1" t="s">
        <v>46</v>
      </c>
    </row>
    <row r="5606" spans="1:8" x14ac:dyDescent="0.25">
      <c r="A5606" s="99">
        <v>516986</v>
      </c>
      <c r="B5606" s="99" t="s">
        <v>6353</v>
      </c>
      <c r="D5606" s="1" t="s">
        <v>4506</v>
      </c>
      <c r="E5606" s="1" t="s">
        <v>7563</v>
      </c>
      <c r="F5606" s="1" t="s">
        <v>8528</v>
      </c>
      <c r="G5606" s="1">
        <v>708.64</v>
      </c>
      <c r="H5606" s="1" t="s">
        <v>46</v>
      </c>
    </row>
    <row r="5607" spans="1:8" x14ac:dyDescent="0.25">
      <c r="A5607" s="99">
        <v>516987</v>
      </c>
      <c r="B5607" s="99" t="s">
        <v>6401</v>
      </c>
      <c r="D5607" s="1" t="s">
        <v>4506</v>
      </c>
      <c r="E5607" s="1" t="s">
        <v>7563</v>
      </c>
      <c r="F5607" s="1" t="s">
        <v>8528</v>
      </c>
      <c r="G5607" s="1">
        <v>769.41</v>
      </c>
      <c r="H5607" s="1" t="s">
        <v>46</v>
      </c>
    </row>
    <row r="5608" spans="1:8" x14ac:dyDescent="0.25">
      <c r="A5608" s="99">
        <v>516988</v>
      </c>
      <c r="B5608" s="99" t="s">
        <v>6433</v>
      </c>
      <c r="D5608" s="1" t="s">
        <v>4506</v>
      </c>
      <c r="E5608" s="1" t="s">
        <v>7563</v>
      </c>
      <c r="F5608" s="1" t="s">
        <v>8528</v>
      </c>
      <c r="G5608" s="1">
        <v>794.13</v>
      </c>
      <c r="H5608" s="1" t="s">
        <v>46</v>
      </c>
    </row>
    <row r="5609" spans="1:8" x14ac:dyDescent="0.25">
      <c r="A5609" s="99">
        <v>516989</v>
      </c>
      <c r="B5609" s="99" t="s">
        <v>6457</v>
      </c>
      <c r="D5609" s="1" t="s">
        <v>4506</v>
      </c>
      <c r="E5609" s="1" t="s">
        <v>7563</v>
      </c>
      <c r="F5609" s="1" t="s">
        <v>8528</v>
      </c>
      <c r="G5609" s="1">
        <v>866.23</v>
      </c>
      <c r="H5609" s="1" t="s">
        <v>46</v>
      </c>
    </row>
    <row r="5610" spans="1:8" x14ac:dyDescent="0.25">
      <c r="A5610" s="99">
        <v>516990</v>
      </c>
      <c r="B5610" s="99" t="s">
        <v>6473</v>
      </c>
      <c r="D5610" s="1" t="s">
        <v>4506</v>
      </c>
      <c r="E5610" s="1" t="s">
        <v>7563</v>
      </c>
      <c r="F5610" s="1" t="s">
        <v>8528</v>
      </c>
      <c r="G5610" s="1">
        <v>835.33</v>
      </c>
      <c r="H5610" s="1" t="s">
        <v>46</v>
      </c>
    </row>
    <row r="5611" spans="1:8" x14ac:dyDescent="0.25">
      <c r="A5611" s="99">
        <v>516991</v>
      </c>
      <c r="B5611" s="99" t="s">
        <v>6521</v>
      </c>
      <c r="D5611" s="1" t="s">
        <v>4506</v>
      </c>
      <c r="E5611" s="1" t="s">
        <v>7563</v>
      </c>
      <c r="F5611" s="1" t="s">
        <v>8528</v>
      </c>
      <c r="G5611" s="1">
        <v>901.25</v>
      </c>
      <c r="H5611" s="1" t="s">
        <v>46</v>
      </c>
    </row>
    <row r="5612" spans="1:8" x14ac:dyDescent="0.25">
      <c r="A5612" s="99">
        <v>516992</v>
      </c>
      <c r="B5612" s="99" t="s">
        <v>5996</v>
      </c>
      <c r="D5612" s="1" t="s">
        <v>4506</v>
      </c>
      <c r="E5612" s="1" t="s">
        <v>7563</v>
      </c>
      <c r="F5612" s="1" t="s">
        <v>8528</v>
      </c>
      <c r="G5612" s="1">
        <v>477.92</v>
      </c>
      <c r="H5612" s="1" t="s">
        <v>46</v>
      </c>
    </row>
    <row r="5613" spans="1:8" x14ac:dyDescent="0.25">
      <c r="A5613" s="99">
        <v>516993</v>
      </c>
      <c r="B5613" s="99" t="s">
        <v>6000</v>
      </c>
      <c r="D5613" s="1" t="s">
        <v>4506</v>
      </c>
      <c r="E5613" s="1" t="s">
        <v>7563</v>
      </c>
      <c r="F5613" s="1" t="s">
        <v>8528</v>
      </c>
      <c r="G5613" s="1">
        <v>504.7</v>
      </c>
      <c r="H5613" s="1" t="s">
        <v>46</v>
      </c>
    </row>
    <row r="5614" spans="1:8" x14ac:dyDescent="0.25">
      <c r="A5614" s="99">
        <v>516994</v>
      </c>
      <c r="B5614" s="99" t="s">
        <v>6020</v>
      </c>
      <c r="D5614" s="1" t="s">
        <v>4506</v>
      </c>
      <c r="E5614" s="1" t="s">
        <v>7563</v>
      </c>
      <c r="F5614" s="1" t="s">
        <v>8528</v>
      </c>
      <c r="G5614" s="1">
        <v>489.25</v>
      </c>
      <c r="H5614" s="1" t="s">
        <v>46</v>
      </c>
    </row>
    <row r="5615" spans="1:8" x14ac:dyDescent="0.25">
      <c r="A5615" s="99">
        <v>516995</v>
      </c>
      <c r="B5615" s="99" t="s">
        <v>6036</v>
      </c>
      <c r="D5615" s="1" t="s">
        <v>4506</v>
      </c>
      <c r="E5615" s="1" t="s">
        <v>7563</v>
      </c>
      <c r="F5615" s="1" t="s">
        <v>8528</v>
      </c>
      <c r="G5615" s="1">
        <v>499.55</v>
      </c>
      <c r="H5615" s="1" t="s">
        <v>46</v>
      </c>
    </row>
    <row r="5616" spans="1:8" x14ac:dyDescent="0.25">
      <c r="A5616" s="99">
        <v>516996</v>
      </c>
      <c r="B5616" s="99" t="s">
        <v>6040</v>
      </c>
      <c r="D5616" s="1" t="s">
        <v>4506</v>
      </c>
      <c r="E5616" s="1" t="s">
        <v>7563</v>
      </c>
      <c r="F5616" s="1" t="s">
        <v>8528</v>
      </c>
      <c r="G5616" s="1">
        <v>544.87</v>
      </c>
      <c r="H5616" s="1" t="s">
        <v>46</v>
      </c>
    </row>
    <row r="5617" spans="1:8" x14ac:dyDescent="0.25">
      <c r="A5617" s="99">
        <v>516997</v>
      </c>
      <c r="B5617" s="99" t="s">
        <v>6084</v>
      </c>
      <c r="D5617" s="1" t="s">
        <v>4506</v>
      </c>
      <c r="E5617" s="1" t="s">
        <v>7563</v>
      </c>
      <c r="F5617" s="1" t="s">
        <v>8528</v>
      </c>
      <c r="G5617" s="1">
        <v>522.21</v>
      </c>
      <c r="H5617" s="1" t="s">
        <v>46</v>
      </c>
    </row>
    <row r="5618" spans="1:8" x14ac:dyDescent="0.25">
      <c r="A5618" s="99">
        <v>516998</v>
      </c>
      <c r="B5618" s="99" t="s">
        <v>6116</v>
      </c>
      <c r="D5618" s="1" t="s">
        <v>4506</v>
      </c>
      <c r="E5618" s="1" t="s">
        <v>7563</v>
      </c>
      <c r="F5618" s="1" t="s">
        <v>8528</v>
      </c>
      <c r="G5618" s="1">
        <v>555.16999999999996</v>
      </c>
      <c r="H5618" s="1" t="s">
        <v>46</v>
      </c>
    </row>
    <row r="5619" spans="1:8" x14ac:dyDescent="0.25">
      <c r="A5619" s="99">
        <v>516999</v>
      </c>
      <c r="B5619" s="99" t="s">
        <v>6120</v>
      </c>
      <c r="D5619" s="1" t="s">
        <v>4506</v>
      </c>
      <c r="E5619" s="1" t="s">
        <v>7563</v>
      </c>
      <c r="F5619" s="1" t="s">
        <v>8528</v>
      </c>
      <c r="G5619" s="1">
        <v>605.64</v>
      </c>
      <c r="H5619" s="1" t="s">
        <v>46</v>
      </c>
    </row>
    <row r="5620" spans="1:8" x14ac:dyDescent="0.25">
      <c r="A5620" s="99">
        <v>517002</v>
      </c>
      <c r="B5620" s="99" t="s">
        <v>6140</v>
      </c>
      <c r="D5620" s="1" t="s">
        <v>4506</v>
      </c>
      <c r="E5620" s="1" t="s">
        <v>7563</v>
      </c>
      <c r="F5620" s="1" t="s">
        <v>8528</v>
      </c>
      <c r="G5620" s="1">
        <v>584.01</v>
      </c>
      <c r="H5620" s="1" t="s">
        <v>46</v>
      </c>
    </row>
    <row r="5621" spans="1:8" x14ac:dyDescent="0.25">
      <c r="A5621" s="99">
        <v>517003</v>
      </c>
      <c r="B5621" s="99" t="s">
        <v>6156</v>
      </c>
      <c r="D5621" s="1" t="s">
        <v>4506</v>
      </c>
      <c r="E5621" s="1" t="s">
        <v>7563</v>
      </c>
      <c r="F5621" s="1" t="s">
        <v>8528</v>
      </c>
      <c r="G5621" s="1">
        <v>596.37</v>
      </c>
      <c r="H5621" s="1" t="s">
        <v>46</v>
      </c>
    </row>
    <row r="5622" spans="1:8" x14ac:dyDescent="0.25">
      <c r="A5622" s="99">
        <v>517004</v>
      </c>
      <c r="B5622" s="99" t="s">
        <v>6160</v>
      </c>
      <c r="D5622" s="1" t="s">
        <v>4506</v>
      </c>
      <c r="E5622" s="1" t="s">
        <v>7563</v>
      </c>
      <c r="F5622" s="1" t="s">
        <v>8528</v>
      </c>
      <c r="G5622" s="1">
        <v>646.84</v>
      </c>
      <c r="H5622" s="1" t="s">
        <v>46</v>
      </c>
    </row>
    <row r="5623" spans="1:8" x14ac:dyDescent="0.25">
      <c r="A5623" s="99">
        <v>517005</v>
      </c>
      <c r="B5623" s="99" t="s">
        <v>6204</v>
      </c>
      <c r="D5623" s="1" t="s">
        <v>4506</v>
      </c>
      <c r="E5623" s="1" t="s">
        <v>7563</v>
      </c>
      <c r="F5623" s="1" t="s">
        <v>8528</v>
      </c>
      <c r="G5623" s="1">
        <v>615.94000000000005</v>
      </c>
      <c r="H5623" s="1" t="s">
        <v>46</v>
      </c>
    </row>
    <row r="5624" spans="1:8" x14ac:dyDescent="0.25">
      <c r="A5624" s="99">
        <v>517006</v>
      </c>
      <c r="B5624" s="99" t="s">
        <v>6236</v>
      </c>
      <c r="D5624" s="1" t="s">
        <v>4506</v>
      </c>
      <c r="E5624" s="1" t="s">
        <v>7563</v>
      </c>
      <c r="F5624" s="1" t="s">
        <v>8528</v>
      </c>
      <c r="G5624" s="1">
        <v>660.23</v>
      </c>
      <c r="H5624" s="1" t="s">
        <v>46</v>
      </c>
    </row>
    <row r="5625" spans="1:8" x14ac:dyDescent="0.25">
      <c r="A5625" s="99">
        <v>517007</v>
      </c>
      <c r="B5625" s="99" t="s">
        <v>6240</v>
      </c>
      <c r="D5625" s="1" t="s">
        <v>4506</v>
      </c>
      <c r="E5625" s="1" t="s">
        <v>7563</v>
      </c>
      <c r="F5625" s="1" t="s">
        <v>8528</v>
      </c>
      <c r="G5625" s="1">
        <v>711.73</v>
      </c>
      <c r="H5625" s="1" t="s">
        <v>46</v>
      </c>
    </row>
    <row r="5626" spans="1:8" x14ac:dyDescent="0.25">
      <c r="A5626" s="99">
        <v>517008</v>
      </c>
      <c r="B5626" s="99" t="s">
        <v>6260</v>
      </c>
      <c r="D5626" s="1" t="s">
        <v>4506</v>
      </c>
      <c r="E5626" s="1" t="s">
        <v>7563</v>
      </c>
      <c r="F5626" s="1" t="s">
        <v>8528</v>
      </c>
      <c r="G5626" s="1">
        <v>688.04</v>
      </c>
      <c r="H5626" s="1" t="s">
        <v>46</v>
      </c>
    </row>
    <row r="5627" spans="1:8" x14ac:dyDescent="0.25">
      <c r="A5627" s="99">
        <v>517009</v>
      </c>
      <c r="B5627" s="99" t="s">
        <v>6276</v>
      </c>
      <c r="D5627" s="1" t="s">
        <v>4506</v>
      </c>
      <c r="E5627" s="1" t="s">
        <v>7563</v>
      </c>
      <c r="F5627" s="1" t="s">
        <v>8528</v>
      </c>
      <c r="G5627" s="1">
        <v>703.49</v>
      </c>
      <c r="H5627" s="1" t="s">
        <v>46</v>
      </c>
    </row>
    <row r="5628" spans="1:8" x14ac:dyDescent="0.25">
      <c r="A5628" s="99">
        <v>517010</v>
      </c>
      <c r="B5628" s="99" t="s">
        <v>6280</v>
      </c>
      <c r="D5628" s="1" t="s">
        <v>4506</v>
      </c>
      <c r="E5628" s="1" t="s">
        <v>7563</v>
      </c>
      <c r="F5628" s="1" t="s">
        <v>8528</v>
      </c>
      <c r="G5628" s="1">
        <v>751.9</v>
      </c>
      <c r="H5628" s="1" t="s">
        <v>46</v>
      </c>
    </row>
    <row r="5629" spans="1:8" x14ac:dyDescent="0.25">
      <c r="A5629" s="99">
        <v>517011</v>
      </c>
      <c r="B5629" s="99" t="s">
        <v>6324</v>
      </c>
      <c r="D5629" s="1" t="s">
        <v>4506</v>
      </c>
      <c r="E5629" s="1" t="s">
        <v>7563</v>
      </c>
      <c r="F5629" s="1" t="s">
        <v>8528</v>
      </c>
      <c r="G5629" s="1">
        <v>751.9</v>
      </c>
      <c r="H5629" s="1" t="s">
        <v>46</v>
      </c>
    </row>
    <row r="5630" spans="1:8" x14ac:dyDescent="0.25">
      <c r="A5630" s="99">
        <v>517012</v>
      </c>
      <c r="B5630" s="99" t="s">
        <v>6356</v>
      </c>
      <c r="D5630" s="1" t="s">
        <v>4506</v>
      </c>
      <c r="E5630" s="1" t="s">
        <v>7563</v>
      </c>
      <c r="F5630" s="1" t="s">
        <v>8528</v>
      </c>
      <c r="G5630" s="1">
        <v>766.32</v>
      </c>
      <c r="H5630" s="1" t="s">
        <v>46</v>
      </c>
    </row>
    <row r="5631" spans="1:8" x14ac:dyDescent="0.25">
      <c r="A5631" s="99">
        <v>517013</v>
      </c>
      <c r="B5631" s="99" t="s">
        <v>6360</v>
      </c>
      <c r="D5631" s="1" t="s">
        <v>4506</v>
      </c>
      <c r="E5631" s="1" t="s">
        <v>7563</v>
      </c>
      <c r="F5631" s="1" t="s">
        <v>8528</v>
      </c>
      <c r="G5631" s="1">
        <v>830.18</v>
      </c>
      <c r="H5631" s="1" t="s">
        <v>46</v>
      </c>
    </row>
    <row r="5632" spans="1:8" x14ac:dyDescent="0.25">
      <c r="A5632" s="99">
        <v>517014</v>
      </c>
      <c r="B5632" s="99" t="s">
        <v>6404</v>
      </c>
      <c r="D5632" s="1" t="s">
        <v>4506</v>
      </c>
      <c r="E5632" s="1" t="s">
        <v>7563</v>
      </c>
      <c r="F5632" s="1" t="s">
        <v>8528</v>
      </c>
      <c r="G5632" s="1">
        <v>830.18</v>
      </c>
      <c r="H5632" s="1" t="s">
        <v>46</v>
      </c>
    </row>
    <row r="5633" spans="1:8" x14ac:dyDescent="0.25">
      <c r="A5633" s="99">
        <v>517015</v>
      </c>
      <c r="B5633" s="99" t="s">
        <v>6436</v>
      </c>
      <c r="D5633" s="1" t="s">
        <v>4506</v>
      </c>
      <c r="E5633" s="1" t="s">
        <v>7563</v>
      </c>
      <c r="F5633" s="1" t="s">
        <v>8528</v>
      </c>
      <c r="G5633" s="1">
        <v>873.44</v>
      </c>
      <c r="H5633" s="1" t="s">
        <v>46</v>
      </c>
    </row>
    <row r="5634" spans="1:8" x14ac:dyDescent="0.25">
      <c r="A5634" s="99">
        <v>517016</v>
      </c>
      <c r="B5634" s="99" t="s">
        <v>6440</v>
      </c>
      <c r="D5634" s="1" t="s">
        <v>4506</v>
      </c>
      <c r="E5634" s="1" t="s">
        <v>7563</v>
      </c>
      <c r="F5634" s="1" t="s">
        <v>8528</v>
      </c>
      <c r="G5634" s="1">
        <v>931.12</v>
      </c>
      <c r="H5634" s="1" t="s">
        <v>46</v>
      </c>
    </row>
    <row r="5635" spans="1:8" x14ac:dyDescent="0.25">
      <c r="A5635" s="99">
        <v>517017</v>
      </c>
      <c r="B5635" s="99" t="s">
        <v>6460</v>
      </c>
      <c r="D5635" s="1" t="s">
        <v>4506</v>
      </c>
      <c r="E5635" s="1" t="s">
        <v>7563</v>
      </c>
      <c r="F5635" s="1" t="s">
        <v>8528</v>
      </c>
      <c r="G5635" s="1">
        <v>942.45</v>
      </c>
      <c r="H5635" s="1" t="s">
        <v>46</v>
      </c>
    </row>
    <row r="5636" spans="1:8" x14ac:dyDescent="0.25">
      <c r="A5636" s="99">
        <v>517018</v>
      </c>
      <c r="B5636" s="99" t="s">
        <v>6476</v>
      </c>
      <c r="D5636" s="1" t="s">
        <v>4506</v>
      </c>
      <c r="E5636" s="1" t="s">
        <v>7563</v>
      </c>
      <c r="F5636" s="1" t="s">
        <v>8528</v>
      </c>
      <c r="G5636" s="1">
        <v>913.61</v>
      </c>
      <c r="H5636" s="1" t="s">
        <v>46</v>
      </c>
    </row>
    <row r="5637" spans="1:8" x14ac:dyDescent="0.25">
      <c r="A5637" s="99">
        <v>517019</v>
      </c>
      <c r="B5637" s="99" t="s">
        <v>6480</v>
      </c>
      <c r="D5637" s="1" t="s">
        <v>4506</v>
      </c>
      <c r="E5637" s="1" t="s">
        <v>7563</v>
      </c>
      <c r="F5637" s="1" t="s">
        <v>8528</v>
      </c>
      <c r="G5637" s="1">
        <v>973.35</v>
      </c>
      <c r="H5637" s="1" t="s">
        <v>46</v>
      </c>
    </row>
    <row r="5638" spans="1:8" x14ac:dyDescent="0.25">
      <c r="A5638" s="99">
        <v>517020</v>
      </c>
      <c r="B5638" s="99" t="s">
        <v>6524</v>
      </c>
      <c r="D5638" s="1" t="s">
        <v>4506</v>
      </c>
      <c r="E5638" s="1" t="s">
        <v>7563</v>
      </c>
      <c r="F5638" s="1" t="s">
        <v>8528</v>
      </c>
      <c r="G5638" s="1">
        <v>978.5</v>
      </c>
      <c r="H5638" s="1" t="s">
        <v>46</v>
      </c>
    </row>
    <row r="5639" spans="1:8" x14ac:dyDescent="0.25">
      <c r="A5639" s="99">
        <v>517021</v>
      </c>
      <c r="B5639" s="99" t="s">
        <v>5994</v>
      </c>
      <c r="D5639" s="1" t="s">
        <v>4506</v>
      </c>
      <c r="E5639" s="1" t="s">
        <v>7563</v>
      </c>
      <c r="F5639" s="1" t="s">
        <v>8528</v>
      </c>
      <c r="G5639" s="1">
        <v>497.49</v>
      </c>
      <c r="H5639" s="1" t="s">
        <v>46</v>
      </c>
    </row>
    <row r="5640" spans="1:8" x14ac:dyDescent="0.25">
      <c r="A5640" s="99">
        <v>517022</v>
      </c>
      <c r="B5640" s="99" t="s">
        <v>5998</v>
      </c>
      <c r="D5640" s="1" t="s">
        <v>4506</v>
      </c>
      <c r="E5640" s="1" t="s">
        <v>7563</v>
      </c>
      <c r="F5640" s="1" t="s">
        <v>8528</v>
      </c>
      <c r="G5640" s="1">
        <v>520.15</v>
      </c>
      <c r="H5640" s="1" t="s">
        <v>46</v>
      </c>
    </row>
    <row r="5641" spans="1:8" x14ac:dyDescent="0.25">
      <c r="A5641" s="99">
        <v>517023</v>
      </c>
      <c r="B5641" s="99" t="s">
        <v>6018</v>
      </c>
      <c r="D5641" s="1" t="s">
        <v>4506</v>
      </c>
      <c r="E5641" s="1" t="s">
        <v>7563</v>
      </c>
      <c r="F5641" s="1" t="s">
        <v>8528</v>
      </c>
      <c r="G5641" s="1">
        <v>507.79</v>
      </c>
      <c r="H5641" s="1" t="s">
        <v>46</v>
      </c>
    </row>
    <row r="5642" spans="1:8" x14ac:dyDescent="0.25">
      <c r="A5642" s="99">
        <v>517024</v>
      </c>
      <c r="B5642" s="99" t="s">
        <v>6034</v>
      </c>
      <c r="D5642" s="1" t="s">
        <v>4506</v>
      </c>
      <c r="E5642" s="1" t="s">
        <v>7563</v>
      </c>
      <c r="F5642" s="1" t="s">
        <v>8528</v>
      </c>
      <c r="G5642" s="1">
        <v>522.21</v>
      </c>
      <c r="H5642" s="1" t="s">
        <v>46</v>
      </c>
    </row>
    <row r="5643" spans="1:8" x14ac:dyDescent="0.25">
      <c r="A5643" s="99">
        <v>517025</v>
      </c>
      <c r="B5643" s="99" t="s">
        <v>6038</v>
      </c>
      <c r="D5643" s="1" t="s">
        <v>4506</v>
      </c>
      <c r="E5643" s="1" t="s">
        <v>7563</v>
      </c>
      <c r="F5643" s="1" t="s">
        <v>8528</v>
      </c>
      <c r="G5643" s="1">
        <v>566.5</v>
      </c>
      <c r="H5643" s="1" t="s">
        <v>46</v>
      </c>
    </row>
    <row r="5644" spans="1:8" x14ac:dyDescent="0.25">
      <c r="A5644" s="99">
        <v>517026</v>
      </c>
      <c r="B5644" s="99" t="s">
        <v>6082</v>
      </c>
      <c r="D5644" s="1" t="s">
        <v>4506</v>
      </c>
      <c r="E5644" s="1" t="s">
        <v>7563</v>
      </c>
      <c r="F5644" s="1" t="s">
        <v>8528</v>
      </c>
      <c r="G5644" s="1">
        <v>551.04999999999995</v>
      </c>
      <c r="H5644" s="1" t="s">
        <v>46</v>
      </c>
    </row>
    <row r="5645" spans="1:8" x14ac:dyDescent="0.25">
      <c r="A5645" s="99">
        <v>517027</v>
      </c>
      <c r="B5645" s="99" t="s">
        <v>6114</v>
      </c>
      <c r="D5645" s="1" t="s">
        <v>4506</v>
      </c>
      <c r="E5645" s="1" t="s">
        <v>7563</v>
      </c>
      <c r="F5645" s="1" t="s">
        <v>8528</v>
      </c>
      <c r="G5645" s="1">
        <v>578.86</v>
      </c>
      <c r="H5645" s="1" t="s">
        <v>46</v>
      </c>
    </row>
    <row r="5646" spans="1:8" x14ac:dyDescent="0.25">
      <c r="A5646" s="99">
        <v>517028</v>
      </c>
      <c r="B5646" s="99" t="s">
        <v>6118</v>
      </c>
      <c r="D5646" s="1" t="s">
        <v>4506</v>
      </c>
      <c r="E5646" s="1" t="s">
        <v>7563</v>
      </c>
      <c r="F5646" s="1" t="s">
        <v>8528</v>
      </c>
      <c r="G5646" s="1">
        <v>630.36</v>
      </c>
      <c r="H5646" s="1" t="s">
        <v>46</v>
      </c>
    </row>
    <row r="5647" spans="1:8" x14ac:dyDescent="0.25">
      <c r="A5647" s="99">
        <v>517029</v>
      </c>
      <c r="B5647" s="99" t="s">
        <v>6138</v>
      </c>
      <c r="D5647" s="1" t="s">
        <v>4506</v>
      </c>
      <c r="E5647" s="1" t="s">
        <v>7563</v>
      </c>
      <c r="F5647" s="1" t="s">
        <v>8528</v>
      </c>
      <c r="G5647" s="1">
        <v>608.73</v>
      </c>
      <c r="H5647" s="1" t="s">
        <v>46</v>
      </c>
    </row>
    <row r="5648" spans="1:8" x14ac:dyDescent="0.25">
      <c r="A5648" s="99">
        <v>517030</v>
      </c>
      <c r="B5648" s="99" t="s">
        <v>6154</v>
      </c>
      <c r="D5648" s="1" t="s">
        <v>4506</v>
      </c>
      <c r="E5648" s="1" t="s">
        <v>7563</v>
      </c>
      <c r="F5648" s="1" t="s">
        <v>8528</v>
      </c>
      <c r="G5648" s="1">
        <v>621.09</v>
      </c>
      <c r="H5648" s="1" t="s">
        <v>46</v>
      </c>
    </row>
    <row r="5649" spans="1:8" x14ac:dyDescent="0.25">
      <c r="A5649" s="99">
        <v>517031</v>
      </c>
      <c r="B5649" s="99" t="s">
        <v>6158</v>
      </c>
      <c r="D5649" s="1" t="s">
        <v>4506</v>
      </c>
      <c r="E5649" s="1" t="s">
        <v>7563</v>
      </c>
      <c r="F5649" s="1" t="s">
        <v>8528</v>
      </c>
      <c r="G5649" s="1">
        <v>672.59</v>
      </c>
      <c r="H5649" s="1" t="s">
        <v>46</v>
      </c>
    </row>
    <row r="5650" spans="1:8" x14ac:dyDescent="0.25">
      <c r="A5650" s="99">
        <v>517032</v>
      </c>
      <c r="B5650" s="99" t="s">
        <v>6202</v>
      </c>
      <c r="D5650" s="1" t="s">
        <v>4506</v>
      </c>
      <c r="E5650" s="1" t="s">
        <v>7563</v>
      </c>
      <c r="F5650" s="1" t="s">
        <v>8528</v>
      </c>
      <c r="G5650" s="1">
        <v>638.6</v>
      </c>
      <c r="H5650" s="1" t="s">
        <v>46</v>
      </c>
    </row>
    <row r="5651" spans="1:8" x14ac:dyDescent="0.25">
      <c r="A5651" s="99">
        <v>517033</v>
      </c>
      <c r="B5651" s="99" t="s">
        <v>6234</v>
      </c>
      <c r="D5651" s="1" t="s">
        <v>4506</v>
      </c>
      <c r="E5651" s="1" t="s">
        <v>7563</v>
      </c>
      <c r="F5651" s="1" t="s">
        <v>8528</v>
      </c>
      <c r="G5651" s="1">
        <v>700.4</v>
      </c>
      <c r="H5651" s="1" t="s">
        <v>46</v>
      </c>
    </row>
    <row r="5652" spans="1:8" x14ac:dyDescent="0.25">
      <c r="A5652" s="99">
        <v>517034</v>
      </c>
      <c r="B5652" s="99" t="s">
        <v>6238</v>
      </c>
      <c r="D5652" s="1" t="s">
        <v>4506</v>
      </c>
      <c r="E5652" s="1" t="s">
        <v>7563</v>
      </c>
      <c r="F5652" s="1" t="s">
        <v>8528</v>
      </c>
      <c r="G5652" s="1">
        <v>750.87</v>
      </c>
      <c r="H5652" s="1" t="s">
        <v>46</v>
      </c>
    </row>
    <row r="5653" spans="1:8" x14ac:dyDescent="0.25">
      <c r="A5653" s="99">
        <v>517035</v>
      </c>
      <c r="B5653" s="99" t="s">
        <v>6258</v>
      </c>
      <c r="D5653" s="1" t="s">
        <v>4506</v>
      </c>
      <c r="E5653" s="1" t="s">
        <v>7563</v>
      </c>
      <c r="F5653" s="1" t="s">
        <v>8528</v>
      </c>
      <c r="G5653" s="1">
        <v>733.36</v>
      </c>
      <c r="H5653" s="1" t="s">
        <v>46</v>
      </c>
    </row>
    <row r="5654" spans="1:8" x14ac:dyDescent="0.25">
      <c r="A5654" s="99">
        <v>517036</v>
      </c>
      <c r="B5654" s="99" t="s">
        <v>6274</v>
      </c>
      <c r="D5654" s="1" t="s">
        <v>4506</v>
      </c>
      <c r="E5654" s="1" t="s">
        <v>7563</v>
      </c>
      <c r="F5654" s="1" t="s">
        <v>8528</v>
      </c>
      <c r="G5654" s="1">
        <v>750.87</v>
      </c>
      <c r="H5654" s="1" t="s">
        <v>46</v>
      </c>
    </row>
    <row r="5655" spans="1:8" x14ac:dyDescent="0.25">
      <c r="A5655" s="99">
        <v>517037</v>
      </c>
      <c r="B5655" s="99" t="s">
        <v>6278</v>
      </c>
      <c r="D5655" s="1" t="s">
        <v>4506</v>
      </c>
      <c r="E5655" s="1" t="s">
        <v>7563</v>
      </c>
      <c r="F5655" s="1" t="s">
        <v>8528</v>
      </c>
      <c r="G5655" s="1">
        <v>799.28</v>
      </c>
      <c r="H5655" s="1" t="s">
        <v>46</v>
      </c>
    </row>
    <row r="5656" spans="1:8" x14ac:dyDescent="0.25">
      <c r="A5656" s="99">
        <v>517038</v>
      </c>
      <c r="B5656" s="99" t="s">
        <v>6322</v>
      </c>
      <c r="D5656" s="1" t="s">
        <v>4506</v>
      </c>
      <c r="E5656" s="1" t="s">
        <v>7563</v>
      </c>
      <c r="F5656" s="1" t="s">
        <v>8528</v>
      </c>
      <c r="G5656" s="1">
        <v>799.28</v>
      </c>
      <c r="H5656" s="1" t="s">
        <v>46</v>
      </c>
    </row>
    <row r="5657" spans="1:8" x14ac:dyDescent="0.25">
      <c r="A5657" s="99">
        <v>517039</v>
      </c>
      <c r="B5657" s="99" t="s">
        <v>6354</v>
      </c>
      <c r="D5657" s="1" t="s">
        <v>4506</v>
      </c>
      <c r="E5657" s="1" t="s">
        <v>7563</v>
      </c>
      <c r="F5657" s="1" t="s">
        <v>8528</v>
      </c>
      <c r="G5657" s="1">
        <v>808.55</v>
      </c>
      <c r="H5657" s="1" t="s">
        <v>46</v>
      </c>
    </row>
    <row r="5658" spans="1:8" x14ac:dyDescent="0.25">
      <c r="A5658" s="99">
        <v>517040</v>
      </c>
      <c r="B5658" s="99" t="s">
        <v>6358</v>
      </c>
      <c r="D5658" s="1" t="s">
        <v>4506</v>
      </c>
      <c r="E5658" s="1" t="s">
        <v>7563</v>
      </c>
      <c r="F5658" s="1" t="s">
        <v>8528</v>
      </c>
      <c r="G5658" s="1">
        <v>872.41</v>
      </c>
      <c r="H5658" s="1" t="s">
        <v>46</v>
      </c>
    </row>
    <row r="5659" spans="1:8" x14ac:dyDescent="0.25">
      <c r="A5659" s="99">
        <v>517041</v>
      </c>
      <c r="B5659" s="99" t="s">
        <v>6402</v>
      </c>
      <c r="D5659" s="1" t="s">
        <v>4506</v>
      </c>
      <c r="E5659" s="1" t="s">
        <v>7563</v>
      </c>
      <c r="F5659" s="1" t="s">
        <v>8528</v>
      </c>
      <c r="G5659" s="1">
        <v>872.41</v>
      </c>
      <c r="H5659" s="1" t="s">
        <v>46</v>
      </c>
    </row>
    <row r="5660" spans="1:8" x14ac:dyDescent="0.25">
      <c r="A5660" s="99">
        <v>517042</v>
      </c>
      <c r="B5660" s="99" t="s">
        <v>6434</v>
      </c>
      <c r="D5660" s="1" t="s">
        <v>4506</v>
      </c>
      <c r="E5660" s="1" t="s">
        <v>7563</v>
      </c>
      <c r="F5660" s="1" t="s">
        <v>8528</v>
      </c>
      <c r="G5660" s="1">
        <v>906.4</v>
      </c>
      <c r="H5660" s="1" t="s">
        <v>46</v>
      </c>
    </row>
    <row r="5661" spans="1:8" x14ac:dyDescent="0.25">
      <c r="A5661" s="99">
        <v>517043</v>
      </c>
      <c r="B5661" s="99" t="s">
        <v>6438</v>
      </c>
      <c r="D5661" s="1" t="s">
        <v>4506</v>
      </c>
      <c r="E5661" s="1" t="s">
        <v>7563</v>
      </c>
      <c r="F5661" s="1" t="s">
        <v>8528</v>
      </c>
      <c r="G5661" s="1">
        <v>966.14</v>
      </c>
      <c r="H5661" s="1" t="s">
        <v>46</v>
      </c>
    </row>
    <row r="5662" spans="1:8" x14ac:dyDescent="0.25">
      <c r="A5662" s="99">
        <v>517044</v>
      </c>
      <c r="B5662" s="99" t="s">
        <v>6458</v>
      </c>
      <c r="D5662" s="1" t="s">
        <v>4506</v>
      </c>
      <c r="E5662" s="1" t="s">
        <v>7563</v>
      </c>
      <c r="F5662" s="1" t="s">
        <v>8528</v>
      </c>
      <c r="G5662" s="1">
        <v>978.5</v>
      </c>
      <c r="H5662" s="1" t="s">
        <v>46</v>
      </c>
    </row>
    <row r="5663" spans="1:8" x14ac:dyDescent="0.25">
      <c r="A5663" s="99">
        <v>517045</v>
      </c>
      <c r="B5663" s="99" t="s">
        <v>6474</v>
      </c>
      <c r="D5663" s="1" t="s">
        <v>4506</v>
      </c>
      <c r="E5663" s="1" t="s">
        <v>7563</v>
      </c>
      <c r="F5663" s="1" t="s">
        <v>8528</v>
      </c>
      <c r="G5663" s="1">
        <v>948.63</v>
      </c>
      <c r="H5663" s="1" t="s">
        <v>46</v>
      </c>
    </row>
    <row r="5664" spans="1:8" x14ac:dyDescent="0.25">
      <c r="A5664" s="99">
        <v>517046</v>
      </c>
      <c r="B5664" s="99" t="s">
        <v>6478</v>
      </c>
      <c r="D5664" s="1" t="s">
        <v>4506</v>
      </c>
      <c r="E5664" s="1" t="s">
        <v>7563</v>
      </c>
      <c r="F5664" s="1" t="s">
        <v>8528</v>
      </c>
      <c r="G5664" s="1">
        <v>1006.31</v>
      </c>
      <c r="H5664" s="1" t="s">
        <v>46</v>
      </c>
    </row>
    <row r="5665" spans="1:8" x14ac:dyDescent="0.25">
      <c r="A5665" s="99">
        <v>517047</v>
      </c>
      <c r="B5665" s="99" t="s">
        <v>6522</v>
      </c>
      <c r="D5665" s="1" t="s">
        <v>4506</v>
      </c>
      <c r="E5665" s="1" t="s">
        <v>7563</v>
      </c>
      <c r="F5665" s="1" t="s">
        <v>8528</v>
      </c>
      <c r="G5665" s="1">
        <v>1013.52</v>
      </c>
      <c r="H5665" s="1" t="s">
        <v>46</v>
      </c>
    </row>
    <row r="5666" spans="1:8" x14ac:dyDescent="0.25">
      <c r="A5666" s="99">
        <v>517048</v>
      </c>
      <c r="B5666" s="99" t="s">
        <v>5995</v>
      </c>
      <c r="D5666" s="1" t="s">
        <v>4506</v>
      </c>
      <c r="E5666" s="1" t="s">
        <v>7563</v>
      </c>
      <c r="F5666" s="1" t="s">
        <v>8528</v>
      </c>
      <c r="G5666" s="1">
        <v>432.6</v>
      </c>
      <c r="H5666" s="1" t="s">
        <v>46</v>
      </c>
    </row>
    <row r="5667" spans="1:8" x14ac:dyDescent="0.25">
      <c r="A5667" s="99">
        <v>517049</v>
      </c>
      <c r="B5667" s="99" t="s">
        <v>5999</v>
      </c>
      <c r="D5667" s="1" t="s">
        <v>4506</v>
      </c>
      <c r="E5667" s="1" t="s">
        <v>7563</v>
      </c>
      <c r="F5667" s="1" t="s">
        <v>8528</v>
      </c>
      <c r="G5667" s="1">
        <v>457.32</v>
      </c>
      <c r="H5667" s="1" t="s">
        <v>46</v>
      </c>
    </row>
    <row r="5668" spans="1:8" x14ac:dyDescent="0.25">
      <c r="A5668" s="99">
        <v>517050</v>
      </c>
      <c r="B5668" s="99" t="s">
        <v>6019</v>
      </c>
      <c r="D5668" s="1" t="s">
        <v>4506</v>
      </c>
      <c r="E5668" s="1" t="s">
        <v>7563</v>
      </c>
      <c r="F5668" s="1" t="s">
        <v>8528</v>
      </c>
      <c r="G5668" s="1">
        <v>445.99</v>
      </c>
      <c r="H5668" s="1" t="s">
        <v>46</v>
      </c>
    </row>
    <row r="5669" spans="1:8" x14ac:dyDescent="0.25">
      <c r="A5669" s="99">
        <v>517051</v>
      </c>
      <c r="B5669" s="99" t="s">
        <v>6035</v>
      </c>
      <c r="D5669" s="1" t="s">
        <v>4506</v>
      </c>
      <c r="E5669" s="1" t="s">
        <v>7563</v>
      </c>
      <c r="F5669" s="1" t="s">
        <v>8528</v>
      </c>
      <c r="G5669" s="1">
        <v>453.2</v>
      </c>
      <c r="H5669" s="1" t="s">
        <v>46</v>
      </c>
    </row>
    <row r="5670" spans="1:8" x14ac:dyDescent="0.25">
      <c r="A5670" s="99">
        <v>517052</v>
      </c>
      <c r="B5670" s="99" t="s">
        <v>6039</v>
      </c>
      <c r="D5670" s="1" t="s">
        <v>4506</v>
      </c>
      <c r="E5670" s="1" t="s">
        <v>7563</v>
      </c>
      <c r="F5670" s="1" t="s">
        <v>8528</v>
      </c>
      <c r="G5670" s="1">
        <v>498.52</v>
      </c>
      <c r="H5670" s="1" t="s">
        <v>46</v>
      </c>
    </row>
    <row r="5671" spans="1:8" x14ac:dyDescent="0.25">
      <c r="A5671" s="99">
        <v>517053</v>
      </c>
      <c r="B5671" s="99" t="s">
        <v>6083</v>
      </c>
      <c r="D5671" s="1" t="s">
        <v>4506</v>
      </c>
      <c r="E5671" s="1" t="s">
        <v>7563</v>
      </c>
      <c r="F5671" s="1" t="s">
        <v>8528</v>
      </c>
      <c r="G5671" s="1">
        <v>478.95</v>
      </c>
      <c r="H5671" s="1" t="s">
        <v>46</v>
      </c>
    </row>
    <row r="5672" spans="1:8" x14ac:dyDescent="0.25">
      <c r="A5672" s="99">
        <v>517054</v>
      </c>
      <c r="B5672" s="99" t="s">
        <v>6115</v>
      </c>
      <c r="D5672" s="1" t="s">
        <v>4506</v>
      </c>
      <c r="E5672" s="1" t="s">
        <v>7563</v>
      </c>
      <c r="F5672" s="1" t="s">
        <v>8528</v>
      </c>
      <c r="G5672" s="1">
        <v>508.82</v>
      </c>
      <c r="H5672" s="1" t="s">
        <v>46</v>
      </c>
    </row>
    <row r="5673" spans="1:8" x14ac:dyDescent="0.25">
      <c r="A5673" s="99">
        <v>517055</v>
      </c>
      <c r="B5673" s="99" t="s">
        <v>6119</v>
      </c>
      <c r="D5673" s="1" t="s">
        <v>4506</v>
      </c>
      <c r="E5673" s="1" t="s">
        <v>7563</v>
      </c>
      <c r="F5673" s="1" t="s">
        <v>8528</v>
      </c>
      <c r="G5673" s="1">
        <v>560.32000000000005</v>
      </c>
      <c r="H5673" s="1" t="s">
        <v>46</v>
      </c>
    </row>
    <row r="5674" spans="1:8" x14ac:dyDescent="0.25">
      <c r="A5674" s="99">
        <v>517056</v>
      </c>
      <c r="B5674" s="99" t="s">
        <v>6139</v>
      </c>
      <c r="D5674" s="1" t="s">
        <v>4506</v>
      </c>
      <c r="E5674" s="1" t="s">
        <v>7563</v>
      </c>
      <c r="F5674" s="1" t="s">
        <v>8528</v>
      </c>
      <c r="G5674" s="1">
        <v>536.63</v>
      </c>
      <c r="H5674" s="1" t="s">
        <v>46</v>
      </c>
    </row>
    <row r="5675" spans="1:8" x14ac:dyDescent="0.25">
      <c r="A5675" s="99">
        <v>517057</v>
      </c>
      <c r="B5675" s="99" t="s">
        <v>6155</v>
      </c>
      <c r="D5675" s="1" t="s">
        <v>4506</v>
      </c>
      <c r="E5675" s="1" t="s">
        <v>7563</v>
      </c>
      <c r="F5675" s="1" t="s">
        <v>8528</v>
      </c>
      <c r="G5675" s="1">
        <v>554.14</v>
      </c>
      <c r="H5675" s="1" t="s">
        <v>46</v>
      </c>
    </row>
    <row r="5676" spans="1:8" x14ac:dyDescent="0.25">
      <c r="A5676" s="99">
        <v>517058</v>
      </c>
      <c r="B5676" s="99" t="s">
        <v>6159</v>
      </c>
      <c r="D5676" s="1" t="s">
        <v>4506</v>
      </c>
      <c r="E5676" s="1" t="s">
        <v>7563</v>
      </c>
      <c r="F5676" s="1" t="s">
        <v>8528</v>
      </c>
      <c r="G5676" s="1">
        <v>604.61</v>
      </c>
      <c r="H5676" s="1" t="s">
        <v>46</v>
      </c>
    </row>
    <row r="5677" spans="1:8" x14ac:dyDescent="0.25">
      <c r="A5677" s="99">
        <v>517059</v>
      </c>
      <c r="B5677" s="99" t="s">
        <v>6203</v>
      </c>
      <c r="D5677" s="1" t="s">
        <v>4506</v>
      </c>
      <c r="E5677" s="1" t="s">
        <v>7563</v>
      </c>
      <c r="F5677" s="1" t="s">
        <v>8528</v>
      </c>
      <c r="G5677" s="1">
        <v>570.62</v>
      </c>
      <c r="H5677" s="1" t="s">
        <v>46</v>
      </c>
    </row>
    <row r="5678" spans="1:8" x14ac:dyDescent="0.25">
      <c r="A5678" s="99">
        <v>517060</v>
      </c>
      <c r="B5678" s="99" t="s">
        <v>6235</v>
      </c>
      <c r="D5678" s="1" t="s">
        <v>4506</v>
      </c>
      <c r="E5678" s="1" t="s">
        <v>7563</v>
      </c>
      <c r="F5678" s="1" t="s">
        <v>8528</v>
      </c>
      <c r="G5678" s="1">
        <v>625.21</v>
      </c>
      <c r="H5678" s="1" t="s">
        <v>46</v>
      </c>
    </row>
    <row r="5679" spans="1:8" x14ac:dyDescent="0.25">
      <c r="A5679" s="99">
        <v>517061</v>
      </c>
      <c r="B5679" s="99" t="s">
        <v>6239</v>
      </c>
      <c r="D5679" s="1" t="s">
        <v>4506</v>
      </c>
      <c r="E5679" s="1" t="s">
        <v>7563</v>
      </c>
      <c r="F5679" s="1" t="s">
        <v>8528</v>
      </c>
      <c r="G5679" s="1">
        <v>674.65</v>
      </c>
      <c r="H5679" s="1" t="s">
        <v>46</v>
      </c>
    </row>
    <row r="5680" spans="1:8" x14ac:dyDescent="0.25">
      <c r="A5680" s="99">
        <v>517062</v>
      </c>
      <c r="B5680" s="99" t="s">
        <v>6259</v>
      </c>
      <c r="D5680" s="1" t="s">
        <v>4506</v>
      </c>
      <c r="E5680" s="1" t="s">
        <v>7563</v>
      </c>
      <c r="F5680" s="1" t="s">
        <v>8528</v>
      </c>
      <c r="G5680" s="1">
        <v>658.17</v>
      </c>
      <c r="H5680" s="1" t="s">
        <v>46</v>
      </c>
    </row>
    <row r="5681" spans="1:8" x14ac:dyDescent="0.25">
      <c r="A5681" s="99">
        <v>517063</v>
      </c>
      <c r="B5681" s="99" t="s">
        <v>6275</v>
      </c>
      <c r="D5681" s="1" t="s">
        <v>4506</v>
      </c>
      <c r="E5681" s="1" t="s">
        <v>7563</v>
      </c>
      <c r="F5681" s="1" t="s">
        <v>8528</v>
      </c>
      <c r="G5681" s="1">
        <v>661.26</v>
      </c>
      <c r="H5681" s="1" t="s">
        <v>46</v>
      </c>
    </row>
    <row r="5682" spans="1:8" x14ac:dyDescent="0.25">
      <c r="A5682" s="99">
        <v>517064</v>
      </c>
      <c r="B5682" s="99" t="s">
        <v>6279</v>
      </c>
      <c r="D5682" s="1" t="s">
        <v>4506</v>
      </c>
      <c r="E5682" s="1" t="s">
        <v>7563</v>
      </c>
      <c r="F5682" s="1" t="s">
        <v>8528</v>
      </c>
      <c r="G5682" s="1">
        <v>712.76</v>
      </c>
      <c r="H5682" s="1" t="s">
        <v>46</v>
      </c>
    </row>
    <row r="5683" spans="1:8" x14ac:dyDescent="0.25">
      <c r="A5683" s="99">
        <v>517065</v>
      </c>
      <c r="B5683" s="99" t="s">
        <v>6323</v>
      </c>
      <c r="D5683" s="1" t="s">
        <v>4506</v>
      </c>
      <c r="E5683" s="1" t="s">
        <v>7563</v>
      </c>
      <c r="F5683" s="1" t="s">
        <v>8528</v>
      </c>
      <c r="G5683" s="1">
        <v>712.76</v>
      </c>
      <c r="H5683" s="1" t="s">
        <v>46</v>
      </c>
    </row>
    <row r="5684" spans="1:8" x14ac:dyDescent="0.25">
      <c r="A5684" s="99">
        <v>517066</v>
      </c>
      <c r="B5684" s="99" t="s">
        <v>6355</v>
      </c>
      <c r="D5684" s="1" t="s">
        <v>4506</v>
      </c>
      <c r="E5684" s="1" t="s">
        <v>7563</v>
      </c>
      <c r="F5684" s="1" t="s">
        <v>8528</v>
      </c>
      <c r="G5684" s="1">
        <v>717.91</v>
      </c>
      <c r="H5684" s="1" t="s">
        <v>46</v>
      </c>
    </row>
    <row r="5685" spans="1:8" x14ac:dyDescent="0.25">
      <c r="A5685" s="99">
        <v>517067</v>
      </c>
      <c r="B5685" s="99" t="s">
        <v>6359</v>
      </c>
      <c r="D5685" s="1" t="s">
        <v>4506</v>
      </c>
      <c r="E5685" s="1" t="s">
        <v>7563</v>
      </c>
      <c r="F5685" s="1" t="s">
        <v>8528</v>
      </c>
      <c r="G5685" s="1">
        <v>779.71</v>
      </c>
      <c r="H5685" s="1" t="s">
        <v>46</v>
      </c>
    </row>
    <row r="5686" spans="1:8" x14ac:dyDescent="0.25">
      <c r="A5686" s="99">
        <v>517068</v>
      </c>
      <c r="B5686" s="99" t="s">
        <v>6403</v>
      </c>
      <c r="D5686" s="1" t="s">
        <v>4506</v>
      </c>
      <c r="E5686" s="1" t="s">
        <v>7563</v>
      </c>
      <c r="F5686" s="1" t="s">
        <v>8528</v>
      </c>
      <c r="G5686" s="1">
        <v>779.71</v>
      </c>
      <c r="H5686" s="1" t="s">
        <v>46</v>
      </c>
    </row>
    <row r="5687" spans="1:8" x14ac:dyDescent="0.25">
      <c r="A5687" s="99">
        <v>517069</v>
      </c>
      <c r="B5687" s="99" t="s">
        <v>6435</v>
      </c>
      <c r="D5687" s="1" t="s">
        <v>4506</v>
      </c>
      <c r="E5687" s="1" t="s">
        <v>7563</v>
      </c>
      <c r="F5687" s="1" t="s">
        <v>8528</v>
      </c>
      <c r="G5687" s="1">
        <v>815.76</v>
      </c>
      <c r="H5687" s="1" t="s">
        <v>46</v>
      </c>
    </row>
    <row r="5688" spans="1:8" x14ac:dyDescent="0.25">
      <c r="A5688" s="99">
        <v>517070</v>
      </c>
      <c r="B5688" s="99" t="s">
        <v>6439</v>
      </c>
      <c r="D5688" s="1" t="s">
        <v>4506</v>
      </c>
      <c r="E5688" s="1" t="s">
        <v>7563</v>
      </c>
      <c r="F5688" s="1" t="s">
        <v>8528</v>
      </c>
      <c r="G5688" s="1">
        <v>875.5</v>
      </c>
      <c r="H5688" s="1" t="s">
        <v>46</v>
      </c>
    </row>
    <row r="5689" spans="1:8" x14ac:dyDescent="0.25">
      <c r="A5689" s="99">
        <v>517071</v>
      </c>
      <c r="B5689" s="99" t="s">
        <v>6459</v>
      </c>
      <c r="D5689" s="1" t="s">
        <v>4506</v>
      </c>
      <c r="E5689" s="1" t="s">
        <v>7563</v>
      </c>
      <c r="F5689" s="1" t="s">
        <v>8528</v>
      </c>
      <c r="G5689" s="1">
        <v>885.8</v>
      </c>
      <c r="H5689" s="1" t="s">
        <v>46</v>
      </c>
    </row>
    <row r="5690" spans="1:8" x14ac:dyDescent="0.25">
      <c r="A5690" s="99">
        <v>517072</v>
      </c>
      <c r="B5690" s="99" t="s">
        <v>6475</v>
      </c>
      <c r="D5690" s="1" t="s">
        <v>4506</v>
      </c>
      <c r="E5690" s="1" t="s">
        <v>7563</v>
      </c>
      <c r="F5690" s="1" t="s">
        <v>8528</v>
      </c>
      <c r="G5690" s="1">
        <v>854.9</v>
      </c>
      <c r="H5690" s="1" t="s">
        <v>46</v>
      </c>
    </row>
    <row r="5691" spans="1:8" x14ac:dyDescent="0.25">
      <c r="A5691" s="99">
        <v>517073</v>
      </c>
      <c r="B5691" s="99" t="s">
        <v>6479</v>
      </c>
      <c r="D5691" s="1" t="s">
        <v>4506</v>
      </c>
      <c r="E5691" s="1" t="s">
        <v>7563</v>
      </c>
      <c r="F5691" s="1" t="s">
        <v>8528</v>
      </c>
      <c r="G5691" s="1">
        <v>916.7</v>
      </c>
      <c r="H5691" s="1" t="s">
        <v>46</v>
      </c>
    </row>
    <row r="5692" spans="1:8" x14ac:dyDescent="0.25">
      <c r="A5692" s="99">
        <v>517074</v>
      </c>
      <c r="B5692" s="99" t="s">
        <v>6523</v>
      </c>
      <c r="D5692" s="1" t="s">
        <v>4506</v>
      </c>
      <c r="E5692" s="1" t="s">
        <v>7563</v>
      </c>
      <c r="F5692" s="1" t="s">
        <v>8528</v>
      </c>
      <c r="G5692" s="1">
        <v>922.88</v>
      </c>
      <c r="H5692" s="1" t="s">
        <v>46</v>
      </c>
    </row>
    <row r="5693" spans="1:8" x14ac:dyDescent="0.25">
      <c r="A5693" s="99">
        <v>517075</v>
      </c>
      <c r="B5693" s="99" t="s">
        <v>5997</v>
      </c>
      <c r="D5693" s="1" t="s">
        <v>4506</v>
      </c>
      <c r="E5693" s="1" t="s">
        <v>7563</v>
      </c>
      <c r="F5693" s="1" t="s">
        <v>8528</v>
      </c>
      <c r="G5693" s="1">
        <v>497.49</v>
      </c>
      <c r="H5693" s="1" t="s">
        <v>46</v>
      </c>
    </row>
    <row r="5694" spans="1:8" x14ac:dyDescent="0.25">
      <c r="A5694" s="99">
        <v>517076</v>
      </c>
      <c r="B5694" s="99" t="s">
        <v>6001</v>
      </c>
      <c r="D5694" s="1" t="s">
        <v>4506</v>
      </c>
      <c r="E5694" s="1" t="s">
        <v>7563</v>
      </c>
      <c r="F5694" s="1" t="s">
        <v>8528</v>
      </c>
      <c r="G5694" s="1">
        <v>520.15</v>
      </c>
      <c r="H5694" s="1" t="s">
        <v>46</v>
      </c>
    </row>
    <row r="5695" spans="1:8" x14ac:dyDescent="0.25">
      <c r="A5695" s="99">
        <v>517077</v>
      </c>
      <c r="B5695" s="99" t="s">
        <v>6021</v>
      </c>
      <c r="D5695" s="1" t="s">
        <v>4506</v>
      </c>
      <c r="E5695" s="1" t="s">
        <v>7563</v>
      </c>
      <c r="F5695" s="1" t="s">
        <v>8528</v>
      </c>
      <c r="G5695" s="1">
        <v>507.79</v>
      </c>
      <c r="H5695" s="1" t="s">
        <v>46</v>
      </c>
    </row>
    <row r="5696" spans="1:8" x14ac:dyDescent="0.25">
      <c r="A5696" s="99">
        <v>517078</v>
      </c>
      <c r="B5696" s="99" t="s">
        <v>6037</v>
      </c>
      <c r="D5696" s="1" t="s">
        <v>4506</v>
      </c>
      <c r="E5696" s="1" t="s">
        <v>7563</v>
      </c>
      <c r="F5696" s="1" t="s">
        <v>8528</v>
      </c>
      <c r="G5696" s="1">
        <v>522.21</v>
      </c>
      <c r="H5696" s="1" t="s">
        <v>46</v>
      </c>
    </row>
    <row r="5697" spans="1:8" x14ac:dyDescent="0.25">
      <c r="A5697" s="99">
        <v>517079</v>
      </c>
      <c r="B5697" s="99" t="s">
        <v>6041</v>
      </c>
      <c r="D5697" s="1" t="s">
        <v>4506</v>
      </c>
      <c r="E5697" s="1" t="s">
        <v>7563</v>
      </c>
      <c r="F5697" s="1" t="s">
        <v>8528</v>
      </c>
      <c r="G5697" s="1">
        <v>566.5</v>
      </c>
      <c r="H5697" s="1" t="s">
        <v>46</v>
      </c>
    </row>
    <row r="5698" spans="1:8" x14ac:dyDescent="0.25">
      <c r="A5698" s="99">
        <v>517080</v>
      </c>
      <c r="B5698" s="99" t="s">
        <v>6085</v>
      </c>
      <c r="D5698" s="1" t="s">
        <v>4506</v>
      </c>
      <c r="E5698" s="1" t="s">
        <v>7563</v>
      </c>
      <c r="F5698" s="1" t="s">
        <v>8528</v>
      </c>
      <c r="G5698" s="1">
        <v>551.04999999999995</v>
      </c>
      <c r="H5698" s="1" t="s">
        <v>46</v>
      </c>
    </row>
    <row r="5699" spans="1:8" x14ac:dyDescent="0.25">
      <c r="A5699" s="99">
        <v>517081</v>
      </c>
      <c r="B5699" s="99" t="s">
        <v>6117</v>
      </c>
      <c r="D5699" s="1" t="s">
        <v>4506</v>
      </c>
      <c r="E5699" s="1" t="s">
        <v>7563</v>
      </c>
      <c r="F5699" s="1" t="s">
        <v>8528</v>
      </c>
      <c r="G5699" s="1">
        <v>578.86</v>
      </c>
      <c r="H5699" s="1" t="s">
        <v>46</v>
      </c>
    </row>
    <row r="5700" spans="1:8" x14ac:dyDescent="0.25">
      <c r="A5700" s="99">
        <v>517082</v>
      </c>
      <c r="B5700" s="99" t="s">
        <v>6121</v>
      </c>
      <c r="D5700" s="1" t="s">
        <v>4506</v>
      </c>
      <c r="E5700" s="1" t="s">
        <v>7563</v>
      </c>
      <c r="F5700" s="1" t="s">
        <v>8528</v>
      </c>
      <c r="G5700" s="1">
        <v>630.36</v>
      </c>
      <c r="H5700" s="1" t="s">
        <v>46</v>
      </c>
    </row>
    <row r="5701" spans="1:8" x14ac:dyDescent="0.25">
      <c r="A5701" s="99">
        <v>517083</v>
      </c>
      <c r="B5701" s="99" t="s">
        <v>6141</v>
      </c>
      <c r="D5701" s="1" t="s">
        <v>4506</v>
      </c>
      <c r="E5701" s="1" t="s">
        <v>7563</v>
      </c>
      <c r="F5701" s="1" t="s">
        <v>8528</v>
      </c>
      <c r="G5701" s="1">
        <v>608.73</v>
      </c>
      <c r="H5701" s="1" t="s">
        <v>46</v>
      </c>
    </row>
    <row r="5702" spans="1:8" x14ac:dyDescent="0.25">
      <c r="A5702" s="99">
        <v>517084</v>
      </c>
      <c r="B5702" s="99" t="s">
        <v>6157</v>
      </c>
      <c r="D5702" s="1" t="s">
        <v>4506</v>
      </c>
      <c r="E5702" s="1" t="s">
        <v>7563</v>
      </c>
      <c r="F5702" s="1" t="s">
        <v>8528</v>
      </c>
      <c r="G5702" s="1">
        <v>621.09</v>
      </c>
      <c r="H5702" s="1" t="s">
        <v>46</v>
      </c>
    </row>
    <row r="5703" spans="1:8" x14ac:dyDescent="0.25">
      <c r="A5703" s="99">
        <v>517085</v>
      </c>
      <c r="B5703" s="99" t="s">
        <v>6161</v>
      </c>
      <c r="D5703" s="1" t="s">
        <v>4506</v>
      </c>
      <c r="E5703" s="1" t="s">
        <v>7563</v>
      </c>
      <c r="F5703" s="1" t="s">
        <v>8528</v>
      </c>
      <c r="G5703" s="1">
        <v>672.59</v>
      </c>
      <c r="H5703" s="1" t="s">
        <v>46</v>
      </c>
    </row>
    <row r="5704" spans="1:8" x14ac:dyDescent="0.25">
      <c r="A5704" s="99">
        <v>517086</v>
      </c>
      <c r="B5704" s="99" t="s">
        <v>6205</v>
      </c>
      <c r="D5704" s="1" t="s">
        <v>4506</v>
      </c>
      <c r="E5704" s="1" t="s">
        <v>7563</v>
      </c>
      <c r="F5704" s="1" t="s">
        <v>8528</v>
      </c>
      <c r="G5704" s="1">
        <v>638.6</v>
      </c>
      <c r="H5704" s="1" t="s">
        <v>46</v>
      </c>
    </row>
    <row r="5705" spans="1:8" x14ac:dyDescent="0.25">
      <c r="A5705" s="99">
        <v>517087</v>
      </c>
      <c r="B5705" s="99" t="s">
        <v>6237</v>
      </c>
      <c r="D5705" s="1" t="s">
        <v>4506</v>
      </c>
      <c r="E5705" s="1" t="s">
        <v>7563</v>
      </c>
      <c r="F5705" s="1" t="s">
        <v>8528</v>
      </c>
      <c r="G5705" s="1">
        <v>700.4</v>
      </c>
      <c r="H5705" s="1" t="s">
        <v>46</v>
      </c>
    </row>
    <row r="5706" spans="1:8" x14ac:dyDescent="0.25">
      <c r="A5706" s="99">
        <v>517088</v>
      </c>
      <c r="B5706" s="99" t="s">
        <v>6241</v>
      </c>
      <c r="D5706" s="1" t="s">
        <v>4506</v>
      </c>
      <c r="E5706" s="1" t="s">
        <v>7563</v>
      </c>
      <c r="F5706" s="1" t="s">
        <v>8528</v>
      </c>
      <c r="G5706" s="1">
        <v>750.87</v>
      </c>
      <c r="H5706" s="1" t="s">
        <v>46</v>
      </c>
    </row>
    <row r="5707" spans="1:8" x14ac:dyDescent="0.25">
      <c r="A5707" s="99">
        <v>517089</v>
      </c>
      <c r="B5707" s="99" t="s">
        <v>6261</v>
      </c>
      <c r="D5707" s="1" t="s">
        <v>4506</v>
      </c>
      <c r="E5707" s="1" t="s">
        <v>7563</v>
      </c>
      <c r="F5707" s="1" t="s">
        <v>8528</v>
      </c>
      <c r="G5707" s="1">
        <v>733.36</v>
      </c>
      <c r="H5707" s="1" t="s">
        <v>46</v>
      </c>
    </row>
    <row r="5708" spans="1:8" x14ac:dyDescent="0.25">
      <c r="A5708" s="99">
        <v>517090</v>
      </c>
      <c r="B5708" s="99" t="s">
        <v>6277</v>
      </c>
      <c r="D5708" s="1" t="s">
        <v>4506</v>
      </c>
      <c r="E5708" s="1" t="s">
        <v>7563</v>
      </c>
      <c r="F5708" s="1" t="s">
        <v>8528</v>
      </c>
      <c r="G5708" s="1">
        <v>750.87</v>
      </c>
      <c r="H5708" s="1" t="s">
        <v>46</v>
      </c>
    </row>
    <row r="5709" spans="1:8" x14ac:dyDescent="0.25">
      <c r="A5709" s="99">
        <v>517091</v>
      </c>
      <c r="B5709" s="99" t="s">
        <v>6281</v>
      </c>
      <c r="D5709" s="1" t="s">
        <v>4506</v>
      </c>
      <c r="E5709" s="1" t="s">
        <v>7563</v>
      </c>
      <c r="F5709" s="1" t="s">
        <v>8528</v>
      </c>
      <c r="G5709" s="1">
        <v>799.28</v>
      </c>
      <c r="H5709" s="1" t="s">
        <v>46</v>
      </c>
    </row>
    <row r="5710" spans="1:8" x14ac:dyDescent="0.25">
      <c r="A5710" s="99">
        <v>517092</v>
      </c>
      <c r="B5710" s="99" t="s">
        <v>6325</v>
      </c>
      <c r="D5710" s="1" t="s">
        <v>4506</v>
      </c>
      <c r="E5710" s="1" t="s">
        <v>7563</v>
      </c>
      <c r="F5710" s="1" t="s">
        <v>8528</v>
      </c>
      <c r="G5710" s="1">
        <v>799.28</v>
      </c>
      <c r="H5710" s="1" t="s">
        <v>46</v>
      </c>
    </row>
    <row r="5711" spans="1:8" x14ac:dyDescent="0.25">
      <c r="A5711" s="99">
        <v>517093</v>
      </c>
      <c r="B5711" s="99" t="s">
        <v>6357</v>
      </c>
      <c r="D5711" s="1" t="s">
        <v>4506</v>
      </c>
      <c r="E5711" s="1" t="s">
        <v>7563</v>
      </c>
      <c r="F5711" s="1" t="s">
        <v>8528</v>
      </c>
      <c r="G5711" s="1">
        <v>808.55</v>
      </c>
      <c r="H5711" s="1" t="s">
        <v>46</v>
      </c>
    </row>
    <row r="5712" spans="1:8" x14ac:dyDescent="0.25">
      <c r="A5712" s="99">
        <v>517094</v>
      </c>
      <c r="B5712" s="99" t="s">
        <v>6361</v>
      </c>
      <c r="D5712" s="1" t="s">
        <v>4506</v>
      </c>
      <c r="E5712" s="1" t="s">
        <v>7563</v>
      </c>
      <c r="F5712" s="1" t="s">
        <v>8528</v>
      </c>
      <c r="G5712" s="1">
        <v>872.41</v>
      </c>
      <c r="H5712" s="1" t="s">
        <v>46</v>
      </c>
    </row>
    <row r="5713" spans="1:8" x14ac:dyDescent="0.25">
      <c r="A5713" s="99">
        <v>517095</v>
      </c>
      <c r="B5713" s="99" t="s">
        <v>6405</v>
      </c>
      <c r="D5713" s="1" t="s">
        <v>4506</v>
      </c>
      <c r="E5713" s="1" t="s">
        <v>7563</v>
      </c>
      <c r="F5713" s="1" t="s">
        <v>8528</v>
      </c>
      <c r="G5713" s="1">
        <v>872.41</v>
      </c>
      <c r="H5713" s="1" t="s">
        <v>46</v>
      </c>
    </row>
    <row r="5714" spans="1:8" x14ac:dyDescent="0.25">
      <c r="A5714" s="99">
        <v>517096</v>
      </c>
      <c r="B5714" s="99" t="s">
        <v>6437</v>
      </c>
      <c r="D5714" s="1" t="s">
        <v>4506</v>
      </c>
      <c r="E5714" s="1" t="s">
        <v>7563</v>
      </c>
      <c r="F5714" s="1" t="s">
        <v>8528</v>
      </c>
      <c r="G5714" s="1">
        <v>906.4</v>
      </c>
      <c r="H5714" s="1" t="s">
        <v>46</v>
      </c>
    </row>
    <row r="5715" spans="1:8" x14ac:dyDescent="0.25">
      <c r="A5715" s="99">
        <v>517097</v>
      </c>
      <c r="B5715" s="99" t="s">
        <v>6441</v>
      </c>
      <c r="D5715" s="1" t="s">
        <v>4506</v>
      </c>
      <c r="E5715" s="1" t="s">
        <v>7563</v>
      </c>
      <c r="F5715" s="1" t="s">
        <v>8528</v>
      </c>
      <c r="G5715" s="1">
        <v>966.14</v>
      </c>
      <c r="H5715" s="1" t="s">
        <v>46</v>
      </c>
    </row>
    <row r="5716" spans="1:8" x14ac:dyDescent="0.25">
      <c r="A5716" s="99">
        <v>517098</v>
      </c>
      <c r="B5716" s="99" t="s">
        <v>6461</v>
      </c>
      <c r="D5716" s="1" t="s">
        <v>4506</v>
      </c>
      <c r="E5716" s="1" t="s">
        <v>7563</v>
      </c>
      <c r="F5716" s="1" t="s">
        <v>8528</v>
      </c>
      <c r="G5716" s="1">
        <v>978.5</v>
      </c>
      <c r="H5716" s="1" t="s">
        <v>46</v>
      </c>
    </row>
    <row r="5717" spans="1:8" x14ac:dyDescent="0.25">
      <c r="A5717" s="99">
        <v>517099</v>
      </c>
      <c r="B5717" s="99" t="s">
        <v>6477</v>
      </c>
      <c r="D5717" s="1" t="s">
        <v>4506</v>
      </c>
      <c r="E5717" s="1" t="s">
        <v>7563</v>
      </c>
      <c r="F5717" s="1" t="s">
        <v>8528</v>
      </c>
      <c r="G5717" s="1">
        <v>948.63</v>
      </c>
      <c r="H5717" s="1" t="s">
        <v>46</v>
      </c>
    </row>
    <row r="5718" spans="1:8" x14ac:dyDescent="0.25">
      <c r="A5718" s="99">
        <v>517100</v>
      </c>
      <c r="B5718" s="99" t="s">
        <v>6481</v>
      </c>
      <c r="D5718" s="1" t="s">
        <v>4506</v>
      </c>
      <c r="E5718" s="1" t="s">
        <v>7563</v>
      </c>
      <c r="F5718" s="1" t="s">
        <v>8528</v>
      </c>
      <c r="G5718" s="1">
        <v>1006.31</v>
      </c>
      <c r="H5718" s="1" t="s">
        <v>46</v>
      </c>
    </row>
    <row r="5719" spans="1:8" x14ac:dyDescent="0.25">
      <c r="A5719" s="99">
        <v>517101</v>
      </c>
      <c r="B5719" s="99" t="s">
        <v>6525</v>
      </c>
      <c r="D5719" s="1" t="s">
        <v>4506</v>
      </c>
      <c r="E5719" s="1" t="s">
        <v>7563</v>
      </c>
      <c r="F5719" s="1" t="s">
        <v>8528</v>
      </c>
      <c r="G5719" s="1">
        <v>1013.52</v>
      </c>
      <c r="H5719" s="1" t="s">
        <v>46</v>
      </c>
    </row>
    <row r="5720" spans="1:8" x14ac:dyDescent="0.25">
      <c r="A5720" s="99">
        <v>517102</v>
      </c>
      <c r="B5720" s="99" t="s">
        <v>6044</v>
      </c>
      <c r="D5720" s="1" t="s">
        <v>4506</v>
      </c>
      <c r="E5720" s="1" t="s">
        <v>7563</v>
      </c>
      <c r="F5720" s="1" t="s">
        <v>8528</v>
      </c>
      <c r="G5720" s="1">
        <v>700.4</v>
      </c>
      <c r="H5720" s="1" t="s">
        <v>46</v>
      </c>
    </row>
    <row r="5721" spans="1:8" x14ac:dyDescent="0.25">
      <c r="A5721" s="99">
        <v>517103</v>
      </c>
      <c r="B5721" s="99" t="s">
        <v>6088</v>
      </c>
      <c r="D5721" s="1" t="s">
        <v>4506</v>
      </c>
      <c r="E5721" s="1" t="s">
        <v>7563</v>
      </c>
      <c r="F5721" s="1" t="s">
        <v>8528</v>
      </c>
      <c r="G5721" s="1">
        <v>725.12</v>
      </c>
      <c r="H5721" s="1" t="s">
        <v>46</v>
      </c>
    </row>
    <row r="5722" spans="1:8" x14ac:dyDescent="0.25">
      <c r="A5722" s="99">
        <v>517104</v>
      </c>
      <c r="B5722" s="99" t="s">
        <v>6164</v>
      </c>
      <c r="D5722" s="1" t="s">
        <v>4506</v>
      </c>
      <c r="E5722" s="1" t="s">
        <v>7563</v>
      </c>
      <c r="F5722" s="1" t="s">
        <v>8528</v>
      </c>
      <c r="G5722" s="1">
        <v>783.83</v>
      </c>
      <c r="H5722" s="1" t="s">
        <v>46</v>
      </c>
    </row>
    <row r="5723" spans="1:8" x14ac:dyDescent="0.25">
      <c r="A5723" s="99">
        <v>517105</v>
      </c>
      <c r="B5723" s="99" t="s">
        <v>6208</v>
      </c>
      <c r="D5723" s="1" t="s">
        <v>4506</v>
      </c>
      <c r="E5723" s="1" t="s">
        <v>7563</v>
      </c>
      <c r="F5723" s="1" t="s">
        <v>8528</v>
      </c>
      <c r="G5723" s="1">
        <v>804.43</v>
      </c>
      <c r="H5723" s="1" t="s">
        <v>46</v>
      </c>
    </row>
    <row r="5724" spans="1:8" x14ac:dyDescent="0.25">
      <c r="A5724" s="99">
        <v>517106</v>
      </c>
      <c r="B5724" s="99" t="s">
        <v>6284</v>
      </c>
      <c r="D5724" s="1" t="s">
        <v>4506</v>
      </c>
      <c r="E5724" s="1" t="s">
        <v>7563</v>
      </c>
      <c r="F5724" s="1" t="s">
        <v>8528</v>
      </c>
      <c r="G5724" s="1">
        <v>851.81</v>
      </c>
      <c r="H5724" s="1" t="s">
        <v>46</v>
      </c>
    </row>
    <row r="5725" spans="1:8" x14ac:dyDescent="0.25">
      <c r="A5725" s="99">
        <v>517107</v>
      </c>
      <c r="B5725" s="99" t="s">
        <v>6328</v>
      </c>
      <c r="D5725" s="1" t="s">
        <v>4506</v>
      </c>
      <c r="E5725" s="1" t="s">
        <v>7563</v>
      </c>
      <c r="F5725" s="1" t="s">
        <v>8528</v>
      </c>
      <c r="G5725" s="1">
        <v>901.25</v>
      </c>
      <c r="H5725" s="1" t="s">
        <v>46</v>
      </c>
    </row>
    <row r="5726" spans="1:8" x14ac:dyDescent="0.25">
      <c r="A5726" s="99">
        <v>517108</v>
      </c>
      <c r="B5726" s="99" t="s">
        <v>6364</v>
      </c>
      <c r="D5726" s="1" t="s">
        <v>4506</v>
      </c>
      <c r="E5726" s="1" t="s">
        <v>7563</v>
      </c>
      <c r="F5726" s="1" t="s">
        <v>8528</v>
      </c>
      <c r="G5726" s="1">
        <v>913.61</v>
      </c>
      <c r="H5726" s="1" t="s">
        <v>46</v>
      </c>
    </row>
    <row r="5727" spans="1:8" x14ac:dyDescent="0.25">
      <c r="A5727" s="99">
        <v>517109</v>
      </c>
      <c r="B5727" s="99" t="s">
        <v>6408</v>
      </c>
      <c r="D5727" s="1" t="s">
        <v>4506</v>
      </c>
      <c r="E5727" s="1" t="s">
        <v>7563</v>
      </c>
      <c r="F5727" s="1" t="s">
        <v>8528</v>
      </c>
      <c r="G5727" s="1">
        <v>975.41</v>
      </c>
      <c r="H5727" s="1" t="s">
        <v>46</v>
      </c>
    </row>
    <row r="5728" spans="1:8" x14ac:dyDescent="0.25">
      <c r="A5728" s="99">
        <v>517110</v>
      </c>
      <c r="B5728" s="99" t="s">
        <v>6484</v>
      </c>
      <c r="D5728" s="1" t="s">
        <v>4506</v>
      </c>
      <c r="E5728" s="1" t="s">
        <v>7563</v>
      </c>
      <c r="F5728" s="1" t="s">
        <v>8528</v>
      </c>
      <c r="G5728" s="1">
        <v>1044.42</v>
      </c>
      <c r="H5728" s="1" t="s">
        <v>46</v>
      </c>
    </row>
    <row r="5729" spans="1:8" x14ac:dyDescent="0.25">
      <c r="A5729" s="99">
        <v>517111</v>
      </c>
      <c r="B5729" s="99" t="s">
        <v>6528</v>
      </c>
      <c r="D5729" s="1" t="s">
        <v>4506</v>
      </c>
      <c r="E5729" s="1" t="s">
        <v>7563</v>
      </c>
      <c r="F5729" s="1" t="s">
        <v>8528</v>
      </c>
      <c r="G5729" s="1">
        <v>1113.43</v>
      </c>
      <c r="H5729" s="1" t="s">
        <v>46</v>
      </c>
    </row>
    <row r="5730" spans="1:8" x14ac:dyDescent="0.25">
      <c r="A5730" s="99">
        <v>517112</v>
      </c>
      <c r="B5730" s="99" t="s">
        <v>6042</v>
      </c>
      <c r="D5730" s="1" t="s">
        <v>4506</v>
      </c>
      <c r="E5730" s="1" t="s">
        <v>7563</v>
      </c>
      <c r="F5730" s="1" t="s">
        <v>8528</v>
      </c>
      <c r="G5730" s="1">
        <v>725.12</v>
      </c>
      <c r="H5730" s="1" t="s">
        <v>46</v>
      </c>
    </row>
    <row r="5731" spans="1:8" x14ac:dyDescent="0.25">
      <c r="A5731" s="99">
        <v>517113</v>
      </c>
      <c r="B5731" s="99" t="s">
        <v>6086</v>
      </c>
      <c r="D5731" s="1" t="s">
        <v>4506</v>
      </c>
      <c r="E5731" s="1" t="s">
        <v>7563</v>
      </c>
      <c r="F5731" s="1" t="s">
        <v>8528</v>
      </c>
      <c r="G5731" s="1">
        <v>751.9</v>
      </c>
      <c r="H5731" s="1" t="s">
        <v>46</v>
      </c>
    </row>
    <row r="5732" spans="1:8" x14ac:dyDescent="0.25">
      <c r="A5732" s="99">
        <v>517114</v>
      </c>
      <c r="B5732" s="99" t="s">
        <v>6162</v>
      </c>
      <c r="D5732" s="1" t="s">
        <v>4506</v>
      </c>
      <c r="E5732" s="1" t="s">
        <v>7563</v>
      </c>
      <c r="F5732" s="1" t="s">
        <v>8528</v>
      </c>
      <c r="G5732" s="1">
        <v>811.64</v>
      </c>
      <c r="H5732" s="1" t="s">
        <v>46</v>
      </c>
    </row>
    <row r="5733" spans="1:8" x14ac:dyDescent="0.25">
      <c r="A5733" s="99">
        <v>517115</v>
      </c>
      <c r="B5733" s="99" t="s">
        <v>6206</v>
      </c>
      <c r="D5733" s="1" t="s">
        <v>4506</v>
      </c>
      <c r="E5733" s="1" t="s">
        <v>7563</v>
      </c>
      <c r="F5733" s="1" t="s">
        <v>8528</v>
      </c>
      <c r="G5733" s="1">
        <v>832.24</v>
      </c>
      <c r="H5733" s="1" t="s">
        <v>46</v>
      </c>
    </row>
    <row r="5734" spans="1:8" x14ac:dyDescent="0.25">
      <c r="A5734" s="99">
        <v>517116</v>
      </c>
      <c r="B5734" s="99" t="s">
        <v>6282</v>
      </c>
      <c r="D5734" s="1" t="s">
        <v>4506</v>
      </c>
      <c r="E5734" s="1" t="s">
        <v>7563</v>
      </c>
      <c r="F5734" s="1" t="s">
        <v>8528</v>
      </c>
      <c r="G5734" s="1">
        <v>899.19</v>
      </c>
      <c r="H5734" s="1" t="s">
        <v>46</v>
      </c>
    </row>
    <row r="5735" spans="1:8" x14ac:dyDescent="0.25">
      <c r="A5735" s="99">
        <v>517117</v>
      </c>
      <c r="B5735" s="99" t="s">
        <v>6326</v>
      </c>
      <c r="D5735" s="1" t="s">
        <v>4506</v>
      </c>
      <c r="E5735" s="1" t="s">
        <v>7563</v>
      </c>
      <c r="F5735" s="1" t="s">
        <v>8528</v>
      </c>
      <c r="G5735" s="1">
        <v>949.66</v>
      </c>
      <c r="H5735" s="1" t="s">
        <v>46</v>
      </c>
    </row>
    <row r="5736" spans="1:8" x14ac:dyDescent="0.25">
      <c r="A5736" s="99">
        <v>517118</v>
      </c>
      <c r="B5736" s="99" t="s">
        <v>6362</v>
      </c>
      <c r="D5736" s="1" t="s">
        <v>4506</v>
      </c>
      <c r="E5736" s="1" t="s">
        <v>7563</v>
      </c>
      <c r="F5736" s="1" t="s">
        <v>8528</v>
      </c>
      <c r="G5736" s="1">
        <v>953.78</v>
      </c>
      <c r="H5736" s="1" t="s">
        <v>46</v>
      </c>
    </row>
    <row r="5737" spans="1:8" x14ac:dyDescent="0.25">
      <c r="A5737" s="99">
        <v>517119</v>
      </c>
      <c r="B5737" s="99" t="s">
        <v>6406</v>
      </c>
      <c r="D5737" s="1" t="s">
        <v>4506</v>
      </c>
      <c r="E5737" s="1" t="s">
        <v>7563</v>
      </c>
      <c r="F5737" s="1" t="s">
        <v>8528</v>
      </c>
      <c r="G5737" s="1">
        <v>1016.61</v>
      </c>
      <c r="H5737" s="1" t="s">
        <v>46</v>
      </c>
    </row>
    <row r="5738" spans="1:8" x14ac:dyDescent="0.25">
      <c r="A5738" s="99">
        <v>517120</v>
      </c>
      <c r="B5738" s="99" t="s">
        <v>6482</v>
      </c>
      <c r="D5738" s="1" t="s">
        <v>4506</v>
      </c>
      <c r="E5738" s="1" t="s">
        <v>7563</v>
      </c>
      <c r="F5738" s="1" t="s">
        <v>8528</v>
      </c>
      <c r="G5738" s="1">
        <v>1082.53</v>
      </c>
      <c r="H5738" s="1" t="s">
        <v>46</v>
      </c>
    </row>
    <row r="5739" spans="1:8" x14ac:dyDescent="0.25">
      <c r="A5739" s="99">
        <v>517121</v>
      </c>
      <c r="B5739" s="99" t="s">
        <v>6526</v>
      </c>
      <c r="D5739" s="1" t="s">
        <v>4506</v>
      </c>
      <c r="E5739" s="1" t="s">
        <v>7563</v>
      </c>
      <c r="F5739" s="1" t="s">
        <v>8528</v>
      </c>
      <c r="G5739" s="1">
        <v>1146.3900000000001</v>
      </c>
      <c r="H5739" s="1" t="s">
        <v>46</v>
      </c>
    </row>
    <row r="5740" spans="1:8" x14ac:dyDescent="0.25">
      <c r="A5740" s="99">
        <v>517122</v>
      </c>
      <c r="B5740" s="99" t="s">
        <v>6043</v>
      </c>
      <c r="D5740" s="1" t="s">
        <v>4506</v>
      </c>
      <c r="E5740" s="1" t="s">
        <v>7563</v>
      </c>
      <c r="F5740" s="1" t="s">
        <v>8528</v>
      </c>
      <c r="G5740" s="1">
        <v>657.14</v>
      </c>
      <c r="H5740" s="1" t="s">
        <v>46</v>
      </c>
    </row>
    <row r="5741" spans="1:8" x14ac:dyDescent="0.25">
      <c r="A5741" s="99">
        <v>517123</v>
      </c>
      <c r="B5741" s="99" t="s">
        <v>6087</v>
      </c>
      <c r="D5741" s="1" t="s">
        <v>4506</v>
      </c>
      <c r="E5741" s="1" t="s">
        <v>7563</v>
      </c>
      <c r="F5741" s="1" t="s">
        <v>8528</v>
      </c>
      <c r="G5741" s="1">
        <v>680.83</v>
      </c>
      <c r="H5741" s="1" t="s">
        <v>46</v>
      </c>
    </row>
    <row r="5742" spans="1:8" x14ac:dyDescent="0.25">
      <c r="A5742" s="99">
        <v>517124</v>
      </c>
      <c r="B5742" s="99" t="s">
        <v>6163</v>
      </c>
      <c r="D5742" s="1" t="s">
        <v>4506</v>
      </c>
      <c r="E5742" s="1" t="s">
        <v>7563</v>
      </c>
      <c r="F5742" s="1" t="s">
        <v>8528</v>
      </c>
      <c r="G5742" s="1">
        <v>738.51</v>
      </c>
      <c r="H5742" s="1" t="s">
        <v>46</v>
      </c>
    </row>
    <row r="5743" spans="1:8" x14ac:dyDescent="0.25">
      <c r="A5743" s="99">
        <v>517125</v>
      </c>
      <c r="B5743" s="99" t="s">
        <v>6207</v>
      </c>
      <c r="D5743" s="1" t="s">
        <v>4506</v>
      </c>
      <c r="E5743" s="1" t="s">
        <v>7563</v>
      </c>
      <c r="F5743" s="1" t="s">
        <v>8528</v>
      </c>
      <c r="G5743" s="1">
        <v>762.2</v>
      </c>
      <c r="H5743" s="1" t="s">
        <v>46</v>
      </c>
    </row>
    <row r="5744" spans="1:8" x14ac:dyDescent="0.25">
      <c r="A5744" s="99">
        <v>517126</v>
      </c>
      <c r="B5744" s="99" t="s">
        <v>6283</v>
      </c>
      <c r="D5744" s="1" t="s">
        <v>4506</v>
      </c>
      <c r="E5744" s="1" t="s">
        <v>7563</v>
      </c>
      <c r="F5744" s="1" t="s">
        <v>8528</v>
      </c>
      <c r="G5744" s="1">
        <v>811.64</v>
      </c>
      <c r="H5744" s="1" t="s">
        <v>46</v>
      </c>
    </row>
    <row r="5745" spans="1:8" x14ac:dyDescent="0.25">
      <c r="A5745" s="99">
        <v>517127</v>
      </c>
      <c r="B5745" s="99" t="s">
        <v>6327</v>
      </c>
      <c r="D5745" s="1" t="s">
        <v>4506</v>
      </c>
      <c r="E5745" s="1" t="s">
        <v>7563</v>
      </c>
      <c r="F5745" s="1" t="s">
        <v>8528</v>
      </c>
      <c r="G5745" s="1">
        <v>857.99</v>
      </c>
      <c r="H5745" s="1" t="s">
        <v>46</v>
      </c>
    </row>
    <row r="5746" spans="1:8" x14ac:dyDescent="0.25">
      <c r="A5746" s="99">
        <v>517128</v>
      </c>
      <c r="B5746" s="99" t="s">
        <v>6363</v>
      </c>
      <c r="D5746" s="1" t="s">
        <v>4506</v>
      </c>
      <c r="E5746" s="1" t="s">
        <v>7563</v>
      </c>
      <c r="F5746" s="1" t="s">
        <v>8528</v>
      </c>
      <c r="G5746" s="1">
        <v>863.14</v>
      </c>
      <c r="H5746" s="1" t="s">
        <v>46</v>
      </c>
    </row>
    <row r="5747" spans="1:8" x14ac:dyDescent="0.25">
      <c r="A5747" s="99">
        <v>517129</v>
      </c>
      <c r="B5747" s="99" t="s">
        <v>6407</v>
      </c>
      <c r="D5747" s="1" t="s">
        <v>4506</v>
      </c>
      <c r="E5747" s="1" t="s">
        <v>7563</v>
      </c>
      <c r="F5747" s="1" t="s">
        <v>8528</v>
      </c>
      <c r="G5747" s="1">
        <v>924.94</v>
      </c>
      <c r="H5747" s="1" t="s">
        <v>46</v>
      </c>
    </row>
    <row r="5748" spans="1:8" x14ac:dyDescent="0.25">
      <c r="A5748" s="99">
        <v>517130</v>
      </c>
      <c r="B5748" s="99" t="s">
        <v>6483</v>
      </c>
      <c r="D5748" s="1" t="s">
        <v>4506</v>
      </c>
      <c r="E5748" s="1" t="s">
        <v>7563</v>
      </c>
      <c r="F5748" s="1" t="s">
        <v>8528</v>
      </c>
      <c r="G5748" s="1">
        <v>989.83</v>
      </c>
      <c r="H5748" s="1" t="s">
        <v>46</v>
      </c>
    </row>
    <row r="5749" spans="1:8" x14ac:dyDescent="0.25">
      <c r="A5749" s="99">
        <v>517131</v>
      </c>
      <c r="B5749" s="99" t="s">
        <v>6527</v>
      </c>
      <c r="D5749" s="1" t="s">
        <v>4506</v>
      </c>
      <c r="E5749" s="1" t="s">
        <v>7563</v>
      </c>
      <c r="F5749" s="1" t="s">
        <v>8528</v>
      </c>
      <c r="G5749" s="1">
        <v>1056.78</v>
      </c>
      <c r="H5749" s="1" t="s">
        <v>46</v>
      </c>
    </row>
    <row r="5750" spans="1:8" x14ac:dyDescent="0.25">
      <c r="A5750" s="99">
        <v>517132</v>
      </c>
      <c r="B5750" s="99" t="s">
        <v>6045</v>
      </c>
      <c r="D5750" s="1" t="s">
        <v>4506</v>
      </c>
      <c r="E5750" s="1" t="s">
        <v>7563</v>
      </c>
      <c r="F5750" s="1" t="s">
        <v>8528</v>
      </c>
      <c r="G5750" s="1">
        <v>725.12</v>
      </c>
      <c r="H5750" s="1" t="s">
        <v>46</v>
      </c>
    </row>
    <row r="5751" spans="1:8" x14ac:dyDescent="0.25">
      <c r="A5751" s="99">
        <v>517133</v>
      </c>
      <c r="B5751" s="99" t="s">
        <v>6089</v>
      </c>
      <c r="D5751" s="1" t="s">
        <v>4506</v>
      </c>
      <c r="E5751" s="1" t="s">
        <v>7563</v>
      </c>
      <c r="F5751" s="1" t="s">
        <v>8528</v>
      </c>
      <c r="G5751" s="1">
        <v>751.9</v>
      </c>
      <c r="H5751" s="1" t="s">
        <v>46</v>
      </c>
    </row>
    <row r="5752" spans="1:8" x14ac:dyDescent="0.25">
      <c r="A5752" s="99">
        <v>517134</v>
      </c>
      <c r="B5752" s="99" t="s">
        <v>6165</v>
      </c>
      <c r="D5752" s="1" t="s">
        <v>4506</v>
      </c>
      <c r="E5752" s="1" t="s">
        <v>7563</v>
      </c>
      <c r="F5752" s="1" t="s">
        <v>8528</v>
      </c>
      <c r="G5752" s="1">
        <v>811.64</v>
      </c>
      <c r="H5752" s="1" t="s">
        <v>46</v>
      </c>
    </row>
    <row r="5753" spans="1:8" x14ac:dyDescent="0.25">
      <c r="A5753" s="99">
        <v>517135</v>
      </c>
      <c r="B5753" s="99" t="s">
        <v>6209</v>
      </c>
      <c r="D5753" s="1" t="s">
        <v>4506</v>
      </c>
      <c r="E5753" s="1" t="s">
        <v>7563</v>
      </c>
      <c r="F5753" s="1" t="s">
        <v>8528</v>
      </c>
      <c r="G5753" s="1">
        <v>832.24</v>
      </c>
      <c r="H5753" s="1" t="s">
        <v>46</v>
      </c>
    </row>
    <row r="5754" spans="1:8" x14ac:dyDescent="0.25">
      <c r="A5754" s="99">
        <v>517136</v>
      </c>
      <c r="B5754" s="99" t="s">
        <v>6285</v>
      </c>
      <c r="D5754" s="1" t="s">
        <v>4506</v>
      </c>
      <c r="E5754" s="1" t="s">
        <v>7563</v>
      </c>
      <c r="F5754" s="1" t="s">
        <v>8528</v>
      </c>
      <c r="G5754" s="1">
        <v>899.19</v>
      </c>
      <c r="H5754" s="1" t="s">
        <v>46</v>
      </c>
    </row>
    <row r="5755" spans="1:8" x14ac:dyDescent="0.25">
      <c r="A5755" s="99">
        <v>517137</v>
      </c>
      <c r="B5755" s="99" t="s">
        <v>6329</v>
      </c>
      <c r="D5755" s="1" t="s">
        <v>4506</v>
      </c>
      <c r="E5755" s="1" t="s">
        <v>7563</v>
      </c>
      <c r="F5755" s="1" t="s">
        <v>8528</v>
      </c>
      <c r="G5755" s="1">
        <v>949.66</v>
      </c>
      <c r="H5755" s="1" t="s">
        <v>46</v>
      </c>
    </row>
    <row r="5756" spans="1:8" x14ac:dyDescent="0.25">
      <c r="A5756" s="99">
        <v>517138</v>
      </c>
      <c r="B5756" s="99" t="s">
        <v>6365</v>
      </c>
      <c r="D5756" s="1" t="s">
        <v>4506</v>
      </c>
      <c r="E5756" s="1" t="s">
        <v>7563</v>
      </c>
      <c r="F5756" s="1" t="s">
        <v>8528</v>
      </c>
      <c r="G5756" s="1">
        <v>953.78</v>
      </c>
      <c r="H5756" s="1" t="s">
        <v>46</v>
      </c>
    </row>
    <row r="5757" spans="1:8" x14ac:dyDescent="0.25">
      <c r="A5757" s="99">
        <v>517139</v>
      </c>
      <c r="B5757" s="99" t="s">
        <v>6409</v>
      </c>
      <c r="D5757" s="1" t="s">
        <v>4506</v>
      </c>
      <c r="E5757" s="1" t="s">
        <v>7563</v>
      </c>
      <c r="F5757" s="1" t="s">
        <v>8528</v>
      </c>
      <c r="G5757" s="1">
        <v>1016.61</v>
      </c>
      <c r="H5757" s="1" t="s">
        <v>46</v>
      </c>
    </row>
    <row r="5758" spans="1:8" x14ac:dyDescent="0.25">
      <c r="A5758" s="99">
        <v>517140</v>
      </c>
      <c r="B5758" s="99" t="s">
        <v>6485</v>
      </c>
      <c r="D5758" s="1" t="s">
        <v>4506</v>
      </c>
      <c r="E5758" s="1" t="s">
        <v>7563</v>
      </c>
      <c r="F5758" s="1" t="s">
        <v>8528</v>
      </c>
      <c r="G5758" s="1">
        <v>1082.53</v>
      </c>
      <c r="H5758" s="1" t="s">
        <v>46</v>
      </c>
    </row>
    <row r="5759" spans="1:8" x14ac:dyDescent="0.25">
      <c r="A5759" s="99">
        <v>517141</v>
      </c>
      <c r="B5759" s="99" t="s">
        <v>6529</v>
      </c>
      <c r="D5759" s="1" t="s">
        <v>4506</v>
      </c>
      <c r="E5759" s="1" t="s">
        <v>7563</v>
      </c>
      <c r="F5759" s="1" t="s">
        <v>8528</v>
      </c>
      <c r="G5759" s="1">
        <v>1146.3900000000001</v>
      </c>
      <c r="H5759" s="1" t="s">
        <v>46</v>
      </c>
    </row>
    <row r="5760" spans="1:8" x14ac:dyDescent="0.25">
      <c r="A5760" s="99">
        <v>517142</v>
      </c>
      <c r="B5760" s="99" t="s">
        <v>6048</v>
      </c>
      <c r="D5760" s="1" t="s">
        <v>4506</v>
      </c>
      <c r="E5760" s="1" t="s">
        <v>7563</v>
      </c>
      <c r="F5760" s="1" t="s">
        <v>8528</v>
      </c>
      <c r="G5760" s="1">
        <v>742.63</v>
      </c>
      <c r="H5760" s="1" t="s">
        <v>46</v>
      </c>
    </row>
    <row r="5761" spans="1:8" x14ac:dyDescent="0.25">
      <c r="A5761" s="99">
        <v>517143</v>
      </c>
      <c r="B5761" s="99" t="s">
        <v>6052</v>
      </c>
      <c r="D5761" s="1" t="s">
        <v>4506</v>
      </c>
      <c r="E5761" s="1" t="s">
        <v>7563</v>
      </c>
      <c r="F5761" s="1" t="s">
        <v>8528</v>
      </c>
      <c r="G5761" s="1">
        <v>787.95</v>
      </c>
      <c r="H5761" s="1" t="s">
        <v>46</v>
      </c>
    </row>
    <row r="5762" spans="1:8" x14ac:dyDescent="0.25">
      <c r="A5762" s="99">
        <v>517144</v>
      </c>
      <c r="B5762" s="99" t="s">
        <v>6092</v>
      </c>
      <c r="D5762" s="1" t="s">
        <v>4506</v>
      </c>
      <c r="E5762" s="1" t="s">
        <v>7563</v>
      </c>
      <c r="F5762" s="1" t="s">
        <v>8528</v>
      </c>
      <c r="G5762" s="1">
        <v>772.5</v>
      </c>
      <c r="H5762" s="1" t="s">
        <v>46</v>
      </c>
    </row>
    <row r="5763" spans="1:8" x14ac:dyDescent="0.25">
      <c r="A5763" s="99">
        <v>517145</v>
      </c>
      <c r="B5763" s="99" t="s">
        <v>6168</v>
      </c>
      <c r="D5763" s="1" t="s">
        <v>4506</v>
      </c>
      <c r="E5763" s="1" t="s">
        <v>7563</v>
      </c>
      <c r="F5763" s="1" t="s">
        <v>8528</v>
      </c>
      <c r="G5763" s="1">
        <v>839.45</v>
      </c>
      <c r="H5763" s="1" t="s">
        <v>46</v>
      </c>
    </row>
    <row r="5764" spans="1:8" x14ac:dyDescent="0.25">
      <c r="A5764" s="99">
        <v>517146</v>
      </c>
      <c r="B5764" s="99" t="s">
        <v>6172</v>
      </c>
      <c r="D5764" s="1" t="s">
        <v>4506</v>
      </c>
      <c r="E5764" s="1" t="s">
        <v>7563</v>
      </c>
      <c r="F5764" s="1" t="s">
        <v>8528</v>
      </c>
      <c r="G5764" s="1">
        <v>891.98</v>
      </c>
      <c r="H5764" s="1" t="s">
        <v>46</v>
      </c>
    </row>
    <row r="5765" spans="1:8" x14ac:dyDescent="0.25">
      <c r="A5765" s="99">
        <v>517147</v>
      </c>
      <c r="B5765" s="99" t="s">
        <v>6212</v>
      </c>
      <c r="D5765" s="1" t="s">
        <v>4506</v>
      </c>
      <c r="E5765" s="1" t="s">
        <v>7563</v>
      </c>
      <c r="F5765" s="1" t="s">
        <v>8528</v>
      </c>
      <c r="G5765" s="1">
        <v>863.14</v>
      </c>
      <c r="H5765" s="1" t="s">
        <v>46</v>
      </c>
    </row>
    <row r="5766" spans="1:8" x14ac:dyDescent="0.25">
      <c r="A5766" s="99">
        <v>517148</v>
      </c>
      <c r="B5766" s="99" t="s">
        <v>6288</v>
      </c>
      <c r="D5766" s="1" t="s">
        <v>4506</v>
      </c>
      <c r="E5766" s="1" t="s">
        <v>7563</v>
      </c>
      <c r="F5766" s="1" t="s">
        <v>8528</v>
      </c>
      <c r="G5766" s="1">
        <v>949.66</v>
      </c>
      <c r="H5766" s="1" t="s">
        <v>46</v>
      </c>
    </row>
    <row r="5767" spans="1:8" x14ac:dyDescent="0.25">
      <c r="A5767" s="99">
        <v>517149</v>
      </c>
      <c r="B5767" s="99" t="s">
        <v>6292</v>
      </c>
      <c r="D5767" s="1" t="s">
        <v>4506</v>
      </c>
      <c r="E5767" s="1" t="s">
        <v>7563</v>
      </c>
      <c r="F5767" s="1" t="s">
        <v>8528</v>
      </c>
      <c r="G5767" s="1">
        <v>999.1</v>
      </c>
      <c r="H5767" s="1" t="s">
        <v>46</v>
      </c>
    </row>
    <row r="5768" spans="1:8" x14ac:dyDescent="0.25">
      <c r="A5768" s="99">
        <v>517150</v>
      </c>
      <c r="B5768" s="99" t="s">
        <v>6332</v>
      </c>
      <c r="D5768" s="1" t="s">
        <v>4506</v>
      </c>
      <c r="E5768" s="1" t="s">
        <v>7563</v>
      </c>
      <c r="F5768" s="1" t="s">
        <v>8528</v>
      </c>
      <c r="G5768" s="1">
        <v>999.1</v>
      </c>
      <c r="H5768" s="1" t="s">
        <v>46</v>
      </c>
    </row>
    <row r="5769" spans="1:8" x14ac:dyDescent="0.25">
      <c r="A5769" s="99">
        <v>517151</v>
      </c>
      <c r="B5769" s="99" t="s">
        <v>6368</v>
      </c>
      <c r="D5769" s="1" t="s">
        <v>4506</v>
      </c>
      <c r="E5769" s="1" t="s">
        <v>7563</v>
      </c>
      <c r="F5769" s="1" t="s">
        <v>8528</v>
      </c>
      <c r="G5769" s="1">
        <v>1013.52</v>
      </c>
      <c r="H5769" s="1" t="s">
        <v>46</v>
      </c>
    </row>
    <row r="5770" spans="1:8" x14ac:dyDescent="0.25">
      <c r="A5770" s="99">
        <v>517152</v>
      </c>
      <c r="B5770" s="99" t="s">
        <v>6372</v>
      </c>
      <c r="D5770" s="1" t="s">
        <v>4506</v>
      </c>
      <c r="E5770" s="1" t="s">
        <v>7563</v>
      </c>
      <c r="F5770" s="1" t="s">
        <v>8528</v>
      </c>
      <c r="G5770" s="1">
        <v>1076.3499999999999</v>
      </c>
      <c r="H5770" s="1" t="s">
        <v>46</v>
      </c>
    </row>
    <row r="5771" spans="1:8" x14ac:dyDescent="0.25">
      <c r="A5771" s="99">
        <v>517153</v>
      </c>
      <c r="B5771" s="99" t="s">
        <v>6412</v>
      </c>
      <c r="D5771" s="1" t="s">
        <v>4506</v>
      </c>
      <c r="E5771" s="1" t="s">
        <v>7563</v>
      </c>
      <c r="F5771" s="1" t="s">
        <v>8528</v>
      </c>
      <c r="G5771" s="1">
        <v>1076.3499999999999</v>
      </c>
      <c r="H5771" s="1" t="s">
        <v>46</v>
      </c>
    </row>
    <row r="5772" spans="1:8" x14ac:dyDescent="0.25">
      <c r="A5772" s="99">
        <v>517154</v>
      </c>
      <c r="B5772" s="99" t="s">
        <v>6488</v>
      </c>
      <c r="D5772" s="1" t="s">
        <v>4506</v>
      </c>
      <c r="E5772" s="1" t="s">
        <v>7563</v>
      </c>
      <c r="F5772" s="1" t="s">
        <v>8528</v>
      </c>
      <c r="G5772" s="1">
        <v>1157.72</v>
      </c>
      <c r="H5772" s="1" t="s">
        <v>46</v>
      </c>
    </row>
    <row r="5773" spans="1:8" x14ac:dyDescent="0.25">
      <c r="A5773" s="99">
        <v>517155</v>
      </c>
      <c r="B5773" s="99" t="s">
        <v>6492</v>
      </c>
      <c r="D5773" s="1" t="s">
        <v>4506</v>
      </c>
      <c r="E5773" s="1" t="s">
        <v>7563</v>
      </c>
      <c r="F5773" s="1" t="s">
        <v>8528</v>
      </c>
      <c r="G5773" s="1">
        <v>1217.46</v>
      </c>
      <c r="H5773" s="1" t="s">
        <v>46</v>
      </c>
    </row>
    <row r="5774" spans="1:8" x14ac:dyDescent="0.25">
      <c r="A5774" s="99">
        <v>517156</v>
      </c>
      <c r="B5774" s="99" t="s">
        <v>6532</v>
      </c>
      <c r="D5774" s="1" t="s">
        <v>4506</v>
      </c>
      <c r="E5774" s="1" t="s">
        <v>7563</v>
      </c>
      <c r="F5774" s="1" t="s">
        <v>8528</v>
      </c>
      <c r="G5774" s="1">
        <v>1225.7</v>
      </c>
      <c r="H5774" s="1" t="s">
        <v>46</v>
      </c>
    </row>
    <row r="5775" spans="1:8" x14ac:dyDescent="0.25">
      <c r="A5775" s="99">
        <v>517157</v>
      </c>
      <c r="B5775" s="99" t="s">
        <v>6046</v>
      </c>
      <c r="D5775" s="1" t="s">
        <v>4506</v>
      </c>
      <c r="E5775" s="1" t="s">
        <v>7563</v>
      </c>
      <c r="F5775" s="1" t="s">
        <v>8528</v>
      </c>
      <c r="G5775" s="1">
        <v>772.5</v>
      </c>
      <c r="H5775" s="1" t="s">
        <v>46</v>
      </c>
    </row>
    <row r="5776" spans="1:8" x14ac:dyDescent="0.25">
      <c r="A5776" s="99">
        <v>517158</v>
      </c>
      <c r="B5776" s="99" t="s">
        <v>6050</v>
      </c>
      <c r="D5776" s="1" t="s">
        <v>4506</v>
      </c>
      <c r="E5776" s="1" t="s">
        <v>7563</v>
      </c>
      <c r="F5776" s="1" t="s">
        <v>8528</v>
      </c>
      <c r="G5776" s="1">
        <v>814.73</v>
      </c>
      <c r="H5776" s="1" t="s">
        <v>46</v>
      </c>
    </row>
    <row r="5777" spans="1:8" x14ac:dyDescent="0.25">
      <c r="A5777" s="99">
        <v>517159</v>
      </c>
      <c r="B5777" s="99" t="s">
        <v>6090</v>
      </c>
      <c r="D5777" s="1" t="s">
        <v>4506</v>
      </c>
      <c r="E5777" s="1" t="s">
        <v>7563</v>
      </c>
      <c r="F5777" s="1" t="s">
        <v>8528</v>
      </c>
      <c r="G5777" s="1">
        <v>797.22</v>
      </c>
      <c r="H5777" s="1" t="s">
        <v>46</v>
      </c>
    </row>
    <row r="5778" spans="1:8" x14ac:dyDescent="0.25">
      <c r="A5778" s="99">
        <v>517160</v>
      </c>
      <c r="B5778" s="99" t="s">
        <v>6166</v>
      </c>
      <c r="D5778" s="1" t="s">
        <v>4506</v>
      </c>
      <c r="E5778" s="1" t="s">
        <v>7563</v>
      </c>
      <c r="F5778" s="1" t="s">
        <v>8528</v>
      </c>
      <c r="G5778" s="1">
        <v>866.23</v>
      </c>
      <c r="H5778" s="1" t="s">
        <v>46</v>
      </c>
    </row>
    <row r="5779" spans="1:8" x14ac:dyDescent="0.25">
      <c r="A5779" s="99">
        <v>517161</v>
      </c>
      <c r="B5779" s="99" t="s">
        <v>6170</v>
      </c>
      <c r="D5779" s="1" t="s">
        <v>4506</v>
      </c>
      <c r="E5779" s="1" t="s">
        <v>7563</v>
      </c>
      <c r="F5779" s="1" t="s">
        <v>8528</v>
      </c>
      <c r="G5779" s="1">
        <v>918.76</v>
      </c>
      <c r="H5779" s="1" t="s">
        <v>46</v>
      </c>
    </row>
    <row r="5780" spans="1:8" x14ac:dyDescent="0.25">
      <c r="A5780" s="99">
        <v>517162</v>
      </c>
      <c r="B5780" s="99" t="s">
        <v>6210</v>
      </c>
      <c r="D5780" s="1" t="s">
        <v>4506</v>
      </c>
      <c r="E5780" s="1" t="s">
        <v>7563</v>
      </c>
      <c r="F5780" s="1" t="s">
        <v>8528</v>
      </c>
      <c r="G5780" s="1">
        <v>886.83</v>
      </c>
      <c r="H5780" s="1" t="s">
        <v>46</v>
      </c>
    </row>
    <row r="5781" spans="1:8" x14ac:dyDescent="0.25">
      <c r="A5781" s="99">
        <v>517163</v>
      </c>
      <c r="B5781" s="99" t="s">
        <v>6286</v>
      </c>
      <c r="D5781" s="1" t="s">
        <v>4506</v>
      </c>
      <c r="E5781" s="1" t="s">
        <v>7563</v>
      </c>
      <c r="F5781" s="1" t="s">
        <v>8528</v>
      </c>
      <c r="G5781" s="1">
        <v>997.04</v>
      </c>
      <c r="H5781" s="1" t="s">
        <v>46</v>
      </c>
    </row>
    <row r="5782" spans="1:8" x14ac:dyDescent="0.25">
      <c r="A5782" s="99">
        <v>517164</v>
      </c>
      <c r="B5782" s="99" t="s">
        <v>6290</v>
      </c>
      <c r="D5782" s="1" t="s">
        <v>4506</v>
      </c>
      <c r="E5782" s="1" t="s">
        <v>7563</v>
      </c>
      <c r="F5782" s="1" t="s">
        <v>8528</v>
      </c>
      <c r="G5782" s="1">
        <v>1044.42</v>
      </c>
      <c r="H5782" s="1" t="s">
        <v>46</v>
      </c>
    </row>
    <row r="5783" spans="1:8" x14ac:dyDescent="0.25">
      <c r="A5783" s="99">
        <v>517165</v>
      </c>
      <c r="B5783" s="99" t="s">
        <v>6330</v>
      </c>
      <c r="D5783" s="1" t="s">
        <v>4506</v>
      </c>
      <c r="E5783" s="1" t="s">
        <v>7563</v>
      </c>
      <c r="F5783" s="1" t="s">
        <v>8528</v>
      </c>
      <c r="G5783" s="1">
        <v>1044.42</v>
      </c>
      <c r="H5783" s="1" t="s">
        <v>46</v>
      </c>
    </row>
    <row r="5784" spans="1:8" x14ac:dyDescent="0.25">
      <c r="A5784" s="99">
        <v>517166</v>
      </c>
      <c r="B5784" s="99" t="s">
        <v>6366</v>
      </c>
      <c r="D5784" s="1" t="s">
        <v>4506</v>
      </c>
      <c r="E5784" s="1" t="s">
        <v>7563</v>
      </c>
      <c r="F5784" s="1" t="s">
        <v>8528</v>
      </c>
      <c r="G5784" s="1">
        <v>1055.75</v>
      </c>
      <c r="H5784" s="1" t="s">
        <v>46</v>
      </c>
    </row>
    <row r="5785" spans="1:8" x14ac:dyDescent="0.25">
      <c r="A5785" s="99">
        <v>517167</v>
      </c>
      <c r="B5785" s="99" t="s">
        <v>6370</v>
      </c>
      <c r="D5785" s="1" t="s">
        <v>4506</v>
      </c>
      <c r="E5785" s="1" t="s">
        <v>7563</v>
      </c>
      <c r="F5785" s="1" t="s">
        <v>8528</v>
      </c>
      <c r="G5785" s="1">
        <v>1117.55</v>
      </c>
      <c r="H5785" s="1" t="s">
        <v>46</v>
      </c>
    </row>
    <row r="5786" spans="1:8" x14ac:dyDescent="0.25">
      <c r="A5786" s="99">
        <v>517168</v>
      </c>
      <c r="B5786" s="99" t="s">
        <v>6410</v>
      </c>
      <c r="D5786" s="1" t="s">
        <v>4506</v>
      </c>
      <c r="E5786" s="1" t="s">
        <v>7563</v>
      </c>
      <c r="F5786" s="1" t="s">
        <v>8528</v>
      </c>
      <c r="G5786" s="1">
        <v>1117.55</v>
      </c>
      <c r="H5786" s="1" t="s">
        <v>46</v>
      </c>
    </row>
    <row r="5787" spans="1:8" x14ac:dyDescent="0.25">
      <c r="A5787" s="99">
        <v>517169</v>
      </c>
      <c r="B5787" s="99" t="s">
        <v>6486</v>
      </c>
      <c r="D5787" s="1" t="s">
        <v>4506</v>
      </c>
      <c r="E5787" s="1" t="s">
        <v>7563</v>
      </c>
      <c r="F5787" s="1" t="s">
        <v>8528</v>
      </c>
      <c r="G5787" s="1">
        <v>1194.8</v>
      </c>
      <c r="H5787" s="1" t="s">
        <v>46</v>
      </c>
    </row>
    <row r="5788" spans="1:8" x14ac:dyDescent="0.25">
      <c r="A5788" s="99">
        <v>517170</v>
      </c>
      <c r="B5788" s="99" t="s">
        <v>6490</v>
      </c>
      <c r="D5788" s="1" t="s">
        <v>4506</v>
      </c>
      <c r="E5788" s="1" t="s">
        <v>7563</v>
      </c>
      <c r="F5788" s="1" t="s">
        <v>8528</v>
      </c>
      <c r="G5788" s="1">
        <v>1254.54</v>
      </c>
      <c r="H5788" s="1" t="s">
        <v>46</v>
      </c>
    </row>
    <row r="5789" spans="1:8" x14ac:dyDescent="0.25">
      <c r="A5789" s="99">
        <v>517171</v>
      </c>
      <c r="B5789" s="99" t="s">
        <v>6530</v>
      </c>
      <c r="D5789" s="1" t="s">
        <v>4506</v>
      </c>
      <c r="E5789" s="1" t="s">
        <v>7563</v>
      </c>
      <c r="F5789" s="1" t="s">
        <v>8528</v>
      </c>
      <c r="G5789" s="1">
        <v>1259.69</v>
      </c>
      <c r="H5789" s="1" t="s">
        <v>46</v>
      </c>
    </row>
    <row r="5790" spans="1:8" x14ac:dyDescent="0.25">
      <c r="A5790" s="99">
        <v>517172</v>
      </c>
      <c r="B5790" s="99" t="s">
        <v>6047</v>
      </c>
      <c r="D5790" s="1" t="s">
        <v>4506</v>
      </c>
      <c r="E5790" s="1" t="s">
        <v>7563</v>
      </c>
      <c r="F5790" s="1" t="s">
        <v>8528</v>
      </c>
      <c r="G5790" s="1">
        <v>700.4</v>
      </c>
      <c r="H5790" s="1" t="s">
        <v>46</v>
      </c>
    </row>
    <row r="5791" spans="1:8" x14ac:dyDescent="0.25">
      <c r="A5791" s="99">
        <v>517173</v>
      </c>
      <c r="B5791" s="99" t="s">
        <v>6051</v>
      </c>
      <c r="D5791" s="1" t="s">
        <v>4506</v>
      </c>
      <c r="E5791" s="1" t="s">
        <v>7563</v>
      </c>
      <c r="F5791" s="1" t="s">
        <v>8528</v>
      </c>
      <c r="G5791" s="1">
        <v>740.57</v>
      </c>
      <c r="H5791" s="1" t="s">
        <v>46</v>
      </c>
    </row>
    <row r="5792" spans="1:8" x14ac:dyDescent="0.25">
      <c r="A5792" s="99">
        <v>517174</v>
      </c>
      <c r="B5792" s="99" t="s">
        <v>6091</v>
      </c>
      <c r="D5792" s="1" t="s">
        <v>4506</v>
      </c>
      <c r="E5792" s="1" t="s">
        <v>7563</v>
      </c>
      <c r="F5792" s="1" t="s">
        <v>8528</v>
      </c>
      <c r="G5792" s="1">
        <v>725.12</v>
      </c>
      <c r="H5792" s="1" t="s">
        <v>46</v>
      </c>
    </row>
    <row r="5793" spans="1:8" x14ac:dyDescent="0.25">
      <c r="A5793" s="99">
        <v>517175</v>
      </c>
      <c r="B5793" s="99" t="s">
        <v>6167</v>
      </c>
      <c r="D5793" s="1" t="s">
        <v>4506</v>
      </c>
      <c r="E5793" s="1" t="s">
        <v>7563</v>
      </c>
      <c r="F5793" s="1" t="s">
        <v>8528</v>
      </c>
      <c r="G5793" s="1">
        <v>798.25</v>
      </c>
      <c r="H5793" s="1" t="s">
        <v>46</v>
      </c>
    </row>
    <row r="5794" spans="1:8" x14ac:dyDescent="0.25">
      <c r="A5794" s="99">
        <v>517176</v>
      </c>
      <c r="B5794" s="99" t="s">
        <v>6171</v>
      </c>
      <c r="D5794" s="1" t="s">
        <v>4506</v>
      </c>
      <c r="E5794" s="1" t="s">
        <v>7563</v>
      </c>
      <c r="F5794" s="1" t="s">
        <v>8528</v>
      </c>
      <c r="G5794" s="1">
        <v>849.75</v>
      </c>
      <c r="H5794" s="1" t="s">
        <v>46</v>
      </c>
    </row>
    <row r="5795" spans="1:8" x14ac:dyDescent="0.25">
      <c r="A5795" s="99">
        <v>517177</v>
      </c>
      <c r="B5795" s="99" t="s">
        <v>6211</v>
      </c>
      <c r="D5795" s="1" t="s">
        <v>4506</v>
      </c>
      <c r="E5795" s="1" t="s">
        <v>7563</v>
      </c>
      <c r="F5795" s="1" t="s">
        <v>8528</v>
      </c>
      <c r="G5795" s="1">
        <v>818.85</v>
      </c>
      <c r="H5795" s="1" t="s">
        <v>46</v>
      </c>
    </row>
    <row r="5796" spans="1:8" x14ac:dyDescent="0.25">
      <c r="A5796" s="99">
        <v>517178</v>
      </c>
      <c r="B5796" s="99" t="s">
        <v>6287</v>
      </c>
      <c r="D5796" s="1" t="s">
        <v>4506</v>
      </c>
      <c r="E5796" s="1" t="s">
        <v>7563</v>
      </c>
      <c r="F5796" s="1" t="s">
        <v>8528</v>
      </c>
      <c r="G5796" s="1">
        <v>905.37</v>
      </c>
      <c r="H5796" s="1" t="s">
        <v>46</v>
      </c>
    </row>
    <row r="5797" spans="1:8" x14ac:dyDescent="0.25">
      <c r="A5797" s="99">
        <v>517179</v>
      </c>
      <c r="B5797" s="99" t="s">
        <v>6291</v>
      </c>
      <c r="D5797" s="1" t="s">
        <v>4506</v>
      </c>
      <c r="E5797" s="1" t="s">
        <v>7563</v>
      </c>
      <c r="F5797" s="1" t="s">
        <v>8528</v>
      </c>
      <c r="G5797" s="1">
        <v>955.84</v>
      </c>
      <c r="H5797" s="1" t="s">
        <v>46</v>
      </c>
    </row>
    <row r="5798" spans="1:8" x14ac:dyDescent="0.25">
      <c r="A5798" s="99">
        <v>517180</v>
      </c>
      <c r="B5798" s="99" t="s">
        <v>6331</v>
      </c>
      <c r="D5798" s="1" t="s">
        <v>4506</v>
      </c>
      <c r="E5798" s="1" t="s">
        <v>7563</v>
      </c>
      <c r="F5798" s="1" t="s">
        <v>8528</v>
      </c>
      <c r="G5798" s="1">
        <v>955.84</v>
      </c>
      <c r="H5798" s="1" t="s">
        <v>46</v>
      </c>
    </row>
    <row r="5799" spans="1:8" x14ac:dyDescent="0.25">
      <c r="A5799" s="99">
        <v>517181</v>
      </c>
      <c r="B5799" s="99" t="s">
        <v>6367</v>
      </c>
      <c r="D5799" s="1" t="s">
        <v>4506</v>
      </c>
      <c r="E5799" s="1" t="s">
        <v>7563</v>
      </c>
      <c r="F5799" s="1" t="s">
        <v>8528</v>
      </c>
      <c r="G5799" s="1">
        <v>964.08</v>
      </c>
      <c r="H5799" s="1" t="s">
        <v>46</v>
      </c>
    </row>
    <row r="5800" spans="1:8" x14ac:dyDescent="0.25">
      <c r="A5800" s="99">
        <v>517182</v>
      </c>
      <c r="B5800" s="99" t="s">
        <v>6371</v>
      </c>
      <c r="D5800" s="1" t="s">
        <v>4506</v>
      </c>
      <c r="E5800" s="1" t="s">
        <v>7563</v>
      </c>
      <c r="F5800" s="1" t="s">
        <v>8528</v>
      </c>
      <c r="G5800" s="1">
        <v>1024.8499999999999</v>
      </c>
      <c r="H5800" s="1" t="s">
        <v>46</v>
      </c>
    </row>
    <row r="5801" spans="1:8" x14ac:dyDescent="0.25">
      <c r="A5801" s="99">
        <v>517183</v>
      </c>
      <c r="B5801" s="99" t="s">
        <v>6411</v>
      </c>
      <c r="D5801" s="1" t="s">
        <v>4506</v>
      </c>
      <c r="E5801" s="1" t="s">
        <v>7563</v>
      </c>
      <c r="F5801" s="1" t="s">
        <v>8528</v>
      </c>
      <c r="G5801" s="1">
        <v>1024.8499999999999</v>
      </c>
      <c r="H5801" s="1" t="s">
        <v>46</v>
      </c>
    </row>
    <row r="5802" spans="1:8" x14ac:dyDescent="0.25">
      <c r="A5802" s="99">
        <v>517184</v>
      </c>
      <c r="B5802" s="99" t="s">
        <v>6487</v>
      </c>
      <c r="D5802" s="1" t="s">
        <v>4506</v>
      </c>
      <c r="E5802" s="1" t="s">
        <v>7563</v>
      </c>
      <c r="F5802" s="1" t="s">
        <v>8528</v>
      </c>
      <c r="G5802" s="1">
        <v>1102.0999999999999</v>
      </c>
      <c r="H5802" s="1" t="s">
        <v>46</v>
      </c>
    </row>
    <row r="5803" spans="1:8" x14ac:dyDescent="0.25">
      <c r="A5803" s="99">
        <v>517185</v>
      </c>
      <c r="B5803" s="99" t="s">
        <v>6491</v>
      </c>
      <c r="D5803" s="1" t="s">
        <v>4506</v>
      </c>
      <c r="E5803" s="1" t="s">
        <v>7563</v>
      </c>
      <c r="F5803" s="1" t="s">
        <v>8528</v>
      </c>
      <c r="G5803" s="1">
        <v>1163.9000000000001</v>
      </c>
      <c r="H5803" s="1" t="s">
        <v>46</v>
      </c>
    </row>
    <row r="5804" spans="1:8" x14ac:dyDescent="0.25">
      <c r="A5804" s="99">
        <v>517186</v>
      </c>
      <c r="B5804" s="99" t="s">
        <v>6531</v>
      </c>
      <c r="D5804" s="1" t="s">
        <v>4506</v>
      </c>
      <c r="E5804" s="1" t="s">
        <v>7563</v>
      </c>
      <c r="F5804" s="1" t="s">
        <v>8528</v>
      </c>
      <c r="G5804" s="1">
        <v>1169.05</v>
      </c>
      <c r="H5804" s="1" t="s">
        <v>46</v>
      </c>
    </row>
    <row r="5805" spans="1:8" x14ac:dyDescent="0.25">
      <c r="A5805" s="99">
        <v>517187</v>
      </c>
      <c r="B5805" s="99" t="s">
        <v>6049</v>
      </c>
      <c r="D5805" s="1" t="s">
        <v>4506</v>
      </c>
      <c r="E5805" s="1" t="s">
        <v>7563</v>
      </c>
      <c r="F5805" s="1" t="s">
        <v>8528</v>
      </c>
      <c r="G5805" s="1">
        <v>772.5</v>
      </c>
      <c r="H5805" s="1" t="s">
        <v>46</v>
      </c>
    </row>
    <row r="5806" spans="1:8" x14ac:dyDescent="0.25">
      <c r="A5806" s="99">
        <v>517188</v>
      </c>
      <c r="B5806" s="99" t="s">
        <v>6053</v>
      </c>
      <c r="D5806" s="1" t="s">
        <v>4506</v>
      </c>
      <c r="E5806" s="1" t="s">
        <v>7563</v>
      </c>
      <c r="F5806" s="1" t="s">
        <v>8528</v>
      </c>
      <c r="G5806" s="1">
        <v>814.73</v>
      </c>
      <c r="H5806" s="1" t="s">
        <v>46</v>
      </c>
    </row>
    <row r="5807" spans="1:8" x14ac:dyDescent="0.25">
      <c r="A5807" s="99">
        <v>517189</v>
      </c>
      <c r="B5807" s="99" t="s">
        <v>6093</v>
      </c>
      <c r="D5807" s="1" t="s">
        <v>4506</v>
      </c>
      <c r="E5807" s="1" t="s">
        <v>7563</v>
      </c>
      <c r="F5807" s="1" t="s">
        <v>8528</v>
      </c>
      <c r="G5807" s="1">
        <v>797.22</v>
      </c>
      <c r="H5807" s="1" t="s">
        <v>46</v>
      </c>
    </row>
    <row r="5808" spans="1:8" x14ac:dyDescent="0.25">
      <c r="A5808" s="99">
        <v>517190</v>
      </c>
      <c r="B5808" s="99" t="s">
        <v>6169</v>
      </c>
      <c r="D5808" s="1" t="s">
        <v>4506</v>
      </c>
      <c r="E5808" s="1" t="s">
        <v>7563</v>
      </c>
      <c r="F5808" s="1" t="s">
        <v>8528</v>
      </c>
      <c r="G5808" s="1">
        <v>866.23</v>
      </c>
      <c r="H5808" s="1" t="s">
        <v>46</v>
      </c>
    </row>
    <row r="5809" spans="1:8" x14ac:dyDescent="0.25">
      <c r="A5809" s="99">
        <v>517191</v>
      </c>
      <c r="B5809" s="99" t="s">
        <v>6173</v>
      </c>
      <c r="D5809" s="1" t="s">
        <v>4506</v>
      </c>
      <c r="E5809" s="1" t="s">
        <v>7563</v>
      </c>
      <c r="F5809" s="1" t="s">
        <v>8528</v>
      </c>
      <c r="G5809" s="1">
        <v>918.76</v>
      </c>
      <c r="H5809" s="1" t="s">
        <v>46</v>
      </c>
    </row>
    <row r="5810" spans="1:8" x14ac:dyDescent="0.25">
      <c r="A5810" s="99">
        <v>517192</v>
      </c>
      <c r="B5810" s="99" t="s">
        <v>6213</v>
      </c>
      <c r="D5810" s="1" t="s">
        <v>4506</v>
      </c>
      <c r="E5810" s="1" t="s">
        <v>7563</v>
      </c>
      <c r="F5810" s="1" t="s">
        <v>8528</v>
      </c>
      <c r="G5810" s="1">
        <v>886.83</v>
      </c>
      <c r="H5810" s="1" t="s">
        <v>46</v>
      </c>
    </row>
    <row r="5811" spans="1:8" x14ac:dyDescent="0.25">
      <c r="A5811" s="99">
        <v>517193</v>
      </c>
      <c r="B5811" s="99" t="s">
        <v>6289</v>
      </c>
      <c r="D5811" s="1" t="s">
        <v>4506</v>
      </c>
      <c r="E5811" s="1" t="s">
        <v>7563</v>
      </c>
      <c r="F5811" s="1" t="s">
        <v>8528</v>
      </c>
      <c r="G5811" s="1">
        <v>997.04</v>
      </c>
      <c r="H5811" s="1" t="s">
        <v>46</v>
      </c>
    </row>
    <row r="5812" spans="1:8" x14ac:dyDescent="0.25">
      <c r="A5812" s="99">
        <v>517194</v>
      </c>
      <c r="B5812" s="99" t="s">
        <v>6293</v>
      </c>
      <c r="D5812" s="1" t="s">
        <v>4506</v>
      </c>
      <c r="E5812" s="1" t="s">
        <v>7563</v>
      </c>
      <c r="F5812" s="1" t="s">
        <v>8528</v>
      </c>
      <c r="G5812" s="1">
        <v>1044.42</v>
      </c>
      <c r="H5812" s="1" t="s">
        <v>46</v>
      </c>
    </row>
    <row r="5813" spans="1:8" x14ac:dyDescent="0.25">
      <c r="A5813" s="99">
        <v>517195</v>
      </c>
      <c r="B5813" s="99" t="s">
        <v>6333</v>
      </c>
      <c r="D5813" s="1" t="s">
        <v>4506</v>
      </c>
      <c r="E5813" s="1" t="s">
        <v>7563</v>
      </c>
      <c r="F5813" s="1" t="s">
        <v>8528</v>
      </c>
      <c r="G5813" s="1">
        <v>1044.42</v>
      </c>
      <c r="H5813" s="1" t="s">
        <v>46</v>
      </c>
    </row>
    <row r="5814" spans="1:8" x14ac:dyDescent="0.25">
      <c r="A5814" s="99">
        <v>517196</v>
      </c>
      <c r="B5814" s="99" t="s">
        <v>6369</v>
      </c>
      <c r="D5814" s="1" t="s">
        <v>4506</v>
      </c>
      <c r="E5814" s="1" t="s">
        <v>7563</v>
      </c>
      <c r="F5814" s="1" t="s">
        <v>8528</v>
      </c>
      <c r="G5814" s="1">
        <v>1055.75</v>
      </c>
      <c r="H5814" s="1" t="s">
        <v>46</v>
      </c>
    </row>
    <row r="5815" spans="1:8" x14ac:dyDescent="0.25">
      <c r="A5815" s="99">
        <v>517197</v>
      </c>
      <c r="B5815" s="99" t="s">
        <v>6373</v>
      </c>
      <c r="D5815" s="1" t="s">
        <v>4506</v>
      </c>
      <c r="E5815" s="1" t="s">
        <v>7563</v>
      </c>
      <c r="F5815" s="1" t="s">
        <v>8528</v>
      </c>
      <c r="G5815" s="1">
        <v>1117.55</v>
      </c>
      <c r="H5815" s="1" t="s">
        <v>46</v>
      </c>
    </row>
    <row r="5816" spans="1:8" x14ac:dyDescent="0.25">
      <c r="A5816" s="99">
        <v>517198</v>
      </c>
      <c r="B5816" s="99" t="s">
        <v>6413</v>
      </c>
      <c r="D5816" s="1" t="s">
        <v>4506</v>
      </c>
      <c r="E5816" s="1" t="s">
        <v>7563</v>
      </c>
      <c r="F5816" s="1" t="s">
        <v>8528</v>
      </c>
      <c r="G5816" s="1">
        <v>1117.55</v>
      </c>
      <c r="H5816" s="1" t="s">
        <v>46</v>
      </c>
    </row>
    <row r="5817" spans="1:8" x14ac:dyDescent="0.25">
      <c r="A5817" s="99">
        <v>517199</v>
      </c>
      <c r="B5817" s="99" t="s">
        <v>6489</v>
      </c>
      <c r="D5817" s="1" t="s">
        <v>4506</v>
      </c>
      <c r="E5817" s="1" t="s">
        <v>7563</v>
      </c>
      <c r="F5817" s="1" t="s">
        <v>8528</v>
      </c>
      <c r="G5817" s="1">
        <v>1194.8</v>
      </c>
      <c r="H5817" s="1" t="s">
        <v>46</v>
      </c>
    </row>
    <row r="5818" spans="1:8" x14ac:dyDescent="0.25">
      <c r="A5818" s="99">
        <v>517200</v>
      </c>
      <c r="B5818" s="99" t="s">
        <v>6493</v>
      </c>
      <c r="D5818" s="1" t="s">
        <v>4506</v>
      </c>
      <c r="E5818" s="1" t="s">
        <v>7563</v>
      </c>
      <c r="F5818" s="1" t="s">
        <v>8528</v>
      </c>
      <c r="G5818" s="1">
        <v>1254.54</v>
      </c>
      <c r="H5818" s="1" t="s">
        <v>46</v>
      </c>
    </row>
    <row r="5819" spans="1:8" x14ac:dyDescent="0.25">
      <c r="A5819" s="99">
        <v>517201</v>
      </c>
      <c r="B5819" s="99" t="s">
        <v>6533</v>
      </c>
      <c r="D5819" s="1" t="s">
        <v>4506</v>
      </c>
      <c r="E5819" s="1" t="s">
        <v>7563</v>
      </c>
      <c r="F5819" s="1" t="s">
        <v>8528</v>
      </c>
      <c r="G5819" s="1">
        <v>1259.69</v>
      </c>
      <c r="H5819" s="1" t="s">
        <v>46</v>
      </c>
    </row>
    <row r="5820" spans="1:8" x14ac:dyDescent="0.25">
      <c r="A5820" s="99">
        <v>517202</v>
      </c>
      <c r="B5820" s="99" t="s">
        <v>6004</v>
      </c>
      <c r="D5820" s="1" t="s">
        <v>4506</v>
      </c>
      <c r="E5820" s="1" t="s">
        <v>7563</v>
      </c>
      <c r="F5820" s="1" t="s">
        <v>8528</v>
      </c>
      <c r="G5820" s="1">
        <v>432.6</v>
      </c>
      <c r="H5820" s="1" t="s">
        <v>46</v>
      </c>
    </row>
    <row r="5821" spans="1:8" x14ac:dyDescent="0.25">
      <c r="A5821" s="99">
        <v>517203</v>
      </c>
      <c r="B5821" s="99" t="s">
        <v>6024</v>
      </c>
      <c r="D5821" s="1" t="s">
        <v>4506</v>
      </c>
      <c r="E5821" s="1" t="s">
        <v>7563</v>
      </c>
      <c r="F5821" s="1" t="s">
        <v>8528</v>
      </c>
      <c r="G5821" s="1">
        <v>445.99</v>
      </c>
      <c r="H5821" s="1" t="s">
        <v>46</v>
      </c>
    </row>
    <row r="5822" spans="1:8" x14ac:dyDescent="0.25">
      <c r="A5822" s="99">
        <v>517204</v>
      </c>
      <c r="B5822" s="99" t="s">
        <v>6056</v>
      </c>
      <c r="D5822" s="1" t="s">
        <v>4506</v>
      </c>
      <c r="E5822" s="1" t="s">
        <v>7563</v>
      </c>
      <c r="F5822" s="1" t="s">
        <v>8528</v>
      </c>
      <c r="G5822" s="1">
        <v>453.2</v>
      </c>
      <c r="H5822" s="1" t="s">
        <v>46</v>
      </c>
    </row>
    <row r="5823" spans="1:8" x14ac:dyDescent="0.25">
      <c r="A5823" s="99">
        <v>517205</v>
      </c>
      <c r="B5823" s="99" t="s">
        <v>6096</v>
      </c>
      <c r="D5823" s="1" t="s">
        <v>4506</v>
      </c>
      <c r="E5823" s="1" t="s">
        <v>7563</v>
      </c>
      <c r="F5823" s="1" t="s">
        <v>8528</v>
      </c>
      <c r="G5823" s="1">
        <v>478.95</v>
      </c>
      <c r="H5823" s="1" t="s">
        <v>46</v>
      </c>
    </row>
    <row r="5824" spans="1:8" x14ac:dyDescent="0.25">
      <c r="A5824" s="99">
        <v>517206</v>
      </c>
      <c r="B5824" s="99" t="s">
        <v>6124</v>
      </c>
      <c r="D5824" s="1" t="s">
        <v>4506</v>
      </c>
      <c r="E5824" s="1" t="s">
        <v>7563</v>
      </c>
      <c r="F5824" s="1" t="s">
        <v>8528</v>
      </c>
      <c r="G5824" s="1">
        <v>497.49</v>
      </c>
      <c r="H5824" s="1" t="s">
        <v>46</v>
      </c>
    </row>
    <row r="5825" spans="1:8" x14ac:dyDescent="0.25">
      <c r="A5825" s="99">
        <v>517207</v>
      </c>
      <c r="B5825" s="99" t="s">
        <v>6144</v>
      </c>
      <c r="D5825" s="1" t="s">
        <v>4506</v>
      </c>
      <c r="E5825" s="1" t="s">
        <v>7563</v>
      </c>
      <c r="F5825" s="1" t="s">
        <v>8528</v>
      </c>
      <c r="G5825" s="1">
        <v>523.24</v>
      </c>
      <c r="H5825" s="1" t="s">
        <v>46</v>
      </c>
    </row>
    <row r="5826" spans="1:8" x14ac:dyDescent="0.25">
      <c r="A5826" s="99">
        <v>517208</v>
      </c>
      <c r="B5826" s="99" t="s">
        <v>6176</v>
      </c>
      <c r="D5826" s="1" t="s">
        <v>4506</v>
      </c>
      <c r="E5826" s="1" t="s">
        <v>7563</v>
      </c>
      <c r="F5826" s="1" t="s">
        <v>8528</v>
      </c>
      <c r="G5826" s="1">
        <v>535.6</v>
      </c>
      <c r="H5826" s="1" t="s">
        <v>46</v>
      </c>
    </row>
    <row r="5827" spans="1:8" x14ac:dyDescent="0.25">
      <c r="A5827" s="99">
        <v>517209</v>
      </c>
      <c r="B5827" s="99" t="s">
        <v>6216</v>
      </c>
      <c r="D5827" s="1" t="s">
        <v>4506</v>
      </c>
      <c r="E5827" s="1" t="s">
        <v>7563</v>
      </c>
      <c r="F5827" s="1" t="s">
        <v>8528</v>
      </c>
      <c r="G5827" s="1">
        <v>558.26</v>
      </c>
      <c r="H5827" s="1" t="s">
        <v>46</v>
      </c>
    </row>
    <row r="5828" spans="1:8" x14ac:dyDescent="0.25">
      <c r="A5828" s="99">
        <v>517210</v>
      </c>
      <c r="B5828" s="99" t="s">
        <v>6244</v>
      </c>
      <c r="D5828" s="1" t="s">
        <v>4506</v>
      </c>
      <c r="E5828" s="1" t="s">
        <v>7563</v>
      </c>
      <c r="F5828" s="1" t="s">
        <v>8528</v>
      </c>
      <c r="G5828" s="1">
        <v>561.35</v>
      </c>
      <c r="H5828" s="1" t="s">
        <v>46</v>
      </c>
    </row>
    <row r="5829" spans="1:8" x14ac:dyDescent="0.25">
      <c r="A5829" s="99">
        <v>517211</v>
      </c>
      <c r="B5829" s="99" t="s">
        <v>6264</v>
      </c>
      <c r="D5829" s="1" t="s">
        <v>4506</v>
      </c>
      <c r="E5829" s="1" t="s">
        <v>7563</v>
      </c>
      <c r="F5829" s="1" t="s">
        <v>8528</v>
      </c>
      <c r="G5829" s="1">
        <v>594.30999999999995</v>
      </c>
      <c r="H5829" s="1" t="s">
        <v>46</v>
      </c>
    </row>
    <row r="5830" spans="1:8" x14ac:dyDescent="0.25">
      <c r="A5830" s="99">
        <v>517212</v>
      </c>
      <c r="B5830" s="99" t="s">
        <v>6296</v>
      </c>
      <c r="D5830" s="1" t="s">
        <v>4506</v>
      </c>
      <c r="E5830" s="1" t="s">
        <v>7563</v>
      </c>
      <c r="F5830" s="1" t="s">
        <v>8528</v>
      </c>
      <c r="G5830" s="1">
        <v>605.64</v>
      </c>
      <c r="H5830" s="1" t="s">
        <v>46</v>
      </c>
    </row>
    <row r="5831" spans="1:8" x14ac:dyDescent="0.25">
      <c r="A5831" s="99">
        <v>517213</v>
      </c>
      <c r="B5831" s="99" t="s">
        <v>6336</v>
      </c>
      <c r="D5831" s="1" t="s">
        <v>4506</v>
      </c>
      <c r="E5831" s="1" t="s">
        <v>7563</v>
      </c>
      <c r="F5831" s="1" t="s">
        <v>8528</v>
      </c>
      <c r="G5831" s="1">
        <v>656.11</v>
      </c>
      <c r="H5831" s="1" t="s">
        <v>46</v>
      </c>
    </row>
    <row r="5832" spans="1:8" x14ac:dyDescent="0.25">
      <c r="A5832" s="99">
        <v>517214</v>
      </c>
      <c r="B5832" s="99" t="s">
        <v>6376</v>
      </c>
      <c r="D5832" s="1" t="s">
        <v>4506</v>
      </c>
      <c r="E5832" s="1" t="s">
        <v>7563</v>
      </c>
      <c r="F5832" s="1" t="s">
        <v>8528</v>
      </c>
      <c r="G5832" s="1">
        <v>667.44</v>
      </c>
      <c r="H5832" s="1" t="s">
        <v>46</v>
      </c>
    </row>
    <row r="5833" spans="1:8" x14ac:dyDescent="0.25">
      <c r="A5833" s="99">
        <v>517215</v>
      </c>
      <c r="B5833" s="99" t="s">
        <v>6416</v>
      </c>
      <c r="D5833" s="1" t="s">
        <v>4506</v>
      </c>
      <c r="E5833" s="1" t="s">
        <v>7563</v>
      </c>
      <c r="F5833" s="1" t="s">
        <v>8528</v>
      </c>
      <c r="G5833" s="1">
        <v>727.18</v>
      </c>
      <c r="H5833" s="1" t="s">
        <v>46</v>
      </c>
    </row>
    <row r="5834" spans="1:8" x14ac:dyDescent="0.25">
      <c r="A5834" s="99">
        <v>517216</v>
      </c>
      <c r="B5834" s="99" t="s">
        <v>6444</v>
      </c>
      <c r="D5834" s="1" t="s">
        <v>4506</v>
      </c>
      <c r="E5834" s="1" t="s">
        <v>7563</v>
      </c>
      <c r="F5834" s="1" t="s">
        <v>8528</v>
      </c>
      <c r="G5834" s="1">
        <v>761.17</v>
      </c>
      <c r="H5834" s="1" t="s">
        <v>46</v>
      </c>
    </row>
    <row r="5835" spans="1:8" x14ac:dyDescent="0.25">
      <c r="A5835" s="99">
        <v>517217</v>
      </c>
      <c r="B5835" s="99" t="s">
        <v>6464</v>
      </c>
      <c r="D5835" s="1" t="s">
        <v>4506</v>
      </c>
      <c r="E5835" s="1" t="s">
        <v>7563</v>
      </c>
      <c r="F5835" s="1" t="s">
        <v>8528</v>
      </c>
      <c r="G5835" s="1">
        <v>832.24</v>
      </c>
      <c r="H5835" s="1" t="s">
        <v>46</v>
      </c>
    </row>
    <row r="5836" spans="1:8" x14ac:dyDescent="0.25">
      <c r="A5836" s="99">
        <v>517218</v>
      </c>
      <c r="B5836" s="99" t="s">
        <v>6496</v>
      </c>
      <c r="D5836" s="1" t="s">
        <v>4506</v>
      </c>
      <c r="E5836" s="1" t="s">
        <v>7563</v>
      </c>
      <c r="F5836" s="1" t="s">
        <v>8528</v>
      </c>
      <c r="G5836" s="1">
        <v>799.28</v>
      </c>
      <c r="H5836" s="1" t="s">
        <v>46</v>
      </c>
    </row>
    <row r="5837" spans="1:8" x14ac:dyDescent="0.25">
      <c r="A5837" s="99">
        <v>517219</v>
      </c>
      <c r="B5837" s="99" t="s">
        <v>6536</v>
      </c>
      <c r="D5837" s="1" t="s">
        <v>4506</v>
      </c>
      <c r="E5837" s="1" t="s">
        <v>7563</v>
      </c>
      <c r="F5837" s="1" t="s">
        <v>8528</v>
      </c>
      <c r="G5837" s="1">
        <v>866.23</v>
      </c>
      <c r="H5837" s="1" t="s">
        <v>46</v>
      </c>
    </row>
    <row r="5838" spans="1:8" x14ac:dyDescent="0.25">
      <c r="A5838" s="99">
        <v>517220</v>
      </c>
      <c r="B5838" s="99" t="s">
        <v>6002</v>
      </c>
      <c r="D5838" s="1" t="s">
        <v>4506</v>
      </c>
      <c r="E5838" s="1" t="s">
        <v>7563</v>
      </c>
      <c r="F5838" s="1" t="s">
        <v>8528</v>
      </c>
      <c r="G5838" s="1">
        <v>450.11</v>
      </c>
      <c r="H5838" s="1" t="s">
        <v>46</v>
      </c>
    </row>
    <row r="5839" spans="1:8" x14ac:dyDescent="0.25">
      <c r="A5839" s="99">
        <v>517221</v>
      </c>
      <c r="B5839" s="99" t="s">
        <v>6022</v>
      </c>
      <c r="D5839" s="1" t="s">
        <v>4506</v>
      </c>
      <c r="E5839" s="1" t="s">
        <v>7563</v>
      </c>
      <c r="F5839" s="1" t="s">
        <v>8528</v>
      </c>
      <c r="G5839" s="1">
        <v>462.47</v>
      </c>
      <c r="H5839" s="1" t="s">
        <v>46</v>
      </c>
    </row>
    <row r="5840" spans="1:8" x14ac:dyDescent="0.25">
      <c r="A5840" s="99">
        <v>517222</v>
      </c>
      <c r="B5840" s="99" t="s">
        <v>6054</v>
      </c>
      <c r="D5840" s="1" t="s">
        <v>4506</v>
      </c>
      <c r="E5840" s="1" t="s">
        <v>7563</v>
      </c>
      <c r="F5840" s="1" t="s">
        <v>8528</v>
      </c>
      <c r="G5840" s="1">
        <v>478.95</v>
      </c>
      <c r="H5840" s="1" t="s">
        <v>46</v>
      </c>
    </row>
    <row r="5841" spans="1:8" x14ac:dyDescent="0.25">
      <c r="A5841" s="99">
        <v>517223</v>
      </c>
      <c r="B5841" s="99" t="s">
        <v>6094</v>
      </c>
      <c r="D5841" s="1" t="s">
        <v>4506</v>
      </c>
      <c r="E5841" s="1" t="s">
        <v>7563</v>
      </c>
      <c r="F5841" s="1" t="s">
        <v>8528</v>
      </c>
      <c r="G5841" s="1">
        <v>505.73</v>
      </c>
      <c r="H5841" s="1" t="s">
        <v>46</v>
      </c>
    </row>
    <row r="5842" spans="1:8" x14ac:dyDescent="0.25">
      <c r="A5842" s="99">
        <v>517224</v>
      </c>
      <c r="B5842" s="99" t="s">
        <v>6122</v>
      </c>
      <c r="D5842" s="1" t="s">
        <v>4506</v>
      </c>
      <c r="E5842" s="1" t="s">
        <v>7563</v>
      </c>
      <c r="F5842" s="1" t="s">
        <v>8528</v>
      </c>
      <c r="G5842" s="1">
        <v>520.15</v>
      </c>
      <c r="H5842" s="1" t="s">
        <v>46</v>
      </c>
    </row>
    <row r="5843" spans="1:8" x14ac:dyDescent="0.25">
      <c r="A5843" s="99">
        <v>517225</v>
      </c>
      <c r="B5843" s="99" t="s">
        <v>6142</v>
      </c>
      <c r="D5843" s="1" t="s">
        <v>4506</v>
      </c>
      <c r="E5843" s="1" t="s">
        <v>7563</v>
      </c>
      <c r="F5843" s="1" t="s">
        <v>8528</v>
      </c>
      <c r="G5843" s="1">
        <v>554.14</v>
      </c>
      <c r="H5843" s="1" t="s">
        <v>46</v>
      </c>
    </row>
    <row r="5844" spans="1:8" x14ac:dyDescent="0.25">
      <c r="A5844" s="99">
        <v>517226</v>
      </c>
      <c r="B5844" s="99" t="s">
        <v>6174</v>
      </c>
      <c r="D5844" s="1" t="s">
        <v>4506</v>
      </c>
      <c r="E5844" s="1" t="s">
        <v>7563</v>
      </c>
      <c r="F5844" s="1" t="s">
        <v>8528</v>
      </c>
      <c r="G5844" s="1">
        <v>562.38</v>
      </c>
      <c r="H5844" s="1" t="s">
        <v>46</v>
      </c>
    </row>
    <row r="5845" spans="1:8" x14ac:dyDescent="0.25">
      <c r="A5845" s="99">
        <v>517227</v>
      </c>
      <c r="B5845" s="99" t="s">
        <v>6214</v>
      </c>
      <c r="D5845" s="1" t="s">
        <v>4506</v>
      </c>
      <c r="E5845" s="1" t="s">
        <v>7563</v>
      </c>
      <c r="F5845" s="1" t="s">
        <v>8528</v>
      </c>
      <c r="G5845" s="1">
        <v>584.01</v>
      </c>
      <c r="H5845" s="1" t="s">
        <v>46</v>
      </c>
    </row>
    <row r="5846" spans="1:8" x14ac:dyDescent="0.25">
      <c r="A5846" s="99">
        <v>517228</v>
      </c>
      <c r="B5846" s="99" t="s">
        <v>6242</v>
      </c>
      <c r="D5846" s="1" t="s">
        <v>4506</v>
      </c>
      <c r="E5846" s="1" t="s">
        <v>7563</v>
      </c>
      <c r="F5846" s="1" t="s">
        <v>8528</v>
      </c>
      <c r="G5846" s="1">
        <v>604.61</v>
      </c>
      <c r="H5846" s="1" t="s">
        <v>46</v>
      </c>
    </row>
    <row r="5847" spans="1:8" x14ac:dyDescent="0.25">
      <c r="A5847" s="99">
        <v>517229</v>
      </c>
      <c r="B5847" s="99" t="s">
        <v>6262</v>
      </c>
      <c r="D5847" s="1" t="s">
        <v>4506</v>
      </c>
      <c r="E5847" s="1" t="s">
        <v>7563</v>
      </c>
      <c r="F5847" s="1" t="s">
        <v>8528</v>
      </c>
      <c r="G5847" s="1">
        <v>633.45000000000005</v>
      </c>
      <c r="H5847" s="1" t="s">
        <v>46</v>
      </c>
    </row>
    <row r="5848" spans="1:8" x14ac:dyDescent="0.25">
      <c r="A5848" s="99">
        <v>517230</v>
      </c>
      <c r="B5848" s="99" t="s">
        <v>6294</v>
      </c>
      <c r="D5848" s="1" t="s">
        <v>4506</v>
      </c>
      <c r="E5848" s="1" t="s">
        <v>7563</v>
      </c>
      <c r="F5848" s="1" t="s">
        <v>8528</v>
      </c>
      <c r="G5848" s="1">
        <v>655.08000000000004</v>
      </c>
      <c r="H5848" s="1" t="s">
        <v>46</v>
      </c>
    </row>
    <row r="5849" spans="1:8" x14ac:dyDescent="0.25">
      <c r="A5849" s="99">
        <v>517231</v>
      </c>
      <c r="B5849" s="99" t="s">
        <v>6334</v>
      </c>
      <c r="D5849" s="1" t="s">
        <v>4506</v>
      </c>
      <c r="E5849" s="1" t="s">
        <v>7563</v>
      </c>
      <c r="F5849" s="1" t="s">
        <v>8528</v>
      </c>
      <c r="G5849" s="1">
        <v>703.49</v>
      </c>
      <c r="H5849" s="1" t="s">
        <v>46</v>
      </c>
    </row>
    <row r="5850" spans="1:8" x14ac:dyDescent="0.25">
      <c r="A5850" s="99">
        <v>517232</v>
      </c>
      <c r="B5850" s="99" t="s">
        <v>6374</v>
      </c>
      <c r="D5850" s="1" t="s">
        <v>4506</v>
      </c>
      <c r="E5850" s="1" t="s">
        <v>7563</v>
      </c>
      <c r="F5850" s="1" t="s">
        <v>8528</v>
      </c>
      <c r="G5850" s="1">
        <v>708.64</v>
      </c>
      <c r="H5850" s="1" t="s">
        <v>46</v>
      </c>
    </row>
    <row r="5851" spans="1:8" x14ac:dyDescent="0.25">
      <c r="A5851" s="99">
        <v>517233</v>
      </c>
      <c r="B5851" s="99" t="s">
        <v>6414</v>
      </c>
      <c r="D5851" s="1" t="s">
        <v>4506</v>
      </c>
      <c r="E5851" s="1" t="s">
        <v>7563</v>
      </c>
      <c r="F5851" s="1" t="s">
        <v>8528</v>
      </c>
      <c r="G5851" s="1">
        <v>769.41</v>
      </c>
      <c r="H5851" s="1" t="s">
        <v>46</v>
      </c>
    </row>
    <row r="5852" spans="1:8" x14ac:dyDescent="0.25">
      <c r="A5852" s="99">
        <v>517234</v>
      </c>
      <c r="B5852" s="99" t="s">
        <v>6442</v>
      </c>
      <c r="D5852" s="1" t="s">
        <v>4506</v>
      </c>
      <c r="E5852" s="1" t="s">
        <v>7563</v>
      </c>
      <c r="F5852" s="1" t="s">
        <v>8528</v>
      </c>
      <c r="G5852" s="1">
        <v>794.13</v>
      </c>
      <c r="H5852" s="1" t="s">
        <v>46</v>
      </c>
    </row>
    <row r="5853" spans="1:8" x14ac:dyDescent="0.25">
      <c r="A5853" s="99">
        <v>517235</v>
      </c>
      <c r="B5853" s="99" t="s">
        <v>6462</v>
      </c>
      <c r="D5853" s="1" t="s">
        <v>4506</v>
      </c>
      <c r="E5853" s="1" t="s">
        <v>7563</v>
      </c>
      <c r="F5853" s="1" t="s">
        <v>8528</v>
      </c>
      <c r="G5853" s="1">
        <v>866.23</v>
      </c>
      <c r="H5853" s="1" t="s">
        <v>46</v>
      </c>
    </row>
    <row r="5854" spans="1:8" x14ac:dyDescent="0.25">
      <c r="A5854" s="99">
        <v>517236</v>
      </c>
      <c r="B5854" s="99" t="s">
        <v>6494</v>
      </c>
      <c r="D5854" s="1" t="s">
        <v>4506</v>
      </c>
      <c r="E5854" s="1" t="s">
        <v>7563</v>
      </c>
      <c r="F5854" s="1" t="s">
        <v>8528</v>
      </c>
      <c r="G5854" s="1">
        <v>835.33</v>
      </c>
      <c r="H5854" s="1" t="s">
        <v>46</v>
      </c>
    </row>
    <row r="5855" spans="1:8" x14ac:dyDescent="0.25">
      <c r="A5855" s="99">
        <v>517237</v>
      </c>
      <c r="B5855" s="99" t="s">
        <v>6534</v>
      </c>
      <c r="D5855" s="1" t="s">
        <v>4506</v>
      </c>
      <c r="E5855" s="1" t="s">
        <v>7563</v>
      </c>
      <c r="F5855" s="1" t="s">
        <v>8528</v>
      </c>
      <c r="G5855" s="1">
        <v>901.25</v>
      </c>
      <c r="H5855" s="1" t="s">
        <v>46</v>
      </c>
    </row>
    <row r="5856" spans="1:8" x14ac:dyDescent="0.25">
      <c r="A5856" s="99">
        <v>517238</v>
      </c>
      <c r="B5856" s="99" t="s">
        <v>6003</v>
      </c>
      <c r="D5856" s="1" t="s">
        <v>4506</v>
      </c>
      <c r="E5856" s="1" t="s">
        <v>7563</v>
      </c>
      <c r="F5856" s="1" t="s">
        <v>8528</v>
      </c>
      <c r="G5856" s="1">
        <v>388.31</v>
      </c>
      <c r="H5856" s="1" t="s">
        <v>46</v>
      </c>
    </row>
    <row r="5857" spans="1:8" x14ac:dyDescent="0.25">
      <c r="A5857" s="99">
        <v>517239</v>
      </c>
      <c r="B5857" s="99" t="s">
        <v>6023</v>
      </c>
      <c r="D5857" s="1" t="s">
        <v>4506</v>
      </c>
      <c r="E5857" s="1" t="s">
        <v>7563</v>
      </c>
      <c r="F5857" s="1" t="s">
        <v>8528</v>
      </c>
      <c r="G5857" s="1">
        <v>399.64</v>
      </c>
      <c r="H5857" s="1" t="s">
        <v>46</v>
      </c>
    </row>
    <row r="5858" spans="1:8" x14ac:dyDescent="0.25">
      <c r="A5858" s="99">
        <v>517240</v>
      </c>
      <c r="B5858" s="99" t="s">
        <v>6055</v>
      </c>
      <c r="D5858" s="1" t="s">
        <v>4506</v>
      </c>
      <c r="E5858" s="1" t="s">
        <v>7563</v>
      </c>
      <c r="F5858" s="1" t="s">
        <v>8528</v>
      </c>
      <c r="G5858" s="1">
        <v>406.85</v>
      </c>
      <c r="H5858" s="1" t="s">
        <v>46</v>
      </c>
    </row>
    <row r="5859" spans="1:8" x14ac:dyDescent="0.25">
      <c r="A5859" s="99">
        <v>517241</v>
      </c>
      <c r="B5859" s="99" t="s">
        <v>6095</v>
      </c>
      <c r="D5859" s="1" t="s">
        <v>4506</v>
      </c>
      <c r="E5859" s="1" t="s">
        <v>7563</v>
      </c>
      <c r="F5859" s="1" t="s">
        <v>8528</v>
      </c>
      <c r="G5859" s="1">
        <v>433.63</v>
      </c>
      <c r="H5859" s="1" t="s">
        <v>46</v>
      </c>
    </row>
    <row r="5860" spans="1:8" x14ac:dyDescent="0.25">
      <c r="A5860" s="99">
        <v>517242</v>
      </c>
      <c r="B5860" s="99" t="s">
        <v>6123</v>
      </c>
      <c r="D5860" s="1" t="s">
        <v>4506</v>
      </c>
      <c r="E5860" s="1" t="s">
        <v>7563</v>
      </c>
      <c r="F5860" s="1" t="s">
        <v>8528</v>
      </c>
      <c r="G5860" s="1">
        <v>450.11</v>
      </c>
      <c r="H5860" s="1" t="s">
        <v>46</v>
      </c>
    </row>
    <row r="5861" spans="1:8" x14ac:dyDescent="0.25">
      <c r="A5861" s="99">
        <v>517243</v>
      </c>
      <c r="B5861" s="99" t="s">
        <v>6143</v>
      </c>
      <c r="D5861" s="1" t="s">
        <v>4506</v>
      </c>
      <c r="E5861" s="1" t="s">
        <v>7563</v>
      </c>
      <c r="F5861" s="1" t="s">
        <v>8528</v>
      </c>
      <c r="G5861" s="1">
        <v>479.98</v>
      </c>
      <c r="H5861" s="1" t="s">
        <v>46</v>
      </c>
    </row>
    <row r="5862" spans="1:8" x14ac:dyDescent="0.25">
      <c r="A5862" s="99">
        <v>517244</v>
      </c>
      <c r="B5862" s="99" t="s">
        <v>6175</v>
      </c>
      <c r="D5862" s="1" t="s">
        <v>4506</v>
      </c>
      <c r="E5862" s="1" t="s">
        <v>7563</v>
      </c>
      <c r="F5862" s="1" t="s">
        <v>8528</v>
      </c>
      <c r="G5862" s="1">
        <v>494.4</v>
      </c>
      <c r="H5862" s="1" t="s">
        <v>46</v>
      </c>
    </row>
    <row r="5863" spans="1:8" x14ac:dyDescent="0.25">
      <c r="A5863" s="99">
        <v>517245</v>
      </c>
      <c r="B5863" s="99" t="s">
        <v>6215</v>
      </c>
      <c r="D5863" s="1" t="s">
        <v>4506</v>
      </c>
      <c r="E5863" s="1" t="s">
        <v>7563</v>
      </c>
      <c r="F5863" s="1" t="s">
        <v>8528</v>
      </c>
      <c r="G5863" s="1">
        <v>515</v>
      </c>
      <c r="H5863" s="1" t="s">
        <v>46</v>
      </c>
    </row>
    <row r="5864" spans="1:8" x14ac:dyDescent="0.25">
      <c r="A5864" s="99">
        <v>517246</v>
      </c>
      <c r="B5864" s="99" t="s">
        <v>6243</v>
      </c>
      <c r="D5864" s="1" t="s">
        <v>4506</v>
      </c>
      <c r="E5864" s="1" t="s">
        <v>7563</v>
      </c>
      <c r="F5864" s="1" t="s">
        <v>8528</v>
      </c>
      <c r="G5864" s="1">
        <v>527.36</v>
      </c>
      <c r="H5864" s="1" t="s">
        <v>46</v>
      </c>
    </row>
    <row r="5865" spans="1:8" x14ac:dyDescent="0.25">
      <c r="A5865" s="99">
        <v>517247</v>
      </c>
      <c r="B5865" s="99" t="s">
        <v>6263</v>
      </c>
      <c r="D5865" s="1" t="s">
        <v>4506</v>
      </c>
      <c r="E5865" s="1" t="s">
        <v>7563</v>
      </c>
      <c r="F5865" s="1" t="s">
        <v>8528</v>
      </c>
      <c r="G5865" s="1">
        <v>560.32000000000005</v>
      </c>
      <c r="H5865" s="1" t="s">
        <v>46</v>
      </c>
    </row>
    <row r="5866" spans="1:8" x14ac:dyDescent="0.25">
      <c r="A5866" s="99">
        <v>517248</v>
      </c>
      <c r="B5866" s="99" t="s">
        <v>6295</v>
      </c>
      <c r="D5866" s="1" t="s">
        <v>4506</v>
      </c>
      <c r="E5866" s="1" t="s">
        <v>7563</v>
      </c>
      <c r="F5866" s="1" t="s">
        <v>8528</v>
      </c>
      <c r="G5866" s="1">
        <v>562.38</v>
      </c>
      <c r="H5866" s="1" t="s">
        <v>46</v>
      </c>
    </row>
    <row r="5867" spans="1:8" x14ac:dyDescent="0.25">
      <c r="A5867" s="99">
        <v>517249</v>
      </c>
      <c r="B5867" s="99" t="s">
        <v>6335</v>
      </c>
      <c r="D5867" s="1" t="s">
        <v>4506</v>
      </c>
      <c r="E5867" s="1" t="s">
        <v>7563</v>
      </c>
      <c r="F5867" s="1" t="s">
        <v>8528</v>
      </c>
      <c r="G5867" s="1">
        <v>612.85</v>
      </c>
      <c r="H5867" s="1" t="s">
        <v>46</v>
      </c>
    </row>
    <row r="5868" spans="1:8" x14ac:dyDescent="0.25">
      <c r="A5868" s="99">
        <v>517250</v>
      </c>
      <c r="B5868" s="99" t="s">
        <v>6375</v>
      </c>
      <c r="D5868" s="1" t="s">
        <v>4506</v>
      </c>
      <c r="E5868" s="1" t="s">
        <v>7563</v>
      </c>
      <c r="F5868" s="1" t="s">
        <v>8528</v>
      </c>
      <c r="G5868" s="1">
        <v>615.94000000000005</v>
      </c>
      <c r="H5868" s="1" t="s">
        <v>46</v>
      </c>
    </row>
    <row r="5869" spans="1:8" x14ac:dyDescent="0.25">
      <c r="A5869" s="99">
        <v>517251</v>
      </c>
      <c r="B5869" s="99" t="s">
        <v>6415</v>
      </c>
      <c r="D5869" s="1" t="s">
        <v>4506</v>
      </c>
      <c r="E5869" s="1" t="s">
        <v>7563</v>
      </c>
      <c r="F5869" s="1" t="s">
        <v>8528</v>
      </c>
      <c r="G5869" s="1">
        <v>677.74</v>
      </c>
      <c r="H5869" s="1" t="s">
        <v>46</v>
      </c>
    </row>
    <row r="5870" spans="1:8" x14ac:dyDescent="0.25">
      <c r="A5870" s="99">
        <v>517252</v>
      </c>
      <c r="B5870" s="99" t="s">
        <v>6443</v>
      </c>
      <c r="D5870" s="1" t="s">
        <v>4506</v>
      </c>
      <c r="E5870" s="1" t="s">
        <v>7563</v>
      </c>
      <c r="F5870" s="1" t="s">
        <v>8528</v>
      </c>
      <c r="G5870" s="1">
        <v>705.55</v>
      </c>
      <c r="H5870" s="1" t="s">
        <v>46</v>
      </c>
    </row>
    <row r="5871" spans="1:8" x14ac:dyDescent="0.25">
      <c r="A5871" s="99">
        <v>517253</v>
      </c>
      <c r="B5871" s="99" t="s">
        <v>6463</v>
      </c>
      <c r="D5871" s="1" t="s">
        <v>4506</v>
      </c>
      <c r="E5871" s="1" t="s">
        <v>7563</v>
      </c>
      <c r="F5871" s="1" t="s">
        <v>8528</v>
      </c>
      <c r="G5871" s="1">
        <v>774.56</v>
      </c>
      <c r="H5871" s="1" t="s">
        <v>46</v>
      </c>
    </row>
    <row r="5872" spans="1:8" x14ac:dyDescent="0.25">
      <c r="A5872" s="99">
        <v>517254</v>
      </c>
      <c r="B5872" s="99" t="s">
        <v>6495</v>
      </c>
      <c r="D5872" s="1" t="s">
        <v>4506</v>
      </c>
      <c r="E5872" s="1" t="s">
        <v>7563</v>
      </c>
      <c r="F5872" s="1" t="s">
        <v>8528</v>
      </c>
      <c r="G5872" s="1">
        <v>742.63</v>
      </c>
      <c r="H5872" s="1" t="s">
        <v>46</v>
      </c>
    </row>
    <row r="5873" spans="1:8" x14ac:dyDescent="0.25">
      <c r="A5873" s="99">
        <v>517255</v>
      </c>
      <c r="B5873" s="99" t="s">
        <v>6535</v>
      </c>
      <c r="D5873" s="1" t="s">
        <v>4506</v>
      </c>
      <c r="E5873" s="1" t="s">
        <v>7563</v>
      </c>
      <c r="F5873" s="1" t="s">
        <v>8528</v>
      </c>
      <c r="G5873" s="1">
        <v>811.64</v>
      </c>
      <c r="H5873" s="1" t="s">
        <v>46</v>
      </c>
    </row>
    <row r="5874" spans="1:8" x14ac:dyDescent="0.25">
      <c r="A5874" s="99">
        <v>517256</v>
      </c>
      <c r="B5874" s="99" t="s">
        <v>6005</v>
      </c>
      <c r="D5874" s="1" t="s">
        <v>4506</v>
      </c>
      <c r="E5874" s="1" t="s">
        <v>7563</v>
      </c>
      <c r="F5874" s="1" t="s">
        <v>8528</v>
      </c>
      <c r="G5874" s="1">
        <v>450.11</v>
      </c>
      <c r="H5874" s="1" t="s">
        <v>46</v>
      </c>
    </row>
    <row r="5875" spans="1:8" x14ac:dyDescent="0.25">
      <c r="A5875" s="99">
        <v>517257</v>
      </c>
      <c r="B5875" s="99" t="s">
        <v>6025</v>
      </c>
      <c r="D5875" s="1" t="s">
        <v>4506</v>
      </c>
      <c r="E5875" s="1" t="s">
        <v>7563</v>
      </c>
      <c r="F5875" s="1" t="s">
        <v>8528</v>
      </c>
      <c r="G5875" s="1">
        <v>462.47</v>
      </c>
      <c r="H5875" s="1" t="s">
        <v>46</v>
      </c>
    </row>
    <row r="5876" spans="1:8" x14ac:dyDescent="0.25">
      <c r="A5876" s="99">
        <v>517258</v>
      </c>
      <c r="B5876" s="99" t="s">
        <v>6057</v>
      </c>
      <c r="D5876" s="1" t="s">
        <v>4506</v>
      </c>
      <c r="E5876" s="1" t="s">
        <v>7563</v>
      </c>
      <c r="F5876" s="1" t="s">
        <v>8528</v>
      </c>
      <c r="G5876" s="1">
        <v>478.95</v>
      </c>
      <c r="H5876" s="1" t="s">
        <v>46</v>
      </c>
    </row>
    <row r="5877" spans="1:8" x14ac:dyDescent="0.25">
      <c r="A5877" s="99">
        <v>517259</v>
      </c>
      <c r="B5877" s="99" t="s">
        <v>6097</v>
      </c>
      <c r="D5877" s="1" t="s">
        <v>4506</v>
      </c>
      <c r="E5877" s="1" t="s">
        <v>7563</v>
      </c>
      <c r="F5877" s="1" t="s">
        <v>8528</v>
      </c>
      <c r="G5877" s="1">
        <v>505.73</v>
      </c>
      <c r="H5877" s="1" t="s">
        <v>46</v>
      </c>
    </row>
    <row r="5878" spans="1:8" x14ac:dyDescent="0.25">
      <c r="A5878" s="99">
        <v>517260</v>
      </c>
      <c r="B5878" s="99" t="s">
        <v>6125</v>
      </c>
      <c r="D5878" s="1" t="s">
        <v>4506</v>
      </c>
      <c r="E5878" s="1" t="s">
        <v>7563</v>
      </c>
      <c r="F5878" s="1" t="s">
        <v>8528</v>
      </c>
      <c r="G5878" s="1">
        <v>520.15</v>
      </c>
      <c r="H5878" s="1" t="s">
        <v>46</v>
      </c>
    </row>
    <row r="5879" spans="1:8" x14ac:dyDescent="0.25">
      <c r="A5879" s="99">
        <v>517261</v>
      </c>
      <c r="B5879" s="99" t="s">
        <v>6145</v>
      </c>
      <c r="D5879" s="1" t="s">
        <v>4506</v>
      </c>
      <c r="E5879" s="1" t="s">
        <v>7563</v>
      </c>
      <c r="F5879" s="1" t="s">
        <v>8528</v>
      </c>
      <c r="G5879" s="1">
        <v>554.14</v>
      </c>
      <c r="H5879" s="1" t="s">
        <v>46</v>
      </c>
    </row>
    <row r="5880" spans="1:8" x14ac:dyDescent="0.25">
      <c r="A5880" s="99">
        <v>517262</v>
      </c>
      <c r="B5880" s="99" t="s">
        <v>6177</v>
      </c>
      <c r="D5880" s="1" t="s">
        <v>4506</v>
      </c>
      <c r="E5880" s="1" t="s">
        <v>7563</v>
      </c>
      <c r="F5880" s="1" t="s">
        <v>8528</v>
      </c>
      <c r="G5880" s="1">
        <v>562.38</v>
      </c>
      <c r="H5880" s="1" t="s">
        <v>46</v>
      </c>
    </row>
    <row r="5881" spans="1:8" x14ac:dyDescent="0.25">
      <c r="A5881" s="99">
        <v>517263</v>
      </c>
      <c r="B5881" s="99" t="s">
        <v>6217</v>
      </c>
      <c r="D5881" s="1" t="s">
        <v>4506</v>
      </c>
      <c r="E5881" s="1" t="s">
        <v>7563</v>
      </c>
      <c r="F5881" s="1" t="s">
        <v>8528</v>
      </c>
      <c r="G5881" s="1">
        <v>584.01</v>
      </c>
      <c r="H5881" s="1" t="s">
        <v>46</v>
      </c>
    </row>
    <row r="5882" spans="1:8" x14ac:dyDescent="0.25">
      <c r="A5882" s="99">
        <v>517264</v>
      </c>
      <c r="B5882" s="99" t="s">
        <v>6245</v>
      </c>
      <c r="D5882" s="1" t="s">
        <v>4506</v>
      </c>
      <c r="E5882" s="1" t="s">
        <v>7563</v>
      </c>
      <c r="F5882" s="1" t="s">
        <v>8528</v>
      </c>
      <c r="G5882" s="1">
        <v>604.61</v>
      </c>
      <c r="H5882" s="1" t="s">
        <v>46</v>
      </c>
    </row>
    <row r="5883" spans="1:8" x14ac:dyDescent="0.25">
      <c r="A5883" s="99">
        <v>517265</v>
      </c>
      <c r="B5883" s="99" t="s">
        <v>6265</v>
      </c>
      <c r="D5883" s="1" t="s">
        <v>4506</v>
      </c>
      <c r="E5883" s="1" t="s">
        <v>7563</v>
      </c>
      <c r="F5883" s="1" t="s">
        <v>8528</v>
      </c>
      <c r="G5883" s="1">
        <v>633.45000000000005</v>
      </c>
      <c r="H5883" s="1" t="s">
        <v>46</v>
      </c>
    </row>
    <row r="5884" spans="1:8" x14ac:dyDescent="0.25">
      <c r="A5884" s="99">
        <v>517266</v>
      </c>
      <c r="B5884" s="99" t="s">
        <v>6297</v>
      </c>
      <c r="D5884" s="1" t="s">
        <v>4506</v>
      </c>
      <c r="E5884" s="1" t="s">
        <v>7563</v>
      </c>
      <c r="F5884" s="1" t="s">
        <v>8528</v>
      </c>
      <c r="G5884" s="1">
        <v>655.08000000000004</v>
      </c>
      <c r="H5884" s="1" t="s">
        <v>46</v>
      </c>
    </row>
    <row r="5885" spans="1:8" x14ac:dyDescent="0.25">
      <c r="A5885" s="99">
        <v>517267</v>
      </c>
      <c r="B5885" s="99" t="s">
        <v>6337</v>
      </c>
      <c r="D5885" s="1" t="s">
        <v>4506</v>
      </c>
      <c r="E5885" s="1" t="s">
        <v>7563</v>
      </c>
      <c r="F5885" s="1" t="s">
        <v>8528</v>
      </c>
      <c r="G5885" s="1">
        <v>703.49</v>
      </c>
      <c r="H5885" s="1" t="s">
        <v>46</v>
      </c>
    </row>
    <row r="5886" spans="1:8" x14ac:dyDescent="0.25">
      <c r="A5886" s="99">
        <v>517268</v>
      </c>
      <c r="B5886" s="99" t="s">
        <v>6377</v>
      </c>
      <c r="D5886" s="1" t="s">
        <v>4506</v>
      </c>
      <c r="E5886" s="1" t="s">
        <v>7563</v>
      </c>
      <c r="F5886" s="1" t="s">
        <v>8528</v>
      </c>
      <c r="G5886" s="1">
        <v>708.64</v>
      </c>
      <c r="H5886" s="1" t="s">
        <v>46</v>
      </c>
    </row>
    <row r="5887" spans="1:8" x14ac:dyDescent="0.25">
      <c r="A5887" s="99">
        <v>517269</v>
      </c>
      <c r="B5887" s="99" t="s">
        <v>6417</v>
      </c>
      <c r="D5887" s="1" t="s">
        <v>4506</v>
      </c>
      <c r="E5887" s="1" t="s">
        <v>7563</v>
      </c>
      <c r="F5887" s="1" t="s">
        <v>8528</v>
      </c>
      <c r="G5887" s="1">
        <v>769.41</v>
      </c>
      <c r="H5887" s="1" t="s">
        <v>46</v>
      </c>
    </row>
    <row r="5888" spans="1:8" x14ac:dyDescent="0.25">
      <c r="A5888" s="99">
        <v>517270</v>
      </c>
      <c r="B5888" s="99" t="s">
        <v>6445</v>
      </c>
      <c r="D5888" s="1" t="s">
        <v>4506</v>
      </c>
      <c r="E5888" s="1" t="s">
        <v>7563</v>
      </c>
      <c r="F5888" s="1" t="s">
        <v>8528</v>
      </c>
      <c r="G5888" s="1">
        <v>794.13</v>
      </c>
      <c r="H5888" s="1" t="s">
        <v>46</v>
      </c>
    </row>
    <row r="5889" spans="1:8" x14ac:dyDescent="0.25">
      <c r="A5889" s="99">
        <v>517271</v>
      </c>
      <c r="B5889" s="99" t="s">
        <v>6465</v>
      </c>
      <c r="D5889" s="1" t="s">
        <v>4506</v>
      </c>
      <c r="E5889" s="1" t="s">
        <v>7563</v>
      </c>
      <c r="F5889" s="1" t="s">
        <v>8528</v>
      </c>
      <c r="G5889" s="1">
        <v>866.23</v>
      </c>
      <c r="H5889" s="1" t="s">
        <v>46</v>
      </c>
    </row>
    <row r="5890" spans="1:8" x14ac:dyDescent="0.25">
      <c r="A5890" s="99">
        <v>517272</v>
      </c>
      <c r="B5890" s="99" t="s">
        <v>6497</v>
      </c>
      <c r="D5890" s="1" t="s">
        <v>4506</v>
      </c>
      <c r="E5890" s="1" t="s">
        <v>7563</v>
      </c>
      <c r="F5890" s="1" t="s">
        <v>8528</v>
      </c>
      <c r="G5890" s="1">
        <v>835.33</v>
      </c>
      <c r="H5890" s="1" t="s">
        <v>46</v>
      </c>
    </row>
    <row r="5891" spans="1:8" x14ac:dyDescent="0.25">
      <c r="A5891" s="99">
        <v>517273</v>
      </c>
      <c r="B5891" s="99" t="s">
        <v>6537</v>
      </c>
      <c r="D5891" s="1" t="s">
        <v>4506</v>
      </c>
      <c r="E5891" s="1" t="s">
        <v>7563</v>
      </c>
      <c r="F5891" s="1" t="s">
        <v>8528</v>
      </c>
      <c r="G5891" s="1">
        <v>901.25</v>
      </c>
      <c r="H5891" s="1" t="s">
        <v>46</v>
      </c>
    </row>
    <row r="5892" spans="1:8" x14ac:dyDescent="0.25">
      <c r="A5892" s="99">
        <v>517274</v>
      </c>
      <c r="B5892" s="99" t="s">
        <v>6008</v>
      </c>
      <c r="D5892" s="1" t="s">
        <v>4506</v>
      </c>
      <c r="E5892" s="1" t="s">
        <v>7563</v>
      </c>
      <c r="F5892" s="1" t="s">
        <v>8528</v>
      </c>
      <c r="G5892" s="1">
        <v>477.92</v>
      </c>
      <c r="H5892" s="1" t="s">
        <v>46</v>
      </c>
    </row>
    <row r="5893" spans="1:8" x14ac:dyDescent="0.25">
      <c r="A5893" s="99">
        <v>517275</v>
      </c>
      <c r="B5893" s="99" t="s">
        <v>6012</v>
      </c>
      <c r="D5893" s="1" t="s">
        <v>4506</v>
      </c>
      <c r="E5893" s="1" t="s">
        <v>7563</v>
      </c>
      <c r="F5893" s="1" t="s">
        <v>8528</v>
      </c>
      <c r="G5893" s="1">
        <v>504.7</v>
      </c>
      <c r="H5893" s="1" t="s">
        <v>46</v>
      </c>
    </row>
    <row r="5894" spans="1:8" x14ac:dyDescent="0.25">
      <c r="A5894" s="99">
        <v>517276</v>
      </c>
      <c r="B5894" s="99" t="s">
        <v>6028</v>
      </c>
      <c r="D5894" s="1" t="s">
        <v>4506</v>
      </c>
      <c r="E5894" s="1" t="s">
        <v>7563</v>
      </c>
      <c r="F5894" s="1" t="s">
        <v>8528</v>
      </c>
      <c r="G5894" s="1">
        <v>489.25</v>
      </c>
      <c r="H5894" s="1" t="s">
        <v>46</v>
      </c>
    </row>
    <row r="5895" spans="1:8" x14ac:dyDescent="0.25">
      <c r="A5895" s="99">
        <v>517277</v>
      </c>
      <c r="B5895" s="99" t="s">
        <v>6060</v>
      </c>
      <c r="D5895" s="1" t="s">
        <v>4506</v>
      </c>
      <c r="E5895" s="1" t="s">
        <v>7563</v>
      </c>
      <c r="F5895" s="1" t="s">
        <v>8528</v>
      </c>
      <c r="G5895" s="1">
        <v>499.55</v>
      </c>
      <c r="H5895" s="1" t="s">
        <v>46</v>
      </c>
    </row>
    <row r="5896" spans="1:8" x14ac:dyDescent="0.25">
      <c r="A5896" s="99">
        <v>517278</v>
      </c>
      <c r="B5896" s="99" t="s">
        <v>6064</v>
      </c>
      <c r="D5896" s="1" t="s">
        <v>4506</v>
      </c>
      <c r="E5896" s="1" t="s">
        <v>7563</v>
      </c>
      <c r="F5896" s="1" t="s">
        <v>8528</v>
      </c>
      <c r="G5896" s="1">
        <v>544.87</v>
      </c>
      <c r="H5896" s="1" t="s">
        <v>46</v>
      </c>
    </row>
    <row r="5897" spans="1:8" x14ac:dyDescent="0.25">
      <c r="A5897" s="99">
        <v>517279</v>
      </c>
      <c r="B5897" s="99" t="s">
        <v>6100</v>
      </c>
      <c r="D5897" s="1" t="s">
        <v>4506</v>
      </c>
      <c r="E5897" s="1" t="s">
        <v>7563</v>
      </c>
      <c r="F5897" s="1" t="s">
        <v>8528</v>
      </c>
      <c r="G5897" s="1">
        <v>522.21</v>
      </c>
      <c r="H5897" s="1" t="s">
        <v>46</v>
      </c>
    </row>
    <row r="5898" spans="1:8" x14ac:dyDescent="0.25">
      <c r="A5898" s="99">
        <v>517280</v>
      </c>
      <c r="B5898" s="99" t="s">
        <v>6128</v>
      </c>
      <c r="D5898" s="1" t="s">
        <v>4506</v>
      </c>
      <c r="E5898" s="1" t="s">
        <v>7563</v>
      </c>
      <c r="F5898" s="1" t="s">
        <v>8528</v>
      </c>
      <c r="G5898" s="1">
        <v>555.16999999999996</v>
      </c>
      <c r="H5898" s="1" t="s">
        <v>46</v>
      </c>
    </row>
    <row r="5899" spans="1:8" x14ac:dyDescent="0.25">
      <c r="A5899" s="99">
        <v>517281</v>
      </c>
      <c r="B5899" s="99" t="s">
        <v>6132</v>
      </c>
      <c r="D5899" s="1" t="s">
        <v>4506</v>
      </c>
      <c r="E5899" s="1" t="s">
        <v>7563</v>
      </c>
      <c r="F5899" s="1" t="s">
        <v>8528</v>
      </c>
      <c r="G5899" s="1">
        <v>605.64</v>
      </c>
      <c r="H5899" s="1" t="s">
        <v>46</v>
      </c>
    </row>
    <row r="5900" spans="1:8" x14ac:dyDescent="0.25">
      <c r="A5900" s="99">
        <v>517282</v>
      </c>
      <c r="B5900" s="99" t="s">
        <v>6148</v>
      </c>
      <c r="D5900" s="1" t="s">
        <v>4506</v>
      </c>
      <c r="E5900" s="1" t="s">
        <v>7563</v>
      </c>
      <c r="F5900" s="1" t="s">
        <v>8528</v>
      </c>
      <c r="G5900" s="1">
        <v>584.01</v>
      </c>
      <c r="H5900" s="1" t="s">
        <v>46</v>
      </c>
    </row>
    <row r="5901" spans="1:8" x14ac:dyDescent="0.25">
      <c r="A5901" s="99">
        <v>517283</v>
      </c>
      <c r="B5901" s="99" t="s">
        <v>6180</v>
      </c>
      <c r="D5901" s="1" t="s">
        <v>4506</v>
      </c>
      <c r="E5901" s="1" t="s">
        <v>7563</v>
      </c>
      <c r="F5901" s="1" t="s">
        <v>8528</v>
      </c>
      <c r="G5901" s="1">
        <v>596.37</v>
      </c>
      <c r="H5901" s="1" t="s">
        <v>46</v>
      </c>
    </row>
    <row r="5902" spans="1:8" x14ac:dyDescent="0.25">
      <c r="A5902" s="99">
        <v>517284</v>
      </c>
      <c r="B5902" s="99" t="s">
        <v>6184</v>
      </c>
      <c r="D5902" s="1" t="s">
        <v>4506</v>
      </c>
      <c r="E5902" s="1" t="s">
        <v>7563</v>
      </c>
      <c r="F5902" s="1" t="s">
        <v>8528</v>
      </c>
      <c r="G5902" s="1">
        <v>646.84</v>
      </c>
      <c r="H5902" s="1" t="s">
        <v>46</v>
      </c>
    </row>
    <row r="5903" spans="1:8" x14ac:dyDescent="0.25">
      <c r="A5903" s="99">
        <v>517285</v>
      </c>
      <c r="B5903" s="99" t="s">
        <v>6220</v>
      </c>
      <c r="D5903" s="1" t="s">
        <v>4506</v>
      </c>
      <c r="E5903" s="1" t="s">
        <v>7563</v>
      </c>
      <c r="F5903" s="1" t="s">
        <v>8528</v>
      </c>
      <c r="G5903" s="1">
        <v>615.94000000000005</v>
      </c>
      <c r="H5903" s="1" t="s">
        <v>46</v>
      </c>
    </row>
    <row r="5904" spans="1:8" x14ac:dyDescent="0.25">
      <c r="A5904" s="99">
        <v>517286</v>
      </c>
      <c r="B5904" s="99" t="s">
        <v>6248</v>
      </c>
      <c r="D5904" s="1" t="s">
        <v>4506</v>
      </c>
      <c r="E5904" s="1" t="s">
        <v>7563</v>
      </c>
      <c r="F5904" s="1" t="s">
        <v>8528</v>
      </c>
      <c r="G5904" s="1">
        <v>660.23</v>
      </c>
      <c r="H5904" s="1" t="s">
        <v>46</v>
      </c>
    </row>
    <row r="5905" spans="1:8" x14ac:dyDescent="0.25">
      <c r="A5905" s="99">
        <v>517287</v>
      </c>
      <c r="B5905" s="99" t="s">
        <v>6252</v>
      </c>
      <c r="D5905" s="1" t="s">
        <v>4506</v>
      </c>
      <c r="E5905" s="1" t="s">
        <v>7563</v>
      </c>
      <c r="F5905" s="1" t="s">
        <v>8528</v>
      </c>
      <c r="G5905" s="1">
        <v>711.73</v>
      </c>
      <c r="H5905" s="1" t="s">
        <v>46</v>
      </c>
    </row>
    <row r="5906" spans="1:8" x14ac:dyDescent="0.25">
      <c r="A5906" s="99">
        <v>517288</v>
      </c>
      <c r="B5906" s="99" t="s">
        <v>6268</v>
      </c>
      <c r="D5906" s="1" t="s">
        <v>4506</v>
      </c>
      <c r="E5906" s="1" t="s">
        <v>7563</v>
      </c>
      <c r="F5906" s="1" t="s">
        <v>8528</v>
      </c>
      <c r="G5906" s="1">
        <v>688.04</v>
      </c>
      <c r="H5906" s="1" t="s">
        <v>46</v>
      </c>
    </row>
    <row r="5907" spans="1:8" x14ac:dyDescent="0.25">
      <c r="A5907" s="99">
        <v>517289</v>
      </c>
      <c r="B5907" s="99" t="s">
        <v>6300</v>
      </c>
      <c r="D5907" s="1" t="s">
        <v>4506</v>
      </c>
      <c r="E5907" s="1" t="s">
        <v>7563</v>
      </c>
      <c r="F5907" s="1" t="s">
        <v>8528</v>
      </c>
      <c r="G5907" s="1">
        <v>703.49</v>
      </c>
      <c r="H5907" s="1" t="s">
        <v>46</v>
      </c>
    </row>
    <row r="5908" spans="1:8" x14ac:dyDescent="0.25">
      <c r="A5908" s="99">
        <v>517290</v>
      </c>
      <c r="B5908" s="99" t="s">
        <v>6304</v>
      </c>
      <c r="D5908" s="1" t="s">
        <v>4506</v>
      </c>
      <c r="E5908" s="1" t="s">
        <v>7563</v>
      </c>
      <c r="F5908" s="1" t="s">
        <v>8528</v>
      </c>
      <c r="G5908" s="1">
        <v>751.9</v>
      </c>
      <c r="H5908" s="1" t="s">
        <v>46</v>
      </c>
    </row>
    <row r="5909" spans="1:8" x14ac:dyDescent="0.25">
      <c r="A5909" s="99">
        <v>517291</v>
      </c>
      <c r="B5909" s="99" t="s">
        <v>6340</v>
      </c>
      <c r="D5909" s="1" t="s">
        <v>4506</v>
      </c>
      <c r="E5909" s="1" t="s">
        <v>7563</v>
      </c>
      <c r="F5909" s="1" t="s">
        <v>8528</v>
      </c>
      <c r="G5909" s="1">
        <v>751.9</v>
      </c>
      <c r="H5909" s="1" t="s">
        <v>46</v>
      </c>
    </row>
    <row r="5910" spans="1:8" x14ac:dyDescent="0.25">
      <c r="A5910" s="99">
        <v>517292</v>
      </c>
      <c r="B5910" s="99" t="s">
        <v>6380</v>
      </c>
      <c r="D5910" s="1" t="s">
        <v>4506</v>
      </c>
      <c r="E5910" s="1" t="s">
        <v>7563</v>
      </c>
      <c r="F5910" s="1" t="s">
        <v>8528</v>
      </c>
      <c r="G5910" s="1">
        <v>766.32</v>
      </c>
      <c r="H5910" s="1" t="s">
        <v>46</v>
      </c>
    </row>
    <row r="5911" spans="1:8" x14ac:dyDescent="0.25">
      <c r="A5911" s="99">
        <v>517293</v>
      </c>
      <c r="B5911" s="99" t="s">
        <v>6384</v>
      </c>
      <c r="D5911" s="1" t="s">
        <v>4506</v>
      </c>
      <c r="E5911" s="1" t="s">
        <v>7563</v>
      </c>
      <c r="F5911" s="1" t="s">
        <v>8528</v>
      </c>
      <c r="G5911" s="1">
        <v>830.18</v>
      </c>
      <c r="H5911" s="1" t="s">
        <v>46</v>
      </c>
    </row>
    <row r="5912" spans="1:8" x14ac:dyDescent="0.25">
      <c r="A5912" s="99">
        <v>517294</v>
      </c>
      <c r="B5912" s="99" t="s">
        <v>6420</v>
      </c>
      <c r="D5912" s="1" t="s">
        <v>4506</v>
      </c>
      <c r="E5912" s="1" t="s">
        <v>7563</v>
      </c>
      <c r="F5912" s="1" t="s">
        <v>8528</v>
      </c>
      <c r="G5912" s="1">
        <v>830.18</v>
      </c>
      <c r="H5912" s="1" t="s">
        <v>46</v>
      </c>
    </row>
    <row r="5913" spans="1:8" x14ac:dyDescent="0.25">
      <c r="A5913" s="99">
        <v>517295</v>
      </c>
      <c r="B5913" s="99" t="s">
        <v>6448</v>
      </c>
      <c r="D5913" s="1" t="s">
        <v>4506</v>
      </c>
      <c r="E5913" s="1" t="s">
        <v>7563</v>
      </c>
      <c r="F5913" s="1" t="s">
        <v>8528</v>
      </c>
      <c r="G5913" s="1">
        <v>873.44</v>
      </c>
      <c r="H5913" s="1" t="s">
        <v>46</v>
      </c>
    </row>
    <row r="5914" spans="1:8" x14ac:dyDescent="0.25">
      <c r="A5914" s="99">
        <v>517296</v>
      </c>
      <c r="B5914" s="99" t="s">
        <v>6452</v>
      </c>
      <c r="D5914" s="1" t="s">
        <v>4506</v>
      </c>
      <c r="E5914" s="1" t="s">
        <v>7563</v>
      </c>
      <c r="F5914" s="1" t="s">
        <v>8528</v>
      </c>
      <c r="G5914" s="1">
        <v>931.12</v>
      </c>
      <c r="H5914" s="1" t="s">
        <v>46</v>
      </c>
    </row>
    <row r="5915" spans="1:8" x14ac:dyDescent="0.25">
      <c r="A5915" s="99">
        <v>517297</v>
      </c>
      <c r="B5915" s="99" t="s">
        <v>6468</v>
      </c>
      <c r="D5915" s="1" t="s">
        <v>4506</v>
      </c>
      <c r="E5915" s="1" t="s">
        <v>7563</v>
      </c>
      <c r="F5915" s="1" t="s">
        <v>8528</v>
      </c>
      <c r="G5915" s="1">
        <v>942.45</v>
      </c>
      <c r="H5915" s="1" t="s">
        <v>46</v>
      </c>
    </row>
    <row r="5916" spans="1:8" x14ac:dyDescent="0.25">
      <c r="A5916" s="99">
        <v>517298</v>
      </c>
      <c r="B5916" s="99" t="s">
        <v>6500</v>
      </c>
      <c r="D5916" s="1" t="s">
        <v>4506</v>
      </c>
      <c r="E5916" s="1" t="s">
        <v>7563</v>
      </c>
      <c r="F5916" s="1" t="s">
        <v>8528</v>
      </c>
      <c r="G5916" s="1">
        <v>913.61</v>
      </c>
      <c r="H5916" s="1" t="s">
        <v>46</v>
      </c>
    </row>
    <row r="5917" spans="1:8" x14ac:dyDescent="0.25">
      <c r="A5917" s="99">
        <v>517299</v>
      </c>
      <c r="B5917" s="99" t="s">
        <v>6504</v>
      </c>
      <c r="D5917" s="1" t="s">
        <v>4506</v>
      </c>
      <c r="E5917" s="1" t="s">
        <v>7563</v>
      </c>
      <c r="F5917" s="1" t="s">
        <v>8528</v>
      </c>
      <c r="G5917" s="1">
        <v>973.35</v>
      </c>
      <c r="H5917" s="1" t="s">
        <v>46</v>
      </c>
    </row>
    <row r="5918" spans="1:8" x14ac:dyDescent="0.25">
      <c r="A5918" s="99">
        <v>517300</v>
      </c>
      <c r="B5918" s="99" t="s">
        <v>6540</v>
      </c>
      <c r="D5918" s="1" t="s">
        <v>4506</v>
      </c>
      <c r="E5918" s="1" t="s">
        <v>7563</v>
      </c>
      <c r="F5918" s="1" t="s">
        <v>8528</v>
      </c>
      <c r="G5918" s="1">
        <v>978.5</v>
      </c>
      <c r="H5918" s="1" t="s">
        <v>46</v>
      </c>
    </row>
    <row r="5919" spans="1:8" x14ac:dyDescent="0.25">
      <c r="A5919" s="99">
        <v>517301</v>
      </c>
      <c r="B5919" s="99" t="s">
        <v>6006</v>
      </c>
      <c r="D5919" s="1" t="s">
        <v>4506</v>
      </c>
      <c r="E5919" s="1" t="s">
        <v>7563</v>
      </c>
      <c r="F5919" s="1" t="s">
        <v>8528</v>
      </c>
      <c r="G5919" s="1">
        <v>497.49</v>
      </c>
      <c r="H5919" s="1" t="s">
        <v>46</v>
      </c>
    </row>
    <row r="5920" spans="1:8" x14ac:dyDescent="0.25">
      <c r="A5920" s="99">
        <v>517302</v>
      </c>
      <c r="B5920" s="99" t="s">
        <v>6010</v>
      </c>
      <c r="D5920" s="1" t="s">
        <v>4506</v>
      </c>
      <c r="E5920" s="1" t="s">
        <v>7563</v>
      </c>
      <c r="F5920" s="1" t="s">
        <v>8528</v>
      </c>
      <c r="G5920" s="1">
        <v>520.15</v>
      </c>
      <c r="H5920" s="1" t="s">
        <v>46</v>
      </c>
    </row>
    <row r="5921" spans="1:8" x14ac:dyDescent="0.25">
      <c r="A5921" s="99">
        <v>517303</v>
      </c>
      <c r="B5921" s="99" t="s">
        <v>6026</v>
      </c>
      <c r="D5921" s="1" t="s">
        <v>4506</v>
      </c>
      <c r="E5921" s="1" t="s">
        <v>7563</v>
      </c>
      <c r="F5921" s="1" t="s">
        <v>8528</v>
      </c>
      <c r="G5921" s="1">
        <v>507.79</v>
      </c>
      <c r="H5921" s="1" t="s">
        <v>46</v>
      </c>
    </row>
    <row r="5922" spans="1:8" x14ac:dyDescent="0.25">
      <c r="A5922" s="99">
        <v>517304</v>
      </c>
      <c r="B5922" s="99" t="s">
        <v>6058</v>
      </c>
      <c r="D5922" s="1" t="s">
        <v>4506</v>
      </c>
      <c r="E5922" s="1" t="s">
        <v>7563</v>
      </c>
      <c r="F5922" s="1" t="s">
        <v>8528</v>
      </c>
      <c r="G5922" s="1">
        <v>522.21</v>
      </c>
      <c r="H5922" s="1" t="s">
        <v>46</v>
      </c>
    </row>
    <row r="5923" spans="1:8" x14ac:dyDescent="0.25">
      <c r="A5923" s="99">
        <v>517305</v>
      </c>
      <c r="B5923" s="99" t="s">
        <v>6062</v>
      </c>
      <c r="D5923" s="1" t="s">
        <v>4506</v>
      </c>
      <c r="E5923" s="1" t="s">
        <v>7563</v>
      </c>
      <c r="F5923" s="1" t="s">
        <v>8528</v>
      </c>
      <c r="G5923" s="1">
        <v>566.5</v>
      </c>
      <c r="H5923" s="1" t="s">
        <v>46</v>
      </c>
    </row>
    <row r="5924" spans="1:8" x14ac:dyDescent="0.25">
      <c r="A5924" s="99">
        <v>517306</v>
      </c>
      <c r="B5924" s="99" t="s">
        <v>6098</v>
      </c>
      <c r="D5924" s="1" t="s">
        <v>4506</v>
      </c>
      <c r="E5924" s="1" t="s">
        <v>7563</v>
      </c>
      <c r="F5924" s="1" t="s">
        <v>8528</v>
      </c>
      <c r="G5924" s="1">
        <v>551.04999999999995</v>
      </c>
      <c r="H5924" s="1" t="s">
        <v>46</v>
      </c>
    </row>
    <row r="5925" spans="1:8" x14ac:dyDescent="0.25">
      <c r="A5925" s="99">
        <v>517307</v>
      </c>
      <c r="B5925" s="99" t="s">
        <v>6126</v>
      </c>
      <c r="D5925" s="1" t="s">
        <v>4506</v>
      </c>
      <c r="E5925" s="1" t="s">
        <v>7563</v>
      </c>
      <c r="F5925" s="1" t="s">
        <v>8528</v>
      </c>
      <c r="G5925" s="1">
        <v>578.86</v>
      </c>
      <c r="H5925" s="1" t="s">
        <v>46</v>
      </c>
    </row>
    <row r="5926" spans="1:8" x14ac:dyDescent="0.25">
      <c r="A5926" s="99">
        <v>517308</v>
      </c>
      <c r="B5926" s="99" t="s">
        <v>6130</v>
      </c>
      <c r="D5926" s="1" t="s">
        <v>4506</v>
      </c>
      <c r="E5926" s="1" t="s">
        <v>7563</v>
      </c>
      <c r="F5926" s="1" t="s">
        <v>8528</v>
      </c>
      <c r="G5926" s="1">
        <v>630.36</v>
      </c>
      <c r="H5926" s="1" t="s">
        <v>46</v>
      </c>
    </row>
    <row r="5927" spans="1:8" x14ac:dyDescent="0.25">
      <c r="A5927" s="99">
        <v>517309</v>
      </c>
      <c r="B5927" s="99" t="s">
        <v>6146</v>
      </c>
      <c r="D5927" s="1" t="s">
        <v>4506</v>
      </c>
      <c r="E5927" s="1" t="s">
        <v>7563</v>
      </c>
      <c r="F5927" s="1" t="s">
        <v>8528</v>
      </c>
      <c r="G5927" s="1">
        <v>608.73</v>
      </c>
      <c r="H5927" s="1" t="s">
        <v>46</v>
      </c>
    </row>
    <row r="5928" spans="1:8" x14ac:dyDescent="0.25">
      <c r="A5928" s="99">
        <v>517310</v>
      </c>
      <c r="B5928" s="99" t="s">
        <v>6178</v>
      </c>
      <c r="D5928" s="1" t="s">
        <v>4506</v>
      </c>
      <c r="E5928" s="1" t="s">
        <v>7563</v>
      </c>
      <c r="F5928" s="1" t="s">
        <v>8528</v>
      </c>
      <c r="G5928" s="1">
        <v>621.09</v>
      </c>
      <c r="H5928" s="1" t="s">
        <v>46</v>
      </c>
    </row>
    <row r="5929" spans="1:8" x14ac:dyDescent="0.25">
      <c r="A5929" s="99">
        <v>517311</v>
      </c>
      <c r="B5929" s="99" t="s">
        <v>6182</v>
      </c>
      <c r="D5929" s="1" t="s">
        <v>4506</v>
      </c>
      <c r="E5929" s="1" t="s">
        <v>7563</v>
      </c>
      <c r="F5929" s="1" t="s">
        <v>8528</v>
      </c>
      <c r="G5929" s="1">
        <v>672.59</v>
      </c>
      <c r="H5929" s="1" t="s">
        <v>46</v>
      </c>
    </row>
    <row r="5930" spans="1:8" x14ac:dyDescent="0.25">
      <c r="A5930" s="99">
        <v>517312</v>
      </c>
      <c r="B5930" s="99" t="s">
        <v>6218</v>
      </c>
      <c r="D5930" s="1" t="s">
        <v>4506</v>
      </c>
      <c r="E5930" s="1" t="s">
        <v>7563</v>
      </c>
      <c r="F5930" s="1" t="s">
        <v>8528</v>
      </c>
      <c r="G5930" s="1">
        <v>638.6</v>
      </c>
      <c r="H5930" s="1" t="s">
        <v>46</v>
      </c>
    </row>
    <row r="5931" spans="1:8" x14ac:dyDescent="0.25">
      <c r="A5931" s="99">
        <v>517313</v>
      </c>
      <c r="B5931" s="99" t="s">
        <v>6246</v>
      </c>
      <c r="D5931" s="1" t="s">
        <v>4506</v>
      </c>
      <c r="E5931" s="1" t="s">
        <v>7563</v>
      </c>
      <c r="F5931" s="1" t="s">
        <v>8528</v>
      </c>
      <c r="G5931" s="1">
        <v>700.4</v>
      </c>
      <c r="H5931" s="1" t="s">
        <v>46</v>
      </c>
    </row>
    <row r="5932" spans="1:8" x14ac:dyDescent="0.25">
      <c r="A5932" s="99">
        <v>517314</v>
      </c>
      <c r="B5932" s="99" t="s">
        <v>6250</v>
      </c>
      <c r="D5932" s="1" t="s">
        <v>4506</v>
      </c>
      <c r="E5932" s="1" t="s">
        <v>7563</v>
      </c>
      <c r="F5932" s="1" t="s">
        <v>8528</v>
      </c>
      <c r="G5932" s="1">
        <v>750.87</v>
      </c>
      <c r="H5932" s="1" t="s">
        <v>46</v>
      </c>
    </row>
    <row r="5933" spans="1:8" x14ac:dyDescent="0.25">
      <c r="A5933" s="99">
        <v>517315</v>
      </c>
      <c r="B5933" s="99" t="s">
        <v>6266</v>
      </c>
      <c r="D5933" s="1" t="s">
        <v>4506</v>
      </c>
      <c r="E5933" s="1" t="s">
        <v>7563</v>
      </c>
      <c r="F5933" s="1" t="s">
        <v>8528</v>
      </c>
      <c r="G5933" s="1">
        <v>733.36</v>
      </c>
      <c r="H5933" s="1" t="s">
        <v>46</v>
      </c>
    </row>
    <row r="5934" spans="1:8" x14ac:dyDescent="0.25">
      <c r="A5934" s="99">
        <v>517316</v>
      </c>
      <c r="B5934" s="99" t="s">
        <v>6298</v>
      </c>
      <c r="D5934" s="1" t="s">
        <v>4506</v>
      </c>
      <c r="E5934" s="1" t="s">
        <v>7563</v>
      </c>
      <c r="F5934" s="1" t="s">
        <v>8528</v>
      </c>
      <c r="G5934" s="1">
        <v>750.87</v>
      </c>
      <c r="H5934" s="1" t="s">
        <v>46</v>
      </c>
    </row>
    <row r="5935" spans="1:8" x14ac:dyDescent="0.25">
      <c r="A5935" s="99">
        <v>517317</v>
      </c>
      <c r="B5935" s="99" t="s">
        <v>6302</v>
      </c>
      <c r="D5935" s="1" t="s">
        <v>4506</v>
      </c>
      <c r="E5935" s="1" t="s">
        <v>7563</v>
      </c>
      <c r="F5935" s="1" t="s">
        <v>8528</v>
      </c>
      <c r="G5935" s="1">
        <v>799.28</v>
      </c>
      <c r="H5935" s="1" t="s">
        <v>46</v>
      </c>
    </row>
    <row r="5936" spans="1:8" x14ac:dyDescent="0.25">
      <c r="A5936" s="99">
        <v>517318</v>
      </c>
      <c r="B5936" s="99" t="s">
        <v>6338</v>
      </c>
      <c r="D5936" s="1" t="s">
        <v>4506</v>
      </c>
      <c r="E5936" s="1" t="s">
        <v>7563</v>
      </c>
      <c r="F5936" s="1" t="s">
        <v>8528</v>
      </c>
      <c r="G5936" s="1">
        <v>799.28</v>
      </c>
      <c r="H5936" s="1" t="s">
        <v>46</v>
      </c>
    </row>
    <row r="5937" spans="1:8" x14ac:dyDescent="0.25">
      <c r="A5937" s="99">
        <v>517319</v>
      </c>
      <c r="B5937" s="99" t="s">
        <v>6378</v>
      </c>
      <c r="D5937" s="1" t="s">
        <v>4506</v>
      </c>
      <c r="E5937" s="1" t="s">
        <v>7563</v>
      </c>
      <c r="F5937" s="1" t="s">
        <v>8528</v>
      </c>
      <c r="G5937" s="1">
        <v>808.55</v>
      </c>
      <c r="H5937" s="1" t="s">
        <v>46</v>
      </c>
    </row>
    <row r="5938" spans="1:8" x14ac:dyDescent="0.25">
      <c r="A5938" s="99">
        <v>517320</v>
      </c>
      <c r="B5938" s="99" t="s">
        <v>6382</v>
      </c>
      <c r="D5938" s="1" t="s">
        <v>4506</v>
      </c>
      <c r="E5938" s="1" t="s">
        <v>7563</v>
      </c>
      <c r="F5938" s="1" t="s">
        <v>8528</v>
      </c>
      <c r="G5938" s="1">
        <v>872.41</v>
      </c>
      <c r="H5938" s="1" t="s">
        <v>46</v>
      </c>
    </row>
    <row r="5939" spans="1:8" x14ac:dyDescent="0.25">
      <c r="A5939" s="99">
        <v>517321</v>
      </c>
      <c r="B5939" s="99" t="s">
        <v>6418</v>
      </c>
      <c r="D5939" s="1" t="s">
        <v>4506</v>
      </c>
      <c r="E5939" s="1" t="s">
        <v>7563</v>
      </c>
      <c r="F5939" s="1" t="s">
        <v>8528</v>
      </c>
      <c r="G5939" s="1">
        <v>872.41</v>
      </c>
      <c r="H5939" s="1" t="s">
        <v>46</v>
      </c>
    </row>
    <row r="5940" spans="1:8" x14ac:dyDescent="0.25">
      <c r="A5940" s="99">
        <v>517322</v>
      </c>
      <c r="B5940" s="99" t="s">
        <v>6446</v>
      </c>
      <c r="D5940" s="1" t="s">
        <v>4506</v>
      </c>
      <c r="E5940" s="1" t="s">
        <v>7563</v>
      </c>
      <c r="F5940" s="1" t="s">
        <v>8528</v>
      </c>
      <c r="G5940" s="1">
        <v>906.4</v>
      </c>
      <c r="H5940" s="1" t="s">
        <v>46</v>
      </c>
    </row>
    <row r="5941" spans="1:8" x14ac:dyDescent="0.25">
      <c r="A5941" s="99">
        <v>517323</v>
      </c>
      <c r="B5941" s="99" t="s">
        <v>6450</v>
      </c>
      <c r="D5941" s="1" t="s">
        <v>4506</v>
      </c>
      <c r="E5941" s="1" t="s">
        <v>7563</v>
      </c>
      <c r="F5941" s="1" t="s">
        <v>8528</v>
      </c>
      <c r="G5941" s="1">
        <v>966.14</v>
      </c>
      <c r="H5941" s="1" t="s">
        <v>46</v>
      </c>
    </row>
    <row r="5942" spans="1:8" x14ac:dyDescent="0.25">
      <c r="A5942" s="99">
        <v>517324</v>
      </c>
      <c r="B5942" s="99" t="s">
        <v>6466</v>
      </c>
      <c r="D5942" s="1" t="s">
        <v>4506</v>
      </c>
      <c r="E5942" s="1" t="s">
        <v>7563</v>
      </c>
      <c r="F5942" s="1" t="s">
        <v>8528</v>
      </c>
      <c r="G5942" s="1">
        <v>978.5</v>
      </c>
      <c r="H5942" s="1" t="s">
        <v>46</v>
      </c>
    </row>
    <row r="5943" spans="1:8" x14ac:dyDescent="0.25">
      <c r="A5943" s="99">
        <v>517325</v>
      </c>
      <c r="B5943" s="99" t="s">
        <v>6498</v>
      </c>
      <c r="D5943" s="1" t="s">
        <v>4506</v>
      </c>
      <c r="E5943" s="1" t="s">
        <v>7563</v>
      </c>
      <c r="F5943" s="1" t="s">
        <v>8528</v>
      </c>
      <c r="G5943" s="1">
        <v>948.63</v>
      </c>
      <c r="H5943" s="1" t="s">
        <v>46</v>
      </c>
    </row>
    <row r="5944" spans="1:8" x14ac:dyDescent="0.25">
      <c r="A5944" s="99">
        <v>517326</v>
      </c>
      <c r="B5944" s="99" t="s">
        <v>6502</v>
      </c>
      <c r="D5944" s="1" t="s">
        <v>4506</v>
      </c>
      <c r="E5944" s="1" t="s">
        <v>7563</v>
      </c>
      <c r="F5944" s="1" t="s">
        <v>8528</v>
      </c>
      <c r="G5944" s="1">
        <v>1006.31</v>
      </c>
      <c r="H5944" s="1" t="s">
        <v>46</v>
      </c>
    </row>
    <row r="5945" spans="1:8" x14ac:dyDescent="0.25">
      <c r="A5945" s="99">
        <v>517327</v>
      </c>
      <c r="B5945" s="99" t="s">
        <v>6538</v>
      </c>
      <c r="D5945" s="1" t="s">
        <v>4506</v>
      </c>
      <c r="E5945" s="1" t="s">
        <v>7563</v>
      </c>
      <c r="F5945" s="1" t="s">
        <v>8528</v>
      </c>
      <c r="G5945" s="1">
        <v>1013.52</v>
      </c>
      <c r="H5945" s="1" t="s">
        <v>46</v>
      </c>
    </row>
    <row r="5946" spans="1:8" x14ac:dyDescent="0.25">
      <c r="A5946" s="99">
        <v>517328</v>
      </c>
      <c r="B5946" s="99" t="s">
        <v>6007</v>
      </c>
      <c r="D5946" s="1" t="s">
        <v>4506</v>
      </c>
      <c r="E5946" s="1" t="s">
        <v>7563</v>
      </c>
      <c r="F5946" s="1" t="s">
        <v>8528</v>
      </c>
      <c r="G5946" s="1">
        <v>432.6</v>
      </c>
      <c r="H5946" s="1" t="s">
        <v>46</v>
      </c>
    </row>
    <row r="5947" spans="1:8" x14ac:dyDescent="0.25">
      <c r="A5947" s="99">
        <v>517329</v>
      </c>
      <c r="B5947" s="99" t="s">
        <v>6011</v>
      </c>
      <c r="D5947" s="1" t="s">
        <v>4506</v>
      </c>
      <c r="E5947" s="1" t="s">
        <v>7563</v>
      </c>
      <c r="F5947" s="1" t="s">
        <v>8528</v>
      </c>
      <c r="G5947" s="1">
        <v>457.32</v>
      </c>
      <c r="H5947" s="1" t="s">
        <v>46</v>
      </c>
    </row>
    <row r="5948" spans="1:8" x14ac:dyDescent="0.25">
      <c r="A5948" s="99">
        <v>517330</v>
      </c>
      <c r="B5948" s="99" t="s">
        <v>6027</v>
      </c>
      <c r="D5948" s="1" t="s">
        <v>4506</v>
      </c>
      <c r="E5948" s="1" t="s">
        <v>7563</v>
      </c>
      <c r="F5948" s="1" t="s">
        <v>8528</v>
      </c>
      <c r="G5948" s="1">
        <v>445.99</v>
      </c>
      <c r="H5948" s="1" t="s">
        <v>46</v>
      </c>
    </row>
    <row r="5949" spans="1:8" x14ac:dyDescent="0.25">
      <c r="A5949" s="99">
        <v>517331</v>
      </c>
      <c r="B5949" s="99" t="s">
        <v>6059</v>
      </c>
      <c r="D5949" s="1" t="s">
        <v>4506</v>
      </c>
      <c r="E5949" s="1" t="s">
        <v>7563</v>
      </c>
      <c r="F5949" s="1" t="s">
        <v>8528</v>
      </c>
      <c r="G5949" s="1">
        <v>453.2</v>
      </c>
      <c r="H5949" s="1" t="s">
        <v>46</v>
      </c>
    </row>
    <row r="5950" spans="1:8" x14ac:dyDescent="0.25">
      <c r="A5950" s="99">
        <v>517332</v>
      </c>
      <c r="B5950" s="99" t="s">
        <v>6063</v>
      </c>
      <c r="D5950" s="1" t="s">
        <v>4506</v>
      </c>
      <c r="E5950" s="1" t="s">
        <v>7563</v>
      </c>
      <c r="F5950" s="1" t="s">
        <v>8528</v>
      </c>
      <c r="G5950" s="1">
        <v>498.52</v>
      </c>
      <c r="H5950" s="1" t="s">
        <v>46</v>
      </c>
    </row>
    <row r="5951" spans="1:8" x14ac:dyDescent="0.25">
      <c r="A5951" s="99">
        <v>517333</v>
      </c>
      <c r="B5951" s="99" t="s">
        <v>6099</v>
      </c>
      <c r="D5951" s="1" t="s">
        <v>4506</v>
      </c>
      <c r="E5951" s="1" t="s">
        <v>7563</v>
      </c>
      <c r="F5951" s="1" t="s">
        <v>8528</v>
      </c>
      <c r="G5951" s="1">
        <v>478.95</v>
      </c>
      <c r="H5951" s="1" t="s">
        <v>46</v>
      </c>
    </row>
    <row r="5952" spans="1:8" x14ac:dyDescent="0.25">
      <c r="A5952" s="99">
        <v>517334</v>
      </c>
      <c r="B5952" s="99" t="s">
        <v>6127</v>
      </c>
      <c r="D5952" s="1" t="s">
        <v>4506</v>
      </c>
      <c r="E5952" s="1" t="s">
        <v>7563</v>
      </c>
      <c r="F5952" s="1" t="s">
        <v>8528</v>
      </c>
      <c r="G5952" s="1">
        <v>508.82</v>
      </c>
      <c r="H5952" s="1" t="s">
        <v>46</v>
      </c>
    </row>
    <row r="5953" spans="1:8" x14ac:dyDescent="0.25">
      <c r="A5953" s="99">
        <v>517335</v>
      </c>
      <c r="B5953" s="99" t="s">
        <v>6131</v>
      </c>
      <c r="D5953" s="1" t="s">
        <v>4506</v>
      </c>
      <c r="E5953" s="1" t="s">
        <v>7563</v>
      </c>
      <c r="F5953" s="1" t="s">
        <v>8528</v>
      </c>
      <c r="G5953" s="1">
        <v>560.32000000000005</v>
      </c>
      <c r="H5953" s="1" t="s">
        <v>46</v>
      </c>
    </row>
    <row r="5954" spans="1:8" x14ac:dyDescent="0.25">
      <c r="A5954" s="99">
        <v>517336</v>
      </c>
      <c r="B5954" s="99" t="s">
        <v>6147</v>
      </c>
      <c r="D5954" s="1" t="s">
        <v>4506</v>
      </c>
      <c r="E5954" s="1" t="s">
        <v>7563</v>
      </c>
      <c r="F5954" s="1" t="s">
        <v>8528</v>
      </c>
      <c r="G5954" s="1">
        <v>536.63</v>
      </c>
      <c r="H5954" s="1" t="s">
        <v>46</v>
      </c>
    </row>
    <row r="5955" spans="1:8" x14ac:dyDescent="0.25">
      <c r="A5955" s="99">
        <v>517337</v>
      </c>
      <c r="B5955" s="99" t="s">
        <v>6179</v>
      </c>
      <c r="D5955" s="1" t="s">
        <v>4506</v>
      </c>
      <c r="E5955" s="1" t="s">
        <v>7563</v>
      </c>
      <c r="F5955" s="1" t="s">
        <v>8528</v>
      </c>
      <c r="G5955" s="1">
        <v>554.14</v>
      </c>
      <c r="H5955" s="1" t="s">
        <v>46</v>
      </c>
    </row>
    <row r="5956" spans="1:8" x14ac:dyDescent="0.25">
      <c r="A5956" s="99">
        <v>517338</v>
      </c>
      <c r="B5956" s="99" t="s">
        <v>6183</v>
      </c>
      <c r="D5956" s="1" t="s">
        <v>4506</v>
      </c>
      <c r="E5956" s="1" t="s">
        <v>7563</v>
      </c>
      <c r="F5956" s="1" t="s">
        <v>8528</v>
      </c>
      <c r="G5956" s="1">
        <v>604.61</v>
      </c>
      <c r="H5956" s="1" t="s">
        <v>46</v>
      </c>
    </row>
    <row r="5957" spans="1:8" x14ac:dyDescent="0.25">
      <c r="A5957" s="99">
        <v>517339</v>
      </c>
      <c r="B5957" s="99" t="s">
        <v>6219</v>
      </c>
      <c r="D5957" s="1" t="s">
        <v>4506</v>
      </c>
      <c r="E5957" s="1" t="s">
        <v>7563</v>
      </c>
      <c r="F5957" s="1" t="s">
        <v>8528</v>
      </c>
      <c r="G5957" s="1">
        <v>570.62</v>
      </c>
      <c r="H5957" s="1" t="s">
        <v>46</v>
      </c>
    </row>
    <row r="5958" spans="1:8" x14ac:dyDescent="0.25">
      <c r="A5958" s="99">
        <v>517340</v>
      </c>
      <c r="B5958" s="99" t="s">
        <v>6247</v>
      </c>
      <c r="D5958" s="1" t="s">
        <v>4506</v>
      </c>
      <c r="E5958" s="1" t="s">
        <v>7563</v>
      </c>
      <c r="F5958" s="1" t="s">
        <v>8528</v>
      </c>
      <c r="G5958" s="1">
        <v>625.21</v>
      </c>
      <c r="H5958" s="1" t="s">
        <v>46</v>
      </c>
    </row>
    <row r="5959" spans="1:8" x14ac:dyDescent="0.25">
      <c r="A5959" s="99">
        <v>517341</v>
      </c>
      <c r="B5959" s="99" t="s">
        <v>6251</v>
      </c>
      <c r="D5959" s="1" t="s">
        <v>4506</v>
      </c>
      <c r="E5959" s="1" t="s">
        <v>7563</v>
      </c>
      <c r="F5959" s="1" t="s">
        <v>8528</v>
      </c>
      <c r="G5959" s="1">
        <v>674.65</v>
      </c>
      <c r="H5959" s="1" t="s">
        <v>46</v>
      </c>
    </row>
    <row r="5960" spans="1:8" x14ac:dyDescent="0.25">
      <c r="A5960" s="99">
        <v>517342</v>
      </c>
      <c r="B5960" s="99" t="s">
        <v>6267</v>
      </c>
      <c r="D5960" s="1" t="s">
        <v>4506</v>
      </c>
      <c r="E5960" s="1" t="s">
        <v>7563</v>
      </c>
      <c r="F5960" s="1" t="s">
        <v>8528</v>
      </c>
      <c r="G5960" s="1">
        <v>658.17</v>
      </c>
      <c r="H5960" s="1" t="s">
        <v>46</v>
      </c>
    </row>
    <row r="5961" spans="1:8" x14ac:dyDescent="0.25">
      <c r="A5961" s="99">
        <v>517343</v>
      </c>
      <c r="B5961" s="99" t="s">
        <v>6299</v>
      </c>
      <c r="D5961" s="1" t="s">
        <v>4506</v>
      </c>
      <c r="E5961" s="1" t="s">
        <v>7563</v>
      </c>
      <c r="F5961" s="1" t="s">
        <v>8528</v>
      </c>
      <c r="G5961" s="1">
        <v>661.26</v>
      </c>
      <c r="H5961" s="1" t="s">
        <v>46</v>
      </c>
    </row>
    <row r="5962" spans="1:8" x14ac:dyDescent="0.25">
      <c r="A5962" s="99">
        <v>517344</v>
      </c>
      <c r="B5962" s="99" t="s">
        <v>6303</v>
      </c>
      <c r="D5962" s="1" t="s">
        <v>4506</v>
      </c>
      <c r="E5962" s="1" t="s">
        <v>7563</v>
      </c>
      <c r="F5962" s="1" t="s">
        <v>8528</v>
      </c>
      <c r="G5962" s="1">
        <v>712.76</v>
      </c>
      <c r="H5962" s="1" t="s">
        <v>46</v>
      </c>
    </row>
    <row r="5963" spans="1:8" x14ac:dyDescent="0.25">
      <c r="A5963" s="99">
        <v>517345</v>
      </c>
      <c r="B5963" s="99" t="s">
        <v>6339</v>
      </c>
      <c r="D5963" s="1" t="s">
        <v>4506</v>
      </c>
      <c r="E5963" s="1" t="s">
        <v>7563</v>
      </c>
      <c r="F5963" s="1" t="s">
        <v>8528</v>
      </c>
      <c r="G5963" s="1">
        <v>712.76</v>
      </c>
      <c r="H5963" s="1" t="s">
        <v>46</v>
      </c>
    </row>
    <row r="5964" spans="1:8" x14ac:dyDescent="0.25">
      <c r="A5964" s="99">
        <v>517346</v>
      </c>
      <c r="B5964" s="99" t="s">
        <v>6379</v>
      </c>
      <c r="D5964" s="1" t="s">
        <v>4506</v>
      </c>
      <c r="E5964" s="1" t="s">
        <v>7563</v>
      </c>
      <c r="F5964" s="1" t="s">
        <v>8528</v>
      </c>
      <c r="G5964" s="1">
        <v>717.91</v>
      </c>
      <c r="H5964" s="1" t="s">
        <v>46</v>
      </c>
    </row>
    <row r="5965" spans="1:8" x14ac:dyDescent="0.25">
      <c r="A5965" s="99">
        <v>517347</v>
      </c>
      <c r="B5965" s="99" t="s">
        <v>6383</v>
      </c>
      <c r="D5965" s="1" t="s">
        <v>4506</v>
      </c>
      <c r="E5965" s="1" t="s">
        <v>7563</v>
      </c>
      <c r="F5965" s="1" t="s">
        <v>8528</v>
      </c>
      <c r="G5965" s="1">
        <v>779.71</v>
      </c>
      <c r="H5965" s="1" t="s">
        <v>46</v>
      </c>
    </row>
    <row r="5966" spans="1:8" x14ac:dyDescent="0.25">
      <c r="A5966" s="99">
        <v>517348</v>
      </c>
      <c r="B5966" s="99" t="s">
        <v>6419</v>
      </c>
      <c r="D5966" s="1" t="s">
        <v>4506</v>
      </c>
      <c r="E5966" s="1" t="s">
        <v>7563</v>
      </c>
      <c r="F5966" s="1" t="s">
        <v>8528</v>
      </c>
      <c r="G5966" s="1">
        <v>779.71</v>
      </c>
      <c r="H5966" s="1" t="s">
        <v>46</v>
      </c>
    </row>
    <row r="5967" spans="1:8" x14ac:dyDescent="0.25">
      <c r="A5967" s="99">
        <v>517349</v>
      </c>
      <c r="B5967" s="99" t="s">
        <v>6447</v>
      </c>
      <c r="D5967" s="1" t="s">
        <v>4506</v>
      </c>
      <c r="E5967" s="1" t="s">
        <v>7563</v>
      </c>
      <c r="F5967" s="1" t="s">
        <v>8528</v>
      </c>
      <c r="G5967" s="1">
        <v>815.76</v>
      </c>
      <c r="H5967" s="1" t="s">
        <v>46</v>
      </c>
    </row>
    <row r="5968" spans="1:8" x14ac:dyDescent="0.25">
      <c r="A5968" s="99">
        <v>517350</v>
      </c>
      <c r="B5968" s="99" t="s">
        <v>6451</v>
      </c>
      <c r="D5968" s="1" t="s">
        <v>4506</v>
      </c>
      <c r="E5968" s="1" t="s">
        <v>7563</v>
      </c>
      <c r="F5968" s="1" t="s">
        <v>8528</v>
      </c>
      <c r="G5968" s="1">
        <v>875.5</v>
      </c>
      <c r="H5968" s="1" t="s">
        <v>46</v>
      </c>
    </row>
    <row r="5969" spans="1:8" x14ac:dyDescent="0.25">
      <c r="A5969" s="99">
        <v>517351</v>
      </c>
      <c r="B5969" s="99" t="s">
        <v>6467</v>
      </c>
      <c r="D5969" s="1" t="s">
        <v>4506</v>
      </c>
      <c r="E5969" s="1" t="s">
        <v>7563</v>
      </c>
      <c r="F5969" s="1" t="s">
        <v>8528</v>
      </c>
      <c r="G5969" s="1">
        <v>885.8</v>
      </c>
      <c r="H5969" s="1" t="s">
        <v>46</v>
      </c>
    </row>
    <row r="5970" spans="1:8" x14ac:dyDescent="0.25">
      <c r="A5970" s="99">
        <v>517352</v>
      </c>
      <c r="B5970" s="99" t="s">
        <v>6499</v>
      </c>
      <c r="D5970" s="1" t="s">
        <v>4506</v>
      </c>
      <c r="E5970" s="1" t="s">
        <v>7563</v>
      </c>
      <c r="F5970" s="1" t="s">
        <v>8528</v>
      </c>
      <c r="G5970" s="1">
        <v>854.9</v>
      </c>
      <c r="H5970" s="1" t="s">
        <v>46</v>
      </c>
    </row>
    <row r="5971" spans="1:8" x14ac:dyDescent="0.25">
      <c r="A5971" s="99">
        <v>517353</v>
      </c>
      <c r="B5971" s="99" t="s">
        <v>6503</v>
      </c>
      <c r="D5971" s="1" t="s">
        <v>4506</v>
      </c>
      <c r="E5971" s="1" t="s">
        <v>7563</v>
      </c>
      <c r="F5971" s="1" t="s">
        <v>8528</v>
      </c>
      <c r="G5971" s="1">
        <v>916.7</v>
      </c>
      <c r="H5971" s="1" t="s">
        <v>46</v>
      </c>
    </row>
    <row r="5972" spans="1:8" x14ac:dyDescent="0.25">
      <c r="A5972" s="99">
        <v>517354</v>
      </c>
      <c r="B5972" s="99" t="s">
        <v>6539</v>
      </c>
      <c r="D5972" s="1" t="s">
        <v>4506</v>
      </c>
      <c r="E5972" s="1" t="s">
        <v>7563</v>
      </c>
      <c r="F5972" s="1" t="s">
        <v>8528</v>
      </c>
      <c r="G5972" s="1">
        <v>922.88</v>
      </c>
      <c r="H5972" s="1" t="s">
        <v>46</v>
      </c>
    </row>
    <row r="5973" spans="1:8" x14ac:dyDescent="0.25">
      <c r="A5973" s="99">
        <v>517355</v>
      </c>
      <c r="B5973" s="99" t="s">
        <v>6009</v>
      </c>
      <c r="D5973" s="1" t="s">
        <v>4506</v>
      </c>
      <c r="E5973" s="1" t="s">
        <v>7563</v>
      </c>
      <c r="F5973" s="1" t="s">
        <v>8528</v>
      </c>
      <c r="G5973" s="1">
        <v>497.49</v>
      </c>
      <c r="H5973" s="1" t="s">
        <v>46</v>
      </c>
    </row>
    <row r="5974" spans="1:8" x14ac:dyDescent="0.25">
      <c r="A5974" s="99">
        <v>517356</v>
      </c>
      <c r="B5974" s="99" t="s">
        <v>6013</v>
      </c>
      <c r="D5974" s="1" t="s">
        <v>4506</v>
      </c>
      <c r="E5974" s="1" t="s">
        <v>7563</v>
      </c>
      <c r="F5974" s="1" t="s">
        <v>8528</v>
      </c>
      <c r="G5974" s="1">
        <v>520.15</v>
      </c>
      <c r="H5974" s="1" t="s">
        <v>46</v>
      </c>
    </row>
    <row r="5975" spans="1:8" x14ac:dyDescent="0.25">
      <c r="A5975" s="99">
        <v>517357</v>
      </c>
      <c r="B5975" s="99" t="s">
        <v>6029</v>
      </c>
      <c r="D5975" s="1" t="s">
        <v>4506</v>
      </c>
      <c r="E5975" s="1" t="s">
        <v>7563</v>
      </c>
      <c r="F5975" s="1" t="s">
        <v>8528</v>
      </c>
      <c r="G5975" s="1">
        <v>507.79</v>
      </c>
      <c r="H5975" s="1" t="s">
        <v>46</v>
      </c>
    </row>
    <row r="5976" spans="1:8" x14ac:dyDescent="0.25">
      <c r="A5976" s="99">
        <v>517358</v>
      </c>
      <c r="B5976" s="99" t="s">
        <v>6061</v>
      </c>
      <c r="D5976" s="1" t="s">
        <v>4506</v>
      </c>
      <c r="E5976" s="1" t="s">
        <v>7563</v>
      </c>
      <c r="F5976" s="1" t="s">
        <v>8528</v>
      </c>
      <c r="G5976" s="1">
        <v>522.21</v>
      </c>
      <c r="H5976" s="1" t="s">
        <v>46</v>
      </c>
    </row>
    <row r="5977" spans="1:8" x14ac:dyDescent="0.25">
      <c r="A5977" s="99">
        <v>517359</v>
      </c>
      <c r="B5977" s="99" t="s">
        <v>6065</v>
      </c>
      <c r="D5977" s="1" t="s">
        <v>4506</v>
      </c>
      <c r="E5977" s="1" t="s">
        <v>7563</v>
      </c>
      <c r="F5977" s="1" t="s">
        <v>8528</v>
      </c>
      <c r="G5977" s="1">
        <v>566.5</v>
      </c>
      <c r="H5977" s="1" t="s">
        <v>46</v>
      </c>
    </row>
    <row r="5978" spans="1:8" x14ac:dyDescent="0.25">
      <c r="A5978" s="99">
        <v>517360</v>
      </c>
      <c r="B5978" s="99" t="s">
        <v>6101</v>
      </c>
      <c r="D5978" s="1" t="s">
        <v>4506</v>
      </c>
      <c r="E5978" s="1" t="s">
        <v>7563</v>
      </c>
      <c r="F5978" s="1" t="s">
        <v>8528</v>
      </c>
      <c r="G5978" s="1">
        <v>551.04999999999995</v>
      </c>
      <c r="H5978" s="1" t="s">
        <v>46</v>
      </c>
    </row>
    <row r="5979" spans="1:8" x14ac:dyDescent="0.25">
      <c r="A5979" s="99">
        <v>517361</v>
      </c>
      <c r="B5979" s="99" t="s">
        <v>6129</v>
      </c>
      <c r="D5979" s="1" t="s">
        <v>4506</v>
      </c>
      <c r="E5979" s="1" t="s">
        <v>7563</v>
      </c>
      <c r="F5979" s="1" t="s">
        <v>8528</v>
      </c>
      <c r="G5979" s="1">
        <v>578.86</v>
      </c>
      <c r="H5979" s="1" t="s">
        <v>46</v>
      </c>
    </row>
    <row r="5980" spans="1:8" x14ac:dyDescent="0.25">
      <c r="A5980" s="99">
        <v>517362</v>
      </c>
      <c r="B5980" s="99" t="s">
        <v>6133</v>
      </c>
      <c r="D5980" s="1" t="s">
        <v>4506</v>
      </c>
      <c r="E5980" s="1" t="s">
        <v>7563</v>
      </c>
      <c r="F5980" s="1" t="s">
        <v>8528</v>
      </c>
      <c r="G5980" s="1">
        <v>630.36</v>
      </c>
      <c r="H5980" s="1" t="s">
        <v>46</v>
      </c>
    </row>
    <row r="5981" spans="1:8" x14ac:dyDescent="0.25">
      <c r="A5981" s="99">
        <v>517363</v>
      </c>
      <c r="B5981" s="99" t="s">
        <v>6149</v>
      </c>
      <c r="D5981" s="1" t="s">
        <v>4506</v>
      </c>
      <c r="E5981" s="1" t="s">
        <v>7563</v>
      </c>
      <c r="F5981" s="1" t="s">
        <v>8528</v>
      </c>
      <c r="G5981" s="1">
        <v>608.73</v>
      </c>
      <c r="H5981" s="1" t="s">
        <v>46</v>
      </c>
    </row>
    <row r="5982" spans="1:8" x14ac:dyDescent="0.25">
      <c r="A5982" s="99">
        <v>517364</v>
      </c>
      <c r="B5982" s="99" t="s">
        <v>6181</v>
      </c>
      <c r="D5982" s="1" t="s">
        <v>4506</v>
      </c>
      <c r="E5982" s="1" t="s">
        <v>7563</v>
      </c>
      <c r="F5982" s="1" t="s">
        <v>8528</v>
      </c>
      <c r="G5982" s="1">
        <v>621.09</v>
      </c>
      <c r="H5982" s="1" t="s">
        <v>46</v>
      </c>
    </row>
    <row r="5983" spans="1:8" x14ac:dyDescent="0.25">
      <c r="A5983" s="99">
        <v>517365</v>
      </c>
      <c r="B5983" s="99" t="s">
        <v>6185</v>
      </c>
      <c r="D5983" s="1" t="s">
        <v>4506</v>
      </c>
      <c r="E5983" s="1" t="s">
        <v>7563</v>
      </c>
      <c r="F5983" s="1" t="s">
        <v>8528</v>
      </c>
      <c r="G5983" s="1">
        <v>672.59</v>
      </c>
      <c r="H5983" s="1" t="s">
        <v>46</v>
      </c>
    </row>
    <row r="5984" spans="1:8" x14ac:dyDescent="0.25">
      <c r="A5984" s="99">
        <v>517366</v>
      </c>
      <c r="B5984" s="99" t="s">
        <v>6221</v>
      </c>
      <c r="D5984" s="1" t="s">
        <v>4506</v>
      </c>
      <c r="E5984" s="1" t="s">
        <v>7563</v>
      </c>
      <c r="F5984" s="1" t="s">
        <v>8528</v>
      </c>
      <c r="G5984" s="1">
        <v>638.6</v>
      </c>
      <c r="H5984" s="1" t="s">
        <v>46</v>
      </c>
    </row>
    <row r="5985" spans="1:8" x14ac:dyDescent="0.25">
      <c r="A5985" s="99">
        <v>517367</v>
      </c>
      <c r="B5985" s="99" t="s">
        <v>6249</v>
      </c>
      <c r="D5985" s="1" t="s">
        <v>4506</v>
      </c>
      <c r="E5985" s="1" t="s">
        <v>7563</v>
      </c>
      <c r="F5985" s="1" t="s">
        <v>8528</v>
      </c>
      <c r="G5985" s="1">
        <v>700.4</v>
      </c>
      <c r="H5985" s="1" t="s">
        <v>46</v>
      </c>
    </row>
    <row r="5986" spans="1:8" x14ac:dyDescent="0.25">
      <c r="A5986" s="99">
        <v>517368</v>
      </c>
      <c r="B5986" s="99" t="s">
        <v>6253</v>
      </c>
      <c r="D5986" s="1" t="s">
        <v>4506</v>
      </c>
      <c r="E5986" s="1" t="s">
        <v>7563</v>
      </c>
      <c r="F5986" s="1" t="s">
        <v>8528</v>
      </c>
      <c r="G5986" s="1">
        <v>750.87</v>
      </c>
      <c r="H5986" s="1" t="s">
        <v>46</v>
      </c>
    </row>
    <row r="5987" spans="1:8" x14ac:dyDescent="0.25">
      <c r="A5987" s="99">
        <v>517369</v>
      </c>
      <c r="B5987" s="99" t="s">
        <v>6269</v>
      </c>
      <c r="D5987" s="1" t="s">
        <v>4506</v>
      </c>
      <c r="E5987" s="1" t="s">
        <v>7563</v>
      </c>
      <c r="F5987" s="1" t="s">
        <v>8528</v>
      </c>
      <c r="G5987" s="1">
        <v>733.36</v>
      </c>
      <c r="H5987" s="1" t="s">
        <v>46</v>
      </c>
    </row>
    <row r="5988" spans="1:8" x14ac:dyDescent="0.25">
      <c r="A5988" s="99">
        <v>517370</v>
      </c>
      <c r="B5988" s="99" t="s">
        <v>6301</v>
      </c>
      <c r="D5988" s="1" t="s">
        <v>4506</v>
      </c>
      <c r="E5988" s="1" t="s">
        <v>7563</v>
      </c>
      <c r="F5988" s="1" t="s">
        <v>8528</v>
      </c>
      <c r="G5988" s="1">
        <v>750.87</v>
      </c>
      <c r="H5988" s="1" t="s">
        <v>46</v>
      </c>
    </row>
    <row r="5989" spans="1:8" x14ac:dyDescent="0.25">
      <c r="A5989" s="99">
        <v>517371</v>
      </c>
      <c r="B5989" s="99" t="s">
        <v>6305</v>
      </c>
      <c r="D5989" s="1" t="s">
        <v>4506</v>
      </c>
      <c r="E5989" s="1" t="s">
        <v>7563</v>
      </c>
      <c r="F5989" s="1" t="s">
        <v>8528</v>
      </c>
      <c r="G5989" s="1">
        <v>799.28</v>
      </c>
      <c r="H5989" s="1" t="s">
        <v>46</v>
      </c>
    </row>
    <row r="5990" spans="1:8" x14ac:dyDescent="0.25">
      <c r="A5990" s="99">
        <v>517372</v>
      </c>
      <c r="B5990" s="99" t="s">
        <v>6341</v>
      </c>
      <c r="D5990" s="1" t="s">
        <v>4506</v>
      </c>
      <c r="E5990" s="1" t="s">
        <v>7563</v>
      </c>
      <c r="F5990" s="1" t="s">
        <v>8528</v>
      </c>
      <c r="G5990" s="1">
        <v>799.28</v>
      </c>
      <c r="H5990" s="1" t="s">
        <v>46</v>
      </c>
    </row>
    <row r="5991" spans="1:8" x14ac:dyDescent="0.25">
      <c r="A5991" s="99">
        <v>517373</v>
      </c>
      <c r="B5991" s="99" t="s">
        <v>6381</v>
      </c>
      <c r="D5991" s="1" t="s">
        <v>4506</v>
      </c>
      <c r="E5991" s="1" t="s">
        <v>7563</v>
      </c>
      <c r="F5991" s="1" t="s">
        <v>8528</v>
      </c>
      <c r="G5991" s="1">
        <v>808.55</v>
      </c>
      <c r="H5991" s="1" t="s">
        <v>46</v>
      </c>
    </row>
    <row r="5992" spans="1:8" x14ac:dyDescent="0.25">
      <c r="A5992" s="99">
        <v>517374</v>
      </c>
      <c r="B5992" s="99" t="s">
        <v>6385</v>
      </c>
      <c r="D5992" s="1" t="s">
        <v>4506</v>
      </c>
      <c r="E5992" s="1" t="s">
        <v>7563</v>
      </c>
      <c r="F5992" s="1" t="s">
        <v>8528</v>
      </c>
      <c r="G5992" s="1">
        <v>872.41</v>
      </c>
      <c r="H5992" s="1" t="s">
        <v>46</v>
      </c>
    </row>
    <row r="5993" spans="1:8" x14ac:dyDescent="0.25">
      <c r="A5993" s="99">
        <v>517375</v>
      </c>
      <c r="B5993" s="99" t="s">
        <v>6421</v>
      </c>
      <c r="D5993" s="1" t="s">
        <v>4506</v>
      </c>
      <c r="E5993" s="1" t="s">
        <v>7563</v>
      </c>
      <c r="F5993" s="1" t="s">
        <v>8528</v>
      </c>
      <c r="G5993" s="1">
        <v>872.41</v>
      </c>
      <c r="H5993" s="1" t="s">
        <v>46</v>
      </c>
    </row>
    <row r="5994" spans="1:8" x14ac:dyDescent="0.25">
      <c r="A5994" s="99">
        <v>517376</v>
      </c>
      <c r="B5994" s="99" t="s">
        <v>6449</v>
      </c>
      <c r="D5994" s="1" t="s">
        <v>4506</v>
      </c>
      <c r="E5994" s="1" t="s">
        <v>7563</v>
      </c>
      <c r="F5994" s="1" t="s">
        <v>8528</v>
      </c>
      <c r="G5994" s="1">
        <v>906.4</v>
      </c>
      <c r="H5994" s="1" t="s">
        <v>46</v>
      </c>
    </row>
    <row r="5995" spans="1:8" x14ac:dyDescent="0.25">
      <c r="A5995" s="99">
        <v>517377</v>
      </c>
      <c r="B5995" s="99" t="s">
        <v>6453</v>
      </c>
      <c r="D5995" s="1" t="s">
        <v>4506</v>
      </c>
      <c r="E5995" s="1" t="s">
        <v>7563</v>
      </c>
      <c r="F5995" s="1" t="s">
        <v>8528</v>
      </c>
      <c r="G5995" s="1">
        <v>966.14</v>
      </c>
      <c r="H5995" s="1" t="s">
        <v>46</v>
      </c>
    </row>
    <row r="5996" spans="1:8" x14ac:dyDescent="0.25">
      <c r="A5996" s="99">
        <v>517378</v>
      </c>
      <c r="B5996" s="99" t="s">
        <v>6469</v>
      </c>
      <c r="D5996" s="1" t="s">
        <v>4506</v>
      </c>
      <c r="E5996" s="1" t="s">
        <v>7563</v>
      </c>
      <c r="F5996" s="1" t="s">
        <v>8528</v>
      </c>
      <c r="G5996" s="1">
        <v>978.5</v>
      </c>
      <c r="H5996" s="1" t="s">
        <v>46</v>
      </c>
    </row>
    <row r="5997" spans="1:8" x14ac:dyDescent="0.25">
      <c r="A5997" s="99">
        <v>517379</v>
      </c>
      <c r="B5997" s="99" t="s">
        <v>6501</v>
      </c>
      <c r="D5997" s="1" t="s">
        <v>4506</v>
      </c>
      <c r="E5997" s="1" t="s">
        <v>7563</v>
      </c>
      <c r="F5997" s="1" t="s">
        <v>8528</v>
      </c>
      <c r="G5997" s="1">
        <v>948.63</v>
      </c>
      <c r="H5997" s="1" t="s">
        <v>46</v>
      </c>
    </row>
    <row r="5998" spans="1:8" x14ac:dyDescent="0.25">
      <c r="A5998" s="99">
        <v>517380</v>
      </c>
      <c r="B5998" s="99" t="s">
        <v>6505</v>
      </c>
      <c r="D5998" s="1" t="s">
        <v>4506</v>
      </c>
      <c r="E5998" s="1" t="s">
        <v>7563</v>
      </c>
      <c r="F5998" s="1" t="s">
        <v>8528</v>
      </c>
      <c r="G5998" s="1">
        <v>1006.31</v>
      </c>
      <c r="H5998" s="1" t="s">
        <v>46</v>
      </c>
    </row>
    <row r="5999" spans="1:8" x14ac:dyDescent="0.25">
      <c r="A5999" s="99">
        <v>517381</v>
      </c>
      <c r="B5999" s="99" t="s">
        <v>6541</v>
      </c>
      <c r="D5999" s="1" t="s">
        <v>4506</v>
      </c>
      <c r="E5999" s="1" t="s">
        <v>7563</v>
      </c>
      <c r="F5999" s="1" t="s">
        <v>8528</v>
      </c>
      <c r="G5999" s="1">
        <v>1013.52</v>
      </c>
      <c r="H5999" s="1" t="s">
        <v>46</v>
      </c>
    </row>
    <row r="6000" spans="1:8" x14ac:dyDescent="0.25">
      <c r="A6000" s="99">
        <v>517382</v>
      </c>
      <c r="B6000" s="99" t="s">
        <v>6068</v>
      </c>
      <c r="D6000" s="1" t="s">
        <v>4506</v>
      </c>
      <c r="E6000" s="1" t="s">
        <v>7563</v>
      </c>
      <c r="F6000" s="1" t="s">
        <v>8528</v>
      </c>
      <c r="G6000" s="1">
        <v>700.4</v>
      </c>
      <c r="H6000" s="1" t="s">
        <v>46</v>
      </c>
    </row>
    <row r="6001" spans="1:8" x14ac:dyDescent="0.25">
      <c r="A6001" s="99">
        <v>517383</v>
      </c>
      <c r="B6001" s="99" t="s">
        <v>6104</v>
      </c>
      <c r="D6001" s="1" t="s">
        <v>4506</v>
      </c>
      <c r="E6001" s="1" t="s">
        <v>7563</v>
      </c>
      <c r="F6001" s="1" t="s">
        <v>8528</v>
      </c>
      <c r="G6001" s="1">
        <v>725.12</v>
      </c>
      <c r="H6001" s="1" t="s">
        <v>46</v>
      </c>
    </row>
    <row r="6002" spans="1:8" x14ac:dyDescent="0.25">
      <c r="A6002" s="99">
        <v>517384</v>
      </c>
      <c r="B6002" s="99" t="s">
        <v>6188</v>
      </c>
      <c r="D6002" s="1" t="s">
        <v>4506</v>
      </c>
      <c r="E6002" s="1" t="s">
        <v>7563</v>
      </c>
      <c r="F6002" s="1" t="s">
        <v>8528</v>
      </c>
      <c r="G6002" s="1">
        <v>783.83</v>
      </c>
      <c r="H6002" s="1" t="s">
        <v>46</v>
      </c>
    </row>
    <row r="6003" spans="1:8" x14ac:dyDescent="0.25">
      <c r="A6003" s="99">
        <v>517385</v>
      </c>
      <c r="B6003" s="99" t="s">
        <v>6224</v>
      </c>
      <c r="D6003" s="1" t="s">
        <v>4506</v>
      </c>
      <c r="E6003" s="1" t="s">
        <v>7563</v>
      </c>
      <c r="F6003" s="1" t="s">
        <v>8528</v>
      </c>
      <c r="G6003" s="1">
        <v>804.43</v>
      </c>
      <c r="H6003" s="1" t="s">
        <v>46</v>
      </c>
    </row>
    <row r="6004" spans="1:8" x14ac:dyDescent="0.25">
      <c r="A6004" s="99">
        <v>517386</v>
      </c>
      <c r="B6004" s="99" t="s">
        <v>6308</v>
      </c>
      <c r="D6004" s="1" t="s">
        <v>4506</v>
      </c>
      <c r="E6004" s="1" t="s">
        <v>7563</v>
      </c>
      <c r="F6004" s="1" t="s">
        <v>8528</v>
      </c>
      <c r="G6004" s="1">
        <v>851.81</v>
      </c>
      <c r="H6004" s="1" t="s">
        <v>46</v>
      </c>
    </row>
    <row r="6005" spans="1:8" x14ac:dyDescent="0.25">
      <c r="A6005" s="99">
        <v>517387</v>
      </c>
      <c r="B6005" s="99" t="s">
        <v>6344</v>
      </c>
      <c r="D6005" s="1" t="s">
        <v>4506</v>
      </c>
      <c r="E6005" s="1" t="s">
        <v>7563</v>
      </c>
      <c r="F6005" s="1" t="s">
        <v>8528</v>
      </c>
      <c r="G6005" s="1">
        <v>901.25</v>
      </c>
      <c r="H6005" s="1" t="s">
        <v>46</v>
      </c>
    </row>
    <row r="6006" spans="1:8" x14ac:dyDescent="0.25">
      <c r="A6006" s="99">
        <v>517388</v>
      </c>
      <c r="B6006" s="99" t="s">
        <v>6388</v>
      </c>
      <c r="D6006" s="1" t="s">
        <v>4506</v>
      </c>
      <c r="E6006" s="1" t="s">
        <v>7563</v>
      </c>
      <c r="F6006" s="1" t="s">
        <v>8528</v>
      </c>
      <c r="G6006" s="1">
        <v>913.61</v>
      </c>
      <c r="H6006" s="1" t="s">
        <v>46</v>
      </c>
    </row>
    <row r="6007" spans="1:8" x14ac:dyDescent="0.25">
      <c r="A6007" s="99">
        <v>517389</v>
      </c>
      <c r="B6007" s="99" t="s">
        <v>6424</v>
      </c>
      <c r="D6007" s="1" t="s">
        <v>4506</v>
      </c>
      <c r="E6007" s="1" t="s">
        <v>7563</v>
      </c>
      <c r="F6007" s="1" t="s">
        <v>8528</v>
      </c>
      <c r="G6007" s="1">
        <v>975.41</v>
      </c>
      <c r="H6007" s="1" t="s">
        <v>46</v>
      </c>
    </row>
    <row r="6008" spans="1:8" x14ac:dyDescent="0.25">
      <c r="A6008" s="99">
        <v>517390</v>
      </c>
      <c r="B6008" s="99" t="s">
        <v>6508</v>
      </c>
      <c r="D6008" s="1" t="s">
        <v>4506</v>
      </c>
      <c r="E6008" s="1" t="s">
        <v>7563</v>
      </c>
      <c r="F6008" s="1" t="s">
        <v>8528</v>
      </c>
      <c r="G6008" s="1">
        <v>1044.42</v>
      </c>
      <c r="H6008" s="1" t="s">
        <v>46</v>
      </c>
    </row>
    <row r="6009" spans="1:8" x14ac:dyDescent="0.25">
      <c r="A6009" s="99">
        <v>517391</v>
      </c>
      <c r="B6009" s="99" t="s">
        <v>6544</v>
      </c>
      <c r="D6009" s="1" t="s">
        <v>4506</v>
      </c>
      <c r="E6009" s="1" t="s">
        <v>7563</v>
      </c>
      <c r="F6009" s="1" t="s">
        <v>8528</v>
      </c>
      <c r="G6009" s="1">
        <v>1113.43</v>
      </c>
      <c r="H6009" s="1" t="s">
        <v>46</v>
      </c>
    </row>
    <row r="6010" spans="1:8" x14ac:dyDescent="0.25">
      <c r="A6010" s="99">
        <v>517392</v>
      </c>
      <c r="B6010" s="99" t="s">
        <v>6066</v>
      </c>
      <c r="D6010" s="1" t="s">
        <v>4506</v>
      </c>
      <c r="E6010" s="1" t="s">
        <v>7563</v>
      </c>
      <c r="F6010" s="1" t="s">
        <v>8528</v>
      </c>
      <c r="G6010" s="1">
        <v>725.12</v>
      </c>
      <c r="H6010" s="1" t="s">
        <v>46</v>
      </c>
    </row>
    <row r="6011" spans="1:8" x14ac:dyDescent="0.25">
      <c r="A6011" s="99">
        <v>517393</v>
      </c>
      <c r="B6011" s="99" t="s">
        <v>6102</v>
      </c>
      <c r="D6011" s="1" t="s">
        <v>4506</v>
      </c>
      <c r="E6011" s="1" t="s">
        <v>7563</v>
      </c>
      <c r="F6011" s="1" t="s">
        <v>8528</v>
      </c>
      <c r="G6011" s="1">
        <v>751.9</v>
      </c>
      <c r="H6011" s="1" t="s">
        <v>46</v>
      </c>
    </row>
    <row r="6012" spans="1:8" x14ac:dyDescent="0.25">
      <c r="A6012" s="99">
        <v>517394</v>
      </c>
      <c r="B6012" s="99" t="s">
        <v>6186</v>
      </c>
      <c r="D6012" s="1" t="s">
        <v>4506</v>
      </c>
      <c r="E6012" s="1" t="s">
        <v>7563</v>
      </c>
      <c r="F6012" s="1" t="s">
        <v>8528</v>
      </c>
      <c r="G6012" s="1">
        <v>811.64</v>
      </c>
      <c r="H6012" s="1" t="s">
        <v>46</v>
      </c>
    </row>
    <row r="6013" spans="1:8" x14ac:dyDescent="0.25">
      <c r="A6013" s="99">
        <v>517395</v>
      </c>
      <c r="B6013" s="99" t="s">
        <v>6222</v>
      </c>
      <c r="D6013" s="1" t="s">
        <v>4506</v>
      </c>
      <c r="E6013" s="1" t="s">
        <v>7563</v>
      </c>
      <c r="F6013" s="1" t="s">
        <v>8528</v>
      </c>
      <c r="G6013" s="1">
        <v>832.24</v>
      </c>
      <c r="H6013" s="1" t="s">
        <v>46</v>
      </c>
    </row>
    <row r="6014" spans="1:8" x14ac:dyDescent="0.25">
      <c r="A6014" s="99">
        <v>517396</v>
      </c>
      <c r="B6014" s="99" t="s">
        <v>6306</v>
      </c>
      <c r="D6014" s="1" t="s">
        <v>4506</v>
      </c>
      <c r="E6014" s="1" t="s">
        <v>7563</v>
      </c>
      <c r="F6014" s="1" t="s">
        <v>8528</v>
      </c>
      <c r="G6014" s="1">
        <v>899.19</v>
      </c>
      <c r="H6014" s="1" t="s">
        <v>46</v>
      </c>
    </row>
    <row r="6015" spans="1:8" x14ac:dyDescent="0.25">
      <c r="A6015" s="99">
        <v>517397</v>
      </c>
      <c r="B6015" s="99" t="s">
        <v>6342</v>
      </c>
      <c r="D6015" s="1" t="s">
        <v>4506</v>
      </c>
      <c r="E6015" s="1" t="s">
        <v>7563</v>
      </c>
      <c r="F6015" s="1" t="s">
        <v>8528</v>
      </c>
      <c r="G6015" s="1">
        <v>949.66</v>
      </c>
      <c r="H6015" s="1" t="s">
        <v>46</v>
      </c>
    </row>
    <row r="6016" spans="1:8" x14ac:dyDescent="0.25">
      <c r="A6016" s="99">
        <v>517398</v>
      </c>
      <c r="B6016" s="99" t="s">
        <v>6386</v>
      </c>
      <c r="D6016" s="1" t="s">
        <v>4506</v>
      </c>
      <c r="E6016" s="1" t="s">
        <v>7563</v>
      </c>
      <c r="F6016" s="1" t="s">
        <v>8528</v>
      </c>
      <c r="G6016" s="1">
        <v>953.78</v>
      </c>
      <c r="H6016" s="1" t="s">
        <v>46</v>
      </c>
    </row>
    <row r="6017" spans="1:8" x14ac:dyDescent="0.25">
      <c r="A6017" s="99">
        <v>517399</v>
      </c>
      <c r="B6017" s="99" t="s">
        <v>6422</v>
      </c>
      <c r="D6017" s="1" t="s">
        <v>4506</v>
      </c>
      <c r="E6017" s="1" t="s">
        <v>7563</v>
      </c>
      <c r="F6017" s="1" t="s">
        <v>8528</v>
      </c>
      <c r="G6017" s="1">
        <v>1016.61</v>
      </c>
      <c r="H6017" s="1" t="s">
        <v>46</v>
      </c>
    </row>
    <row r="6018" spans="1:8" x14ac:dyDescent="0.25">
      <c r="A6018" s="99">
        <v>517400</v>
      </c>
      <c r="B6018" s="99" t="s">
        <v>6506</v>
      </c>
      <c r="D6018" s="1" t="s">
        <v>4506</v>
      </c>
      <c r="E6018" s="1" t="s">
        <v>7563</v>
      </c>
      <c r="F6018" s="1" t="s">
        <v>8528</v>
      </c>
      <c r="G6018" s="1">
        <v>1082.53</v>
      </c>
      <c r="H6018" s="1" t="s">
        <v>46</v>
      </c>
    </row>
    <row r="6019" spans="1:8" x14ac:dyDescent="0.25">
      <c r="A6019" s="99">
        <v>517401</v>
      </c>
      <c r="B6019" s="99" t="s">
        <v>6542</v>
      </c>
      <c r="D6019" s="1" t="s">
        <v>4506</v>
      </c>
      <c r="E6019" s="1" t="s">
        <v>7563</v>
      </c>
      <c r="F6019" s="1" t="s">
        <v>8528</v>
      </c>
      <c r="G6019" s="1">
        <v>1146.3900000000001</v>
      </c>
      <c r="H6019" s="1" t="s">
        <v>46</v>
      </c>
    </row>
    <row r="6020" spans="1:8" x14ac:dyDescent="0.25">
      <c r="A6020" s="99">
        <v>517402</v>
      </c>
      <c r="B6020" s="99" t="s">
        <v>6067</v>
      </c>
      <c r="D6020" s="1" t="s">
        <v>4506</v>
      </c>
      <c r="E6020" s="1" t="s">
        <v>7563</v>
      </c>
      <c r="F6020" s="1" t="s">
        <v>8528</v>
      </c>
      <c r="G6020" s="1">
        <v>657.14</v>
      </c>
      <c r="H6020" s="1" t="s">
        <v>46</v>
      </c>
    </row>
    <row r="6021" spans="1:8" x14ac:dyDescent="0.25">
      <c r="A6021" s="99">
        <v>517403</v>
      </c>
      <c r="B6021" s="99" t="s">
        <v>6103</v>
      </c>
      <c r="D6021" s="1" t="s">
        <v>4506</v>
      </c>
      <c r="E6021" s="1" t="s">
        <v>7563</v>
      </c>
      <c r="F6021" s="1" t="s">
        <v>8528</v>
      </c>
      <c r="G6021" s="1">
        <v>680.83</v>
      </c>
      <c r="H6021" s="1" t="s">
        <v>46</v>
      </c>
    </row>
    <row r="6022" spans="1:8" x14ac:dyDescent="0.25">
      <c r="A6022" s="99">
        <v>517404</v>
      </c>
      <c r="B6022" s="99" t="s">
        <v>6187</v>
      </c>
      <c r="D6022" s="1" t="s">
        <v>4506</v>
      </c>
      <c r="E6022" s="1" t="s">
        <v>7563</v>
      </c>
      <c r="F6022" s="1" t="s">
        <v>8528</v>
      </c>
      <c r="G6022" s="1">
        <v>738.51</v>
      </c>
      <c r="H6022" s="1" t="s">
        <v>46</v>
      </c>
    </row>
    <row r="6023" spans="1:8" x14ac:dyDescent="0.25">
      <c r="A6023" s="99">
        <v>517405</v>
      </c>
      <c r="B6023" s="99" t="s">
        <v>6223</v>
      </c>
      <c r="D6023" s="1" t="s">
        <v>4506</v>
      </c>
      <c r="E6023" s="1" t="s">
        <v>7563</v>
      </c>
      <c r="F6023" s="1" t="s">
        <v>8528</v>
      </c>
      <c r="G6023" s="1">
        <v>762.2</v>
      </c>
      <c r="H6023" s="1" t="s">
        <v>46</v>
      </c>
    </row>
    <row r="6024" spans="1:8" x14ac:dyDescent="0.25">
      <c r="A6024" s="99">
        <v>517406</v>
      </c>
      <c r="B6024" s="99" t="s">
        <v>6307</v>
      </c>
      <c r="D6024" s="1" t="s">
        <v>4506</v>
      </c>
      <c r="E6024" s="1" t="s">
        <v>7563</v>
      </c>
      <c r="F6024" s="1" t="s">
        <v>8528</v>
      </c>
      <c r="G6024" s="1">
        <v>811.64</v>
      </c>
      <c r="H6024" s="1" t="s">
        <v>46</v>
      </c>
    </row>
    <row r="6025" spans="1:8" x14ac:dyDescent="0.25">
      <c r="A6025" s="99">
        <v>517407</v>
      </c>
      <c r="B6025" s="99" t="s">
        <v>6343</v>
      </c>
      <c r="D6025" s="1" t="s">
        <v>4506</v>
      </c>
      <c r="E6025" s="1" t="s">
        <v>7563</v>
      </c>
      <c r="F6025" s="1" t="s">
        <v>8528</v>
      </c>
      <c r="G6025" s="1">
        <v>857.99</v>
      </c>
      <c r="H6025" s="1" t="s">
        <v>46</v>
      </c>
    </row>
    <row r="6026" spans="1:8" x14ac:dyDescent="0.25">
      <c r="A6026" s="99">
        <v>517408</v>
      </c>
      <c r="B6026" s="99" t="s">
        <v>6387</v>
      </c>
      <c r="D6026" s="1" t="s">
        <v>4506</v>
      </c>
      <c r="E6026" s="1" t="s">
        <v>7563</v>
      </c>
      <c r="F6026" s="1" t="s">
        <v>8528</v>
      </c>
      <c r="G6026" s="1">
        <v>863.14</v>
      </c>
      <c r="H6026" s="1" t="s">
        <v>46</v>
      </c>
    </row>
    <row r="6027" spans="1:8" x14ac:dyDescent="0.25">
      <c r="A6027" s="99">
        <v>517409</v>
      </c>
      <c r="B6027" s="99" t="s">
        <v>6423</v>
      </c>
      <c r="D6027" s="1" t="s">
        <v>4506</v>
      </c>
      <c r="E6027" s="1" t="s">
        <v>7563</v>
      </c>
      <c r="F6027" s="1" t="s">
        <v>8528</v>
      </c>
      <c r="G6027" s="1">
        <v>924.94</v>
      </c>
      <c r="H6027" s="1" t="s">
        <v>46</v>
      </c>
    </row>
    <row r="6028" spans="1:8" x14ac:dyDescent="0.25">
      <c r="A6028" s="99">
        <v>517410</v>
      </c>
      <c r="B6028" s="99" t="s">
        <v>6507</v>
      </c>
      <c r="D6028" s="1" t="s">
        <v>4506</v>
      </c>
      <c r="E6028" s="1" t="s">
        <v>7563</v>
      </c>
      <c r="F6028" s="1" t="s">
        <v>8528</v>
      </c>
      <c r="G6028" s="1">
        <v>989.83</v>
      </c>
      <c r="H6028" s="1" t="s">
        <v>46</v>
      </c>
    </row>
    <row r="6029" spans="1:8" x14ac:dyDescent="0.25">
      <c r="A6029" s="99">
        <v>517411</v>
      </c>
      <c r="B6029" s="99" t="s">
        <v>6543</v>
      </c>
      <c r="D6029" s="1" t="s">
        <v>4506</v>
      </c>
      <c r="E6029" s="1" t="s">
        <v>7563</v>
      </c>
      <c r="F6029" s="1" t="s">
        <v>8528</v>
      </c>
      <c r="G6029" s="1">
        <v>1056.78</v>
      </c>
      <c r="H6029" s="1" t="s">
        <v>46</v>
      </c>
    </row>
    <row r="6030" spans="1:8" x14ac:dyDescent="0.25">
      <c r="A6030" s="99">
        <v>517412</v>
      </c>
      <c r="B6030" s="99" t="s">
        <v>6069</v>
      </c>
      <c r="D6030" s="1" t="s">
        <v>4506</v>
      </c>
      <c r="E6030" s="1" t="s">
        <v>7563</v>
      </c>
      <c r="F6030" s="1" t="s">
        <v>8528</v>
      </c>
      <c r="G6030" s="1">
        <v>725.12</v>
      </c>
      <c r="H6030" s="1" t="s">
        <v>46</v>
      </c>
    </row>
    <row r="6031" spans="1:8" x14ac:dyDescent="0.25">
      <c r="A6031" s="99">
        <v>517413</v>
      </c>
      <c r="B6031" s="99" t="s">
        <v>6105</v>
      </c>
      <c r="D6031" s="1" t="s">
        <v>4506</v>
      </c>
      <c r="E6031" s="1" t="s">
        <v>7563</v>
      </c>
      <c r="F6031" s="1" t="s">
        <v>8528</v>
      </c>
      <c r="G6031" s="1">
        <v>751.9</v>
      </c>
      <c r="H6031" s="1" t="s">
        <v>46</v>
      </c>
    </row>
    <row r="6032" spans="1:8" x14ac:dyDescent="0.25">
      <c r="A6032" s="99">
        <v>517414</v>
      </c>
      <c r="B6032" s="99" t="s">
        <v>6189</v>
      </c>
      <c r="D6032" s="1" t="s">
        <v>4506</v>
      </c>
      <c r="E6032" s="1" t="s">
        <v>7563</v>
      </c>
      <c r="F6032" s="1" t="s">
        <v>8528</v>
      </c>
      <c r="G6032" s="1">
        <v>811.64</v>
      </c>
      <c r="H6032" s="1" t="s">
        <v>46</v>
      </c>
    </row>
    <row r="6033" spans="1:8" x14ac:dyDescent="0.25">
      <c r="A6033" s="99">
        <v>517415</v>
      </c>
      <c r="B6033" s="99" t="s">
        <v>6225</v>
      </c>
      <c r="D6033" s="1" t="s">
        <v>4506</v>
      </c>
      <c r="E6033" s="1" t="s">
        <v>7563</v>
      </c>
      <c r="F6033" s="1" t="s">
        <v>8528</v>
      </c>
      <c r="G6033" s="1">
        <v>832.24</v>
      </c>
      <c r="H6033" s="1" t="s">
        <v>46</v>
      </c>
    </row>
    <row r="6034" spans="1:8" x14ac:dyDescent="0.25">
      <c r="A6034" s="99">
        <v>517416</v>
      </c>
      <c r="B6034" s="99" t="s">
        <v>6309</v>
      </c>
      <c r="D6034" s="1" t="s">
        <v>4506</v>
      </c>
      <c r="E6034" s="1" t="s">
        <v>7563</v>
      </c>
      <c r="F6034" s="1" t="s">
        <v>8528</v>
      </c>
      <c r="G6034" s="1">
        <v>899.19</v>
      </c>
      <c r="H6034" s="1" t="s">
        <v>46</v>
      </c>
    </row>
    <row r="6035" spans="1:8" x14ac:dyDescent="0.25">
      <c r="A6035" s="99">
        <v>517417</v>
      </c>
      <c r="B6035" s="99" t="s">
        <v>6345</v>
      </c>
      <c r="D6035" s="1" t="s">
        <v>4506</v>
      </c>
      <c r="E6035" s="1" t="s">
        <v>7563</v>
      </c>
      <c r="F6035" s="1" t="s">
        <v>8528</v>
      </c>
      <c r="G6035" s="1">
        <v>949.66</v>
      </c>
      <c r="H6035" s="1" t="s">
        <v>46</v>
      </c>
    </row>
    <row r="6036" spans="1:8" x14ac:dyDescent="0.25">
      <c r="A6036" s="99">
        <v>517418</v>
      </c>
      <c r="B6036" s="99" t="s">
        <v>6389</v>
      </c>
      <c r="D6036" s="1" t="s">
        <v>4506</v>
      </c>
      <c r="E6036" s="1" t="s">
        <v>7563</v>
      </c>
      <c r="F6036" s="1" t="s">
        <v>8528</v>
      </c>
      <c r="G6036" s="1">
        <v>953.78</v>
      </c>
      <c r="H6036" s="1" t="s">
        <v>46</v>
      </c>
    </row>
    <row r="6037" spans="1:8" x14ac:dyDescent="0.25">
      <c r="A6037" s="99">
        <v>517419</v>
      </c>
      <c r="B6037" s="99" t="s">
        <v>6425</v>
      </c>
      <c r="D6037" s="1" t="s">
        <v>4506</v>
      </c>
      <c r="E6037" s="1" t="s">
        <v>7563</v>
      </c>
      <c r="F6037" s="1" t="s">
        <v>8528</v>
      </c>
      <c r="G6037" s="1">
        <v>1016.61</v>
      </c>
      <c r="H6037" s="1" t="s">
        <v>46</v>
      </c>
    </row>
    <row r="6038" spans="1:8" x14ac:dyDescent="0.25">
      <c r="A6038" s="99">
        <v>517420</v>
      </c>
      <c r="B6038" s="99" t="s">
        <v>6509</v>
      </c>
      <c r="D6038" s="1" t="s">
        <v>4506</v>
      </c>
      <c r="E6038" s="1" t="s">
        <v>7563</v>
      </c>
      <c r="F6038" s="1" t="s">
        <v>8528</v>
      </c>
      <c r="G6038" s="1">
        <v>1082.53</v>
      </c>
      <c r="H6038" s="1" t="s">
        <v>46</v>
      </c>
    </row>
    <row r="6039" spans="1:8" x14ac:dyDescent="0.25">
      <c r="A6039" s="99">
        <v>517421</v>
      </c>
      <c r="B6039" s="99" t="s">
        <v>6545</v>
      </c>
      <c r="D6039" s="1" t="s">
        <v>4506</v>
      </c>
      <c r="E6039" s="1" t="s">
        <v>7563</v>
      </c>
      <c r="F6039" s="1" t="s">
        <v>8528</v>
      </c>
      <c r="G6039" s="1">
        <v>1146.3900000000001</v>
      </c>
      <c r="H6039" s="1" t="s">
        <v>46</v>
      </c>
    </row>
    <row r="6040" spans="1:8" x14ac:dyDescent="0.25">
      <c r="A6040" s="99">
        <v>517422</v>
      </c>
      <c r="B6040" s="99" t="s">
        <v>6072</v>
      </c>
      <c r="D6040" s="1" t="s">
        <v>4506</v>
      </c>
      <c r="E6040" s="1" t="s">
        <v>7563</v>
      </c>
      <c r="F6040" s="1" t="s">
        <v>8528</v>
      </c>
      <c r="G6040" s="1">
        <v>742.63</v>
      </c>
      <c r="H6040" s="1" t="s">
        <v>46</v>
      </c>
    </row>
    <row r="6041" spans="1:8" x14ac:dyDescent="0.25">
      <c r="A6041" s="99">
        <v>517423</v>
      </c>
      <c r="B6041" s="99" t="s">
        <v>6076</v>
      </c>
      <c r="D6041" s="1" t="s">
        <v>4506</v>
      </c>
      <c r="E6041" s="1" t="s">
        <v>7563</v>
      </c>
      <c r="F6041" s="1" t="s">
        <v>8528</v>
      </c>
      <c r="G6041" s="1">
        <v>787.95</v>
      </c>
      <c r="H6041" s="1" t="s">
        <v>46</v>
      </c>
    </row>
    <row r="6042" spans="1:8" x14ac:dyDescent="0.25">
      <c r="A6042" s="99">
        <v>517424</v>
      </c>
      <c r="B6042" s="99" t="s">
        <v>6108</v>
      </c>
      <c r="D6042" s="1" t="s">
        <v>4506</v>
      </c>
      <c r="E6042" s="1" t="s">
        <v>7563</v>
      </c>
      <c r="F6042" s="1" t="s">
        <v>8528</v>
      </c>
      <c r="G6042" s="1">
        <v>772.5</v>
      </c>
      <c r="H6042" s="1" t="s">
        <v>46</v>
      </c>
    </row>
    <row r="6043" spans="1:8" x14ac:dyDescent="0.25">
      <c r="A6043" s="99">
        <v>517425</v>
      </c>
      <c r="B6043" s="99" t="s">
        <v>6192</v>
      </c>
      <c r="D6043" s="1" t="s">
        <v>4506</v>
      </c>
      <c r="E6043" s="1" t="s">
        <v>7563</v>
      </c>
      <c r="F6043" s="1" t="s">
        <v>8528</v>
      </c>
      <c r="G6043" s="1">
        <v>839.45</v>
      </c>
      <c r="H6043" s="1" t="s">
        <v>46</v>
      </c>
    </row>
    <row r="6044" spans="1:8" x14ac:dyDescent="0.25">
      <c r="A6044" s="99">
        <v>517426</v>
      </c>
      <c r="B6044" s="99" t="s">
        <v>6196</v>
      </c>
      <c r="D6044" s="1" t="s">
        <v>4506</v>
      </c>
      <c r="E6044" s="1" t="s">
        <v>7563</v>
      </c>
      <c r="F6044" s="1" t="s">
        <v>8528</v>
      </c>
      <c r="G6044" s="1">
        <v>891.98</v>
      </c>
      <c r="H6044" s="1" t="s">
        <v>46</v>
      </c>
    </row>
    <row r="6045" spans="1:8" x14ac:dyDescent="0.25">
      <c r="A6045" s="99">
        <v>517427</v>
      </c>
      <c r="B6045" s="99" t="s">
        <v>6228</v>
      </c>
      <c r="D6045" s="1" t="s">
        <v>4506</v>
      </c>
      <c r="E6045" s="1" t="s">
        <v>7563</v>
      </c>
      <c r="F6045" s="1" t="s">
        <v>8528</v>
      </c>
      <c r="G6045" s="1">
        <v>863.14</v>
      </c>
      <c r="H6045" s="1" t="s">
        <v>46</v>
      </c>
    </row>
    <row r="6046" spans="1:8" x14ac:dyDescent="0.25">
      <c r="A6046" s="99">
        <v>517428</v>
      </c>
      <c r="B6046" s="99" t="s">
        <v>6312</v>
      </c>
      <c r="D6046" s="1" t="s">
        <v>4506</v>
      </c>
      <c r="E6046" s="1" t="s">
        <v>7563</v>
      </c>
      <c r="F6046" s="1" t="s">
        <v>8528</v>
      </c>
      <c r="G6046" s="1">
        <v>949.66</v>
      </c>
      <c r="H6046" s="1" t="s">
        <v>46</v>
      </c>
    </row>
    <row r="6047" spans="1:8" x14ac:dyDescent="0.25">
      <c r="A6047" s="99">
        <v>517429</v>
      </c>
      <c r="B6047" s="99" t="s">
        <v>6316</v>
      </c>
      <c r="D6047" s="1" t="s">
        <v>4506</v>
      </c>
      <c r="E6047" s="1" t="s">
        <v>7563</v>
      </c>
      <c r="F6047" s="1" t="s">
        <v>8528</v>
      </c>
      <c r="G6047" s="1">
        <v>999.1</v>
      </c>
      <c r="H6047" s="1" t="s">
        <v>46</v>
      </c>
    </row>
    <row r="6048" spans="1:8" x14ac:dyDescent="0.25">
      <c r="A6048" s="99">
        <v>517430</v>
      </c>
      <c r="B6048" s="99" t="s">
        <v>6348</v>
      </c>
      <c r="D6048" s="1" t="s">
        <v>4506</v>
      </c>
      <c r="E6048" s="1" t="s">
        <v>7563</v>
      </c>
      <c r="F6048" s="1" t="s">
        <v>8528</v>
      </c>
      <c r="G6048" s="1">
        <v>999.1</v>
      </c>
      <c r="H6048" s="1" t="s">
        <v>46</v>
      </c>
    </row>
    <row r="6049" spans="1:8" x14ac:dyDescent="0.25">
      <c r="A6049" s="99">
        <v>517431</v>
      </c>
      <c r="B6049" s="99" t="s">
        <v>6392</v>
      </c>
      <c r="D6049" s="1" t="s">
        <v>4506</v>
      </c>
      <c r="E6049" s="1" t="s">
        <v>7563</v>
      </c>
      <c r="F6049" s="1" t="s">
        <v>8528</v>
      </c>
      <c r="G6049" s="1">
        <v>1013.52</v>
      </c>
      <c r="H6049" s="1" t="s">
        <v>46</v>
      </c>
    </row>
    <row r="6050" spans="1:8" x14ac:dyDescent="0.25">
      <c r="A6050" s="99">
        <v>517432</v>
      </c>
      <c r="B6050" s="99" t="s">
        <v>6396</v>
      </c>
      <c r="D6050" s="1" t="s">
        <v>4506</v>
      </c>
      <c r="E6050" s="1" t="s">
        <v>7563</v>
      </c>
      <c r="F6050" s="1" t="s">
        <v>8528</v>
      </c>
      <c r="G6050" s="1">
        <v>1076.3499999999999</v>
      </c>
      <c r="H6050" s="1" t="s">
        <v>46</v>
      </c>
    </row>
    <row r="6051" spans="1:8" x14ac:dyDescent="0.25">
      <c r="A6051" s="99">
        <v>517433</v>
      </c>
      <c r="B6051" s="99" t="s">
        <v>6428</v>
      </c>
      <c r="D6051" s="1" t="s">
        <v>4506</v>
      </c>
      <c r="E6051" s="1" t="s">
        <v>7563</v>
      </c>
      <c r="F6051" s="1" t="s">
        <v>8528</v>
      </c>
      <c r="G6051" s="1">
        <v>1076.3499999999999</v>
      </c>
      <c r="H6051" s="1" t="s">
        <v>46</v>
      </c>
    </row>
    <row r="6052" spans="1:8" x14ac:dyDescent="0.25">
      <c r="A6052" s="99">
        <v>517434</v>
      </c>
      <c r="B6052" s="99" t="s">
        <v>6512</v>
      </c>
      <c r="D6052" s="1" t="s">
        <v>4506</v>
      </c>
      <c r="E6052" s="1" t="s">
        <v>7563</v>
      </c>
      <c r="F6052" s="1" t="s">
        <v>8528</v>
      </c>
      <c r="G6052" s="1">
        <v>1157.72</v>
      </c>
      <c r="H6052" s="1" t="s">
        <v>46</v>
      </c>
    </row>
    <row r="6053" spans="1:8" x14ac:dyDescent="0.25">
      <c r="A6053" s="99">
        <v>517435</v>
      </c>
      <c r="B6053" s="99" t="s">
        <v>6516</v>
      </c>
      <c r="D6053" s="1" t="s">
        <v>4506</v>
      </c>
      <c r="E6053" s="1" t="s">
        <v>7563</v>
      </c>
      <c r="F6053" s="1" t="s">
        <v>8528</v>
      </c>
      <c r="G6053" s="1">
        <v>1217.46</v>
      </c>
      <c r="H6053" s="1" t="s">
        <v>46</v>
      </c>
    </row>
    <row r="6054" spans="1:8" x14ac:dyDescent="0.25">
      <c r="A6054" s="99">
        <v>517436</v>
      </c>
      <c r="B6054" s="99" t="s">
        <v>6548</v>
      </c>
      <c r="D6054" s="1" t="s">
        <v>4506</v>
      </c>
      <c r="E6054" s="1" t="s">
        <v>7563</v>
      </c>
      <c r="F6054" s="1" t="s">
        <v>8528</v>
      </c>
      <c r="G6054" s="1">
        <v>1225.7</v>
      </c>
      <c r="H6054" s="1" t="s">
        <v>46</v>
      </c>
    </row>
    <row r="6055" spans="1:8" x14ac:dyDescent="0.25">
      <c r="A6055" s="99">
        <v>517437</v>
      </c>
      <c r="B6055" s="99" t="s">
        <v>6070</v>
      </c>
      <c r="D6055" s="1" t="s">
        <v>4506</v>
      </c>
      <c r="E6055" s="1" t="s">
        <v>7563</v>
      </c>
      <c r="F6055" s="1" t="s">
        <v>8528</v>
      </c>
      <c r="G6055" s="1">
        <v>772.5</v>
      </c>
      <c r="H6055" s="1" t="s">
        <v>46</v>
      </c>
    </row>
    <row r="6056" spans="1:8" x14ac:dyDescent="0.25">
      <c r="A6056" s="99">
        <v>517438</v>
      </c>
      <c r="B6056" s="99" t="s">
        <v>6074</v>
      </c>
      <c r="D6056" s="1" t="s">
        <v>4506</v>
      </c>
      <c r="E6056" s="1" t="s">
        <v>7563</v>
      </c>
      <c r="F6056" s="1" t="s">
        <v>8528</v>
      </c>
      <c r="G6056" s="1">
        <v>814.73</v>
      </c>
      <c r="H6056" s="1" t="s">
        <v>46</v>
      </c>
    </row>
    <row r="6057" spans="1:8" x14ac:dyDescent="0.25">
      <c r="A6057" s="99">
        <v>517439</v>
      </c>
      <c r="B6057" s="99" t="s">
        <v>6106</v>
      </c>
      <c r="D6057" s="1" t="s">
        <v>4506</v>
      </c>
      <c r="E6057" s="1" t="s">
        <v>7563</v>
      </c>
      <c r="F6057" s="1" t="s">
        <v>8528</v>
      </c>
      <c r="G6057" s="1">
        <v>797.22</v>
      </c>
      <c r="H6057" s="1" t="s">
        <v>46</v>
      </c>
    </row>
    <row r="6058" spans="1:8" x14ac:dyDescent="0.25">
      <c r="A6058" s="99">
        <v>517440</v>
      </c>
      <c r="B6058" s="99" t="s">
        <v>6190</v>
      </c>
      <c r="D6058" s="1" t="s">
        <v>4506</v>
      </c>
      <c r="E6058" s="1" t="s">
        <v>7563</v>
      </c>
      <c r="F6058" s="1" t="s">
        <v>8528</v>
      </c>
      <c r="G6058" s="1">
        <v>866.23</v>
      </c>
      <c r="H6058" s="1" t="s">
        <v>46</v>
      </c>
    </row>
    <row r="6059" spans="1:8" x14ac:dyDescent="0.25">
      <c r="A6059" s="99">
        <v>517441</v>
      </c>
      <c r="B6059" s="99" t="s">
        <v>6194</v>
      </c>
      <c r="D6059" s="1" t="s">
        <v>4506</v>
      </c>
      <c r="E6059" s="1" t="s">
        <v>7563</v>
      </c>
      <c r="F6059" s="1" t="s">
        <v>8528</v>
      </c>
      <c r="G6059" s="1">
        <v>918.76</v>
      </c>
      <c r="H6059" s="1" t="s">
        <v>46</v>
      </c>
    </row>
    <row r="6060" spans="1:8" x14ac:dyDescent="0.25">
      <c r="A6060" s="99">
        <v>517442</v>
      </c>
      <c r="B6060" s="99" t="s">
        <v>6226</v>
      </c>
      <c r="D6060" s="1" t="s">
        <v>4506</v>
      </c>
      <c r="E6060" s="1" t="s">
        <v>7563</v>
      </c>
      <c r="F6060" s="1" t="s">
        <v>8528</v>
      </c>
      <c r="G6060" s="1">
        <v>886.83</v>
      </c>
      <c r="H6060" s="1" t="s">
        <v>46</v>
      </c>
    </row>
    <row r="6061" spans="1:8" x14ac:dyDescent="0.25">
      <c r="A6061" s="99">
        <v>517443</v>
      </c>
      <c r="B6061" s="99" t="s">
        <v>6310</v>
      </c>
      <c r="D6061" s="1" t="s">
        <v>4506</v>
      </c>
      <c r="E6061" s="1" t="s">
        <v>7563</v>
      </c>
      <c r="F6061" s="1" t="s">
        <v>8528</v>
      </c>
      <c r="G6061" s="1">
        <v>997.04</v>
      </c>
      <c r="H6061" s="1" t="s">
        <v>46</v>
      </c>
    </row>
    <row r="6062" spans="1:8" x14ac:dyDescent="0.25">
      <c r="A6062" s="99">
        <v>517444</v>
      </c>
      <c r="B6062" s="99" t="s">
        <v>6314</v>
      </c>
      <c r="D6062" s="1" t="s">
        <v>4506</v>
      </c>
      <c r="E6062" s="1" t="s">
        <v>7563</v>
      </c>
      <c r="F6062" s="1" t="s">
        <v>8528</v>
      </c>
      <c r="G6062" s="1">
        <v>1044.42</v>
      </c>
      <c r="H6062" s="1" t="s">
        <v>46</v>
      </c>
    </row>
    <row r="6063" spans="1:8" x14ac:dyDescent="0.25">
      <c r="A6063" s="99">
        <v>517445</v>
      </c>
      <c r="B6063" s="99" t="s">
        <v>6346</v>
      </c>
      <c r="D6063" s="1" t="s">
        <v>4506</v>
      </c>
      <c r="E6063" s="1" t="s">
        <v>7563</v>
      </c>
      <c r="F6063" s="1" t="s">
        <v>8528</v>
      </c>
      <c r="G6063" s="1">
        <v>1044.42</v>
      </c>
      <c r="H6063" s="1" t="s">
        <v>46</v>
      </c>
    </row>
    <row r="6064" spans="1:8" x14ac:dyDescent="0.25">
      <c r="A6064" s="99">
        <v>517446</v>
      </c>
      <c r="B6064" s="99" t="s">
        <v>6390</v>
      </c>
      <c r="D6064" s="1" t="s">
        <v>4506</v>
      </c>
      <c r="E6064" s="1" t="s">
        <v>7563</v>
      </c>
      <c r="F6064" s="1" t="s">
        <v>8528</v>
      </c>
      <c r="G6064" s="1">
        <v>1055.75</v>
      </c>
      <c r="H6064" s="1" t="s">
        <v>46</v>
      </c>
    </row>
    <row r="6065" spans="1:8" x14ac:dyDescent="0.25">
      <c r="A6065" s="99">
        <v>517447</v>
      </c>
      <c r="B6065" s="99" t="s">
        <v>6394</v>
      </c>
      <c r="D6065" s="1" t="s">
        <v>4506</v>
      </c>
      <c r="E6065" s="1" t="s">
        <v>7563</v>
      </c>
      <c r="F6065" s="1" t="s">
        <v>8528</v>
      </c>
      <c r="G6065" s="1">
        <v>1117.55</v>
      </c>
      <c r="H6065" s="1" t="s">
        <v>46</v>
      </c>
    </row>
    <row r="6066" spans="1:8" x14ac:dyDescent="0.25">
      <c r="A6066" s="99">
        <v>517448</v>
      </c>
      <c r="B6066" s="99" t="s">
        <v>6426</v>
      </c>
      <c r="D6066" s="1" t="s">
        <v>4506</v>
      </c>
      <c r="E6066" s="1" t="s">
        <v>7563</v>
      </c>
      <c r="F6066" s="1" t="s">
        <v>8528</v>
      </c>
      <c r="G6066" s="1">
        <v>1117.55</v>
      </c>
      <c r="H6066" s="1" t="s">
        <v>46</v>
      </c>
    </row>
    <row r="6067" spans="1:8" x14ac:dyDescent="0.25">
      <c r="A6067" s="99">
        <v>517449</v>
      </c>
      <c r="B6067" s="99" t="s">
        <v>6510</v>
      </c>
      <c r="D6067" s="1" t="s">
        <v>4506</v>
      </c>
      <c r="E6067" s="1" t="s">
        <v>7563</v>
      </c>
      <c r="F6067" s="1" t="s">
        <v>8528</v>
      </c>
      <c r="G6067" s="1">
        <v>1194.8</v>
      </c>
      <c r="H6067" s="1" t="s">
        <v>46</v>
      </c>
    </row>
    <row r="6068" spans="1:8" x14ac:dyDescent="0.25">
      <c r="A6068" s="99">
        <v>517450</v>
      </c>
      <c r="B6068" s="99" t="s">
        <v>6514</v>
      </c>
      <c r="D6068" s="1" t="s">
        <v>4506</v>
      </c>
      <c r="E6068" s="1" t="s">
        <v>7563</v>
      </c>
      <c r="F6068" s="1" t="s">
        <v>8528</v>
      </c>
      <c r="G6068" s="1">
        <v>1254.54</v>
      </c>
      <c r="H6068" s="1" t="s">
        <v>46</v>
      </c>
    </row>
    <row r="6069" spans="1:8" x14ac:dyDescent="0.25">
      <c r="A6069" s="99">
        <v>517451</v>
      </c>
      <c r="B6069" s="99" t="s">
        <v>6546</v>
      </c>
      <c r="D6069" s="1" t="s">
        <v>4506</v>
      </c>
      <c r="E6069" s="1" t="s">
        <v>7563</v>
      </c>
      <c r="F6069" s="1" t="s">
        <v>8528</v>
      </c>
      <c r="G6069" s="1">
        <v>1259.69</v>
      </c>
      <c r="H6069" s="1" t="s">
        <v>46</v>
      </c>
    </row>
    <row r="6070" spans="1:8" x14ac:dyDescent="0.25">
      <c r="A6070" s="99">
        <v>517452</v>
      </c>
      <c r="B6070" s="99" t="s">
        <v>6071</v>
      </c>
      <c r="D6070" s="1" t="s">
        <v>4506</v>
      </c>
      <c r="E6070" s="1" t="s">
        <v>7563</v>
      </c>
      <c r="F6070" s="1" t="s">
        <v>8528</v>
      </c>
      <c r="G6070" s="1">
        <v>700.4</v>
      </c>
      <c r="H6070" s="1" t="s">
        <v>46</v>
      </c>
    </row>
    <row r="6071" spans="1:8" x14ac:dyDescent="0.25">
      <c r="A6071" s="99">
        <v>517453</v>
      </c>
      <c r="B6071" s="99" t="s">
        <v>6075</v>
      </c>
      <c r="D6071" s="1" t="s">
        <v>4506</v>
      </c>
      <c r="E6071" s="1" t="s">
        <v>7563</v>
      </c>
      <c r="F6071" s="1" t="s">
        <v>8528</v>
      </c>
      <c r="G6071" s="1">
        <v>740.57</v>
      </c>
      <c r="H6071" s="1" t="s">
        <v>46</v>
      </c>
    </row>
    <row r="6072" spans="1:8" x14ac:dyDescent="0.25">
      <c r="A6072" s="99">
        <v>517454</v>
      </c>
      <c r="B6072" s="99" t="s">
        <v>6107</v>
      </c>
      <c r="D6072" s="1" t="s">
        <v>4506</v>
      </c>
      <c r="E6072" s="1" t="s">
        <v>7563</v>
      </c>
      <c r="F6072" s="1" t="s">
        <v>8528</v>
      </c>
      <c r="G6072" s="1">
        <v>725.12</v>
      </c>
      <c r="H6072" s="1" t="s">
        <v>46</v>
      </c>
    </row>
    <row r="6073" spans="1:8" x14ac:dyDescent="0.25">
      <c r="A6073" s="99">
        <v>517455</v>
      </c>
      <c r="B6073" s="99" t="s">
        <v>6191</v>
      </c>
      <c r="D6073" s="1" t="s">
        <v>4506</v>
      </c>
      <c r="E6073" s="1" t="s">
        <v>7563</v>
      </c>
      <c r="F6073" s="1" t="s">
        <v>8528</v>
      </c>
      <c r="G6073" s="1">
        <v>798.25</v>
      </c>
      <c r="H6073" s="1" t="s">
        <v>46</v>
      </c>
    </row>
    <row r="6074" spans="1:8" x14ac:dyDescent="0.25">
      <c r="A6074" s="99">
        <v>517456</v>
      </c>
      <c r="B6074" s="99" t="s">
        <v>6195</v>
      </c>
      <c r="D6074" s="1" t="s">
        <v>4506</v>
      </c>
      <c r="E6074" s="1" t="s">
        <v>7563</v>
      </c>
      <c r="F6074" s="1" t="s">
        <v>8528</v>
      </c>
      <c r="G6074" s="1">
        <v>849.75</v>
      </c>
      <c r="H6074" s="1" t="s">
        <v>46</v>
      </c>
    </row>
    <row r="6075" spans="1:8" x14ac:dyDescent="0.25">
      <c r="A6075" s="99">
        <v>517457</v>
      </c>
      <c r="B6075" s="99" t="s">
        <v>6227</v>
      </c>
      <c r="D6075" s="1" t="s">
        <v>4506</v>
      </c>
      <c r="E6075" s="1" t="s">
        <v>7563</v>
      </c>
      <c r="F6075" s="1" t="s">
        <v>8528</v>
      </c>
      <c r="G6075" s="1">
        <v>818.85</v>
      </c>
      <c r="H6075" s="1" t="s">
        <v>46</v>
      </c>
    </row>
    <row r="6076" spans="1:8" x14ac:dyDescent="0.25">
      <c r="A6076" s="99">
        <v>517458</v>
      </c>
      <c r="B6076" s="99" t="s">
        <v>6311</v>
      </c>
      <c r="D6076" s="1" t="s">
        <v>4506</v>
      </c>
      <c r="E6076" s="1" t="s">
        <v>7563</v>
      </c>
      <c r="F6076" s="1" t="s">
        <v>8528</v>
      </c>
      <c r="G6076" s="1">
        <v>905.37</v>
      </c>
      <c r="H6076" s="1" t="s">
        <v>46</v>
      </c>
    </row>
    <row r="6077" spans="1:8" x14ac:dyDescent="0.25">
      <c r="A6077" s="99">
        <v>517459</v>
      </c>
      <c r="B6077" s="99" t="s">
        <v>6315</v>
      </c>
      <c r="D6077" s="1" t="s">
        <v>4506</v>
      </c>
      <c r="E6077" s="1" t="s">
        <v>7563</v>
      </c>
      <c r="F6077" s="1" t="s">
        <v>8528</v>
      </c>
      <c r="G6077" s="1">
        <v>955.84</v>
      </c>
      <c r="H6077" s="1" t="s">
        <v>46</v>
      </c>
    </row>
    <row r="6078" spans="1:8" x14ac:dyDescent="0.25">
      <c r="A6078" s="99">
        <v>517460</v>
      </c>
      <c r="B6078" s="99" t="s">
        <v>6347</v>
      </c>
      <c r="D6078" s="1" t="s">
        <v>4506</v>
      </c>
      <c r="E6078" s="1" t="s">
        <v>7563</v>
      </c>
      <c r="F6078" s="1" t="s">
        <v>8528</v>
      </c>
      <c r="G6078" s="1">
        <v>955.84</v>
      </c>
      <c r="H6078" s="1" t="s">
        <v>46</v>
      </c>
    </row>
    <row r="6079" spans="1:8" x14ac:dyDescent="0.25">
      <c r="A6079" s="99">
        <v>517461</v>
      </c>
      <c r="B6079" s="99" t="s">
        <v>6391</v>
      </c>
      <c r="D6079" s="1" t="s">
        <v>4506</v>
      </c>
      <c r="E6079" s="1" t="s">
        <v>7563</v>
      </c>
      <c r="F6079" s="1" t="s">
        <v>8528</v>
      </c>
      <c r="G6079" s="1">
        <v>964.08</v>
      </c>
      <c r="H6079" s="1" t="s">
        <v>46</v>
      </c>
    </row>
    <row r="6080" spans="1:8" x14ac:dyDescent="0.25">
      <c r="A6080" s="99">
        <v>517462</v>
      </c>
      <c r="B6080" s="99" t="s">
        <v>6395</v>
      </c>
      <c r="D6080" s="1" t="s">
        <v>4506</v>
      </c>
      <c r="E6080" s="1" t="s">
        <v>7563</v>
      </c>
      <c r="F6080" s="1" t="s">
        <v>8528</v>
      </c>
      <c r="G6080" s="1">
        <v>1024.8499999999999</v>
      </c>
      <c r="H6080" s="1" t="s">
        <v>46</v>
      </c>
    </row>
    <row r="6081" spans="1:8" x14ac:dyDescent="0.25">
      <c r="A6081" s="99">
        <v>517463</v>
      </c>
      <c r="B6081" s="99" t="s">
        <v>6427</v>
      </c>
      <c r="D6081" s="1" t="s">
        <v>4506</v>
      </c>
      <c r="E6081" s="1" t="s">
        <v>7563</v>
      </c>
      <c r="F6081" s="1" t="s">
        <v>8528</v>
      </c>
      <c r="G6081" s="1">
        <v>1024.8499999999999</v>
      </c>
      <c r="H6081" s="1" t="s">
        <v>46</v>
      </c>
    </row>
    <row r="6082" spans="1:8" x14ac:dyDescent="0.25">
      <c r="A6082" s="99">
        <v>517464</v>
      </c>
      <c r="B6082" s="99" t="s">
        <v>6511</v>
      </c>
      <c r="D6082" s="1" t="s">
        <v>4506</v>
      </c>
      <c r="E6082" s="1" t="s">
        <v>7563</v>
      </c>
      <c r="F6082" s="1" t="s">
        <v>8528</v>
      </c>
      <c r="G6082" s="1">
        <v>1102.0999999999999</v>
      </c>
      <c r="H6082" s="1" t="s">
        <v>46</v>
      </c>
    </row>
    <row r="6083" spans="1:8" x14ac:dyDescent="0.25">
      <c r="A6083" s="99">
        <v>517465</v>
      </c>
      <c r="B6083" s="99" t="s">
        <v>6515</v>
      </c>
      <c r="D6083" s="1" t="s">
        <v>4506</v>
      </c>
      <c r="E6083" s="1" t="s">
        <v>7563</v>
      </c>
      <c r="F6083" s="1" t="s">
        <v>8528</v>
      </c>
      <c r="G6083" s="1">
        <v>1163.9000000000001</v>
      </c>
      <c r="H6083" s="1" t="s">
        <v>46</v>
      </c>
    </row>
    <row r="6084" spans="1:8" x14ac:dyDescent="0.25">
      <c r="A6084" s="99">
        <v>517466</v>
      </c>
      <c r="B6084" s="99" t="s">
        <v>6547</v>
      </c>
      <c r="D6084" s="1" t="s">
        <v>4506</v>
      </c>
      <c r="E6084" s="1" t="s">
        <v>7563</v>
      </c>
      <c r="F6084" s="1" t="s">
        <v>8528</v>
      </c>
      <c r="G6084" s="1">
        <v>1169.05</v>
      </c>
      <c r="H6084" s="1" t="s">
        <v>46</v>
      </c>
    </row>
    <row r="6085" spans="1:8" x14ac:dyDescent="0.25">
      <c r="A6085" s="99">
        <v>517467</v>
      </c>
      <c r="B6085" s="99" t="s">
        <v>6073</v>
      </c>
      <c r="D6085" s="1" t="s">
        <v>4506</v>
      </c>
      <c r="E6085" s="1" t="s">
        <v>7563</v>
      </c>
      <c r="F6085" s="1" t="s">
        <v>8528</v>
      </c>
      <c r="G6085" s="1">
        <v>772.5</v>
      </c>
      <c r="H6085" s="1" t="s">
        <v>46</v>
      </c>
    </row>
    <row r="6086" spans="1:8" x14ac:dyDescent="0.25">
      <c r="A6086" s="99">
        <v>517468</v>
      </c>
      <c r="B6086" s="99" t="s">
        <v>6077</v>
      </c>
      <c r="D6086" s="1" t="s">
        <v>4506</v>
      </c>
      <c r="E6086" s="1" t="s">
        <v>7563</v>
      </c>
      <c r="F6086" s="1" t="s">
        <v>8528</v>
      </c>
      <c r="G6086" s="1">
        <v>814.73</v>
      </c>
      <c r="H6086" s="1" t="s">
        <v>46</v>
      </c>
    </row>
    <row r="6087" spans="1:8" x14ac:dyDescent="0.25">
      <c r="A6087" s="99">
        <v>517469</v>
      </c>
      <c r="B6087" s="99" t="s">
        <v>6109</v>
      </c>
      <c r="D6087" s="1" t="s">
        <v>4506</v>
      </c>
      <c r="E6087" s="1" t="s">
        <v>7563</v>
      </c>
      <c r="F6087" s="1" t="s">
        <v>8528</v>
      </c>
      <c r="G6087" s="1">
        <v>797.22</v>
      </c>
      <c r="H6087" s="1" t="s">
        <v>46</v>
      </c>
    </row>
    <row r="6088" spans="1:8" x14ac:dyDescent="0.25">
      <c r="A6088" s="99">
        <v>517470</v>
      </c>
      <c r="B6088" s="99" t="s">
        <v>6193</v>
      </c>
      <c r="D6088" s="1" t="s">
        <v>4506</v>
      </c>
      <c r="E6088" s="1" t="s">
        <v>7563</v>
      </c>
      <c r="F6088" s="1" t="s">
        <v>8528</v>
      </c>
      <c r="G6088" s="1">
        <v>866.23</v>
      </c>
      <c r="H6088" s="1" t="s">
        <v>46</v>
      </c>
    </row>
    <row r="6089" spans="1:8" x14ac:dyDescent="0.25">
      <c r="A6089" s="99">
        <v>517471</v>
      </c>
      <c r="B6089" s="99" t="s">
        <v>6197</v>
      </c>
      <c r="D6089" s="1" t="s">
        <v>4506</v>
      </c>
      <c r="E6089" s="1" t="s">
        <v>7563</v>
      </c>
      <c r="F6089" s="1" t="s">
        <v>8528</v>
      </c>
      <c r="G6089" s="1">
        <v>918.76</v>
      </c>
      <c r="H6089" s="1" t="s">
        <v>46</v>
      </c>
    </row>
    <row r="6090" spans="1:8" x14ac:dyDescent="0.25">
      <c r="A6090" s="99">
        <v>517472</v>
      </c>
      <c r="B6090" s="99" t="s">
        <v>6229</v>
      </c>
      <c r="D6090" s="1" t="s">
        <v>4506</v>
      </c>
      <c r="E6090" s="1" t="s">
        <v>7563</v>
      </c>
      <c r="F6090" s="1" t="s">
        <v>8528</v>
      </c>
      <c r="G6090" s="1">
        <v>886.83</v>
      </c>
      <c r="H6090" s="1" t="s">
        <v>46</v>
      </c>
    </row>
    <row r="6091" spans="1:8" x14ac:dyDescent="0.25">
      <c r="A6091" s="99">
        <v>517473</v>
      </c>
      <c r="B6091" s="99" t="s">
        <v>6313</v>
      </c>
      <c r="D6091" s="1" t="s">
        <v>4506</v>
      </c>
      <c r="E6091" s="1" t="s">
        <v>7563</v>
      </c>
      <c r="F6091" s="1" t="s">
        <v>8528</v>
      </c>
      <c r="G6091" s="1">
        <v>997.04</v>
      </c>
      <c r="H6091" s="1" t="s">
        <v>46</v>
      </c>
    </row>
    <row r="6092" spans="1:8" x14ac:dyDescent="0.25">
      <c r="A6092" s="99">
        <v>517474</v>
      </c>
      <c r="B6092" s="99" t="s">
        <v>6317</v>
      </c>
      <c r="D6092" s="1" t="s">
        <v>4506</v>
      </c>
      <c r="E6092" s="1" t="s">
        <v>7563</v>
      </c>
      <c r="F6092" s="1" t="s">
        <v>8528</v>
      </c>
      <c r="G6092" s="1">
        <v>1044.42</v>
      </c>
      <c r="H6092" s="1" t="s">
        <v>46</v>
      </c>
    </row>
    <row r="6093" spans="1:8" x14ac:dyDescent="0.25">
      <c r="A6093" s="99">
        <v>517475</v>
      </c>
      <c r="B6093" s="99" t="s">
        <v>6349</v>
      </c>
      <c r="D6093" s="1" t="s">
        <v>4506</v>
      </c>
      <c r="E6093" s="1" t="s">
        <v>7563</v>
      </c>
      <c r="F6093" s="1" t="s">
        <v>8528</v>
      </c>
      <c r="G6093" s="1">
        <v>1044.42</v>
      </c>
      <c r="H6093" s="1" t="s">
        <v>46</v>
      </c>
    </row>
    <row r="6094" spans="1:8" x14ac:dyDescent="0.25">
      <c r="A6094" s="99">
        <v>517476</v>
      </c>
      <c r="B6094" s="99" t="s">
        <v>6393</v>
      </c>
      <c r="D6094" s="1" t="s">
        <v>4506</v>
      </c>
      <c r="E6094" s="1" t="s">
        <v>7563</v>
      </c>
      <c r="F6094" s="1" t="s">
        <v>8528</v>
      </c>
      <c r="G6094" s="1">
        <v>1055.75</v>
      </c>
      <c r="H6094" s="1" t="s">
        <v>46</v>
      </c>
    </row>
    <row r="6095" spans="1:8" x14ac:dyDescent="0.25">
      <c r="A6095" s="99">
        <v>517477</v>
      </c>
      <c r="B6095" s="99" t="s">
        <v>6397</v>
      </c>
      <c r="D6095" s="1" t="s">
        <v>4506</v>
      </c>
      <c r="E6095" s="1" t="s">
        <v>7563</v>
      </c>
      <c r="F6095" s="1" t="s">
        <v>8528</v>
      </c>
      <c r="G6095" s="1">
        <v>1117.55</v>
      </c>
      <c r="H6095" s="1" t="s">
        <v>46</v>
      </c>
    </row>
    <row r="6096" spans="1:8" x14ac:dyDescent="0.25">
      <c r="A6096" s="99">
        <v>517478</v>
      </c>
      <c r="B6096" s="99" t="s">
        <v>6429</v>
      </c>
      <c r="D6096" s="1" t="s">
        <v>4506</v>
      </c>
      <c r="E6096" s="1" t="s">
        <v>7563</v>
      </c>
      <c r="F6096" s="1" t="s">
        <v>8528</v>
      </c>
      <c r="G6096" s="1">
        <v>1117.55</v>
      </c>
      <c r="H6096" s="1" t="s">
        <v>46</v>
      </c>
    </row>
    <row r="6097" spans="1:8" x14ac:dyDescent="0.25">
      <c r="A6097" s="99">
        <v>517479</v>
      </c>
      <c r="B6097" s="99" t="s">
        <v>6513</v>
      </c>
      <c r="D6097" s="1" t="s">
        <v>4506</v>
      </c>
      <c r="E6097" s="1" t="s">
        <v>7563</v>
      </c>
      <c r="F6097" s="1" t="s">
        <v>8528</v>
      </c>
      <c r="G6097" s="1">
        <v>1194.8</v>
      </c>
      <c r="H6097" s="1" t="s">
        <v>46</v>
      </c>
    </row>
    <row r="6098" spans="1:8" x14ac:dyDescent="0.25">
      <c r="A6098" s="99">
        <v>517480</v>
      </c>
      <c r="B6098" s="99" t="s">
        <v>6517</v>
      </c>
      <c r="D6098" s="1" t="s">
        <v>4506</v>
      </c>
      <c r="E6098" s="1" t="s">
        <v>7563</v>
      </c>
      <c r="F6098" s="1" t="s">
        <v>8528</v>
      </c>
      <c r="G6098" s="1">
        <v>1254.54</v>
      </c>
      <c r="H6098" s="1" t="s">
        <v>46</v>
      </c>
    </row>
    <row r="6099" spans="1:8" x14ac:dyDescent="0.25">
      <c r="A6099" s="99">
        <v>517481</v>
      </c>
      <c r="B6099" s="99" t="s">
        <v>6549</v>
      </c>
      <c r="D6099" s="1" t="s">
        <v>4506</v>
      </c>
      <c r="E6099" s="1" t="s">
        <v>7563</v>
      </c>
      <c r="F6099" s="1" t="s">
        <v>8528</v>
      </c>
      <c r="G6099" s="1">
        <v>1259.69</v>
      </c>
      <c r="H6099" s="1" t="s">
        <v>46</v>
      </c>
    </row>
    <row r="6100" spans="1:8" x14ac:dyDescent="0.25">
      <c r="A6100" s="99">
        <v>524700</v>
      </c>
      <c r="B6100" s="99" t="s">
        <v>6553</v>
      </c>
      <c r="D6100" s="1" t="s">
        <v>4506</v>
      </c>
      <c r="E6100" s="1" t="s">
        <v>7563</v>
      </c>
      <c r="F6100" s="1" t="s">
        <v>8528</v>
      </c>
      <c r="G6100" s="1">
        <v>908.46</v>
      </c>
      <c r="H6100" s="1" t="s">
        <v>46</v>
      </c>
    </row>
    <row r="6101" spans="1:8" x14ac:dyDescent="0.25">
      <c r="A6101" s="99">
        <v>524701</v>
      </c>
      <c r="B6101" s="99" t="s">
        <v>6565</v>
      </c>
      <c r="D6101" s="1" t="s">
        <v>4506</v>
      </c>
      <c r="E6101" s="1" t="s">
        <v>7563</v>
      </c>
      <c r="F6101" s="1" t="s">
        <v>8528</v>
      </c>
      <c r="G6101" s="1">
        <v>969.23</v>
      </c>
      <c r="H6101" s="1" t="s">
        <v>46</v>
      </c>
    </row>
    <row r="6102" spans="1:8" x14ac:dyDescent="0.25">
      <c r="A6102" s="99">
        <v>524702</v>
      </c>
      <c r="B6102" s="99" t="s">
        <v>6577</v>
      </c>
      <c r="D6102" s="1" t="s">
        <v>4506</v>
      </c>
      <c r="E6102" s="1" t="s">
        <v>7563</v>
      </c>
      <c r="F6102" s="1" t="s">
        <v>8528</v>
      </c>
      <c r="G6102" s="1">
        <v>1045.45</v>
      </c>
      <c r="H6102" s="1" t="s">
        <v>46</v>
      </c>
    </row>
    <row r="6103" spans="1:8" x14ac:dyDescent="0.25">
      <c r="A6103" s="99">
        <v>524703</v>
      </c>
      <c r="B6103" s="99" t="s">
        <v>6589</v>
      </c>
      <c r="D6103" s="1" t="s">
        <v>4506</v>
      </c>
      <c r="E6103" s="1" t="s">
        <v>7563</v>
      </c>
      <c r="F6103" s="1" t="s">
        <v>8528</v>
      </c>
      <c r="G6103" s="1">
        <v>1141.24</v>
      </c>
      <c r="H6103" s="1" t="s">
        <v>46</v>
      </c>
    </row>
    <row r="6104" spans="1:8" x14ac:dyDescent="0.25">
      <c r="A6104" s="99">
        <v>524704</v>
      </c>
      <c r="B6104" s="99" t="s">
        <v>6601</v>
      </c>
      <c r="D6104" s="1" t="s">
        <v>4506</v>
      </c>
      <c r="E6104" s="1" t="s">
        <v>7563</v>
      </c>
      <c r="F6104" s="1" t="s">
        <v>8528</v>
      </c>
      <c r="G6104" s="1">
        <v>1217.46</v>
      </c>
      <c r="H6104" s="1" t="s">
        <v>46</v>
      </c>
    </row>
    <row r="6105" spans="1:8" x14ac:dyDescent="0.25">
      <c r="A6105" s="99">
        <v>524705</v>
      </c>
      <c r="B6105" s="99" t="s">
        <v>6554</v>
      </c>
      <c r="D6105" s="1" t="s">
        <v>4506</v>
      </c>
      <c r="E6105" s="1" t="s">
        <v>7563</v>
      </c>
      <c r="F6105" s="1" t="s">
        <v>8528</v>
      </c>
      <c r="G6105" s="1">
        <v>1009.4</v>
      </c>
      <c r="H6105" s="1" t="s">
        <v>46</v>
      </c>
    </row>
    <row r="6106" spans="1:8" x14ac:dyDescent="0.25">
      <c r="A6106" s="99">
        <v>524706</v>
      </c>
      <c r="B6106" s="99" t="s">
        <v>6566</v>
      </c>
      <c r="D6106" s="1" t="s">
        <v>4506</v>
      </c>
      <c r="E6106" s="1" t="s">
        <v>7563</v>
      </c>
      <c r="F6106" s="1" t="s">
        <v>8528</v>
      </c>
      <c r="G6106" s="1">
        <v>1070.17</v>
      </c>
      <c r="H6106" s="1" t="s">
        <v>46</v>
      </c>
    </row>
    <row r="6107" spans="1:8" x14ac:dyDescent="0.25">
      <c r="A6107" s="99">
        <v>524707</v>
      </c>
      <c r="B6107" s="99" t="s">
        <v>6578</v>
      </c>
      <c r="D6107" s="1" t="s">
        <v>4506</v>
      </c>
      <c r="E6107" s="1" t="s">
        <v>7563</v>
      </c>
      <c r="F6107" s="1" t="s">
        <v>8528</v>
      </c>
      <c r="G6107" s="1">
        <v>1147.42</v>
      </c>
      <c r="H6107" s="1" t="s">
        <v>46</v>
      </c>
    </row>
    <row r="6108" spans="1:8" x14ac:dyDescent="0.25">
      <c r="A6108" s="99">
        <v>524708</v>
      </c>
      <c r="B6108" s="99" t="s">
        <v>6590</v>
      </c>
      <c r="D6108" s="1" t="s">
        <v>4506</v>
      </c>
      <c r="E6108" s="1" t="s">
        <v>7563</v>
      </c>
      <c r="F6108" s="1" t="s">
        <v>8528</v>
      </c>
      <c r="G6108" s="1">
        <v>1243.21</v>
      </c>
      <c r="H6108" s="1" t="s">
        <v>46</v>
      </c>
    </row>
    <row r="6109" spans="1:8" x14ac:dyDescent="0.25">
      <c r="A6109" s="99">
        <v>524709</v>
      </c>
      <c r="B6109" s="99" t="s">
        <v>6602</v>
      </c>
      <c r="D6109" s="1" t="s">
        <v>4506</v>
      </c>
      <c r="E6109" s="1" t="s">
        <v>7563</v>
      </c>
      <c r="F6109" s="1" t="s">
        <v>8528</v>
      </c>
      <c r="G6109" s="1">
        <v>1318.4</v>
      </c>
      <c r="H6109" s="1" t="s">
        <v>46</v>
      </c>
    </row>
    <row r="6110" spans="1:8" x14ac:dyDescent="0.25">
      <c r="A6110" s="99">
        <v>524710</v>
      </c>
      <c r="B6110" s="99" t="s">
        <v>6555</v>
      </c>
      <c r="D6110" s="1" t="s">
        <v>4506</v>
      </c>
      <c r="E6110" s="1" t="s">
        <v>7563</v>
      </c>
      <c r="F6110" s="1" t="s">
        <v>8528</v>
      </c>
      <c r="G6110" s="1">
        <v>1031.03</v>
      </c>
      <c r="H6110" s="1" t="s">
        <v>46</v>
      </c>
    </row>
    <row r="6111" spans="1:8" x14ac:dyDescent="0.25">
      <c r="A6111" s="99">
        <v>524711</v>
      </c>
      <c r="B6111" s="99" t="s">
        <v>6567</v>
      </c>
      <c r="D6111" s="1" t="s">
        <v>4506</v>
      </c>
      <c r="E6111" s="1" t="s">
        <v>7563</v>
      </c>
      <c r="F6111" s="1" t="s">
        <v>8528</v>
      </c>
      <c r="G6111" s="1">
        <v>1091.8</v>
      </c>
      <c r="H6111" s="1" t="s">
        <v>46</v>
      </c>
    </row>
    <row r="6112" spans="1:8" x14ac:dyDescent="0.25">
      <c r="A6112" s="99">
        <v>524712</v>
      </c>
      <c r="B6112" s="99" t="s">
        <v>6579</v>
      </c>
      <c r="D6112" s="1" t="s">
        <v>4506</v>
      </c>
      <c r="E6112" s="1" t="s">
        <v>7563</v>
      </c>
      <c r="F6112" s="1" t="s">
        <v>8528</v>
      </c>
      <c r="G6112" s="1">
        <v>1169.05</v>
      </c>
      <c r="H6112" s="1" t="s">
        <v>46</v>
      </c>
    </row>
    <row r="6113" spans="1:8" x14ac:dyDescent="0.25">
      <c r="A6113" s="99">
        <v>524713</v>
      </c>
      <c r="B6113" s="99" t="s">
        <v>6591</v>
      </c>
      <c r="D6113" s="1" t="s">
        <v>4506</v>
      </c>
      <c r="E6113" s="1" t="s">
        <v>7563</v>
      </c>
      <c r="F6113" s="1" t="s">
        <v>8528</v>
      </c>
      <c r="G6113" s="1">
        <v>1264.8399999999999</v>
      </c>
      <c r="H6113" s="1" t="s">
        <v>46</v>
      </c>
    </row>
    <row r="6114" spans="1:8" x14ac:dyDescent="0.25">
      <c r="A6114" s="99">
        <v>524714</v>
      </c>
      <c r="B6114" s="99" t="s">
        <v>6603</v>
      </c>
      <c r="D6114" s="1" t="s">
        <v>4506</v>
      </c>
      <c r="E6114" s="1" t="s">
        <v>7563</v>
      </c>
      <c r="F6114" s="1" t="s">
        <v>8528</v>
      </c>
      <c r="G6114" s="1">
        <v>1340.03</v>
      </c>
      <c r="H6114" s="1" t="s">
        <v>46</v>
      </c>
    </row>
    <row r="6115" spans="1:8" x14ac:dyDescent="0.25">
      <c r="A6115" s="99">
        <v>524715</v>
      </c>
      <c r="B6115" s="99" t="s">
        <v>6559</v>
      </c>
      <c r="D6115" s="1" t="s">
        <v>4506</v>
      </c>
      <c r="E6115" s="1" t="s">
        <v>7563</v>
      </c>
      <c r="F6115" s="1" t="s">
        <v>8528</v>
      </c>
      <c r="G6115" s="1">
        <v>908.46</v>
      </c>
      <c r="H6115" s="1" t="s">
        <v>46</v>
      </c>
    </row>
    <row r="6116" spans="1:8" x14ac:dyDescent="0.25">
      <c r="A6116" s="99">
        <v>524716</v>
      </c>
      <c r="B6116" s="99" t="s">
        <v>6571</v>
      </c>
      <c r="D6116" s="1" t="s">
        <v>4506</v>
      </c>
      <c r="E6116" s="1" t="s">
        <v>7563</v>
      </c>
      <c r="F6116" s="1" t="s">
        <v>8528</v>
      </c>
      <c r="G6116" s="1">
        <v>969.23</v>
      </c>
      <c r="H6116" s="1" t="s">
        <v>46</v>
      </c>
    </row>
    <row r="6117" spans="1:8" x14ac:dyDescent="0.25">
      <c r="A6117" s="99">
        <v>524717</v>
      </c>
      <c r="B6117" s="99" t="s">
        <v>6583</v>
      </c>
      <c r="D6117" s="1" t="s">
        <v>4506</v>
      </c>
      <c r="E6117" s="1" t="s">
        <v>7563</v>
      </c>
      <c r="F6117" s="1" t="s">
        <v>8528</v>
      </c>
      <c r="G6117" s="1">
        <v>1045.45</v>
      </c>
      <c r="H6117" s="1" t="s">
        <v>46</v>
      </c>
    </row>
    <row r="6118" spans="1:8" x14ac:dyDescent="0.25">
      <c r="A6118" s="99">
        <v>524718</v>
      </c>
      <c r="B6118" s="99" t="s">
        <v>6595</v>
      </c>
      <c r="D6118" s="1" t="s">
        <v>4506</v>
      </c>
      <c r="E6118" s="1" t="s">
        <v>7563</v>
      </c>
      <c r="F6118" s="1" t="s">
        <v>8528</v>
      </c>
      <c r="G6118" s="1">
        <v>1141.24</v>
      </c>
      <c r="H6118" s="1" t="s">
        <v>46</v>
      </c>
    </row>
    <row r="6119" spans="1:8" x14ac:dyDescent="0.25">
      <c r="A6119" s="99">
        <v>524719</v>
      </c>
      <c r="B6119" s="99" t="s">
        <v>6607</v>
      </c>
      <c r="D6119" s="1" t="s">
        <v>4506</v>
      </c>
      <c r="E6119" s="1" t="s">
        <v>7563</v>
      </c>
      <c r="F6119" s="1" t="s">
        <v>8528</v>
      </c>
      <c r="G6119" s="1">
        <v>1217.46</v>
      </c>
      <c r="H6119" s="1" t="s">
        <v>46</v>
      </c>
    </row>
    <row r="6120" spans="1:8" x14ac:dyDescent="0.25">
      <c r="A6120" s="99">
        <v>524720</v>
      </c>
      <c r="B6120" s="99" t="s">
        <v>6560</v>
      </c>
      <c r="D6120" s="1" t="s">
        <v>4506</v>
      </c>
      <c r="E6120" s="1" t="s">
        <v>7563</v>
      </c>
      <c r="F6120" s="1" t="s">
        <v>8528</v>
      </c>
      <c r="G6120" s="1">
        <v>1009.4</v>
      </c>
      <c r="H6120" s="1" t="s">
        <v>46</v>
      </c>
    </row>
    <row r="6121" spans="1:8" x14ac:dyDescent="0.25">
      <c r="A6121" s="99">
        <v>524721</v>
      </c>
      <c r="B6121" s="99" t="s">
        <v>6572</v>
      </c>
      <c r="D6121" s="1" t="s">
        <v>4506</v>
      </c>
      <c r="E6121" s="1" t="s">
        <v>7563</v>
      </c>
      <c r="F6121" s="1" t="s">
        <v>8528</v>
      </c>
      <c r="G6121" s="1">
        <v>1070.17</v>
      </c>
      <c r="H6121" s="1" t="s">
        <v>46</v>
      </c>
    </row>
    <row r="6122" spans="1:8" x14ac:dyDescent="0.25">
      <c r="A6122" s="99">
        <v>524722</v>
      </c>
      <c r="B6122" s="99" t="s">
        <v>6584</v>
      </c>
      <c r="D6122" s="1" t="s">
        <v>4506</v>
      </c>
      <c r="E6122" s="1" t="s">
        <v>7563</v>
      </c>
      <c r="F6122" s="1" t="s">
        <v>8528</v>
      </c>
      <c r="G6122" s="1">
        <v>1147.42</v>
      </c>
      <c r="H6122" s="1" t="s">
        <v>46</v>
      </c>
    </row>
    <row r="6123" spans="1:8" x14ac:dyDescent="0.25">
      <c r="A6123" s="99">
        <v>524723</v>
      </c>
      <c r="B6123" s="99" t="s">
        <v>6596</v>
      </c>
      <c r="D6123" s="1" t="s">
        <v>4506</v>
      </c>
      <c r="E6123" s="1" t="s">
        <v>7563</v>
      </c>
      <c r="F6123" s="1" t="s">
        <v>8528</v>
      </c>
      <c r="G6123" s="1">
        <v>1243.21</v>
      </c>
      <c r="H6123" s="1" t="s">
        <v>46</v>
      </c>
    </row>
    <row r="6124" spans="1:8" x14ac:dyDescent="0.25">
      <c r="A6124" s="99">
        <v>524724</v>
      </c>
      <c r="B6124" s="99" t="s">
        <v>6608</v>
      </c>
      <c r="D6124" s="1" t="s">
        <v>4506</v>
      </c>
      <c r="E6124" s="1" t="s">
        <v>7563</v>
      </c>
      <c r="F6124" s="1" t="s">
        <v>8528</v>
      </c>
      <c r="G6124" s="1">
        <v>1318.4</v>
      </c>
      <c r="H6124" s="1" t="s">
        <v>46</v>
      </c>
    </row>
    <row r="6125" spans="1:8" x14ac:dyDescent="0.25">
      <c r="A6125" s="99">
        <v>524725</v>
      </c>
      <c r="B6125" s="99" t="s">
        <v>6561</v>
      </c>
      <c r="D6125" s="1" t="s">
        <v>4506</v>
      </c>
      <c r="E6125" s="1" t="s">
        <v>7563</v>
      </c>
      <c r="F6125" s="1" t="s">
        <v>8528</v>
      </c>
      <c r="G6125" s="1">
        <v>1031.03</v>
      </c>
      <c r="H6125" s="1" t="s">
        <v>46</v>
      </c>
    </row>
    <row r="6126" spans="1:8" x14ac:dyDescent="0.25">
      <c r="A6126" s="99">
        <v>524726</v>
      </c>
      <c r="B6126" s="99" t="s">
        <v>6573</v>
      </c>
      <c r="D6126" s="1" t="s">
        <v>4506</v>
      </c>
      <c r="E6126" s="1" t="s">
        <v>7563</v>
      </c>
      <c r="F6126" s="1" t="s">
        <v>8528</v>
      </c>
      <c r="G6126" s="1">
        <v>1091.8</v>
      </c>
      <c r="H6126" s="1" t="s">
        <v>46</v>
      </c>
    </row>
    <row r="6127" spans="1:8" x14ac:dyDescent="0.25">
      <c r="A6127" s="99">
        <v>524727</v>
      </c>
      <c r="B6127" s="99" t="s">
        <v>6585</v>
      </c>
      <c r="D6127" s="1" t="s">
        <v>4506</v>
      </c>
      <c r="E6127" s="1" t="s">
        <v>7563</v>
      </c>
      <c r="F6127" s="1" t="s">
        <v>8528</v>
      </c>
      <c r="G6127" s="1">
        <v>1169.05</v>
      </c>
      <c r="H6127" s="1" t="s">
        <v>46</v>
      </c>
    </row>
    <row r="6128" spans="1:8" x14ac:dyDescent="0.25">
      <c r="A6128" s="99">
        <v>524728</v>
      </c>
      <c r="B6128" s="99" t="s">
        <v>6597</v>
      </c>
      <c r="D6128" s="1" t="s">
        <v>4506</v>
      </c>
      <c r="E6128" s="1" t="s">
        <v>7563</v>
      </c>
      <c r="F6128" s="1" t="s">
        <v>8528</v>
      </c>
      <c r="G6128" s="1">
        <v>1264.8399999999999</v>
      </c>
      <c r="H6128" s="1" t="s">
        <v>46</v>
      </c>
    </row>
    <row r="6129" spans="1:8" x14ac:dyDescent="0.25">
      <c r="A6129" s="99">
        <v>524729</v>
      </c>
      <c r="B6129" s="99" t="s">
        <v>6609</v>
      </c>
      <c r="D6129" s="1" t="s">
        <v>4506</v>
      </c>
      <c r="E6129" s="1" t="s">
        <v>7563</v>
      </c>
      <c r="F6129" s="1" t="s">
        <v>8528</v>
      </c>
      <c r="G6129" s="1">
        <v>1340.03</v>
      </c>
      <c r="H6129" s="1" t="s">
        <v>46</v>
      </c>
    </row>
    <row r="6130" spans="1:8" x14ac:dyDescent="0.25">
      <c r="A6130" s="99">
        <v>524730</v>
      </c>
      <c r="B6130" s="99" t="s">
        <v>6550</v>
      </c>
      <c r="D6130" s="1" t="s">
        <v>4506</v>
      </c>
      <c r="E6130" s="1" t="s">
        <v>7563</v>
      </c>
      <c r="F6130" s="1" t="s">
        <v>8528</v>
      </c>
      <c r="G6130" s="1">
        <v>786.92</v>
      </c>
      <c r="H6130" s="1" t="s">
        <v>46</v>
      </c>
    </row>
    <row r="6131" spans="1:8" x14ac:dyDescent="0.25">
      <c r="A6131" s="99">
        <v>524731</v>
      </c>
      <c r="B6131" s="99" t="s">
        <v>6562</v>
      </c>
      <c r="D6131" s="1" t="s">
        <v>4506</v>
      </c>
      <c r="E6131" s="1" t="s">
        <v>7563</v>
      </c>
      <c r="F6131" s="1" t="s">
        <v>8528</v>
      </c>
      <c r="G6131" s="1">
        <v>847.69</v>
      </c>
      <c r="H6131" s="1" t="s">
        <v>46</v>
      </c>
    </row>
    <row r="6132" spans="1:8" x14ac:dyDescent="0.25">
      <c r="A6132" s="99">
        <v>524732</v>
      </c>
      <c r="B6132" s="99" t="s">
        <v>6574</v>
      </c>
      <c r="D6132" s="1" t="s">
        <v>4506</v>
      </c>
      <c r="E6132" s="1" t="s">
        <v>7563</v>
      </c>
      <c r="F6132" s="1" t="s">
        <v>8528</v>
      </c>
      <c r="G6132" s="1">
        <v>922.88</v>
      </c>
      <c r="H6132" s="1" t="s">
        <v>46</v>
      </c>
    </row>
    <row r="6133" spans="1:8" x14ac:dyDescent="0.25">
      <c r="A6133" s="99">
        <v>524733</v>
      </c>
      <c r="B6133" s="99" t="s">
        <v>6586</v>
      </c>
      <c r="D6133" s="1" t="s">
        <v>4506</v>
      </c>
      <c r="E6133" s="1" t="s">
        <v>7563</v>
      </c>
      <c r="F6133" s="1" t="s">
        <v>8528</v>
      </c>
      <c r="G6133" s="1">
        <v>1018.67</v>
      </c>
      <c r="H6133" s="1" t="s">
        <v>46</v>
      </c>
    </row>
    <row r="6134" spans="1:8" x14ac:dyDescent="0.25">
      <c r="A6134" s="99">
        <v>524734</v>
      </c>
      <c r="B6134" s="99" t="s">
        <v>6598</v>
      </c>
      <c r="D6134" s="1" t="s">
        <v>4506</v>
      </c>
      <c r="E6134" s="1" t="s">
        <v>7563</v>
      </c>
      <c r="F6134" s="1" t="s">
        <v>8528</v>
      </c>
      <c r="G6134" s="1">
        <v>1094.8900000000001</v>
      </c>
      <c r="H6134" s="1" t="s">
        <v>46</v>
      </c>
    </row>
    <row r="6135" spans="1:8" x14ac:dyDescent="0.25">
      <c r="A6135" s="99">
        <v>524735</v>
      </c>
      <c r="B6135" s="99" t="s">
        <v>6551</v>
      </c>
      <c r="D6135" s="1" t="s">
        <v>4506</v>
      </c>
      <c r="E6135" s="1" t="s">
        <v>7563</v>
      </c>
      <c r="F6135" s="1" t="s">
        <v>8528</v>
      </c>
      <c r="G6135" s="1">
        <v>887.86</v>
      </c>
      <c r="H6135" s="1" t="s">
        <v>46</v>
      </c>
    </row>
    <row r="6136" spans="1:8" x14ac:dyDescent="0.25">
      <c r="A6136" s="99">
        <v>524736</v>
      </c>
      <c r="B6136" s="99" t="s">
        <v>6563</v>
      </c>
      <c r="D6136" s="1" t="s">
        <v>4506</v>
      </c>
      <c r="E6136" s="1" t="s">
        <v>7563</v>
      </c>
      <c r="F6136" s="1" t="s">
        <v>8528</v>
      </c>
      <c r="G6136" s="1">
        <v>948.63</v>
      </c>
      <c r="H6136" s="1" t="s">
        <v>46</v>
      </c>
    </row>
    <row r="6137" spans="1:8" x14ac:dyDescent="0.25">
      <c r="A6137" s="99">
        <v>524737</v>
      </c>
      <c r="B6137" s="99" t="s">
        <v>6575</v>
      </c>
      <c r="D6137" s="1" t="s">
        <v>4506</v>
      </c>
      <c r="E6137" s="1" t="s">
        <v>7563</v>
      </c>
      <c r="F6137" s="1" t="s">
        <v>8528</v>
      </c>
      <c r="G6137" s="1">
        <v>1024.8499999999999</v>
      </c>
      <c r="H6137" s="1" t="s">
        <v>46</v>
      </c>
    </row>
    <row r="6138" spans="1:8" x14ac:dyDescent="0.25">
      <c r="A6138" s="99">
        <v>524738</v>
      </c>
      <c r="B6138" s="99" t="s">
        <v>6587</v>
      </c>
      <c r="D6138" s="1" t="s">
        <v>4506</v>
      </c>
      <c r="E6138" s="1" t="s">
        <v>7563</v>
      </c>
      <c r="F6138" s="1" t="s">
        <v>8528</v>
      </c>
      <c r="G6138" s="1">
        <v>1120.6400000000001</v>
      </c>
      <c r="H6138" s="1" t="s">
        <v>46</v>
      </c>
    </row>
    <row r="6139" spans="1:8" x14ac:dyDescent="0.25">
      <c r="A6139" s="99">
        <v>524739</v>
      </c>
      <c r="B6139" s="99" t="s">
        <v>6599</v>
      </c>
      <c r="D6139" s="1" t="s">
        <v>4506</v>
      </c>
      <c r="E6139" s="1" t="s">
        <v>7563</v>
      </c>
      <c r="F6139" s="1" t="s">
        <v>8528</v>
      </c>
      <c r="G6139" s="1">
        <v>1195.83</v>
      </c>
      <c r="H6139" s="1" t="s">
        <v>46</v>
      </c>
    </row>
    <row r="6140" spans="1:8" x14ac:dyDescent="0.25">
      <c r="A6140" s="99">
        <v>524740</v>
      </c>
      <c r="B6140" s="99" t="s">
        <v>6552</v>
      </c>
      <c r="D6140" s="1" t="s">
        <v>4506</v>
      </c>
      <c r="E6140" s="1" t="s">
        <v>7563</v>
      </c>
      <c r="F6140" s="1" t="s">
        <v>8528</v>
      </c>
      <c r="G6140" s="1">
        <v>909.49</v>
      </c>
      <c r="H6140" s="1" t="s">
        <v>46</v>
      </c>
    </row>
    <row r="6141" spans="1:8" x14ac:dyDescent="0.25">
      <c r="A6141" s="99">
        <v>524741</v>
      </c>
      <c r="B6141" s="99" t="s">
        <v>6564</v>
      </c>
      <c r="D6141" s="1" t="s">
        <v>4506</v>
      </c>
      <c r="E6141" s="1" t="s">
        <v>7563</v>
      </c>
      <c r="F6141" s="1" t="s">
        <v>8528</v>
      </c>
      <c r="G6141" s="1">
        <v>970.26</v>
      </c>
      <c r="H6141" s="1" t="s">
        <v>46</v>
      </c>
    </row>
    <row r="6142" spans="1:8" x14ac:dyDescent="0.25">
      <c r="A6142" s="99">
        <v>524742</v>
      </c>
      <c r="B6142" s="99" t="s">
        <v>6576</v>
      </c>
      <c r="D6142" s="1" t="s">
        <v>4506</v>
      </c>
      <c r="E6142" s="1" t="s">
        <v>7563</v>
      </c>
      <c r="F6142" s="1" t="s">
        <v>8528</v>
      </c>
      <c r="G6142" s="1">
        <v>1046.48</v>
      </c>
      <c r="H6142" s="1" t="s">
        <v>46</v>
      </c>
    </row>
    <row r="6143" spans="1:8" x14ac:dyDescent="0.25">
      <c r="A6143" s="99">
        <v>524743</v>
      </c>
      <c r="B6143" s="99" t="s">
        <v>6588</v>
      </c>
      <c r="D6143" s="1" t="s">
        <v>4506</v>
      </c>
      <c r="E6143" s="1" t="s">
        <v>7563</v>
      </c>
      <c r="F6143" s="1" t="s">
        <v>8528</v>
      </c>
      <c r="G6143" s="1">
        <v>1141.24</v>
      </c>
      <c r="H6143" s="1" t="s">
        <v>46</v>
      </c>
    </row>
    <row r="6144" spans="1:8" x14ac:dyDescent="0.25">
      <c r="A6144" s="99">
        <v>524744</v>
      </c>
      <c r="B6144" s="99" t="s">
        <v>6600</v>
      </c>
      <c r="D6144" s="1" t="s">
        <v>4506</v>
      </c>
      <c r="E6144" s="1" t="s">
        <v>7563</v>
      </c>
      <c r="F6144" s="1" t="s">
        <v>8528</v>
      </c>
      <c r="G6144" s="1">
        <v>1217.46</v>
      </c>
      <c r="H6144" s="1" t="s">
        <v>46</v>
      </c>
    </row>
    <row r="6145" spans="1:8" x14ac:dyDescent="0.25">
      <c r="A6145" s="99">
        <v>524745</v>
      </c>
      <c r="B6145" s="99" t="s">
        <v>6556</v>
      </c>
      <c r="D6145" s="1" t="s">
        <v>4506</v>
      </c>
      <c r="E6145" s="1" t="s">
        <v>7563</v>
      </c>
      <c r="F6145" s="1" t="s">
        <v>8528</v>
      </c>
      <c r="G6145" s="1">
        <v>786.92</v>
      </c>
      <c r="H6145" s="1" t="s">
        <v>46</v>
      </c>
    </row>
    <row r="6146" spans="1:8" x14ac:dyDescent="0.25">
      <c r="A6146" s="99">
        <v>524746</v>
      </c>
      <c r="B6146" s="99" t="s">
        <v>6568</v>
      </c>
      <c r="D6146" s="1" t="s">
        <v>4506</v>
      </c>
      <c r="E6146" s="1" t="s">
        <v>7563</v>
      </c>
      <c r="F6146" s="1" t="s">
        <v>8528</v>
      </c>
      <c r="G6146" s="1">
        <v>847.69</v>
      </c>
      <c r="H6146" s="1" t="s">
        <v>46</v>
      </c>
    </row>
    <row r="6147" spans="1:8" x14ac:dyDescent="0.25">
      <c r="A6147" s="99">
        <v>524747</v>
      </c>
      <c r="B6147" s="99" t="s">
        <v>6580</v>
      </c>
      <c r="D6147" s="1" t="s">
        <v>4506</v>
      </c>
      <c r="E6147" s="1" t="s">
        <v>7563</v>
      </c>
      <c r="F6147" s="1" t="s">
        <v>8528</v>
      </c>
      <c r="G6147" s="1">
        <v>922.88</v>
      </c>
      <c r="H6147" s="1" t="s">
        <v>46</v>
      </c>
    </row>
    <row r="6148" spans="1:8" x14ac:dyDescent="0.25">
      <c r="A6148" s="99">
        <v>524748</v>
      </c>
      <c r="B6148" s="99" t="s">
        <v>6592</v>
      </c>
      <c r="D6148" s="1" t="s">
        <v>4506</v>
      </c>
      <c r="E6148" s="1" t="s">
        <v>7563</v>
      </c>
      <c r="F6148" s="1" t="s">
        <v>8528</v>
      </c>
      <c r="G6148" s="1">
        <v>1018.67</v>
      </c>
      <c r="H6148" s="1" t="s">
        <v>46</v>
      </c>
    </row>
    <row r="6149" spans="1:8" x14ac:dyDescent="0.25">
      <c r="A6149" s="99">
        <v>524749</v>
      </c>
      <c r="B6149" s="99" t="s">
        <v>6604</v>
      </c>
      <c r="D6149" s="1" t="s">
        <v>4506</v>
      </c>
      <c r="E6149" s="1" t="s">
        <v>7563</v>
      </c>
      <c r="F6149" s="1" t="s">
        <v>8528</v>
      </c>
      <c r="G6149" s="1">
        <v>1094.8900000000001</v>
      </c>
      <c r="H6149" s="1" t="s">
        <v>46</v>
      </c>
    </row>
    <row r="6150" spans="1:8" x14ac:dyDescent="0.25">
      <c r="A6150" s="99">
        <v>524750</v>
      </c>
      <c r="B6150" s="99" t="s">
        <v>6557</v>
      </c>
      <c r="D6150" s="1" t="s">
        <v>4506</v>
      </c>
      <c r="E6150" s="1" t="s">
        <v>7563</v>
      </c>
      <c r="F6150" s="1" t="s">
        <v>8528</v>
      </c>
      <c r="G6150" s="1">
        <v>887.86</v>
      </c>
      <c r="H6150" s="1" t="s">
        <v>46</v>
      </c>
    </row>
    <row r="6151" spans="1:8" x14ac:dyDescent="0.25">
      <c r="A6151" s="99">
        <v>524751</v>
      </c>
      <c r="B6151" s="99" t="s">
        <v>6569</v>
      </c>
      <c r="D6151" s="1" t="s">
        <v>4506</v>
      </c>
      <c r="E6151" s="1" t="s">
        <v>7563</v>
      </c>
      <c r="F6151" s="1" t="s">
        <v>8528</v>
      </c>
      <c r="G6151" s="1">
        <v>948.63</v>
      </c>
      <c r="H6151" s="1" t="s">
        <v>46</v>
      </c>
    </row>
    <row r="6152" spans="1:8" x14ac:dyDescent="0.25">
      <c r="A6152" s="99">
        <v>524752</v>
      </c>
      <c r="B6152" s="99" t="s">
        <v>6581</v>
      </c>
      <c r="D6152" s="1" t="s">
        <v>4506</v>
      </c>
      <c r="E6152" s="1" t="s">
        <v>7563</v>
      </c>
      <c r="F6152" s="1" t="s">
        <v>8528</v>
      </c>
      <c r="G6152" s="1">
        <v>1024.8499999999999</v>
      </c>
      <c r="H6152" s="1" t="s">
        <v>46</v>
      </c>
    </row>
    <row r="6153" spans="1:8" x14ac:dyDescent="0.25">
      <c r="A6153" s="99">
        <v>524753</v>
      </c>
      <c r="B6153" s="99" t="s">
        <v>6593</v>
      </c>
      <c r="D6153" s="1" t="s">
        <v>4506</v>
      </c>
      <c r="E6153" s="1" t="s">
        <v>7563</v>
      </c>
      <c r="F6153" s="1" t="s">
        <v>8528</v>
      </c>
      <c r="G6153" s="1">
        <v>1120.6400000000001</v>
      </c>
      <c r="H6153" s="1" t="s">
        <v>46</v>
      </c>
    </row>
    <row r="6154" spans="1:8" x14ac:dyDescent="0.25">
      <c r="A6154" s="99">
        <v>524754</v>
      </c>
      <c r="B6154" s="99" t="s">
        <v>6605</v>
      </c>
      <c r="D6154" s="1" t="s">
        <v>4506</v>
      </c>
      <c r="E6154" s="1" t="s">
        <v>7563</v>
      </c>
      <c r="F6154" s="1" t="s">
        <v>8528</v>
      </c>
      <c r="G6154" s="1">
        <v>1195.83</v>
      </c>
      <c r="H6154" s="1" t="s">
        <v>46</v>
      </c>
    </row>
    <row r="6155" spans="1:8" x14ac:dyDescent="0.25">
      <c r="A6155" s="99">
        <v>524755</v>
      </c>
      <c r="B6155" s="99" t="s">
        <v>6558</v>
      </c>
      <c r="D6155" s="1" t="s">
        <v>4506</v>
      </c>
      <c r="E6155" s="1" t="s">
        <v>7563</v>
      </c>
      <c r="F6155" s="1" t="s">
        <v>8528</v>
      </c>
      <c r="G6155" s="1">
        <v>909.49</v>
      </c>
      <c r="H6155" s="1" t="s">
        <v>46</v>
      </c>
    </row>
    <row r="6156" spans="1:8" x14ac:dyDescent="0.25">
      <c r="A6156" s="99">
        <v>524756</v>
      </c>
      <c r="B6156" s="99" t="s">
        <v>6570</v>
      </c>
      <c r="D6156" s="1" t="s">
        <v>4506</v>
      </c>
      <c r="E6156" s="1" t="s">
        <v>7563</v>
      </c>
      <c r="F6156" s="1" t="s">
        <v>8528</v>
      </c>
      <c r="G6156" s="1">
        <v>970.26</v>
      </c>
      <c r="H6156" s="1" t="s">
        <v>46</v>
      </c>
    </row>
    <row r="6157" spans="1:8" x14ac:dyDescent="0.25">
      <c r="A6157" s="99">
        <v>524757</v>
      </c>
      <c r="B6157" s="99" t="s">
        <v>6582</v>
      </c>
      <c r="D6157" s="1" t="s">
        <v>4506</v>
      </c>
      <c r="E6157" s="1" t="s">
        <v>7563</v>
      </c>
      <c r="F6157" s="1" t="s">
        <v>8528</v>
      </c>
      <c r="G6157" s="1">
        <v>1046.48</v>
      </c>
      <c r="H6157" s="1" t="s">
        <v>46</v>
      </c>
    </row>
    <row r="6158" spans="1:8" x14ac:dyDescent="0.25">
      <c r="A6158" s="99">
        <v>524758</v>
      </c>
      <c r="B6158" s="99" t="s">
        <v>6594</v>
      </c>
      <c r="D6158" s="1" t="s">
        <v>4506</v>
      </c>
      <c r="E6158" s="1" t="s">
        <v>7563</v>
      </c>
      <c r="F6158" s="1" t="s">
        <v>8528</v>
      </c>
      <c r="G6158" s="1">
        <v>1141.24</v>
      </c>
      <c r="H6158" s="1" t="s">
        <v>46</v>
      </c>
    </row>
    <row r="6159" spans="1:8" x14ac:dyDescent="0.25">
      <c r="A6159" s="99">
        <v>524759</v>
      </c>
      <c r="B6159" s="99" t="s">
        <v>6606</v>
      </c>
      <c r="D6159" s="1" t="s">
        <v>4506</v>
      </c>
      <c r="E6159" s="1" t="s">
        <v>7563</v>
      </c>
      <c r="F6159" s="1" t="s">
        <v>8528</v>
      </c>
      <c r="G6159" s="1">
        <v>1217.46</v>
      </c>
      <c r="H6159" s="1" t="s">
        <v>46</v>
      </c>
    </row>
    <row r="6160" spans="1:8" x14ac:dyDescent="0.25">
      <c r="A6160" s="99">
        <v>523597</v>
      </c>
      <c r="B6160" s="99" t="s">
        <v>6610</v>
      </c>
      <c r="D6160" s="1" t="s">
        <v>4506</v>
      </c>
      <c r="E6160" s="1" t="s">
        <v>7564</v>
      </c>
      <c r="F6160" s="1" t="s">
        <v>8528</v>
      </c>
      <c r="G6160" s="1">
        <v>1611.95</v>
      </c>
      <c r="H6160" s="1" t="s">
        <v>46</v>
      </c>
    </row>
    <row r="6161" spans="1:8" x14ac:dyDescent="0.25">
      <c r="A6161" s="99">
        <v>523599</v>
      </c>
      <c r="B6161" s="99" t="s">
        <v>6634</v>
      </c>
      <c r="D6161" s="1" t="s">
        <v>4506</v>
      </c>
      <c r="E6161" s="1" t="s">
        <v>7564</v>
      </c>
      <c r="F6161" s="1" t="s">
        <v>8528</v>
      </c>
      <c r="G6161" s="1">
        <v>1691.26</v>
      </c>
      <c r="H6161" s="1" t="s">
        <v>46</v>
      </c>
    </row>
    <row r="6162" spans="1:8" x14ac:dyDescent="0.25">
      <c r="A6162" s="99">
        <v>523682</v>
      </c>
      <c r="B6162" s="99" t="s">
        <v>6658</v>
      </c>
      <c r="D6162" s="1" t="s">
        <v>4506</v>
      </c>
      <c r="E6162" s="1" t="s">
        <v>7564</v>
      </c>
      <c r="F6162" s="1" t="s">
        <v>8528</v>
      </c>
      <c r="G6162" s="1">
        <v>1941.55</v>
      </c>
      <c r="H6162" s="1" t="s">
        <v>46</v>
      </c>
    </row>
    <row r="6163" spans="1:8" x14ac:dyDescent="0.25">
      <c r="A6163" s="99">
        <v>523683</v>
      </c>
      <c r="B6163" s="99" t="s">
        <v>6682</v>
      </c>
      <c r="D6163" s="1" t="s">
        <v>4506</v>
      </c>
      <c r="E6163" s="1" t="s">
        <v>7564</v>
      </c>
      <c r="F6163" s="1" t="s">
        <v>8528</v>
      </c>
      <c r="G6163" s="1">
        <v>2306.17</v>
      </c>
      <c r="H6163" s="1" t="s">
        <v>46</v>
      </c>
    </row>
    <row r="6164" spans="1:8" x14ac:dyDescent="0.25">
      <c r="A6164" s="99">
        <v>523684</v>
      </c>
      <c r="B6164" s="99" t="s">
        <v>6706</v>
      </c>
      <c r="D6164" s="1" t="s">
        <v>4506</v>
      </c>
      <c r="E6164" s="1" t="s">
        <v>7564</v>
      </c>
      <c r="F6164" s="1" t="s">
        <v>8528</v>
      </c>
      <c r="G6164" s="1">
        <v>2566.7600000000002</v>
      </c>
      <c r="H6164" s="1" t="s">
        <v>46</v>
      </c>
    </row>
    <row r="6165" spans="1:8" x14ac:dyDescent="0.25">
      <c r="A6165" s="99">
        <v>523685</v>
      </c>
      <c r="B6165" s="99" t="s">
        <v>6738</v>
      </c>
      <c r="D6165" s="1" t="s">
        <v>4506</v>
      </c>
      <c r="E6165" s="1" t="s">
        <v>7564</v>
      </c>
      <c r="F6165" s="1" t="s">
        <v>8528</v>
      </c>
      <c r="G6165" s="1">
        <v>4466.08</v>
      </c>
      <c r="H6165" s="1" t="s">
        <v>46</v>
      </c>
    </row>
    <row r="6166" spans="1:8" x14ac:dyDescent="0.25">
      <c r="A6166" s="99">
        <v>523686</v>
      </c>
      <c r="B6166" s="99" t="s">
        <v>6750</v>
      </c>
      <c r="D6166" s="1" t="s">
        <v>4506</v>
      </c>
      <c r="E6166" s="1" t="s">
        <v>7564</v>
      </c>
      <c r="F6166" s="1" t="s">
        <v>8528</v>
      </c>
      <c r="G6166" s="1">
        <v>5127.34</v>
      </c>
      <c r="H6166" s="1" t="s">
        <v>46</v>
      </c>
    </row>
    <row r="6167" spans="1:8" x14ac:dyDescent="0.25">
      <c r="A6167" s="99">
        <v>523687</v>
      </c>
      <c r="B6167" s="99" t="s">
        <v>6622</v>
      </c>
      <c r="D6167" s="1" t="s">
        <v>4506</v>
      </c>
      <c r="E6167" s="1" t="s">
        <v>7564</v>
      </c>
      <c r="F6167" s="1" t="s">
        <v>8528</v>
      </c>
      <c r="G6167" s="1">
        <v>1633.58</v>
      </c>
      <c r="H6167" s="1" t="s">
        <v>46</v>
      </c>
    </row>
    <row r="6168" spans="1:8" x14ac:dyDescent="0.25">
      <c r="A6168" s="99">
        <v>523688</v>
      </c>
      <c r="B6168" s="99" t="s">
        <v>6646</v>
      </c>
      <c r="D6168" s="1" t="s">
        <v>4506</v>
      </c>
      <c r="E6168" s="1" t="s">
        <v>7564</v>
      </c>
      <c r="F6168" s="1" t="s">
        <v>8528</v>
      </c>
      <c r="G6168" s="1">
        <v>1789.11</v>
      </c>
      <c r="H6168" s="1" t="s">
        <v>46</v>
      </c>
    </row>
    <row r="6169" spans="1:8" x14ac:dyDescent="0.25">
      <c r="A6169" s="99">
        <v>523689</v>
      </c>
      <c r="B6169" s="99" t="s">
        <v>6670</v>
      </c>
      <c r="D6169" s="1" t="s">
        <v>4506</v>
      </c>
      <c r="E6169" s="1" t="s">
        <v>7564</v>
      </c>
      <c r="F6169" s="1" t="s">
        <v>8528</v>
      </c>
      <c r="G6169" s="1">
        <v>2070.3000000000002</v>
      </c>
      <c r="H6169" s="1" t="s">
        <v>46</v>
      </c>
    </row>
    <row r="6170" spans="1:8" x14ac:dyDescent="0.25">
      <c r="A6170" s="99">
        <v>523690</v>
      </c>
      <c r="B6170" s="99" t="s">
        <v>6694</v>
      </c>
      <c r="D6170" s="1" t="s">
        <v>4506</v>
      </c>
      <c r="E6170" s="1" t="s">
        <v>7564</v>
      </c>
      <c r="F6170" s="1" t="s">
        <v>8528</v>
      </c>
      <c r="G6170" s="1">
        <v>2460.67</v>
      </c>
      <c r="H6170" s="1" t="s">
        <v>46</v>
      </c>
    </row>
    <row r="6171" spans="1:8" x14ac:dyDescent="0.25">
      <c r="A6171" s="99">
        <v>523691</v>
      </c>
      <c r="B6171" s="99" t="s">
        <v>6718</v>
      </c>
      <c r="D6171" s="1" t="s">
        <v>4506</v>
      </c>
      <c r="E6171" s="1" t="s">
        <v>7564</v>
      </c>
      <c r="F6171" s="1" t="s">
        <v>8528</v>
      </c>
      <c r="G6171" s="1">
        <v>2728.47</v>
      </c>
      <c r="H6171" s="1" t="s">
        <v>46</v>
      </c>
    </row>
    <row r="6172" spans="1:8" x14ac:dyDescent="0.25">
      <c r="A6172" s="99">
        <v>523692</v>
      </c>
      <c r="B6172" s="99" t="s">
        <v>6730</v>
      </c>
      <c r="D6172" s="1" t="s">
        <v>4506</v>
      </c>
      <c r="E6172" s="1" t="s">
        <v>7564</v>
      </c>
      <c r="F6172" s="1" t="s">
        <v>8528</v>
      </c>
      <c r="G6172" s="1">
        <v>4062.32</v>
      </c>
      <c r="H6172" s="1" t="s">
        <v>46</v>
      </c>
    </row>
    <row r="6173" spans="1:8" x14ac:dyDescent="0.25">
      <c r="A6173" s="99">
        <v>523693</v>
      </c>
      <c r="B6173" s="99" t="s">
        <v>6746</v>
      </c>
      <c r="D6173" s="1" t="s">
        <v>4506</v>
      </c>
      <c r="E6173" s="1" t="s">
        <v>7564</v>
      </c>
      <c r="F6173" s="1" t="s">
        <v>8528</v>
      </c>
      <c r="G6173" s="1">
        <v>4635</v>
      </c>
      <c r="H6173" s="1" t="s">
        <v>46</v>
      </c>
    </row>
    <row r="6174" spans="1:8" x14ac:dyDescent="0.25">
      <c r="A6174" s="99">
        <v>523694</v>
      </c>
      <c r="B6174" s="99" t="s">
        <v>6611</v>
      </c>
      <c r="D6174" s="1" t="s">
        <v>4506</v>
      </c>
      <c r="E6174" s="1" t="s">
        <v>7564</v>
      </c>
      <c r="F6174" s="1" t="s">
        <v>8528</v>
      </c>
      <c r="G6174" s="1">
        <v>1792.2</v>
      </c>
      <c r="H6174" s="1" t="s">
        <v>46</v>
      </c>
    </row>
    <row r="6175" spans="1:8" x14ac:dyDescent="0.25">
      <c r="A6175" s="99">
        <v>523695</v>
      </c>
      <c r="B6175" s="99" t="s">
        <v>6635</v>
      </c>
      <c r="D6175" s="1" t="s">
        <v>4506</v>
      </c>
      <c r="E6175" s="1" t="s">
        <v>7564</v>
      </c>
      <c r="F6175" s="1" t="s">
        <v>8528</v>
      </c>
      <c r="G6175" s="1">
        <v>1890.05</v>
      </c>
      <c r="H6175" s="1" t="s">
        <v>46</v>
      </c>
    </row>
    <row r="6176" spans="1:8" x14ac:dyDescent="0.25">
      <c r="A6176" s="99">
        <v>523696</v>
      </c>
      <c r="B6176" s="99" t="s">
        <v>6659</v>
      </c>
      <c r="D6176" s="1" t="s">
        <v>4506</v>
      </c>
      <c r="E6176" s="1" t="s">
        <v>7564</v>
      </c>
      <c r="F6176" s="1" t="s">
        <v>8528</v>
      </c>
      <c r="G6176" s="1">
        <v>2167.12</v>
      </c>
      <c r="H6176" s="1" t="s">
        <v>46</v>
      </c>
    </row>
    <row r="6177" spans="1:8" x14ac:dyDescent="0.25">
      <c r="A6177" s="99">
        <v>523697</v>
      </c>
      <c r="B6177" s="99" t="s">
        <v>6683</v>
      </c>
      <c r="D6177" s="1" t="s">
        <v>4506</v>
      </c>
      <c r="E6177" s="1" t="s">
        <v>7564</v>
      </c>
      <c r="F6177" s="1" t="s">
        <v>8528</v>
      </c>
      <c r="G6177" s="1">
        <v>2582.21</v>
      </c>
      <c r="H6177" s="1" t="s">
        <v>46</v>
      </c>
    </row>
    <row r="6178" spans="1:8" x14ac:dyDescent="0.25">
      <c r="A6178" s="99">
        <v>523698</v>
      </c>
      <c r="B6178" s="99" t="s">
        <v>6707</v>
      </c>
      <c r="D6178" s="1" t="s">
        <v>4506</v>
      </c>
      <c r="E6178" s="1" t="s">
        <v>7564</v>
      </c>
      <c r="F6178" s="1" t="s">
        <v>8528</v>
      </c>
      <c r="G6178" s="1">
        <v>2901.51</v>
      </c>
      <c r="H6178" s="1" t="s">
        <v>46</v>
      </c>
    </row>
    <row r="6179" spans="1:8" x14ac:dyDescent="0.25">
      <c r="A6179" s="99">
        <v>523699</v>
      </c>
      <c r="B6179" s="99" t="s">
        <v>6623</v>
      </c>
      <c r="D6179" s="1" t="s">
        <v>4506</v>
      </c>
      <c r="E6179" s="1" t="s">
        <v>7564</v>
      </c>
      <c r="F6179" s="1" t="s">
        <v>8528</v>
      </c>
      <c r="G6179" s="1">
        <v>1866.36</v>
      </c>
      <c r="H6179" s="1" t="s">
        <v>46</v>
      </c>
    </row>
    <row r="6180" spans="1:8" x14ac:dyDescent="0.25">
      <c r="A6180" s="99">
        <v>523700</v>
      </c>
      <c r="B6180" s="99" t="s">
        <v>6647</v>
      </c>
      <c r="D6180" s="1" t="s">
        <v>4506</v>
      </c>
      <c r="E6180" s="1" t="s">
        <v>7564</v>
      </c>
      <c r="F6180" s="1" t="s">
        <v>8528</v>
      </c>
      <c r="G6180" s="1">
        <v>1986.87</v>
      </c>
      <c r="H6180" s="1" t="s">
        <v>46</v>
      </c>
    </row>
    <row r="6181" spans="1:8" x14ac:dyDescent="0.25">
      <c r="A6181" s="99">
        <v>523701</v>
      </c>
      <c r="B6181" s="99" t="s">
        <v>6671</v>
      </c>
      <c r="D6181" s="1" t="s">
        <v>4506</v>
      </c>
      <c r="E6181" s="1" t="s">
        <v>7564</v>
      </c>
      <c r="F6181" s="1" t="s">
        <v>8528</v>
      </c>
      <c r="G6181" s="1">
        <v>2295.87</v>
      </c>
      <c r="H6181" s="1" t="s">
        <v>46</v>
      </c>
    </row>
    <row r="6182" spans="1:8" x14ac:dyDescent="0.25">
      <c r="A6182" s="99">
        <v>523702</v>
      </c>
      <c r="B6182" s="99" t="s">
        <v>6695</v>
      </c>
      <c r="D6182" s="1" t="s">
        <v>4506</v>
      </c>
      <c r="E6182" s="1" t="s">
        <v>7564</v>
      </c>
      <c r="F6182" s="1" t="s">
        <v>8528</v>
      </c>
      <c r="G6182" s="1">
        <v>2739.8</v>
      </c>
      <c r="H6182" s="1" t="s">
        <v>46</v>
      </c>
    </row>
    <row r="6183" spans="1:8" x14ac:dyDescent="0.25">
      <c r="A6183" s="99">
        <v>523703</v>
      </c>
      <c r="B6183" s="99" t="s">
        <v>6719</v>
      </c>
      <c r="D6183" s="1" t="s">
        <v>4506</v>
      </c>
      <c r="E6183" s="1" t="s">
        <v>7564</v>
      </c>
      <c r="F6183" s="1" t="s">
        <v>8528</v>
      </c>
      <c r="G6183" s="1">
        <v>3066.31</v>
      </c>
      <c r="H6183" s="1" t="s">
        <v>46</v>
      </c>
    </row>
    <row r="6184" spans="1:8" x14ac:dyDescent="0.25">
      <c r="A6184" s="99">
        <v>523704</v>
      </c>
      <c r="B6184" s="99" t="s">
        <v>6612</v>
      </c>
      <c r="D6184" s="1" t="s">
        <v>4506</v>
      </c>
      <c r="E6184" s="1" t="s">
        <v>7564</v>
      </c>
      <c r="F6184" s="1" t="s">
        <v>8528</v>
      </c>
      <c r="G6184" s="1">
        <v>1871.51</v>
      </c>
      <c r="H6184" s="1" t="s">
        <v>46</v>
      </c>
    </row>
    <row r="6185" spans="1:8" x14ac:dyDescent="0.25">
      <c r="A6185" s="99">
        <v>523705</v>
      </c>
      <c r="B6185" s="99" t="s">
        <v>6636</v>
      </c>
      <c r="D6185" s="1" t="s">
        <v>4506</v>
      </c>
      <c r="E6185" s="1" t="s">
        <v>7564</v>
      </c>
      <c r="F6185" s="1" t="s">
        <v>8528</v>
      </c>
      <c r="G6185" s="1">
        <v>1990.99</v>
      </c>
      <c r="H6185" s="1" t="s">
        <v>46</v>
      </c>
    </row>
    <row r="6186" spans="1:8" x14ac:dyDescent="0.25">
      <c r="A6186" s="99">
        <v>523706</v>
      </c>
      <c r="B6186" s="99" t="s">
        <v>6660</v>
      </c>
      <c r="D6186" s="1" t="s">
        <v>4506</v>
      </c>
      <c r="E6186" s="1" t="s">
        <v>7564</v>
      </c>
      <c r="F6186" s="1" t="s">
        <v>8528</v>
      </c>
      <c r="G6186" s="1">
        <v>2295.87</v>
      </c>
      <c r="H6186" s="1" t="s">
        <v>46</v>
      </c>
    </row>
    <row r="6187" spans="1:8" x14ac:dyDescent="0.25">
      <c r="A6187" s="99">
        <v>523707</v>
      </c>
      <c r="B6187" s="99" t="s">
        <v>6684</v>
      </c>
      <c r="D6187" s="1" t="s">
        <v>4506</v>
      </c>
      <c r="E6187" s="1" t="s">
        <v>7564</v>
      </c>
      <c r="F6187" s="1" t="s">
        <v>8528</v>
      </c>
      <c r="G6187" s="1">
        <v>2739.8</v>
      </c>
      <c r="H6187" s="1" t="s">
        <v>46</v>
      </c>
    </row>
    <row r="6188" spans="1:8" x14ac:dyDescent="0.25">
      <c r="A6188" s="99">
        <v>523708</v>
      </c>
      <c r="B6188" s="99" t="s">
        <v>6708</v>
      </c>
      <c r="D6188" s="1" t="s">
        <v>4506</v>
      </c>
      <c r="E6188" s="1" t="s">
        <v>7564</v>
      </c>
      <c r="F6188" s="1" t="s">
        <v>8528</v>
      </c>
      <c r="G6188" s="1">
        <v>3097.21</v>
      </c>
      <c r="H6188" s="1" t="s">
        <v>46</v>
      </c>
    </row>
    <row r="6189" spans="1:8" x14ac:dyDescent="0.25">
      <c r="A6189" s="99">
        <v>523709</v>
      </c>
      <c r="B6189" s="99" t="s">
        <v>6739</v>
      </c>
      <c r="D6189" s="1" t="s">
        <v>4506</v>
      </c>
      <c r="E6189" s="1" t="s">
        <v>7564</v>
      </c>
      <c r="F6189" s="1" t="s">
        <v>8528</v>
      </c>
      <c r="G6189" s="1">
        <v>5276.69</v>
      </c>
      <c r="H6189" s="1" t="s">
        <v>46</v>
      </c>
    </row>
    <row r="6190" spans="1:8" x14ac:dyDescent="0.25">
      <c r="A6190" s="99">
        <v>523710</v>
      </c>
      <c r="B6190" s="99" t="s">
        <v>6751</v>
      </c>
      <c r="D6190" s="1" t="s">
        <v>4506</v>
      </c>
      <c r="E6190" s="1" t="s">
        <v>7564</v>
      </c>
      <c r="F6190" s="1" t="s">
        <v>8528</v>
      </c>
      <c r="G6190" s="1">
        <v>6080.09</v>
      </c>
      <c r="H6190" s="1" t="s">
        <v>46</v>
      </c>
    </row>
    <row r="6191" spans="1:8" x14ac:dyDescent="0.25">
      <c r="A6191" s="99">
        <v>523711</v>
      </c>
      <c r="B6191" s="99" t="s">
        <v>6624</v>
      </c>
      <c r="D6191" s="1" t="s">
        <v>4506</v>
      </c>
      <c r="E6191" s="1" t="s">
        <v>7564</v>
      </c>
      <c r="F6191" s="1" t="s">
        <v>8528</v>
      </c>
      <c r="G6191" s="1">
        <v>1944.64</v>
      </c>
      <c r="H6191" s="1" t="s">
        <v>46</v>
      </c>
    </row>
    <row r="6192" spans="1:8" x14ac:dyDescent="0.25">
      <c r="A6192" s="99">
        <v>523712</v>
      </c>
      <c r="B6192" s="99" t="s">
        <v>6648</v>
      </c>
      <c r="D6192" s="1" t="s">
        <v>4506</v>
      </c>
      <c r="E6192" s="1" t="s">
        <v>7564</v>
      </c>
      <c r="F6192" s="1" t="s">
        <v>8528</v>
      </c>
      <c r="G6192" s="1">
        <v>2091.9299999999998</v>
      </c>
      <c r="H6192" s="1" t="s">
        <v>46</v>
      </c>
    </row>
    <row r="6193" spans="1:8" x14ac:dyDescent="0.25">
      <c r="A6193" s="99">
        <v>523713</v>
      </c>
      <c r="B6193" s="99" t="s">
        <v>6672</v>
      </c>
      <c r="D6193" s="1" t="s">
        <v>4506</v>
      </c>
      <c r="E6193" s="1" t="s">
        <v>7564</v>
      </c>
      <c r="F6193" s="1" t="s">
        <v>8528</v>
      </c>
      <c r="G6193" s="1">
        <v>2425.65</v>
      </c>
      <c r="H6193" s="1" t="s">
        <v>46</v>
      </c>
    </row>
    <row r="6194" spans="1:8" x14ac:dyDescent="0.25">
      <c r="A6194" s="99">
        <v>523714</v>
      </c>
      <c r="B6194" s="99" t="s">
        <v>6696</v>
      </c>
      <c r="D6194" s="1" t="s">
        <v>4506</v>
      </c>
      <c r="E6194" s="1" t="s">
        <v>7564</v>
      </c>
      <c r="F6194" s="1" t="s">
        <v>8528</v>
      </c>
      <c r="G6194" s="1">
        <v>2898.42</v>
      </c>
      <c r="H6194" s="1" t="s">
        <v>46</v>
      </c>
    </row>
    <row r="6195" spans="1:8" x14ac:dyDescent="0.25">
      <c r="A6195" s="99">
        <v>523715</v>
      </c>
      <c r="B6195" s="99" t="s">
        <v>6720</v>
      </c>
      <c r="D6195" s="1" t="s">
        <v>4506</v>
      </c>
      <c r="E6195" s="1" t="s">
        <v>7564</v>
      </c>
      <c r="F6195" s="1" t="s">
        <v>8528</v>
      </c>
      <c r="G6195" s="1">
        <v>3259.95</v>
      </c>
      <c r="H6195" s="1" t="s">
        <v>46</v>
      </c>
    </row>
    <row r="6196" spans="1:8" x14ac:dyDescent="0.25">
      <c r="A6196" s="99">
        <v>523716</v>
      </c>
      <c r="B6196" s="99" t="s">
        <v>6731</v>
      </c>
      <c r="D6196" s="1" t="s">
        <v>4506</v>
      </c>
      <c r="E6196" s="1" t="s">
        <v>7564</v>
      </c>
      <c r="F6196" s="1" t="s">
        <v>8528</v>
      </c>
      <c r="G6196" s="1">
        <v>4869.84</v>
      </c>
      <c r="H6196" s="1" t="s">
        <v>46</v>
      </c>
    </row>
    <row r="6197" spans="1:8" x14ac:dyDescent="0.25">
      <c r="A6197" s="99">
        <v>523717</v>
      </c>
      <c r="B6197" s="99" t="s">
        <v>6747</v>
      </c>
      <c r="D6197" s="1" t="s">
        <v>4506</v>
      </c>
      <c r="E6197" s="1" t="s">
        <v>7564</v>
      </c>
      <c r="F6197" s="1" t="s">
        <v>8528</v>
      </c>
      <c r="G6197" s="1">
        <v>5580.54</v>
      </c>
      <c r="H6197" s="1" t="s">
        <v>46</v>
      </c>
    </row>
    <row r="6198" spans="1:8" x14ac:dyDescent="0.25">
      <c r="A6198" s="99">
        <v>523718</v>
      </c>
      <c r="B6198" s="99" t="s">
        <v>6613</v>
      </c>
      <c r="D6198" s="1" t="s">
        <v>4506</v>
      </c>
      <c r="E6198" s="1" t="s">
        <v>7564</v>
      </c>
      <c r="F6198" s="1" t="s">
        <v>8528</v>
      </c>
      <c r="G6198" s="1">
        <v>1895.2</v>
      </c>
      <c r="H6198" s="1" t="s">
        <v>46</v>
      </c>
    </row>
    <row r="6199" spans="1:8" x14ac:dyDescent="0.25">
      <c r="A6199" s="99">
        <v>523719</v>
      </c>
      <c r="B6199" s="99" t="s">
        <v>6637</v>
      </c>
      <c r="D6199" s="1" t="s">
        <v>4506</v>
      </c>
      <c r="E6199" s="1" t="s">
        <v>7564</v>
      </c>
      <c r="F6199" s="1" t="s">
        <v>8528</v>
      </c>
      <c r="G6199" s="1">
        <v>2234.0700000000002</v>
      </c>
      <c r="H6199" s="1" t="s">
        <v>46</v>
      </c>
    </row>
    <row r="6200" spans="1:8" x14ac:dyDescent="0.25">
      <c r="A6200" s="99">
        <v>523720</v>
      </c>
      <c r="B6200" s="99" t="s">
        <v>6661</v>
      </c>
      <c r="D6200" s="1" t="s">
        <v>4506</v>
      </c>
      <c r="E6200" s="1" t="s">
        <v>7564</v>
      </c>
      <c r="F6200" s="1" t="s">
        <v>8528</v>
      </c>
      <c r="G6200" s="1">
        <v>2415.35</v>
      </c>
      <c r="H6200" s="1" t="s">
        <v>46</v>
      </c>
    </row>
    <row r="6201" spans="1:8" x14ac:dyDescent="0.25">
      <c r="A6201" s="99">
        <v>523721</v>
      </c>
      <c r="B6201" s="99" t="s">
        <v>6685</v>
      </c>
      <c r="D6201" s="1" t="s">
        <v>4506</v>
      </c>
      <c r="E6201" s="1" t="s">
        <v>7564</v>
      </c>
      <c r="F6201" s="1" t="s">
        <v>8528</v>
      </c>
      <c r="G6201" s="1">
        <v>2727.44</v>
      </c>
      <c r="H6201" s="1" t="s">
        <v>46</v>
      </c>
    </row>
    <row r="6202" spans="1:8" x14ac:dyDescent="0.25">
      <c r="A6202" s="99">
        <v>523722</v>
      </c>
      <c r="B6202" s="99" t="s">
        <v>6709</v>
      </c>
      <c r="D6202" s="1" t="s">
        <v>4506</v>
      </c>
      <c r="E6202" s="1" t="s">
        <v>7564</v>
      </c>
      <c r="F6202" s="1" t="s">
        <v>8528</v>
      </c>
      <c r="G6202" s="1">
        <v>3093.09</v>
      </c>
      <c r="H6202" s="1" t="s">
        <v>46</v>
      </c>
    </row>
    <row r="6203" spans="1:8" x14ac:dyDescent="0.25">
      <c r="A6203" s="99">
        <v>523723</v>
      </c>
      <c r="B6203" s="99" t="s">
        <v>6625</v>
      </c>
      <c r="D6203" s="1" t="s">
        <v>4506</v>
      </c>
      <c r="E6203" s="1" t="s">
        <v>7564</v>
      </c>
      <c r="F6203" s="1" t="s">
        <v>8528</v>
      </c>
      <c r="G6203" s="1">
        <v>1918.89</v>
      </c>
      <c r="H6203" s="1" t="s">
        <v>46</v>
      </c>
    </row>
    <row r="6204" spans="1:8" x14ac:dyDescent="0.25">
      <c r="A6204" s="99">
        <v>523724</v>
      </c>
      <c r="B6204" s="99" t="s">
        <v>6649</v>
      </c>
      <c r="D6204" s="1" t="s">
        <v>4506</v>
      </c>
      <c r="E6204" s="1" t="s">
        <v>7564</v>
      </c>
      <c r="F6204" s="1" t="s">
        <v>8528</v>
      </c>
      <c r="G6204" s="1">
        <v>2326.77</v>
      </c>
      <c r="H6204" s="1" t="s">
        <v>46</v>
      </c>
    </row>
    <row r="6205" spans="1:8" x14ac:dyDescent="0.25">
      <c r="A6205" s="99">
        <v>523725</v>
      </c>
      <c r="B6205" s="99" t="s">
        <v>6673</v>
      </c>
      <c r="D6205" s="1" t="s">
        <v>4506</v>
      </c>
      <c r="E6205" s="1" t="s">
        <v>7564</v>
      </c>
      <c r="F6205" s="1" t="s">
        <v>8528</v>
      </c>
      <c r="G6205" s="1">
        <v>2544.1</v>
      </c>
      <c r="H6205" s="1" t="s">
        <v>46</v>
      </c>
    </row>
    <row r="6206" spans="1:8" x14ac:dyDescent="0.25">
      <c r="A6206" s="99">
        <v>523726</v>
      </c>
      <c r="B6206" s="99" t="s">
        <v>6697</v>
      </c>
      <c r="D6206" s="1" t="s">
        <v>4506</v>
      </c>
      <c r="E6206" s="1" t="s">
        <v>7564</v>
      </c>
      <c r="F6206" s="1" t="s">
        <v>8528</v>
      </c>
      <c r="G6206" s="1">
        <v>2884</v>
      </c>
      <c r="H6206" s="1" t="s">
        <v>46</v>
      </c>
    </row>
    <row r="6207" spans="1:8" x14ac:dyDescent="0.25">
      <c r="A6207" s="99">
        <v>523727</v>
      </c>
      <c r="B6207" s="99" t="s">
        <v>6721</v>
      </c>
      <c r="D6207" s="1" t="s">
        <v>4506</v>
      </c>
      <c r="E6207" s="1" t="s">
        <v>7564</v>
      </c>
      <c r="F6207" s="1" t="s">
        <v>8528</v>
      </c>
      <c r="G6207" s="1">
        <v>3253.77</v>
      </c>
      <c r="H6207" s="1" t="s">
        <v>46</v>
      </c>
    </row>
    <row r="6208" spans="1:8" x14ac:dyDescent="0.25">
      <c r="A6208" s="99">
        <v>523728</v>
      </c>
      <c r="B6208" s="99" t="s">
        <v>6732</v>
      </c>
      <c r="D6208" s="1" t="s">
        <v>4506</v>
      </c>
      <c r="E6208" s="1" t="s">
        <v>7564</v>
      </c>
      <c r="F6208" s="1" t="s">
        <v>8528</v>
      </c>
      <c r="G6208" s="1">
        <v>4338.3599999999997</v>
      </c>
      <c r="H6208" s="1" t="s">
        <v>46</v>
      </c>
    </row>
    <row r="6209" spans="1:8" x14ac:dyDescent="0.25">
      <c r="A6209" s="99">
        <v>523729</v>
      </c>
      <c r="B6209" s="99" t="s">
        <v>6740</v>
      </c>
      <c r="D6209" s="1" t="s">
        <v>4506</v>
      </c>
      <c r="E6209" s="1" t="s">
        <v>7564</v>
      </c>
      <c r="F6209" s="1" t="s">
        <v>8528</v>
      </c>
      <c r="G6209" s="1">
        <v>4970.78</v>
      </c>
      <c r="H6209" s="1" t="s">
        <v>46</v>
      </c>
    </row>
    <row r="6210" spans="1:8" x14ac:dyDescent="0.25">
      <c r="A6210" s="99">
        <v>523730</v>
      </c>
      <c r="B6210" s="99" t="s">
        <v>6614</v>
      </c>
      <c r="D6210" s="1" t="s">
        <v>4506</v>
      </c>
      <c r="E6210" s="1" t="s">
        <v>7564</v>
      </c>
      <c r="F6210" s="1" t="s">
        <v>8528</v>
      </c>
      <c r="G6210" s="1">
        <v>2075.4499999999998</v>
      </c>
      <c r="H6210" s="1" t="s">
        <v>46</v>
      </c>
    </row>
    <row r="6211" spans="1:8" x14ac:dyDescent="0.25">
      <c r="A6211" s="99">
        <v>523731</v>
      </c>
      <c r="B6211" s="99" t="s">
        <v>6638</v>
      </c>
      <c r="D6211" s="1" t="s">
        <v>4506</v>
      </c>
      <c r="E6211" s="1" t="s">
        <v>7564</v>
      </c>
      <c r="F6211" s="1" t="s">
        <v>8528</v>
      </c>
      <c r="G6211" s="1">
        <v>2428.7399999999998</v>
      </c>
      <c r="H6211" s="1" t="s">
        <v>46</v>
      </c>
    </row>
    <row r="6212" spans="1:8" x14ac:dyDescent="0.25">
      <c r="A6212" s="99">
        <v>523732</v>
      </c>
      <c r="B6212" s="99" t="s">
        <v>6662</v>
      </c>
      <c r="D6212" s="1" t="s">
        <v>4506</v>
      </c>
      <c r="E6212" s="1" t="s">
        <v>7564</v>
      </c>
      <c r="F6212" s="1" t="s">
        <v>8528</v>
      </c>
      <c r="G6212" s="1">
        <v>2645.04</v>
      </c>
      <c r="H6212" s="1" t="s">
        <v>46</v>
      </c>
    </row>
    <row r="6213" spans="1:8" x14ac:dyDescent="0.25">
      <c r="A6213" s="99">
        <v>523733</v>
      </c>
      <c r="B6213" s="99" t="s">
        <v>6686</v>
      </c>
      <c r="D6213" s="1" t="s">
        <v>4506</v>
      </c>
      <c r="E6213" s="1" t="s">
        <v>7564</v>
      </c>
      <c r="F6213" s="1" t="s">
        <v>8528</v>
      </c>
      <c r="G6213" s="1">
        <v>3004.51</v>
      </c>
      <c r="H6213" s="1" t="s">
        <v>46</v>
      </c>
    </row>
    <row r="6214" spans="1:8" x14ac:dyDescent="0.25">
      <c r="A6214" s="99">
        <v>523734</v>
      </c>
      <c r="B6214" s="99" t="s">
        <v>6710</v>
      </c>
      <c r="D6214" s="1" t="s">
        <v>4506</v>
      </c>
      <c r="E6214" s="1" t="s">
        <v>7564</v>
      </c>
      <c r="F6214" s="1" t="s">
        <v>8528</v>
      </c>
      <c r="G6214" s="1">
        <v>3419.6</v>
      </c>
      <c r="H6214" s="1" t="s">
        <v>46</v>
      </c>
    </row>
    <row r="6215" spans="1:8" x14ac:dyDescent="0.25">
      <c r="A6215" s="99">
        <v>523735</v>
      </c>
      <c r="B6215" s="99" t="s">
        <v>6626</v>
      </c>
      <c r="D6215" s="1" t="s">
        <v>4506</v>
      </c>
      <c r="E6215" s="1" t="s">
        <v>7564</v>
      </c>
      <c r="F6215" s="1" t="s">
        <v>8528</v>
      </c>
      <c r="G6215" s="1">
        <v>2150.64</v>
      </c>
      <c r="H6215" s="1" t="s">
        <v>46</v>
      </c>
    </row>
    <row r="6216" spans="1:8" x14ac:dyDescent="0.25">
      <c r="A6216" s="99">
        <v>523736</v>
      </c>
      <c r="B6216" s="99" t="s">
        <v>6650</v>
      </c>
      <c r="D6216" s="1" t="s">
        <v>4506</v>
      </c>
      <c r="E6216" s="1" t="s">
        <v>7564</v>
      </c>
      <c r="F6216" s="1" t="s">
        <v>8528</v>
      </c>
      <c r="G6216" s="1">
        <v>2526.59</v>
      </c>
      <c r="H6216" s="1" t="s">
        <v>46</v>
      </c>
    </row>
    <row r="6217" spans="1:8" x14ac:dyDescent="0.25">
      <c r="A6217" s="99">
        <v>523737</v>
      </c>
      <c r="B6217" s="99" t="s">
        <v>6674</v>
      </c>
      <c r="D6217" s="1" t="s">
        <v>4506</v>
      </c>
      <c r="E6217" s="1" t="s">
        <v>7564</v>
      </c>
      <c r="F6217" s="1" t="s">
        <v>8528</v>
      </c>
      <c r="G6217" s="1">
        <v>2769.67</v>
      </c>
      <c r="H6217" s="1" t="s">
        <v>46</v>
      </c>
    </row>
    <row r="6218" spans="1:8" x14ac:dyDescent="0.25">
      <c r="A6218" s="99">
        <v>523738</v>
      </c>
      <c r="B6218" s="99" t="s">
        <v>6698</v>
      </c>
      <c r="D6218" s="1" t="s">
        <v>4506</v>
      </c>
      <c r="E6218" s="1" t="s">
        <v>7564</v>
      </c>
      <c r="F6218" s="1" t="s">
        <v>8528</v>
      </c>
      <c r="G6218" s="1">
        <v>3163.13</v>
      </c>
      <c r="H6218" s="1" t="s">
        <v>46</v>
      </c>
    </row>
    <row r="6219" spans="1:8" x14ac:dyDescent="0.25">
      <c r="A6219" s="99">
        <v>523739</v>
      </c>
      <c r="B6219" s="99" t="s">
        <v>6722</v>
      </c>
      <c r="D6219" s="1" t="s">
        <v>4506</v>
      </c>
      <c r="E6219" s="1" t="s">
        <v>7564</v>
      </c>
      <c r="F6219" s="1" t="s">
        <v>8528</v>
      </c>
      <c r="G6219" s="1">
        <v>3580.28</v>
      </c>
      <c r="H6219" s="1" t="s">
        <v>46</v>
      </c>
    </row>
    <row r="6220" spans="1:8" x14ac:dyDescent="0.25">
      <c r="A6220" s="99">
        <v>523740</v>
      </c>
      <c r="B6220" s="99" t="s">
        <v>6615</v>
      </c>
      <c r="D6220" s="1" t="s">
        <v>4506</v>
      </c>
      <c r="E6220" s="1" t="s">
        <v>7564</v>
      </c>
      <c r="F6220" s="1" t="s">
        <v>8528</v>
      </c>
      <c r="G6220" s="1">
        <v>2158.88</v>
      </c>
      <c r="H6220" s="1" t="s">
        <v>46</v>
      </c>
    </row>
    <row r="6221" spans="1:8" x14ac:dyDescent="0.25">
      <c r="A6221" s="99">
        <v>523741</v>
      </c>
      <c r="B6221" s="99" t="s">
        <v>6639</v>
      </c>
      <c r="D6221" s="1" t="s">
        <v>4506</v>
      </c>
      <c r="E6221" s="1" t="s">
        <v>7564</v>
      </c>
      <c r="F6221" s="1" t="s">
        <v>8528</v>
      </c>
      <c r="G6221" s="1">
        <v>2530.71</v>
      </c>
      <c r="H6221" s="1" t="s">
        <v>46</v>
      </c>
    </row>
    <row r="6222" spans="1:8" x14ac:dyDescent="0.25">
      <c r="A6222" s="99">
        <v>523742</v>
      </c>
      <c r="B6222" s="99" t="s">
        <v>6663</v>
      </c>
      <c r="D6222" s="1" t="s">
        <v>4506</v>
      </c>
      <c r="E6222" s="1" t="s">
        <v>7564</v>
      </c>
      <c r="F6222" s="1" t="s">
        <v>8528</v>
      </c>
      <c r="G6222" s="1">
        <v>2769.67</v>
      </c>
      <c r="H6222" s="1" t="s">
        <v>46</v>
      </c>
    </row>
    <row r="6223" spans="1:8" x14ac:dyDescent="0.25">
      <c r="A6223" s="99">
        <v>523743</v>
      </c>
      <c r="B6223" s="99" t="s">
        <v>6687</v>
      </c>
      <c r="D6223" s="1" t="s">
        <v>4506</v>
      </c>
      <c r="E6223" s="1" t="s">
        <v>7564</v>
      </c>
      <c r="F6223" s="1" t="s">
        <v>8528</v>
      </c>
      <c r="G6223" s="1">
        <v>3163.13</v>
      </c>
      <c r="H6223" s="1" t="s">
        <v>46</v>
      </c>
    </row>
    <row r="6224" spans="1:8" x14ac:dyDescent="0.25">
      <c r="A6224" s="99">
        <v>523744</v>
      </c>
      <c r="B6224" s="99" t="s">
        <v>6711</v>
      </c>
      <c r="D6224" s="1" t="s">
        <v>4506</v>
      </c>
      <c r="E6224" s="1" t="s">
        <v>7564</v>
      </c>
      <c r="F6224" s="1" t="s">
        <v>8528</v>
      </c>
      <c r="G6224" s="1">
        <v>3611.18</v>
      </c>
      <c r="H6224" s="1" t="s">
        <v>46</v>
      </c>
    </row>
    <row r="6225" spans="1:8" x14ac:dyDescent="0.25">
      <c r="A6225" s="99">
        <v>523745</v>
      </c>
      <c r="B6225" s="99" t="s">
        <v>6627</v>
      </c>
      <c r="D6225" s="1" t="s">
        <v>4506</v>
      </c>
      <c r="E6225" s="1" t="s">
        <v>7564</v>
      </c>
      <c r="F6225" s="1" t="s">
        <v>8528</v>
      </c>
      <c r="G6225" s="1">
        <v>2225.83</v>
      </c>
      <c r="H6225" s="1" t="s">
        <v>46</v>
      </c>
    </row>
    <row r="6226" spans="1:8" x14ac:dyDescent="0.25">
      <c r="A6226" s="99">
        <v>523746</v>
      </c>
      <c r="B6226" s="99" t="s">
        <v>6651</v>
      </c>
      <c r="D6226" s="1" t="s">
        <v>4506</v>
      </c>
      <c r="E6226" s="1" t="s">
        <v>7564</v>
      </c>
      <c r="F6226" s="1" t="s">
        <v>8528</v>
      </c>
      <c r="G6226" s="1">
        <v>2633.71</v>
      </c>
      <c r="H6226" s="1" t="s">
        <v>46</v>
      </c>
    </row>
    <row r="6227" spans="1:8" x14ac:dyDescent="0.25">
      <c r="A6227" s="99">
        <v>523747</v>
      </c>
      <c r="B6227" s="99" t="s">
        <v>6675</v>
      </c>
      <c r="D6227" s="1" t="s">
        <v>4506</v>
      </c>
      <c r="E6227" s="1" t="s">
        <v>7564</v>
      </c>
      <c r="F6227" s="1" t="s">
        <v>8528</v>
      </c>
      <c r="G6227" s="1">
        <v>2900.48</v>
      </c>
      <c r="H6227" s="1" t="s">
        <v>46</v>
      </c>
    </row>
    <row r="6228" spans="1:8" x14ac:dyDescent="0.25">
      <c r="A6228" s="99">
        <v>523748</v>
      </c>
      <c r="B6228" s="99" t="s">
        <v>6699</v>
      </c>
      <c r="D6228" s="1" t="s">
        <v>4506</v>
      </c>
      <c r="E6228" s="1" t="s">
        <v>7564</v>
      </c>
      <c r="F6228" s="1" t="s">
        <v>8528</v>
      </c>
      <c r="G6228" s="1">
        <v>3318.66</v>
      </c>
      <c r="H6228" s="1" t="s">
        <v>46</v>
      </c>
    </row>
    <row r="6229" spans="1:8" x14ac:dyDescent="0.25">
      <c r="A6229" s="99">
        <v>523749</v>
      </c>
      <c r="B6229" s="99" t="s">
        <v>6723</v>
      </c>
      <c r="D6229" s="1" t="s">
        <v>4506</v>
      </c>
      <c r="E6229" s="1" t="s">
        <v>7564</v>
      </c>
      <c r="F6229" s="1" t="s">
        <v>8528</v>
      </c>
      <c r="G6229" s="1">
        <v>3766.71</v>
      </c>
      <c r="H6229" s="1" t="s">
        <v>46</v>
      </c>
    </row>
    <row r="6230" spans="1:8" x14ac:dyDescent="0.25">
      <c r="A6230" s="99">
        <v>523750</v>
      </c>
      <c r="B6230" s="99" t="s">
        <v>6733</v>
      </c>
      <c r="D6230" s="1" t="s">
        <v>4506</v>
      </c>
      <c r="E6230" s="1" t="s">
        <v>7564</v>
      </c>
      <c r="F6230" s="1" t="s">
        <v>8528</v>
      </c>
      <c r="G6230" s="1">
        <v>5022.28</v>
      </c>
      <c r="H6230" s="1" t="s">
        <v>46</v>
      </c>
    </row>
    <row r="6231" spans="1:8" x14ac:dyDescent="0.25">
      <c r="A6231" s="99">
        <v>523751</v>
      </c>
      <c r="B6231" s="99" t="s">
        <v>6741</v>
      </c>
      <c r="D6231" s="1" t="s">
        <v>4506</v>
      </c>
      <c r="E6231" s="1" t="s">
        <v>7564</v>
      </c>
      <c r="F6231" s="1" t="s">
        <v>8528</v>
      </c>
      <c r="G6231" s="1">
        <v>5659.85</v>
      </c>
      <c r="H6231" s="1" t="s">
        <v>46</v>
      </c>
    </row>
    <row r="6232" spans="1:8" x14ac:dyDescent="0.25">
      <c r="A6232" s="99">
        <v>523752</v>
      </c>
      <c r="B6232" s="99" t="s">
        <v>6616</v>
      </c>
      <c r="D6232" s="1" t="s">
        <v>4506</v>
      </c>
      <c r="E6232" s="1" t="s">
        <v>7564</v>
      </c>
      <c r="F6232" s="1" t="s">
        <v>8528</v>
      </c>
      <c r="G6232" s="1">
        <v>1611.95</v>
      </c>
      <c r="H6232" s="1" t="s">
        <v>46</v>
      </c>
    </row>
    <row r="6233" spans="1:8" x14ac:dyDescent="0.25">
      <c r="A6233" s="99">
        <v>523753</v>
      </c>
      <c r="B6233" s="99" t="s">
        <v>6640</v>
      </c>
      <c r="D6233" s="1" t="s">
        <v>4506</v>
      </c>
      <c r="E6233" s="1" t="s">
        <v>7564</v>
      </c>
      <c r="F6233" s="1" t="s">
        <v>8528</v>
      </c>
      <c r="G6233" s="1">
        <v>1691.26</v>
      </c>
      <c r="H6233" s="1" t="s">
        <v>46</v>
      </c>
    </row>
    <row r="6234" spans="1:8" x14ac:dyDescent="0.25">
      <c r="A6234" s="99">
        <v>523754</v>
      </c>
      <c r="B6234" s="99" t="s">
        <v>6664</v>
      </c>
      <c r="D6234" s="1" t="s">
        <v>4506</v>
      </c>
      <c r="E6234" s="1" t="s">
        <v>7564</v>
      </c>
      <c r="F6234" s="1" t="s">
        <v>8528</v>
      </c>
      <c r="G6234" s="1">
        <v>1941.55</v>
      </c>
      <c r="H6234" s="1" t="s">
        <v>46</v>
      </c>
    </row>
    <row r="6235" spans="1:8" x14ac:dyDescent="0.25">
      <c r="A6235" s="99">
        <v>523755</v>
      </c>
      <c r="B6235" s="99" t="s">
        <v>6688</v>
      </c>
      <c r="D6235" s="1" t="s">
        <v>4506</v>
      </c>
      <c r="E6235" s="1" t="s">
        <v>7564</v>
      </c>
      <c r="F6235" s="1" t="s">
        <v>8528</v>
      </c>
      <c r="G6235" s="1">
        <v>2306.17</v>
      </c>
      <c r="H6235" s="1" t="s">
        <v>46</v>
      </c>
    </row>
    <row r="6236" spans="1:8" x14ac:dyDescent="0.25">
      <c r="A6236" s="99">
        <v>523756</v>
      </c>
      <c r="B6236" s="99" t="s">
        <v>6712</v>
      </c>
      <c r="D6236" s="1" t="s">
        <v>4506</v>
      </c>
      <c r="E6236" s="1" t="s">
        <v>7564</v>
      </c>
      <c r="F6236" s="1" t="s">
        <v>8528</v>
      </c>
      <c r="G6236" s="1">
        <v>2566.7600000000002</v>
      </c>
      <c r="H6236" s="1" t="s">
        <v>46</v>
      </c>
    </row>
    <row r="6237" spans="1:8" x14ac:dyDescent="0.25">
      <c r="A6237" s="99">
        <v>523757</v>
      </c>
      <c r="B6237" s="99" t="s">
        <v>6742</v>
      </c>
      <c r="D6237" s="1" t="s">
        <v>4506</v>
      </c>
      <c r="E6237" s="1" t="s">
        <v>7564</v>
      </c>
      <c r="F6237" s="1" t="s">
        <v>8528</v>
      </c>
      <c r="G6237" s="1">
        <v>4466.08</v>
      </c>
      <c r="H6237" s="1" t="s">
        <v>46</v>
      </c>
    </row>
    <row r="6238" spans="1:8" x14ac:dyDescent="0.25">
      <c r="A6238" s="99">
        <v>523758</v>
      </c>
      <c r="B6238" s="99" t="s">
        <v>6752</v>
      </c>
      <c r="D6238" s="1" t="s">
        <v>4506</v>
      </c>
      <c r="E6238" s="1" t="s">
        <v>7564</v>
      </c>
      <c r="F6238" s="1" t="s">
        <v>8528</v>
      </c>
      <c r="G6238" s="1">
        <v>5127.34</v>
      </c>
      <c r="H6238" s="1" t="s">
        <v>46</v>
      </c>
    </row>
    <row r="6239" spans="1:8" x14ac:dyDescent="0.25">
      <c r="A6239" s="99">
        <v>523759</v>
      </c>
      <c r="B6239" s="99" t="s">
        <v>6628</v>
      </c>
      <c r="D6239" s="1" t="s">
        <v>4506</v>
      </c>
      <c r="E6239" s="1" t="s">
        <v>7564</v>
      </c>
      <c r="F6239" s="1" t="s">
        <v>8528</v>
      </c>
      <c r="G6239" s="1">
        <v>1633.58</v>
      </c>
      <c r="H6239" s="1" t="s">
        <v>46</v>
      </c>
    </row>
    <row r="6240" spans="1:8" x14ac:dyDescent="0.25">
      <c r="A6240" s="99">
        <v>523760</v>
      </c>
      <c r="B6240" s="99" t="s">
        <v>6652</v>
      </c>
      <c r="D6240" s="1" t="s">
        <v>4506</v>
      </c>
      <c r="E6240" s="1" t="s">
        <v>7564</v>
      </c>
      <c r="F6240" s="1" t="s">
        <v>8528</v>
      </c>
      <c r="G6240" s="1">
        <v>1789.11</v>
      </c>
      <c r="H6240" s="1" t="s">
        <v>46</v>
      </c>
    </row>
    <row r="6241" spans="1:8" x14ac:dyDescent="0.25">
      <c r="A6241" s="99">
        <v>523761</v>
      </c>
      <c r="B6241" s="99" t="s">
        <v>6676</v>
      </c>
      <c r="D6241" s="1" t="s">
        <v>4506</v>
      </c>
      <c r="E6241" s="1" t="s">
        <v>7564</v>
      </c>
      <c r="F6241" s="1" t="s">
        <v>8528</v>
      </c>
      <c r="G6241" s="1">
        <v>2070.3000000000002</v>
      </c>
      <c r="H6241" s="1" t="s">
        <v>46</v>
      </c>
    </row>
    <row r="6242" spans="1:8" x14ac:dyDescent="0.25">
      <c r="A6242" s="99">
        <v>523762</v>
      </c>
      <c r="B6242" s="99" t="s">
        <v>6700</v>
      </c>
      <c r="D6242" s="1" t="s">
        <v>4506</v>
      </c>
      <c r="E6242" s="1" t="s">
        <v>7564</v>
      </c>
      <c r="F6242" s="1" t="s">
        <v>8528</v>
      </c>
      <c r="G6242" s="1">
        <v>2460.67</v>
      </c>
      <c r="H6242" s="1" t="s">
        <v>46</v>
      </c>
    </row>
    <row r="6243" spans="1:8" x14ac:dyDescent="0.25">
      <c r="A6243" s="99">
        <v>523763</v>
      </c>
      <c r="B6243" s="99" t="s">
        <v>6724</v>
      </c>
      <c r="D6243" s="1" t="s">
        <v>4506</v>
      </c>
      <c r="E6243" s="1" t="s">
        <v>7564</v>
      </c>
      <c r="F6243" s="1" t="s">
        <v>8528</v>
      </c>
      <c r="G6243" s="1">
        <v>2728.47</v>
      </c>
      <c r="H6243" s="1" t="s">
        <v>46</v>
      </c>
    </row>
    <row r="6244" spans="1:8" x14ac:dyDescent="0.25">
      <c r="A6244" s="99">
        <v>523764</v>
      </c>
      <c r="B6244" s="99" t="s">
        <v>6734</v>
      </c>
      <c r="D6244" s="1" t="s">
        <v>4506</v>
      </c>
      <c r="E6244" s="1" t="s">
        <v>7564</v>
      </c>
      <c r="F6244" s="1" t="s">
        <v>8528</v>
      </c>
      <c r="G6244" s="1">
        <v>4062.32</v>
      </c>
      <c r="H6244" s="1" t="s">
        <v>46</v>
      </c>
    </row>
    <row r="6245" spans="1:8" x14ac:dyDescent="0.25">
      <c r="A6245" s="99">
        <v>523765</v>
      </c>
      <c r="B6245" s="99" t="s">
        <v>6748</v>
      </c>
      <c r="D6245" s="1" t="s">
        <v>4506</v>
      </c>
      <c r="E6245" s="1" t="s">
        <v>7564</v>
      </c>
      <c r="F6245" s="1" t="s">
        <v>8528</v>
      </c>
      <c r="G6245" s="1">
        <v>4635</v>
      </c>
      <c r="H6245" s="1" t="s">
        <v>46</v>
      </c>
    </row>
    <row r="6246" spans="1:8" x14ac:dyDescent="0.25">
      <c r="A6246" s="99">
        <v>523766</v>
      </c>
      <c r="B6246" s="99" t="s">
        <v>6617</v>
      </c>
      <c r="D6246" s="1" t="s">
        <v>4506</v>
      </c>
      <c r="E6246" s="1" t="s">
        <v>7564</v>
      </c>
      <c r="F6246" s="1" t="s">
        <v>8528</v>
      </c>
      <c r="G6246" s="1">
        <v>1792.2</v>
      </c>
      <c r="H6246" s="1" t="s">
        <v>46</v>
      </c>
    </row>
    <row r="6247" spans="1:8" x14ac:dyDescent="0.25">
      <c r="A6247" s="99">
        <v>523767</v>
      </c>
      <c r="B6247" s="99" t="s">
        <v>6641</v>
      </c>
      <c r="D6247" s="1" t="s">
        <v>4506</v>
      </c>
      <c r="E6247" s="1" t="s">
        <v>7564</v>
      </c>
      <c r="F6247" s="1" t="s">
        <v>8528</v>
      </c>
      <c r="G6247" s="1">
        <v>1890.05</v>
      </c>
      <c r="H6247" s="1" t="s">
        <v>46</v>
      </c>
    </row>
    <row r="6248" spans="1:8" x14ac:dyDescent="0.25">
      <c r="A6248" s="99">
        <v>523768</v>
      </c>
      <c r="B6248" s="99" t="s">
        <v>6665</v>
      </c>
      <c r="D6248" s="1" t="s">
        <v>4506</v>
      </c>
      <c r="E6248" s="1" t="s">
        <v>7564</v>
      </c>
      <c r="F6248" s="1" t="s">
        <v>8528</v>
      </c>
      <c r="G6248" s="1">
        <v>2167.12</v>
      </c>
      <c r="H6248" s="1" t="s">
        <v>46</v>
      </c>
    </row>
    <row r="6249" spans="1:8" x14ac:dyDescent="0.25">
      <c r="A6249" s="99">
        <v>523769</v>
      </c>
      <c r="B6249" s="99" t="s">
        <v>6689</v>
      </c>
      <c r="D6249" s="1" t="s">
        <v>4506</v>
      </c>
      <c r="E6249" s="1" t="s">
        <v>7564</v>
      </c>
      <c r="F6249" s="1" t="s">
        <v>8528</v>
      </c>
      <c r="G6249" s="1">
        <v>2582.21</v>
      </c>
      <c r="H6249" s="1" t="s">
        <v>46</v>
      </c>
    </row>
    <row r="6250" spans="1:8" x14ac:dyDescent="0.25">
      <c r="A6250" s="99">
        <v>523770</v>
      </c>
      <c r="B6250" s="99" t="s">
        <v>6713</v>
      </c>
      <c r="D6250" s="1" t="s">
        <v>4506</v>
      </c>
      <c r="E6250" s="1" t="s">
        <v>7564</v>
      </c>
      <c r="F6250" s="1" t="s">
        <v>8528</v>
      </c>
      <c r="G6250" s="1">
        <v>2901.51</v>
      </c>
      <c r="H6250" s="1" t="s">
        <v>46</v>
      </c>
    </row>
    <row r="6251" spans="1:8" x14ac:dyDescent="0.25">
      <c r="A6251" s="99">
        <v>523771</v>
      </c>
      <c r="B6251" s="99" t="s">
        <v>6629</v>
      </c>
      <c r="D6251" s="1" t="s">
        <v>4506</v>
      </c>
      <c r="E6251" s="1" t="s">
        <v>7564</v>
      </c>
      <c r="F6251" s="1" t="s">
        <v>8528</v>
      </c>
      <c r="G6251" s="1">
        <v>1866.36</v>
      </c>
      <c r="H6251" s="1" t="s">
        <v>46</v>
      </c>
    </row>
    <row r="6252" spans="1:8" x14ac:dyDescent="0.25">
      <c r="A6252" s="99">
        <v>523772</v>
      </c>
      <c r="B6252" s="99" t="s">
        <v>6653</v>
      </c>
      <c r="D6252" s="1" t="s">
        <v>4506</v>
      </c>
      <c r="E6252" s="1" t="s">
        <v>7564</v>
      </c>
      <c r="F6252" s="1" t="s">
        <v>8528</v>
      </c>
      <c r="G6252" s="1">
        <v>1986.87</v>
      </c>
      <c r="H6252" s="1" t="s">
        <v>46</v>
      </c>
    </row>
    <row r="6253" spans="1:8" x14ac:dyDescent="0.25">
      <c r="A6253" s="99">
        <v>523773</v>
      </c>
      <c r="B6253" s="99" t="s">
        <v>6677</v>
      </c>
      <c r="D6253" s="1" t="s">
        <v>4506</v>
      </c>
      <c r="E6253" s="1" t="s">
        <v>7564</v>
      </c>
      <c r="F6253" s="1" t="s">
        <v>8528</v>
      </c>
      <c r="G6253" s="1">
        <v>2295.87</v>
      </c>
      <c r="H6253" s="1" t="s">
        <v>46</v>
      </c>
    </row>
    <row r="6254" spans="1:8" x14ac:dyDescent="0.25">
      <c r="A6254" s="99">
        <v>523774</v>
      </c>
      <c r="B6254" s="99" t="s">
        <v>6701</v>
      </c>
      <c r="D6254" s="1" t="s">
        <v>4506</v>
      </c>
      <c r="E6254" s="1" t="s">
        <v>7564</v>
      </c>
      <c r="F6254" s="1" t="s">
        <v>8528</v>
      </c>
      <c r="G6254" s="1">
        <v>2739.8</v>
      </c>
      <c r="H6254" s="1" t="s">
        <v>46</v>
      </c>
    </row>
    <row r="6255" spans="1:8" x14ac:dyDescent="0.25">
      <c r="A6255" s="99">
        <v>523775</v>
      </c>
      <c r="B6255" s="99" t="s">
        <v>6725</v>
      </c>
      <c r="D6255" s="1" t="s">
        <v>4506</v>
      </c>
      <c r="E6255" s="1" t="s">
        <v>7564</v>
      </c>
      <c r="F6255" s="1" t="s">
        <v>8528</v>
      </c>
      <c r="G6255" s="1">
        <v>3066.31</v>
      </c>
      <c r="H6255" s="1" t="s">
        <v>46</v>
      </c>
    </row>
    <row r="6256" spans="1:8" x14ac:dyDescent="0.25">
      <c r="A6256" s="99">
        <v>523776</v>
      </c>
      <c r="B6256" s="99" t="s">
        <v>6618</v>
      </c>
      <c r="D6256" s="1" t="s">
        <v>4506</v>
      </c>
      <c r="E6256" s="1" t="s">
        <v>7564</v>
      </c>
      <c r="F6256" s="1" t="s">
        <v>8528</v>
      </c>
      <c r="G6256" s="1">
        <v>1871.51</v>
      </c>
      <c r="H6256" s="1" t="s">
        <v>46</v>
      </c>
    </row>
    <row r="6257" spans="1:8" x14ac:dyDescent="0.25">
      <c r="A6257" s="99">
        <v>523777</v>
      </c>
      <c r="B6257" s="99" t="s">
        <v>6642</v>
      </c>
      <c r="D6257" s="1" t="s">
        <v>4506</v>
      </c>
      <c r="E6257" s="1" t="s">
        <v>7564</v>
      </c>
      <c r="F6257" s="1" t="s">
        <v>8528</v>
      </c>
      <c r="G6257" s="1">
        <v>1990.99</v>
      </c>
      <c r="H6257" s="1" t="s">
        <v>46</v>
      </c>
    </row>
    <row r="6258" spans="1:8" x14ac:dyDescent="0.25">
      <c r="A6258" s="99">
        <v>523778</v>
      </c>
      <c r="B6258" s="99" t="s">
        <v>6666</v>
      </c>
      <c r="D6258" s="1" t="s">
        <v>4506</v>
      </c>
      <c r="E6258" s="1" t="s">
        <v>7564</v>
      </c>
      <c r="F6258" s="1" t="s">
        <v>8528</v>
      </c>
      <c r="G6258" s="1">
        <v>2295.87</v>
      </c>
      <c r="H6258" s="1" t="s">
        <v>46</v>
      </c>
    </row>
    <row r="6259" spans="1:8" x14ac:dyDescent="0.25">
      <c r="A6259" s="99">
        <v>523779</v>
      </c>
      <c r="B6259" s="99" t="s">
        <v>6690</v>
      </c>
      <c r="D6259" s="1" t="s">
        <v>4506</v>
      </c>
      <c r="E6259" s="1" t="s">
        <v>7564</v>
      </c>
      <c r="F6259" s="1" t="s">
        <v>8528</v>
      </c>
      <c r="G6259" s="1">
        <v>2739.8</v>
      </c>
      <c r="H6259" s="1" t="s">
        <v>46</v>
      </c>
    </row>
    <row r="6260" spans="1:8" x14ac:dyDescent="0.25">
      <c r="A6260" s="99">
        <v>523780</v>
      </c>
      <c r="B6260" s="99" t="s">
        <v>6714</v>
      </c>
      <c r="D6260" s="1" t="s">
        <v>4506</v>
      </c>
      <c r="E6260" s="1" t="s">
        <v>7564</v>
      </c>
      <c r="F6260" s="1" t="s">
        <v>8528</v>
      </c>
      <c r="G6260" s="1">
        <v>3097.21</v>
      </c>
      <c r="H6260" s="1" t="s">
        <v>46</v>
      </c>
    </row>
    <row r="6261" spans="1:8" x14ac:dyDescent="0.25">
      <c r="A6261" s="99">
        <v>523781</v>
      </c>
      <c r="B6261" s="99" t="s">
        <v>6743</v>
      </c>
      <c r="D6261" s="1" t="s">
        <v>4506</v>
      </c>
      <c r="E6261" s="1" t="s">
        <v>7564</v>
      </c>
      <c r="F6261" s="1" t="s">
        <v>8528</v>
      </c>
      <c r="G6261" s="1">
        <v>5276.69</v>
      </c>
      <c r="H6261" s="1" t="s">
        <v>46</v>
      </c>
    </row>
    <row r="6262" spans="1:8" x14ac:dyDescent="0.25">
      <c r="A6262" s="99">
        <v>523782</v>
      </c>
      <c r="B6262" s="99" t="s">
        <v>6753</v>
      </c>
      <c r="D6262" s="1" t="s">
        <v>4506</v>
      </c>
      <c r="E6262" s="1" t="s">
        <v>7564</v>
      </c>
      <c r="F6262" s="1" t="s">
        <v>8528</v>
      </c>
      <c r="G6262" s="1">
        <v>6080.09</v>
      </c>
      <c r="H6262" s="1" t="s">
        <v>46</v>
      </c>
    </row>
    <row r="6263" spans="1:8" x14ac:dyDescent="0.25">
      <c r="A6263" s="99">
        <v>523783</v>
      </c>
      <c r="B6263" s="99" t="s">
        <v>6630</v>
      </c>
      <c r="D6263" s="1" t="s">
        <v>4506</v>
      </c>
      <c r="E6263" s="1" t="s">
        <v>7564</v>
      </c>
      <c r="F6263" s="1" t="s">
        <v>8528</v>
      </c>
      <c r="G6263" s="1">
        <v>1944.64</v>
      </c>
      <c r="H6263" s="1" t="s">
        <v>46</v>
      </c>
    </row>
    <row r="6264" spans="1:8" x14ac:dyDescent="0.25">
      <c r="A6264" s="99">
        <v>523784</v>
      </c>
      <c r="B6264" s="99" t="s">
        <v>6654</v>
      </c>
      <c r="D6264" s="1" t="s">
        <v>4506</v>
      </c>
      <c r="E6264" s="1" t="s">
        <v>7564</v>
      </c>
      <c r="F6264" s="1" t="s">
        <v>8528</v>
      </c>
      <c r="G6264" s="1">
        <v>2091.9299999999998</v>
      </c>
      <c r="H6264" s="1" t="s">
        <v>46</v>
      </c>
    </row>
    <row r="6265" spans="1:8" x14ac:dyDescent="0.25">
      <c r="A6265" s="99">
        <v>523785</v>
      </c>
      <c r="B6265" s="99" t="s">
        <v>6678</v>
      </c>
      <c r="D6265" s="1" t="s">
        <v>4506</v>
      </c>
      <c r="E6265" s="1" t="s">
        <v>7564</v>
      </c>
      <c r="F6265" s="1" t="s">
        <v>8528</v>
      </c>
      <c r="G6265" s="1">
        <v>2425.65</v>
      </c>
      <c r="H6265" s="1" t="s">
        <v>46</v>
      </c>
    </row>
    <row r="6266" spans="1:8" x14ac:dyDescent="0.25">
      <c r="A6266" s="99">
        <v>523786</v>
      </c>
      <c r="B6266" s="99" t="s">
        <v>6702</v>
      </c>
      <c r="D6266" s="1" t="s">
        <v>4506</v>
      </c>
      <c r="E6266" s="1" t="s">
        <v>7564</v>
      </c>
      <c r="F6266" s="1" t="s">
        <v>8528</v>
      </c>
      <c r="G6266" s="1">
        <v>2898.42</v>
      </c>
      <c r="H6266" s="1" t="s">
        <v>46</v>
      </c>
    </row>
    <row r="6267" spans="1:8" x14ac:dyDescent="0.25">
      <c r="A6267" s="99">
        <v>523787</v>
      </c>
      <c r="B6267" s="99" t="s">
        <v>6726</v>
      </c>
      <c r="D6267" s="1" t="s">
        <v>4506</v>
      </c>
      <c r="E6267" s="1" t="s">
        <v>7564</v>
      </c>
      <c r="F6267" s="1" t="s">
        <v>8528</v>
      </c>
      <c r="G6267" s="1">
        <v>3259.95</v>
      </c>
      <c r="H6267" s="1" t="s">
        <v>46</v>
      </c>
    </row>
    <row r="6268" spans="1:8" x14ac:dyDescent="0.25">
      <c r="A6268" s="99">
        <v>523788</v>
      </c>
      <c r="B6268" s="99" t="s">
        <v>6735</v>
      </c>
      <c r="D6268" s="1" t="s">
        <v>4506</v>
      </c>
      <c r="E6268" s="1" t="s">
        <v>7564</v>
      </c>
      <c r="F6268" s="1" t="s">
        <v>8528</v>
      </c>
      <c r="G6268" s="1">
        <v>4869.84</v>
      </c>
      <c r="H6268" s="1" t="s">
        <v>46</v>
      </c>
    </row>
    <row r="6269" spans="1:8" x14ac:dyDescent="0.25">
      <c r="A6269" s="99">
        <v>523789</v>
      </c>
      <c r="B6269" s="99" t="s">
        <v>6749</v>
      </c>
      <c r="D6269" s="1" t="s">
        <v>4506</v>
      </c>
      <c r="E6269" s="1" t="s">
        <v>7564</v>
      </c>
      <c r="F6269" s="1" t="s">
        <v>8528</v>
      </c>
      <c r="G6269" s="1">
        <v>5580.54</v>
      </c>
      <c r="H6269" s="1" t="s">
        <v>46</v>
      </c>
    </row>
    <row r="6270" spans="1:8" x14ac:dyDescent="0.25">
      <c r="A6270" s="99">
        <v>523790</v>
      </c>
      <c r="B6270" s="99" t="s">
        <v>6619</v>
      </c>
      <c r="D6270" s="1" t="s">
        <v>4506</v>
      </c>
      <c r="E6270" s="1" t="s">
        <v>7564</v>
      </c>
      <c r="F6270" s="1" t="s">
        <v>8528</v>
      </c>
      <c r="G6270" s="1">
        <v>1895.2</v>
      </c>
      <c r="H6270" s="1" t="s">
        <v>46</v>
      </c>
    </row>
    <row r="6271" spans="1:8" x14ac:dyDescent="0.25">
      <c r="A6271" s="99">
        <v>523791</v>
      </c>
      <c r="B6271" s="99" t="s">
        <v>6643</v>
      </c>
      <c r="D6271" s="1" t="s">
        <v>4506</v>
      </c>
      <c r="E6271" s="1" t="s">
        <v>7564</v>
      </c>
      <c r="F6271" s="1" t="s">
        <v>8528</v>
      </c>
      <c r="G6271" s="1">
        <v>2234.0700000000002</v>
      </c>
      <c r="H6271" s="1" t="s">
        <v>46</v>
      </c>
    </row>
    <row r="6272" spans="1:8" x14ac:dyDescent="0.25">
      <c r="A6272" s="99">
        <v>523792</v>
      </c>
      <c r="B6272" s="99" t="s">
        <v>6667</v>
      </c>
      <c r="D6272" s="1" t="s">
        <v>4506</v>
      </c>
      <c r="E6272" s="1" t="s">
        <v>7564</v>
      </c>
      <c r="F6272" s="1" t="s">
        <v>8528</v>
      </c>
      <c r="G6272" s="1">
        <v>2415.35</v>
      </c>
      <c r="H6272" s="1" t="s">
        <v>46</v>
      </c>
    </row>
    <row r="6273" spans="1:8" x14ac:dyDescent="0.25">
      <c r="A6273" s="99">
        <v>523793</v>
      </c>
      <c r="B6273" s="99" t="s">
        <v>6691</v>
      </c>
      <c r="D6273" s="1" t="s">
        <v>4506</v>
      </c>
      <c r="E6273" s="1" t="s">
        <v>7564</v>
      </c>
      <c r="F6273" s="1" t="s">
        <v>8528</v>
      </c>
      <c r="G6273" s="1">
        <v>2727.44</v>
      </c>
      <c r="H6273" s="1" t="s">
        <v>46</v>
      </c>
    </row>
    <row r="6274" spans="1:8" x14ac:dyDescent="0.25">
      <c r="A6274" s="99">
        <v>523794</v>
      </c>
      <c r="B6274" s="99" t="s">
        <v>6715</v>
      </c>
      <c r="D6274" s="1" t="s">
        <v>4506</v>
      </c>
      <c r="E6274" s="1" t="s">
        <v>7564</v>
      </c>
      <c r="F6274" s="1" t="s">
        <v>8528</v>
      </c>
      <c r="G6274" s="1">
        <v>3093.09</v>
      </c>
      <c r="H6274" s="1" t="s">
        <v>46</v>
      </c>
    </row>
    <row r="6275" spans="1:8" x14ac:dyDescent="0.25">
      <c r="A6275" s="99">
        <v>523795</v>
      </c>
      <c r="B6275" s="99" t="s">
        <v>6631</v>
      </c>
      <c r="D6275" s="1" t="s">
        <v>4506</v>
      </c>
      <c r="E6275" s="1" t="s">
        <v>7564</v>
      </c>
      <c r="F6275" s="1" t="s">
        <v>8528</v>
      </c>
      <c r="G6275" s="1">
        <v>1918.89</v>
      </c>
      <c r="H6275" s="1" t="s">
        <v>46</v>
      </c>
    </row>
    <row r="6276" spans="1:8" x14ac:dyDescent="0.25">
      <c r="A6276" s="99">
        <v>523796</v>
      </c>
      <c r="B6276" s="99" t="s">
        <v>6655</v>
      </c>
      <c r="D6276" s="1" t="s">
        <v>4506</v>
      </c>
      <c r="E6276" s="1" t="s">
        <v>7564</v>
      </c>
      <c r="F6276" s="1" t="s">
        <v>8528</v>
      </c>
      <c r="G6276" s="1">
        <v>2326.77</v>
      </c>
      <c r="H6276" s="1" t="s">
        <v>46</v>
      </c>
    </row>
    <row r="6277" spans="1:8" x14ac:dyDescent="0.25">
      <c r="A6277" s="99">
        <v>523797</v>
      </c>
      <c r="B6277" s="99" t="s">
        <v>6679</v>
      </c>
      <c r="D6277" s="1" t="s">
        <v>4506</v>
      </c>
      <c r="E6277" s="1" t="s">
        <v>7564</v>
      </c>
      <c r="F6277" s="1" t="s">
        <v>8528</v>
      </c>
      <c r="G6277" s="1">
        <v>2544.1</v>
      </c>
      <c r="H6277" s="1" t="s">
        <v>46</v>
      </c>
    </row>
    <row r="6278" spans="1:8" x14ac:dyDescent="0.25">
      <c r="A6278" s="99">
        <v>523798</v>
      </c>
      <c r="B6278" s="99" t="s">
        <v>6703</v>
      </c>
      <c r="D6278" s="1" t="s">
        <v>4506</v>
      </c>
      <c r="E6278" s="1" t="s">
        <v>7564</v>
      </c>
      <c r="F6278" s="1" t="s">
        <v>8528</v>
      </c>
      <c r="G6278" s="1">
        <v>2884</v>
      </c>
      <c r="H6278" s="1" t="s">
        <v>46</v>
      </c>
    </row>
    <row r="6279" spans="1:8" x14ac:dyDescent="0.25">
      <c r="A6279" s="99">
        <v>523799</v>
      </c>
      <c r="B6279" s="99" t="s">
        <v>6727</v>
      </c>
      <c r="D6279" s="1" t="s">
        <v>4506</v>
      </c>
      <c r="E6279" s="1" t="s">
        <v>7564</v>
      </c>
      <c r="F6279" s="1" t="s">
        <v>8528</v>
      </c>
      <c r="G6279" s="1">
        <v>3253.77</v>
      </c>
      <c r="H6279" s="1" t="s">
        <v>46</v>
      </c>
    </row>
    <row r="6280" spans="1:8" x14ac:dyDescent="0.25">
      <c r="A6280" s="99">
        <v>523800</v>
      </c>
      <c r="B6280" s="99" t="s">
        <v>6736</v>
      </c>
      <c r="D6280" s="1" t="s">
        <v>4506</v>
      </c>
      <c r="E6280" s="1" t="s">
        <v>7564</v>
      </c>
      <c r="F6280" s="1" t="s">
        <v>8528</v>
      </c>
      <c r="G6280" s="1">
        <v>4338.3599999999997</v>
      </c>
      <c r="H6280" s="1" t="s">
        <v>46</v>
      </c>
    </row>
    <row r="6281" spans="1:8" x14ac:dyDescent="0.25">
      <c r="A6281" s="99">
        <v>523801</v>
      </c>
      <c r="B6281" s="99" t="s">
        <v>6744</v>
      </c>
      <c r="D6281" s="1" t="s">
        <v>4506</v>
      </c>
      <c r="E6281" s="1" t="s">
        <v>7564</v>
      </c>
      <c r="F6281" s="1" t="s">
        <v>8528</v>
      </c>
      <c r="G6281" s="1">
        <v>4970.78</v>
      </c>
      <c r="H6281" s="1" t="s">
        <v>46</v>
      </c>
    </row>
    <row r="6282" spans="1:8" x14ac:dyDescent="0.25">
      <c r="A6282" s="99">
        <v>523802</v>
      </c>
      <c r="B6282" s="99" t="s">
        <v>6620</v>
      </c>
      <c r="D6282" s="1" t="s">
        <v>4506</v>
      </c>
      <c r="E6282" s="1" t="s">
        <v>7564</v>
      </c>
      <c r="F6282" s="1" t="s">
        <v>8528</v>
      </c>
      <c r="G6282" s="1">
        <v>2075.4499999999998</v>
      </c>
      <c r="H6282" s="1" t="s">
        <v>46</v>
      </c>
    </row>
    <row r="6283" spans="1:8" x14ac:dyDescent="0.25">
      <c r="A6283" s="99">
        <v>523803</v>
      </c>
      <c r="B6283" s="99" t="s">
        <v>6644</v>
      </c>
      <c r="D6283" s="1" t="s">
        <v>4506</v>
      </c>
      <c r="E6283" s="1" t="s">
        <v>7564</v>
      </c>
      <c r="F6283" s="1" t="s">
        <v>8528</v>
      </c>
      <c r="G6283" s="1">
        <v>2428.7399999999998</v>
      </c>
      <c r="H6283" s="1" t="s">
        <v>46</v>
      </c>
    </row>
    <row r="6284" spans="1:8" x14ac:dyDescent="0.25">
      <c r="A6284" s="99">
        <v>523804</v>
      </c>
      <c r="B6284" s="99" t="s">
        <v>6668</v>
      </c>
      <c r="D6284" s="1" t="s">
        <v>4506</v>
      </c>
      <c r="E6284" s="1" t="s">
        <v>7564</v>
      </c>
      <c r="F6284" s="1" t="s">
        <v>8528</v>
      </c>
      <c r="G6284" s="1">
        <v>2645.04</v>
      </c>
      <c r="H6284" s="1" t="s">
        <v>46</v>
      </c>
    </row>
    <row r="6285" spans="1:8" x14ac:dyDescent="0.25">
      <c r="A6285" s="99">
        <v>523805</v>
      </c>
      <c r="B6285" s="99" t="s">
        <v>6692</v>
      </c>
      <c r="D6285" s="1" t="s">
        <v>4506</v>
      </c>
      <c r="E6285" s="1" t="s">
        <v>7564</v>
      </c>
      <c r="F6285" s="1" t="s">
        <v>8528</v>
      </c>
      <c r="G6285" s="1">
        <v>3004.51</v>
      </c>
      <c r="H6285" s="1" t="s">
        <v>46</v>
      </c>
    </row>
    <row r="6286" spans="1:8" x14ac:dyDescent="0.25">
      <c r="A6286" s="99">
        <v>523806</v>
      </c>
      <c r="B6286" s="99" t="s">
        <v>6716</v>
      </c>
      <c r="D6286" s="1" t="s">
        <v>4506</v>
      </c>
      <c r="E6286" s="1" t="s">
        <v>7564</v>
      </c>
      <c r="F6286" s="1" t="s">
        <v>8528</v>
      </c>
      <c r="G6286" s="1">
        <v>3419.6</v>
      </c>
      <c r="H6286" s="1" t="s">
        <v>46</v>
      </c>
    </row>
    <row r="6287" spans="1:8" x14ac:dyDescent="0.25">
      <c r="A6287" s="99">
        <v>523807</v>
      </c>
      <c r="B6287" s="99" t="s">
        <v>6632</v>
      </c>
      <c r="D6287" s="1" t="s">
        <v>4506</v>
      </c>
      <c r="E6287" s="1" t="s">
        <v>7564</v>
      </c>
      <c r="F6287" s="1" t="s">
        <v>8528</v>
      </c>
      <c r="G6287" s="1">
        <v>2150.64</v>
      </c>
      <c r="H6287" s="1" t="s">
        <v>46</v>
      </c>
    </row>
    <row r="6288" spans="1:8" x14ac:dyDescent="0.25">
      <c r="A6288" s="99">
        <v>523808</v>
      </c>
      <c r="B6288" s="99" t="s">
        <v>6656</v>
      </c>
      <c r="D6288" s="1" t="s">
        <v>4506</v>
      </c>
      <c r="E6288" s="1" t="s">
        <v>7564</v>
      </c>
      <c r="F6288" s="1" t="s">
        <v>8528</v>
      </c>
      <c r="G6288" s="1">
        <v>2526.59</v>
      </c>
      <c r="H6288" s="1" t="s">
        <v>46</v>
      </c>
    </row>
    <row r="6289" spans="1:8" x14ac:dyDescent="0.25">
      <c r="A6289" s="99">
        <v>523809</v>
      </c>
      <c r="B6289" s="99" t="s">
        <v>6680</v>
      </c>
      <c r="D6289" s="1" t="s">
        <v>4506</v>
      </c>
      <c r="E6289" s="1" t="s">
        <v>7564</v>
      </c>
      <c r="F6289" s="1" t="s">
        <v>8528</v>
      </c>
      <c r="G6289" s="1">
        <v>2769.67</v>
      </c>
      <c r="H6289" s="1" t="s">
        <v>46</v>
      </c>
    </row>
    <row r="6290" spans="1:8" x14ac:dyDescent="0.25">
      <c r="A6290" s="99">
        <v>523810</v>
      </c>
      <c r="B6290" s="99" t="s">
        <v>6704</v>
      </c>
      <c r="D6290" s="1" t="s">
        <v>4506</v>
      </c>
      <c r="E6290" s="1" t="s">
        <v>7564</v>
      </c>
      <c r="F6290" s="1" t="s">
        <v>8528</v>
      </c>
      <c r="G6290" s="1">
        <v>3163.13</v>
      </c>
      <c r="H6290" s="1" t="s">
        <v>46</v>
      </c>
    </row>
    <row r="6291" spans="1:8" x14ac:dyDescent="0.25">
      <c r="A6291" s="99">
        <v>523811</v>
      </c>
      <c r="B6291" s="99" t="s">
        <v>6728</v>
      </c>
      <c r="D6291" s="1" t="s">
        <v>4506</v>
      </c>
      <c r="E6291" s="1" t="s">
        <v>7564</v>
      </c>
      <c r="F6291" s="1" t="s">
        <v>8528</v>
      </c>
      <c r="G6291" s="1">
        <v>3580.28</v>
      </c>
      <c r="H6291" s="1" t="s">
        <v>46</v>
      </c>
    </row>
    <row r="6292" spans="1:8" x14ac:dyDescent="0.25">
      <c r="A6292" s="99">
        <v>523812</v>
      </c>
      <c r="B6292" s="99" t="s">
        <v>6621</v>
      </c>
      <c r="D6292" s="1" t="s">
        <v>4506</v>
      </c>
      <c r="E6292" s="1" t="s">
        <v>7564</v>
      </c>
      <c r="F6292" s="1" t="s">
        <v>8528</v>
      </c>
      <c r="G6292" s="1">
        <v>2158.88</v>
      </c>
      <c r="H6292" s="1" t="s">
        <v>46</v>
      </c>
    </row>
    <row r="6293" spans="1:8" x14ac:dyDescent="0.25">
      <c r="A6293" s="99">
        <v>523813</v>
      </c>
      <c r="B6293" s="99" t="s">
        <v>6645</v>
      </c>
      <c r="D6293" s="1" t="s">
        <v>4506</v>
      </c>
      <c r="E6293" s="1" t="s">
        <v>7564</v>
      </c>
      <c r="F6293" s="1" t="s">
        <v>8528</v>
      </c>
      <c r="G6293" s="1">
        <v>2530.71</v>
      </c>
      <c r="H6293" s="1" t="s">
        <v>46</v>
      </c>
    </row>
    <row r="6294" spans="1:8" x14ac:dyDescent="0.25">
      <c r="A6294" s="99">
        <v>523814</v>
      </c>
      <c r="B6294" s="99" t="s">
        <v>6669</v>
      </c>
      <c r="D6294" s="1" t="s">
        <v>4506</v>
      </c>
      <c r="E6294" s="1" t="s">
        <v>7564</v>
      </c>
      <c r="F6294" s="1" t="s">
        <v>8528</v>
      </c>
      <c r="G6294" s="1">
        <v>2769.67</v>
      </c>
      <c r="H6294" s="1" t="s">
        <v>46</v>
      </c>
    </row>
    <row r="6295" spans="1:8" x14ac:dyDescent="0.25">
      <c r="A6295" s="99">
        <v>523815</v>
      </c>
      <c r="B6295" s="99" t="s">
        <v>6693</v>
      </c>
      <c r="D6295" s="1" t="s">
        <v>4506</v>
      </c>
      <c r="E6295" s="1" t="s">
        <v>7564</v>
      </c>
      <c r="F6295" s="1" t="s">
        <v>8528</v>
      </c>
      <c r="G6295" s="1">
        <v>3163.13</v>
      </c>
      <c r="H6295" s="1" t="s">
        <v>46</v>
      </c>
    </row>
    <row r="6296" spans="1:8" x14ac:dyDescent="0.25">
      <c r="A6296" s="99">
        <v>523816</v>
      </c>
      <c r="B6296" s="99" t="s">
        <v>6717</v>
      </c>
      <c r="D6296" s="1" t="s">
        <v>4506</v>
      </c>
      <c r="E6296" s="1" t="s">
        <v>7564</v>
      </c>
      <c r="F6296" s="1" t="s">
        <v>8528</v>
      </c>
      <c r="G6296" s="1">
        <v>3611.18</v>
      </c>
      <c r="H6296" s="1" t="s">
        <v>46</v>
      </c>
    </row>
    <row r="6297" spans="1:8" x14ac:dyDescent="0.25">
      <c r="A6297" s="99">
        <v>523817</v>
      </c>
      <c r="B6297" s="99" t="s">
        <v>6633</v>
      </c>
      <c r="D6297" s="1" t="s">
        <v>4506</v>
      </c>
      <c r="E6297" s="1" t="s">
        <v>7564</v>
      </c>
      <c r="F6297" s="1" t="s">
        <v>8528</v>
      </c>
      <c r="G6297" s="1">
        <v>2225.83</v>
      </c>
      <c r="H6297" s="1" t="s">
        <v>46</v>
      </c>
    </row>
    <row r="6298" spans="1:8" x14ac:dyDescent="0.25">
      <c r="A6298" s="99">
        <v>523818</v>
      </c>
      <c r="B6298" s="99" t="s">
        <v>6657</v>
      </c>
      <c r="D6298" s="1" t="s">
        <v>4506</v>
      </c>
      <c r="E6298" s="1" t="s">
        <v>7564</v>
      </c>
      <c r="F6298" s="1" t="s">
        <v>8528</v>
      </c>
      <c r="G6298" s="1">
        <v>2633.71</v>
      </c>
      <c r="H6298" s="1" t="s">
        <v>46</v>
      </c>
    </row>
    <row r="6299" spans="1:8" x14ac:dyDescent="0.25">
      <c r="A6299" s="99">
        <v>523819</v>
      </c>
      <c r="B6299" s="99" t="s">
        <v>6681</v>
      </c>
      <c r="D6299" s="1" t="s">
        <v>4506</v>
      </c>
      <c r="E6299" s="1" t="s">
        <v>7564</v>
      </c>
      <c r="F6299" s="1" t="s">
        <v>8528</v>
      </c>
      <c r="G6299" s="1">
        <v>2900.48</v>
      </c>
      <c r="H6299" s="1" t="s">
        <v>46</v>
      </c>
    </row>
    <row r="6300" spans="1:8" x14ac:dyDescent="0.25">
      <c r="A6300" s="99">
        <v>523820</v>
      </c>
      <c r="B6300" s="99" t="s">
        <v>6705</v>
      </c>
      <c r="D6300" s="1" t="s">
        <v>4506</v>
      </c>
      <c r="E6300" s="1" t="s">
        <v>7564</v>
      </c>
      <c r="F6300" s="1" t="s">
        <v>8528</v>
      </c>
      <c r="G6300" s="1">
        <v>3318.66</v>
      </c>
      <c r="H6300" s="1" t="s">
        <v>46</v>
      </c>
    </row>
    <row r="6301" spans="1:8" x14ac:dyDescent="0.25">
      <c r="A6301" s="99">
        <v>523821</v>
      </c>
      <c r="B6301" s="99" t="s">
        <v>6729</v>
      </c>
      <c r="D6301" s="1" t="s">
        <v>4506</v>
      </c>
      <c r="E6301" s="1" t="s">
        <v>7564</v>
      </c>
      <c r="F6301" s="1" t="s">
        <v>8528</v>
      </c>
      <c r="G6301" s="1">
        <v>3766.71</v>
      </c>
      <c r="H6301" s="1" t="s">
        <v>46</v>
      </c>
    </row>
    <row r="6302" spans="1:8" x14ac:dyDescent="0.25">
      <c r="A6302" s="99">
        <v>523822</v>
      </c>
      <c r="B6302" s="99" t="s">
        <v>6737</v>
      </c>
      <c r="D6302" s="1" t="s">
        <v>4506</v>
      </c>
      <c r="E6302" s="1" t="s">
        <v>7564</v>
      </c>
      <c r="F6302" s="1" t="s">
        <v>8528</v>
      </c>
      <c r="G6302" s="1">
        <v>5022.28</v>
      </c>
      <c r="H6302" s="1" t="s">
        <v>46</v>
      </c>
    </row>
    <row r="6303" spans="1:8" x14ac:dyDescent="0.25">
      <c r="A6303" s="99">
        <v>523823</v>
      </c>
      <c r="B6303" s="99" t="s">
        <v>6745</v>
      </c>
      <c r="D6303" s="1" t="s">
        <v>4506</v>
      </c>
      <c r="E6303" s="1" t="s">
        <v>7564</v>
      </c>
      <c r="F6303" s="1" t="s">
        <v>8528</v>
      </c>
      <c r="G6303" s="1">
        <v>5659.85</v>
      </c>
      <c r="H6303" s="1" t="s">
        <v>46</v>
      </c>
    </row>
    <row r="6304" spans="1:8" x14ac:dyDescent="0.25">
      <c r="A6304" s="99">
        <v>523957</v>
      </c>
      <c r="B6304" s="99" t="s">
        <v>6767</v>
      </c>
      <c r="D6304" s="1" t="s">
        <v>4506</v>
      </c>
      <c r="E6304" s="1" t="s">
        <v>7564</v>
      </c>
      <c r="F6304" s="1" t="s">
        <v>8528</v>
      </c>
      <c r="G6304" s="1">
        <v>560.32000000000005</v>
      </c>
      <c r="H6304" s="1" t="s">
        <v>46</v>
      </c>
    </row>
    <row r="6305" spans="1:8" x14ac:dyDescent="0.25">
      <c r="A6305" s="99">
        <v>523958</v>
      </c>
      <c r="B6305" s="99" t="s">
        <v>6791</v>
      </c>
      <c r="D6305" s="1" t="s">
        <v>4506</v>
      </c>
      <c r="E6305" s="1" t="s">
        <v>7564</v>
      </c>
      <c r="F6305" s="1" t="s">
        <v>8528</v>
      </c>
      <c r="G6305" s="1">
        <v>662.29</v>
      </c>
      <c r="H6305" s="1" t="s">
        <v>46</v>
      </c>
    </row>
    <row r="6306" spans="1:8" x14ac:dyDescent="0.25">
      <c r="A6306" s="99">
        <v>523959</v>
      </c>
      <c r="B6306" s="99" t="s">
        <v>6813</v>
      </c>
      <c r="D6306" s="1" t="s">
        <v>4506</v>
      </c>
      <c r="E6306" s="1" t="s">
        <v>7564</v>
      </c>
      <c r="F6306" s="1" t="s">
        <v>8528</v>
      </c>
      <c r="G6306" s="1">
        <v>761.17</v>
      </c>
      <c r="H6306" s="1" t="s">
        <v>46</v>
      </c>
    </row>
    <row r="6307" spans="1:8" x14ac:dyDescent="0.25">
      <c r="A6307" s="99">
        <v>523960</v>
      </c>
      <c r="B6307" s="99" t="s">
        <v>6825</v>
      </c>
      <c r="D6307" s="1" t="s">
        <v>4506</v>
      </c>
      <c r="E6307" s="1" t="s">
        <v>7564</v>
      </c>
      <c r="F6307" s="1" t="s">
        <v>8528</v>
      </c>
      <c r="G6307" s="1">
        <v>814.73</v>
      </c>
      <c r="H6307" s="1" t="s">
        <v>46</v>
      </c>
    </row>
    <row r="6308" spans="1:8" x14ac:dyDescent="0.25">
      <c r="A6308" s="99">
        <v>523963</v>
      </c>
      <c r="B6308" s="99" t="s">
        <v>6845</v>
      </c>
      <c r="D6308" s="1" t="s">
        <v>4506</v>
      </c>
      <c r="E6308" s="1" t="s">
        <v>7564</v>
      </c>
      <c r="F6308" s="1" t="s">
        <v>8528</v>
      </c>
      <c r="G6308" s="1">
        <v>1056.78</v>
      </c>
      <c r="H6308" s="1" t="s">
        <v>46</v>
      </c>
    </row>
    <row r="6309" spans="1:8" x14ac:dyDescent="0.25">
      <c r="A6309" s="99">
        <v>523964</v>
      </c>
      <c r="B6309" s="99" t="s">
        <v>6855</v>
      </c>
      <c r="D6309" s="1" t="s">
        <v>4506</v>
      </c>
      <c r="E6309" s="1" t="s">
        <v>7564</v>
      </c>
      <c r="F6309" s="1" t="s">
        <v>8528</v>
      </c>
      <c r="G6309" s="1">
        <v>1399.77</v>
      </c>
      <c r="H6309" s="1" t="s">
        <v>46</v>
      </c>
    </row>
    <row r="6310" spans="1:8" x14ac:dyDescent="0.25">
      <c r="A6310" s="99">
        <v>523965</v>
      </c>
      <c r="B6310" s="99" t="s">
        <v>6865</v>
      </c>
      <c r="D6310" s="1" t="s">
        <v>4506</v>
      </c>
      <c r="E6310" s="1" t="s">
        <v>7564</v>
      </c>
      <c r="F6310" s="1" t="s">
        <v>8528</v>
      </c>
      <c r="G6310" s="1">
        <v>1450.24</v>
      </c>
      <c r="H6310" s="1" t="s">
        <v>46</v>
      </c>
    </row>
    <row r="6311" spans="1:8" x14ac:dyDescent="0.25">
      <c r="A6311" s="99">
        <v>523966</v>
      </c>
      <c r="B6311" s="99" t="s">
        <v>6781</v>
      </c>
      <c r="D6311" s="1" t="s">
        <v>4506</v>
      </c>
      <c r="E6311" s="1" t="s">
        <v>7564</v>
      </c>
      <c r="F6311" s="1" t="s">
        <v>8528</v>
      </c>
      <c r="G6311" s="1">
        <v>596.37</v>
      </c>
      <c r="H6311" s="1" t="s">
        <v>46</v>
      </c>
    </row>
    <row r="6312" spans="1:8" x14ac:dyDescent="0.25">
      <c r="A6312" s="99">
        <v>523967</v>
      </c>
      <c r="B6312" s="99" t="s">
        <v>6805</v>
      </c>
      <c r="D6312" s="1" t="s">
        <v>4506</v>
      </c>
      <c r="E6312" s="1" t="s">
        <v>7564</v>
      </c>
      <c r="F6312" s="1" t="s">
        <v>8528</v>
      </c>
      <c r="G6312" s="1">
        <v>689.07</v>
      </c>
      <c r="H6312" s="1" t="s">
        <v>46</v>
      </c>
    </row>
    <row r="6313" spans="1:8" x14ac:dyDescent="0.25">
      <c r="A6313" s="99">
        <v>523968</v>
      </c>
      <c r="B6313" s="99" t="s">
        <v>6821</v>
      </c>
      <c r="D6313" s="1" t="s">
        <v>4506</v>
      </c>
      <c r="E6313" s="1" t="s">
        <v>7564</v>
      </c>
      <c r="F6313" s="1" t="s">
        <v>8528</v>
      </c>
      <c r="G6313" s="1">
        <v>791.04</v>
      </c>
      <c r="H6313" s="1" t="s">
        <v>46</v>
      </c>
    </row>
    <row r="6314" spans="1:8" x14ac:dyDescent="0.25">
      <c r="A6314" s="99">
        <v>523969</v>
      </c>
      <c r="B6314" s="99" t="s">
        <v>6837</v>
      </c>
      <c r="D6314" s="1" t="s">
        <v>4506</v>
      </c>
      <c r="E6314" s="1" t="s">
        <v>7564</v>
      </c>
      <c r="F6314" s="1" t="s">
        <v>8528</v>
      </c>
      <c r="G6314" s="1">
        <v>876.53</v>
      </c>
      <c r="H6314" s="1" t="s">
        <v>46</v>
      </c>
    </row>
    <row r="6315" spans="1:8" x14ac:dyDescent="0.25">
      <c r="A6315" s="99">
        <v>523970</v>
      </c>
      <c r="B6315" s="99" t="s">
        <v>6851</v>
      </c>
      <c r="D6315" s="1" t="s">
        <v>4506</v>
      </c>
      <c r="E6315" s="1" t="s">
        <v>7564</v>
      </c>
      <c r="F6315" s="1" t="s">
        <v>8528</v>
      </c>
      <c r="G6315" s="1">
        <v>1112.4000000000001</v>
      </c>
      <c r="H6315" s="1" t="s">
        <v>46</v>
      </c>
    </row>
    <row r="6316" spans="1:8" x14ac:dyDescent="0.25">
      <c r="A6316" s="99">
        <v>523971</v>
      </c>
      <c r="B6316" s="99" t="s">
        <v>6861</v>
      </c>
      <c r="D6316" s="1" t="s">
        <v>4506</v>
      </c>
      <c r="E6316" s="1" t="s">
        <v>7564</v>
      </c>
      <c r="F6316" s="1" t="s">
        <v>8528</v>
      </c>
      <c r="G6316" s="1">
        <v>1487.32</v>
      </c>
      <c r="H6316" s="1" t="s">
        <v>46</v>
      </c>
    </row>
    <row r="6317" spans="1:8" x14ac:dyDescent="0.25">
      <c r="A6317" s="99">
        <v>523972</v>
      </c>
      <c r="B6317" s="99" t="s">
        <v>6873</v>
      </c>
      <c r="D6317" s="1" t="s">
        <v>4506</v>
      </c>
      <c r="E6317" s="1" t="s">
        <v>7564</v>
      </c>
      <c r="F6317" s="1" t="s">
        <v>8528</v>
      </c>
      <c r="G6317" s="1">
        <v>1542.94</v>
      </c>
      <c r="H6317" s="1" t="s">
        <v>46</v>
      </c>
    </row>
    <row r="6318" spans="1:8" x14ac:dyDescent="0.25">
      <c r="A6318" s="99">
        <v>523973</v>
      </c>
      <c r="B6318" s="99" t="s">
        <v>6768</v>
      </c>
      <c r="D6318" s="1" t="s">
        <v>4506</v>
      </c>
      <c r="E6318" s="1" t="s">
        <v>7564</v>
      </c>
      <c r="F6318" s="1" t="s">
        <v>8528</v>
      </c>
      <c r="G6318" s="1">
        <v>616.97</v>
      </c>
      <c r="H6318" s="1" t="s">
        <v>46</v>
      </c>
    </row>
    <row r="6319" spans="1:8" x14ac:dyDescent="0.25">
      <c r="A6319" s="99">
        <v>523974</v>
      </c>
      <c r="B6319" s="99" t="s">
        <v>6792</v>
      </c>
      <c r="D6319" s="1" t="s">
        <v>4506</v>
      </c>
      <c r="E6319" s="1" t="s">
        <v>7564</v>
      </c>
      <c r="F6319" s="1" t="s">
        <v>8528</v>
      </c>
      <c r="G6319" s="1">
        <v>736.45</v>
      </c>
      <c r="H6319" s="1" t="s">
        <v>46</v>
      </c>
    </row>
    <row r="6320" spans="1:8" x14ac:dyDescent="0.25">
      <c r="A6320" s="99">
        <v>523975</v>
      </c>
      <c r="B6320" s="99" t="s">
        <v>6814</v>
      </c>
      <c r="D6320" s="1" t="s">
        <v>4506</v>
      </c>
      <c r="E6320" s="1" t="s">
        <v>7564</v>
      </c>
      <c r="F6320" s="1" t="s">
        <v>8528</v>
      </c>
      <c r="G6320" s="1">
        <v>841.51</v>
      </c>
      <c r="H6320" s="1" t="s">
        <v>46</v>
      </c>
    </row>
    <row r="6321" spans="1:8" x14ac:dyDescent="0.25">
      <c r="A6321" s="99">
        <v>523976</v>
      </c>
      <c r="B6321" s="99" t="s">
        <v>6826</v>
      </c>
      <c r="D6321" s="1" t="s">
        <v>4506</v>
      </c>
      <c r="E6321" s="1" t="s">
        <v>7564</v>
      </c>
      <c r="F6321" s="1" t="s">
        <v>8528</v>
      </c>
      <c r="G6321" s="1">
        <v>918.76</v>
      </c>
      <c r="H6321" s="1" t="s">
        <v>46</v>
      </c>
    </row>
    <row r="6322" spans="1:8" x14ac:dyDescent="0.25">
      <c r="A6322" s="99">
        <v>523977</v>
      </c>
      <c r="B6322" s="99" t="s">
        <v>6846</v>
      </c>
      <c r="D6322" s="1" t="s">
        <v>4506</v>
      </c>
      <c r="E6322" s="1" t="s">
        <v>7564</v>
      </c>
      <c r="F6322" s="1" t="s">
        <v>8528</v>
      </c>
      <c r="G6322" s="1">
        <v>1131.97</v>
      </c>
      <c r="H6322" s="1" t="s">
        <v>46</v>
      </c>
    </row>
    <row r="6323" spans="1:8" x14ac:dyDescent="0.25">
      <c r="A6323" s="99">
        <v>523978</v>
      </c>
      <c r="B6323" s="99" t="s">
        <v>6856</v>
      </c>
      <c r="D6323" s="1" t="s">
        <v>4506</v>
      </c>
      <c r="E6323" s="1" t="s">
        <v>7564</v>
      </c>
      <c r="F6323" s="1" t="s">
        <v>8528</v>
      </c>
      <c r="G6323" s="1">
        <v>1499.68</v>
      </c>
      <c r="H6323" s="1" t="s">
        <v>46</v>
      </c>
    </row>
    <row r="6324" spans="1:8" x14ac:dyDescent="0.25">
      <c r="A6324" s="99">
        <v>523979</v>
      </c>
      <c r="B6324" s="99" t="s">
        <v>6866</v>
      </c>
      <c r="D6324" s="1" t="s">
        <v>4506</v>
      </c>
      <c r="E6324" s="1" t="s">
        <v>7564</v>
      </c>
      <c r="F6324" s="1" t="s">
        <v>8528</v>
      </c>
      <c r="G6324" s="1">
        <v>1552.21</v>
      </c>
      <c r="H6324" s="1" t="s">
        <v>46</v>
      </c>
    </row>
    <row r="6325" spans="1:8" x14ac:dyDescent="0.25">
      <c r="A6325" s="99">
        <v>523980</v>
      </c>
      <c r="B6325" s="99" t="s">
        <v>6782</v>
      </c>
      <c r="D6325" s="1" t="s">
        <v>4506</v>
      </c>
      <c r="E6325" s="1" t="s">
        <v>7564</v>
      </c>
      <c r="F6325" s="1" t="s">
        <v>8528</v>
      </c>
      <c r="G6325" s="1">
        <v>655.08000000000004</v>
      </c>
      <c r="H6325" s="1" t="s">
        <v>46</v>
      </c>
    </row>
    <row r="6326" spans="1:8" x14ac:dyDescent="0.25">
      <c r="A6326" s="99">
        <v>523981</v>
      </c>
      <c r="B6326" s="99" t="s">
        <v>6806</v>
      </c>
      <c r="D6326" s="1" t="s">
        <v>4506</v>
      </c>
      <c r="E6326" s="1" t="s">
        <v>7564</v>
      </c>
      <c r="F6326" s="1" t="s">
        <v>8528</v>
      </c>
      <c r="G6326" s="1">
        <v>763.23</v>
      </c>
      <c r="H6326" s="1" t="s">
        <v>46</v>
      </c>
    </row>
    <row r="6327" spans="1:8" x14ac:dyDescent="0.25">
      <c r="A6327" s="99">
        <v>523982</v>
      </c>
      <c r="B6327" s="99" t="s">
        <v>6822</v>
      </c>
      <c r="D6327" s="1" t="s">
        <v>4506</v>
      </c>
      <c r="E6327" s="1" t="s">
        <v>7564</v>
      </c>
      <c r="F6327" s="1" t="s">
        <v>8528</v>
      </c>
      <c r="G6327" s="1">
        <v>876.53</v>
      </c>
      <c r="H6327" s="1" t="s">
        <v>46</v>
      </c>
    </row>
    <row r="6328" spans="1:8" x14ac:dyDescent="0.25">
      <c r="A6328" s="99">
        <v>523983</v>
      </c>
      <c r="B6328" s="99" t="s">
        <v>6838</v>
      </c>
      <c r="D6328" s="1" t="s">
        <v>4506</v>
      </c>
      <c r="E6328" s="1" t="s">
        <v>7564</v>
      </c>
      <c r="F6328" s="1" t="s">
        <v>8528</v>
      </c>
      <c r="G6328" s="1">
        <v>978.5</v>
      </c>
      <c r="H6328" s="1" t="s">
        <v>46</v>
      </c>
    </row>
    <row r="6329" spans="1:8" x14ac:dyDescent="0.25">
      <c r="A6329" s="99">
        <v>523984</v>
      </c>
      <c r="B6329" s="99" t="s">
        <v>6852</v>
      </c>
      <c r="D6329" s="1" t="s">
        <v>4506</v>
      </c>
      <c r="E6329" s="1" t="s">
        <v>7564</v>
      </c>
      <c r="F6329" s="1" t="s">
        <v>8528</v>
      </c>
      <c r="G6329" s="1">
        <v>1187.5899999999999</v>
      </c>
      <c r="H6329" s="1" t="s">
        <v>46</v>
      </c>
    </row>
    <row r="6330" spans="1:8" x14ac:dyDescent="0.25">
      <c r="A6330" s="99">
        <v>523985</v>
      </c>
      <c r="B6330" s="99" t="s">
        <v>6862</v>
      </c>
      <c r="D6330" s="1" t="s">
        <v>4506</v>
      </c>
      <c r="E6330" s="1" t="s">
        <v>7564</v>
      </c>
      <c r="F6330" s="1" t="s">
        <v>8528</v>
      </c>
      <c r="G6330" s="1">
        <v>1584.14</v>
      </c>
      <c r="H6330" s="1" t="s">
        <v>46</v>
      </c>
    </row>
    <row r="6331" spans="1:8" x14ac:dyDescent="0.25">
      <c r="A6331" s="99">
        <v>523986</v>
      </c>
      <c r="B6331" s="99" t="s">
        <v>6874</v>
      </c>
      <c r="D6331" s="1" t="s">
        <v>4506</v>
      </c>
      <c r="E6331" s="1" t="s">
        <v>7564</v>
      </c>
      <c r="F6331" s="1" t="s">
        <v>8528</v>
      </c>
      <c r="G6331" s="1">
        <v>1641.82</v>
      </c>
      <c r="H6331" s="1" t="s">
        <v>46</v>
      </c>
    </row>
    <row r="6332" spans="1:8" x14ac:dyDescent="0.25">
      <c r="A6332" s="99">
        <v>523987</v>
      </c>
      <c r="B6332" s="99" t="s">
        <v>6769</v>
      </c>
      <c r="D6332" s="1" t="s">
        <v>4506</v>
      </c>
      <c r="E6332" s="1" t="s">
        <v>7564</v>
      </c>
      <c r="F6332" s="1" t="s">
        <v>8528</v>
      </c>
      <c r="G6332" s="1">
        <v>662.29</v>
      </c>
      <c r="H6332" s="1" t="s">
        <v>46</v>
      </c>
    </row>
    <row r="6333" spans="1:8" x14ac:dyDescent="0.25">
      <c r="A6333" s="99">
        <v>523988</v>
      </c>
      <c r="B6333" s="99" t="s">
        <v>6793</v>
      </c>
      <c r="D6333" s="1" t="s">
        <v>4506</v>
      </c>
      <c r="E6333" s="1" t="s">
        <v>7564</v>
      </c>
      <c r="F6333" s="1" t="s">
        <v>8528</v>
      </c>
      <c r="G6333" s="1">
        <v>784.86</v>
      </c>
      <c r="H6333" s="1" t="s">
        <v>46</v>
      </c>
    </row>
    <row r="6334" spans="1:8" x14ac:dyDescent="0.25">
      <c r="A6334" s="99">
        <v>523989</v>
      </c>
      <c r="B6334" s="99" t="s">
        <v>6815</v>
      </c>
      <c r="D6334" s="1" t="s">
        <v>4506</v>
      </c>
      <c r="E6334" s="1" t="s">
        <v>7564</v>
      </c>
      <c r="F6334" s="1" t="s">
        <v>8528</v>
      </c>
      <c r="G6334" s="1">
        <v>898.16</v>
      </c>
      <c r="H6334" s="1" t="s">
        <v>46</v>
      </c>
    </row>
    <row r="6335" spans="1:8" x14ac:dyDescent="0.25">
      <c r="A6335" s="99">
        <v>523990</v>
      </c>
      <c r="B6335" s="99" t="s">
        <v>6827</v>
      </c>
      <c r="D6335" s="1" t="s">
        <v>4506</v>
      </c>
      <c r="E6335" s="1" t="s">
        <v>7564</v>
      </c>
      <c r="F6335" s="1" t="s">
        <v>8528</v>
      </c>
      <c r="G6335" s="1">
        <v>953.78</v>
      </c>
      <c r="H6335" s="1" t="s">
        <v>46</v>
      </c>
    </row>
    <row r="6336" spans="1:8" x14ac:dyDescent="0.25">
      <c r="A6336" s="99">
        <v>524007</v>
      </c>
      <c r="B6336" s="99" t="s">
        <v>6754</v>
      </c>
      <c r="D6336" s="1" t="s">
        <v>4506</v>
      </c>
      <c r="E6336" s="1" t="s">
        <v>7564</v>
      </c>
      <c r="F6336" s="1" t="s">
        <v>8528</v>
      </c>
      <c r="G6336" s="1">
        <v>690.1</v>
      </c>
      <c r="H6336" s="1" t="s">
        <v>46</v>
      </c>
    </row>
    <row r="6337" spans="1:8" x14ac:dyDescent="0.25">
      <c r="A6337" s="99">
        <v>524008</v>
      </c>
      <c r="B6337" s="99" t="s">
        <v>6770</v>
      </c>
      <c r="D6337" s="1" t="s">
        <v>4506</v>
      </c>
      <c r="E6337" s="1" t="s">
        <v>7564</v>
      </c>
      <c r="F6337" s="1" t="s">
        <v>8528</v>
      </c>
      <c r="G6337" s="1">
        <v>774.56</v>
      </c>
      <c r="H6337" s="1" t="s">
        <v>46</v>
      </c>
    </row>
    <row r="6338" spans="1:8" x14ac:dyDescent="0.25">
      <c r="A6338" s="99">
        <v>524009</v>
      </c>
      <c r="B6338" s="99" t="s">
        <v>6794</v>
      </c>
      <c r="D6338" s="1" t="s">
        <v>4506</v>
      </c>
      <c r="E6338" s="1" t="s">
        <v>7564</v>
      </c>
      <c r="F6338" s="1" t="s">
        <v>8528</v>
      </c>
      <c r="G6338" s="1">
        <v>883.74</v>
      </c>
      <c r="H6338" s="1" t="s">
        <v>46</v>
      </c>
    </row>
    <row r="6339" spans="1:8" x14ac:dyDescent="0.25">
      <c r="A6339" s="99">
        <v>524010</v>
      </c>
      <c r="B6339" s="99" t="s">
        <v>6828</v>
      </c>
      <c r="D6339" s="1" t="s">
        <v>4506</v>
      </c>
      <c r="E6339" s="1" t="s">
        <v>7564</v>
      </c>
      <c r="F6339" s="1" t="s">
        <v>8528</v>
      </c>
      <c r="G6339" s="1">
        <v>1018.67</v>
      </c>
      <c r="H6339" s="1" t="s">
        <v>46</v>
      </c>
    </row>
    <row r="6340" spans="1:8" x14ac:dyDescent="0.25">
      <c r="A6340" s="99">
        <v>524012</v>
      </c>
      <c r="B6340" s="99" t="s">
        <v>6867</v>
      </c>
      <c r="D6340" s="1" t="s">
        <v>4506</v>
      </c>
      <c r="E6340" s="1" t="s">
        <v>7564</v>
      </c>
      <c r="F6340" s="1" t="s">
        <v>8528</v>
      </c>
      <c r="G6340" s="1">
        <v>1782.93</v>
      </c>
      <c r="H6340" s="1" t="s">
        <v>46</v>
      </c>
    </row>
    <row r="6341" spans="1:8" x14ac:dyDescent="0.25">
      <c r="A6341" s="99">
        <v>524013</v>
      </c>
      <c r="B6341" s="99" t="s">
        <v>6762</v>
      </c>
      <c r="D6341" s="1" t="s">
        <v>4506</v>
      </c>
      <c r="E6341" s="1" t="s">
        <v>7564</v>
      </c>
      <c r="F6341" s="1" t="s">
        <v>8528</v>
      </c>
      <c r="G6341" s="1">
        <v>722.03</v>
      </c>
      <c r="H6341" s="1" t="s">
        <v>46</v>
      </c>
    </row>
    <row r="6342" spans="1:8" x14ac:dyDescent="0.25">
      <c r="A6342" s="99">
        <v>524014</v>
      </c>
      <c r="B6342" s="99" t="s">
        <v>6783</v>
      </c>
      <c r="D6342" s="1" t="s">
        <v>4506</v>
      </c>
      <c r="E6342" s="1" t="s">
        <v>7564</v>
      </c>
      <c r="F6342" s="1" t="s">
        <v>8528</v>
      </c>
      <c r="G6342" s="1">
        <v>811.64</v>
      </c>
      <c r="H6342" s="1" t="s">
        <v>46</v>
      </c>
    </row>
    <row r="6343" spans="1:8" x14ac:dyDescent="0.25">
      <c r="A6343" s="99">
        <v>524015</v>
      </c>
      <c r="B6343" s="99" t="s">
        <v>6807</v>
      </c>
      <c r="D6343" s="1" t="s">
        <v>4506</v>
      </c>
      <c r="E6343" s="1" t="s">
        <v>7564</v>
      </c>
      <c r="F6343" s="1" t="s">
        <v>8528</v>
      </c>
      <c r="G6343" s="1">
        <v>909.49</v>
      </c>
      <c r="H6343" s="1" t="s">
        <v>46</v>
      </c>
    </row>
    <row r="6344" spans="1:8" x14ac:dyDescent="0.25">
      <c r="A6344" s="99">
        <v>524016</v>
      </c>
      <c r="B6344" s="99" t="s">
        <v>6839</v>
      </c>
      <c r="D6344" s="1" t="s">
        <v>4506</v>
      </c>
      <c r="E6344" s="1" t="s">
        <v>7564</v>
      </c>
      <c r="F6344" s="1" t="s">
        <v>8528</v>
      </c>
      <c r="G6344" s="1">
        <v>1079.44</v>
      </c>
      <c r="H6344" s="1" t="s">
        <v>46</v>
      </c>
    </row>
    <row r="6345" spans="1:8" x14ac:dyDescent="0.25">
      <c r="A6345" s="99">
        <v>524017</v>
      </c>
      <c r="B6345" s="99" t="s">
        <v>6875</v>
      </c>
      <c r="D6345" s="1" t="s">
        <v>4506</v>
      </c>
      <c r="E6345" s="1" t="s">
        <v>7564</v>
      </c>
      <c r="F6345" s="1" t="s">
        <v>8528</v>
      </c>
      <c r="G6345" s="1">
        <v>1872.54</v>
      </c>
      <c r="H6345" s="1" t="s">
        <v>46</v>
      </c>
    </row>
    <row r="6346" spans="1:8" x14ac:dyDescent="0.25">
      <c r="A6346" s="99">
        <v>524018</v>
      </c>
      <c r="B6346" s="99" t="s">
        <v>6755</v>
      </c>
      <c r="D6346" s="1" t="s">
        <v>4506</v>
      </c>
      <c r="E6346" s="1" t="s">
        <v>7564</v>
      </c>
      <c r="F6346" s="1" t="s">
        <v>8528</v>
      </c>
      <c r="G6346" s="1">
        <v>740.57</v>
      </c>
      <c r="H6346" s="1" t="s">
        <v>46</v>
      </c>
    </row>
    <row r="6347" spans="1:8" x14ac:dyDescent="0.25">
      <c r="A6347" s="99">
        <v>524019</v>
      </c>
      <c r="B6347" s="99" t="s">
        <v>6771</v>
      </c>
      <c r="D6347" s="1" t="s">
        <v>4506</v>
      </c>
      <c r="E6347" s="1" t="s">
        <v>7564</v>
      </c>
      <c r="F6347" s="1" t="s">
        <v>8528</v>
      </c>
      <c r="G6347" s="1">
        <v>832.24</v>
      </c>
      <c r="H6347" s="1" t="s">
        <v>46</v>
      </c>
    </row>
    <row r="6348" spans="1:8" x14ac:dyDescent="0.25">
      <c r="A6348" s="99">
        <v>524020</v>
      </c>
      <c r="B6348" s="99" t="s">
        <v>6795</v>
      </c>
      <c r="D6348" s="1" t="s">
        <v>4506</v>
      </c>
      <c r="E6348" s="1" t="s">
        <v>7564</v>
      </c>
      <c r="F6348" s="1" t="s">
        <v>8528</v>
      </c>
      <c r="G6348" s="1">
        <v>956.87</v>
      </c>
      <c r="H6348" s="1" t="s">
        <v>46</v>
      </c>
    </row>
    <row r="6349" spans="1:8" x14ac:dyDescent="0.25">
      <c r="A6349" s="99">
        <v>524021</v>
      </c>
      <c r="B6349" s="99" t="s">
        <v>6829</v>
      </c>
      <c r="D6349" s="1" t="s">
        <v>4506</v>
      </c>
      <c r="E6349" s="1" t="s">
        <v>7564</v>
      </c>
      <c r="F6349" s="1" t="s">
        <v>8528</v>
      </c>
      <c r="G6349" s="1">
        <v>1121.67</v>
      </c>
      <c r="H6349" s="1" t="s">
        <v>46</v>
      </c>
    </row>
    <row r="6350" spans="1:8" x14ac:dyDescent="0.25">
      <c r="A6350" s="99">
        <v>524022</v>
      </c>
      <c r="B6350" s="99" t="s">
        <v>6868</v>
      </c>
      <c r="D6350" s="1" t="s">
        <v>4506</v>
      </c>
      <c r="E6350" s="1" t="s">
        <v>7564</v>
      </c>
      <c r="F6350" s="1" t="s">
        <v>8528</v>
      </c>
      <c r="G6350" s="1">
        <v>1883.87</v>
      </c>
      <c r="H6350" s="1" t="s">
        <v>46</v>
      </c>
    </row>
    <row r="6351" spans="1:8" x14ac:dyDescent="0.25">
      <c r="A6351" s="99">
        <v>524023</v>
      </c>
      <c r="B6351" s="99" t="s">
        <v>6763</v>
      </c>
      <c r="D6351" s="1" t="s">
        <v>4506</v>
      </c>
      <c r="E6351" s="1" t="s">
        <v>7564</v>
      </c>
      <c r="F6351" s="1" t="s">
        <v>8528</v>
      </c>
      <c r="G6351" s="1">
        <v>772.5</v>
      </c>
      <c r="H6351" s="1" t="s">
        <v>46</v>
      </c>
    </row>
    <row r="6352" spans="1:8" x14ac:dyDescent="0.25">
      <c r="A6352" s="99">
        <v>524024</v>
      </c>
      <c r="B6352" s="99" t="s">
        <v>6784</v>
      </c>
      <c r="D6352" s="1" t="s">
        <v>4506</v>
      </c>
      <c r="E6352" s="1" t="s">
        <v>7564</v>
      </c>
      <c r="F6352" s="1" t="s">
        <v>8528</v>
      </c>
      <c r="G6352" s="1">
        <v>868.29</v>
      </c>
      <c r="H6352" s="1" t="s">
        <v>46</v>
      </c>
    </row>
    <row r="6353" spans="1:8" x14ac:dyDescent="0.25">
      <c r="A6353" s="99">
        <v>524025</v>
      </c>
      <c r="B6353" s="99" t="s">
        <v>6808</v>
      </c>
      <c r="D6353" s="1" t="s">
        <v>4506</v>
      </c>
      <c r="E6353" s="1" t="s">
        <v>7564</v>
      </c>
      <c r="F6353" s="1" t="s">
        <v>8528</v>
      </c>
      <c r="G6353" s="1">
        <v>982.62</v>
      </c>
      <c r="H6353" s="1" t="s">
        <v>46</v>
      </c>
    </row>
    <row r="6354" spans="1:8" x14ac:dyDescent="0.25">
      <c r="A6354" s="99">
        <v>524026</v>
      </c>
      <c r="B6354" s="99" t="s">
        <v>6840</v>
      </c>
      <c r="D6354" s="1" t="s">
        <v>4506</v>
      </c>
      <c r="E6354" s="1" t="s">
        <v>7564</v>
      </c>
      <c r="F6354" s="1" t="s">
        <v>8528</v>
      </c>
      <c r="G6354" s="1">
        <v>1181.4100000000001</v>
      </c>
      <c r="H6354" s="1" t="s">
        <v>46</v>
      </c>
    </row>
    <row r="6355" spans="1:8" x14ac:dyDescent="0.25">
      <c r="A6355" s="99">
        <v>524027</v>
      </c>
      <c r="B6355" s="99" t="s">
        <v>6876</v>
      </c>
      <c r="D6355" s="1" t="s">
        <v>4506</v>
      </c>
      <c r="E6355" s="1" t="s">
        <v>7564</v>
      </c>
      <c r="F6355" s="1" t="s">
        <v>8528</v>
      </c>
      <c r="G6355" s="1">
        <v>1970.39</v>
      </c>
      <c r="H6355" s="1" t="s">
        <v>46</v>
      </c>
    </row>
    <row r="6356" spans="1:8" x14ac:dyDescent="0.25">
      <c r="A6356" s="99">
        <v>524028</v>
      </c>
      <c r="B6356" s="99" t="s">
        <v>6756</v>
      </c>
      <c r="D6356" s="1" t="s">
        <v>4506</v>
      </c>
      <c r="E6356" s="1" t="s">
        <v>7564</v>
      </c>
      <c r="F6356" s="1" t="s">
        <v>8528</v>
      </c>
      <c r="G6356" s="1">
        <v>791.04</v>
      </c>
      <c r="H6356" s="1" t="s">
        <v>46</v>
      </c>
    </row>
    <row r="6357" spans="1:8" x14ac:dyDescent="0.25">
      <c r="A6357" s="99">
        <v>524030</v>
      </c>
      <c r="B6357" s="99" t="s">
        <v>6772</v>
      </c>
      <c r="D6357" s="1" t="s">
        <v>4506</v>
      </c>
      <c r="E6357" s="1" t="s">
        <v>7564</v>
      </c>
      <c r="F6357" s="1" t="s">
        <v>8528</v>
      </c>
      <c r="G6357" s="1">
        <v>878.59</v>
      </c>
      <c r="H6357" s="1" t="s">
        <v>46</v>
      </c>
    </row>
    <row r="6358" spans="1:8" x14ac:dyDescent="0.25">
      <c r="A6358" s="99">
        <v>524032</v>
      </c>
      <c r="B6358" s="99" t="s">
        <v>6796</v>
      </c>
      <c r="D6358" s="1" t="s">
        <v>4506</v>
      </c>
      <c r="E6358" s="1" t="s">
        <v>7564</v>
      </c>
      <c r="F6358" s="1" t="s">
        <v>8528</v>
      </c>
      <c r="G6358" s="1">
        <v>1006.31</v>
      </c>
      <c r="H6358" s="1" t="s">
        <v>46</v>
      </c>
    </row>
    <row r="6359" spans="1:8" x14ac:dyDescent="0.25">
      <c r="A6359" s="99">
        <v>524033</v>
      </c>
      <c r="B6359" s="99" t="s">
        <v>6830</v>
      </c>
      <c r="D6359" s="1" t="s">
        <v>4506</v>
      </c>
      <c r="E6359" s="1" t="s">
        <v>7564</v>
      </c>
      <c r="F6359" s="1" t="s">
        <v>8528</v>
      </c>
      <c r="G6359" s="1">
        <v>1157.72</v>
      </c>
      <c r="H6359" s="1" t="s">
        <v>46</v>
      </c>
    </row>
    <row r="6360" spans="1:8" x14ac:dyDescent="0.25">
      <c r="A6360" s="99">
        <v>524034</v>
      </c>
      <c r="B6360" s="99" t="s">
        <v>6773</v>
      </c>
      <c r="D6360" s="1" t="s">
        <v>4506</v>
      </c>
      <c r="E6360" s="1" t="s">
        <v>7564</v>
      </c>
      <c r="F6360" s="1" t="s">
        <v>8528</v>
      </c>
      <c r="G6360" s="1">
        <v>560.32000000000005</v>
      </c>
      <c r="H6360" s="1" t="s">
        <v>46</v>
      </c>
    </row>
    <row r="6361" spans="1:8" x14ac:dyDescent="0.25">
      <c r="A6361" s="99">
        <v>524035</v>
      </c>
      <c r="B6361" s="99" t="s">
        <v>6797</v>
      </c>
      <c r="D6361" s="1" t="s">
        <v>4506</v>
      </c>
      <c r="E6361" s="1" t="s">
        <v>7564</v>
      </c>
      <c r="F6361" s="1" t="s">
        <v>8528</v>
      </c>
      <c r="G6361" s="1">
        <v>662.29</v>
      </c>
      <c r="H6361" s="1" t="s">
        <v>46</v>
      </c>
    </row>
    <row r="6362" spans="1:8" x14ac:dyDescent="0.25">
      <c r="A6362" s="99">
        <v>524036</v>
      </c>
      <c r="B6362" s="99" t="s">
        <v>6816</v>
      </c>
      <c r="D6362" s="1" t="s">
        <v>4506</v>
      </c>
      <c r="E6362" s="1" t="s">
        <v>7564</v>
      </c>
      <c r="F6362" s="1" t="s">
        <v>8528</v>
      </c>
      <c r="G6362" s="1">
        <v>761.17</v>
      </c>
      <c r="H6362" s="1" t="s">
        <v>46</v>
      </c>
    </row>
    <row r="6363" spans="1:8" x14ac:dyDescent="0.25">
      <c r="A6363" s="99">
        <v>524037</v>
      </c>
      <c r="B6363" s="99" t="s">
        <v>6831</v>
      </c>
      <c r="D6363" s="1" t="s">
        <v>4506</v>
      </c>
      <c r="E6363" s="1" t="s">
        <v>7564</v>
      </c>
      <c r="F6363" s="1" t="s">
        <v>8528</v>
      </c>
      <c r="G6363" s="1">
        <v>814.73</v>
      </c>
      <c r="H6363" s="1" t="s">
        <v>46</v>
      </c>
    </row>
    <row r="6364" spans="1:8" x14ac:dyDescent="0.25">
      <c r="A6364" s="99">
        <v>524038</v>
      </c>
      <c r="B6364" s="99" t="s">
        <v>6847</v>
      </c>
      <c r="D6364" s="1" t="s">
        <v>4506</v>
      </c>
      <c r="E6364" s="1" t="s">
        <v>7564</v>
      </c>
      <c r="F6364" s="1" t="s">
        <v>8528</v>
      </c>
      <c r="G6364" s="1">
        <v>1056.78</v>
      </c>
      <c r="H6364" s="1" t="s">
        <v>46</v>
      </c>
    </row>
    <row r="6365" spans="1:8" x14ac:dyDescent="0.25">
      <c r="A6365" s="99">
        <v>524039</v>
      </c>
      <c r="B6365" s="99" t="s">
        <v>6857</v>
      </c>
      <c r="D6365" s="1" t="s">
        <v>4506</v>
      </c>
      <c r="E6365" s="1" t="s">
        <v>7564</v>
      </c>
      <c r="F6365" s="1" t="s">
        <v>8528</v>
      </c>
      <c r="G6365" s="1">
        <v>1399.77</v>
      </c>
      <c r="H6365" s="1" t="s">
        <v>46</v>
      </c>
    </row>
    <row r="6366" spans="1:8" x14ac:dyDescent="0.25">
      <c r="A6366" s="99">
        <v>524040</v>
      </c>
      <c r="B6366" s="99" t="s">
        <v>6869</v>
      </c>
      <c r="D6366" s="1" t="s">
        <v>4506</v>
      </c>
      <c r="E6366" s="1" t="s">
        <v>7564</v>
      </c>
      <c r="F6366" s="1" t="s">
        <v>8528</v>
      </c>
      <c r="G6366" s="1">
        <v>1450.24</v>
      </c>
      <c r="H6366" s="1" t="s">
        <v>46</v>
      </c>
    </row>
    <row r="6367" spans="1:8" x14ac:dyDescent="0.25">
      <c r="A6367" s="99">
        <v>524042</v>
      </c>
      <c r="B6367" s="99" t="s">
        <v>6785</v>
      </c>
      <c r="D6367" s="1" t="s">
        <v>4506</v>
      </c>
      <c r="E6367" s="1" t="s">
        <v>7564</v>
      </c>
      <c r="F6367" s="1" t="s">
        <v>8528</v>
      </c>
      <c r="G6367" s="1">
        <v>596.37</v>
      </c>
      <c r="H6367" s="1" t="s">
        <v>46</v>
      </c>
    </row>
    <row r="6368" spans="1:8" x14ac:dyDescent="0.25">
      <c r="A6368" s="99">
        <v>524043</v>
      </c>
      <c r="B6368" s="99" t="s">
        <v>6809</v>
      </c>
      <c r="D6368" s="1" t="s">
        <v>4506</v>
      </c>
      <c r="E6368" s="1" t="s">
        <v>7564</v>
      </c>
      <c r="F6368" s="1" t="s">
        <v>8528</v>
      </c>
      <c r="G6368" s="1">
        <v>689.07</v>
      </c>
      <c r="H6368" s="1" t="s">
        <v>46</v>
      </c>
    </row>
    <row r="6369" spans="1:8" x14ac:dyDescent="0.25">
      <c r="A6369" s="99">
        <v>524044</v>
      </c>
      <c r="B6369" s="99" t="s">
        <v>6823</v>
      </c>
      <c r="D6369" s="1" t="s">
        <v>4506</v>
      </c>
      <c r="E6369" s="1" t="s">
        <v>7564</v>
      </c>
      <c r="F6369" s="1" t="s">
        <v>8528</v>
      </c>
      <c r="G6369" s="1">
        <v>791.04</v>
      </c>
      <c r="H6369" s="1" t="s">
        <v>46</v>
      </c>
    </row>
    <row r="6370" spans="1:8" x14ac:dyDescent="0.25">
      <c r="A6370" s="99">
        <v>524045</v>
      </c>
      <c r="B6370" s="99" t="s">
        <v>6841</v>
      </c>
      <c r="D6370" s="1" t="s">
        <v>4506</v>
      </c>
      <c r="E6370" s="1" t="s">
        <v>7564</v>
      </c>
      <c r="F6370" s="1" t="s">
        <v>8528</v>
      </c>
      <c r="G6370" s="1">
        <v>876.53</v>
      </c>
      <c r="H6370" s="1" t="s">
        <v>46</v>
      </c>
    </row>
    <row r="6371" spans="1:8" x14ac:dyDescent="0.25">
      <c r="A6371" s="99">
        <v>524046</v>
      </c>
      <c r="B6371" s="99" t="s">
        <v>6853</v>
      </c>
      <c r="D6371" s="1" t="s">
        <v>4506</v>
      </c>
      <c r="E6371" s="1" t="s">
        <v>7564</v>
      </c>
      <c r="F6371" s="1" t="s">
        <v>8528</v>
      </c>
      <c r="G6371" s="1">
        <v>1112.4000000000001</v>
      </c>
      <c r="H6371" s="1" t="s">
        <v>46</v>
      </c>
    </row>
    <row r="6372" spans="1:8" x14ac:dyDescent="0.25">
      <c r="A6372" s="99">
        <v>524047</v>
      </c>
      <c r="B6372" s="99" t="s">
        <v>6863</v>
      </c>
      <c r="D6372" s="1" t="s">
        <v>4506</v>
      </c>
      <c r="E6372" s="1" t="s">
        <v>7564</v>
      </c>
      <c r="F6372" s="1" t="s">
        <v>8528</v>
      </c>
      <c r="G6372" s="1">
        <v>1487.32</v>
      </c>
      <c r="H6372" s="1" t="s">
        <v>46</v>
      </c>
    </row>
    <row r="6373" spans="1:8" x14ac:dyDescent="0.25">
      <c r="A6373" s="99">
        <v>524048</v>
      </c>
      <c r="B6373" s="99" t="s">
        <v>6877</v>
      </c>
      <c r="D6373" s="1" t="s">
        <v>4506</v>
      </c>
      <c r="E6373" s="1" t="s">
        <v>7564</v>
      </c>
      <c r="F6373" s="1" t="s">
        <v>8528</v>
      </c>
      <c r="G6373" s="1">
        <v>1542.94</v>
      </c>
      <c r="H6373" s="1" t="s">
        <v>46</v>
      </c>
    </row>
    <row r="6374" spans="1:8" x14ac:dyDescent="0.25">
      <c r="A6374" s="99">
        <v>524049</v>
      </c>
      <c r="B6374" s="99" t="s">
        <v>6774</v>
      </c>
      <c r="D6374" s="1" t="s">
        <v>4506</v>
      </c>
      <c r="E6374" s="1" t="s">
        <v>7564</v>
      </c>
      <c r="F6374" s="1" t="s">
        <v>8528</v>
      </c>
      <c r="G6374" s="1">
        <v>616.97</v>
      </c>
      <c r="H6374" s="1" t="s">
        <v>46</v>
      </c>
    </row>
    <row r="6375" spans="1:8" x14ac:dyDescent="0.25">
      <c r="A6375" s="99">
        <v>524050</v>
      </c>
      <c r="B6375" s="99" t="s">
        <v>6798</v>
      </c>
      <c r="D6375" s="1" t="s">
        <v>4506</v>
      </c>
      <c r="E6375" s="1" t="s">
        <v>7564</v>
      </c>
      <c r="F6375" s="1" t="s">
        <v>8528</v>
      </c>
      <c r="G6375" s="1">
        <v>736.45</v>
      </c>
      <c r="H6375" s="1" t="s">
        <v>46</v>
      </c>
    </row>
    <row r="6376" spans="1:8" x14ac:dyDescent="0.25">
      <c r="A6376" s="99">
        <v>524051</v>
      </c>
      <c r="B6376" s="99" t="s">
        <v>6817</v>
      </c>
      <c r="D6376" s="1" t="s">
        <v>4506</v>
      </c>
      <c r="E6376" s="1" t="s">
        <v>7564</v>
      </c>
      <c r="F6376" s="1" t="s">
        <v>8528</v>
      </c>
      <c r="G6376" s="1">
        <v>841.51</v>
      </c>
      <c r="H6376" s="1" t="s">
        <v>46</v>
      </c>
    </row>
    <row r="6377" spans="1:8" x14ac:dyDescent="0.25">
      <c r="A6377" s="99">
        <v>524052</v>
      </c>
      <c r="B6377" s="99" t="s">
        <v>6832</v>
      </c>
      <c r="D6377" s="1" t="s">
        <v>4506</v>
      </c>
      <c r="E6377" s="1" t="s">
        <v>7564</v>
      </c>
      <c r="F6377" s="1" t="s">
        <v>8528</v>
      </c>
      <c r="G6377" s="1">
        <v>918.76</v>
      </c>
      <c r="H6377" s="1" t="s">
        <v>46</v>
      </c>
    </row>
    <row r="6378" spans="1:8" x14ac:dyDescent="0.25">
      <c r="A6378" s="99">
        <v>524053</v>
      </c>
      <c r="B6378" s="99" t="s">
        <v>6848</v>
      </c>
      <c r="D6378" s="1" t="s">
        <v>4506</v>
      </c>
      <c r="E6378" s="1" t="s">
        <v>7564</v>
      </c>
      <c r="F6378" s="1" t="s">
        <v>8528</v>
      </c>
      <c r="G6378" s="1">
        <v>1131.97</v>
      </c>
      <c r="H6378" s="1" t="s">
        <v>46</v>
      </c>
    </row>
    <row r="6379" spans="1:8" x14ac:dyDescent="0.25">
      <c r="A6379" s="99">
        <v>524054</v>
      </c>
      <c r="B6379" s="99" t="s">
        <v>6858</v>
      </c>
      <c r="D6379" s="1" t="s">
        <v>4506</v>
      </c>
      <c r="E6379" s="1" t="s">
        <v>7564</v>
      </c>
      <c r="F6379" s="1" t="s">
        <v>8528</v>
      </c>
      <c r="G6379" s="1">
        <v>1499.68</v>
      </c>
      <c r="H6379" s="1" t="s">
        <v>46</v>
      </c>
    </row>
    <row r="6380" spans="1:8" x14ac:dyDescent="0.25">
      <c r="A6380" s="99">
        <v>524055</v>
      </c>
      <c r="B6380" s="99" t="s">
        <v>6870</v>
      </c>
      <c r="D6380" s="1" t="s">
        <v>4506</v>
      </c>
      <c r="E6380" s="1" t="s">
        <v>7564</v>
      </c>
      <c r="F6380" s="1" t="s">
        <v>8528</v>
      </c>
      <c r="G6380" s="1">
        <v>1552.21</v>
      </c>
      <c r="H6380" s="1" t="s">
        <v>46</v>
      </c>
    </row>
    <row r="6381" spans="1:8" x14ac:dyDescent="0.25">
      <c r="A6381" s="99">
        <v>524056</v>
      </c>
      <c r="B6381" s="99" t="s">
        <v>6786</v>
      </c>
      <c r="D6381" s="1" t="s">
        <v>4506</v>
      </c>
      <c r="E6381" s="1" t="s">
        <v>7564</v>
      </c>
      <c r="F6381" s="1" t="s">
        <v>8528</v>
      </c>
      <c r="G6381" s="1">
        <v>655.08000000000004</v>
      </c>
      <c r="H6381" s="1" t="s">
        <v>46</v>
      </c>
    </row>
    <row r="6382" spans="1:8" x14ac:dyDescent="0.25">
      <c r="A6382" s="99">
        <v>524057</v>
      </c>
      <c r="B6382" s="99" t="s">
        <v>6810</v>
      </c>
      <c r="D6382" s="1" t="s">
        <v>4506</v>
      </c>
      <c r="E6382" s="1" t="s">
        <v>7564</v>
      </c>
      <c r="F6382" s="1" t="s">
        <v>8528</v>
      </c>
      <c r="G6382" s="1">
        <v>763.23</v>
      </c>
      <c r="H6382" s="1" t="s">
        <v>46</v>
      </c>
    </row>
    <row r="6383" spans="1:8" x14ac:dyDescent="0.25">
      <c r="A6383" s="99">
        <v>524058</v>
      </c>
      <c r="B6383" s="99" t="s">
        <v>6824</v>
      </c>
      <c r="D6383" s="1" t="s">
        <v>4506</v>
      </c>
      <c r="E6383" s="1" t="s">
        <v>7564</v>
      </c>
      <c r="F6383" s="1" t="s">
        <v>8528</v>
      </c>
      <c r="G6383" s="1">
        <v>876.53</v>
      </c>
      <c r="H6383" s="1" t="s">
        <v>46</v>
      </c>
    </row>
    <row r="6384" spans="1:8" x14ac:dyDescent="0.25">
      <c r="A6384" s="99">
        <v>524059</v>
      </c>
      <c r="B6384" s="99" t="s">
        <v>6842</v>
      </c>
      <c r="D6384" s="1" t="s">
        <v>4506</v>
      </c>
      <c r="E6384" s="1" t="s">
        <v>7564</v>
      </c>
      <c r="F6384" s="1" t="s">
        <v>8528</v>
      </c>
      <c r="G6384" s="1">
        <v>978.5</v>
      </c>
      <c r="H6384" s="1" t="s">
        <v>46</v>
      </c>
    </row>
    <row r="6385" spans="1:8" x14ac:dyDescent="0.25">
      <c r="A6385" s="99">
        <v>524060</v>
      </c>
      <c r="B6385" s="99" t="s">
        <v>6854</v>
      </c>
      <c r="D6385" s="1" t="s">
        <v>4506</v>
      </c>
      <c r="E6385" s="1" t="s">
        <v>7564</v>
      </c>
      <c r="F6385" s="1" t="s">
        <v>8528</v>
      </c>
      <c r="G6385" s="1">
        <v>1187.5899999999999</v>
      </c>
      <c r="H6385" s="1" t="s">
        <v>46</v>
      </c>
    </row>
    <row r="6386" spans="1:8" x14ac:dyDescent="0.25">
      <c r="A6386" s="99">
        <v>524061</v>
      </c>
      <c r="B6386" s="99" t="s">
        <v>6864</v>
      </c>
      <c r="D6386" s="1" t="s">
        <v>4506</v>
      </c>
      <c r="E6386" s="1" t="s">
        <v>7564</v>
      </c>
      <c r="F6386" s="1" t="s">
        <v>8528</v>
      </c>
      <c r="G6386" s="1">
        <v>1584.14</v>
      </c>
      <c r="H6386" s="1" t="s">
        <v>46</v>
      </c>
    </row>
    <row r="6387" spans="1:8" x14ac:dyDescent="0.25">
      <c r="A6387" s="99">
        <v>524062</v>
      </c>
      <c r="B6387" s="99" t="s">
        <v>6878</v>
      </c>
      <c r="D6387" s="1" t="s">
        <v>4506</v>
      </c>
      <c r="E6387" s="1" t="s">
        <v>7564</v>
      </c>
      <c r="F6387" s="1" t="s">
        <v>8528</v>
      </c>
      <c r="G6387" s="1">
        <v>1641.82</v>
      </c>
      <c r="H6387" s="1" t="s">
        <v>46</v>
      </c>
    </row>
    <row r="6388" spans="1:8" x14ac:dyDescent="0.25">
      <c r="A6388" s="99">
        <v>524063</v>
      </c>
      <c r="B6388" s="99" t="s">
        <v>6775</v>
      </c>
      <c r="D6388" s="1" t="s">
        <v>4506</v>
      </c>
      <c r="E6388" s="1" t="s">
        <v>7564</v>
      </c>
      <c r="F6388" s="1" t="s">
        <v>8528</v>
      </c>
      <c r="G6388" s="1">
        <v>662.29</v>
      </c>
      <c r="H6388" s="1" t="s">
        <v>46</v>
      </c>
    </row>
    <row r="6389" spans="1:8" x14ac:dyDescent="0.25">
      <c r="A6389" s="99">
        <v>524064</v>
      </c>
      <c r="B6389" s="99" t="s">
        <v>6799</v>
      </c>
      <c r="D6389" s="1" t="s">
        <v>4506</v>
      </c>
      <c r="E6389" s="1" t="s">
        <v>7564</v>
      </c>
      <c r="F6389" s="1" t="s">
        <v>8528</v>
      </c>
      <c r="G6389" s="1">
        <v>784.86</v>
      </c>
      <c r="H6389" s="1" t="s">
        <v>46</v>
      </c>
    </row>
    <row r="6390" spans="1:8" x14ac:dyDescent="0.25">
      <c r="A6390" s="99">
        <v>524065</v>
      </c>
      <c r="B6390" s="99" t="s">
        <v>6818</v>
      </c>
      <c r="D6390" s="1" t="s">
        <v>4506</v>
      </c>
      <c r="E6390" s="1" t="s">
        <v>7564</v>
      </c>
      <c r="F6390" s="1" t="s">
        <v>8528</v>
      </c>
      <c r="G6390" s="1">
        <v>898.16</v>
      </c>
      <c r="H6390" s="1" t="s">
        <v>46</v>
      </c>
    </row>
    <row r="6391" spans="1:8" x14ac:dyDescent="0.25">
      <c r="A6391" s="99">
        <v>524066</v>
      </c>
      <c r="B6391" s="99" t="s">
        <v>6833</v>
      </c>
      <c r="D6391" s="1" t="s">
        <v>4506</v>
      </c>
      <c r="E6391" s="1" t="s">
        <v>7564</v>
      </c>
      <c r="F6391" s="1" t="s">
        <v>8528</v>
      </c>
      <c r="G6391" s="1">
        <v>953.78</v>
      </c>
      <c r="H6391" s="1" t="s">
        <v>46</v>
      </c>
    </row>
    <row r="6392" spans="1:8" x14ac:dyDescent="0.25">
      <c r="A6392" s="99">
        <v>524067</v>
      </c>
      <c r="B6392" s="99" t="s">
        <v>6757</v>
      </c>
      <c r="D6392" s="1" t="s">
        <v>4506</v>
      </c>
      <c r="E6392" s="1" t="s">
        <v>7564</v>
      </c>
      <c r="F6392" s="1" t="s">
        <v>8528</v>
      </c>
      <c r="G6392" s="1">
        <v>690.1</v>
      </c>
      <c r="H6392" s="1" t="s">
        <v>46</v>
      </c>
    </row>
    <row r="6393" spans="1:8" x14ac:dyDescent="0.25">
      <c r="A6393" s="99">
        <v>524068</v>
      </c>
      <c r="B6393" s="99" t="s">
        <v>6776</v>
      </c>
      <c r="D6393" s="1" t="s">
        <v>4506</v>
      </c>
      <c r="E6393" s="1" t="s">
        <v>7564</v>
      </c>
      <c r="F6393" s="1" t="s">
        <v>8528</v>
      </c>
      <c r="G6393" s="1">
        <v>774.56</v>
      </c>
      <c r="H6393" s="1" t="s">
        <v>46</v>
      </c>
    </row>
    <row r="6394" spans="1:8" x14ac:dyDescent="0.25">
      <c r="A6394" s="99">
        <v>524069</v>
      </c>
      <c r="B6394" s="99" t="s">
        <v>6800</v>
      </c>
      <c r="D6394" s="1" t="s">
        <v>4506</v>
      </c>
      <c r="E6394" s="1" t="s">
        <v>7564</v>
      </c>
      <c r="F6394" s="1" t="s">
        <v>8528</v>
      </c>
      <c r="G6394" s="1">
        <v>883.74</v>
      </c>
      <c r="H6394" s="1" t="s">
        <v>46</v>
      </c>
    </row>
    <row r="6395" spans="1:8" x14ac:dyDescent="0.25">
      <c r="A6395" s="99">
        <v>524070</v>
      </c>
      <c r="B6395" s="99" t="s">
        <v>6834</v>
      </c>
      <c r="D6395" s="1" t="s">
        <v>4506</v>
      </c>
      <c r="E6395" s="1" t="s">
        <v>7564</v>
      </c>
      <c r="F6395" s="1" t="s">
        <v>8528</v>
      </c>
      <c r="G6395" s="1">
        <v>1018.67</v>
      </c>
      <c r="H6395" s="1" t="s">
        <v>46</v>
      </c>
    </row>
    <row r="6396" spans="1:8" x14ac:dyDescent="0.25">
      <c r="A6396" s="99">
        <v>524071</v>
      </c>
      <c r="B6396" s="99" t="s">
        <v>6871</v>
      </c>
      <c r="D6396" s="1" t="s">
        <v>4506</v>
      </c>
      <c r="E6396" s="1" t="s">
        <v>7564</v>
      </c>
      <c r="F6396" s="1" t="s">
        <v>8528</v>
      </c>
      <c r="G6396" s="1">
        <v>1782.93</v>
      </c>
      <c r="H6396" s="1" t="s">
        <v>46</v>
      </c>
    </row>
    <row r="6397" spans="1:8" x14ac:dyDescent="0.25">
      <c r="A6397" s="99">
        <v>524072</v>
      </c>
      <c r="B6397" s="99" t="s">
        <v>6764</v>
      </c>
      <c r="D6397" s="1" t="s">
        <v>4506</v>
      </c>
      <c r="E6397" s="1" t="s">
        <v>7564</v>
      </c>
      <c r="F6397" s="1" t="s">
        <v>8528</v>
      </c>
      <c r="G6397" s="1">
        <v>722.03</v>
      </c>
      <c r="H6397" s="1" t="s">
        <v>46</v>
      </c>
    </row>
    <row r="6398" spans="1:8" x14ac:dyDescent="0.25">
      <c r="A6398" s="99">
        <v>524073</v>
      </c>
      <c r="B6398" s="99" t="s">
        <v>6787</v>
      </c>
      <c r="D6398" s="1" t="s">
        <v>4506</v>
      </c>
      <c r="E6398" s="1" t="s">
        <v>7564</v>
      </c>
      <c r="F6398" s="1" t="s">
        <v>8528</v>
      </c>
      <c r="G6398" s="1">
        <v>811.64</v>
      </c>
      <c r="H6398" s="1" t="s">
        <v>46</v>
      </c>
    </row>
    <row r="6399" spans="1:8" x14ac:dyDescent="0.25">
      <c r="A6399" s="99">
        <v>524074</v>
      </c>
      <c r="B6399" s="99" t="s">
        <v>6811</v>
      </c>
      <c r="D6399" s="1" t="s">
        <v>4506</v>
      </c>
      <c r="E6399" s="1" t="s">
        <v>7564</v>
      </c>
      <c r="F6399" s="1" t="s">
        <v>8528</v>
      </c>
      <c r="G6399" s="1">
        <v>909.49</v>
      </c>
      <c r="H6399" s="1" t="s">
        <v>46</v>
      </c>
    </row>
    <row r="6400" spans="1:8" x14ac:dyDescent="0.25">
      <c r="A6400" s="99">
        <v>524075</v>
      </c>
      <c r="B6400" s="99" t="s">
        <v>6843</v>
      </c>
      <c r="D6400" s="1" t="s">
        <v>4506</v>
      </c>
      <c r="E6400" s="1" t="s">
        <v>7564</v>
      </c>
      <c r="F6400" s="1" t="s">
        <v>8528</v>
      </c>
      <c r="G6400" s="1">
        <v>1079.44</v>
      </c>
      <c r="H6400" s="1" t="s">
        <v>46</v>
      </c>
    </row>
    <row r="6401" spans="1:8" x14ac:dyDescent="0.25">
      <c r="A6401" s="99">
        <v>524076</v>
      </c>
      <c r="B6401" s="99" t="s">
        <v>6879</v>
      </c>
      <c r="D6401" s="1" t="s">
        <v>4506</v>
      </c>
      <c r="E6401" s="1" t="s">
        <v>7564</v>
      </c>
      <c r="F6401" s="1" t="s">
        <v>8528</v>
      </c>
      <c r="G6401" s="1">
        <v>1872.54</v>
      </c>
      <c r="H6401" s="1" t="s">
        <v>46</v>
      </c>
    </row>
    <row r="6402" spans="1:8" x14ac:dyDescent="0.25">
      <c r="A6402" s="99">
        <v>524077</v>
      </c>
      <c r="B6402" s="99" t="s">
        <v>6758</v>
      </c>
      <c r="D6402" s="1" t="s">
        <v>4506</v>
      </c>
      <c r="E6402" s="1" t="s">
        <v>7564</v>
      </c>
      <c r="F6402" s="1" t="s">
        <v>8528</v>
      </c>
      <c r="G6402" s="1">
        <v>740.57</v>
      </c>
      <c r="H6402" s="1" t="s">
        <v>46</v>
      </c>
    </row>
    <row r="6403" spans="1:8" x14ac:dyDescent="0.25">
      <c r="A6403" s="99">
        <v>524078</v>
      </c>
      <c r="B6403" s="99" t="s">
        <v>6777</v>
      </c>
      <c r="D6403" s="1" t="s">
        <v>4506</v>
      </c>
      <c r="E6403" s="1" t="s">
        <v>7564</v>
      </c>
      <c r="F6403" s="1" t="s">
        <v>8528</v>
      </c>
      <c r="G6403" s="1">
        <v>832.24</v>
      </c>
      <c r="H6403" s="1" t="s">
        <v>46</v>
      </c>
    </row>
    <row r="6404" spans="1:8" x14ac:dyDescent="0.25">
      <c r="A6404" s="99">
        <v>524079</v>
      </c>
      <c r="B6404" s="99" t="s">
        <v>6801</v>
      </c>
      <c r="D6404" s="1" t="s">
        <v>4506</v>
      </c>
      <c r="E6404" s="1" t="s">
        <v>7564</v>
      </c>
      <c r="F6404" s="1" t="s">
        <v>8528</v>
      </c>
      <c r="G6404" s="1">
        <v>956.87</v>
      </c>
      <c r="H6404" s="1" t="s">
        <v>46</v>
      </c>
    </row>
    <row r="6405" spans="1:8" x14ac:dyDescent="0.25">
      <c r="A6405" s="99">
        <v>524080</v>
      </c>
      <c r="B6405" s="99" t="s">
        <v>6835</v>
      </c>
      <c r="D6405" s="1" t="s">
        <v>4506</v>
      </c>
      <c r="E6405" s="1" t="s">
        <v>7564</v>
      </c>
      <c r="F6405" s="1" t="s">
        <v>8528</v>
      </c>
      <c r="G6405" s="1">
        <v>1121.67</v>
      </c>
      <c r="H6405" s="1" t="s">
        <v>46</v>
      </c>
    </row>
    <row r="6406" spans="1:8" x14ac:dyDescent="0.25">
      <c r="A6406" s="99">
        <v>524081</v>
      </c>
      <c r="B6406" s="99" t="s">
        <v>6872</v>
      </c>
      <c r="D6406" s="1" t="s">
        <v>4506</v>
      </c>
      <c r="E6406" s="1" t="s">
        <v>7564</v>
      </c>
      <c r="F6406" s="1" t="s">
        <v>8528</v>
      </c>
      <c r="G6406" s="1">
        <v>1883.87</v>
      </c>
      <c r="H6406" s="1" t="s">
        <v>46</v>
      </c>
    </row>
    <row r="6407" spans="1:8" x14ac:dyDescent="0.25">
      <c r="A6407" s="99">
        <v>524082</v>
      </c>
      <c r="B6407" s="99" t="s">
        <v>6765</v>
      </c>
      <c r="D6407" s="1" t="s">
        <v>4506</v>
      </c>
      <c r="E6407" s="1" t="s">
        <v>7564</v>
      </c>
      <c r="F6407" s="1" t="s">
        <v>8528</v>
      </c>
      <c r="G6407" s="1">
        <v>772.5</v>
      </c>
      <c r="H6407" s="1" t="s">
        <v>46</v>
      </c>
    </row>
    <row r="6408" spans="1:8" x14ac:dyDescent="0.25">
      <c r="A6408" s="99">
        <v>524083</v>
      </c>
      <c r="B6408" s="99" t="s">
        <v>6788</v>
      </c>
      <c r="D6408" s="1" t="s">
        <v>4506</v>
      </c>
      <c r="E6408" s="1" t="s">
        <v>7564</v>
      </c>
      <c r="F6408" s="1" t="s">
        <v>8528</v>
      </c>
      <c r="G6408" s="1">
        <v>868.29</v>
      </c>
      <c r="H6408" s="1" t="s">
        <v>46</v>
      </c>
    </row>
    <row r="6409" spans="1:8" x14ac:dyDescent="0.25">
      <c r="A6409" s="99">
        <v>524084</v>
      </c>
      <c r="B6409" s="99" t="s">
        <v>6812</v>
      </c>
      <c r="D6409" s="1" t="s">
        <v>4506</v>
      </c>
      <c r="E6409" s="1" t="s">
        <v>7564</v>
      </c>
      <c r="F6409" s="1" t="s">
        <v>8528</v>
      </c>
      <c r="G6409" s="1">
        <v>982.62</v>
      </c>
      <c r="H6409" s="1" t="s">
        <v>46</v>
      </c>
    </row>
    <row r="6410" spans="1:8" x14ac:dyDescent="0.25">
      <c r="A6410" s="99">
        <v>524085</v>
      </c>
      <c r="B6410" s="99" t="s">
        <v>6844</v>
      </c>
      <c r="D6410" s="1" t="s">
        <v>4506</v>
      </c>
      <c r="E6410" s="1" t="s">
        <v>7564</v>
      </c>
      <c r="F6410" s="1" t="s">
        <v>8528</v>
      </c>
      <c r="G6410" s="1">
        <v>1181.4100000000001</v>
      </c>
      <c r="H6410" s="1" t="s">
        <v>46</v>
      </c>
    </row>
    <row r="6411" spans="1:8" x14ac:dyDescent="0.25">
      <c r="A6411" s="99">
        <v>524086</v>
      </c>
      <c r="B6411" s="99" t="s">
        <v>6880</v>
      </c>
      <c r="D6411" s="1" t="s">
        <v>4506</v>
      </c>
      <c r="E6411" s="1" t="s">
        <v>7564</v>
      </c>
      <c r="F6411" s="1" t="s">
        <v>8528</v>
      </c>
      <c r="G6411" s="1">
        <v>1970.39</v>
      </c>
      <c r="H6411" s="1" t="s">
        <v>46</v>
      </c>
    </row>
    <row r="6412" spans="1:8" x14ac:dyDescent="0.25">
      <c r="A6412" s="99">
        <v>524087</v>
      </c>
      <c r="B6412" s="99" t="s">
        <v>6759</v>
      </c>
      <c r="D6412" s="1" t="s">
        <v>4506</v>
      </c>
      <c r="E6412" s="1" t="s">
        <v>7564</v>
      </c>
      <c r="F6412" s="1" t="s">
        <v>8528</v>
      </c>
      <c r="G6412" s="1">
        <v>791.04</v>
      </c>
      <c r="H6412" s="1" t="s">
        <v>46</v>
      </c>
    </row>
    <row r="6413" spans="1:8" x14ac:dyDescent="0.25">
      <c r="A6413" s="99">
        <v>524088</v>
      </c>
      <c r="B6413" s="99" t="s">
        <v>6778</v>
      </c>
      <c r="D6413" s="1" t="s">
        <v>4506</v>
      </c>
      <c r="E6413" s="1" t="s">
        <v>7564</v>
      </c>
      <c r="F6413" s="1" t="s">
        <v>8528</v>
      </c>
      <c r="G6413" s="1">
        <v>878.59</v>
      </c>
      <c r="H6413" s="1" t="s">
        <v>46</v>
      </c>
    </row>
    <row r="6414" spans="1:8" x14ac:dyDescent="0.25">
      <c r="A6414" s="99">
        <v>524089</v>
      </c>
      <c r="B6414" s="99" t="s">
        <v>6802</v>
      </c>
      <c r="D6414" s="1" t="s">
        <v>4506</v>
      </c>
      <c r="E6414" s="1" t="s">
        <v>7564</v>
      </c>
      <c r="F6414" s="1" t="s">
        <v>8528</v>
      </c>
      <c r="G6414" s="1">
        <v>1006.31</v>
      </c>
      <c r="H6414" s="1" t="s">
        <v>46</v>
      </c>
    </row>
    <row r="6415" spans="1:8" x14ac:dyDescent="0.25">
      <c r="A6415" s="99">
        <v>524090</v>
      </c>
      <c r="B6415" s="99" t="s">
        <v>6836</v>
      </c>
      <c r="D6415" s="1" t="s">
        <v>4506</v>
      </c>
      <c r="E6415" s="1" t="s">
        <v>7564</v>
      </c>
      <c r="F6415" s="1" t="s">
        <v>8528</v>
      </c>
      <c r="G6415" s="1">
        <v>1157.72</v>
      </c>
      <c r="H6415" s="1" t="s">
        <v>46</v>
      </c>
    </row>
    <row r="6416" spans="1:8" x14ac:dyDescent="0.25">
      <c r="A6416" s="99">
        <v>524826</v>
      </c>
      <c r="B6416" s="99" t="s">
        <v>6883</v>
      </c>
      <c r="D6416" s="1" t="s">
        <v>4506</v>
      </c>
      <c r="E6416" s="1" t="s">
        <v>7564</v>
      </c>
      <c r="F6416" s="1" t="s">
        <v>8528</v>
      </c>
      <c r="G6416" s="1">
        <v>1887.99</v>
      </c>
      <c r="H6416" s="1" t="s">
        <v>46</v>
      </c>
    </row>
    <row r="6417" spans="1:8" x14ac:dyDescent="0.25">
      <c r="A6417" s="99">
        <v>524827</v>
      </c>
      <c r="B6417" s="99" t="s">
        <v>6902</v>
      </c>
      <c r="D6417" s="1" t="s">
        <v>4506</v>
      </c>
      <c r="E6417" s="1" t="s">
        <v>7564</v>
      </c>
      <c r="F6417" s="1" t="s">
        <v>8528</v>
      </c>
      <c r="G6417" s="1">
        <v>1983.78</v>
      </c>
      <c r="H6417" s="1" t="s">
        <v>46</v>
      </c>
    </row>
    <row r="6418" spans="1:8" x14ac:dyDescent="0.25">
      <c r="A6418" s="99">
        <v>524828</v>
      </c>
      <c r="B6418" s="99" t="s">
        <v>6884</v>
      </c>
      <c r="D6418" s="1" t="s">
        <v>4506</v>
      </c>
      <c r="E6418" s="1" t="s">
        <v>7564</v>
      </c>
      <c r="F6418" s="1" t="s">
        <v>8528</v>
      </c>
      <c r="G6418" s="1">
        <v>2000.26</v>
      </c>
      <c r="H6418" s="1" t="s">
        <v>46</v>
      </c>
    </row>
    <row r="6419" spans="1:8" x14ac:dyDescent="0.25">
      <c r="A6419" s="99">
        <v>524829</v>
      </c>
      <c r="B6419" s="99" t="s">
        <v>6903</v>
      </c>
      <c r="D6419" s="1" t="s">
        <v>4506</v>
      </c>
      <c r="E6419" s="1" t="s">
        <v>7564</v>
      </c>
      <c r="F6419" s="1" t="s">
        <v>8528</v>
      </c>
      <c r="G6419" s="1">
        <v>2098.11</v>
      </c>
      <c r="H6419" s="1" t="s">
        <v>46</v>
      </c>
    </row>
    <row r="6420" spans="1:8" x14ac:dyDescent="0.25">
      <c r="A6420" s="99">
        <v>524830</v>
      </c>
      <c r="B6420" s="99" t="s">
        <v>6881</v>
      </c>
      <c r="D6420" s="1" t="s">
        <v>4506</v>
      </c>
      <c r="E6420" s="1" t="s">
        <v>7564</v>
      </c>
      <c r="F6420" s="1" t="s">
        <v>8528</v>
      </c>
      <c r="G6420" s="1">
        <v>1887.99</v>
      </c>
      <c r="H6420" s="1" t="s">
        <v>46</v>
      </c>
    </row>
    <row r="6421" spans="1:8" x14ac:dyDescent="0.25">
      <c r="A6421" s="99">
        <v>524831</v>
      </c>
      <c r="B6421" s="99" t="s">
        <v>6900</v>
      </c>
      <c r="D6421" s="1" t="s">
        <v>4506</v>
      </c>
      <c r="E6421" s="1" t="s">
        <v>7564</v>
      </c>
      <c r="F6421" s="1" t="s">
        <v>8528</v>
      </c>
      <c r="G6421" s="1">
        <v>1983.78</v>
      </c>
      <c r="H6421" s="1" t="s">
        <v>46</v>
      </c>
    </row>
    <row r="6422" spans="1:8" x14ac:dyDescent="0.25">
      <c r="A6422" s="99">
        <v>524832</v>
      </c>
      <c r="B6422" s="99" t="s">
        <v>6882</v>
      </c>
      <c r="D6422" s="1" t="s">
        <v>4506</v>
      </c>
      <c r="E6422" s="1" t="s">
        <v>7564</v>
      </c>
      <c r="F6422" s="1" t="s">
        <v>8528</v>
      </c>
      <c r="G6422" s="1">
        <v>2000.26</v>
      </c>
      <c r="H6422" s="1" t="s">
        <v>46</v>
      </c>
    </row>
    <row r="6423" spans="1:8" x14ac:dyDescent="0.25">
      <c r="A6423" s="99">
        <v>524833</v>
      </c>
      <c r="B6423" s="99" t="s">
        <v>6901</v>
      </c>
      <c r="D6423" s="1" t="s">
        <v>4506</v>
      </c>
      <c r="E6423" s="1" t="s">
        <v>7564</v>
      </c>
      <c r="F6423" s="1" t="s">
        <v>8528</v>
      </c>
      <c r="G6423" s="1">
        <v>2098.11</v>
      </c>
      <c r="H6423" s="1" t="s">
        <v>46</v>
      </c>
    </row>
    <row r="6424" spans="1:8" x14ac:dyDescent="0.25">
      <c r="A6424" s="99">
        <v>524834</v>
      </c>
      <c r="B6424" s="99" t="s">
        <v>6888</v>
      </c>
      <c r="D6424" s="1" t="s">
        <v>4506</v>
      </c>
      <c r="E6424" s="1" t="s">
        <v>7564</v>
      </c>
      <c r="F6424" s="1" t="s">
        <v>8528</v>
      </c>
      <c r="G6424" s="1">
        <v>393.46</v>
      </c>
      <c r="H6424" s="1" t="s">
        <v>46</v>
      </c>
    </row>
    <row r="6425" spans="1:8" x14ac:dyDescent="0.25">
      <c r="A6425" s="99">
        <v>524835</v>
      </c>
      <c r="B6425" s="99" t="s">
        <v>6890</v>
      </c>
      <c r="D6425" s="1" t="s">
        <v>4506</v>
      </c>
      <c r="E6425" s="1" t="s">
        <v>7564</v>
      </c>
      <c r="F6425" s="1" t="s">
        <v>8528</v>
      </c>
      <c r="G6425" s="1">
        <v>328.57</v>
      </c>
      <c r="H6425" s="1" t="s">
        <v>46</v>
      </c>
    </row>
    <row r="6426" spans="1:8" x14ac:dyDescent="0.25">
      <c r="A6426" s="99">
        <v>524836</v>
      </c>
      <c r="B6426" s="99" t="s">
        <v>6888</v>
      </c>
      <c r="D6426" s="1" t="s">
        <v>4506</v>
      </c>
      <c r="E6426" s="1" t="s">
        <v>7564</v>
      </c>
      <c r="F6426" s="1" t="s">
        <v>8528</v>
      </c>
      <c r="G6426" s="1">
        <v>338.87</v>
      </c>
      <c r="H6426" s="1" t="s">
        <v>46</v>
      </c>
    </row>
    <row r="6427" spans="1:8" x14ac:dyDescent="0.25">
      <c r="A6427" s="99">
        <v>524837</v>
      </c>
      <c r="B6427" s="99" t="s">
        <v>6890</v>
      </c>
      <c r="D6427" s="1" t="s">
        <v>4506</v>
      </c>
      <c r="E6427" s="1" t="s">
        <v>7564</v>
      </c>
      <c r="F6427" s="1" t="s">
        <v>8528</v>
      </c>
      <c r="G6427" s="1">
        <v>285.31</v>
      </c>
      <c r="H6427" s="1" t="s">
        <v>46</v>
      </c>
    </row>
    <row r="6428" spans="1:8" x14ac:dyDescent="0.25">
      <c r="A6428" s="99">
        <v>524838</v>
      </c>
      <c r="B6428" s="99" t="s">
        <v>6889</v>
      </c>
      <c r="D6428" s="1" t="s">
        <v>4506</v>
      </c>
      <c r="E6428" s="1" t="s">
        <v>7564</v>
      </c>
      <c r="F6428" s="1" t="s">
        <v>8528</v>
      </c>
      <c r="G6428" s="1">
        <v>242.05</v>
      </c>
      <c r="H6428" s="1" t="s">
        <v>46</v>
      </c>
    </row>
    <row r="6429" spans="1:8" x14ac:dyDescent="0.25">
      <c r="A6429" s="99">
        <v>524839</v>
      </c>
      <c r="B6429" s="99" t="s">
        <v>6891</v>
      </c>
      <c r="D6429" s="1" t="s">
        <v>4506</v>
      </c>
      <c r="E6429" s="1" t="s">
        <v>7564</v>
      </c>
      <c r="F6429" s="1" t="s">
        <v>8528</v>
      </c>
      <c r="G6429" s="1">
        <v>180.25</v>
      </c>
      <c r="H6429" s="1" t="s">
        <v>46</v>
      </c>
    </row>
    <row r="6430" spans="1:8" x14ac:dyDescent="0.25">
      <c r="A6430" s="99">
        <v>524840</v>
      </c>
      <c r="B6430" s="99" t="s">
        <v>6889</v>
      </c>
      <c r="D6430" s="1" t="s">
        <v>4506</v>
      </c>
      <c r="E6430" s="1" t="s">
        <v>7564</v>
      </c>
      <c r="F6430" s="1" t="s">
        <v>8528</v>
      </c>
      <c r="G6430" s="1">
        <v>209.09</v>
      </c>
      <c r="H6430" s="1" t="s">
        <v>46</v>
      </c>
    </row>
    <row r="6431" spans="1:8" x14ac:dyDescent="0.25">
      <c r="A6431" s="99">
        <v>524841</v>
      </c>
      <c r="B6431" s="99" t="s">
        <v>6891</v>
      </c>
      <c r="D6431" s="1" t="s">
        <v>4506</v>
      </c>
      <c r="E6431" s="1" t="s">
        <v>7564</v>
      </c>
      <c r="F6431" s="1" t="s">
        <v>8528</v>
      </c>
      <c r="G6431" s="1">
        <v>155.53</v>
      </c>
      <c r="H6431" s="1" t="s">
        <v>46</v>
      </c>
    </row>
    <row r="6432" spans="1:8" x14ac:dyDescent="0.25">
      <c r="A6432" s="99">
        <v>524842</v>
      </c>
      <c r="B6432" s="99" t="s">
        <v>6887</v>
      </c>
      <c r="D6432" s="1" t="s">
        <v>4506</v>
      </c>
      <c r="E6432" s="1" t="s">
        <v>7564</v>
      </c>
      <c r="F6432" s="1" t="s">
        <v>8528</v>
      </c>
      <c r="G6432" s="1">
        <v>187.46</v>
      </c>
      <c r="H6432" s="1" t="s">
        <v>46</v>
      </c>
    </row>
    <row r="6433" spans="1:8" x14ac:dyDescent="0.25">
      <c r="A6433" s="99">
        <v>524843</v>
      </c>
      <c r="B6433" s="99" t="s">
        <v>6887</v>
      </c>
      <c r="D6433" s="1" t="s">
        <v>4506</v>
      </c>
      <c r="E6433" s="1" t="s">
        <v>7564</v>
      </c>
      <c r="F6433" s="1" t="s">
        <v>8528</v>
      </c>
      <c r="G6433" s="1">
        <v>177.16</v>
      </c>
      <c r="H6433" s="1" t="s">
        <v>46</v>
      </c>
    </row>
    <row r="6434" spans="1:8" x14ac:dyDescent="0.25">
      <c r="A6434" s="99">
        <v>524844</v>
      </c>
      <c r="B6434" s="99" t="s">
        <v>6892</v>
      </c>
      <c r="D6434" s="1" t="s">
        <v>4506</v>
      </c>
      <c r="E6434" s="1" t="s">
        <v>7564</v>
      </c>
      <c r="F6434" s="1" t="s">
        <v>8528</v>
      </c>
      <c r="G6434" s="1">
        <v>273.98</v>
      </c>
      <c r="H6434" s="1" t="s">
        <v>46</v>
      </c>
    </row>
    <row r="6435" spans="1:8" x14ac:dyDescent="0.25">
      <c r="A6435" s="99">
        <v>524845</v>
      </c>
      <c r="B6435" s="99" t="s">
        <v>6899</v>
      </c>
      <c r="D6435" s="1" t="s">
        <v>4506</v>
      </c>
      <c r="E6435" s="1" t="s">
        <v>7564</v>
      </c>
      <c r="F6435" s="1" t="s">
        <v>8528</v>
      </c>
      <c r="G6435" s="1">
        <v>144.19999999999999</v>
      </c>
      <c r="H6435" s="1" t="s">
        <v>46</v>
      </c>
    </row>
    <row r="6436" spans="1:8" x14ac:dyDescent="0.25">
      <c r="A6436" s="99">
        <v>524846</v>
      </c>
      <c r="B6436" s="99" t="s">
        <v>6892</v>
      </c>
      <c r="D6436" s="1" t="s">
        <v>4506</v>
      </c>
      <c r="E6436" s="1" t="s">
        <v>7564</v>
      </c>
      <c r="F6436" s="1" t="s">
        <v>8528</v>
      </c>
      <c r="G6436" s="1">
        <v>234.84</v>
      </c>
      <c r="H6436" s="1" t="s">
        <v>46</v>
      </c>
    </row>
    <row r="6437" spans="1:8" x14ac:dyDescent="0.25">
      <c r="A6437" s="99">
        <v>524847</v>
      </c>
      <c r="B6437" s="99" t="s">
        <v>6885</v>
      </c>
      <c r="D6437" s="1" t="s">
        <v>4506</v>
      </c>
      <c r="E6437" s="1" t="s">
        <v>7564</v>
      </c>
      <c r="F6437" s="1" t="s">
        <v>8528</v>
      </c>
      <c r="G6437" s="1">
        <v>151.41</v>
      </c>
      <c r="H6437" s="1" t="s">
        <v>46</v>
      </c>
    </row>
    <row r="6438" spans="1:8" x14ac:dyDescent="0.25">
      <c r="A6438" s="99">
        <v>524848</v>
      </c>
      <c r="B6438" s="99" t="s">
        <v>6897</v>
      </c>
      <c r="D6438" s="1" t="s">
        <v>4506</v>
      </c>
      <c r="E6438" s="1" t="s">
        <v>7564</v>
      </c>
      <c r="F6438" s="1" t="s">
        <v>8528</v>
      </c>
      <c r="G6438" s="1">
        <v>266.77</v>
      </c>
      <c r="H6438" s="1" t="s">
        <v>46</v>
      </c>
    </row>
    <row r="6439" spans="1:8" x14ac:dyDescent="0.25">
      <c r="A6439" s="99">
        <v>524849</v>
      </c>
      <c r="B6439" s="99" t="s">
        <v>6886</v>
      </c>
      <c r="D6439" s="1" t="s">
        <v>4506</v>
      </c>
      <c r="E6439" s="1" t="s">
        <v>7564</v>
      </c>
      <c r="F6439" s="1" t="s">
        <v>8528</v>
      </c>
      <c r="G6439" s="1">
        <v>44.29</v>
      </c>
      <c r="H6439" s="1" t="s">
        <v>46</v>
      </c>
    </row>
    <row r="6440" spans="1:8" x14ac:dyDescent="0.25">
      <c r="A6440" s="99">
        <v>524850</v>
      </c>
      <c r="B6440" s="99" t="s">
        <v>6898</v>
      </c>
      <c r="D6440" s="1" t="s">
        <v>4506</v>
      </c>
      <c r="E6440" s="1" t="s">
        <v>7564</v>
      </c>
      <c r="F6440" s="1" t="s">
        <v>8528</v>
      </c>
      <c r="G6440" s="1">
        <v>139.05000000000001</v>
      </c>
      <c r="H6440" s="1" t="s">
        <v>46</v>
      </c>
    </row>
    <row r="6441" spans="1:8" x14ac:dyDescent="0.25">
      <c r="A6441" s="99">
        <v>524851</v>
      </c>
      <c r="B6441" s="99" t="s">
        <v>6894</v>
      </c>
      <c r="D6441" s="1" t="s">
        <v>4506</v>
      </c>
      <c r="E6441" s="1" t="s">
        <v>7564</v>
      </c>
      <c r="F6441" s="1" t="s">
        <v>8528</v>
      </c>
      <c r="G6441" s="1">
        <v>187.46</v>
      </c>
      <c r="H6441" s="1" t="s">
        <v>46</v>
      </c>
    </row>
    <row r="6442" spans="1:8" x14ac:dyDescent="0.25">
      <c r="A6442" s="99">
        <v>524852</v>
      </c>
      <c r="B6442" s="99" t="s">
        <v>6893</v>
      </c>
      <c r="D6442" s="1" t="s">
        <v>4506</v>
      </c>
      <c r="E6442" s="1" t="s">
        <v>7564</v>
      </c>
      <c r="F6442" s="1" t="s">
        <v>8528</v>
      </c>
      <c r="G6442" s="1">
        <v>330.63</v>
      </c>
      <c r="H6442" s="1" t="s">
        <v>46</v>
      </c>
    </row>
    <row r="6443" spans="1:8" x14ac:dyDescent="0.25">
      <c r="A6443" s="99">
        <v>524853</v>
      </c>
      <c r="B6443" s="99" t="s">
        <v>6761</v>
      </c>
      <c r="D6443" s="1" t="s">
        <v>4506</v>
      </c>
      <c r="E6443" s="1" t="s">
        <v>7564</v>
      </c>
      <c r="F6443" s="1" t="s">
        <v>8528</v>
      </c>
      <c r="G6443" s="1">
        <v>80.34</v>
      </c>
      <c r="H6443" s="1" t="s">
        <v>46</v>
      </c>
    </row>
    <row r="6444" spans="1:8" x14ac:dyDescent="0.25">
      <c r="A6444" s="99">
        <v>524854</v>
      </c>
      <c r="B6444" s="99" t="s">
        <v>6780</v>
      </c>
      <c r="D6444" s="1" t="s">
        <v>4506</v>
      </c>
      <c r="E6444" s="1" t="s">
        <v>7564</v>
      </c>
      <c r="F6444" s="1" t="s">
        <v>8528</v>
      </c>
      <c r="G6444" s="1">
        <v>122.57</v>
      </c>
      <c r="H6444" s="1" t="s">
        <v>46</v>
      </c>
    </row>
    <row r="6445" spans="1:8" x14ac:dyDescent="0.25">
      <c r="A6445" s="99">
        <v>524855</v>
      </c>
      <c r="B6445" s="99" t="s">
        <v>6804</v>
      </c>
      <c r="D6445" s="1" t="s">
        <v>4506</v>
      </c>
      <c r="E6445" s="1" t="s">
        <v>7564</v>
      </c>
      <c r="F6445" s="1" t="s">
        <v>8528</v>
      </c>
      <c r="G6445" s="1">
        <v>145.22999999999999</v>
      </c>
      <c r="H6445" s="1" t="s">
        <v>46</v>
      </c>
    </row>
    <row r="6446" spans="1:8" x14ac:dyDescent="0.25">
      <c r="A6446" s="99">
        <v>524856</v>
      </c>
      <c r="B6446" s="99" t="s">
        <v>6820</v>
      </c>
      <c r="D6446" s="1" t="s">
        <v>4506</v>
      </c>
      <c r="E6446" s="1" t="s">
        <v>7564</v>
      </c>
      <c r="F6446" s="1" t="s">
        <v>8528</v>
      </c>
      <c r="G6446" s="1">
        <v>161.71</v>
      </c>
      <c r="H6446" s="1" t="s">
        <v>46</v>
      </c>
    </row>
    <row r="6447" spans="1:8" x14ac:dyDescent="0.25">
      <c r="A6447" s="99">
        <v>524857</v>
      </c>
      <c r="B6447" s="99" t="s">
        <v>6850</v>
      </c>
      <c r="D6447" s="1" t="s">
        <v>4506</v>
      </c>
      <c r="E6447" s="1" t="s">
        <v>7564</v>
      </c>
      <c r="F6447" s="1" t="s">
        <v>8528</v>
      </c>
      <c r="G6447" s="1">
        <v>186.43</v>
      </c>
      <c r="H6447" s="1" t="s">
        <v>46</v>
      </c>
    </row>
    <row r="6448" spans="1:8" x14ac:dyDescent="0.25">
      <c r="A6448" s="99">
        <v>524858</v>
      </c>
      <c r="B6448" s="99" t="s">
        <v>6860</v>
      </c>
      <c r="D6448" s="1" t="s">
        <v>4506</v>
      </c>
      <c r="E6448" s="1" t="s">
        <v>7564</v>
      </c>
      <c r="F6448" s="1" t="s">
        <v>8528</v>
      </c>
      <c r="G6448" s="1">
        <v>218.36</v>
      </c>
      <c r="H6448" s="1" t="s">
        <v>46</v>
      </c>
    </row>
    <row r="6449" spans="1:8" x14ac:dyDescent="0.25">
      <c r="A6449" s="99">
        <v>524859</v>
      </c>
      <c r="B6449" s="99" t="s">
        <v>6896</v>
      </c>
      <c r="D6449" s="1" t="s">
        <v>4506</v>
      </c>
      <c r="E6449" s="1" t="s">
        <v>7564</v>
      </c>
      <c r="F6449" s="1" t="s">
        <v>8528</v>
      </c>
      <c r="G6449" s="1">
        <v>249.26</v>
      </c>
      <c r="H6449" s="1" t="s">
        <v>46</v>
      </c>
    </row>
    <row r="6450" spans="1:8" x14ac:dyDescent="0.25">
      <c r="A6450" s="99">
        <v>524860</v>
      </c>
      <c r="B6450" s="99" t="s">
        <v>6760</v>
      </c>
      <c r="D6450" s="1" t="s">
        <v>4506</v>
      </c>
      <c r="E6450" s="1" t="s">
        <v>7564</v>
      </c>
      <c r="F6450" s="1" t="s">
        <v>8528</v>
      </c>
      <c r="G6450" s="1">
        <v>79.31</v>
      </c>
      <c r="H6450" s="1" t="s">
        <v>46</v>
      </c>
    </row>
    <row r="6451" spans="1:8" x14ac:dyDescent="0.25">
      <c r="A6451" s="99">
        <v>524861</v>
      </c>
      <c r="B6451" s="99" t="s">
        <v>6779</v>
      </c>
      <c r="D6451" s="1" t="s">
        <v>4506</v>
      </c>
      <c r="E6451" s="1" t="s">
        <v>7564</v>
      </c>
      <c r="F6451" s="1" t="s">
        <v>8528</v>
      </c>
      <c r="G6451" s="1">
        <v>122.57</v>
      </c>
      <c r="H6451" s="1" t="s">
        <v>46</v>
      </c>
    </row>
    <row r="6452" spans="1:8" x14ac:dyDescent="0.25">
      <c r="A6452" s="99">
        <v>524862</v>
      </c>
      <c r="B6452" s="99" t="s">
        <v>6803</v>
      </c>
      <c r="D6452" s="1" t="s">
        <v>4506</v>
      </c>
      <c r="E6452" s="1" t="s">
        <v>7564</v>
      </c>
      <c r="F6452" s="1" t="s">
        <v>8528</v>
      </c>
      <c r="G6452" s="1">
        <v>139.05000000000001</v>
      </c>
      <c r="H6452" s="1" t="s">
        <v>46</v>
      </c>
    </row>
    <row r="6453" spans="1:8" x14ac:dyDescent="0.25">
      <c r="A6453" s="99">
        <v>524863</v>
      </c>
      <c r="B6453" s="99" t="s">
        <v>6819</v>
      </c>
      <c r="D6453" s="1" t="s">
        <v>4506</v>
      </c>
      <c r="E6453" s="1" t="s">
        <v>7564</v>
      </c>
      <c r="F6453" s="1" t="s">
        <v>8528</v>
      </c>
      <c r="G6453" s="1">
        <v>153.47</v>
      </c>
      <c r="H6453" s="1" t="s">
        <v>46</v>
      </c>
    </row>
    <row r="6454" spans="1:8" x14ac:dyDescent="0.25">
      <c r="A6454" s="99">
        <v>524864</v>
      </c>
      <c r="B6454" s="99" t="s">
        <v>6849</v>
      </c>
      <c r="D6454" s="1" t="s">
        <v>4506</v>
      </c>
      <c r="E6454" s="1" t="s">
        <v>7564</v>
      </c>
      <c r="F6454" s="1" t="s">
        <v>8528</v>
      </c>
      <c r="G6454" s="1">
        <v>180.25</v>
      </c>
      <c r="H6454" s="1" t="s">
        <v>46</v>
      </c>
    </row>
    <row r="6455" spans="1:8" x14ac:dyDescent="0.25">
      <c r="A6455" s="99">
        <v>524865</v>
      </c>
      <c r="B6455" s="99" t="s">
        <v>6859</v>
      </c>
      <c r="D6455" s="1" t="s">
        <v>4506</v>
      </c>
      <c r="E6455" s="1" t="s">
        <v>7564</v>
      </c>
      <c r="F6455" s="1" t="s">
        <v>8528</v>
      </c>
      <c r="G6455" s="1">
        <v>210.12</v>
      </c>
      <c r="H6455" s="1" t="s">
        <v>46</v>
      </c>
    </row>
    <row r="6456" spans="1:8" x14ac:dyDescent="0.25">
      <c r="A6456" s="99">
        <v>524866</v>
      </c>
      <c r="B6456" s="99" t="s">
        <v>6895</v>
      </c>
      <c r="D6456" s="1" t="s">
        <v>4506</v>
      </c>
      <c r="E6456" s="1" t="s">
        <v>7564</v>
      </c>
      <c r="F6456" s="1" t="s">
        <v>8528</v>
      </c>
      <c r="G6456" s="1">
        <v>239.99</v>
      </c>
      <c r="H6456" s="1" t="s">
        <v>46</v>
      </c>
    </row>
    <row r="6457" spans="1:8" x14ac:dyDescent="0.25">
      <c r="A6457" s="99">
        <v>524867</v>
      </c>
      <c r="B6457" s="99" t="s">
        <v>6766</v>
      </c>
      <c r="D6457" s="1" t="s">
        <v>4506</v>
      </c>
      <c r="E6457" s="1" t="s">
        <v>7564</v>
      </c>
      <c r="F6457" s="1" t="s">
        <v>8528</v>
      </c>
      <c r="G6457" s="1">
        <v>11.74</v>
      </c>
      <c r="H6457" s="1" t="s">
        <v>46</v>
      </c>
    </row>
    <row r="6458" spans="1:8" x14ac:dyDescent="0.25">
      <c r="A6458" s="99">
        <v>524868</v>
      </c>
      <c r="B6458" s="99" t="s">
        <v>6789</v>
      </c>
      <c r="D6458" s="1" t="s">
        <v>4506</v>
      </c>
      <c r="E6458" s="1" t="s">
        <v>7564</v>
      </c>
      <c r="F6458" s="1" t="s">
        <v>8528</v>
      </c>
      <c r="G6458" s="1">
        <v>15.04</v>
      </c>
      <c r="H6458" s="1" t="s">
        <v>46</v>
      </c>
    </row>
    <row r="6459" spans="1:8" x14ac:dyDescent="0.25">
      <c r="A6459" s="99">
        <v>524869</v>
      </c>
      <c r="B6459" s="99" t="s">
        <v>6790</v>
      </c>
      <c r="D6459" s="1" t="s">
        <v>4506</v>
      </c>
      <c r="E6459" s="1" t="s">
        <v>7564</v>
      </c>
      <c r="F6459" s="1" t="s">
        <v>8528</v>
      </c>
      <c r="G6459" s="1">
        <v>17.2</v>
      </c>
      <c r="H6459" s="1" t="s">
        <v>46</v>
      </c>
    </row>
    <row r="6460" spans="1:8" x14ac:dyDescent="0.25">
      <c r="A6460" s="99">
        <v>573001</v>
      </c>
      <c r="B6460" s="99" t="s">
        <v>8076</v>
      </c>
      <c r="D6460" s="1" t="s">
        <v>4506</v>
      </c>
      <c r="E6460" s="1" t="s">
        <v>7564</v>
      </c>
      <c r="F6460" s="1" t="s">
        <v>8528</v>
      </c>
      <c r="G6460" s="1">
        <v>266.77</v>
      </c>
      <c r="H6460" s="1" t="s">
        <v>46</v>
      </c>
    </row>
    <row r="6461" spans="1:8" x14ac:dyDescent="0.25">
      <c r="A6461" s="99">
        <v>516350</v>
      </c>
      <c r="B6461" s="99" t="s">
        <v>6904</v>
      </c>
      <c r="D6461" s="1" t="s">
        <v>4506</v>
      </c>
      <c r="E6461" s="1" t="s">
        <v>7565</v>
      </c>
      <c r="F6461" s="1" t="s">
        <v>8528</v>
      </c>
      <c r="G6461" s="1">
        <v>915.67</v>
      </c>
      <c r="H6461" s="1" t="s">
        <v>46</v>
      </c>
    </row>
    <row r="6462" spans="1:8" x14ac:dyDescent="0.25">
      <c r="A6462" s="99">
        <v>516352</v>
      </c>
      <c r="B6462" s="99" t="s">
        <v>6908</v>
      </c>
      <c r="D6462" s="1" t="s">
        <v>4506</v>
      </c>
      <c r="E6462" s="1" t="s">
        <v>7565</v>
      </c>
      <c r="F6462" s="1" t="s">
        <v>8528</v>
      </c>
      <c r="G6462" s="1">
        <v>1017.64</v>
      </c>
      <c r="H6462" s="1" t="s">
        <v>46</v>
      </c>
    </row>
    <row r="6463" spans="1:8" x14ac:dyDescent="0.25">
      <c r="A6463" s="99">
        <v>516353</v>
      </c>
      <c r="B6463" s="99" t="s">
        <v>6920</v>
      </c>
      <c r="D6463" s="1" t="s">
        <v>4506</v>
      </c>
      <c r="E6463" s="1" t="s">
        <v>7565</v>
      </c>
      <c r="F6463" s="1" t="s">
        <v>8528</v>
      </c>
      <c r="G6463" s="1">
        <v>1118.58</v>
      </c>
      <c r="H6463" s="1" t="s">
        <v>46</v>
      </c>
    </row>
    <row r="6464" spans="1:8" x14ac:dyDescent="0.25">
      <c r="A6464" s="99">
        <v>516354</v>
      </c>
      <c r="B6464" s="99" t="s">
        <v>6934</v>
      </c>
      <c r="D6464" s="1" t="s">
        <v>4506</v>
      </c>
      <c r="E6464" s="1" t="s">
        <v>7565</v>
      </c>
      <c r="F6464" s="1" t="s">
        <v>8528</v>
      </c>
      <c r="G6464" s="1">
        <v>1221.58</v>
      </c>
      <c r="H6464" s="1" t="s">
        <v>46</v>
      </c>
    </row>
    <row r="6465" spans="1:8" x14ac:dyDescent="0.25">
      <c r="A6465" s="99">
        <v>516355</v>
      </c>
      <c r="B6465" s="99" t="s">
        <v>6948</v>
      </c>
      <c r="D6465" s="1" t="s">
        <v>4506</v>
      </c>
      <c r="E6465" s="1" t="s">
        <v>7565</v>
      </c>
      <c r="F6465" s="1" t="s">
        <v>8528</v>
      </c>
      <c r="G6465" s="1">
        <v>1531.61</v>
      </c>
      <c r="H6465" s="1" t="s">
        <v>46</v>
      </c>
    </row>
    <row r="6466" spans="1:8" x14ac:dyDescent="0.25">
      <c r="A6466" s="99">
        <v>516356</v>
      </c>
      <c r="B6466" s="99" t="s">
        <v>6960</v>
      </c>
      <c r="D6466" s="1" t="s">
        <v>4506</v>
      </c>
      <c r="E6466" s="1" t="s">
        <v>7565</v>
      </c>
      <c r="F6466" s="1" t="s">
        <v>8528</v>
      </c>
      <c r="G6466" s="1">
        <v>1653.15</v>
      </c>
      <c r="H6466" s="1" t="s">
        <v>46</v>
      </c>
    </row>
    <row r="6467" spans="1:8" x14ac:dyDescent="0.25">
      <c r="A6467" s="99">
        <v>516357</v>
      </c>
      <c r="B6467" s="99" t="s">
        <v>6974</v>
      </c>
      <c r="D6467" s="1" t="s">
        <v>4506</v>
      </c>
      <c r="E6467" s="1" t="s">
        <v>7565</v>
      </c>
      <c r="F6467" s="1" t="s">
        <v>8528</v>
      </c>
      <c r="G6467" s="1">
        <v>1784.99</v>
      </c>
      <c r="H6467" s="1" t="s">
        <v>46</v>
      </c>
    </row>
    <row r="6468" spans="1:8" x14ac:dyDescent="0.25">
      <c r="A6468" s="99">
        <v>516358</v>
      </c>
      <c r="B6468" s="99" t="s">
        <v>6906</v>
      </c>
      <c r="D6468" s="1" t="s">
        <v>4506</v>
      </c>
      <c r="E6468" s="1" t="s">
        <v>7565</v>
      </c>
      <c r="F6468" s="1" t="s">
        <v>8528</v>
      </c>
      <c r="G6468" s="1">
        <v>1054.72</v>
      </c>
      <c r="H6468" s="1" t="s">
        <v>46</v>
      </c>
    </row>
    <row r="6469" spans="1:8" x14ac:dyDescent="0.25">
      <c r="A6469" s="99">
        <v>516359</v>
      </c>
      <c r="B6469" s="99" t="s">
        <v>6912</v>
      </c>
      <c r="D6469" s="1" t="s">
        <v>4506</v>
      </c>
      <c r="E6469" s="1" t="s">
        <v>7565</v>
      </c>
      <c r="F6469" s="1" t="s">
        <v>8528</v>
      </c>
      <c r="G6469" s="1">
        <v>1160.81</v>
      </c>
      <c r="H6469" s="1" t="s">
        <v>46</v>
      </c>
    </row>
    <row r="6470" spans="1:8" x14ac:dyDescent="0.25">
      <c r="A6470" s="99">
        <v>516360</v>
      </c>
      <c r="B6470" s="99" t="s">
        <v>6924</v>
      </c>
      <c r="D6470" s="1" t="s">
        <v>4506</v>
      </c>
      <c r="E6470" s="1" t="s">
        <v>7565</v>
      </c>
      <c r="F6470" s="1" t="s">
        <v>8528</v>
      </c>
      <c r="G6470" s="1">
        <v>1265.8699999999999</v>
      </c>
      <c r="H6470" s="1" t="s">
        <v>46</v>
      </c>
    </row>
    <row r="6471" spans="1:8" x14ac:dyDescent="0.25">
      <c r="A6471" s="99">
        <v>516361</v>
      </c>
      <c r="B6471" s="99" t="s">
        <v>6926</v>
      </c>
      <c r="D6471" s="1" t="s">
        <v>4506</v>
      </c>
      <c r="E6471" s="1" t="s">
        <v>7565</v>
      </c>
      <c r="F6471" s="1" t="s">
        <v>8528</v>
      </c>
      <c r="G6471" s="1">
        <v>1288.53</v>
      </c>
      <c r="H6471" s="1" t="s">
        <v>46</v>
      </c>
    </row>
    <row r="6472" spans="1:8" x14ac:dyDescent="0.25">
      <c r="A6472" s="99">
        <v>516362</v>
      </c>
      <c r="B6472" s="99" t="s">
        <v>6938</v>
      </c>
      <c r="D6472" s="1" t="s">
        <v>4506</v>
      </c>
      <c r="E6472" s="1" t="s">
        <v>7565</v>
      </c>
      <c r="F6472" s="1" t="s">
        <v>8528</v>
      </c>
      <c r="G6472" s="1">
        <v>1372.99</v>
      </c>
      <c r="H6472" s="1" t="s">
        <v>46</v>
      </c>
    </row>
    <row r="6473" spans="1:8" x14ac:dyDescent="0.25">
      <c r="A6473" s="99">
        <v>516363</v>
      </c>
      <c r="B6473" s="99" t="s">
        <v>6940</v>
      </c>
      <c r="D6473" s="1" t="s">
        <v>4506</v>
      </c>
      <c r="E6473" s="1" t="s">
        <v>7565</v>
      </c>
      <c r="F6473" s="1" t="s">
        <v>8528</v>
      </c>
      <c r="G6473" s="1">
        <v>1395.65</v>
      </c>
      <c r="H6473" s="1" t="s">
        <v>46</v>
      </c>
    </row>
    <row r="6474" spans="1:8" x14ac:dyDescent="0.25">
      <c r="A6474" s="99">
        <v>516364</v>
      </c>
      <c r="B6474" s="99" t="s">
        <v>6952</v>
      </c>
      <c r="D6474" s="1" t="s">
        <v>4506</v>
      </c>
      <c r="E6474" s="1" t="s">
        <v>7565</v>
      </c>
      <c r="F6474" s="1" t="s">
        <v>8528</v>
      </c>
      <c r="G6474" s="1">
        <v>1726.28</v>
      </c>
      <c r="H6474" s="1" t="s">
        <v>46</v>
      </c>
    </row>
    <row r="6475" spans="1:8" x14ac:dyDescent="0.25">
      <c r="A6475" s="99">
        <v>516365</v>
      </c>
      <c r="B6475" s="99" t="s">
        <v>6964</v>
      </c>
      <c r="D6475" s="1" t="s">
        <v>4506</v>
      </c>
      <c r="E6475" s="1" t="s">
        <v>7565</v>
      </c>
      <c r="F6475" s="1" t="s">
        <v>8528</v>
      </c>
      <c r="G6475" s="1">
        <v>1831.34</v>
      </c>
      <c r="H6475" s="1" t="s">
        <v>46</v>
      </c>
    </row>
    <row r="6476" spans="1:8" x14ac:dyDescent="0.25">
      <c r="A6476" s="99">
        <v>516366</v>
      </c>
      <c r="B6476" s="99" t="s">
        <v>6966</v>
      </c>
      <c r="D6476" s="1" t="s">
        <v>4506</v>
      </c>
      <c r="E6476" s="1" t="s">
        <v>7565</v>
      </c>
      <c r="F6476" s="1" t="s">
        <v>8528</v>
      </c>
      <c r="G6476" s="1">
        <v>1852.97</v>
      </c>
      <c r="H6476" s="1" t="s">
        <v>46</v>
      </c>
    </row>
    <row r="6477" spans="1:8" x14ac:dyDescent="0.25">
      <c r="A6477" s="99">
        <v>516367</v>
      </c>
      <c r="B6477" s="99" t="s">
        <v>6978</v>
      </c>
      <c r="D6477" s="1" t="s">
        <v>4506</v>
      </c>
      <c r="E6477" s="1" t="s">
        <v>7565</v>
      </c>
      <c r="F6477" s="1" t="s">
        <v>8528</v>
      </c>
      <c r="G6477" s="1">
        <v>1937.43</v>
      </c>
      <c r="H6477" s="1" t="s">
        <v>46</v>
      </c>
    </row>
    <row r="6478" spans="1:8" x14ac:dyDescent="0.25">
      <c r="A6478" s="99">
        <v>516368</v>
      </c>
      <c r="B6478" s="99" t="s">
        <v>6980</v>
      </c>
      <c r="D6478" s="1" t="s">
        <v>4506</v>
      </c>
      <c r="E6478" s="1" t="s">
        <v>7565</v>
      </c>
      <c r="F6478" s="1" t="s">
        <v>8528</v>
      </c>
      <c r="G6478" s="1">
        <v>1962.15</v>
      </c>
      <c r="H6478" s="1" t="s">
        <v>46</v>
      </c>
    </row>
    <row r="6479" spans="1:8" x14ac:dyDescent="0.25">
      <c r="A6479" s="99">
        <v>516369</v>
      </c>
      <c r="B6479" s="99" t="s">
        <v>6905</v>
      </c>
      <c r="D6479" s="1" t="s">
        <v>4506</v>
      </c>
      <c r="E6479" s="1" t="s">
        <v>7565</v>
      </c>
      <c r="F6479" s="1" t="s">
        <v>8528</v>
      </c>
      <c r="G6479" s="1">
        <v>1169.05</v>
      </c>
      <c r="H6479" s="1" t="s">
        <v>46</v>
      </c>
    </row>
    <row r="6480" spans="1:8" x14ac:dyDescent="0.25">
      <c r="A6480" s="99">
        <v>516371</v>
      </c>
      <c r="B6480" s="99" t="s">
        <v>6921</v>
      </c>
      <c r="D6480" s="1" t="s">
        <v>4506</v>
      </c>
      <c r="E6480" s="1" t="s">
        <v>7565</v>
      </c>
      <c r="F6480" s="1" t="s">
        <v>8528</v>
      </c>
      <c r="G6480" s="1">
        <v>1369.9</v>
      </c>
      <c r="H6480" s="1" t="s">
        <v>46</v>
      </c>
    </row>
    <row r="6481" spans="1:8" x14ac:dyDescent="0.25">
      <c r="A6481" s="99">
        <v>516372</v>
      </c>
      <c r="B6481" s="99" t="s">
        <v>6935</v>
      </c>
      <c r="D6481" s="1" t="s">
        <v>4506</v>
      </c>
      <c r="E6481" s="1" t="s">
        <v>7565</v>
      </c>
      <c r="F6481" s="1" t="s">
        <v>8528</v>
      </c>
      <c r="G6481" s="1">
        <v>1473.93</v>
      </c>
      <c r="H6481" s="1" t="s">
        <v>46</v>
      </c>
    </row>
    <row r="6482" spans="1:8" x14ac:dyDescent="0.25">
      <c r="A6482" s="99">
        <v>516373</v>
      </c>
      <c r="B6482" s="99" t="s">
        <v>6949</v>
      </c>
      <c r="D6482" s="1" t="s">
        <v>4506</v>
      </c>
      <c r="E6482" s="1" t="s">
        <v>7565</v>
      </c>
      <c r="F6482" s="1" t="s">
        <v>8528</v>
      </c>
      <c r="G6482" s="1">
        <v>1782.93</v>
      </c>
      <c r="H6482" s="1" t="s">
        <v>46</v>
      </c>
    </row>
    <row r="6483" spans="1:8" x14ac:dyDescent="0.25">
      <c r="A6483" s="99">
        <v>516374</v>
      </c>
      <c r="B6483" s="99" t="s">
        <v>6961</v>
      </c>
      <c r="D6483" s="1" t="s">
        <v>4506</v>
      </c>
      <c r="E6483" s="1" t="s">
        <v>7565</v>
      </c>
      <c r="F6483" s="1" t="s">
        <v>8528</v>
      </c>
      <c r="G6483" s="1">
        <v>1906.53</v>
      </c>
      <c r="H6483" s="1" t="s">
        <v>46</v>
      </c>
    </row>
    <row r="6484" spans="1:8" x14ac:dyDescent="0.25">
      <c r="A6484" s="99">
        <v>516375</v>
      </c>
      <c r="B6484" s="99" t="s">
        <v>6975</v>
      </c>
      <c r="D6484" s="1" t="s">
        <v>4506</v>
      </c>
      <c r="E6484" s="1" t="s">
        <v>7565</v>
      </c>
      <c r="F6484" s="1" t="s">
        <v>8528</v>
      </c>
      <c r="G6484" s="1">
        <v>2035.28</v>
      </c>
      <c r="H6484" s="1" t="s">
        <v>46</v>
      </c>
    </row>
    <row r="6485" spans="1:8" x14ac:dyDescent="0.25">
      <c r="A6485" s="99">
        <v>516376</v>
      </c>
      <c r="B6485" s="99" t="s">
        <v>6907</v>
      </c>
      <c r="D6485" s="1" t="s">
        <v>4506</v>
      </c>
      <c r="E6485" s="1" t="s">
        <v>7565</v>
      </c>
      <c r="F6485" s="1" t="s">
        <v>8528</v>
      </c>
      <c r="G6485" s="1">
        <v>1306.04</v>
      </c>
      <c r="H6485" s="1" t="s">
        <v>46</v>
      </c>
    </row>
    <row r="6486" spans="1:8" x14ac:dyDescent="0.25">
      <c r="A6486" s="99">
        <v>516377</v>
      </c>
      <c r="B6486" s="99" t="s">
        <v>6913</v>
      </c>
      <c r="D6486" s="1" t="s">
        <v>4506</v>
      </c>
      <c r="E6486" s="1" t="s">
        <v>7565</v>
      </c>
      <c r="F6486" s="1" t="s">
        <v>8528</v>
      </c>
      <c r="G6486" s="1">
        <v>1411.1</v>
      </c>
      <c r="H6486" s="1" t="s">
        <v>46</v>
      </c>
    </row>
    <row r="6487" spans="1:8" x14ac:dyDescent="0.25">
      <c r="A6487" s="99">
        <v>516378</v>
      </c>
      <c r="B6487" s="99" t="s">
        <v>6925</v>
      </c>
      <c r="D6487" s="1" t="s">
        <v>4506</v>
      </c>
      <c r="E6487" s="1" t="s">
        <v>7565</v>
      </c>
      <c r="F6487" s="1" t="s">
        <v>8528</v>
      </c>
      <c r="G6487" s="1">
        <v>1516.16</v>
      </c>
      <c r="H6487" s="1" t="s">
        <v>46</v>
      </c>
    </row>
    <row r="6488" spans="1:8" x14ac:dyDescent="0.25">
      <c r="A6488" s="99">
        <v>516379</v>
      </c>
      <c r="B6488" s="99" t="s">
        <v>6927</v>
      </c>
      <c r="D6488" s="1" t="s">
        <v>4506</v>
      </c>
      <c r="E6488" s="1" t="s">
        <v>7565</v>
      </c>
      <c r="F6488" s="1" t="s">
        <v>8528</v>
      </c>
      <c r="G6488" s="1">
        <v>1540.88</v>
      </c>
      <c r="H6488" s="1" t="s">
        <v>46</v>
      </c>
    </row>
    <row r="6489" spans="1:8" x14ac:dyDescent="0.25">
      <c r="A6489" s="99">
        <v>516380</v>
      </c>
      <c r="B6489" s="99" t="s">
        <v>6939</v>
      </c>
      <c r="D6489" s="1" t="s">
        <v>4506</v>
      </c>
      <c r="E6489" s="1" t="s">
        <v>7565</v>
      </c>
      <c r="F6489" s="1" t="s">
        <v>8528</v>
      </c>
      <c r="G6489" s="1">
        <v>1624.31</v>
      </c>
      <c r="H6489" s="1" t="s">
        <v>46</v>
      </c>
    </row>
    <row r="6490" spans="1:8" x14ac:dyDescent="0.25">
      <c r="A6490" s="99">
        <v>516381</v>
      </c>
      <c r="B6490" s="99" t="s">
        <v>6941</v>
      </c>
      <c r="D6490" s="1" t="s">
        <v>4506</v>
      </c>
      <c r="E6490" s="1" t="s">
        <v>7565</v>
      </c>
      <c r="F6490" s="1" t="s">
        <v>8528</v>
      </c>
      <c r="G6490" s="1">
        <v>1646.97</v>
      </c>
      <c r="H6490" s="1" t="s">
        <v>46</v>
      </c>
    </row>
    <row r="6491" spans="1:8" x14ac:dyDescent="0.25">
      <c r="A6491" s="99">
        <v>516382</v>
      </c>
      <c r="B6491" s="99" t="s">
        <v>6953</v>
      </c>
      <c r="D6491" s="1" t="s">
        <v>4506</v>
      </c>
      <c r="E6491" s="1" t="s">
        <v>7565</v>
      </c>
      <c r="F6491" s="1" t="s">
        <v>8528</v>
      </c>
      <c r="G6491" s="1">
        <v>1977.6</v>
      </c>
      <c r="H6491" s="1" t="s">
        <v>46</v>
      </c>
    </row>
    <row r="6492" spans="1:8" x14ac:dyDescent="0.25">
      <c r="A6492" s="99">
        <v>516383</v>
      </c>
      <c r="B6492" s="99" t="s">
        <v>6965</v>
      </c>
      <c r="D6492" s="1" t="s">
        <v>4506</v>
      </c>
      <c r="E6492" s="1" t="s">
        <v>7565</v>
      </c>
      <c r="F6492" s="1" t="s">
        <v>8528</v>
      </c>
      <c r="G6492" s="1">
        <v>2082.66</v>
      </c>
      <c r="H6492" s="1" t="s">
        <v>46</v>
      </c>
    </row>
    <row r="6493" spans="1:8" x14ac:dyDescent="0.25">
      <c r="A6493" s="99">
        <v>516384</v>
      </c>
      <c r="B6493" s="99" t="s">
        <v>6967</v>
      </c>
      <c r="D6493" s="1" t="s">
        <v>4506</v>
      </c>
      <c r="E6493" s="1" t="s">
        <v>7565</v>
      </c>
      <c r="F6493" s="1" t="s">
        <v>8528</v>
      </c>
      <c r="G6493" s="1">
        <v>2106.35</v>
      </c>
      <c r="H6493" s="1" t="s">
        <v>46</v>
      </c>
    </row>
    <row r="6494" spans="1:8" x14ac:dyDescent="0.25">
      <c r="A6494" s="99">
        <v>516385</v>
      </c>
      <c r="B6494" s="99" t="s">
        <v>6979</v>
      </c>
      <c r="D6494" s="1" t="s">
        <v>4506</v>
      </c>
      <c r="E6494" s="1" t="s">
        <v>7565</v>
      </c>
      <c r="F6494" s="1" t="s">
        <v>8528</v>
      </c>
      <c r="G6494" s="1">
        <v>2187.7199999999998</v>
      </c>
      <c r="H6494" s="1" t="s">
        <v>46</v>
      </c>
    </row>
    <row r="6495" spans="1:8" x14ac:dyDescent="0.25">
      <c r="A6495" s="99">
        <v>516386</v>
      </c>
      <c r="B6495" s="99" t="s">
        <v>6981</v>
      </c>
      <c r="D6495" s="1" t="s">
        <v>4506</v>
      </c>
      <c r="E6495" s="1" t="s">
        <v>7565</v>
      </c>
      <c r="F6495" s="1" t="s">
        <v>8528</v>
      </c>
      <c r="G6495" s="1">
        <v>2212.44</v>
      </c>
      <c r="H6495" s="1" t="s">
        <v>46</v>
      </c>
    </row>
    <row r="6496" spans="1:8" x14ac:dyDescent="0.25">
      <c r="A6496" s="99">
        <v>516387</v>
      </c>
      <c r="B6496" s="99" t="s">
        <v>6910</v>
      </c>
      <c r="D6496" s="1" t="s">
        <v>4506</v>
      </c>
      <c r="E6496" s="1" t="s">
        <v>7565</v>
      </c>
      <c r="F6496" s="1" t="s">
        <v>8528</v>
      </c>
      <c r="G6496" s="1">
        <v>1017.64</v>
      </c>
      <c r="H6496" s="1" t="s">
        <v>46</v>
      </c>
    </row>
    <row r="6497" spans="1:8" x14ac:dyDescent="0.25">
      <c r="A6497" s="99">
        <v>516388</v>
      </c>
      <c r="B6497" s="99" t="s">
        <v>6922</v>
      </c>
      <c r="D6497" s="1" t="s">
        <v>4506</v>
      </c>
      <c r="E6497" s="1" t="s">
        <v>7565</v>
      </c>
      <c r="F6497" s="1" t="s">
        <v>8528</v>
      </c>
      <c r="G6497" s="1">
        <v>1118.58</v>
      </c>
      <c r="H6497" s="1" t="s">
        <v>46</v>
      </c>
    </row>
    <row r="6498" spans="1:8" x14ac:dyDescent="0.25">
      <c r="A6498" s="99">
        <v>516389</v>
      </c>
      <c r="B6498" s="99" t="s">
        <v>6936</v>
      </c>
      <c r="D6498" s="1" t="s">
        <v>4506</v>
      </c>
      <c r="E6498" s="1" t="s">
        <v>7565</v>
      </c>
      <c r="F6498" s="1" t="s">
        <v>8528</v>
      </c>
      <c r="G6498" s="1">
        <v>1221.58</v>
      </c>
      <c r="H6498" s="1" t="s">
        <v>46</v>
      </c>
    </row>
    <row r="6499" spans="1:8" x14ac:dyDescent="0.25">
      <c r="A6499" s="99">
        <v>516390</v>
      </c>
      <c r="B6499" s="99" t="s">
        <v>6950</v>
      </c>
      <c r="D6499" s="1" t="s">
        <v>4506</v>
      </c>
      <c r="E6499" s="1" t="s">
        <v>7565</v>
      </c>
      <c r="F6499" s="1" t="s">
        <v>8528</v>
      </c>
      <c r="G6499" s="1">
        <v>1531.61</v>
      </c>
      <c r="H6499" s="1" t="s">
        <v>46</v>
      </c>
    </row>
    <row r="6500" spans="1:8" x14ac:dyDescent="0.25">
      <c r="A6500" s="99">
        <v>516391</v>
      </c>
      <c r="B6500" s="99" t="s">
        <v>6962</v>
      </c>
      <c r="D6500" s="1" t="s">
        <v>4506</v>
      </c>
      <c r="E6500" s="1" t="s">
        <v>7565</v>
      </c>
      <c r="F6500" s="1" t="s">
        <v>8528</v>
      </c>
      <c r="G6500" s="1">
        <v>1653.15</v>
      </c>
      <c r="H6500" s="1" t="s">
        <v>46</v>
      </c>
    </row>
    <row r="6501" spans="1:8" x14ac:dyDescent="0.25">
      <c r="A6501" s="99">
        <v>516392</v>
      </c>
      <c r="B6501" s="99" t="s">
        <v>6976</v>
      </c>
      <c r="D6501" s="1" t="s">
        <v>4506</v>
      </c>
      <c r="E6501" s="1" t="s">
        <v>7565</v>
      </c>
      <c r="F6501" s="1" t="s">
        <v>8528</v>
      </c>
      <c r="G6501" s="1">
        <v>1784.99</v>
      </c>
      <c r="H6501" s="1" t="s">
        <v>46</v>
      </c>
    </row>
    <row r="6502" spans="1:8" x14ac:dyDescent="0.25">
      <c r="A6502" s="99">
        <v>516393</v>
      </c>
      <c r="B6502" s="99" t="s">
        <v>6911</v>
      </c>
      <c r="D6502" s="1" t="s">
        <v>4506</v>
      </c>
      <c r="E6502" s="1" t="s">
        <v>7565</v>
      </c>
      <c r="F6502" s="1" t="s">
        <v>8528</v>
      </c>
      <c r="G6502" s="1">
        <v>1604.74</v>
      </c>
      <c r="H6502" s="1" t="s">
        <v>46</v>
      </c>
    </row>
    <row r="6503" spans="1:8" x14ac:dyDescent="0.25">
      <c r="A6503" s="99">
        <v>516394</v>
      </c>
      <c r="B6503" s="99" t="s">
        <v>6923</v>
      </c>
      <c r="D6503" s="1" t="s">
        <v>4506</v>
      </c>
      <c r="E6503" s="1" t="s">
        <v>7565</v>
      </c>
      <c r="F6503" s="1" t="s">
        <v>8528</v>
      </c>
      <c r="G6503" s="1">
        <v>1709.8</v>
      </c>
      <c r="H6503" s="1" t="s">
        <v>46</v>
      </c>
    </row>
    <row r="6504" spans="1:8" x14ac:dyDescent="0.25">
      <c r="A6504" s="99">
        <v>516395</v>
      </c>
      <c r="B6504" s="99" t="s">
        <v>6937</v>
      </c>
      <c r="D6504" s="1" t="s">
        <v>4506</v>
      </c>
      <c r="E6504" s="1" t="s">
        <v>7565</v>
      </c>
      <c r="F6504" s="1" t="s">
        <v>8528</v>
      </c>
      <c r="G6504" s="1">
        <v>1818.98</v>
      </c>
      <c r="H6504" s="1" t="s">
        <v>46</v>
      </c>
    </row>
    <row r="6505" spans="1:8" x14ac:dyDescent="0.25">
      <c r="A6505" s="99">
        <v>516396</v>
      </c>
      <c r="B6505" s="99" t="s">
        <v>6951</v>
      </c>
      <c r="D6505" s="1" t="s">
        <v>4506</v>
      </c>
      <c r="E6505" s="1" t="s">
        <v>7565</v>
      </c>
      <c r="F6505" s="1" t="s">
        <v>8528</v>
      </c>
      <c r="G6505" s="1">
        <v>2209.35</v>
      </c>
      <c r="H6505" s="1" t="s">
        <v>46</v>
      </c>
    </row>
    <row r="6506" spans="1:8" x14ac:dyDescent="0.25">
      <c r="A6506" s="99">
        <v>516397</v>
      </c>
      <c r="B6506" s="99" t="s">
        <v>6963</v>
      </c>
      <c r="D6506" s="1" t="s">
        <v>4506</v>
      </c>
      <c r="E6506" s="1" t="s">
        <v>7565</v>
      </c>
      <c r="F6506" s="1" t="s">
        <v>8528</v>
      </c>
      <c r="G6506" s="1">
        <v>2336.04</v>
      </c>
      <c r="H6506" s="1" t="s">
        <v>46</v>
      </c>
    </row>
    <row r="6507" spans="1:8" x14ac:dyDescent="0.25">
      <c r="A6507" s="99">
        <v>516398</v>
      </c>
      <c r="B6507" s="99" t="s">
        <v>6977</v>
      </c>
      <c r="D6507" s="1" t="s">
        <v>4506</v>
      </c>
      <c r="E6507" s="1" t="s">
        <v>7565</v>
      </c>
      <c r="F6507" s="1" t="s">
        <v>8528</v>
      </c>
      <c r="G6507" s="1">
        <v>2472</v>
      </c>
      <c r="H6507" s="1" t="s">
        <v>46</v>
      </c>
    </row>
    <row r="6508" spans="1:8" x14ac:dyDescent="0.25">
      <c r="A6508" s="99">
        <v>516399</v>
      </c>
      <c r="B6508" s="99" t="s">
        <v>6914</v>
      </c>
      <c r="D6508" s="1" t="s">
        <v>4506</v>
      </c>
      <c r="E6508" s="1" t="s">
        <v>7565</v>
      </c>
      <c r="F6508" s="1" t="s">
        <v>8528</v>
      </c>
      <c r="G6508" s="1">
        <v>1186.56</v>
      </c>
      <c r="H6508" s="1" t="s">
        <v>46</v>
      </c>
    </row>
    <row r="6509" spans="1:8" x14ac:dyDescent="0.25">
      <c r="A6509" s="99">
        <v>516400</v>
      </c>
      <c r="B6509" s="99" t="s">
        <v>6928</v>
      </c>
      <c r="D6509" s="1" t="s">
        <v>4506</v>
      </c>
      <c r="E6509" s="1" t="s">
        <v>7565</v>
      </c>
      <c r="F6509" s="1" t="s">
        <v>8528</v>
      </c>
      <c r="G6509" s="1">
        <v>1287.5</v>
      </c>
      <c r="H6509" s="1" t="s">
        <v>46</v>
      </c>
    </row>
    <row r="6510" spans="1:8" x14ac:dyDescent="0.25">
      <c r="A6510" s="99">
        <v>516401</v>
      </c>
      <c r="B6510" s="99" t="s">
        <v>6942</v>
      </c>
      <c r="D6510" s="1" t="s">
        <v>4506</v>
      </c>
      <c r="E6510" s="1" t="s">
        <v>7565</v>
      </c>
      <c r="F6510" s="1" t="s">
        <v>8528</v>
      </c>
      <c r="G6510" s="1">
        <v>1394.62</v>
      </c>
      <c r="H6510" s="1" t="s">
        <v>46</v>
      </c>
    </row>
    <row r="6511" spans="1:8" x14ac:dyDescent="0.25">
      <c r="A6511" s="99">
        <v>516402</v>
      </c>
      <c r="B6511" s="99" t="s">
        <v>6954</v>
      </c>
      <c r="D6511" s="1" t="s">
        <v>4506</v>
      </c>
      <c r="E6511" s="1" t="s">
        <v>7565</v>
      </c>
      <c r="F6511" s="1" t="s">
        <v>8528</v>
      </c>
      <c r="G6511" s="1">
        <v>1699.5</v>
      </c>
      <c r="H6511" s="1" t="s">
        <v>46</v>
      </c>
    </row>
    <row r="6512" spans="1:8" x14ac:dyDescent="0.25">
      <c r="A6512" s="99">
        <v>516403</v>
      </c>
      <c r="B6512" s="99" t="s">
        <v>6968</v>
      </c>
      <c r="D6512" s="1" t="s">
        <v>4506</v>
      </c>
      <c r="E6512" s="1" t="s">
        <v>7565</v>
      </c>
      <c r="F6512" s="1" t="s">
        <v>8528</v>
      </c>
      <c r="G6512" s="1">
        <v>1826.19</v>
      </c>
      <c r="H6512" s="1" t="s">
        <v>46</v>
      </c>
    </row>
    <row r="6513" spans="1:8" x14ac:dyDescent="0.25">
      <c r="A6513" s="99">
        <v>516404</v>
      </c>
      <c r="B6513" s="99" t="s">
        <v>6982</v>
      </c>
      <c r="D6513" s="1" t="s">
        <v>4506</v>
      </c>
      <c r="E6513" s="1" t="s">
        <v>7565</v>
      </c>
      <c r="F6513" s="1" t="s">
        <v>8528</v>
      </c>
      <c r="G6513" s="1">
        <v>2212.44</v>
      </c>
      <c r="H6513" s="1" t="s">
        <v>46</v>
      </c>
    </row>
    <row r="6514" spans="1:8" x14ac:dyDescent="0.25">
      <c r="A6514" s="99">
        <v>516405</v>
      </c>
      <c r="B6514" s="99" t="s">
        <v>6988</v>
      </c>
      <c r="D6514" s="1" t="s">
        <v>4506</v>
      </c>
      <c r="E6514" s="1" t="s">
        <v>7565</v>
      </c>
      <c r="F6514" s="1" t="s">
        <v>8528</v>
      </c>
      <c r="G6514" s="1">
        <v>2287.63</v>
      </c>
      <c r="H6514" s="1" t="s">
        <v>46</v>
      </c>
    </row>
    <row r="6515" spans="1:8" x14ac:dyDescent="0.25">
      <c r="A6515" s="99">
        <v>516406</v>
      </c>
      <c r="B6515" s="99" t="s">
        <v>6918</v>
      </c>
      <c r="D6515" s="1" t="s">
        <v>4506</v>
      </c>
      <c r="E6515" s="1" t="s">
        <v>7565</v>
      </c>
      <c r="F6515" s="1" t="s">
        <v>8528</v>
      </c>
      <c r="G6515" s="1">
        <v>1331.79</v>
      </c>
      <c r="H6515" s="1" t="s">
        <v>46</v>
      </c>
    </row>
    <row r="6516" spans="1:8" x14ac:dyDescent="0.25">
      <c r="A6516" s="99">
        <v>516407</v>
      </c>
      <c r="B6516" s="99" t="s">
        <v>6932</v>
      </c>
      <c r="D6516" s="1" t="s">
        <v>4506</v>
      </c>
      <c r="E6516" s="1" t="s">
        <v>7565</v>
      </c>
      <c r="F6516" s="1" t="s">
        <v>8528</v>
      </c>
      <c r="G6516" s="1">
        <v>1460.54</v>
      </c>
      <c r="H6516" s="1" t="s">
        <v>46</v>
      </c>
    </row>
    <row r="6517" spans="1:8" x14ac:dyDescent="0.25">
      <c r="A6517" s="99">
        <v>516408</v>
      </c>
      <c r="B6517" s="99" t="s">
        <v>6946</v>
      </c>
      <c r="D6517" s="1" t="s">
        <v>4506</v>
      </c>
      <c r="E6517" s="1" t="s">
        <v>7565</v>
      </c>
      <c r="F6517" s="1" t="s">
        <v>8528</v>
      </c>
      <c r="G6517" s="1">
        <v>1565.6</v>
      </c>
      <c r="H6517" s="1" t="s">
        <v>46</v>
      </c>
    </row>
    <row r="6518" spans="1:8" x14ac:dyDescent="0.25">
      <c r="A6518" s="99">
        <v>516409</v>
      </c>
      <c r="B6518" s="99" t="s">
        <v>6958</v>
      </c>
      <c r="D6518" s="1" t="s">
        <v>4506</v>
      </c>
      <c r="E6518" s="1" t="s">
        <v>7565</v>
      </c>
      <c r="F6518" s="1" t="s">
        <v>8528</v>
      </c>
      <c r="G6518" s="1">
        <v>1896.23</v>
      </c>
      <c r="H6518" s="1" t="s">
        <v>46</v>
      </c>
    </row>
    <row r="6519" spans="1:8" x14ac:dyDescent="0.25">
      <c r="A6519" s="99">
        <v>516410</v>
      </c>
      <c r="B6519" s="99" t="s">
        <v>6972</v>
      </c>
      <c r="D6519" s="1" t="s">
        <v>4506</v>
      </c>
      <c r="E6519" s="1" t="s">
        <v>7565</v>
      </c>
      <c r="F6519" s="1" t="s">
        <v>8528</v>
      </c>
      <c r="G6519" s="1">
        <v>2027.04</v>
      </c>
      <c r="H6519" s="1" t="s">
        <v>46</v>
      </c>
    </row>
    <row r="6520" spans="1:8" x14ac:dyDescent="0.25">
      <c r="A6520" s="99">
        <v>516411</v>
      </c>
      <c r="B6520" s="99" t="s">
        <v>6986</v>
      </c>
      <c r="D6520" s="1" t="s">
        <v>4506</v>
      </c>
      <c r="E6520" s="1" t="s">
        <v>7565</v>
      </c>
      <c r="F6520" s="1" t="s">
        <v>8528</v>
      </c>
      <c r="G6520" s="1">
        <v>2375.1799999999998</v>
      </c>
      <c r="H6520" s="1" t="s">
        <v>46</v>
      </c>
    </row>
    <row r="6521" spans="1:8" x14ac:dyDescent="0.25">
      <c r="A6521" s="99">
        <v>516412</v>
      </c>
      <c r="B6521" s="99" t="s">
        <v>6992</v>
      </c>
      <c r="D6521" s="1" t="s">
        <v>4506</v>
      </c>
      <c r="E6521" s="1" t="s">
        <v>7565</v>
      </c>
      <c r="F6521" s="1" t="s">
        <v>8528</v>
      </c>
      <c r="G6521" s="1">
        <v>2456.5500000000002</v>
      </c>
      <c r="H6521" s="1" t="s">
        <v>46</v>
      </c>
    </row>
    <row r="6522" spans="1:8" x14ac:dyDescent="0.25">
      <c r="A6522" s="99">
        <v>516413</v>
      </c>
      <c r="B6522" s="99" t="s">
        <v>6915</v>
      </c>
      <c r="D6522" s="1" t="s">
        <v>4506</v>
      </c>
      <c r="E6522" s="1" t="s">
        <v>7565</v>
      </c>
      <c r="F6522" s="1" t="s">
        <v>8528</v>
      </c>
      <c r="G6522" s="1">
        <v>1439.94</v>
      </c>
      <c r="H6522" s="1" t="s">
        <v>46</v>
      </c>
    </row>
    <row r="6523" spans="1:8" x14ac:dyDescent="0.25">
      <c r="A6523" s="99">
        <v>516414</v>
      </c>
      <c r="B6523" s="99" t="s">
        <v>6929</v>
      </c>
      <c r="D6523" s="1" t="s">
        <v>4506</v>
      </c>
      <c r="E6523" s="1" t="s">
        <v>7565</v>
      </c>
      <c r="F6523" s="1" t="s">
        <v>8528</v>
      </c>
      <c r="G6523" s="1">
        <v>1540.88</v>
      </c>
      <c r="H6523" s="1" t="s">
        <v>46</v>
      </c>
    </row>
    <row r="6524" spans="1:8" x14ac:dyDescent="0.25">
      <c r="A6524" s="99">
        <v>516415</v>
      </c>
      <c r="B6524" s="99" t="s">
        <v>6943</v>
      </c>
      <c r="D6524" s="1" t="s">
        <v>4506</v>
      </c>
      <c r="E6524" s="1" t="s">
        <v>7565</v>
      </c>
      <c r="F6524" s="1" t="s">
        <v>8528</v>
      </c>
      <c r="G6524" s="1">
        <v>1645.94</v>
      </c>
      <c r="H6524" s="1" t="s">
        <v>46</v>
      </c>
    </row>
    <row r="6525" spans="1:8" x14ac:dyDescent="0.25">
      <c r="A6525" s="99">
        <v>516416</v>
      </c>
      <c r="B6525" s="99" t="s">
        <v>6955</v>
      </c>
      <c r="D6525" s="1" t="s">
        <v>4506</v>
      </c>
      <c r="E6525" s="1" t="s">
        <v>7565</v>
      </c>
      <c r="F6525" s="1" t="s">
        <v>8528</v>
      </c>
      <c r="G6525" s="1">
        <v>1952.88</v>
      </c>
      <c r="H6525" s="1" t="s">
        <v>46</v>
      </c>
    </row>
    <row r="6526" spans="1:8" x14ac:dyDescent="0.25">
      <c r="A6526" s="99">
        <v>516417</v>
      </c>
      <c r="B6526" s="99" t="s">
        <v>6969</v>
      </c>
      <c r="D6526" s="1" t="s">
        <v>4506</v>
      </c>
      <c r="E6526" s="1" t="s">
        <v>7565</v>
      </c>
      <c r="F6526" s="1" t="s">
        <v>8528</v>
      </c>
      <c r="G6526" s="1">
        <v>2076.48</v>
      </c>
      <c r="H6526" s="1" t="s">
        <v>46</v>
      </c>
    </row>
    <row r="6527" spans="1:8" x14ac:dyDescent="0.25">
      <c r="A6527" s="99">
        <v>516418</v>
      </c>
      <c r="B6527" s="99" t="s">
        <v>6983</v>
      </c>
      <c r="D6527" s="1" t="s">
        <v>4506</v>
      </c>
      <c r="E6527" s="1" t="s">
        <v>7565</v>
      </c>
      <c r="F6527" s="1" t="s">
        <v>8528</v>
      </c>
      <c r="G6527" s="1">
        <v>2463.7600000000002</v>
      </c>
      <c r="H6527" s="1" t="s">
        <v>46</v>
      </c>
    </row>
    <row r="6528" spans="1:8" x14ac:dyDescent="0.25">
      <c r="A6528" s="99">
        <v>516419</v>
      </c>
      <c r="B6528" s="99" t="s">
        <v>6989</v>
      </c>
      <c r="D6528" s="1" t="s">
        <v>4506</v>
      </c>
      <c r="E6528" s="1" t="s">
        <v>7565</v>
      </c>
      <c r="F6528" s="1" t="s">
        <v>8528</v>
      </c>
      <c r="G6528" s="1">
        <v>2541.0100000000002</v>
      </c>
      <c r="H6528" s="1" t="s">
        <v>46</v>
      </c>
    </row>
    <row r="6529" spans="1:8" x14ac:dyDescent="0.25">
      <c r="A6529" s="99">
        <v>516420</v>
      </c>
      <c r="B6529" s="99" t="s">
        <v>6919</v>
      </c>
      <c r="D6529" s="1" t="s">
        <v>4506</v>
      </c>
      <c r="E6529" s="1" t="s">
        <v>7565</v>
      </c>
      <c r="F6529" s="1" t="s">
        <v>8528</v>
      </c>
      <c r="G6529" s="1">
        <v>1581.05</v>
      </c>
      <c r="H6529" s="1" t="s">
        <v>46</v>
      </c>
    </row>
    <row r="6530" spans="1:8" x14ac:dyDescent="0.25">
      <c r="A6530" s="99">
        <v>516421</v>
      </c>
      <c r="B6530" s="99" t="s">
        <v>6933</v>
      </c>
      <c r="D6530" s="1" t="s">
        <v>4506</v>
      </c>
      <c r="E6530" s="1" t="s">
        <v>7565</v>
      </c>
      <c r="F6530" s="1" t="s">
        <v>8528</v>
      </c>
      <c r="G6530" s="1">
        <v>1712.89</v>
      </c>
      <c r="H6530" s="1" t="s">
        <v>46</v>
      </c>
    </row>
    <row r="6531" spans="1:8" x14ac:dyDescent="0.25">
      <c r="A6531" s="99">
        <v>516422</v>
      </c>
      <c r="B6531" s="99" t="s">
        <v>6947</v>
      </c>
      <c r="D6531" s="1" t="s">
        <v>4506</v>
      </c>
      <c r="E6531" s="1" t="s">
        <v>7565</v>
      </c>
      <c r="F6531" s="1" t="s">
        <v>8528</v>
      </c>
      <c r="G6531" s="1">
        <v>1818.98</v>
      </c>
      <c r="H6531" s="1" t="s">
        <v>46</v>
      </c>
    </row>
    <row r="6532" spans="1:8" x14ac:dyDescent="0.25">
      <c r="A6532" s="99">
        <v>516423</v>
      </c>
      <c r="B6532" s="99" t="s">
        <v>6959</v>
      </c>
      <c r="D6532" s="1" t="s">
        <v>4506</v>
      </c>
      <c r="E6532" s="1" t="s">
        <v>7565</v>
      </c>
      <c r="F6532" s="1" t="s">
        <v>8528</v>
      </c>
      <c r="G6532" s="1">
        <v>2145.4899999999998</v>
      </c>
      <c r="H6532" s="1" t="s">
        <v>46</v>
      </c>
    </row>
    <row r="6533" spans="1:8" x14ac:dyDescent="0.25">
      <c r="A6533" s="99">
        <v>516424</v>
      </c>
      <c r="B6533" s="99" t="s">
        <v>6973</v>
      </c>
      <c r="D6533" s="1" t="s">
        <v>4506</v>
      </c>
      <c r="E6533" s="1" t="s">
        <v>7565</v>
      </c>
      <c r="F6533" s="1" t="s">
        <v>8528</v>
      </c>
      <c r="G6533" s="1">
        <v>2277.33</v>
      </c>
      <c r="H6533" s="1" t="s">
        <v>46</v>
      </c>
    </row>
    <row r="6534" spans="1:8" x14ac:dyDescent="0.25">
      <c r="A6534" s="99">
        <v>516425</v>
      </c>
      <c r="B6534" s="99" t="s">
        <v>6987</v>
      </c>
      <c r="D6534" s="1" t="s">
        <v>4506</v>
      </c>
      <c r="E6534" s="1" t="s">
        <v>7565</v>
      </c>
      <c r="F6534" s="1" t="s">
        <v>8528</v>
      </c>
      <c r="G6534" s="1">
        <v>2626.5</v>
      </c>
      <c r="H6534" s="1" t="s">
        <v>46</v>
      </c>
    </row>
    <row r="6535" spans="1:8" x14ac:dyDescent="0.25">
      <c r="A6535" s="99">
        <v>516426</v>
      </c>
      <c r="B6535" s="99" t="s">
        <v>6993</v>
      </c>
      <c r="D6535" s="1" t="s">
        <v>4506</v>
      </c>
      <c r="E6535" s="1" t="s">
        <v>7565</v>
      </c>
      <c r="F6535" s="1" t="s">
        <v>8528</v>
      </c>
      <c r="G6535" s="1">
        <v>2708.9</v>
      </c>
      <c r="H6535" s="1" t="s">
        <v>46</v>
      </c>
    </row>
    <row r="6536" spans="1:8" x14ac:dyDescent="0.25">
      <c r="A6536" s="99">
        <v>516427</v>
      </c>
      <c r="B6536" s="99" t="s">
        <v>6916</v>
      </c>
      <c r="D6536" s="1" t="s">
        <v>4506</v>
      </c>
      <c r="E6536" s="1" t="s">
        <v>7565</v>
      </c>
      <c r="F6536" s="1" t="s">
        <v>8528</v>
      </c>
      <c r="G6536" s="1">
        <v>1580.02</v>
      </c>
      <c r="H6536" s="1" t="s">
        <v>46</v>
      </c>
    </row>
    <row r="6537" spans="1:8" x14ac:dyDescent="0.25">
      <c r="A6537" s="99">
        <v>516428</v>
      </c>
      <c r="B6537" s="99" t="s">
        <v>6930</v>
      </c>
      <c r="D6537" s="1" t="s">
        <v>4506</v>
      </c>
      <c r="E6537" s="1" t="s">
        <v>7565</v>
      </c>
      <c r="F6537" s="1" t="s">
        <v>8528</v>
      </c>
      <c r="G6537" s="1">
        <v>1721.13</v>
      </c>
      <c r="H6537" s="1" t="s">
        <v>46</v>
      </c>
    </row>
    <row r="6538" spans="1:8" x14ac:dyDescent="0.25">
      <c r="A6538" s="99">
        <v>516429</v>
      </c>
      <c r="B6538" s="99" t="s">
        <v>6944</v>
      </c>
      <c r="D6538" s="1" t="s">
        <v>4506</v>
      </c>
      <c r="E6538" s="1" t="s">
        <v>7565</v>
      </c>
      <c r="F6538" s="1" t="s">
        <v>8528</v>
      </c>
      <c r="G6538" s="1">
        <v>1834.43</v>
      </c>
      <c r="H6538" s="1" t="s">
        <v>46</v>
      </c>
    </row>
    <row r="6539" spans="1:8" x14ac:dyDescent="0.25">
      <c r="A6539" s="99">
        <v>516430</v>
      </c>
      <c r="B6539" s="99" t="s">
        <v>6956</v>
      </c>
      <c r="D6539" s="1" t="s">
        <v>4506</v>
      </c>
      <c r="E6539" s="1" t="s">
        <v>7565</v>
      </c>
      <c r="F6539" s="1" t="s">
        <v>8528</v>
      </c>
      <c r="G6539" s="1">
        <v>2253.64</v>
      </c>
      <c r="H6539" s="1" t="s">
        <v>46</v>
      </c>
    </row>
    <row r="6540" spans="1:8" x14ac:dyDescent="0.25">
      <c r="A6540" s="99">
        <v>516431</v>
      </c>
      <c r="B6540" s="99" t="s">
        <v>6970</v>
      </c>
      <c r="D6540" s="1" t="s">
        <v>4506</v>
      </c>
      <c r="E6540" s="1" t="s">
        <v>7565</v>
      </c>
      <c r="F6540" s="1" t="s">
        <v>8528</v>
      </c>
      <c r="G6540" s="1">
        <v>2479.21</v>
      </c>
      <c r="H6540" s="1" t="s">
        <v>46</v>
      </c>
    </row>
    <row r="6541" spans="1:8" x14ac:dyDescent="0.25">
      <c r="A6541" s="99">
        <v>516432</v>
      </c>
      <c r="B6541" s="99" t="s">
        <v>6984</v>
      </c>
      <c r="D6541" s="1" t="s">
        <v>4506</v>
      </c>
      <c r="E6541" s="1" t="s">
        <v>7565</v>
      </c>
      <c r="F6541" s="1" t="s">
        <v>8528</v>
      </c>
      <c r="G6541" s="1">
        <v>2642.98</v>
      </c>
      <c r="H6541" s="1" t="s">
        <v>46</v>
      </c>
    </row>
    <row r="6542" spans="1:8" x14ac:dyDescent="0.25">
      <c r="A6542" s="99">
        <v>516433</v>
      </c>
      <c r="B6542" s="99" t="s">
        <v>6990</v>
      </c>
      <c r="D6542" s="1" t="s">
        <v>4506</v>
      </c>
      <c r="E6542" s="1" t="s">
        <v>7565</v>
      </c>
      <c r="F6542" s="1" t="s">
        <v>8528</v>
      </c>
      <c r="G6542" s="1">
        <v>2751.13</v>
      </c>
      <c r="H6542" s="1" t="s">
        <v>46</v>
      </c>
    </row>
    <row r="6543" spans="1:8" x14ac:dyDescent="0.25">
      <c r="A6543" s="99">
        <v>516434</v>
      </c>
      <c r="B6543" s="99" t="s">
        <v>6917</v>
      </c>
      <c r="D6543" s="1" t="s">
        <v>4506</v>
      </c>
      <c r="E6543" s="1" t="s">
        <v>7565</v>
      </c>
      <c r="F6543" s="1" t="s">
        <v>8528</v>
      </c>
      <c r="G6543" s="1">
        <v>1760.27</v>
      </c>
      <c r="H6543" s="1" t="s">
        <v>46</v>
      </c>
    </row>
    <row r="6544" spans="1:8" x14ac:dyDescent="0.25">
      <c r="A6544" s="99">
        <v>516435</v>
      </c>
      <c r="B6544" s="99" t="s">
        <v>6931</v>
      </c>
      <c r="D6544" s="1" t="s">
        <v>4506</v>
      </c>
      <c r="E6544" s="1" t="s">
        <v>7565</v>
      </c>
      <c r="F6544" s="1" t="s">
        <v>8528</v>
      </c>
      <c r="G6544" s="1">
        <v>1899.32</v>
      </c>
      <c r="H6544" s="1" t="s">
        <v>46</v>
      </c>
    </row>
    <row r="6545" spans="1:8" x14ac:dyDescent="0.25">
      <c r="A6545" s="99">
        <v>516436</v>
      </c>
      <c r="B6545" s="99" t="s">
        <v>6945</v>
      </c>
      <c r="D6545" s="1" t="s">
        <v>4506</v>
      </c>
      <c r="E6545" s="1" t="s">
        <v>7565</v>
      </c>
      <c r="F6545" s="1" t="s">
        <v>8528</v>
      </c>
      <c r="G6545" s="1">
        <v>2027.04</v>
      </c>
      <c r="H6545" s="1" t="s">
        <v>46</v>
      </c>
    </row>
    <row r="6546" spans="1:8" x14ac:dyDescent="0.25">
      <c r="A6546" s="99">
        <v>516437</v>
      </c>
      <c r="B6546" s="99" t="s">
        <v>6957</v>
      </c>
      <c r="D6546" s="1" t="s">
        <v>4506</v>
      </c>
      <c r="E6546" s="1" t="s">
        <v>7565</v>
      </c>
      <c r="F6546" s="1" t="s">
        <v>8528</v>
      </c>
      <c r="G6546" s="1">
        <v>2432.86</v>
      </c>
      <c r="H6546" s="1" t="s">
        <v>46</v>
      </c>
    </row>
    <row r="6547" spans="1:8" x14ac:dyDescent="0.25">
      <c r="A6547" s="99">
        <v>516438</v>
      </c>
      <c r="B6547" s="99" t="s">
        <v>6971</v>
      </c>
      <c r="D6547" s="1" t="s">
        <v>4506</v>
      </c>
      <c r="E6547" s="1" t="s">
        <v>7565</v>
      </c>
      <c r="F6547" s="1" t="s">
        <v>8528</v>
      </c>
      <c r="G6547" s="1">
        <v>2658.43</v>
      </c>
      <c r="H6547" s="1" t="s">
        <v>46</v>
      </c>
    </row>
    <row r="6548" spans="1:8" x14ac:dyDescent="0.25">
      <c r="A6548" s="99">
        <v>516439</v>
      </c>
      <c r="B6548" s="99" t="s">
        <v>6985</v>
      </c>
      <c r="D6548" s="1" t="s">
        <v>4506</v>
      </c>
      <c r="E6548" s="1" t="s">
        <v>7565</v>
      </c>
      <c r="F6548" s="1" t="s">
        <v>8528</v>
      </c>
      <c r="G6548" s="1">
        <v>2822.2</v>
      </c>
      <c r="H6548" s="1" t="s">
        <v>46</v>
      </c>
    </row>
    <row r="6549" spans="1:8" x14ac:dyDescent="0.25">
      <c r="A6549" s="99">
        <v>516440</v>
      </c>
      <c r="B6549" s="99" t="s">
        <v>6991</v>
      </c>
      <c r="D6549" s="1" t="s">
        <v>4506</v>
      </c>
      <c r="E6549" s="1" t="s">
        <v>7565</v>
      </c>
      <c r="F6549" s="1" t="s">
        <v>8528</v>
      </c>
      <c r="G6549" s="1">
        <v>2928.29</v>
      </c>
      <c r="H6549" s="1" t="s">
        <v>46</v>
      </c>
    </row>
    <row r="6550" spans="1:8" x14ac:dyDescent="0.25">
      <c r="A6550" s="99">
        <v>516682</v>
      </c>
      <c r="B6550" s="99" t="s">
        <v>6909</v>
      </c>
      <c r="D6550" s="1" t="s">
        <v>4506</v>
      </c>
      <c r="E6550" s="1" t="s">
        <v>7565</v>
      </c>
      <c r="F6550" s="1" t="s">
        <v>8528</v>
      </c>
      <c r="G6550" s="1">
        <v>1267.93</v>
      </c>
      <c r="H6550" s="1" t="s">
        <v>46</v>
      </c>
    </row>
    <row r="6551" spans="1:8" x14ac:dyDescent="0.25">
      <c r="A6551" s="99">
        <v>316494</v>
      </c>
      <c r="B6551" s="99" t="s">
        <v>4173</v>
      </c>
      <c r="D6551" s="1" t="s">
        <v>4506</v>
      </c>
      <c r="E6551" s="1" t="s">
        <v>7566</v>
      </c>
      <c r="F6551" s="1" t="s">
        <v>8529</v>
      </c>
      <c r="G6551" s="1">
        <v>782.8</v>
      </c>
      <c r="H6551" s="1" t="s">
        <v>46</v>
      </c>
    </row>
    <row r="6552" spans="1:8" x14ac:dyDescent="0.25">
      <c r="A6552" s="99">
        <v>316495</v>
      </c>
      <c r="B6552" s="99" t="s">
        <v>4174</v>
      </c>
      <c r="D6552" s="1" t="s">
        <v>4506</v>
      </c>
      <c r="E6552" s="1" t="s">
        <v>7566</v>
      </c>
      <c r="F6552" s="1" t="s">
        <v>8529</v>
      </c>
      <c r="G6552" s="1">
        <v>847.69</v>
      </c>
      <c r="H6552" s="1" t="s">
        <v>46</v>
      </c>
    </row>
    <row r="6553" spans="1:8" x14ac:dyDescent="0.25">
      <c r="A6553" s="99">
        <v>316497</v>
      </c>
      <c r="B6553" s="99" t="s">
        <v>4175</v>
      </c>
      <c r="D6553" s="1" t="s">
        <v>4506</v>
      </c>
      <c r="E6553" s="1" t="s">
        <v>7566</v>
      </c>
      <c r="F6553" s="1" t="s">
        <v>8529</v>
      </c>
      <c r="G6553" s="1">
        <v>1020.73</v>
      </c>
      <c r="H6553" s="1" t="s">
        <v>46</v>
      </c>
    </row>
    <row r="6554" spans="1:8" x14ac:dyDescent="0.25">
      <c r="A6554" s="99">
        <v>316498</v>
      </c>
      <c r="B6554" s="99" t="s">
        <v>4176</v>
      </c>
      <c r="D6554" s="1" t="s">
        <v>4506</v>
      </c>
      <c r="E6554" s="1" t="s">
        <v>7566</v>
      </c>
      <c r="F6554" s="1" t="s">
        <v>8529</v>
      </c>
      <c r="G6554" s="1">
        <v>1243.21</v>
      </c>
      <c r="H6554" s="1" t="s">
        <v>46</v>
      </c>
    </row>
    <row r="6555" spans="1:8" x14ac:dyDescent="0.25">
      <c r="A6555" s="99">
        <v>316499</v>
      </c>
      <c r="B6555" s="99" t="s">
        <v>4177</v>
      </c>
      <c r="D6555" s="1" t="s">
        <v>4506</v>
      </c>
      <c r="E6555" s="1" t="s">
        <v>7566</v>
      </c>
      <c r="F6555" s="1" t="s">
        <v>8529</v>
      </c>
      <c r="G6555" s="1">
        <v>1420.37</v>
      </c>
      <c r="H6555" s="1" t="s">
        <v>46</v>
      </c>
    </row>
    <row r="6556" spans="1:8" x14ac:dyDescent="0.25">
      <c r="A6556" s="99">
        <v>316503</v>
      </c>
      <c r="B6556" s="99" t="s">
        <v>4178</v>
      </c>
      <c r="D6556" s="1" t="s">
        <v>4506</v>
      </c>
      <c r="E6556" s="1" t="s">
        <v>7566</v>
      </c>
      <c r="F6556" s="1" t="s">
        <v>8529</v>
      </c>
      <c r="G6556" s="1">
        <v>684.95</v>
      </c>
      <c r="H6556" s="1" t="s">
        <v>46</v>
      </c>
    </row>
    <row r="6557" spans="1:8" x14ac:dyDescent="0.25">
      <c r="A6557" s="99">
        <v>316504</v>
      </c>
      <c r="B6557" s="99" t="s">
        <v>4179</v>
      </c>
      <c r="D6557" s="1" t="s">
        <v>4506</v>
      </c>
      <c r="E6557" s="1" t="s">
        <v>7566</v>
      </c>
      <c r="F6557" s="1" t="s">
        <v>8529</v>
      </c>
      <c r="G6557" s="1">
        <v>758.08</v>
      </c>
      <c r="H6557" s="1" t="s">
        <v>46</v>
      </c>
    </row>
    <row r="6558" spans="1:8" x14ac:dyDescent="0.25">
      <c r="A6558" s="99">
        <v>316505</v>
      </c>
      <c r="B6558" s="99" t="s">
        <v>4180</v>
      </c>
      <c r="D6558" s="1" t="s">
        <v>4506</v>
      </c>
      <c r="E6558" s="1" t="s">
        <v>7566</v>
      </c>
      <c r="F6558" s="1" t="s">
        <v>8529</v>
      </c>
      <c r="G6558" s="1">
        <v>851.81</v>
      </c>
      <c r="H6558" s="1" t="s">
        <v>46</v>
      </c>
    </row>
    <row r="6559" spans="1:8" x14ac:dyDescent="0.25">
      <c r="A6559" s="99">
        <v>316506</v>
      </c>
      <c r="B6559" s="99" t="s">
        <v>4181</v>
      </c>
      <c r="D6559" s="1" t="s">
        <v>4506</v>
      </c>
      <c r="E6559" s="1" t="s">
        <v>7566</v>
      </c>
      <c r="F6559" s="1" t="s">
        <v>8529</v>
      </c>
      <c r="G6559" s="1">
        <v>923.91</v>
      </c>
      <c r="H6559" s="1" t="s">
        <v>46</v>
      </c>
    </row>
    <row r="6560" spans="1:8" x14ac:dyDescent="0.25">
      <c r="A6560" s="99">
        <v>524314</v>
      </c>
      <c r="B6560" s="99" t="s">
        <v>7034</v>
      </c>
      <c r="D6560" s="1" t="s">
        <v>4506</v>
      </c>
      <c r="E6560" s="1" t="s">
        <v>7566</v>
      </c>
      <c r="F6560" s="1" t="s">
        <v>8528</v>
      </c>
      <c r="G6560" s="1">
        <v>768.38</v>
      </c>
      <c r="H6560" s="1" t="s">
        <v>46</v>
      </c>
    </row>
    <row r="6561" spans="1:8" x14ac:dyDescent="0.25">
      <c r="A6561" s="99">
        <v>524315</v>
      </c>
      <c r="B6561" s="99" t="s">
        <v>7064</v>
      </c>
      <c r="D6561" s="1" t="s">
        <v>4506</v>
      </c>
      <c r="E6561" s="1" t="s">
        <v>7566</v>
      </c>
      <c r="F6561" s="1" t="s">
        <v>8528</v>
      </c>
      <c r="G6561" s="1">
        <v>814.73</v>
      </c>
      <c r="H6561" s="1" t="s">
        <v>46</v>
      </c>
    </row>
    <row r="6562" spans="1:8" x14ac:dyDescent="0.25">
      <c r="A6562" s="99">
        <v>524316</v>
      </c>
      <c r="B6562" s="99" t="s">
        <v>7094</v>
      </c>
      <c r="D6562" s="1" t="s">
        <v>4506</v>
      </c>
      <c r="E6562" s="1" t="s">
        <v>7566</v>
      </c>
      <c r="F6562" s="1" t="s">
        <v>8528</v>
      </c>
      <c r="G6562" s="1">
        <v>855.93</v>
      </c>
      <c r="H6562" s="1" t="s">
        <v>46</v>
      </c>
    </row>
    <row r="6563" spans="1:8" x14ac:dyDescent="0.25">
      <c r="A6563" s="99">
        <v>524317</v>
      </c>
      <c r="B6563" s="99" t="s">
        <v>7005</v>
      </c>
      <c r="D6563" s="1" t="s">
        <v>4506</v>
      </c>
      <c r="E6563" s="1" t="s">
        <v>7566</v>
      </c>
      <c r="F6563" s="1" t="s">
        <v>8528</v>
      </c>
      <c r="G6563" s="1">
        <v>868.29</v>
      </c>
      <c r="H6563" s="1" t="s">
        <v>46</v>
      </c>
    </row>
    <row r="6564" spans="1:8" x14ac:dyDescent="0.25">
      <c r="A6564" s="99">
        <v>524318</v>
      </c>
      <c r="B6564" s="99" t="s">
        <v>7035</v>
      </c>
      <c r="D6564" s="1" t="s">
        <v>4506</v>
      </c>
      <c r="E6564" s="1" t="s">
        <v>7566</v>
      </c>
      <c r="F6564" s="1" t="s">
        <v>8528</v>
      </c>
      <c r="G6564" s="1">
        <v>904.34</v>
      </c>
      <c r="H6564" s="1" t="s">
        <v>46</v>
      </c>
    </row>
    <row r="6565" spans="1:8" x14ac:dyDescent="0.25">
      <c r="A6565" s="99">
        <v>524319</v>
      </c>
      <c r="B6565" s="99" t="s">
        <v>7065</v>
      </c>
      <c r="D6565" s="1" t="s">
        <v>4506</v>
      </c>
      <c r="E6565" s="1" t="s">
        <v>7566</v>
      </c>
      <c r="F6565" s="1" t="s">
        <v>8528</v>
      </c>
      <c r="G6565" s="1">
        <v>953.78</v>
      </c>
      <c r="H6565" s="1" t="s">
        <v>46</v>
      </c>
    </row>
    <row r="6566" spans="1:8" x14ac:dyDescent="0.25">
      <c r="A6566" s="99">
        <v>524320</v>
      </c>
      <c r="B6566" s="99" t="s">
        <v>7095</v>
      </c>
      <c r="D6566" s="1" t="s">
        <v>4506</v>
      </c>
      <c r="E6566" s="1" t="s">
        <v>7566</v>
      </c>
      <c r="F6566" s="1" t="s">
        <v>8528</v>
      </c>
      <c r="G6566" s="1">
        <v>993.95</v>
      </c>
      <c r="H6566" s="1" t="s">
        <v>46</v>
      </c>
    </row>
    <row r="6567" spans="1:8" x14ac:dyDescent="0.25">
      <c r="A6567" s="99">
        <v>524321</v>
      </c>
      <c r="B6567" s="99" t="s">
        <v>7007</v>
      </c>
      <c r="D6567" s="1" t="s">
        <v>4506</v>
      </c>
      <c r="E6567" s="1" t="s">
        <v>7566</v>
      </c>
      <c r="F6567" s="1" t="s">
        <v>8528</v>
      </c>
      <c r="G6567" s="1">
        <v>879.62</v>
      </c>
      <c r="H6567" s="1" t="s">
        <v>46</v>
      </c>
    </row>
    <row r="6568" spans="1:8" x14ac:dyDescent="0.25">
      <c r="A6568" s="99">
        <v>524322</v>
      </c>
      <c r="B6568" s="99" t="s">
        <v>7037</v>
      </c>
      <c r="D6568" s="1" t="s">
        <v>4506</v>
      </c>
      <c r="E6568" s="1" t="s">
        <v>7566</v>
      </c>
      <c r="F6568" s="1" t="s">
        <v>8528</v>
      </c>
      <c r="G6568" s="1">
        <v>915.67</v>
      </c>
      <c r="H6568" s="1" t="s">
        <v>46</v>
      </c>
    </row>
    <row r="6569" spans="1:8" x14ac:dyDescent="0.25">
      <c r="A6569" s="99">
        <v>524323</v>
      </c>
      <c r="B6569" s="99" t="s">
        <v>7067</v>
      </c>
      <c r="D6569" s="1" t="s">
        <v>4506</v>
      </c>
      <c r="E6569" s="1" t="s">
        <v>7566</v>
      </c>
      <c r="F6569" s="1" t="s">
        <v>8528</v>
      </c>
      <c r="G6569" s="1">
        <v>974.38</v>
      </c>
      <c r="H6569" s="1" t="s">
        <v>46</v>
      </c>
    </row>
    <row r="6570" spans="1:8" x14ac:dyDescent="0.25">
      <c r="A6570" s="99">
        <v>524324</v>
      </c>
      <c r="B6570" s="99" t="s">
        <v>7097</v>
      </c>
      <c r="D6570" s="1" t="s">
        <v>4506</v>
      </c>
      <c r="E6570" s="1" t="s">
        <v>7566</v>
      </c>
      <c r="F6570" s="1" t="s">
        <v>8528</v>
      </c>
      <c r="G6570" s="1">
        <v>1014.55</v>
      </c>
      <c r="H6570" s="1" t="s">
        <v>46</v>
      </c>
    </row>
    <row r="6571" spans="1:8" x14ac:dyDescent="0.25">
      <c r="A6571" s="99">
        <v>524328</v>
      </c>
      <c r="B6571" s="99" t="s">
        <v>7016</v>
      </c>
      <c r="D6571" s="1" t="s">
        <v>4506</v>
      </c>
      <c r="E6571" s="1" t="s">
        <v>7566</v>
      </c>
      <c r="F6571" s="1" t="s">
        <v>8528</v>
      </c>
      <c r="G6571" s="1">
        <v>853.87</v>
      </c>
      <c r="H6571" s="1" t="s">
        <v>46</v>
      </c>
    </row>
    <row r="6572" spans="1:8" x14ac:dyDescent="0.25">
      <c r="A6572" s="99">
        <v>524329</v>
      </c>
      <c r="B6572" s="99" t="s">
        <v>7046</v>
      </c>
      <c r="D6572" s="1" t="s">
        <v>4506</v>
      </c>
      <c r="E6572" s="1" t="s">
        <v>7566</v>
      </c>
      <c r="F6572" s="1" t="s">
        <v>8528</v>
      </c>
      <c r="G6572" s="1">
        <v>890.95</v>
      </c>
      <c r="H6572" s="1" t="s">
        <v>46</v>
      </c>
    </row>
    <row r="6573" spans="1:8" x14ac:dyDescent="0.25">
      <c r="A6573" s="99">
        <v>524332</v>
      </c>
      <c r="B6573" s="99" t="s">
        <v>7017</v>
      </c>
      <c r="D6573" s="1" t="s">
        <v>4506</v>
      </c>
      <c r="E6573" s="1" t="s">
        <v>7566</v>
      </c>
      <c r="F6573" s="1" t="s">
        <v>8528</v>
      </c>
      <c r="G6573" s="1">
        <v>990.86</v>
      </c>
      <c r="H6573" s="1" t="s">
        <v>46</v>
      </c>
    </row>
    <row r="6574" spans="1:8" x14ac:dyDescent="0.25">
      <c r="A6574" s="99">
        <v>524333</v>
      </c>
      <c r="B6574" s="99" t="s">
        <v>7047</v>
      </c>
      <c r="D6574" s="1" t="s">
        <v>4506</v>
      </c>
      <c r="E6574" s="1" t="s">
        <v>7566</v>
      </c>
      <c r="F6574" s="1" t="s">
        <v>8528</v>
      </c>
      <c r="G6574" s="1">
        <v>1027.94</v>
      </c>
      <c r="H6574" s="1" t="s">
        <v>46</v>
      </c>
    </row>
    <row r="6575" spans="1:8" x14ac:dyDescent="0.25">
      <c r="A6575" s="99">
        <v>524334</v>
      </c>
      <c r="B6575" s="99" t="s">
        <v>7077</v>
      </c>
      <c r="D6575" s="1" t="s">
        <v>4506</v>
      </c>
      <c r="E6575" s="1" t="s">
        <v>7566</v>
      </c>
      <c r="F6575" s="1" t="s">
        <v>8528</v>
      </c>
      <c r="G6575" s="1">
        <v>1076.3499999999999</v>
      </c>
      <c r="H6575" s="1" t="s">
        <v>46</v>
      </c>
    </row>
    <row r="6576" spans="1:8" x14ac:dyDescent="0.25">
      <c r="A6576" s="99">
        <v>524335</v>
      </c>
      <c r="B6576" s="99" t="s">
        <v>7107</v>
      </c>
      <c r="D6576" s="1" t="s">
        <v>4506</v>
      </c>
      <c r="E6576" s="1" t="s">
        <v>7566</v>
      </c>
      <c r="F6576" s="1" t="s">
        <v>8528</v>
      </c>
      <c r="G6576" s="1">
        <v>1117.55</v>
      </c>
      <c r="H6576" s="1" t="s">
        <v>46</v>
      </c>
    </row>
    <row r="6577" spans="1:8" x14ac:dyDescent="0.25">
      <c r="A6577" s="99">
        <v>524336</v>
      </c>
      <c r="B6577" s="99" t="s">
        <v>7018</v>
      </c>
      <c r="D6577" s="1" t="s">
        <v>4506</v>
      </c>
      <c r="E6577" s="1" t="s">
        <v>7566</v>
      </c>
      <c r="F6577" s="1" t="s">
        <v>8528</v>
      </c>
      <c r="G6577" s="1">
        <v>1002.19</v>
      </c>
      <c r="H6577" s="1" t="s">
        <v>46</v>
      </c>
    </row>
    <row r="6578" spans="1:8" x14ac:dyDescent="0.25">
      <c r="A6578" s="99">
        <v>524337</v>
      </c>
      <c r="B6578" s="99" t="s">
        <v>7048</v>
      </c>
      <c r="D6578" s="1" t="s">
        <v>4506</v>
      </c>
      <c r="E6578" s="1" t="s">
        <v>7566</v>
      </c>
      <c r="F6578" s="1" t="s">
        <v>8528</v>
      </c>
      <c r="G6578" s="1">
        <v>1038.24</v>
      </c>
      <c r="H6578" s="1" t="s">
        <v>46</v>
      </c>
    </row>
    <row r="6579" spans="1:8" x14ac:dyDescent="0.25">
      <c r="A6579" s="99">
        <v>524338</v>
      </c>
      <c r="B6579" s="99" t="s">
        <v>7078</v>
      </c>
      <c r="D6579" s="1" t="s">
        <v>4506</v>
      </c>
      <c r="E6579" s="1" t="s">
        <v>7566</v>
      </c>
      <c r="F6579" s="1" t="s">
        <v>8528</v>
      </c>
      <c r="G6579" s="1">
        <v>1097.98</v>
      </c>
      <c r="H6579" s="1" t="s">
        <v>46</v>
      </c>
    </row>
    <row r="6580" spans="1:8" x14ac:dyDescent="0.25">
      <c r="A6580" s="99">
        <v>524339</v>
      </c>
      <c r="B6580" s="99" t="s">
        <v>7108</v>
      </c>
      <c r="D6580" s="1" t="s">
        <v>4506</v>
      </c>
      <c r="E6580" s="1" t="s">
        <v>7566</v>
      </c>
      <c r="F6580" s="1" t="s">
        <v>8528</v>
      </c>
      <c r="G6580" s="1">
        <v>1139.18</v>
      </c>
      <c r="H6580" s="1" t="s">
        <v>46</v>
      </c>
    </row>
    <row r="6581" spans="1:8" x14ac:dyDescent="0.25">
      <c r="A6581" s="99">
        <v>524340</v>
      </c>
      <c r="B6581" s="99" t="s">
        <v>7009</v>
      </c>
      <c r="D6581" s="1" t="s">
        <v>4506</v>
      </c>
      <c r="E6581" s="1" t="s">
        <v>7566</v>
      </c>
      <c r="F6581" s="1" t="s">
        <v>8528</v>
      </c>
      <c r="G6581" s="1">
        <v>942.45</v>
      </c>
      <c r="H6581" s="1" t="s">
        <v>46</v>
      </c>
    </row>
    <row r="6582" spans="1:8" x14ac:dyDescent="0.25">
      <c r="A6582" s="99">
        <v>524341</v>
      </c>
      <c r="B6582" s="99" t="s">
        <v>7039</v>
      </c>
      <c r="D6582" s="1" t="s">
        <v>4506</v>
      </c>
      <c r="E6582" s="1" t="s">
        <v>7566</v>
      </c>
      <c r="F6582" s="1" t="s">
        <v>8528</v>
      </c>
      <c r="G6582" s="1">
        <v>978.5</v>
      </c>
      <c r="H6582" s="1" t="s">
        <v>46</v>
      </c>
    </row>
    <row r="6583" spans="1:8" x14ac:dyDescent="0.25">
      <c r="A6583" s="99">
        <v>524342</v>
      </c>
      <c r="B6583" s="99" t="s">
        <v>7069</v>
      </c>
      <c r="D6583" s="1" t="s">
        <v>4506</v>
      </c>
      <c r="E6583" s="1" t="s">
        <v>7566</v>
      </c>
      <c r="F6583" s="1" t="s">
        <v>8528</v>
      </c>
      <c r="G6583" s="1">
        <v>1024.8499999999999</v>
      </c>
      <c r="H6583" s="1" t="s">
        <v>46</v>
      </c>
    </row>
    <row r="6584" spans="1:8" x14ac:dyDescent="0.25">
      <c r="A6584" s="99">
        <v>524343</v>
      </c>
      <c r="B6584" s="99" t="s">
        <v>7099</v>
      </c>
      <c r="D6584" s="1" t="s">
        <v>4506</v>
      </c>
      <c r="E6584" s="1" t="s">
        <v>7566</v>
      </c>
      <c r="F6584" s="1" t="s">
        <v>8528</v>
      </c>
      <c r="G6584" s="1">
        <v>1065.02</v>
      </c>
      <c r="H6584" s="1" t="s">
        <v>46</v>
      </c>
    </row>
    <row r="6585" spans="1:8" x14ac:dyDescent="0.25">
      <c r="A6585" s="99">
        <v>524344</v>
      </c>
      <c r="B6585" s="99" t="s">
        <v>7010</v>
      </c>
      <c r="D6585" s="1" t="s">
        <v>4506</v>
      </c>
      <c r="E6585" s="1" t="s">
        <v>7566</v>
      </c>
      <c r="F6585" s="1" t="s">
        <v>8528</v>
      </c>
      <c r="G6585" s="1">
        <v>1079.44</v>
      </c>
      <c r="H6585" s="1" t="s">
        <v>46</v>
      </c>
    </row>
    <row r="6586" spans="1:8" x14ac:dyDescent="0.25">
      <c r="A6586" s="99">
        <v>524345</v>
      </c>
      <c r="B6586" s="99" t="s">
        <v>7040</v>
      </c>
      <c r="D6586" s="1" t="s">
        <v>4506</v>
      </c>
      <c r="E6586" s="1" t="s">
        <v>7566</v>
      </c>
      <c r="F6586" s="1" t="s">
        <v>8528</v>
      </c>
      <c r="G6586" s="1">
        <v>1113.43</v>
      </c>
      <c r="H6586" s="1" t="s">
        <v>46</v>
      </c>
    </row>
    <row r="6587" spans="1:8" x14ac:dyDescent="0.25">
      <c r="A6587" s="99">
        <v>524346</v>
      </c>
      <c r="B6587" s="99" t="s">
        <v>7070</v>
      </c>
      <c r="D6587" s="1" t="s">
        <v>4506</v>
      </c>
      <c r="E6587" s="1" t="s">
        <v>7566</v>
      </c>
      <c r="F6587" s="1" t="s">
        <v>8528</v>
      </c>
      <c r="G6587" s="1">
        <v>1163.9000000000001</v>
      </c>
      <c r="H6587" s="1" t="s">
        <v>46</v>
      </c>
    </row>
    <row r="6588" spans="1:8" x14ac:dyDescent="0.25">
      <c r="A6588" s="99">
        <v>524347</v>
      </c>
      <c r="B6588" s="99" t="s">
        <v>7100</v>
      </c>
      <c r="D6588" s="1" t="s">
        <v>4506</v>
      </c>
      <c r="E6588" s="1" t="s">
        <v>7566</v>
      </c>
      <c r="F6588" s="1" t="s">
        <v>8528</v>
      </c>
      <c r="G6588" s="1">
        <v>1205.0999999999999</v>
      </c>
      <c r="H6588" s="1" t="s">
        <v>46</v>
      </c>
    </row>
    <row r="6589" spans="1:8" x14ac:dyDescent="0.25">
      <c r="A6589" s="99">
        <v>524348</v>
      </c>
      <c r="B6589" s="99" t="s">
        <v>7012</v>
      </c>
      <c r="D6589" s="1" t="s">
        <v>4506</v>
      </c>
      <c r="E6589" s="1" t="s">
        <v>7566</v>
      </c>
      <c r="F6589" s="1" t="s">
        <v>8528</v>
      </c>
      <c r="G6589" s="1">
        <v>1089.74</v>
      </c>
      <c r="H6589" s="1" t="s">
        <v>46</v>
      </c>
    </row>
    <row r="6590" spans="1:8" x14ac:dyDescent="0.25">
      <c r="A6590" s="99">
        <v>524349</v>
      </c>
      <c r="B6590" s="99" t="s">
        <v>7042</v>
      </c>
      <c r="D6590" s="1" t="s">
        <v>4506</v>
      </c>
      <c r="E6590" s="1" t="s">
        <v>7566</v>
      </c>
      <c r="F6590" s="1" t="s">
        <v>8528</v>
      </c>
      <c r="G6590" s="1">
        <v>1124.76</v>
      </c>
      <c r="H6590" s="1" t="s">
        <v>46</v>
      </c>
    </row>
    <row r="6591" spans="1:8" x14ac:dyDescent="0.25">
      <c r="A6591" s="99">
        <v>524350</v>
      </c>
      <c r="B6591" s="99" t="s">
        <v>7072</v>
      </c>
      <c r="D6591" s="1" t="s">
        <v>4506</v>
      </c>
      <c r="E6591" s="1" t="s">
        <v>7566</v>
      </c>
      <c r="F6591" s="1" t="s">
        <v>8528</v>
      </c>
      <c r="G6591" s="1">
        <v>1184.5</v>
      </c>
      <c r="H6591" s="1" t="s">
        <v>46</v>
      </c>
    </row>
    <row r="6592" spans="1:8" x14ac:dyDescent="0.25">
      <c r="A6592" s="99">
        <v>524351</v>
      </c>
      <c r="B6592" s="99" t="s">
        <v>7102</v>
      </c>
      <c r="D6592" s="1" t="s">
        <v>4506</v>
      </c>
      <c r="E6592" s="1" t="s">
        <v>7566</v>
      </c>
      <c r="F6592" s="1" t="s">
        <v>8528</v>
      </c>
      <c r="G6592" s="1">
        <v>1225.7</v>
      </c>
      <c r="H6592" s="1" t="s">
        <v>46</v>
      </c>
    </row>
    <row r="6593" spans="1:8" x14ac:dyDescent="0.25">
      <c r="A6593" s="99">
        <v>524352</v>
      </c>
      <c r="B6593" s="99" t="s">
        <v>7015</v>
      </c>
      <c r="D6593" s="1" t="s">
        <v>4506</v>
      </c>
      <c r="E6593" s="1" t="s">
        <v>7566</v>
      </c>
      <c r="F6593" s="1" t="s">
        <v>8528</v>
      </c>
      <c r="G6593" s="1">
        <v>971.29</v>
      </c>
      <c r="H6593" s="1" t="s">
        <v>46</v>
      </c>
    </row>
    <row r="6594" spans="1:8" x14ac:dyDescent="0.25">
      <c r="A6594" s="99">
        <v>524353</v>
      </c>
      <c r="B6594" s="99" t="s">
        <v>7045</v>
      </c>
      <c r="D6594" s="1" t="s">
        <v>4506</v>
      </c>
      <c r="E6594" s="1" t="s">
        <v>7566</v>
      </c>
      <c r="F6594" s="1" t="s">
        <v>8528</v>
      </c>
      <c r="G6594" s="1">
        <v>1005.28</v>
      </c>
      <c r="H6594" s="1" t="s">
        <v>46</v>
      </c>
    </row>
    <row r="6595" spans="1:8" x14ac:dyDescent="0.25">
      <c r="A6595" s="99">
        <v>524354</v>
      </c>
      <c r="B6595" s="99" t="s">
        <v>7075</v>
      </c>
      <c r="D6595" s="1" t="s">
        <v>4506</v>
      </c>
      <c r="E6595" s="1" t="s">
        <v>7566</v>
      </c>
      <c r="F6595" s="1" t="s">
        <v>8528</v>
      </c>
      <c r="G6595" s="1">
        <v>1052.6600000000001</v>
      </c>
      <c r="H6595" s="1" t="s">
        <v>46</v>
      </c>
    </row>
    <row r="6596" spans="1:8" x14ac:dyDescent="0.25">
      <c r="A6596" s="99">
        <v>524355</v>
      </c>
      <c r="B6596" s="99" t="s">
        <v>7105</v>
      </c>
      <c r="D6596" s="1" t="s">
        <v>4506</v>
      </c>
      <c r="E6596" s="1" t="s">
        <v>7566</v>
      </c>
      <c r="F6596" s="1" t="s">
        <v>8528</v>
      </c>
      <c r="G6596" s="1">
        <v>1091.8</v>
      </c>
      <c r="H6596" s="1" t="s">
        <v>46</v>
      </c>
    </row>
    <row r="6597" spans="1:8" x14ac:dyDescent="0.25">
      <c r="A6597" s="99">
        <v>524356</v>
      </c>
      <c r="B6597" s="99" t="s">
        <v>7006</v>
      </c>
      <c r="D6597" s="1" t="s">
        <v>4506</v>
      </c>
      <c r="E6597" s="1" t="s">
        <v>7566</v>
      </c>
      <c r="F6597" s="1" t="s">
        <v>8528</v>
      </c>
      <c r="G6597" s="1">
        <v>1107.25</v>
      </c>
      <c r="H6597" s="1" t="s">
        <v>46</v>
      </c>
    </row>
    <row r="6598" spans="1:8" x14ac:dyDescent="0.25">
      <c r="A6598" s="99">
        <v>524357</v>
      </c>
      <c r="B6598" s="99" t="s">
        <v>7036</v>
      </c>
      <c r="D6598" s="1" t="s">
        <v>4506</v>
      </c>
      <c r="E6598" s="1" t="s">
        <v>7566</v>
      </c>
      <c r="F6598" s="1" t="s">
        <v>8528</v>
      </c>
      <c r="G6598" s="1">
        <v>1141.24</v>
      </c>
      <c r="H6598" s="1" t="s">
        <v>46</v>
      </c>
    </row>
    <row r="6599" spans="1:8" x14ac:dyDescent="0.25">
      <c r="A6599" s="99">
        <v>524358</v>
      </c>
      <c r="B6599" s="99" t="s">
        <v>7066</v>
      </c>
      <c r="D6599" s="1" t="s">
        <v>4506</v>
      </c>
      <c r="E6599" s="1" t="s">
        <v>7566</v>
      </c>
      <c r="F6599" s="1" t="s">
        <v>8528</v>
      </c>
      <c r="G6599" s="1">
        <v>1192.74</v>
      </c>
      <c r="H6599" s="1" t="s">
        <v>46</v>
      </c>
    </row>
    <row r="6600" spans="1:8" x14ac:dyDescent="0.25">
      <c r="A6600" s="99">
        <v>524359</v>
      </c>
      <c r="B6600" s="99" t="s">
        <v>7096</v>
      </c>
      <c r="D6600" s="1" t="s">
        <v>4506</v>
      </c>
      <c r="E6600" s="1" t="s">
        <v>7566</v>
      </c>
      <c r="F6600" s="1" t="s">
        <v>8528</v>
      </c>
      <c r="G6600" s="1">
        <v>1230.8499999999999</v>
      </c>
      <c r="H6600" s="1" t="s">
        <v>46</v>
      </c>
    </row>
    <row r="6601" spans="1:8" x14ac:dyDescent="0.25">
      <c r="A6601" s="99">
        <v>524360</v>
      </c>
      <c r="B6601" s="99" t="s">
        <v>7008</v>
      </c>
      <c r="D6601" s="1" t="s">
        <v>4506</v>
      </c>
      <c r="E6601" s="1" t="s">
        <v>7566</v>
      </c>
      <c r="F6601" s="1" t="s">
        <v>8528</v>
      </c>
      <c r="G6601" s="1">
        <v>1118.58</v>
      </c>
      <c r="H6601" s="1" t="s">
        <v>46</v>
      </c>
    </row>
    <row r="6602" spans="1:8" x14ac:dyDescent="0.25">
      <c r="A6602" s="99">
        <v>524361</v>
      </c>
      <c r="B6602" s="99" t="s">
        <v>7038</v>
      </c>
      <c r="D6602" s="1" t="s">
        <v>4506</v>
      </c>
      <c r="E6602" s="1" t="s">
        <v>7566</v>
      </c>
      <c r="F6602" s="1" t="s">
        <v>8528</v>
      </c>
      <c r="G6602" s="1">
        <v>1152.57</v>
      </c>
      <c r="H6602" s="1" t="s">
        <v>46</v>
      </c>
    </row>
    <row r="6603" spans="1:8" x14ac:dyDescent="0.25">
      <c r="A6603" s="99">
        <v>524377</v>
      </c>
      <c r="B6603" s="99" t="s">
        <v>7068</v>
      </c>
      <c r="D6603" s="1" t="s">
        <v>4506</v>
      </c>
      <c r="E6603" s="1" t="s">
        <v>7566</v>
      </c>
      <c r="F6603" s="1" t="s">
        <v>8528</v>
      </c>
      <c r="G6603" s="1">
        <v>1212.31</v>
      </c>
      <c r="H6603" s="1" t="s">
        <v>46</v>
      </c>
    </row>
    <row r="6604" spans="1:8" x14ac:dyDescent="0.25">
      <c r="A6604" s="99">
        <v>524378</v>
      </c>
      <c r="B6604" s="99" t="s">
        <v>7098</v>
      </c>
      <c r="D6604" s="1" t="s">
        <v>4506</v>
      </c>
      <c r="E6604" s="1" t="s">
        <v>7566</v>
      </c>
      <c r="F6604" s="1" t="s">
        <v>8528</v>
      </c>
      <c r="G6604" s="1">
        <v>1251.45</v>
      </c>
      <c r="H6604" s="1" t="s">
        <v>46</v>
      </c>
    </row>
    <row r="6605" spans="1:8" x14ac:dyDescent="0.25">
      <c r="A6605" s="99">
        <v>524379</v>
      </c>
      <c r="B6605" s="99" t="s">
        <v>7014</v>
      </c>
      <c r="D6605" s="1" t="s">
        <v>4506</v>
      </c>
      <c r="E6605" s="1" t="s">
        <v>7566</v>
      </c>
      <c r="F6605" s="1" t="s">
        <v>8528</v>
      </c>
      <c r="G6605" s="1">
        <v>1182.44</v>
      </c>
      <c r="H6605" s="1" t="s">
        <v>46</v>
      </c>
    </row>
    <row r="6606" spans="1:8" x14ac:dyDescent="0.25">
      <c r="A6606" s="99">
        <v>524380</v>
      </c>
      <c r="B6606" s="99" t="s">
        <v>7044</v>
      </c>
      <c r="D6606" s="1" t="s">
        <v>4506</v>
      </c>
      <c r="E6606" s="1" t="s">
        <v>7566</v>
      </c>
      <c r="F6606" s="1" t="s">
        <v>8528</v>
      </c>
      <c r="G6606" s="1">
        <v>1217.46</v>
      </c>
      <c r="H6606" s="1" t="s">
        <v>46</v>
      </c>
    </row>
    <row r="6607" spans="1:8" x14ac:dyDescent="0.25">
      <c r="A6607" s="99">
        <v>524381</v>
      </c>
      <c r="B6607" s="99" t="s">
        <v>7074</v>
      </c>
      <c r="D6607" s="1" t="s">
        <v>4506</v>
      </c>
      <c r="E6607" s="1" t="s">
        <v>7566</v>
      </c>
      <c r="F6607" s="1" t="s">
        <v>8528</v>
      </c>
      <c r="G6607" s="1">
        <v>1259.69</v>
      </c>
      <c r="H6607" s="1" t="s">
        <v>46</v>
      </c>
    </row>
    <row r="6608" spans="1:8" x14ac:dyDescent="0.25">
      <c r="A6608" s="99">
        <v>524382</v>
      </c>
      <c r="B6608" s="99" t="s">
        <v>7104</v>
      </c>
      <c r="D6608" s="1" t="s">
        <v>4506</v>
      </c>
      <c r="E6608" s="1" t="s">
        <v>7566</v>
      </c>
      <c r="F6608" s="1" t="s">
        <v>8528</v>
      </c>
      <c r="G6608" s="1">
        <v>1300.8900000000001</v>
      </c>
      <c r="H6608" s="1" t="s">
        <v>46</v>
      </c>
    </row>
    <row r="6609" spans="1:8" x14ac:dyDescent="0.25">
      <c r="A6609" s="99">
        <v>524383</v>
      </c>
      <c r="B6609" s="99" t="s">
        <v>7011</v>
      </c>
      <c r="D6609" s="1" t="s">
        <v>4506</v>
      </c>
      <c r="E6609" s="1" t="s">
        <v>7566</v>
      </c>
      <c r="F6609" s="1" t="s">
        <v>8528</v>
      </c>
      <c r="G6609" s="1">
        <v>1318.4</v>
      </c>
      <c r="H6609" s="1" t="s">
        <v>46</v>
      </c>
    </row>
    <row r="6610" spans="1:8" x14ac:dyDescent="0.25">
      <c r="A6610" s="99">
        <v>524384</v>
      </c>
      <c r="B6610" s="99" t="s">
        <v>7041</v>
      </c>
      <c r="D6610" s="1" t="s">
        <v>4506</v>
      </c>
      <c r="E6610" s="1" t="s">
        <v>7566</v>
      </c>
      <c r="F6610" s="1" t="s">
        <v>8528</v>
      </c>
      <c r="G6610" s="1">
        <v>1352.39</v>
      </c>
      <c r="H6610" s="1" t="s">
        <v>46</v>
      </c>
    </row>
    <row r="6611" spans="1:8" x14ac:dyDescent="0.25">
      <c r="A6611" s="99">
        <v>524385</v>
      </c>
      <c r="B6611" s="99" t="s">
        <v>7071</v>
      </c>
      <c r="D6611" s="1" t="s">
        <v>4506</v>
      </c>
      <c r="E6611" s="1" t="s">
        <v>7566</v>
      </c>
      <c r="F6611" s="1" t="s">
        <v>8528</v>
      </c>
      <c r="G6611" s="1">
        <v>1399.77</v>
      </c>
      <c r="H6611" s="1" t="s">
        <v>46</v>
      </c>
    </row>
    <row r="6612" spans="1:8" x14ac:dyDescent="0.25">
      <c r="A6612" s="99">
        <v>524386</v>
      </c>
      <c r="B6612" s="99" t="s">
        <v>7101</v>
      </c>
      <c r="D6612" s="1" t="s">
        <v>4506</v>
      </c>
      <c r="E6612" s="1" t="s">
        <v>7566</v>
      </c>
      <c r="F6612" s="1" t="s">
        <v>8528</v>
      </c>
      <c r="G6612" s="1">
        <v>1440.97</v>
      </c>
      <c r="H6612" s="1" t="s">
        <v>46</v>
      </c>
    </row>
    <row r="6613" spans="1:8" x14ac:dyDescent="0.25">
      <c r="A6613" s="99">
        <v>524387</v>
      </c>
      <c r="B6613" s="99" t="s">
        <v>7013</v>
      </c>
      <c r="D6613" s="1" t="s">
        <v>4506</v>
      </c>
      <c r="E6613" s="1" t="s">
        <v>7566</v>
      </c>
      <c r="F6613" s="1" t="s">
        <v>8528</v>
      </c>
      <c r="G6613" s="1">
        <v>1328.7</v>
      </c>
      <c r="H6613" s="1" t="s">
        <v>46</v>
      </c>
    </row>
    <row r="6614" spans="1:8" x14ac:dyDescent="0.25">
      <c r="A6614" s="99">
        <v>524388</v>
      </c>
      <c r="B6614" s="99" t="s">
        <v>7043</v>
      </c>
      <c r="D6614" s="1" t="s">
        <v>4506</v>
      </c>
      <c r="E6614" s="1" t="s">
        <v>7566</v>
      </c>
      <c r="F6614" s="1" t="s">
        <v>8528</v>
      </c>
      <c r="G6614" s="1">
        <v>1363.72</v>
      </c>
      <c r="H6614" s="1" t="s">
        <v>46</v>
      </c>
    </row>
    <row r="6615" spans="1:8" x14ac:dyDescent="0.25">
      <c r="A6615" s="99">
        <v>524389</v>
      </c>
      <c r="B6615" s="99" t="s">
        <v>7073</v>
      </c>
      <c r="D6615" s="1" t="s">
        <v>4506</v>
      </c>
      <c r="E6615" s="1" t="s">
        <v>7566</v>
      </c>
      <c r="F6615" s="1" t="s">
        <v>8528</v>
      </c>
      <c r="G6615" s="1">
        <v>1420.37</v>
      </c>
      <c r="H6615" s="1" t="s">
        <v>46</v>
      </c>
    </row>
    <row r="6616" spans="1:8" x14ac:dyDescent="0.25">
      <c r="A6616" s="99">
        <v>524390</v>
      </c>
      <c r="B6616" s="99" t="s">
        <v>7103</v>
      </c>
      <c r="D6616" s="1" t="s">
        <v>4506</v>
      </c>
      <c r="E6616" s="1" t="s">
        <v>7566</v>
      </c>
      <c r="F6616" s="1" t="s">
        <v>8528</v>
      </c>
      <c r="G6616" s="1">
        <v>1461.57</v>
      </c>
      <c r="H6616" s="1" t="s">
        <v>46</v>
      </c>
    </row>
    <row r="6617" spans="1:8" x14ac:dyDescent="0.25">
      <c r="A6617" s="99">
        <v>524391</v>
      </c>
      <c r="B6617" s="99" t="s">
        <v>6995</v>
      </c>
      <c r="D6617" s="1" t="s">
        <v>4506</v>
      </c>
      <c r="E6617" s="1" t="s">
        <v>7566</v>
      </c>
      <c r="F6617" s="1" t="s">
        <v>8528</v>
      </c>
      <c r="G6617" s="1">
        <v>916.7</v>
      </c>
      <c r="H6617" s="1" t="s">
        <v>46</v>
      </c>
    </row>
    <row r="6618" spans="1:8" x14ac:dyDescent="0.25">
      <c r="A6618" s="99">
        <v>524392</v>
      </c>
      <c r="B6618" s="99" t="s">
        <v>7019</v>
      </c>
      <c r="D6618" s="1" t="s">
        <v>4506</v>
      </c>
      <c r="E6618" s="1" t="s">
        <v>7566</v>
      </c>
      <c r="F6618" s="1" t="s">
        <v>8528</v>
      </c>
      <c r="G6618" s="1">
        <v>916.7</v>
      </c>
      <c r="H6618" s="1" t="s">
        <v>46</v>
      </c>
    </row>
    <row r="6619" spans="1:8" x14ac:dyDescent="0.25">
      <c r="A6619" s="99">
        <v>524393</v>
      </c>
      <c r="B6619" s="99" t="s">
        <v>7049</v>
      </c>
      <c r="D6619" s="1" t="s">
        <v>4506</v>
      </c>
      <c r="E6619" s="1" t="s">
        <v>7566</v>
      </c>
      <c r="F6619" s="1" t="s">
        <v>8528</v>
      </c>
      <c r="G6619" s="1">
        <v>951.72</v>
      </c>
      <c r="H6619" s="1" t="s">
        <v>46</v>
      </c>
    </row>
    <row r="6620" spans="1:8" x14ac:dyDescent="0.25">
      <c r="A6620" s="99">
        <v>524394</v>
      </c>
      <c r="B6620" s="99" t="s">
        <v>7079</v>
      </c>
      <c r="D6620" s="1" t="s">
        <v>4506</v>
      </c>
      <c r="E6620" s="1" t="s">
        <v>7566</v>
      </c>
      <c r="F6620" s="1" t="s">
        <v>8528</v>
      </c>
      <c r="G6620" s="1">
        <v>999.1</v>
      </c>
      <c r="H6620" s="1" t="s">
        <v>46</v>
      </c>
    </row>
    <row r="6621" spans="1:8" x14ac:dyDescent="0.25">
      <c r="A6621" s="99">
        <v>524395</v>
      </c>
      <c r="B6621" s="99" t="s">
        <v>7109</v>
      </c>
      <c r="D6621" s="1" t="s">
        <v>4506</v>
      </c>
      <c r="E6621" s="1" t="s">
        <v>7566</v>
      </c>
      <c r="F6621" s="1" t="s">
        <v>8528</v>
      </c>
      <c r="G6621" s="1">
        <v>1036.18</v>
      </c>
      <c r="H6621" s="1" t="s">
        <v>46</v>
      </c>
    </row>
    <row r="6622" spans="1:8" x14ac:dyDescent="0.25">
      <c r="A6622" s="99">
        <v>524396</v>
      </c>
      <c r="B6622" s="99" t="s">
        <v>6996</v>
      </c>
      <c r="D6622" s="1" t="s">
        <v>4506</v>
      </c>
      <c r="E6622" s="1" t="s">
        <v>7566</v>
      </c>
      <c r="F6622" s="1" t="s">
        <v>8528</v>
      </c>
      <c r="G6622" s="1">
        <v>1052.6600000000001</v>
      </c>
      <c r="H6622" s="1" t="s">
        <v>46</v>
      </c>
    </row>
    <row r="6623" spans="1:8" x14ac:dyDescent="0.25">
      <c r="A6623" s="99">
        <v>524397</v>
      </c>
      <c r="B6623" s="99" t="s">
        <v>7020</v>
      </c>
      <c r="D6623" s="1" t="s">
        <v>4506</v>
      </c>
      <c r="E6623" s="1" t="s">
        <v>7566</v>
      </c>
      <c r="F6623" s="1" t="s">
        <v>8528</v>
      </c>
      <c r="G6623" s="1">
        <v>1052.6600000000001</v>
      </c>
      <c r="H6623" s="1" t="s">
        <v>46</v>
      </c>
    </row>
    <row r="6624" spans="1:8" x14ac:dyDescent="0.25">
      <c r="A6624" s="99">
        <v>524398</v>
      </c>
      <c r="B6624" s="99" t="s">
        <v>7050</v>
      </c>
      <c r="D6624" s="1" t="s">
        <v>4506</v>
      </c>
      <c r="E6624" s="1" t="s">
        <v>7566</v>
      </c>
      <c r="F6624" s="1" t="s">
        <v>8528</v>
      </c>
      <c r="G6624" s="1">
        <v>1086.6500000000001</v>
      </c>
      <c r="H6624" s="1" t="s">
        <v>46</v>
      </c>
    </row>
    <row r="6625" spans="1:8" x14ac:dyDescent="0.25">
      <c r="A6625" s="99">
        <v>524399</v>
      </c>
      <c r="B6625" s="99" t="s">
        <v>7080</v>
      </c>
      <c r="D6625" s="1" t="s">
        <v>4506</v>
      </c>
      <c r="E6625" s="1" t="s">
        <v>7566</v>
      </c>
      <c r="F6625" s="1" t="s">
        <v>8528</v>
      </c>
      <c r="G6625" s="1">
        <v>1137.1199999999999</v>
      </c>
      <c r="H6625" s="1" t="s">
        <v>46</v>
      </c>
    </row>
    <row r="6626" spans="1:8" x14ac:dyDescent="0.25">
      <c r="A6626" s="99">
        <v>524400</v>
      </c>
      <c r="B6626" s="99" t="s">
        <v>7110</v>
      </c>
      <c r="D6626" s="1" t="s">
        <v>4506</v>
      </c>
      <c r="E6626" s="1" t="s">
        <v>7566</v>
      </c>
      <c r="F6626" s="1" t="s">
        <v>8528</v>
      </c>
      <c r="G6626" s="1">
        <v>1176.26</v>
      </c>
      <c r="H6626" s="1" t="s">
        <v>46</v>
      </c>
    </row>
    <row r="6627" spans="1:8" x14ac:dyDescent="0.25">
      <c r="A6627" s="99">
        <v>524401</v>
      </c>
      <c r="B6627" s="99" t="s">
        <v>6997</v>
      </c>
      <c r="D6627" s="1" t="s">
        <v>4506</v>
      </c>
      <c r="E6627" s="1" t="s">
        <v>7566</v>
      </c>
      <c r="F6627" s="1" t="s">
        <v>8528</v>
      </c>
      <c r="G6627" s="1">
        <v>1062.96</v>
      </c>
      <c r="H6627" s="1" t="s">
        <v>46</v>
      </c>
    </row>
    <row r="6628" spans="1:8" x14ac:dyDescent="0.25">
      <c r="A6628" s="99">
        <v>524402</v>
      </c>
      <c r="B6628" s="99" t="s">
        <v>7022</v>
      </c>
      <c r="D6628" s="1" t="s">
        <v>4506</v>
      </c>
      <c r="E6628" s="1" t="s">
        <v>7566</v>
      </c>
      <c r="F6628" s="1" t="s">
        <v>8528</v>
      </c>
      <c r="G6628" s="1">
        <v>1062.96</v>
      </c>
      <c r="H6628" s="1" t="s">
        <v>46</v>
      </c>
    </row>
    <row r="6629" spans="1:8" x14ac:dyDescent="0.25">
      <c r="A6629" s="99">
        <v>524403</v>
      </c>
      <c r="B6629" s="99" t="s">
        <v>7052</v>
      </c>
      <c r="D6629" s="1" t="s">
        <v>4506</v>
      </c>
      <c r="E6629" s="1" t="s">
        <v>7566</v>
      </c>
      <c r="F6629" s="1" t="s">
        <v>8528</v>
      </c>
      <c r="G6629" s="1">
        <v>1097.98</v>
      </c>
      <c r="H6629" s="1" t="s">
        <v>46</v>
      </c>
    </row>
    <row r="6630" spans="1:8" x14ac:dyDescent="0.25">
      <c r="A6630" s="99">
        <v>524404</v>
      </c>
      <c r="B6630" s="99" t="s">
        <v>7082</v>
      </c>
      <c r="D6630" s="1" t="s">
        <v>4506</v>
      </c>
      <c r="E6630" s="1" t="s">
        <v>7566</v>
      </c>
      <c r="F6630" s="1" t="s">
        <v>8528</v>
      </c>
      <c r="G6630" s="1">
        <v>1157.72</v>
      </c>
      <c r="H6630" s="1" t="s">
        <v>46</v>
      </c>
    </row>
    <row r="6631" spans="1:8" x14ac:dyDescent="0.25">
      <c r="A6631" s="99">
        <v>524405</v>
      </c>
      <c r="B6631" s="99" t="s">
        <v>7112</v>
      </c>
      <c r="D6631" s="1" t="s">
        <v>4506</v>
      </c>
      <c r="E6631" s="1" t="s">
        <v>7566</v>
      </c>
      <c r="F6631" s="1" t="s">
        <v>8528</v>
      </c>
      <c r="G6631" s="1">
        <v>1196.8599999999999</v>
      </c>
      <c r="H6631" s="1" t="s">
        <v>46</v>
      </c>
    </row>
    <row r="6632" spans="1:8" x14ac:dyDescent="0.25">
      <c r="A6632" s="99">
        <v>524406</v>
      </c>
      <c r="B6632" s="99" t="s">
        <v>7001</v>
      </c>
      <c r="D6632" s="1" t="s">
        <v>4506</v>
      </c>
      <c r="E6632" s="1" t="s">
        <v>7566</v>
      </c>
      <c r="F6632" s="1" t="s">
        <v>8528</v>
      </c>
      <c r="G6632" s="1">
        <v>1007.34</v>
      </c>
      <c r="H6632" s="1" t="s">
        <v>46</v>
      </c>
    </row>
    <row r="6633" spans="1:8" x14ac:dyDescent="0.25">
      <c r="A6633" s="99">
        <v>524407</v>
      </c>
      <c r="B6633" s="99" t="s">
        <v>7031</v>
      </c>
      <c r="D6633" s="1" t="s">
        <v>4506</v>
      </c>
      <c r="E6633" s="1" t="s">
        <v>7566</v>
      </c>
      <c r="F6633" s="1" t="s">
        <v>8528</v>
      </c>
      <c r="G6633" s="1">
        <v>1007.34</v>
      </c>
      <c r="H6633" s="1" t="s">
        <v>46</v>
      </c>
    </row>
    <row r="6634" spans="1:8" x14ac:dyDescent="0.25">
      <c r="A6634" s="99">
        <v>524408</v>
      </c>
      <c r="B6634" s="99" t="s">
        <v>7061</v>
      </c>
      <c r="D6634" s="1" t="s">
        <v>4506</v>
      </c>
      <c r="E6634" s="1" t="s">
        <v>7566</v>
      </c>
      <c r="F6634" s="1" t="s">
        <v>8528</v>
      </c>
      <c r="G6634" s="1">
        <v>1043.3900000000001</v>
      </c>
      <c r="H6634" s="1" t="s">
        <v>46</v>
      </c>
    </row>
    <row r="6635" spans="1:8" x14ac:dyDescent="0.25">
      <c r="A6635" s="99">
        <v>524409</v>
      </c>
      <c r="B6635" s="99" t="s">
        <v>7091</v>
      </c>
      <c r="D6635" s="1" t="s">
        <v>4506</v>
      </c>
      <c r="E6635" s="1" t="s">
        <v>7566</v>
      </c>
      <c r="F6635" s="1" t="s">
        <v>8528</v>
      </c>
      <c r="G6635" s="1">
        <v>1089.74</v>
      </c>
      <c r="H6635" s="1" t="s">
        <v>46</v>
      </c>
    </row>
    <row r="6636" spans="1:8" x14ac:dyDescent="0.25">
      <c r="A6636" s="99">
        <v>524410</v>
      </c>
      <c r="B6636" s="99" t="s">
        <v>7121</v>
      </c>
      <c r="D6636" s="1" t="s">
        <v>4506</v>
      </c>
      <c r="E6636" s="1" t="s">
        <v>7566</v>
      </c>
      <c r="F6636" s="1" t="s">
        <v>8528</v>
      </c>
      <c r="G6636" s="1">
        <v>1127.8499999999999</v>
      </c>
      <c r="H6636" s="1" t="s">
        <v>46</v>
      </c>
    </row>
    <row r="6637" spans="1:8" x14ac:dyDescent="0.25">
      <c r="A6637" s="99">
        <v>524411</v>
      </c>
      <c r="B6637" s="99" t="s">
        <v>7002</v>
      </c>
      <c r="D6637" s="1" t="s">
        <v>4506</v>
      </c>
      <c r="E6637" s="1" t="s">
        <v>7566</v>
      </c>
      <c r="F6637" s="1" t="s">
        <v>8528</v>
      </c>
      <c r="G6637" s="1">
        <v>1144.33</v>
      </c>
      <c r="H6637" s="1" t="s">
        <v>46</v>
      </c>
    </row>
    <row r="6638" spans="1:8" x14ac:dyDescent="0.25">
      <c r="A6638" s="99">
        <v>524412</v>
      </c>
      <c r="B6638" s="99" t="s">
        <v>7032</v>
      </c>
      <c r="D6638" s="1" t="s">
        <v>4506</v>
      </c>
      <c r="E6638" s="1" t="s">
        <v>7566</v>
      </c>
      <c r="F6638" s="1" t="s">
        <v>8528</v>
      </c>
      <c r="G6638" s="1">
        <v>1144.33</v>
      </c>
      <c r="H6638" s="1" t="s">
        <v>46</v>
      </c>
    </row>
    <row r="6639" spans="1:8" x14ac:dyDescent="0.25">
      <c r="A6639" s="99">
        <v>524413</v>
      </c>
      <c r="B6639" s="99" t="s">
        <v>7062</v>
      </c>
      <c r="D6639" s="1" t="s">
        <v>4506</v>
      </c>
      <c r="E6639" s="1" t="s">
        <v>7566</v>
      </c>
      <c r="F6639" s="1" t="s">
        <v>8528</v>
      </c>
      <c r="G6639" s="1">
        <v>1179.3499999999999</v>
      </c>
      <c r="H6639" s="1" t="s">
        <v>46</v>
      </c>
    </row>
    <row r="6640" spans="1:8" x14ac:dyDescent="0.25">
      <c r="A6640" s="99">
        <v>524414</v>
      </c>
      <c r="B6640" s="99" t="s">
        <v>7092</v>
      </c>
      <c r="D6640" s="1" t="s">
        <v>4506</v>
      </c>
      <c r="E6640" s="1" t="s">
        <v>7566</v>
      </c>
      <c r="F6640" s="1" t="s">
        <v>8528</v>
      </c>
      <c r="G6640" s="1">
        <v>1229.82</v>
      </c>
      <c r="H6640" s="1" t="s">
        <v>46</v>
      </c>
    </row>
    <row r="6641" spans="1:8" x14ac:dyDescent="0.25">
      <c r="A6641" s="99">
        <v>524415</v>
      </c>
      <c r="B6641" s="99" t="s">
        <v>7122</v>
      </c>
      <c r="D6641" s="1" t="s">
        <v>4506</v>
      </c>
      <c r="E6641" s="1" t="s">
        <v>7566</v>
      </c>
      <c r="F6641" s="1" t="s">
        <v>8528</v>
      </c>
      <c r="G6641" s="1">
        <v>1267.93</v>
      </c>
      <c r="H6641" s="1" t="s">
        <v>46</v>
      </c>
    </row>
    <row r="6642" spans="1:8" x14ac:dyDescent="0.25">
      <c r="A6642" s="99">
        <v>524416</v>
      </c>
      <c r="B6642" s="99" t="s">
        <v>7003</v>
      </c>
      <c r="D6642" s="1" t="s">
        <v>4506</v>
      </c>
      <c r="E6642" s="1" t="s">
        <v>7566</v>
      </c>
      <c r="F6642" s="1" t="s">
        <v>8528</v>
      </c>
      <c r="G6642" s="1">
        <v>1155.6600000000001</v>
      </c>
      <c r="H6642" s="1" t="s">
        <v>46</v>
      </c>
    </row>
    <row r="6643" spans="1:8" x14ac:dyDescent="0.25">
      <c r="A6643" s="99">
        <v>524417</v>
      </c>
      <c r="B6643" s="99" t="s">
        <v>7033</v>
      </c>
      <c r="D6643" s="1" t="s">
        <v>4506</v>
      </c>
      <c r="E6643" s="1" t="s">
        <v>7566</v>
      </c>
      <c r="F6643" s="1" t="s">
        <v>8528</v>
      </c>
      <c r="G6643" s="1">
        <v>1155.6600000000001</v>
      </c>
      <c r="H6643" s="1" t="s">
        <v>46</v>
      </c>
    </row>
    <row r="6644" spans="1:8" x14ac:dyDescent="0.25">
      <c r="A6644" s="99">
        <v>524418</v>
      </c>
      <c r="B6644" s="99" t="s">
        <v>7063</v>
      </c>
      <c r="D6644" s="1" t="s">
        <v>4506</v>
      </c>
      <c r="E6644" s="1" t="s">
        <v>7566</v>
      </c>
      <c r="F6644" s="1" t="s">
        <v>8528</v>
      </c>
      <c r="G6644" s="1">
        <v>1190.68</v>
      </c>
      <c r="H6644" s="1" t="s">
        <v>46</v>
      </c>
    </row>
    <row r="6645" spans="1:8" x14ac:dyDescent="0.25">
      <c r="A6645" s="99">
        <v>524419</v>
      </c>
      <c r="B6645" s="99" t="s">
        <v>7093</v>
      </c>
      <c r="D6645" s="1" t="s">
        <v>4506</v>
      </c>
      <c r="E6645" s="1" t="s">
        <v>7566</v>
      </c>
      <c r="F6645" s="1" t="s">
        <v>8528</v>
      </c>
      <c r="G6645" s="1">
        <v>1251.45</v>
      </c>
      <c r="H6645" s="1" t="s">
        <v>46</v>
      </c>
    </row>
    <row r="6646" spans="1:8" x14ac:dyDescent="0.25">
      <c r="A6646" s="99">
        <v>524420</v>
      </c>
      <c r="B6646" s="99" t="s">
        <v>7123</v>
      </c>
      <c r="D6646" s="1" t="s">
        <v>4506</v>
      </c>
      <c r="E6646" s="1" t="s">
        <v>7566</v>
      </c>
      <c r="F6646" s="1" t="s">
        <v>8528</v>
      </c>
      <c r="G6646" s="1">
        <v>1288.53</v>
      </c>
      <c r="H6646" s="1" t="s">
        <v>46</v>
      </c>
    </row>
    <row r="6647" spans="1:8" x14ac:dyDescent="0.25">
      <c r="A6647" s="99">
        <v>524421</v>
      </c>
      <c r="B6647" s="99" t="s">
        <v>6998</v>
      </c>
      <c r="D6647" s="1" t="s">
        <v>4506</v>
      </c>
      <c r="E6647" s="1" t="s">
        <v>7566</v>
      </c>
      <c r="F6647" s="1" t="s">
        <v>8528</v>
      </c>
      <c r="G6647" s="1">
        <v>1145.3599999999999</v>
      </c>
      <c r="H6647" s="1" t="s">
        <v>46</v>
      </c>
    </row>
    <row r="6648" spans="1:8" x14ac:dyDescent="0.25">
      <c r="A6648" s="99">
        <v>524422</v>
      </c>
      <c r="B6648" s="99" t="s">
        <v>7024</v>
      </c>
      <c r="D6648" s="1" t="s">
        <v>4506</v>
      </c>
      <c r="E6648" s="1" t="s">
        <v>7566</v>
      </c>
      <c r="F6648" s="1" t="s">
        <v>8528</v>
      </c>
      <c r="G6648" s="1">
        <v>1145.3599999999999</v>
      </c>
      <c r="H6648" s="1" t="s">
        <v>46</v>
      </c>
    </row>
    <row r="6649" spans="1:8" x14ac:dyDescent="0.25">
      <c r="A6649" s="99">
        <v>524423</v>
      </c>
      <c r="B6649" s="99" t="s">
        <v>7054</v>
      </c>
      <c r="D6649" s="1" t="s">
        <v>4506</v>
      </c>
      <c r="E6649" s="1" t="s">
        <v>7566</v>
      </c>
      <c r="F6649" s="1" t="s">
        <v>8528</v>
      </c>
      <c r="G6649" s="1">
        <v>1180.3800000000001</v>
      </c>
      <c r="H6649" s="1" t="s">
        <v>46</v>
      </c>
    </row>
    <row r="6650" spans="1:8" x14ac:dyDescent="0.25">
      <c r="A6650" s="99">
        <v>524424</v>
      </c>
      <c r="B6650" s="99" t="s">
        <v>7084</v>
      </c>
      <c r="D6650" s="1" t="s">
        <v>4506</v>
      </c>
      <c r="E6650" s="1" t="s">
        <v>7566</v>
      </c>
      <c r="F6650" s="1" t="s">
        <v>8528</v>
      </c>
      <c r="G6650" s="1">
        <v>1226.73</v>
      </c>
      <c r="H6650" s="1" t="s">
        <v>46</v>
      </c>
    </row>
    <row r="6651" spans="1:8" x14ac:dyDescent="0.25">
      <c r="A6651" s="99">
        <v>524425</v>
      </c>
      <c r="B6651" s="99" t="s">
        <v>7114</v>
      </c>
      <c r="D6651" s="1" t="s">
        <v>4506</v>
      </c>
      <c r="E6651" s="1" t="s">
        <v>7566</v>
      </c>
      <c r="F6651" s="1" t="s">
        <v>8528</v>
      </c>
      <c r="G6651" s="1">
        <v>1266.9000000000001</v>
      </c>
      <c r="H6651" s="1" t="s">
        <v>46</v>
      </c>
    </row>
    <row r="6652" spans="1:8" x14ac:dyDescent="0.25">
      <c r="A6652" s="99">
        <v>524426</v>
      </c>
      <c r="B6652" s="99" t="s">
        <v>6999</v>
      </c>
      <c r="D6652" s="1" t="s">
        <v>4506</v>
      </c>
      <c r="E6652" s="1" t="s">
        <v>7566</v>
      </c>
      <c r="F6652" s="1" t="s">
        <v>8528</v>
      </c>
      <c r="G6652" s="1">
        <v>1280.29</v>
      </c>
      <c r="H6652" s="1" t="s">
        <v>46</v>
      </c>
    </row>
    <row r="6653" spans="1:8" x14ac:dyDescent="0.25">
      <c r="A6653" s="99">
        <v>524427</v>
      </c>
      <c r="B6653" s="99" t="s">
        <v>7025</v>
      </c>
      <c r="D6653" s="1" t="s">
        <v>4506</v>
      </c>
      <c r="E6653" s="1" t="s">
        <v>7566</v>
      </c>
      <c r="F6653" s="1" t="s">
        <v>8528</v>
      </c>
      <c r="G6653" s="1">
        <v>1280.29</v>
      </c>
      <c r="H6653" s="1" t="s">
        <v>46</v>
      </c>
    </row>
    <row r="6654" spans="1:8" x14ac:dyDescent="0.25">
      <c r="A6654" s="99">
        <v>524428</v>
      </c>
      <c r="B6654" s="99" t="s">
        <v>7055</v>
      </c>
      <c r="D6654" s="1" t="s">
        <v>4506</v>
      </c>
      <c r="E6654" s="1" t="s">
        <v>7566</v>
      </c>
      <c r="F6654" s="1" t="s">
        <v>8528</v>
      </c>
      <c r="G6654" s="1">
        <v>1317.37</v>
      </c>
      <c r="H6654" s="1" t="s">
        <v>46</v>
      </c>
    </row>
    <row r="6655" spans="1:8" x14ac:dyDescent="0.25">
      <c r="A6655" s="99">
        <v>524429</v>
      </c>
      <c r="B6655" s="99" t="s">
        <v>7085</v>
      </c>
      <c r="D6655" s="1" t="s">
        <v>4506</v>
      </c>
      <c r="E6655" s="1" t="s">
        <v>7566</v>
      </c>
      <c r="F6655" s="1" t="s">
        <v>8528</v>
      </c>
      <c r="G6655" s="1">
        <v>1366.81</v>
      </c>
      <c r="H6655" s="1" t="s">
        <v>46</v>
      </c>
    </row>
    <row r="6656" spans="1:8" x14ac:dyDescent="0.25">
      <c r="A6656" s="99">
        <v>524430</v>
      </c>
      <c r="B6656" s="99" t="s">
        <v>7115</v>
      </c>
      <c r="D6656" s="1" t="s">
        <v>4506</v>
      </c>
      <c r="E6656" s="1" t="s">
        <v>7566</v>
      </c>
      <c r="F6656" s="1" t="s">
        <v>8528</v>
      </c>
      <c r="G6656" s="1">
        <v>1404.92</v>
      </c>
      <c r="H6656" s="1" t="s">
        <v>46</v>
      </c>
    </row>
    <row r="6657" spans="1:8" x14ac:dyDescent="0.25">
      <c r="A6657" s="99">
        <v>524431</v>
      </c>
      <c r="B6657" s="99" t="s">
        <v>7000</v>
      </c>
      <c r="D6657" s="1" t="s">
        <v>4506</v>
      </c>
      <c r="E6657" s="1" t="s">
        <v>7566</v>
      </c>
      <c r="F6657" s="1" t="s">
        <v>8528</v>
      </c>
      <c r="G6657" s="1">
        <v>1291.6199999999999</v>
      </c>
      <c r="H6657" s="1" t="s">
        <v>46</v>
      </c>
    </row>
    <row r="6658" spans="1:8" x14ac:dyDescent="0.25">
      <c r="A6658" s="99">
        <v>524432</v>
      </c>
      <c r="B6658" s="99" t="s">
        <v>7027</v>
      </c>
      <c r="D6658" s="1" t="s">
        <v>4506</v>
      </c>
      <c r="E6658" s="1" t="s">
        <v>7566</v>
      </c>
      <c r="F6658" s="1" t="s">
        <v>8528</v>
      </c>
      <c r="G6658" s="1">
        <v>1291.6199999999999</v>
      </c>
      <c r="H6658" s="1" t="s">
        <v>46</v>
      </c>
    </row>
    <row r="6659" spans="1:8" x14ac:dyDescent="0.25">
      <c r="A6659" s="99">
        <v>524433</v>
      </c>
      <c r="B6659" s="99" t="s">
        <v>7057</v>
      </c>
      <c r="D6659" s="1" t="s">
        <v>4506</v>
      </c>
      <c r="E6659" s="1" t="s">
        <v>7566</v>
      </c>
      <c r="F6659" s="1" t="s">
        <v>8528</v>
      </c>
      <c r="G6659" s="1">
        <v>1327.67</v>
      </c>
      <c r="H6659" s="1" t="s">
        <v>46</v>
      </c>
    </row>
    <row r="6660" spans="1:8" x14ac:dyDescent="0.25">
      <c r="A6660" s="99">
        <v>524434</v>
      </c>
      <c r="B6660" s="99" t="s">
        <v>7087</v>
      </c>
      <c r="D6660" s="1" t="s">
        <v>4506</v>
      </c>
      <c r="E6660" s="1" t="s">
        <v>7566</v>
      </c>
      <c r="F6660" s="1" t="s">
        <v>8528</v>
      </c>
      <c r="G6660" s="1">
        <v>1387.41</v>
      </c>
      <c r="H6660" s="1" t="s">
        <v>46</v>
      </c>
    </row>
    <row r="6661" spans="1:8" x14ac:dyDescent="0.25">
      <c r="A6661" s="99">
        <v>524435</v>
      </c>
      <c r="B6661" s="99" t="s">
        <v>7117</v>
      </c>
      <c r="D6661" s="1" t="s">
        <v>4506</v>
      </c>
      <c r="E6661" s="1" t="s">
        <v>7566</v>
      </c>
      <c r="F6661" s="1" t="s">
        <v>8528</v>
      </c>
      <c r="G6661" s="1">
        <v>1425.52</v>
      </c>
      <c r="H6661" s="1" t="s">
        <v>46</v>
      </c>
    </row>
    <row r="6662" spans="1:8" x14ac:dyDescent="0.25">
      <c r="A6662" s="99">
        <v>524436</v>
      </c>
      <c r="B6662" s="99" t="s">
        <v>7030</v>
      </c>
      <c r="D6662" s="1" t="s">
        <v>4506</v>
      </c>
      <c r="E6662" s="1" t="s">
        <v>7566</v>
      </c>
      <c r="F6662" s="1" t="s">
        <v>8528</v>
      </c>
      <c r="G6662" s="1">
        <v>1154.6300000000001</v>
      </c>
      <c r="H6662" s="1" t="s">
        <v>46</v>
      </c>
    </row>
    <row r="6663" spans="1:8" x14ac:dyDescent="0.25">
      <c r="A6663" s="99">
        <v>524437</v>
      </c>
      <c r="B6663" s="99" t="s">
        <v>7060</v>
      </c>
      <c r="D6663" s="1" t="s">
        <v>4506</v>
      </c>
      <c r="E6663" s="1" t="s">
        <v>7566</v>
      </c>
      <c r="F6663" s="1" t="s">
        <v>8528</v>
      </c>
      <c r="G6663" s="1">
        <v>1192.74</v>
      </c>
      <c r="H6663" s="1" t="s">
        <v>46</v>
      </c>
    </row>
    <row r="6664" spans="1:8" x14ac:dyDescent="0.25">
      <c r="A6664" s="99">
        <v>524438</v>
      </c>
      <c r="B6664" s="99" t="s">
        <v>7090</v>
      </c>
      <c r="D6664" s="1" t="s">
        <v>4506</v>
      </c>
      <c r="E6664" s="1" t="s">
        <v>7566</v>
      </c>
      <c r="F6664" s="1" t="s">
        <v>8528</v>
      </c>
      <c r="G6664" s="1">
        <v>1236</v>
      </c>
      <c r="H6664" s="1" t="s">
        <v>46</v>
      </c>
    </row>
    <row r="6665" spans="1:8" x14ac:dyDescent="0.25">
      <c r="A6665" s="99">
        <v>524439</v>
      </c>
      <c r="B6665" s="99" t="s">
        <v>7120</v>
      </c>
      <c r="D6665" s="1" t="s">
        <v>4506</v>
      </c>
      <c r="E6665" s="1" t="s">
        <v>7566</v>
      </c>
      <c r="F6665" s="1" t="s">
        <v>8528</v>
      </c>
      <c r="G6665" s="1">
        <v>1277.2</v>
      </c>
      <c r="H6665" s="1" t="s">
        <v>46</v>
      </c>
    </row>
    <row r="6666" spans="1:8" x14ac:dyDescent="0.25">
      <c r="A6666" s="99">
        <v>524440</v>
      </c>
      <c r="B6666" s="99" t="s">
        <v>7021</v>
      </c>
      <c r="D6666" s="1" t="s">
        <v>4506</v>
      </c>
      <c r="E6666" s="1" t="s">
        <v>7566</v>
      </c>
      <c r="F6666" s="1" t="s">
        <v>8528</v>
      </c>
      <c r="G6666" s="1">
        <v>1290.5899999999999</v>
      </c>
      <c r="H6666" s="1" t="s">
        <v>46</v>
      </c>
    </row>
    <row r="6667" spans="1:8" x14ac:dyDescent="0.25">
      <c r="A6667" s="99">
        <v>524441</v>
      </c>
      <c r="B6667" s="99" t="s">
        <v>7051</v>
      </c>
      <c r="D6667" s="1" t="s">
        <v>4506</v>
      </c>
      <c r="E6667" s="1" t="s">
        <v>7566</v>
      </c>
      <c r="F6667" s="1" t="s">
        <v>8528</v>
      </c>
      <c r="G6667" s="1">
        <v>1327.67</v>
      </c>
      <c r="H6667" s="1" t="s">
        <v>46</v>
      </c>
    </row>
    <row r="6668" spans="1:8" x14ac:dyDescent="0.25">
      <c r="A6668" s="99">
        <v>524442</v>
      </c>
      <c r="B6668" s="99" t="s">
        <v>7081</v>
      </c>
      <c r="D6668" s="1" t="s">
        <v>4506</v>
      </c>
      <c r="E6668" s="1" t="s">
        <v>7566</v>
      </c>
      <c r="F6668" s="1" t="s">
        <v>8528</v>
      </c>
      <c r="G6668" s="1">
        <v>1376.08</v>
      </c>
      <c r="H6668" s="1" t="s">
        <v>46</v>
      </c>
    </row>
    <row r="6669" spans="1:8" x14ac:dyDescent="0.25">
      <c r="A6669" s="99">
        <v>524443</v>
      </c>
      <c r="B6669" s="99" t="s">
        <v>7111</v>
      </c>
      <c r="D6669" s="1" t="s">
        <v>4506</v>
      </c>
      <c r="E6669" s="1" t="s">
        <v>7566</v>
      </c>
      <c r="F6669" s="1" t="s">
        <v>8528</v>
      </c>
      <c r="G6669" s="1">
        <v>1417.28</v>
      </c>
      <c r="H6669" s="1" t="s">
        <v>46</v>
      </c>
    </row>
    <row r="6670" spans="1:8" x14ac:dyDescent="0.25">
      <c r="A6670" s="99">
        <v>524444</v>
      </c>
      <c r="B6670" s="99" t="s">
        <v>7023</v>
      </c>
      <c r="D6670" s="1" t="s">
        <v>4506</v>
      </c>
      <c r="E6670" s="1" t="s">
        <v>7566</v>
      </c>
      <c r="F6670" s="1" t="s">
        <v>8528</v>
      </c>
      <c r="G6670" s="1">
        <v>1300.8900000000001</v>
      </c>
      <c r="H6670" s="1" t="s">
        <v>46</v>
      </c>
    </row>
    <row r="6671" spans="1:8" x14ac:dyDescent="0.25">
      <c r="A6671" s="99">
        <v>524445</v>
      </c>
      <c r="B6671" s="99" t="s">
        <v>7053</v>
      </c>
      <c r="D6671" s="1" t="s">
        <v>4506</v>
      </c>
      <c r="E6671" s="1" t="s">
        <v>7566</v>
      </c>
      <c r="F6671" s="1" t="s">
        <v>8528</v>
      </c>
      <c r="G6671" s="1">
        <v>1339</v>
      </c>
      <c r="H6671" s="1" t="s">
        <v>46</v>
      </c>
    </row>
    <row r="6672" spans="1:8" x14ac:dyDescent="0.25">
      <c r="A6672" s="99">
        <v>524446</v>
      </c>
      <c r="B6672" s="99" t="s">
        <v>7083</v>
      </c>
      <c r="D6672" s="1" t="s">
        <v>4506</v>
      </c>
      <c r="E6672" s="1" t="s">
        <v>7566</v>
      </c>
      <c r="F6672" s="1" t="s">
        <v>8528</v>
      </c>
      <c r="G6672" s="1">
        <v>1396.68</v>
      </c>
      <c r="H6672" s="1" t="s">
        <v>46</v>
      </c>
    </row>
    <row r="6673" spans="1:8" x14ac:dyDescent="0.25">
      <c r="A6673" s="99">
        <v>524447</v>
      </c>
      <c r="B6673" s="99" t="s">
        <v>7113</v>
      </c>
      <c r="D6673" s="1" t="s">
        <v>4506</v>
      </c>
      <c r="E6673" s="1" t="s">
        <v>7566</v>
      </c>
      <c r="F6673" s="1" t="s">
        <v>8528</v>
      </c>
      <c r="G6673" s="1">
        <v>1437.88</v>
      </c>
      <c r="H6673" s="1" t="s">
        <v>46</v>
      </c>
    </row>
    <row r="6674" spans="1:8" x14ac:dyDescent="0.25">
      <c r="A6674" s="99">
        <v>524448</v>
      </c>
      <c r="B6674" s="99" t="s">
        <v>7029</v>
      </c>
      <c r="D6674" s="1" t="s">
        <v>4506</v>
      </c>
      <c r="E6674" s="1" t="s">
        <v>7566</v>
      </c>
      <c r="F6674" s="1" t="s">
        <v>8528</v>
      </c>
      <c r="G6674" s="1">
        <v>1381.23</v>
      </c>
      <c r="H6674" s="1" t="s">
        <v>46</v>
      </c>
    </row>
    <row r="6675" spans="1:8" x14ac:dyDescent="0.25">
      <c r="A6675" s="99">
        <v>524449</v>
      </c>
      <c r="B6675" s="99" t="s">
        <v>7059</v>
      </c>
      <c r="D6675" s="1" t="s">
        <v>4506</v>
      </c>
      <c r="E6675" s="1" t="s">
        <v>7566</v>
      </c>
      <c r="F6675" s="1" t="s">
        <v>8528</v>
      </c>
      <c r="G6675" s="1">
        <v>1418.31</v>
      </c>
      <c r="H6675" s="1" t="s">
        <v>46</v>
      </c>
    </row>
    <row r="6676" spans="1:8" x14ac:dyDescent="0.25">
      <c r="A6676" s="99">
        <v>524450</v>
      </c>
      <c r="B6676" s="99" t="s">
        <v>7089</v>
      </c>
      <c r="D6676" s="1" t="s">
        <v>4506</v>
      </c>
      <c r="E6676" s="1" t="s">
        <v>7566</v>
      </c>
      <c r="F6676" s="1" t="s">
        <v>8528</v>
      </c>
      <c r="G6676" s="1">
        <v>1463.63</v>
      </c>
      <c r="H6676" s="1" t="s">
        <v>46</v>
      </c>
    </row>
    <row r="6677" spans="1:8" x14ac:dyDescent="0.25">
      <c r="A6677" s="99">
        <v>524451</v>
      </c>
      <c r="B6677" s="99" t="s">
        <v>7119</v>
      </c>
      <c r="D6677" s="1" t="s">
        <v>4506</v>
      </c>
      <c r="E6677" s="1" t="s">
        <v>7566</v>
      </c>
      <c r="F6677" s="1" t="s">
        <v>8528</v>
      </c>
      <c r="G6677" s="1">
        <v>1504.83</v>
      </c>
      <c r="H6677" s="1" t="s">
        <v>46</v>
      </c>
    </row>
    <row r="6678" spans="1:8" x14ac:dyDescent="0.25">
      <c r="A6678" s="99">
        <v>524452</v>
      </c>
      <c r="B6678" s="99" t="s">
        <v>7026</v>
      </c>
      <c r="D6678" s="1" t="s">
        <v>4506</v>
      </c>
      <c r="E6678" s="1" t="s">
        <v>7566</v>
      </c>
      <c r="F6678" s="1" t="s">
        <v>8528</v>
      </c>
      <c r="G6678" s="1">
        <v>1517.19</v>
      </c>
      <c r="H6678" s="1" t="s">
        <v>46</v>
      </c>
    </row>
    <row r="6679" spans="1:8" x14ac:dyDescent="0.25">
      <c r="A6679" s="99">
        <v>524453</v>
      </c>
      <c r="B6679" s="99" t="s">
        <v>7056</v>
      </c>
      <c r="D6679" s="1" t="s">
        <v>4506</v>
      </c>
      <c r="E6679" s="1" t="s">
        <v>7566</v>
      </c>
      <c r="F6679" s="1" t="s">
        <v>8528</v>
      </c>
      <c r="G6679" s="1">
        <v>1554.27</v>
      </c>
      <c r="H6679" s="1" t="s">
        <v>46</v>
      </c>
    </row>
    <row r="6680" spans="1:8" x14ac:dyDescent="0.25">
      <c r="A6680" s="99">
        <v>524454</v>
      </c>
      <c r="B6680" s="99" t="s">
        <v>7086</v>
      </c>
      <c r="D6680" s="1" t="s">
        <v>4506</v>
      </c>
      <c r="E6680" s="1" t="s">
        <v>7566</v>
      </c>
      <c r="F6680" s="1" t="s">
        <v>8528</v>
      </c>
      <c r="G6680" s="1">
        <v>1603.71</v>
      </c>
      <c r="H6680" s="1" t="s">
        <v>46</v>
      </c>
    </row>
    <row r="6681" spans="1:8" x14ac:dyDescent="0.25">
      <c r="A6681" s="99">
        <v>524455</v>
      </c>
      <c r="B6681" s="99" t="s">
        <v>7116</v>
      </c>
      <c r="D6681" s="1" t="s">
        <v>4506</v>
      </c>
      <c r="E6681" s="1" t="s">
        <v>7566</v>
      </c>
      <c r="F6681" s="1" t="s">
        <v>8528</v>
      </c>
      <c r="G6681" s="1">
        <v>1643.88</v>
      </c>
      <c r="H6681" s="1" t="s">
        <v>46</v>
      </c>
    </row>
    <row r="6682" spans="1:8" x14ac:dyDescent="0.25">
      <c r="A6682" s="99">
        <v>524456</v>
      </c>
      <c r="B6682" s="99" t="s">
        <v>7028</v>
      </c>
      <c r="D6682" s="1" t="s">
        <v>4506</v>
      </c>
      <c r="E6682" s="1" t="s">
        <v>7566</v>
      </c>
      <c r="F6682" s="1" t="s">
        <v>8528</v>
      </c>
      <c r="G6682" s="1">
        <v>1529.55</v>
      </c>
      <c r="H6682" s="1" t="s">
        <v>46</v>
      </c>
    </row>
    <row r="6683" spans="1:8" x14ac:dyDescent="0.25">
      <c r="A6683" s="99">
        <v>524457</v>
      </c>
      <c r="B6683" s="99" t="s">
        <v>7058</v>
      </c>
      <c r="D6683" s="1" t="s">
        <v>4506</v>
      </c>
      <c r="E6683" s="1" t="s">
        <v>7566</v>
      </c>
      <c r="F6683" s="1" t="s">
        <v>8528</v>
      </c>
      <c r="G6683" s="1">
        <v>1564.57</v>
      </c>
      <c r="H6683" s="1" t="s">
        <v>46</v>
      </c>
    </row>
    <row r="6684" spans="1:8" x14ac:dyDescent="0.25">
      <c r="A6684" s="99">
        <v>524458</v>
      </c>
      <c r="B6684" s="99" t="s">
        <v>7088</v>
      </c>
      <c r="D6684" s="1" t="s">
        <v>4506</v>
      </c>
      <c r="E6684" s="1" t="s">
        <v>7566</v>
      </c>
      <c r="F6684" s="1" t="s">
        <v>8528</v>
      </c>
      <c r="G6684" s="1">
        <v>1624.31</v>
      </c>
      <c r="H6684" s="1" t="s">
        <v>46</v>
      </c>
    </row>
    <row r="6685" spans="1:8" x14ac:dyDescent="0.25">
      <c r="A6685" s="99">
        <v>524459</v>
      </c>
      <c r="B6685" s="99" t="s">
        <v>7118</v>
      </c>
      <c r="D6685" s="1" t="s">
        <v>4506</v>
      </c>
      <c r="E6685" s="1" t="s">
        <v>7566</v>
      </c>
      <c r="F6685" s="1" t="s">
        <v>8528</v>
      </c>
      <c r="G6685" s="1">
        <v>1664.48</v>
      </c>
      <c r="H6685" s="1" t="s">
        <v>46</v>
      </c>
    </row>
    <row r="6686" spans="1:8" x14ac:dyDescent="0.25">
      <c r="A6686" s="99">
        <v>524461</v>
      </c>
      <c r="B6686" s="99" t="s">
        <v>6994</v>
      </c>
      <c r="D6686" s="1" t="s">
        <v>4506</v>
      </c>
      <c r="E6686" s="1" t="s">
        <v>7566</v>
      </c>
      <c r="F6686" s="1" t="s">
        <v>8528</v>
      </c>
      <c r="G6686" s="1">
        <v>40.17</v>
      </c>
      <c r="H6686" s="1" t="s">
        <v>46</v>
      </c>
    </row>
    <row r="6687" spans="1:8" x14ac:dyDescent="0.25">
      <c r="A6687" s="99">
        <v>524523</v>
      </c>
      <c r="B6687" s="99" t="s">
        <v>7004</v>
      </c>
      <c r="D6687" s="1" t="s">
        <v>4506</v>
      </c>
      <c r="E6687" s="1" t="s">
        <v>7566</v>
      </c>
      <c r="F6687" s="1" t="s">
        <v>8528</v>
      </c>
      <c r="G6687" s="1">
        <v>732.33</v>
      </c>
      <c r="H6687" s="1" t="s">
        <v>46</v>
      </c>
    </row>
    <row r="6688" spans="1:8" x14ac:dyDescent="0.25">
      <c r="A6688" s="99">
        <v>524524</v>
      </c>
      <c r="B6688" s="99" t="s">
        <v>7076</v>
      </c>
      <c r="D6688" s="1" t="s">
        <v>4506</v>
      </c>
      <c r="E6688" s="1" t="s">
        <v>7566</v>
      </c>
      <c r="F6688" s="1" t="s">
        <v>8528</v>
      </c>
      <c r="G6688" s="1">
        <v>936.27</v>
      </c>
      <c r="H6688" s="1" t="s">
        <v>46</v>
      </c>
    </row>
    <row r="6689" spans="1:8" x14ac:dyDescent="0.25">
      <c r="A6689" s="99">
        <v>524525</v>
      </c>
      <c r="B6689" s="99" t="s">
        <v>7106</v>
      </c>
      <c r="D6689" s="1" t="s">
        <v>4506</v>
      </c>
      <c r="E6689" s="1" t="s">
        <v>7566</v>
      </c>
      <c r="F6689" s="1" t="s">
        <v>8528</v>
      </c>
      <c r="G6689" s="1">
        <v>977.47</v>
      </c>
      <c r="H6689" s="1" t="s">
        <v>46</v>
      </c>
    </row>
    <row r="6690" spans="1:8" x14ac:dyDescent="0.25">
      <c r="A6690" s="99">
        <v>516441</v>
      </c>
      <c r="B6690" s="99" t="s">
        <v>7239</v>
      </c>
      <c r="D6690" s="1" t="s">
        <v>4506</v>
      </c>
      <c r="E6690" s="1" t="s">
        <v>7567</v>
      </c>
      <c r="F6690" s="1" t="s">
        <v>8528</v>
      </c>
      <c r="G6690" s="1">
        <v>177.16</v>
      </c>
      <c r="H6690" s="1" t="s">
        <v>46</v>
      </c>
    </row>
    <row r="6691" spans="1:8" x14ac:dyDescent="0.25">
      <c r="A6691" s="99">
        <v>516442</v>
      </c>
      <c r="B6691" s="99" t="s">
        <v>7273</v>
      </c>
      <c r="D6691" s="1" t="s">
        <v>4506</v>
      </c>
      <c r="E6691" s="1" t="s">
        <v>7567</v>
      </c>
      <c r="F6691" s="1" t="s">
        <v>8528</v>
      </c>
      <c r="G6691" s="1">
        <v>276.04000000000002</v>
      </c>
      <c r="H6691" s="1" t="s">
        <v>46</v>
      </c>
    </row>
    <row r="6692" spans="1:8" x14ac:dyDescent="0.25">
      <c r="A6692" s="99">
        <v>516443</v>
      </c>
      <c r="B6692" s="99" t="s">
        <v>7240</v>
      </c>
      <c r="D6692" s="1" t="s">
        <v>4506</v>
      </c>
      <c r="E6692" s="1" t="s">
        <v>7567</v>
      </c>
      <c r="F6692" s="1" t="s">
        <v>8528</v>
      </c>
      <c r="G6692" s="1">
        <v>353.29</v>
      </c>
      <c r="H6692" s="1" t="s">
        <v>46</v>
      </c>
    </row>
    <row r="6693" spans="1:8" x14ac:dyDescent="0.25">
      <c r="A6693" s="99">
        <v>516444</v>
      </c>
      <c r="B6693" s="99" t="s">
        <v>7274</v>
      </c>
      <c r="D6693" s="1" t="s">
        <v>4506</v>
      </c>
      <c r="E6693" s="1" t="s">
        <v>7567</v>
      </c>
      <c r="F6693" s="1" t="s">
        <v>8528</v>
      </c>
      <c r="G6693" s="1">
        <v>556.20000000000005</v>
      </c>
      <c r="H6693" s="1" t="s">
        <v>46</v>
      </c>
    </row>
    <row r="6694" spans="1:8" x14ac:dyDescent="0.25">
      <c r="A6694" s="99">
        <v>516445</v>
      </c>
      <c r="B6694" s="99" t="s">
        <v>7240</v>
      </c>
      <c r="D6694" s="1" t="s">
        <v>4506</v>
      </c>
      <c r="E6694" s="1" t="s">
        <v>7567</v>
      </c>
      <c r="F6694" s="1" t="s">
        <v>8528</v>
      </c>
      <c r="G6694" s="1">
        <v>268.83</v>
      </c>
      <c r="H6694" s="1" t="s">
        <v>46</v>
      </c>
    </row>
    <row r="6695" spans="1:8" x14ac:dyDescent="0.25">
      <c r="A6695" s="99">
        <v>516446</v>
      </c>
      <c r="B6695" s="99" t="s">
        <v>7274</v>
      </c>
      <c r="D6695" s="1" t="s">
        <v>4506</v>
      </c>
      <c r="E6695" s="1" t="s">
        <v>7567</v>
      </c>
      <c r="F6695" s="1" t="s">
        <v>8528</v>
      </c>
      <c r="G6695" s="1">
        <v>408.91</v>
      </c>
      <c r="H6695" s="1" t="s">
        <v>46</v>
      </c>
    </row>
    <row r="6696" spans="1:8" x14ac:dyDescent="0.25">
      <c r="A6696" s="99">
        <v>516447</v>
      </c>
      <c r="B6696" s="99" t="s">
        <v>7240</v>
      </c>
      <c r="D6696" s="1" t="s">
        <v>4506</v>
      </c>
      <c r="E6696" s="1" t="s">
        <v>7567</v>
      </c>
      <c r="F6696" s="1" t="s">
        <v>8528</v>
      </c>
      <c r="G6696" s="1">
        <v>239.99</v>
      </c>
      <c r="H6696" s="1" t="s">
        <v>46</v>
      </c>
    </row>
    <row r="6697" spans="1:8" x14ac:dyDescent="0.25">
      <c r="A6697" s="99">
        <v>516448</v>
      </c>
      <c r="B6697" s="99" t="s">
        <v>7274</v>
      </c>
      <c r="D6697" s="1" t="s">
        <v>4506</v>
      </c>
      <c r="E6697" s="1" t="s">
        <v>7567</v>
      </c>
      <c r="F6697" s="1" t="s">
        <v>8528</v>
      </c>
      <c r="G6697" s="1">
        <v>364.62</v>
      </c>
      <c r="H6697" s="1" t="s">
        <v>46</v>
      </c>
    </row>
    <row r="6698" spans="1:8" x14ac:dyDescent="0.25">
      <c r="A6698" s="99">
        <v>516449</v>
      </c>
      <c r="B6698" s="99" t="s">
        <v>7241</v>
      </c>
      <c r="D6698" s="1" t="s">
        <v>4506</v>
      </c>
      <c r="E6698" s="1" t="s">
        <v>7567</v>
      </c>
      <c r="F6698" s="1" t="s">
        <v>8528</v>
      </c>
      <c r="G6698" s="1">
        <v>275.01</v>
      </c>
      <c r="H6698" s="1" t="s">
        <v>46</v>
      </c>
    </row>
    <row r="6699" spans="1:8" x14ac:dyDescent="0.25">
      <c r="A6699" s="99">
        <v>516450</v>
      </c>
      <c r="B6699" s="99" t="s">
        <v>7275</v>
      </c>
      <c r="D6699" s="1" t="s">
        <v>4506</v>
      </c>
      <c r="E6699" s="1" t="s">
        <v>7567</v>
      </c>
      <c r="F6699" s="1" t="s">
        <v>8528</v>
      </c>
      <c r="G6699" s="1">
        <v>422.3</v>
      </c>
      <c r="H6699" s="1" t="s">
        <v>46</v>
      </c>
    </row>
    <row r="6700" spans="1:8" x14ac:dyDescent="0.25">
      <c r="A6700" s="99">
        <v>516451</v>
      </c>
      <c r="B6700" s="99" t="s">
        <v>7241</v>
      </c>
      <c r="D6700" s="1" t="s">
        <v>4506</v>
      </c>
      <c r="E6700" s="1" t="s">
        <v>7567</v>
      </c>
      <c r="F6700" s="1" t="s">
        <v>8528</v>
      </c>
      <c r="G6700" s="1">
        <v>386.25</v>
      </c>
      <c r="H6700" s="1" t="s">
        <v>46</v>
      </c>
    </row>
    <row r="6701" spans="1:8" x14ac:dyDescent="0.25">
      <c r="A6701" s="99">
        <v>516452</v>
      </c>
      <c r="B6701" s="99" t="s">
        <v>7294</v>
      </c>
      <c r="D6701" s="1" t="s">
        <v>4506</v>
      </c>
      <c r="E6701" s="1" t="s">
        <v>7567</v>
      </c>
      <c r="F6701" s="1" t="s">
        <v>8528</v>
      </c>
      <c r="G6701" s="1">
        <v>513.97</v>
      </c>
      <c r="H6701" s="1" t="s">
        <v>46</v>
      </c>
    </row>
    <row r="6702" spans="1:8" x14ac:dyDescent="0.25">
      <c r="A6702" s="99">
        <v>516453</v>
      </c>
      <c r="B6702" s="99" t="s">
        <v>7296</v>
      </c>
      <c r="D6702" s="1" t="s">
        <v>4506</v>
      </c>
      <c r="E6702" s="1" t="s">
        <v>7567</v>
      </c>
      <c r="F6702" s="1" t="s">
        <v>8528</v>
      </c>
      <c r="G6702" s="1">
        <v>527.36</v>
      </c>
      <c r="H6702" s="1" t="s">
        <v>46</v>
      </c>
    </row>
    <row r="6703" spans="1:8" x14ac:dyDescent="0.25">
      <c r="A6703" s="99">
        <v>516454</v>
      </c>
      <c r="B6703" s="99" t="s">
        <v>7295</v>
      </c>
      <c r="D6703" s="1" t="s">
        <v>4506</v>
      </c>
      <c r="E6703" s="1" t="s">
        <v>7567</v>
      </c>
      <c r="F6703" s="1" t="s">
        <v>8528</v>
      </c>
      <c r="G6703" s="1">
        <v>795.16</v>
      </c>
      <c r="H6703" s="1" t="s">
        <v>46</v>
      </c>
    </row>
    <row r="6704" spans="1:8" x14ac:dyDescent="0.25">
      <c r="A6704" s="99">
        <v>516455</v>
      </c>
      <c r="B6704" s="99" t="s">
        <v>7297</v>
      </c>
      <c r="D6704" s="1" t="s">
        <v>4506</v>
      </c>
      <c r="E6704" s="1" t="s">
        <v>7567</v>
      </c>
      <c r="F6704" s="1" t="s">
        <v>8528</v>
      </c>
      <c r="G6704" s="1">
        <v>807.52</v>
      </c>
      <c r="H6704" s="1" t="s">
        <v>46</v>
      </c>
    </row>
    <row r="6705" spans="1:8" x14ac:dyDescent="0.25">
      <c r="A6705" s="99">
        <v>516456</v>
      </c>
      <c r="B6705" s="99" t="s">
        <v>7299</v>
      </c>
      <c r="D6705" s="1" t="s">
        <v>4506</v>
      </c>
      <c r="E6705" s="1" t="s">
        <v>7567</v>
      </c>
      <c r="F6705" s="1" t="s">
        <v>8528</v>
      </c>
      <c r="G6705" s="1">
        <v>640.66</v>
      </c>
      <c r="H6705" s="1" t="s">
        <v>46</v>
      </c>
    </row>
    <row r="6706" spans="1:8" x14ac:dyDescent="0.25">
      <c r="A6706" s="99">
        <v>516457</v>
      </c>
      <c r="B6706" s="99" t="s">
        <v>7300</v>
      </c>
      <c r="D6706" s="1" t="s">
        <v>4506</v>
      </c>
      <c r="E6706" s="1" t="s">
        <v>7567</v>
      </c>
      <c r="F6706" s="1" t="s">
        <v>8528</v>
      </c>
      <c r="G6706" s="1">
        <v>667.44</v>
      </c>
      <c r="H6706" s="1" t="s">
        <v>46</v>
      </c>
    </row>
    <row r="6707" spans="1:8" x14ac:dyDescent="0.25">
      <c r="A6707" s="99">
        <v>516458</v>
      </c>
      <c r="B6707" s="99" t="s">
        <v>7301</v>
      </c>
      <c r="D6707" s="1" t="s">
        <v>4506</v>
      </c>
      <c r="E6707" s="1" t="s">
        <v>7567</v>
      </c>
      <c r="F6707" s="1" t="s">
        <v>8528</v>
      </c>
      <c r="G6707" s="1">
        <v>920.82</v>
      </c>
      <c r="H6707" s="1" t="s">
        <v>46</v>
      </c>
    </row>
    <row r="6708" spans="1:8" x14ac:dyDescent="0.25">
      <c r="A6708" s="99">
        <v>516459</v>
      </c>
      <c r="B6708" s="99" t="s">
        <v>7302</v>
      </c>
      <c r="D6708" s="1" t="s">
        <v>4506</v>
      </c>
      <c r="E6708" s="1" t="s">
        <v>7567</v>
      </c>
      <c r="F6708" s="1" t="s">
        <v>8528</v>
      </c>
      <c r="G6708" s="1">
        <v>948.63</v>
      </c>
      <c r="H6708" s="1" t="s">
        <v>46</v>
      </c>
    </row>
    <row r="6709" spans="1:8" x14ac:dyDescent="0.25">
      <c r="A6709" s="99">
        <v>516460</v>
      </c>
      <c r="B6709" s="99" t="s">
        <v>7230</v>
      </c>
      <c r="D6709" s="1" t="s">
        <v>4506</v>
      </c>
      <c r="E6709" s="1" t="s">
        <v>7567</v>
      </c>
      <c r="F6709" s="1" t="s">
        <v>8528</v>
      </c>
      <c r="G6709" s="1">
        <v>233.81</v>
      </c>
      <c r="H6709" s="1" t="s">
        <v>46</v>
      </c>
    </row>
    <row r="6710" spans="1:8" x14ac:dyDescent="0.25">
      <c r="A6710" s="99">
        <v>516461</v>
      </c>
      <c r="B6710" s="99" t="s">
        <v>7265</v>
      </c>
      <c r="D6710" s="1" t="s">
        <v>4506</v>
      </c>
      <c r="E6710" s="1" t="s">
        <v>7567</v>
      </c>
      <c r="F6710" s="1" t="s">
        <v>8528</v>
      </c>
      <c r="G6710" s="1">
        <v>326.51</v>
      </c>
      <c r="H6710" s="1" t="s">
        <v>46</v>
      </c>
    </row>
    <row r="6711" spans="1:8" x14ac:dyDescent="0.25">
      <c r="A6711" s="99">
        <v>516462</v>
      </c>
      <c r="B6711" s="99" t="s">
        <v>7235</v>
      </c>
      <c r="D6711" s="1" t="s">
        <v>4506</v>
      </c>
      <c r="E6711" s="1" t="s">
        <v>7567</v>
      </c>
      <c r="F6711" s="1" t="s">
        <v>8528</v>
      </c>
      <c r="G6711" s="1">
        <v>451.14</v>
      </c>
      <c r="H6711" s="1" t="s">
        <v>46</v>
      </c>
    </row>
    <row r="6712" spans="1:8" x14ac:dyDescent="0.25">
      <c r="A6712" s="99">
        <v>516463</v>
      </c>
      <c r="B6712" s="99" t="s">
        <v>7270</v>
      </c>
      <c r="D6712" s="1" t="s">
        <v>4506</v>
      </c>
      <c r="E6712" s="1" t="s">
        <v>7567</v>
      </c>
      <c r="F6712" s="1" t="s">
        <v>8528</v>
      </c>
      <c r="G6712" s="1">
        <v>544.87</v>
      </c>
      <c r="H6712" s="1" t="s">
        <v>46</v>
      </c>
    </row>
    <row r="6713" spans="1:8" x14ac:dyDescent="0.25">
      <c r="A6713" s="99">
        <v>516464</v>
      </c>
      <c r="B6713" s="99" t="s">
        <v>7287</v>
      </c>
      <c r="D6713" s="1" t="s">
        <v>4506</v>
      </c>
      <c r="E6713" s="1" t="s">
        <v>7567</v>
      </c>
      <c r="F6713" s="1" t="s">
        <v>8528</v>
      </c>
      <c r="G6713" s="1">
        <v>351.23</v>
      </c>
      <c r="H6713" s="1" t="s">
        <v>46</v>
      </c>
    </row>
    <row r="6714" spans="1:8" x14ac:dyDescent="0.25">
      <c r="A6714" s="99">
        <v>516465</v>
      </c>
      <c r="B6714" s="99" t="s">
        <v>7291</v>
      </c>
      <c r="D6714" s="1" t="s">
        <v>4506</v>
      </c>
      <c r="E6714" s="1" t="s">
        <v>7567</v>
      </c>
      <c r="F6714" s="1" t="s">
        <v>8528</v>
      </c>
      <c r="G6714" s="1">
        <v>550.02</v>
      </c>
      <c r="H6714" s="1" t="s">
        <v>46</v>
      </c>
    </row>
    <row r="6715" spans="1:8" x14ac:dyDescent="0.25">
      <c r="A6715" s="99">
        <v>516466</v>
      </c>
      <c r="B6715" s="99" t="s">
        <v>7228</v>
      </c>
      <c r="D6715" s="1" t="s">
        <v>4506</v>
      </c>
      <c r="E6715" s="1" t="s">
        <v>7567</v>
      </c>
      <c r="F6715" s="1" t="s">
        <v>8528</v>
      </c>
      <c r="G6715" s="1">
        <v>201.88</v>
      </c>
      <c r="H6715" s="1" t="s">
        <v>46</v>
      </c>
    </row>
    <row r="6716" spans="1:8" x14ac:dyDescent="0.25">
      <c r="A6716" s="99">
        <v>516467</v>
      </c>
      <c r="B6716" s="99" t="s">
        <v>7263</v>
      </c>
      <c r="D6716" s="1" t="s">
        <v>4506</v>
      </c>
      <c r="E6716" s="1" t="s">
        <v>7567</v>
      </c>
      <c r="F6716" s="1" t="s">
        <v>8528</v>
      </c>
      <c r="G6716" s="1">
        <v>232.78</v>
      </c>
      <c r="H6716" s="1" t="s">
        <v>46</v>
      </c>
    </row>
    <row r="6717" spans="1:8" x14ac:dyDescent="0.25">
      <c r="A6717" s="99">
        <v>516468</v>
      </c>
      <c r="B6717" s="99" t="s">
        <v>7233</v>
      </c>
      <c r="D6717" s="1" t="s">
        <v>4506</v>
      </c>
      <c r="E6717" s="1" t="s">
        <v>7567</v>
      </c>
      <c r="F6717" s="1" t="s">
        <v>8528</v>
      </c>
      <c r="G6717" s="1">
        <v>410.97</v>
      </c>
      <c r="H6717" s="1" t="s">
        <v>46</v>
      </c>
    </row>
    <row r="6718" spans="1:8" x14ac:dyDescent="0.25">
      <c r="A6718" s="99">
        <v>516469</v>
      </c>
      <c r="B6718" s="99" t="s">
        <v>7268</v>
      </c>
      <c r="D6718" s="1" t="s">
        <v>4506</v>
      </c>
      <c r="E6718" s="1" t="s">
        <v>7567</v>
      </c>
      <c r="F6718" s="1" t="s">
        <v>8528</v>
      </c>
      <c r="G6718" s="1">
        <v>447.02</v>
      </c>
      <c r="H6718" s="1" t="s">
        <v>46</v>
      </c>
    </row>
    <row r="6719" spans="1:8" x14ac:dyDescent="0.25">
      <c r="A6719" s="99">
        <v>516470</v>
      </c>
      <c r="B6719" s="99" t="s">
        <v>7285</v>
      </c>
      <c r="D6719" s="1" t="s">
        <v>4506</v>
      </c>
      <c r="E6719" s="1" t="s">
        <v>7567</v>
      </c>
      <c r="F6719" s="1" t="s">
        <v>8528</v>
      </c>
      <c r="G6719" s="1">
        <v>309</v>
      </c>
      <c r="H6719" s="1" t="s">
        <v>46</v>
      </c>
    </row>
    <row r="6720" spans="1:8" x14ac:dyDescent="0.25">
      <c r="A6720" s="99">
        <v>516471</v>
      </c>
      <c r="B6720" s="99" t="s">
        <v>7289</v>
      </c>
      <c r="D6720" s="1" t="s">
        <v>4506</v>
      </c>
      <c r="E6720" s="1" t="s">
        <v>7567</v>
      </c>
      <c r="F6720" s="1" t="s">
        <v>8528</v>
      </c>
      <c r="G6720" s="1">
        <v>474.83</v>
      </c>
      <c r="H6720" s="1" t="s">
        <v>46</v>
      </c>
    </row>
    <row r="6721" spans="1:8" x14ac:dyDescent="0.25">
      <c r="A6721" s="99">
        <v>516472</v>
      </c>
      <c r="B6721" s="99" t="s">
        <v>7230</v>
      </c>
      <c r="D6721" s="1" t="s">
        <v>4506</v>
      </c>
      <c r="E6721" s="1" t="s">
        <v>7567</v>
      </c>
      <c r="F6721" s="1" t="s">
        <v>8528</v>
      </c>
      <c r="G6721" s="1">
        <v>193.64</v>
      </c>
      <c r="H6721" s="1" t="s">
        <v>46</v>
      </c>
    </row>
    <row r="6722" spans="1:8" x14ac:dyDescent="0.25">
      <c r="A6722" s="99">
        <v>516473</v>
      </c>
      <c r="B6722" s="99" t="s">
        <v>7265</v>
      </c>
      <c r="D6722" s="1" t="s">
        <v>4506</v>
      </c>
      <c r="E6722" s="1" t="s">
        <v>7567</v>
      </c>
      <c r="F6722" s="1" t="s">
        <v>8528</v>
      </c>
      <c r="G6722" s="1">
        <v>268.83</v>
      </c>
      <c r="H6722" s="1" t="s">
        <v>46</v>
      </c>
    </row>
    <row r="6723" spans="1:8" x14ac:dyDescent="0.25">
      <c r="A6723" s="99">
        <v>516474</v>
      </c>
      <c r="B6723" s="99" t="s">
        <v>7235</v>
      </c>
      <c r="D6723" s="1" t="s">
        <v>4506</v>
      </c>
      <c r="E6723" s="1" t="s">
        <v>7567</v>
      </c>
      <c r="F6723" s="1" t="s">
        <v>8528</v>
      </c>
      <c r="G6723" s="1">
        <v>387.28</v>
      </c>
      <c r="H6723" s="1" t="s">
        <v>46</v>
      </c>
    </row>
    <row r="6724" spans="1:8" x14ac:dyDescent="0.25">
      <c r="A6724" s="99">
        <v>516475</v>
      </c>
      <c r="B6724" s="99" t="s">
        <v>7270</v>
      </c>
      <c r="D6724" s="1" t="s">
        <v>4506</v>
      </c>
      <c r="E6724" s="1" t="s">
        <v>7567</v>
      </c>
      <c r="F6724" s="1" t="s">
        <v>8528</v>
      </c>
      <c r="G6724" s="1">
        <v>462.47</v>
      </c>
      <c r="H6724" s="1" t="s">
        <v>46</v>
      </c>
    </row>
    <row r="6725" spans="1:8" x14ac:dyDescent="0.25">
      <c r="A6725" s="99">
        <v>516476</v>
      </c>
      <c r="B6725" s="99" t="s">
        <v>7287</v>
      </c>
      <c r="D6725" s="1" t="s">
        <v>4506</v>
      </c>
      <c r="E6725" s="1" t="s">
        <v>7567</v>
      </c>
      <c r="F6725" s="1" t="s">
        <v>8528</v>
      </c>
      <c r="G6725" s="1">
        <v>304.88</v>
      </c>
      <c r="H6725" s="1" t="s">
        <v>46</v>
      </c>
    </row>
    <row r="6726" spans="1:8" x14ac:dyDescent="0.25">
      <c r="A6726" s="99">
        <v>516477</v>
      </c>
      <c r="B6726" s="99" t="s">
        <v>7291</v>
      </c>
      <c r="D6726" s="1" t="s">
        <v>4506</v>
      </c>
      <c r="E6726" s="1" t="s">
        <v>7567</v>
      </c>
      <c r="F6726" s="1" t="s">
        <v>8528</v>
      </c>
      <c r="G6726" s="1">
        <v>493.37</v>
      </c>
      <c r="H6726" s="1" t="s">
        <v>46</v>
      </c>
    </row>
    <row r="6727" spans="1:8" x14ac:dyDescent="0.25">
      <c r="A6727" s="99">
        <v>516478</v>
      </c>
      <c r="B6727" s="99" t="s">
        <v>7228</v>
      </c>
      <c r="D6727" s="1" t="s">
        <v>4506</v>
      </c>
      <c r="E6727" s="1" t="s">
        <v>7567</v>
      </c>
      <c r="F6727" s="1" t="s">
        <v>8528</v>
      </c>
      <c r="G6727" s="1">
        <v>170.98</v>
      </c>
      <c r="H6727" s="1" t="s">
        <v>46</v>
      </c>
    </row>
    <row r="6728" spans="1:8" x14ac:dyDescent="0.25">
      <c r="A6728" s="99">
        <v>516479</v>
      </c>
      <c r="B6728" s="99" t="s">
        <v>7263</v>
      </c>
      <c r="D6728" s="1" t="s">
        <v>4506</v>
      </c>
      <c r="E6728" s="1" t="s">
        <v>7567</v>
      </c>
      <c r="F6728" s="1" t="s">
        <v>8528</v>
      </c>
      <c r="G6728" s="1">
        <v>193.64</v>
      </c>
      <c r="H6728" s="1" t="s">
        <v>46</v>
      </c>
    </row>
    <row r="6729" spans="1:8" x14ac:dyDescent="0.25">
      <c r="A6729" s="99">
        <v>516480</v>
      </c>
      <c r="B6729" s="99" t="s">
        <v>7233</v>
      </c>
      <c r="D6729" s="1" t="s">
        <v>4506</v>
      </c>
      <c r="E6729" s="1" t="s">
        <v>7567</v>
      </c>
      <c r="F6729" s="1" t="s">
        <v>8528</v>
      </c>
      <c r="G6729" s="1">
        <v>364.62</v>
      </c>
      <c r="H6729" s="1" t="s">
        <v>46</v>
      </c>
    </row>
    <row r="6730" spans="1:8" x14ac:dyDescent="0.25">
      <c r="A6730" s="99">
        <v>516481</v>
      </c>
      <c r="B6730" s="99" t="s">
        <v>7268</v>
      </c>
      <c r="D6730" s="1" t="s">
        <v>4506</v>
      </c>
      <c r="E6730" s="1" t="s">
        <v>7567</v>
      </c>
      <c r="F6730" s="1" t="s">
        <v>8528</v>
      </c>
      <c r="G6730" s="1">
        <v>393.46</v>
      </c>
      <c r="H6730" s="1" t="s">
        <v>46</v>
      </c>
    </row>
    <row r="6731" spans="1:8" x14ac:dyDescent="0.25">
      <c r="A6731" s="99">
        <v>516482</v>
      </c>
      <c r="B6731" s="99" t="s">
        <v>7285</v>
      </c>
      <c r="D6731" s="1" t="s">
        <v>4506</v>
      </c>
      <c r="E6731" s="1" t="s">
        <v>7567</v>
      </c>
      <c r="F6731" s="1" t="s">
        <v>8528</v>
      </c>
      <c r="G6731" s="1">
        <v>262.64999999999998</v>
      </c>
      <c r="H6731" s="1" t="s">
        <v>46</v>
      </c>
    </row>
    <row r="6732" spans="1:8" x14ac:dyDescent="0.25">
      <c r="A6732" s="99">
        <v>516483</v>
      </c>
      <c r="B6732" s="99" t="s">
        <v>7289</v>
      </c>
      <c r="D6732" s="1" t="s">
        <v>4506</v>
      </c>
      <c r="E6732" s="1" t="s">
        <v>7567</v>
      </c>
      <c r="F6732" s="1" t="s">
        <v>8528</v>
      </c>
      <c r="G6732" s="1">
        <v>417.15</v>
      </c>
      <c r="H6732" s="1" t="s">
        <v>46</v>
      </c>
    </row>
    <row r="6733" spans="1:8" x14ac:dyDescent="0.25">
      <c r="A6733" s="99">
        <v>516484</v>
      </c>
      <c r="B6733" s="99" t="s">
        <v>7231</v>
      </c>
      <c r="D6733" s="1" t="s">
        <v>4506</v>
      </c>
      <c r="E6733" s="1" t="s">
        <v>7567</v>
      </c>
      <c r="F6733" s="1" t="s">
        <v>8528</v>
      </c>
      <c r="G6733" s="1">
        <v>160.68</v>
      </c>
      <c r="H6733" s="1" t="s">
        <v>46</v>
      </c>
    </row>
    <row r="6734" spans="1:8" x14ac:dyDescent="0.25">
      <c r="A6734" s="99">
        <v>516485</v>
      </c>
      <c r="B6734" s="99" t="s">
        <v>7266</v>
      </c>
      <c r="D6734" s="1" t="s">
        <v>4506</v>
      </c>
      <c r="E6734" s="1" t="s">
        <v>7567</v>
      </c>
      <c r="F6734" s="1" t="s">
        <v>8528</v>
      </c>
      <c r="G6734" s="1">
        <v>220.42</v>
      </c>
      <c r="H6734" s="1" t="s">
        <v>46</v>
      </c>
    </row>
    <row r="6735" spans="1:8" x14ac:dyDescent="0.25">
      <c r="A6735" s="99">
        <v>516486</v>
      </c>
      <c r="B6735" s="99" t="s">
        <v>7288</v>
      </c>
      <c r="D6735" s="1" t="s">
        <v>4506</v>
      </c>
      <c r="E6735" s="1" t="s">
        <v>7567</v>
      </c>
      <c r="F6735" s="1" t="s">
        <v>8528</v>
      </c>
      <c r="G6735" s="1">
        <v>276.04000000000002</v>
      </c>
      <c r="H6735" s="1" t="s">
        <v>46</v>
      </c>
    </row>
    <row r="6736" spans="1:8" x14ac:dyDescent="0.25">
      <c r="A6736" s="99">
        <v>516487</v>
      </c>
      <c r="B6736" s="99" t="s">
        <v>7236</v>
      </c>
      <c r="D6736" s="1" t="s">
        <v>4506</v>
      </c>
      <c r="E6736" s="1" t="s">
        <v>7567</v>
      </c>
      <c r="F6736" s="1" t="s">
        <v>8528</v>
      </c>
      <c r="G6736" s="1">
        <v>296.64</v>
      </c>
      <c r="H6736" s="1" t="s">
        <v>46</v>
      </c>
    </row>
    <row r="6737" spans="1:8" x14ac:dyDescent="0.25">
      <c r="A6737" s="99">
        <v>516488</v>
      </c>
      <c r="B6737" s="99" t="s">
        <v>7271</v>
      </c>
      <c r="D6737" s="1" t="s">
        <v>4506</v>
      </c>
      <c r="E6737" s="1" t="s">
        <v>7567</v>
      </c>
      <c r="F6737" s="1" t="s">
        <v>8528</v>
      </c>
      <c r="G6737" s="1">
        <v>358.44</v>
      </c>
      <c r="H6737" s="1" t="s">
        <v>46</v>
      </c>
    </row>
    <row r="6738" spans="1:8" x14ac:dyDescent="0.25">
      <c r="A6738" s="99">
        <v>516489</v>
      </c>
      <c r="B6738" s="99" t="s">
        <v>7292</v>
      </c>
      <c r="D6738" s="1" t="s">
        <v>4506</v>
      </c>
      <c r="E6738" s="1" t="s">
        <v>7567</v>
      </c>
      <c r="F6738" s="1" t="s">
        <v>8528</v>
      </c>
      <c r="G6738" s="1">
        <v>437.75</v>
      </c>
      <c r="H6738" s="1" t="s">
        <v>46</v>
      </c>
    </row>
    <row r="6739" spans="1:8" x14ac:dyDescent="0.25">
      <c r="A6739" s="99">
        <v>516490</v>
      </c>
      <c r="B6739" s="99" t="s">
        <v>7229</v>
      </c>
      <c r="D6739" s="1" t="s">
        <v>4506</v>
      </c>
      <c r="E6739" s="1" t="s">
        <v>7567</v>
      </c>
      <c r="F6739" s="1" t="s">
        <v>8528</v>
      </c>
      <c r="G6739" s="1">
        <v>146.26</v>
      </c>
      <c r="H6739" s="1" t="s">
        <v>46</v>
      </c>
    </row>
    <row r="6740" spans="1:8" x14ac:dyDescent="0.25">
      <c r="A6740" s="99">
        <v>516491</v>
      </c>
      <c r="B6740" s="99" t="s">
        <v>7264</v>
      </c>
      <c r="D6740" s="1" t="s">
        <v>4506</v>
      </c>
      <c r="E6740" s="1" t="s">
        <v>7567</v>
      </c>
      <c r="F6740" s="1" t="s">
        <v>8528</v>
      </c>
      <c r="G6740" s="1">
        <v>185.4</v>
      </c>
      <c r="H6740" s="1" t="s">
        <v>46</v>
      </c>
    </row>
    <row r="6741" spans="1:8" x14ac:dyDescent="0.25">
      <c r="A6741" s="99">
        <v>516492</v>
      </c>
      <c r="B6741" s="99" t="s">
        <v>7286</v>
      </c>
      <c r="D6741" s="1" t="s">
        <v>4506</v>
      </c>
      <c r="E6741" s="1" t="s">
        <v>7567</v>
      </c>
      <c r="F6741" s="1" t="s">
        <v>8528</v>
      </c>
      <c r="G6741" s="1">
        <v>247.2</v>
      </c>
      <c r="H6741" s="1" t="s">
        <v>46</v>
      </c>
    </row>
    <row r="6742" spans="1:8" x14ac:dyDescent="0.25">
      <c r="A6742" s="99">
        <v>516493</v>
      </c>
      <c r="B6742" s="99" t="s">
        <v>7234</v>
      </c>
      <c r="D6742" s="1" t="s">
        <v>4506</v>
      </c>
      <c r="E6742" s="1" t="s">
        <v>7567</v>
      </c>
      <c r="F6742" s="1" t="s">
        <v>8528</v>
      </c>
      <c r="G6742" s="1">
        <v>270.89</v>
      </c>
      <c r="H6742" s="1" t="s">
        <v>46</v>
      </c>
    </row>
    <row r="6743" spans="1:8" x14ac:dyDescent="0.25">
      <c r="A6743" s="99">
        <v>516494</v>
      </c>
      <c r="B6743" s="99" t="s">
        <v>7269</v>
      </c>
      <c r="D6743" s="1" t="s">
        <v>4506</v>
      </c>
      <c r="E6743" s="1" t="s">
        <v>7567</v>
      </c>
      <c r="F6743" s="1" t="s">
        <v>8528</v>
      </c>
      <c r="G6743" s="1">
        <v>309</v>
      </c>
      <c r="H6743" s="1" t="s">
        <v>46</v>
      </c>
    </row>
    <row r="6744" spans="1:8" x14ac:dyDescent="0.25">
      <c r="A6744" s="99">
        <v>516495</v>
      </c>
      <c r="B6744" s="99" t="s">
        <v>7290</v>
      </c>
      <c r="D6744" s="1" t="s">
        <v>4506</v>
      </c>
      <c r="E6744" s="1" t="s">
        <v>7567</v>
      </c>
      <c r="F6744" s="1" t="s">
        <v>8528</v>
      </c>
      <c r="G6744" s="1">
        <v>393.46</v>
      </c>
      <c r="H6744" s="1" t="s">
        <v>46</v>
      </c>
    </row>
    <row r="6745" spans="1:8" x14ac:dyDescent="0.25">
      <c r="A6745" s="99">
        <v>516496</v>
      </c>
      <c r="B6745" s="99" t="s">
        <v>7231</v>
      </c>
      <c r="D6745" s="1" t="s">
        <v>4506</v>
      </c>
      <c r="E6745" s="1" t="s">
        <v>7567</v>
      </c>
      <c r="F6745" s="1" t="s">
        <v>8528</v>
      </c>
      <c r="G6745" s="1">
        <v>139.05000000000001</v>
      </c>
      <c r="H6745" s="1" t="s">
        <v>46</v>
      </c>
    </row>
    <row r="6746" spans="1:8" x14ac:dyDescent="0.25">
      <c r="A6746" s="99">
        <v>516497</v>
      </c>
      <c r="B6746" s="99" t="s">
        <v>7266</v>
      </c>
      <c r="D6746" s="1" t="s">
        <v>4506</v>
      </c>
      <c r="E6746" s="1" t="s">
        <v>7567</v>
      </c>
      <c r="F6746" s="1" t="s">
        <v>8528</v>
      </c>
      <c r="G6746" s="1">
        <v>194.67</v>
      </c>
      <c r="H6746" s="1" t="s">
        <v>46</v>
      </c>
    </row>
    <row r="6747" spans="1:8" x14ac:dyDescent="0.25">
      <c r="A6747" s="99">
        <v>516498</v>
      </c>
      <c r="B6747" s="99" t="s">
        <v>7288</v>
      </c>
      <c r="D6747" s="1" t="s">
        <v>4506</v>
      </c>
      <c r="E6747" s="1" t="s">
        <v>7567</v>
      </c>
      <c r="F6747" s="1" t="s">
        <v>8528</v>
      </c>
      <c r="G6747" s="1">
        <v>233.81</v>
      </c>
      <c r="H6747" s="1" t="s">
        <v>46</v>
      </c>
    </row>
    <row r="6748" spans="1:8" x14ac:dyDescent="0.25">
      <c r="A6748" s="99">
        <v>516499</v>
      </c>
      <c r="B6748" s="99" t="s">
        <v>7236</v>
      </c>
      <c r="D6748" s="1" t="s">
        <v>4506</v>
      </c>
      <c r="E6748" s="1" t="s">
        <v>7567</v>
      </c>
      <c r="F6748" s="1" t="s">
        <v>8528</v>
      </c>
      <c r="G6748" s="1">
        <v>267.8</v>
      </c>
      <c r="H6748" s="1" t="s">
        <v>46</v>
      </c>
    </row>
    <row r="6749" spans="1:8" x14ac:dyDescent="0.25">
      <c r="A6749" s="99">
        <v>516500</v>
      </c>
      <c r="B6749" s="99" t="s">
        <v>7271</v>
      </c>
      <c r="D6749" s="1" t="s">
        <v>4506</v>
      </c>
      <c r="E6749" s="1" t="s">
        <v>7567</v>
      </c>
      <c r="F6749" s="1" t="s">
        <v>8528</v>
      </c>
      <c r="G6749" s="1">
        <v>322.39</v>
      </c>
      <c r="H6749" s="1" t="s">
        <v>46</v>
      </c>
    </row>
    <row r="6750" spans="1:8" x14ac:dyDescent="0.25">
      <c r="A6750" s="99">
        <v>516501</v>
      </c>
      <c r="B6750" s="99" t="s">
        <v>7292</v>
      </c>
      <c r="D6750" s="1" t="s">
        <v>4506</v>
      </c>
      <c r="E6750" s="1" t="s">
        <v>7567</v>
      </c>
      <c r="F6750" s="1" t="s">
        <v>8528</v>
      </c>
      <c r="G6750" s="1">
        <v>384.19</v>
      </c>
      <c r="H6750" s="1" t="s">
        <v>46</v>
      </c>
    </row>
    <row r="6751" spans="1:8" x14ac:dyDescent="0.25">
      <c r="A6751" s="99">
        <v>516502</v>
      </c>
      <c r="B6751" s="99" t="s">
        <v>7229</v>
      </c>
      <c r="D6751" s="1" t="s">
        <v>4506</v>
      </c>
      <c r="E6751" s="1" t="s">
        <v>7567</v>
      </c>
      <c r="F6751" s="1" t="s">
        <v>8528</v>
      </c>
      <c r="G6751" s="1">
        <v>127.72</v>
      </c>
      <c r="H6751" s="1" t="s">
        <v>46</v>
      </c>
    </row>
    <row r="6752" spans="1:8" x14ac:dyDescent="0.25">
      <c r="A6752" s="99">
        <v>516503</v>
      </c>
      <c r="B6752" s="99" t="s">
        <v>7264</v>
      </c>
      <c r="D6752" s="1" t="s">
        <v>4506</v>
      </c>
      <c r="E6752" s="1" t="s">
        <v>7567</v>
      </c>
      <c r="F6752" s="1" t="s">
        <v>8528</v>
      </c>
      <c r="G6752" s="1">
        <v>159.65</v>
      </c>
      <c r="H6752" s="1" t="s">
        <v>46</v>
      </c>
    </row>
    <row r="6753" spans="1:8" x14ac:dyDescent="0.25">
      <c r="A6753" s="99">
        <v>516504</v>
      </c>
      <c r="B6753" s="99" t="s">
        <v>7286</v>
      </c>
      <c r="D6753" s="1" t="s">
        <v>4506</v>
      </c>
      <c r="E6753" s="1" t="s">
        <v>7567</v>
      </c>
      <c r="F6753" s="1" t="s">
        <v>8528</v>
      </c>
      <c r="G6753" s="1">
        <v>204.97</v>
      </c>
      <c r="H6753" s="1" t="s">
        <v>46</v>
      </c>
    </row>
    <row r="6754" spans="1:8" x14ac:dyDescent="0.25">
      <c r="A6754" s="99">
        <v>516505</v>
      </c>
      <c r="B6754" s="99" t="s">
        <v>7234</v>
      </c>
      <c r="D6754" s="1" t="s">
        <v>4506</v>
      </c>
      <c r="E6754" s="1" t="s">
        <v>7567</v>
      </c>
      <c r="F6754" s="1" t="s">
        <v>8528</v>
      </c>
      <c r="G6754" s="1">
        <v>237.93</v>
      </c>
      <c r="H6754" s="1" t="s">
        <v>46</v>
      </c>
    </row>
    <row r="6755" spans="1:8" x14ac:dyDescent="0.25">
      <c r="A6755" s="99">
        <v>516506</v>
      </c>
      <c r="B6755" s="99" t="s">
        <v>7269</v>
      </c>
      <c r="D6755" s="1" t="s">
        <v>4506</v>
      </c>
      <c r="E6755" s="1" t="s">
        <v>7567</v>
      </c>
      <c r="F6755" s="1" t="s">
        <v>8528</v>
      </c>
      <c r="G6755" s="1">
        <v>272.95</v>
      </c>
      <c r="H6755" s="1" t="s">
        <v>46</v>
      </c>
    </row>
    <row r="6756" spans="1:8" x14ac:dyDescent="0.25">
      <c r="A6756" s="99">
        <v>516507</v>
      </c>
      <c r="B6756" s="99" t="s">
        <v>7290</v>
      </c>
      <c r="D6756" s="1" t="s">
        <v>4506</v>
      </c>
      <c r="E6756" s="1" t="s">
        <v>7567</v>
      </c>
      <c r="F6756" s="1" t="s">
        <v>8528</v>
      </c>
      <c r="G6756" s="1">
        <v>336.81</v>
      </c>
      <c r="H6756" s="1" t="s">
        <v>46</v>
      </c>
    </row>
    <row r="6757" spans="1:8" x14ac:dyDescent="0.25">
      <c r="A6757" s="99">
        <v>516508</v>
      </c>
      <c r="B6757" s="99" t="s">
        <v>7232</v>
      </c>
      <c r="D6757" s="1" t="s">
        <v>4506</v>
      </c>
      <c r="E6757" s="1" t="s">
        <v>7567</v>
      </c>
      <c r="F6757" s="1" t="s">
        <v>8528</v>
      </c>
      <c r="G6757" s="1">
        <v>465.56</v>
      </c>
      <c r="H6757" s="1" t="s">
        <v>46</v>
      </c>
    </row>
    <row r="6758" spans="1:8" x14ac:dyDescent="0.25">
      <c r="A6758" s="99">
        <v>516509</v>
      </c>
      <c r="B6758" s="99" t="s">
        <v>7256</v>
      </c>
      <c r="D6758" s="1" t="s">
        <v>4506</v>
      </c>
      <c r="E6758" s="1" t="s">
        <v>7567</v>
      </c>
      <c r="F6758" s="1" t="s">
        <v>8528</v>
      </c>
      <c r="G6758" s="1">
        <v>484.1</v>
      </c>
      <c r="H6758" s="1" t="s">
        <v>46</v>
      </c>
    </row>
    <row r="6759" spans="1:8" x14ac:dyDescent="0.25">
      <c r="A6759" s="99">
        <v>516510</v>
      </c>
      <c r="B6759" s="99" t="s">
        <v>7281</v>
      </c>
      <c r="D6759" s="1" t="s">
        <v>4506</v>
      </c>
      <c r="E6759" s="1" t="s">
        <v>7567</v>
      </c>
      <c r="F6759" s="1" t="s">
        <v>8528</v>
      </c>
      <c r="G6759" s="1">
        <v>612.85</v>
      </c>
      <c r="H6759" s="1" t="s">
        <v>46</v>
      </c>
    </row>
    <row r="6760" spans="1:8" x14ac:dyDescent="0.25">
      <c r="A6760" s="99">
        <v>516511</v>
      </c>
      <c r="B6760" s="99" t="s">
        <v>7232</v>
      </c>
      <c r="D6760" s="1" t="s">
        <v>4506</v>
      </c>
      <c r="E6760" s="1" t="s">
        <v>7567</v>
      </c>
      <c r="F6760" s="1" t="s">
        <v>8528</v>
      </c>
      <c r="G6760" s="1">
        <v>443.93</v>
      </c>
      <c r="H6760" s="1" t="s">
        <v>46</v>
      </c>
    </row>
    <row r="6761" spans="1:8" x14ac:dyDescent="0.25">
      <c r="A6761" s="99">
        <v>516512</v>
      </c>
      <c r="B6761" s="99" t="s">
        <v>7267</v>
      </c>
      <c r="D6761" s="1" t="s">
        <v>4506</v>
      </c>
      <c r="E6761" s="1" t="s">
        <v>7567</v>
      </c>
      <c r="F6761" s="1" t="s">
        <v>8528</v>
      </c>
      <c r="G6761" s="1">
        <v>450.11</v>
      </c>
      <c r="H6761" s="1" t="s">
        <v>46</v>
      </c>
    </row>
    <row r="6762" spans="1:8" x14ac:dyDescent="0.25">
      <c r="A6762" s="99">
        <v>516513</v>
      </c>
      <c r="B6762" s="99" t="s">
        <v>7232</v>
      </c>
      <c r="D6762" s="1" t="s">
        <v>4506</v>
      </c>
      <c r="E6762" s="1" t="s">
        <v>7567</v>
      </c>
      <c r="F6762" s="1" t="s">
        <v>8528</v>
      </c>
      <c r="G6762" s="1">
        <v>305.91000000000003</v>
      </c>
      <c r="H6762" s="1" t="s">
        <v>46</v>
      </c>
    </row>
    <row r="6763" spans="1:8" x14ac:dyDescent="0.25">
      <c r="A6763" s="99">
        <v>516514</v>
      </c>
      <c r="B6763" s="99" t="s">
        <v>7256</v>
      </c>
      <c r="D6763" s="1" t="s">
        <v>4506</v>
      </c>
      <c r="E6763" s="1" t="s">
        <v>7567</v>
      </c>
      <c r="F6763" s="1" t="s">
        <v>8528</v>
      </c>
      <c r="G6763" s="1">
        <v>317.24</v>
      </c>
      <c r="H6763" s="1" t="s">
        <v>46</v>
      </c>
    </row>
    <row r="6764" spans="1:8" x14ac:dyDescent="0.25">
      <c r="A6764" s="99">
        <v>516515</v>
      </c>
      <c r="B6764" s="99" t="s">
        <v>7281</v>
      </c>
      <c r="D6764" s="1" t="s">
        <v>4506</v>
      </c>
      <c r="E6764" s="1" t="s">
        <v>7567</v>
      </c>
      <c r="F6764" s="1" t="s">
        <v>8528</v>
      </c>
      <c r="G6764" s="1">
        <v>366.68</v>
      </c>
      <c r="H6764" s="1" t="s">
        <v>46</v>
      </c>
    </row>
    <row r="6765" spans="1:8" x14ac:dyDescent="0.25">
      <c r="A6765" s="99">
        <v>516516</v>
      </c>
      <c r="B6765" s="99" t="s">
        <v>7232</v>
      </c>
      <c r="D6765" s="1" t="s">
        <v>4506</v>
      </c>
      <c r="E6765" s="1" t="s">
        <v>7567</v>
      </c>
      <c r="F6765" s="1" t="s">
        <v>8528</v>
      </c>
      <c r="G6765" s="1">
        <v>301.79000000000002</v>
      </c>
      <c r="H6765" s="1" t="s">
        <v>46</v>
      </c>
    </row>
    <row r="6766" spans="1:8" x14ac:dyDescent="0.25">
      <c r="A6766" s="99">
        <v>516517</v>
      </c>
      <c r="B6766" s="99" t="s">
        <v>7267</v>
      </c>
      <c r="D6766" s="1" t="s">
        <v>4506</v>
      </c>
      <c r="E6766" s="1" t="s">
        <v>7567</v>
      </c>
      <c r="F6766" s="1" t="s">
        <v>8528</v>
      </c>
      <c r="G6766" s="1">
        <v>311.06</v>
      </c>
      <c r="H6766" s="1" t="s">
        <v>46</v>
      </c>
    </row>
    <row r="6767" spans="1:8" x14ac:dyDescent="0.25">
      <c r="A6767" s="99">
        <v>516518</v>
      </c>
      <c r="B6767" s="99" t="s">
        <v>7232</v>
      </c>
      <c r="D6767" s="1" t="s">
        <v>4506</v>
      </c>
      <c r="E6767" s="1" t="s">
        <v>7567</v>
      </c>
      <c r="F6767" s="1" t="s">
        <v>8528</v>
      </c>
      <c r="G6767" s="1">
        <v>424.36</v>
      </c>
      <c r="H6767" s="1" t="s">
        <v>46</v>
      </c>
    </row>
    <row r="6768" spans="1:8" x14ac:dyDescent="0.25">
      <c r="A6768" s="99">
        <v>516519</v>
      </c>
      <c r="B6768" s="99" t="s">
        <v>7256</v>
      </c>
      <c r="D6768" s="1" t="s">
        <v>4506</v>
      </c>
      <c r="E6768" s="1" t="s">
        <v>7567</v>
      </c>
      <c r="F6768" s="1" t="s">
        <v>8528</v>
      </c>
      <c r="G6768" s="1">
        <v>441.87</v>
      </c>
      <c r="H6768" s="1" t="s">
        <v>46</v>
      </c>
    </row>
    <row r="6769" spans="1:8" x14ac:dyDescent="0.25">
      <c r="A6769" s="99">
        <v>516520</v>
      </c>
      <c r="B6769" s="99" t="s">
        <v>7281</v>
      </c>
      <c r="D6769" s="1" t="s">
        <v>4506</v>
      </c>
      <c r="E6769" s="1" t="s">
        <v>7567</v>
      </c>
      <c r="F6769" s="1" t="s">
        <v>8528</v>
      </c>
      <c r="G6769" s="1">
        <v>572.67999999999995</v>
      </c>
      <c r="H6769" s="1" t="s">
        <v>46</v>
      </c>
    </row>
    <row r="6770" spans="1:8" x14ac:dyDescent="0.25">
      <c r="A6770" s="99">
        <v>516521</v>
      </c>
      <c r="B6770" s="99" t="s">
        <v>7232</v>
      </c>
      <c r="D6770" s="1" t="s">
        <v>4506</v>
      </c>
      <c r="E6770" s="1" t="s">
        <v>7567</v>
      </c>
      <c r="F6770" s="1" t="s">
        <v>8528</v>
      </c>
      <c r="G6770" s="1">
        <v>402.73</v>
      </c>
      <c r="H6770" s="1" t="s">
        <v>46</v>
      </c>
    </row>
    <row r="6771" spans="1:8" x14ac:dyDescent="0.25">
      <c r="A6771" s="99">
        <v>516522</v>
      </c>
      <c r="B6771" s="99" t="s">
        <v>7267</v>
      </c>
      <c r="D6771" s="1" t="s">
        <v>4506</v>
      </c>
      <c r="E6771" s="1" t="s">
        <v>7567</v>
      </c>
      <c r="F6771" s="1" t="s">
        <v>8528</v>
      </c>
      <c r="G6771" s="1">
        <v>407.88</v>
      </c>
      <c r="H6771" s="1" t="s">
        <v>46</v>
      </c>
    </row>
    <row r="6772" spans="1:8" x14ac:dyDescent="0.25">
      <c r="A6772" s="99">
        <v>516523</v>
      </c>
      <c r="B6772" s="99" t="s">
        <v>7232</v>
      </c>
      <c r="D6772" s="1" t="s">
        <v>4506</v>
      </c>
      <c r="E6772" s="1" t="s">
        <v>7567</v>
      </c>
      <c r="F6772" s="1" t="s">
        <v>8528</v>
      </c>
      <c r="G6772" s="1">
        <v>290.45999999999998</v>
      </c>
      <c r="H6772" s="1" t="s">
        <v>46</v>
      </c>
    </row>
    <row r="6773" spans="1:8" x14ac:dyDescent="0.25">
      <c r="A6773" s="99">
        <v>516524</v>
      </c>
      <c r="B6773" s="99" t="s">
        <v>7256</v>
      </c>
      <c r="D6773" s="1" t="s">
        <v>4506</v>
      </c>
      <c r="E6773" s="1" t="s">
        <v>7567</v>
      </c>
      <c r="F6773" s="1" t="s">
        <v>8528</v>
      </c>
      <c r="G6773" s="1">
        <v>301.79000000000002</v>
      </c>
      <c r="H6773" s="1" t="s">
        <v>46</v>
      </c>
    </row>
    <row r="6774" spans="1:8" x14ac:dyDescent="0.25">
      <c r="A6774" s="99">
        <v>516525</v>
      </c>
      <c r="B6774" s="99" t="s">
        <v>7281</v>
      </c>
      <c r="D6774" s="1" t="s">
        <v>4506</v>
      </c>
      <c r="E6774" s="1" t="s">
        <v>7567</v>
      </c>
      <c r="F6774" s="1" t="s">
        <v>8528</v>
      </c>
      <c r="G6774" s="1">
        <v>350.2</v>
      </c>
      <c r="H6774" s="1" t="s">
        <v>46</v>
      </c>
    </row>
    <row r="6775" spans="1:8" x14ac:dyDescent="0.25">
      <c r="A6775" s="99">
        <v>516526</v>
      </c>
      <c r="B6775" s="99" t="s">
        <v>7232</v>
      </c>
      <c r="D6775" s="1" t="s">
        <v>4506</v>
      </c>
      <c r="E6775" s="1" t="s">
        <v>7567</v>
      </c>
      <c r="F6775" s="1" t="s">
        <v>8528</v>
      </c>
      <c r="G6775" s="1">
        <v>287.37</v>
      </c>
      <c r="H6775" s="1" t="s">
        <v>46</v>
      </c>
    </row>
    <row r="6776" spans="1:8" x14ac:dyDescent="0.25">
      <c r="A6776" s="99">
        <v>516527</v>
      </c>
      <c r="B6776" s="99" t="s">
        <v>7267</v>
      </c>
      <c r="D6776" s="1" t="s">
        <v>4506</v>
      </c>
      <c r="E6776" s="1" t="s">
        <v>7567</v>
      </c>
      <c r="F6776" s="1" t="s">
        <v>8528</v>
      </c>
      <c r="G6776" s="1">
        <v>296.64</v>
      </c>
      <c r="H6776" s="1" t="s">
        <v>46</v>
      </c>
    </row>
    <row r="6777" spans="1:8" x14ac:dyDescent="0.25">
      <c r="A6777" s="99">
        <v>516528</v>
      </c>
      <c r="B6777" s="99" t="s">
        <v>7237</v>
      </c>
      <c r="D6777" s="1" t="s">
        <v>4506</v>
      </c>
      <c r="E6777" s="1" t="s">
        <v>7567</v>
      </c>
      <c r="F6777" s="1" t="s">
        <v>8528</v>
      </c>
      <c r="G6777" s="1">
        <v>26.78</v>
      </c>
      <c r="H6777" s="1" t="s">
        <v>46</v>
      </c>
    </row>
    <row r="6778" spans="1:8" x14ac:dyDescent="0.25">
      <c r="A6778" s="99">
        <v>516529</v>
      </c>
      <c r="B6778" s="99" t="s">
        <v>7277</v>
      </c>
      <c r="D6778" s="1" t="s">
        <v>4506</v>
      </c>
      <c r="E6778" s="1" t="s">
        <v>7567</v>
      </c>
      <c r="F6778" s="1" t="s">
        <v>8528</v>
      </c>
      <c r="G6778" s="1">
        <v>38.11</v>
      </c>
      <c r="H6778" s="1" t="s">
        <v>46</v>
      </c>
    </row>
    <row r="6779" spans="1:8" x14ac:dyDescent="0.25">
      <c r="A6779" s="99">
        <v>516530</v>
      </c>
      <c r="B6779" s="99" t="s">
        <v>7245</v>
      </c>
      <c r="D6779" s="1" t="s">
        <v>4506</v>
      </c>
      <c r="E6779" s="1" t="s">
        <v>7567</v>
      </c>
      <c r="F6779" s="1" t="s">
        <v>8528</v>
      </c>
      <c r="G6779" s="1">
        <v>26.78</v>
      </c>
      <c r="H6779" s="1" t="s">
        <v>46</v>
      </c>
    </row>
    <row r="6780" spans="1:8" x14ac:dyDescent="0.25">
      <c r="A6780" s="99">
        <v>516531</v>
      </c>
      <c r="B6780" s="99" t="s">
        <v>7244</v>
      </c>
      <c r="D6780" s="1" t="s">
        <v>4506</v>
      </c>
      <c r="E6780" s="1" t="s">
        <v>7567</v>
      </c>
      <c r="F6780" s="1" t="s">
        <v>8528</v>
      </c>
      <c r="G6780" s="1">
        <v>92.47</v>
      </c>
      <c r="H6780" s="1" t="s">
        <v>46</v>
      </c>
    </row>
    <row r="6781" spans="1:8" x14ac:dyDescent="0.25">
      <c r="A6781" s="99">
        <v>516532</v>
      </c>
      <c r="B6781" s="99" t="s">
        <v>7276</v>
      </c>
      <c r="D6781" s="1" t="s">
        <v>4506</v>
      </c>
      <c r="E6781" s="1" t="s">
        <v>7567</v>
      </c>
      <c r="F6781" s="1" t="s">
        <v>8528</v>
      </c>
      <c r="G6781" s="1">
        <v>38.11</v>
      </c>
      <c r="H6781" s="1" t="s">
        <v>46</v>
      </c>
    </row>
    <row r="6782" spans="1:8" x14ac:dyDescent="0.25">
      <c r="A6782" s="99">
        <v>516533</v>
      </c>
      <c r="B6782" s="99" t="s">
        <v>7298</v>
      </c>
      <c r="D6782" s="1" t="s">
        <v>4506</v>
      </c>
      <c r="E6782" s="1" t="s">
        <v>7567</v>
      </c>
      <c r="F6782" s="1" t="s">
        <v>8528</v>
      </c>
      <c r="G6782" s="1">
        <v>41.2</v>
      </c>
      <c r="H6782" s="1" t="s">
        <v>46</v>
      </c>
    </row>
    <row r="6783" spans="1:8" x14ac:dyDescent="0.25">
      <c r="A6783" s="99">
        <v>516534</v>
      </c>
      <c r="B6783" s="99" t="s">
        <v>7238</v>
      </c>
      <c r="D6783" s="1" t="s">
        <v>4506</v>
      </c>
      <c r="E6783" s="1" t="s">
        <v>7567</v>
      </c>
      <c r="F6783" s="1" t="s">
        <v>8528</v>
      </c>
      <c r="G6783" s="1">
        <v>75.19</v>
      </c>
      <c r="H6783" s="1" t="s">
        <v>46</v>
      </c>
    </row>
    <row r="6784" spans="1:8" x14ac:dyDescent="0.25">
      <c r="A6784" s="99">
        <v>516535</v>
      </c>
      <c r="B6784" s="99" t="s">
        <v>7272</v>
      </c>
      <c r="D6784" s="1" t="s">
        <v>4506</v>
      </c>
      <c r="E6784" s="1" t="s">
        <v>7567</v>
      </c>
      <c r="F6784" s="1" t="s">
        <v>8528</v>
      </c>
      <c r="G6784" s="1">
        <v>75.19</v>
      </c>
      <c r="H6784" s="1" t="s">
        <v>46</v>
      </c>
    </row>
    <row r="6785" spans="1:8" x14ac:dyDescent="0.25">
      <c r="A6785" s="99">
        <v>516536</v>
      </c>
      <c r="B6785" s="99" t="s">
        <v>7293</v>
      </c>
      <c r="D6785" s="1" t="s">
        <v>4506</v>
      </c>
      <c r="E6785" s="1" t="s">
        <v>7567</v>
      </c>
      <c r="F6785" s="1" t="s">
        <v>8528</v>
      </c>
      <c r="G6785" s="1">
        <v>75.19</v>
      </c>
      <c r="H6785" s="1" t="s">
        <v>46</v>
      </c>
    </row>
    <row r="6786" spans="1:8" x14ac:dyDescent="0.25">
      <c r="A6786" s="99">
        <v>516537</v>
      </c>
      <c r="B6786" s="99" t="s">
        <v>7226</v>
      </c>
      <c r="D6786" s="1" t="s">
        <v>4506</v>
      </c>
      <c r="E6786" s="1" t="s">
        <v>7567</v>
      </c>
      <c r="F6786" s="1" t="s">
        <v>8528</v>
      </c>
      <c r="G6786" s="1">
        <v>70.040000000000006</v>
      </c>
      <c r="H6786" s="1" t="s">
        <v>46</v>
      </c>
    </row>
    <row r="6787" spans="1:8" x14ac:dyDescent="0.25">
      <c r="A6787" s="99">
        <v>516538</v>
      </c>
      <c r="B6787" s="99" t="s">
        <v>7247</v>
      </c>
      <c r="D6787" s="1" t="s">
        <v>4506</v>
      </c>
      <c r="E6787" s="1" t="s">
        <v>7567</v>
      </c>
      <c r="F6787" s="1" t="s">
        <v>8528</v>
      </c>
      <c r="G6787" s="1">
        <v>70.040000000000006</v>
      </c>
      <c r="H6787" s="1" t="s">
        <v>46</v>
      </c>
    </row>
    <row r="6788" spans="1:8" x14ac:dyDescent="0.25">
      <c r="A6788" s="99">
        <v>516539</v>
      </c>
      <c r="B6788" s="99" t="s">
        <v>7251</v>
      </c>
      <c r="D6788" s="1" t="s">
        <v>4506</v>
      </c>
      <c r="E6788" s="1" t="s">
        <v>7567</v>
      </c>
      <c r="F6788" s="1" t="s">
        <v>8528</v>
      </c>
      <c r="G6788" s="1">
        <v>70.040000000000006</v>
      </c>
      <c r="H6788" s="1" t="s">
        <v>46</v>
      </c>
    </row>
    <row r="6789" spans="1:8" x14ac:dyDescent="0.25">
      <c r="A6789" s="99">
        <v>516540</v>
      </c>
      <c r="B6789" s="99" t="s">
        <v>7254</v>
      </c>
      <c r="D6789" s="1" t="s">
        <v>4506</v>
      </c>
      <c r="E6789" s="1" t="s">
        <v>7567</v>
      </c>
      <c r="F6789" s="1" t="s">
        <v>8528</v>
      </c>
      <c r="G6789" s="1">
        <v>70.040000000000006</v>
      </c>
      <c r="H6789" s="1" t="s">
        <v>46</v>
      </c>
    </row>
    <row r="6790" spans="1:8" x14ac:dyDescent="0.25">
      <c r="A6790" s="99">
        <v>516541</v>
      </c>
      <c r="B6790" s="99" t="s">
        <v>7258</v>
      </c>
      <c r="D6790" s="1" t="s">
        <v>4506</v>
      </c>
      <c r="E6790" s="1" t="s">
        <v>7567</v>
      </c>
      <c r="F6790" s="1" t="s">
        <v>8528</v>
      </c>
      <c r="G6790" s="1">
        <v>70.040000000000006</v>
      </c>
      <c r="H6790" s="1" t="s">
        <v>46</v>
      </c>
    </row>
    <row r="6791" spans="1:8" x14ac:dyDescent="0.25">
      <c r="A6791" s="99">
        <v>516542</v>
      </c>
      <c r="B6791" s="99" t="s">
        <v>7279</v>
      </c>
      <c r="D6791" s="1" t="s">
        <v>4506</v>
      </c>
      <c r="E6791" s="1" t="s">
        <v>7567</v>
      </c>
      <c r="F6791" s="1" t="s">
        <v>8528</v>
      </c>
      <c r="G6791" s="1">
        <v>70.040000000000006</v>
      </c>
      <c r="H6791" s="1" t="s">
        <v>46</v>
      </c>
    </row>
    <row r="6792" spans="1:8" x14ac:dyDescent="0.25">
      <c r="A6792" s="99">
        <v>516543</v>
      </c>
      <c r="B6792" s="99" t="s">
        <v>7283</v>
      </c>
      <c r="D6792" s="1" t="s">
        <v>4506</v>
      </c>
      <c r="E6792" s="1" t="s">
        <v>7567</v>
      </c>
      <c r="F6792" s="1" t="s">
        <v>8528</v>
      </c>
      <c r="G6792" s="1">
        <v>70.040000000000006</v>
      </c>
      <c r="H6792" s="1" t="s">
        <v>46</v>
      </c>
    </row>
    <row r="6793" spans="1:8" x14ac:dyDescent="0.25">
      <c r="A6793" s="99">
        <v>516544</v>
      </c>
      <c r="B6793" s="99" t="s">
        <v>7225</v>
      </c>
      <c r="D6793" s="1" t="s">
        <v>4506</v>
      </c>
      <c r="E6793" s="1" t="s">
        <v>7567</v>
      </c>
      <c r="F6793" s="1" t="s">
        <v>8528</v>
      </c>
      <c r="G6793" s="1">
        <v>70.040000000000006</v>
      </c>
      <c r="H6793" s="1" t="s">
        <v>46</v>
      </c>
    </row>
    <row r="6794" spans="1:8" x14ac:dyDescent="0.25">
      <c r="A6794" s="99">
        <v>516545</v>
      </c>
      <c r="B6794" s="99" t="s">
        <v>7246</v>
      </c>
      <c r="D6794" s="1" t="s">
        <v>4506</v>
      </c>
      <c r="E6794" s="1" t="s">
        <v>7567</v>
      </c>
      <c r="F6794" s="1" t="s">
        <v>8528</v>
      </c>
      <c r="G6794" s="1">
        <v>70.040000000000006</v>
      </c>
      <c r="H6794" s="1" t="s">
        <v>46</v>
      </c>
    </row>
    <row r="6795" spans="1:8" x14ac:dyDescent="0.25">
      <c r="A6795" s="99">
        <v>516546</v>
      </c>
      <c r="B6795" s="99" t="s">
        <v>7250</v>
      </c>
      <c r="D6795" s="1" t="s">
        <v>4506</v>
      </c>
      <c r="E6795" s="1" t="s">
        <v>7567</v>
      </c>
      <c r="F6795" s="1" t="s">
        <v>8528</v>
      </c>
      <c r="G6795" s="1">
        <v>70.040000000000006</v>
      </c>
      <c r="H6795" s="1" t="s">
        <v>46</v>
      </c>
    </row>
    <row r="6796" spans="1:8" x14ac:dyDescent="0.25">
      <c r="A6796" s="99">
        <v>516547</v>
      </c>
      <c r="B6796" s="99" t="s">
        <v>7253</v>
      </c>
      <c r="D6796" s="1" t="s">
        <v>4506</v>
      </c>
      <c r="E6796" s="1" t="s">
        <v>7567</v>
      </c>
      <c r="F6796" s="1" t="s">
        <v>8528</v>
      </c>
      <c r="G6796" s="1">
        <v>70.040000000000006</v>
      </c>
      <c r="H6796" s="1" t="s">
        <v>46</v>
      </c>
    </row>
    <row r="6797" spans="1:8" x14ac:dyDescent="0.25">
      <c r="A6797" s="99">
        <v>516548</v>
      </c>
      <c r="B6797" s="99" t="s">
        <v>7257</v>
      </c>
      <c r="D6797" s="1" t="s">
        <v>4506</v>
      </c>
      <c r="E6797" s="1" t="s">
        <v>7567</v>
      </c>
      <c r="F6797" s="1" t="s">
        <v>8528</v>
      </c>
      <c r="G6797" s="1">
        <v>70.040000000000006</v>
      </c>
      <c r="H6797" s="1" t="s">
        <v>46</v>
      </c>
    </row>
    <row r="6798" spans="1:8" x14ac:dyDescent="0.25">
      <c r="A6798" s="99">
        <v>516549</v>
      </c>
      <c r="B6798" s="99" t="s">
        <v>7278</v>
      </c>
      <c r="D6798" s="1" t="s">
        <v>4506</v>
      </c>
      <c r="E6798" s="1" t="s">
        <v>7567</v>
      </c>
      <c r="F6798" s="1" t="s">
        <v>8528</v>
      </c>
      <c r="G6798" s="1">
        <v>70.040000000000006</v>
      </c>
      <c r="H6798" s="1" t="s">
        <v>46</v>
      </c>
    </row>
    <row r="6799" spans="1:8" x14ac:dyDescent="0.25">
      <c r="A6799" s="99">
        <v>516550</v>
      </c>
      <c r="B6799" s="99" t="s">
        <v>7282</v>
      </c>
      <c r="D6799" s="1" t="s">
        <v>4506</v>
      </c>
      <c r="E6799" s="1" t="s">
        <v>7567</v>
      </c>
      <c r="F6799" s="1" t="s">
        <v>8528</v>
      </c>
      <c r="G6799" s="1">
        <v>70.040000000000006</v>
      </c>
      <c r="H6799" s="1" t="s">
        <v>46</v>
      </c>
    </row>
    <row r="6800" spans="1:8" x14ac:dyDescent="0.25">
      <c r="A6800" s="99">
        <v>516551</v>
      </c>
      <c r="B6800" s="99" t="s">
        <v>7227</v>
      </c>
      <c r="D6800" s="1" t="s">
        <v>4506</v>
      </c>
      <c r="E6800" s="1" t="s">
        <v>7567</v>
      </c>
      <c r="F6800" s="1" t="s">
        <v>8528</v>
      </c>
      <c r="G6800" s="1">
        <v>204.97</v>
      </c>
      <c r="H6800" s="1" t="s">
        <v>46</v>
      </c>
    </row>
    <row r="6801" spans="1:8" x14ac:dyDescent="0.25">
      <c r="A6801" s="99">
        <v>516552</v>
      </c>
      <c r="B6801" s="99" t="s">
        <v>7248</v>
      </c>
      <c r="D6801" s="1" t="s">
        <v>4506</v>
      </c>
      <c r="E6801" s="1" t="s">
        <v>7567</v>
      </c>
      <c r="F6801" s="1" t="s">
        <v>8528</v>
      </c>
      <c r="G6801" s="1">
        <v>204.97</v>
      </c>
      <c r="H6801" s="1" t="s">
        <v>46</v>
      </c>
    </row>
    <row r="6802" spans="1:8" x14ac:dyDescent="0.25">
      <c r="A6802" s="99">
        <v>516553</v>
      </c>
      <c r="B6802" s="99" t="s">
        <v>7252</v>
      </c>
      <c r="D6802" s="1" t="s">
        <v>4506</v>
      </c>
      <c r="E6802" s="1" t="s">
        <v>7567</v>
      </c>
      <c r="F6802" s="1" t="s">
        <v>8528</v>
      </c>
      <c r="G6802" s="1">
        <v>204.97</v>
      </c>
      <c r="H6802" s="1" t="s">
        <v>46</v>
      </c>
    </row>
    <row r="6803" spans="1:8" x14ac:dyDescent="0.25">
      <c r="A6803" s="99">
        <v>516554</v>
      </c>
      <c r="B6803" s="99" t="s">
        <v>7255</v>
      </c>
      <c r="D6803" s="1" t="s">
        <v>4506</v>
      </c>
      <c r="E6803" s="1" t="s">
        <v>7567</v>
      </c>
      <c r="F6803" s="1" t="s">
        <v>8528</v>
      </c>
      <c r="G6803" s="1">
        <v>204.97</v>
      </c>
      <c r="H6803" s="1" t="s">
        <v>46</v>
      </c>
    </row>
    <row r="6804" spans="1:8" x14ac:dyDescent="0.25">
      <c r="A6804" s="99">
        <v>516555</v>
      </c>
      <c r="B6804" s="99" t="s">
        <v>7259</v>
      </c>
      <c r="D6804" s="1" t="s">
        <v>4506</v>
      </c>
      <c r="E6804" s="1" t="s">
        <v>7567</v>
      </c>
      <c r="F6804" s="1" t="s">
        <v>8528</v>
      </c>
      <c r="G6804" s="1">
        <v>204.97</v>
      </c>
      <c r="H6804" s="1" t="s">
        <v>46</v>
      </c>
    </row>
    <row r="6805" spans="1:8" x14ac:dyDescent="0.25">
      <c r="A6805" s="99">
        <v>516556</v>
      </c>
      <c r="B6805" s="99" t="s">
        <v>7280</v>
      </c>
      <c r="D6805" s="1" t="s">
        <v>4506</v>
      </c>
      <c r="E6805" s="1" t="s">
        <v>7567</v>
      </c>
      <c r="F6805" s="1" t="s">
        <v>8528</v>
      </c>
      <c r="G6805" s="1">
        <v>204.97</v>
      </c>
      <c r="H6805" s="1" t="s">
        <v>46</v>
      </c>
    </row>
    <row r="6806" spans="1:8" x14ac:dyDescent="0.25">
      <c r="A6806" s="99">
        <v>516557</v>
      </c>
      <c r="B6806" s="99" t="s">
        <v>7284</v>
      </c>
      <c r="D6806" s="1" t="s">
        <v>4506</v>
      </c>
      <c r="E6806" s="1" t="s">
        <v>7567</v>
      </c>
      <c r="F6806" s="1" t="s">
        <v>8528</v>
      </c>
      <c r="G6806" s="1">
        <v>204.97</v>
      </c>
      <c r="H6806" s="1" t="s">
        <v>46</v>
      </c>
    </row>
    <row r="6807" spans="1:8" x14ac:dyDescent="0.25">
      <c r="A6807" s="99">
        <v>516558</v>
      </c>
      <c r="B6807" s="99" t="s">
        <v>7243</v>
      </c>
      <c r="D6807" s="1" t="s">
        <v>4506</v>
      </c>
      <c r="E6807" s="1" t="s">
        <v>7567</v>
      </c>
      <c r="F6807" s="1" t="s">
        <v>8528</v>
      </c>
      <c r="G6807" s="1">
        <v>70.040000000000006</v>
      </c>
      <c r="H6807" s="1" t="s">
        <v>46</v>
      </c>
    </row>
    <row r="6808" spans="1:8" x14ac:dyDescent="0.25">
      <c r="A6808" s="99">
        <v>516559</v>
      </c>
      <c r="B6808" s="99" t="s">
        <v>7261</v>
      </c>
      <c r="D6808" s="1" t="s">
        <v>4506</v>
      </c>
      <c r="E6808" s="1" t="s">
        <v>7567</v>
      </c>
      <c r="F6808" s="1" t="s">
        <v>8528</v>
      </c>
      <c r="G6808" s="1">
        <v>70.040000000000006</v>
      </c>
      <c r="H6808" s="1" t="s">
        <v>46</v>
      </c>
    </row>
    <row r="6809" spans="1:8" x14ac:dyDescent="0.25">
      <c r="A6809" s="99">
        <v>516560</v>
      </c>
      <c r="B6809" s="99" t="s">
        <v>7242</v>
      </c>
      <c r="D6809" s="1" t="s">
        <v>4506</v>
      </c>
      <c r="E6809" s="1" t="s">
        <v>7567</v>
      </c>
      <c r="F6809" s="1" t="s">
        <v>8528</v>
      </c>
      <c r="G6809" s="1">
        <v>70.040000000000006</v>
      </c>
      <c r="H6809" s="1" t="s">
        <v>46</v>
      </c>
    </row>
    <row r="6810" spans="1:8" x14ac:dyDescent="0.25">
      <c r="A6810" s="99">
        <v>516561</v>
      </c>
      <c r="B6810" s="99" t="s">
        <v>7260</v>
      </c>
      <c r="D6810" s="1" t="s">
        <v>4506</v>
      </c>
      <c r="E6810" s="1" t="s">
        <v>7567</v>
      </c>
      <c r="F6810" s="1" t="s">
        <v>8528</v>
      </c>
      <c r="G6810" s="1">
        <v>70.040000000000006</v>
      </c>
      <c r="H6810" s="1" t="s">
        <v>46</v>
      </c>
    </row>
    <row r="6811" spans="1:8" x14ac:dyDescent="0.25">
      <c r="A6811" s="99">
        <v>516562</v>
      </c>
      <c r="B6811" s="99" t="s">
        <v>7249</v>
      </c>
      <c r="D6811" s="1" t="s">
        <v>4506</v>
      </c>
      <c r="E6811" s="1" t="s">
        <v>7567</v>
      </c>
      <c r="F6811" s="1" t="s">
        <v>8528</v>
      </c>
      <c r="G6811" s="1">
        <v>204.97</v>
      </c>
      <c r="H6811" s="1" t="s">
        <v>46</v>
      </c>
    </row>
    <row r="6812" spans="1:8" x14ac:dyDescent="0.25">
      <c r="A6812" s="99">
        <v>516563</v>
      </c>
      <c r="B6812" s="99" t="s">
        <v>7262</v>
      </c>
      <c r="D6812" s="1" t="s">
        <v>4506</v>
      </c>
      <c r="E6812" s="1" t="s">
        <v>7567</v>
      </c>
      <c r="F6812" s="1" t="s">
        <v>8528</v>
      </c>
      <c r="G6812" s="1">
        <v>204.97</v>
      </c>
      <c r="H6812" s="1" t="s">
        <v>46</v>
      </c>
    </row>
    <row r="6813" spans="1:8" x14ac:dyDescent="0.25">
      <c r="A6813" s="99">
        <v>517496</v>
      </c>
      <c r="B6813" s="99" t="s">
        <v>7141</v>
      </c>
      <c r="D6813" s="1" t="s">
        <v>4506</v>
      </c>
      <c r="E6813" s="1" t="s">
        <v>7567</v>
      </c>
      <c r="F6813" s="1" t="s">
        <v>8528</v>
      </c>
      <c r="G6813" s="1">
        <v>24.72</v>
      </c>
      <c r="H6813" s="1" t="s">
        <v>46</v>
      </c>
    </row>
    <row r="6814" spans="1:8" x14ac:dyDescent="0.25">
      <c r="A6814" s="99">
        <v>517497</v>
      </c>
      <c r="B6814" s="99" t="s">
        <v>7216</v>
      </c>
      <c r="D6814" s="1" t="s">
        <v>4506</v>
      </c>
      <c r="E6814" s="1" t="s">
        <v>7567</v>
      </c>
      <c r="F6814" s="1" t="s">
        <v>8528</v>
      </c>
      <c r="G6814" s="1">
        <v>28.84</v>
      </c>
      <c r="H6814" s="1" t="s">
        <v>46</v>
      </c>
    </row>
    <row r="6815" spans="1:8" x14ac:dyDescent="0.25">
      <c r="A6815" s="99">
        <v>517498</v>
      </c>
      <c r="B6815" s="99" t="s">
        <v>7223</v>
      </c>
      <c r="D6815" s="1" t="s">
        <v>4506</v>
      </c>
      <c r="E6815" s="1" t="s">
        <v>7567</v>
      </c>
      <c r="F6815" s="1" t="s">
        <v>8528</v>
      </c>
      <c r="G6815" s="1">
        <v>7.52</v>
      </c>
      <c r="H6815" s="1" t="s">
        <v>46</v>
      </c>
    </row>
    <row r="6816" spans="1:8" x14ac:dyDescent="0.25">
      <c r="A6816" s="99">
        <v>517499</v>
      </c>
      <c r="B6816" s="99" t="s">
        <v>7223</v>
      </c>
      <c r="D6816" s="1" t="s">
        <v>4506</v>
      </c>
      <c r="E6816" s="1" t="s">
        <v>7567</v>
      </c>
      <c r="F6816" s="1" t="s">
        <v>8528</v>
      </c>
      <c r="G6816" s="1">
        <v>7.52</v>
      </c>
      <c r="H6816" s="1" t="s">
        <v>46</v>
      </c>
    </row>
    <row r="6817" spans="1:8" x14ac:dyDescent="0.25">
      <c r="A6817" s="99">
        <v>517500</v>
      </c>
      <c r="B6817" s="99" t="s">
        <v>7223</v>
      </c>
      <c r="D6817" s="1" t="s">
        <v>4506</v>
      </c>
      <c r="E6817" s="1" t="s">
        <v>7567</v>
      </c>
      <c r="F6817" s="1" t="s">
        <v>8528</v>
      </c>
      <c r="G6817" s="1">
        <v>7.52</v>
      </c>
      <c r="H6817" s="1" t="s">
        <v>46</v>
      </c>
    </row>
    <row r="6818" spans="1:8" x14ac:dyDescent="0.25">
      <c r="A6818" s="99">
        <v>517501</v>
      </c>
      <c r="B6818" s="99" t="s">
        <v>7223</v>
      </c>
      <c r="D6818" s="1" t="s">
        <v>4506</v>
      </c>
      <c r="E6818" s="1" t="s">
        <v>7567</v>
      </c>
      <c r="F6818" s="1" t="s">
        <v>8528</v>
      </c>
      <c r="G6818" s="1">
        <v>18.23</v>
      </c>
      <c r="H6818" s="1" t="s">
        <v>46</v>
      </c>
    </row>
    <row r="6819" spans="1:8" x14ac:dyDescent="0.25">
      <c r="A6819" s="99">
        <v>517502</v>
      </c>
      <c r="B6819" s="99" t="s">
        <v>7222</v>
      </c>
      <c r="D6819" s="1" t="s">
        <v>4506</v>
      </c>
      <c r="E6819" s="1" t="s">
        <v>7567</v>
      </c>
      <c r="F6819" s="1" t="s">
        <v>8528</v>
      </c>
      <c r="G6819" s="1">
        <v>322.39</v>
      </c>
      <c r="H6819" s="1" t="s">
        <v>46</v>
      </c>
    </row>
    <row r="6820" spans="1:8" x14ac:dyDescent="0.25">
      <c r="A6820" s="99">
        <v>517503</v>
      </c>
      <c r="B6820" s="99" t="s">
        <v>7221</v>
      </c>
      <c r="D6820" s="1" t="s">
        <v>4506</v>
      </c>
      <c r="E6820" s="1" t="s">
        <v>7567</v>
      </c>
      <c r="F6820" s="1" t="s">
        <v>8528</v>
      </c>
      <c r="G6820" s="1">
        <v>273.98</v>
      </c>
      <c r="H6820" s="1" t="s">
        <v>46</v>
      </c>
    </row>
    <row r="6821" spans="1:8" x14ac:dyDescent="0.25">
      <c r="A6821" s="99">
        <v>517506</v>
      </c>
      <c r="B6821" s="99" t="s">
        <v>7222</v>
      </c>
      <c r="D6821" s="1" t="s">
        <v>4506</v>
      </c>
      <c r="E6821" s="1" t="s">
        <v>7567</v>
      </c>
      <c r="F6821" s="1" t="s">
        <v>8528</v>
      </c>
      <c r="G6821" s="1">
        <v>332.69</v>
      </c>
      <c r="H6821" s="1" t="s">
        <v>46</v>
      </c>
    </row>
    <row r="6822" spans="1:8" x14ac:dyDescent="0.25">
      <c r="A6822" s="99">
        <v>517507</v>
      </c>
      <c r="B6822" s="99" t="s">
        <v>7221</v>
      </c>
      <c r="D6822" s="1" t="s">
        <v>4506</v>
      </c>
      <c r="E6822" s="1" t="s">
        <v>7567</v>
      </c>
      <c r="F6822" s="1" t="s">
        <v>8528</v>
      </c>
      <c r="G6822" s="1">
        <v>277.07</v>
      </c>
      <c r="H6822" s="1" t="s">
        <v>46</v>
      </c>
    </row>
    <row r="6823" spans="1:8" x14ac:dyDescent="0.25">
      <c r="A6823" s="99">
        <v>517508</v>
      </c>
      <c r="B6823" s="99" t="s">
        <v>7224</v>
      </c>
      <c r="D6823" s="1" t="s">
        <v>4506</v>
      </c>
      <c r="E6823" s="1" t="s">
        <v>7567</v>
      </c>
      <c r="F6823" s="1" t="s">
        <v>8528</v>
      </c>
      <c r="G6823" s="1">
        <v>14.01</v>
      </c>
      <c r="H6823" s="1" t="s">
        <v>46</v>
      </c>
    </row>
    <row r="6824" spans="1:8" x14ac:dyDescent="0.25">
      <c r="A6824" s="99">
        <v>517509</v>
      </c>
      <c r="B6824" s="99" t="s">
        <v>7138</v>
      </c>
      <c r="D6824" s="1" t="s">
        <v>4506</v>
      </c>
      <c r="E6824" s="1" t="s">
        <v>7567</v>
      </c>
      <c r="F6824" s="1" t="s">
        <v>8528</v>
      </c>
      <c r="G6824" s="1">
        <v>238.96</v>
      </c>
      <c r="H6824" s="1" t="s">
        <v>46</v>
      </c>
    </row>
    <row r="6825" spans="1:8" x14ac:dyDescent="0.25">
      <c r="A6825" s="99">
        <v>517510</v>
      </c>
      <c r="B6825" s="99" t="s">
        <v>7197</v>
      </c>
      <c r="D6825" s="1" t="s">
        <v>4506</v>
      </c>
      <c r="E6825" s="1" t="s">
        <v>7567</v>
      </c>
      <c r="F6825" s="1" t="s">
        <v>8528</v>
      </c>
      <c r="G6825" s="1">
        <v>263.68</v>
      </c>
      <c r="H6825" s="1" t="s">
        <v>46</v>
      </c>
    </row>
    <row r="6826" spans="1:8" x14ac:dyDescent="0.25">
      <c r="A6826" s="99">
        <v>517511</v>
      </c>
      <c r="B6826" s="99" t="s">
        <v>7177</v>
      </c>
      <c r="D6826" s="1" t="s">
        <v>4506</v>
      </c>
      <c r="E6826" s="1" t="s">
        <v>7567</v>
      </c>
      <c r="F6826" s="1" t="s">
        <v>8528</v>
      </c>
      <c r="G6826" s="1">
        <v>234.84</v>
      </c>
      <c r="H6826" s="1" t="s">
        <v>46</v>
      </c>
    </row>
    <row r="6827" spans="1:8" x14ac:dyDescent="0.25">
      <c r="A6827" s="99">
        <v>517512</v>
      </c>
      <c r="B6827" s="99" t="s">
        <v>7138</v>
      </c>
      <c r="D6827" s="1" t="s">
        <v>4506</v>
      </c>
      <c r="E6827" s="1" t="s">
        <v>7567</v>
      </c>
      <c r="F6827" s="1" t="s">
        <v>8528</v>
      </c>
      <c r="G6827" s="1">
        <v>199.82</v>
      </c>
      <c r="H6827" s="1" t="s">
        <v>46</v>
      </c>
    </row>
    <row r="6828" spans="1:8" x14ac:dyDescent="0.25">
      <c r="A6828" s="99">
        <v>517513</v>
      </c>
      <c r="B6828" s="99" t="s">
        <v>7197</v>
      </c>
      <c r="D6828" s="1" t="s">
        <v>4506</v>
      </c>
      <c r="E6828" s="1" t="s">
        <v>7567</v>
      </c>
      <c r="F6828" s="1" t="s">
        <v>8528</v>
      </c>
      <c r="G6828" s="1">
        <v>217.33</v>
      </c>
      <c r="H6828" s="1" t="s">
        <v>46</v>
      </c>
    </row>
    <row r="6829" spans="1:8" x14ac:dyDescent="0.25">
      <c r="A6829" s="99">
        <v>517514</v>
      </c>
      <c r="B6829" s="99" t="s">
        <v>7177</v>
      </c>
      <c r="D6829" s="1" t="s">
        <v>4506</v>
      </c>
      <c r="E6829" s="1" t="s">
        <v>7567</v>
      </c>
      <c r="F6829" s="1" t="s">
        <v>8528</v>
      </c>
      <c r="G6829" s="1">
        <v>195.7</v>
      </c>
      <c r="H6829" s="1" t="s">
        <v>46</v>
      </c>
    </row>
    <row r="6830" spans="1:8" x14ac:dyDescent="0.25">
      <c r="A6830" s="99">
        <v>517515</v>
      </c>
      <c r="B6830" s="99" t="s">
        <v>7139</v>
      </c>
      <c r="D6830" s="1" t="s">
        <v>4506</v>
      </c>
      <c r="E6830" s="1" t="s">
        <v>7567</v>
      </c>
      <c r="F6830" s="1" t="s">
        <v>8528</v>
      </c>
      <c r="G6830" s="1">
        <v>166.86</v>
      </c>
      <c r="H6830" s="1" t="s">
        <v>46</v>
      </c>
    </row>
    <row r="6831" spans="1:8" x14ac:dyDescent="0.25">
      <c r="A6831" s="99">
        <v>517516</v>
      </c>
      <c r="B6831" s="99" t="s">
        <v>7198</v>
      </c>
      <c r="D6831" s="1" t="s">
        <v>4506</v>
      </c>
      <c r="E6831" s="1" t="s">
        <v>7567</v>
      </c>
      <c r="F6831" s="1" t="s">
        <v>8528</v>
      </c>
      <c r="G6831" s="1">
        <v>187.46</v>
      </c>
      <c r="H6831" s="1" t="s">
        <v>46</v>
      </c>
    </row>
    <row r="6832" spans="1:8" x14ac:dyDescent="0.25">
      <c r="A6832" s="99">
        <v>517517</v>
      </c>
      <c r="B6832" s="99" t="s">
        <v>7178</v>
      </c>
      <c r="D6832" s="1" t="s">
        <v>4506</v>
      </c>
      <c r="E6832" s="1" t="s">
        <v>7567</v>
      </c>
      <c r="F6832" s="1" t="s">
        <v>8528</v>
      </c>
      <c r="G6832" s="1">
        <v>166.86</v>
      </c>
      <c r="H6832" s="1" t="s">
        <v>46</v>
      </c>
    </row>
    <row r="6833" spans="1:8" x14ac:dyDescent="0.25">
      <c r="A6833" s="99">
        <v>517518</v>
      </c>
      <c r="B6833" s="99" t="s">
        <v>7139</v>
      </c>
      <c r="D6833" s="1" t="s">
        <v>4506</v>
      </c>
      <c r="E6833" s="1" t="s">
        <v>7567</v>
      </c>
      <c r="F6833" s="1" t="s">
        <v>8528</v>
      </c>
      <c r="G6833" s="1">
        <v>149.35</v>
      </c>
      <c r="H6833" s="1" t="s">
        <v>46</v>
      </c>
    </row>
    <row r="6834" spans="1:8" x14ac:dyDescent="0.25">
      <c r="A6834" s="99">
        <v>517519</v>
      </c>
      <c r="B6834" s="99" t="s">
        <v>7198</v>
      </c>
      <c r="D6834" s="1" t="s">
        <v>4506</v>
      </c>
      <c r="E6834" s="1" t="s">
        <v>7567</v>
      </c>
      <c r="F6834" s="1" t="s">
        <v>8528</v>
      </c>
      <c r="G6834" s="1">
        <v>155.53</v>
      </c>
      <c r="H6834" s="1" t="s">
        <v>46</v>
      </c>
    </row>
    <row r="6835" spans="1:8" x14ac:dyDescent="0.25">
      <c r="A6835" s="99">
        <v>517520</v>
      </c>
      <c r="B6835" s="99" t="s">
        <v>7178</v>
      </c>
      <c r="D6835" s="1" t="s">
        <v>4506</v>
      </c>
      <c r="E6835" s="1" t="s">
        <v>7567</v>
      </c>
      <c r="F6835" s="1" t="s">
        <v>8528</v>
      </c>
      <c r="G6835" s="1">
        <v>149.35</v>
      </c>
      <c r="H6835" s="1" t="s">
        <v>46</v>
      </c>
    </row>
    <row r="6836" spans="1:8" x14ac:dyDescent="0.25">
      <c r="A6836" s="99">
        <v>517521</v>
      </c>
      <c r="B6836" s="99" t="s">
        <v>7196</v>
      </c>
      <c r="D6836" s="1" t="s">
        <v>4506</v>
      </c>
      <c r="E6836" s="1" t="s">
        <v>7567</v>
      </c>
      <c r="F6836" s="1" t="s">
        <v>8528</v>
      </c>
      <c r="G6836" s="1">
        <v>160.68</v>
      </c>
      <c r="H6836" s="1" t="s">
        <v>46</v>
      </c>
    </row>
    <row r="6837" spans="1:8" x14ac:dyDescent="0.25">
      <c r="A6837" s="99">
        <v>517522</v>
      </c>
      <c r="B6837" s="99" t="s">
        <v>7176</v>
      </c>
      <c r="D6837" s="1" t="s">
        <v>4506</v>
      </c>
      <c r="E6837" s="1" t="s">
        <v>7567</v>
      </c>
      <c r="F6837" s="1" t="s">
        <v>8528</v>
      </c>
      <c r="G6837" s="1">
        <v>156.56</v>
      </c>
      <c r="H6837" s="1" t="s">
        <v>46</v>
      </c>
    </row>
    <row r="6838" spans="1:8" x14ac:dyDescent="0.25">
      <c r="A6838" s="99">
        <v>517523</v>
      </c>
      <c r="B6838" s="99" t="s">
        <v>7196</v>
      </c>
      <c r="D6838" s="1" t="s">
        <v>4506</v>
      </c>
      <c r="E6838" s="1" t="s">
        <v>7567</v>
      </c>
      <c r="F6838" s="1" t="s">
        <v>8528</v>
      </c>
      <c r="G6838" s="1">
        <v>119.48</v>
      </c>
      <c r="H6838" s="1" t="s">
        <v>46</v>
      </c>
    </row>
    <row r="6839" spans="1:8" x14ac:dyDescent="0.25">
      <c r="A6839" s="99">
        <v>517524</v>
      </c>
      <c r="B6839" s="99" t="s">
        <v>7176</v>
      </c>
      <c r="D6839" s="1" t="s">
        <v>4506</v>
      </c>
      <c r="E6839" s="1" t="s">
        <v>7567</v>
      </c>
      <c r="F6839" s="1" t="s">
        <v>8528</v>
      </c>
      <c r="G6839" s="1">
        <v>117.42</v>
      </c>
      <c r="H6839" s="1" t="s">
        <v>46</v>
      </c>
    </row>
    <row r="6840" spans="1:8" x14ac:dyDescent="0.25">
      <c r="A6840" s="99">
        <v>517525</v>
      </c>
      <c r="B6840" s="99" t="s">
        <v>7137</v>
      </c>
      <c r="D6840" s="1" t="s">
        <v>4506</v>
      </c>
      <c r="E6840" s="1" t="s">
        <v>7567</v>
      </c>
      <c r="F6840" s="1" t="s">
        <v>8528</v>
      </c>
      <c r="G6840" s="1">
        <v>523.24</v>
      </c>
      <c r="H6840" s="1" t="s">
        <v>46</v>
      </c>
    </row>
    <row r="6841" spans="1:8" x14ac:dyDescent="0.25">
      <c r="A6841" s="99">
        <v>517526</v>
      </c>
      <c r="B6841" s="99" t="s">
        <v>7175</v>
      </c>
      <c r="D6841" s="1" t="s">
        <v>4506</v>
      </c>
      <c r="E6841" s="1" t="s">
        <v>7567</v>
      </c>
      <c r="F6841" s="1" t="s">
        <v>8528</v>
      </c>
      <c r="G6841" s="1">
        <v>532.51</v>
      </c>
      <c r="H6841" s="1" t="s">
        <v>46</v>
      </c>
    </row>
    <row r="6842" spans="1:8" x14ac:dyDescent="0.25">
      <c r="A6842" s="99">
        <v>517527</v>
      </c>
      <c r="B6842" s="99" t="s">
        <v>7214</v>
      </c>
      <c r="D6842" s="1" t="s">
        <v>4506</v>
      </c>
      <c r="E6842" s="1" t="s">
        <v>7567</v>
      </c>
      <c r="F6842" s="1" t="s">
        <v>8528</v>
      </c>
      <c r="G6842" s="1">
        <v>713.79</v>
      </c>
      <c r="H6842" s="1" t="s">
        <v>46</v>
      </c>
    </row>
    <row r="6843" spans="1:8" x14ac:dyDescent="0.25">
      <c r="A6843" s="99">
        <v>517528</v>
      </c>
      <c r="B6843" s="99" t="s">
        <v>7140</v>
      </c>
      <c r="D6843" s="1" t="s">
        <v>4506</v>
      </c>
      <c r="E6843" s="1" t="s">
        <v>7567</v>
      </c>
      <c r="F6843" s="1" t="s">
        <v>8528</v>
      </c>
      <c r="G6843" s="1">
        <v>523.24</v>
      </c>
      <c r="H6843" s="1" t="s">
        <v>46</v>
      </c>
    </row>
    <row r="6844" spans="1:8" x14ac:dyDescent="0.25">
      <c r="A6844" s="99">
        <v>517529</v>
      </c>
      <c r="B6844" s="99" t="s">
        <v>7199</v>
      </c>
      <c r="D6844" s="1" t="s">
        <v>4506</v>
      </c>
      <c r="E6844" s="1" t="s">
        <v>7567</v>
      </c>
      <c r="F6844" s="1" t="s">
        <v>8528</v>
      </c>
      <c r="G6844" s="1">
        <v>532.51</v>
      </c>
      <c r="H6844" s="1" t="s">
        <v>46</v>
      </c>
    </row>
    <row r="6845" spans="1:8" x14ac:dyDescent="0.25">
      <c r="A6845" s="99">
        <v>517530</v>
      </c>
      <c r="B6845" s="99" t="s">
        <v>7137</v>
      </c>
      <c r="D6845" s="1" t="s">
        <v>4506</v>
      </c>
      <c r="E6845" s="1" t="s">
        <v>7567</v>
      </c>
      <c r="F6845" s="1" t="s">
        <v>8528</v>
      </c>
      <c r="G6845" s="1">
        <v>462.47</v>
      </c>
      <c r="H6845" s="1" t="s">
        <v>46</v>
      </c>
    </row>
    <row r="6846" spans="1:8" x14ac:dyDescent="0.25">
      <c r="A6846" s="99">
        <v>517531</v>
      </c>
      <c r="B6846" s="99" t="s">
        <v>7175</v>
      </c>
      <c r="D6846" s="1" t="s">
        <v>4506</v>
      </c>
      <c r="E6846" s="1" t="s">
        <v>7567</v>
      </c>
      <c r="F6846" s="1" t="s">
        <v>8528</v>
      </c>
      <c r="G6846" s="1">
        <v>469.68</v>
      </c>
      <c r="H6846" s="1" t="s">
        <v>46</v>
      </c>
    </row>
    <row r="6847" spans="1:8" x14ac:dyDescent="0.25">
      <c r="A6847" s="99">
        <v>517532</v>
      </c>
      <c r="B6847" s="99" t="s">
        <v>7214</v>
      </c>
      <c r="D6847" s="1" t="s">
        <v>4506</v>
      </c>
      <c r="E6847" s="1" t="s">
        <v>7567</v>
      </c>
      <c r="F6847" s="1" t="s">
        <v>8528</v>
      </c>
      <c r="G6847" s="1">
        <v>648.9</v>
      </c>
      <c r="H6847" s="1" t="s">
        <v>46</v>
      </c>
    </row>
    <row r="6848" spans="1:8" x14ac:dyDescent="0.25">
      <c r="A6848" s="99">
        <v>517533</v>
      </c>
      <c r="B6848" s="99" t="s">
        <v>7140</v>
      </c>
      <c r="D6848" s="1" t="s">
        <v>4506</v>
      </c>
      <c r="E6848" s="1" t="s">
        <v>7567</v>
      </c>
      <c r="F6848" s="1" t="s">
        <v>8528</v>
      </c>
      <c r="G6848" s="1">
        <v>464.53</v>
      </c>
      <c r="H6848" s="1" t="s">
        <v>46</v>
      </c>
    </row>
    <row r="6849" spans="1:8" x14ac:dyDescent="0.25">
      <c r="A6849" s="99">
        <v>517534</v>
      </c>
      <c r="B6849" s="99" t="s">
        <v>7199</v>
      </c>
      <c r="D6849" s="1" t="s">
        <v>4506</v>
      </c>
      <c r="E6849" s="1" t="s">
        <v>7567</v>
      </c>
      <c r="F6849" s="1" t="s">
        <v>8528</v>
      </c>
      <c r="G6849" s="1">
        <v>469.68</v>
      </c>
      <c r="H6849" s="1" t="s">
        <v>46</v>
      </c>
    </row>
    <row r="6850" spans="1:8" x14ac:dyDescent="0.25">
      <c r="A6850" s="99">
        <v>517535</v>
      </c>
      <c r="B6850" s="99" t="s">
        <v>7137</v>
      </c>
      <c r="D6850" s="1" t="s">
        <v>4506</v>
      </c>
      <c r="E6850" s="1" t="s">
        <v>7567</v>
      </c>
      <c r="F6850" s="1" t="s">
        <v>8528</v>
      </c>
      <c r="G6850" s="1">
        <v>341.96</v>
      </c>
      <c r="H6850" s="1" t="s">
        <v>46</v>
      </c>
    </row>
    <row r="6851" spans="1:8" x14ac:dyDescent="0.25">
      <c r="A6851" s="99">
        <v>517536</v>
      </c>
      <c r="B6851" s="99" t="s">
        <v>7175</v>
      </c>
      <c r="D6851" s="1" t="s">
        <v>4506</v>
      </c>
      <c r="E6851" s="1" t="s">
        <v>7567</v>
      </c>
      <c r="F6851" s="1" t="s">
        <v>8528</v>
      </c>
      <c r="G6851" s="1">
        <v>345.05</v>
      </c>
      <c r="H6851" s="1" t="s">
        <v>46</v>
      </c>
    </row>
    <row r="6852" spans="1:8" x14ac:dyDescent="0.25">
      <c r="A6852" s="99">
        <v>517537</v>
      </c>
      <c r="B6852" s="99" t="s">
        <v>7214</v>
      </c>
      <c r="D6852" s="1" t="s">
        <v>4506</v>
      </c>
      <c r="E6852" s="1" t="s">
        <v>7567</v>
      </c>
      <c r="F6852" s="1" t="s">
        <v>8528</v>
      </c>
      <c r="G6852" s="1">
        <v>402.73</v>
      </c>
      <c r="H6852" s="1" t="s">
        <v>46</v>
      </c>
    </row>
    <row r="6853" spans="1:8" x14ac:dyDescent="0.25">
      <c r="A6853" s="99">
        <v>517538</v>
      </c>
      <c r="B6853" s="99" t="s">
        <v>7140</v>
      </c>
      <c r="D6853" s="1" t="s">
        <v>4506</v>
      </c>
      <c r="E6853" s="1" t="s">
        <v>7567</v>
      </c>
      <c r="F6853" s="1" t="s">
        <v>8528</v>
      </c>
      <c r="G6853" s="1">
        <v>346.08</v>
      </c>
      <c r="H6853" s="1" t="s">
        <v>46</v>
      </c>
    </row>
    <row r="6854" spans="1:8" x14ac:dyDescent="0.25">
      <c r="A6854" s="99">
        <v>517539</v>
      </c>
      <c r="B6854" s="99" t="s">
        <v>7199</v>
      </c>
      <c r="D6854" s="1" t="s">
        <v>4506</v>
      </c>
      <c r="E6854" s="1" t="s">
        <v>7567</v>
      </c>
      <c r="F6854" s="1" t="s">
        <v>8528</v>
      </c>
      <c r="G6854" s="1">
        <v>350.2</v>
      </c>
      <c r="H6854" s="1" t="s">
        <v>46</v>
      </c>
    </row>
    <row r="6855" spans="1:8" x14ac:dyDescent="0.25">
      <c r="A6855" s="99">
        <v>517540</v>
      </c>
      <c r="B6855" s="99" t="s">
        <v>7137</v>
      </c>
      <c r="D6855" s="1" t="s">
        <v>4506</v>
      </c>
      <c r="E6855" s="1" t="s">
        <v>7567</v>
      </c>
      <c r="F6855" s="1" t="s">
        <v>8528</v>
      </c>
      <c r="G6855" s="1">
        <v>307.97000000000003</v>
      </c>
      <c r="H6855" s="1" t="s">
        <v>46</v>
      </c>
    </row>
    <row r="6856" spans="1:8" x14ac:dyDescent="0.25">
      <c r="A6856" s="99">
        <v>517541</v>
      </c>
      <c r="B6856" s="99" t="s">
        <v>7175</v>
      </c>
      <c r="D6856" s="1" t="s">
        <v>4506</v>
      </c>
      <c r="E6856" s="1" t="s">
        <v>7567</v>
      </c>
      <c r="F6856" s="1" t="s">
        <v>8528</v>
      </c>
      <c r="G6856" s="1">
        <v>311.06</v>
      </c>
      <c r="H6856" s="1" t="s">
        <v>46</v>
      </c>
    </row>
    <row r="6857" spans="1:8" x14ac:dyDescent="0.25">
      <c r="A6857" s="99">
        <v>517542</v>
      </c>
      <c r="B6857" s="99" t="s">
        <v>7214</v>
      </c>
      <c r="D6857" s="1" t="s">
        <v>4506</v>
      </c>
      <c r="E6857" s="1" t="s">
        <v>7567</v>
      </c>
      <c r="F6857" s="1" t="s">
        <v>8528</v>
      </c>
      <c r="G6857" s="1">
        <v>364.62</v>
      </c>
      <c r="H6857" s="1" t="s">
        <v>46</v>
      </c>
    </row>
    <row r="6858" spans="1:8" x14ac:dyDescent="0.25">
      <c r="A6858" s="99">
        <v>517543</v>
      </c>
      <c r="B6858" s="99" t="s">
        <v>7140</v>
      </c>
      <c r="D6858" s="1" t="s">
        <v>4506</v>
      </c>
      <c r="E6858" s="1" t="s">
        <v>7567</v>
      </c>
      <c r="F6858" s="1" t="s">
        <v>8528</v>
      </c>
      <c r="G6858" s="1">
        <v>312.08999999999997</v>
      </c>
      <c r="H6858" s="1" t="s">
        <v>46</v>
      </c>
    </row>
    <row r="6859" spans="1:8" x14ac:dyDescent="0.25">
      <c r="A6859" s="99">
        <v>517544</v>
      </c>
      <c r="B6859" s="99" t="s">
        <v>7199</v>
      </c>
      <c r="D6859" s="1" t="s">
        <v>4506</v>
      </c>
      <c r="E6859" s="1" t="s">
        <v>7567</v>
      </c>
      <c r="F6859" s="1" t="s">
        <v>8528</v>
      </c>
      <c r="G6859" s="1">
        <v>315.18</v>
      </c>
      <c r="H6859" s="1" t="s">
        <v>46</v>
      </c>
    </row>
    <row r="6860" spans="1:8" x14ac:dyDescent="0.25">
      <c r="A6860" s="99">
        <v>517545</v>
      </c>
      <c r="B6860" s="99" t="s">
        <v>7133</v>
      </c>
      <c r="D6860" s="1" t="s">
        <v>4506</v>
      </c>
      <c r="E6860" s="1" t="s">
        <v>7567</v>
      </c>
      <c r="F6860" s="1" t="s">
        <v>8528</v>
      </c>
      <c r="G6860" s="1">
        <v>64.89</v>
      </c>
      <c r="H6860" s="1" t="s">
        <v>46</v>
      </c>
    </row>
    <row r="6861" spans="1:8" x14ac:dyDescent="0.25">
      <c r="A6861" s="99">
        <v>517546</v>
      </c>
      <c r="B6861" s="99" t="s">
        <v>7155</v>
      </c>
      <c r="D6861" s="1" t="s">
        <v>4506</v>
      </c>
      <c r="E6861" s="1" t="s">
        <v>7567</v>
      </c>
      <c r="F6861" s="1" t="s">
        <v>8528</v>
      </c>
      <c r="G6861" s="1">
        <v>73.13</v>
      </c>
      <c r="H6861" s="1" t="s">
        <v>46</v>
      </c>
    </row>
    <row r="6862" spans="1:8" x14ac:dyDescent="0.25">
      <c r="A6862" s="99">
        <v>517547</v>
      </c>
      <c r="B6862" s="99" t="s">
        <v>7170</v>
      </c>
      <c r="D6862" s="1" t="s">
        <v>4506</v>
      </c>
      <c r="E6862" s="1" t="s">
        <v>7567</v>
      </c>
      <c r="F6862" s="1" t="s">
        <v>8528</v>
      </c>
      <c r="G6862" s="1">
        <v>85.49</v>
      </c>
      <c r="H6862" s="1" t="s">
        <v>46</v>
      </c>
    </row>
    <row r="6863" spans="1:8" x14ac:dyDescent="0.25">
      <c r="A6863" s="99">
        <v>517548</v>
      </c>
      <c r="B6863" s="99" t="s">
        <v>7191</v>
      </c>
      <c r="D6863" s="1" t="s">
        <v>4506</v>
      </c>
      <c r="E6863" s="1" t="s">
        <v>7567</v>
      </c>
      <c r="F6863" s="1" t="s">
        <v>8528</v>
      </c>
      <c r="G6863" s="1">
        <v>89.61</v>
      </c>
      <c r="H6863" s="1" t="s">
        <v>46</v>
      </c>
    </row>
    <row r="6864" spans="1:8" x14ac:dyDescent="0.25">
      <c r="A6864" s="99">
        <v>517549</v>
      </c>
      <c r="B6864" s="99" t="s">
        <v>7212</v>
      </c>
      <c r="D6864" s="1" t="s">
        <v>4506</v>
      </c>
      <c r="E6864" s="1" t="s">
        <v>7567</v>
      </c>
      <c r="F6864" s="1" t="s">
        <v>8528</v>
      </c>
      <c r="G6864" s="1">
        <v>96.82</v>
      </c>
      <c r="H6864" s="1" t="s">
        <v>46</v>
      </c>
    </row>
    <row r="6865" spans="1:8" x14ac:dyDescent="0.25">
      <c r="A6865" s="99">
        <v>517550</v>
      </c>
      <c r="B6865" s="99" t="s">
        <v>7126</v>
      </c>
      <c r="D6865" s="1" t="s">
        <v>4506</v>
      </c>
      <c r="E6865" s="1" t="s">
        <v>7567</v>
      </c>
      <c r="F6865" s="1" t="s">
        <v>8528</v>
      </c>
      <c r="G6865" s="1">
        <v>63.86</v>
      </c>
      <c r="H6865" s="1" t="s">
        <v>46</v>
      </c>
    </row>
    <row r="6866" spans="1:8" x14ac:dyDescent="0.25">
      <c r="A6866" s="99">
        <v>517551</v>
      </c>
      <c r="B6866" s="99" t="s">
        <v>7147</v>
      </c>
      <c r="D6866" s="1" t="s">
        <v>4506</v>
      </c>
      <c r="E6866" s="1" t="s">
        <v>7567</v>
      </c>
      <c r="F6866" s="1" t="s">
        <v>8528</v>
      </c>
      <c r="G6866" s="1">
        <v>81.37</v>
      </c>
      <c r="H6866" s="1" t="s">
        <v>46</v>
      </c>
    </row>
    <row r="6867" spans="1:8" x14ac:dyDescent="0.25">
      <c r="A6867" s="99">
        <v>517552</v>
      </c>
      <c r="B6867" s="99" t="s">
        <v>7162</v>
      </c>
      <c r="D6867" s="1" t="s">
        <v>4506</v>
      </c>
      <c r="E6867" s="1" t="s">
        <v>7567</v>
      </c>
      <c r="F6867" s="1" t="s">
        <v>8528</v>
      </c>
      <c r="G6867" s="1">
        <v>91.67</v>
      </c>
      <c r="H6867" s="1" t="s">
        <v>46</v>
      </c>
    </row>
    <row r="6868" spans="1:8" x14ac:dyDescent="0.25">
      <c r="A6868" s="99">
        <v>517553</v>
      </c>
      <c r="B6868" s="99" t="s">
        <v>7183</v>
      </c>
      <c r="D6868" s="1" t="s">
        <v>4506</v>
      </c>
      <c r="E6868" s="1" t="s">
        <v>7567</v>
      </c>
      <c r="F6868" s="1" t="s">
        <v>8528</v>
      </c>
      <c r="G6868" s="1">
        <v>99.91</v>
      </c>
      <c r="H6868" s="1" t="s">
        <v>46</v>
      </c>
    </row>
    <row r="6869" spans="1:8" x14ac:dyDescent="0.25">
      <c r="A6869" s="99">
        <v>517554</v>
      </c>
      <c r="B6869" s="99" t="s">
        <v>7200</v>
      </c>
      <c r="D6869" s="1" t="s">
        <v>4506</v>
      </c>
      <c r="E6869" s="1" t="s">
        <v>7567</v>
      </c>
      <c r="F6869" s="1" t="s">
        <v>8528</v>
      </c>
      <c r="G6869" s="1">
        <v>105.06</v>
      </c>
      <c r="H6869" s="1" t="s">
        <v>46</v>
      </c>
    </row>
    <row r="6870" spans="1:8" x14ac:dyDescent="0.25">
      <c r="A6870" s="99">
        <v>517555</v>
      </c>
      <c r="B6870" s="99" t="s">
        <v>7215</v>
      </c>
      <c r="D6870" s="1" t="s">
        <v>4506</v>
      </c>
      <c r="E6870" s="1" t="s">
        <v>7567</v>
      </c>
      <c r="F6870" s="1" t="s">
        <v>8528</v>
      </c>
      <c r="G6870" s="1">
        <v>107.12</v>
      </c>
      <c r="H6870" s="1" t="s">
        <v>46</v>
      </c>
    </row>
    <row r="6871" spans="1:8" x14ac:dyDescent="0.25">
      <c r="A6871" s="99">
        <v>517556</v>
      </c>
      <c r="B6871" s="99" t="s">
        <v>7130</v>
      </c>
      <c r="D6871" s="1" t="s">
        <v>4506</v>
      </c>
      <c r="E6871" s="1" t="s">
        <v>7567</v>
      </c>
      <c r="F6871" s="1" t="s">
        <v>8528</v>
      </c>
      <c r="G6871" s="1">
        <v>31.93</v>
      </c>
      <c r="H6871" s="1" t="s">
        <v>46</v>
      </c>
    </row>
    <row r="6872" spans="1:8" x14ac:dyDescent="0.25">
      <c r="A6872" s="99">
        <v>517557</v>
      </c>
      <c r="B6872" s="99" t="s">
        <v>7151</v>
      </c>
      <c r="D6872" s="1" t="s">
        <v>4506</v>
      </c>
      <c r="E6872" s="1" t="s">
        <v>7567</v>
      </c>
      <c r="F6872" s="1" t="s">
        <v>8528</v>
      </c>
      <c r="G6872" s="1">
        <v>35.020000000000003</v>
      </c>
      <c r="H6872" s="1" t="s">
        <v>46</v>
      </c>
    </row>
    <row r="6873" spans="1:8" x14ac:dyDescent="0.25">
      <c r="A6873" s="99">
        <v>517558</v>
      </c>
      <c r="B6873" s="99" t="s">
        <v>7166</v>
      </c>
      <c r="D6873" s="1" t="s">
        <v>4506</v>
      </c>
      <c r="E6873" s="1" t="s">
        <v>7567</v>
      </c>
      <c r="F6873" s="1" t="s">
        <v>8528</v>
      </c>
      <c r="G6873" s="1">
        <v>36.049999999999997</v>
      </c>
      <c r="H6873" s="1" t="s">
        <v>46</v>
      </c>
    </row>
    <row r="6874" spans="1:8" x14ac:dyDescent="0.25">
      <c r="A6874" s="99">
        <v>517559</v>
      </c>
      <c r="B6874" s="99" t="s">
        <v>7187</v>
      </c>
      <c r="D6874" s="1" t="s">
        <v>4506</v>
      </c>
      <c r="E6874" s="1" t="s">
        <v>7567</v>
      </c>
      <c r="F6874" s="1" t="s">
        <v>8528</v>
      </c>
      <c r="G6874" s="1">
        <v>39.14</v>
      </c>
      <c r="H6874" s="1" t="s">
        <v>46</v>
      </c>
    </row>
    <row r="6875" spans="1:8" x14ac:dyDescent="0.25">
      <c r="A6875" s="99">
        <v>517560</v>
      </c>
      <c r="B6875" s="99" t="s">
        <v>7202</v>
      </c>
      <c r="D6875" s="1" t="s">
        <v>4506</v>
      </c>
      <c r="E6875" s="1" t="s">
        <v>7567</v>
      </c>
      <c r="F6875" s="1" t="s">
        <v>8528</v>
      </c>
      <c r="G6875" s="1">
        <v>39.14</v>
      </c>
      <c r="H6875" s="1" t="s">
        <v>46</v>
      </c>
    </row>
    <row r="6876" spans="1:8" x14ac:dyDescent="0.25">
      <c r="A6876" s="99">
        <v>517561</v>
      </c>
      <c r="B6876" s="99" t="s">
        <v>7218</v>
      </c>
      <c r="D6876" s="1" t="s">
        <v>4506</v>
      </c>
      <c r="E6876" s="1" t="s">
        <v>7567</v>
      </c>
      <c r="F6876" s="1" t="s">
        <v>8528</v>
      </c>
      <c r="G6876" s="1">
        <v>46.35</v>
      </c>
      <c r="H6876" s="1" t="s">
        <v>46</v>
      </c>
    </row>
    <row r="6877" spans="1:8" x14ac:dyDescent="0.25">
      <c r="A6877" s="99">
        <v>517562</v>
      </c>
      <c r="B6877" s="99" t="s">
        <v>7132</v>
      </c>
      <c r="D6877" s="1" t="s">
        <v>4506</v>
      </c>
      <c r="E6877" s="1" t="s">
        <v>7567</v>
      </c>
      <c r="F6877" s="1" t="s">
        <v>8528</v>
      </c>
      <c r="G6877" s="1">
        <v>56.65</v>
      </c>
      <c r="H6877" s="1" t="s">
        <v>46</v>
      </c>
    </row>
    <row r="6878" spans="1:8" x14ac:dyDescent="0.25">
      <c r="A6878" s="99">
        <v>517563</v>
      </c>
      <c r="B6878" s="99" t="s">
        <v>7154</v>
      </c>
      <c r="D6878" s="1" t="s">
        <v>4506</v>
      </c>
      <c r="E6878" s="1" t="s">
        <v>7567</v>
      </c>
      <c r="F6878" s="1" t="s">
        <v>8528</v>
      </c>
      <c r="G6878" s="1">
        <v>63.86</v>
      </c>
      <c r="H6878" s="1" t="s">
        <v>46</v>
      </c>
    </row>
    <row r="6879" spans="1:8" x14ac:dyDescent="0.25">
      <c r="A6879" s="99">
        <v>517564</v>
      </c>
      <c r="B6879" s="99" t="s">
        <v>7169</v>
      </c>
      <c r="D6879" s="1" t="s">
        <v>4506</v>
      </c>
      <c r="E6879" s="1" t="s">
        <v>7567</v>
      </c>
      <c r="F6879" s="1" t="s">
        <v>8528</v>
      </c>
      <c r="G6879" s="1">
        <v>71.069999999999993</v>
      </c>
      <c r="H6879" s="1" t="s">
        <v>46</v>
      </c>
    </row>
    <row r="6880" spans="1:8" x14ac:dyDescent="0.25">
      <c r="A6880" s="99">
        <v>517565</v>
      </c>
      <c r="B6880" s="99" t="s">
        <v>7190</v>
      </c>
      <c r="D6880" s="1" t="s">
        <v>4506</v>
      </c>
      <c r="E6880" s="1" t="s">
        <v>7567</v>
      </c>
      <c r="F6880" s="1" t="s">
        <v>8528</v>
      </c>
      <c r="G6880" s="1">
        <v>86.52</v>
      </c>
      <c r="H6880" s="1" t="s">
        <v>46</v>
      </c>
    </row>
    <row r="6881" spans="1:8" x14ac:dyDescent="0.25">
      <c r="A6881" s="99">
        <v>517566</v>
      </c>
      <c r="B6881" s="99" t="s">
        <v>7211</v>
      </c>
      <c r="D6881" s="1" t="s">
        <v>4506</v>
      </c>
      <c r="E6881" s="1" t="s">
        <v>7567</v>
      </c>
      <c r="F6881" s="1" t="s">
        <v>8528</v>
      </c>
      <c r="G6881" s="1">
        <v>93.73</v>
      </c>
      <c r="H6881" s="1" t="s">
        <v>46</v>
      </c>
    </row>
    <row r="6882" spans="1:8" x14ac:dyDescent="0.25">
      <c r="A6882" s="99">
        <v>517567</v>
      </c>
      <c r="B6882" s="99" t="s">
        <v>7124</v>
      </c>
      <c r="D6882" s="1" t="s">
        <v>4506</v>
      </c>
      <c r="E6882" s="1" t="s">
        <v>7567</v>
      </c>
      <c r="F6882" s="1" t="s">
        <v>8528</v>
      </c>
      <c r="G6882" s="1">
        <v>48.41</v>
      </c>
      <c r="H6882" s="1" t="s">
        <v>46</v>
      </c>
    </row>
    <row r="6883" spans="1:8" x14ac:dyDescent="0.25">
      <c r="A6883" s="99">
        <v>517568</v>
      </c>
      <c r="B6883" s="99" t="s">
        <v>7143</v>
      </c>
      <c r="D6883" s="1" t="s">
        <v>4506</v>
      </c>
      <c r="E6883" s="1" t="s">
        <v>7567</v>
      </c>
      <c r="F6883" s="1" t="s">
        <v>8528</v>
      </c>
      <c r="G6883" s="1">
        <v>54.59</v>
      </c>
      <c r="H6883" s="1" t="s">
        <v>46</v>
      </c>
    </row>
    <row r="6884" spans="1:8" x14ac:dyDescent="0.25">
      <c r="A6884" s="99">
        <v>517569</v>
      </c>
      <c r="B6884" s="99" t="s">
        <v>7159</v>
      </c>
      <c r="D6884" s="1" t="s">
        <v>4506</v>
      </c>
      <c r="E6884" s="1" t="s">
        <v>7567</v>
      </c>
      <c r="F6884" s="1" t="s">
        <v>8528</v>
      </c>
      <c r="G6884" s="1">
        <v>104.03</v>
      </c>
      <c r="H6884" s="1" t="s">
        <v>46</v>
      </c>
    </row>
    <row r="6885" spans="1:8" x14ac:dyDescent="0.25">
      <c r="A6885" s="99">
        <v>517570</v>
      </c>
      <c r="B6885" s="99" t="s">
        <v>7179</v>
      </c>
      <c r="D6885" s="1" t="s">
        <v>4506</v>
      </c>
      <c r="E6885" s="1" t="s">
        <v>7567</v>
      </c>
      <c r="F6885" s="1" t="s">
        <v>8528</v>
      </c>
      <c r="G6885" s="1">
        <v>144.19999999999999</v>
      </c>
      <c r="H6885" s="1" t="s">
        <v>46</v>
      </c>
    </row>
    <row r="6886" spans="1:8" x14ac:dyDescent="0.25">
      <c r="A6886" s="99">
        <v>517571</v>
      </c>
      <c r="B6886" s="99" t="s">
        <v>7206</v>
      </c>
      <c r="D6886" s="1" t="s">
        <v>4506</v>
      </c>
      <c r="E6886" s="1" t="s">
        <v>7567</v>
      </c>
      <c r="F6886" s="1" t="s">
        <v>8528</v>
      </c>
      <c r="G6886" s="1">
        <v>173.04</v>
      </c>
      <c r="H6886" s="1" t="s">
        <v>46</v>
      </c>
    </row>
    <row r="6887" spans="1:8" x14ac:dyDescent="0.25">
      <c r="A6887" s="99">
        <v>517572</v>
      </c>
      <c r="B6887" s="99" t="s">
        <v>7131</v>
      </c>
      <c r="D6887" s="1" t="s">
        <v>4506</v>
      </c>
      <c r="E6887" s="1" t="s">
        <v>7567</v>
      </c>
      <c r="F6887" s="1" t="s">
        <v>8528</v>
      </c>
      <c r="G6887" s="1">
        <v>115.36</v>
      </c>
      <c r="H6887" s="1" t="s">
        <v>46</v>
      </c>
    </row>
    <row r="6888" spans="1:8" x14ac:dyDescent="0.25">
      <c r="A6888" s="99">
        <v>517573</v>
      </c>
      <c r="B6888" s="99" t="s">
        <v>7153</v>
      </c>
      <c r="D6888" s="1" t="s">
        <v>4506</v>
      </c>
      <c r="E6888" s="1" t="s">
        <v>7567</v>
      </c>
      <c r="F6888" s="1" t="s">
        <v>8528</v>
      </c>
      <c r="G6888" s="1">
        <v>122.57</v>
      </c>
      <c r="H6888" s="1" t="s">
        <v>46</v>
      </c>
    </row>
    <row r="6889" spans="1:8" x14ac:dyDescent="0.25">
      <c r="A6889" s="99">
        <v>517574</v>
      </c>
      <c r="B6889" s="99" t="s">
        <v>7168</v>
      </c>
      <c r="D6889" s="1" t="s">
        <v>4506</v>
      </c>
      <c r="E6889" s="1" t="s">
        <v>7567</v>
      </c>
      <c r="F6889" s="1" t="s">
        <v>8528</v>
      </c>
      <c r="G6889" s="1">
        <v>150.38</v>
      </c>
      <c r="H6889" s="1" t="s">
        <v>46</v>
      </c>
    </row>
    <row r="6890" spans="1:8" x14ac:dyDescent="0.25">
      <c r="A6890" s="99">
        <v>517575</v>
      </c>
      <c r="B6890" s="99" t="s">
        <v>7189</v>
      </c>
      <c r="D6890" s="1" t="s">
        <v>4506</v>
      </c>
      <c r="E6890" s="1" t="s">
        <v>7567</v>
      </c>
      <c r="F6890" s="1" t="s">
        <v>8528</v>
      </c>
      <c r="G6890" s="1">
        <v>177.16</v>
      </c>
      <c r="H6890" s="1" t="s">
        <v>46</v>
      </c>
    </row>
    <row r="6891" spans="1:8" x14ac:dyDescent="0.25">
      <c r="A6891" s="99">
        <v>517576</v>
      </c>
      <c r="B6891" s="99" t="s">
        <v>7210</v>
      </c>
      <c r="D6891" s="1" t="s">
        <v>4506</v>
      </c>
      <c r="E6891" s="1" t="s">
        <v>7567</v>
      </c>
      <c r="F6891" s="1" t="s">
        <v>8528</v>
      </c>
      <c r="G6891" s="1">
        <v>203.94</v>
      </c>
      <c r="H6891" s="1" t="s">
        <v>46</v>
      </c>
    </row>
    <row r="6892" spans="1:8" x14ac:dyDescent="0.25">
      <c r="A6892" s="99">
        <v>517577</v>
      </c>
      <c r="B6892" s="99" t="s">
        <v>7136</v>
      </c>
      <c r="D6892" s="1" t="s">
        <v>4506</v>
      </c>
      <c r="E6892" s="1" t="s">
        <v>7567</v>
      </c>
      <c r="F6892" s="1" t="s">
        <v>8528</v>
      </c>
      <c r="G6892" s="1">
        <v>66.95</v>
      </c>
      <c r="H6892" s="1" t="s">
        <v>46</v>
      </c>
    </row>
    <row r="6893" spans="1:8" x14ac:dyDescent="0.25">
      <c r="A6893" s="99">
        <v>517578</v>
      </c>
      <c r="B6893" s="99" t="s">
        <v>7158</v>
      </c>
      <c r="D6893" s="1" t="s">
        <v>4506</v>
      </c>
      <c r="E6893" s="1" t="s">
        <v>7567</v>
      </c>
      <c r="F6893" s="1" t="s">
        <v>8528</v>
      </c>
      <c r="G6893" s="1">
        <v>69.010000000000005</v>
      </c>
      <c r="H6893" s="1" t="s">
        <v>46</v>
      </c>
    </row>
    <row r="6894" spans="1:8" x14ac:dyDescent="0.25">
      <c r="A6894" s="99">
        <v>517579</v>
      </c>
      <c r="B6894" s="99" t="s">
        <v>7174</v>
      </c>
      <c r="D6894" s="1" t="s">
        <v>4506</v>
      </c>
      <c r="E6894" s="1" t="s">
        <v>7567</v>
      </c>
      <c r="F6894" s="1" t="s">
        <v>8528</v>
      </c>
      <c r="G6894" s="1">
        <v>79.31</v>
      </c>
      <c r="H6894" s="1" t="s">
        <v>46</v>
      </c>
    </row>
    <row r="6895" spans="1:8" x14ac:dyDescent="0.25">
      <c r="A6895" s="99">
        <v>517580</v>
      </c>
      <c r="B6895" s="99" t="s">
        <v>7195</v>
      </c>
      <c r="D6895" s="1" t="s">
        <v>4506</v>
      </c>
      <c r="E6895" s="1" t="s">
        <v>7567</v>
      </c>
      <c r="F6895" s="1" t="s">
        <v>8528</v>
      </c>
      <c r="G6895" s="1">
        <v>86.52</v>
      </c>
      <c r="H6895" s="1" t="s">
        <v>46</v>
      </c>
    </row>
    <row r="6896" spans="1:8" x14ac:dyDescent="0.25">
      <c r="A6896" s="99">
        <v>517581</v>
      </c>
      <c r="B6896" s="99" t="s">
        <v>7205</v>
      </c>
      <c r="D6896" s="1" t="s">
        <v>4506</v>
      </c>
      <c r="E6896" s="1" t="s">
        <v>7567</v>
      </c>
      <c r="F6896" s="1" t="s">
        <v>8528</v>
      </c>
      <c r="G6896" s="1">
        <v>92.7</v>
      </c>
      <c r="H6896" s="1" t="s">
        <v>46</v>
      </c>
    </row>
    <row r="6897" spans="1:8" x14ac:dyDescent="0.25">
      <c r="A6897" s="99">
        <v>517582</v>
      </c>
      <c r="B6897" s="99" t="s">
        <v>7220</v>
      </c>
      <c r="D6897" s="1" t="s">
        <v>4506</v>
      </c>
      <c r="E6897" s="1" t="s">
        <v>7567</v>
      </c>
      <c r="F6897" s="1" t="s">
        <v>8528</v>
      </c>
      <c r="G6897" s="1">
        <v>93.73</v>
      </c>
      <c r="H6897" s="1" t="s">
        <v>46</v>
      </c>
    </row>
    <row r="6898" spans="1:8" x14ac:dyDescent="0.25">
      <c r="A6898" s="99">
        <v>517583</v>
      </c>
      <c r="B6898" s="99" t="s">
        <v>7124</v>
      </c>
      <c r="D6898" s="1" t="s">
        <v>4506</v>
      </c>
      <c r="E6898" s="1" t="s">
        <v>7567</v>
      </c>
      <c r="F6898" s="1" t="s">
        <v>8528</v>
      </c>
      <c r="G6898" s="1">
        <v>41.2</v>
      </c>
      <c r="H6898" s="1" t="s">
        <v>46</v>
      </c>
    </row>
    <row r="6899" spans="1:8" x14ac:dyDescent="0.25">
      <c r="A6899" s="99">
        <v>517584</v>
      </c>
      <c r="B6899" s="99" t="s">
        <v>7143</v>
      </c>
      <c r="D6899" s="1" t="s">
        <v>4506</v>
      </c>
      <c r="E6899" s="1" t="s">
        <v>7567</v>
      </c>
      <c r="F6899" s="1" t="s">
        <v>8528</v>
      </c>
      <c r="G6899" s="1">
        <v>45.32</v>
      </c>
      <c r="H6899" s="1" t="s">
        <v>46</v>
      </c>
    </row>
    <row r="6900" spans="1:8" x14ac:dyDescent="0.25">
      <c r="A6900" s="99">
        <v>517585</v>
      </c>
      <c r="B6900" s="99" t="s">
        <v>7159</v>
      </c>
      <c r="D6900" s="1" t="s">
        <v>4506</v>
      </c>
      <c r="E6900" s="1" t="s">
        <v>7567</v>
      </c>
      <c r="F6900" s="1" t="s">
        <v>8528</v>
      </c>
      <c r="G6900" s="1">
        <v>66.95</v>
      </c>
      <c r="H6900" s="1" t="s">
        <v>46</v>
      </c>
    </row>
    <row r="6901" spans="1:8" x14ac:dyDescent="0.25">
      <c r="A6901" s="99">
        <v>517586</v>
      </c>
      <c r="B6901" s="99" t="s">
        <v>7179</v>
      </c>
      <c r="D6901" s="1" t="s">
        <v>4506</v>
      </c>
      <c r="E6901" s="1" t="s">
        <v>7567</v>
      </c>
      <c r="F6901" s="1" t="s">
        <v>8528</v>
      </c>
      <c r="G6901" s="1">
        <v>80.34</v>
      </c>
      <c r="H6901" s="1" t="s">
        <v>46</v>
      </c>
    </row>
    <row r="6902" spans="1:8" x14ac:dyDescent="0.25">
      <c r="A6902" s="99">
        <v>517587</v>
      </c>
      <c r="B6902" s="99" t="s">
        <v>7206</v>
      </c>
      <c r="D6902" s="1" t="s">
        <v>4506</v>
      </c>
      <c r="E6902" s="1" t="s">
        <v>7567</v>
      </c>
      <c r="F6902" s="1" t="s">
        <v>8528</v>
      </c>
      <c r="G6902" s="1">
        <v>105.06</v>
      </c>
      <c r="H6902" s="1" t="s">
        <v>46</v>
      </c>
    </row>
    <row r="6903" spans="1:8" x14ac:dyDescent="0.25">
      <c r="A6903" s="99">
        <v>517588</v>
      </c>
      <c r="B6903" s="99" t="s">
        <v>7131</v>
      </c>
      <c r="D6903" s="1" t="s">
        <v>4506</v>
      </c>
      <c r="E6903" s="1" t="s">
        <v>7567</v>
      </c>
      <c r="F6903" s="1" t="s">
        <v>8528</v>
      </c>
      <c r="G6903" s="1">
        <v>110.21</v>
      </c>
      <c r="H6903" s="1" t="s">
        <v>46</v>
      </c>
    </row>
    <row r="6904" spans="1:8" x14ac:dyDescent="0.25">
      <c r="A6904" s="99">
        <v>517589</v>
      </c>
      <c r="B6904" s="99" t="s">
        <v>7153</v>
      </c>
      <c r="D6904" s="1" t="s">
        <v>4506</v>
      </c>
      <c r="E6904" s="1" t="s">
        <v>7567</v>
      </c>
      <c r="F6904" s="1" t="s">
        <v>8528</v>
      </c>
      <c r="G6904" s="1">
        <v>114.33</v>
      </c>
      <c r="H6904" s="1" t="s">
        <v>46</v>
      </c>
    </row>
    <row r="6905" spans="1:8" x14ac:dyDescent="0.25">
      <c r="A6905" s="99">
        <v>517590</v>
      </c>
      <c r="B6905" s="99" t="s">
        <v>7168</v>
      </c>
      <c r="D6905" s="1" t="s">
        <v>4506</v>
      </c>
      <c r="E6905" s="1" t="s">
        <v>7567</v>
      </c>
      <c r="F6905" s="1" t="s">
        <v>8528</v>
      </c>
      <c r="G6905" s="1">
        <v>134.93</v>
      </c>
      <c r="H6905" s="1" t="s">
        <v>46</v>
      </c>
    </row>
    <row r="6906" spans="1:8" x14ac:dyDescent="0.25">
      <c r="A6906" s="99">
        <v>517591</v>
      </c>
      <c r="B6906" s="99" t="s">
        <v>7189</v>
      </c>
      <c r="D6906" s="1" t="s">
        <v>4506</v>
      </c>
      <c r="E6906" s="1" t="s">
        <v>7567</v>
      </c>
      <c r="F6906" s="1" t="s">
        <v>8528</v>
      </c>
      <c r="G6906" s="1">
        <v>169.95</v>
      </c>
      <c r="H6906" s="1" t="s">
        <v>46</v>
      </c>
    </row>
    <row r="6907" spans="1:8" x14ac:dyDescent="0.25">
      <c r="A6907" s="99">
        <v>517592</v>
      </c>
      <c r="B6907" s="99" t="s">
        <v>7210</v>
      </c>
      <c r="D6907" s="1" t="s">
        <v>4506</v>
      </c>
      <c r="E6907" s="1" t="s">
        <v>7567</v>
      </c>
      <c r="F6907" s="1" t="s">
        <v>8528</v>
      </c>
      <c r="G6907" s="1">
        <v>197.76</v>
      </c>
      <c r="H6907" s="1" t="s">
        <v>46</v>
      </c>
    </row>
    <row r="6908" spans="1:8" x14ac:dyDescent="0.25">
      <c r="A6908" s="99">
        <v>517593</v>
      </c>
      <c r="B6908" s="99" t="s">
        <v>7129</v>
      </c>
      <c r="D6908" s="1" t="s">
        <v>4506</v>
      </c>
      <c r="E6908" s="1" t="s">
        <v>7567</v>
      </c>
      <c r="F6908" s="1" t="s">
        <v>8528</v>
      </c>
      <c r="G6908" s="1">
        <v>110.21</v>
      </c>
      <c r="H6908" s="1" t="s">
        <v>46</v>
      </c>
    </row>
    <row r="6909" spans="1:8" x14ac:dyDescent="0.25">
      <c r="A6909" s="99">
        <v>517594</v>
      </c>
      <c r="B6909" s="99" t="s">
        <v>7150</v>
      </c>
      <c r="D6909" s="1" t="s">
        <v>4506</v>
      </c>
      <c r="E6909" s="1" t="s">
        <v>7567</v>
      </c>
      <c r="F6909" s="1" t="s">
        <v>8528</v>
      </c>
      <c r="G6909" s="1">
        <v>112.27</v>
      </c>
      <c r="H6909" s="1" t="s">
        <v>46</v>
      </c>
    </row>
    <row r="6910" spans="1:8" x14ac:dyDescent="0.25">
      <c r="A6910" s="99">
        <v>517595</v>
      </c>
      <c r="B6910" s="99" t="s">
        <v>7165</v>
      </c>
      <c r="D6910" s="1" t="s">
        <v>4506</v>
      </c>
      <c r="E6910" s="1" t="s">
        <v>7567</v>
      </c>
      <c r="F6910" s="1" t="s">
        <v>8528</v>
      </c>
      <c r="G6910" s="1">
        <v>124.63</v>
      </c>
      <c r="H6910" s="1" t="s">
        <v>46</v>
      </c>
    </row>
    <row r="6911" spans="1:8" x14ac:dyDescent="0.25">
      <c r="A6911" s="99">
        <v>517596</v>
      </c>
      <c r="B6911" s="99" t="s">
        <v>7186</v>
      </c>
      <c r="D6911" s="1" t="s">
        <v>4506</v>
      </c>
      <c r="E6911" s="1" t="s">
        <v>7567</v>
      </c>
      <c r="F6911" s="1" t="s">
        <v>8528</v>
      </c>
      <c r="G6911" s="1">
        <v>144.19999999999999</v>
      </c>
      <c r="H6911" s="1" t="s">
        <v>46</v>
      </c>
    </row>
    <row r="6912" spans="1:8" x14ac:dyDescent="0.25">
      <c r="A6912" s="99">
        <v>517597</v>
      </c>
      <c r="B6912" s="99" t="s">
        <v>7201</v>
      </c>
      <c r="D6912" s="1" t="s">
        <v>4506</v>
      </c>
      <c r="E6912" s="1" t="s">
        <v>7567</v>
      </c>
      <c r="F6912" s="1" t="s">
        <v>8528</v>
      </c>
      <c r="G6912" s="1">
        <v>148.32</v>
      </c>
      <c r="H6912" s="1" t="s">
        <v>46</v>
      </c>
    </row>
    <row r="6913" spans="1:8" x14ac:dyDescent="0.25">
      <c r="A6913" s="99">
        <v>517598</v>
      </c>
      <c r="B6913" s="99" t="s">
        <v>7217</v>
      </c>
      <c r="D6913" s="1" t="s">
        <v>4506</v>
      </c>
      <c r="E6913" s="1" t="s">
        <v>7567</v>
      </c>
      <c r="F6913" s="1" t="s">
        <v>8528</v>
      </c>
      <c r="G6913" s="1">
        <v>152.44</v>
      </c>
      <c r="H6913" s="1" t="s">
        <v>46</v>
      </c>
    </row>
    <row r="6914" spans="1:8" x14ac:dyDescent="0.25">
      <c r="A6914" s="99">
        <v>517599</v>
      </c>
      <c r="B6914" s="99" t="s">
        <v>7135</v>
      </c>
      <c r="D6914" s="1" t="s">
        <v>4506</v>
      </c>
      <c r="E6914" s="1" t="s">
        <v>7567</v>
      </c>
      <c r="F6914" s="1" t="s">
        <v>8528</v>
      </c>
      <c r="G6914" s="1">
        <v>117.42</v>
      </c>
      <c r="H6914" s="1" t="s">
        <v>46</v>
      </c>
    </row>
    <row r="6915" spans="1:8" x14ac:dyDescent="0.25">
      <c r="A6915" s="99">
        <v>517600</v>
      </c>
      <c r="B6915" s="99" t="s">
        <v>7157</v>
      </c>
      <c r="D6915" s="1" t="s">
        <v>4506</v>
      </c>
      <c r="E6915" s="1" t="s">
        <v>7567</v>
      </c>
      <c r="F6915" s="1" t="s">
        <v>8528</v>
      </c>
      <c r="G6915" s="1">
        <v>130.81</v>
      </c>
      <c r="H6915" s="1" t="s">
        <v>46</v>
      </c>
    </row>
    <row r="6916" spans="1:8" x14ac:dyDescent="0.25">
      <c r="A6916" s="99">
        <v>517601</v>
      </c>
      <c r="B6916" s="99" t="s">
        <v>7173</v>
      </c>
      <c r="D6916" s="1" t="s">
        <v>4506</v>
      </c>
      <c r="E6916" s="1" t="s">
        <v>7567</v>
      </c>
      <c r="F6916" s="1" t="s">
        <v>8528</v>
      </c>
      <c r="G6916" s="1">
        <v>153.47</v>
      </c>
      <c r="H6916" s="1" t="s">
        <v>46</v>
      </c>
    </row>
    <row r="6917" spans="1:8" x14ac:dyDescent="0.25">
      <c r="A6917" s="99">
        <v>517602</v>
      </c>
      <c r="B6917" s="99" t="s">
        <v>7194</v>
      </c>
      <c r="D6917" s="1" t="s">
        <v>4506</v>
      </c>
      <c r="E6917" s="1" t="s">
        <v>7567</v>
      </c>
      <c r="F6917" s="1" t="s">
        <v>8528</v>
      </c>
      <c r="G6917" s="1">
        <v>177.16</v>
      </c>
      <c r="H6917" s="1" t="s">
        <v>46</v>
      </c>
    </row>
    <row r="6918" spans="1:8" x14ac:dyDescent="0.25">
      <c r="A6918" s="99">
        <v>517603</v>
      </c>
      <c r="B6918" s="99" t="s">
        <v>7204</v>
      </c>
      <c r="D6918" s="1" t="s">
        <v>4506</v>
      </c>
      <c r="E6918" s="1" t="s">
        <v>7567</v>
      </c>
      <c r="F6918" s="1" t="s">
        <v>8528</v>
      </c>
      <c r="G6918" s="1">
        <v>200.85</v>
      </c>
      <c r="H6918" s="1" t="s">
        <v>46</v>
      </c>
    </row>
    <row r="6919" spans="1:8" x14ac:dyDescent="0.25">
      <c r="A6919" s="99">
        <v>517604</v>
      </c>
      <c r="B6919" s="99" t="s">
        <v>7219</v>
      </c>
      <c r="D6919" s="1" t="s">
        <v>4506</v>
      </c>
      <c r="E6919" s="1" t="s">
        <v>7567</v>
      </c>
      <c r="F6919" s="1" t="s">
        <v>8528</v>
      </c>
      <c r="G6919" s="1">
        <v>200.85</v>
      </c>
      <c r="H6919" s="1" t="s">
        <v>46</v>
      </c>
    </row>
    <row r="6920" spans="1:8" x14ac:dyDescent="0.25">
      <c r="A6920" s="99">
        <v>517605</v>
      </c>
      <c r="B6920" s="99" t="s">
        <v>7142</v>
      </c>
      <c r="D6920" s="1" t="s">
        <v>4506</v>
      </c>
      <c r="E6920" s="1" t="s">
        <v>7567</v>
      </c>
      <c r="F6920" s="1" t="s">
        <v>8528</v>
      </c>
      <c r="G6920" s="1">
        <v>18.23</v>
      </c>
      <c r="H6920" s="1" t="s">
        <v>46</v>
      </c>
    </row>
    <row r="6921" spans="1:8" x14ac:dyDescent="0.25">
      <c r="A6921" s="99">
        <v>517606</v>
      </c>
      <c r="B6921" s="99" t="s">
        <v>7142</v>
      </c>
      <c r="D6921" s="1" t="s">
        <v>4506</v>
      </c>
      <c r="E6921" s="1" t="s">
        <v>7567</v>
      </c>
      <c r="F6921" s="1" t="s">
        <v>8528</v>
      </c>
      <c r="G6921" s="1">
        <v>18.23</v>
      </c>
      <c r="H6921" s="1" t="s">
        <v>46</v>
      </c>
    </row>
    <row r="6922" spans="1:8" x14ac:dyDescent="0.25">
      <c r="A6922" s="99">
        <v>517607</v>
      </c>
      <c r="B6922" s="99" t="s">
        <v>7136</v>
      </c>
      <c r="D6922" s="1" t="s">
        <v>4506</v>
      </c>
      <c r="E6922" s="1" t="s">
        <v>7567</v>
      </c>
      <c r="F6922" s="1" t="s">
        <v>8528</v>
      </c>
      <c r="G6922" s="1">
        <v>66.95</v>
      </c>
      <c r="H6922" s="1" t="s">
        <v>46</v>
      </c>
    </row>
    <row r="6923" spans="1:8" x14ac:dyDescent="0.25">
      <c r="A6923" s="99">
        <v>517608</v>
      </c>
      <c r="B6923" s="99" t="s">
        <v>7158</v>
      </c>
      <c r="D6923" s="1" t="s">
        <v>4506</v>
      </c>
      <c r="E6923" s="1" t="s">
        <v>7567</v>
      </c>
      <c r="F6923" s="1" t="s">
        <v>8528</v>
      </c>
      <c r="G6923" s="1">
        <v>69.010000000000005</v>
      </c>
      <c r="H6923" s="1" t="s">
        <v>46</v>
      </c>
    </row>
    <row r="6924" spans="1:8" x14ac:dyDescent="0.25">
      <c r="A6924" s="99">
        <v>517609</v>
      </c>
      <c r="B6924" s="99" t="s">
        <v>7174</v>
      </c>
      <c r="D6924" s="1" t="s">
        <v>4506</v>
      </c>
      <c r="E6924" s="1" t="s">
        <v>7567</v>
      </c>
      <c r="F6924" s="1" t="s">
        <v>8528</v>
      </c>
      <c r="G6924" s="1">
        <v>79.31</v>
      </c>
      <c r="H6924" s="1" t="s">
        <v>46</v>
      </c>
    </row>
    <row r="6925" spans="1:8" x14ac:dyDescent="0.25">
      <c r="A6925" s="99">
        <v>517610</v>
      </c>
      <c r="B6925" s="99" t="s">
        <v>7195</v>
      </c>
      <c r="D6925" s="1" t="s">
        <v>4506</v>
      </c>
      <c r="E6925" s="1" t="s">
        <v>7567</v>
      </c>
      <c r="F6925" s="1" t="s">
        <v>8528</v>
      </c>
      <c r="G6925" s="1">
        <v>86.52</v>
      </c>
      <c r="H6925" s="1" t="s">
        <v>46</v>
      </c>
    </row>
    <row r="6926" spans="1:8" x14ac:dyDescent="0.25">
      <c r="A6926" s="99">
        <v>517611</v>
      </c>
      <c r="B6926" s="99" t="s">
        <v>7205</v>
      </c>
      <c r="D6926" s="1" t="s">
        <v>4506</v>
      </c>
      <c r="E6926" s="1" t="s">
        <v>7567</v>
      </c>
      <c r="F6926" s="1" t="s">
        <v>8528</v>
      </c>
      <c r="G6926" s="1">
        <v>92.7</v>
      </c>
      <c r="H6926" s="1" t="s">
        <v>46</v>
      </c>
    </row>
    <row r="6927" spans="1:8" x14ac:dyDescent="0.25">
      <c r="A6927" s="99">
        <v>517612</v>
      </c>
      <c r="B6927" s="99" t="s">
        <v>7220</v>
      </c>
      <c r="D6927" s="1" t="s">
        <v>4506</v>
      </c>
      <c r="E6927" s="1" t="s">
        <v>7567</v>
      </c>
      <c r="F6927" s="1" t="s">
        <v>8528</v>
      </c>
      <c r="G6927" s="1">
        <v>93.73</v>
      </c>
      <c r="H6927" s="1" t="s">
        <v>46</v>
      </c>
    </row>
    <row r="6928" spans="1:8" x14ac:dyDescent="0.25">
      <c r="A6928" s="99">
        <v>517613</v>
      </c>
      <c r="B6928" s="99" t="s">
        <v>7129</v>
      </c>
      <c r="D6928" s="1" t="s">
        <v>4506</v>
      </c>
      <c r="E6928" s="1" t="s">
        <v>7567</v>
      </c>
      <c r="F6928" s="1" t="s">
        <v>8528</v>
      </c>
      <c r="G6928" s="1">
        <v>110.21</v>
      </c>
      <c r="H6928" s="1" t="s">
        <v>46</v>
      </c>
    </row>
    <row r="6929" spans="1:8" x14ac:dyDescent="0.25">
      <c r="A6929" s="99">
        <v>517614</v>
      </c>
      <c r="B6929" s="99" t="s">
        <v>7150</v>
      </c>
      <c r="D6929" s="1" t="s">
        <v>4506</v>
      </c>
      <c r="E6929" s="1" t="s">
        <v>7567</v>
      </c>
      <c r="F6929" s="1" t="s">
        <v>8528</v>
      </c>
      <c r="G6929" s="1">
        <v>112.27</v>
      </c>
      <c r="H6929" s="1" t="s">
        <v>46</v>
      </c>
    </row>
    <row r="6930" spans="1:8" x14ac:dyDescent="0.25">
      <c r="A6930" s="99">
        <v>517615</v>
      </c>
      <c r="B6930" s="99" t="s">
        <v>7165</v>
      </c>
      <c r="D6930" s="1" t="s">
        <v>4506</v>
      </c>
      <c r="E6930" s="1" t="s">
        <v>7567</v>
      </c>
      <c r="F6930" s="1" t="s">
        <v>8528</v>
      </c>
      <c r="G6930" s="1">
        <v>124.63</v>
      </c>
      <c r="H6930" s="1" t="s">
        <v>46</v>
      </c>
    </row>
    <row r="6931" spans="1:8" x14ac:dyDescent="0.25">
      <c r="A6931" s="99">
        <v>517616</v>
      </c>
      <c r="B6931" s="99" t="s">
        <v>7186</v>
      </c>
      <c r="D6931" s="1" t="s">
        <v>4506</v>
      </c>
      <c r="E6931" s="1" t="s">
        <v>7567</v>
      </c>
      <c r="F6931" s="1" t="s">
        <v>8528</v>
      </c>
      <c r="G6931" s="1">
        <v>144.19999999999999</v>
      </c>
      <c r="H6931" s="1" t="s">
        <v>46</v>
      </c>
    </row>
    <row r="6932" spans="1:8" x14ac:dyDescent="0.25">
      <c r="A6932" s="99">
        <v>517617</v>
      </c>
      <c r="B6932" s="99" t="s">
        <v>7201</v>
      </c>
      <c r="D6932" s="1" t="s">
        <v>4506</v>
      </c>
      <c r="E6932" s="1" t="s">
        <v>7567</v>
      </c>
      <c r="F6932" s="1" t="s">
        <v>8528</v>
      </c>
      <c r="G6932" s="1">
        <v>148.32</v>
      </c>
      <c r="H6932" s="1" t="s">
        <v>46</v>
      </c>
    </row>
    <row r="6933" spans="1:8" x14ac:dyDescent="0.25">
      <c r="A6933" s="99">
        <v>517618</v>
      </c>
      <c r="B6933" s="99" t="s">
        <v>7217</v>
      </c>
      <c r="D6933" s="1" t="s">
        <v>4506</v>
      </c>
      <c r="E6933" s="1" t="s">
        <v>7567</v>
      </c>
      <c r="F6933" s="1" t="s">
        <v>8528</v>
      </c>
      <c r="G6933" s="1">
        <v>152.44</v>
      </c>
      <c r="H6933" s="1" t="s">
        <v>46</v>
      </c>
    </row>
    <row r="6934" spans="1:8" x14ac:dyDescent="0.25">
      <c r="A6934" s="99">
        <v>517619</v>
      </c>
      <c r="B6934" s="99" t="s">
        <v>7134</v>
      </c>
      <c r="D6934" s="1" t="s">
        <v>4506</v>
      </c>
      <c r="E6934" s="1" t="s">
        <v>7567</v>
      </c>
      <c r="F6934" s="1" t="s">
        <v>8528</v>
      </c>
      <c r="G6934" s="1">
        <v>117.42</v>
      </c>
      <c r="H6934" s="1" t="s">
        <v>46</v>
      </c>
    </row>
    <row r="6935" spans="1:8" x14ac:dyDescent="0.25">
      <c r="A6935" s="99">
        <v>517620</v>
      </c>
      <c r="B6935" s="99" t="s">
        <v>7156</v>
      </c>
      <c r="D6935" s="1" t="s">
        <v>4506</v>
      </c>
      <c r="E6935" s="1" t="s">
        <v>7567</v>
      </c>
      <c r="F6935" s="1" t="s">
        <v>8528</v>
      </c>
      <c r="G6935" s="1">
        <v>130.81</v>
      </c>
      <c r="H6935" s="1" t="s">
        <v>46</v>
      </c>
    </row>
    <row r="6936" spans="1:8" x14ac:dyDescent="0.25">
      <c r="A6936" s="99">
        <v>517621</v>
      </c>
      <c r="B6936" s="99" t="s">
        <v>7172</v>
      </c>
      <c r="D6936" s="1" t="s">
        <v>4506</v>
      </c>
      <c r="E6936" s="1" t="s">
        <v>7567</v>
      </c>
      <c r="F6936" s="1" t="s">
        <v>8528</v>
      </c>
      <c r="G6936" s="1">
        <v>153.47</v>
      </c>
      <c r="H6936" s="1" t="s">
        <v>46</v>
      </c>
    </row>
    <row r="6937" spans="1:8" x14ac:dyDescent="0.25">
      <c r="A6937" s="99">
        <v>517622</v>
      </c>
      <c r="B6937" s="99" t="s">
        <v>7193</v>
      </c>
      <c r="D6937" s="1" t="s">
        <v>4506</v>
      </c>
      <c r="E6937" s="1" t="s">
        <v>7567</v>
      </c>
      <c r="F6937" s="1" t="s">
        <v>8528</v>
      </c>
      <c r="G6937" s="1">
        <v>177.16</v>
      </c>
      <c r="H6937" s="1" t="s">
        <v>46</v>
      </c>
    </row>
    <row r="6938" spans="1:8" x14ac:dyDescent="0.25">
      <c r="A6938" s="99">
        <v>517623</v>
      </c>
      <c r="B6938" s="99" t="s">
        <v>7125</v>
      </c>
      <c r="D6938" s="1" t="s">
        <v>4506</v>
      </c>
      <c r="E6938" s="1" t="s">
        <v>7567</v>
      </c>
      <c r="F6938" s="1" t="s">
        <v>8528</v>
      </c>
      <c r="G6938" s="1">
        <v>47.38</v>
      </c>
      <c r="H6938" s="1" t="s">
        <v>46</v>
      </c>
    </row>
    <row r="6939" spans="1:8" x14ac:dyDescent="0.25">
      <c r="A6939" s="99">
        <v>517624</v>
      </c>
      <c r="B6939" s="99" t="s">
        <v>7144</v>
      </c>
      <c r="D6939" s="1" t="s">
        <v>4506</v>
      </c>
      <c r="E6939" s="1" t="s">
        <v>7567</v>
      </c>
      <c r="F6939" s="1" t="s">
        <v>8528</v>
      </c>
      <c r="G6939" s="1">
        <v>49.44</v>
      </c>
      <c r="H6939" s="1" t="s">
        <v>46</v>
      </c>
    </row>
    <row r="6940" spans="1:8" x14ac:dyDescent="0.25">
      <c r="A6940" s="99">
        <v>517625</v>
      </c>
      <c r="B6940" s="99" t="s">
        <v>7180</v>
      </c>
      <c r="D6940" s="1" t="s">
        <v>4506</v>
      </c>
      <c r="E6940" s="1" t="s">
        <v>7567</v>
      </c>
      <c r="F6940" s="1" t="s">
        <v>8528</v>
      </c>
      <c r="G6940" s="1">
        <v>107.12</v>
      </c>
      <c r="H6940" s="1" t="s">
        <v>46</v>
      </c>
    </row>
    <row r="6941" spans="1:8" x14ac:dyDescent="0.25">
      <c r="A6941" s="99">
        <v>517626</v>
      </c>
      <c r="B6941" s="99" t="s">
        <v>7207</v>
      </c>
      <c r="D6941" s="1" t="s">
        <v>4506</v>
      </c>
      <c r="E6941" s="1" t="s">
        <v>7567</v>
      </c>
      <c r="F6941" s="1" t="s">
        <v>8528</v>
      </c>
      <c r="G6941" s="1">
        <v>130.81</v>
      </c>
      <c r="H6941" s="1" t="s">
        <v>46</v>
      </c>
    </row>
    <row r="6942" spans="1:8" x14ac:dyDescent="0.25">
      <c r="A6942" s="99">
        <v>517627</v>
      </c>
      <c r="B6942" s="99" t="s">
        <v>7171</v>
      </c>
      <c r="D6942" s="1" t="s">
        <v>4506</v>
      </c>
      <c r="E6942" s="1" t="s">
        <v>7567</v>
      </c>
      <c r="F6942" s="1" t="s">
        <v>8528</v>
      </c>
      <c r="G6942" s="1">
        <v>279.13</v>
      </c>
      <c r="H6942" s="1" t="s">
        <v>46</v>
      </c>
    </row>
    <row r="6943" spans="1:8" x14ac:dyDescent="0.25">
      <c r="A6943" s="99">
        <v>517628</v>
      </c>
      <c r="B6943" s="99" t="s">
        <v>7192</v>
      </c>
      <c r="D6943" s="1" t="s">
        <v>4506</v>
      </c>
      <c r="E6943" s="1" t="s">
        <v>7567</v>
      </c>
      <c r="F6943" s="1" t="s">
        <v>8528</v>
      </c>
      <c r="G6943" s="1">
        <v>307.97000000000003</v>
      </c>
      <c r="H6943" s="1" t="s">
        <v>46</v>
      </c>
    </row>
    <row r="6944" spans="1:8" x14ac:dyDescent="0.25">
      <c r="A6944" s="99">
        <v>517629</v>
      </c>
      <c r="B6944" s="99" t="s">
        <v>7213</v>
      </c>
      <c r="D6944" s="1" t="s">
        <v>4506</v>
      </c>
      <c r="E6944" s="1" t="s">
        <v>7567</v>
      </c>
      <c r="F6944" s="1" t="s">
        <v>8528</v>
      </c>
      <c r="G6944" s="1">
        <v>360.5</v>
      </c>
      <c r="H6944" s="1" t="s">
        <v>46</v>
      </c>
    </row>
    <row r="6945" spans="1:8" x14ac:dyDescent="0.25">
      <c r="A6945" s="99">
        <v>517630</v>
      </c>
      <c r="B6945" s="99" t="s">
        <v>7146</v>
      </c>
      <c r="D6945" s="1" t="s">
        <v>4506</v>
      </c>
      <c r="E6945" s="1" t="s">
        <v>7567</v>
      </c>
      <c r="F6945" s="1" t="s">
        <v>8528</v>
      </c>
      <c r="G6945" s="1">
        <v>271.92</v>
      </c>
      <c r="H6945" s="1" t="s">
        <v>46</v>
      </c>
    </row>
    <row r="6946" spans="1:8" x14ac:dyDescent="0.25">
      <c r="A6946" s="99">
        <v>517631</v>
      </c>
      <c r="B6946" s="99" t="s">
        <v>7161</v>
      </c>
      <c r="D6946" s="1" t="s">
        <v>4506</v>
      </c>
      <c r="E6946" s="1" t="s">
        <v>7567</v>
      </c>
      <c r="F6946" s="1" t="s">
        <v>8528</v>
      </c>
      <c r="G6946" s="1">
        <v>287.37</v>
      </c>
      <c r="H6946" s="1" t="s">
        <v>46</v>
      </c>
    </row>
    <row r="6947" spans="1:8" x14ac:dyDescent="0.25">
      <c r="A6947" s="99">
        <v>517632</v>
      </c>
      <c r="B6947" s="99" t="s">
        <v>7182</v>
      </c>
      <c r="D6947" s="1" t="s">
        <v>4506</v>
      </c>
      <c r="E6947" s="1" t="s">
        <v>7567</v>
      </c>
      <c r="F6947" s="1" t="s">
        <v>8528</v>
      </c>
      <c r="G6947" s="1">
        <v>300.76</v>
      </c>
      <c r="H6947" s="1" t="s">
        <v>46</v>
      </c>
    </row>
    <row r="6948" spans="1:8" x14ac:dyDescent="0.25">
      <c r="A6948" s="99">
        <v>517633</v>
      </c>
      <c r="B6948" s="99" t="s">
        <v>7145</v>
      </c>
      <c r="D6948" s="1" t="s">
        <v>4506</v>
      </c>
      <c r="E6948" s="1" t="s">
        <v>7567</v>
      </c>
      <c r="F6948" s="1" t="s">
        <v>8528</v>
      </c>
      <c r="G6948" s="1">
        <v>174.07</v>
      </c>
      <c r="H6948" s="1" t="s">
        <v>46</v>
      </c>
    </row>
    <row r="6949" spans="1:8" x14ac:dyDescent="0.25">
      <c r="A6949" s="99">
        <v>517634</v>
      </c>
      <c r="B6949" s="99" t="s">
        <v>7160</v>
      </c>
      <c r="D6949" s="1" t="s">
        <v>4506</v>
      </c>
      <c r="E6949" s="1" t="s">
        <v>7567</v>
      </c>
      <c r="F6949" s="1" t="s">
        <v>8528</v>
      </c>
      <c r="G6949" s="1">
        <v>201.88</v>
      </c>
      <c r="H6949" s="1" t="s">
        <v>46</v>
      </c>
    </row>
    <row r="6950" spans="1:8" x14ac:dyDescent="0.25">
      <c r="A6950" s="99">
        <v>517635</v>
      </c>
      <c r="B6950" s="99" t="s">
        <v>7181</v>
      </c>
      <c r="D6950" s="1" t="s">
        <v>4506</v>
      </c>
      <c r="E6950" s="1" t="s">
        <v>7567</v>
      </c>
      <c r="F6950" s="1" t="s">
        <v>8528</v>
      </c>
      <c r="G6950" s="1">
        <v>221.45</v>
      </c>
      <c r="H6950" s="1" t="s">
        <v>46</v>
      </c>
    </row>
    <row r="6951" spans="1:8" x14ac:dyDescent="0.25">
      <c r="A6951" s="99">
        <v>517636</v>
      </c>
      <c r="B6951" s="99" t="s">
        <v>7152</v>
      </c>
      <c r="D6951" s="1" t="s">
        <v>4506</v>
      </c>
      <c r="E6951" s="1" t="s">
        <v>7567</v>
      </c>
      <c r="F6951" s="1" t="s">
        <v>8528</v>
      </c>
      <c r="G6951" s="1">
        <v>765.29</v>
      </c>
      <c r="H6951" s="1" t="s">
        <v>46</v>
      </c>
    </row>
    <row r="6952" spans="1:8" x14ac:dyDescent="0.25">
      <c r="A6952" s="99">
        <v>517637</v>
      </c>
      <c r="B6952" s="99" t="s">
        <v>7167</v>
      </c>
      <c r="D6952" s="1" t="s">
        <v>4506</v>
      </c>
      <c r="E6952" s="1" t="s">
        <v>7567</v>
      </c>
      <c r="F6952" s="1" t="s">
        <v>8528</v>
      </c>
      <c r="G6952" s="1">
        <v>816.79</v>
      </c>
      <c r="H6952" s="1" t="s">
        <v>46</v>
      </c>
    </row>
    <row r="6953" spans="1:8" x14ac:dyDescent="0.25">
      <c r="A6953" s="99">
        <v>517638</v>
      </c>
      <c r="B6953" s="99" t="s">
        <v>7188</v>
      </c>
      <c r="D6953" s="1" t="s">
        <v>4506</v>
      </c>
      <c r="E6953" s="1" t="s">
        <v>7567</v>
      </c>
      <c r="F6953" s="1" t="s">
        <v>8528</v>
      </c>
      <c r="G6953" s="1">
        <v>924.94</v>
      </c>
      <c r="H6953" s="1" t="s">
        <v>46</v>
      </c>
    </row>
    <row r="6954" spans="1:8" x14ac:dyDescent="0.25">
      <c r="A6954" s="99">
        <v>517639</v>
      </c>
      <c r="B6954" s="99" t="s">
        <v>7203</v>
      </c>
      <c r="D6954" s="1" t="s">
        <v>4506</v>
      </c>
      <c r="E6954" s="1" t="s">
        <v>7567</v>
      </c>
      <c r="F6954" s="1" t="s">
        <v>8528</v>
      </c>
      <c r="G6954" s="1">
        <v>1107.25</v>
      </c>
      <c r="H6954" s="1" t="s">
        <v>46</v>
      </c>
    </row>
    <row r="6955" spans="1:8" x14ac:dyDescent="0.25">
      <c r="A6955" s="99">
        <v>517640</v>
      </c>
      <c r="B6955" s="99" t="s">
        <v>7399</v>
      </c>
      <c r="D6955" s="1" t="s">
        <v>4506</v>
      </c>
      <c r="E6955" s="1" t="s">
        <v>7567</v>
      </c>
      <c r="F6955" s="1" t="s">
        <v>8528</v>
      </c>
      <c r="G6955" s="1">
        <v>22.66</v>
      </c>
      <c r="H6955" s="1" t="s">
        <v>46</v>
      </c>
    </row>
    <row r="6956" spans="1:8" x14ac:dyDescent="0.25">
      <c r="A6956" s="99">
        <v>517641</v>
      </c>
      <c r="B6956" s="99" t="s">
        <v>7127</v>
      </c>
      <c r="D6956" s="1" t="s">
        <v>4506</v>
      </c>
      <c r="E6956" s="1" t="s">
        <v>7567</v>
      </c>
      <c r="F6956" s="1" t="s">
        <v>8528</v>
      </c>
      <c r="G6956" s="1">
        <v>318.27</v>
      </c>
      <c r="H6956" s="1" t="s">
        <v>46</v>
      </c>
    </row>
    <row r="6957" spans="1:8" x14ac:dyDescent="0.25">
      <c r="A6957" s="99">
        <v>517642</v>
      </c>
      <c r="B6957" s="99" t="s">
        <v>7148</v>
      </c>
      <c r="D6957" s="1" t="s">
        <v>4506</v>
      </c>
      <c r="E6957" s="1" t="s">
        <v>7567</v>
      </c>
      <c r="F6957" s="1" t="s">
        <v>8528</v>
      </c>
      <c r="G6957" s="1">
        <v>330.63</v>
      </c>
      <c r="H6957" s="1" t="s">
        <v>46</v>
      </c>
    </row>
    <row r="6958" spans="1:8" x14ac:dyDescent="0.25">
      <c r="A6958" s="99">
        <v>517643</v>
      </c>
      <c r="B6958" s="99" t="s">
        <v>7148</v>
      </c>
      <c r="D6958" s="1" t="s">
        <v>4506</v>
      </c>
      <c r="E6958" s="1" t="s">
        <v>7567</v>
      </c>
      <c r="F6958" s="1" t="s">
        <v>8528</v>
      </c>
      <c r="G6958" s="1">
        <v>330.63</v>
      </c>
      <c r="H6958" s="1" t="s">
        <v>46</v>
      </c>
    </row>
    <row r="6959" spans="1:8" x14ac:dyDescent="0.25">
      <c r="A6959" s="99">
        <v>517644</v>
      </c>
      <c r="B6959" s="99" t="s">
        <v>7148</v>
      </c>
      <c r="D6959" s="1" t="s">
        <v>4506</v>
      </c>
      <c r="E6959" s="1" t="s">
        <v>7567</v>
      </c>
      <c r="F6959" s="1" t="s">
        <v>8528</v>
      </c>
      <c r="G6959" s="1">
        <v>330.63</v>
      </c>
      <c r="H6959" s="1" t="s">
        <v>46</v>
      </c>
    </row>
    <row r="6960" spans="1:8" x14ac:dyDescent="0.25">
      <c r="A6960" s="99">
        <v>517645</v>
      </c>
      <c r="B6960" s="99" t="s">
        <v>7163</v>
      </c>
      <c r="D6960" s="1" t="s">
        <v>4506</v>
      </c>
      <c r="E6960" s="1" t="s">
        <v>7567</v>
      </c>
      <c r="F6960" s="1" t="s">
        <v>8528</v>
      </c>
      <c r="G6960" s="1">
        <v>357.41</v>
      </c>
      <c r="H6960" s="1" t="s">
        <v>46</v>
      </c>
    </row>
    <row r="6961" spans="1:8" x14ac:dyDescent="0.25">
      <c r="A6961" s="99">
        <v>517646</v>
      </c>
      <c r="B6961" s="99" t="s">
        <v>7163</v>
      </c>
      <c r="D6961" s="1" t="s">
        <v>4506</v>
      </c>
      <c r="E6961" s="1" t="s">
        <v>7567</v>
      </c>
      <c r="F6961" s="1" t="s">
        <v>8528</v>
      </c>
      <c r="G6961" s="1">
        <v>357.41</v>
      </c>
      <c r="H6961" s="1" t="s">
        <v>46</v>
      </c>
    </row>
    <row r="6962" spans="1:8" x14ac:dyDescent="0.25">
      <c r="A6962" s="99">
        <v>517647</v>
      </c>
      <c r="B6962" s="99" t="s">
        <v>7163</v>
      </c>
      <c r="D6962" s="1" t="s">
        <v>4506</v>
      </c>
      <c r="E6962" s="1" t="s">
        <v>7567</v>
      </c>
      <c r="F6962" s="1" t="s">
        <v>8528</v>
      </c>
      <c r="G6962" s="1">
        <v>357.41</v>
      </c>
      <c r="H6962" s="1" t="s">
        <v>46</v>
      </c>
    </row>
    <row r="6963" spans="1:8" x14ac:dyDescent="0.25">
      <c r="A6963" s="99">
        <v>517648</v>
      </c>
      <c r="B6963" s="99" t="s">
        <v>7184</v>
      </c>
      <c r="D6963" s="1" t="s">
        <v>4506</v>
      </c>
      <c r="E6963" s="1" t="s">
        <v>7567</v>
      </c>
      <c r="F6963" s="1" t="s">
        <v>8528</v>
      </c>
      <c r="G6963" s="1">
        <v>379.04</v>
      </c>
      <c r="H6963" s="1" t="s">
        <v>46</v>
      </c>
    </row>
    <row r="6964" spans="1:8" x14ac:dyDescent="0.25">
      <c r="A6964" s="99">
        <v>517649</v>
      </c>
      <c r="B6964" s="99" t="s">
        <v>7184</v>
      </c>
      <c r="D6964" s="1" t="s">
        <v>4506</v>
      </c>
      <c r="E6964" s="1" t="s">
        <v>7567</v>
      </c>
      <c r="F6964" s="1" t="s">
        <v>8528</v>
      </c>
      <c r="G6964" s="1">
        <v>379.04</v>
      </c>
      <c r="H6964" s="1" t="s">
        <v>46</v>
      </c>
    </row>
    <row r="6965" spans="1:8" x14ac:dyDescent="0.25">
      <c r="A6965" s="99">
        <v>517650</v>
      </c>
      <c r="B6965" s="99" t="s">
        <v>7184</v>
      </c>
      <c r="D6965" s="1" t="s">
        <v>4506</v>
      </c>
      <c r="E6965" s="1" t="s">
        <v>7567</v>
      </c>
      <c r="F6965" s="1" t="s">
        <v>8528</v>
      </c>
      <c r="G6965" s="1">
        <v>379.04</v>
      </c>
      <c r="H6965" s="1" t="s">
        <v>46</v>
      </c>
    </row>
    <row r="6966" spans="1:8" x14ac:dyDescent="0.25">
      <c r="A6966" s="99">
        <v>517651</v>
      </c>
      <c r="B6966" s="99" t="s">
        <v>7208</v>
      </c>
      <c r="D6966" s="1" t="s">
        <v>4506</v>
      </c>
      <c r="E6966" s="1" t="s">
        <v>7567</v>
      </c>
      <c r="F6966" s="1" t="s">
        <v>8528</v>
      </c>
      <c r="G6966" s="1">
        <v>401.7</v>
      </c>
      <c r="H6966" s="1" t="s">
        <v>46</v>
      </c>
    </row>
    <row r="6967" spans="1:8" x14ac:dyDescent="0.25">
      <c r="A6967" s="99">
        <v>517652</v>
      </c>
      <c r="B6967" s="99" t="s">
        <v>7208</v>
      </c>
      <c r="D6967" s="1" t="s">
        <v>4506</v>
      </c>
      <c r="E6967" s="1" t="s">
        <v>7567</v>
      </c>
      <c r="F6967" s="1" t="s">
        <v>8528</v>
      </c>
      <c r="G6967" s="1">
        <v>401.7</v>
      </c>
      <c r="H6967" s="1" t="s">
        <v>46</v>
      </c>
    </row>
    <row r="6968" spans="1:8" x14ac:dyDescent="0.25">
      <c r="A6968" s="99">
        <v>517653</v>
      </c>
      <c r="B6968" s="99" t="s">
        <v>7208</v>
      </c>
      <c r="D6968" s="1" t="s">
        <v>4506</v>
      </c>
      <c r="E6968" s="1" t="s">
        <v>7567</v>
      </c>
      <c r="F6968" s="1" t="s">
        <v>8528</v>
      </c>
      <c r="G6968" s="1">
        <v>401.7</v>
      </c>
      <c r="H6968" s="1" t="s">
        <v>46</v>
      </c>
    </row>
    <row r="6969" spans="1:8" x14ac:dyDescent="0.25">
      <c r="A6969" s="99">
        <v>517654</v>
      </c>
      <c r="B6969" s="99" t="s">
        <v>7128</v>
      </c>
      <c r="D6969" s="1" t="s">
        <v>4506</v>
      </c>
      <c r="E6969" s="1" t="s">
        <v>7567</v>
      </c>
      <c r="F6969" s="1" t="s">
        <v>8528</v>
      </c>
      <c r="G6969" s="1">
        <v>318.27</v>
      </c>
      <c r="H6969" s="1" t="s">
        <v>46</v>
      </c>
    </row>
    <row r="6970" spans="1:8" x14ac:dyDescent="0.25">
      <c r="A6970" s="99">
        <v>517655</v>
      </c>
      <c r="B6970" s="99" t="s">
        <v>7149</v>
      </c>
      <c r="D6970" s="1" t="s">
        <v>4506</v>
      </c>
      <c r="E6970" s="1" t="s">
        <v>7567</v>
      </c>
      <c r="F6970" s="1" t="s">
        <v>8528</v>
      </c>
      <c r="G6970" s="1">
        <v>330.63</v>
      </c>
      <c r="H6970" s="1" t="s">
        <v>46</v>
      </c>
    </row>
    <row r="6971" spans="1:8" x14ac:dyDescent="0.25">
      <c r="A6971" s="99">
        <v>517656</v>
      </c>
      <c r="B6971" s="99" t="s">
        <v>7149</v>
      </c>
      <c r="D6971" s="1" t="s">
        <v>4506</v>
      </c>
      <c r="E6971" s="1" t="s">
        <v>7567</v>
      </c>
      <c r="F6971" s="1" t="s">
        <v>8528</v>
      </c>
      <c r="G6971" s="1">
        <v>330.63</v>
      </c>
      <c r="H6971" s="1" t="s">
        <v>46</v>
      </c>
    </row>
    <row r="6972" spans="1:8" x14ac:dyDescent="0.25">
      <c r="A6972" s="99">
        <v>517657</v>
      </c>
      <c r="B6972" s="99" t="s">
        <v>7149</v>
      </c>
      <c r="D6972" s="1" t="s">
        <v>4506</v>
      </c>
      <c r="E6972" s="1" t="s">
        <v>7567</v>
      </c>
      <c r="F6972" s="1" t="s">
        <v>8528</v>
      </c>
      <c r="G6972" s="1">
        <v>330.63</v>
      </c>
      <c r="H6972" s="1" t="s">
        <v>46</v>
      </c>
    </row>
    <row r="6973" spans="1:8" x14ac:dyDescent="0.25">
      <c r="A6973" s="99">
        <v>517658</v>
      </c>
      <c r="B6973" s="99" t="s">
        <v>7164</v>
      </c>
      <c r="D6973" s="1" t="s">
        <v>4506</v>
      </c>
      <c r="E6973" s="1" t="s">
        <v>7567</v>
      </c>
      <c r="F6973" s="1" t="s">
        <v>8528</v>
      </c>
      <c r="G6973" s="1">
        <v>357.41</v>
      </c>
      <c r="H6973" s="1" t="s">
        <v>46</v>
      </c>
    </row>
    <row r="6974" spans="1:8" x14ac:dyDescent="0.25">
      <c r="A6974" s="99">
        <v>517659</v>
      </c>
      <c r="B6974" s="99" t="s">
        <v>7164</v>
      </c>
      <c r="D6974" s="1" t="s">
        <v>4506</v>
      </c>
      <c r="E6974" s="1" t="s">
        <v>7567</v>
      </c>
      <c r="F6974" s="1" t="s">
        <v>8528</v>
      </c>
      <c r="G6974" s="1">
        <v>357.41</v>
      </c>
      <c r="H6974" s="1" t="s">
        <v>46</v>
      </c>
    </row>
    <row r="6975" spans="1:8" x14ac:dyDescent="0.25">
      <c r="A6975" s="99">
        <v>517660</v>
      </c>
      <c r="B6975" s="99" t="s">
        <v>7164</v>
      </c>
      <c r="D6975" s="1" t="s">
        <v>4506</v>
      </c>
      <c r="E6975" s="1" t="s">
        <v>7567</v>
      </c>
      <c r="F6975" s="1" t="s">
        <v>8528</v>
      </c>
      <c r="G6975" s="1">
        <v>357.41</v>
      </c>
      <c r="H6975" s="1" t="s">
        <v>46</v>
      </c>
    </row>
    <row r="6976" spans="1:8" x14ac:dyDescent="0.25">
      <c r="A6976" s="99">
        <v>517661</v>
      </c>
      <c r="B6976" s="99" t="s">
        <v>7185</v>
      </c>
      <c r="D6976" s="1" t="s">
        <v>4506</v>
      </c>
      <c r="E6976" s="1" t="s">
        <v>7567</v>
      </c>
      <c r="F6976" s="1" t="s">
        <v>8528</v>
      </c>
      <c r="G6976" s="1">
        <v>363.59</v>
      </c>
      <c r="H6976" s="1" t="s">
        <v>46</v>
      </c>
    </row>
    <row r="6977" spans="1:8" x14ac:dyDescent="0.25">
      <c r="A6977" s="99">
        <v>517662</v>
      </c>
      <c r="B6977" s="99" t="s">
        <v>7185</v>
      </c>
      <c r="D6977" s="1" t="s">
        <v>4506</v>
      </c>
      <c r="E6977" s="1" t="s">
        <v>7567</v>
      </c>
      <c r="F6977" s="1" t="s">
        <v>8528</v>
      </c>
      <c r="G6977" s="1">
        <v>363.59</v>
      </c>
      <c r="H6977" s="1" t="s">
        <v>46</v>
      </c>
    </row>
    <row r="6978" spans="1:8" x14ac:dyDescent="0.25">
      <c r="A6978" s="99">
        <v>517663</v>
      </c>
      <c r="B6978" s="99" t="s">
        <v>7185</v>
      </c>
      <c r="D6978" s="1" t="s">
        <v>4506</v>
      </c>
      <c r="E6978" s="1" t="s">
        <v>7567</v>
      </c>
      <c r="F6978" s="1" t="s">
        <v>8528</v>
      </c>
      <c r="G6978" s="1">
        <v>363.59</v>
      </c>
      <c r="H6978" s="1" t="s">
        <v>46</v>
      </c>
    </row>
    <row r="6979" spans="1:8" x14ac:dyDescent="0.25">
      <c r="A6979" s="99">
        <v>517664</v>
      </c>
      <c r="B6979" s="99" t="s">
        <v>7209</v>
      </c>
      <c r="D6979" s="1" t="s">
        <v>4506</v>
      </c>
      <c r="E6979" s="1" t="s">
        <v>7567</v>
      </c>
      <c r="F6979" s="1" t="s">
        <v>8528</v>
      </c>
      <c r="G6979" s="1">
        <v>370.8</v>
      </c>
      <c r="H6979" s="1" t="s">
        <v>46</v>
      </c>
    </row>
    <row r="6980" spans="1:8" x14ac:dyDescent="0.25">
      <c r="A6980" s="99">
        <v>517665</v>
      </c>
      <c r="B6980" s="99" t="s">
        <v>7209</v>
      </c>
      <c r="D6980" s="1" t="s">
        <v>4506</v>
      </c>
      <c r="E6980" s="1" t="s">
        <v>7567</v>
      </c>
      <c r="F6980" s="1" t="s">
        <v>8528</v>
      </c>
      <c r="G6980" s="1">
        <v>370.8</v>
      </c>
      <c r="H6980" s="1" t="s">
        <v>46</v>
      </c>
    </row>
    <row r="6981" spans="1:8" x14ac:dyDescent="0.25">
      <c r="A6981" s="99">
        <v>517666</v>
      </c>
      <c r="B6981" s="99" t="s">
        <v>7209</v>
      </c>
      <c r="D6981" s="1" t="s">
        <v>4506</v>
      </c>
      <c r="E6981" s="1" t="s">
        <v>7567</v>
      </c>
      <c r="F6981" s="1" t="s">
        <v>8528</v>
      </c>
      <c r="G6981" s="1">
        <v>370.8</v>
      </c>
      <c r="H6981" s="1" t="s">
        <v>46</v>
      </c>
    </row>
    <row r="6982" spans="1:8" x14ac:dyDescent="0.25">
      <c r="A6982" s="99">
        <v>523834</v>
      </c>
      <c r="B6982" s="99" t="s">
        <v>7306</v>
      </c>
      <c r="D6982" s="1" t="s">
        <v>4506</v>
      </c>
      <c r="E6982" s="1" t="s">
        <v>7567</v>
      </c>
      <c r="F6982" s="1" t="s">
        <v>8528</v>
      </c>
      <c r="G6982" s="1">
        <v>305.91000000000003</v>
      </c>
      <c r="H6982" s="1" t="s">
        <v>46</v>
      </c>
    </row>
    <row r="6983" spans="1:8" x14ac:dyDescent="0.25">
      <c r="A6983" s="99">
        <v>523835</v>
      </c>
      <c r="B6983" s="99" t="s">
        <v>7316</v>
      </c>
      <c r="D6983" s="1" t="s">
        <v>4506</v>
      </c>
      <c r="E6983" s="1" t="s">
        <v>7567</v>
      </c>
      <c r="F6983" s="1" t="s">
        <v>8528</v>
      </c>
      <c r="G6983" s="1">
        <v>311.06</v>
      </c>
      <c r="H6983" s="1" t="s">
        <v>46</v>
      </c>
    </row>
    <row r="6984" spans="1:8" x14ac:dyDescent="0.25">
      <c r="A6984" s="99">
        <v>523836</v>
      </c>
      <c r="B6984" s="99" t="s">
        <v>7320</v>
      </c>
      <c r="D6984" s="1" t="s">
        <v>4506</v>
      </c>
      <c r="E6984" s="1" t="s">
        <v>7567</v>
      </c>
      <c r="F6984" s="1" t="s">
        <v>8528</v>
      </c>
      <c r="G6984" s="1">
        <v>389.34</v>
      </c>
      <c r="H6984" s="1" t="s">
        <v>46</v>
      </c>
    </row>
    <row r="6985" spans="1:8" x14ac:dyDescent="0.25">
      <c r="A6985" s="99">
        <v>523837</v>
      </c>
      <c r="B6985" s="99" t="s">
        <v>7326</v>
      </c>
      <c r="D6985" s="1" t="s">
        <v>4506</v>
      </c>
      <c r="E6985" s="1" t="s">
        <v>7567</v>
      </c>
      <c r="F6985" s="1" t="s">
        <v>8528</v>
      </c>
      <c r="G6985" s="1">
        <v>417.15</v>
      </c>
      <c r="H6985" s="1" t="s">
        <v>46</v>
      </c>
    </row>
    <row r="6986" spans="1:8" x14ac:dyDescent="0.25">
      <c r="A6986" s="99">
        <v>523838</v>
      </c>
      <c r="B6986" s="99" t="s">
        <v>7330</v>
      </c>
      <c r="D6986" s="1" t="s">
        <v>4506</v>
      </c>
      <c r="E6986" s="1" t="s">
        <v>7567</v>
      </c>
      <c r="F6986" s="1" t="s">
        <v>8528</v>
      </c>
      <c r="G6986" s="1">
        <v>493.37</v>
      </c>
      <c r="H6986" s="1" t="s">
        <v>46</v>
      </c>
    </row>
    <row r="6987" spans="1:8" x14ac:dyDescent="0.25">
      <c r="A6987" s="99">
        <v>523839</v>
      </c>
      <c r="B6987" s="99" t="s">
        <v>7334</v>
      </c>
      <c r="D6987" s="1" t="s">
        <v>4506</v>
      </c>
      <c r="E6987" s="1" t="s">
        <v>7567</v>
      </c>
      <c r="F6987" s="1" t="s">
        <v>8528</v>
      </c>
      <c r="G6987" s="1">
        <v>536.63</v>
      </c>
      <c r="H6987" s="1" t="s">
        <v>46</v>
      </c>
    </row>
    <row r="6988" spans="1:8" x14ac:dyDescent="0.25">
      <c r="A6988" s="99">
        <v>523840</v>
      </c>
      <c r="B6988" s="99" t="s">
        <v>7309</v>
      </c>
      <c r="D6988" s="1" t="s">
        <v>4506</v>
      </c>
      <c r="E6988" s="1" t="s">
        <v>7567</v>
      </c>
      <c r="F6988" s="1" t="s">
        <v>8528</v>
      </c>
      <c r="G6988" s="1">
        <v>74.16</v>
      </c>
      <c r="H6988" s="1" t="s">
        <v>46</v>
      </c>
    </row>
    <row r="6989" spans="1:8" x14ac:dyDescent="0.25">
      <c r="A6989" s="99">
        <v>523841</v>
      </c>
      <c r="B6989" s="99" t="s">
        <v>7305</v>
      </c>
      <c r="D6989" s="1" t="s">
        <v>4506</v>
      </c>
      <c r="E6989" s="1" t="s">
        <v>7567</v>
      </c>
      <c r="F6989" s="1" t="s">
        <v>8528</v>
      </c>
      <c r="G6989" s="1">
        <v>32.96</v>
      </c>
      <c r="H6989" s="1" t="s">
        <v>46</v>
      </c>
    </row>
    <row r="6990" spans="1:8" x14ac:dyDescent="0.25">
      <c r="A6990" s="99">
        <v>523842</v>
      </c>
      <c r="B6990" s="99" t="s">
        <v>7314</v>
      </c>
      <c r="D6990" s="1" t="s">
        <v>4506</v>
      </c>
      <c r="E6990" s="1" t="s">
        <v>7567</v>
      </c>
      <c r="F6990" s="1" t="s">
        <v>8528</v>
      </c>
      <c r="G6990" s="1">
        <v>67.28</v>
      </c>
      <c r="H6990" s="1" t="s">
        <v>46</v>
      </c>
    </row>
    <row r="6991" spans="1:8" x14ac:dyDescent="0.25">
      <c r="A6991" s="99">
        <v>523843</v>
      </c>
      <c r="B6991" s="99" t="s">
        <v>7318</v>
      </c>
      <c r="D6991" s="1" t="s">
        <v>4506</v>
      </c>
      <c r="E6991" s="1" t="s">
        <v>7567</v>
      </c>
      <c r="F6991" s="1" t="s">
        <v>8528</v>
      </c>
      <c r="G6991" s="1">
        <v>44.29</v>
      </c>
      <c r="H6991" s="1" t="s">
        <v>46</v>
      </c>
    </row>
    <row r="6992" spans="1:8" x14ac:dyDescent="0.25">
      <c r="A6992" s="99">
        <v>523844</v>
      </c>
      <c r="B6992" s="99" t="s">
        <v>7324</v>
      </c>
      <c r="D6992" s="1" t="s">
        <v>4506</v>
      </c>
      <c r="E6992" s="1" t="s">
        <v>7567</v>
      </c>
      <c r="F6992" s="1" t="s">
        <v>8528</v>
      </c>
      <c r="G6992" s="1">
        <v>50.47</v>
      </c>
      <c r="H6992" s="1" t="s">
        <v>46</v>
      </c>
    </row>
    <row r="6993" spans="1:8" x14ac:dyDescent="0.25">
      <c r="A6993" s="99">
        <v>523845</v>
      </c>
      <c r="B6993" s="99" t="s">
        <v>7328</v>
      </c>
      <c r="D6993" s="1" t="s">
        <v>4506</v>
      </c>
      <c r="E6993" s="1" t="s">
        <v>7567</v>
      </c>
      <c r="F6993" s="1" t="s">
        <v>8528</v>
      </c>
      <c r="G6993" s="1">
        <v>71.069999999999993</v>
      </c>
      <c r="H6993" s="1" t="s">
        <v>46</v>
      </c>
    </row>
    <row r="6994" spans="1:8" x14ac:dyDescent="0.25">
      <c r="A6994" s="99">
        <v>523846</v>
      </c>
      <c r="B6994" s="99" t="s">
        <v>7332</v>
      </c>
      <c r="D6994" s="1" t="s">
        <v>4506</v>
      </c>
      <c r="E6994" s="1" t="s">
        <v>7567</v>
      </c>
      <c r="F6994" s="1" t="s">
        <v>8528</v>
      </c>
      <c r="G6994" s="1">
        <v>83.43</v>
      </c>
      <c r="H6994" s="1" t="s">
        <v>46</v>
      </c>
    </row>
    <row r="6995" spans="1:8" x14ac:dyDescent="0.25">
      <c r="A6995" s="99">
        <v>523847</v>
      </c>
      <c r="B6995" s="99" t="s">
        <v>7304</v>
      </c>
      <c r="D6995" s="1" t="s">
        <v>4506</v>
      </c>
      <c r="E6995" s="1" t="s">
        <v>7567</v>
      </c>
      <c r="F6995" s="1" t="s">
        <v>8528</v>
      </c>
      <c r="G6995" s="1">
        <v>233.81</v>
      </c>
      <c r="H6995" s="1" t="s">
        <v>46</v>
      </c>
    </row>
    <row r="6996" spans="1:8" x14ac:dyDescent="0.25">
      <c r="A6996" s="99">
        <v>523848</v>
      </c>
      <c r="B6996" s="99" t="s">
        <v>7313</v>
      </c>
      <c r="D6996" s="1" t="s">
        <v>4506</v>
      </c>
      <c r="E6996" s="1" t="s">
        <v>7567</v>
      </c>
      <c r="F6996" s="1" t="s">
        <v>8528</v>
      </c>
      <c r="G6996" s="1">
        <v>235.87</v>
      </c>
      <c r="H6996" s="1" t="s">
        <v>46</v>
      </c>
    </row>
    <row r="6997" spans="1:8" x14ac:dyDescent="0.25">
      <c r="A6997" s="99">
        <v>523849</v>
      </c>
      <c r="B6997" s="99" t="s">
        <v>7317</v>
      </c>
      <c r="D6997" s="1" t="s">
        <v>4506</v>
      </c>
      <c r="E6997" s="1" t="s">
        <v>7567</v>
      </c>
      <c r="F6997" s="1" t="s">
        <v>8528</v>
      </c>
      <c r="G6997" s="1">
        <v>278.10000000000002</v>
      </c>
      <c r="H6997" s="1" t="s">
        <v>46</v>
      </c>
    </row>
    <row r="6998" spans="1:8" x14ac:dyDescent="0.25">
      <c r="A6998" s="99">
        <v>523850</v>
      </c>
      <c r="B6998" s="99" t="s">
        <v>7323</v>
      </c>
      <c r="D6998" s="1" t="s">
        <v>4506</v>
      </c>
      <c r="E6998" s="1" t="s">
        <v>7567</v>
      </c>
      <c r="F6998" s="1" t="s">
        <v>8528</v>
      </c>
      <c r="G6998" s="1">
        <v>279.13</v>
      </c>
      <c r="H6998" s="1" t="s">
        <v>46</v>
      </c>
    </row>
    <row r="6999" spans="1:8" x14ac:dyDescent="0.25">
      <c r="A6999" s="99">
        <v>523851</v>
      </c>
      <c r="B6999" s="99" t="s">
        <v>7327</v>
      </c>
      <c r="D6999" s="1" t="s">
        <v>4506</v>
      </c>
      <c r="E6999" s="1" t="s">
        <v>7567</v>
      </c>
      <c r="F6999" s="1" t="s">
        <v>8528</v>
      </c>
      <c r="G6999" s="1">
        <v>320.33</v>
      </c>
      <c r="H6999" s="1" t="s">
        <v>46</v>
      </c>
    </row>
    <row r="7000" spans="1:8" x14ac:dyDescent="0.25">
      <c r="A7000" s="99">
        <v>523852</v>
      </c>
      <c r="B7000" s="99" t="s">
        <v>7331</v>
      </c>
      <c r="D7000" s="1" t="s">
        <v>4506</v>
      </c>
      <c r="E7000" s="1" t="s">
        <v>7567</v>
      </c>
      <c r="F7000" s="1" t="s">
        <v>8528</v>
      </c>
      <c r="G7000" s="1">
        <v>344.02</v>
      </c>
      <c r="H7000" s="1" t="s">
        <v>46</v>
      </c>
    </row>
    <row r="7001" spans="1:8" x14ac:dyDescent="0.25">
      <c r="A7001" s="99">
        <v>523853</v>
      </c>
      <c r="B7001" s="99" t="s">
        <v>7303</v>
      </c>
      <c r="D7001" s="1" t="s">
        <v>4506</v>
      </c>
      <c r="E7001" s="1" t="s">
        <v>7567</v>
      </c>
      <c r="F7001" s="1" t="s">
        <v>8528</v>
      </c>
      <c r="G7001" s="1">
        <v>1461.57</v>
      </c>
      <c r="H7001" s="1" t="s">
        <v>46</v>
      </c>
    </row>
    <row r="7002" spans="1:8" x14ac:dyDescent="0.25">
      <c r="A7002" s="99">
        <v>523854</v>
      </c>
      <c r="B7002" s="99" t="s">
        <v>7310</v>
      </c>
      <c r="D7002" s="1" t="s">
        <v>4506</v>
      </c>
      <c r="E7002" s="1" t="s">
        <v>7567</v>
      </c>
      <c r="F7002" s="1" t="s">
        <v>8528</v>
      </c>
      <c r="G7002" s="1">
        <v>1461.57</v>
      </c>
      <c r="H7002" s="1" t="s">
        <v>46</v>
      </c>
    </row>
    <row r="7003" spans="1:8" x14ac:dyDescent="0.25">
      <c r="A7003" s="99">
        <v>523855</v>
      </c>
      <c r="B7003" s="99" t="s">
        <v>7303</v>
      </c>
      <c r="D7003" s="1" t="s">
        <v>4506</v>
      </c>
      <c r="E7003" s="1" t="s">
        <v>7567</v>
      </c>
      <c r="F7003" s="1" t="s">
        <v>8528</v>
      </c>
      <c r="G7003" s="1">
        <v>1394.62</v>
      </c>
      <c r="H7003" s="1" t="s">
        <v>46</v>
      </c>
    </row>
    <row r="7004" spans="1:8" x14ac:dyDescent="0.25">
      <c r="A7004" s="99">
        <v>523856</v>
      </c>
      <c r="B7004" s="99" t="s">
        <v>7310</v>
      </c>
      <c r="D7004" s="1" t="s">
        <v>4506</v>
      </c>
      <c r="E7004" s="1" t="s">
        <v>7567</v>
      </c>
      <c r="F7004" s="1" t="s">
        <v>8528</v>
      </c>
      <c r="G7004" s="1">
        <v>1394.62</v>
      </c>
      <c r="H7004" s="1" t="s">
        <v>46</v>
      </c>
    </row>
    <row r="7005" spans="1:8" x14ac:dyDescent="0.25">
      <c r="A7005" s="99">
        <v>523857</v>
      </c>
      <c r="B7005" s="99" t="s">
        <v>7315</v>
      </c>
      <c r="D7005" s="1" t="s">
        <v>4506</v>
      </c>
      <c r="E7005" s="1" t="s">
        <v>7567</v>
      </c>
      <c r="F7005" s="1" t="s">
        <v>8528</v>
      </c>
      <c r="G7005" s="1">
        <v>1394.62</v>
      </c>
      <c r="H7005" s="1" t="s">
        <v>46</v>
      </c>
    </row>
    <row r="7006" spans="1:8" x14ac:dyDescent="0.25">
      <c r="A7006" s="99">
        <v>523858</v>
      </c>
      <c r="B7006" s="99" t="s">
        <v>7319</v>
      </c>
      <c r="D7006" s="1" t="s">
        <v>4506</v>
      </c>
      <c r="E7006" s="1" t="s">
        <v>7567</v>
      </c>
      <c r="F7006" s="1" t="s">
        <v>8528</v>
      </c>
      <c r="G7006" s="1">
        <v>1423.46</v>
      </c>
      <c r="H7006" s="1" t="s">
        <v>46</v>
      </c>
    </row>
    <row r="7007" spans="1:8" x14ac:dyDescent="0.25">
      <c r="A7007" s="99">
        <v>523859</v>
      </c>
      <c r="B7007" s="99" t="s">
        <v>7325</v>
      </c>
      <c r="D7007" s="1" t="s">
        <v>4506</v>
      </c>
      <c r="E7007" s="1" t="s">
        <v>7567</v>
      </c>
      <c r="F7007" s="1" t="s">
        <v>8528</v>
      </c>
      <c r="G7007" s="1">
        <v>1742.76</v>
      </c>
      <c r="H7007" s="1" t="s">
        <v>46</v>
      </c>
    </row>
    <row r="7008" spans="1:8" x14ac:dyDescent="0.25">
      <c r="A7008" s="99">
        <v>523860</v>
      </c>
      <c r="B7008" s="99" t="s">
        <v>7329</v>
      </c>
      <c r="D7008" s="1" t="s">
        <v>4506</v>
      </c>
      <c r="E7008" s="1" t="s">
        <v>7567</v>
      </c>
      <c r="F7008" s="1" t="s">
        <v>8528</v>
      </c>
      <c r="G7008" s="1">
        <v>1846.79</v>
      </c>
      <c r="H7008" s="1" t="s">
        <v>46</v>
      </c>
    </row>
    <row r="7009" spans="1:8" x14ac:dyDescent="0.25">
      <c r="A7009" s="99">
        <v>523861</v>
      </c>
      <c r="B7009" s="99" t="s">
        <v>7333</v>
      </c>
      <c r="D7009" s="1" t="s">
        <v>4506</v>
      </c>
      <c r="E7009" s="1" t="s">
        <v>7567</v>
      </c>
      <c r="F7009" s="1" t="s">
        <v>8528</v>
      </c>
      <c r="G7009" s="1">
        <v>1867.39</v>
      </c>
      <c r="H7009" s="1" t="s">
        <v>46</v>
      </c>
    </row>
    <row r="7010" spans="1:8" x14ac:dyDescent="0.25">
      <c r="A7010" s="99">
        <v>523862</v>
      </c>
      <c r="B7010" s="99" t="s">
        <v>7311</v>
      </c>
      <c r="D7010" s="1" t="s">
        <v>4506</v>
      </c>
      <c r="E7010" s="1" t="s">
        <v>7567</v>
      </c>
      <c r="F7010" s="1" t="s">
        <v>8528</v>
      </c>
      <c r="G7010" s="1">
        <v>742.63</v>
      </c>
      <c r="H7010" s="1" t="s">
        <v>46</v>
      </c>
    </row>
    <row r="7011" spans="1:8" x14ac:dyDescent="0.25">
      <c r="A7011" s="99">
        <v>523863</v>
      </c>
      <c r="B7011" s="99" t="s">
        <v>7321</v>
      </c>
      <c r="D7011" s="1" t="s">
        <v>4506</v>
      </c>
      <c r="E7011" s="1" t="s">
        <v>7567</v>
      </c>
      <c r="F7011" s="1" t="s">
        <v>8528</v>
      </c>
      <c r="G7011" s="1">
        <v>760.14</v>
      </c>
      <c r="H7011" s="1" t="s">
        <v>46</v>
      </c>
    </row>
    <row r="7012" spans="1:8" x14ac:dyDescent="0.25">
      <c r="A7012" s="99">
        <v>523864</v>
      </c>
      <c r="B7012" s="99" t="s">
        <v>8077</v>
      </c>
      <c r="D7012" s="1" t="s">
        <v>4506</v>
      </c>
      <c r="E7012" s="1" t="s">
        <v>7567</v>
      </c>
      <c r="F7012" s="1" t="s">
        <v>8528</v>
      </c>
      <c r="G7012" s="1">
        <v>760.14</v>
      </c>
      <c r="H7012" s="1" t="s">
        <v>46</v>
      </c>
    </row>
    <row r="7013" spans="1:8" x14ac:dyDescent="0.25">
      <c r="A7013" s="99">
        <v>523865</v>
      </c>
      <c r="B7013" s="99" t="s">
        <v>7307</v>
      </c>
      <c r="D7013" s="1" t="s">
        <v>4506</v>
      </c>
      <c r="E7013" s="1" t="s">
        <v>7567</v>
      </c>
      <c r="F7013" s="1" t="s">
        <v>8528</v>
      </c>
      <c r="G7013" s="1">
        <v>702.46</v>
      </c>
      <c r="H7013" s="1" t="s">
        <v>46</v>
      </c>
    </row>
    <row r="7014" spans="1:8" x14ac:dyDescent="0.25">
      <c r="A7014" s="99">
        <v>523866</v>
      </c>
      <c r="B7014" s="99" t="s">
        <v>7321</v>
      </c>
      <c r="D7014" s="1" t="s">
        <v>4506</v>
      </c>
      <c r="E7014" s="1" t="s">
        <v>7567</v>
      </c>
      <c r="F7014" s="1" t="s">
        <v>8528</v>
      </c>
      <c r="G7014" s="1">
        <v>742.63</v>
      </c>
      <c r="H7014" s="1" t="s">
        <v>46</v>
      </c>
    </row>
    <row r="7015" spans="1:8" x14ac:dyDescent="0.25">
      <c r="A7015" s="99">
        <v>523867</v>
      </c>
      <c r="B7015" s="99" t="s">
        <v>8077</v>
      </c>
      <c r="D7015" s="1" t="s">
        <v>4506</v>
      </c>
      <c r="E7015" s="1" t="s">
        <v>7567</v>
      </c>
      <c r="F7015" s="1" t="s">
        <v>8528</v>
      </c>
      <c r="G7015" s="1">
        <v>743.66</v>
      </c>
      <c r="H7015" s="1" t="s">
        <v>46</v>
      </c>
    </row>
    <row r="7016" spans="1:8" x14ac:dyDescent="0.25">
      <c r="A7016" s="99">
        <v>523868</v>
      </c>
      <c r="B7016" s="99" t="s">
        <v>7312</v>
      </c>
      <c r="D7016" s="1" t="s">
        <v>4506</v>
      </c>
      <c r="E7016" s="1" t="s">
        <v>7567</v>
      </c>
      <c r="F7016" s="1" t="s">
        <v>8528</v>
      </c>
      <c r="G7016" s="1">
        <v>742.63</v>
      </c>
      <c r="H7016" s="1" t="s">
        <v>46</v>
      </c>
    </row>
    <row r="7017" spans="1:8" x14ac:dyDescent="0.25">
      <c r="A7017" s="99">
        <v>523869</v>
      </c>
      <c r="B7017" s="99" t="s">
        <v>7322</v>
      </c>
      <c r="D7017" s="1" t="s">
        <v>4506</v>
      </c>
      <c r="E7017" s="1" t="s">
        <v>7567</v>
      </c>
      <c r="F7017" s="1" t="s">
        <v>8528</v>
      </c>
      <c r="G7017" s="1">
        <v>760.14</v>
      </c>
      <c r="H7017" s="1" t="s">
        <v>46</v>
      </c>
    </row>
    <row r="7018" spans="1:8" x14ac:dyDescent="0.25">
      <c r="A7018" s="99">
        <v>523870</v>
      </c>
      <c r="B7018" s="99" t="s">
        <v>8078</v>
      </c>
      <c r="D7018" s="1" t="s">
        <v>4506</v>
      </c>
      <c r="E7018" s="1" t="s">
        <v>7567</v>
      </c>
      <c r="F7018" s="1" t="s">
        <v>8528</v>
      </c>
      <c r="G7018" s="1">
        <v>760.14</v>
      </c>
      <c r="H7018" s="1" t="s">
        <v>46</v>
      </c>
    </row>
    <row r="7019" spans="1:8" x14ac:dyDescent="0.25">
      <c r="A7019" s="99">
        <v>523871</v>
      </c>
      <c r="B7019" s="99" t="s">
        <v>7308</v>
      </c>
      <c r="D7019" s="1" t="s">
        <v>4506</v>
      </c>
      <c r="E7019" s="1" t="s">
        <v>7567</v>
      </c>
      <c r="F7019" s="1" t="s">
        <v>8528</v>
      </c>
      <c r="G7019" s="1">
        <v>729.24</v>
      </c>
      <c r="H7019" s="1" t="s">
        <v>46</v>
      </c>
    </row>
    <row r="7020" spans="1:8" x14ac:dyDescent="0.25">
      <c r="A7020" s="99">
        <v>523872</v>
      </c>
      <c r="B7020" s="99" t="s">
        <v>7322</v>
      </c>
      <c r="D7020" s="1" t="s">
        <v>4506</v>
      </c>
      <c r="E7020" s="1" t="s">
        <v>7567</v>
      </c>
      <c r="F7020" s="1" t="s">
        <v>8528</v>
      </c>
      <c r="G7020" s="1">
        <v>742.63</v>
      </c>
      <c r="H7020" s="1" t="s">
        <v>46</v>
      </c>
    </row>
    <row r="7021" spans="1:8" x14ac:dyDescent="0.25">
      <c r="A7021" s="99">
        <v>523873</v>
      </c>
      <c r="B7021" s="99" t="s">
        <v>8079</v>
      </c>
      <c r="D7021" s="1" t="s">
        <v>4506</v>
      </c>
      <c r="E7021" s="1" t="s">
        <v>7567</v>
      </c>
      <c r="F7021" s="1" t="s">
        <v>8528</v>
      </c>
      <c r="G7021" s="1">
        <v>743.66</v>
      </c>
      <c r="H7021" s="1" t="s">
        <v>46</v>
      </c>
    </row>
    <row r="7022" spans="1:8" x14ac:dyDescent="0.25">
      <c r="A7022" s="99">
        <v>524091</v>
      </c>
      <c r="B7022" s="99" t="s">
        <v>7344</v>
      </c>
      <c r="D7022" s="1" t="s">
        <v>4506</v>
      </c>
      <c r="E7022" s="1" t="s">
        <v>7567</v>
      </c>
      <c r="F7022" s="1" t="s">
        <v>8528</v>
      </c>
      <c r="G7022" s="1">
        <v>40.17</v>
      </c>
      <c r="H7022" s="1" t="s">
        <v>46</v>
      </c>
    </row>
    <row r="7023" spans="1:8" x14ac:dyDescent="0.25">
      <c r="A7023" s="99">
        <v>524092</v>
      </c>
      <c r="B7023" s="99" t="s">
        <v>7353</v>
      </c>
      <c r="D7023" s="1" t="s">
        <v>4506</v>
      </c>
      <c r="E7023" s="1" t="s">
        <v>7567</v>
      </c>
      <c r="F7023" s="1" t="s">
        <v>8528</v>
      </c>
      <c r="G7023" s="1">
        <v>46.35</v>
      </c>
      <c r="H7023" s="1" t="s">
        <v>46</v>
      </c>
    </row>
    <row r="7024" spans="1:8" x14ac:dyDescent="0.25">
      <c r="A7024" s="99">
        <v>524093</v>
      </c>
      <c r="B7024" s="99" t="s">
        <v>7360</v>
      </c>
      <c r="D7024" s="1" t="s">
        <v>4506</v>
      </c>
      <c r="E7024" s="1" t="s">
        <v>7567</v>
      </c>
      <c r="F7024" s="1" t="s">
        <v>8528</v>
      </c>
      <c r="G7024" s="1">
        <v>47.38</v>
      </c>
      <c r="H7024" s="1" t="s">
        <v>46</v>
      </c>
    </row>
    <row r="7025" spans="1:8" x14ac:dyDescent="0.25">
      <c r="A7025" s="99">
        <v>524094</v>
      </c>
      <c r="B7025" s="99" t="s">
        <v>7369</v>
      </c>
      <c r="D7025" s="1" t="s">
        <v>4506</v>
      </c>
      <c r="E7025" s="1" t="s">
        <v>7567</v>
      </c>
      <c r="F7025" s="1" t="s">
        <v>8528</v>
      </c>
      <c r="G7025" s="1">
        <v>73.13</v>
      </c>
      <c r="H7025" s="1" t="s">
        <v>46</v>
      </c>
    </row>
    <row r="7026" spans="1:8" x14ac:dyDescent="0.25">
      <c r="A7026" s="99">
        <v>524095</v>
      </c>
      <c r="B7026" s="99" t="s">
        <v>7385</v>
      </c>
      <c r="D7026" s="1" t="s">
        <v>4506</v>
      </c>
      <c r="E7026" s="1" t="s">
        <v>7567</v>
      </c>
      <c r="F7026" s="1" t="s">
        <v>8528</v>
      </c>
      <c r="G7026" s="1">
        <v>80.34</v>
      </c>
      <c r="H7026" s="1" t="s">
        <v>46</v>
      </c>
    </row>
    <row r="7027" spans="1:8" x14ac:dyDescent="0.25">
      <c r="A7027" s="99">
        <v>524096</v>
      </c>
      <c r="B7027" s="99" t="s">
        <v>7380</v>
      </c>
      <c r="D7027" s="1" t="s">
        <v>4506</v>
      </c>
      <c r="E7027" s="1" t="s">
        <v>7567</v>
      </c>
      <c r="F7027" s="1" t="s">
        <v>8528</v>
      </c>
      <c r="G7027" s="1">
        <v>376.98</v>
      </c>
      <c r="H7027" s="1" t="s">
        <v>46</v>
      </c>
    </row>
    <row r="7028" spans="1:8" x14ac:dyDescent="0.25">
      <c r="A7028" s="99">
        <v>524097</v>
      </c>
      <c r="B7028" s="99" t="s">
        <v>7380</v>
      </c>
      <c r="D7028" s="1" t="s">
        <v>4506</v>
      </c>
      <c r="E7028" s="1" t="s">
        <v>7567</v>
      </c>
      <c r="F7028" s="1" t="s">
        <v>8528</v>
      </c>
      <c r="G7028" s="1">
        <v>312.08999999999997</v>
      </c>
      <c r="H7028" s="1" t="s">
        <v>46</v>
      </c>
    </row>
    <row r="7029" spans="1:8" x14ac:dyDescent="0.25">
      <c r="A7029" s="99">
        <v>524098</v>
      </c>
      <c r="B7029" s="99" t="s">
        <v>7380</v>
      </c>
      <c r="D7029" s="1" t="s">
        <v>4506</v>
      </c>
      <c r="E7029" s="1" t="s">
        <v>7567</v>
      </c>
      <c r="F7029" s="1" t="s">
        <v>8528</v>
      </c>
      <c r="G7029" s="1">
        <v>341.96</v>
      </c>
      <c r="H7029" s="1" t="s">
        <v>46</v>
      </c>
    </row>
    <row r="7030" spans="1:8" x14ac:dyDescent="0.25">
      <c r="A7030" s="99">
        <v>524099</v>
      </c>
      <c r="B7030" s="99" t="s">
        <v>7380</v>
      </c>
      <c r="D7030" s="1" t="s">
        <v>4506</v>
      </c>
      <c r="E7030" s="1" t="s">
        <v>7567</v>
      </c>
      <c r="F7030" s="1" t="s">
        <v>8528</v>
      </c>
      <c r="G7030" s="1">
        <v>293.55</v>
      </c>
      <c r="H7030" s="1" t="s">
        <v>46</v>
      </c>
    </row>
    <row r="7031" spans="1:8" x14ac:dyDescent="0.25">
      <c r="A7031" s="99">
        <v>524100</v>
      </c>
      <c r="B7031" s="99" t="s">
        <v>7379</v>
      </c>
      <c r="D7031" s="1" t="s">
        <v>4506</v>
      </c>
      <c r="E7031" s="1" t="s">
        <v>7567</v>
      </c>
      <c r="F7031" s="1" t="s">
        <v>8528</v>
      </c>
      <c r="G7031" s="1">
        <v>192.61</v>
      </c>
      <c r="H7031" s="1" t="s">
        <v>46</v>
      </c>
    </row>
    <row r="7032" spans="1:8" x14ac:dyDescent="0.25">
      <c r="A7032" s="99">
        <v>524101</v>
      </c>
      <c r="B7032" s="99" t="s">
        <v>7380</v>
      </c>
      <c r="D7032" s="1" t="s">
        <v>4506</v>
      </c>
      <c r="E7032" s="1" t="s">
        <v>7567</v>
      </c>
      <c r="F7032" s="1" t="s">
        <v>8528</v>
      </c>
      <c r="G7032" s="1">
        <v>159.65</v>
      </c>
      <c r="H7032" s="1" t="s">
        <v>46</v>
      </c>
    </row>
    <row r="7033" spans="1:8" x14ac:dyDescent="0.25">
      <c r="A7033" s="99">
        <v>524102</v>
      </c>
      <c r="B7033" s="99" t="s">
        <v>7366</v>
      </c>
      <c r="D7033" s="1" t="s">
        <v>4506</v>
      </c>
      <c r="E7033" s="1" t="s">
        <v>7567</v>
      </c>
      <c r="F7033" s="1" t="s">
        <v>8528</v>
      </c>
      <c r="G7033" s="1">
        <v>381.1</v>
      </c>
      <c r="H7033" s="1" t="s">
        <v>46</v>
      </c>
    </row>
    <row r="7034" spans="1:8" x14ac:dyDescent="0.25">
      <c r="A7034" s="99">
        <v>524103</v>
      </c>
      <c r="B7034" s="99" t="s">
        <v>7366</v>
      </c>
      <c r="D7034" s="1" t="s">
        <v>4506</v>
      </c>
      <c r="E7034" s="1" t="s">
        <v>7567</v>
      </c>
      <c r="F7034" s="1" t="s">
        <v>8528</v>
      </c>
      <c r="G7034" s="1">
        <v>381.1</v>
      </c>
      <c r="H7034" s="1" t="s">
        <v>46</v>
      </c>
    </row>
    <row r="7035" spans="1:8" x14ac:dyDescent="0.25">
      <c r="A7035" s="99">
        <v>524104</v>
      </c>
      <c r="B7035" s="99" t="s">
        <v>7366</v>
      </c>
      <c r="D7035" s="1" t="s">
        <v>4506</v>
      </c>
      <c r="E7035" s="1" t="s">
        <v>7567</v>
      </c>
      <c r="F7035" s="1" t="s">
        <v>8528</v>
      </c>
      <c r="G7035" s="1">
        <v>381.1</v>
      </c>
      <c r="H7035" s="1" t="s">
        <v>46</v>
      </c>
    </row>
    <row r="7036" spans="1:8" x14ac:dyDescent="0.25">
      <c r="A7036" s="99">
        <v>524105</v>
      </c>
      <c r="B7036" s="99" t="s">
        <v>7383</v>
      </c>
      <c r="D7036" s="1" t="s">
        <v>4506</v>
      </c>
      <c r="E7036" s="1" t="s">
        <v>7567</v>
      </c>
      <c r="F7036" s="1" t="s">
        <v>8528</v>
      </c>
      <c r="G7036" s="1">
        <v>399.64</v>
      </c>
      <c r="H7036" s="1" t="s">
        <v>46</v>
      </c>
    </row>
    <row r="7037" spans="1:8" x14ac:dyDescent="0.25">
      <c r="A7037" s="99">
        <v>524106</v>
      </c>
      <c r="B7037" s="99" t="s">
        <v>7364</v>
      </c>
      <c r="D7037" s="1" t="s">
        <v>4506</v>
      </c>
      <c r="E7037" s="1" t="s">
        <v>7567</v>
      </c>
      <c r="F7037" s="1" t="s">
        <v>8528</v>
      </c>
      <c r="G7037" s="1">
        <v>232.78</v>
      </c>
      <c r="H7037" s="1" t="s">
        <v>46</v>
      </c>
    </row>
    <row r="7038" spans="1:8" x14ac:dyDescent="0.25">
      <c r="A7038" s="99">
        <v>524107</v>
      </c>
      <c r="B7038" s="99" t="s">
        <v>7375</v>
      </c>
      <c r="D7038" s="1" t="s">
        <v>4506</v>
      </c>
      <c r="E7038" s="1" t="s">
        <v>7567</v>
      </c>
      <c r="F7038" s="1" t="s">
        <v>8528</v>
      </c>
      <c r="G7038" s="1">
        <v>241.02</v>
      </c>
      <c r="H7038" s="1" t="s">
        <v>46</v>
      </c>
    </row>
    <row r="7039" spans="1:8" x14ac:dyDescent="0.25">
      <c r="A7039" s="99">
        <v>524108</v>
      </c>
      <c r="B7039" s="99" t="s">
        <v>7340</v>
      </c>
      <c r="D7039" s="1" t="s">
        <v>4506</v>
      </c>
      <c r="E7039" s="1" t="s">
        <v>7567</v>
      </c>
      <c r="F7039" s="1" t="s">
        <v>8528</v>
      </c>
      <c r="G7039" s="1">
        <v>53.56</v>
      </c>
      <c r="H7039" s="1" t="s">
        <v>46</v>
      </c>
    </row>
    <row r="7040" spans="1:8" x14ac:dyDescent="0.25">
      <c r="A7040" s="99">
        <v>524109</v>
      </c>
      <c r="B7040" s="99" t="s">
        <v>7349</v>
      </c>
      <c r="D7040" s="1" t="s">
        <v>4506</v>
      </c>
      <c r="E7040" s="1" t="s">
        <v>7567</v>
      </c>
      <c r="F7040" s="1" t="s">
        <v>8528</v>
      </c>
      <c r="G7040" s="1">
        <v>84.46</v>
      </c>
      <c r="H7040" s="1" t="s">
        <v>46</v>
      </c>
    </row>
    <row r="7041" spans="1:8" x14ac:dyDescent="0.25">
      <c r="A7041" s="99">
        <v>524110</v>
      </c>
      <c r="B7041" s="99" t="s">
        <v>7358</v>
      </c>
      <c r="D7041" s="1" t="s">
        <v>4506</v>
      </c>
      <c r="E7041" s="1" t="s">
        <v>7567</v>
      </c>
      <c r="F7041" s="1" t="s">
        <v>8528</v>
      </c>
      <c r="G7041" s="1">
        <v>85.49</v>
      </c>
      <c r="H7041" s="1" t="s">
        <v>46</v>
      </c>
    </row>
    <row r="7042" spans="1:8" x14ac:dyDescent="0.25">
      <c r="A7042" s="99">
        <v>524111</v>
      </c>
      <c r="B7042" s="99" t="s">
        <v>7374</v>
      </c>
      <c r="D7042" s="1" t="s">
        <v>4506</v>
      </c>
      <c r="E7042" s="1" t="s">
        <v>7567</v>
      </c>
      <c r="F7042" s="1" t="s">
        <v>8528</v>
      </c>
      <c r="G7042" s="1">
        <v>135.96</v>
      </c>
      <c r="H7042" s="1" t="s">
        <v>46</v>
      </c>
    </row>
    <row r="7043" spans="1:8" x14ac:dyDescent="0.25">
      <c r="A7043" s="99">
        <v>524112</v>
      </c>
      <c r="B7043" s="99" t="s">
        <v>7376</v>
      </c>
      <c r="D7043" s="1" t="s">
        <v>4506</v>
      </c>
      <c r="E7043" s="1" t="s">
        <v>7567</v>
      </c>
      <c r="F7043" s="1" t="s">
        <v>8528</v>
      </c>
      <c r="G7043" s="1">
        <v>150.38</v>
      </c>
      <c r="H7043" s="1" t="s">
        <v>46</v>
      </c>
    </row>
    <row r="7044" spans="1:8" x14ac:dyDescent="0.25">
      <c r="A7044" s="99">
        <v>524113</v>
      </c>
      <c r="B7044" s="99" t="s">
        <v>7364</v>
      </c>
      <c r="D7044" s="1" t="s">
        <v>4506</v>
      </c>
      <c r="E7044" s="1" t="s">
        <v>7567</v>
      </c>
      <c r="F7044" s="1" t="s">
        <v>8528</v>
      </c>
      <c r="G7044" s="1">
        <v>157.59</v>
      </c>
      <c r="H7044" s="1" t="s">
        <v>46</v>
      </c>
    </row>
    <row r="7045" spans="1:8" x14ac:dyDescent="0.25">
      <c r="A7045" s="99">
        <v>524114</v>
      </c>
      <c r="B7045" s="99" t="s">
        <v>7381</v>
      </c>
      <c r="D7045" s="1" t="s">
        <v>4506</v>
      </c>
      <c r="E7045" s="1" t="s">
        <v>7567</v>
      </c>
      <c r="F7045" s="1" t="s">
        <v>8528</v>
      </c>
      <c r="G7045" s="1">
        <v>165.83</v>
      </c>
      <c r="H7045" s="1" t="s">
        <v>46</v>
      </c>
    </row>
    <row r="7046" spans="1:8" x14ac:dyDescent="0.25">
      <c r="A7046" s="99">
        <v>524115</v>
      </c>
      <c r="B7046" s="99" t="s">
        <v>7336</v>
      </c>
      <c r="D7046" s="1" t="s">
        <v>4506</v>
      </c>
      <c r="E7046" s="1" t="s">
        <v>7567</v>
      </c>
      <c r="F7046" s="1" t="s">
        <v>8528</v>
      </c>
      <c r="G7046" s="1">
        <v>116.39</v>
      </c>
      <c r="H7046" s="1" t="s">
        <v>46</v>
      </c>
    </row>
    <row r="7047" spans="1:8" x14ac:dyDescent="0.25">
      <c r="A7047" s="99">
        <v>524116</v>
      </c>
      <c r="B7047" s="99" t="s">
        <v>7342</v>
      </c>
      <c r="D7047" s="1" t="s">
        <v>4506</v>
      </c>
      <c r="E7047" s="1" t="s">
        <v>7567</v>
      </c>
      <c r="F7047" s="1" t="s">
        <v>8528</v>
      </c>
      <c r="G7047" s="1">
        <v>125.66</v>
      </c>
      <c r="H7047" s="1" t="s">
        <v>46</v>
      </c>
    </row>
    <row r="7048" spans="1:8" x14ac:dyDescent="0.25">
      <c r="A7048" s="99">
        <v>524117</v>
      </c>
      <c r="B7048" s="99" t="s">
        <v>7351</v>
      </c>
      <c r="D7048" s="1" t="s">
        <v>4506</v>
      </c>
      <c r="E7048" s="1" t="s">
        <v>7567</v>
      </c>
      <c r="F7048" s="1" t="s">
        <v>8528</v>
      </c>
      <c r="G7048" s="1">
        <v>141.11000000000001</v>
      </c>
      <c r="H7048" s="1" t="s">
        <v>46</v>
      </c>
    </row>
    <row r="7049" spans="1:8" x14ac:dyDescent="0.25">
      <c r="A7049" s="99">
        <v>524118</v>
      </c>
      <c r="B7049" s="99" t="s">
        <v>7367</v>
      </c>
      <c r="D7049" s="1" t="s">
        <v>4506</v>
      </c>
      <c r="E7049" s="1" t="s">
        <v>7567</v>
      </c>
      <c r="F7049" s="1" t="s">
        <v>8528</v>
      </c>
      <c r="G7049" s="1">
        <v>170.98</v>
      </c>
      <c r="H7049" s="1" t="s">
        <v>46</v>
      </c>
    </row>
    <row r="7050" spans="1:8" x14ac:dyDescent="0.25">
      <c r="A7050" s="99">
        <v>524119</v>
      </c>
      <c r="B7050" s="99" t="s">
        <v>7377</v>
      </c>
      <c r="D7050" s="1" t="s">
        <v>4506</v>
      </c>
      <c r="E7050" s="1" t="s">
        <v>7567</v>
      </c>
      <c r="F7050" s="1" t="s">
        <v>8528</v>
      </c>
      <c r="G7050" s="1">
        <v>193.64</v>
      </c>
      <c r="H7050" s="1" t="s">
        <v>46</v>
      </c>
    </row>
    <row r="7051" spans="1:8" x14ac:dyDescent="0.25">
      <c r="A7051" s="99">
        <v>524120</v>
      </c>
      <c r="B7051" s="99" t="s">
        <v>7338</v>
      </c>
      <c r="D7051" s="1" t="s">
        <v>4506</v>
      </c>
      <c r="E7051" s="1" t="s">
        <v>7567</v>
      </c>
      <c r="F7051" s="1" t="s">
        <v>8528</v>
      </c>
      <c r="G7051" s="1">
        <v>144.19999999999999</v>
      </c>
      <c r="H7051" s="1" t="s">
        <v>46</v>
      </c>
    </row>
    <row r="7052" spans="1:8" x14ac:dyDescent="0.25">
      <c r="A7052" s="99">
        <v>524121</v>
      </c>
      <c r="B7052" s="99" t="s">
        <v>7347</v>
      </c>
      <c r="D7052" s="1" t="s">
        <v>4506</v>
      </c>
      <c r="E7052" s="1" t="s">
        <v>7567</v>
      </c>
      <c r="F7052" s="1" t="s">
        <v>8528</v>
      </c>
      <c r="G7052" s="1">
        <v>167.89</v>
      </c>
      <c r="H7052" s="1" t="s">
        <v>46</v>
      </c>
    </row>
    <row r="7053" spans="1:8" x14ac:dyDescent="0.25">
      <c r="A7053" s="99">
        <v>524122</v>
      </c>
      <c r="B7053" s="99" t="s">
        <v>7356</v>
      </c>
      <c r="D7053" s="1" t="s">
        <v>4506</v>
      </c>
      <c r="E7053" s="1" t="s">
        <v>7567</v>
      </c>
      <c r="F7053" s="1" t="s">
        <v>8528</v>
      </c>
      <c r="G7053" s="1">
        <v>174.07</v>
      </c>
      <c r="H7053" s="1" t="s">
        <v>46</v>
      </c>
    </row>
    <row r="7054" spans="1:8" x14ac:dyDescent="0.25">
      <c r="A7054" s="99">
        <v>524123</v>
      </c>
      <c r="B7054" s="99" t="s">
        <v>7372</v>
      </c>
      <c r="D7054" s="1" t="s">
        <v>4506</v>
      </c>
      <c r="E7054" s="1" t="s">
        <v>7567</v>
      </c>
      <c r="F7054" s="1" t="s">
        <v>8528</v>
      </c>
      <c r="G7054" s="1">
        <v>267.8</v>
      </c>
      <c r="H7054" s="1" t="s">
        <v>46</v>
      </c>
    </row>
    <row r="7055" spans="1:8" x14ac:dyDescent="0.25">
      <c r="A7055" s="99">
        <v>524124</v>
      </c>
      <c r="B7055" s="99" t="s">
        <v>7388</v>
      </c>
      <c r="D7055" s="1" t="s">
        <v>4506</v>
      </c>
      <c r="E7055" s="1" t="s">
        <v>7567</v>
      </c>
      <c r="F7055" s="1" t="s">
        <v>8528</v>
      </c>
      <c r="G7055" s="1">
        <v>282.22000000000003</v>
      </c>
      <c r="H7055" s="1" t="s">
        <v>46</v>
      </c>
    </row>
    <row r="7056" spans="1:8" x14ac:dyDescent="0.25">
      <c r="A7056" s="99">
        <v>524125</v>
      </c>
      <c r="B7056" s="99" t="s">
        <v>7345</v>
      </c>
      <c r="D7056" s="1" t="s">
        <v>4506</v>
      </c>
      <c r="E7056" s="1" t="s">
        <v>7567</v>
      </c>
      <c r="F7056" s="1" t="s">
        <v>8528</v>
      </c>
      <c r="G7056" s="1">
        <v>380.07</v>
      </c>
      <c r="H7056" s="1" t="s">
        <v>46</v>
      </c>
    </row>
    <row r="7057" spans="1:8" x14ac:dyDescent="0.25">
      <c r="A7057" s="99">
        <v>524126</v>
      </c>
      <c r="B7057" s="99" t="s">
        <v>7354</v>
      </c>
      <c r="D7057" s="1" t="s">
        <v>4506</v>
      </c>
      <c r="E7057" s="1" t="s">
        <v>7567</v>
      </c>
      <c r="F7057" s="1" t="s">
        <v>8528</v>
      </c>
      <c r="G7057" s="1">
        <v>434.66</v>
      </c>
      <c r="H7057" s="1" t="s">
        <v>46</v>
      </c>
    </row>
    <row r="7058" spans="1:8" x14ac:dyDescent="0.25">
      <c r="A7058" s="99">
        <v>524127</v>
      </c>
      <c r="B7058" s="99" t="s">
        <v>7362</v>
      </c>
      <c r="D7058" s="1" t="s">
        <v>4506</v>
      </c>
      <c r="E7058" s="1" t="s">
        <v>7567</v>
      </c>
      <c r="F7058" s="1" t="s">
        <v>8528</v>
      </c>
      <c r="G7058" s="1">
        <v>476.89</v>
      </c>
      <c r="H7058" s="1" t="s">
        <v>46</v>
      </c>
    </row>
    <row r="7059" spans="1:8" x14ac:dyDescent="0.25">
      <c r="A7059" s="99">
        <v>524128</v>
      </c>
      <c r="B7059" s="99" t="s">
        <v>7370</v>
      </c>
      <c r="D7059" s="1" t="s">
        <v>4506</v>
      </c>
      <c r="E7059" s="1" t="s">
        <v>7567</v>
      </c>
      <c r="F7059" s="1" t="s">
        <v>8528</v>
      </c>
      <c r="G7059" s="1">
        <v>551.04999999999995</v>
      </c>
      <c r="H7059" s="1" t="s">
        <v>46</v>
      </c>
    </row>
    <row r="7060" spans="1:8" x14ac:dyDescent="0.25">
      <c r="A7060" s="99">
        <v>524129</v>
      </c>
      <c r="B7060" s="99" t="s">
        <v>7386</v>
      </c>
      <c r="D7060" s="1" t="s">
        <v>4506</v>
      </c>
      <c r="E7060" s="1" t="s">
        <v>7567</v>
      </c>
      <c r="F7060" s="1" t="s">
        <v>8528</v>
      </c>
      <c r="G7060" s="1">
        <v>622.12</v>
      </c>
      <c r="H7060" s="1" t="s">
        <v>46</v>
      </c>
    </row>
    <row r="7061" spans="1:8" x14ac:dyDescent="0.25">
      <c r="A7061" s="99">
        <v>524130</v>
      </c>
      <c r="B7061" s="99" t="s">
        <v>7335</v>
      </c>
      <c r="D7061" s="1" t="s">
        <v>4506</v>
      </c>
      <c r="E7061" s="1" t="s">
        <v>7567</v>
      </c>
      <c r="F7061" s="1" t="s">
        <v>8528</v>
      </c>
      <c r="G7061" s="1">
        <v>12.88</v>
      </c>
      <c r="H7061" s="1" t="s">
        <v>46</v>
      </c>
    </row>
    <row r="7062" spans="1:8" x14ac:dyDescent="0.25">
      <c r="A7062" s="99">
        <v>524131</v>
      </c>
      <c r="B7062" s="99" t="s">
        <v>7341</v>
      </c>
      <c r="D7062" s="1" t="s">
        <v>4506</v>
      </c>
      <c r="E7062" s="1" t="s">
        <v>7567</v>
      </c>
      <c r="F7062" s="1" t="s">
        <v>8528</v>
      </c>
      <c r="G7062" s="1">
        <v>32.96</v>
      </c>
      <c r="H7062" s="1" t="s">
        <v>46</v>
      </c>
    </row>
    <row r="7063" spans="1:8" x14ac:dyDescent="0.25">
      <c r="A7063" s="99">
        <v>524132</v>
      </c>
      <c r="B7063" s="99" t="s">
        <v>7350</v>
      </c>
      <c r="D7063" s="1" t="s">
        <v>4506</v>
      </c>
      <c r="E7063" s="1" t="s">
        <v>7567</v>
      </c>
      <c r="F7063" s="1" t="s">
        <v>8528</v>
      </c>
      <c r="G7063" s="1">
        <v>35.020000000000003</v>
      </c>
      <c r="H7063" s="1" t="s">
        <v>46</v>
      </c>
    </row>
    <row r="7064" spans="1:8" x14ac:dyDescent="0.25">
      <c r="A7064" s="99">
        <v>524133</v>
      </c>
      <c r="B7064" s="99" t="s">
        <v>7359</v>
      </c>
      <c r="D7064" s="1" t="s">
        <v>4506</v>
      </c>
      <c r="E7064" s="1" t="s">
        <v>7567</v>
      </c>
      <c r="F7064" s="1" t="s">
        <v>8528</v>
      </c>
      <c r="G7064" s="1">
        <v>39.14</v>
      </c>
      <c r="H7064" s="1" t="s">
        <v>46</v>
      </c>
    </row>
    <row r="7065" spans="1:8" x14ac:dyDescent="0.25">
      <c r="A7065" s="99">
        <v>524134</v>
      </c>
      <c r="B7065" s="99" t="s">
        <v>7363</v>
      </c>
      <c r="D7065" s="1" t="s">
        <v>4506</v>
      </c>
      <c r="E7065" s="1" t="s">
        <v>7567</v>
      </c>
      <c r="F7065" s="1" t="s">
        <v>8528</v>
      </c>
      <c r="G7065" s="1">
        <v>42.23</v>
      </c>
      <c r="H7065" s="1" t="s">
        <v>46</v>
      </c>
    </row>
    <row r="7066" spans="1:8" x14ac:dyDescent="0.25">
      <c r="A7066" s="99">
        <v>524135</v>
      </c>
      <c r="B7066" s="99" t="s">
        <v>7378</v>
      </c>
      <c r="D7066" s="1" t="s">
        <v>4506</v>
      </c>
      <c r="E7066" s="1" t="s">
        <v>7567</v>
      </c>
      <c r="F7066" s="1" t="s">
        <v>8528</v>
      </c>
      <c r="G7066" s="1">
        <v>44.29</v>
      </c>
      <c r="H7066" s="1" t="s">
        <v>46</v>
      </c>
    </row>
    <row r="7067" spans="1:8" x14ac:dyDescent="0.25">
      <c r="A7067" s="99">
        <v>524136</v>
      </c>
      <c r="B7067" s="99" t="s">
        <v>7339</v>
      </c>
      <c r="D7067" s="1" t="s">
        <v>4506</v>
      </c>
      <c r="E7067" s="1" t="s">
        <v>7567</v>
      </c>
      <c r="F7067" s="1" t="s">
        <v>8528</v>
      </c>
      <c r="G7067" s="1">
        <v>58.71</v>
      </c>
      <c r="H7067" s="1" t="s">
        <v>46</v>
      </c>
    </row>
    <row r="7068" spans="1:8" x14ac:dyDescent="0.25">
      <c r="A7068" s="99">
        <v>524137</v>
      </c>
      <c r="B7068" s="99" t="s">
        <v>7348</v>
      </c>
      <c r="D7068" s="1" t="s">
        <v>4506</v>
      </c>
      <c r="E7068" s="1" t="s">
        <v>7567</v>
      </c>
      <c r="F7068" s="1" t="s">
        <v>8528</v>
      </c>
      <c r="G7068" s="1">
        <v>77.25</v>
      </c>
      <c r="H7068" s="1" t="s">
        <v>46</v>
      </c>
    </row>
    <row r="7069" spans="1:8" x14ac:dyDescent="0.25">
      <c r="A7069" s="99">
        <v>524138</v>
      </c>
      <c r="B7069" s="99" t="s">
        <v>7357</v>
      </c>
      <c r="D7069" s="1" t="s">
        <v>4506</v>
      </c>
      <c r="E7069" s="1" t="s">
        <v>7567</v>
      </c>
      <c r="F7069" s="1" t="s">
        <v>8528</v>
      </c>
      <c r="G7069" s="1">
        <v>85.49</v>
      </c>
      <c r="H7069" s="1" t="s">
        <v>46</v>
      </c>
    </row>
    <row r="7070" spans="1:8" x14ac:dyDescent="0.25">
      <c r="A7070" s="99">
        <v>524139</v>
      </c>
      <c r="B7070" s="99" t="s">
        <v>7373</v>
      </c>
      <c r="D7070" s="1" t="s">
        <v>4506</v>
      </c>
      <c r="E7070" s="1" t="s">
        <v>7567</v>
      </c>
      <c r="F7070" s="1" t="s">
        <v>8528</v>
      </c>
      <c r="G7070" s="1">
        <v>125.66</v>
      </c>
      <c r="H7070" s="1" t="s">
        <v>46</v>
      </c>
    </row>
    <row r="7071" spans="1:8" x14ac:dyDescent="0.25">
      <c r="A7071" s="99">
        <v>524140</v>
      </c>
      <c r="B7071" s="99" t="s">
        <v>7389</v>
      </c>
      <c r="D7071" s="1" t="s">
        <v>4506</v>
      </c>
      <c r="E7071" s="1" t="s">
        <v>7567</v>
      </c>
      <c r="F7071" s="1" t="s">
        <v>8528</v>
      </c>
      <c r="G7071" s="1">
        <v>135.96</v>
      </c>
      <c r="H7071" s="1" t="s">
        <v>46</v>
      </c>
    </row>
    <row r="7072" spans="1:8" x14ac:dyDescent="0.25">
      <c r="A7072" s="99">
        <v>524141</v>
      </c>
      <c r="B7072" s="99" t="s">
        <v>7336</v>
      </c>
      <c r="D7072" s="1" t="s">
        <v>4506</v>
      </c>
      <c r="E7072" s="1" t="s">
        <v>7567</v>
      </c>
      <c r="F7072" s="1" t="s">
        <v>8528</v>
      </c>
      <c r="G7072" s="1">
        <v>115.36</v>
      </c>
      <c r="H7072" s="1" t="s">
        <v>46</v>
      </c>
    </row>
    <row r="7073" spans="1:8" x14ac:dyDescent="0.25">
      <c r="A7073" s="99">
        <v>524142</v>
      </c>
      <c r="B7073" s="99" t="s">
        <v>7343</v>
      </c>
      <c r="D7073" s="1" t="s">
        <v>4506</v>
      </c>
      <c r="E7073" s="1" t="s">
        <v>7567</v>
      </c>
      <c r="F7073" s="1" t="s">
        <v>8528</v>
      </c>
      <c r="G7073" s="1">
        <v>117.42</v>
      </c>
      <c r="H7073" s="1" t="s">
        <v>46</v>
      </c>
    </row>
    <row r="7074" spans="1:8" x14ac:dyDescent="0.25">
      <c r="A7074" s="99">
        <v>524143</v>
      </c>
      <c r="B7074" s="99" t="s">
        <v>7352</v>
      </c>
      <c r="D7074" s="1" t="s">
        <v>4506</v>
      </c>
      <c r="E7074" s="1" t="s">
        <v>7567</v>
      </c>
      <c r="F7074" s="1" t="s">
        <v>8528</v>
      </c>
      <c r="G7074" s="1">
        <v>141.11000000000001</v>
      </c>
      <c r="H7074" s="1" t="s">
        <v>46</v>
      </c>
    </row>
    <row r="7075" spans="1:8" x14ac:dyDescent="0.25">
      <c r="A7075" s="99">
        <v>524144</v>
      </c>
      <c r="B7075" s="99" t="s">
        <v>7368</v>
      </c>
      <c r="D7075" s="1" t="s">
        <v>4506</v>
      </c>
      <c r="E7075" s="1" t="s">
        <v>7567</v>
      </c>
      <c r="F7075" s="1" t="s">
        <v>8528</v>
      </c>
      <c r="G7075" s="1">
        <v>160.68</v>
      </c>
      <c r="H7075" s="1" t="s">
        <v>46</v>
      </c>
    </row>
    <row r="7076" spans="1:8" x14ac:dyDescent="0.25">
      <c r="A7076" s="99">
        <v>524145</v>
      </c>
      <c r="B7076" s="99" t="s">
        <v>7384</v>
      </c>
      <c r="D7076" s="1" t="s">
        <v>4506</v>
      </c>
      <c r="E7076" s="1" t="s">
        <v>7567</v>
      </c>
      <c r="F7076" s="1" t="s">
        <v>8528</v>
      </c>
      <c r="G7076" s="1">
        <v>180.25</v>
      </c>
      <c r="H7076" s="1" t="s">
        <v>46</v>
      </c>
    </row>
    <row r="7077" spans="1:8" x14ac:dyDescent="0.25">
      <c r="A7077" s="99">
        <v>524146</v>
      </c>
      <c r="B7077" s="99" t="s">
        <v>7337</v>
      </c>
      <c r="D7077" s="1" t="s">
        <v>4506</v>
      </c>
      <c r="E7077" s="1" t="s">
        <v>7567</v>
      </c>
      <c r="F7077" s="1" t="s">
        <v>8528</v>
      </c>
      <c r="G7077" s="1">
        <v>135.96</v>
      </c>
      <c r="H7077" s="1" t="s">
        <v>46</v>
      </c>
    </row>
    <row r="7078" spans="1:8" x14ac:dyDescent="0.25">
      <c r="A7078" s="99">
        <v>524147</v>
      </c>
      <c r="B7078" s="99" t="s">
        <v>7346</v>
      </c>
      <c r="D7078" s="1" t="s">
        <v>4506</v>
      </c>
      <c r="E7078" s="1" t="s">
        <v>7567</v>
      </c>
      <c r="F7078" s="1" t="s">
        <v>8528</v>
      </c>
      <c r="G7078" s="1">
        <v>164.8</v>
      </c>
      <c r="H7078" s="1" t="s">
        <v>46</v>
      </c>
    </row>
    <row r="7079" spans="1:8" x14ac:dyDescent="0.25">
      <c r="A7079" s="99">
        <v>524148</v>
      </c>
      <c r="B7079" s="99" t="s">
        <v>7355</v>
      </c>
      <c r="D7079" s="1" t="s">
        <v>4506</v>
      </c>
      <c r="E7079" s="1" t="s">
        <v>7567</v>
      </c>
      <c r="F7079" s="1" t="s">
        <v>8528</v>
      </c>
      <c r="G7079" s="1">
        <v>174.07</v>
      </c>
      <c r="H7079" s="1" t="s">
        <v>46</v>
      </c>
    </row>
    <row r="7080" spans="1:8" x14ac:dyDescent="0.25">
      <c r="A7080" s="99">
        <v>524149</v>
      </c>
      <c r="B7080" s="99" t="s">
        <v>7361</v>
      </c>
      <c r="D7080" s="1" t="s">
        <v>4506</v>
      </c>
      <c r="E7080" s="1" t="s">
        <v>7567</v>
      </c>
      <c r="F7080" s="1" t="s">
        <v>8528</v>
      </c>
      <c r="G7080" s="1">
        <v>200.85</v>
      </c>
      <c r="H7080" s="1" t="s">
        <v>46</v>
      </c>
    </row>
    <row r="7081" spans="1:8" x14ac:dyDescent="0.25">
      <c r="A7081" s="99">
        <v>524150</v>
      </c>
      <c r="B7081" s="99" t="s">
        <v>7371</v>
      </c>
      <c r="D7081" s="1" t="s">
        <v>4506</v>
      </c>
      <c r="E7081" s="1" t="s">
        <v>7567</v>
      </c>
      <c r="F7081" s="1" t="s">
        <v>8528</v>
      </c>
      <c r="G7081" s="1">
        <v>263.68</v>
      </c>
      <c r="H7081" s="1" t="s">
        <v>46</v>
      </c>
    </row>
    <row r="7082" spans="1:8" x14ac:dyDescent="0.25">
      <c r="A7082" s="99">
        <v>524151</v>
      </c>
      <c r="B7082" s="99" t="s">
        <v>7387</v>
      </c>
      <c r="D7082" s="1" t="s">
        <v>4506</v>
      </c>
      <c r="E7082" s="1" t="s">
        <v>7567</v>
      </c>
      <c r="F7082" s="1" t="s">
        <v>8528</v>
      </c>
      <c r="G7082" s="1">
        <v>278.10000000000002</v>
      </c>
      <c r="H7082" s="1" t="s">
        <v>46</v>
      </c>
    </row>
    <row r="7083" spans="1:8" x14ac:dyDescent="0.25">
      <c r="A7083" s="99">
        <v>524152</v>
      </c>
      <c r="B7083" s="99" t="s">
        <v>7390</v>
      </c>
      <c r="D7083" s="1" t="s">
        <v>4506</v>
      </c>
      <c r="E7083" s="1" t="s">
        <v>7567</v>
      </c>
      <c r="F7083" s="1" t="s">
        <v>8528</v>
      </c>
      <c r="G7083" s="1">
        <v>80.34</v>
      </c>
      <c r="H7083" s="1" t="s">
        <v>46</v>
      </c>
    </row>
    <row r="7084" spans="1:8" x14ac:dyDescent="0.25">
      <c r="A7084" s="99">
        <v>524153</v>
      </c>
      <c r="B7084" s="99" t="s">
        <v>7365</v>
      </c>
      <c r="D7084" s="1" t="s">
        <v>4506</v>
      </c>
      <c r="E7084" s="1" t="s">
        <v>7567</v>
      </c>
      <c r="F7084" s="1" t="s">
        <v>8528</v>
      </c>
      <c r="G7084" s="1">
        <v>217.33</v>
      </c>
      <c r="H7084" s="1" t="s">
        <v>46</v>
      </c>
    </row>
    <row r="7085" spans="1:8" x14ac:dyDescent="0.25">
      <c r="A7085" s="99">
        <v>524154</v>
      </c>
      <c r="B7085" s="99" t="s">
        <v>7382</v>
      </c>
      <c r="D7085" s="1" t="s">
        <v>4506</v>
      </c>
      <c r="E7085" s="1" t="s">
        <v>7567</v>
      </c>
      <c r="F7085" s="1" t="s">
        <v>8528</v>
      </c>
      <c r="G7085" s="1">
        <v>219.39</v>
      </c>
      <c r="H7085" s="1" t="s">
        <v>46</v>
      </c>
    </row>
    <row r="7086" spans="1:8" x14ac:dyDescent="0.25">
      <c r="A7086" s="99">
        <v>524462</v>
      </c>
      <c r="B7086" s="99" t="s">
        <v>7403</v>
      </c>
      <c r="D7086" s="1" t="s">
        <v>4506</v>
      </c>
      <c r="E7086" s="1" t="s">
        <v>7567</v>
      </c>
      <c r="F7086" s="1" t="s">
        <v>8528</v>
      </c>
      <c r="G7086" s="1">
        <v>333.72</v>
      </c>
      <c r="H7086" s="1" t="s">
        <v>46</v>
      </c>
    </row>
    <row r="7087" spans="1:8" x14ac:dyDescent="0.25">
      <c r="A7087" s="99">
        <v>524463</v>
      </c>
      <c r="B7087" s="99" t="s">
        <v>7402</v>
      </c>
      <c r="D7087" s="1" t="s">
        <v>4506</v>
      </c>
      <c r="E7087" s="1" t="s">
        <v>7567</v>
      </c>
      <c r="F7087" s="1" t="s">
        <v>8528</v>
      </c>
      <c r="G7087" s="1">
        <v>279.13</v>
      </c>
      <c r="H7087" s="1" t="s">
        <v>46</v>
      </c>
    </row>
    <row r="7088" spans="1:8" x14ac:dyDescent="0.25">
      <c r="A7088" s="99">
        <v>524464</v>
      </c>
      <c r="B7088" s="99" t="s">
        <v>7400</v>
      </c>
      <c r="D7088" s="1" t="s">
        <v>4506</v>
      </c>
      <c r="E7088" s="1" t="s">
        <v>7567</v>
      </c>
      <c r="F7088" s="1" t="s">
        <v>8528</v>
      </c>
      <c r="G7088" s="1">
        <v>255.44</v>
      </c>
      <c r="H7088" s="1" t="s">
        <v>46</v>
      </c>
    </row>
    <row r="7089" spans="1:8" x14ac:dyDescent="0.25">
      <c r="A7089" s="99">
        <v>524465</v>
      </c>
      <c r="B7089" s="99" t="s">
        <v>7401</v>
      </c>
      <c r="D7089" s="1" t="s">
        <v>4506</v>
      </c>
      <c r="E7089" s="1" t="s">
        <v>7567</v>
      </c>
      <c r="F7089" s="1" t="s">
        <v>8528</v>
      </c>
      <c r="G7089" s="1">
        <v>284.27999999999997</v>
      </c>
      <c r="H7089" s="1" t="s">
        <v>46</v>
      </c>
    </row>
    <row r="7090" spans="1:8" x14ac:dyDescent="0.25">
      <c r="A7090" s="99">
        <v>524762</v>
      </c>
      <c r="B7090" s="99" t="s">
        <v>7392</v>
      </c>
      <c r="D7090" s="1" t="s">
        <v>4506</v>
      </c>
      <c r="E7090" s="1" t="s">
        <v>7567</v>
      </c>
      <c r="F7090" s="1" t="s">
        <v>8528</v>
      </c>
      <c r="G7090" s="1">
        <v>100.94</v>
      </c>
      <c r="H7090" s="1" t="s">
        <v>46</v>
      </c>
    </row>
    <row r="7091" spans="1:8" x14ac:dyDescent="0.25">
      <c r="A7091" s="99">
        <v>524763</v>
      </c>
      <c r="B7091" s="99" t="s">
        <v>7393</v>
      </c>
      <c r="D7091" s="1" t="s">
        <v>4506</v>
      </c>
      <c r="E7091" s="1" t="s">
        <v>7567</v>
      </c>
      <c r="F7091" s="1" t="s">
        <v>8528</v>
      </c>
      <c r="G7091" s="1">
        <v>122.57</v>
      </c>
      <c r="H7091" s="1" t="s">
        <v>46</v>
      </c>
    </row>
    <row r="7092" spans="1:8" x14ac:dyDescent="0.25">
      <c r="A7092" s="99">
        <v>524764</v>
      </c>
      <c r="B7092" s="99" t="s">
        <v>7391</v>
      </c>
      <c r="D7092" s="1" t="s">
        <v>4506</v>
      </c>
      <c r="E7092" s="1" t="s">
        <v>7567</v>
      </c>
      <c r="F7092" s="1" t="s">
        <v>8528</v>
      </c>
      <c r="G7092" s="1">
        <v>112.27</v>
      </c>
      <c r="H7092" s="1" t="s">
        <v>46</v>
      </c>
    </row>
    <row r="7093" spans="1:8" x14ac:dyDescent="0.25">
      <c r="A7093" s="99">
        <v>524765</v>
      </c>
      <c r="B7093" s="99" t="s">
        <v>7395</v>
      </c>
      <c r="D7093" s="1" t="s">
        <v>4506</v>
      </c>
      <c r="E7093" s="1" t="s">
        <v>7567</v>
      </c>
      <c r="F7093" s="1" t="s">
        <v>8528</v>
      </c>
      <c r="G7093" s="1">
        <v>132.87</v>
      </c>
      <c r="H7093" s="1" t="s">
        <v>46</v>
      </c>
    </row>
    <row r="7094" spans="1:8" x14ac:dyDescent="0.25">
      <c r="A7094" s="99">
        <v>524766</v>
      </c>
      <c r="B7094" s="99" t="s">
        <v>7396</v>
      </c>
      <c r="D7094" s="1" t="s">
        <v>4506</v>
      </c>
      <c r="E7094" s="1" t="s">
        <v>7567</v>
      </c>
      <c r="F7094" s="1" t="s">
        <v>8528</v>
      </c>
      <c r="G7094" s="1">
        <v>150.38</v>
      </c>
      <c r="H7094" s="1" t="s">
        <v>46</v>
      </c>
    </row>
    <row r="7095" spans="1:8" x14ac:dyDescent="0.25">
      <c r="A7095" s="99">
        <v>524767</v>
      </c>
      <c r="B7095" s="99" t="s">
        <v>7397</v>
      </c>
      <c r="D7095" s="1" t="s">
        <v>4506</v>
      </c>
      <c r="E7095" s="1" t="s">
        <v>7567</v>
      </c>
      <c r="F7095" s="1" t="s">
        <v>8528</v>
      </c>
      <c r="G7095" s="1">
        <v>172.01</v>
      </c>
      <c r="H7095" s="1" t="s">
        <v>46</v>
      </c>
    </row>
    <row r="7096" spans="1:8" x14ac:dyDescent="0.25">
      <c r="A7096" s="99">
        <v>524768</v>
      </c>
      <c r="B7096" s="99" t="s">
        <v>7398</v>
      </c>
      <c r="D7096" s="1" t="s">
        <v>4506</v>
      </c>
      <c r="E7096" s="1" t="s">
        <v>7567</v>
      </c>
      <c r="F7096" s="1" t="s">
        <v>8528</v>
      </c>
      <c r="G7096" s="1">
        <v>188.49</v>
      </c>
      <c r="H7096" s="1" t="s">
        <v>46</v>
      </c>
    </row>
    <row r="7097" spans="1:8" x14ac:dyDescent="0.25">
      <c r="A7097" s="99">
        <v>524769</v>
      </c>
      <c r="B7097" s="99" t="s">
        <v>7394</v>
      </c>
      <c r="D7097" s="1" t="s">
        <v>4506</v>
      </c>
      <c r="E7097" s="1" t="s">
        <v>7567</v>
      </c>
      <c r="F7097" s="1" t="s">
        <v>8528</v>
      </c>
      <c r="G7097" s="1">
        <v>67.98</v>
      </c>
      <c r="H7097" s="1" t="s">
        <v>46</v>
      </c>
    </row>
    <row r="7098" spans="1:8" x14ac:dyDescent="0.25">
      <c r="A7098" s="99">
        <v>573002</v>
      </c>
      <c r="B7098" s="99" t="s">
        <v>8080</v>
      </c>
      <c r="D7098" s="1" t="s">
        <v>4506</v>
      </c>
      <c r="E7098" s="1" t="s">
        <v>7567</v>
      </c>
      <c r="F7098" s="1" t="s">
        <v>8528</v>
      </c>
      <c r="G7098" s="1">
        <v>202.91</v>
      </c>
      <c r="H7098" s="1" t="s">
        <v>46</v>
      </c>
    </row>
    <row r="7099" spans="1:8" x14ac:dyDescent="0.25">
      <c r="A7099" s="99">
        <v>157357</v>
      </c>
      <c r="B7099" s="99" t="s">
        <v>4182</v>
      </c>
      <c r="D7099" s="1" t="s">
        <v>4506</v>
      </c>
      <c r="E7099" s="1" t="s">
        <v>7568</v>
      </c>
      <c r="F7099" s="1" t="s">
        <v>8530</v>
      </c>
      <c r="G7099" s="1">
        <v>504.7</v>
      </c>
      <c r="H7099" s="1" t="s">
        <v>46</v>
      </c>
    </row>
    <row r="7100" spans="1:8" x14ac:dyDescent="0.25">
      <c r="A7100" s="99">
        <v>157358</v>
      </c>
      <c r="B7100" s="99" t="s">
        <v>4183</v>
      </c>
      <c r="D7100" s="1" t="s">
        <v>4506</v>
      </c>
      <c r="E7100" s="1" t="s">
        <v>7568</v>
      </c>
      <c r="F7100" s="1" t="s">
        <v>8530</v>
      </c>
      <c r="G7100" s="1">
        <v>539.72</v>
      </c>
      <c r="H7100" s="1" t="s">
        <v>46</v>
      </c>
    </row>
    <row r="7101" spans="1:8" x14ac:dyDescent="0.25">
      <c r="A7101" s="99">
        <v>157359</v>
      </c>
      <c r="B7101" s="99" t="s">
        <v>4184</v>
      </c>
      <c r="D7101" s="1" t="s">
        <v>4506</v>
      </c>
      <c r="E7101" s="1" t="s">
        <v>7568</v>
      </c>
      <c r="F7101" s="1" t="s">
        <v>8530</v>
      </c>
      <c r="G7101" s="1">
        <v>498.52</v>
      </c>
      <c r="H7101" s="1" t="s">
        <v>46</v>
      </c>
    </row>
    <row r="7102" spans="1:8" x14ac:dyDescent="0.25">
      <c r="A7102" s="99">
        <v>157360</v>
      </c>
      <c r="B7102" s="99" t="s">
        <v>4185</v>
      </c>
      <c r="D7102" s="1" t="s">
        <v>4506</v>
      </c>
      <c r="E7102" s="1" t="s">
        <v>7568</v>
      </c>
      <c r="F7102" s="1" t="s">
        <v>8530</v>
      </c>
      <c r="G7102" s="1">
        <v>566.5</v>
      </c>
      <c r="H7102" s="1" t="s">
        <v>46</v>
      </c>
    </row>
    <row r="7103" spans="1:8" x14ac:dyDescent="0.25">
      <c r="A7103" s="99">
        <v>218832</v>
      </c>
      <c r="B7103" s="99" t="s">
        <v>4186</v>
      </c>
      <c r="D7103" s="1" t="s">
        <v>4506</v>
      </c>
      <c r="E7103" s="1" t="s">
        <v>7568</v>
      </c>
      <c r="F7103" s="1" t="s">
        <v>8530</v>
      </c>
      <c r="G7103" s="1">
        <v>79.31</v>
      </c>
      <c r="H7103" s="1" t="s">
        <v>46</v>
      </c>
    </row>
    <row r="7104" spans="1:8" x14ac:dyDescent="0.25">
      <c r="A7104" s="99">
        <v>218833</v>
      </c>
      <c r="B7104" s="99" t="s">
        <v>4187</v>
      </c>
      <c r="D7104" s="1" t="s">
        <v>4506</v>
      </c>
      <c r="E7104" s="1" t="s">
        <v>7568</v>
      </c>
      <c r="F7104" s="1" t="s">
        <v>8530</v>
      </c>
      <c r="G7104" s="1">
        <v>67.98</v>
      </c>
      <c r="H7104" s="1" t="s">
        <v>46</v>
      </c>
    </row>
    <row r="7105" spans="1:8" x14ac:dyDescent="0.25">
      <c r="A7105" s="99">
        <v>218834</v>
      </c>
      <c r="B7105" s="99" t="s">
        <v>4188</v>
      </c>
      <c r="D7105" s="1" t="s">
        <v>4506</v>
      </c>
      <c r="E7105" s="1" t="s">
        <v>7568</v>
      </c>
      <c r="F7105" s="1" t="s">
        <v>8530</v>
      </c>
      <c r="G7105" s="1">
        <v>26.78</v>
      </c>
      <c r="H7105" s="1" t="s">
        <v>46</v>
      </c>
    </row>
    <row r="7106" spans="1:8" x14ac:dyDescent="0.25">
      <c r="A7106" s="99">
        <v>315947</v>
      </c>
      <c r="B7106" s="99" t="s">
        <v>4189</v>
      </c>
      <c r="D7106" s="1" t="s">
        <v>4506</v>
      </c>
      <c r="E7106" s="1" t="s">
        <v>7568</v>
      </c>
      <c r="F7106" s="1" t="s">
        <v>8530</v>
      </c>
      <c r="G7106" s="1">
        <v>143.16999999999999</v>
      </c>
      <c r="H7106" s="1" t="s">
        <v>46</v>
      </c>
    </row>
    <row r="7107" spans="1:8" x14ac:dyDescent="0.25">
      <c r="A7107" s="99">
        <v>367597</v>
      </c>
      <c r="B7107" s="99" t="s">
        <v>1938</v>
      </c>
      <c r="D7107" s="1" t="s">
        <v>4506</v>
      </c>
      <c r="E7107" s="1" t="s">
        <v>7568</v>
      </c>
      <c r="F7107" s="1" t="s">
        <v>8530</v>
      </c>
      <c r="G7107" s="1">
        <v>97.85</v>
      </c>
      <c r="H7107" s="1" t="s">
        <v>46</v>
      </c>
    </row>
    <row r="7108" spans="1:8" x14ac:dyDescent="0.25">
      <c r="A7108" s="99">
        <v>372795</v>
      </c>
      <c r="B7108" s="99" t="s">
        <v>4190</v>
      </c>
      <c r="D7108" s="1" t="s">
        <v>4506</v>
      </c>
      <c r="E7108" s="1" t="s">
        <v>7568</v>
      </c>
      <c r="F7108" s="1" t="s">
        <v>8530</v>
      </c>
      <c r="G7108" s="1">
        <v>112.27</v>
      </c>
      <c r="H7108" s="1" t="s">
        <v>46</v>
      </c>
    </row>
    <row r="7109" spans="1:8" x14ac:dyDescent="0.25">
      <c r="A7109" s="99">
        <v>516565</v>
      </c>
      <c r="B7109" s="99" t="s">
        <v>7434</v>
      </c>
      <c r="D7109" s="1" t="s">
        <v>4506</v>
      </c>
      <c r="E7109" s="1" t="s">
        <v>7568</v>
      </c>
      <c r="F7109" s="1" t="s">
        <v>8528</v>
      </c>
      <c r="G7109" s="1">
        <v>167.89</v>
      </c>
      <c r="H7109" s="1" t="s">
        <v>46</v>
      </c>
    </row>
    <row r="7110" spans="1:8" x14ac:dyDescent="0.25">
      <c r="A7110" s="99">
        <v>516566</v>
      </c>
      <c r="B7110" s="99" t="s">
        <v>7436</v>
      </c>
      <c r="D7110" s="1" t="s">
        <v>4506</v>
      </c>
      <c r="E7110" s="1" t="s">
        <v>7568</v>
      </c>
      <c r="F7110" s="1" t="s">
        <v>8528</v>
      </c>
      <c r="G7110" s="1">
        <v>143.16999999999999</v>
      </c>
      <c r="H7110" s="1" t="s">
        <v>46</v>
      </c>
    </row>
    <row r="7111" spans="1:8" x14ac:dyDescent="0.25">
      <c r="A7111" s="99">
        <v>516567</v>
      </c>
      <c r="B7111" s="99" t="s">
        <v>7436</v>
      </c>
      <c r="D7111" s="1" t="s">
        <v>4506</v>
      </c>
      <c r="E7111" s="1" t="s">
        <v>7568</v>
      </c>
      <c r="F7111" s="1" t="s">
        <v>8528</v>
      </c>
      <c r="G7111" s="1">
        <v>111.24</v>
      </c>
      <c r="H7111" s="1" t="s">
        <v>46</v>
      </c>
    </row>
    <row r="7112" spans="1:8" x14ac:dyDescent="0.25">
      <c r="A7112" s="99">
        <v>516568</v>
      </c>
      <c r="B7112" s="99" t="s">
        <v>7432</v>
      </c>
      <c r="D7112" s="1" t="s">
        <v>4506</v>
      </c>
      <c r="E7112" s="1" t="s">
        <v>7568</v>
      </c>
      <c r="F7112" s="1" t="s">
        <v>8528</v>
      </c>
      <c r="G7112" s="1">
        <v>66.95</v>
      </c>
      <c r="H7112" s="1" t="s">
        <v>46</v>
      </c>
    </row>
    <row r="7113" spans="1:8" x14ac:dyDescent="0.25">
      <c r="A7113" s="99">
        <v>516569</v>
      </c>
      <c r="B7113" s="99" t="s">
        <v>7424</v>
      </c>
      <c r="D7113" s="1" t="s">
        <v>4506</v>
      </c>
      <c r="E7113" s="1" t="s">
        <v>7568</v>
      </c>
      <c r="F7113" s="1" t="s">
        <v>8528</v>
      </c>
      <c r="G7113" s="1">
        <v>7</v>
      </c>
      <c r="H7113" s="1" t="s">
        <v>46</v>
      </c>
    </row>
    <row r="7114" spans="1:8" x14ac:dyDescent="0.25">
      <c r="A7114" s="99">
        <v>516570</v>
      </c>
      <c r="B7114" s="99" t="s">
        <v>7431</v>
      </c>
      <c r="D7114" s="1" t="s">
        <v>4506</v>
      </c>
      <c r="E7114" s="1" t="s">
        <v>7568</v>
      </c>
      <c r="F7114" s="1" t="s">
        <v>8528</v>
      </c>
      <c r="G7114" s="1">
        <v>12.15</v>
      </c>
      <c r="H7114" s="1" t="s">
        <v>46</v>
      </c>
    </row>
    <row r="7115" spans="1:8" x14ac:dyDescent="0.25">
      <c r="A7115" s="99">
        <v>516571</v>
      </c>
      <c r="B7115" s="99" t="s">
        <v>7405</v>
      </c>
      <c r="D7115" s="1" t="s">
        <v>4506</v>
      </c>
      <c r="E7115" s="1" t="s">
        <v>7568</v>
      </c>
      <c r="F7115" s="1" t="s">
        <v>8528</v>
      </c>
      <c r="G7115" s="1">
        <v>59.74</v>
      </c>
      <c r="H7115" s="1" t="s">
        <v>46</v>
      </c>
    </row>
    <row r="7116" spans="1:8" x14ac:dyDescent="0.25">
      <c r="A7116" s="99">
        <v>516572</v>
      </c>
      <c r="B7116" s="99" t="s">
        <v>7412</v>
      </c>
      <c r="D7116" s="1" t="s">
        <v>4506</v>
      </c>
      <c r="E7116" s="1" t="s">
        <v>7568</v>
      </c>
      <c r="F7116" s="1" t="s">
        <v>8528</v>
      </c>
      <c r="G7116" s="1">
        <v>60.77</v>
      </c>
      <c r="H7116" s="1" t="s">
        <v>46</v>
      </c>
    </row>
    <row r="7117" spans="1:8" x14ac:dyDescent="0.25">
      <c r="A7117" s="99">
        <v>516573</v>
      </c>
      <c r="B7117" s="99" t="s">
        <v>7413</v>
      </c>
      <c r="D7117" s="1" t="s">
        <v>4506</v>
      </c>
      <c r="E7117" s="1" t="s">
        <v>7568</v>
      </c>
      <c r="F7117" s="1" t="s">
        <v>8528</v>
      </c>
      <c r="G7117" s="1">
        <v>40.17</v>
      </c>
      <c r="H7117" s="1" t="s">
        <v>46</v>
      </c>
    </row>
    <row r="7118" spans="1:8" x14ac:dyDescent="0.25">
      <c r="A7118" s="99">
        <v>516574</v>
      </c>
      <c r="B7118" s="99" t="s">
        <v>7410</v>
      </c>
      <c r="D7118" s="1" t="s">
        <v>4506</v>
      </c>
      <c r="E7118" s="1" t="s">
        <v>7568</v>
      </c>
      <c r="F7118" s="1" t="s">
        <v>8528</v>
      </c>
      <c r="G7118" s="1">
        <v>29.87</v>
      </c>
      <c r="H7118" s="1" t="s">
        <v>46</v>
      </c>
    </row>
    <row r="7119" spans="1:8" x14ac:dyDescent="0.25">
      <c r="A7119" s="99">
        <v>516575</v>
      </c>
      <c r="B7119" s="99" t="s">
        <v>7411</v>
      </c>
      <c r="D7119" s="1" t="s">
        <v>4506</v>
      </c>
      <c r="E7119" s="1" t="s">
        <v>7568</v>
      </c>
      <c r="F7119" s="1" t="s">
        <v>8528</v>
      </c>
      <c r="G7119" s="1">
        <v>35.020000000000003</v>
      </c>
      <c r="H7119" s="1" t="s">
        <v>46</v>
      </c>
    </row>
    <row r="7120" spans="1:8" x14ac:dyDescent="0.25">
      <c r="A7120" s="99">
        <v>516576</v>
      </c>
      <c r="B7120" s="99" t="s">
        <v>7433</v>
      </c>
      <c r="D7120" s="1" t="s">
        <v>4506</v>
      </c>
      <c r="E7120" s="1" t="s">
        <v>7568</v>
      </c>
      <c r="F7120" s="1" t="s">
        <v>8528</v>
      </c>
      <c r="G7120" s="1">
        <v>153.47</v>
      </c>
      <c r="H7120" s="1" t="s">
        <v>46</v>
      </c>
    </row>
    <row r="7121" spans="1:8" x14ac:dyDescent="0.25">
      <c r="A7121" s="99">
        <v>517482</v>
      </c>
      <c r="B7121" s="99" t="s">
        <v>7440</v>
      </c>
      <c r="D7121" s="1" t="s">
        <v>4506</v>
      </c>
      <c r="E7121" s="1" t="s">
        <v>7568</v>
      </c>
      <c r="F7121" s="1" t="s">
        <v>8528</v>
      </c>
      <c r="G7121" s="1">
        <v>95.79</v>
      </c>
      <c r="H7121" s="1" t="s">
        <v>46</v>
      </c>
    </row>
    <row r="7122" spans="1:8" x14ac:dyDescent="0.25">
      <c r="A7122" s="99">
        <v>517483</v>
      </c>
      <c r="B7122" s="99" t="s">
        <v>7442</v>
      </c>
      <c r="D7122" s="1" t="s">
        <v>4506</v>
      </c>
      <c r="E7122" s="1" t="s">
        <v>7568</v>
      </c>
      <c r="F7122" s="1" t="s">
        <v>8528</v>
      </c>
      <c r="G7122" s="1">
        <v>148.32</v>
      </c>
      <c r="H7122" s="1" t="s">
        <v>46</v>
      </c>
    </row>
    <row r="7123" spans="1:8" x14ac:dyDescent="0.25">
      <c r="A7123" s="99">
        <v>517484</v>
      </c>
      <c r="B7123" s="99" t="s">
        <v>7441</v>
      </c>
      <c r="D7123" s="1" t="s">
        <v>4506</v>
      </c>
      <c r="E7123" s="1" t="s">
        <v>7568</v>
      </c>
      <c r="F7123" s="1" t="s">
        <v>8528</v>
      </c>
      <c r="G7123" s="1">
        <v>152.44</v>
      </c>
      <c r="H7123" s="1" t="s">
        <v>46</v>
      </c>
    </row>
    <row r="7124" spans="1:8" x14ac:dyDescent="0.25">
      <c r="A7124" s="99">
        <v>517485</v>
      </c>
      <c r="B7124" s="99" t="s">
        <v>7443</v>
      </c>
      <c r="D7124" s="1" t="s">
        <v>4506</v>
      </c>
      <c r="E7124" s="1" t="s">
        <v>7568</v>
      </c>
      <c r="F7124" s="1" t="s">
        <v>8528</v>
      </c>
      <c r="G7124" s="1">
        <v>190.55</v>
      </c>
      <c r="H7124" s="1" t="s">
        <v>46</v>
      </c>
    </row>
    <row r="7125" spans="1:8" x14ac:dyDescent="0.25">
      <c r="A7125" s="99">
        <v>517486</v>
      </c>
      <c r="B7125" s="99" t="s">
        <v>7439</v>
      </c>
      <c r="D7125" s="1" t="s">
        <v>4506</v>
      </c>
      <c r="E7125" s="1" t="s">
        <v>7568</v>
      </c>
      <c r="F7125" s="1" t="s">
        <v>8528</v>
      </c>
      <c r="G7125" s="1">
        <v>107.12</v>
      </c>
      <c r="H7125" s="1" t="s">
        <v>46</v>
      </c>
    </row>
    <row r="7126" spans="1:8" x14ac:dyDescent="0.25">
      <c r="A7126" s="99">
        <v>517487</v>
      </c>
      <c r="B7126" s="99" t="s">
        <v>7430</v>
      </c>
      <c r="D7126" s="1" t="s">
        <v>4506</v>
      </c>
      <c r="E7126" s="1" t="s">
        <v>7568</v>
      </c>
      <c r="F7126" s="1" t="s">
        <v>8528</v>
      </c>
      <c r="G7126" s="1">
        <v>11.85</v>
      </c>
      <c r="H7126" s="1" t="s">
        <v>46</v>
      </c>
    </row>
    <row r="7127" spans="1:8" x14ac:dyDescent="0.25">
      <c r="A7127" s="99">
        <v>517488</v>
      </c>
      <c r="B7127" s="99" t="s">
        <v>7407</v>
      </c>
      <c r="D7127" s="1" t="s">
        <v>4506</v>
      </c>
      <c r="E7127" s="1" t="s">
        <v>7568</v>
      </c>
      <c r="F7127" s="1" t="s">
        <v>8528</v>
      </c>
      <c r="G7127" s="1">
        <v>275.01</v>
      </c>
      <c r="H7127" s="1" t="s">
        <v>46</v>
      </c>
    </row>
    <row r="7128" spans="1:8" x14ac:dyDescent="0.25">
      <c r="A7128" s="99">
        <v>517489</v>
      </c>
      <c r="B7128" s="99" t="s">
        <v>7406</v>
      </c>
      <c r="D7128" s="1" t="s">
        <v>4506</v>
      </c>
      <c r="E7128" s="1" t="s">
        <v>7568</v>
      </c>
      <c r="F7128" s="1" t="s">
        <v>8528</v>
      </c>
      <c r="G7128" s="1">
        <v>228.66</v>
      </c>
      <c r="H7128" s="1" t="s">
        <v>46</v>
      </c>
    </row>
    <row r="7129" spans="1:8" x14ac:dyDescent="0.25">
      <c r="A7129" s="99">
        <v>517490</v>
      </c>
      <c r="B7129" s="99" t="s">
        <v>7438</v>
      </c>
      <c r="D7129" s="1" t="s">
        <v>4506</v>
      </c>
      <c r="E7129" s="1" t="s">
        <v>7568</v>
      </c>
      <c r="F7129" s="1" t="s">
        <v>8528</v>
      </c>
      <c r="G7129" s="1">
        <v>112.27</v>
      </c>
      <c r="H7129" s="1" t="s">
        <v>46</v>
      </c>
    </row>
    <row r="7130" spans="1:8" x14ac:dyDescent="0.25">
      <c r="A7130" s="99">
        <v>517491</v>
      </c>
      <c r="B7130" s="99" t="s">
        <v>7435</v>
      </c>
      <c r="D7130" s="1" t="s">
        <v>4506</v>
      </c>
      <c r="E7130" s="1" t="s">
        <v>7568</v>
      </c>
      <c r="F7130" s="1" t="s">
        <v>8528</v>
      </c>
      <c r="G7130" s="1">
        <v>352.26</v>
      </c>
      <c r="H7130" s="1" t="s">
        <v>46</v>
      </c>
    </row>
    <row r="7131" spans="1:8" x14ac:dyDescent="0.25">
      <c r="A7131" s="99">
        <v>517492</v>
      </c>
      <c r="B7131" s="99" t="s">
        <v>7409</v>
      </c>
      <c r="D7131" s="1" t="s">
        <v>4506</v>
      </c>
      <c r="E7131" s="1" t="s">
        <v>7568</v>
      </c>
      <c r="F7131" s="1" t="s">
        <v>8528</v>
      </c>
      <c r="G7131" s="1">
        <v>299.73</v>
      </c>
      <c r="H7131" s="1" t="s">
        <v>46</v>
      </c>
    </row>
    <row r="7132" spans="1:8" x14ac:dyDescent="0.25">
      <c r="A7132" s="99">
        <v>517493</v>
      </c>
      <c r="B7132" s="99" t="s">
        <v>7408</v>
      </c>
      <c r="D7132" s="1" t="s">
        <v>4506</v>
      </c>
      <c r="E7132" s="1" t="s">
        <v>7568</v>
      </c>
      <c r="F7132" s="1" t="s">
        <v>8528</v>
      </c>
      <c r="G7132" s="1">
        <v>250.29</v>
      </c>
      <c r="H7132" s="1" t="s">
        <v>46</v>
      </c>
    </row>
    <row r="7133" spans="1:8" x14ac:dyDescent="0.25">
      <c r="A7133" s="99">
        <v>517494</v>
      </c>
      <c r="B7133" s="99" t="s">
        <v>7435</v>
      </c>
      <c r="D7133" s="1" t="s">
        <v>4506</v>
      </c>
      <c r="E7133" s="1" t="s">
        <v>7568</v>
      </c>
      <c r="F7133" s="1" t="s">
        <v>8528</v>
      </c>
      <c r="G7133" s="1">
        <v>232.78</v>
      </c>
      <c r="H7133" s="1" t="s">
        <v>46</v>
      </c>
    </row>
    <row r="7134" spans="1:8" x14ac:dyDescent="0.25">
      <c r="A7134" s="99">
        <v>517495</v>
      </c>
      <c r="B7134" s="99" t="s">
        <v>7429</v>
      </c>
      <c r="D7134" s="1" t="s">
        <v>4506</v>
      </c>
      <c r="E7134" s="1" t="s">
        <v>7568</v>
      </c>
      <c r="F7134" s="1" t="s">
        <v>8528</v>
      </c>
      <c r="G7134" s="1">
        <v>76.22</v>
      </c>
      <c r="H7134" s="1" t="s">
        <v>46</v>
      </c>
    </row>
    <row r="7135" spans="1:8" x14ac:dyDescent="0.25">
      <c r="A7135" s="99">
        <v>523824</v>
      </c>
      <c r="B7135" s="99" t="s">
        <v>7423</v>
      </c>
      <c r="D7135" s="1" t="s">
        <v>4506</v>
      </c>
      <c r="E7135" s="1" t="s">
        <v>7568</v>
      </c>
      <c r="F7135" s="1" t="s">
        <v>8528</v>
      </c>
      <c r="G7135" s="1">
        <v>69.010000000000005</v>
      </c>
      <c r="H7135" s="1" t="s">
        <v>46</v>
      </c>
    </row>
    <row r="7136" spans="1:8" x14ac:dyDescent="0.25">
      <c r="A7136" s="99">
        <v>523825</v>
      </c>
      <c r="B7136" s="99" t="s">
        <v>7417</v>
      </c>
      <c r="D7136" s="1" t="s">
        <v>4506</v>
      </c>
      <c r="E7136" s="1" t="s">
        <v>7568</v>
      </c>
      <c r="F7136" s="1" t="s">
        <v>8528</v>
      </c>
      <c r="G7136" s="1">
        <v>138.02000000000001</v>
      </c>
      <c r="H7136" s="1" t="s">
        <v>46</v>
      </c>
    </row>
    <row r="7137" spans="1:8" x14ac:dyDescent="0.25">
      <c r="A7137" s="99">
        <v>523826</v>
      </c>
      <c r="B7137" s="99" t="s">
        <v>7419</v>
      </c>
      <c r="D7137" s="1" t="s">
        <v>4506</v>
      </c>
      <c r="E7137" s="1" t="s">
        <v>7568</v>
      </c>
      <c r="F7137" s="1" t="s">
        <v>8528</v>
      </c>
      <c r="G7137" s="1">
        <v>526.33000000000004</v>
      </c>
      <c r="H7137" s="1" t="s">
        <v>46</v>
      </c>
    </row>
    <row r="7138" spans="1:8" x14ac:dyDescent="0.25">
      <c r="A7138" s="99">
        <v>523827</v>
      </c>
      <c r="B7138" s="99" t="s">
        <v>7414</v>
      </c>
      <c r="D7138" s="1" t="s">
        <v>4506</v>
      </c>
      <c r="E7138" s="1" t="s">
        <v>7568</v>
      </c>
      <c r="F7138" s="1" t="s">
        <v>8528</v>
      </c>
      <c r="G7138" s="1">
        <v>217.33</v>
      </c>
      <c r="H7138" s="1" t="s">
        <v>46</v>
      </c>
    </row>
    <row r="7139" spans="1:8" x14ac:dyDescent="0.25">
      <c r="A7139" s="99">
        <v>523828</v>
      </c>
      <c r="B7139" s="99" t="s">
        <v>7418</v>
      </c>
      <c r="D7139" s="1" t="s">
        <v>4506</v>
      </c>
      <c r="E7139" s="1" t="s">
        <v>7568</v>
      </c>
      <c r="F7139" s="1" t="s">
        <v>8528</v>
      </c>
      <c r="G7139" s="1">
        <v>338.87</v>
      </c>
      <c r="H7139" s="1" t="s">
        <v>46</v>
      </c>
    </row>
    <row r="7140" spans="1:8" x14ac:dyDescent="0.25">
      <c r="A7140" s="99">
        <v>523829</v>
      </c>
      <c r="B7140" s="99" t="s">
        <v>7416</v>
      </c>
      <c r="D7140" s="1" t="s">
        <v>4506</v>
      </c>
      <c r="E7140" s="1" t="s">
        <v>7568</v>
      </c>
      <c r="F7140" s="1" t="s">
        <v>8528</v>
      </c>
      <c r="G7140" s="1">
        <v>713.79</v>
      </c>
      <c r="H7140" s="1" t="s">
        <v>46</v>
      </c>
    </row>
    <row r="7141" spans="1:8" x14ac:dyDescent="0.25">
      <c r="A7141" s="99">
        <v>523830</v>
      </c>
      <c r="B7141" s="99" t="s">
        <v>7421</v>
      </c>
      <c r="D7141" s="1" t="s">
        <v>4506</v>
      </c>
      <c r="E7141" s="1" t="s">
        <v>7568</v>
      </c>
      <c r="F7141" s="1" t="s">
        <v>8528</v>
      </c>
      <c r="G7141" s="1">
        <v>740.57</v>
      </c>
      <c r="H7141" s="1" t="s">
        <v>46</v>
      </c>
    </row>
    <row r="7142" spans="1:8" x14ac:dyDescent="0.25">
      <c r="A7142" s="99">
        <v>523831</v>
      </c>
      <c r="B7142" s="99" t="s">
        <v>7415</v>
      </c>
      <c r="D7142" s="1" t="s">
        <v>4506</v>
      </c>
      <c r="E7142" s="1" t="s">
        <v>7568</v>
      </c>
      <c r="F7142" s="1" t="s">
        <v>8528</v>
      </c>
      <c r="G7142" s="1">
        <v>586.07000000000005</v>
      </c>
      <c r="H7142" s="1" t="s">
        <v>46</v>
      </c>
    </row>
    <row r="7143" spans="1:8" x14ac:dyDescent="0.25">
      <c r="A7143" s="99">
        <v>523832</v>
      </c>
      <c r="B7143" s="99" t="s">
        <v>7420</v>
      </c>
      <c r="D7143" s="1" t="s">
        <v>4506</v>
      </c>
      <c r="E7143" s="1" t="s">
        <v>7568</v>
      </c>
      <c r="F7143" s="1" t="s">
        <v>8528</v>
      </c>
      <c r="G7143" s="1">
        <v>613.88</v>
      </c>
      <c r="H7143" s="1" t="s">
        <v>46</v>
      </c>
    </row>
    <row r="7144" spans="1:8" x14ac:dyDescent="0.25">
      <c r="A7144" s="99">
        <v>523833</v>
      </c>
      <c r="B7144" s="99" t="s">
        <v>7422</v>
      </c>
      <c r="D7144" s="1" t="s">
        <v>4506</v>
      </c>
      <c r="E7144" s="1" t="s">
        <v>7568</v>
      </c>
      <c r="F7144" s="1" t="s">
        <v>8528</v>
      </c>
      <c r="G7144" s="1">
        <v>406.85</v>
      </c>
      <c r="H7144" s="1" t="s">
        <v>46</v>
      </c>
    </row>
    <row r="7145" spans="1:8" x14ac:dyDescent="0.25">
      <c r="A7145" s="99">
        <v>524460</v>
      </c>
      <c r="B7145" s="99" t="s">
        <v>7437</v>
      </c>
      <c r="D7145" s="1" t="s">
        <v>4506</v>
      </c>
      <c r="E7145" s="1" t="s">
        <v>7568</v>
      </c>
      <c r="F7145" s="1" t="s">
        <v>8528</v>
      </c>
      <c r="G7145" s="1">
        <v>35.020000000000003</v>
      </c>
      <c r="H7145" s="1" t="s">
        <v>46</v>
      </c>
    </row>
    <row r="7146" spans="1:8" x14ac:dyDescent="0.25">
      <c r="A7146" s="99">
        <v>524760</v>
      </c>
      <c r="B7146" s="99" t="s">
        <v>7428</v>
      </c>
      <c r="D7146" s="1" t="s">
        <v>4506</v>
      </c>
      <c r="E7146" s="1" t="s">
        <v>7568</v>
      </c>
      <c r="F7146" s="1" t="s">
        <v>8528</v>
      </c>
      <c r="G7146" s="1">
        <v>49.44</v>
      </c>
      <c r="H7146" s="1" t="s">
        <v>46</v>
      </c>
    </row>
    <row r="7147" spans="1:8" x14ac:dyDescent="0.25">
      <c r="A7147" s="99">
        <v>524761</v>
      </c>
      <c r="B7147" s="99" t="s">
        <v>7427</v>
      </c>
      <c r="D7147" s="1" t="s">
        <v>4506</v>
      </c>
      <c r="E7147" s="1" t="s">
        <v>7568</v>
      </c>
      <c r="F7147" s="1" t="s">
        <v>8528</v>
      </c>
      <c r="G7147" s="1">
        <v>74.16</v>
      </c>
      <c r="H7147" s="1" t="s">
        <v>46</v>
      </c>
    </row>
    <row r="7148" spans="1:8" x14ac:dyDescent="0.25">
      <c r="A7148" s="99">
        <v>524770</v>
      </c>
      <c r="B7148" s="99" t="s">
        <v>7426</v>
      </c>
      <c r="D7148" s="1" t="s">
        <v>4506</v>
      </c>
      <c r="E7148" s="1" t="s">
        <v>7568</v>
      </c>
      <c r="F7148" s="1" t="s">
        <v>8528</v>
      </c>
      <c r="G7148" s="1">
        <v>293.55</v>
      </c>
      <c r="H7148" s="1" t="s">
        <v>46</v>
      </c>
    </row>
    <row r="7149" spans="1:8" x14ac:dyDescent="0.25">
      <c r="A7149" s="99">
        <v>524771</v>
      </c>
      <c r="B7149" s="99" t="s">
        <v>7425</v>
      </c>
      <c r="D7149" s="1" t="s">
        <v>4506</v>
      </c>
      <c r="E7149" s="1" t="s">
        <v>7568</v>
      </c>
      <c r="F7149" s="1" t="s">
        <v>8528</v>
      </c>
      <c r="G7149" s="1">
        <v>261.62</v>
      </c>
      <c r="H7149" s="1" t="s">
        <v>46</v>
      </c>
    </row>
    <row r="7150" spans="1:8" x14ac:dyDescent="0.25">
      <c r="A7150" s="99">
        <v>544319</v>
      </c>
      <c r="B7150" s="99" t="s">
        <v>7404</v>
      </c>
      <c r="D7150" s="1" t="s">
        <v>4506</v>
      </c>
      <c r="E7150" s="1" t="s">
        <v>7568</v>
      </c>
      <c r="F7150" s="1" t="s">
        <v>8528</v>
      </c>
      <c r="G7150" s="1">
        <v>420.24</v>
      </c>
      <c r="H7150" s="1" t="s">
        <v>46</v>
      </c>
    </row>
    <row r="7151" spans="1:8" x14ac:dyDescent="0.25">
      <c r="A7151" s="99">
        <v>572989</v>
      </c>
      <c r="B7151" s="99" t="s">
        <v>8081</v>
      </c>
      <c r="D7151" s="1" t="s">
        <v>4506</v>
      </c>
      <c r="E7151" s="1" t="s">
        <v>7568</v>
      </c>
      <c r="F7151" s="1" t="s">
        <v>8528</v>
      </c>
      <c r="G7151" s="1">
        <v>707.61</v>
      </c>
      <c r="H7151" s="1" t="s">
        <v>46</v>
      </c>
    </row>
    <row r="7152" spans="1:8" x14ac:dyDescent="0.25">
      <c r="A7152" s="99">
        <v>572990</v>
      </c>
      <c r="B7152" s="99" t="s">
        <v>8082</v>
      </c>
      <c r="D7152" s="1" t="s">
        <v>4506</v>
      </c>
      <c r="E7152" s="1" t="s">
        <v>7568</v>
      </c>
      <c r="F7152" s="1" t="s">
        <v>8528</v>
      </c>
      <c r="G7152" s="1">
        <v>742.63</v>
      </c>
      <c r="H7152" s="1" t="s">
        <v>46</v>
      </c>
    </row>
    <row r="7153" spans="1:8" x14ac:dyDescent="0.25">
      <c r="A7153" s="99">
        <v>572991</v>
      </c>
      <c r="B7153" s="99" t="s">
        <v>8083</v>
      </c>
      <c r="D7153" s="1" t="s">
        <v>4506</v>
      </c>
      <c r="E7153" s="1" t="s">
        <v>7568</v>
      </c>
      <c r="F7153" s="1" t="s">
        <v>8528</v>
      </c>
      <c r="G7153" s="1">
        <v>543.84</v>
      </c>
      <c r="H7153" s="1" t="s">
        <v>46</v>
      </c>
    </row>
    <row r="7154" spans="1:8" x14ac:dyDescent="0.25">
      <c r="A7154" s="99">
        <v>572992</v>
      </c>
      <c r="B7154" s="99" t="s">
        <v>8084</v>
      </c>
      <c r="D7154" s="1" t="s">
        <v>4506</v>
      </c>
      <c r="E7154" s="1" t="s">
        <v>7568</v>
      </c>
      <c r="F7154" s="1" t="s">
        <v>8528</v>
      </c>
      <c r="G7154" s="1">
        <v>578.86</v>
      </c>
      <c r="H7154" s="1" t="s">
        <v>46</v>
      </c>
    </row>
  </sheetData>
  <autoFilter ref="A1:I7154" xr:uid="{55AFED49-B404-4525-B423-50F2B7241302}"/>
  <conditionalFormatting sqref="A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FA17-E20F-4756-B187-3344971F2E79}">
  <dimension ref="A1:G782"/>
  <sheetViews>
    <sheetView workbookViewId="0">
      <selection activeCell="F18" sqref="F18"/>
    </sheetView>
  </sheetViews>
  <sheetFormatPr defaultColWidth="11" defaultRowHeight="15" x14ac:dyDescent="0.25"/>
  <cols>
    <col min="1" max="1" width="10.140625" style="99" bestFit="1" customWidth="1"/>
    <col min="2" max="2" width="31.42578125" style="99" bestFit="1" customWidth="1"/>
    <col min="3" max="3" width="31.7109375" style="1" hidden="1" customWidth="1"/>
    <col min="4" max="4" width="35.28515625" style="1" hidden="1" customWidth="1"/>
    <col min="5" max="5" width="9" style="1" hidden="1" customWidth="1"/>
    <col min="6" max="6" width="7.85546875" style="1" bestFit="1" customWidth="1"/>
    <col min="7" max="7" width="17.42578125" style="1" bestFit="1" customWidth="1"/>
    <col min="8" max="16384" width="11" style="1"/>
  </cols>
  <sheetData>
    <row r="1" spans="1:7" ht="30" x14ac:dyDescent="0.25">
      <c r="A1" s="100" t="s">
        <v>8532</v>
      </c>
      <c r="B1" s="101" t="s">
        <v>89</v>
      </c>
      <c r="C1" s="101"/>
      <c r="D1" s="101"/>
      <c r="E1" s="101"/>
      <c r="F1" s="96" t="s">
        <v>8544</v>
      </c>
      <c r="G1" s="101" t="s">
        <v>8531</v>
      </c>
    </row>
    <row r="2" spans="1:7" x14ac:dyDescent="0.25">
      <c r="A2" s="99">
        <v>10083</v>
      </c>
      <c r="B2" s="99" t="s">
        <v>3470</v>
      </c>
      <c r="F2" s="99">
        <v>1682</v>
      </c>
      <c r="G2" s="1" t="s">
        <v>46</v>
      </c>
    </row>
    <row r="3" spans="1:7" x14ac:dyDescent="0.25">
      <c r="A3" s="99">
        <v>10084</v>
      </c>
      <c r="B3" s="99" t="s">
        <v>3471</v>
      </c>
      <c r="F3" s="99">
        <v>1820</v>
      </c>
      <c r="G3" s="1" t="s">
        <v>46</v>
      </c>
    </row>
    <row r="4" spans="1:7" x14ac:dyDescent="0.25">
      <c r="A4" s="99">
        <v>10085</v>
      </c>
      <c r="B4" s="99" t="s">
        <v>3472</v>
      </c>
      <c r="F4" s="99">
        <v>1896</v>
      </c>
      <c r="G4" s="1" t="s">
        <v>46</v>
      </c>
    </row>
    <row r="5" spans="1:7" x14ac:dyDescent="0.25">
      <c r="A5" s="99">
        <v>14832</v>
      </c>
      <c r="B5" s="99" t="s">
        <v>4546</v>
      </c>
      <c r="F5" s="99">
        <v>2477</v>
      </c>
      <c r="G5" s="1" t="s">
        <v>46</v>
      </c>
    </row>
    <row r="6" spans="1:7" x14ac:dyDescent="0.25">
      <c r="A6" s="99">
        <v>157227</v>
      </c>
      <c r="B6" s="99" t="s">
        <v>4521</v>
      </c>
      <c r="F6" s="99">
        <v>1328</v>
      </c>
      <c r="G6" s="1" t="s">
        <v>46</v>
      </c>
    </row>
    <row r="7" spans="1:7" x14ac:dyDescent="0.25">
      <c r="A7" s="99">
        <v>157228</v>
      </c>
      <c r="B7" s="99" t="s">
        <v>4522</v>
      </c>
      <c r="F7" s="99">
        <v>1637</v>
      </c>
      <c r="G7" s="1" t="s">
        <v>46</v>
      </c>
    </row>
    <row r="8" spans="1:7" x14ac:dyDescent="0.25">
      <c r="A8" s="99">
        <v>157229</v>
      </c>
      <c r="B8" s="99" t="s">
        <v>4523</v>
      </c>
      <c r="F8" s="99">
        <v>1922</v>
      </c>
      <c r="G8" s="1" t="s">
        <v>46</v>
      </c>
    </row>
    <row r="9" spans="1:7" x14ac:dyDescent="0.25">
      <c r="A9" s="99">
        <v>19434</v>
      </c>
      <c r="B9" s="99" t="s">
        <v>4814</v>
      </c>
      <c r="F9" s="99">
        <v>2523</v>
      </c>
      <c r="G9" s="1" t="s">
        <v>46</v>
      </c>
    </row>
    <row r="10" spans="1:7" x14ac:dyDescent="0.25">
      <c r="A10" s="99">
        <v>256066</v>
      </c>
      <c r="B10" s="99" t="s">
        <v>4754</v>
      </c>
      <c r="F10" s="99">
        <v>32.9</v>
      </c>
      <c r="G10" s="1" t="s">
        <v>46</v>
      </c>
    </row>
    <row r="11" spans="1:7" x14ac:dyDescent="0.25">
      <c r="A11" s="99">
        <v>256067</v>
      </c>
      <c r="B11" s="99" t="s">
        <v>4755</v>
      </c>
      <c r="F11" s="99">
        <v>35</v>
      </c>
      <c r="G11" s="1" t="s">
        <v>46</v>
      </c>
    </row>
    <row r="12" spans="1:7" x14ac:dyDescent="0.25">
      <c r="A12" s="99">
        <v>256068</v>
      </c>
      <c r="B12" s="99" t="s">
        <v>4756</v>
      </c>
      <c r="F12" s="99">
        <v>35.700000000000003</v>
      </c>
      <c r="G12" s="1" t="s">
        <v>46</v>
      </c>
    </row>
    <row r="13" spans="1:7" x14ac:dyDescent="0.25">
      <c r="A13" s="99">
        <v>256069</v>
      </c>
      <c r="B13" s="99" t="s">
        <v>4757</v>
      </c>
      <c r="F13" s="99">
        <v>39.5</v>
      </c>
      <c r="G13" s="1" t="s">
        <v>46</v>
      </c>
    </row>
    <row r="14" spans="1:7" x14ac:dyDescent="0.25">
      <c r="A14" s="99">
        <v>256070</v>
      </c>
      <c r="B14" s="99" t="s">
        <v>4730</v>
      </c>
      <c r="F14" s="99">
        <v>44.6</v>
      </c>
      <c r="G14" s="1" t="s">
        <v>46</v>
      </c>
    </row>
    <row r="15" spans="1:7" x14ac:dyDescent="0.25">
      <c r="A15" s="99">
        <v>256071</v>
      </c>
      <c r="B15" s="99" t="s">
        <v>4731</v>
      </c>
      <c r="F15" s="99">
        <v>52.8</v>
      </c>
      <c r="G15" s="1" t="s">
        <v>46</v>
      </c>
    </row>
    <row r="16" spans="1:7" x14ac:dyDescent="0.25">
      <c r="A16" s="99">
        <v>256072</v>
      </c>
      <c r="B16" s="99" t="s">
        <v>4732</v>
      </c>
      <c r="F16" s="99">
        <v>54.1</v>
      </c>
      <c r="G16" s="1" t="s">
        <v>46</v>
      </c>
    </row>
    <row r="17" spans="1:7" x14ac:dyDescent="0.25">
      <c r="A17" s="99">
        <v>256073</v>
      </c>
      <c r="B17" s="99" t="s">
        <v>4770</v>
      </c>
      <c r="F17" s="99">
        <v>32.9</v>
      </c>
      <c r="G17" s="1" t="s">
        <v>46</v>
      </c>
    </row>
    <row r="18" spans="1:7" x14ac:dyDescent="0.25">
      <c r="A18" s="99">
        <v>256074</v>
      </c>
      <c r="B18" s="99" t="s">
        <v>4771</v>
      </c>
      <c r="F18" s="99">
        <v>35</v>
      </c>
      <c r="G18" s="1" t="s">
        <v>46</v>
      </c>
    </row>
    <row r="19" spans="1:7" x14ac:dyDescent="0.25">
      <c r="A19" s="99">
        <v>256075</v>
      </c>
      <c r="B19" s="99" t="s">
        <v>4772</v>
      </c>
      <c r="F19" s="99">
        <v>35.700000000000003</v>
      </c>
      <c r="G19" s="1" t="s">
        <v>46</v>
      </c>
    </row>
    <row r="20" spans="1:7" x14ac:dyDescent="0.25">
      <c r="A20" s="99">
        <v>256076</v>
      </c>
      <c r="B20" s="99" t="s">
        <v>4773</v>
      </c>
      <c r="F20" s="99">
        <v>39.5</v>
      </c>
      <c r="G20" s="1" t="s">
        <v>46</v>
      </c>
    </row>
    <row r="21" spans="1:7" x14ac:dyDescent="0.25">
      <c r="A21" s="99">
        <v>256077</v>
      </c>
      <c r="B21" s="99" t="s">
        <v>4742</v>
      </c>
      <c r="F21" s="99">
        <v>44.6</v>
      </c>
      <c r="G21" s="1" t="s">
        <v>46</v>
      </c>
    </row>
    <row r="22" spans="1:7" x14ac:dyDescent="0.25">
      <c r="A22" s="99">
        <v>256078</v>
      </c>
      <c r="B22" s="99" t="s">
        <v>4743</v>
      </c>
      <c r="F22" s="99">
        <v>52.8</v>
      </c>
      <c r="G22" s="1" t="s">
        <v>46</v>
      </c>
    </row>
    <row r="23" spans="1:7" x14ac:dyDescent="0.25">
      <c r="A23" s="99">
        <v>256079</v>
      </c>
      <c r="B23" s="99" t="s">
        <v>4744</v>
      </c>
      <c r="F23" s="99">
        <v>54.1</v>
      </c>
      <c r="G23" s="1" t="s">
        <v>46</v>
      </c>
    </row>
    <row r="24" spans="1:7" x14ac:dyDescent="0.25">
      <c r="A24" s="99">
        <v>256080</v>
      </c>
      <c r="B24" s="99" t="s">
        <v>4758</v>
      </c>
      <c r="F24" s="99">
        <v>29.6</v>
      </c>
      <c r="G24" s="1" t="s">
        <v>46</v>
      </c>
    </row>
    <row r="25" spans="1:7" x14ac:dyDescent="0.25">
      <c r="A25" s="99">
        <v>256081</v>
      </c>
      <c r="B25" s="99" t="s">
        <v>4759</v>
      </c>
      <c r="F25" s="99">
        <v>32</v>
      </c>
      <c r="G25" s="1" t="s">
        <v>46</v>
      </c>
    </row>
    <row r="26" spans="1:7" x14ac:dyDescent="0.25">
      <c r="A26" s="99">
        <v>256082</v>
      </c>
      <c r="B26" s="99" t="s">
        <v>4760</v>
      </c>
      <c r="F26" s="99">
        <v>34</v>
      </c>
      <c r="G26" s="1" t="s">
        <v>46</v>
      </c>
    </row>
    <row r="27" spans="1:7" x14ac:dyDescent="0.25">
      <c r="A27" s="99">
        <v>256083</v>
      </c>
      <c r="B27" s="99" t="s">
        <v>4761</v>
      </c>
      <c r="F27" s="99">
        <v>37.799999999999997</v>
      </c>
      <c r="G27" s="1" t="s">
        <v>46</v>
      </c>
    </row>
    <row r="28" spans="1:7" x14ac:dyDescent="0.25">
      <c r="A28" s="99">
        <v>256084</v>
      </c>
      <c r="B28" s="99" t="s">
        <v>4733</v>
      </c>
      <c r="F28" s="99">
        <v>41.2</v>
      </c>
      <c r="G28" s="1" t="s">
        <v>46</v>
      </c>
    </row>
    <row r="29" spans="1:7" x14ac:dyDescent="0.25">
      <c r="A29" s="99">
        <v>256085</v>
      </c>
      <c r="B29" s="99" t="s">
        <v>4734</v>
      </c>
      <c r="F29" s="99">
        <v>51.4</v>
      </c>
      <c r="G29" s="1" t="s">
        <v>46</v>
      </c>
    </row>
    <row r="30" spans="1:7" x14ac:dyDescent="0.25">
      <c r="A30" s="99">
        <v>256086</v>
      </c>
      <c r="B30" s="99" t="s">
        <v>4735</v>
      </c>
      <c r="F30" s="99">
        <v>51.6</v>
      </c>
      <c r="G30" s="1" t="s">
        <v>46</v>
      </c>
    </row>
    <row r="31" spans="1:7" x14ac:dyDescent="0.25">
      <c r="A31" s="99">
        <v>256087</v>
      </c>
      <c r="B31" s="99" t="s">
        <v>4774</v>
      </c>
      <c r="F31" s="99">
        <v>29.6</v>
      </c>
      <c r="G31" s="1" t="s">
        <v>46</v>
      </c>
    </row>
    <row r="32" spans="1:7" x14ac:dyDescent="0.25">
      <c r="A32" s="99">
        <v>256088</v>
      </c>
      <c r="B32" s="99" t="s">
        <v>4775</v>
      </c>
      <c r="F32" s="99">
        <v>32</v>
      </c>
      <c r="G32" s="1" t="s">
        <v>46</v>
      </c>
    </row>
    <row r="33" spans="1:7" x14ac:dyDescent="0.25">
      <c r="A33" s="99">
        <v>256089</v>
      </c>
      <c r="B33" s="99" t="s">
        <v>4776</v>
      </c>
      <c r="F33" s="99">
        <v>34</v>
      </c>
      <c r="G33" s="1" t="s">
        <v>46</v>
      </c>
    </row>
    <row r="34" spans="1:7" x14ac:dyDescent="0.25">
      <c r="A34" s="99">
        <v>256090</v>
      </c>
      <c r="B34" s="99" t="s">
        <v>4777</v>
      </c>
      <c r="F34" s="99">
        <v>37.799999999999997</v>
      </c>
      <c r="G34" s="1" t="s">
        <v>46</v>
      </c>
    </row>
    <row r="35" spans="1:7" x14ac:dyDescent="0.25">
      <c r="A35" s="99">
        <v>256091</v>
      </c>
      <c r="B35" s="99" t="s">
        <v>4745</v>
      </c>
      <c r="F35" s="99">
        <v>41.2</v>
      </c>
      <c r="G35" s="1" t="s">
        <v>46</v>
      </c>
    </row>
    <row r="36" spans="1:7" x14ac:dyDescent="0.25">
      <c r="A36" s="99">
        <v>256092</v>
      </c>
      <c r="B36" s="99" t="s">
        <v>4746</v>
      </c>
      <c r="F36" s="99">
        <v>51.4</v>
      </c>
      <c r="G36" s="1" t="s">
        <v>46</v>
      </c>
    </row>
    <row r="37" spans="1:7" x14ac:dyDescent="0.25">
      <c r="A37" s="99">
        <v>256093</v>
      </c>
      <c r="B37" s="99" t="s">
        <v>4747</v>
      </c>
      <c r="F37" s="99">
        <v>51.6</v>
      </c>
      <c r="G37" s="1" t="s">
        <v>46</v>
      </c>
    </row>
    <row r="38" spans="1:7" x14ac:dyDescent="0.25">
      <c r="A38" s="99">
        <v>256094</v>
      </c>
      <c r="B38" s="99" t="s">
        <v>4762</v>
      </c>
      <c r="F38" s="99">
        <v>55.3</v>
      </c>
      <c r="G38" s="1" t="s">
        <v>46</v>
      </c>
    </row>
    <row r="39" spans="1:7" x14ac:dyDescent="0.25">
      <c r="A39" s="99">
        <v>256095</v>
      </c>
      <c r="B39" s="99" t="s">
        <v>4763</v>
      </c>
      <c r="F39" s="99">
        <v>65.2</v>
      </c>
      <c r="G39" s="1" t="s">
        <v>46</v>
      </c>
    </row>
    <row r="40" spans="1:7" x14ac:dyDescent="0.25">
      <c r="A40" s="99">
        <v>256096</v>
      </c>
      <c r="B40" s="99" t="s">
        <v>4764</v>
      </c>
      <c r="F40" s="99">
        <v>76.599999999999994</v>
      </c>
      <c r="G40" s="1" t="s">
        <v>46</v>
      </c>
    </row>
    <row r="41" spans="1:7" x14ac:dyDescent="0.25">
      <c r="A41" s="99">
        <v>256097</v>
      </c>
      <c r="B41" s="99" t="s">
        <v>4765</v>
      </c>
      <c r="F41" s="99">
        <v>76.599999999999994</v>
      </c>
      <c r="G41" s="1" t="s">
        <v>46</v>
      </c>
    </row>
    <row r="42" spans="1:7" x14ac:dyDescent="0.25">
      <c r="A42" s="99">
        <v>256098</v>
      </c>
      <c r="B42" s="99" t="s">
        <v>4736</v>
      </c>
      <c r="F42" s="99">
        <v>84.2</v>
      </c>
      <c r="G42" s="1" t="s">
        <v>46</v>
      </c>
    </row>
    <row r="43" spans="1:7" x14ac:dyDescent="0.25">
      <c r="A43" s="99">
        <v>256099</v>
      </c>
      <c r="B43" s="99" t="s">
        <v>4737</v>
      </c>
      <c r="F43" s="99">
        <v>93.7</v>
      </c>
      <c r="G43" s="1" t="s">
        <v>46</v>
      </c>
    </row>
    <row r="44" spans="1:7" x14ac:dyDescent="0.25">
      <c r="A44" s="99">
        <v>256100</v>
      </c>
      <c r="B44" s="99" t="s">
        <v>4738</v>
      </c>
      <c r="F44" s="99">
        <v>103.9</v>
      </c>
      <c r="G44" s="1" t="s">
        <v>46</v>
      </c>
    </row>
    <row r="45" spans="1:7" x14ac:dyDescent="0.25">
      <c r="A45" s="99">
        <v>256101</v>
      </c>
      <c r="B45" s="99" t="s">
        <v>4778</v>
      </c>
      <c r="F45" s="99">
        <v>55.3</v>
      </c>
      <c r="G45" s="1" t="s">
        <v>46</v>
      </c>
    </row>
    <row r="46" spans="1:7" x14ac:dyDescent="0.25">
      <c r="A46" s="99">
        <v>256102</v>
      </c>
      <c r="B46" s="99" t="s">
        <v>4779</v>
      </c>
      <c r="F46" s="99">
        <v>65.2</v>
      </c>
      <c r="G46" s="1" t="s">
        <v>46</v>
      </c>
    </row>
    <row r="47" spans="1:7" x14ac:dyDescent="0.25">
      <c r="A47" s="99">
        <v>256103</v>
      </c>
      <c r="B47" s="99" t="s">
        <v>4780</v>
      </c>
      <c r="F47" s="99">
        <v>76.599999999999994</v>
      </c>
      <c r="G47" s="1" t="s">
        <v>46</v>
      </c>
    </row>
    <row r="48" spans="1:7" x14ac:dyDescent="0.25">
      <c r="A48" s="99">
        <v>256104</v>
      </c>
      <c r="B48" s="99" t="s">
        <v>4781</v>
      </c>
      <c r="F48" s="99">
        <v>76.599999999999994</v>
      </c>
      <c r="G48" s="1" t="s">
        <v>46</v>
      </c>
    </row>
    <row r="49" spans="1:7" x14ac:dyDescent="0.25">
      <c r="A49" s="99">
        <v>256105</v>
      </c>
      <c r="B49" s="99" t="s">
        <v>4748</v>
      </c>
      <c r="F49" s="99">
        <v>84.2</v>
      </c>
      <c r="G49" s="1" t="s">
        <v>46</v>
      </c>
    </row>
    <row r="50" spans="1:7" x14ac:dyDescent="0.25">
      <c r="A50" s="99">
        <v>256106</v>
      </c>
      <c r="B50" s="99" t="s">
        <v>4749</v>
      </c>
      <c r="F50" s="99">
        <v>93.7</v>
      </c>
      <c r="G50" s="1" t="s">
        <v>46</v>
      </c>
    </row>
    <row r="51" spans="1:7" x14ac:dyDescent="0.25">
      <c r="A51" s="99">
        <v>256107</v>
      </c>
      <c r="B51" s="99" t="s">
        <v>4750</v>
      </c>
      <c r="F51" s="99">
        <v>103.9</v>
      </c>
      <c r="G51" s="1" t="s">
        <v>46</v>
      </c>
    </row>
    <row r="52" spans="1:7" x14ac:dyDescent="0.25">
      <c r="A52" s="99">
        <v>256108</v>
      </c>
      <c r="B52" s="99" t="s">
        <v>4766</v>
      </c>
      <c r="F52" s="99">
        <v>52.8</v>
      </c>
      <c r="G52" s="1" t="s">
        <v>46</v>
      </c>
    </row>
    <row r="53" spans="1:7" x14ac:dyDescent="0.25">
      <c r="A53" s="99">
        <v>256109</v>
      </c>
      <c r="B53" s="99" t="s">
        <v>4767</v>
      </c>
      <c r="F53" s="99">
        <v>62</v>
      </c>
      <c r="G53" s="1" t="s">
        <v>46</v>
      </c>
    </row>
    <row r="54" spans="1:7" x14ac:dyDescent="0.25">
      <c r="A54" s="99">
        <v>256110</v>
      </c>
      <c r="B54" s="99" t="s">
        <v>4768</v>
      </c>
      <c r="F54" s="99">
        <v>72.7</v>
      </c>
      <c r="G54" s="1" t="s">
        <v>46</v>
      </c>
    </row>
    <row r="55" spans="1:7" x14ac:dyDescent="0.25">
      <c r="A55" s="99">
        <v>256111</v>
      </c>
      <c r="B55" s="99" t="s">
        <v>4769</v>
      </c>
      <c r="F55" s="99">
        <v>72.7</v>
      </c>
      <c r="G55" s="1" t="s">
        <v>46</v>
      </c>
    </row>
    <row r="56" spans="1:7" x14ac:dyDescent="0.25">
      <c r="A56" s="99">
        <v>256112</v>
      </c>
      <c r="B56" s="99" t="s">
        <v>4739</v>
      </c>
      <c r="F56" s="99">
        <v>79.8</v>
      </c>
      <c r="G56" s="1" t="s">
        <v>46</v>
      </c>
    </row>
    <row r="57" spans="1:7" x14ac:dyDescent="0.25">
      <c r="A57" s="99">
        <v>256113</v>
      </c>
      <c r="B57" s="99" t="s">
        <v>4740</v>
      </c>
      <c r="F57" s="99">
        <v>88.8</v>
      </c>
      <c r="G57" s="1" t="s">
        <v>46</v>
      </c>
    </row>
    <row r="58" spans="1:7" x14ac:dyDescent="0.25">
      <c r="A58" s="99">
        <v>256114</v>
      </c>
      <c r="B58" s="99" t="s">
        <v>4741</v>
      </c>
      <c r="F58" s="99">
        <v>98.5</v>
      </c>
      <c r="G58" s="1" t="s">
        <v>46</v>
      </c>
    </row>
    <row r="59" spans="1:7" x14ac:dyDescent="0.25">
      <c r="A59" s="99">
        <v>256115</v>
      </c>
      <c r="B59" s="99" t="s">
        <v>4782</v>
      </c>
      <c r="F59" s="99">
        <v>52.8</v>
      </c>
      <c r="G59" s="1" t="s">
        <v>46</v>
      </c>
    </row>
    <row r="60" spans="1:7" x14ac:dyDescent="0.25">
      <c r="A60" s="99">
        <v>256116</v>
      </c>
      <c r="B60" s="99" t="s">
        <v>4783</v>
      </c>
      <c r="F60" s="99">
        <v>62</v>
      </c>
      <c r="G60" s="1" t="s">
        <v>46</v>
      </c>
    </row>
    <row r="61" spans="1:7" x14ac:dyDescent="0.25">
      <c r="A61" s="99">
        <v>256117</v>
      </c>
      <c r="B61" s="99" t="s">
        <v>4784</v>
      </c>
      <c r="F61" s="99">
        <v>72.7</v>
      </c>
      <c r="G61" s="1" t="s">
        <v>46</v>
      </c>
    </row>
    <row r="62" spans="1:7" x14ac:dyDescent="0.25">
      <c r="A62" s="99">
        <v>256118</v>
      </c>
      <c r="B62" s="99" t="s">
        <v>4785</v>
      </c>
      <c r="F62" s="99">
        <v>72.7</v>
      </c>
      <c r="G62" s="1" t="s">
        <v>46</v>
      </c>
    </row>
    <row r="63" spans="1:7" x14ac:dyDescent="0.25">
      <c r="A63" s="99">
        <v>256119</v>
      </c>
      <c r="B63" s="99" t="s">
        <v>4751</v>
      </c>
      <c r="F63" s="99">
        <v>79.8</v>
      </c>
      <c r="G63" s="1" t="s">
        <v>46</v>
      </c>
    </row>
    <row r="64" spans="1:7" x14ac:dyDescent="0.25">
      <c r="A64" s="99">
        <v>256120</v>
      </c>
      <c r="B64" s="99" t="s">
        <v>4752</v>
      </c>
      <c r="F64" s="99">
        <v>88.8</v>
      </c>
      <c r="G64" s="1" t="s">
        <v>46</v>
      </c>
    </row>
    <row r="65" spans="1:7" x14ac:dyDescent="0.25">
      <c r="A65" s="99">
        <v>256121</v>
      </c>
      <c r="B65" s="99" t="s">
        <v>4753</v>
      </c>
      <c r="F65" s="99">
        <v>98.5</v>
      </c>
      <c r="G65" s="1" t="s">
        <v>46</v>
      </c>
    </row>
    <row r="66" spans="1:7" x14ac:dyDescent="0.25">
      <c r="A66" s="99">
        <v>256122</v>
      </c>
      <c r="B66" s="99" t="s">
        <v>4655</v>
      </c>
      <c r="F66" s="99">
        <v>1048</v>
      </c>
      <c r="G66" s="1" t="s">
        <v>46</v>
      </c>
    </row>
    <row r="67" spans="1:7" x14ac:dyDescent="0.25">
      <c r="A67" s="99">
        <v>256123</v>
      </c>
      <c r="B67" s="99" t="s">
        <v>4656</v>
      </c>
      <c r="F67" s="99">
        <v>1122</v>
      </c>
      <c r="G67" s="1" t="s">
        <v>46</v>
      </c>
    </row>
    <row r="68" spans="1:7" x14ac:dyDescent="0.25">
      <c r="A68" s="99">
        <v>256124</v>
      </c>
      <c r="B68" s="99" t="s">
        <v>4657</v>
      </c>
      <c r="F68" s="99">
        <v>1127</v>
      </c>
      <c r="G68" s="1" t="s">
        <v>46</v>
      </c>
    </row>
    <row r="69" spans="1:7" x14ac:dyDescent="0.25">
      <c r="A69" s="99">
        <v>256125</v>
      </c>
      <c r="B69" s="99" t="s">
        <v>4658</v>
      </c>
      <c r="F69" s="99">
        <v>1197</v>
      </c>
      <c r="G69" s="1" t="s">
        <v>46</v>
      </c>
    </row>
    <row r="70" spans="1:7" x14ac:dyDescent="0.25">
      <c r="A70" s="99">
        <v>256126</v>
      </c>
      <c r="B70" s="99" t="s">
        <v>4659</v>
      </c>
      <c r="F70" s="99">
        <v>1103</v>
      </c>
      <c r="G70" s="1" t="s">
        <v>46</v>
      </c>
    </row>
    <row r="71" spans="1:7" x14ac:dyDescent="0.25">
      <c r="A71" s="99">
        <v>256127</v>
      </c>
      <c r="B71" s="99" t="s">
        <v>4660</v>
      </c>
      <c r="F71" s="99">
        <v>1178</v>
      </c>
      <c r="G71" s="1" t="s">
        <v>46</v>
      </c>
    </row>
    <row r="72" spans="1:7" x14ac:dyDescent="0.25">
      <c r="A72" s="99">
        <v>256128</v>
      </c>
      <c r="B72" s="99" t="s">
        <v>4661</v>
      </c>
      <c r="F72" s="99">
        <v>1181</v>
      </c>
      <c r="G72" s="1" t="s">
        <v>46</v>
      </c>
    </row>
    <row r="73" spans="1:7" x14ac:dyDescent="0.25">
      <c r="A73" s="99">
        <v>256129</v>
      </c>
      <c r="B73" s="99" t="s">
        <v>4662</v>
      </c>
      <c r="F73" s="99">
        <v>1252</v>
      </c>
      <c r="G73" s="1" t="s">
        <v>46</v>
      </c>
    </row>
    <row r="74" spans="1:7" x14ac:dyDescent="0.25">
      <c r="A74" s="99">
        <v>256130</v>
      </c>
      <c r="B74" s="99" t="s">
        <v>4663</v>
      </c>
      <c r="F74" s="99">
        <v>1317</v>
      </c>
      <c r="G74" s="1" t="s">
        <v>46</v>
      </c>
    </row>
    <row r="75" spans="1:7" x14ac:dyDescent="0.25">
      <c r="A75" s="99">
        <v>256131</v>
      </c>
      <c r="B75" s="99" t="s">
        <v>4664</v>
      </c>
      <c r="F75" s="99">
        <v>1273</v>
      </c>
      <c r="G75" s="1" t="s">
        <v>46</v>
      </c>
    </row>
    <row r="76" spans="1:7" x14ac:dyDescent="0.25">
      <c r="A76" s="99">
        <v>256132</v>
      </c>
      <c r="B76" s="99" t="s">
        <v>4665</v>
      </c>
      <c r="F76" s="99">
        <v>1344</v>
      </c>
      <c r="G76" s="1" t="s">
        <v>46</v>
      </c>
    </row>
    <row r="77" spans="1:7" x14ac:dyDescent="0.25">
      <c r="A77" s="99">
        <v>256133</v>
      </c>
      <c r="B77" s="99" t="s">
        <v>4666</v>
      </c>
      <c r="F77" s="99">
        <v>1348</v>
      </c>
      <c r="G77" s="1" t="s">
        <v>46</v>
      </c>
    </row>
    <row r="78" spans="1:7" x14ac:dyDescent="0.25">
      <c r="A78" s="99">
        <v>256134</v>
      </c>
      <c r="B78" s="99" t="s">
        <v>4667</v>
      </c>
      <c r="F78" s="99">
        <v>1419</v>
      </c>
      <c r="G78" s="1" t="s">
        <v>46</v>
      </c>
    </row>
    <row r="79" spans="1:7" x14ac:dyDescent="0.25">
      <c r="A79" s="99">
        <v>256135</v>
      </c>
      <c r="B79" s="99" t="s">
        <v>4668</v>
      </c>
      <c r="F79" s="99">
        <v>1483</v>
      </c>
      <c r="G79" s="1" t="s">
        <v>46</v>
      </c>
    </row>
    <row r="80" spans="1:7" x14ac:dyDescent="0.25">
      <c r="A80" s="99">
        <v>256136</v>
      </c>
      <c r="B80" s="99" t="s">
        <v>4669</v>
      </c>
      <c r="F80" s="99">
        <v>1608</v>
      </c>
      <c r="G80" s="1" t="s">
        <v>46</v>
      </c>
    </row>
    <row r="81" spans="1:7" x14ac:dyDescent="0.25">
      <c r="A81" s="99">
        <v>256137</v>
      </c>
      <c r="B81" s="99" t="s">
        <v>4670</v>
      </c>
      <c r="F81" s="99">
        <v>1557</v>
      </c>
      <c r="G81" s="1" t="s">
        <v>46</v>
      </c>
    </row>
    <row r="82" spans="1:7" x14ac:dyDescent="0.25">
      <c r="A82" s="99">
        <v>256138</v>
      </c>
      <c r="B82" s="99" t="s">
        <v>4671</v>
      </c>
      <c r="F82" s="99">
        <v>1554</v>
      </c>
      <c r="G82" s="1" t="s">
        <v>46</v>
      </c>
    </row>
    <row r="83" spans="1:7" x14ac:dyDescent="0.25">
      <c r="A83" s="99">
        <v>256139</v>
      </c>
      <c r="B83" s="99" t="s">
        <v>4672</v>
      </c>
      <c r="F83" s="99">
        <v>1627</v>
      </c>
      <c r="G83" s="1" t="s">
        <v>46</v>
      </c>
    </row>
    <row r="84" spans="1:7" x14ac:dyDescent="0.25">
      <c r="A84" s="99">
        <v>256140</v>
      </c>
      <c r="B84" s="99" t="s">
        <v>4673</v>
      </c>
      <c r="F84" s="99">
        <v>1688</v>
      </c>
      <c r="G84" s="1" t="s">
        <v>46</v>
      </c>
    </row>
    <row r="85" spans="1:7" x14ac:dyDescent="0.25">
      <c r="A85" s="99">
        <v>256141</v>
      </c>
      <c r="B85" s="99" t="s">
        <v>4674</v>
      </c>
      <c r="F85" s="99">
        <v>1822</v>
      </c>
      <c r="G85" s="1" t="s">
        <v>46</v>
      </c>
    </row>
    <row r="86" spans="1:7" x14ac:dyDescent="0.25">
      <c r="A86" s="99">
        <v>256142</v>
      </c>
      <c r="B86" s="99" t="s">
        <v>4675</v>
      </c>
      <c r="F86" s="99">
        <v>1853</v>
      </c>
      <c r="G86" s="1" t="s">
        <v>46</v>
      </c>
    </row>
    <row r="87" spans="1:7" x14ac:dyDescent="0.25">
      <c r="A87" s="99">
        <v>256143</v>
      </c>
      <c r="B87" s="99" t="s">
        <v>4676</v>
      </c>
      <c r="F87" s="99">
        <v>1970</v>
      </c>
      <c r="G87" s="1" t="s">
        <v>46</v>
      </c>
    </row>
    <row r="88" spans="1:7" x14ac:dyDescent="0.25">
      <c r="A88" s="99">
        <v>256144</v>
      </c>
      <c r="B88" s="99" t="s">
        <v>4677</v>
      </c>
      <c r="F88" s="99">
        <v>1976</v>
      </c>
      <c r="G88" s="1" t="s">
        <v>46</v>
      </c>
    </row>
    <row r="89" spans="1:7" x14ac:dyDescent="0.25">
      <c r="A89" s="99">
        <v>256145</v>
      </c>
      <c r="B89" s="99" t="s">
        <v>4678</v>
      </c>
      <c r="F89" s="99">
        <v>2150</v>
      </c>
      <c r="G89" s="1" t="s">
        <v>46</v>
      </c>
    </row>
    <row r="90" spans="1:7" x14ac:dyDescent="0.25">
      <c r="A90" s="99">
        <v>256146</v>
      </c>
      <c r="B90" s="99" t="s">
        <v>4679</v>
      </c>
      <c r="F90" s="99">
        <v>2218</v>
      </c>
      <c r="G90" s="1" t="s">
        <v>46</v>
      </c>
    </row>
    <row r="91" spans="1:7" x14ac:dyDescent="0.25">
      <c r="A91" s="99">
        <v>256147</v>
      </c>
      <c r="B91" s="99" t="s">
        <v>4680</v>
      </c>
      <c r="F91" s="99">
        <v>2357</v>
      </c>
      <c r="G91" s="1" t="s">
        <v>46</v>
      </c>
    </row>
    <row r="92" spans="1:7" x14ac:dyDescent="0.25">
      <c r="A92" s="99">
        <v>256148</v>
      </c>
      <c r="B92" s="99" t="s">
        <v>4681</v>
      </c>
      <c r="F92" s="99">
        <v>2393</v>
      </c>
      <c r="G92" s="1" t="s">
        <v>46</v>
      </c>
    </row>
    <row r="93" spans="1:7" x14ac:dyDescent="0.25">
      <c r="A93" s="99">
        <v>256149</v>
      </c>
      <c r="B93" s="99" t="s">
        <v>4682</v>
      </c>
      <c r="F93" s="99">
        <v>2513</v>
      </c>
      <c r="G93" s="1" t="s">
        <v>46</v>
      </c>
    </row>
    <row r="94" spans="1:7" x14ac:dyDescent="0.25">
      <c r="A94" s="99">
        <v>256150</v>
      </c>
      <c r="B94" s="99" t="s">
        <v>4683</v>
      </c>
      <c r="F94" s="99">
        <v>2503</v>
      </c>
      <c r="G94" s="1" t="s">
        <v>46</v>
      </c>
    </row>
    <row r="95" spans="1:7" x14ac:dyDescent="0.25">
      <c r="A95" s="99">
        <v>256151</v>
      </c>
      <c r="B95" s="99" t="s">
        <v>4684</v>
      </c>
      <c r="F95" s="99">
        <v>2770</v>
      </c>
      <c r="G95" s="1" t="s">
        <v>46</v>
      </c>
    </row>
    <row r="96" spans="1:7" x14ac:dyDescent="0.25">
      <c r="A96" s="99">
        <v>256152</v>
      </c>
      <c r="B96" s="99" t="s">
        <v>4685</v>
      </c>
      <c r="F96" s="99">
        <v>3236</v>
      </c>
      <c r="G96" s="1" t="s">
        <v>46</v>
      </c>
    </row>
    <row r="97" spans="1:7" x14ac:dyDescent="0.25">
      <c r="A97" s="99">
        <v>256153</v>
      </c>
      <c r="B97" s="99" t="s">
        <v>4686</v>
      </c>
      <c r="F97" s="99">
        <v>3269</v>
      </c>
      <c r="G97" s="1" t="s">
        <v>46</v>
      </c>
    </row>
    <row r="98" spans="1:7" x14ac:dyDescent="0.25">
      <c r="A98" s="99">
        <v>256154</v>
      </c>
      <c r="B98" s="99" t="s">
        <v>4687</v>
      </c>
      <c r="F98" s="99">
        <v>3386</v>
      </c>
      <c r="G98" s="1" t="s">
        <v>46</v>
      </c>
    </row>
    <row r="99" spans="1:7" x14ac:dyDescent="0.25">
      <c r="A99" s="99">
        <v>256155</v>
      </c>
      <c r="B99" s="99" t="s">
        <v>4688</v>
      </c>
      <c r="F99" s="99">
        <v>3392</v>
      </c>
      <c r="G99" s="1" t="s">
        <v>46</v>
      </c>
    </row>
    <row r="100" spans="1:7" x14ac:dyDescent="0.25">
      <c r="A100" s="99">
        <v>256156</v>
      </c>
      <c r="B100" s="99" t="s">
        <v>4689</v>
      </c>
      <c r="F100" s="99">
        <v>3665</v>
      </c>
      <c r="G100" s="1" t="s">
        <v>46</v>
      </c>
    </row>
    <row r="101" spans="1:7" x14ac:dyDescent="0.25">
      <c r="A101" s="99">
        <v>256157</v>
      </c>
      <c r="B101" s="99" t="s">
        <v>4690</v>
      </c>
      <c r="F101" s="99">
        <v>3825</v>
      </c>
      <c r="G101" s="1" t="s">
        <v>46</v>
      </c>
    </row>
    <row r="102" spans="1:7" x14ac:dyDescent="0.25">
      <c r="A102" s="99">
        <v>256158</v>
      </c>
      <c r="B102" s="99" t="s">
        <v>4691</v>
      </c>
      <c r="F102" s="99">
        <v>3693</v>
      </c>
      <c r="G102" s="1" t="s">
        <v>46</v>
      </c>
    </row>
    <row r="103" spans="1:7" x14ac:dyDescent="0.25">
      <c r="A103" s="99">
        <v>256159</v>
      </c>
      <c r="B103" s="99" t="s">
        <v>4692</v>
      </c>
      <c r="F103" s="99">
        <v>3723</v>
      </c>
      <c r="G103" s="1" t="s">
        <v>46</v>
      </c>
    </row>
    <row r="104" spans="1:7" x14ac:dyDescent="0.25">
      <c r="A104" s="99">
        <v>256160</v>
      </c>
      <c r="B104" s="99" t="s">
        <v>4693</v>
      </c>
      <c r="F104" s="99">
        <v>3844</v>
      </c>
      <c r="G104" s="1" t="s">
        <v>46</v>
      </c>
    </row>
    <row r="105" spans="1:7" x14ac:dyDescent="0.25">
      <c r="A105" s="99">
        <v>256161</v>
      </c>
      <c r="B105" s="99" t="s">
        <v>4694</v>
      </c>
      <c r="F105" s="99">
        <v>3851</v>
      </c>
      <c r="G105" s="1" t="s">
        <v>46</v>
      </c>
    </row>
    <row r="106" spans="1:7" x14ac:dyDescent="0.25">
      <c r="A106" s="99">
        <v>256162</v>
      </c>
      <c r="B106" s="99" t="s">
        <v>4695</v>
      </c>
      <c r="F106" s="99">
        <v>4117</v>
      </c>
      <c r="G106" s="1" t="s">
        <v>46</v>
      </c>
    </row>
    <row r="107" spans="1:7" x14ac:dyDescent="0.25">
      <c r="A107" s="99">
        <v>256163</v>
      </c>
      <c r="B107" s="99" t="s">
        <v>4696</v>
      </c>
      <c r="F107" s="99">
        <v>4287</v>
      </c>
      <c r="G107" s="1" t="s">
        <v>46</v>
      </c>
    </row>
    <row r="108" spans="1:7" x14ac:dyDescent="0.25">
      <c r="A108" s="99">
        <v>256164</v>
      </c>
      <c r="B108" s="99" t="s">
        <v>4697</v>
      </c>
      <c r="F108" s="99">
        <v>5043</v>
      </c>
      <c r="G108" s="1" t="s">
        <v>46</v>
      </c>
    </row>
    <row r="109" spans="1:7" x14ac:dyDescent="0.25">
      <c r="A109" s="99">
        <v>256165</v>
      </c>
      <c r="B109" s="99" t="s">
        <v>4698</v>
      </c>
      <c r="F109" s="99">
        <v>4224</v>
      </c>
      <c r="G109" s="1" t="s">
        <v>46</v>
      </c>
    </row>
    <row r="110" spans="1:7" x14ac:dyDescent="0.25">
      <c r="A110" s="99">
        <v>256166</v>
      </c>
      <c r="B110" s="99" t="s">
        <v>4699</v>
      </c>
      <c r="F110" s="99">
        <v>4253</v>
      </c>
      <c r="G110" s="1" t="s">
        <v>46</v>
      </c>
    </row>
    <row r="111" spans="1:7" x14ac:dyDescent="0.25">
      <c r="A111" s="99">
        <v>256167</v>
      </c>
      <c r="B111" s="99" t="s">
        <v>4700</v>
      </c>
      <c r="F111" s="99">
        <v>4376</v>
      </c>
      <c r="G111" s="1" t="s">
        <v>46</v>
      </c>
    </row>
    <row r="112" spans="1:7" x14ac:dyDescent="0.25">
      <c r="A112" s="99">
        <v>256168</v>
      </c>
      <c r="B112" s="99" t="s">
        <v>4701</v>
      </c>
      <c r="F112" s="99">
        <v>4385</v>
      </c>
      <c r="G112" s="1" t="s">
        <v>46</v>
      </c>
    </row>
    <row r="113" spans="1:7" x14ac:dyDescent="0.25">
      <c r="A113" s="99">
        <v>256169</v>
      </c>
      <c r="B113" s="99" t="s">
        <v>4702</v>
      </c>
      <c r="F113" s="99">
        <v>4650</v>
      </c>
      <c r="G113" s="1" t="s">
        <v>46</v>
      </c>
    </row>
    <row r="114" spans="1:7" x14ac:dyDescent="0.25">
      <c r="A114" s="99">
        <v>256170</v>
      </c>
      <c r="B114" s="99" t="s">
        <v>4703</v>
      </c>
      <c r="F114" s="99">
        <v>4816</v>
      </c>
      <c r="G114" s="1" t="s">
        <v>46</v>
      </c>
    </row>
    <row r="115" spans="1:7" x14ac:dyDescent="0.25">
      <c r="A115" s="99">
        <v>256171</v>
      </c>
      <c r="B115" s="99" t="s">
        <v>4704</v>
      </c>
      <c r="F115" s="99">
        <v>5585</v>
      </c>
      <c r="G115" s="1" t="s">
        <v>46</v>
      </c>
    </row>
    <row r="116" spans="1:7" x14ac:dyDescent="0.25">
      <c r="A116" s="99">
        <v>256172</v>
      </c>
      <c r="B116" s="99" t="s">
        <v>4705</v>
      </c>
      <c r="F116" s="99">
        <v>6028</v>
      </c>
      <c r="G116" s="1" t="s">
        <v>46</v>
      </c>
    </row>
    <row r="117" spans="1:7" x14ac:dyDescent="0.25">
      <c r="A117" s="99">
        <v>256173</v>
      </c>
      <c r="B117" s="99" t="s">
        <v>4706</v>
      </c>
      <c r="F117" s="99">
        <v>5450</v>
      </c>
      <c r="G117" s="1" t="s">
        <v>46</v>
      </c>
    </row>
    <row r="118" spans="1:7" x14ac:dyDescent="0.25">
      <c r="A118" s="99">
        <v>256174</v>
      </c>
      <c r="B118" s="99" t="s">
        <v>4707</v>
      </c>
      <c r="F118" s="99">
        <v>5720</v>
      </c>
      <c r="G118" s="1" t="s">
        <v>46</v>
      </c>
    </row>
    <row r="119" spans="1:7" x14ac:dyDescent="0.25">
      <c r="A119" s="99">
        <v>256175</v>
      </c>
      <c r="B119" s="99" t="s">
        <v>4708</v>
      </c>
      <c r="F119" s="99">
        <v>5898</v>
      </c>
      <c r="G119" s="1" t="s">
        <v>46</v>
      </c>
    </row>
    <row r="120" spans="1:7" x14ac:dyDescent="0.25">
      <c r="A120" s="99">
        <v>256176</v>
      </c>
      <c r="B120" s="99" t="s">
        <v>4709</v>
      </c>
      <c r="F120" s="99">
        <v>6655</v>
      </c>
      <c r="G120" s="1" t="s">
        <v>46</v>
      </c>
    </row>
    <row r="121" spans="1:7" x14ac:dyDescent="0.25">
      <c r="A121" s="99">
        <v>256177</v>
      </c>
      <c r="B121" s="99" t="s">
        <v>4710</v>
      </c>
      <c r="F121" s="99">
        <v>7111</v>
      </c>
      <c r="G121" s="1" t="s">
        <v>46</v>
      </c>
    </row>
    <row r="122" spans="1:7" x14ac:dyDescent="0.25">
      <c r="A122" s="99">
        <v>256178</v>
      </c>
      <c r="B122" s="99" t="s">
        <v>4711</v>
      </c>
      <c r="F122" s="99">
        <v>7685</v>
      </c>
      <c r="G122" s="1" t="s">
        <v>46</v>
      </c>
    </row>
    <row r="123" spans="1:7" x14ac:dyDescent="0.25">
      <c r="A123" s="99">
        <v>256179</v>
      </c>
      <c r="B123" s="99" t="s">
        <v>4712</v>
      </c>
      <c r="F123" s="99">
        <v>13</v>
      </c>
      <c r="G123" s="1" t="s">
        <v>46</v>
      </c>
    </row>
    <row r="124" spans="1:7" x14ac:dyDescent="0.25">
      <c r="A124" s="99">
        <v>256180</v>
      </c>
      <c r="B124" s="99" t="s">
        <v>4713</v>
      </c>
      <c r="F124" s="99">
        <v>16</v>
      </c>
      <c r="G124" s="1" t="s">
        <v>46</v>
      </c>
    </row>
    <row r="125" spans="1:7" x14ac:dyDescent="0.25">
      <c r="A125" s="99">
        <v>256181</v>
      </c>
      <c r="B125" s="99" t="s">
        <v>4714</v>
      </c>
      <c r="F125" s="99">
        <v>19</v>
      </c>
      <c r="G125" s="1" t="s">
        <v>46</v>
      </c>
    </row>
    <row r="126" spans="1:7" x14ac:dyDescent="0.25">
      <c r="A126" s="99">
        <v>256182</v>
      </c>
      <c r="B126" s="99" t="s">
        <v>4715</v>
      </c>
      <c r="F126" s="99">
        <v>23</v>
      </c>
      <c r="G126" s="1" t="s">
        <v>46</v>
      </c>
    </row>
    <row r="127" spans="1:7" x14ac:dyDescent="0.25">
      <c r="A127" s="99">
        <v>256183</v>
      </c>
      <c r="B127" s="99" t="s">
        <v>4716</v>
      </c>
      <c r="F127" s="99">
        <v>29</v>
      </c>
      <c r="G127" s="1" t="s">
        <v>46</v>
      </c>
    </row>
    <row r="128" spans="1:7" x14ac:dyDescent="0.25">
      <c r="A128" s="99">
        <v>256184</v>
      </c>
      <c r="B128" s="99" t="s">
        <v>4717</v>
      </c>
      <c r="F128" s="99">
        <v>40</v>
      </c>
      <c r="G128" s="1" t="s">
        <v>46</v>
      </c>
    </row>
    <row r="129" spans="1:7" x14ac:dyDescent="0.25">
      <c r="A129" s="99">
        <v>256185</v>
      </c>
      <c r="B129" s="99" t="s">
        <v>4718</v>
      </c>
      <c r="F129" s="99">
        <v>48</v>
      </c>
      <c r="G129" s="1" t="s">
        <v>46</v>
      </c>
    </row>
    <row r="130" spans="1:7" x14ac:dyDescent="0.25">
      <c r="A130" s="99">
        <v>256186</v>
      </c>
      <c r="B130" s="99" t="s">
        <v>4719</v>
      </c>
      <c r="F130" s="99">
        <v>57</v>
      </c>
      <c r="G130" s="1" t="s">
        <v>46</v>
      </c>
    </row>
    <row r="131" spans="1:7" x14ac:dyDescent="0.25">
      <c r="A131" s="99">
        <v>256187</v>
      </c>
      <c r="B131" s="99" t="s">
        <v>4720</v>
      </c>
      <c r="F131" s="99">
        <v>73</v>
      </c>
      <c r="G131" s="1" t="s">
        <v>46</v>
      </c>
    </row>
    <row r="132" spans="1:7" x14ac:dyDescent="0.25">
      <c r="A132" s="99">
        <v>256188</v>
      </c>
      <c r="B132" s="99" t="s">
        <v>4721</v>
      </c>
      <c r="F132" s="99">
        <v>29</v>
      </c>
      <c r="G132" s="1" t="s">
        <v>46</v>
      </c>
    </row>
    <row r="133" spans="1:7" x14ac:dyDescent="0.25">
      <c r="A133" s="99">
        <v>256189</v>
      </c>
      <c r="B133" s="99" t="s">
        <v>4722</v>
      </c>
      <c r="F133" s="99">
        <v>33</v>
      </c>
      <c r="G133" s="1" t="s">
        <v>46</v>
      </c>
    </row>
    <row r="134" spans="1:7" x14ac:dyDescent="0.25">
      <c r="A134" s="99">
        <v>256190</v>
      </c>
      <c r="B134" s="99" t="s">
        <v>4723</v>
      </c>
      <c r="F134" s="99">
        <v>40</v>
      </c>
      <c r="G134" s="1" t="s">
        <v>46</v>
      </c>
    </row>
    <row r="135" spans="1:7" x14ac:dyDescent="0.25">
      <c r="A135" s="99">
        <v>256191</v>
      </c>
      <c r="B135" s="99" t="s">
        <v>4724</v>
      </c>
      <c r="F135" s="99">
        <v>54</v>
      </c>
      <c r="G135" s="1" t="s">
        <v>46</v>
      </c>
    </row>
    <row r="136" spans="1:7" x14ac:dyDescent="0.25">
      <c r="A136" s="99">
        <v>256192</v>
      </c>
      <c r="B136" s="99" t="s">
        <v>4725</v>
      </c>
      <c r="F136" s="99">
        <v>76</v>
      </c>
      <c r="G136" s="1" t="s">
        <v>46</v>
      </c>
    </row>
    <row r="137" spans="1:7" x14ac:dyDescent="0.25">
      <c r="A137" s="99">
        <v>256193</v>
      </c>
      <c r="B137" s="99" t="s">
        <v>4726</v>
      </c>
      <c r="F137" s="99">
        <v>103</v>
      </c>
      <c r="G137" s="1" t="s">
        <v>46</v>
      </c>
    </row>
    <row r="138" spans="1:7" x14ac:dyDescent="0.25">
      <c r="A138" s="99">
        <v>256194</v>
      </c>
      <c r="B138" s="99" t="s">
        <v>4727</v>
      </c>
      <c r="F138" s="99">
        <v>122</v>
      </c>
      <c r="G138" s="1" t="s">
        <v>46</v>
      </c>
    </row>
    <row r="139" spans="1:7" x14ac:dyDescent="0.25">
      <c r="A139" s="99">
        <v>256195</v>
      </c>
      <c r="B139" s="99" t="s">
        <v>4728</v>
      </c>
      <c r="F139" s="99">
        <v>122</v>
      </c>
      <c r="G139" s="1" t="s">
        <v>46</v>
      </c>
    </row>
    <row r="140" spans="1:7" x14ac:dyDescent="0.25">
      <c r="A140" s="99">
        <v>256196</v>
      </c>
      <c r="B140" s="99" t="s">
        <v>4729</v>
      </c>
      <c r="F140" s="99">
        <v>147</v>
      </c>
      <c r="G140" s="1" t="s">
        <v>46</v>
      </c>
    </row>
    <row r="141" spans="1:7" x14ac:dyDescent="0.25">
      <c r="A141" s="99">
        <v>256197</v>
      </c>
      <c r="B141" s="99" t="s">
        <v>4531</v>
      </c>
      <c r="F141" s="99">
        <v>700</v>
      </c>
      <c r="G141" s="1" t="s">
        <v>46</v>
      </c>
    </row>
    <row r="142" spans="1:7" x14ac:dyDescent="0.25">
      <c r="A142" s="99">
        <v>256198</v>
      </c>
      <c r="B142" s="99" t="s">
        <v>4532</v>
      </c>
      <c r="F142" s="99">
        <v>760</v>
      </c>
      <c r="G142" s="1" t="s">
        <v>46</v>
      </c>
    </row>
    <row r="143" spans="1:7" x14ac:dyDescent="0.25">
      <c r="A143" s="99">
        <v>256199</v>
      </c>
      <c r="B143" s="99" t="s">
        <v>4533</v>
      </c>
      <c r="F143" s="99">
        <v>762</v>
      </c>
      <c r="G143" s="1" t="s">
        <v>46</v>
      </c>
    </row>
    <row r="144" spans="1:7" x14ac:dyDescent="0.25">
      <c r="A144" s="99">
        <v>256200</v>
      </c>
      <c r="B144" s="99" t="s">
        <v>4534</v>
      </c>
      <c r="F144" s="99">
        <v>819</v>
      </c>
      <c r="G144" s="1" t="s">
        <v>46</v>
      </c>
    </row>
    <row r="145" spans="1:7" x14ac:dyDescent="0.25">
      <c r="A145" s="99">
        <v>256201</v>
      </c>
      <c r="B145" s="99" t="s">
        <v>4535</v>
      </c>
      <c r="F145" s="99">
        <v>848</v>
      </c>
      <c r="G145" s="1" t="s">
        <v>46</v>
      </c>
    </row>
    <row r="146" spans="1:7" x14ac:dyDescent="0.25">
      <c r="A146" s="99">
        <v>256202</v>
      </c>
      <c r="B146" s="99" t="s">
        <v>4536</v>
      </c>
      <c r="F146" s="99">
        <v>895</v>
      </c>
      <c r="G146" s="1" t="s">
        <v>46</v>
      </c>
    </row>
    <row r="147" spans="1:7" x14ac:dyDescent="0.25">
      <c r="A147" s="99">
        <v>256203</v>
      </c>
      <c r="B147" s="99" t="s">
        <v>4537</v>
      </c>
      <c r="F147" s="99">
        <v>1027</v>
      </c>
      <c r="G147" s="1" t="s">
        <v>46</v>
      </c>
    </row>
    <row r="148" spans="1:7" x14ac:dyDescent="0.25">
      <c r="A148" s="99">
        <v>256204</v>
      </c>
      <c r="B148" s="99" t="s">
        <v>4538</v>
      </c>
      <c r="F148" s="99">
        <v>1066.0999999999999</v>
      </c>
      <c r="G148" s="1" t="s">
        <v>46</v>
      </c>
    </row>
    <row r="149" spans="1:7" x14ac:dyDescent="0.25">
      <c r="A149" s="99">
        <v>256205</v>
      </c>
      <c r="B149" s="99" t="s">
        <v>4539</v>
      </c>
      <c r="F149" s="99">
        <v>1241</v>
      </c>
      <c r="G149" s="1" t="s">
        <v>46</v>
      </c>
    </row>
    <row r="150" spans="1:7" x14ac:dyDescent="0.25">
      <c r="A150" s="99">
        <v>256206</v>
      </c>
      <c r="B150" s="99" t="s">
        <v>4540</v>
      </c>
      <c r="F150" s="99">
        <v>1304</v>
      </c>
      <c r="G150" s="1" t="s">
        <v>46</v>
      </c>
    </row>
    <row r="151" spans="1:7" x14ac:dyDescent="0.25">
      <c r="A151" s="99">
        <v>256207</v>
      </c>
      <c r="B151" s="99" t="s">
        <v>4541</v>
      </c>
      <c r="F151" s="99">
        <v>1565</v>
      </c>
      <c r="G151" s="1" t="s">
        <v>46</v>
      </c>
    </row>
    <row r="152" spans="1:7" x14ac:dyDescent="0.25">
      <c r="A152" s="99">
        <v>256208</v>
      </c>
      <c r="B152" s="99" t="s">
        <v>4542</v>
      </c>
      <c r="F152" s="99">
        <v>1685</v>
      </c>
      <c r="G152" s="1" t="s">
        <v>46</v>
      </c>
    </row>
    <row r="153" spans="1:7" x14ac:dyDescent="0.25">
      <c r="A153" s="99">
        <v>256209</v>
      </c>
      <c r="B153" s="99" t="s">
        <v>4543</v>
      </c>
      <c r="F153" s="99">
        <v>525</v>
      </c>
      <c r="G153" s="1" t="s">
        <v>46</v>
      </c>
    </row>
    <row r="154" spans="1:7" x14ac:dyDescent="0.25">
      <c r="A154" s="99">
        <v>256210</v>
      </c>
      <c r="B154" s="99" t="s">
        <v>4544</v>
      </c>
      <c r="F154" s="99">
        <v>587</v>
      </c>
      <c r="G154" s="1" t="s">
        <v>46</v>
      </c>
    </row>
    <row r="155" spans="1:7" x14ac:dyDescent="0.25">
      <c r="A155" s="99">
        <v>256211</v>
      </c>
      <c r="B155" s="99" t="s">
        <v>4545</v>
      </c>
      <c r="F155" s="99">
        <v>789</v>
      </c>
      <c r="G155" s="1" t="s">
        <v>46</v>
      </c>
    </row>
    <row r="156" spans="1:7" x14ac:dyDescent="0.25">
      <c r="A156" s="99">
        <v>256212</v>
      </c>
      <c r="B156" s="99" t="s">
        <v>4786</v>
      </c>
      <c r="F156" s="99">
        <v>15</v>
      </c>
      <c r="G156" s="1" t="s">
        <v>46</v>
      </c>
    </row>
    <row r="157" spans="1:7" x14ac:dyDescent="0.25">
      <c r="A157" s="99">
        <v>256213</v>
      </c>
      <c r="B157" s="99" t="s">
        <v>4787</v>
      </c>
      <c r="F157" s="99">
        <v>16</v>
      </c>
      <c r="G157" s="1" t="s">
        <v>46</v>
      </c>
    </row>
    <row r="158" spans="1:7" x14ac:dyDescent="0.25">
      <c r="A158" s="99">
        <v>256214</v>
      </c>
      <c r="B158" s="99" t="s">
        <v>4788</v>
      </c>
      <c r="F158" s="99">
        <v>21</v>
      </c>
      <c r="G158" s="1" t="s">
        <v>46</v>
      </c>
    </row>
    <row r="159" spans="1:7" x14ac:dyDescent="0.25">
      <c r="A159" s="99">
        <v>256215</v>
      </c>
      <c r="B159" s="99" t="s">
        <v>4789</v>
      </c>
      <c r="F159" s="99">
        <v>28</v>
      </c>
      <c r="G159" s="1" t="s">
        <v>46</v>
      </c>
    </row>
    <row r="160" spans="1:7" x14ac:dyDescent="0.25">
      <c r="A160" s="99">
        <v>256216</v>
      </c>
      <c r="B160" s="99" t="s">
        <v>4790</v>
      </c>
      <c r="F160" s="99">
        <v>38</v>
      </c>
      <c r="G160" s="1" t="s">
        <v>46</v>
      </c>
    </row>
    <row r="161" spans="1:7" x14ac:dyDescent="0.25">
      <c r="A161" s="99">
        <v>256217</v>
      </c>
      <c r="B161" s="99" t="s">
        <v>4791</v>
      </c>
      <c r="F161" s="99">
        <v>47</v>
      </c>
      <c r="G161" s="1" t="s">
        <v>46</v>
      </c>
    </row>
    <row r="162" spans="1:7" x14ac:dyDescent="0.25">
      <c r="A162" s="99">
        <v>256218</v>
      </c>
      <c r="B162" s="99" t="s">
        <v>4792</v>
      </c>
      <c r="F162" s="99">
        <v>16</v>
      </c>
      <c r="G162" s="1" t="s">
        <v>46</v>
      </c>
    </row>
    <row r="163" spans="1:7" x14ac:dyDescent="0.25">
      <c r="A163" s="99">
        <v>256219</v>
      </c>
      <c r="B163" s="99" t="s">
        <v>4793</v>
      </c>
      <c r="F163" s="99">
        <v>21</v>
      </c>
      <c r="G163" s="1" t="s">
        <v>46</v>
      </c>
    </row>
    <row r="164" spans="1:7" x14ac:dyDescent="0.25">
      <c r="A164" s="99">
        <v>256220</v>
      </c>
      <c r="B164" s="99" t="s">
        <v>4794</v>
      </c>
      <c r="F164" s="99">
        <v>28</v>
      </c>
      <c r="G164" s="1" t="s">
        <v>46</v>
      </c>
    </row>
    <row r="165" spans="1:7" x14ac:dyDescent="0.25">
      <c r="A165" s="99">
        <v>256221</v>
      </c>
      <c r="B165" s="99" t="s">
        <v>4795</v>
      </c>
      <c r="F165" s="99">
        <v>19</v>
      </c>
      <c r="G165" s="1" t="s">
        <v>46</v>
      </c>
    </row>
    <row r="166" spans="1:7" x14ac:dyDescent="0.25">
      <c r="A166" s="99">
        <v>256222</v>
      </c>
      <c r="B166" s="99" t="s">
        <v>4796</v>
      </c>
      <c r="F166" s="99">
        <v>21</v>
      </c>
      <c r="G166" s="1" t="s">
        <v>46</v>
      </c>
    </row>
    <row r="167" spans="1:7" x14ac:dyDescent="0.25">
      <c r="A167" s="99">
        <v>256223</v>
      </c>
      <c r="B167" s="99" t="s">
        <v>4797</v>
      </c>
      <c r="F167" s="99">
        <v>25</v>
      </c>
      <c r="G167" s="1" t="s">
        <v>46</v>
      </c>
    </row>
    <row r="168" spans="1:7" x14ac:dyDescent="0.25">
      <c r="A168" s="99">
        <v>256224</v>
      </c>
      <c r="B168" s="99" t="s">
        <v>4798</v>
      </c>
      <c r="F168" s="99">
        <v>32</v>
      </c>
      <c r="G168" s="1" t="s">
        <v>46</v>
      </c>
    </row>
    <row r="169" spans="1:7" x14ac:dyDescent="0.25">
      <c r="A169" s="99">
        <v>256225</v>
      </c>
      <c r="B169" s="99" t="s">
        <v>4799</v>
      </c>
      <c r="F169" s="99">
        <v>43</v>
      </c>
      <c r="G169" s="1" t="s">
        <v>46</v>
      </c>
    </row>
    <row r="170" spans="1:7" x14ac:dyDescent="0.25">
      <c r="A170" s="99">
        <v>256226</v>
      </c>
      <c r="B170" s="99" t="s">
        <v>4800</v>
      </c>
      <c r="F170" s="99">
        <v>53</v>
      </c>
      <c r="G170" s="1" t="s">
        <v>46</v>
      </c>
    </row>
    <row r="171" spans="1:7" x14ac:dyDescent="0.25">
      <c r="A171" s="99">
        <v>256227</v>
      </c>
      <c r="B171" s="99" t="s">
        <v>4801</v>
      </c>
      <c r="F171" s="99">
        <v>21</v>
      </c>
      <c r="G171" s="1" t="s">
        <v>46</v>
      </c>
    </row>
    <row r="172" spans="1:7" x14ac:dyDescent="0.25">
      <c r="A172" s="99">
        <v>256228</v>
      </c>
      <c r="B172" s="99" t="s">
        <v>4802</v>
      </c>
      <c r="F172" s="99">
        <v>25</v>
      </c>
      <c r="G172" s="1" t="s">
        <v>46</v>
      </c>
    </row>
    <row r="173" spans="1:7" x14ac:dyDescent="0.25">
      <c r="A173" s="99">
        <v>256229</v>
      </c>
      <c r="B173" s="99" t="s">
        <v>4803</v>
      </c>
      <c r="F173" s="99">
        <v>32</v>
      </c>
      <c r="G173" s="1" t="s">
        <v>46</v>
      </c>
    </row>
    <row r="174" spans="1:7" x14ac:dyDescent="0.25">
      <c r="A174" s="99">
        <v>256230</v>
      </c>
      <c r="B174" s="99" t="s">
        <v>4804</v>
      </c>
      <c r="F174" s="99">
        <v>9</v>
      </c>
      <c r="G174" s="1" t="s">
        <v>46</v>
      </c>
    </row>
    <row r="175" spans="1:7" x14ac:dyDescent="0.25">
      <c r="A175" s="99">
        <v>256231</v>
      </c>
      <c r="B175" s="99" t="s">
        <v>4805</v>
      </c>
      <c r="F175" s="99">
        <v>12</v>
      </c>
      <c r="G175" s="1" t="s">
        <v>46</v>
      </c>
    </row>
    <row r="176" spans="1:7" x14ac:dyDescent="0.25">
      <c r="A176" s="99">
        <v>256232</v>
      </c>
      <c r="B176" s="99" t="s">
        <v>4806</v>
      </c>
      <c r="F176" s="99">
        <v>13</v>
      </c>
      <c r="G176" s="1" t="s">
        <v>46</v>
      </c>
    </row>
    <row r="177" spans="1:7" x14ac:dyDescent="0.25">
      <c r="A177" s="99">
        <v>256233</v>
      </c>
      <c r="B177" s="99" t="s">
        <v>4807</v>
      </c>
      <c r="F177" s="99">
        <v>15</v>
      </c>
      <c r="G177" s="1" t="s">
        <v>46</v>
      </c>
    </row>
    <row r="178" spans="1:7" x14ac:dyDescent="0.25">
      <c r="A178" s="99">
        <v>256234</v>
      </c>
      <c r="B178" s="99" t="s">
        <v>4808</v>
      </c>
      <c r="F178" s="99">
        <v>19</v>
      </c>
      <c r="G178" s="1" t="s">
        <v>46</v>
      </c>
    </row>
    <row r="179" spans="1:7" x14ac:dyDescent="0.25">
      <c r="A179" s="99">
        <v>256235</v>
      </c>
      <c r="B179" s="99" t="s">
        <v>4809</v>
      </c>
      <c r="F179" s="99">
        <v>22</v>
      </c>
      <c r="G179" s="1" t="s">
        <v>46</v>
      </c>
    </row>
    <row r="180" spans="1:7" x14ac:dyDescent="0.25">
      <c r="A180" s="99">
        <v>256236</v>
      </c>
      <c r="B180" s="99" t="s">
        <v>4810</v>
      </c>
      <c r="F180" s="99">
        <v>12</v>
      </c>
      <c r="G180" s="1" t="s">
        <v>46</v>
      </c>
    </row>
    <row r="181" spans="1:7" x14ac:dyDescent="0.25">
      <c r="A181" s="99">
        <v>256237</v>
      </c>
      <c r="B181" s="99" t="s">
        <v>4811</v>
      </c>
      <c r="F181" s="99">
        <v>12</v>
      </c>
      <c r="G181" s="1" t="s">
        <v>46</v>
      </c>
    </row>
    <row r="182" spans="1:7" x14ac:dyDescent="0.25">
      <c r="A182" s="99">
        <v>256238</v>
      </c>
      <c r="B182" s="99" t="s">
        <v>4812</v>
      </c>
      <c r="F182" s="99">
        <v>12</v>
      </c>
      <c r="G182" s="1" t="s">
        <v>46</v>
      </c>
    </row>
    <row r="183" spans="1:7" x14ac:dyDescent="0.25">
      <c r="A183" s="99">
        <v>484133</v>
      </c>
      <c r="B183" s="99" t="s">
        <v>5155</v>
      </c>
      <c r="F183" s="99">
        <v>10.1</v>
      </c>
      <c r="G183" s="1" t="s">
        <v>46</v>
      </c>
    </row>
    <row r="184" spans="1:7" x14ac:dyDescent="0.25">
      <c r="A184" s="99">
        <v>484238</v>
      </c>
      <c r="B184" s="99" t="s">
        <v>5156</v>
      </c>
      <c r="F184" s="99">
        <v>12.1</v>
      </c>
      <c r="G184" s="1" t="s">
        <v>46</v>
      </c>
    </row>
    <row r="185" spans="1:7" x14ac:dyDescent="0.25">
      <c r="A185" s="99">
        <v>484239</v>
      </c>
      <c r="B185" s="99" t="s">
        <v>5157</v>
      </c>
      <c r="F185" s="99">
        <v>14.1</v>
      </c>
      <c r="G185" s="1" t="s">
        <v>46</v>
      </c>
    </row>
    <row r="186" spans="1:7" x14ac:dyDescent="0.25">
      <c r="A186" s="99">
        <v>484266</v>
      </c>
      <c r="B186" s="99" t="s">
        <v>5158</v>
      </c>
      <c r="F186" s="99">
        <v>16.100000000000001</v>
      </c>
      <c r="G186" s="1" t="s">
        <v>46</v>
      </c>
    </row>
    <row r="187" spans="1:7" x14ac:dyDescent="0.25">
      <c r="A187" s="99">
        <v>484441</v>
      </c>
      <c r="B187" s="99" t="s">
        <v>5159</v>
      </c>
      <c r="F187" s="99">
        <v>18.100000000000001</v>
      </c>
      <c r="G187" s="1" t="s">
        <v>46</v>
      </c>
    </row>
    <row r="188" spans="1:7" x14ac:dyDescent="0.25">
      <c r="A188" s="99">
        <v>484442</v>
      </c>
      <c r="B188" s="99" t="s">
        <v>5160</v>
      </c>
      <c r="F188" s="99">
        <v>20.100000000000001</v>
      </c>
      <c r="G188" s="1" t="s">
        <v>46</v>
      </c>
    </row>
    <row r="189" spans="1:7" x14ac:dyDescent="0.25">
      <c r="A189" s="99">
        <v>484443</v>
      </c>
      <c r="B189" s="99" t="s">
        <v>5161</v>
      </c>
      <c r="F189" s="99">
        <v>22.2</v>
      </c>
      <c r="G189" s="1" t="s">
        <v>46</v>
      </c>
    </row>
    <row r="190" spans="1:7" x14ac:dyDescent="0.25">
      <c r="A190" s="99">
        <v>484456</v>
      </c>
      <c r="B190" s="99" t="s">
        <v>5162</v>
      </c>
      <c r="F190" s="99">
        <v>24.2</v>
      </c>
      <c r="G190" s="1" t="s">
        <v>46</v>
      </c>
    </row>
    <row r="191" spans="1:7" x14ac:dyDescent="0.25">
      <c r="A191" s="99">
        <v>484457</v>
      </c>
      <c r="B191" s="99" t="s">
        <v>5163</v>
      </c>
      <c r="F191" s="99">
        <v>26.2</v>
      </c>
      <c r="G191" s="1" t="s">
        <v>46</v>
      </c>
    </row>
    <row r="192" spans="1:7" x14ac:dyDescent="0.25">
      <c r="A192" s="99">
        <v>484458</v>
      </c>
      <c r="B192" s="99" t="s">
        <v>5164</v>
      </c>
      <c r="F192" s="99">
        <v>28.2</v>
      </c>
      <c r="G192" s="1" t="s">
        <v>46</v>
      </c>
    </row>
    <row r="193" spans="1:7" x14ac:dyDescent="0.25">
      <c r="A193" s="99">
        <v>484459</v>
      </c>
      <c r="B193" s="99" t="s">
        <v>5165</v>
      </c>
      <c r="F193" s="99">
        <v>30.2</v>
      </c>
      <c r="G193" s="1" t="s">
        <v>46</v>
      </c>
    </row>
    <row r="194" spans="1:7" x14ac:dyDescent="0.25">
      <c r="A194" s="99">
        <v>484489</v>
      </c>
      <c r="B194" s="99" t="s">
        <v>5166</v>
      </c>
      <c r="F194" s="99">
        <v>40.299999999999997</v>
      </c>
      <c r="G194" s="1" t="s">
        <v>46</v>
      </c>
    </row>
    <row r="195" spans="1:7" x14ac:dyDescent="0.25">
      <c r="A195" s="99">
        <v>484490</v>
      </c>
      <c r="B195" s="99" t="s">
        <v>5167</v>
      </c>
      <c r="F195" s="99">
        <v>13.1</v>
      </c>
      <c r="G195" s="1" t="s">
        <v>46</v>
      </c>
    </row>
    <row r="196" spans="1:7" x14ac:dyDescent="0.25">
      <c r="A196" s="99">
        <v>484491</v>
      </c>
      <c r="B196" s="99" t="s">
        <v>5168</v>
      </c>
      <c r="F196" s="99">
        <v>15.7</v>
      </c>
      <c r="G196" s="1" t="s">
        <v>46</v>
      </c>
    </row>
    <row r="197" spans="1:7" x14ac:dyDescent="0.25">
      <c r="A197" s="99">
        <v>484492</v>
      </c>
      <c r="B197" s="99" t="s">
        <v>5169</v>
      </c>
      <c r="F197" s="99">
        <v>18.3</v>
      </c>
      <c r="G197" s="1" t="s">
        <v>46</v>
      </c>
    </row>
    <row r="198" spans="1:7" x14ac:dyDescent="0.25">
      <c r="A198" s="99">
        <v>484493</v>
      </c>
      <c r="B198" s="99" t="s">
        <v>5170</v>
      </c>
      <c r="F198" s="99">
        <v>20.9</v>
      </c>
      <c r="G198" s="1" t="s">
        <v>46</v>
      </c>
    </row>
    <row r="199" spans="1:7" x14ac:dyDescent="0.25">
      <c r="A199" s="99">
        <v>484494</v>
      </c>
      <c r="B199" s="99" t="s">
        <v>5171</v>
      </c>
      <c r="F199" s="99">
        <v>23.5</v>
      </c>
      <c r="G199" s="1" t="s">
        <v>46</v>
      </c>
    </row>
    <row r="200" spans="1:7" x14ac:dyDescent="0.25">
      <c r="A200" s="99">
        <v>484495</v>
      </c>
      <c r="B200" s="99" t="s">
        <v>5172</v>
      </c>
      <c r="F200" s="99">
        <v>26.2</v>
      </c>
      <c r="G200" s="1" t="s">
        <v>46</v>
      </c>
    </row>
    <row r="201" spans="1:7" x14ac:dyDescent="0.25">
      <c r="A201" s="99">
        <v>484496</v>
      </c>
      <c r="B201" s="99" t="s">
        <v>5173</v>
      </c>
      <c r="F201" s="99">
        <v>28.8</v>
      </c>
      <c r="G201" s="1" t="s">
        <v>46</v>
      </c>
    </row>
    <row r="202" spans="1:7" x14ac:dyDescent="0.25">
      <c r="A202" s="99">
        <v>484497</v>
      </c>
      <c r="B202" s="99" t="s">
        <v>5174</v>
      </c>
      <c r="F202" s="99">
        <v>31.4</v>
      </c>
      <c r="G202" s="1" t="s">
        <v>46</v>
      </c>
    </row>
    <row r="203" spans="1:7" x14ac:dyDescent="0.25">
      <c r="A203" s="99">
        <v>484498</v>
      </c>
      <c r="B203" s="99" t="s">
        <v>5175</v>
      </c>
      <c r="F203" s="99">
        <v>34</v>
      </c>
      <c r="G203" s="1" t="s">
        <v>46</v>
      </c>
    </row>
    <row r="204" spans="1:7" x14ac:dyDescent="0.25">
      <c r="A204" s="99">
        <v>484499</v>
      </c>
      <c r="B204" s="99" t="s">
        <v>5176</v>
      </c>
      <c r="F204" s="99">
        <v>36.6</v>
      </c>
      <c r="G204" s="1" t="s">
        <v>46</v>
      </c>
    </row>
    <row r="205" spans="1:7" x14ac:dyDescent="0.25">
      <c r="A205" s="99">
        <v>484591</v>
      </c>
      <c r="B205" s="99" t="s">
        <v>5177</v>
      </c>
      <c r="F205" s="99">
        <v>39.200000000000003</v>
      </c>
      <c r="G205" s="1" t="s">
        <v>46</v>
      </c>
    </row>
    <row r="206" spans="1:7" x14ac:dyDescent="0.25">
      <c r="A206" s="99">
        <v>484598</v>
      </c>
      <c r="B206" s="99" t="s">
        <v>5178</v>
      </c>
      <c r="F206" s="99">
        <v>52.3</v>
      </c>
      <c r="G206" s="1" t="s">
        <v>46</v>
      </c>
    </row>
    <row r="207" spans="1:7" x14ac:dyDescent="0.25">
      <c r="A207" s="99">
        <v>484599</v>
      </c>
      <c r="B207" s="99" t="s">
        <v>5179</v>
      </c>
      <c r="F207" s="99">
        <v>13.7</v>
      </c>
      <c r="G207" s="1" t="s">
        <v>46</v>
      </c>
    </row>
    <row r="208" spans="1:7" x14ac:dyDescent="0.25">
      <c r="A208" s="99">
        <v>484612</v>
      </c>
      <c r="B208" s="99" t="s">
        <v>5180</v>
      </c>
      <c r="F208" s="99">
        <v>16.399999999999999</v>
      </c>
      <c r="G208" s="1" t="s">
        <v>46</v>
      </c>
    </row>
    <row r="209" spans="1:7" x14ac:dyDescent="0.25">
      <c r="A209" s="99">
        <v>484613</v>
      </c>
      <c r="B209" s="99" t="s">
        <v>5181</v>
      </c>
      <c r="F209" s="99">
        <v>19.100000000000001</v>
      </c>
      <c r="G209" s="1" t="s">
        <v>46</v>
      </c>
    </row>
    <row r="210" spans="1:7" x14ac:dyDescent="0.25">
      <c r="A210" s="99">
        <v>484614</v>
      </c>
      <c r="B210" s="99" t="s">
        <v>5182</v>
      </c>
      <c r="F210" s="99">
        <v>21.9</v>
      </c>
      <c r="G210" s="1" t="s">
        <v>46</v>
      </c>
    </row>
    <row r="211" spans="1:7" x14ac:dyDescent="0.25">
      <c r="A211" s="99">
        <v>484615</v>
      </c>
      <c r="B211" s="99" t="s">
        <v>5183</v>
      </c>
      <c r="F211" s="99">
        <v>24.6</v>
      </c>
      <c r="G211" s="1" t="s">
        <v>46</v>
      </c>
    </row>
    <row r="212" spans="1:7" x14ac:dyDescent="0.25">
      <c r="A212" s="99">
        <v>484616</v>
      </c>
      <c r="B212" s="99" t="s">
        <v>5184</v>
      </c>
      <c r="F212" s="99">
        <v>27.3</v>
      </c>
      <c r="G212" s="1" t="s">
        <v>46</v>
      </c>
    </row>
    <row r="213" spans="1:7" x14ac:dyDescent="0.25">
      <c r="A213" s="99">
        <v>484617</v>
      </c>
      <c r="B213" s="99" t="s">
        <v>5185</v>
      </c>
      <c r="F213" s="99">
        <v>30.1</v>
      </c>
      <c r="G213" s="1" t="s">
        <v>46</v>
      </c>
    </row>
    <row r="214" spans="1:7" x14ac:dyDescent="0.25">
      <c r="A214" s="99">
        <v>484618</v>
      </c>
      <c r="B214" s="99" t="s">
        <v>5186</v>
      </c>
      <c r="F214" s="99">
        <v>32.799999999999997</v>
      </c>
      <c r="G214" s="1" t="s">
        <v>46</v>
      </c>
    </row>
    <row r="215" spans="1:7" x14ac:dyDescent="0.25">
      <c r="A215" s="99">
        <v>484619</v>
      </c>
      <c r="B215" s="99" t="s">
        <v>5187</v>
      </c>
      <c r="F215" s="99">
        <v>35.5</v>
      </c>
      <c r="G215" s="1" t="s">
        <v>46</v>
      </c>
    </row>
    <row r="216" spans="1:7" x14ac:dyDescent="0.25">
      <c r="A216" s="99">
        <v>484620</v>
      </c>
      <c r="B216" s="99" t="s">
        <v>5188</v>
      </c>
      <c r="F216" s="99">
        <v>38.299999999999997</v>
      </c>
      <c r="G216" s="1" t="s">
        <v>46</v>
      </c>
    </row>
    <row r="217" spans="1:7" x14ac:dyDescent="0.25">
      <c r="A217" s="99">
        <v>484621</v>
      </c>
      <c r="B217" s="99" t="s">
        <v>5189</v>
      </c>
      <c r="F217" s="99">
        <v>41</v>
      </c>
      <c r="G217" s="1" t="s">
        <v>46</v>
      </c>
    </row>
    <row r="218" spans="1:7" x14ac:dyDescent="0.25">
      <c r="A218" s="99">
        <v>484622</v>
      </c>
      <c r="B218" s="99" t="s">
        <v>5190</v>
      </c>
      <c r="F218" s="99">
        <v>54.7</v>
      </c>
      <c r="G218" s="1" t="s">
        <v>46</v>
      </c>
    </row>
    <row r="219" spans="1:7" x14ac:dyDescent="0.25">
      <c r="A219" s="99">
        <v>484623</v>
      </c>
      <c r="B219" s="99" t="s">
        <v>5191</v>
      </c>
      <c r="F219" s="99">
        <v>17.899999999999999</v>
      </c>
      <c r="G219" s="1" t="s">
        <v>46</v>
      </c>
    </row>
    <row r="220" spans="1:7" x14ac:dyDescent="0.25">
      <c r="A220" s="99">
        <v>484624</v>
      </c>
      <c r="B220" s="99" t="s">
        <v>5192</v>
      </c>
      <c r="F220" s="99">
        <v>21.4</v>
      </c>
      <c r="G220" s="1" t="s">
        <v>46</v>
      </c>
    </row>
    <row r="221" spans="1:7" x14ac:dyDescent="0.25">
      <c r="A221" s="99">
        <v>484625</v>
      </c>
      <c r="B221" s="99" t="s">
        <v>5193</v>
      </c>
      <c r="F221" s="99">
        <v>25</v>
      </c>
      <c r="G221" s="1" t="s">
        <v>46</v>
      </c>
    </row>
    <row r="222" spans="1:7" x14ac:dyDescent="0.25">
      <c r="A222" s="99">
        <v>484626</v>
      </c>
      <c r="B222" s="99" t="s">
        <v>5194</v>
      </c>
      <c r="F222" s="99">
        <v>28.6</v>
      </c>
      <c r="G222" s="1" t="s">
        <v>46</v>
      </c>
    </row>
    <row r="223" spans="1:7" x14ac:dyDescent="0.25">
      <c r="A223" s="99">
        <v>484627</v>
      </c>
      <c r="B223" s="99" t="s">
        <v>5195</v>
      </c>
      <c r="F223" s="99">
        <v>32.1</v>
      </c>
      <c r="G223" s="1" t="s">
        <v>46</v>
      </c>
    </row>
    <row r="224" spans="1:7" x14ac:dyDescent="0.25">
      <c r="A224" s="99">
        <v>484628</v>
      </c>
      <c r="B224" s="99" t="s">
        <v>5196</v>
      </c>
      <c r="F224" s="99">
        <v>35.700000000000003</v>
      </c>
      <c r="G224" s="1" t="s">
        <v>46</v>
      </c>
    </row>
    <row r="225" spans="1:7" x14ac:dyDescent="0.25">
      <c r="A225" s="99">
        <v>484629</v>
      </c>
      <c r="B225" s="99" t="s">
        <v>5197</v>
      </c>
      <c r="F225" s="99">
        <v>39.299999999999997</v>
      </c>
      <c r="G225" s="1" t="s">
        <v>46</v>
      </c>
    </row>
    <row r="226" spans="1:7" x14ac:dyDescent="0.25">
      <c r="A226" s="99">
        <v>484630</v>
      </c>
      <c r="B226" s="99" t="s">
        <v>5198</v>
      </c>
      <c r="F226" s="99">
        <v>42.9</v>
      </c>
      <c r="G226" s="1" t="s">
        <v>46</v>
      </c>
    </row>
    <row r="227" spans="1:7" x14ac:dyDescent="0.25">
      <c r="A227" s="99">
        <v>484631</v>
      </c>
      <c r="B227" s="99" t="s">
        <v>5199</v>
      </c>
      <c r="F227" s="99">
        <v>46.4</v>
      </c>
      <c r="G227" s="1" t="s">
        <v>46</v>
      </c>
    </row>
    <row r="228" spans="1:7" x14ac:dyDescent="0.25">
      <c r="A228" s="99">
        <v>484632</v>
      </c>
      <c r="B228" s="99" t="s">
        <v>5200</v>
      </c>
      <c r="F228" s="99">
        <v>50</v>
      </c>
      <c r="G228" s="1" t="s">
        <v>46</v>
      </c>
    </row>
    <row r="229" spans="1:7" x14ac:dyDescent="0.25">
      <c r="A229" s="99">
        <v>484633</v>
      </c>
      <c r="B229" s="99" t="s">
        <v>5201</v>
      </c>
      <c r="F229" s="99">
        <v>53.6</v>
      </c>
      <c r="G229" s="1" t="s">
        <v>46</v>
      </c>
    </row>
    <row r="230" spans="1:7" x14ac:dyDescent="0.25">
      <c r="A230" s="99">
        <v>484634</v>
      </c>
      <c r="B230" s="99" t="s">
        <v>5202</v>
      </c>
      <c r="F230" s="99">
        <v>71.400000000000006</v>
      </c>
      <c r="G230" s="1" t="s">
        <v>46</v>
      </c>
    </row>
    <row r="231" spans="1:7" x14ac:dyDescent="0.25">
      <c r="A231" s="99">
        <v>484635</v>
      </c>
      <c r="B231" s="99" t="s">
        <v>5203</v>
      </c>
      <c r="F231" s="99">
        <v>17.899999999999999</v>
      </c>
      <c r="G231" s="1" t="s">
        <v>46</v>
      </c>
    </row>
    <row r="232" spans="1:7" x14ac:dyDescent="0.25">
      <c r="A232" s="99">
        <v>484636</v>
      </c>
      <c r="B232" s="99" t="s">
        <v>5204</v>
      </c>
      <c r="F232" s="99">
        <v>21.5</v>
      </c>
      <c r="G232" s="1" t="s">
        <v>46</v>
      </c>
    </row>
    <row r="233" spans="1:7" x14ac:dyDescent="0.25">
      <c r="A233" s="99">
        <v>484637</v>
      </c>
      <c r="B233" s="99" t="s">
        <v>5205</v>
      </c>
      <c r="F233" s="99">
        <v>25</v>
      </c>
      <c r="G233" s="1" t="s">
        <v>46</v>
      </c>
    </row>
    <row r="234" spans="1:7" x14ac:dyDescent="0.25">
      <c r="A234" s="99">
        <v>484638</v>
      </c>
      <c r="B234" s="99" t="s">
        <v>5206</v>
      </c>
      <c r="F234" s="99">
        <v>28.6</v>
      </c>
      <c r="G234" s="1" t="s">
        <v>46</v>
      </c>
    </row>
    <row r="235" spans="1:7" x14ac:dyDescent="0.25">
      <c r="A235" s="99">
        <v>484639</v>
      </c>
      <c r="B235" s="99" t="s">
        <v>5207</v>
      </c>
      <c r="F235" s="99">
        <v>32.200000000000003</v>
      </c>
      <c r="G235" s="1" t="s">
        <v>46</v>
      </c>
    </row>
    <row r="236" spans="1:7" x14ac:dyDescent="0.25">
      <c r="A236" s="99">
        <v>484640</v>
      </c>
      <c r="B236" s="99" t="s">
        <v>5208</v>
      </c>
      <c r="F236" s="99">
        <v>35.799999999999997</v>
      </c>
      <c r="G236" s="1" t="s">
        <v>46</v>
      </c>
    </row>
    <row r="237" spans="1:7" x14ac:dyDescent="0.25">
      <c r="A237" s="99">
        <v>484641</v>
      </c>
      <c r="B237" s="99" t="s">
        <v>5209</v>
      </c>
      <c r="F237" s="99">
        <v>39.299999999999997</v>
      </c>
      <c r="G237" s="1" t="s">
        <v>46</v>
      </c>
    </row>
    <row r="238" spans="1:7" x14ac:dyDescent="0.25">
      <c r="A238" s="99">
        <v>484642</v>
      </c>
      <c r="B238" s="99" t="s">
        <v>5210</v>
      </c>
      <c r="F238" s="99">
        <v>42.9</v>
      </c>
      <c r="G238" s="1" t="s">
        <v>46</v>
      </c>
    </row>
    <row r="239" spans="1:7" x14ac:dyDescent="0.25">
      <c r="A239" s="99">
        <v>484643</v>
      </c>
      <c r="B239" s="99" t="s">
        <v>5211</v>
      </c>
      <c r="F239" s="99">
        <v>46.5</v>
      </c>
      <c r="G239" s="1" t="s">
        <v>46</v>
      </c>
    </row>
    <row r="240" spans="1:7" x14ac:dyDescent="0.25">
      <c r="A240" s="99">
        <v>484644</v>
      </c>
      <c r="B240" s="99" t="s">
        <v>5212</v>
      </c>
      <c r="F240" s="99">
        <v>50.1</v>
      </c>
      <c r="G240" s="1" t="s">
        <v>46</v>
      </c>
    </row>
    <row r="241" spans="1:7" x14ac:dyDescent="0.25">
      <c r="A241" s="99">
        <v>484645</v>
      </c>
      <c r="B241" s="99" t="s">
        <v>5213</v>
      </c>
      <c r="F241" s="99">
        <v>53.6</v>
      </c>
      <c r="G241" s="1" t="s">
        <v>46</v>
      </c>
    </row>
    <row r="242" spans="1:7" x14ac:dyDescent="0.25">
      <c r="A242" s="99">
        <v>484646</v>
      </c>
      <c r="B242" s="99" t="s">
        <v>5214</v>
      </c>
      <c r="F242" s="99">
        <v>71.5</v>
      </c>
      <c r="G242" s="1" t="s">
        <v>46</v>
      </c>
    </row>
    <row r="243" spans="1:7" x14ac:dyDescent="0.25">
      <c r="A243" s="99">
        <v>484647</v>
      </c>
      <c r="B243" s="99" t="s">
        <v>5215</v>
      </c>
      <c r="F243" s="99">
        <v>23.4</v>
      </c>
      <c r="G243" s="1" t="s">
        <v>46</v>
      </c>
    </row>
    <row r="244" spans="1:7" x14ac:dyDescent="0.25">
      <c r="A244" s="99">
        <v>484648</v>
      </c>
      <c r="B244" s="99" t="s">
        <v>5216</v>
      </c>
      <c r="F244" s="99">
        <v>28.1</v>
      </c>
      <c r="G244" s="1" t="s">
        <v>46</v>
      </c>
    </row>
    <row r="245" spans="1:7" x14ac:dyDescent="0.25">
      <c r="A245" s="99">
        <v>484649</v>
      </c>
      <c r="B245" s="99" t="s">
        <v>5217</v>
      </c>
      <c r="F245" s="99">
        <v>32.700000000000003</v>
      </c>
      <c r="G245" s="1" t="s">
        <v>46</v>
      </c>
    </row>
    <row r="246" spans="1:7" x14ac:dyDescent="0.25">
      <c r="A246" s="99">
        <v>484650</v>
      </c>
      <c r="B246" s="99" t="s">
        <v>5218</v>
      </c>
      <c r="F246" s="99">
        <v>37.4</v>
      </c>
      <c r="G246" s="1" t="s">
        <v>46</v>
      </c>
    </row>
    <row r="247" spans="1:7" x14ac:dyDescent="0.25">
      <c r="A247" s="99">
        <v>484651</v>
      </c>
      <c r="B247" s="99" t="s">
        <v>5219</v>
      </c>
      <c r="F247" s="99">
        <v>42.1</v>
      </c>
      <c r="G247" s="1" t="s">
        <v>46</v>
      </c>
    </row>
    <row r="248" spans="1:7" x14ac:dyDescent="0.25">
      <c r="A248" s="99">
        <v>484652</v>
      </c>
      <c r="B248" s="99" t="s">
        <v>5220</v>
      </c>
      <c r="F248" s="99">
        <v>46.8</v>
      </c>
      <c r="G248" s="1" t="s">
        <v>46</v>
      </c>
    </row>
    <row r="249" spans="1:7" x14ac:dyDescent="0.25">
      <c r="A249" s="99">
        <v>484653</v>
      </c>
      <c r="B249" s="99" t="s">
        <v>5221</v>
      </c>
      <c r="F249" s="99">
        <v>51.4</v>
      </c>
      <c r="G249" s="1" t="s">
        <v>46</v>
      </c>
    </row>
    <row r="250" spans="1:7" x14ac:dyDescent="0.25">
      <c r="A250" s="99">
        <v>484654</v>
      </c>
      <c r="B250" s="99" t="s">
        <v>5222</v>
      </c>
      <c r="F250" s="99">
        <v>56.1</v>
      </c>
      <c r="G250" s="1" t="s">
        <v>46</v>
      </c>
    </row>
    <row r="251" spans="1:7" x14ac:dyDescent="0.25">
      <c r="A251" s="99">
        <v>484655</v>
      </c>
      <c r="B251" s="99" t="s">
        <v>5223</v>
      </c>
      <c r="F251" s="99">
        <v>60.8</v>
      </c>
      <c r="G251" s="1" t="s">
        <v>46</v>
      </c>
    </row>
    <row r="252" spans="1:7" x14ac:dyDescent="0.25">
      <c r="A252" s="99">
        <v>484656</v>
      </c>
      <c r="B252" s="99" t="s">
        <v>5224</v>
      </c>
      <c r="F252" s="99">
        <v>65.5</v>
      </c>
      <c r="G252" s="1" t="s">
        <v>46</v>
      </c>
    </row>
    <row r="253" spans="1:7" x14ac:dyDescent="0.25">
      <c r="A253" s="99">
        <v>484657</v>
      </c>
      <c r="B253" s="99" t="s">
        <v>5225</v>
      </c>
      <c r="F253" s="99">
        <v>70.099999999999994</v>
      </c>
      <c r="G253" s="1" t="s">
        <v>46</v>
      </c>
    </row>
    <row r="254" spans="1:7" x14ac:dyDescent="0.25">
      <c r="A254" s="99">
        <v>484664</v>
      </c>
      <c r="B254" s="99" t="s">
        <v>5226</v>
      </c>
      <c r="F254" s="99">
        <v>93.5</v>
      </c>
      <c r="G254" s="1" t="s">
        <v>46</v>
      </c>
    </row>
    <row r="255" spans="1:7" x14ac:dyDescent="0.25">
      <c r="A255" s="99">
        <v>484666</v>
      </c>
      <c r="B255" s="99" t="s">
        <v>5227</v>
      </c>
      <c r="F255" s="99">
        <v>22</v>
      </c>
      <c r="G255" s="1" t="s">
        <v>46</v>
      </c>
    </row>
    <row r="256" spans="1:7" x14ac:dyDescent="0.25">
      <c r="A256" s="99">
        <v>484667</v>
      </c>
      <c r="B256" s="99" t="s">
        <v>5228</v>
      </c>
      <c r="F256" s="99">
        <v>26.4</v>
      </c>
      <c r="G256" s="1" t="s">
        <v>46</v>
      </c>
    </row>
    <row r="257" spans="1:7" x14ac:dyDescent="0.25">
      <c r="A257" s="99">
        <v>484668</v>
      </c>
      <c r="B257" s="99" t="s">
        <v>5229</v>
      </c>
      <c r="F257" s="99">
        <v>30.7</v>
      </c>
      <c r="G257" s="1" t="s">
        <v>46</v>
      </c>
    </row>
    <row r="258" spans="1:7" x14ac:dyDescent="0.25">
      <c r="A258" s="99">
        <v>484669</v>
      </c>
      <c r="B258" s="99" t="s">
        <v>5230</v>
      </c>
      <c r="F258" s="99">
        <v>35.1</v>
      </c>
      <c r="G258" s="1" t="s">
        <v>46</v>
      </c>
    </row>
    <row r="259" spans="1:7" x14ac:dyDescent="0.25">
      <c r="A259" s="99">
        <v>484670</v>
      </c>
      <c r="B259" s="99" t="s">
        <v>5231</v>
      </c>
      <c r="F259" s="99">
        <v>39.5</v>
      </c>
      <c r="G259" s="1" t="s">
        <v>46</v>
      </c>
    </row>
    <row r="260" spans="1:7" x14ac:dyDescent="0.25">
      <c r="A260" s="99">
        <v>484671</v>
      </c>
      <c r="B260" s="99" t="s">
        <v>5232</v>
      </c>
      <c r="F260" s="99">
        <v>43.9</v>
      </c>
      <c r="G260" s="1" t="s">
        <v>46</v>
      </c>
    </row>
    <row r="261" spans="1:7" x14ac:dyDescent="0.25">
      <c r="A261" s="99">
        <v>484672</v>
      </c>
      <c r="B261" s="99" t="s">
        <v>5233</v>
      </c>
      <c r="F261" s="99">
        <v>48.3</v>
      </c>
      <c r="G261" s="1" t="s">
        <v>46</v>
      </c>
    </row>
    <row r="262" spans="1:7" x14ac:dyDescent="0.25">
      <c r="A262" s="99">
        <v>484673</v>
      </c>
      <c r="B262" s="99" t="s">
        <v>5234</v>
      </c>
      <c r="F262" s="99">
        <v>52.7</v>
      </c>
      <c r="G262" s="1" t="s">
        <v>46</v>
      </c>
    </row>
    <row r="263" spans="1:7" x14ac:dyDescent="0.25">
      <c r="A263" s="99">
        <v>484674</v>
      </c>
      <c r="B263" s="99" t="s">
        <v>5235</v>
      </c>
      <c r="F263" s="99">
        <v>57.1</v>
      </c>
      <c r="G263" s="1" t="s">
        <v>46</v>
      </c>
    </row>
    <row r="264" spans="1:7" x14ac:dyDescent="0.25">
      <c r="A264" s="99">
        <v>484675</v>
      </c>
      <c r="B264" s="99" t="s">
        <v>5236</v>
      </c>
      <c r="F264" s="99">
        <v>61.5</v>
      </c>
      <c r="G264" s="1" t="s">
        <v>46</v>
      </c>
    </row>
    <row r="265" spans="1:7" x14ac:dyDescent="0.25">
      <c r="A265" s="99">
        <v>484676</v>
      </c>
      <c r="B265" s="99" t="s">
        <v>5237</v>
      </c>
      <c r="F265" s="99">
        <v>65.900000000000006</v>
      </c>
      <c r="G265" s="1" t="s">
        <v>46</v>
      </c>
    </row>
    <row r="266" spans="1:7" x14ac:dyDescent="0.25">
      <c r="A266" s="99">
        <v>484677</v>
      </c>
      <c r="B266" s="99" t="s">
        <v>5238</v>
      </c>
      <c r="F266" s="99">
        <v>87.8</v>
      </c>
      <c r="G266" s="1" t="s">
        <v>46</v>
      </c>
    </row>
    <row r="267" spans="1:7" x14ac:dyDescent="0.25">
      <c r="A267" s="99">
        <v>484678</v>
      </c>
      <c r="B267" s="99" t="s">
        <v>5239</v>
      </c>
      <c r="F267" s="99">
        <v>29.1</v>
      </c>
      <c r="G267" s="1" t="s">
        <v>46</v>
      </c>
    </row>
    <row r="268" spans="1:7" x14ac:dyDescent="0.25">
      <c r="A268" s="99">
        <v>484679</v>
      </c>
      <c r="B268" s="99" t="s">
        <v>5240</v>
      </c>
      <c r="F268" s="99">
        <v>35</v>
      </c>
      <c r="G268" s="1" t="s">
        <v>46</v>
      </c>
    </row>
    <row r="269" spans="1:7" x14ac:dyDescent="0.25">
      <c r="A269" s="99">
        <v>484680</v>
      </c>
      <c r="B269" s="99" t="s">
        <v>5241</v>
      </c>
      <c r="F269" s="99">
        <v>40.799999999999997</v>
      </c>
      <c r="G269" s="1" t="s">
        <v>46</v>
      </c>
    </row>
    <row r="270" spans="1:7" x14ac:dyDescent="0.25">
      <c r="A270" s="99">
        <v>484681</v>
      </c>
      <c r="B270" s="99" t="s">
        <v>5242</v>
      </c>
      <c r="F270" s="99">
        <v>46.6</v>
      </c>
      <c r="G270" s="1" t="s">
        <v>46</v>
      </c>
    </row>
    <row r="271" spans="1:7" x14ac:dyDescent="0.25">
      <c r="A271" s="99">
        <v>484682</v>
      </c>
      <c r="B271" s="99" t="s">
        <v>5243</v>
      </c>
      <c r="F271" s="99">
        <v>52.5</v>
      </c>
      <c r="G271" s="1" t="s">
        <v>46</v>
      </c>
    </row>
    <row r="272" spans="1:7" x14ac:dyDescent="0.25">
      <c r="A272" s="99">
        <v>484689</v>
      </c>
      <c r="B272" s="99" t="s">
        <v>5244</v>
      </c>
      <c r="F272" s="99">
        <v>58.3</v>
      </c>
      <c r="G272" s="1" t="s">
        <v>46</v>
      </c>
    </row>
    <row r="273" spans="1:7" x14ac:dyDescent="0.25">
      <c r="A273" s="99">
        <v>484690</v>
      </c>
      <c r="B273" s="99" t="s">
        <v>5245</v>
      </c>
      <c r="F273" s="99">
        <v>64.099999999999994</v>
      </c>
      <c r="G273" s="1" t="s">
        <v>46</v>
      </c>
    </row>
    <row r="274" spans="1:7" x14ac:dyDescent="0.25">
      <c r="A274" s="99">
        <v>484691</v>
      </c>
      <c r="B274" s="99" t="s">
        <v>5246</v>
      </c>
      <c r="F274" s="99">
        <v>69.900000000000006</v>
      </c>
      <c r="G274" s="1" t="s">
        <v>46</v>
      </c>
    </row>
    <row r="275" spans="1:7" x14ac:dyDescent="0.25">
      <c r="A275" s="99">
        <v>484692</v>
      </c>
      <c r="B275" s="99" t="s">
        <v>5247</v>
      </c>
      <c r="F275" s="99">
        <v>75.8</v>
      </c>
      <c r="G275" s="1" t="s">
        <v>46</v>
      </c>
    </row>
    <row r="276" spans="1:7" x14ac:dyDescent="0.25">
      <c r="A276" s="99">
        <v>484693</v>
      </c>
      <c r="B276" s="99" t="s">
        <v>5248</v>
      </c>
      <c r="F276" s="99">
        <v>81.599999999999994</v>
      </c>
      <c r="G276" s="1" t="s">
        <v>46</v>
      </c>
    </row>
    <row r="277" spans="1:7" x14ac:dyDescent="0.25">
      <c r="A277" s="99">
        <v>484694</v>
      </c>
      <c r="B277" s="99" t="s">
        <v>5249</v>
      </c>
      <c r="F277" s="99">
        <v>87.4</v>
      </c>
      <c r="G277" s="1" t="s">
        <v>46</v>
      </c>
    </row>
    <row r="278" spans="1:7" x14ac:dyDescent="0.25">
      <c r="A278" s="99">
        <v>484695</v>
      </c>
      <c r="B278" s="99" t="s">
        <v>5250</v>
      </c>
      <c r="F278" s="99">
        <v>116.6</v>
      </c>
      <c r="G278" s="1" t="s">
        <v>46</v>
      </c>
    </row>
    <row r="279" spans="1:7" x14ac:dyDescent="0.25">
      <c r="A279" s="99">
        <v>484696</v>
      </c>
      <c r="B279" s="99" t="s">
        <v>4815</v>
      </c>
      <c r="F279" s="99">
        <v>15.9</v>
      </c>
      <c r="G279" s="1" t="s">
        <v>46</v>
      </c>
    </row>
    <row r="280" spans="1:7" x14ac:dyDescent="0.25">
      <c r="A280" s="99">
        <v>484697</v>
      </c>
      <c r="B280" s="99" t="s">
        <v>4816</v>
      </c>
      <c r="F280" s="99">
        <v>15.9</v>
      </c>
      <c r="G280" s="1" t="s">
        <v>46</v>
      </c>
    </row>
    <row r="281" spans="1:7" x14ac:dyDescent="0.25">
      <c r="A281" s="99">
        <v>484698</v>
      </c>
      <c r="B281" s="99" t="s">
        <v>4817</v>
      </c>
      <c r="F281" s="99">
        <v>15.9</v>
      </c>
      <c r="G281" s="1" t="s">
        <v>46</v>
      </c>
    </row>
    <row r="282" spans="1:7" x14ac:dyDescent="0.25">
      <c r="A282" s="99">
        <v>484699</v>
      </c>
      <c r="B282" s="99" t="s">
        <v>4818</v>
      </c>
      <c r="F282" s="99">
        <v>15.9</v>
      </c>
      <c r="G282" s="1" t="s">
        <v>46</v>
      </c>
    </row>
    <row r="283" spans="1:7" x14ac:dyDescent="0.25">
      <c r="A283" s="99">
        <v>484700</v>
      </c>
      <c r="B283" s="99" t="s">
        <v>4819</v>
      </c>
      <c r="F283" s="99">
        <v>15.9</v>
      </c>
      <c r="G283" s="1" t="s">
        <v>46</v>
      </c>
    </row>
    <row r="284" spans="1:7" x14ac:dyDescent="0.25">
      <c r="A284" s="99">
        <v>484701</v>
      </c>
      <c r="B284" s="99" t="s">
        <v>4820</v>
      </c>
      <c r="F284" s="99">
        <v>15.9</v>
      </c>
      <c r="G284" s="1" t="s">
        <v>46</v>
      </c>
    </row>
    <row r="285" spans="1:7" x14ac:dyDescent="0.25">
      <c r="A285" s="99">
        <v>484702</v>
      </c>
      <c r="B285" s="99" t="s">
        <v>4821</v>
      </c>
      <c r="F285" s="99">
        <v>15.9</v>
      </c>
      <c r="G285" s="1" t="s">
        <v>46</v>
      </c>
    </row>
    <row r="286" spans="1:7" x14ac:dyDescent="0.25">
      <c r="A286" s="99">
        <v>484703</v>
      </c>
      <c r="B286" s="99" t="s">
        <v>4822</v>
      </c>
      <c r="F286" s="99">
        <v>15.9</v>
      </c>
      <c r="G286" s="1" t="s">
        <v>46</v>
      </c>
    </row>
    <row r="287" spans="1:7" x14ac:dyDescent="0.25">
      <c r="A287" s="99">
        <v>484710</v>
      </c>
      <c r="B287" s="99" t="s">
        <v>4823</v>
      </c>
      <c r="F287" s="99">
        <v>15.9</v>
      </c>
      <c r="G287" s="1" t="s">
        <v>46</v>
      </c>
    </row>
    <row r="288" spans="1:7" x14ac:dyDescent="0.25">
      <c r="A288" s="99">
        <v>484711</v>
      </c>
      <c r="B288" s="99" t="s">
        <v>4824</v>
      </c>
      <c r="F288" s="99">
        <v>15.9</v>
      </c>
      <c r="G288" s="1" t="s">
        <v>46</v>
      </c>
    </row>
    <row r="289" spans="1:7" x14ac:dyDescent="0.25">
      <c r="A289" s="99">
        <v>484712</v>
      </c>
      <c r="B289" s="99" t="s">
        <v>4825</v>
      </c>
      <c r="F289" s="99">
        <v>19.100000000000001</v>
      </c>
      <c r="G289" s="1" t="s">
        <v>46</v>
      </c>
    </row>
    <row r="290" spans="1:7" x14ac:dyDescent="0.25">
      <c r="A290" s="99">
        <v>484713</v>
      </c>
      <c r="B290" s="99" t="s">
        <v>4826</v>
      </c>
      <c r="F290" s="99">
        <v>25.5</v>
      </c>
      <c r="G290" s="1" t="s">
        <v>46</v>
      </c>
    </row>
    <row r="291" spans="1:7" x14ac:dyDescent="0.25">
      <c r="A291" s="99">
        <v>484714</v>
      </c>
      <c r="B291" s="99" t="s">
        <v>4827</v>
      </c>
      <c r="F291" s="99">
        <v>15.9</v>
      </c>
      <c r="G291" s="1" t="s">
        <v>46</v>
      </c>
    </row>
    <row r="292" spans="1:7" x14ac:dyDescent="0.25">
      <c r="A292" s="99">
        <v>484715</v>
      </c>
      <c r="B292" s="99" t="s">
        <v>4828</v>
      </c>
      <c r="F292" s="99">
        <v>15.9</v>
      </c>
      <c r="G292" s="1" t="s">
        <v>46</v>
      </c>
    </row>
    <row r="293" spans="1:7" x14ac:dyDescent="0.25">
      <c r="A293" s="99">
        <v>484716</v>
      </c>
      <c r="B293" s="99" t="s">
        <v>4829</v>
      </c>
      <c r="F293" s="99">
        <v>15.9</v>
      </c>
      <c r="G293" s="1" t="s">
        <v>46</v>
      </c>
    </row>
    <row r="294" spans="1:7" x14ac:dyDescent="0.25">
      <c r="A294" s="99">
        <v>484717</v>
      </c>
      <c r="B294" s="99" t="s">
        <v>4830</v>
      </c>
      <c r="F294" s="99">
        <v>23.9</v>
      </c>
      <c r="G294" s="1" t="s">
        <v>46</v>
      </c>
    </row>
    <row r="295" spans="1:7" x14ac:dyDescent="0.25">
      <c r="A295" s="99">
        <v>484718</v>
      </c>
      <c r="B295" s="99" t="s">
        <v>4831</v>
      </c>
      <c r="F295" s="99">
        <v>31.9</v>
      </c>
      <c r="G295" s="1" t="s">
        <v>46</v>
      </c>
    </row>
    <row r="296" spans="1:7" x14ac:dyDescent="0.25">
      <c r="A296" s="99">
        <v>484719</v>
      </c>
      <c r="B296" s="99" t="s">
        <v>4832</v>
      </c>
      <c r="F296" s="99">
        <v>39.799999999999997</v>
      </c>
      <c r="G296" s="1" t="s">
        <v>46</v>
      </c>
    </row>
    <row r="297" spans="1:7" x14ac:dyDescent="0.25">
      <c r="A297" s="99">
        <v>484720</v>
      </c>
      <c r="B297" s="99" t="s">
        <v>4833</v>
      </c>
      <c r="F297" s="99">
        <v>15.9</v>
      </c>
      <c r="G297" s="1" t="s">
        <v>46</v>
      </c>
    </row>
    <row r="298" spans="1:7" x14ac:dyDescent="0.25">
      <c r="A298" s="99">
        <v>484721</v>
      </c>
      <c r="B298" s="99" t="s">
        <v>4834</v>
      </c>
      <c r="F298" s="99">
        <v>15.9</v>
      </c>
      <c r="G298" s="1" t="s">
        <v>46</v>
      </c>
    </row>
    <row r="299" spans="1:7" x14ac:dyDescent="0.25">
      <c r="A299" s="99">
        <v>484722</v>
      </c>
      <c r="B299" s="99" t="s">
        <v>4835</v>
      </c>
      <c r="F299" s="99">
        <v>19.100000000000001</v>
      </c>
      <c r="G299" s="1" t="s">
        <v>46</v>
      </c>
    </row>
    <row r="300" spans="1:7" x14ac:dyDescent="0.25">
      <c r="A300" s="99">
        <v>484723</v>
      </c>
      <c r="B300" s="99" t="s">
        <v>4836</v>
      </c>
      <c r="F300" s="99">
        <v>28.7</v>
      </c>
      <c r="G300" s="1" t="s">
        <v>46</v>
      </c>
    </row>
    <row r="301" spans="1:7" x14ac:dyDescent="0.25">
      <c r="A301" s="99">
        <v>484730</v>
      </c>
      <c r="B301" s="99" t="s">
        <v>4837</v>
      </c>
      <c r="F301" s="99">
        <v>38.299999999999997</v>
      </c>
      <c r="G301" s="1" t="s">
        <v>46</v>
      </c>
    </row>
    <row r="302" spans="1:7" x14ac:dyDescent="0.25">
      <c r="A302" s="99">
        <v>484731</v>
      </c>
      <c r="B302" s="99" t="s">
        <v>4838</v>
      </c>
      <c r="F302" s="99">
        <v>47.8</v>
      </c>
      <c r="G302" s="1" t="s">
        <v>46</v>
      </c>
    </row>
    <row r="303" spans="1:7" x14ac:dyDescent="0.25">
      <c r="A303" s="99">
        <v>484732</v>
      </c>
      <c r="B303" s="99" t="s">
        <v>4839</v>
      </c>
      <c r="F303" s="99">
        <v>15.9</v>
      </c>
      <c r="G303" s="1" t="s">
        <v>46</v>
      </c>
    </row>
    <row r="304" spans="1:7" x14ac:dyDescent="0.25">
      <c r="A304" s="99">
        <v>484733</v>
      </c>
      <c r="B304" s="99" t="s">
        <v>4840</v>
      </c>
      <c r="F304" s="99">
        <v>19.100000000000001</v>
      </c>
      <c r="G304" s="1" t="s">
        <v>46</v>
      </c>
    </row>
    <row r="305" spans="1:7" x14ac:dyDescent="0.25">
      <c r="A305" s="99">
        <v>484734</v>
      </c>
      <c r="B305" s="99" t="s">
        <v>4841</v>
      </c>
      <c r="F305" s="99">
        <v>25.5</v>
      </c>
      <c r="G305" s="1" t="s">
        <v>46</v>
      </c>
    </row>
    <row r="306" spans="1:7" x14ac:dyDescent="0.25">
      <c r="A306" s="99">
        <v>484735</v>
      </c>
      <c r="B306" s="99" t="s">
        <v>4842</v>
      </c>
      <c r="F306" s="99">
        <v>38.299999999999997</v>
      </c>
      <c r="G306" s="1" t="s">
        <v>46</v>
      </c>
    </row>
    <row r="307" spans="1:7" x14ac:dyDescent="0.25">
      <c r="A307" s="99">
        <v>484736</v>
      </c>
      <c r="B307" s="99" t="s">
        <v>4843</v>
      </c>
      <c r="F307" s="99">
        <v>51</v>
      </c>
      <c r="G307" s="1" t="s">
        <v>46</v>
      </c>
    </row>
    <row r="308" spans="1:7" x14ac:dyDescent="0.25">
      <c r="A308" s="99">
        <v>484737</v>
      </c>
      <c r="B308" s="99" t="s">
        <v>4844</v>
      </c>
      <c r="F308" s="99">
        <v>63.8</v>
      </c>
      <c r="G308" s="1" t="s">
        <v>46</v>
      </c>
    </row>
    <row r="309" spans="1:7" x14ac:dyDescent="0.25">
      <c r="A309" s="99">
        <v>484738</v>
      </c>
      <c r="B309" s="99" t="s">
        <v>4845</v>
      </c>
      <c r="F309" s="99">
        <v>15.9</v>
      </c>
      <c r="G309" s="1" t="s">
        <v>46</v>
      </c>
    </row>
    <row r="310" spans="1:7" x14ac:dyDescent="0.25">
      <c r="A310" s="99">
        <v>484739</v>
      </c>
      <c r="B310" s="99" t="s">
        <v>4846</v>
      </c>
      <c r="F310" s="99">
        <v>23.9</v>
      </c>
      <c r="G310" s="1" t="s">
        <v>46</v>
      </c>
    </row>
    <row r="311" spans="1:7" x14ac:dyDescent="0.25">
      <c r="A311" s="99">
        <v>484740</v>
      </c>
      <c r="B311" s="99" t="s">
        <v>4847</v>
      </c>
      <c r="F311" s="99">
        <v>31.9</v>
      </c>
      <c r="G311" s="1" t="s">
        <v>46</v>
      </c>
    </row>
    <row r="312" spans="1:7" x14ac:dyDescent="0.25">
      <c r="A312" s="99">
        <v>484741</v>
      </c>
      <c r="B312" s="99" t="s">
        <v>4848</v>
      </c>
      <c r="F312" s="99">
        <v>47.8</v>
      </c>
      <c r="G312" s="1" t="s">
        <v>46</v>
      </c>
    </row>
    <row r="313" spans="1:7" x14ac:dyDescent="0.25">
      <c r="A313" s="99">
        <v>484742</v>
      </c>
      <c r="B313" s="99" t="s">
        <v>4849</v>
      </c>
      <c r="F313" s="99">
        <v>63.8</v>
      </c>
      <c r="G313" s="1" t="s">
        <v>46</v>
      </c>
    </row>
    <row r="314" spans="1:7" x14ac:dyDescent="0.25">
      <c r="A314" s="99">
        <v>484743</v>
      </c>
      <c r="B314" s="99" t="s">
        <v>4850</v>
      </c>
      <c r="F314" s="99">
        <v>79.7</v>
      </c>
      <c r="G314" s="1" t="s">
        <v>46</v>
      </c>
    </row>
    <row r="315" spans="1:7" x14ac:dyDescent="0.25">
      <c r="A315" s="99">
        <v>484744</v>
      </c>
      <c r="B315" s="99" t="s">
        <v>4851</v>
      </c>
      <c r="F315" s="99">
        <v>19.100000000000001</v>
      </c>
      <c r="G315" s="1" t="s">
        <v>46</v>
      </c>
    </row>
    <row r="316" spans="1:7" x14ac:dyDescent="0.25">
      <c r="A316" s="99">
        <v>484745</v>
      </c>
      <c r="B316" s="99" t="s">
        <v>4852</v>
      </c>
      <c r="F316" s="99">
        <v>28.7</v>
      </c>
      <c r="G316" s="1" t="s">
        <v>46</v>
      </c>
    </row>
    <row r="317" spans="1:7" x14ac:dyDescent="0.25">
      <c r="A317" s="99">
        <v>484752</v>
      </c>
      <c r="B317" s="99" t="s">
        <v>4853</v>
      </c>
      <c r="F317" s="99">
        <v>38.299999999999997</v>
      </c>
      <c r="G317" s="1" t="s">
        <v>46</v>
      </c>
    </row>
    <row r="318" spans="1:7" x14ac:dyDescent="0.25">
      <c r="A318" s="99">
        <v>484753</v>
      </c>
      <c r="B318" s="99" t="s">
        <v>4854</v>
      </c>
      <c r="F318" s="99">
        <v>57.4</v>
      </c>
      <c r="G318" s="1" t="s">
        <v>46</v>
      </c>
    </row>
    <row r="319" spans="1:7" x14ac:dyDescent="0.25">
      <c r="A319" s="99">
        <v>484754</v>
      </c>
      <c r="B319" s="99" t="s">
        <v>4855</v>
      </c>
      <c r="F319" s="99">
        <v>76.5</v>
      </c>
      <c r="G319" s="1" t="s">
        <v>46</v>
      </c>
    </row>
    <row r="320" spans="1:7" x14ac:dyDescent="0.25">
      <c r="A320" s="99">
        <v>484755</v>
      </c>
      <c r="B320" s="99" t="s">
        <v>4856</v>
      </c>
      <c r="F320" s="99">
        <v>95.6</v>
      </c>
      <c r="G320" s="1" t="s">
        <v>46</v>
      </c>
    </row>
    <row r="321" spans="1:7" x14ac:dyDescent="0.25">
      <c r="A321" s="99">
        <v>484756</v>
      </c>
      <c r="B321" s="99" t="s">
        <v>4899</v>
      </c>
      <c r="F321" s="99">
        <v>23.8</v>
      </c>
      <c r="G321" s="1" t="s">
        <v>46</v>
      </c>
    </row>
    <row r="322" spans="1:7" x14ac:dyDescent="0.25">
      <c r="A322" s="99">
        <v>484757</v>
      </c>
      <c r="B322" s="99" t="s">
        <v>4900</v>
      </c>
      <c r="F322" s="99">
        <v>23.8</v>
      </c>
      <c r="G322" s="1" t="s">
        <v>46</v>
      </c>
    </row>
    <row r="323" spans="1:7" x14ac:dyDescent="0.25">
      <c r="A323" s="99">
        <v>484758</v>
      </c>
      <c r="B323" s="99" t="s">
        <v>4901</v>
      </c>
      <c r="F323" s="99">
        <v>23.8</v>
      </c>
      <c r="G323" s="1" t="s">
        <v>46</v>
      </c>
    </row>
    <row r="324" spans="1:7" x14ac:dyDescent="0.25">
      <c r="A324" s="99">
        <v>484759</v>
      </c>
      <c r="B324" s="99" t="s">
        <v>4902</v>
      </c>
      <c r="F324" s="99">
        <v>23.8</v>
      </c>
      <c r="G324" s="1" t="s">
        <v>46</v>
      </c>
    </row>
    <row r="325" spans="1:7" x14ac:dyDescent="0.25">
      <c r="A325" s="99">
        <v>484760</v>
      </c>
      <c r="B325" s="99" t="s">
        <v>4903</v>
      </c>
      <c r="F325" s="99">
        <v>23.8</v>
      </c>
      <c r="G325" s="1" t="s">
        <v>46</v>
      </c>
    </row>
    <row r="326" spans="1:7" x14ac:dyDescent="0.25">
      <c r="A326" s="99">
        <v>484761</v>
      </c>
      <c r="B326" s="99" t="s">
        <v>4904</v>
      </c>
      <c r="F326" s="99">
        <v>23.8</v>
      </c>
      <c r="G326" s="1" t="s">
        <v>46</v>
      </c>
    </row>
    <row r="327" spans="1:7" x14ac:dyDescent="0.25">
      <c r="A327" s="99">
        <v>484762</v>
      </c>
      <c r="B327" s="99" t="s">
        <v>4905</v>
      </c>
      <c r="F327" s="99">
        <v>23.8</v>
      </c>
      <c r="G327" s="1" t="s">
        <v>46</v>
      </c>
    </row>
    <row r="328" spans="1:7" x14ac:dyDescent="0.25">
      <c r="A328" s="99">
        <v>484763</v>
      </c>
      <c r="B328" s="99" t="s">
        <v>4906</v>
      </c>
      <c r="F328" s="99">
        <v>23.8</v>
      </c>
      <c r="G328" s="1" t="s">
        <v>46</v>
      </c>
    </row>
    <row r="329" spans="1:7" x14ac:dyDescent="0.25">
      <c r="A329" s="99">
        <v>484764</v>
      </c>
      <c r="B329" s="99" t="s">
        <v>4907</v>
      </c>
      <c r="F329" s="99">
        <v>23.8</v>
      </c>
      <c r="G329" s="1" t="s">
        <v>46</v>
      </c>
    </row>
    <row r="330" spans="1:7" x14ac:dyDescent="0.25">
      <c r="A330" s="99">
        <v>484765</v>
      </c>
      <c r="B330" s="99" t="s">
        <v>4908</v>
      </c>
      <c r="F330" s="99">
        <v>23.8</v>
      </c>
      <c r="G330" s="1" t="s">
        <v>46</v>
      </c>
    </row>
    <row r="331" spans="1:7" x14ac:dyDescent="0.25">
      <c r="A331" s="99">
        <v>484766</v>
      </c>
      <c r="B331" s="99" t="s">
        <v>4909</v>
      </c>
      <c r="F331" s="99">
        <v>23.8</v>
      </c>
      <c r="G331" s="1" t="s">
        <v>46</v>
      </c>
    </row>
    <row r="332" spans="1:7" x14ac:dyDescent="0.25">
      <c r="A332" s="99">
        <v>484767</v>
      </c>
      <c r="B332" s="99" t="s">
        <v>4910</v>
      </c>
      <c r="F332" s="99">
        <v>23.8</v>
      </c>
      <c r="G332" s="1" t="s">
        <v>46</v>
      </c>
    </row>
    <row r="333" spans="1:7" x14ac:dyDescent="0.25">
      <c r="A333" s="99">
        <v>484768</v>
      </c>
      <c r="B333" s="99" t="s">
        <v>4911</v>
      </c>
      <c r="F333" s="99">
        <v>23.8</v>
      </c>
      <c r="G333" s="1" t="s">
        <v>46</v>
      </c>
    </row>
    <row r="334" spans="1:7" x14ac:dyDescent="0.25">
      <c r="A334" s="99">
        <v>484769</v>
      </c>
      <c r="B334" s="99" t="s">
        <v>4912</v>
      </c>
      <c r="F334" s="99">
        <v>29.2</v>
      </c>
      <c r="G334" s="1" t="s">
        <v>46</v>
      </c>
    </row>
    <row r="335" spans="1:7" x14ac:dyDescent="0.25">
      <c r="A335" s="99">
        <v>484770</v>
      </c>
      <c r="B335" s="99" t="s">
        <v>4913</v>
      </c>
      <c r="F335" s="99">
        <v>23.8</v>
      </c>
      <c r="G335" s="1" t="s">
        <v>46</v>
      </c>
    </row>
    <row r="336" spans="1:7" x14ac:dyDescent="0.25">
      <c r="A336" s="99">
        <v>484771</v>
      </c>
      <c r="B336" s="99" t="s">
        <v>4914</v>
      </c>
      <c r="F336" s="99">
        <v>23.8</v>
      </c>
      <c r="G336" s="1" t="s">
        <v>46</v>
      </c>
    </row>
    <row r="337" spans="1:7" x14ac:dyDescent="0.25">
      <c r="A337" s="99">
        <v>484772</v>
      </c>
      <c r="B337" s="99" t="s">
        <v>4915</v>
      </c>
      <c r="F337" s="99">
        <v>23.8</v>
      </c>
      <c r="G337" s="1" t="s">
        <v>46</v>
      </c>
    </row>
    <row r="338" spans="1:7" x14ac:dyDescent="0.25">
      <c r="A338" s="99">
        <v>484773</v>
      </c>
      <c r="B338" s="99" t="s">
        <v>4916</v>
      </c>
      <c r="F338" s="99">
        <v>23.8</v>
      </c>
      <c r="G338" s="1" t="s">
        <v>46</v>
      </c>
    </row>
    <row r="339" spans="1:7" x14ac:dyDescent="0.25">
      <c r="A339" s="99">
        <v>484774</v>
      </c>
      <c r="B339" s="99" t="s">
        <v>4917</v>
      </c>
      <c r="F339" s="99">
        <v>28.6</v>
      </c>
      <c r="G339" s="1" t="s">
        <v>46</v>
      </c>
    </row>
    <row r="340" spans="1:7" x14ac:dyDescent="0.25">
      <c r="A340" s="99">
        <v>484775</v>
      </c>
      <c r="B340" s="99" t="s">
        <v>4918</v>
      </c>
      <c r="F340" s="99">
        <v>33.299999999999997</v>
      </c>
      <c r="G340" s="1" t="s">
        <v>46</v>
      </c>
    </row>
    <row r="341" spans="1:7" x14ac:dyDescent="0.25">
      <c r="A341" s="99">
        <v>484776</v>
      </c>
      <c r="B341" s="99" t="s">
        <v>4919</v>
      </c>
      <c r="F341" s="99">
        <v>38.1</v>
      </c>
      <c r="G341" s="1" t="s">
        <v>46</v>
      </c>
    </row>
    <row r="342" spans="1:7" x14ac:dyDescent="0.25">
      <c r="A342" s="99">
        <v>484777</v>
      </c>
      <c r="B342" s="99" t="s">
        <v>4920</v>
      </c>
      <c r="F342" s="99">
        <v>23.8</v>
      </c>
      <c r="G342" s="1" t="s">
        <v>46</v>
      </c>
    </row>
    <row r="343" spans="1:7" x14ac:dyDescent="0.25">
      <c r="A343" s="99">
        <v>484778</v>
      </c>
      <c r="B343" s="99" t="s">
        <v>4921</v>
      </c>
      <c r="F343" s="99">
        <v>23.8</v>
      </c>
      <c r="G343" s="1" t="s">
        <v>46</v>
      </c>
    </row>
    <row r="344" spans="1:7" x14ac:dyDescent="0.25">
      <c r="A344" s="99">
        <v>484779</v>
      </c>
      <c r="B344" s="99" t="s">
        <v>4922</v>
      </c>
      <c r="F344" s="99">
        <v>23.8</v>
      </c>
      <c r="G344" s="1" t="s">
        <v>46</v>
      </c>
    </row>
    <row r="345" spans="1:7" x14ac:dyDescent="0.25">
      <c r="A345" s="99">
        <v>484780</v>
      </c>
      <c r="B345" s="99" t="s">
        <v>4923</v>
      </c>
      <c r="F345" s="99">
        <v>23.8</v>
      </c>
      <c r="G345" s="1" t="s">
        <v>46</v>
      </c>
    </row>
    <row r="346" spans="1:7" x14ac:dyDescent="0.25">
      <c r="A346" s="99">
        <v>484781</v>
      </c>
      <c r="B346" s="99" t="s">
        <v>4924</v>
      </c>
      <c r="F346" s="99">
        <v>35.700000000000003</v>
      </c>
      <c r="G346" s="1" t="s">
        <v>46</v>
      </c>
    </row>
    <row r="347" spans="1:7" x14ac:dyDescent="0.25">
      <c r="A347" s="99">
        <v>484782</v>
      </c>
      <c r="B347" s="99" t="s">
        <v>4925</v>
      </c>
      <c r="F347" s="99">
        <v>47.6</v>
      </c>
      <c r="G347" s="1" t="s">
        <v>46</v>
      </c>
    </row>
    <row r="348" spans="1:7" x14ac:dyDescent="0.25">
      <c r="A348" s="99">
        <v>484783</v>
      </c>
      <c r="B348" s="99" t="s">
        <v>4926</v>
      </c>
      <c r="F348" s="99">
        <v>59.5</v>
      </c>
      <c r="G348" s="1" t="s">
        <v>46</v>
      </c>
    </row>
    <row r="349" spans="1:7" x14ac:dyDescent="0.25">
      <c r="A349" s="99">
        <v>484784</v>
      </c>
      <c r="B349" s="99" t="s">
        <v>4927</v>
      </c>
      <c r="F349" s="99">
        <v>23.8</v>
      </c>
      <c r="G349" s="1" t="s">
        <v>46</v>
      </c>
    </row>
    <row r="350" spans="1:7" x14ac:dyDescent="0.25">
      <c r="A350" s="99">
        <v>484785</v>
      </c>
      <c r="B350" s="99" t="s">
        <v>4928</v>
      </c>
      <c r="F350" s="99">
        <v>23.8</v>
      </c>
      <c r="G350" s="1" t="s">
        <v>46</v>
      </c>
    </row>
    <row r="351" spans="1:7" x14ac:dyDescent="0.25">
      <c r="A351" s="99">
        <v>484786</v>
      </c>
      <c r="B351" s="99" t="s">
        <v>4929</v>
      </c>
      <c r="F351" s="99">
        <v>28.6</v>
      </c>
      <c r="G351" s="1" t="s">
        <v>46</v>
      </c>
    </row>
    <row r="352" spans="1:7" x14ac:dyDescent="0.25">
      <c r="A352" s="99">
        <v>484787</v>
      </c>
      <c r="B352" s="99" t="s">
        <v>4930</v>
      </c>
      <c r="F352" s="99">
        <v>42.9</v>
      </c>
      <c r="G352" s="1" t="s">
        <v>46</v>
      </c>
    </row>
    <row r="353" spans="1:7" x14ac:dyDescent="0.25">
      <c r="A353" s="99">
        <v>484788</v>
      </c>
      <c r="B353" s="99" t="s">
        <v>4931</v>
      </c>
      <c r="F353" s="99">
        <v>57.1</v>
      </c>
      <c r="G353" s="1" t="s">
        <v>46</v>
      </c>
    </row>
    <row r="354" spans="1:7" x14ac:dyDescent="0.25">
      <c r="A354" s="99">
        <v>484789</v>
      </c>
      <c r="B354" s="99" t="s">
        <v>4932</v>
      </c>
      <c r="F354" s="99">
        <v>71.400000000000006</v>
      </c>
      <c r="G354" s="1" t="s">
        <v>46</v>
      </c>
    </row>
    <row r="355" spans="1:7" x14ac:dyDescent="0.25">
      <c r="A355" s="99">
        <v>484790</v>
      </c>
      <c r="B355" s="99" t="s">
        <v>4933</v>
      </c>
      <c r="F355" s="99">
        <v>25</v>
      </c>
      <c r="G355" s="1" t="s">
        <v>46</v>
      </c>
    </row>
    <row r="356" spans="1:7" x14ac:dyDescent="0.25">
      <c r="A356" s="99">
        <v>484791</v>
      </c>
      <c r="B356" s="99" t="s">
        <v>4934</v>
      </c>
      <c r="F356" s="99">
        <v>23.8</v>
      </c>
      <c r="G356" s="1" t="s">
        <v>46</v>
      </c>
    </row>
    <row r="357" spans="1:7" x14ac:dyDescent="0.25">
      <c r="A357" s="99">
        <v>484792</v>
      </c>
      <c r="B357" s="99" t="s">
        <v>4935</v>
      </c>
      <c r="F357" s="99">
        <v>28.6</v>
      </c>
      <c r="G357" s="1" t="s">
        <v>46</v>
      </c>
    </row>
    <row r="358" spans="1:7" x14ac:dyDescent="0.25">
      <c r="A358" s="99">
        <v>484793</v>
      </c>
      <c r="B358" s="99" t="s">
        <v>4936</v>
      </c>
      <c r="F358" s="99">
        <v>38.1</v>
      </c>
      <c r="G358" s="1" t="s">
        <v>46</v>
      </c>
    </row>
    <row r="359" spans="1:7" x14ac:dyDescent="0.25">
      <c r="A359" s="99">
        <v>484794</v>
      </c>
      <c r="B359" s="99" t="s">
        <v>4937</v>
      </c>
      <c r="F359" s="99">
        <v>57.1</v>
      </c>
      <c r="G359" s="1" t="s">
        <v>46</v>
      </c>
    </row>
    <row r="360" spans="1:7" x14ac:dyDescent="0.25">
      <c r="A360" s="99">
        <v>484795</v>
      </c>
      <c r="B360" s="99" t="s">
        <v>4938</v>
      </c>
      <c r="F360" s="99">
        <v>76.2</v>
      </c>
      <c r="G360" s="1" t="s">
        <v>46</v>
      </c>
    </row>
    <row r="361" spans="1:7" x14ac:dyDescent="0.25">
      <c r="A361" s="99">
        <v>484796</v>
      </c>
      <c r="B361" s="99" t="s">
        <v>4939</v>
      </c>
      <c r="F361" s="99">
        <v>95.2</v>
      </c>
      <c r="G361" s="1" t="s">
        <v>46</v>
      </c>
    </row>
    <row r="362" spans="1:7" x14ac:dyDescent="0.25">
      <c r="A362" s="99">
        <v>484797</v>
      </c>
      <c r="B362" s="99" t="s">
        <v>4940</v>
      </c>
      <c r="F362" s="99">
        <v>23.8</v>
      </c>
      <c r="G362" s="1" t="s">
        <v>46</v>
      </c>
    </row>
    <row r="363" spans="1:7" x14ac:dyDescent="0.25">
      <c r="A363" s="99">
        <v>484798</v>
      </c>
      <c r="B363" s="99" t="s">
        <v>4941</v>
      </c>
      <c r="F363" s="99">
        <v>35.700000000000003</v>
      </c>
      <c r="G363" s="1" t="s">
        <v>46</v>
      </c>
    </row>
    <row r="364" spans="1:7" x14ac:dyDescent="0.25">
      <c r="A364" s="99">
        <v>484799</v>
      </c>
      <c r="B364" s="99" t="s">
        <v>4942</v>
      </c>
      <c r="F364" s="99">
        <v>47.6</v>
      </c>
      <c r="G364" s="1" t="s">
        <v>46</v>
      </c>
    </row>
    <row r="365" spans="1:7" x14ac:dyDescent="0.25">
      <c r="A365" s="99">
        <v>484857</v>
      </c>
      <c r="B365" s="99" t="s">
        <v>4943</v>
      </c>
      <c r="F365" s="99">
        <v>71.400000000000006</v>
      </c>
      <c r="G365" s="1" t="s">
        <v>46</v>
      </c>
    </row>
    <row r="366" spans="1:7" x14ac:dyDescent="0.25">
      <c r="A366" s="99">
        <v>484858</v>
      </c>
      <c r="B366" s="99" t="s">
        <v>4944</v>
      </c>
      <c r="F366" s="99">
        <v>95.2</v>
      </c>
      <c r="G366" s="1" t="s">
        <v>46</v>
      </c>
    </row>
    <row r="367" spans="1:7" x14ac:dyDescent="0.25">
      <c r="A367" s="99">
        <v>484859</v>
      </c>
      <c r="B367" s="99" t="s">
        <v>4945</v>
      </c>
      <c r="F367" s="99">
        <v>119</v>
      </c>
      <c r="G367" s="1" t="s">
        <v>46</v>
      </c>
    </row>
    <row r="368" spans="1:7" x14ac:dyDescent="0.25">
      <c r="A368" s="99">
        <v>484860</v>
      </c>
      <c r="B368" s="99" t="s">
        <v>4946</v>
      </c>
      <c r="F368" s="99">
        <v>28.6</v>
      </c>
      <c r="G368" s="1" t="s">
        <v>46</v>
      </c>
    </row>
    <row r="369" spans="1:7" x14ac:dyDescent="0.25">
      <c r="A369" s="99">
        <v>484861</v>
      </c>
      <c r="B369" s="99" t="s">
        <v>4947</v>
      </c>
      <c r="F369" s="99">
        <v>42.9</v>
      </c>
      <c r="G369" s="1" t="s">
        <v>46</v>
      </c>
    </row>
    <row r="370" spans="1:7" x14ac:dyDescent="0.25">
      <c r="A370" s="99">
        <v>484862</v>
      </c>
      <c r="B370" s="99" t="s">
        <v>4948</v>
      </c>
      <c r="F370" s="99">
        <v>57.1</v>
      </c>
      <c r="G370" s="1" t="s">
        <v>46</v>
      </c>
    </row>
    <row r="371" spans="1:7" x14ac:dyDescent="0.25">
      <c r="A371" s="99">
        <v>484863</v>
      </c>
      <c r="B371" s="99" t="s">
        <v>4949</v>
      </c>
      <c r="F371" s="99">
        <v>85.7</v>
      </c>
      <c r="G371" s="1" t="s">
        <v>46</v>
      </c>
    </row>
    <row r="372" spans="1:7" x14ac:dyDescent="0.25">
      <c r="A372" s="99">
        <v>484864</v>
      </c>
      <c r="B372" s="99" t="s">
        <v>4950</v>
      </c>
      <c r="F372" s="99">
        <v>114.3</v>
      </c>
      <c r="G372" s="1" t="s">
        <v>46</v>
      </c>
    </row>
    <row r="373" spans="1:7" x14ac:dyDescent="0.25">
      <c r="A373" s="99">
        <v>484865</v>
      </c>
      <c r="B373" s="99" t="s">
        <v>4951</v>
      </c>
      <c r="F373" s="99">
        <v>142.80000000000001</v>
      </c>
      <c r="G373" s="1" t="s">
        <v>46</v>
      </c>
    </row>
    <row r="374" spans="1:7" x14ac:dyDescent="0.25">
      <c r="A374" s="99">
        <v>484866</v>
      </c>
      <c r="B374" s="99" t="s">
        <v>4857</v>
      </c>
      <c r="F374" s="99">
        <v>15.9</v>
      </c>
      <c r="G374" s="1" t="s">
        <v>46</v>
      </c>
    </row>
    <row r="375" spans="1:7" x14ac:dyDescent="0.25">
      <c r="A375" s="99">
        <v>484867</v>
      </c>
      <c r="B375" s="99" t="s">
        <v>4858</v>
      </c>
      <c r="F375" s="99">
        <v>15.9</v>
      </c>
      <c r="G375" s="1" t="s">
        <v>46</v>
      </c>
    </row>
    <row r="376" spans="1:7" x14ac:dyDescent="0.25">
      <c r="A376" s="99">
        <v>484868</v>
      </c>
      <c r="B376" s="99" t="s">
        <v>4859</v>
      </c>
      <c r="F376" s="99">
        <v>15.9</v>
      </c>
      <c r="G376" s="1" t="s">
        <v>46</v>
      </c>
    </row>
    <row r="377" spans="1:7" x14ac:dyDescent="0.25">
      <c r="A377" s="99">
        <v>484869</v>
      </c>
      <c r="B377" s="99" t="s">
        <v>4860</v>
      </c>
      <c r="F377" s="99">
        <v>15.9</v>
      </c>
      <c r="G377" s="1" t="s">
        <v>46</v>
      </c>
    </row>
    <row r="378" spans="1:7" x14ac:dyDescent="0.25">
      <c r="A378" s="99">
        <v>484870</v>
      </c>
      <c r="B378" s="99" t="s">
        <v>4861</v>
      </c>
      <c r="F378" s="99">
        <v>15.9</v>
      </c>
      <c r="G378" s="1" t="s">
        <v>46</v>
      </c>
    </row>
    <row r="379" spans="1:7" x14ac:dyDescent="0.25">
      <c r="A379" s="99">
        <v>484871</v>
      </c>
      <c r="B379" s="99" t="s">
        <v>4862</v>
      </c>
      <c r="F379" s="99">
        <v>15.9</v>
      </c>
      <c r="G379" s="1" t="s">
        <v>46</v>
      </c>
    </row>
    <row r="380" spans="1:7" x14ac:dyDescent="0.25">
      <c r="A380" s="99">
        <v>484872</v>
      </c>
      <c r="B380" s="99" t="s">
        <v>4863</v>
      </c>
      <c r="F380" s="99">
        <v>15.9</v>
      </c>
      <c r="G380" s="1" t="s">
        <v>46</v>
      </c>
    </row>
    <row r="381" spans="1:7" x14ac:dyDescent="0.25">
      <c r="A381" s="99">
        <v>484873</v>
      </c>
      <c r="B381" s="99" t="s">
        <v>4864</v>
      </c>
      <c r="F381" s="99">
        <v>15.9</v>
      </c>
      <c r="G381" s="1" t="s">
        <v>46</v>
      </c>
    </row>
    <row r="382" spans="1:7" x14ac:dyDescent="0.25">
      <c r="A382" s="99">
        <v>484874</v>
      </c>
      <c r="B382" s="99" t="s">
        <v>4865</v>
      </c>
      <c r="F382" s="99">
        <v>15.9</v>
      </c>
      <c r="G382" s="1" t="s">
        <v>46</v>
      </c>
    </row>
    <row r="383" spans="1:7" x14ac:dyDescent="0.25">
      <c r="A383" s="99">
        <v>484875</v>
      </c>
      <c r="B383" s="99" t="s">
        <v>4866</v>
      </c>
      <c r="F383" s="99">
        <v>15.9</v>
      </c>
      <c r="G383" s="1" t="s">
        <v>46</v>
      </c>
    </row>
    <row r="384" spans="1:7" x14ac:dyDescent="0.25">
      <c r="A384" s="99">
        <v>484876</v>
      </c>
      <c r="B384" s="99" t="s">
        <v>4867</v>
      </c>
      <c r="F384" s="99">
        <v>19.100000000000001</v>
      </c>
      <c r="G384" s="1" t="s">
        <v>46</v>
      </c>
    </row>
    <row r="385" spans="1:7" x14ac:dyDescent="0.25">
      <c r="A385" s="99">
        <v>484877</v>
      </c>
      <c r="B385" s="99" t="s">
        <v>4868</v>
      </c>
      <c r="F385" s="99">
        <v>25.5</v>
      </c>
      <c r="G385" s="1" t="s">
        <v>46</v>
      </c>
    </row>
    <row r="386" spans="1:7" x14ac:dyDescent="0.25">
      <c r="A386" s="99">
        <v>484878</v>
      </c>
      <c r="B386" s="99" t="s">
        <v>4869</v>
      </c>
      <c r="F386" s="99">
        <v>15.9</v>
      </c>
      <c r="G386" s="1" t="s">
        <v>46</v>
      </c>
    </row>
    <row r="387" spans="1:7" x14ac:dyDescent="0.25">
      <c r="A387" s="99">
        <v>484879</v>
      </c>
      <c r="B387" s="99" t="s">
        <v>4870</v>
      </c>
      <c r="F387" s="99">
        <v>15.9</v>
      </c>
      <c r="G387" s="1" t="s">
        <v>46</v>
      </c>
    </row>
    <row r="388" spans="1:7" x14ac:dyDescent="0.25">
      <c r="A388" s="99">
        <v>484880</v>
      </c>
      <c r="B388" s="99" t="s">
        <v>4871</v>
      </c>
      <c r="F388" s="99">
        <v>15.9</v>
      </c>
      <c r="G388" s="1" t="s">
        <v>46</v>
      </c>
    </row>
    <row r="389" spans="1:7" x14ac:dyDescent="0.25">
      <c r="A389" s="99">
        <v>484881</v>
      </c>
      <c r="B389" s="99" t="s">
        <v>4872</v>
      </c>
      <c r="F389" s="99">
        <v>23.9</v>
      </c>
      <c r="G389" s="1" t="s">
        <v>46</v>
      </c>
    </row>
    <row r="390" spans="1:7" x14ac:dyDescent="0.25">
      <c r="A390" s="99">
        <v>484882</v>
      </c>
      <c r="B390" s="99" t="s">
        <v>4873</v>
      </c>
      <c r="F390" s="99">
        <v>31.9</v>
      </c>
      <c r="G390" s="1" t="s">
        <v>46</v>
      </c>
    </row>
    <row r="391" spans="1:7" x14ac:dyDescent="0.25">
      <c r="A391" s="99">
        <v>484883</v>
      </c>
      <c r="B391" s="99" t="s">
        <v>4874</v>
      </c>
      <c r="F391" s="99">
        <v>39.799999999999997</v>
      </c>
      <c r="G391" s="1" t="s">
        <v>46</v>
      </c>
    </row>
    <row r="392" spans="1:7" x14ac:dyDescent="0.25">
      <c r="A392" s="99">
        <v>484884</v>
      </c>
      <c r="B392" s="99" t="s">
        <v>4875</v>
      </c>
      <c r="F392" s="99">
        <v>15.9</v>
      </c>
      <c r="G392" s="1" t="s">
        <v>46</v>
      </c>
    </row>
    <row r="393" spans="1:7" x14ac:dyDescent="0.25">
      <c r="A393" s="99">
        <v>484885</v>
      </c>
      <c r="B393" s="99" t="s">
        <v>4876</v>
      </c>
      <c r="F393" s="99">
        <v>15.9</v>
      </c>
      <c r="G393" s="1" t="s">
        <v>46</v>
      </c>
    </row>
    <row r="394" spans="1:7" x14ac:dyDescent="0.25">
      <c r="A394" s="99">
        <v>484886</v>
      </c>
      <c r="B394" s="99" t="s">
        <v>4877</v>
      </c>
      <c r="F394" s="99">
        <v>19.100000000000001</v>
      </c>
      <c r="G394" s="1" t="s">
        <v>46</v>
      </c>
    </row>
    <row r="395" spans="1:7" x14ac:dyDescent="0.25">
      <c r="A395" s="99">
        <v>484887</v>
      </c>
      <c r="B395" s="99" t="s">
        <v>4878</v>
      </c>
      <c r="F395" s="99">
        <v>28.7</v>
      </c>
      <c r="G395" s="1" t="s">
        <v>46</v>
      </c>
    </row>
    <row r="396" spans="1:7" x14ac:dyDescent="0.25">
      <c r="A396" s="99">
        <v>484888</v>
      </c>
      <c r="B396" s="99" t="s">
        <v>4879</v>
      </c>
      <c r="F396" s="99">
        <v>38.299999999999997</v>
      </c>
      <c r="G396" s="1" t="s">
        <v>46</v>
      </c>
    </row>
    <row r="397" spans="1:7" x14ac:dyDescent="0.25">
      <c r="A397" s="99">
        <v>484889</v>
      </c>
      <c r="B397" s="99" t="s">
        <v>4880</v>
      </c>
      <c r="F397" s="99">
        <v>47.8</v>
      </c>
      <c r="G397" s="1" t="s">
        <v>46</v>
      </c>
    </row>
    <row r="398" spans="1:7" x14ac:dyDescent="0.25">
      <c r="A398" s="99">
        <v>484890</v>
      </c>
      <c r="B398" s="99" t="s">
        <v>4881</v>
      </c>
      <c r="F398" s="99">
        <v>15.9</v>
      </c>
      <c r="G398" s="1" t="s">
        <v>46</v>
      </c>
    </row>
    <row r="399" spans="1:7" x14ac:dyDescent="0.25">
      <c r="A399" s="99">
        <v>484891</v>
      </c>
      <c r="B399" s="99" t="s">
        <v>4882</v>
      </c>
      <c r="F399" s="99">
        <v>19.100000000000001</v>
      </c>
      <c r="G399" s="1" t="s">
        <v>46</v>
      </c>
    </row>
    <row r="400" spans="1:7" x14ac:dyDescent="0.25">
      <c r="A400" s="99">
        <v>484892</v>
      </c>
      <c r="B400" s="99" t="s">
        <v>4883</v>
      </c>
      <c r="F400" s="99">
        <v>25.5</v>
      </c>
      <c r="G400" s="1" t="s">
        <v>46</v>
      </c>
    </row>
    <row r="401" spans="1:7" x14ac:dyDescent="0.25">
      <c r="A401" s="99">
        <v>484893</v>
      </c>
      <c r="B401" s="99" t="s">
        <v>4884</v>
      </c>
      <c r="F401" s="99">
        <v>38.299999999999997</v>
      </c>
      <c r="G401" s="1" t="s">
        <v>46</v>
      </c>
    </row>
    <row r="402" spans="1:7" x14ac:dyDescent="0.25">
      <c r="A402" s="99">
        <v>484894</v>
      </c>
      <c r="B402" s="99" t="s">
        <v>4885</v>
      </c>
      <c r="F402" s="99">
        <v>51</v>
      </c>
      <c r="G402" s="1" t="s">
        <v>46</v>
      </c>
    </row>
    <row r="403" spans="1:7" x14ac:dyDescent="0.25">
      <c r="A403" s="99">
        <v>484895</v>
      </c>
      <c r="B403" s="99" t="s">
        <v>4886</v>
      </c>
      <c r="F403" s="99">
        <v>63.8</v>
      </c>
      <c r="G403" s="1" t="s">
        <v>46</v>
      </c>
    </row>
    <row r="404" spans="1:7" x14ac:dyDescent="0.25">
      <c r="A404" s="99">
        <v>484896</v>
      </c>
      <c r="B404" s="99" t="s">
        <v>4887</v>
      </c>
      <c r="F404" s="99">
        <v>15.9</v>
      </c>
      <c r="G404" s="1" t="s">
        <v>46</v>
      </c>
    </row>
    <row r="405" spans="1:7" x14ac:dyDescent="0.25">
      <c r="A405" s="99">
        <v>484897</v>
      </c>
      <c r="B405" s="99" t="s">
        <v>4888</v>
      </c>
      <c r="F405" s="99">
        <v>23.9</v>
      </c>
      <c r="G405" s="1" t="s">
        <v>46</v>
      </c>
    </row>
    <row r="406" spans="1:7" x14ac:dyDescent="0.25">
      <c r="A406" s="99">
        <v>484898</v>
      </c>
      <c r="B406" s="99" t="s">
        <v>4889</v>
      </c>
      <c r="F406" s="99">
        <v>31.9</v>
      </c>
      <c r="G406" s="1" t="s">
        <v>46</v>
      </c>
    </row>
    <row r="407" spans="1:7" x14ac:dyDescent="0.25">
      <c r="A407" s="99">
        <v>484899</v>
      </c>
      <c r="B407" s="99" t="s">
        <v>4890</v>
      </c>
      <c r="F407" s="99">
        <v>47.8</v>
      </c>
      <c r="G407" s="1" t="s">
        <v>46</v>
      </c>
    </row>
    <row r="408" spans="1:7" x14ac:dyDescent="0.25">
      <c r="A408" s="99">
        <v>484902</v>
      </c>
      <c r="B408" s="99" t="s">
        <v>4891</v>
      </c>
      <c r="F408" s="99">
        <v>63.8</v>
      </c>
      <c r="G408" s="1" t="s">
        <v>46</v>
      </c>
    </row>
    <row r="409" spans="1:7" x14ac:dyDescent="0.25">
      <c r="A409" s="99">
        <v>484903</v>
      </c>
      <c r="B409" s="99" t="s">
        <v>4892</v>
      </c>
      <c r="F409" s="99">
        <v>79.7</v>
      </c>
      <c r="G409" s="1" t="s">
        <v>46</v>
      </c>
    </row>
    <row r="410" spans="1:7" x14ac:dyDescent="0.25">
      <c r="A410" s="99">
        <v>484904</v>
      </c>
      <c r="B410" s="99" t="s">
        <v>4893</v>
      </c>
      <c r="F410" s="99">
        <v>19.100000000000001</v>
      </c>
      <c r="G410" s="1" t="s">
        <v>46</v>
      </c>
    </row>
    <row r="411" spans="1:7" x14ac:dyDescent="0.25">
      <c r="A411" s="99">
        <v>484905</v>
      </c>
      <c r="B411" s="99" t="s">
        <v>4894</v>
      </c>
      <c r="F411" s="99">
        <v>28.7</v>
      </c>
      <c r="G411" s="1" t="s">
        <v>46</v>
      </c>
    </row>
    <row r="412" spans="1:7" x14ac:dyDescent="0.25">
      <c r="A412" s="99">
        <v>484906</v>
      </c>
      <c r="B412" s="99" t="s">
        <v>4895</v>
      </c>
      <c r="F412" s="99">
        <v>38.299999999999997</v>
      </c>
      <c r="G412" s="1" t="s">
        <v>46</v>
      </c>
    </row>
    <row r="413" spans="1:7" x14ac:dyDescent="0.25">
      <c r="A413" s="99">
        <v>484907</v>
      </c>
      <c r="B413" s="99" t="s">
        <v>4896</v>
      </c>
      <c r="F413" s="99">
        <v>57.4</v>
      </c>
      <c r="G413" s="1" t="s">
        <v>46</v>
      </c>
    </row>
    <row r="414" spans="1:7" x14ac:dyDescent="0.25">
      <c r="A414" s="99">
        <v>484908</v>
      </c>
      <c r="B414" s="99" t="s">
        <v>4897</v>
      </c>
      <c r="F414" s="99">
        <v>76.5</v>
      </c>
      <c r="G414" s="1" t="s">
        <v>46</v>
      </c>
    </row>
    <row r="415" spans="1:7" x14ac:dyDescent="0.25">
      <c r="A415" s="99">
        <v>484909</v>
      </c>
      <c r="B415" s="99" t="s">
        <v>4898</v>
      </c>
      <c r="F415" s="99">
        <v>95.6</v>
      </c>
      <c r="G415" s="1" t="s">
        <v>46</v>
      </c>
    </row>
    <row r="416" spans="1:7" x14ac:dyDescent="0.25">
      <c r="A416" s="99">
        <v>484910</v>
      </c>
      <c r="B416" s="99" t="s">
        <v>4952</v>
      </c>
      <c r="F416" s="99">
        <v>23.8</v>
      </c>
      <c r="G416" s="1" t="s">
        <v>46</v>
      </c>
    </row>
    <row r="417" spans="1:7" x14ac:dyDescent="0.25">
      <c r="A417" s="99">
        <v>484911</v>
      </c>
      <c r="B417" s="99" t="s">
        <v>4953</v>
      </c>
      <c r="F417" s="99">
        <v>23.8</v>
      </c>
      <c r="G417" s="1" t="s">
        <v>46</v>
      </c>
    </row>
    <row r="418" spans="1:7" x14ac:dyDescent="0.25">
      <c r="A418" s="99">
        <v>484912</v>
      </c>
      <c r="B418" s="99" t="s">
        <v>4954</v>
      </c>
      <c r="F418" s="99">
        <v>23.8</v>
      </c>
      <c r="G418" s="1" t="s">
        <v>46</v>
      </c>
    </row>
    <row r="419" spans="1:7" x14ac:dyDescent="0.25">
      <c r="A419" s="99">
        <v>484913</v>
      </c>
      <c r="B419" s="99" t="s">
        <v>4955</v>
      </c>
      <c r="F419" s="99">
        <v>23.8</v>
      </c>
      <c r="G419" s="1" t="s">
        <v>46</v>
      </c>
    </row>
    <row r="420" spans="1:7" x14ac:dyDescent="0.25">
      <c r="A420" s="99">
        <v>484914</v>
      </c>
      <c r="B420" s="99" t="s">
        <v>4956</v>
      </c>
      <c r="F420" s="99">
        <v>23.8</v>
      </c>
      <c r="G420" s="1" t="s">
        <v>46</v>
      </c>
    </row>
    <row r="421" spans="1:7" x14ac:dyDescent="0.25">
      <c r="A421" s="99">
        <v>484915</v>
      </c>
      <c r="B421" s="99" t="s">
        <v>4957</v>
      </c>
      <c r="F421" s="99">
        <v>23.8</v>
      </c>
      <c r="G421" s="1" t="s">
        <v>46</v>
      </c>
    </row>
    <row r="422" spans="1:7" x14ac:dyDescent="0.25">
      <c r="A422" s="99">
        <v>484916</v>
      </c>
      <c r="B422" s="99" t="s">
        <v>4958</v>
      </c>
      <c r="F422" s="99">
        <v>23.8</v>
      </c>
      <c r="G422" s="1" t="s">
        <v>46</v>
      </c>
    </row>
    <row r="423" spans="1:7" x14ac:dyDescent="0.25">
      <c r="A423" s="99">
        <v>484917</v>
      </c>
      <c r="B423" s="99" t="s">
        <v>4959</v>
      </c>
      <c r="F423" s="99">
        <v>23.8</v>
      </c>
      <c r="G423" s="1" t="s">
        <v>46</v>
      </c>
    </row>
    <row r="424" spans="1:7" x14ac:dyDescent="0.25">
      <c r="A424" s="99">
        <v>484918</v>
      </c>
      <c r="B424" s="99" t="s">
        <v>4960</v>
      </c>
      <c r="F424" s="99">
        <v>23.8</v>
      </c>
      <c r="G424" s="1" t="s">
        <v>46</v>
      </c>
    </row>
    <row r="425" spans="1:7" x14ac:dyDescent="0.25">
      <c r="A425" s="99">
        <v>484919</v>
      </c>
      <c r="B425" s="99" t="s">
        <v>4961</v>
      </c>
      <c r="F425" s="99">
        <v>23.8</v>
      </c>
      <c r="G425" s="1" t="s">
        <v>46</v>
      </c>
    </row>
    <row r="426" spans="1:7" x14ac:dyDescent="0.25">
      <c r="A426" s="99">
        <v>484920</v>
      </c>
      <c r="B426" s="99" t="s">
        <v>4962</v>
      </c>
      <c r="F426" s="99">
        <v>23.8</v>
      </c>
      <c r="G426" s="1" t="s">
        <v>46</v>
      </c>
    </row>
    <row r="427" spans="1:7" x14ac:dyDescent="0.25">
      <c r="A427" s="99">
        <v>484921</v>
      </c>
      <c r="B427" s="99" t="s">
        <v>4963</v>
      </c>
      <c r="F427" s="99">
        <v>23.8</v>
      </c>
      <c r="G427" s="1" t="s">
        <v>46</v>
      </c>
    </row>
    <row r="428" spans="1:7" x14ac:dyDescent="0.25">
      <c r="A428" s="99">
        <v>484922</v>
      </c>
      <c r="B428" s="99" t="s">
        <v>4964</v>
      </c>
      <c r="F428" s="99">
        <v>23.8</v>
      </c>
      <c r="G428" s="1" t="s">
        <v>46</v>
      </c>
    </row>
    <row r="429" spans="1:7" x14ac:dyDescent="0.25">
      <c r="A429" s="99">
        <v>484923</v>
      </c>
      <c r="B429" s="99" t="s">
        <v>4965</v>
      </c>
      <c r="F429" s="99">
        <v>23.8</v>
      </c>
      <c r="G429" s="1" t="s">
        <v>46</v>
      </c>
    </row>
    <row r="430" spans="1:7" x14ac:dyDescent="0.25">
      <c r="A430" s="99">
        <v>484924</v>
      </c>
      <c r="B430" s="99" t="s">
        <v>4966</v>
      </c>
      <c r="F430" s="99">
        <v>23.8</v>
      </c>
      <c r="G430" s="1" t="s">
        <v>46</v>
      </c>
    </row>
    <row r="431" spans="1:7" x14ac:dyDescent="0.25">
      <c r="A431" s="99">
        <v>484925</v>
      </c>
      <c r="B431" s="99" t="s">
        <v>4967</v>
      </c>
      <c r="F431" s="99">
        <v>23.8</v>
      </c>
      <c r="G431" s="1" t="s">
        <v>46</v>
      </c>
    </row>
    <row r="432" spans="1:7" x14ac:dyDescent="0.25">
      <c r="A432" s="99">
        <v>484926</v>
      </c>
      <c r="B432" s="99" t="s">
        <v>4968</v>
      </c>
      <c r="F432" s="99">
        <v>23.8</v>
      </c>
      <c r="G432" s="1" t="s">
        <v>46</v>
      </c>
    </row>
    <row r="433" spans="1:7" x14ac:dyDescent="0.25">
      <c r="A433" s="99">
        <v>484927</v>
      </c>
      <c r="B433" s="99" t="s">
        <v>4969</v>
      </c>
      <c r="F433" s="99">
        <v>28.6</v>
      </c>
      <c r="G433" s="1" t="s">
        <v>46</v>
      </c>
    </row>
    <row r="434" spans="1:7" x14ac:dyDescent="0.25">
      <c r="A434" s="99">
        <v>484928</v>
      </c>
      <c r="B434" s="99" t="s">
        <v>4970</v>
      </c>
      <c r="F434" s="99">
        <v>33.299999999999997</v>
      </c>
      <c r="G434" s="1" t="s">
        <v>46</v>
      </c>
    </row>
    <row r="435" spans="1:7" x14ac:dyDescent="0.25">
      <c r="A435" s="99">
        <v>484929</v>
      </c>
      <c r="B435" s="99" t="s">
        <v>4971</v>
      </c>
      <c r="F435" s="99">
        <v>38.1</v>
      </c>
      <c r="G435" s="1" t="s">
        <v>46</v>
      </c>
    </row>
    <row r="436" spans="1:7" x14ac:dyDescent="0.25">
      <c r="A436" s="99">
        <v>484930</v>
      </c>
      <c r="B436" s="99" t="s">
        <v>4972</v>
      </c>
      <c r="F436" s="99">
        <v>23.8</v>
      </c>
      <c r="G436" s="1" t="s">
        <v>46</v>
      </c>
    </row>
    <row r="437" spans="1:7" x14ac:dyDescent="0.25">
      <c r="A437" s="99">
        <v>484931</v>
      </c>
      <c r="B437" s="99" t="s">
        <v>4973</v>
      </c>
      <c r="F437" s="99">
        <v>23.8</v>
      </c>
      <c r="G437" s="1" t="s">
        <v>46</v>
      </c>
    </row>
    <row r="438" spans="1:7" x14ac:dyDescent="0.25">
      <c r="A438" s="99">
        <v>484932</v>
      </c>
      <c r="B438" s="99" t="s">
        <v>4974</v>
      </c>
      <c r="F438" s="99">
        <v>23.8</v>
      </c>
      <c r="G438" s="1" t="s">
        <v>46</v>
      </c>
    </row>
    <row r="439" spans="1:7" x14ac:dyDescent="0.25">
      <c r="A439" s="99">
        <v>484933</v>
      </c>
      <c r="B439" s="99" t="s">
        <v>4975</v>
      </c>
      <c r="F439" s="99">
        <v>37.5</v>
      </c>
      <c r="G439" s="1" t="s">
        <v>46</v>
      </c>
    </row>
    <row r="440" spans="1:7" x14ac:dyDescent="0.25">
      <c r="A440" s="99">
        <v>484934</v>
      </c>
      <c r="B440" s="99" t="s">
        <v>4976</v>
      </c>
      <c r="F440" s="99">
        <v>23.8</v>
      </c>
      <c r="G440" s="1" t="s">
        <v>46</v>
      </c>
    </row>
    <row r="441" spans="1:7" x14ac:dyDescent="0.25">
      <c r="A441" s="99">
        <v>484935</v>
      </c>
      <c r="B441" s="99" t="s">
        <v>4977</v>
      </c>
      <c r="F441" s="99">
        <v>23.8</v>
      </c>
      <c r="G441" s="1" t="s">
        <v>46</v>
      </c>
    </row>
    <row r="442" spans="1:7" x14ac:dyDescent="0.25">
      <c r="A442" s="99">
        <v>484936</v>
      </c>
      <c r="B442" s="99" t="s">
        <v>4978</v>
      </c>
      <c r="F442" s="99">
        <v>23.8</v>
      </c>
      <c r="G442" s="1" t="s">
        <v>46</v>
      </c>
    </row>
    <row r="443" spans="1:7" x14ac:dyDescent="0.25">
      <c r="A443" s="99">
        <v>484937</v>
      </c>
      <c r="B443" s="99" t="s">
        <v>4979</v>
      </c>
      <c r="F443" s="99">
        <v>35.700000000000003</v>
      </c>
      <c r="G443" s="1" t="s">
        <v>46</v>
      </c>
    </row>
    <row r="444" spans="1:7" x14ac:dyDescent="0.25">
      <c r="A444" s="99">
        <v>484938</v>
      </c>
      <c r="B444" s="99" t="s">
        <v>4980</v>
      </c>
      <c r="F444" s="99">
        <v>47.6</v>
      </c>
      <c r="G444" s="1" t="s">
        <v>46</v>
      </c>
    </row>
    <row r="445" spans="1:7" x14ac:dyDescent="0.25">
      <c r="A445" s="99">
        <v>484939</v>
      </c>
      <c r="B445" s="99" t="s">
        <v>4981</v>
      </c>
      <c r="F445" s="99">
        <v>59.5</v>
      </c>
      <c r="G445" s="1" t="s">
        <v>46</v>
      </c>
    </row>
    <row r="446" spans="1:7" x14ac:dyDescent="0.25">
      <c r="A446" s="99">
        <v>484940</v>
      </c>
      <c r="B446" s="99" t="s">
        <v>4982</v>
      </c>
      <c r="F446" s="99">
        <v>23.8</v>
      </c>
      <c r="G446" s="1" t="s">
        <v>46</v>
      </c>
    </row>
    <row r="447" spans="1:7" x14ac:dyDescent="0.25">
      <c r="A447" s="99">
        <v>484941</v>
      </c>
      <c r="B447" s="99" t="s">
        <v>4983</v>
      </c>
      <c r="F447" s="99">
        <v>23.8</v>
      </c>
      <c r="G447" s="1" t="s">
        <v>46</v>
      </c>
    </row>
    <row r="448" spans="1:7" x14ac:dyDescent="0.25">
      <c r="A448" s="99">
        <v>484942</v>
      </c>
      <c r="B448" s="99" t="s">
        <v>4984</v>
      </c>
      <c r="F448" s="99">
        <v>23.8</v>
      </c>
      <c r="G448" s="1" t="s">
        <v>46</v>
      </c>
    </row>
    <row r="449" spans="1:7" x14ac:dyDescent="0.25">
      <c r="A449" s="99">
        <v>484943</v>
      </c>
      <c r="B449" s="99" t="s">
        <v>4985</v>
      </c>
      <c r="F449" s="99">
        <v>28.6</v>
      </c>
      <c r="G449" s="1" t="s">
        <v>46</v>
      </c>
    </row>
    <row r="450" spans="1:7" x14ac:dyDescent="0.25">
      <c r="A450" s="99">
        <v>484944</v>
      </c>
      <c r="B450" s="99" t="s">
        <v>4986</v>
      </c>
      <c r="F450" s="99">
        <v>42.9</v>
      </c>
      <c r="G450" s="1" t="s">
        <v>46</v>
      </c>
    </row>
    <row r="451" spans="1:7" x14ac:dyDescent="0.25">
      <c r="A451" s="99">
        <v>484945</v>
      </c>
      <c r="B451" s="99" t="s">
        <v>4987</v>
      </c>
      <c r="F451" s="99">
        <v>57.1</v>
      </c>
      <c r="G451" s="1" t="s">
        <v>46</v>
      </c>
    </row>
    <row r="452" spans="1:7" x14ac:dyDescent="0.25">
      <c r="A452" s="99">
        <v>484946</v>
      </c>
      <c r="B452" s="99" t="s">
        <v>4988</v>
      </c>
      <c r="F452" s="99">
        <v>71.400000000000006</v>
      </c>
      <c r="G452" s="1" t="s">
        <v>46</v>
      </c>
    </row>
    <row r="453" spans="1:7" x14ac:dyDescent="0.25">
      <c r="A453" s="99">
        <v>484947</v>
      </c>
      <c r="B453" s="99" t="s">
        <v>4989</v>
      </c>
      <c r="F453" s="99">
        <v>85.7</v>
      </c>
      <c r="G453" s="1" t="s">
        <v>46</v>
      </c>
    </row>
    <row r="454" spans="1:7" x14ac:dyDescent="0.25">
      <c r="A454" s="99">
        <v>484948</v>
      </c>
      <c r="B454" s="99" t="s">
        <v>4990</v>
      </c>
      <c r="F454" s="99">
        <v>23.8</v>
      </c>
      <c r="G454" s="1" t="s">
        <v>46</v>
      </c>
    </row>
    <row r="455" spans="1:7" x14ac:dyDescent="0.25">
      <c r="A455" s="99">
        <v>484949</v>
      </c>
      <c r="B455" s="99" t="s">
        <v>4991</v>
      </c>
      <c r="F455" s="99">
        <v>23.8</v>
      </c>
      <c r="G455" s="1" t="s">
        <v>46</v>
      </c>
    </row>
    <row r="456" spans="1:7" x14ac:dyDescent="0.25">
      <c r="A456" s="99">
        <v>484950</v>
      </c>
      <c r="B456" s="99" t="s">
        <v>4992</v>
      </c>
      <c r="F456" s="99">
        <v>30.9</v>
      </c>
      <c r="G456" s="1" t="s">
        <v>46</v>
      </c>
    </row>
    <row r="457" spans="1:7" x14ac:dyDescent="0.25">
      <c r="A457" s="99">
        <v>484951</v>
      </c>
      <c r="B457" s="99" t="s">
        <v>4993</v>
      </c>
      <c r="F457" s="99">
        <v>23.8</v>
      </c>
      <c r="G457" s="1" t="s">
        <v>46</v>
      </c>
    </row>
    <row r="458" spans="1:7" x14ac:dyDescent="0.25">
      <c r="A458" s="99">
        <v>484952</v>
      </c>
      <c r="B458" s="99" t="s">
        <v>4994</v>
      </c>
      <c r="F458" s="99">
        <v>25</v>
      </c>
      <c r="G458" s="1" t="s">
        <v>46</v>
      </c>
    </row>
    <row r="459" spans="1:7" x14ac:dyDescent="0.25">
      <c r="A459" s="99">
        <v>484953</v>
      </c>
      <c r="B459" s="99" t="s">
        <v>4995</v>
      </c>
      <c r="F459" s="99">
        <v>33.299999999999997</v>
      </c>
      <c r="G459" s="1" t="s">
        <v>46</v>
      </c>
    </row>
    <row r="460" spans="1:7" x14ac:dyDescent="0.25">
      <c r="A460" s="99">
        <v>484954</v>
      </c>
      <c r="B460" s="99" t="s">
        <v>4996</v>
      </c>
      <c r="F460" s="99">
        <v>41.7</v>
      </c>
      <c r="G460" s="1" t="s">
        <v>46</v>
      </c>
    </row>
    <row r="461" spans="1:7" x14ac:dyDescent="0.25">
      <c r="A461" s="99">
        <v>484955</v>
      </c>
      <c r="B461" s="99" t="s">
        <v>4997</v>
      </c>
      <c r="F461" s="99">
        <v>50</v>
      </c>
      <c r="G461" s="1" t="s">
        <v>46</v>
      </c>
    </row>
    <row r="462" spans="1:7" x14ac:dyDescent="0.25">
      <c r="A462" s="99">
        <v>484956</v>
      </c>
      <c r="B462" s="99" t="s">
        <v>4998</v>
      </c>
      <c r="F462" s="99">
        <v>66.7</v>
      </c>
      <c r="G462" s="1" t="s">
        <v>46</v>
      </c>
    </row>
    <row r="463" spans="1:7" x14ac:dyDescent="0.25">
      <c r="A463" s="99">
        <v>484957</v>
      </c>
      <c r="B463" s="99" t="s">
        <v>4999</v>
      </c>
      <c r="F463" s="99">
        <v>23.8</v>
      </c>
      <c r="G463" s="1" t="s">
        <v>46</v>
      </c>
    </row>
    <row r="464" spans="1:7" x14ac:dyDescent="0.25">
      <c r="A464" s="99">
        <v>484958</v>
      </c>
      <c r="B464" s="99" t="s">
        <v>5000</v>
      </c>
      <c r="F464" s="99">
        <v>26.8</v>
      </c>
      <c r="G464" s="1" t="s">
        <v>46</v>
      </c>
    </row>
    <row r="465" spans="1:7" x14ac:dyDescent="0.25">
      <c r="A465" s="99">
        <v>484959</v>
      </c>
      <c r="B465" s="99" t="s">
        <v>5001</v>
      </c>
      <c r="F465" s="99">
        <v>35.700000000000003</v>
      </c>
      <c r="G465" s="1" t="s">
        <v>46</v>
      </c>
    </row>
    <row r="466" spans="1:7" x14ac:dyDescent="0.25">
      <c r="A466" s="99">
        <v>484960</v>
      </c>
      <c r="B466" s="99" t="s">
        <v>5002</v>
      </c>
      <c r="F466" s="99">
        <v>44.6</v>
      </c>
      <c r="G466" s="1" t="s">
        <v>46</v>
      </c>
    </row>
    <row r="467" spans="1:7" x14ac:dyDescent="0.25">
      <c r="A467" s="99">
        <v>484961</v>
      </c>
      <c r="B467" s="99" t="s">
        <v>5003</v>
      </c>
      <c r="F467" s="99">
        <v>53.6</v>
      </c>
      <c r="G467" s="1" t="s">
        <v>46</v>
      </c>
    </row>
    <row r="468" spans="1:7" x14ac:dyDescent="0.25">
      <c r="A468" s="99">
        <v>484962</v>
      </c>
      <c r="B468" s="99" t="s">
        <v>5004</v>
      </c>
      <c r="F468" s="99">
        <v>62.5</v>
      </c>
      <c r="G468" s="1" t="s">
        <v>46</v>
      </c>
    </row>
    <row r="469" spans="1:7" x14ac:dyDescent="0.25">
      <c r="A469" s="99">
        <v>484963</v>
      </c>
      <c r="B469" s="99" t="s">
        <v>5005</v>
      </c>
      <c r="F469" s="99">
        <v>71.400000000000006</v>
      </c>
      <c r="G469" s="1" t="s">
        <v>46</v>
      </c>
    </row>
    <row r="470" spans="1:7" x14ac:dyDescent="0.25">
      <c r="A470" s="99">
        <v>484964</v>
      </c>
      <c r="B470" s="99" t="s">
        <v>5006</v>
      </c>
      <c r="F470" s="99">
        <v>23.8</v>
      </c>
      <c r="G470" s="1" t="s">
        <v>46</v>
      </c>
    </row>
    <row r="471" spans="1:7" x14ac:dyDescent="0.25">
      <c r="A471" s="99">
        <v>484965</v>
      </c>
      <c r="B471" s="99" t="s">
        <v>5007</v>
      </c>
      <c r="F471" s="99">
        <v>28.6</v>
      </c>
      <c r="G471" s="1" t="s">
        <v>46</v>
      </c>
    </row>
    <row r="472" spans="1:7" x14ac:dyDescent="0.25">
      <c r="A472" s="99">
        <v>484966</v>
      </c>
      <c r="B472" s="99" t="s">
        <v>5008</v>
      </c>
      <c r="F472" s="99">
        <v>38.1</v>
      </c>
      <c r="G472" s="1" t="s">
        <v>46</v>
      </c>
    </row>
    <row r="473" spans="1:7" x14ac:dyDescent="0.25">
      <c r="A473" s="99">
        <v>484967</v>
      </c>
      <c r="B473" s="99" t="s">
        <v>5009</v>
      </c>
      <c r="F473" s="99">
        <v>47.6</v>
      </c>
      <c r="G473" s="1" t="s">
        <v>46</v>
      </c>
    </row>
    <row r="474" spans="1:7" x14ac:dyDescent="0.25">
      <c r="A474" s="99">
        <v>484968</v>
      </c>
      <c r="B474" s="99" t="s">
        <v>5010</v>
      </c>
      <c r="F474" s="99">
        <v>57.1</v>
      </c>
      <c r="G474" s="1" t="s">
        <v>46</v>
      </c>
    </row>
    <row r="475" spans="1:7" x14ac:dyDescent="0.25">
      <c r="A475" s="99">
        <v>484969</v>
      </c>
      <c r="B475" s="99" t="s">
        <v>5011</v>
      </c>
      <c r="F475" s="99">
        <v>76.2</v>
      </c>
      <c r="G475" s="1" t="s">
        <v>46</v>
      </c>
    </row>
    <row r="476" spans="1:7" x14ac:dyDescent="0.25">
      <c r="A476" s="99">
        <v>484970</v>
      </c>
      <c r="B476" s="99" t="s">
        <v>5012</v>
      </c>
      <c r="F476" s="99">
        <v>95.2</v>
      </c>
      <c r="G476" s="1" t="s">
        <v>46</v>
      </c>
    </row>
    <row r="477" spans="1:7" x14ac:dyDescent="0.25">
      <c r="A477" s="99">
        <v>484971</v>
      </c>
      <c r="B477" s="99" t="s">
        <v>5013</v>
      </c>
      <c r="F477" s="99">
        <v>40.5</v>
      </c>
      <c r="G477" s="1" t="s">
        <v>46</v>
      </c>
    </row>
    <row r="478" spans="1:7" x14ac:dyDescent="0.25">
      <c r="A478" s="99">
        <v>484972</v>
      </c>
      <c r="B478" s="99" t="s">
        <v>5014</v>
      </c>
      <c r="F478" s="99">
        <v>23.8</v>
      </c>
      <c r="G478" s="1" t="s">
        <v>46</v>
      </c>
    </row>
    <row r="479" spans="1:7" x14ac:dyDescent="0.25">
      <c r="A479" s="99">
        <v>484973</v>
      </c>
      <c r="B479" s="99" t="s">
        <v>5015</v>
      </c>
      <c r="F479" s="99">
        <v>32.1</v>
      </c>
      <c r="G479" s="1" t="s">
        <v>46</v>
      </c>
    </row>
    <row r="480" spans="1:7" x14ac:dyDescent="0.25">
      <c r="A480" s="99">
        <v>484974</v>
      </c>
      <c r="B480" s="99" t="s">
        <v>5016</v>
      </c>
      <c r="F480" s="99">
        <v>42.9</v>
      </c>
      <c r="G480" s="1" t="s">
        <v>46</v>
      </c>
    </row>
    <row r="481" spans="1:7" x14ac:dyDescent="0.25">
      <c r="A481" s="99">
        <v>484975</v>
      </c>
      <c r="B481" s="99" t="s">
        <v>5017</v>
      </c>
      <c r="F481" s="99">
        <v>53.6</v>
      </c>
      <c r="G481" s="1" t="s">
        <v>46</v>
      </c>
    </row>
    <row r="482" spans="1:7" x14ac:dyDescent="0.25">
      <c r="A482" s="99">
        <v>484976</v>
      </c>
      <c r="B482" s="99" t="s">
        <v>5018</v>
      </c>
      <c r="F482" s="99">
        <v>64.3</v>
      </c>
      <c r="G482" s="1" t="s">
        <v>46</v>
      </c>
    </row>
    <row r="483" spans="1:7" x14ac:dyDescent="0.25">
      <c r="A483" s="99">
        <v>484977</v>
      </c>
      <c r="B483" s="99" t="s">
        <v>5019</v>
      </c>
      <c r="F483" s="99">
        <v>75</v>
      </c>
      <c r="G483" s="1" t="s">
        <v>46</v>
      </c>
    </row>
    <row r="484" spans="1:7" x14ac:dyDescent="0.25">
      <c r="A484" s="99">
        <v>484978</v>
      </c>
      <c r="B484" s="99" t="s">
        <v>5020</v>
      </c>
      <c r="F484" s="99">
        <v>85.7</v>
      </c>
      <c r="G484" s="1" t="s">
        <v>46</v>
      </c>
    </row>
    <row r="485" spans="1:7" x14ac:dyDescent="0.25">
      <c r="A485" s="99">
        <v>484979</v>
      </c>
      <c r="B485" s="99" t="s">
        <v>5021</v>
      </c>
      <c r="F485" s="99">
        <v>96.4</v>
      </c>
      <c r="G485" s="1" t="s">
        <v>46</v>
      </c>
    </row>
    <row r="486" spans="1:7" x14ac:dyDescent="0.25">
      <c r="A486" s="99">
        <v>484980</v>
      </c>
      <c r="B486" s="99" t="s">
        <v>5022</v>
      </c>
      <c r="F486" s="99">
        <v>107.1</v>
      </c>
      <c r="G486" s="1" t="s">
        <v>46</v>
      </c>
    </row>
    <row r="487" spans="1:7" x14ac:dyDescent="0.25">
      <c r="A487" s="99">
        <v>484981</v>
      </c>
      <c r="B487" s="99" t="s">
        <v>5023</v>
      </c>
      <c r="F487" s="99">
        <v>117.8</v>
      </c>
      <c r="G487" s="1" t="s">
        <v>46</v>
      </c>
    </row>
    <row r="488" spans="1:7" x14ac:dyDescent="0.25">
      <c r="A488" s="99">
        <v>484982</v>
      </c>
      <c r="B488" s="99" t="s">
        <v>5024</v>
      </c>
      <c r="F488" s="99">
        <v>128.6</v>
      </c>
      <c r="G488" s="1" t="s">
        <v>46</v>
      </c>
    </row>
    <row r="489" spans="1:7" x14ac:dyDescent="0.25">
      <c r="A489" s="99">
        <v>484983</v>
      </c>
      <c r="B489" s="99" t="s">
        <v>5025</v>
      </c>
      <c r="F489" s="99">
        <v>23.8</v>
      </c>
      <c r="G489" s="1" t="s">
        <v>46</v>
      </c>
    </row>
    <row r="490" spans="1:7" x14ac:dyDescent="0.25">
      <c r="A490" s="99">
        <v>484984</v>
      </c>
      <c r="B490" s="99" t="s">
        <v>5026</v>
      </c>
      <c r="F490" s="99">
        <v>45.2</v>
      </c>
      <c r="G490" s="1" t="s">
        <v>46</v>
      </c>
    </row>
    <row r="491" spans="1:7" x14ac:dyDescent="0.25">
      <c r="A491" s="99">
        <v>484985</v>
      </c>
      <c r="B491" s="99" t="s">
        <v>5027</v>
      </c>
      <c r="F491" s="99">
        <v>23.8</v>
      </c>
      <c r="G491" s="1" t="s">
        <v>46</v>
      </c>
    </row>
    <row r="492" spans="1:7" x14ac:dyDescent="0.25">
      <c r="A492" s="99">
        <v>484986</v>
      </c>
      <c r="B492" s="99" t="s">
        <v>5028</v>
      </c>
      <c r="F492" s="99">
        <v>35.700000000000003</v>
      </c>
      <c r="G492" s="1" t="s">
        <v>46</v>
      </c>
    </row>
    <row r="493" spans="1:7" x14ac:dyDescent="0.25">
      <c r="A493" s="99">
        <v>484987</v>
      </c>
      <c r="B493" s="99" t="s">
        <v>5029</v>
      </c>
      <c r="F493" s="99">
        <v>47.6</v>
      </c>
      <c r="G493" s="1" t="s">
        <v>46</v>
      </c>
    </row>
    <row r="494" spans="1:7" x14ac:dyDescent="0.25">
      <c r="A494" s="99">
        <v>484988</v>
      </c>
      <c r="B494" s="99" t="s">
        <v>5030</v>
      </c>
      <c r="F494" s="99">
        <v>71.400000000000006</v>
      </c>
      <c r="G494" s="1" t="s">
        <v>46</v>
      </c>
    </row>
    <row r="495" spans="1:7" x14ac:dyDescent="0.25">
      <c r="A495" s="99">
        <v>484989</v>
      </c>
      <c r="B495" s="99" t="s">
        <v>5031</v>
      </c>
      <c r="F495" s="99">
        <v>95.2</v>
      </c>
      <c r="G495" s="1" t="s">
        <v>46</v>
      </c>
    </row>
    <row r="496" spans="1:7" x14ac:dyDescent="0.25">
      <c r="A496" s="99">
        <v>484990</v>
      </c>
      <c r="B496" s="99" t="s">
        <v>5032</v>
      </c>
      <c r="F496" s="99">
        <v>119</v>
      </c>
      <c r="G496" s="1" t="s">
        <v>46</v>
      </c>
    </row>
    <row r="497" spans="1:7" x14ac:dyDescent="0.25">
      <c r="A497" s="99">
        <v>484991</v>
      </c>
      <c r="B497" s="99" t="s">
        <v>5033</v>
      </c>
      <c r="F497" s="99">
        <v>28.6</v>
      </c>
      <c r="G497" s="1" t="s">
        <v>46</v>
      </c>
    </row>
    <row r="498" spans="1:7" x14ac:dyDescent="0.25">
      <c r="A498" s="99">
        <v>484992</v>
      </c>
      <c r="B498" s="99" t="s">
        <v>5034</v>
      </c>
      <c r="F498" s="99">
        <v>42.9</v>
      </c>
      <c r="G498" s="1" t="s">
        <v>46</v>
      </c>
    </row>
    <row r="499" spans="1:7" x14ac:dyDescent="0.25">
      <c r="A499" s="99">
        <v>484993</v>
      </c>
      <c r="B499" s="99" t="s">
        <v>5035</v>
      </c>
      <c r="F499" s="99">
        <v>57.1</v>
      </c>
      <c r="G499" s="1" t="s">
        <v>46</v>
      </c>
    </row>
    <row r="500" spans="1:7" x14ac:dyDescent="0.25">
      <c r="A500" s="99">
        <v>484994</v>
      </c>
      <c r="B500" s="99" t="s">
        <v>5036</v>
      </c>
      <c r="F500" s="99">
        <v>85.7</v>
      </c>
      <c r="G500" s="1" t="s">
        <v>46</v>
      </c>
    </row>
    <row r="501" spans="1:7" x14ac:dyDescent="0.25">
      <c r="A501" s="99">
        <v>484995</v>
      </c>
      <c r="B501" s="99" t="s">
        <v>5037</v>
      </c>
      <c r="F501" s="99">
        <v>114.3</v>
      </c>
      <c r="G501" s="1" t="s">
        <v>46</v>
      </c>
    </row>
    <row r="502" spans="1:7" x14ac:dyDescent="0.25">
      <c r="A502" s="99">
        <v>484996</v>
      </c>
      <c r="B502" s="99" t="s">
        <v>5038</v>
      </c>
      <c r="F502" s="99">
        <v>142.80000000000001</v>
      </c>
      <c r="G502" s="1" t="s">
        <v>46</v>
      </c>
    </row>
    <row r="503" spans="1:7" x14ac:dyDescent="0.25">
      <c r="A503" s="99">
        <v>484997</v>
      </c>
      <c r="B503" s="99" t="s">
        <v>5039</v>
      </c>
      <c r="F503" s="99">
        <v>13.5</v>
      </c>
      <c r="G503" s="1" t="s">
        <v>46</v>
      </c>
    </row>
    <row r="504" spans="1:7" x14ac:dyDescent="0.25">
      <c r="A504" s="99">
        <v>484998</v>
      </c>
      <c r="B504" s="99" t="s">
        <v>5040</v>
      </c>
      <c r="F504" s="99">
        <v>13.5</v>
      </c>
      <c r="G504" s="1" t="s">
        <v>46</v>
      </c>
    </row>
    <row r="505" spans="1:7" x14ac:dyDescent="0.25">
      <c r="A505" s="99">
        <v>485003</v>
      </c>
      <c r="B505" s="99" t="s">
        <v>5041</v>
      </c>
      <c r="F505" s="99">
        <v>13.5</v>
      </c>
      <c r="G505" s="1" t="s">
        <v>46</v>
      </c>
    </row>
    <row r="506" spans="1:7" x14ac:dyDescent="0.25">
      <c r="A506" s="99">
        <v>485004</v>
      </c>
      <c r="B506" s="99" t="s">
        <v>5042</v>
      </c>
      <c r="F506" s="99">
        <v>13.5</v>
      </c>
      <c r="G506" s="1" t="s">
        <v>46</v>
      </c>
    </row>
    <row r="507" spans="1:7" x14ac:dyDescent="0.25">
      <c r="A507" s="99">
        <v>485005</v>
      </c>
      <c r="B507" s="99" t="s">
        <v>5043</v>
      </c>
      <c r="F507" s="99">
        <v>13.5</v>
      </c>
      <c r="G507" s="1" t="s">
        <v>46</v>
      </c>
    </row>
    <row r="508" spans="1:7" x14ac:dyDescent="0.25">
      <c r="A508" s="99">
        <v>485006</v>
      </c>
      <c r="B508" s="99" t="s">
        <v>5044</v>
      </c>
      <c r="F508" s="99">
        <v>13.5</v>
      </c>
      <c r="G508" s="1" t="s">
        <v>46</v>
      </c>
    </row>
    <row r="509" spans="1:7" x14ac:dyDescent="0.25">
      <c r="A509" s="99">
        <v>485007</v>
      </c>
      <c r="B509" s="99" t="s">
        <v>5045</v>
      </c>
      <c r="F509" s="99">
        <v>13.5</v>
      </c>
      <c r="G509" s="1" t="s">
        <v>46</v>
      </c>
    </row>
    <row r="510" spans="1:7" x14ac:dyDescent="0.25">
      <c r="A510" s="99">
        <v>485008</v>
      </c>
      <c r="B510" s="99" t="s">
        <v>5046</v>
      </c>
      <c r="F510" s="99">
        <v>13.5</v>
      </c>
      <c r="G510" s="1" t="s">
        <v>46</v>
      </c>
    </row>
    <row r="511" spans="1:7" x14ac:dyDescent="0.25">
      <c r="A511" s="99">
        <v>485009</v>
      </c>
      <c r="B511" s="99" t="s">
        <v>5047</v>
      </c>
      <c r="F511" s="99">
        <v>13.5</v>
      </c>
      <c r="G511" s="1" t="s">
        <v>46</v>
      </c>
    </row>
    <row r="512" spans="1:7" x14ac:dyDescent="0.25">
      <c r="A512" s="99">
        <v>485010</v>
      </c>
      <c r="B512" s="99" t="s">
        <v>5048</v>
      </c>
      <c r="F512" s="99">
        <v>13.5</v>
      </c>
      <c r="G512" s="1" t="s">
        <v>46</v>
      </c>
    </row>
    <row r="513" spans="1:7" x14ac:dyDescent="0.25">
      <c r="A513" s="99">
        <v>485011</v>
      </c>
      <c r="B513" s="99" t="s">
        <v>5049</v>
      </c>
      <c r="F513" s="99">
        <v>13.5</v>
      </c>
      <c r="G513" s="1" t="s">
        <v>46</v>
      </c>
    </row>
    <row r="514" spans="1:7" x14ac:dyDescent="0.25">
      <c r="A514" s="99">
        <v>485012</v>
      </c>
      <c r="B514" s="99" t="s">
        <v>5050</v>
      </c>
      <c r="F514" s="99">
        <v>13.5</v>
      </c>
      <c r="G514" s="1" t="s">
        <v>46</v>
      </c>
    </row>
    <row r="515" spans="1:7" x14ac:dyDescent="0.25">
      <c r="A515" s="99">
        <v>485013</v>
      </c>
      <c r="B515" s="99" t="s">
        <v>5051</v>
      </c>
      <c r="F515" s="99">
        <v>13.5</v>
      </c>
      <c r="G515" s="1" t="s">
        <v>46</v>
      </c>
    </row>
    <row r="516" spans="1:7" x14ac:dyDescent="0.25">
      <c r="A516" s="99">
        <v>485014</v>
      </c>
      <c r="B516" s="99" t="s">
        <v>5052</v>
      </c>
      <c r="F516" s="99">
        <v>13.5</v>
      </c>
      <c r="G516" s="1" t="s">
        <v>46</v>
      </c>
    </row>
    <row r="517" spans="1:7" x14ac:dyDescent="0.25">
      <c r="A517" s="99">
        <v>485015</v>
      </c>
      <c r="B517" s="99" t="s">
        <v>5053</v>
      </c>
      <c r="F517" s="99">
        <v>13.5</v>
      </c>
      <c r="G517" s="1" t="s">
        <v>46</v>
      </c>
    </row>
    <row r="518" spans="1:7" x14ac:dyDescent="0.25">
      <c r="A518" s="99">
        <v>485016</v>
      </c>
      <c r="B518" s="99" t="s">
        <v>5054</v>
      </c>
      <c r="F518" s="99">
        <v>13.5</v>
      </c>
      <c r="G518" s="1" t="s">
        <v>46</v>
      </c>
    </row>
    <row r="519" spans="1:7" x14ac:dyDescent="0.25">
      <c r="A519" s="99">
        <v>485017</v>
      </c>
      <c r="B519" s="99" t="s">
        <v>5055</v>
      </c>
      <c r="F519" s="99">
        <v>13.5</v>
      </c>
      <c r="G519" s="1" t="s">
        <v>46</v>
      </c>
    </row>
    <row r="520" spans="1:7" x14ac:dyDescent="0.25">
      <c r="A520" s="99">
        <v>485018</v>
      </c>
      <c r="B520" s="99" t="s">
        <v>5056</v>
      </c>
      <c r="F520" s="99">
        <v>13.5</v>
      </c>
      <c r="G520" s="1" t="s">
        <v>46</v>
      </c>
    </row>
    <row r="521" spans="1:7" x14ac:dyDescent="0.25">
      <c r="A521" s="99">
        <v>485019</v>
      </c>
      <c r="B521" s="99" t="s">
        <v>5057</v>
      </c>
      <c r="F521" s="99">
        <v>13.5</v>
      </c>
      <c r="G521" s="1" t="s">
        <v>46</v>
      </c>
    </row>
    <row r="522" spans="1:7" x14ac:dyDescent="0.25">
      <c r="A522" s="99">
        <v>485020</v>
      </c>
      <c r="B522" s="99" t="s">
        <v>5058</v>
      </c>
      <c r="F522" s="99">
        <v>13.5</v>
      </c>
      <c r="G522" s="1" t="s">
        <v>46</v>
      </c>
    </row>
    <row r="523" spans="1:7" x14ac:dyDescent="0.25">
      <c r="A523" s="99">
        <v>485021</v>
      </c>
      <c r="B523" s="99" t="s">
        <v>5059</v>
      </c>
      <c r="F523" s="99">
        <v>13.5</v>
      </c>
      <c r="G523" s="1" t="s">
        <v>46</v>
      </c>
    </row>
    <row r="524" spans="1:7" x14ac:dyDescent="0.25">
      <c r="A524" s="99">
        <v>485022</v>
      </c>
      <c r="B524" s="99" t="s">
        <v>5060</v>
      </c>
      <c r="F524" s="99">
        <v>13.5</v>
      </c>
      <c r="G524" s="1" t="s">
        <v>46</v>
      </c>
    </row>
    <row r="525" spans="1:7" x14ac:dyDescent="0.25">
      <c r="A525" s="99">
        <v>485023</v>
      </c>
      <c r="B525" s="99" t="s">
        <v>5061</v>
      </c>
      <c r="F525" s="99">
        <v>13.5</v>
      </c>
      <c r="G525" s="1" t="s">
        <v>46</v>
      </c>
    </row>
    <row r="526" spans="1:7" x14ac:dyDescent="0.25">
      <c r="A526" s="99">
        <v>485024</v>
      </c>
      <c r="B526" s="99" t="s">
        <v>5062</v>
      </c>
      <c r="F526" s="99">
        <v>13.5</v>
      </c>
      <c r="G526" s="1" t="s">
        <v>46</v>
      </c>
    </row>
    <row r="527" spans="1:7" x14ac:dyDescent="0.25">
      <c r="A527" s="99">
        <v>485025</v>
      </c>
      <c r="B527" s="99" t="s">
        <v>5063</v>
      </c>
      <c r="F527" s="99">
        <v>13.5</v>
      </c>
      <c r="G527" s="1" t="s">
        <v>46</v>
      </c>
    </row>
    <row r="528" spans="1:7" x14ac:dyDescent="0.25">
      <c r="A528" s="99">
        <v>485026</v>
      </c>
      <c r="B528" s="99" t="s">
        <v>5064</v>
      </c>
      <c r="F528" s="99">
        <v>14.1</v>
      </c>
      <c r="G528" s="1" t="s">
        <v>46</v>
      </c>
    </row>
    <row r="529" spans="1:7" x14ac:dyDescent="0.25">
      <c r="A529" s="99">
        <v>485027</v>
      </c>
      <c r="B529" s="99" t="s">
        <v>5065</v>
      </c>
      <c r="F529" s="99">
        <v>13.5</v>
      </c>
      <c r="G529" s="1" t="s">
        <v>46</v>
      </c>
    </row>
    <row r="530" spans="1:7" x14ac:dyDescent="0.25">
      <c r="A530" s="99">
        <v>485028</v>
      </c>
      <c r="B530" s="99" t="s">
        <v>5066</v>
      </c>
      <c r="F530" s="99">
        <v>13.5</v>
      </c>
      <c r="G530" s="1" t="s">
        <v>46</v>
      </c>
    </row>
    <row r="531" spans="1:7" x14ac:dyDescent="0.25">
      <c r="A531" s="99">
        <v>485029</v>
      </c>
      <c r="B531" s="99" t="s">
        <v>5067</v>
      </c>
      <c r="F531" s="99">
        <v>13.5</v>
      </c>
      <c r="G531" s="1" t="s">
        <v>46</v>
      </c>
    </row>
    <row r="532" spans="1:7" x14ac:dyDescent="0.25">
      <c r="A532" s="99">
        <v>485030</v>
      </c>
      <c r="B532" s="99" t="s">
        <v>5068</v>
      </c>
      <c r="F532" s="99">
        <v>13.5</v>
      </c>
      <c r="G532" s="1" t="s">
        <v>46</v>
      </c>
    </row>
    <row r="533" spans="1:7" x14ac:dyDescent="0.25">
      <c r="A533" s="99">
        <v>485031</v>
      </c>
      <c r="B533" s="99" t="s">
        <v>5069</v>
      </c>
      <c r="F533" s="99">
        <v>13.5</v>
      </c>
      <c r="G533" s="1" t="s">
        <v>46</v>
      </c>
    </row>
    <row r="534" spans="1:7" x14ac:dyDescent="0.25">
      <c r="A534" s="99">
        <v>485032</v>
      </c>
      <c r="B534" s="99" t="s">
        <v>5070</v>
      </c>
      <c r="F534" s="99">
        <v>15.1</v>
      </c>
      <c r="G534" s="1" t="s">
        <v>46</v>
      </c>
    </row>
    <row r="535" spans="1:7" x14ac:dyDescent="0.25">
      <c r="A535" s="99">
        <v>485033</v>
      </c>
      <c r="B535" s="99" t="s">
        <v>5071</v>
      </c>
      <c r="F535" s="99">
        <v>16.100000000000001</v>
      </c>
      <c r="G535" s="1" t="s">
        <v>46</v>
      </c>
    </row>
    <row r="536" spans="1:7" x14ac:dyDescent="0.25">
      <c r="A536" s="99">
        <v>485034</v>
      </c>
      <c r="B536" s="99" t="s">
        <v>5072</v>
      </c>
      <c r="F536" s="99">
        <v>18.8</v>
      </c>
      <c r="G536" s="1" t="s">
        <v>46</v>
      </c>
    </row>
    <row r="537" spans="1:7" x14ac:dyDescent="0.25">
      <c r="A537" s="99">
        <v>485035</v>
      </c>
      <c r="B537" s="99" t="s">
        <v>5073</v>
      </c>
      <c r="F537" s="99">
        <v>21.5</v>
      </c>
      <c r="G537" s="1" t="s">
        <v>46</v>
      </c>
    </row>
    <row r="538" spans="1:7" x14ac:dyDescent="0.25">
      <c r="A538" s="99">
        <v>485036</v>
      </c>
      <c r="B538" s="99" t="s">
        <v>5074</v>
      </c>
      <c r="F538" s="99">
        <v>13.5</v>
      </c>
      <c r="G538" s="1" t="s">
        <v>46</v>
      </c>
    </row>
    <row r="539" spans="1:7" x14ac:dyDescent="0.25">
      <c r="A539" s="99">
        <v>485037</v>
      </c>
      <c r="B539" s="99" t="s">
        <v>5075</v>
      </c>
      <c r="F539" s="99">
        <v>13.5</v>
      </c>
      <c r="G539" s="1" t="s">
        <v>46</v>
      </c>
    </row>
    <row r="540" spans="1:7" x14ac:dyDescent="0.25">
      <c r="A540" s="99">
        <v>485038</v>
      </c>
      <c r="B540" s="99" t="s">
        <v>5076</v>
      </c>
      <c r="F540" s="99">
        <v>13.5</v>
      </c>
      <c r="G540" s="1" t="s">
        <v>46</v>
      </c>
    </row>
    <row r="541" spans="1:7" x14ac:dyDescent="0.25">
      <c r="A541" s="99">
        <v>485039</v>
      </c>
      <c r="B541" s="99" t="s">
        <v>5077</v>
      </c>
      <c r="F541" s="99">
        <v>15.1</v>
      </c>
      <c r="G541" s="1" t="s">
        <v>46</v>
      </c>
    </row>
    <row r="542" spans="1:7" x14ac:dyDescent="0.25">
      <c r="A542" s="99">
        <v>485040</v>
      </c>
      <c r="B542" s="99" t="s">
        <v>5078</v>
      </c>
      <c r="F542" s="99">
        <v>18.2</v>
      </c>
      <c r="G542" s="1" t="s">
        <v>46</v>
      </c>
    </row>
    <row r="543" spans="1:7" x14ac:dyDescent="0.25">
      <c r="A543" s="99">
        <v>485041</v>
      </c>
      <c r="B543" s="99" t="s">
        <v>5079</v>
      </c>
      <c r="F543" s="99">
        <v>21.2</v>
      </c>
      <c r="G543" s="1" t="s">
        <v>46</v>
      </c>
    </row>
    <row r="544" spans="1:7" x14ac:dyDescent="0.25">
      <c r="A544" s="99">
        <v>485042</v>
      </c>
      <c r="B544" s="99" t="s">
        <v>5080</v>
      </c>
      <c r="F544" s="99">
        <v>27.2</v>
      </c>
      <c r="G544" s="1" t="s">
        <v>46</v>
      </c>
    </row>
    <row r="545" spans="1:7" x14ac:dyDescent="0.25">
      <c r="A545" s="99">
        <v>485043</v>
      </c>
      <c r="B545" s="99" t="s">
        <v>5081</v>
      </c>
      <c r="F545" s="99">
        <v>13.5</v>
      </c>
      <c r="G545" s="1" t="s">
        <v>46</v>
      </c>
    </row>
    <row r="546" spans="1:7" x14ac:dyDescent="0.25">
      <c r="A546" s="99">
        <v>485044</v>
      </c>
      <c r="B546" s="99" t="s">
        <v>5082</v>
      </c>
      <c r="F546" s="99">
        <v>13.5</v>
      </c>
      <c r="G546" s="1" t="s">
        <v>46</v>
      </c>
    </row>
    <row r="547" spans="1:7" x14ac:dyDescent="0.25">
      <c r="A547" s="99">
        <v>485045</v>
      </c>
      <c r="B547" s="99" t="s">
        <v>5083</v>
      </c>
      <c r="F547" s="99">
        <v>13.5</v>
      </c>
      <c r="G547" s="1" t="s">
        <v>46</v>
      </c>
    </row>
    <row r="548" spans="1:7" x14ac:dyDescent="0.25">
      <c r="A548" s="99">
        <v>485046</v>
      </c>
      <c r="B548" s="99" t="s">
        <v>5084</v>
      </c>
      <c r="F548" s="99">
        <v>16.8</v>
      </c>
      <c r="G548" s="1" t="s">
        <v>46</v>
      </c>
    </row>
    <row r="549" spans="1:7" x14ac:dyDescent="0.25">
      <c r="A549" s="99">
        <v>485047</v>
      </c>
      <c r="B549" s="99" t="s">
        <v>5085</v>
      </c>
      <c r="F549" s="99">
        <v>20.2</v>
      </c>
      <c r="G549" s="1" t="s">
        <v>46</v>
      </c>
    </row>
    <row r="550" spans="1:7" x14ac:dyDescent="0.25">
      <c r="A550" s="99">
        <v>485048</v>
      </c>
      <c r="B550" s="99" t="s">
        <v>5086</v>
      </c>
      <c r="F550" s="99">
        <v>23.5</v>
      </c>
      <c r="G550" s="1" t="s">
        <v>46</v>
      </c>
    </row>
    <row r="551" spans="1:7" x14ac:dyDescent="0.25">
      <c r="A551" s="99">
        <v>485049</v>
      </c>
      <c r="B551" s="99" t="s">
        <v>5087</v>
      </c>
      <c r="F551" s="99">
        <v>26.9</v>
      </c>
      <c r="G551" s="1" t="s">
        <v>46</v>
      </c>
    </row>
    <row r="552" spans="1:7" x14ac:dyDescent="0.25">
      <c r="A552" s="99">
        <v>485050</v>
      </c>
      <c r="B552" s="99" t="s">
        <v>5088</v>
      </c>
      <c r="F552" s="99">
        <v>30.3</v>
      </c>
      <c r="G552" s="1" t="s">
        <v>46</v>
      </c>
    </row>
    <row r="553" spans="1:7" x14ac:dyDescent="0.25">
      <c r="A553" s="99">
        <v>485051</v>
      </c>
      <c r="B553" s="99" t="s">
        <v>5089</v>
      </c>
      <c r="F553" s="99">
        <v>33.6</v>
      </c>
      <c r="G553" s="1" t="s">
        <v>46</v>
      </c>
    </row>
    <row r="554" spans="1:7" x14ac:dyDescent="0.25">
      <c r="A554" s="99">
        <v>485052</v>
      </c>
      <c r="B554" s="99" t="s">
        <v>5090</v>
      </c>
      <c r="F554" s="99">
        <v>13.5</v>
      </c>
      <c r="G554" s="1" t="s">
        <v>46</v>
      </c>
    </row>
    <row r="555" spans="1:7" x14ac:dyDescent="0.25">
      <c r="A555" s="99">
        <v>485053</v>
      </c>
      <c r="B555" s="99" t="s">
        <v>5091</v>
      </c>
      <c r="F555" s="99">
        <v>18.5</v>
      </c>
      <c r="G555" s="1" t="s">
        <v>46</v>
      </c>
    </row>
    <row r="556" spans="1:7" x14ac:dyDescent="0.25">
      <c r="A556" s="99">
        <v>485054</v>
      </c>
      <c r="B556" s="99" t="s">
        <v>5092</v>
      </c>
      <c r="F556" s="99">
        <v>13.5</v>
      </c>
      <c r="G556" s="1" t="s">
        <v>46</v>
      </c>
    </row>
    <row r="557" spans="1:7" x14ac:dyDescent="0.25">
      <c r="A557" s="99">
        <v>485055</v>
      </c>
      <c r="B557" s="99" t="s">
        <v>5093</v>
      </c>
      <c r="F557" s="99">
        <v>13.5</v>
      </c>
      <c r="G557" s="1" t="s">
        <v>46</v>
      </c>
    </row>
    <row r="558" spans="1:7" x14ac:dyDescent="0.25">
      <c r="A558" s="99">
        <v>485056</v>
      </c>
      <c r="B558" s="99" t="s">
        <v>5094</v>
      </c>
      <c r="F558" s="99">
        <v>15.1</v>
      </c>
      <c r="G558" s="1" t="s">
        <v>46</v>
      </c>
    </row>
    <row r="559" spans="1:7" x14ac:dyDescent="0.25">
      <c r="A559" s="99">
        <v>485057</v>
      </c>
      <c r="B559" s="99" t="s">
        <v>5095</v>
      </c>
      <c r="F559" s="99">
        <v>21.1</v>
      </c>
      <c r="G559" s="1" t="s">
        <v>46</v>
      </c>
    </row>
    <row r="560" spans="1:7" x14ac:dyDescent="0.25">
      <c r="A560" s="99">
        <v>485058</v>
      </c>
      <c r="B560" s="99" t="s">
        <v>5096</v>
      </c>
      <c r="F560" s="99">
        <v>42.7</v>
      </c>
      <c r="G560" s="1" t="s">
        <v>46</v>
      </c>
    </row>
    <row r="561" spans="1:7" x14ac:dyDescent="0.25">
      <c r="A561" s="99">
        <v>485059</v>
      </c>
      <c r="B561" s="99" t="s">
        <v>5097</v>
      </c>
      <c r="F561" s="99">
        <v>47.6</v>
      </c>
      <c r="G561" s="1" t="s">
        <v>46</v>
      </c>
    </row>
    <row r="562" spans="1:7" x14ac:dyDescent="0.25">
      <c r="A562" s="99">
        <v>485060</v>
      </c>
      <c r="B562" s="99" t="s">
        <v>5098</v>
      </c>
      <c r="F562" s="99">
        <v>13.5</v>
      </c>
      <c r="G562" s="1" t="s">
        <v>46</v>
      </c>
    </row>
    <row r="563" spans="1:7" x14ac:dyDescent="0.25">
      <c r="A563" s="99">
        <v>485061</v>
      </c>
      <c r="B563" s="99" t="s">
        <v>5099</v>
      </c>
      <c r="F563" s="99">
        <v>13.5</v>
      </c>
      <c r="G563" s="1" t="s">
        <v>46</v>
      </c>
    </row>
    <row r="564" spans="1:7" x14ac:dyDescent="0.25">
      <c r="A564" s="99">
        <v>485062</v>
      </c>
      <c r="B564" s="99" t="s">
        <v>5100</v>
      </c>
      <c r="F564" s="99">
        <v>16.100000000000001</v>
      </c>
      <c r="G564" s="1" t="s">
        <v>46</v>
      </c>
    </row>
    <row r="565" spans="1:7" x14ac:dyDescent="0.25">
      <c r="A565" s="99">
        <v>485063</v>
      </c>
      <c r="B565" s="99" t="s">
        <v>5101</v>
      </c>
      <c r="F565" s="99">
        <v>20.2</v>
      </c>
      <c r="G565" s="1" t="s">
        <v>46</v>
      </c>
    </row>
    <row r="566" spans="1:7" x14ac:dyDescent="0.25">
      <c r="A566" s="99">
        <v>485064</v>
      </c>
      <c r="B566" s="99" t="s">
        <v>5102</v>
      </c>
      <c r="F566" s="99">
        <v>24.2</v>
      </c>
      <c r="G566" s="1" t="s">
        <v>46</v>
      </c>
    </row>
    <row r="567" spans="1:7" x14ac:dyDescent="0.25">
      <c r="A567" s="99">
        <v>485065</v>
      </c>
      <c r="B567" s="99" t="s">
        <v>5103</v>
      </c>
      <c r="F567" s="99">
        <v>28.3</v>
      </c>
      <c r="G567" s="1" t="s">
        <v>46</v>
      </c>
    </row>
    <row r="568" spans="1:7" x14ac:dyDescent="0.25">
      <c r="A568" s="99">
        <v>485066</v>
      </c>
      <c r="B568" s="99" t="s">
        <v>5104</v>
      </c>
      <c r="F568" s="99">
        <v>32.299999999999997</v>
      </c>
      <c r="G568" s="1" t="s">
        <v>46</v>
      </c>
    </row>
    <row r="569" spans="1:7" x14ac:dyDescent="0.25">
      <c r="A569" s="99">
        <v>485067</v>
      </c>
      <c r="B569" s="99" t="s">
        <v>5105</v>
      </c>
      <c r="F569" s="99">
        <v>36.299999999999997</v>
      </c>
      <c r="G569" s="1" t="s">
        <v>46</v>
      </c>
    </row>
    <row r="570" spans="1:7" x14ac:dyDescent="0.25">
      <c r="A570" s="99">
        <v>485068</v>
      </c>
      <c r="B570" s="99" t="s">
        <v>5106</v>
      </c>
      <c r="F570" s="99">
        <v>40.4</v>
      </c>
      <c r="G570" s="1" t="s">
        <v>46</v>
      </c>
    </row>
    <row r="571" spans="1:7" x14ac:dyDescent="0.25">
      <c r="A571" s="99">
        <v>485069</v>
      </c>
      <c r="B571" s="99" t="s">
        <v>5107</v>
      </c>
      <c r="F571" s="99">
        <v>44.4</v>
      </c>
      <c r="G571" s="1" t="s">
        <v>46</v>
      </c>
    </row>
    <row r="572" spans="1:7" x14ac:dyDescent="0.25">
      <c r="A572" s="99">
        <v>485070</v>
      </c>
      <c r="B572" s="99" t="s">
        <v>5108</v>
      </c>
      <c r="F572" s="99">
        <v>48.4</v>
      </c>
      <c r="G572" s="1" t="s">
        <v>46</v>
      </c>
    </row>
    <row r="573" spans="1:7" x14ac:dyDescent="0.25">
      <c r="A573" s="99">
        <v>485071</v>
      </c>
      <c r="B573" s="99" t="s">
        <v>5109</v>
      </c>
      <c r="F573" s="99">
        <v>13.5</v>
      </c>
      <c r="G573" s="1" t="s">
        <v>46</v>
      </c>
    </row>
    <row r="574" spans="1:7" x14ac:dyDescent="0.25">
      <c r="A574" s="99">
        <v>485072</v>
      </c>
      <c r="B574" s="99" t="s">
        <v>5110</v>
      </c>
      <c r="F574" s="99">
        <v>13.5</v>
      </c>
      <c r="G574" s="1" t="s">
        <v>46</v>
      </c>
    </row>
    <row r="575" spans="1:7" x14ac:dyDescent="0.25">
      <c r="A575" s="99">
        <v>485073</v>
      </c>
      <c r="B575" s="99" t="s">
        <v>5111</v>
      </c>
      <c r="F575" s="99">
        <v>14.1</v>
      </c>
      <c r="G575" s="1" t="s">
        <v>46</v>
      </c>
    </row>
    <row r="576" spans="1:7" x14ac:dyDescent="0.25">
      <c r="A576" s="99">
        <v>485074</v>
      </c>
      <c r="B576" s="99" t="s">
        <v>5112</v>
      </c>
      <c r="F576" s="99">
        <v>18.8</v>
      </c>
      <c r="G576" s="1" t="s">
        <v>46</v>
      </c>
    </row>
    <row r="577" spans="1:7" x14ac:dyDescent="0.25">
      <c r="A577" s="99">
        <v>485075</v>
      </c>
      <c r="B577" s="99" t="s">
        <v>5113</v>
      </c>
      <c r="F577" s="99">
        <v>23.5</v>
      </c>
      <c r="G577" s="1" t="s">
        <v>46</v>
      </c>
    </row>
    <row r="578" spans="1:7" x14ac:dyDescent="0.25">
      <c r="A578" s="99">
        <v>485076</v>
      </c>
      <c r="B578" s="99" t="s">
        <v>5114</v>
      </c>
      <c r="F578" s="99">
        <v>28.3</v>
      </c>
      <c r="G578" s="1" t="s">
        <v>46</v>
      </c>
    </row>
    <row r="579" spans="1:7" x14ac:dyDescent="0.25">
      <c r="A579" s="99">
        <v>485077</v>
      </c>
      <c r="B579" s="99" t="s">
        <v>5115</v>
      </c>
      <c r="F579" s="99">
        <v>33</v>
      </c>
      <c r="G579" s="1" t="s">
        <v>46</v>
      </c>
    </row>
    <row r="580" spans="1:7" x14ac:dyDescent="0.25">
      <c r="A580" s="99">
        <v>485078</v>
      </c>
      <c r="B580" s="99" t="s">
        <v>5116</v>
      </c>
      <c r="F580" s="99">
        <v>37.700000000000003</v>
      </c>
      <c r="G580" s="1" t="s">
        <v>46</v>
      </c>
    </row>
    <row r="581" spans="1:7" x14ac:dyDescent="0.25">
      <c r="A581" s="99">
        <v>485079</v>
      </c>
      <c r="B581" s="99" t="s">
        <v>5117</v>
      </c>
      <c r="F581" s="99">
        <v>42.4</v>
      </c>
      <c r="G581" s="1" t="s">
        <v>46</v>
      </c>
    </row>
    <row r="582" spans="1:7" x14ac:dyDescent="0.25">
      <c r="A582" s="99">
        <v>485080</v>
      </c>
      <c r="B582" s="99" t="s">
        <v>5118</v>
      </c>
      <c r="F582" s="99">
        <v>47.1</v>
      </c>
      <c r="G582" s="1" t="s">
        <v>46</v>
      </c>
    </row>
    <row r="583" spans="1:7" x14ac:dyDescent="0.25">
      <c r="A583" s="99">
        <v>485081</v>
      </c>
      <c r="B583" s="99" t="s">
        <v>5119</v>
      </c>
      <c r="F583" s="99">
        <v>51.8</v>
      </c>
      <c r="G583" s="1" t="s">
        <v>46</v>
      </c>
    </row>
    <row r="584" spans="1:7" x14ac:dyDescent="0.25">
      <c r="A584" s="99">
        <v>485082</v>
      </c>
      <c r="B584" s="99" t="s">
        <v>5120</v>
      </c>
      <c r="F584" s="99">
        <v>56.5</v>
      </c>
      <c r="G584" s="1" t="s">
        <v>46</v>
      </c>
    </row>
    <row r="585" spans="1:7" x14ac:dyDescent="0.25">
      <c r="A585" s="99">
        <v>485083</v>
      </c>
      <c r="B585" s="99" t="s">
        <v>5121</v>
      </c>
      <c r="F585" s="99">
        <v>13.5</v>
      </c>
      <c r="G585" s="1" t="s">
        <v>46</v>
      </c>
    </row>
    <row r="586" spans="1:7" x14ac:dyDescent="0.25">
      <c r="A586" s="99">
        <v>485084</v>
      </c>
      <c r="B586" s="99" t="s">
        <v>5122</v>
      </c>
      <c r="F586" s="99">
        <v>16.100000000000001</v>
      </c>
      <c r="G586" s="1" t="s">
        <v>46</v>
      </c>
    </row>
    <row r="587" spans="1:7" x14ac:dyDescent="0.25">
      <c r="A587" s="99">
        <v>485085</v>
      </c>
      <c r="B587" s="99" t="s">
        <v>5123</v>
      </c>
      <c r="F587" s="99">
        <v>21.5</v>
      </c>
      <c r="G587" s="1" t="s">
        <v>46</v>
      </c>
    </row>
    <row r="588" spans="1:7" x14ac:dyDescent="0.25">
      <c r="A588" s="99">
        <v>485086</v>
      </c>
      <c r="B588" s="99" t="s">
        <v>5124</v>
      </c>
      <c r="F588" s="99">
        <v>26.9</v>
      </c>
      <c r="G588" s="1" t="s">
        <v>46</v>
      </c>
    </row>
    <row r="589" spans="1:7" x14ac:dyDescent="0.25">
      <c r="A589" s="99">
        <v>485087</v>
      </c>
      <c r="B589" s="99" t="s">
        <v>5125</v>
      </c>
      <c r="F589" s="99">
        <v>32.299999999999997</v>
      </c>
      <c r="G589" s="1" t="s">
        <v>46</v>
      </c>
    </row>
    <row r="590" spans="1:7" x14ac:dyDescent="0.25">
      <c r="A590" s="99">
        <v>485088</v>
      </c>
      <c r="B590" s="99" t="s">
        <v>5126</v>
      </c>
      <c r="F590" s="99">
        <v>37.700000000000003</v>
      </c>
      <c r="G590" s="1" t="s">
        <v>46</v>
      </c>
    </row>
    <row r="591" spans="1:7" x14ac:dyDescent="0.25">
      <c r="A591" s="99">
        <v>485089</v>
      </c>
      <c r="B591" s="99" t="s">
        <v>5127</v>
      </c>
      <c r="F591" s="99">
        <v>43.1</v>
      </c>
      <c r="G591" s="1" t="s">
        <v>46</v>
      </c>
    </row>
    <row r="592" spans="1:7" x14ac:dyDescent="0.25">
      <c r="A592" s="99">
        <v>485090</v>
      </c>
      <c r="B592" s="99" t="s">
        <v>5128</v>
      </c>
      <c r="F592" s="99">
        <v>48.4</v>
      </c>
      <c r="G592" s="1" t="s">
        <v>46</v>
      </c>
    </row>
    <row r="593" spans="1:7" x14ac:dyDescent="0.25">
      <c r="A593" s="99">
        <v>485091</v>
      </c>
      <c r="B593" s="99" t="s">
        <v>5129</v>
      </c>
      <c r="F593" s="99">
        <v>53.8</v>
      </c>
      <c r="G593" s="1" t="s">
        <v>46</v>
      </c>
    </row>
    <row r="594" spans="1:7" x14ac:dyDescent="0.25">
      <c r="A594" s="99">
        <v>485092</v>
      </c>
      <c r="B594" s="99" t="s">
        <v>5130</v>
      </c>
      <c r="F594" s="99">
        <v>59.2</v>
      </c>
      <c r="G594" s="1" t="s">
        <v>46</v>
      </c>
    </row>
    <row r="595" spans="1:7" x14ac:dyDescent="0.25">
      <c r="A595" s="99">
        <v>485093</v>
      </c>
      <c r="B595" s="99" t="s">
        <v>5131</v>
      </c>
      <c r="F595" s="99">
        <v>64.599999999999994</v>
      </c>
      <c r="G595" s="1" t="s">
        <v>46</v>
      </c>
    </row>
    <row r="596" spans="1:7" x14ac:dyDescent="0.25">
      <c r="A596" s="99">
        <v>485094</v>
      </c>
      <c r="B596" s="99" t="s">
        <v>5132</v>
      </c>
      <c r="F596" s="99">
        <v>13.5</v>
      </c>
      <c r="G596" s="1" t="s">
        <v>46</v>
      </c>
    </row>
    <row r="597" spans="1:7" x14ac:dyDescent="0.25">
      <c r="A597" s="99">
        <v>485095</v>
      </c>
      <c r="B597" s="99" t="s">
        <v>5133</v>
      </c>
      <c r="F597" s="99">
        <v>24.2</v>
      </c>
      <c r="G597" s="1" t="s">
        <v>46</v>
      </c>
    </row>
    <row r="598" spans="1:7" x14ac:dyDescent="0.25">
      <c r="A598" s="99">
        <v>485096</v>
      </c>
      <c r="B598" s="99" t="s">
        <v>5134</v>
      </c>
      <c r="F598" s="99">
        <v>30.3</v>
      </c>
      <c r="G598" s="1" t="s">
        <v>46</v>
      </c>
    </row>
    <row r="599" spans="1:7" x14ac:dyDescent="0.25">
      <c r="A599" s="99">
        <v>485097</v>
      </c>
      <c r="B599" s="99" t="s">
        <v>5135</v>
      </c>
      <c r="F599" s="99">
        <v>36.299999999999997</v>
      </c>
      <c r="G599" s="1" t="s">
        <v>46</v>
      </c>
    </row>
    <row r="600" spans="1:7" x14ac:dyDescent="0.25">
      <c r="A600" s="99">
        <v>485098</v>
      </c>
      <c r="B600" s="99" t="s">
        <v>5136</v>
      </c>
      <c r="F600" s="99">
        <v>48.4</v>
      </c>
      <c r="G600" s="1" t="s">
        <v>46</v>
      </c>
    </row>
    <row r="601" spans="1:7" x14ac:dyDescent="0.25">
      <c r="A601" s="99">
        <v>485099</v>
      </c>
      <c r="B601" s="99" t="s">
        <v>5137</v>
      </c>
      <c r="F601" s="99">
        <v>13.5</v>
      </c>
      <c r="G601" s="1" t="s">
        <v>46</v>
      </c>
    </row>
    <row r="602" spans="1:7" x14ac:dyDescent="0.25">
      <c r="A602" s="99">
        <v>485100</v>
      </c>
      <c r="B602" s="99" t="s">
        <v>5138</v>
      </c>
      <c r="F602" s="99">
        <v>20.2</v>
      </c>
      <c r="G602" s="1" t="s">
        <v>46</v>
      </c>
    </row>
    <row r="603" spans="1:7" x14ac:dyDescent="0.25">
      <c r="A603" s="99">
        <v>485101</v>
      </c>
      <c r="B603" s="99" t="s">
        <v>5139</v>
      </c>
      <c r="F603" s="99">
        <v>26.9</v>
      </c>
      <c r="G603" s="1" t="s">
        <v>46</v>
      </c>
    </row>
    <row r="604" spans="1:7" x14ac:dyDescent="0.25">
      <c r="A604" s="99">
        <v>485102</v>
      </c>
      <c r="B604" s="99" t="s">
        <v>5140</v>
      </c>
      <c r="F604" s="99">
        <v>33.6</v>
      </c>
      <c r="G604" s="1" t="s">
        <v>46</v>
      </c>
    </row>
    <row r="605" spans="1:7" x14ac:dyDescent="0.25">
      <c r="A605" s="99">
        <v>485103</v>
      </c>
      <c r="B605" s="99" t="s">
        <v>5141</v>
      </c>
      <c r="F605" s="99">
        <v>40.4</v>
      </c>
      <c r="G605" s="1" t="s">
        <v>46</v>
      </c>
    </row>
    <row r="606" spans="1:7" x14ac:dyDescent="0.25">
      <c r="A606" s="99">
        <v>485104</v>
      </c>
      <c r="B606" s="99" t="s">
        <v>5142</v>
      </c>
      <c r="F606" s="99">
        <v>47.1</v>
      </c>
      <c r="G606" s="1" t="s">
        <v>46</v>
      </c>
    </row>
    <row r="607" spans="1:7" x14ac:dyDescent="0.25">
      <c r="A607" s="99">
        <v>485105</v>
      </c>
      <c r="B607" s="99" t="s">
        <v>5143</v>
      </c>
      <c r="F607" s="99">
        <v>53.8</v>
      </c>
      <c r="G607" s="1" t="s">
        <v>46</v>
      </c>
    </row>
    <row r="608" spans="1:7" x14ac:dyDescent="0.25">
      <c r="A608" s="99">
        <v>485106</v>
      </c>
      <c r="B608" s="99" t="s">
        <v>5144</v>
      </c>
      <c r="F608" s="99">
        <v>60.6</v>
      </c>
      <c r="G608" s="1" t="s">
        <v>46</v>
      </c>
    </row>
    <row r="609" spans="1:7" x14ac:dyDescent="0.25">
      <c r="A609" s="99">
        <v>485107</v>
      </c>
      <c r="B609" s="99" t="s">
        <v>5145</v>
      </c>
      <c r="F609" s="99">
        <v>67.3</v>
      </c>
      <c r="G609" s="1" t="s">
        <v>46</v>
      </c>
    </row>
    <row r="610" spans="1:7" x14ac:dyDescent="0.25">
      <c r="A610" s="99">
        <v>485108</v>
      </c>
      <c r="B610" s="99" t="s">
        <v>5146</v>
      </c>
      <c r="F610" s="99">
        <v>74</v>
      </c>
      <c r="G610" s="1" t="s">
        <v>46</v>
      </c>
    </row>
    <row r="611" spans="1:7" x14ac:dyDescent="0.25">
      <c r="A611" s="99">
        <v>485109</v>
      </c>
      <c r="B611" s="99" t="s">
        <v>5147</v>
      </c>
      <c r="F611" s="99">
        <v>80.7</v>
      </c>
      <c r="G611" s="1" t="s">
        <v>46</v>
      </c>
    </row>
    <row r="612" spans="1:7" x14ac:dyDescent="0.25">
      <c r="A612" s="99">
        <v>485110</v>
      </c>
      <c r="B612" s="99" t="s">
        <v>5148</v>
      </c>
      <c r="F612" s="99">
        <v>14.8</v>
      </c>
      <c r="G612" s="1" t="s">
        <v>46</v>
      </c>
    </row>
    <row r="613" spans="1:7" x14ac:dyDescent="0.25">
      <c r="A613" s="99">
        <v>485111</v>
      </c>
      <c r="B613" s="99" t="s">
        <v>5149</v>
      </c>
      <c r="F613" s="99">
        <v>16.100000000000001</v>
      </c>
      <c r="G613" s="1" t="s">
        <v>46</v>
      </c>
    </row>
    <row r="614" spans="1:7" x14ac:dyDescent="0.25">
      <c r="A614" s="99">
        <v>485112</v>
      </c>
      <c r="B614" s="99" t="s">
        <v>5150</v>
      </c>
      <c r="F614" s="99">
        <v>24.2</v>
      </c>
      <c r="G614" s="1" t="s">
        <v>46</v>
      </c>
    </row>
    <row r="615" spans="1:7" x14ac:dyDescent="0.25">
      <c r="A615" s="99">
        <v>485113</v>
      </c>
      <c r="B615" s="99" t="s">
        <v>5151</v>
      </c>
      <c r="F615" s="99">
        <v>32.299999999999997</v>
      </c>
      <c r="G615" s="1" t="s">
        <v>46</v>
      </c>
    </row>
    <row r="616" spans="1:7" x14ac:dyDescent="0.25">
      <c r="A616" s="99">
        <v>485114</v>
      </c>
      <c r="B616" s="99" t="s">
        <v>5152</v>
      </c>
      <c r="F616" s="99">
        <v>48.4</v>
      </c>
      <c r="G616" s="1" t="s">
        <v>46</v>
      </c>
    </row>
    <row r="617" spans="1:7" x14ac:dyDescent="0.25">
      <c r="A617" s="99">
        <v>485115</v>
      </c>
      <c r="B617" s="99" t="s">
        <v>5153</v>
      </c>
      <c r="F617" s="99">
        <v>64.599999999999994</v>
      </c>
      <c r="G617" s="1" t="s">
        <v>46</v>
      </c>
    </row>
    <row r="618" spans="1:7" x14ac:dyDescent="0.25">
      <c r="A618" s="99">
        <v>485116</v>
      </c>
      <c r="B618" s="99" t="s">
        <v>5154</v>
      </c>
      <c r="F618" s="99">
        <v>80.7</v>
      </c>
      <c r="G618" s="1" t="s">
        <v>46</v>
      </c>
    </row>
    <row r="619" spans="1:7" x14ac:dyDescent="0.25">
      <c r="A619" s="99">
        <v>500029</v>
      </c>
      <c r="B619" s="99" t="s">
        <v>955</v>
      </c>
      <c r="F619" s="99">
        <v>699</v>
      </c>
      <c r="G619" s="1" t="s">
        <v>46</v>
      </c>
    </row>
    <row r="620" spans="1:7" x14ac:dyDescent="0.25">
      <c r="A620" s="99">
        <v>500048</v>
      </c>
      <c r="B620" s="99" t="s">
        <v>2109</v>
      </c>
      <c r="F620" s="99">
        <v>999</v>
      </c>
      <c r="G620" s="1" t="s">
        <v>46</v>
      </c>
    </row>
    <row r="621" spans="1:7" x14ac:dyDescent="0.25">
      <c r="A621" s="99">
        <v>501985</v>
      </c>
      <c r="B621" s="99" t="s">
        <v>4524</v>
      </c>
      <c r="F621" s="99">
        <v>1237</v>
      </c>
      <c r="G621" s="1" t="s">
        <v>46</v>
      </c>
    </row>
    <row r="622" spans="1:7" x14ac:dyDescent="0.25">
      <c r="A622" s="99">
        <v>502046</v>
      </c>
      <c r="B622" s="99" t="s">
        <v>4547</v>
      </c>
      <c r="F622" s="99">
        <v>865.73</v>
      </c>
      <c r="G622" s="1" t="s">
        <v>46</v>
      </c>
    </row>
    <row r="623" spans="1:7" x14ac:dyDescent="0.25">
      <c r="A623" s="99">
        <v>502047</v>
      </c>
      <c r="B623" s="99" t="s">
        <v>4548</v>
      </c>
      <c r="F623" s="99">
        <v>824.5</v>
      </c>
      <c r="G623" s="1" t="s">
        <v>46</v>
      </c>
    </row>
    <row r="624" spans="1:7" x14ac:dyDescent="0.25">
      <c r="A624" s="99">
        <v>502048</v>
      </c>
      <c r="B624" s="99" t="s">
        <v>4549</v>
      </c>
      <c r="F624" s="99">
        <v>1049</v>
      </c>
      <c r="G624" s="1" t="s">
        <v>46</v>
      </c>
    </row>
    <row r="625" spans="1:7" x14ac:dyDescent="0.25">
      <c r="A625" s="99">
        <v>502049</v>
      </c>
      <c r="B625" s="99" t="s">
        <v>4550</v>
      </c>
      <c r="F625" s="99">
        <v>1241</v>
      </c>
      <c r="G625" s="1" t="s">
        <v>46</v>
      </c>
    </row>
    <row r="626" spans="1:7" x14ac:dyDescent="0.25">
      <c r="A626" s="99">
        <v>502700</v>
      </c>
      <c r="B626" s="99" t="s">
        <v>8533</v>
      </c>
      <c r="F626" s="99">
        <v>692</v>
      </c>
      <c r="G626" s="1" t="s">
        <v>46</v>
      </c>
    </row>
    <row r="627" spans="1:7" x14ac:dyDescent="0.25">
      <c r="A627" s="99">
        <v>502710</v>
      </c>
      <c r="B627" s="99" t="s">
        <v>8534</v>
      </c>
      <c r="F627" s="99">
        <v>728</v>
      </c>
      <c r="G627" s="1" t="s">
        <v>46</v>
      </c>
    </row>
    <row r="628" spans="1:7" x14ac:dyDescent="0.25">
      <c r="A628" s="99">
        <v>502720</v>
      </c>
      <c r="B628" s="99" t="s">
        <v>8535</v>
      </c>
      <c r="F628" s="99">
        <v>873</v>
      </c>
      <c r="G628" s="1" t="s">
        <v>46</v>
      </c>
    </row>
    <row r="629" spans="1:7" x14ac:dyDescent="0.25">
      <c r="A629" s="99">
        <v>502730</v>
      </c>
      <c r="B629" s="99" t="s">
        <v>8536</v>
      </c>
      <c r="F629" s="99">
        <v>1045</v>
      </c>
      <c r="G629" s="1" t="s">
        <v>46</v>
      </c>
    </row>
    <row r="630" spans="1:7" x14ac:dyDescent="0.25">
      <c r="A630" s="99">
        <v>504017</v>
      </c>
      <c r="B630" s="99" t="s">
        <v>4551</v>
      </c>
      <c r="F630" s="99">
        <v>1092</v>
      </c>
      <c r="G630" s="1" t="s">
        <v>46</v>
      </c>
    </row>
    <row r="631" spans="1:7" x14ac:dyDescent="0.25">
      <c r="A631" s="99">
        <v>504056</v>
      </c>
      <c r="B631" s="99" t="s">
        <v>3466</v>
      </c>
      <c r="F631" s="99">
        <v>1677.9</v>
      </c>
      <c r="G631" s="1" t="s">
        <v>46</v>
      </c>
    </row>
    <row r="632" spans="1:7" x14ac:dyDescent="0.25">
      <c r="A632" s="99">
        <v>504058</v>
      </c>
      <c r="B632" s="99" t="s">
        <v>4559</v>
      </c>
      <c r="F632" s="99">
        <v>1824</v>
      </c>
      <c r="G632" s="1" t="s">
        <v>46</v>
      </c>
    </row>
    <row r="633" spans="1:7" x14ac:dyDescent="0.25">
      <c r="A633" s="99">
        <v>504059</v>
      </c>
      <c r="B633" s="99" t="s">
        <v>4560</v>
      </c>
      <c r="F633" s="99">
        <v>2203</v>
      </c>
      <c r="G633" s="1" t="s">
        <v>46</v>
      </c>
    </row>
    <row r="634" spans="1:7" x14ac:dyDescent="0.25">
      <c r="A634" s="99">
        <v>504060</v>
      </c>
      <c r="B634" s="99" t="s">
        <v>4561</v>
      </c>
      <c r="F634" s="99">
        <v>2326</v>
      </c>
      <c r="G634" s="1" t="s">
        <v>46</v>
      </c>
    </row>
    <row r="635" spans="1:7" x14ac:dyDescent="0.25">
      <c r="A635" s="99">
        <v>504063</v>
      </c>
      <c r="B635" s="99" t="s">
        <v>4562</v>
      </c>
      <c r="F635" s="99">
        <v>1965.54</v>
      </c>
      <c r="G635" s="1" t="s">
        <v>46</v>
      </c>
    </row>
    <row r="636" spans="1:7" x14ac:dyDescent="0.25">
      <c r="A636" s="99">
        <v>504064</v>
      </c>
      <c r="B636" s="99" t="s">
        <v>4563</v>
      </c>
      <c r="F636" s="99">
        <v>2341.0700000000002</v>
      </c>
      <c r="G636" s="1" t="s">
        <v>46</v>
      </c>
    </row>
    <row r="637" spans="1:7" x14ac:dyDescent="0.25">
      <c r="A637" s="99">
        <v>504065</v>
      </c>
      <c r="B637" s="99" t="s">
        <v>4564</v>
      </c>
      <c r="F637" s="99">
        <v>2476.9</v>
      </c>
      <c r="G637" s="1" t="s">
        <v>46</v>
      </c>
    </row>
    <row r="638" spans="1:7" x14ac:dyDescent="0.25">
      <c r="A638" s="99">
        <v>504066</v>
      </c>
      <c r="B638" s="99" t="s">
        <v>3467</v>
      </c>
      <c r="F638" s="99">
        <v>1909</v>
      </c>
      <c r="G638" s="1" t="s">
        <v>46</v>
      </c>
    </row>
    <row r="639" spans="1:7" x14ac:dyDescent="0.25">
      <c r="A639" s="99">
        <v>504067</v>
      </c>
      <c r="B639" s="99" t="s">
        <v>3468</v>
      </c>
      <c r="F639" s="99">
        <v>2288</v>
      </c>
      <c r="G639" s="1" t="s">
        <v>46</v>
      </c>
    </row>
    <row r="640" spans="1:7" x14ac:dyDescent="0.25">
      <c r="A640" s="99">
        <v>504068</v>
      </c>
      <c r="B640" s="99" t="s">
        <v>3469</v>
      </c>
      <c r="F640" s="99">
        <v>2411</v>
      </c>
      <c r="G640" s="1" t="s">
        <v>46</v>
      </c>
    </row>
    <row r="641" spans="1:7" x14ac:dyDescent="0.25">
      <c r="A641" s="99">
        <v>504100</v>
      </c>
      <c r="B641" s="99" t="s">
        <v>5273</v>
      </c>
      <c r="F641" s="99">
        <v>56</v>
      </c>
      <c r="G641" s="1" t="s">
        <v>46</v>
      </c>
    </row>
    <row r="642" spans="1:7" x14ac:dyDescent="0.25">
      <c r="A642" s="99">
        <v>504101</v>
      </c>
      <c r="B642" s="99" t="s">
        <v>5275</v>
      </c>
      <c r="F642" s="99">
        <v>59</v>
      </c>
      <c r="G642" s="1" t="s">
        <v>46</v>
      </c>
    </row>
    <row r="643" spans="1:7" x14ac:dyDescent="0.25">
      <c r="A643" s="99">
        <v>504102</v>
      </c>
      <c r="B643" s="99" t="s">
        <v>5277</v>
      </c>
      <c r="F643" s="99">
        <v>62</v>
      </c>
      <c r="G643" s="1" t="s">
        <v>46</v>
      </c>
    </row>
    <row r="644" spans="1:7" x14ac:dyDescent="0.25">
      <c r="A644" s="99">
        <v>504105</v>
      </c>
      <c r="B644" s="99" t="s">
        <v>5274</v>
      </c>
      <c r="F644" s="99">
        <v>56</v>
      </c>
      <c r="G644" s="1" t="s">
        <v>46</v>
      </c>
    </row>
    <row r="645" spans="1:7" x14ac:dyDescent="0.25">
      <c r="A645" s="99">
        <v>504106</v>
      </c>
      <c r="B645" s="99" t="s">
        <v>5276</v>
      </c>
      <c r="F645" s="99">
        <v>59</v>
      </c>
      <c r="G645" s="1" t="s">
        <v>46</v>
      </c>
    </row>
    <row r="646" spans="1:7" x14ac:dyDescent="0.25">
      <c r="A646" s="99">
        <v>504107</v>
      </c>
      <c r="B646" s="99" t="s">
        <v>5278</v>
      </c>
      <c r="F646" s="99">
        <v>62</v>
      </c>
      <c r="G646" s="1" t="s">
        <v>46</v>
      </c>
    </row>
    <row r="647" spans="1:7" x14ac:dyDescent="0.25">
      <c r="A647" s="99">
        <v>504200</v>
      </c>
      <c r="B647" s="99" t="s">
        <v>5269</v>
      </c>
      <c r="F647" s="99">
        <v>68</v>
      </c>
      <c r="G647" s="1" t="s">
        <v>46</v>
      </c>
    </row>
    <row r="648" spans="1:7" x14ac:dyDescent="0.25">
      <c r="A648" s="99">
        <v>504201</v>
      </c>
      <c r="B648" s="99" t="s">
        <v>5271</v>
      </c>
      <c r="F648" s="99">
        <v>71</v>
      </c>
      <c r="G648" s="1" t="s">
        <v>46</v>
      </c>
    </row>
    <row r="649" spans="1:7" x14ac:dyDescent="0.25">
      <c r="A649" s="99">
        <v>504353</v>
      </c>
      <c r="B649" s="99" t="s">
        <v>5268</v>
      </c>
      <c r="F649" s="99">
        <v>68</v>
      </c>
      <c r="G649" s="1" t="s">
        <v>46</v>
      </c>
    </row>
    <row r="650" spans="1:7" x14ac:dyDescent="0.25">
      <c r="A650" s="99">
        <v>504354</v>
      </c>
      <c r="B650" s="99" t="s">
        <v>5270</v>
      </c>
      <c r="F650" s="99">
        <v>71</v>
      </c>
      <c r="G650" s="1" t="s">
        <v>46</v>
      </c>
    </row>
    <row r="651" spans="1:7" x14ac:dyDescent="0.25">
      <c r="A651" s="99">
        <v>504355</v>
      </c>
      <c r="B651" s="99" t="s">
        <v>5272</v>
      </c>
      <c r="F651" s="99">
        <v>74</v>
      </c>
      <c r="G651" s="1" t="s">
        <v>46</v>
      </c>
    </row>
    <row r="652" spans="1:7" x14ac:dyDescent="0.25">
      <c r="A652" s="99">
        <v>506771</v>
      </c>
      <c r="B652" s="99" t="s">
        <v>8537</v>
      </c>
      <c r="F652" s="99">
        <v>1197</v>
      </c>
      <c r="G652" s="1" t="s">
        <v>46</v>
      </c>
    </row>
    <row r="653" spans="1:7" x14ac:dyDescent="0.25">
      <c r="A653" s="99">
        <v>506772</v>
      </c>
      <c r="B653" s="99" t="s">
        <v>8538</v>
      </c>
      <c r="F653" s="99">
        <v>1482</v>
      </c>
      <c r="G653" s="1" t="s">
        <v>46</v>
      </c>
    </row>
    <row r="654" spans="1:7" x14ac:dyDescent="0.25">
      <c r="A654" s="99">
        <v>506773</v>
      </c>
      <c r="B654" s="99" t="s">
        <v>8539</v>
      </c>
      <c r="F654" s="99">
        <v>1728</v>
      </c>
      <c r="G654" s="1" t="s">
        <v>46</v>
      </c>
    </row>
    <row r="655" spans="1:7" x14ac:dyDescent="0.25">
      <c r="A655" s="99">
        <v>506806</v>
      </c>
      <c r="B655" s="99" t="s">
        <v>8540</v>
      </c>
      <c r="F655" s="99">
        <v>228.8</v>
      </c>
      <c r="G655" s="1" t="s">
        <v>46</v>
      </c>
    </row>
    <row r="656" spans="1:7" x14ac:dyDescent="0.25">
      <c r="A656" s="99">
        <v>506887</v>
      </c>
      <c r="B656" s="99" t="s">
        <v>4528</v>
      </c>
      <c r="F656" s="99">
        <v>1475</v>
      </c>
      <c r="G656" s="1" t="s">
        <v>46</v>
      </c>
    </row>
    <row r="657" spans="1:7" x14ac:dyDescent="0.25">
      <c r="A657" s="99">
        <v>506888</v>
      </c>
      <c r="B657" s="99" t="s">
        <v>4529</v>
      </c>
      <c r="F657" s="99">
        <v>1797</v>
      </c>
      <c r="G657" s="1" t="s">
        <v>46</v>
      </c>
    </row>
    <row r="658" spans="1:7" x14ac:dyDescent="0.25">
      <c r="A658" s="99">
        <v>506889</v>
      </c>
      <c r="B658" s="99" t="s">
        <v>4530</v>
      </c>
      <c r="F658" s="99">
        <v>2020</v>
      </c>
      <c r="G658" s="1" t="s">
        <v>46</v>
      </c>
    </row>
    <row r="659" spans="1:7" x14ac:dyDescent="0.25">
      <c r="A659" s="99">
        <v>506890</v>
      </c>
      <c r="B659" s="99" t="s">
        <v>4524</v>
      </c>
      <c r="F659" s="99">
        <v>1175</v>
      </c>
      <c r="G659" s="1" t="s">
        <v>46</v>
      </c>
    </row>
    <row r="660" spans="1:7" x14ac:dyDescent="0.25">
      <c r="A660" s="99">
        <v>506891</v>
      </c>
      <c r="B660" s="99" t="s">
        <v>4525</v>
      </c>
      <c r="F660" s="99">
        <v>1230</v>
      </c>
      <c r="G660" s="1" t="s">
        <v>46</v>
      </c>
    </row>
    <row r="661" spans="1:7" x14ac:dyDescent="0.25">
      <c r="A661" s="99">
        <v>506892</v>
      </c>
      <c r="B661" s="99" t="s">
        <v>4526</v>
      </c>
      <c r="F661" s="99">
        <v>1530</v>
      </c>
      <c r="G661" s="1" t="s">
        <v>46</v>
      </c>
    </row>
    <row r="662" spans="1:7" x14ac:dyDescent="0.25">
      <c r="A662" s="99">
        <v>506893</v>
      </c>
      <c r="B662" s="99" t="s">
        <v>4527</v>
      </c>
      <c r="F662" s="99">
        <v>1810</v>
      </c>
      <c r="G662" s="1" t="s">
        <v>46</v>
      </c>
    </row>
    <row r="663" spans="1:7" x14ac:dyDescent="0.25">
      <c r="A663" s="99">
        <v>508117</v>
      </c>
      <c r="B663" s="99" t="s">
        <v>8541</v>
      </c>
      <c r="F663" s="99">
        <v>195.8</v>
      </c>
      <c r="G663" s="1" t="s">
        <v>46</v>
      </c>
    </row>
    <row r="664" spans="1:7" x14ac:dyDescent="0.25">
      <c r="A664" s="99">
        <v>508316</v>
      </c>
      <c r="B664" s="99" t="s">
        <v>8542</v>
      </c>
      <c r="F664" s="99">
        <v>121</v>
      </c>
      <c r="G664" s="1" t="s">
        <v>46</v>
      </c>
    </row>
    <row r="665" spans="1:7" x14ac:dyDescent="0.25">
      <c r="A665" s="99">
        <v>508380</v>
      </c>
      <c r="B665" s="99" t="s">
        <v>4509</v>
      </c>
      <c r="F665" s="99">
        <v>131.1</v>
      </c>
      <c r="G665" s="1" t="s">
        <v>46</v>
      </c>
    </row>
    <row r="666" spans="1:7" x14ac:dyDescent="0.25">
      <c r="A666" s="99">
        <v>508381</v>
      </c>
      <c r="B666" s="99" t="s">
        <v>4510</v>
      </c>
      <c r="F666" s="99">
        <v>141.44999999999999</v>
      </c>
      <c r="G666" s="1" t="s">
        <v>46</v>
      </c>
    </row>
    <row r="667" spans="1:7" x14ac:dyDescent="0.25">
      <c r="A667" s="99">
        <v>508382</v>
      </c>
      <c r="B667" s="99" t="s">
        <v>4511</v>
      </c>
      <c r="F667" s="99">
        <v>131.1</v>
      </c>
      <c r="G667" s="1" t="s">
        <v>46</v>
      </c>
    </row>
    <row r="668" spans="1:7" x14ac:dyDescent="0.25">
      <c r="A668" s="99">
        <v>508383</v>
      </c>
      <c r="B668" s="99" t="s">
        <v>4512</v>
      </c>
      <c r="F668" s="99">
        <v>142.6</v>
      </c>
      <c r="G668" s="1" t="s">
        <v>46</v>
      </c>
    </row>
    <row r="669" spans="1:7" x14ac:dyDescent="0.25">
      <c r="A669" s="99">
        <v>508384</v>
      </c>
      <c r="B669" s="99" t="s">
        <v>4513</v>
      </c>
      <c r="F669" s="99">
        <v>150.65</v>
      </c>
      <c r="G669" s="1" t="s">
        <v>46</v>
      </c>
    </row>
    <row r="670" spans="1:7" x14ac:dyDescent="0.25">
      <c r="A670" s="99">
        <v>508385</v>
      </c>
      <c r="B670" s="99" t="s">
        <v>4514</v>
      </c>
      <c r="F670" s="99">
        <v>171.35</v>
      </c>
      <c r="G670" s="1" t="s">
        <v>46</v>
      </c>
    </row>
    <row r="671" spans="1:7" x14ac:dyDescent="0.25">
      <c r="A671" s="99">
        <v>508386</v>
      </c>
      <c r="B671" s="99" t="s">
        <v>4515</v>
      </c>
      <c r="F671" s="99">
        <v>171.35</v>
      </c>
      <c r="G671" s="1" t="s">
        <v>46</v>
      </c>
    </row>
    <row r="672" spans="1:7" x14ac:dyDescent="0.25">
      <c r="A672" s="99">
        <v>508387</v>
      </c>
      <c r="B672" s="99" t="s">
        <v>4516</v>
      </c>
      <c r="F672" s="99">
        <v>179.4</v>
      </c>
      <c r="G672" s="1" t="s">
        <v>46</v>
      </c>
    </row>
    <row r="673" spans="1:7" x14ac:dyDescent="0.25">
      <c r="A673" s="99">
        <v>508388</v>
      </c>
      <c r="B673" s="99" t="s">
        <v>4517</v>
      </c>
      <c r="F673" s="99">
        <v>270.25</v>
      </c>
      <c r="G673" s="1" t="s">
        <v>46</v>
      </c>
    </row>
    <row r="674" spans="1:7" x14ac:dyDescent="0.25">
      <c r="A674" s="99">
        <v>508389</v>
      </c>
      <c r="B674" s="99" t="s">
        <v>4518</v>
      </c>
      <c r="F674" s="99">
        <v>323.14999999999998</v>
      </c>
      <c r="G674" s="1" t="s">
        <v>46</v>
      </c>
    </row>
    <row r="675" spans="1:7" x14ac:dyDescent="0.25">
      <c r="A675" s="99">
        <v>508556</v>
      </c>
      <c r="B675" s="99" t="s">
        <v>4519</v>
      </c>
      <c r="F675" s="99">
        <v>141.44999999999999</v>
      </c>
      <c r="G675" s="1" t="s">
        <v>46</v>
      </c>
    </row>
    <row r="676" spans="1:7" x14ac:dyDescent="0.25">
      <c r="A676" s="99">
        <v>508557</v>
      </c>
      <c r="B676" s="99" t="s">
        <v>4520</v>
      </c>
      <c r="F676" s="99">
        <v>166.75</v>
      </c>
      <c r="G676" s="1" t="s">
        <v>46</v>
      </c>
    </row>
    <row r="677" spans="1:7" x14ac:dyDescent="0.25">
      <c r="A677" s="99">
        <v>509001</v>
      </c>
      <c r="B677" s="99" t="s">
        <v>4552</v>
      </c>
      <c r="F677" s="99">
        <v>1375</v>
      </c>
      <c r="G677" s="1" t="s">
        <v>46</v>
      </c>
    </row>
    <row r="678" spans="1:7" x14ac:dyDescent="0.25">
      <c r="A678" s="99">
        <v>509003</v>
      </c>
      <c r="B678" s="99" t="s">
        <v>4553</v>
      </c>
      <c r="F678" s="99">
        <v>1797.41</v>
      </c>
      <c r="G678" s="1" t="s">
        <v>46</v>
      </c>
    </row>
    <row r="679" spans="1:7" x14ac:dyDescent="0.25">
      <c r="A679" s="99">
        <v>509005</v>
      </c>
      <c r="B679" s="99" t="s">
        <v>4554</v>
      </c>
      <c r="F679" s="99">
        <v>2020.03</v>
      </c>
      <c r="G679" s="1" t="s">
        <v>46</v>
      </c>
    </row>
    <row r="680" spans="1:7" x14ac:dyDescent="0.25">
      <c r="A680" s="99">
        <v>509447</v>
      </c>
      <c r="B680" s="99" t="s">
        <v>4555</v>
      </c>
      <c r="F680" s="99">
        <v>1564</v>
      </c>
      <c r="G680" s="1" t="s">
        <v>46</v>
      </c>
    </row>
    <row r="681" spans="1:7" x14ac:dyDescent="0.25">
      <c r="A681" s="99">
        <v>509448</v>
      </c>
      <c r="B681" s="99" t="s">
        <v>4556</v>
      </c>
      <c r="F681" s="99">
        <v>1905</v>
      </c>
      <c r="G681" s="1" t="s">
        <v>46</v>
      </c>
    </row>
    <row r="682" spans="1:7" x14ac:dyDescent="0.25">
      <c r="A682" s="99">
        <v>509449</v>
      </c>
      <c r="B682" s="99" t="s">
        <v>4557</v>
      </c>
      <c r="F682" s="99">
        <v>2141</v>
      </c>
      <c r="G682" s="1" t="s">
        <v>46</v>
      </c>
    </row>
    <row r="683" spans="1:7" x14ac:dyDescent="0.25">
      <c r="A683" s="99">
        <v>509457</v>
      </c>
      <c r="B683" s="99" t="s">
        <v>4507</v>
      </c>
      <c r="F683" s="99">
        <v>203.55</v>
      </c>
      <c r="G683" s="1" t="s">
        <v>46</v>
      </c>
    </row>
    <row r="684" spans="1:7" x14ac:dyDescent="0.25">
      <c r="A684" s="99">
        <v>509458</v>
      </c>
      <c r="B684" s="99" t="s">
        <v>4508</v>
      </c>
      <c r="F684" s="99">
        <v>217.35</v>
      </c>
      <c r="G684" s="1" t="s">
        <v>46</v>
      </c>
    </row>
    <row r="685" spans="1:7" x14ac:dyDescent="0.25">
      <c r="A685" s="99">
        <v>509498</v>
      </c>
      <c r="B685" s="99" t="s">
        <v>4558</v>
      </c>
      <c r="F685" s="99">
        <v>1171</v>
      </c>
      <c r="G685" s="1" t="s">
        <v>46</v>
      </c>
    </row>
    <row r="686" spans="1:7" x14ac:dyDescent="0.25">
      <c r="A686" s="99">
        <v>509499</v>
      </c>
      <c r="B686" s="99" t="s">
        <v>4565</v>
      </c>
      <c r="F686" s="99">
        <v>1877.65</v>
      </c>
      <c r="G686" s="1" t="s">
        <v>46</v>
      </c>
    </row>
    <row r="687" spans="1:7" x14ac:dyDescent="0.25">
      <c r="A687" s="99">
        <v>512789</v>
      </c>
      <c r="B687" s="99" t="s">
        <v>5265</v>
      </c>
      <c r="F687" s="99">
        <v>280.5</v>
      </c>
      <c r="G687" s="1" t="s">
        <v>46</v>
      </c>
    </row>
    <row r="688" spans="1:7" x14ac:dyDescent="0.25">
      <c r="A688" s="99">
        <v>56301</v>
      </c>
      <c r="B688" s="99" t="s">
        <v>5263</v>
      </c>
      <c r="F688" s="99">
        <v>92.4</v>
      </c>
      <c r="G688" s="1" t="s">
        <v>46</v>
      </c>
    </row>
    <row r="689" spans="1:7" x14ac:dyDescent="0.25">
      <c r="A689" s="99">
        <v>56302</v>
      </c>
      <c r="B689" s="99" t="s">
        <v>5264</v>
      </c>
      <c r="F689" s="99">
        <v>96.8</v>
      </c>
      <c r="G689" s="1" t="s">
        <v>46</v>
      </c>
    </row>
    <row r="690" spans="1:7" x14ac:dyDescent="0.25">
      <c r="A690" s="99">
        <v>56303</v>
      </c>
      <c r="B690" s="99" t="s">
        <v>5260</v>
      </c>
      <c r="F690" s="99">
        <v>119.9</v>
      </c>
      <c r="G690" s="1" t="s">
        <v>46</v>
      </c>
    </row>
    <row r="691" spans="1:7" x14ac:dyDescent="0.25">
      <c r="A691" s="99">
        <v>56304</v>
      </c>
      <c r="B691" s="99" t="s">
        <v>5262</v>
      </c>
      <c r="F691" s="99">
        <v>125.4</v>
      </c>
      <c r="G691" s="1" t="s">
        <v>46</v>
      </c>
    </row>
    <row r="692" spans="1:7" x14ac:dyDescent="0.25">
      <c r="A692" s="99">
        <v>567000</v>
      </c>
      <c r="B692" s="99" t="s">
        <v>4583</v>
      </c>
      <c r="F692" s="99">
        <v>3269</v>
      </c>
      <c r="G692" s="1" t="s">
        <v>46</v>
      </c>
    </row>
    <row r="693" spans="1:7" x14ac:dyDescent="0.25">
      <c r="A693" s="99">
        <v>567001</v>
      </c>
      <c r="B693" s="99" t="s">
        <v>4584</v>
      </c>
      <c r="F693" s="99">
        <v>3275</v>
      </c>
      <c r="G693" s="1" t="s">
        <v>46</v>
      </c>
    </row>
    <row r="694" spans="1:7" x14ac:dyDescent="0.25">
      <c r="A694" s="99">
        <v>567002</v>
      </c>
      <c r="B694" s="99" t="s">
        <v>4585</v>
      </c>
      <c r="F694" s="99">
        <v>3318</v>
      </c>
      <c r="G694" s="1" t="s">
        <v>46</v>
      </c>
    </row>
    <row r="695" spans="1:7" x14ac:dyDescent="0.25">
      <c r="A695" s="99">
        <v>567003</v>
      </c>
      <c r="B695" s="99" t="s">
        <v>4586</v>
      </c>
      <c r="F695" s="99">
        <v>3360</v>
      </c>
      <c r="G695" s="1" t="s">
        <v>46</v>
      </c>
    </row>
    <row r="696" spans="1:7" x14ac:dyDescent="0.25">
      <c r="A696" s="99">
        <v>567004</v>
      </c>
      <c r="B696" s="99" t="s">
        <v>4587</v>
      </c>
      <c r="F696" s="99">
        <v>3399</v>
      </c>
      <c r="G696" s="1" t="s">
        <v>46</v>
      </c>
    </row>
    <row r="697" spans="1:7" x14ac:dyDescent="0.25">
      <c r="A697" s="99">
        <v>567013</v>
      </c>
      <c r="B697" s="99" t="s">
        <v>4588</v>
      </c>
      <c r="F697" s="99">
        <v>2705</v>
      </c>
      <c r="G697" s="1" t="s">
        <v>46</v>
      </c>
    </row>
    <row r="698" spans="1:7" x14ac:dyDescent="0.25">
      <c r="A698" s="99">
        <v>567014</v>
      </c>
      <c r="B698" s="99" t="s">
        <v>4589</v>
      </c>
      <c r="F698" s="99">
        <v>3365</v>
      </c>
      <c r="G698" s="1" t="s">
        <v>46</v>
      </c>
    </row>
    <row r="699" spans="1:7" x14ac:dyDescent="0.25">
      <c r="A699" s="99">
        <v>567015</v>
      </c>
      <c r="B699" s="99" t="s">
        <v>4590</v>
      </c>
      <c r="F699" s="99">
        <v>3061</v>
      </c>
      <c r="G699" s="1" t="s">
        <v>46</v>
      </c>
    </row>
    <row r="700" spans="1:7" x14ac:dyDescent="0.25">
      <c r="A700" s="99">
        <v>567016</v>
      </c>
      <c r="B700" s="99" t="s">
        <v>4591</v>
      </c>
      <c r="F700" s="99">
        <v>3418</v>
      </c>
      <c r="G700" s="1" t="s">
        <v>46</v>
      </c>
    </row>
    <row r="701" spans="1:7" x14ac:dyDescent="0.25">
      <c r="A701" s="99">
        <v>567017</v>
      </c>
      <c r="B701" s="99" t="s">
        <v>4592</v>
      </c>
      <c r="F701" s="99">
        <v>3457</v>
      </c>
      <c r="G701" s="1" t="s">
        <v>46</v>
      </c>
    </row>
    <row r="702" spans="1:7" x14ac:dyDescent="0.25">
      <c r="A702" s="99">
        <v>567018</v>
      </c>
      <c r="B702" s="99" t="s">
        <v>4593</v>
      </c>
      <c r="F702" s="99">
        <v>3575</v>
      </c>
      <c r="G702" s="1" t="s">
        <v>46</v>
      </c>
    </row>
    <row r="703" spans="1:7" x14ac:dyDescent="0.25">
      <c r="A703" s="99">
        <v>567019</v>
      </c>
      <c r="B703" s="99" t="s">
        <v>4594</v>
      </c>
      <c r="F703" s="99">
        <v>3798</v>
      </c>
      <c r="G703" s="1" t="s">
        <v>46</v>
      </c>
    </row>
    <row r="704" spans="1:7" x14ac:dyDescent="0.25">
      <c r="A704" s="99">
        <v>567028</v>
      </c>
      <c r="B704" s="99" t="s">
        <v>4595</v>
      </c>
      <c r="F704" s="99">
        <v>3052</v>
      </c>
      <c r="G704" s="1" t="s">
        <v>46</v>
      </c>
    </row>
    <row r="705" spans="1:7" x14ac:dyDescent="0.25">
      <c r="A705" s="99">
        <v>567029</v>
      </c>
      <c r="B705" s="99" t="s">
        <v>4596</v>
      </c>
      <c r="F705" s="99">
        <v>3723</v>
      </c>
      <c r="G705" s="1" t="s">
        <v>46</v>
      </c>
    </row>
    <row r="706" spans="1:7" x14ac:dyDescent="0.25">
      <c r="A706" s="99">
        <v>567030</v>
      </c>
      <c r="B706" s="99" t="s">
        <v>4597</v>
      </c>
      <c r="F706" s="99">
        <v>3763</v>
      </c>
      <c r="G706" s="1" t="s">
        <v>46</v>
      </c>
    </row>
    <row r="707" spans="1:7" x14ac:dyDescent="0.25">
      <c r="A707" s="99">
        <v>567031</v>
      </c>
      <c r="B707" s="99" t="s">
        <v>4598</v>
      </c>
      <c r="F707" s="99">
        <v>3881</v>
      </c>
      <c r="G707" s="1" t="s">
        <v>46</v>
      </c>
    </row>
    <row r="708" spans="1:7" x14ac:dyDescent="0.25">
      <c r="A708" s="99">
        <v>567032</v>
      </c>
      <c r="B708" s="99" t="s">
        <v>4599</v>
      </c>
      <c r="F708" s="99">
        <v>4104</v>
      </c>
      <c r="G708" s="1" t="s">
        <v>46</v>
      </c>
    </row>
    <row r="709" spans="1:7" x14ac:dyDescent="0.25">
      <c r="A709" s="99">
        <v>567033</v>
      </c>
      <c r="B709" s="99" t="s">
        <v>4600</v>
      </c>
      <c r="F709" s="99">
        <v>4209</v>
      </c>
      <c r="G709" s="1" t="s">
        <v>46</v>
      </c>
    </row>
    <row r="710" spans="1:7" x14ac:dyDescent="0.25">
      <c r="A710" s="99">
        <v>567042</v>
      </c>
      <c r="B710" s="99" t="s">
        <v>4601</v>
      </c>
      <c r="F710" s="99">
        <v>3121</v>
      </c>
      <c r="G710" s="1" t="s">
        <v>46</v>
      </c>
    </row>
    <row r="711" spans="1:7" x14ac:dyDescent="0.25">
      <c r="A711" s="99">
        <v>567043</v>
      </c>
      <c r="B711" s="99" t="s">
        <v>4602</v>
      </c>
      <c r="F711" s="99">
        <v>3823</v>
      </c>
      <c r="G711" s="1" t="s">
        <v>46</v>
      </c>
    </row>
    <row r="712" spans="1:7" x14ac:dyDescent="0.25">
      <c r="A712" s="99">
        <v>567044</v>
      </c>
      <c r="B712" s="99" t="s">
        <v>4603</v>
      </c>
      <c r="F712" s="99">
        <v>3940</v>
      </c>
      <c r="G712" s="1" t="s">
        <v>46</v>
      </c>
    </row>
    <row r="713" spans="1:7" x14ac:dyDescent="0.25">
      <c r="A713" s="99">
        <v>567045</v>
      </c>
      <c r="B713" s="99" t="s">
        <v>4604</v>
      </c>
      <c r="F713" s="99">
        <v>4080</v>
      </c>
      <c r="G713" s="1" t="s">
        <v>46</v>
      </c>
    </row>
    <row r="714" spans="1:7" x14ac:dyDescent="0.25">
      <c r="A714" s="99">
        <v>567046</v>
      </c>
      <c r="B714" s="99" t="s">
        <v>4605</v>
      </c>
      <c r="F714" s="99">
        <v>4268</v>
      </c>
      <c r="G714" s="1" t="s">
        <v>46</v>
      </c>
    </row>
    <row r="715" spans="1:7" x14ac:dyDescent="0.25">
      <c r="A715" s="99">
        <v>567047</v>
      </c>
      <c r="B715" s="99" t="s">
        <v>4606</v>
      </c>
      <c r="F715" s="99">
        <v>4442</v>
      </c>
      <c r="G715" s="1" t="s">
        <v>46</v>
      </c>
    </row>
    <row r="716" spans="1:7" x14ac:dyDescent="0.25">
      <c r="A716" s="99">
        <v>567056</v>
      </c>
      <c r="B716" s="99" t="s">
        <v>4607</v>
      </c>
      <c r="F716" s="99">
        <v>3171</v>
      </c>
      <c r="G716" s="1" t="s">
        <v>46</v>
      </c>
    </row>
    <row r="717" spans="1:7" x14ac:dyDescent="0.25">
      <c r="A717" s="99">
        <v>567057</v>
      </c>
      <c r="B717" s="99" t="s">
        <v>4608</v>
      </c>
      <c r="F717" s="99">
        <v>3210</v>
      </c>
      <c r="G717" s="1" t="s">
        <v>46</v>
      </c>
    </row>
    <row r="718" spans="1:7" x14ac:dyDescent="0.25">
      <c r="A718" s="99">
        <v>567058</v>
      </c>
      <c r="B718" s="99" t="s">
        <v>4609</v>
      </c>
      <c r="F718" s="99">
        <v>3328</v>
      </c>
      <c r="G718" s="1" t="s">
        <v>46</v>
      </c>
    </row>
    <row r="719" spans="1:7" x14ac:dyDescent="0.25">
      <c r="A719" s="99">
        <v>567059</v>
      </c>
      <c r="B719" s="99" t="s">
        <v>4610</v>
      </c>
      <c r="F719" s="99">
        <v>4177</v>
      </c>
      <c r="G719" s="1" t="s">
        <v>46</v>
      </c>
    </row>
    <row r="720" spans="1:7" x14ac:dyDescent="0.25">
      <c r="A720" s="99">
        <v>567060</v>
      </c>
      <c r="B720" s="99" t="s">
        <v>4611</v>
      </c>
      <c r="F720" s="99">
        <v>4281</v>
      </c>
      <c r="G720" s="1" t="s">
        <v>46</v>
      </c>
    </row>
    <row r="721" spans="1:7" x14ac:dyDescent="0.25">
      <c r="A721" s="99">
        <v>567061</v>
      </c>
      <c r="B721" s="99" t="s">
        <v>4612</v>
      </c>
      <c r="F721" s="99">
        <v>4423</v>
      </c>
      <c r="G721" s="1" t="s">
        <v>46</v>
      </c>
    </row>
    <row r="722" spans="1:7" x14ac:dyDescent="0.25">
      <c r="A722" s="99">
        <v>567062</v>
      </c>
      <c r="B722" s="99" t="s">
        <v>4613</v>
      </c>
      <c r="F722" s="99">
        <v>4634</v>
      </c>
      <c r="G722" s="1" t="s">
        <v>46</v>
      </c>
    </row>
    <row r="723" spans="1:7" x14ac:dyDescent="0.25">
      <c r="A723" s="99">
        <v>567073</v>
      </c>
      <c r="B723" s="99" t="s">
        <v>4614</v>
      </c>
      <c r="F723" s="99">
        <v>3880</v>
      </c>
      <c r="G723" s="1" t="s">
        <v>46</v>
      </c>
    </row>
    <row r="724" spans="1:7" x14ac:dyDescent="0.25">
      <c r="A724" s="99">
        <v>567074</v>
      </c>
      <c r="B724" s="99" t="s">
        <v>4615</v>
      </c>
      <c r="F724" s="99">
        <v>4673</v>
      </c>
      <c r="G724" s="1" t="s">
        <v>46</v>
      </c>
    </row>
    <row r="725" spans="1:7" x14ac:dyDescent="0.25">
      <c r="A725" s="99">
        <v>567075</v>
      </c>
      <c r="B725" s="99" t="s">
        <v>4616</v>
      </c>
      <c r="F725" s="99">
        <v>4847</v>
      </c>
      <c r="G725" s="1" t="s">
        <v>46</v>
      </c>
    </row>
    <row r="726" spans="1:7" x14ac:dyDescent="0.25">
      <c r="A726" s="99">
        <v>567076</v>
      </c>
      <c r="B726" s="99" t="s">
        <v>4617</v>
      </c>
      <c r="F726" s="99">
        <v>5025</v>
      </c>
      <c r="G726" s="1" t="s">
        <v>46</v>
      </c>
    </row>
    <row r="727" spans="1:7" x14ac:dyDescent="0.25">
      <c r="A727" s="99">
        <v>567077</v>
      </c>
      <c r="B727" s="99" t="s">
        <v>4618</v>
      </c>
      <c r="F727" s="99">
        <v>4399</v>
      </c>
      <c r="G727" s="1" t="s">
        <v>46</v>
      </c>
    </row>
    <row r="728" spans="1:7" x14ac:dyDescent="0.25">
      <c r="A728" s="99">
        <v>567088</v>
      </c>
      <c r="B728" s="99" t="s">
        <v>4619</v>
      </c>
      <c r="F728" s="99">
        <v>4094</v>
      </c>
      <c r="G728" s="1" t="s">
        <v>46</v>
      </c>
    </row>
    <row r="729" spans="1:7" x14ac:dyDescent="0.25">
      <c r="A729" s="99">
        <v>567089</v>
      </c>
      <c r="B729" s="99" t="s">
        <v>4620</v>
      </c>
      <c r="F729" s="99">
        <v>4198</v>
      </c>
      <c r="G729" s="1" t="s">
        <v>46</v>
      </c>
    </row>
    <row r="730" spans="1:7" x14ac:dyDescent="0.25">
      <c r="A730" s="99">
        <v>567090</v>
      </c>
      <c r="B730" s="99" t="s">
        <v>4621</v>
      </c>
      <c r="F730" s="99">
        <v>4372</v>
      </c>
      <c r="G730" s="1" t="s">
        <v>46</v>
      </c>
    </row>
    <row r="731" spans="1:7" x14ac:dyDescent="0.25">
      <c r="A731" s="99">
        <v>567091</v>
      </c>
      <c r="B731" s="99" t="s">
        <v>4622</v>
      </c>
      <c r="F731" s="99">
        <v>5299</v>
      </c>
      <c r="G731" s="1" t="s">
        <v>46</v>
      </c>
    </row>
    <row r="732" spans="1:7" x14ac:dyDescent="0.25">
      <c r="A732" s="99">
        <v>567092</v>
      </c>
      <c r="B732" s="99" t="s">
        <v>4623</v>
      </c>
      <c r="F732" s="99">
        <v>6154</v>
      </c>
      <c r="G732" s="1" t="s">
        <v>46</v>
      </c>
    </row>
    <row r="733" spans="1:7" x14ac:dyDescent="0.25">
      <c r="A733" s="99">
        <v>567105</v>
      </c>
      <c r="B733" s="99" t="s">
        <v>4624</v>
      </c>
      <c r="F733" s="99">
        <v>6184</v>
      </c>
      <c r="G733" s="1" t="s">
        <v>46</v>
      </c>
    </row>
    <row r="734" spans="1:7" x14ac:dyDescent="0.25">
      <c r="A734" s="99">
        <v>567106</v>
      </c>
      <c r="B734" s="99" t="s">
        <v>4625</v>
      </c>
      <c r="F734" s="99">
        <v>6194</v>
      </c>
      <c r="G734" s="1" t="s">
        <v>46</v>
      </c>
    </row>
    <row r="735" spans="1:7" x14ac:dyDescent="0.25">
      <c r="A735" s="99">
        <v>567107</v>
      </c>
      <c r="B735" s="99" t="s">
        <v>4626</v>
      </c>
      <c r="F735" s="99">
        <v>6373</v>
      </c>
      <c r="G735" s="1" t="s">
        <v>46</v>
      </c>
    </row>
    <row r="736" spans="1:7" x14ac:dyDescent="0.25">
      <c r="A736" s="99">
        <v>567108</v>
      </c>
      <c r="B736" s="99" t="s">
        <v>4627</v>
      </c>
      <c r="F736" s="99">
        <v>7211</v>
      </c>
      <c r="G736" s="1" t="s">
        <v>46</v>
      </c>
    </row>
    <row r="737" spans="1:7" x14ac:dyDescent="0.25">
      <c r="A737" s="99">
        <v>567109</v>
      </c>
      <c r="B737" s="99" t="s">
        <v>4628</v>
      </c>
      <c r="F737" s="99">
        <v>7462</v>
      </c>
      <c r="G737" s="1" t="s">
        <v>46</v>
      </c>
    </row>
    <row r="738" spans="1:7" x14ac:dyDescent="0.25">
      <c r="A738" s="99">
        <v>567121</v>
      </c>
      <c r="B738" s="99" t="s">
        <v>4629</v>
      </c>
      <c r="F738" s="99">
        <v>5696</v>
      </c>
      <c r="G738" s="1" t="s">
        <v>46</v>
      </c>
    </row>
    <row r="739" spans="1:7" x14ac:dyDescent="0.25">
      <c r="A739" s="99">
        <v>567123</v>
      </c>
      <c r="B739" s="99" t="s">
        <v>4630</v>
      </c>
      <c r="F739" s="99">
        <v>6016</v>
      </c>
      <c r="G739" s="1" t="s">
        <v>46</v>
      </c>
    </row>
    <row r="740" spans="1:7" x14ac:dyDescent="0.25">
      <c r="A740" s="99">
        <v>567124</v>
      </c>
      <c r="B740" s="99" t="s">
        <v>4631</v>
      </c>
      <c r="F740" s="99">
        <v>6887</v>
      </c>
      <c r="G740" s="1" t="s">
        <v>46</v>
      </c>
    </row>
    <row r="741" spans="1:7" x14ac:dyDescent="0.25">
      <c r="A741" s="99">
        <v>567125</v>
      </c>
      <c r="B741" s="99" t="s">
        <v>4632</v>
      </c>
      <c r="F741" s="99">
        <v>7138</v>
      </c>
      <c r="G741" s="1" t="s">
        <v>46</v>
      </c>
    </row>
    <row r="742" spans="1:7" x14ac:dyDescent="0.25">
      <c r="A742" s="99">
        <v>567126</v>
      </c>
      <c r="B742" s="99" t="s">
        <v>4633</v>
      </c>
      <c r="F742" s="99">
        <v>7611</v>
      </c>
      <c r="G742" s="1" t="s">
        <v>46</v>
      </c>
    </row>
    <row r="743" spans="1:7" x14ac:dyDescent="0.25">
      <c r="A743" s="99">
        <v>567141</v>
      </c>
      <c r="B743" s="99" t="s">
        <v>4634</v>
      </c>
      <c r="F743" s="99">
        <v>6732</v>
      </c>
      <c r="G743" s="1" t="s">
        <v>46</v>
      </c>
    </row>
    <row r="744" spans="1:7" x14ac:dyDescent="0.25">
      <c r="A744" s="99">
        <v>567142</v>
      </c>
      <c r="B744" s="99" t="s">
        <v>4635</v>
      </c>
      <c r="F744" s="99">
        <v>7571</v>
      </c>
      <c r="G744" s="1" t="s">
        <v>46</v>
      </c>
    </row>
    <row r="745" spans="1:7" x14ac:dyDescent="0.25">
      <c r="A745" s="99">
        <v>567143</v>
      </c>
      <c r="B745" s="99" t="s">
        <v>4636</v>
      </c>
      <c r="F745" s="99">
        <v>7822</v>
      </c>
      <c r="G745" s="1" t="s">
        <v>46</v>
      </c>
    </row>
    <row r="746" spans="1:7" x14ac:dyDescent="0.25">
      <c r="A746" s="99">
        <v>567144</v>
      </c>
      <c r="B746" s="99" t="s">
        <v>4637</v>
      </c>
      <c r="F746" s="99">
        <v>8295</v>
      </c>
      <c r="G746" s="1" t="s">
        <v>46</v>
      </c>
    </row>
    <row r="747" spans="1:7" x14ac:dyDescent="0.25">
      <c r="A747" s="99">
        <v>567145</v>
      </c>
      <c r="B747" s="99" t="s">
        <v>4638</v>
      </c>
      <c r="F747" s="99">
        <v>8448</v>
      </c>
      <c r="G747" s="1" t="s">
        <v>46</v>
      </c>
    </row>
    <row r="748" spans="1:7" x14ac:dyDescent="0.25">
      <c r="A748" s="99">
        <v>567161</v>
      </c>
      <c r="B748" s="99" t="s">
        <v>4639</v>
      </c>
      <c r="F748" s="99">
        <v>8394</v>
      </c>
      <c r="G748" s="1" t="s">
        <v>46</v>
      </c>
    </row>
    <row r="749" spans="1:7" x14ac:dyDescent="0.25">
      <c r="A749" s="99">
        <v>567162</v>
      </c>
      <c r="B749" s="99" t="s">
        <v>4640</v>
      </c>
      <c r="F749" s="99">
        <v>8842</v>
      </c>
      <c r="G749" s="1" t="s">
        <v>46</v>
      </c>
    </row>
    <row r="750" spans="1:7" x14ac:dyDescent="0.25">
      <c r="A750" s="99">
        <v>567163</v>
      </c>
      <c r="B750" s="99" t="s">
        <v>4641</v>
      </c>
      <c r="F750" s="99">
        <v>9316</v>
      </c>
      <c r="G750" s="1" t="s">
        <v>46</v>
      </c>
    </row>
    <row r="751" spans="1:7" x14ac:dyDescent="0.25">
      <c r="A751" s="99">
        <v>567164</v>
      </c>
      <c r="B751" s="99" t="s">
        <v>4642</v>
      </c>
      <c r="F751" s="99">
        <v>9084</v>
      </c>
      <c r="G751" s="1" t="s">
        <v>46</v>
      </c>
    </row>
    <row r="752" spans="1:7" x14ac:dyDescent="0.25">
      <c r="A752" s="99">
        <v>567180</v>
      </c>
      <c r="B752" s="99" t="s">
        <v>4643</v>
      </c>
      <c r="F752" s="99">
        <v>10424</v>
      </c>
      <c r="G752" s="1" t="s">
        <v>46</v>
      </c>
    </row>
    <row r="753" spans="1:7" x14ac:dyDescent="0.25">
      <c r="A753" s="99">
        <v>567181</v>
      </c>
      <c r="B753" s="99" t="s">
        <v>4644</v>
      </c>
      <c r="F753" s="99">
        <v>10675</v>
      </c>
      <c r="G753" s="1" t="s">
        <v>46</v>
      </c>
    </row>
    <row r="754" spans="1:7" x14ac:dyDescent="0.25">
      <c r="A754" s="99">
        <v>567182</v>
      </c>
      <c r="B754" s="99" t="s">
        <v>4645</v>
      </c>
      <c r="F754" s="99">
        <v>11148</v>
      </c>
      <c r="G754" s="1" t="s">
        <v>46</v>
      </c>
    </row>
    <row r="755" spans="1:7" x14ac:dyDescent="0.25">
      <c r="A755" s="99">
        <v>567183</v>
      </c>
      <c r="B755" s="99" t="s">
        <v>4646</v>
      </c>
      <c r="F755" s="99">
        <v>11301</v>
      </c>
      <c r="G755" s="1" t="s">
        <v>46</v>
      </c>
    </row>
    <row r="756" spans="1:7" x14ac:dyDescent="0.25">
      <c r="A756" s="99">
        <v>567184</v>
      </c>
      <c r="B756" s="99" t="s">
        <v>4647</v>
      </c>
      <c r="F756" s="99">
        <v>12263</v>
      </c>
      <c r="G756" s="1" t="s">
        <v>46</v>
      </c>
    </row>
    <row r="757" spans="1:7" x14ac:dyDescent="0.25">
      <c r="A757" s="99">
        <v>567200</v>
      </c>
      <c r="B757" s="99" t="s">
        <v>4648</v>
      </c>
      <c r="F757" s="99">
        <v>11346</v>
      </c>
      <c r="G757" s="1" t="s">
        <v>46</v>
      </c>
    </row>
    <row r="758" spans="1:7" x14ac:dyDescent="0.25">
      <c r="A758" s="99">
        <v>567201</v>
      </c>
      <c r="B758" s="99" t="s">
        <v>4649</v>
      </c>
      <c r="F758" s="99">
        <v>11597</v>
      </c>
      <c r="G758" s="1" t="s">
        <v>46</v>
      </c>
    </row>
    <row r="759" spans="1:7" x14ac:dyDescent="0.25">
      <c r="A759" s="99">
        <v>567202</v>
      </c>
      <c r="B759" s="99" t="s">
        <v>4650</v>
      </c>
      <c r="F759" s="99">
        <v>12070</v>
      </c>
      <c r="G759" s="1" t="s">
        <v>46</v>
      </c>
    </row>
    <row r="760" spans="1:7" x14ac:dyDescent="0.25">
      <c r="A760" s="99">
        <v>567203</v>
      </c>
      <c r="B760" s="99" t="s">
        <v>4651</v>
      </c>
      <c r="F760" s="99">
        <v>12223</v>
      </c>
      <c r="G760" s="1" t="s">
        <v>46</v>
      </c>
    </row>
    <row r="761" spans="1:7" x14ac:dyDescent="0.25">
      <c r="A761" s="99">
        <v>567204</v>
      </c>
      <c r="B761" s="99" t="s">
        <v>4652</v>
      </c>
      <c r="F761" s="99">
        <v>13185</v>
      </c>
      <c r="G761" s="1" t="s">
        <v>46</v>
      </c>
    </row>
    <row r="762" spans="1:7" x14ac:dyDescent="0.25">
      <c r="A762" s="99">
        <v>567205</v>
      </c>
      <c r="B762" s="99" t="s">
        <v>4653</v>
      </c>
      <c r="F762" s="99">
        <v>14455</v>
      </c>
      <c r="G762" s="1" t="s">
        <v>46</v>
      </c>
    </row>
    <row r="763" spans="1:7" x14ac:dyDescent="0.25">
      <c r="A763" s="99">
        <v>59177</v>
      </c>
      <c r="B763" s="99" t="s">
        <v>8543</v>
      </c>
      <c r="F763" s="99">
        <v>152.9</v>
      </c>
      <c r="G763" s="1" t="s">
        <v>46</v>
      </c>
    </row>
    <row r="764" spans="1:7" x14ac:dyDescent="0.25">
      <c r="A764" s="99">
        <v>75700</v>
      </c>
      <c r="B764" s="99" t="s">
        <v>4813</v>
      </c>
      <c r="F764" s="99">
        <v>2023</v>
      </c>
      <c r="G764" s="1" t="s">
        <v>46</v>
      </c>
    </row>
    <row r="765" spans="1:7" x14ac:dyDescent="0.25">
      <c r="A765" s="99">
        <v>79017</v>
      </c>
      <c r="B765" s="99" t="s">
        <v>4654</v>
      </c>
      <c r="F765" s="99">
        <v>3446</v>
      </c>
      <c r="G765" s="1" t="s">
        <v>46</v>
      </c>
    </row>
    <row r="766" spans="1:7" x14ac:dyDescent="0.25">
      <c r="A766" s="99">
        <v>94750</v>
      </c>
      <c r="B766" s="99" t="s">
        <v>4566</v>
      </c>
      <c r="F766" s="99">
        <v>1988</v>
      </c>
      <c r="G766" s="1" t="s">
        <v>46</v>
      </c>
    </row>
    <row r="767" spans="1:7" x14ac:dyDescent="0.25">
      <c r="A767" s="99">
        <v>94751</v>
      </c>
      <c r="B767" s="99" t="s">
        <v>4567</v>
      </c>
      <c r="F767" s="99">
        <v>2049</v>
      </c>
      <c r="G767" s="1" t="s">
        <v>46</v>
      </c>
    </row>
    <row r="768" spans="1:7" x14ac:dyDescent="0.25">
      <c r="A768" s="99">
        <v>94752</v>
      </c>
      <c r="B768" s="99" t="s">
        <v>4568</v>
      </c>
      <c r="F768" s="99">
        <v>2261</v>
      </c>
      <c r="G768" s="1" t="s">
        <v>46</v>
      </c>
    </row>
    <row r="769" spans="1:7" x14ac:dyDescent="0.25">
      <c r="A769" s="99">
        <v>94753</v>
      </c>
      <c r="B769" s="99" t="s">
        <v>4569</v>
      </c>
      <c r="F769" s="99">
        <v>2323</v>
      </c>
      <c r="G769" s="1" t="s">
        <v>46</v>
      </c>
    </row>
    <row r="770" spans="1:7" x14ac:dyDescent="0.25">
      <c r="A770" s="99">
        <v>94754</v>
      </c>
      <c r="B770" s="99" t="s">
        <v>4570</v>
      </c>
      <c r="F770" s="99">
        <v>2390</v>
      </c>
      <c r="G770" s="1" t="s">
        <v>46</v>
      </c>
    </row>
    <row r="771" spans="1:7" x14ac:dyDescent="0.25">
      <c r="A771" s="99">
        <v>94755</v>
      </c>
      <c r="B771" s="99" t="s">
        <v>4571</v>
      </c>
      <c r="F771" s="99">
        <v>2485</v>
      </c>
      <c r="G771" s="1" t="s">
        <v>46</v>
      </c>
    </row>
    <row r="772" spans="1:7" x14ac:dyDescent="0.25">
      <c r="A772" s="99">
        <v>94756</v>
      </c>
      <c r="B772" s="99" t="s">
        <v>4572</v>
      </c>
      <c r="F772" s="99">
        <v>2720</v>
      </c>
      <c r="G772" s="1" t="s">
        <v>46</v>
      </c>
    </row>
    <row r="773" spans="1:7" x14ac:dyDescent="0.25">
      <c r="A773" s="99">
        <v>94757</v>
      </c>
      <c r="B773" s="99" t="s">
        <v>4573</v>
      </c>
      <c r="F773" s="99">
        <v>4024</v>
      </c>
      <c r="G773" s="1" t="s">
        <v>46</v>
      </c>
    </row>
    <row r="774" spans="1:7" x14ac:dyDescent="0.25">
      <c r="A774" s="99">
        <v>94758</v>
      </c>
      <c r="B774" s="99" t="s">
        <v>4574</v>
      </c>
      <c r="F774" s="99">
        <v>4250</v>
      </c>
      <c r="G774" s="1" t="s">
        <v>46</v>
      </c>
    </row>
    <row r="775" spans="1:7" x14ac:dyDescent="0.25">
      <c r="A775" s="99">
        <v>94759</v>
      </c>
      <c r="B775" s="99" t="s">
        <v>4575</v>
      </c>
      <c r="F775" s="99">
        <v>4734</v>
      </c>
      <c r="G775" s="1" t="s">
        <v>46</v>
      </c>
    </row>
    <row r="776" spans="1:7" x14ac:dyDescent="0.25">
      <c r="A776" s="99">
        <v>94760</v>
      </c>
      <c r="B776" s="99" t="s">
        <v>4576</v>
      </c>
      <c r="F776" s="99">
        <v>5162</v>
      </c>
      <c r="G776" s="1" t="s">
        <v>46</v>
      </c>
    </row>
    <row r="777" spans="1:7" x14ac:dyDescent="0.25">
      <c r="A777" s="99">
        <v>94761</v>
      </c>
      <c r="B777" s="99" t="s">
        <v>4577</v>
      </c>
      <c r="F777" s="99">
        <v>6900</v>
      </c>
      <c r="G777" s="1" t="s">
        <v>46</v>
      </c>
    </row>
    <row r="778" spans="1:7" x14ac:dyDescent="0.25">
      <c r="A778" s="99">
        <v>94762</v>
      </c>
      <c r="B778" s="99" t="s">
        <v>4578</v>
      </c>
      <c r="F778" s="99">
        <v>7345</v>
      </c>
      <c r="G778" s="1" t="s">
        <v>46</v>
      </c>
    </row>
    <row r="779" spans="1:7" x14ac:dyDescent="0.25">
      <c r="A779" s="99">
        <v>94763</v>
      </c>
      <c r="B779" s="99" t="s">
        <v>4579</v>
      </c>
      <c r="F779" s="99">
        <v>8288</v>
      </c>
      <c r="G779" s="1" t="s">
        <v>46</v>
      </c>
    </row>
    <row r="780" spans="1:7" x14ac:dyDescent="0.25">
      <c r="A780" s="99">
        <v>94764</v>
      </c>
      <c r="B780" s="99" t="s">
        <v>4580</v>
      </c>
      <c r="F780" s="99">
        <v>10210</v>
      </c>
      <c r="G780" s="1" t="s">
        <v>46</v>
      </c>
    </row>
    <row r="781" spans="1:7" x14ac:dyDescent="0.25">
      <c r="A781" s="99">
        <v>94765</v>
      </c>
      <c r="B781" s="99" t="s">
        <v>4581</v>
      </c>
      <c r="F781" s="99">
        <v>17900</v>
      </c>
      <c r="G781" s="1" t="s">
        <v>46</v>
      </c>
    </row>
    <row r="782" spans="1:7" x14ac:dyDescent="0.25">
      <c r="A782" s="99">
        <v>94766</v>
      </c>
      <c r="B782" s="99" t="s">
        <v>4582</v>
      </c>
      <c r="F782" s="99">
        <v>18500</v>
      </c>
      <c r="G782" s="1" t="s">
        <v>46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9671-09FC-4D70-828F-260DEF956C42}">
  <dimension ref="A1:L54"/>
  <sheetViews>
    <sheetView topLeftCell="A2" workbookViewId="0">
      <selection activeCell="F16" sqref="F16"/>
    </sheetView>
  </sheetViews>
  <sheetFormatPr defaultRowHeight="15" x14ac:dyDescent="0.25"/>
  <cols>
    <col min="2" max="2" width="6.85546875" bestFit="1" customWidth="1"/>
    <col min="3" max="3" width="12.28515625" hidden="1" customWidth="1"/>
    <col min="4" max="4" width="12" hidden="1" customWidth="1"/>
    <col min="5" max="5" width="10.42578125" hidden="1" customWidth="1"/>
    <col min="6" max="6" width="21.28515625" customWidth="1"/>
    <col min="7" max="7" width="28.85546875" customWidth="1"/>
    <col min="8" max="8" width="10" hidden="1" customWidth="1"/>
    <col min="9" max="9" width="22.7109375" hidden="1" customWidth="1"/>
    <col min="10" max="10" width="13.7109375" hidden="1" customWidth="1"/>
    <col min="11" max="11" width="39.5703125" bestFit="1" customWidth="1"/>
    <col min="12" max="12" width="15.140625" customWidth="1"/>
  </cols>
  <sheetData>
    <row r="1" spans="1:12" ht="15.75" thickBot="1" x14ac:dyDescent="0.3"/>
    <row r="2" spans="1:12" s="32" customFormat="1" ht="15.75" customHeight="1" thickBot="1" x14ac:dyDescent="0.3">
      <c r="A2" s="32">
        <v>0</v>
      </c>
      <c r="B2" s="37" t="s">
        <v>86</v>
      </c>
      <c r="C2" s="102" t="s">
        <v>8545</v>
      </c>
      <c r="D2" s="38" t="s">
        <v>87</v>
      </c>
      <c r="E2" s="38" t="s">
        <v>88</v>
      </c>
      <c r="F2" s="38" t="s">
        <v>95</v>
      </c>
      <c r="G2" s="38" t="s">
        <v>89</v>
      </c>
      <c r="H2" s="38" t="s">
        <v>90</v>
      </c>
      <c r="I2" s="38" t="s">
        <v>91</v>
      </c>
      <c r="J2" s="38" t="s">
        <v>92</v>
      </c>
      <c r="K2" s="38" t="s">
        <v>93</v>
      </c>
      <c r="L2" s="39" t="s">
        <v>94</v>
      </c>
    </row>
    <row r="3" spans="1:12" s="32" customFormat="1" ht="15.75" customHeight="1" x14ac:dyDescent="0.25">
      <c r="A3" s="32">
        <v>1</v>
      </c>
      <c r="B3" s="36">
        <v>246889</v>
      </c>
      <c r="C3" s="36">
        <v>374</v>
      </c>
      <c r="D3" s="36">
        <f t="shared" ref="D3:D34" si="0">C3*0.42</f>
        <v>157.07999999999998</v>
      </c>
      <c r="E3" s="36" t="s">
        <v>46</v>
      </c>
      <c r="F3" s="36">
        <f>D3+D37</f>
        <v>177.65999999999997</v>
      </c>
      <c r="G3" s="36" t="s">
        <v>47</v>
      </c>
      <c r="H3" s="36" t="s">
        <v>48</v>
      </c>
      <c r="I3" s="36" t="s">
        <v>49</v>
      </c>
      <c r="J3" s="36" t="s">
        <v>50</v>
      </c>
      <c r="K3" s="36" t="s">
        <v>51</v>
      </c>
      <c r="L3" s="36" t="s">
        <v>52</v>
      </c>
    </row>
    <row r="4" spans="1:12" s="32" customFormat="1" ht="15.75" customHeight="1" x14ac:dyDescent="0.25">
      <c r="A4" s="32">
        <v>2</v>
      </c>
      <c r="B4" s="35">
        <v>246890</v>
      </c>
      <c r="C4" s="35">
        <v>381</v>
      </c>
      <c r="D4" s="35">
        <f t="shared" si="0"/>
        <v>160.01999999999998</v>
      </c>
      <c r="E4" s="35" t="s">
        <v>46</v>
      </c>
      <c r="F4" s="35">
        <f>D4+D37</f>
        <v>180.59999999999997</v>
      </c>
      <c r="G4" s="35" t="s">
        <v>53</v>
      </c>
      <c r="H4" s="35" t="s">
        <v>48</v>
      </c>
      <c r="I4" s="35" t="s">
        <v>49</v>
      </c>
      <c r="J4" s="35" t="s">
        <v>50</v>
      </c>
      <c r="K4" s="35" t="s">
        <v>51</v>
      </c>
      <c r="L4" s="35" t="s">
        <v>52</v>
      </c>
    </row>
    <row r="5" spans="1:12" s="32" customFormat="1" ht="15.75" customHeight="1" x14ac:dyDescent="0.25">
      <c r="A5" s="32">
        <v>3</v>
      </c>
      <c r="B5" s="35">
        <v>281421</v>
      </c>
      <c r="C5" s="35">
        <v>200</v>
      </c>
      <c r="D5" s="35">
        <f t="shared" si="0"/>
        <v>84</v>
      </c>
      <c r="E5" s="35" t="s">
        <v>46</v>
      </c>
      <c r="F5" s="35">
        <f>D5+D34</f>
        <v>99.96</v>
      </c>
      <c r="G5" s="35" t="s">
        <v>54</v>
      </c>
      <c r="H5" s="35" t="s">
        <v>48</v>
      </c>
      <c r="I5" s="35" t="s">
        <v>49</v>
      </c>
      <c r="J5" s="35" t="s">
        <v>50</v>
      </c>
      <c r="K5" s="35" t="s">
        <v>51</v>
      </c>
      <c r="L5" s="35" t="s">
        <v>52</v>
      </c>
    </row>
    <row r="6" spans="1:12" s="32" customFormat="1" ht="15.75" customHeight="1" x14ac:dyDescent="0.25">
      <c r="A6" s="32">
        <v>4</v>
      </c>
      <c r="B6" s="35">
        <v>281422</v>
      </c>
      <c r="C6" s="35">
        <v>160</v>
      </c>
      <c r="D6" s="35">
        <f t="shared" si="0"/>
        <v>67.2</v>
      </c>
      <c r="E6" s="35" t="s">
        <v>46</v>
      </c>
      <c r="F6" s="35">
        <f>D6+D34</f>
        <v>83.16</v>
      </c>
      <c r="G6" s="35" t="s">
        <v>55</v>
      </c>
      <c r="H6" s="35" t="s">
        <v>48</v>
      </c>
      <c r="I6" s="35" t="s">
        <v>49</v>
      </c>
      <c r="J6" s="35" t="s">
        <v>50</v>
      </c>
      <c r="K6" s="35" t="s">
        <v>51</v>
      </c>
      <c r="L6" s="35" t="s">
        <v>52</v>
      </c>
    </row>
    <row r="7" spans="1:12" s="32" customFormat="1" ht="15.75" customHeight="1" x14ac:dyDescent="0.25">
      <c r="A7" s="32">
        <v>5</v>
      </c>
      <c r="B7" s="35">
        <v>281423</v>
      </c>
      <c r="C7" s="35">
        <v>194</v>
      </c>
      <c r="D7" s="35">
        <f t="shared" si="0"/>
        <v>81.48</v>
      </c>
      <c r="E7" s="35" t="s">
        <v>46</v>
      </c>
      <c r="F7" s="35">
        <f>D7+D36</f>
        <v>99.960000000000008</v>
      </c>
      <c r="G7" s="35" t="s">
        <v>56</v>
      </c>
      <c r="H7" s="35" t="s">
        <v>48</v>
      </c>
      <c r="I7" s="35" t="s">
        <v>49</v>
      </c>
      <c r="J7" s="35" t="s">
        <v>50</v>
      </c>
      <c r="K7" s="35" t="s">
        <v>51</v>
      </c>
      <c r="L7" s="35" t="s">
        <v>52</v>
      </c>
    </row>
    <row r="8" spans="1:12" s="65" customFormat="1" ht="15.75" customHeight="1" x14ac:dyDescent="0.25">
      <c r="A8" s="32">
        <v>6</v>
      </c>
      <c r="B8" s="64">
        <v>281424</v>
      </c>
      <c r="C8" s="64">
        <v>173</v>
      </c>
      <c r="D8" s="35">
        <f t="shared" si="0"/>
        <v>72.66</v>
      </c>
      <c r="E8" s="64" t="s">
        <v>46</v>
      </c>
      <c r="F8" s="64">
        <f>D8+D36</f>
        <v>91.14</v>
      </c>
      <c r="G8" s="64" t="s">
        <v>57</v>
      </c>
      <c r="H8" s="64" t="s">
        <v>48</v>
      </c>
      <c r="I8" s="64" t="s">
        <v>49</v>
      </c>
      <c r="J8" s="64" t="s">
        <v>50</v>
      </c>
      <c r="K8" s="64" t="s">
        <v>51</v>
      </c>
      <c r="L8" s="64" t="s">
        <v>52</v>
      </c>
    </row>
    <row r="9" spans="1:12" s="32" customFormat="1" ht="15.75" customHeight="1" x14ac:dyDescent="0.25">
      <c r="A9" s="32">
        <v>7</v>
      </c>
      <c r="B9" s="35">
        <v>281425</v>
      </c>
      <c r="C9" s="35">
        <v>216</v>
      </c>
      <c r="D9" s="35">
        <f t="shared" si="0"/>
        <v>90.72</v>
      </c>
      <c r="E9" s="35" t="s">
        <v>46</v>
      </c>
      <c r="F9" s="35">
        <f>D9+D37</f>
        <v>111.3</v>
      </c>
      <c r="G9" s="35" t="s">
        <v>58</v>
      </c>
      <c r="H9" s="35" t="s">
        <v>48</v>
      </c>
      <c r="I9" s="35" t="s">
        <v>49</v>
      </c>
      <c r="J9" s="35" t="s">
        <v>50</v>
      </c>
      <c r="K9" s="35" t="s">
        <v>51</v>
      </c>
      <c r="L9" s="35" t="s">
        <v>52</v>
      </c>
    </row>
    <row r="10" spans="1:12" s="32" customFormat="1" ht="15.75" customHeight="1" x14ac:dyDescent="0.25">
      <c r="A10" s="32">
        <v>8</v>
      </c>
      <c r="B10" s="35">
        <v>34124</v>
      </c>
      <c r="C10" s="35">
        <v>437</v>
      </c>
      <c r="D10" s="35">
        <f t="shared" si="0"/>
        <v>183.54</v>
      </c>
      <c r="E10" s="35" t="s">
        <v>46</v>
      </c>
      <c r="F10" s="35">
        <f>D10+D38</f>
        <v>210.84</v>
      </c>
      <c r="G10" s="35" t="s">
        <v>59</v>
      </c>
      <c r="H10" s="35" t="s">
        <v>48</v>
      </c>
      <c r="I10" s="35" t="s">
        <v>49</v>
      </c>
      <c r="J10" s="35" t="s">
        <v>50</v>
      </c>
      <c r="K10" s="35" t="s">
        <v>51</v>
      </c>
      <c r="L10" s="35" t="s">
        <v>52</v>
      </c>
    </row>
    <row r="11" spans="1:12" s="32" customFormat="1" ht="15.75" customHeight="1" x14ac:dyDescent="0.25">
      <c r="A11" s="32">
        <v>9</v>
      </c>
      <c r="B11" s="35">
        <v>34125</v>
      </c>
      <c r="C11" s="35">
        <v>420</v>
      </c>
      <c r="D11" s="35">
        <f t="shared" si="0"/>
        <v>176.4</v>
      </c>
      <c r="E11" s="35" t="s">
        <v>46</v>
      </c>
      <c r="F11" s="35">
        <f>D11+D38</f>
        <v>203.70000000000002</v>
      </c>
      <c r="G11" s="35" t="s">
        <v>60</v>
      </c>
      <c r="H11" s="35" t="s">
        <v>48</v>
      </c>
      <c r="I11" s="35" t="s">
        <v>49</v>
      </c>
      <c r="J11" s="35" t="s">
        <v>50</v>
      </c>
      <c r="K11" s="35" t="s">
        <v>51</v>
      </c>
      <c r="L11" s="35" t="s">
        <v>52</v>
      </c>
    </row>
    <row r="12" spans="1:12" s="32" customFormat="1" ht="15.75" customHeight="1" x14ac:dyDescent="0.25">
      <c r="A12" s="32">
        <v>10</v>
      </c>
      <c r="B12" s="35">
        <v>34126</v>
      </c>
      <c r="C12" s="35">
        <v>576</v>
      </c>
      <c r="D12" s="35">
        <f t="shared" si="0"/>
        <v>241.92</v>
      </c>
      <c r="E12" s="35" t="s">
        <v>46</v>
      </c>
      <c r="F12" s="35">
        <f>D12+D41</f>
        <v>283.5</v>
      </c>
      <c r="G12" s="35" t="s">
        <v>61</v>
      </c>
      <c r="H12" s="35" t="s">
        <v>48</v>
      </c>
      <c r="I12" s="35" t="s">
        <v>49</v>
      </c>
      <c r="J12" s="35" t="s">
        <v>50</v>
      </c>
      <c r="K12" s="35" t="s">
        <v>51</v>
      </c>
      <c r="L12" s="35" t="s">
        <v>52</v>
      </c>
    </row>
    <row r="13" spans="1:12" s="32" customFormat="1" ht="15.75" customHeight="1" x14ac:dyDescent="0.25">
      <c r="A13" s="32">
        <v>11</v>
      </c>
      <c r="B13" s="35">
        <v>34131</v>
      </c>
      <c r="C13" s="35">
        <v>632</v>
      </c>
      <c r="D13" s="35">
        <f t="shared" si="0"/>
        <v>265.44</v>
      </c>
      <c r="E13" s="35" t="s">
        <v>46</v>
      </c>
      <c r="F13" s="35">
        <f>D13+D41</f>
        <v>307.02</v>
      </c>
      <c r="G13" s="35" t="s">
        <v>62</v>
      </c>
      <c r="H13" s="35" t="s">
        <v>48</v>
      </c>
      <c r="I13" s="35" t="s">
        <v>49</v>
      </c>
      <c r="J13" s="35" t="s">
        <v>50</v>
      </c>
      <c r="K13" s="35" t="s">
        <v>51</v>
      </c>
      <c r="L13" s="35" t="s">
        <v>52</v>
      </c>
    </row>
    <row r="14" spans="1:12" s="32" customFormat="1" ht="15.75" customHeight="1" x14ac:dyDescent="0.25">
      <c r="A14" s="32">
        <v>12</v>
      </c>
      <c r="B14" s="35">
        <v>34134</v>
      </c>
      <c r="C14" s="35">
        <v>793</v>
      </c>
      <c r="D14" s="35">
        <f t="shared" si="0"/>
        <v>333.06</v>
      </c>
      <c r="E14" s="35" t="s">
        <v>46</v>
      </c>
      <c r="F14" s="35">
        <f>D14+D46</f>
        <v>398.58</v>
      </c>
      <c r="G14" s="35" t="s">
        <v>63</v>
      </c>
      <c r="H14" s="35" t="s">
        <v>48</v>
      </c>
      <c r="I14" s="35" t="s">
        <v>49</v>
      </c>
      <c r="J14" s="35" t="s">
        <v>50</v>
      </c>
      <c r="K14" s="35" t="s">
        <v>51</v>
      </c>
      <c r="L14" s="35" t="s">
        <v>52</v>
      </c>
    </row>
    <row r="15" spans="1:12" s="32" customFormat="1" ht="15.75" customHeight="1" x14ac:dyDescent="0.25">
      <c r="A15" s="32">
        <v>13</v>
      </c>
      <c r="B15" s="35">
        <v>34138</v>
      </c>
      <c r="C15" s="35">
        <v>942</v>
      </c>
      <c r="D15" s="35">
        <f t="shared" si="0"/>
        <v>395.64</v>
      </c>
      <c r="E15" s="35" t="s">
        <v>46</v>
      </c>
      <c r="F15" s="35">
        <f>D15+D46</f>
        <v>461.15999999999997</v>
      </c>
      <c r="G15" s="35" t="s">
        <v>64</v>
      </c>
      <c r="H15" s="35" t="s">
        <v>48</v>
      </c>
      <c r="I15" s="35" t="s">
        <v>49</v>
      </c>
      <c r="J15" s="35" t="s">
        <v>50</v>
      </c>
      <c r="K15" s="35" t="s">
        <v>51</v>
      </c>
      <c r="L15" s="35" t="s">
        <v>52</v>
      </c>
    </row>
    <row r="16" spans="1:12" s="32" customFormat="1" ht="15.75" customHeight="1" x14ac:dyDescent="0.25">
      <c r="A16" s="32">
        <v>14</v>
      </c>
      <c r="B16" s="35">
        <v>34140</v>
      </c>
      <c r="C16" s="35">
        <v>2005</v>
      </c>
      <c r="D16" s="35">
        <f t="shared" si="0"/>
        <v>842.1</v>
      </c>
      <c r="E16" s="35" t="s">
        <v>46</v>
      </c>
      <c r="F16" s="35">
        <f>D16+D48</f>
        <v>928.2</v>
      </c>
      <c r="G16" s="35" t="s">
        <v>65</v>
      </c>
      <c r="H16" s="35" t="s">
        <v>48</v>
      </c>
      <c r="I16" s="35" t="s">
        <v>49</v>
      </c>
      <c r="J16" s="35" t="s">
        <v>50</v>
      </c>
      <c r="K16" s="35" t="s">
        <v>51</v>
      </c>
      <c r="L16" s="35" t="s">
        <v>52</v>
      </c>
    </row>
    <row r="17" spans="1:12" s="32" customFormat="1" ht="15.75" customHeight="1" x14ac:dyDescent="0.25">
      <c r="A17" s="32">
        <v>15</v>
      </c>
      <c r="B17" s="35">
        <v>34141</v>
      </c>
      <c r="C17" s="35">
        <v>1507</v>
      </c>
      <c r="D17" s="35">
        <f t="shared" si="0"/>
        <v>632.93999999999994</v>
      </c>
      <c r="E17" s="35" t="s">
        <v>46</v>
      </c>
      <c r="F17" s="35">
        <f>D17+D48</f>
        <v>719.04</v>
      </c>
      <c r="G17" s="35" t="s">
        <v>66</v>
      </c>
      <c r="H17" s="35" t="s">
        <v>48</v>
      </c>
      <c r="I17" s="35" t="s">
        <v>49</v>
      </c>
      <c r="J17" s="35" t="s">
        <v>50</v>
      </c>
      <c r="K17" s="35" t="s">
        <v>51</v>
      </c>
      <c r="L17" s="35" t="s">
        <v>52</v>
      </c>
    </row>
    <row r="18" spans="1:12" s="32" customFormat="1" ht="15.75" customHeight="1" x14ac:dyDescent="0.25">
      <c r="A18" s="32">
        <v>16</v>
      </c>
      <c r="B18" s="35">
        <v>34142</v>
      </c>
      <c r="C18" s="35">
        <v>1507</v>
      </c>
      <c r="D18" s="35">
        <f t="shared" si="0"/>
        <v>632.93999999999994</v>
      </c>
      <c r="E18" s="35" t="s">
        <v>46</v>
      </c>
      <c r="F18" s="35">
        <f>D18+D48</f>
        <v>719.04</v>
      </c>
      <c r="G18" s="35" t="s">
        <v>67</v>
      </c>
      <c r="H18" s="35" t="s">
        <v>48</v>
      </c>
      <c r="I18" s="35" t="s">
        <v>49</v>
      </c>
      <c r="J18" s="35" t="s">
        <v>50</v>
      </c>
      <c r="K18" s="35" t="s">
        <v>51</v>
      </c>
      <c r="L18" s="35" t="s">
        <v>52</v>
      </c>
    </row>
    <row r="19" spans="1:12" s="32" customFormat="1" ht="15.75" customHeight="1" x14ac:dyDescent="0.25">
      <c r="A19" s="32">
        <v>17</v>
      </c>
      <c r="B19" s="35">
        <v>34144</v>
      </c>
      <c r="C19" s="35">
        <v>3472</v>
      </c>
      <c r="D19" s="35">
        <f t="shared" si="0"/>
        <v>1458.24</v>
      </c>
      <c r="E19" s="35" t="s">
        <v>46</v>
      </c>
      <c r="F19" s="35">
        <f>D19+D53</f>
        <v>1668.24</v>
      </c>
      <c r="G19" s="35" t="s">
        <v>68</v>
      </c>
      <c r="H19" s="35" t="s">
        <v>48</v>
      </c>
      <c r="I19" s="35" t="s">
        <v>49</v>
      </c>
      <c r="J19" s="35" t="s">
        <v>50</v>
      </c>
      <c r="K19" s="35" t="s">
        <v>51</v>
      </c>
      <c r="L19" s="35" t="s">
        <v>52</v>
      </c>
    </row>
    <row r="20" spans="1:12" s="32" customFormat="1" ht="15.75" customHeight="1" x14ac:dyDescent="0.25">
      <c r="A20" s="32">
        <v>18</v>
      </c>
      <c r="B20" s="35">
        <v>34157</v>
      </c>
      <c r="C20" s="35">
        <v>3513</v>
      </c>
      <c r="D20" s="35">
        <f t="shared" si="0"/>
        <v>1475.46</v>
      </c>
      <c r="E20" s="35" t="s">
        <v>46</v>
      </c>
      <c r="F20" s="35">
        <f>D20+D53</f>
        <v>1685.46</v>
      </c>
      <c r="G20" s="35" t="s">
        <v>69</v>
      </c>
      <c r="H20" s="35" t="s">
        <v>48</v>
      </c>
      <c r="I20" s="35" t="s">
        <v>49</v>
      </c>
      <c r="J20" s="35" t="s">
        <v>50</v>
      </c>
      <c r="K20" s="35" t="s">
        <v>51</v>
      </c>
      <c r="L20" s="35" t="s">
        <v>52</v>
      </c>
    </row>
    <row r="21" spans="1:12" s="32" customFormat="1" ht="15.75" customHeight="1" x14ac:dyDescent="0.25">
      <c r="A21" s="32">
        <v>19</v>
      </c>
      <c r="B21" s="35">
        <v>37407</v>
      </c>
      <c r="C21" s="35">
        <v>317</v>
      </c>
      <c r="D21" s="35">
        <f t="shared" si="0"/>
        <v>133.13999999999999</v>
      </c>
      <c r="E21" s="35" t="s">
        <v>46</v>
      </c>
      <c r="F21" s="35">
        <f>D21+D36</f>
        <v>151.61999999999998</v>
      </c>
      <c r="G21" s="35" t="s">
        <v>70</v>
      </c>
      <c r="H21" s="35" t="s">
        <v>48</v>
      </c>
      <c r="I21" s="35" t="s">
        <v>49</v>
      </c>
      <c r="J21" s="35" t="s">
        <v>50</v>
      </c>
      <c r="K21" s="35" t="s">
        <v>51</v>
      </c>
      <c r="L21" s="35" t="s">
        <v>52</v>
      </c>
    </row>
    <row r="22" spans="1:12" s="32" customFormat="1" ht="15.75" customHeight="1" x14ac:dyDescent="0.25">
      <c r="A22" s="32">
        <v>20</v>
      </c>
      <c r="B22" s="35">
        <v>37408</v>
      </c>
      <c r="C22" s="35">
        <v>330</v>
      </c>
      <c r="D22" s="35">
        <f t="shared" si="0"/>
        <v>138.6</v>
      </c>
      <c r="E22" s="35" t="s">
        <v>46</v>
      </c>
      <c r="F22" s="35">
        <f>D22+D37</f>
        <v>159.18</v>
      </c>
      <c r="G22" s="35" t="s">
        <v>71</v>
      </c>
      <c r="H22" s="35" t="s">
        <v>48</v>
      </c>
      <c r="I22" s="35" t="s">
        <v>49</v>
      </c>
      <c r="J22" s="35" t="s">
        <v>50</v>
      </c>
      <c r="K22" s="35" t="s">
        <v>51</v>
      </c>
      <c r="L22" s="35" t="s">
        <v>52</v>
      </c>
    </row>
    <row r="23" spans="1:12" s="32" customFormat="1" ht="15.75" customHeight="1" x14ac:dyDescent="0.25">
      <c r="A23" s="32">
        <v>21</v>
      </c>
      <c r="B23" s="35">
        <v>37411</v>
      </c>
      <c r="C23" s="35">
        <v>638</v>
      </c>
      <c r="D23" s="35">
        <f t="shared" si="0"/>
        <v>267.95999999999998</v>
      </c>
      <c r="E23" s="35" t="s">
        <v>46</v>
      </c>
      <c r="F23" s="35">
        <f>D23+D41</f>
        <v>309.53999999999996</v>
      </c>
      <c r="G23" s="35" t="s">
        <v>72</v>
      </c>
      <c r="H23" s="35" t="s">
        <v>48</v>
      </c>
      <c r="I23" s="35" t="s">
        <v>49</v>
      </c>
      <c r="J23" s="35" t="s">
        <v>50</v>
      </c>
      <c r="K23" s="35" t="s">
        <v>51</v>
      </c>
      <c r="L23" s="35" t="s">
        <v>52</v>
      </c>
    </row>
    <row r="24" spans="1:12" s="32" customFormat="1" ht="15.75" customHeight="1" x14ac:dyDescent="0.25">
      <c r="A24" s="32">
        <v>22</v>
      </c>
      <c r="B24" s="35">
        <v>37412</v>
      </c>
      <c r="C24" s="35">
        <v>632</v>
      </c>
      <c r="D24" s="35">
        <f t="shared" si="0"/>
        <v>265.44</v>
      </c>
      <c r="E24" s="35" t="s">
        <v>46</v>
      </c>
      <c r="F24" s="35">
        <f>D24+D52</f>
        <v>327.18</v>
      </c>
      <c r="G24" s="35" t="s">
        <v>73</v>
      </c>
      <c r="H24" s="35" t="s">
        <v>48</v>
      </c>
      <c r="I24" s="35" t="s">
        <v>49</v>
      </c>
      <c r="J24" s="35" t="s">
        <v>50</v>
      </c>
      <c r="K24" s="35" t="s">
        <v>51</v>
      </c>
      <c r="L24" s="35" t="s">
        <v>52</v>
      </c>
    </row>
    <row r="25" spans="1:12" s="32" customFormat="1" ht="15.75" customHeight="1" x14ac:dyDescent="0.25">
      <c r="A25" s="32">
        <v>23</v>
      </c>
      <c r="B25" s="35">
        <v>37413</v>
      </c>
      <c r="C25" s="35">
        <v>1122</v>
      </c>
      <c r="D25" s="35">
        <f t="shared" si="0"/>
        <v>471.24</v>
      </c>
      <c r="E25" s="35" t="s">
        <v>46</v>
      </c>
      <c r="F25" s="35">
        <f>D25+D52</f>
        <v>532.98</v>
      </c>
      <c r="G25" s="35" t="s">
        <v>74</v>
      </c>
      <c r="H25" s="35" t="s">
        <v>48</v>
      </c>
      <c r="I25" s="35" t="s">
        <v>49</v>
      </c>
      <c r="J25" s="35" t="s">
        <v>50</v>
      </c>
      <c r="K25" s="35" t="s">
        <v>51</v>
      </c>
      <c r="L25" s="35" t="s">
        <v>52</v>
      </c>
    </row>
    <row r="26" spans="1:12" s="32" customFormat="1" ht="15.75" customHeight="1" x14ac:dyDescent="0.25">
      <c r="A26" s="32">
        <v>24</v>
      </c>
      <c r="B26" s="35">
        <v>37414</v>
      </c>
      <c r="C26" s="35">
        <v>1220</v>
      </c>
      <c r="D26" s="35">
        <f t="shared" si="0"/>
        <v>512.4</v>
      </c>
      <c r="E26" s="35" t="s">
        <v>46</v>
      </c>
      <c r="F26" s="35">
        <f>D26+D46</f>
        <v>577.91999999999996</v>
      </c>
      <c r="G26" s="35" t="s">
        <v>75</v>
      </c>
      <c r="H26" s="35" t="s">
        <v>48</v>
      </c>
      <c r="I26" s="35" t="s">
        <v>49</v>
      </c>
      <c r="J26" s="35" t="s">
        <v>50</v>
      </c>
      <c r="K26" s="35" t="s">
        <v>51</v>
      </c>
      <c r="L26" s="35" t="s">
        <v>52</v>
      </c>
    </row>
    <row r="27" spans="1:12" s="32" customFormat="1" ht="15.75" customHeight="1" x14ac:dyDescent="0.25">
      <c r="A27" s="32">
        <v>25</v>
      </c>
      <c r="B27" s="35">
        <v>37415</v>
      </c>
      <c r="C27" s="35">
        <v>1352</v>
      </c>
      <c r="D27" s="35">
        <f t="shared" si="0"/>
        <v>567.84</v>
      </c>
      <c r="E27" s="35" t="s">
        <v>46</v>
      </c>
      <c r="F27" s="35">
        <f>D27+D46</f>
        <v>633.36</v>
      </c>
      <c r="G27" s="35" t="s">
        <v>76</v>
      </c>
      <c r="H27" s="35" t="s">
        <v>48</v>
      </c>
      <c r="I27" s="35" t="s">
        <v>49</v>
      </c>
      <c r="J27" s="35" t="s">
        <v>50</v>
      </c>
      <c r="K27" s="35" t="s">
        <v>51</v>
      </c>
      <c r="L27" s="35" t="s">
        <v>52</v>
      </c>
    </row>
    <row r="28" spans="1:12" s="32" customFormat="1" ht="15.75" customHeight="1" x14ac:dyDescent="0.25">
      <c r="A28" s="32">
        <v>26</v>
      </c>
      <c r="B28" s="35">
        <v>37416</v>
      </c>
      <c r="C28" s="35">
        <v>1904</v>
      </c>
      <c r="D28" s="35">
        <f t="shared" si="0"/>
        <v>799.68</v>
      </c>
      <c r="E28" s="35" t="s">
        <v>46</v>
      </c>
      <c r="F28" s="35">
        <f>D28+D51</f>
        <v>934.92</v>
      </c>
      <c r="G28" s="35" t="s">
        <v>77</v>
      </c>
      <c r="H28" s="35" t="s">
        <v>48</v>
      </c>
      <c r="I28" s="35" t="s">
        <v>49</v>
      </c>
      <c r="J28" s="35" t="s">
        <v>50</v>
      </c>
      <c r="K28" s="35" t="s">
        <v>51</v>
      </c>
      <c r="L28" s="35" t="s">
        <v>52</v>
      </c>
    </row>
    <row r="29" spans="1:12" s="32" customFormat="1" ht="15.75" customHeight="1" x14ac:dyDescent="0.25">
      <c r="A29" s="32">
        <v>28</v>
      </c>
      <c r="B29" s="35">
        <v>5801</v>
      </c>
      <c r="C29" s="35">
        <v>345</v>
      </c>
      <c r="D29" s="35">
        <f t="shared" si="0"/>
        <v>144.9</v>
      </c>
      <c r="E29" s="35" t="s">
        <v>46</v>
      </c>
      <c r="F29" s="35">
        <f>D29+D37</f>
        <v>165.48000000000002</v>
      </c>
      <c r="G29" s="35" t="s">
        <v>80</v>
      </c>
      <c r="H29" s="35" t="s">
        <v>48</v>
      </c>
      <c r="I29" s="35" t="s">
        <v>49</v>
      </c>
      <c r="J29" s="35" t="s">
        <v>50</v>
      </c>
      <c r="K29" s="35" t="s">
        <v>51</v>
      </c>
      <c r="L29" s="35" t="s">
        <v>52</v>
      </c>
    </row>
    <row r="30" spans="1:12" s="33" customFormat="1" x14ac:dyDescent="0.25">
      <c r="A30" s="32">
        <v>33</v>
      </c>
      <c r="B30" s="34">
        <v>87679</v>
      </c>
      <c r="C30" s="34">
        <v>33</v>
      </c>
      <c r="D30" s="35">
        <f t="shared" si="0"/>
        <v>13.86</v>
      </c>
      <c r="E30" s="34" t="s">
        <v>46</v>
      </c>
      <c r="G30" s="34" t="s">
        <v>96</v>
      </c>
      <c r="H30" s="34" t="s">
        <v>48</v>
      </c>
      <c r="I30" s="34" t="s">
        <v>49</v>
      </c>
      <c r="J30" s="34" t="s">
        <v>97</v>
      </c>
      <c r="K30" s="34" t="s">
        <v>98</v>
      </c>
      <c r="L30" s="34" t="s">
        <v>99</v>
      </c>
    </row>
    <row r="31" spans="1:12" s="33" customFormat="1" x14ac:dyDescent="0.25">
      <c r="A31" s="32">
        <v>34</v>
      </c>
      <c r="B31" s="34">
        <v>87682</v>
      </c>
      <c r="C31" s="34">
        <v>13</v>
      </c>
      <c r="D31" s="35">
        <f t="shared" si="0"/>
        <v>5.46</v>
      </c>
      <c r="E31" s="34" t="s">
        <v>46</v>
      </c>
      <c r="G31" s="34" t="s">
        <v>100</v>
      </c>
      <c r="H31" s="34" t="s">
        <v>48</v>
      </c>
      <c r="I31" s="34" t="s">
        <v>49</v>
      </c>
      <c r="J31" s="34" t="s">
        <v>97</v>
      </c>
      <c r="K31" s="34" t="s">
        <v>98</v>
      </c>
      <c r="L31" s="34" t="s">
        <v>99</v>
      </c>
    </row>
    <row r="32" spans="1:12" s="33" customFormat="1" x14ac:dyDescent="0.25">
      <c r="A32" s="32">
        <v>35</v>
      </c>
      <c r="B32" s="34">
        <v>87684</v>
      </c>
      <c r="C32" s="34">
        <v>294</v>
      </c>
      <c r="D32" s="35">
        <f t="shared" si="0"/>
        <v>123.47999999999999</v>
      </c>
      <c r="E32" s="34" t="s">
        <v>46</v>
      </c>
      <c r="G32" s="34" t="s">
        <v>101</v>
      </c>
      <c r="H32" s="34" t="s">
        <v>48</v>
      </c>
      <c r="I32" s="34" t="s">
        <v>49</v>
      </c>
      <c r="J32" s="34" t="s">
        <v>97</v>
      </c>
      <c r="K32" s="34" t="s">
        <v>98</v>
      </c>
      <c r="L32" s="34" t="s">
        <v>99</v>
      </c>
    </row>
    <row r="33" spans="1:12" s="33" customFormat="1" x14ac:dyDescent="0.25">
      <c r="A33" s="32">
        <v>36</v>
      </c>
      <c r="B33" s="34">
        <v>87685</v>
      </c>
      <c r="C33" s="34">
        <v>20</v>
      </c>
      <c r="D33" s="35">
        <f t="shared" si="0"/>
        <v>8.4</v>
      </c>
      <c r="E33" s="34" t="s">
        <v>46</v>
      </c>
      <c r="G33" s="34" t="s">
        <v>102</v>
      </c>
      <c r="H33" s="34" t="s">
        <v>48</v>
      </c>
      <c r="I33" s="34" t="s">
        <v>49</v>
      </c>
      <c r="J33" s="34" t="s">
        <v>97</v>
      </c>
      <c r="K33" s="34" t="s">
        <v>98</v>
      </c>
      <c r="L33" s="34" t="s">
        <v>99</v>
      </c>
    </row>
    <row r="34" spans="1:12" s="33" customFormat="1" x14ac:dyDescent="0.25">
      <c r="A34" s="32">
        <v>37</v>
      </c>
      <c r="B34" s="34">
        <v>87686</v>
      </c>
      <c r="C34" s="34">
        <v>38</v>
      </c>
      <c r="D34" s="35">
        <f t="shared" si="0"/>
        <v>15.959999999999999</v>
      </c>
      <c r="E34" s="34" t="s">
        <v>46</v>
      </c>
      <c r="G34" s="34" t="s">
        <v>103</v>
      </c>
      <c r="H34" s="34" t="s">
        <v>48</v>
      </c>
      <c r="I34" s="34" t="s">
        <v>49</v>
      </c>
      <c r="J34" s="34" t="s">
        <v>97</v>
      </c>
      <c r="K34" s="34" t="s">
        <v>98</v>
      </c>
      <c r="L34" s="34" t="s">
        <v>99</v>
      </c>
    </row>
    <row r="35" spans="1:12" s="33" customFormat="1" x14ac:dyDescent="0.25">
      <c r="A35" s="32">
        <v>38</v>
      </c>
      <c r="B35" s="34">
        <v>87687</v>
      </c>
      <c r="C35" s="34">
        <v>40</v>
      </c>
      <c r="D35" s="35">
        <f t="shared" ref="D35:D54" si="1">C35*0.42</f>
        <v>16.8</v>
      </c>
      <c r="E35" s="34" t="s">
        <v>46</v>
      </c>
      <c r="G35" s="34" t="s">
        <v>104</v>
      </c>
      <c r="H35" s="34" t="s">
        <v>48</v>
      </c>
      <c r="I35" s="34" t="s">
        <v>49</v>
      </c>
      <c r="J35" s="34" t="s">
        <v>97</v>
      </c>
      <c r="K35" s="34" t="s">
        <v>98</v>
      </c>
      <c r="L35" s="34" t="s">
        <v>99</v>
      </c>
    </row>
    <row r="36" spans="1:12" s="33" customFormat="1" x14ac:dyDescent="0.25">
      <c r="A36" s="32">
        <v>39</v>
      </c>
      <c r="B36" s="34">
        <v>87688</v>
      </c>
      <c r="C36" s="34">
        <v>44</v>
      </c>
      <c r="D36" s="35">
        <f t="shared" si="1"/>
        <v>18.48</v>
      </c>
      <c r="E36" s="34" t="s">
        <v>46</v>
      </c>
      <c r="G36" s="34" t="s">
        <v>105</v>
      </c>
      <c r="H36" s="34" t="s">
        <v>48</v>
      </c>
      <c r="I36" s="34" t="s">
        <v>49</v>
      </c>
      <c r="J36" s="34" t="s">
        <v>97</v>
      </c>
      <c r="K36" s="34" t="s">
        <v>98</v>
      </c>
      <c r="L36" s="34" t="s">
        <v>99</v>
      </c>
    </row>
    <row r="37" spans="1:12" s="33" customFormat="1" x14ac:dyDescent="0.25">
      <c r="A37" s="32">
        <v>40</v>
      </c>
      <c r="B37" s="34">
        <v>87689</v>
      </c>
      <c r="C37" s="34">
        <v>49</v>
      </c>
      <c r="D37" s="35">
        <f t="shared" si="1"/>
        <v>20.58</v>
      </c>
      <c r="E37" s="34" t="s">
        <v>46</v>
      </c>
      <c r="G37" s="34" t="s">
        <v>106</v>
      </c>
      <c r="H37" s="34" t="s">
        <v>48</v>
      </c>
      <c r="I37" s="34" t="s">
        <v>49</v>
      </c>
      <c r="J37" s="34" t="s">
        <v>97</v>
      </c>
      <c r="K37" s="34" t="s">
        <v>98</v>
      </c>
      <c r="L37" s="34" t="s">
        <v>99</v>
      </c>
    </row>
    <row r="38" spans="1:12" s="33" customFormat="1" x14ac:dyDescent="0.25">
      <c r="A38" s="32">
        <v>41</v>
      </c>
      <c r="B38" s="34">
        <v>87691</v>
      </c>
      <c r="C38" s="34">
        <v>65</v>
      </c>
      <c r="D38" s="35">
        <f t="shared" si="1"/>
        <v>27.3</v>
      </c>
      <c r="E38" s="34" t="s">
        <v>46</v>
      </c>
      <c r="G38" s="34" t="s">
        <v>107</v>
      </c>
      <c r="H38" s="34" t="s">
        <v>48</v>
      </c>
      <c r="I38" s="34" t="s">
        <v>49</v>
      </c>
      <c r="J38" s="34" t="s">
        <v>97</v>
      </c>
      <c r="K38" s="34" t="s">
        <v>98</v>
      </c>
      <c r="L38" s="34" t="s">
        <v>99</v>
      </c>
    </row>
    <row r="39" spans="1:12" s="33" customFormat="1" x14ac:dyDescent="0.25">
      <c r="A39" s="32">
        <v>42</v>
      </c>
      <c r="B39" s="34">
        <v>87692</v>
      </c>
      <c r="C39" s="34">
        <v>96</v>
      </c>
      <c r="D39" s="35">
        <f t="shared" si="1"/>
        <v>40.32</v>
      </c>
      <c r="E39" s="34" t="s">
        <v>46</v>
      </c>
      <c r="G39" s="34" t="s">
        <v>108</v>
      </c>
      <c r="H39" s="34" t="s">
        <v>48</v>
      </c>
      <c r="I39" s="34" t="s">
        <v>49</v>
      </c>
      <c r="J39" s="34" t="s">
        <v>97</v>
      </c>
      <c r="K39" s="34" t="s">
        <v>98</v>
      </c>
      <c r="L39" s="34" t="s">
        <v>99</v>
      </c>
    </row>
    <row r="40" spans="1:12" s="33" customFormat="1" x14ac:dyDescent="0.25">
      <c r="A40" s="32">
        <v>43</v>
      </c>
      <c r="B40" s="34">
        <v>87693</v>
      </c>
      <c r="C40" s="34">
        <v>74</v>
      </c>
      <c r="D40" s="35">
        <f t="shared" si="1"/>
        <v>31.08</v>
      </c>
      <c r="E40" s="34" t="s">
        <v>46</v>
      </c>
      <c r="G40" s="34" t="s">
        <v>109</v>
      </c>
      <c r="H40" s="34" t="s">
        <v>48</v>
      </c>
      <c r="I40" s="34" t="s">
        <v>49</v>
      </c>
      <c r="J40" s="34" t="s">
        <v>97</v>
      </c>
      <c r="K40" s="34" t="s">
        <v>98</v>
      </c>
      <c r="L40" s="34" t="s">
        <v>99</v>
      </c>
    </row>
    <row r="41" spans="1:12" s="33" customFormat="1" x14ac:dyDescent="0.25">
      <c r="A41" s="32">
        <v>44</v>
      </c>
      <c r="B41" s="34">
        <v>87694</v>
      </c>
      <c r="C41" s="34">
        <v>99</v>
      </c>
      <c r="D41" s="35">
        <f t="shared" si="1"/>
        <v>41.58</v>
      </c>
      <c r="E41" s="34" t="s">
        <v>46</v>
      </c>
      <c r="G41" s="34" t="s">
        <v>110</v>
      </c>
      <c r="H41" s="34" t="s">
        <v>48</v>
      </c>
      <c r="I41" s="34" t="s">
        <v>49</v>
      </c>
      <c r="J41" s="34" t="s">
        <v>97</v>
      </c>
      <c r="K41" s="34" t="s">
        <v>98</v>
      </c>
      <c r="L41" s="34" t="s">
        <v>99</v>
      </c>
    </row>
    <row r="42" spans="1:12" s="33" customFormat="1" x14ac:dyDescent="0.25">
      <c r="A42" s="32">
        <v>45</v>
      </c>
      <c r="B42" s="34">
        <v>87695</v>
      </c>
      <c r="C42" s="34">
        <v>101</v>
      </c>
      <c r="D42" s="35">
        <f t="shared" si="1"/>
        <v>42.42</v>
      </c>
      <c r="E42" s="34" t="s">
        <v>46</v>
      </c>
      <c r="G42" s="34" t="s">
        <v>111</v>
      </c>
      <c r="H42" s="34" t="s">
        <v>48</v>
      </c>
      <c r="I42" s="34" t="s">
        <v>49</v>
      </c>
      <c r="J42" s="34" t="s">
        <v>97</v>
      </c>
      <c r="K42" s="34" t="s">
        <v>98</v>
      </c>
      <c r="L42" s="34" t="s">
        <v>99</v>
      </c>
    </row>
    <row r="43" spans="1:12" s="33" customFormat="1" x14ac:dyDescent="0.25">
      <c r="A43" s="32">
        <v>46</v>
      </c>
      <c r="B43" s="34">
        <v>87696</v>
      </c>
      <c r="C43" s="34">
        <v>104</v>
      </c>
      <c r="D43" s="35">
        <f t="shared" si="1"/>
        <v>43.68</v>
      </c>
      <c r="E43" s="34" t="s">
        <v>46</v>
      </c>
      <c r="G43" s="34" t="s">
        <v>112</v>
      </c>
      <c r="H43" s="34" t="s">
        <v>48</v>
      </c>
      <c r="I43" s="34" t="s">
        <v>49</v>
      </c>
      <c r="J43" s="34" t="s">
        <v>97</v>
      </c>
      <c r="K43" s="34" t="s">
        <v>98</v>
      </c>
      <c r="L43" s="34" t="s">
        <v>99</v>
      </c>
    </row>
    <row r="44" spans="1:12" s="33" customFormat="1" x14ac:dyDescent="0.25">
      <c r="A44" s="32">
        <v>47</v>
      </c>
      <c r="B44" s="34">
        <v>87697</v>
      </c>
      <c r="C44" s="34">
        <v>211</v>
      </c>
      <c r="D44" s="35">
        <f t="shared" si="1"/>
        <v>88.61999999999999</v>
      </c>
      <c r="E44" s="34" t="s">
        <v>46</v>
      </c>
      <c r="G44" s="34" t="s">
        <v>113</v>
      </c>
      <c r="H44" s="34" t="s">
        <v>48</v>
      </c>
      <c r="I44" s="34" t="s">
        <v>49</v>
      </c>
      <c r="J44" s="34" t="s">
        <v>97</v>
      </c>
      <c r="K44" s="34" t="s">
        <v>98</v>
      </c>
      <c r="L44" s="34" t="s">
        <v>99</v>
      </c>
    </row>
    <row r="45" spans="1:12" s="33" customFormat="1" x14ac:dyDescent="0.25">
      <c r="A45" s="32">
        <v>48</v>
      </c>
      <c r="B45" s="34">
        <v>87698</v>
      </c>
      <c r="C45" s="34">
        <v>213</v>
      </c>
      <c r="D45" s="35">
        <f t="shared" si="1"/>
        <v>89.46</v>
      </c>
      <c r="E45" s="34" t="s">
        <v>46</v>
      </c>
      <c r="G45" s="34" t="s">
        <v>114</v>
      </c>
      <c r="H45" s="34" t="s">
        <v>48</v>
      </c>
      <c r="I45" s="34" t="s">
        <v>49</v>
      </c>
      <c r="J45" s="34" t="s">
        <v>97</v>
      </c>
      <c r="K45" s="34" t="s">
        <v>98</v>
      </c>
      <c r="L45" s="34" t="s">
        <v>99</v>
      </c>
    </row>
    <row r="46" spans="1:12" s="33" customFormat="1" x14ac:dyDescent="0.25">
      <c r="A46" s="32">
        <v>49</v>
      </c>
      <c r="B46" s="34">
        <v>87704</v>
      </c>
      <c r="C46" s="34">
        <v>156</v>
      </c>
      <c r="D46" s="35">
        <f t="shared" si="1"/>
        <v>65.52</v>
      </c>
      <c r="E46" s="34" t="s">
        <v>46</v>
      </c>
      <c r="G46" s="34" t="s">
        <v>115</v>
      </c>
      <c r="H46" s="34" t="s">
        <v>48</v>
      </c>
      <c r="I46" s="34" t="s">
        <v>49</v>
      </c>
      <c r="J46" s="34" t="s">
        <v>97</v>
      </c>
      <c r="K46" s="34" t="s">
        <v>98</v>
      </c>
      <c r="L46" s="34" t="s">
        <v>99</v>
      </c>
    </row>
    <row r="47" spans="1:12" s="33" customFormat="1" x14ac:dyDescent="0.25">
      <c r="A47" s="32">
        <v>50</v>
      </c>
      <c r="B47" s="34">
        <v>87705</v>
      </c>
      <c r="C47" s="34">
        <v>235</v>
      </c>
      <c r="D47" s="35">
        <f t="shared" si="1"/>
        <v>98.7</v>
      </c>
      <c r="E47" s="34" t="s">
        <v>46</v>
      </c>
      <c r="G47" s="34" t="s">
        <v>116</v>
      </c>
      <c r="H47" s="34" t="s">
        <v>48</v>
      </c>
      <c r="I47" s="34" t="s">
        <v>49</v>
      </c>
      <c r="J47" s="34" t="s">
        <v>97</v>
      </c>
      <c r="K47" s="34" t="s">
        <v>98</v>
      </c>
      <c r="L47" s="34" t="s">
        <v>99</v>
      </c>
    </row>
    <row r="48" spans="1:12" s="33" customFormat="1" x14ac:dyDescent="0.25">
      <c r="A48" s="32">
        <v>51</v>
      </c>
      <c r="B48" s="34">
        <v>87707</v>
      </c>
      <c r="C48" s="34">
        <v>205</v>
      </c>
      <c r="D48" s="35">
        <f t="shared" si="1"/>
        <v>86.1</v>
      </c>
      <c r="E48" s="34" t="s">
        <v>46</v>
      </c>
      <c r="G48" s="34" t="s">
        <v>117</v>
      </c>
      <c r="H48" s="34" t="s">
        <v>48</v>
      </c>
      <c r="I48" s="34" t="s">
        <v>49</v>
      </c>
      <c r="J48" s="34" t="s">
        <v>97</v>
      </c>
      <c r="K48" s="34" t="s">
        <v>98</v>
      </c>
      <c r="L48" s="34" t="s">
        <v>99</v>
      </c>
    </row>
    <row r="49" spans="1:12" s="33" customFormat="1" x14ac:dyDescent="0.25">
      <c r="A49" s="32">
        <v>52</v>
      </c>
      <c r="B49" s="34">
        <v>87711</v>
      </c>
      <c r="C49" s="34">
        <v>293</v>
      </c>
      <c r="D49" s="35">
        <f t="shared" si="1"/>
        <v>123.06</v>
      </c>
      <c r="E49" s="34" t="s">
        <v>46</v>
      </c>
      <c r="G49" s="34" t="s">
        <v>118</v>
      </c>
      <c r="H49" s="34" t="s">
        <v>48</v>
      </c>
      <c r="I49" s="34" t="s">
        <v>49</v>
      </c>
      <c r="J49" s="34" t="s">
        <v>97</v>
      </c>
      <c r="K49" s="34" t="s">
        <v>98</v>
      </c>
      <c r="L49" s="34" t="s">
        <v>99</v>
      </c>
    </row>
    <row r="50" spans="1:12" s="33" customFormat="1" x14ac:dyDescent="0.25">
      <c r="A50" s="32">
        <v>53</v>
      </c>
      <c r="B50" s="34">
        <v>87712</v>
      </c>
      <c r="C50" s="34">
        <v>236</v>
      </c>
      <c r="D50" s="35">
        <f t="shared" si="1"/>
        <v>99.11999999999999</v>
      </c>
      <c r="E50" s="34" t="s">
        <v>46</v>
      </c>
      <c r="G50" s="34" t="s">
        <v>119</v>
      </c>
      <c r="H50" s="34" t="s">
        <v>48</v>
      </c>
      <c r="I50" s="34" t="s">
        <v>49</v>
      </c>
      <c r="J50" s="34" t="s">
        <v>97</v>
      </c>
      <c r="K50" s="34" t="s">
        <v>98</v>
      </c>
      <c r="L50" s="34" t="s">
        <v>99</v>
      </c>
    </row>
    <row r="51" spans="1:12" s="33" customFormat="1" x14ac:dyDescent="0.25">
      <c r="A51" s="32">
        <v>54</v>
      </c>
      <c r="B51" s="34">
        <v>87713</v>
      </c>
      <c r="C51" s="34">
        <v>322</v>
      </c>
      <c r="D51" s="35">
        <f t="shared" si="1"/>
        <v>135.24</v>
      </c>
      <c r="E51" s="34" t="s">
        <v>46</v>
      </c>
      <c r="G51" s="34" t="s">
        <v>120</v>
      </c>
      <c r="H51" s="34" t="s">
        <v>48</v>
      </c>
      <c r="I51" s="34" t="s">
        <v>49</v>
      </c>
      <c r="J51" s="34" t="s">
        <v>97</v>
      </c>
      <c r="K51" s="34" t="s">
        <v>98</v>
      </c>
      <c r="L51" s="34" t="s">
        <v>99</v>
      </c>
    </row>
    <row r="52" spans="1:12" s="33" customFormat="1" x14ac:dyDescent="0.25">
      <c r="A52" s="32">
        <v>55</v>
      </c>
      <c r="B52" s="34">
        <v>87714</v>
      </c>
      <c r="C52" s="34">
        <v>147</v>
      </c>
      <c r="D52" s="35">
        <f t="shared" si="1"/>
        <v>61.739999999999995</v>
      </c>
      <c r="E52" s="34" t="s">
        <v>46</v>
      </c>
      <c r="G52" s="34" t="s">
        <v>121</v>
      </c>
      <c r="H52" s="34" t="s">
        <v>48</v>
      </c>
      <c r="I52" s="34" t="s">
        <v>49</v>
      </c>
      <c r="J52" s="34" t="s">
        <v>97</v>
      </c>
      <c r="K52" s="34" t="s">
        <v>98</v>
      </c>
      <c r="L52" s="34" t="s">
        <v>99</v>
      </c>
    </row>
    <row r="53" spans="1:12" s="33" customFormat="1" x14ac:dyDescent="0.25">
      <c r="A53" s="32">
        <v>56</v>
      </c>
      <c r="B53" s="34">
        <v>87715</v>
      </c>
      <c r="C53" s="34">
        <v>500</v>
      </c>
      <c r="D53" s="35">
        <f t="shared" si="1"/>
        <v>210</v>
      </c>
      <c r="E53" s="34" t="s">
        <v>46</v>
      </c>
      <c r="G53" s="34" t="s">
        <v>122</v>
      </c>
      <c r="H53" s="34" t="s">
        <v>48</v>
      </c>
      <c r="I53" s="34" t="s">
        <v>49</v>
      </c>
      <c r="J53" s="34" t="s">
        <v>97</v>
      </c>
      <c r="K53" s="34" t="s">
        <v>98</v>
      </c>
      <c r="L53" s="34" t="s">
        <v>99</v>
      </c>
    </row>
    <row r="54" spans="1:12" x14ac:dyDescent="0.25">
      <c r="A54" s="32">
        <v>57</v>
      </c>
      <c r="D54" s="35">
        <f t="shared" si="1"/>
        <v>0</v>
      </c>
    </row>
  </sheetData>
  <autoFilter ref="A2:L54" xr:uid="{CCD39671-09FC-4D70-828F-260DEF956C42}">
    <sortState xmlns:xlrd2="http://schemas.microsoft.com/office/spreadsheetml/2017/richdata2" ref="A3:L54">
      <sortCondition ref="A2:A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COST</vt:lpstr>
      <vt:lpstr>QUOTATION</vt:lpstr>
      <vt:lpstr>SUPPLIER</vt:lpstr>
      <vt:lpstr>Germany price</vt:lpstr>
      <vt:lpstr>MY Price</vt:lpstr>
      <vt:lpstr>AW-with Shutter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Kayan-Yousef</dc:creator>
  <cp:lastModifiedBy>C2D</cp:lastModifiedBy>
  <cp:lastPrinted>2026-10-21T12:40:53Z</cp:lastPrinted>
  <dcterms:created xsi:type="dcterms:W3CDTF">2018-11-18T12:30:22Z</dcterms:created>
  <dcterms:modified xsi:type="dcterms:W3CDTF">2026-10-22T12:33:16Z</dcterms:modified>
</cp:coreProperties>
</file>